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defaultThemeVersion="166925"/>
  <mc:AlternateContent xmlns:mc="http://schemas.openxmlformats.org/markup-compatibility/2006">
    <mc:Choice Requires="x15">
      <x15ac:absPath xmlns:x15ac="http://schemas.microsoft.com/office/spreadsheetml/2010/11/ac" url="C:\Users\Marshallow\Desktop\All Resources\Adidas full materials\"/>
    </mc:Choice>
  </mc:AlternateContent>
  <xr:revisionPtr revIDLastSave="0" documentId="13_ncr:1_{8915E601-3715-4CE1-A56C-0303C36AC7AC}" xr6:coauthVersionLast="47" xr6:coauthVersionMax="47" xr10:uidLastSave="{00000000-0000-0000-0000-000000000000}"/>
  <bookViews>
    <workbookView xWindow="-120" yWindow="-120" windowWidth="29040" windowHeight="15840" activeTab="3" xr2:uid="{BCC333F8-2F07-4769-9A35-9E9A595FB4CE}"/>
  </bookViews>
  <sheets>
    <sheet name="Data" sheetId="1" r:id="rId1"/>
    <sheet name="Transformed Data" sheetId="2" r:id="rId2"/>
    <sheet name="Analysis" sheetId="3" r:id="rId3"/>
    <sheet name="Dashboard" sheetId="4" r:id="rId4"/>
  </sheets>
  <definedNames>
    <definedName name="_xlchart.v5.0" hidden="1">Analysis!$AA$6</definedName>
    <definedName name="_xlchart.v5.1" hidden="1">Analysis!$AA$7:$AA$56</definedName>
    <definedName name="_xlchart.v5.2" hidden="1">Analysis!$AB$6</definedName>
    <definedName name="_xlchart.v5.3" hidden="1">Analysis!$AB$7:$AB$56</definedName>
    <definedName name="_xlchart.v5.4" hidden="1">Analysis!$AA$6</definedName>
    <definedName name="_xlchart.v5.5" hidden="1">Analysis!$AA$7:$AA$56</definedName>
    <definedName name="_xlchart.v5.6" hidden="1">Analysis!$AB$6</definedName>
    <definedName name="_xlchart.v5.7" hidden="1">Analysis!$AB$7:$AB$56</definedName>
    <definedName name="_xlcn.WorksheetConnection_AnalysisAI6AJ571" hidden="1">Analysis!$AI$6:$AJ$57</definedName>
    <definedName name="ExternalData_1" localSheetId="1" hidden="1">'Transformed Data'!$A$1:$P$9649</definedName>
    <definedName name="Slicer_Month_Name">#N/A</definedName>
    <definedName name="Slicer_Product">#N/A</definedName>
    <definedName name="Slicer_Sales_Method">#N/A</definedName>
    <definedName name="Slicer_Year">#N/A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c5ce4c41-0d7a-476d-b02d-c564220bd49e" name="Table1" connection="Query - Table1"/>
          <x15:modelTable id="Range" name="Range" connection="WorksheetConnection_Analysis!$AI$6:$AJ$57"/>
        </x15:modelTables>
      </x15:dataModel>
    </ext>
  </extLst>
</workbook>
</file>

<file path=xl/calcChain.xml><?xml version="1.0" encoding="utf-8"?>
<calcChain xmlns="http://schemas.openxmlformats.org/spreadsheetml/2006/main">
  <c r="B6" i="3" l="1"/>
  <c r="C6" i="3"/>
  <c r="A6" i="3"/>
  <c r="AS8" i="3"/>
  <c r="AT8" i="3"/>
  <c r="AS9" i="3"/>
  <c r="AT9" i="3"/>
  <c r="AS10" i="3"/>
  <c r="AT10" i="3"/>
  <c r="AS11" i="3"/>
  <c r="AT11" i="3"/>
  <c r="AS12" i="3"/>
  <c r="AT12" i="3"/>
  <c r="AS13" i="3"/>
  <c r="AT13" i="3"/>
  <c r="AS14" i="3"/>
  <c r="AT14" i="3"/>
  <c r="AS15" i="3"/>
  <c r="AT15" i="3"/>
  <c r="AS16" i="3"/>
  <c r="AT16" i="3"/>
  <c r="AS17" i="3"/>
  <c r="AT17" i="3"/>
  <c r="AS18" i="3"/>
  <c r="AT18" i="3"/>
  <c r="AS19" i="3"/>
  <c r="AT19" i="3"/>
  <c r="AS20" i="3"/>
  <c r="AT20" i="3"/>
  <c r="AT7" i="3"/>
  <c r="AS7" i="3"/>
  <c r="BM6" i="3"/>
  <c r="BM7" i="3"/>
  <c r="BN7" i="3"/>
  <c r="BM8" i="3"/>
  <c r="BN8" i="3"/>
  <c r="BM9" i="3"/>
  <c r="BN9" i="3"/>
  <c r="BM10" i="3"/>
  <c r="BN10" i="3"/>
  <c r="BM11" i="3"/>
  <c r="BN11" i="3"/>
  <c r="BM12" i="3"/>
  <c r="BN12" i="3"/>
  <c r="BM13" i="3"/>
  <c r="BN13" i="3"/>
  <c r="BN6" i="3"/>
  <c r="BA17" i="3"/>
  <c r="BB17" i="3" s="1"/>
  <c r="BA16" i="3"/>
  <c r="BB16" i="3" s="1"/>
  <c r="AP23" i="3"/>
  <c r="AP24" i="3" s="1"/>
  <c r="AO23" i="3"/>
  <c r="AO24" i="3" s="1"/>
  <c r="AI7" i="3"/>
  <c r="AJ7" i="3"/>
  <c r="AI8" i="3"/>
  <c r="AJ8" i="3"/>
  <c r="AI9" i="3"/>
  <c r="AJ9" i="3"/>
  <c r="AI10" i="3"/>
  <c r="AJ10" i="3"/>
  <c r="AI11" i="3"/>
  <c r="AJ11" i="3"/>
  <c r="AI12" i="3"/>
  <c r="AJ12" i="3"/>
  <c r="AI13" i="3"/>
  <c r="AJ13" i="3"/>
  <c r="AI14" i="3"/>
  <c r="AJ14" i="3"/>
  <c r="AI15" i="3"/>
  <c r="AJ15" i="3"/>
  <c r="AI16" i="3"/>
  <c r="AJ16" i="3"/>
  <c r="AI17" i="3"/>
  <c r="AJ17" i="3"/>
  <c r="AI18" i="3"/>
  <c r="AJ18" i="3"/>
  <c r="AI19" i="3"/>
  <c r="AJ19" i="3"/>
  <c r="AI20" i="3"/>
  <c r="AJ20" i="3"/>
  <c r="AI21" i="3"/>
  <c r="AJ21" i="3"/>
  <c r="AI22" i="3"/>
  <c r="AJ22" i="3"/>
  <c r="AI23" i="3"/>
  <c r="AJ23" i="3"/>
  <c r="AI24" i="3"/>
  <c r="AJ24" i="3"/>
  <c r="AI25" i="3"/>
  <c r="AJ25" i="3"/>
  <c r="AI26" i="3"/>
  <c r="AJ26" i="3"/>
  <c r="AI27" i="3"/>
  <c r="AJ27" i="3"/>
  <c r="AI28" i="3"/>
  <c r="AJ28" i="3"/>
  <c r="AI29" i="3"/>
  <c r="AJ29" i="3"/>
  <c r="AI30" i="3"/>
  <c r="AJ30" i="3"/>
  <c r="AI31" i="3"/>
  <c r="AJ31" i="3"/>
  <c r="AI32" i="3"/>
  <c r="AJ32" i="3"/>
  <c r="AI33" i="3"/>
  <c r="AJ33" i="3"/>
  <c r="AI34" i="3"/>
  <c r="AJ34" i="3"/>
  <c r="AI35" i="3"/>
  <c r="AJ35" i="3"/>
  <c r="AI36" i="3"/>
  <c r="AJ36" i="3"/>
  <c r="AI37" i="3"/>
  <c r="AJ37" i="3"/>
  <c r="AI38" i="3"/>
  <c r="AJ38" i="3"/>
  <c r="AI39" i="3"/>
  <c r="AJ39" i="3"/>
  <c r="AI40" i="3"/>
  <c r="AJ40" i="3"/>
  <c r="AI41" i="3"/>
  <c r="AJ41" i="3"/>
  <c r="AI42" i="3"/>
  <c r="AJ42" i="3"/>
  <c r="AI43" i="3"/>
  <c r="AJ43" i="3"/>
  <c r="AI44" i="3"/>
  <c r="AJ44" i="3"/>
  <c r="AI45" i="3"/>
  <c r="AJ45" i="3"/>
  <c r="AI46" i="3"/>
  <c r="AJ46" i="3"/>
  <c r="AI47" i="3"/>
  <c r="AJ47" i="3"/>
  <c r="AI48" i="3"/>
  <c r="AJ48" i="3"/>
  <c r="AI49" i="3"/>
  <c r="AJ49" i="3"/>
  <c r="AI50" i="3"/>
  <c r="AJ50" i="3"/>
  <c r="AI51" i="3"/>
  <c r="AJ51" i="3"/>
  <c r="AI52" i="3"/>
  <c r="AJ52" i="3"/>
  <c r="AI53" i="3"/>
  <c r="AJ53" i="3"/>
  <c r="AI54" i="3"/>
  <c r="AJ54" i="3"/>
  <c r="AI55" i="3"/>
  <c r="AJ55" i="3"/>
  <c r="AI56" i="3"/>
  <c r="AJ56" i="3"/>
  <c r="AI57" i="3"/>
  <c r="AJ57" i="3"/>
  <c r="AJ6" i="3"/>
  <c r="AI6" i="3"/>
  <c r="AF15" i="3"/>
  <c r="AF13" i="3"/>
  <c r="AE8" i="3"/>
  <c r="AF8" i="3" s="1"/>
  <c r="AE9" i="3"/>
  <c r="AF9" i="3" s="1"/>
  <c r="AE10" i="3"/>
  <c r="AF10" i="3" s="1"/>
  <c r="AE7" i="3"/>
  <c r="Q14" i="3"/>
  <c r="P15" i="3" s="1"/>
  <c r="M14" i="3"/>
  <c r="L15" i="3" s="1"/>
  <c r="AV10" i="3" l="1"/>
  <c r="AV18" i="3"/>
  <c r="AV14" i="3"/>
  <c r="AV17" i="3"/>
  <c r="AV16" i="3"/>
  <c r="AV11" i="3"/>
  <c r="AV20" i="3"/>
  <c r="AU17" i="3"/>
  <c r="AU13" i="3"/>
  <c r="AV12" i="3"/>
  <c r="AU16" i="3"/>
  <c r="AV19" i="3"/>
  <c r="AV13" i="3"/>
  <c r="AU19" i="3"/>
  <c r="AU12" i="3"/>
  <c r="AV15" i="3"/>
  <c r="AV9" i="3"/>
  <c r="AV8" i="3"/>
  <c r="AU18" i="3"/>
  <c r="AU10" i="3"/>
  <c r="AU11" i="3"/>
  <c r="AU9" i="3"/>
  <c r="AU8" i="3"/>
  <c r="AU15" i="3"/>
  <c r="AU14" i="3"/>
  <c r="BO11" i="3"/>
  <c r="BO13" i="3"/>
  <c r="BO10" i="3"/>
  <c r="BO7" i="3"/>
  <c r="BO9" i="3"/>
  <c r="BO8" i="3"/>
  <c r="BO12" i="3"/>
  <c r="AZ19" i="3"/>
  <c r="AQ23" i="3"/>
  <c r="AN27" i="3" s="1"/>
  <c r="AF12" i="3"/>
  <c r="AF14" i="3" s="1"/>
  <c r="AF7" i="3"/>
  <c r="AE19" i="3" l="1"/>
  <c r="P14" i="3"/>
  <c r="O14" i="3" s="1"/>
  <c r="L23" i="3"/>
  <c r="K23" i="3" s="1"/>
  <c r="L14" i="3"/>
  <c r="K14" i="3" s="1"/>
  <c r="N19"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EC8C9E-8FBF-4AF0-B815-8F36FBD3790D}" keepAlive="1" name="ModelConnection_ExternalData_1" description="Data Model" type="5" refreshedVersion="8" minRefreshableVersion="5" saveData="1">
    <dbPr connection="Data Model Connection" command="Table1" commandType="3"/>
    <extLst>
      <ext xmlns:x15="http://schemas.microsoft.com/office/spreadsheetml/2010/11/main" uri="{DE250136-89BD-433C-8126-D09CA5730AF9}">
        <x15:connection id="" model="1"/>
      </ext>
    </extLst>
  </connection>
  <connection id="2" xr16:uid="{003E7347-B1BD-44C7-B92A-E4B63B5C1167}" name="Query - Table1" description="Connection to the 'Table1' query in the workbook." type="100" refreshedVersion="8" minRefreshableVersion="5">
    <extLst>
      <ext xmlns:x15="http://schemas.microsoft.com/office/spreadsheetml/2010/11/main" uri="{DE250136-89BD-433C-8126-D09CA5730AF9}">
        <x15:connection id="db1dadb5-fbb9-42f0-8d0c-01f032fd33b6"/>
      </ext>
    </extLst>
  </connection>
  <connection id="3" xr16:uid="{C28A6DE1-04F5-4C0E-B8D4-548F939CF4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5AEEA1BF-15B2-4E1E-9C76-2E000F80D5D0}" name="WorksheetConnection_Analysis!$AI$6:$AJ$57" type="102" refreshedVersion="8" minRefreshableVersion="5">
    <extLst>
      <ext xmlns:x15="http://schemas.microsoft.com/office/spreadsheetml/2010/11/main" uri="{DE250136-89BD-433C-8126-D09CA5730AF9}">
        <x15:connection id="Range">
          <x15:rangePr sourceName="_xlcn.WorksheetConnection_AnalysisAI6AJ571"/>
        </x15:connection>
      </ext>
    </extLst>
  </connection>
</connections>
</file>

<file path=xl/sharedStrings.xml><?xml version="1.0" encoding="utf-8"?>
<sst xmlns="http://schemas.openxmlformats.org/spreadsheetml/2006/main" count="154563" uniqueCount="187">
  <si>
    <t>Retailer</t>
  </si>
  <si>
    <t>Retailer ID</t>
  </si>
  <si>
    <t>Invoice Date</t>
  </si>
  <si>
    <t>Region</t>
  </si>
  <si>
    <t>State</t>
  </si>
  <si>
    <t>City</t>
  </si>
  <si>
    <t>Product</t>
  </si>
  <si>
    <t>Price per Unit</t>
  </si>
  <si>
    <t>Units Sold</t>
  </si>
  <si>
    <t>Total Revenue</t>
  </si>
  <si>
    <t>Sales Method</t>
  </si>
  <si>
    <t>Gender</t>
  </si>
  <si>
    <t>Foot Locker</t>
  </si>
  <si>
    <t>Northeast</t>
  </si>
  <si>
    <t>New York</t>
  </si>
  <si>
    <t>Men's Street Footwear</t>
  </si>
  <si>
    <t>In-store</t>
  </si>
  <si>
    <t>Male</t>
  </si>
  <si>
    <t>Men's Athletic Footwear</t>
  </si>
  <si>
    <t>Women's Street Footwear</t>
  </si>
  <si>
    <t>Woman</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</si>
  <si>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</si>
  <si>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</si>
  <si>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</si>
  <si>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</si>
  <si>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</si>
  <si>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</si>
  <si>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</si>
  <si>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</si>
  <si>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</si>
  <si>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</si>
  <si>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</si>
  <si>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</si>
  <si>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</si>
  <si>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</si>
  <si>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</si>
  <si>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</si>
  <si>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</si>
  <si>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</si>
  <si>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</si>
  <si>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</si>
  <si>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</si>
  <si>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</si>
  <si>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</si>
  <si>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</si>
  <si>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</si>
  <si>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</si>
  <si>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</si>
  <si>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</si>
  <si>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</si>
  <si>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</si>
  <si>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</si>
  <si>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</si>
  <si>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</si>
  <si>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</si>
  <si>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</si>
  <si>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</si>
  <si>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</si>
  <si>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</si>
  <si>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</si>
  <si>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</si>
  <si>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</si>
  <si>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</si>
  <si>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</si>
  <si>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</si>
  <si>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</si>
  <si>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</si>
  <si>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</si>
  <si>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</si>
  <si>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</si>
  <si>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</si>
  <si>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</si>
  <si>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</si>
  <si>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</si>
  <si>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</si>
  <si>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</si>
  <si>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</si>
  <si>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</si>
  <si>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</si>
  <si>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</si>
  <si>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</si>
  <si>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</si>
  <si>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</si>
  <si>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</si>
  <si>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</si>
  <si>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</si>
  <si>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</si>
  <si>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</si>
  <si>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</si>
  <si>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</si>
  <si>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</si>
  <si>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</si>
  <si>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</si>
  <si>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</si>
  <si>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</si>
  <si>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</si>
  <si>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</si>
  <si>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</si>
  <si>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</si>
  <si>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</si>
  <si>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</si>
  <si>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</si>
  <si>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</si>
  <si>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</si>
  <si>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</si>
  <si>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</si>
  <si>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</si>
  <si>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</si>
  <si>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</si>
  <si>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</si>
  <si>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</si>
  <si>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</si>
  <si>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</si>
  <si>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</si>
  <si>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</si>
  <si>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</si>
  <si>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</si>
  <si>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</si>
  <si>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</si>
  <si>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</si>
  <si>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</si>
  <si>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</si>
  <si>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</si>
  <si>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</si>
  <si>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</si>
  <si>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</si>
  <si>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</si>
  <si>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</si>
  <si>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</si>
  <si>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</si>
  <si>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</si>
  <si>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</si>
  <si>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</si>
  <si>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</si>
  <si>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</si>
  <si>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Revenue</t>
  </si>
  <si>
    <t>Month Name</t>
  </si>
  <si>
    <t>Day Name</t>
  </si>
  <si>
    <t>Men</t>
  </si>
  <si>
    <t>Apparel</t>
  </si>
  <si>
    <t>Dec</t>
  </si>
  <si>
    <t>Wed</t>
  </si>
  <si>
    <t>Women</t>
  </si>
  <si>
    <t>Thu</t>
  </si>
  <si>
    <t>Street Footwear</t>
  </si>
  <si>
    <t>Fri</t>
  </si>
  <si>
    <t>Athletic Footwear</t>
  </si>
  <si>
    <t>Sat</t>
  </si>
  <si>
    <t>Sun</t>
  </si>
  <si>
    <t>Mon</t>
  </si>
  <si>
    <t>Tue</t>
  </si>
  <si>
    <t>Nov</t>
  </si>
  <si>
    <t>Oct</t>
  </si>
  <si>
    <t>Jan</t>
  </si>
  <si>
    <t>Feb</t>
  </si>
  <si>
    <t>Mar</t>
  </si>
  <si>
    <t>Apr</t>
  </si>
  <si>
    <t>May</t>
  </si>
  <si>
    <t>Jun</t>
  </si>
  <si>
    <t>Jul</t>
  </si>
  <si>
    <t>Aug</t>
  </si>
  <si>
    <t>Sep</t>
  </si>
  <si>
    <t>Sum of Revenue</t>
  </si>
  <si>
    <t xml:space="preserve"> Units Sold</t>
  </si>
  <si>
    <t>#Transactions</t>
  </si>
  <si>
    <t>Row Labels</t>
  </si>
  <si>
    <t>Grand Total</t>
  </si>
  <si>
    <t>Month</t>
  </si>
  <si>
    <t>Year</t>
  </si>
  <si>
    <t>Which product contributed more to revenue?</t>
  </si>
  <si>
    <t>Caption</t>
  </si>
  <si>
    <t xml:space="preserve"> Total Revenue</t>
  </si>
  <si>
    <t>Sum of Revenue2</t>
  </si>
  <si>
    <t>Which state should we push more products to?</t>
  </si>
  <si>
    <t>Value</t>
  </si>
  <si>
    <t>Top 4 states revenue</t>
  </si>
  <si>
    <t>Over all revenue</t>
  </si>
  <si>
    <t>Total Sales</t>
  </si>
  <si>
    <t>%Variance</t>
  </si>
  <si>
    <t>What is the peak month for 2020 and 2021?</t>
  </si>
  <si>
    <t>Column Labels</t>
  </si>
  <si>
    <t>Total_Revenue</t>
  </si>
  <si>
    <t>Top Region</t>
  </si>
  <si>
    <t>Top Sales Channel</t>
  </si>
  <si>
    <t>What's our tor Region &amp; sales Channel?</t>
  </si>
  <si>
    <t>Revenue trend by week</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</si>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</sst>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 &quot;€&quot;"/>
    <numFmt numFmtId="165" formatCode="[&lt;999950]&quot;$&quot;0.0,&quot;K&quot;;[&lt;999950000]&quot;$&quot;0.0,,&quot;M&quot;;&quot;$&quot;0.0,,,&quot;B&quot;"/>
    <numFmt numFmtId="166" formatCode="[&lt;999950]0.0,&quot;K&quot;;[&lt;999950000]0.0,,&quot;M&quot;;0.0,,,&quot;B&quot;"/>
    <numFmt numFmtId="167" formatCode="#,##0\ _€"/>
    <numFmt numFmtId="168" formatCode="[&lt;999950]&quot;€&quot;0.0,&quot;K&quot;;[&lt;999950000]&quot;€&quot;0.0,,&quot;M&quot;;&quot;€&quot;0.0,,,&quot;B&quot;"/>
    <numFmt numFmtId="169" formatCode="0.0%"/>
    <numFmt numFmtId="170" formatCode="[&lt;999950]&quot;€&quot;0,&quot;K&quot;;[&lt;999950000]&quot;€&quot;0,,&quot;M&quot;;&quot;€&quot;0,,,&quot;B&quot;"/>
  </numFmts>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D5B1F9"/>
        <bgColor indexed="64"/>
      </patternFill>
    </fill>
    <fill>
      <patternFill patternType="solid">
        <fgColor theme="4" tint="0.79998168889431442"/>
        <bgColor theme="4" tint="0.79998168889431442"/>
      </patternFill>
    </fill>
    <fill>
      <patternFill patternType="solid">
        <fgColor theme="7" tint="0.79998168889431442"/>
        <bgColor theme="4" tint="0.79998168889431442"/>
      </patternFill>
    </fill>
  </fills>
  <borders count="4">
    <border>
      <left/>
      <right/>
      <top/>
      <bottom/>
      <diagonal/>
    </border>
    <border>
      <left/>
      <right style="thin">
        <color indexed="64"/>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1" xfId="0" applyBorder="1"/>
    <xf numFmtId="165" fontId="0" fillId="0" borderId="0" xfId="0" applyNumberFormat="1"/>
    <xf numFmtId="0" fontId="3" fillId="3" borderId="2" xfId="0" applyFont="1" applyFill="1" applyBorder="1"/>
    <xf numFmtId="166" fontId="0" fillId="0" borderId="0" xfId="0" applyNumberFormat="1"/>
    <xf numFmtId="3" fontId="0" fillId="0" borderId="0" xfId="0" applyNumberFormat="1"/>
    <xf numFmtId="165" fontId="0" fillId="2" borderId="0" xfId="0" applyNumberFormat="1" applyFill="1"/>
    <xf numFmtId="10" fontId="0" fillId="0" borderId="0" xfId="0" applyNumberFormat="1"/>
    <xf numFmtId="167" fontId="0" fillId="0" borderId="0" xfId="0" applyNumberFormat="1"/>
    <xf numFmtId="168" fontId="0" fillId="0" borderId="0" xfId="0" applyNumberFormat="1"/>
    <xf numFmtId="9" fontId="0" fillId="0" borderId="0" xfId="0" applyNumberFormat="1"/>
    <xf numFmtId="169" fontId="0" fillId="0" borderId="0" xfId="0" applyNumberFormat="1"/>
    <xf numFmtId="9" fontId="0" fillId="0" borderId="0" xfId="1" applyFont="1"/>
    <xf numFmtId="0" fontId="0" fillId="0" borderId="0" xfId="0" applyAlignment="1">
      <alignment horizontal="center"/>
    </xf>
    <xf numFmtId="0" fontId="3" fillId="3" borderId="3" xfId="0" applyFont="1" applyFill="1" applyBorder="1" applyAlignment="1">
      <alignment horizontal="left"/>
    </xf>
    <xf numFmtId="0" fontId="3" fillId="4" borderId="2" xfId="0" applyFont="1" applyFill="1" applyBorder="1"/>
    <xf numFmtId="170" fontId="0" fillId="0" borderId="0" xfId="0" applyNumberFormat="1"/>
  </cellXfs>
  <cellStyles count="2">
    <cellStyle name="Normal" xfId="0" builtinId="0"/>
    <cellStyle name="Percent" xfId="1" builtinId="5"/>
  </cellStyles>
  <dxfs count="25">
    <dxf>
      <numFmt numFmtId="164" formatCode="#,##0\ &quot;€&quot;"/>
    </dxf>
    <dxf>
      <numFmt numFmtId="165" formatCode="[&lt;999950]&quot;$&quot;0.0,&quot;K&quot;;[&lt;999950000]&quot;$&quot;0.0,,&quot;M&quot;;&quot;$&quot;0.0,,,&quot;B&quot;"/>
    </dxf>
    <dxf>
      <numFmt numFmtId="3" formatCode="#,##0"/>
    </dxf>
    <dxf>
      <numFmt numFmtId="14" formatCode="0.00%"/>
    </dxf>
    <dxf>
      <numFmt numFmtId="164" formatCode="#,##0\ &quot;€&quot;"/>
    </dxf>
    <dxf>
      <numFmt numFmtId="168" formatCode="[&lt;999950]&quot;€&quot;0.0,&quot;K&quot;;[&lt;999950000]&quot;€&quot;0.0,,&quot;M&quot;;&quot;€&quot;0.0,,,&quot;B&quot;"/>
    </dxf>
    <dxf>
      <numFmt numFmtId="170" formatCode="[&lt;999950]&quot;€&quot;0,&quot;K&quot;;[&lt;999950000]&quot;€&quot;0,,&quot;M&quot;;&quot;€&quot;0,,,&quot;B&quot;"/>
    </dxf>
    <dxf>
      <numFmt numFmtId="164" formatCode="#,##0\ &quot;€&quot;"/>
    </dxf>
    <dxf>
      <numFmt numFmtId="169" formatCode="0.0%"/>
    </dxf>
    <dxf>
      <numFmt numFmtId="164" formatCode="#,##0\ &quot;€&quot;"/>
    </dxf>
    <dxf>
      <numFmt numFmtId="164" formatCode="#,##0\ &quot;€&quot;"/>
    </dxf>
    <dxf>
      <numFmt numFmtId="168" formatCode="[&lt;999950]&quot;€&quot;0.0,&quot;K&quot;;[&lt;999950000]&quot;€&quot;0.0,,&quot;M&quot;;&quot;€&quot;0.0,,,&quot;B&quot;"/>
    </dxf>
    <dxf>
      <numFmt numFmtId="164" formatCode="#,##0\ &quot;€&quot;"/>
    </dxf>
    <dxf>
      <numFmt numFmtId="168" formatCode="[&lt;999950]&quot;€&quot;0.0,&quot;K&quot;;[&lt;999950000]&quot;€&quot;0.0,,&quot;M&quot;;&quot;€&quot;0.0,,,&quot;B&quot;"/>
    </dxf>
    <dxf>
      <numFmt numFmtId="164" formatCode="#,##0\ &quot;€&quot;"/>
    </dxf>
    <dxf>
      <numFmt numFmtId="165" formatCode="[&lt;999950]&quot;$&quot;0.0,&quot;K&quot;;[&lt;999950000]&quot;$&quot;0.0,,&quot;M&quot;;&quot;$&quot;0.0,,,&quot;B&quot;"/>
    </dxf>
    <dxf>
      <numFmt numFmtId="166" formatCode="[&lt;999950]0.0,&quot;K&quot;;[&lt;999950000]0.0,,&quot;M&quot;;0.0,,,&quot;B&quot;"/>
    </dxf>
    <dxf>
      <numFmt numFmtId="167" formatCode="#,##0\ _€"/>
    </dxf>
    <dxf>
      <numFmt numFmtId="168" formatCode="[&lt;999950]&quot;€&quot;0.0,&quot;K&quot;;[&lt;999950000]&quot;€&quot;0.0,,&quot;M&quot;;&quot;€&quot;0.0,,,&quot;B&quot;"/>
    </dxf>
    <dxf>
      <numFmt numFmtId="19" formatCode="d/m/yyyy"/>
    </dxf>
    <dxf>
      <font>
        <b/>
        <color theme="1"/>
      </font>
      <border diagonalUp="0" diagonalDown="0">
        <left/>
        <right/>
        <top/>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patternType="none">
          <fgColor indexed="64"/>
          <bgColor auto="1"/>
        </patternFill>
      </fill>
      <border diagonalUp="0" diagonalDown="0">
        <left/>
        <right/>
        <top/>
        <bottom/>
        <vertical/>
        <horizontal/>
      </border>
    </dxf>
    <dxf>
      <fill>
        <patternFill patternType="solid">
          <fgColor rgb="FFFF66FF"/>
        </patternFill>
      </fill>
      <border diagonalUp="0" diagonalDown="0">
        <left/>
        <right/>
        <top/>
        <bottom/>
        <vertical/>
        <horizontal/>
      </border>
    </dxf>
  </dxfs>
  <tableStyles count="3" defaultTableStyle="TableStyleMedium2" defaultPivotStyle="PivotStyleLight16">
    <tableStyle name="Slicer Style 1" pivot="0" table="0" count="1" xr9:uid="{75E4400F-F73B-400D-A24E-0106DDA0DE3D}">
      <tableStyleElement type="wholeTable" dxfId="24"/>
    </tableStyle>
    <tableStyle name="SlicerStyleLight1 2" pivot="0" table="0" count="10" xr9:uid="{7A591512-8A01-464F-B98C-4EE375EF277F}">
      <tableStyleElement type="wholeTable" dxfId="23"/>
      <tableStyleElement type="headerRow" dxfId="22"/>
    </tableStyle>
    <tableStyle name="SlicerStyleLight1 3" pivot="0" table="0" count="10" xr9:uid="{02106555-7B31-466F-9071-DFCED5CC1012}">
      <tableStyleElement type="wholeTable" dxfId="21"/>
      <tableStyleElement type="headerRow" dxfId="20"/>
    </tableStyle>
  </tableStyles>
  <colors>
    <mruColors>
      <color rgb="FFCC99FF"/>
      <color rgb="FFFF33CC"/>
      <color rgb="FF8A3CC4"/>
      <color rgb="FFFFCCFF"/>
      <color rgb="FFD5B1F9"/>
      <color rgb="FFFF66FF"/>
      <color rgb="FFD69DF5"/>
      <color rgb="FFCC66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F66FF"/>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66FF"/>
              <bgColor theme="4" tint="0.79995117038483843"/>
            </patternFill>
          </fill>
          <border>
            <left style="thin">
              <color rgb="FFCCCCCC"/>
            </left>
            <right style="thin">
              <color rgb="FFCCCCCC"/>
            </right>
            <top style="thin">
              <color rgb="FFCCCCCC"/>
            </top>
            <bottom style="thin">
              <color rgb="FFCCCCCC"/>
            </bottom>
            <vertical/>
            <horizontal/>
          </border>
        </dxf>
        <dxf>
          <font>
            <color rgb="FF000000"/>
          </font>
          <fill>
            <gradientFill degree="270">
              <stop position="0">
                <color rgb="FFD5B1F9"/>
              </stop>
              <stop position="1">
                <color rgb="FF8A3CC4"/>
              </stop>
            </gradient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3">
        <x14:slicerStyle name="Slicer Style 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34" Type="http://schemas.openxmlformats.org/officeDocument/2006/relationships/customXml" Target="../customXml/item19.xml"/><Relationship Id="rId7" Type="http://schemas.microsoft.com/office/2007/relationships/slicerCache" Target="slicerCaches/slicerCache2.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Dataset.xlsx]Analysis!PivotTable4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bar"/>
        <c:grouping val="clustered"/>
        <c:varyColors val="0"/>
        <c:ser>
          <c:idx val="0"/>
          <c:order val="0"/>
          <c:tx>
            <c:strRef>
              <c:f>Analysis!$L$8</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Analysis!$K$9:$K$11</c:f>
              <c:strCache>
                <c:ptCount val="3"/>
                <c:pt idx="0">
                  <c:v>Apparel</c:v>
                </c:pt>
                <c:pt idx="1">
                  <c:v>Athletic Footwear</c:v>
                </c:pt>
                <c:pt idx="2">
                  <c:v>Street Footwear</c:v>
                </c:pt>
              </c:strCache>
            </c:strRef>
          </c:cat>
          <c:val>
            <c:numRef>
              <c:f>Analysis!$L$9:$L$11</c:f>
              <c:numCache>
                <c:formatCode>[&lt;999950]"€"0.0,"K";[&lt;999950000]"€"0.0,,"M";"€"0.0,,,"B"</c:formatCode>
                <c:ptCount val="3"/>
                <c:pt idx="0">
                  <c:v>16520632</c:v>
                </c:pt>
                <c:pt idx="1">
                  <c:v>20577180</c:v>
                </c:pt>
                <c:pt idx="2">
                  <c:v>27680769</c:v>
                </c:pt>
              </c:numCache>
            </c:numRef>
          </c:val>
          <c:extLst>
            <c:ext xmlns:c16="http://schemas.microsoft.com/office/drawing/2014/chart" uri="{C3380CC4-5D6E-409C-BE32-E72D297353CC}">
              <c16:uniqueId val="{00000000-924F-4A01-A206-DEC70859D5D6}"/>
            </c:ext>
          </c:extLst>
        </c:ser>
        <c:dLbls>
          <c:dLblPos val="ctr"/>
          <c:showLegendKey val="0"/>
          <c:showVal val="1"/>
          <c:showCatName val="0"/>
          <c:showSerName val="0"/>
          <c:showPercent val="0"/>
          <c:showBubbleSize val="0"/>
        </c:dLbls>
        <c:gapWidth val="96"/>
        <c:axId val="752628888"/>
        <c:axId val="752625648"/>
      </c:barChart>
      <c:catAx>
        <c:axId val="752628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2625648"/>
        <c:crosses val="autoZero"/>
        <c:auto val="1"/>
        <c:lblAlgn val="ctr"/>
        <c:lblOffset val="100"/>
        <c:noMultiLvlLbl val="0"/>
      </c:catAx>
      <c:valAx>
        <c:axId val="752625648"/>
        <c:scaling>
          <c:orientation val="minMax"/>
        </c:scaling>
        <c:delete val="1"/>
        <c:axPos val="b"/>
        <c:numFmt formatCode="[&lt;999950]&quot;€&quot;0.0,&quot;K&quot;;[&lt;999950000]&quot;€&quot;0.0,,&quot;M&quot;;&quot;€&quot;0.0,,,&quot;B&quot;" sourceLinked="1"/>
        <c:majorTickMark val="none"/>
        <c:minorTickMark val="none"/>
        <c:tickLblPos val="nextTo"/>
        <c:crossAx val="752628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Dataset.xlsx]Analysis!PivotTable5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Analysis!$P$8</c:f>
              <c:strCache>
                <c:ptCount val="1"/>
                <c:pt idx="0">
                  <c:v>Total</c:v>
                </c:pt>
              </c:strCache>
            </c:strRef>
          </c:tx>
          <c:spPr>
            <a:solidFill>
              <a:srgbClr val="CC99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Analysis!$O$9:$O$11</c:f>
              <c:strCache>
                <c:ptCount val="3"/>
                <c:pt idx="0">
                  <c:v>Athletic Footwear</c:v>
                </c:pt>
                <c:pt idx="1">
                  <c:v>Street Footwear</c:v>
                </c:pt>
                <c:pt idx="2">
                  <c:v>Apparel</c:v>
                </c:pt>
              </c:strCache>
            </c:strRef>
          </c:cat>
          <c:val>
            <c:numRef>
              <c:f>Analysis!$P$9:$P$11</c:f>
              <c:numCache>
                <c:formatCode>[&lt;999950]"€"0.0,"K";[&lt;999950000]"€"0.0,,"M";"€"0.0,,,"B"</c:formatCode>
                <c:ptCount val="3"/>
                <c:pt idx="0">
                  <c:v>14315521</c:v>
                </c:pt>
                <c:pt idx="1">
                  <c:v>17201563</c:v>
                </c:pt>
                <c:pt idx="2">
                  <c:v>23870985</c:v>
                </c:pt>
              </c:numCache>
            </c:numRef>
          </c:val>
          <c:extLst>
            <c:ext xmlns:c16="http://schemas.microsoft.com/office/drawing/2014/chart" uri="{C3380CC4-5D6E-409C-BE32-E72D297353CC}">
              <c16:uniqueId val="{00000000-327B-4832-AB37-EBF81CC62C9B}"/>
            </c:ext>
          </c:extLst>
        </c:ser>
        <c:dLbls>
          <c:dLblPos val="ctr"/>
          <c:showLegendKey val="0"/>
          <c:showVal val="1"/>
          <c:showCatName val="0"/>
          <c:showSerName val="0"/>
          <c:showPercent val="0"/>
          <c:showBubbleSize val="0"/>
        </c:dLbls>
        <c:gapWidth val="96"/>
        <c:axId val="888290872"/>
        <c:axId val="888289072"/>
      </c:barChart>
      <c:catAx>
        <c:axId val="888290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8289072"/>
        <c:crosses val="autoZero"/>
        <c:auto val="1"/>
        <c:lblAlgn val="ctr"/>
        <c:lblOffset val="100"/>
        <c:noMultiLvlLbl val="0"/>
      </c:catAx>
      <c:valAx>
        <c:axId val="888289072"/>
        <c:scaling>
          <c:orientation val="minMax"/>
        </c:scaling>
        <c:delete val="1"/>
        <c:axPos val="b"/>
        <c:numFmt formatCode="[&lt;999950]&quot;€&quot;0.0,&quot;K&quot;;[&lt;999950000]&quot;€&quot;0.0,,&quot;M&quot;;&quot;€&quot;0.0,,,&quot;B&quot;" sourceLinked="1"/>
        <c:majorTickMark val="none"/>
        <c:minorTickMark val="none"/>
        <c:tickLblPos val="nextTo"/>
        <c:crossAx val="888290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Dataset.xlsx]Analysis!PivotTable2</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Analysis!$BA$7:$BA$8</c:f>
              <c:strCache>
                <c:ptCount val="1"/>
                <c:pt idx="0">
                  <c:v>In-store</c:v>
                </c:pt>
              </c:strCache>
            </c:strRef>
          </c:tx>
          <c:spPr>
            <a:solidFill>
              <a:srgbClr val="7030A0"/>
            </a:solidFill>
            <a:ln>
              <a:noFill/>
            </a:ln>
            <a:effectLst/>
          </c:spPr>
          <c:invertIfNegative val="0"/>
          <c:cat>
            <c:strRef>
              <c:f>Analysis!$AZ$9:$AZ$14</c:f>
              <c:strCache>
                <c:ptCount val="5"/>
                <c:pt idx="0">
                  <c:v>Midwest</c:v>
                </c:pt>
                <c:pt idx="1">
                  <c:v>Northeast</c:v>
                </c:pt>
                <c:pt idx="2">
                  <c:v>South</c:v>
                </c:pt>
                <c:pt idx="3">
                  <c:v>Southeast</c:v>
                </c:pt>
                <c:pt idx="4">
                  <c:v>West</c:v>
                </c:pt>
              </c:strCache>
            </c:strRef>
          </c:cat>
          <c:val>
            <c:numRef>
              <c:f>Analysis!$BA$9:$BA$14</c:f>
              <c:numCache>
                <c:formatCode>#,##0\ "€"</c:formatCode>
                <c:ptCount val="5"/>
                <c:pt idx="0">
                  <c:v>5955400</c:v>
                </c:pt>
                <c:pt idx="1">
                  <c:v>11595075</c:v>
                </c:pt>
                <c:pt idx="2">
                  <c:v>339375</c:v>
                </c:pt>
                <c:pt idx="3">
                  <c:v>7236125</c:v>
                </c:pt>
                <c:pt idx="4">
                  <c:v>10538400</c:v>
                </c:pt>
              </c:numCache>
            </c:numRef>
          </c:val>
          <c:extLst>
            <c:ext xmlns:c16="http://schemas.microsoft.com/office/drawing/2014/chart" uri="{C3380CC4-5D6E-409C-BE32-E72D297353CC}">
              <c16:uniqueId val="{00000000-D437-4FDB-964F-4989F16DC3BA}"/>
            </c:ext>
          </c:extLst>
        </c:ser>
        <c:ser>
          <c:idx val="1"/>
          <c:order val="1"/>
          <c:tx>
            <c:strRef>
              <c:f>Analysis!$BB$7:$BB$8</c:f>
              <c:strCache>
                <c:ptCount val="1"/>
                <c:pt idx="0">
                  <c:v>Online</c:v>
                </c:pt>
              </c:strCache>
            </c:strRef>
          </c:tx>
          <c:spPr>
            <a:solidFill>
              <a:srgbClr val="FF66FF"/>
            </a:solidFill>
            <a:ln>
              <a:noFill/>
            </a:ln>
            <a:effectLst/>
          </c:spPr>
          <c:invertIfNegative val="0"/>
          <c:cat>
            <c:strRef>
              <c:f>Analysis!$AZ$9:$AZ$14</c:f>
              <c:strCache>
                <c:ptCount val="5"/>
                <c:pt idx="0">
                  <c:v>Midwest</c:v>
                </c:pt>
                <c:pt idx="1">
                  <c:v>Northeast</c:v>
                </c:pt>
                <c:pt idx="2">
                  <c:v>South</c:v>
                </c:pt>
                <c:pt idx="3">
                  <c:v>Southeast</c:v>
                </c:pt>
                <c:pt idx="4">
                  <c:v>West</c:v>
                </c:pt>
              </c:strCache>
            </c:strRef>
          </c:cat>
          <c:val>
            <c:numRef>
              <c:f>Analysis!$BB$9:$BB$14</c:f>
              <c:numCache>
                <c:formatCode>#,##0\ "€"</c:formatCode>
                <c:ptCount val="5"/>
                <c:pt idx="0">
                  <c:v>7119734</c:v>
                </c:pt>
                <c:pt idx="1">
                  <c:v>4626777</c:v>
                </c:pt>
                <c:pt idx="2">
                  <c:v>9201010</c:v>
                </c:pt>
                <c:pt idx="3">
                  <c:v>12067160</c:v>
                </c:pt>
                <c:pt idx="4">
                  <c:v>11950976</c:v>
                </c:pt>
              </c:numCache>
            </c:numRef>
          </c:val>
          <c:extLst>
            <c:ext xmlns:c16="http://schemas.microsoft.com/office/drawing/2014/chart" uri="{C3380CC4-5D6E-409C-BE32-E72D297353CC}">
              <c16:uniqueId val="{00000001-D437-4FDB-964F-4989F16DC3BA}"/>
            </c:ext>
          </c:extLst>
        </c:ser>
        <c:ser>
          <c:idx val="2"/>
          <c:order val="2"/>
          <c:tx>
            <c:strRef>
              <c:f>Analysis!$BC$7:$BC$8</c:f>
              <c:strCache>
                <c:ptCount val="1"/>
                <c:pt idx="0">
                  <c:v>Outlet</c:v>
                </c:pt>
              </c:strCache>
            </c:strRef>
          </c:tx>
          <c:spPr>
            <a:solidFill>
              <a:srgbClr val="FFCCFF"/>
            </a:solidFill>
            <a:ln>
              <a:noFill/>
            </a:ln>
            <a:effectLst/>
          </c:spPr>
          <c:invertIfNegative val="0"/>
          <c:cat>
            <c:strRef>
              <c:f>Analysis!$AZ$9:$AZ$14</c:f>
              <c:strCache>
                <c:ptCount val="5"/>
                <c:pt idx="0">
                  <c:v>Midwest</c:v>
                </c:pt>
                <c:pt idx="1">
                  <c:v>Northeast</c:v>
                </c:pt>
                <c:pt idx="2">
                  <c:v>South</c:v>
                </c:pt>
                <c:pt idx="3">
                  <c:v>Southeast</c:v>
                </c:pt>
                <c:pt idx="4">
                  <c:v>West</c:v>
                </c:pt>
              </c:strCache>
            </c:strRef>
          </c:cat>
          <c:val>
            <c:numRef>
              <c:f>Analysis!$BC$9:$BC$14</c:f>
              <c:numCache>
                <c:formatCode>#,##0\ "€"</c:formatCode>
                <c:ptCount val="5"/>
                <c:pt idx="0">
                  <c:v>3599300</c:v>
                </c:pt>
                <c:pt idx="1">
                  <c:v>8856415</c:v>
                </c:pt>
                <c:pt idx="2">
                  <c:v>11062971</c:v>
                </c:pt>
                <c:pt idx="3">
                  <c:v>2071151</c:v>
                </c:pt>
                <c:pt idx="4">
                  <c:v>13946781</c:v>
                </c:pt>
              </c:numCache>
            </c:numRef>
          </c:val>
          <c:extLst>
            <c:ext xmlns:c16="http://schemas.microsoft.com/office/drawing/2014/chart" uri="{C3380CC4-5D6E-409C-BE32-E72D297353CC}">
              <c16:uniqueId val="{00000001-23A6-4D2A-8863-DE03C68DBDD5}"/>
            </c:ext>
          </c:extLst>
        </c:ser>
        <c:dLbls>
          <c:showLegendKey val="0"/>
          <c:showVal val="0"/>
          <c:showCatName val="0"/>
          <c:showSerName val="0"/>
          <c:showPercent val="0"/>
          <c:showBubbleSize val="0"/>
        </c:dLbls>
        <c:gapWidth val="65"/>
        <c:overlap val="100"/>
        <c:axId val="458854152"/>
        <c:axId val="458854872"/>
      </c:barChart>
      <c:catAx>
        <c:axId val="458854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54872"/>
        <c:crosses val="autoZero"/>
        <c:auto val="1"/>
        <c:lblAlgn val="ctr"/>
        <c:lblOffset val="100"/>
        <c:noMultiLvlLbl val="0"/>
      </c:catAx>
      <c:valAx>
        <c:axId val="4588548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54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Analysis!$BN$6</c:f>
              <c:strCache>
                <c:ptCount val="1"/>
                <c:pt idx="0">
                  <c:v>Sum of Revenue</c:v>
                </c:pt>
              </c:strCache>
            </c:strRef>
          </c:tx>
          <c:spPr>
            <a:solidFill>
              <a:srgbClr val="CC99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Analysis!$BM$7:$BM$13</c:f>
              <c:strCache>
                <c:ptCount val="7"/>
                <c:pt idx="0">
                  <c:v>Sun</c:v>
                </c:pt>
                <c:pt idx="1">
                  <c:v>Mon</c:v>
                </c:pt>
                <c:pt idx="2">
                  <c:v>Tue</c:v>
                </c:pt>
                <c:pt idx="3">
                  <c:v>Wed</c:v>
                </c:pt>
                <c:pt idx="4">
                  <c:v>Thu</c:v>
                </c:pt>
                <c:pt idx="5">
                  <c:v>Fri</c:v>
                </c:pt>
                <c:pt idx="6">
                  <c:v>Sat</c:v>
                </c:pt>
              </c:strCache>
            </c:strRef>
          </c:cat>
          <c:val>
            <c:numRef>
              <c:f>Analysis!$BN$7:$BN$13</c:f>
              <c:numCache>
                <c:formatCode>[&lt;999950]"€"0,"K";[&lt;999950000]"€"0,,"M";"€"0,,,"B"</c:formatCode>
                <c:ptCount val="7"/>
                <c:pt idx="0">
                  <c:v>15977538</c:v>
                </c:pt>
                <c:pt idx="1">
                  <c:v>14940762</c:v>
                </c:pt>
                <c:pt idx="2">
                  <c:v>18388487</c:v>
                </c:pt>
                <c:pt idx="3">
                  <c:v>15997515</c:v>
                </c:pt>
                <c:pt idx="4">
                  <c:v>19397370</c:v>
                </c:pt>
                <c:pt idx="5">
                  <c:v>19599499</c:v>
                </c:pt>
                <c:pt idx="6">
                  <c:v>15865479</c:v>
                </c:pt>
              </c:numCache>
            </c:numRef>
          </c:val>
          <c:extLst>
            <c:ext xmlns:c16="http://schemas.microsoft.com/office/drawing/2014/chart" uri="{C3380CC4-5D6E-409C-BE32-E72D297353CC}">
              <c16:uniqueId val="{00000000-A744-48BB-AB20-DAB5D4E45D56}"/>
            </c:ext>
          </c:extLst>
        </c:ser>
        <c:ser>
          <c:idx val="1"/>
          <c:order val="1"/>
          <c:tx>
            <c:strRef>
              <c:f>Analysis!$BO$6</c:f>
              <c:strCache>
                <c:ptCount val="1"/>
                <c:pt idx="0">
                  <c:v>Max</c:v>
                </c:pt>
              </c:strCache>
            </c:strRef>
          </c:tx>
          <c:spPr>
            <a:solidFill>
              <a:srgbClr val="8A3CC4"/>
            </a:solidFill>
            <a:ln>
              <a:noFill/>
            </a:ln>
            <a:effectLst/>
          </c:spPr>
          <c:invertIfNegative val="0"/>
          <c:cat>
            <c:strRef>
              <c:f>Analysis!$BM$7:$BM$13</c:f>
              <c:strCache>
                <c:ptCount val="7"/>
                <c:pt idx="0">
                  <c:v>Sun</c:v>
                </c:pt>
                <c:pt idx="1">
                  <c:v>Mon</c:v>
                </c:pt>
                <c:pt idx="2">
                  <c:v>Tue</c:v>
                </c:pt>
                <c:pt idx="3">
                  <c:v>Wed</c:v>
                </c:pt>
                <c:pt idx="4">
                  <c:v>Thu</c:v>
                </c:pt>
                <c:pt idx="5">
                  <c:v>Fri</c:v>
                </c:pt>
                <c:pt idx="6">
                  <c:v>Sat</c:v>
                </c:pt>
              </c:strCache>
            </c:strRef>
          </c:cat>
          <c:val>
            <c:numRef>
              <c:f>Analysis!$BO$7:$BO$13</c:f>
              <c:numCache>
                <c:formatCode>[&lt;999950]"€"0,"K";[&lt;999950000]"€"0,,"M";"€"0,,,"B"</c:formatCode>
                <c:ptCount val="7"/>
                <c:pt idx="0">
                  <c:v>0</c:v>
                </c:pt>
                <c:pt idx="1">
                  <c:v>0</c:v>
                </c:pt>
                <c:pt idx="2">
                  <c:v>0</c:v>
                </c:pt>
                <c:pt idx="3">
                  <c:v>0</c:v>
                </c:pt>
                <c:pt idx="4">
                  <c:v>0</c:v>
                </c:pt>
                <c:pt idx="5">
                  <c:v>19599499</c:v>
                </c:pt>
                <c:pt idx="6">
                  <c:v>0</c:v>
                </c:pt>
              </c:numCache>
            </c:numRef>
          </c:val>
          <c:extLst>
            <c:ext xmlns:c16="http://schemas.microsoft.com/office/drawing/2014/chart" uri="{C3380CC4-5D6E-409C-BE32-E72D297353CC}">
              <c16:uniqueId val="{00000001-A744-48BB-AB20-DAB5D4E45D56}"/>
            </c:ext>
          </c:extLst>
        </c:ser>
        <c:dLbls>
          <c:showLegendKey val="0"/>
          <c:showVal val="0"/>
          <c:showCatName val="0"/>
          <c:showSerName val="0"/>
          <c:showPercent val="0"/>
          <c:showBubbleSize val="0"/>
        </c:dLbls>
        <c:gapWidth val="46"/>
        <c:overlap val="100"/>
        <c:axId val="988851512"/>
        <c:axId val="988852232"/>
      </c:barChart>
      <c:catAx>
        <c:axId val="988851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852232"/>
        <c:crosses val="autoZero"/>
        <c:auto val="1"/>
        <c:lblAlgn val="ctr"/>
        <c:lblOffset val="100"/>
        <c:noMultiLvlLbl val="0"/>
      </c:catAx>
      <c:valAx>
        <c:axId val="988852232"/>
        <c:scaling>
          <c:orientation val="minMax"/>
        </c:scaling>
        <c:delete val="1"/>
        <c:axPos val="l"/>
        <c:numFmt formatCode="[&lt;999950]&quot;€&quot;0,&quot;K&quot;;[&lt;999950000]&quot;€&quot;0,,&quot;M&quot;;&quot;€&quot;0,,,&quot;B&quot;" sourceLinked="1"/>
        <c:majorTickMark val="none"/>
        <c:minorTickMark val="none"/>
        <c:tickLblPos val="nextTo"/>
        <c:crossAx val="988851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Dataset.xlsx]Analysis!PivotTable11</c:name>
    <c:fmtId val="1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chemeClr val="accent1"/>
          </a:solidFill>
          <a:ln w="28575" cap="rnd">
            <a:solidFill>
              <a:srgbClr val="8A3C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3F8999E-3913-498A-ACB6-9B318BB509B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0EA244-BE6E-4227-9367-DF4EB8A523E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8DA4FB5-0742-4ECA-B2C2-A41743507E2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5A3573-F4F5-4321-BC62-D3D3703EFB0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3FBA386-D445-4A86-BE40-A5AF5122CC3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94CE80C-E390-4B62-A7B9-767AC6361EB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420208-7BF1-429E-B481-BC144323443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728379-E824-4AD9-9A7B-914C8866DE7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0C8A2BE-B83F-48C1-81CB-A99F3991ECB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C81D2A2-4E21-4F7C-B020-27FBE497D02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A697D9-D718-4183-8EEB-9C883C5D973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3DB4F09-80D7-4EA1-8A87-857F9EC00E5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44EDD82-17D7-484C-A236-A420BFA503D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F1B03F-35C6-4B6C-8623-98D7F23A14A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901ACF1-D0A4-4A30-8A5A-4AA23DBA97A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C30C35-0686-4971-B9EA-CE76D45E283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8BD58E3-CD08-42E7-BBF2-77EB51A1500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D9142C-EC15-4E2F-B2AE-F10B1A05DE2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C59FF2-8ADA-4A0D-8F13-3C479391D5F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A6D2D4-F044-4694-A9EC-2F1872973E2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2FAC28-8D52-42A0-98A4-AF050064342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3CB191-FFD3-4184-986A-0BD3B2BB2A4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FB4466-7E3A-48BF-BD0A-38440EA9136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098843-6550-4145-A8DC-22EBC6E2C06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spPr>
          <a:solidFill>
            <a:schemeClr val="accent1"/>
          </a:solidFill>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1"/>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0EA244-BE6E-4227-9367-DF4EB8A523E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8DA4FB5-0742-4ECA-B2C2-A41743507E2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3"/>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5A3573-F4F5-4321-BC62-D3D3703EFB0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4"/>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94CE80C-E390-4B62-A7B9-767AC6361EB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5"/>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420208-7BF1-429E-B481-BC144323443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6"/>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728379-E824-4AD9-9A7B-914C8866DE7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7"/>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0C8A2BE-B83F-48C1-81CB-A99F3991ECB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8"/>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C81D2A2-4E21-4F7C-B020-27FBE497D02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9"/>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A697D9-D718-4183-8EEB-9C883C5D973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0"/>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3DB4F09-80D7-4EA1-8A87-857F9EC00E5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1"/>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44EDD82-17D7-484C-A236-A420BFA503D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2"/>
        <c:spPr>
          <a:solidFill>
            <a:schemeClr val="accent1"/>
          </a:solidFill>
          <a:ln w="28575" cap="rnd">
            <a:solidFill>
              <a:srgbClr val="8A3C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43"/>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F1B03F-35C6-4B6C-8623-98D7F23A14A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4"/>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901ACF1-D0A4-4A30-8A5A-4AA23DBA97A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5"/>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C30C35-0686-4971-B9EA-CE76D45E283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6"/>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8BD58E3-CD08-42E7-BBF2-77EB51A1500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7"/>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D9142C-EC15-4E2F-B2AE-F10B1A05DE2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8"/>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3F8999E-3913-498A-ACB6-9B318BB509B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9"/>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A6D2D4-F044-4694-A9EC-2F1872973E2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0"/>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2FAC28-8D52-42A0-98A4-AF050064342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1"/>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3CB191-FFD3-4184-986A-0BD3B2BB2A4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2"/>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FB4466-7E3A-48BF-BD0A-38440EA9136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3"/>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098843-6550-4145-A8DC-22EBC6E2C06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4"/>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C5625A8-6C5E-44C8-9105-EE54C276B9D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5"/>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C5464FB-7A19-4345-9D2A-FB7CA7E734D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6"/>
        <c:spPr>
          <a:solidFill>
            <a:schemeClr val="accent1"/>
          </a:solidFill>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7"/>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F4298F-A314-4741-B729-3C84E77A19B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8"/>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E39F89-E677-40C5-9C08-F0CB0887635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9"/>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1249A6-847D-4A20-9CAA-F7B9C4E6616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0"/>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2C7332-AE6D-4E42-A1DC-CA3B4413331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1"/>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935A956-72DB-444C-8858-F95E9DF01D9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2"/>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29B78C-74F0-4129-B19D-0062C149B56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3"/>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82CE1E-EF3E-43B0-87AB-075A92695E3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4"/>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4E2189-D309-4D61-9DB0-21FAB6C23D5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5"/>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789BD3D-DAF1-406F-B374-746E2FF6919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6"/>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BBED277-8059-4766-866B-DBB357DE327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7"/>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3159BF8-E58C-4353-8A83-0374D629A1F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8"/>
        <c:spPr>
          <a:solidFill>
            <a:schemeClr val="accent1"/>
          </a:solidFill>
          <a:ln w="28575" cap="rnd">
            <a:solidFill>
              <a:srgbClr val="8A3C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9"/>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C4EAB45-2949-41EB-A600-44A1B3743C9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0"/>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967144-17D7-4AD2-8FF6-55BB587ED33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1"/>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E590F5-5000-4EC0-9B10-3B3E08C9369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2"/>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7BE717-04E5-4DEA-B383-BC5B2D31169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3"/>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607044-9AE6-4F78-BB87-0D36C5B89FA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4"/>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9F9D02-57BC-4B86-9CEA-4E9D8183A06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5"/>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852866-66C9-415D-86F6-4B49FB6EB3A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6"/>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0E40A1-E0B9-4A1B-AD93-D40B721AA55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7"/>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E66E5B-3198-47AB-8BF8-56FB1C53A58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8"/>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DAD3BDF-C1C1-4D92-8FDE-185034339BF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9"/>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B08CD1-324F-4B8B-9D92-2223F3F883A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0"/>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CE2A90-F850-4D07-949E-574DB7A6294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1"/>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0E2D39-17F3-4D6B-B5AD-18F73088F4E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2"/>
        <c:spPr>
          <a:solidFill>
            <a:schemeClr val="accent1"/>
          </a:solidFill>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83"/>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F4298F-A314-4741-B729-3C84E77A19B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4"/>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8E39F89-E677-40C5-9C08-F0CB0887635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5"/>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1249A6-847D-4A20-9CAA-F7B9C4E6616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6"/>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2C7332-AE6D-4E42-A1DC-CA3B4413331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7"/>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935A956-72DB-444C-8858-F95E9DF01D9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8"/>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29B78C-74F0-4129-B19D-0062C149B56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9"/>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82CE1E-EF3E-43B0-87AB-075A92695E3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0"/>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94E2189-D309-4D61-9DB0-21FAB6C23D5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1"/>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789BD3D-DAF1-406F-B374-746E2FF6919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2"/>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BBED277-8059-4766-866B-DBB357DE327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3"/>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3159BF8-E58C-4353-8A83-0374D629A1F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4"/>
        <c:spPr>
          <a:solidFill>
            <a:schemeClr val="accent1"/>
          </a:solidFill>
          <a:ln w="28575" cap="rnd">
            <a:solidFill>
              <a:srgbClr val="8A3C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5"/>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C4EAB45-2949-41EB-A600-44A1B3743C9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6"/>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967144-17D7-4AD2-8FF6-55BB587ED33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7"/>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E590F5-5000-4EC0-9B10-3B3E08C9369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8"/>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F7BE717-04E5-4DEA-B383-BC5B2D31169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9"/>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607044-9AE6-4F78-BB87-0D36C5B89FA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0"/>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9F9D02-57BC-4B86-9CEA-4E9D8183A06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1"/>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852866-66C9-415D-86F6-4B49FB6EB3A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2"/>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0E40A1-E0B9-4A1B-AD93-D40B721AA55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3"/>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E66E5B-3198-47AB-8BF8-56FB1C53A581}"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4"/>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DAD3BDF-C1C1-4D92-8FDE-185034339BF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5"/>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B08CD1-324F-4B8B-9D92-2223F3F883A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6"/>
        <c:spPr>
          <a:solidFill>
            <a:schemeClr val="accent1"/>
          </a:solidFill>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4A0F6F-7637-4F57-9FD2-E4FBD861BBF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7"/>
        <c:spPr>
          <a:solidFill>
            <a:schemeClr val="accent1"/>
          </a:solidFill>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3DC412-C820-4B34-999C-07A162F8B0F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8"/>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9"/>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B7DBCCD-C120-4D8B-8C46-109ABFADE0F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0"/>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DE9422-EA70-40F2-97D6-4C9235565923}"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1"/>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F4E240-ED06-4F11-BD80-406DCE861BEC}"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2"/>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A8CDFF3-1000-4E25-AF37-4207FF16889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3"/>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3191645-AD8F-4066-9EBA-AA9C9E96AB4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4"/>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D8925D-5C39-4F81-AC3A-6E80E8375CC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5"/>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1E8ED3C-0264-4765-9802-EE099618AB9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6"/>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BC672A-EE68-4484-AFE7-6E6FAD355C1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7"/>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02AFBE1-AFBA-47B5-AA7F-223C7C73039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8"/>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449B10C-3B46-495E-9B78-D8E3496DA0E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9"/>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F30BB3-0FE6-4A91-9491-367812536143}"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0"/>
        <c:spPr>
          <a:ln w="28575" cap="rnd">
            <a:solidFill>
              <a:srgbClr val="8A3C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1"/>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4B7437B-AE0A-4E35-A913-5DC9C0FBA30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2"/>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9E25104-A6FA-40D4-B63C-31947CA7898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3"/>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04D4AE5-218B-489F-95C4-DDC64D47C86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4"/>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3CC82A6-0FD7-4AB1-BB02-9955A044F61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5"/>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9968666-C3D2-4DBC-8750-303E9DFCA356}"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6"/>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1E6EF4-DDFA-40E3-A66E-C69721B8DAB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7"/>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35AC105-45D3-4BDB-9C30-7CCC3621973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8"/>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6C00C5-CCD1-4DE3-AA5B-2037CCB9BDE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9"/>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4792DD-2479-4DCC-A158-4A8B0097C066}"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0"/>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4BC3AC-D6E5-4B71-B4B9-7FF36FA50A7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1"/>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C7E006-A871-445F-9BDE-91CC3916D1DC}"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2"/>
        <c:spPr>
          <a:ln w="28575" cap="rnd">
            <a:solidFill>
              <a:srgbClr val="0070C0"/>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8FEDB8-6AF5-45F8-BDBC-EF81CE25BE7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3"/>
        <c:spPr>
          <a:ln w="28575" cap="rnd">
            <a:solidFill>
              <a:srgbClr val="8A3CC4"/>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DD1DF6-A55A-41FE-8318-2CB72DA5004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lineChart>
        <c:grouping val="standard"/>
        <c:varyColors val="0"/>
        <c:ser>
          <c:idx val="0"/>
          <c:order val="0"/>
          <c:tx>
            <c:strRef>
              <c:f>Analysis!$AU$8:$AU$19</c:f>
              <c:strCache>
                <c:ptCount val="1"/>
                <c:pt idx="0">
                  <c:v>2020</c:v>
                </c:pt>
              </c:strCache>
            </c:strRef>
          </c:tx>
          <c:spPr>
            <a:ln w="28575" cap="rnd">
              <a:solidFill>
                <a:srgbClr val="0070C0"/>
              </a:solidFill>
              <a:round/>
            </a:ln>
            <a:effectLst/>
          </c:spPr>
          <c:marker>
            <c:symbol val="none"/>
          </c:marker>
          <c:dPt>
            <c:idx val="0"/>
            <c:marker>
              <c:symbol val="none"/>
            </c:marker>
            <c:bubble3D val="0"/>
            <c:spPr>
              <a:ln w="28575" cap="rnd">
                <a:solidFill>
                  <a:srgbClr val="0070C0"/>
                </a:solidFill>
                <a:round/>
              </a:ln>
              <a:effectLst/>
            </c:spPr>
            <c:extLst>
              <c:ext xmlns:c16="http://schemas.microsoft.com/office/drawing/2014/chart" uri="{C3380CC4-5D6E-409C-BE32-E72D297353CC}">
                <c16:uniqueId val="{00000001-64A3-4271-90A9-4B28892E7BF2}"/>
              </c:ext>
            </c:extLst>
          </c:dPt>
          <c:dPt>
            <c:idx val="1"/>
            <c:marker>
              <c:symbol val="none"/>
            </c:marker>
            <c:bubble3D val="0"/>
            <c:spPr>
              <a:ln w="28575" cap="rnd">
                <a:solidFill>
                  <a:srgbClr val="0070C0"/>
                </a:solidFill>
                <a:round/>
              </a:ln>
              <a:effectLst/>
            </c:spPr>
            <c:extLst>
              <c:ext xmlns:c16="http://schemas.microsoft.com/office/drawing/2014/chart" uri="{C3380CC4-5D6E-409C-BE32-E72D297353CC}">
                <c16:uniqueId val="{00000003-64A3-4271-90A9-4B28892E7BF2}"/>
              </c:ext>
            </c:extLst>
          </c:dPt>
          <c:dPt>
            <c:idx val="2"/>
            <c:marker>
              <c:symbol val="none"/>
            </c:marker>
            <c:bubble3D val="0"/>
            <c:spPr>
              <a:ln w="28575" cap="rnd">
                <a:solidFill>
                  <a:srgbClr val="0070C0"/>
                </a:solidFill>
                <a:round/>
              </a:ln>
              <a:effectLst/>
            </c:spPr>
            <c:extLst>
              <c:ext xmlns:c16="http://schemas.microsoft.com/office/drawing/2014/chart" uri="{C3380CC4-5D6E-409C-BE32-E72D297353CC}">
                <c16:uniqueId val="{00000005-64A3-4271-90A9-4B28892E7BF2}"/>
              </c:ext>
            </c:extLst>
          </c:dPt>
          <c:dPt>
            <c:idx val="4"/>
            <c:marker>
              <c:symbol val="none"/>
            </c:marker>
            <c:bubble3D val="0"/>
            <c:spPr>
              <a:ln w="28575" cap="rnd">
                <a:solidFill>
                  <a:srgbClr val="0070C0"/>
                </a:solidFill>
                <a:round/>
              </a:ln>
              <a:effectLst/>
            </c:spPr>
            <c:extLst>
              <c:ext xmlns:c16="http://schemas.microsoft.com/office/drawing/2014/chart" uri="{C3380CC4-5D6E-409C-BE32-E72D297353CC}">
                <c16:uniqueId val="{00000007-64A3-4271-90A9-4B28892E7BF2}"/>
              </c:ext>
            </c:extLst>
          </c:dPt>
          <c:dPt>
            <c:idx val="5"/>
            <c:marker>
              <c:symbol val="none"/>
            </c:marker>
            <c:bubble3D val="0"/>
            <c:spPr>
              <a:ln w="28575" cap="rnd">
                <a:solidFill>
                  <a:srgbClr val="0070C0"/>
                </a:solidFill>
                <a:round/>
              </a:ln>
              <a:effectLst/>
            </c:spPr>
            <c:extLst>
              <c:ext xmlns:c16="http://schemas.microsoft.com/office/drawing/2014/chart" uri="{C3380CC4-5D6E-409C-BE32-E72D297353CC}">
                <c16:uniqueId val="{00000009-64A3-4271-90A9-4B28892E7BF2}"/>
              </c:ext>
            </c:extLst>
          </c:dPt>
          <c:dPt>
            <c:idx val="6"/>
            <c:marker>
              <c:symbol val="none"/>
            </c:marker>
            <c:bubble3D val="0"/>
            <c:spPr>
              <a:ln w="28575" cap="rnd">
                <a:solidFill>
                  <a:srgbClr val="0070C0"/>
                </a:solidFill>
                <a:round/>
              </a:ln>
              <a:effectLst/>
            </c:spPr>
            <c:extLst>
              <c:ext xmlns:c16="http://schemas.microsoft.com/office/drawing/2014/chart" uri="{C3380CC4-5D6E-409C-BE32-E72D297353CC}">
                <c16:uniqueId val="{0000000B-64A3-4271-90A9-4B28892E7BF2}"/>
              </c:ext>
            </c:extLst>
          </c:dPt>
          <c:dPt>
            <c:idx val="7"/>
            <c:marker>
              <c:symbol val="none"/>
            </c:marker>
            <c:bubble3D val="0"/>
            <c:spPr>
              <a:ln w="28575" cap="rnd">
                <a:solidFill>
                  <a:srgbClr val="0070C0"/>
                </a:solidFill>
                <a:round/>
              </a:ln>
              <a:effectLst/>
            </c:spPr>
            <c:extLst>
              <c:ext xmlns:c16="http://schemas.microsoft.com/office/drawing/2014/chart" uri="{C3380CC4-5D6E-409C-BE32-E72D297353CC}">
                <c16:uniqueId val="{0000000D-64A3-4271-90A9-4B28892E7BF2}"/>
              </c:ext>
            </c:extLst>
          </c:dPt>
          <c:dPt>
            <c:idx val="8"/>
            <c:marker>
              <c:symbol val="none"/>
            </c:marker>
            <c:bubble3D val="0"/>
            <c:spPr>
              <a:ln w="28575" cap="rnd">
                <a:solidFill>
                  <a:srgbClr val="0070C0"/>
                </a:solidFill>
                <a:round/>
              </a:ln>
              <a:effectLst/>
            </c:spPr>
            <c:extLst>
              <c:ext xmlns:c16="http://schemas.microsoft.com/office/drawing/2014/chart" uri="{C3380CC4-5D6E-409C-BE32-E72D297353CC}">
                <c16:uniqueId val="{0000000F-64A3-4271-90A9-4B28892E7BF2}"/>
              </c:ext>
            </c:extLst>
          </c:dPt>
          <c:dPt>
            <c:idx val="9"/>
            <c:marker>
              <c:symbol val="none"/>
            </c:marker>
            <c:bubble3D val="0"/>
            <c:spPr>
              <a:ln w="28575" cap="rnd">
                <a:solidFill>
                  <a:srgbClr val="0070C0"/>
                </a:solidFill>
                <a:round/>
              </a:ln>
              <a:effectLst/>
            </c:spPr>
            <c:extLst>
              <c:ext xmlns:c16="http://schemas.microsoft.com/office/drawing/2014/chart" uri="{C3380CC4-5D6E-409C-BE32-E72D297353CC}">
                <c16:uniqueId val="{00000011-64A3-4271-90A9-4B28892E7BF2}"/>
              </c:ext>
            </c:extLst>
          </c:dPt>
          <c:dPt>
            <c:idx val="10"/>
            <c:marker>
              <c:symbol val="none"/>
            </c:marker>
            <c:bubble3D val="0"/>
            <c:spPr>
              <a:ln w="28575" cap="rnd">
                <a:solidFill>
                  <a:srgbClr val="0070C0"/>
                </a:solidFill>
                <a:round/>
              </a:ln>
              <a:effectLst/>
            </c:spPr>
            <c:extLst>
              <c:ext xmlns:c16="http://schemas.microsoft.com/office/drawing/2014/chart" uri="{C3380CC4-5D6E-409C-BE32-E72D297353CC}">
                <c16:uniqueId val="{00000013-64A3-4271-90A9-4B28892E7BF2}"/>
              </c:ext>
            </c:extLst>
          </c:dPt>
          <c:dPt>
            <c:idx val="11"/>
            <c:marker>
              <c:symbol val="none"/>
            </c:marker>
            <c:bubble3D val="0"/>
            <c:spPr>
              <a:ln w="28575" cap="rnd">
                <a:solidFill>
                  <a:srgbClr val="0070C0"/>
                </a:solidFill>
                <a:round/>
              </a:ln>
              <a:effectLst/>
            </c:spPr>
            <c:extLst>
              <c:ext xmlns:c16="http://schemas.microsoft.com/office/drawing/2014/chart" uri="{C3380CC4-5D6E-409C-BE32-E72D297353CC}">
                <c16:uniqueId val="{00000015-64A3-4271-90A9-4B28892E7BF2}"/>
              </c:ext>
            </c:extLst>
          </c:dPt>
          <c:dLbls>
            <c:dLbl>
              <c:idx val="0"/>
              <c:tx>
                <c:rich>
                  <a:bodyPr/>
                  <a:lstStyle/>
                  <a:p>
                    <a:fld id="{DB7DBCCD-C120-4D8B-8C46-109ABFADE0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4A3-4271-90A9-4B28892E7BF2}"/>
                </c:ext>
              </c:extLst>
            </c:dLbl>
            <c:dLbl>
              <c:idx val="1"/>
              <c:tx>
                <c:rich>
                  <a:bodyPr/>
                  <a:lstStyle/>
                  <a:p>
                    <a:fld id="{D5DE9422-EA70-40F2-97D6-4C923556592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4A3-4271-90A9-4B28892E7BF2}"/>
                </c:ext>
              </c:extLst>
            </c:dLbl>
            <c:dLbl>
              <c:idx val="2"/>
              <c:tx>
                <c:rich>
                  <a:bodyPr/>
                  <a:lstStyle/>
                  <a:p>
                    <a:fld id="{2DF4E240-ED06-4F11-BD80-406DCE861BE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4A3-4271-90A9-4B28892E7BF2}"/>
                </c:ext>
              </c:extLst>
            </c:dLbl>
            <c:dLbl>
              <c:idx val="3"/>
              <c:tx>
                <c:rich>
                  <a:bodyPr/>
                  <a:lstStyle/>
                  <a:p>
                    <a:fld id="{E78FEDB8-6AF5-45F8-BDBC-EF81CE25BE7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64A3-4271-90A9-4B28892E7BF2}"/>
                </c:ext>
              </c:extLst>
            </c:dLbl>
            <c:dLbl>
              <c:idx val="4"/>
              <c:tx>
                <c:rich>
                  <a:bodyPr/>
                  <a:lstStyle/>
                  <a:p>
                    <a:fld id="{CA8CDFF3-1000-4E25-AF37-4207FF16889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4A3-4271-90A9-4B28892E7BF2}"/>
                </c:ext>
              </c:extLst>
            </c:dLbl>
            <c:dLbl>
              <c:idx val="5"/>
              <c:tx>
                <c:rich>
                  <a:bodyPr/>
                  <a:lstStyle/>
                  <a:p>
                    <a:fld id="{E3191645-AD8F-4066-9EBA-AA9C9E96AB4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4A3-4271-90A9-4B28892E7BF2}"/>
                </c:ext>
              </c:extLst>
            </c:dLbl>
            <c:dLbl>
              <c:idx val="6"/>
              <c:tx>
                <c:rich>
                  <a:bodyPr/>
                  <a:lstStyle/>
                  <a:p>
                    <a:fld id="{5DD8925D-5C39-4F81-AC3A-6E80E8375C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4A3-4271-90A9-4B28892E7BF2}"/>
                </c:ext>
              </c:extLst>
            </c:dLbl>
            <c:dLbl>
              <c:idx val="7"/>
              <c:tx>
                <c:rich>
                  <a:bodyPr/>
                  <a:lstStyle/>
                  <a:p>
                    <a:fld id="{01E8ED3C-0264-4765-9802-EE099618AB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4A3-4271-90A9-4B28892E7BF2}"/>
                </c:ext>
              </c:extLst>
            </c:dLbl>
            <c:dLbl>
              <c:idx val="8"/>
              <c:tx>
                <c:rich>
                  <a:bodyPr/>
                  <a:lstStyle/>
                  <a:p>
                    <a:fld id="{31BC672A-EE68-4484-AFE7-6E6FAD355C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4A3-4271-90A9-4B28892E7BF2}"/>
                </c:ext>
              </c:extLst>
            </c:dLbl>
            <c:dLbl>
              <c:idx val="9"/>
              <c:tx>
                <c:rich>
                  <a:bodyPr/>
                  <a:lstStyle/>
                  <a:p>
                    <a:fld id="{B02AFBE1-AFBA-47B5-AA7F-223C7C7303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4A3-4271-90A9-4B28892E7BF2}"/>
                </c:ext>
              </c:extLst>
            </c:dLbl>
            <c:dLbl>
              <c:idx val="10"/>
              <c:tx>
                <c:rich>
                  <a:bodyPr/>
                  <a:lstStyle/>
                  <a:p>
                    <a:fld id="{0449B10C-3B46-495E-9B78-D8E3496DA0E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64A3-4271-90A9-4B28892E7BF2}"/>
                </c:ext>
              </c:extLst>
            </c:dLbl>
            <c:dLbl>
              <c:idx val="11"/>
              <c:tx>
                <c:rich>
                  <a:bodyPr/>
                  <a:lstStyle/>
                  <a:p>
                    <a:fld id="{E1F30BB3-0FE6-4A91-9491-3678125361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64A3-4271-90A9-4B28892E7B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Analysis!$AU$8:$AU$19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Analysis!$AU$8:$AU$19</c:f>
              <c:numCache>
                <c:formatCode>#,##0\ "€"</c:formatCode>
                <c:ptCount val="12"/>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numCache>
            </c:numRef>
          </c:val>
          <c:smooth val="0"/>
          <c:extLst>
            <c:ext xmlns:c15="http://schemas.microsoft.com/office/drawing/2012/chart" uri="{02D57815-91ED-43cb-92C2-25804820EDAC}">
              <c15:datalabelsRange>
                <c15:f>Analysis!$AU$8:$AU$19</c15:f>
                <c15:dlblRangeCache>
                  <c:ptCount val="12"/>
                  <c:pt idx="3">
                    <c:v>€3,2M</c:v>
                  </c:pt>
                </c15:dlblRangeCache>
              </c15:datalabelsRange>
            </c:ext>
            <c:ext xmlns:c16="http://schemas.microsoft.com/office/drawing/2014/chart" uri="{C3380CC4-5D6E-409C-BE32-E72D297353CC}">
              <c16:uniqueId val="{00000017-64A3-4271-90A9-4B28892E7BF2}"/>
            </c:ext>
          </c:extLst>
        </c:ser>
        <c:ser>
          <c:idx val="1"/>
          <c:order val="1"/>
          <c:tx>
            <c:strRef>
              <c:f>Analysis!$AU$8:$AU$19</c:f>
              <c:strCache>
                <c:ptCount val="1"/>
                <c:pt idx="0">
                  <c:v>2021</c:v>
                </c:pt>
              </c:strCache>
            </c:strRef>
          </c:tx>
          <c:spPr>
            <a:ln w="28575" cap="rnd">
              <a:solidFill>
                <a:srgbClr val="8A3CC4"/>
              </a:solidFill>
              <a:round/>
            </a:ln>
            <a:effectLst/>
          </c:spPr>
          <c:marker>
            <c:symbol val="none"/>
          </c:marker>
          <c:dPt>
            <c:idx val="0"/>
            <c:marker>
              <c:symbol val="none"/>
            </c:marker>
            <c:bubble3D val="0"/>
            <c:spPr>
              <a:ln w="28575" cap="rnd">
                <a:solidFill>
                  <a:srgbClr val="8A3CC4"/>
                </a:solidFill>
                <a:round/>
              </a:ln>
              <a:effectLst/>
            </c:spPr>
            <c:extLst>
              <c:ext xmlns:c16="http://schemas.microsoft.com/office/drawing/2014/chart" uri="{C3380CC4-5D6E-409C-BE32-E72D297353CC}">
                <c16:uniqueId val="{00000019-64A3-4271-90A9-4B28892E7BF2}"/>
              </c:ext>
            </c:extLst>
          </c:dPt>
          <c:dPt>
            <c:idx val="1"/>
            <c:marker>
              <c:symbol val="none"/>
            </c:marker>
            <c:bubble3D val="0"/>
            <c:spPr>
              <a:ln w="28575" cap="rnd">
                <a:solidFill>
                  <a:srgbClr val="8A3CC4"/>
                </a:solidFill>
                <a:round/>
              </a:ln>
              <a:effectLst/>
            </c:spPr>
            <c:extLst>
              <c:ext xmlns:c16="http://schemas.microsoft.com/office/drawing/2014/chart" uri="{C3380CC4-5D6E-409C-BE32-E72D297353CC}">
                <c16:uniqueId val="{0000001B-64A3-4271-90A9-4B28892E7BF2}"/>
              </c:ext>
            </c:extLst>
          </c:dPt>
          <c:dPt>
            <c:idx val="2"/>
            <c:marker>
              <c:symbol val="none"/>
            </c:marker>
            <c:bubble3D val="0"/>
            <c:spPr>
              <a:ln w="28575" cap="rnd">
                <a:solidFill>
                  <a:srgbClr val="8A3CC4"/>
                </a:solidFill>
                <a:round/>
              </a:ln>
              <a:effectLst/>
            </c:spPr>
            <c:extLst>
              <c:ext xmlns:c16="http://schemas.microsoft.com/office/drawing/2014/chart" uri="{C3380CC4-5D6E-409C-BE32-E72D297353CC}">
                <c16:uniqueId val="{0000001D-64A3-4271-90A9-4B28892E7BF2}"/>
              </c:ext>
            </c:extLst>
          </c:dPt>
          <c:dPt>
            <c:idx val="3"/>
            <c:marker>
              <c:symbol val="none"/>
            </c:marker>
            <c:bubble3D val="0"/>
            <c:spPr>
              <a:ln w="28575" cap="rnd">
                <a:solidFill>
                  <a:srgbClr val="8A3CC4"/>
                </a:solidFill>
                <a:round/>
              </a:ln>
              <a:effectLst/>
            </c:spPr>
            <c:extLst>
              <c:ext xmlns:c16="http://schemas.microsoft.com/office/drawing/2014/chart" uri="{C3380CC4-5D6E-409C-BE32-E72D297353CC}">
                <c16:uniqueId val="{0000001F-64A3-4271-90A9-4B28892E7BF2}"/>
              </c:ext>
            </c:extLst>
          </c:dPt>
          <c:dPt>
            <c:idx val="4"/>
            <c:marker>
              <c:symbol val="none"/>
            </c:marker>
            <c:bubble3D val="0"/>
            <c:spPr>
              <a:ln w="28575" cap="rnd">
                <a:solidFill>
                  <a:srgbClr val="8A3CC4"/>
                </a:solidFill>
                <a:round/>
              </a:ln>
              <a:effectLst/>
            </c:spPr>
            <c:extLst>
              <c:ext xmlns:c16="http://schemas.microsoft.com/office/drawing/2014/chart" uri="{C3380CC4-5D6E-409C-BE32-E72D297353CC}">
                <c16:uniqueId val="{00000021-64A3-4271-90A9-4B28892E7BF2}"/>
              </c:ext>
            </c:extLst>
          </c:dPt>
          <c:dPt>
            <c:idx val="5"/>
            <c:marker>
              <c:symbol val="none"/>
            </c:marker>
            <c:bubble3D val="0"/>
            <c:spPr>
              <a:ln w="28575" cap="rnd">
                <a:solidFill>
                  <a:srgbClr val="8A3CC4"/>
                </a:solidFill>
                <a:round/>
              </a:ln>
              <a:effectLst/>
            </c:spPr>
            <c:extLst>
              <c:ext xmlns:c16="http://schemas.microsoft.com/office/drawing/2014/chart" uri="{C3380CC4-5D6E-409C-BE32-E72D297353CC}">
                <c16:uniqueId val="{00000023-64A3-4271-90A9-4B28892E7BF2}"/>
              </c:ext>
            </c:extLst>
          </c:dPt>
          <c:dPt>
            <c:idx val="7"/>
            <c:marker>
              <c:symbol val="none"/>
            </c:marker>
            <c:bubble3D val="0"/>
            <c:spPr>
              <a:ln w="28575" cap="rnd">
                <a:solidFill>
                  <a:srgbClr val="8A3CC4"/>
                </a:solidFill>
                <a:round/>
              </a:ln>
              <a:effectLst/>
            </c:spPr>
            <c:extLst>
              <c:ext xmlns:c16="http://schemas.microsoft.com/office/drawing/2014/chart" uri="{C3380CC4-5D6E-409C-BE32-E72D297353CC}">
                <c16:uniqueId val="{00000025-64A3-4271-90A9-4B28892E7BF2}"/>
              </c:ext>
            </c:extLst>
          </c:dPt>
          <c:dPt>
            <c:idx val="8"/>
            <c:marker>
              <c:symbol val="none"/>
            </c:marker>
            <c:bubble3D val="0"/>
            <c:spPr>
              <a:ln w="28575" cap="rnd">
                <a:solidFill>
                  <a:srgbClr val="8A3CC4"/>
                </a:solidFill>
                <a:round/>
              </a:ln>
              <a:effectLst/>
            </c:spPr>
            <c:extLst>
              <c:ext xmlns:c16="http://schemas.microsoft.com/office/drawing/2014/chart" uri="{C3380CC4-5D6E-409C-BE32-E72D297353CC}">
                <c16:uniqueId val="{00000027-64A3-4271-90A9-4B28892E7BF2}"/>
              </c:ext>
            </c:extLst>
          </c:dPt>
          <c:dPt>
            <c:idx val="9"/>
            <c:marker>
              <c:symbol val="none"/>
            </c:marker>
            <c:bubble3D val="0"/>
            <c:spPr>
              <a:ln w="28575" cap="rnd">
                <a:solidFill>
                  <a:srgbClr val="8A3CC4"/>
                </a:solidFill>
                <a:round/>
              </a:ln>
              <a:effectLst/>
            </c:spPr>
            <c:extLst>
              <c:ext xmlns:c16="http://schemas.microsoft.com/office/drawing/2014/chart" uri="{C3380CC4-5D6E-409C-BE32-E72D297353CC}">
                <c16:uniqueId val="{00000029-64A3-4271-90A9-4B28892E7BF2}"/>
              </c:ext>
            </c:extLst>
          </c:dPt>
          <c:dPt>
            <c:idx val="10"/>
            <c:marker>
              <c:symbol val="none"/>
            </c:marker>
            <c:bubble3D val="0"/>
            <c:spPr>
              <a:ln w="28575" cap="rnd">
                <a:solidFill>
                  <a:srgbClr val="8A3CC4"/>
                </a:solidFill>
                <a:round/>
              </a:ln>
              <a:effectLst/>
            </c:spPr>
            <c:extLst>
              <c:ext xmlns:c16="http://schemas.microsoft.com/office/drawing/2014/chart" uri="{C3380CC4-5D6E-409C-BE32-E72D297353CC}">
                <c16:uniqueId val="{0000002B-64A3-4271-90A9-4B28892E7BF2}"/>
              </c:ext>
            </c:extLst>
          </c:dPt>
          <c:dPt>
            <c:idx val="11"/>
            <c:marker>
              <c:symbol val="none"/>
            </c:marker>
            <c:bubble3D val="0"/>
            <c:spPr>
              <a:ln w="28575" cap="rnd">
                <a:solidFill>
                  <a:srgbClr val="8A3CC4"/>
                </a:solidFill>
                <a:round/>
              </a:ln>
              <a:effectLst/>
            </c:spPr>
            <c:extLst>
              <c:ext xmlns:c16="http://schemas.microsoft.com/office/drawing/2014/chart" uri="{C3380CC4-5D6E-409C-BE32-E72D297353CC}">
                <c16:uniqueId val="{0000002D-64A3-4271-90A9-4B28892E7BF2}"/>
              </c:ext>
            </c:extLst>
          </c:dPt>
          <c:dLbls>
            <c:dLbl>
              <c:idx val="0"/>
              <c:tx>
                <c:rich>
                  <a:bodyPr/>
                  <a:lstStyle/>
                  <a:p>
                    <a:fld id="{24B7437B-AE0A-4E35-A913-5DC9C0FBA3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4A3-4271-90A9-4B28892E7BF2}"/>
                </c:ext>
              </c:extLst>
            </c:dLbl>
            <c:dLbl>
              <c:idx val="1"/>
              <c:tx>
                <c:rich>
                  <a:bodyPr/>
                  <a:lstStyle/>
                  <a:p>
                    <a:fld id="{79E25104-A6FA-40D4-B63C-31947CA789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64A3-4271-90A9-4B28892E7BF2}"/>
                </c:ext>
              </c:extLst>
            </c:dLbl>
            <c:dLbl>
              <c:idx val="2"/>
              <c:tx>
                <c:rich>
                  <a:bodyPr/>
                  <a:lstStyle/>
                  <a:p>
                    <a:fld id="{704D4AE5-218B-489F-95C4-DDC64D47C8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64A3-4271-90A9-4B28892E7BF2}"/>
                </c:ext>
              </c:extLst>
            </c:dLbl>
            <c:dLbl>
              <c:idx val="3"/>
              <c:tx>
                <c:rich>
                  <a:bodyPr/>
                  <a:lstStyle/>
                  <a:p>
                    <a:fld id="{23CC82A6-0FD7-4AB1-BB02-9955A044F6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64A3-4271-90A9-4B28892E7BF2}"/>
                </c:ext>
              </c:extLst>
            </c:dLbl>
            <c:dLbl>
              <c:idx val="4"/>
              <c:tx>
                <c:rich>
                  <a:bodyPr/>
                  <a:lstStyle/>
                  <a:p>
                    <a:fld id="{F9968666-C3D2-4DBC-8750-303E9DFCA3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64A3-4271-90A9-4B28892E7BF2}"/>
                </c:ext>
              </c:extLst>
            </c:dLbl>
            <c:dLbl>
              <c:idx val="5"/>
              <c:tx>
                <c:rich>
                  <a:bodyPr/>
                  <a:lstStyle/>
                  <a:p>
                    <a:fld id="{0C1E6EF4-DDFA-40E3-A66E-C69721B8DAB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64A3-4271-90A9-4B28892E7BF2}"/>
                </c:ext>
              </c:extLst>
            </c:dLbl>
            <c:dLbl>
              <c:idx val="6"/>
              <c:tx>
                <c:rich>
                  <a:bodyPr/>
                  <a:lstStyle/>
                  <a:p>
                    <a:fld id="{1FDD1DF6-A55A-41FE-8318-2CB72DA500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64A3-4271-90A9-4B28892E7BF2}"/>
                </c:ext>
              </c:extLst>
            </c:dLbl>
            <c:dLbl>
              <c:idx val="7"/>
              <c:tx>
                <c:rich>
                  <a:bodyPr/>
                  <a:lstStyle/>
                  <a:p>
                    <a:fld id="{F35AC105-45D3-4BDB-9C30-7CCC3621973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64A3-4271-90A9-4B28892E7BF2}"/>
                </c:ext>
              </c:extLst>
            </c:dLbl>
            <c:dLbl>
              <c:idx val="8"/>
              <c:tx>
                <c:rich>
                  <a:bodyPr/>
                  <a:lstStyle/>
                  <a:p>
                    <a:fld id="{836C00C5-CCD1-4DE3-AA5B-2037CCB9BD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64A3-4271-90A9-4B28892E7BF2}"/>
                </c:ext>
              </c:extLst>
            </c:dLbl>
            <c:dLbl>
              <c:idx val="9"/>
              <c:tx>
                <c:rich>
                  <a:bodyPr/>
                  <a:lstStyle/>
                  <a:p>
                    <a:fld id="{314792DD-2479-4DCC-A158-4A8B0097C0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64A3-4271-90A9-4B28892E7BF2}"/>
                </c:ext>
              </c:extLst>
            </c:dLbl>
            <c:dLbl>
              <c:idx val="10"/>
              <c:tx>
                <c:rich>
                  <a:bodyPr/>
                  <a:lstStyle/>
                  <a:p>
                    <a:fld id="{4C4BC3AC-D6E5-4B71-B4B9-7FF36FA50A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64A3-4271-90A9-4B28892E7BF2}"/>
                </c:ext>
              </c:extLst>
            </c:dLbl>
            <c:dLbl>
              <c:idx val="11"/>
              <c:tx>
                <c:rich>
                  <a:bodyPr/>
                  <a:lstStyle/>
                  <a:p>
                    <a:fld id="{1CC7E006-A871-445F-9BDE-91CC3916D1D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64A3-4271-90A9-4B28892E7B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Analysis!$AU$8:$AU$19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Analysis!$AU$8:$AU$19</c:f>
              <c:numCache>
                <c:formatCode>#,##0\ "€"</c:formatCode>
                <c:ptCount val="12"/>
                <c:pt idx="0">
                  <c:v>7432021</c:v>
                </c:pt>
                <c:pt idx="1">
                  <c:v>6123040</c:v>
                </c:pt>
                <c:pt idx="2">
                  <c:v>5220782</c:v>
                </c:pt>
                <c:pt idx="3">
                  <c:v>6498339</c:v>
                </c:pt>
                <c:pt idx="4">
                  <c:v>8576956</c:v>
                </c:pt>
                <c:pt idx="5">
                  <c:v>8718953</c:v>
                </c:pt>
                <c:pt idx="6">
                  <c:v>10368031</c:v>
                </c:pt>
                <c:pt idx="7">
                  <c:v>9651596</c:v>
                </c:pt>
                <c:pt idx="8">
                  <c:v>8037898</c:v>
                </c:pt>
                <c:pt idx="9">
                  <c:v>7110189</c:v>
                </c:pt>
                <c:pt idx="10">
                  <c:v>7855390</c:v>
                </c:pt>
                <c:pt idx="11">
                  <c:v>10336130</c:v>
                </c:pt>
              </c:numCache>
            </c:numRef>
          </c:val>
          <c:smooth val="0"/>
          <c:extLst>
            <c:ext xmlns:c15="http://schemas.microsoft.com/office/drawing/2012/chart" uri="{02D57815-91ED-43cb-92C2-25804820EDAC}">
              <c15:datalabelsRange>
                <c15:f>Analysis!$AV$8:$AV$19</c15:f>
                <c15:dlblRangeCache>
                  <c:ptCount val="12"/>
                  <c:pt idx="6">
                    <c:v>€10,4M</c:v>
                  </c:pt>
                </c15:dlblRangeCache>
              </c15:datalabelsRange>
            </c:ext>
            <c:ext xmlns:c16="http://schemas.microsoft.com/office/drawing/2014/chart" uri="{C3380CC4-5D6E-409C-BE32-E72D297353CC}">
              <c16:uniqueId val="{0000002F-64A3-4271-90A9-4B28892E7BF2}"/>
            </c:ext>
          </c:extLst>
        </c:ser>
        <c:dLbls>
          <c:dLblPos val="t"/>
          <c:showLegendKey val="0"/>
          <c:showVal val="1"/>
          <c:showCatName val="0"/>
          <c:showSerName val="0"/>
          <c:showPercent val="0"/>
          <c:showBubbleSize val="0"/>
        </c:dLbls>
        <c:smooth val="0"/>
        <c:axId val="682756272"/>
        <c:axId val="857301608"/>
      </c:lineChart>
      <c:catAx>
        <c:axId val="68275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01608"/>
        <c:crosses val="autoZero"/>
        <c:auto val="1"/>
        <c:lblAlgn val="ctr"/>
        <c:lblOffset val="100"/>
        <c:noMultiLvlLbl val="0"/>
      </c:catAx>
      <c:valAx>
        <c:axId val="857301608"/>
        <c:scaling>
          <c:orientation val="minMax"/>
        </c:scaling>
        <c:delete val="0"/>
        <c:axPos val="l"/>
        <c:majorGridlines>
          <c:spPr>
            <a:ln w="9525" cap="flat" cmpd="sng" algn="ctr">
              <a:solidFill>
                <a:schemeClr val="tx1">
                  <a:lumMod val="15000"/>
                  <a:lumOff val="85000"/>
                </a:schemeClr>
              </a:solidFill>
              <a:round/>
            </a:ln>
            <a:effectLst/>
          </c:spPr>
        </c:majorGridlines>
        <c:numFmt formatCode="[&lt;999950]&quot;€&quot;0,&quot;K&quot;;[&lt;999950000]&quot;€&quot;0,,&quot;M&quot;;&quot;€&quot;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5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1267BE17-DC20-42A5-B69D-9DDC1643E552}">
          <cx:tx>
            <cx:txData>
              <cx:f>_xlchart.v5.6</cx:f>
              <cx:v>Total_Revenue</cx:v>
            </cx:txData>
          </cx:tx>
          <cx:dataId val="0"/>
          <cx:layoutPr>
            <cx:regionLabelLayout val="bestFitOnly"/>
            <cx:geography cultureLanguage="en-US" cultureRegion="GR" attribution="Powered by Bing">
              <cx:geoCache provider="{E9337A44-BEBE-4D9F-B70C-5C5E7DAFC167}">
                <cx:binary>1H3ZcuM2t+6rdPX1oQMQIAD+tbOrQmqyJMtuD+1O37AU202CMwnOT78XKdmWGXXa+8SnTklJGGKS
FvhxjViA/+uh+c9D+LTNPzVRGKv/PDS/f/aKIv3Pb7+pB+8p2qqzSD7kiUp+FGcPSfRb8uOHfHj6
7THf1jJ2f9MRpr89eNu8eGo+//d/wbe5T8k6edgWMom/lE95e/2kyrBQ/9B2tOnT9jGS8USqIpcP
Bf798ybJC+/TZBskxfbzp6e4kEV726ZPv39+0/Pzp9/G3/e33/4UAnlF+QhjKT+jlBEkMDF3n8+f
wiR2980aRuiMMpPoOn5p3/32ZhvB+PdSNdC0fXzMn5SCqQ3/H49+Mw9onHz+9JCUcdE/Qxce5++f
72JZPD1+uim2xZP6/EmqxN51sJN+Mnc3w+x/e4vCf//XqAKex6jmAKjxw/tV099w+iMPtrHaAnkf
hRGhZ8I0BSLY2GEg3mJk6meUmNgwDIGGj/H82zuM3kPRcXxeR46w+eP6NLEJt39tow9kH6Kfccao
zpC5e/TkLTSCnQmKCNGRfpR9/vg1QT9B5nngGJj1SQIzeQq39TZ/en5x/71gI+YZQoIzneyZxnyL
DDdArglGCQbe6j8jpnkPRceheR05wmYyPUls7CRM8u1j8oHYiDOQZ4aBqL7jGvwWG4yMM4NyQRiw
06G2eQ8px0F5HTkCxb48CVD+WREeapo3Pf+X1gAwjYGIwZHB3iJiAjdhQXTQMDtuGQEzUsw/p+c4
OqPhb6ZwIlo/3KrgAxULo2eYUqPX+DsW0d8Cgg39TOemIMgcQQEq5ReUHMfgedyIP/5YnQR/vKEa
rOXVR9tg4owKynWT86MiyxRnRACLAPfsGIS/lVy/puc4Ks/j3swPpndzkqj8kcsuiT+QTcA01nvn
RGD68tjfuC8Yn4F9ZpjMYANuoGkOFco7CDqOy8vAETB/fD9JYOxtKH8keSw/Eht+phuUMRPvRRg8
+7fYmGcMc5BiaA/eW2zeR9NxeA7HjhCy/zhNhJI4fnoo5ENZPD+mf28kU3xmcFAyhBhHpRoH94YI
4C59ZB3b76PmJ+AcDh6jc3uS6Gyequ3jR/KOeUYMRqmJyVFgMGZnzDCIaRgQoYEP8NahXPs1Pceh
eR43QmXz9SRRmYHjIj8SFl2cGf0j18nImxQQghGcUB0MsuEzMsreQclxQF4GjhCZnaafP39KcvdD
lYx+xihIKAGm2fABu+tQyQgC8U1KOEX72NgImHcQdByYl4EjYOanqV4WEH6R8lmI/HvNgnvd3sdf
np87CKhDXCBaeWbonJqM0Odf3UUrf03JcUCex43wWJyfpOg6f9x6HxhxoRTcExNxne7D+KMQMsYU
9IlJOIRk3sLxS0KOo7EfNgLj/DRD+vdb5cFiT5HEz8/m3zNIv/CCMcRaBD8quLCOzgwwAQSiRzX8
+2g6Ds7h2BFC96cpvs7DUMaJVB+IDzrDwC0UopQ7fEYcI0wI0AhGDPEaXz60wN5D0XF0XkeOsDk/
TZ1/Hj/K7Yc6/eYZ+JQm+I07ZMyxMcbOwGURiJl7r2akYd5B0E+QeZ7JGJjNaeqYpN5+IMPoZ4hT
ZnBKX0zgQ41vEogtIwRWwb4dQsxvGOYX1PwEkmHUGI/TFGKX+ZP7oSqGnJlEwCIXYXtGGdlgg4oR
oIXAODuE4teEHAfjedwIjsvTXCxewSMpH4L2+dn8e51PeG/zEh0WHt8iIQyQWBBZhlSMHVIjifUe
Uo5D8jpyBMrqz5OUWeuklOqD1Qk6MwXYWMIA3/CNxMKQd4EFRJf3imaEyrtoOQ7LwdARLuvTlF0X
Wxl/4Oo9Nc4IhI6pcbCccggNM890zDAFjXOUYX5JznFY9sNGkFyc5rr9xTZvw238+IHyC9btewFm
jAwuzs44wrAQY+7RGAVZ3kPJzwB5nsMYk8lJiq+LrVLbB69UT0Xxkc6KfgYLKQT8RYjTH/IJh+Uv
BGYXBPh3fAKK51DTv5uen8HzZjpjjE5UlMkHT7rbj/T1IYGPU25ycTz6Auqfw0I+BAL27SPT+OId
FP0EoJeRY2zOT5J/bp9gFUyppw9UNcSAFD0IHoNR9sIihywEKXyEQuYLfU7xGwXI3kXScXQOho7g
uT1Nj/JC9vB8bIJy//hNDAmu+wA++CqH8JiQKNOnwUASwEi0vYeW47gcTGOEy8Vp4nKTlJA7bm/z
BMJk2+fn9AEODXiYCLS+jncxSjSyoAUCCxqWXjA+LtjeT9dxoMbjR2jd2Ccp5C6kUv2/aSo/ECpY
ytdhQeYlXDmy4SCeCTkyOsT/9zmZf9NB7yLqOE5vZjQC6eLmZEFKyvwjEYIUMsYhw3If8Ecg0N5I
Olhj5hxyYo29ojqC0K8o+jk8u5FjbE4jOfYN1ZD8dy/VQxIr+bEmHIMdMgaBTP/d5y04wD4Q2IHc
APN4AsC7SDqOzsHQNxOFeZ6mEbd5qj8tn3L11H6ceKOwXENgQcAge000Yh4O65sg+2C71h6+USzn
fTQdB+hw7AihzfI0hVsSFx+6ZAOrnb0Pik1IxHjOjzmUbRiB+oF0Z/1v6QAXvyblOCovA0eQXNye
JCQ7U+fDt/9R2DoGcTSD/2QVGrb/6QTyMzEbMcx76TkOztvRI4RuTjO2c+3BJsRP5+pjY26Qosl0
AZplr/TN0dIBRHgMLGCxE5Kchw+Y4IcRnvdSdRynt6NHOF2frvpZbKMUcjo+csMZJWdMGAybz7m0
I1+oB4rDfjRQUjsROPJXey3yLrKOIzUaPoJqszhJobd5+iv/1W6W/+V+Z0BB55gAEi8oHCoi2OgE
a0F9MuHxvbTvoehnAD3PZYzNaS4v9C/cxVMjHz4wTQ22c0AsgXBM9+iMeAgjdgZZhWDoCQgDHYq5
91HzM2ReZzLG5uJE+ab+9GeSB8/P6N9HeqgOuQSmDrtlRwm2sI8WogaICjDuhs9o41MPzK9I+Tks
u5FjUP48TVCGAxz+HwThIJOWQOqmAUsIzwgcijQOmWrCoJhDStTwGSued9P1E5xG48do2SeJ1qUn
P1CwgXtKIeUZItn77YMjwQb7Bzjs5DTET47Z+BU1x5HZjRrhcXmapsBlEEJG9Iee3QB8Iwik3Oyz
BPs9NId8Y0K2DugahJ59I/NZnO4S1d9D0U9weZnLGJvT3Gx7Batyqg2r7YfuHwSeESZsH9xLrWGP
0yE+nJ8JIkS/I3cn90Zr2++l6jhGb0ePcLr64yRl2u1T86Hn0mA4QoMICss7O8UyZiDYxAZHnwBA
+705I4B+Sc5xZPbDRpDcfjtJSL4+5RFEuJ4lywcYahTScA0d/hmpGNjLyZjOTAbm8/CBVJFDC/od
lBzH42XgCJGvpxlouyu23vOT+fdwwIkaRCccZNjruQCHQgxWRvvAtK7rbLSc8ys6joOxGzVC4u40
kfgqYa/gh6qUPgEX8tRQvyg9fMY8Is6YCTEacEJfJNobHnkHRcdxeZ3LCJuvp6lK7p9U8el1UruH
9AHsAgBQHTZFAUrDZ+RtQkIBg/gABABeEw4OAXo3WcdRGg0fQXX/9SRVzH2bwEmC7sfJtD4WYJqg
S35yHh3Ez2DrWn98DdpbZs+/vTOc30HQT+B5nskYmP9PAYGfnyL4cuTiZFtsp8NZjQcHCf5z6zB3
OEVyNHSvrI/y2I4Fzh9//wy+ClhZL0dA9t/xRssfObjhddjTVhW/f9YgUs1hsyhmkFLKSH/6w+dP
NfB730QgiwTOh0Kg0iCiYDLwieLe/4eTJGH/D6BOOCzh6ZCnQOnnT6rPO4KmPsMejmARkKHKsQ5J
9S9HZV4lYQubXl6eyL78KS6jq0TGhfr9s+BgqaS7fj2tRr/THmJRSAfLk8M7piNof9hew0sO3fH/
MfQWzJxEVos8RAuvcFy7dLM1lVzaXhebtlEU3wrtR5CTa4Eq30qTrpjGZWPagc+UFYuQWlJTwq5E
fJ8m9BIV4lZUIli6ceqsquxHU4brSlBlcY1tZBLWFpLnIdJii/uVabclbSzTNaFYOY0VJnQet0La
MXNyK+7upFn6Vou7Dfa0L6mpSTslfKua4I6b+pcQDn2wkFtfUC2PLH6FpoZTFxM9dS2c8cZyMRCZ
R9G6rmcOwVsfx6ndJsEENXeO6Hxbl/SL2V5XoXmb18ZE6+LbvPN+eDnbMMP/q6zNS8W8izp31k0R
LwOUbwLcVXZaRJ1VlgzZaZV/67z01nOS68rJ/lRhPm9RM1WoKCeRw79S4l2VPPhR5UA8M9JvYQIH
yLgFsZoEHjPo0C8sNVa5gdd6DM8pcIFml+ffaDJNpTcjkT53HDX163hTmPkUjlGdQ5BqU5n+t7By
5i6udTvoFJq48SPJ/Gmei3OJ4LE5KvEtAkN8x0itynSmbhERi4fBlLD2Qg+0xmIMUKXBQlBqBV6U
2SgDGsIqJRbywwWi8cTVa6vxmJimSJzThn13ePHg5DBOVl1qhb5mJ3W0knFk2J6jK4sNb4qmMot1
3zHrJj7N01nghcgKGvecZUzaVUC/dDzsAE590X+xTx1hDWg7Snuk6b3bwnNIQ1JMs0bc+6XeWspv
xMRNwi/KzZZG1lR25NuS1Z0VpLFxbtTZpK4aS1EVWVLVmzI2M4t08bTMcjUhKQPgO/cuUGZjObwU
EzOJfyjSmdPQjxeJdDeSw6sD/80LoQyr5ArbRcLv80JUKzN0H5xQw1aRm7c+z+HIWffCJYmlwsbm
XllbCvm+7UV+N6OFEBbm7ZVW4Qc9f8CB1K515UxwaHqWW6ZoQrxJZjLHNpwl7VAwyzmXC7NZ1iIn
FlFAa23w88rh514V2wOzOKbZ2Mirpl2Gqd2hHymv0AS35EtUAc/kyLzNGvdeduEmkIAvhgeEjC+V
zHVbx+6XrIjlLGidcEIjZflZDNNMZ65PPbt10uZcDx+ayrHTNK4mLNavzaLILfca1WVhQ9L1Rk+i
2hZZaJWh+eQUU09G16lOpjhu5yFFP5jDGqvTe8bLgvPQa1wrMoxN0wY/GjMgFuwPElauJ/dGvfDC
xHJoAJyA7jFLlvCONlaFtXhC8zWt4RXhVZLaUQRYuXGeWF3tfsOJEpMiYRW8psq0c5V/q32GLe08
ckVsVSGwmAZMZws0z9Jo7RB4HSS55WbuW1UaLFzcLbvgryBzZ4GIbD2DZ10CFQi7P2iOJ2U9o528
lV0zwwG+Ep6X2oID0+RV2lhelFtBEp1ntNGg4KwKwoNp6EE7E/5fBHNlgWwUVp053+LcaxclQAj5
7Ld6TjRb0HIKLbGVmtK0ZNYEk5CBPCWxI23XqzPLqMOpydU3HsDvMp4RC2Tt3FPtWoD0DBj37Tq9
ilOQQJESeJZFdW6lQfSXBoLM9ovsPEpBsMQ8Mu3Es0NdGdPUzZClI2KlyGOzPMTXpSCh7btZuYiU
n9p6WvtWnbeVbeo9z5ZpZrWSbxofhGWS51s9MX/oTRjYmgonysuaiZO1VhKkzjyh2koorZkXLrkK
vG6Ze0SfkgwmZHpflQJxFPBEt9uarGXtxzCfRE0yVXqWWdBZ7ssYlEFwQeBBWEYkLlxnhWQhLVOS
G40W06bQqC06alEcJBPkBz9IEjm2p8XJrPKMTa0BghU1lB27rLSqOOaW14o7VBqLRGDPxoaVXaAo
r62k9BMLRaWamDwB8RbVhsXdcup6KJ7XTkHtJqimFY7RpApEYtfUvMJEn1FyqUUAhebEaz11HgKd
2y7GwcRL/ccyDm9IDWgFxre6qCOr40E3S9LcnGdt+lcaIJizMm4rUL42Ix6wXihaS9Ndm1B4XXpZ
4ir9S5sH/sQ1i2seejcoLx+bsrnLWahboihAWDD3igePw1vemIsi8DzLzyurYPOa1h68Da20Up5c
SiJnIqpB3MY0P8+IaKxBYRkeQNJpQGiiKceuVBZbjkkq2zfkX6RKL5u22PIy/uHRaO535Z9JBq8B
xuEj0oAXI1KYtqtH8wh8jqms6LmjUGULUzOsEHmrzDezVaOcudEY8wykfeuU55orW8vR2aar+UVd
I9vxEUhgp9LtzHOmpTSmYByBnurQE2LFV9G50vLC9ktHotbq4uxPWXbcSl1QRhoOQJQ3GFmcAS93
VZ6Dcgo3mjJhXrEA+8KPtqgO7vMULXEXW7IBPRkAsyH0ZFDPt4XTfC8c3bUCGro2c7dw3E1lV+na
qP/0iiSc5LmhLAdnnZU3BbJrBsLGDNi5WcJoXhTxDKt44UYSTfJa2VrogpBycTEtUxA+NdduVdWB
qBAusZxS/1KVuZ2VTTPregHJGuZZlQJNjAgK7bBaZY1jZa7fWU4Fk6hLDDLZq915S7kV4g3hgGuI
ilnEQ2IN6hCYh1gJWBxhb335MrUaDc8rCQJRc7Xbri2+NUEXLJukpHacg7A16BekBROJkTczS9CU
HrkwiqS338Bs0Iz0RqthLp55QRR2QLqFaOJlKF4rPHUTzdv0potM9QuulGZxHW/aDn0b3hyTJAm8
AbkttHbpxRqb8kZLrBJU3IzGLJgGHc2tXFOXdeXcSz9ahNTILHdjchLAi0Rj22h4MWk850rvam9S
+BzwR47l49SbJkVr5bBVUtQ4W0qDpbMMOduiNIxpVXlTr3R8i1tJxr9GCZhKgQZmFgtmhulYPCl8
i6WVPyswvYZHHi8gaFSsCr3ZX7I2KVZ5XSnLaPMYTKYpaypzSbCaiyLFC7DA//QyBlrCLSZKRYNx
XC/z3MTTOgnvQ9RMPE3133ZteHzrcsOfiTTVI8vJO7x0FVx2ZaS6cBJXPrP0tHOWXhJe+j5tJiVB
N0KUapm2RC1xHKllwmeFcP2pLHFl1TQvl0aJymUq/XI5FIdL2Tc4s9ZV5ZLRv2ocFEuucbVkWZHY
rK07u5S6twoicUlZa8wCxYqlKXLTyn3MbI2olannYqYVMyZqfdFxOW0U3eDIw3MkmWF5geNNKM18
bPtBac4jPZ4rWpDQintaYniOS/grAHdGboazbGjIAnjlCplrYHm7xbIrsLtsy6nMqh5P1wVOcrpz
qUxLlHmw8uJNGxRoGuuubrEWu2vOinVaeqWdh04GRrty104RrrVER3PiEbYUYcmWJiVTj9FmwbTC
yuP4xjGeWBM7N6ojYICZ1UOS5NXa46had19Cj23SjAQWCYWxhF+5Y973VLhsSRzDkm4VnoeFH06z
HF4YoVCzLCpHw/ZwG3AdTBwW/hhKMg0DsPh5Z+HOv/EjVi99nDfL4S7klhFzd8UZT1d+IstZo/M/
Y60rJxm8rHZXsm8cMTVLIGdjWXsBWTLYDRJZr2W9cfUpi73HqGj1JZINj6zdLQ2o3fIAbEcHfkfL
U32JNYdFVuiZq6hWcgJmTgDyTnTzJNLXWVJpq9yn6dI1Ynso6bUEd8p0WWw3okonlQi11XBRfedd
sU6/Euk4M5YUfAqOirSSqKhXhVngqV6noYU4q1YRqsA35GAEBLGs18zxuNXv+bLa3N1EHTJWcEy4
scqimO3uHJrzCS00Yg11Q5cyc5ax6paY+XQ61MCZS8aKxTEwb542dqnQBRz5c+HUfvWUArFpg/I/
g9yJJ8JAbFM7TgQeTVmt6qxmF62mrf0OrPCO1jeyUNqmiIxVXOuNlZE6XGW8xLeais2JnjB3PhSN
ztuQyEunvAbbLK2RfhtKH69V13hWXYWJ3eIonYWmcCeFJPX3tHPnvOHBl8DQAzsPmj+jkkdf09I0
pmEMBkIQG2CeM88mJTxtjzMIJr/EF46467j3xkfeer9MRBiDl0XAaa1vvfXQ1PSOJnm5KCIVz3Vn
2vuqMmjFhMTitszBqiEI3JKqTSwqQXv93/w+heQHnQkE+yxH0QKzpXprFmm5ULy5M7psk3MwJsER
JDJ4BGNfV8q3SuYtHdzN//m3IfTy96lzhiGiDIegwkrm26mD8a9R2cXlImzBT+wdRlWat03YYsul
rd1RtECeciGDAp74Ptq0f+S7iMlDkra5dL393xd5Kf73bRLBv8OY18r+z5O8lmBX6e7vmvxjLzjn
ro/aqXGnnpqX7wJi9tT1Aac3hb8Fv34S3tr9mZSfNL6JfT0c/k2Q58hiHxjS+5DTy6v5t9DX6JDx
15jZMG4f+2LsDFI0COzFpaYOyU4QetqFvmB/9Rk1YRMvbNHRTf0w8gXxMgLH1e9jZTBiH/bCsF0e
hAjkRWFIOTThpNv/TdiLYJjNwdsE+1MhEodMiH/rHP4iCxx6+PZtCrGfx7gOjKeMJBdGjMhdk4X6
JPU6c44rpt/VNNMnUQdW/NCKhIZ3rXoek11rGAb71mNjh68aOh8bi82tdBNv4lZpthouIgyz1Hot
m02brXh/GdX5bpc+d9TUmsVFs3Bpl69fL2FqHhYljbRVEizMzCT3bhpGazjlxrW1vpi1MZrWtcfn
Osvovc6LxyAu6ku3AT3ngRHGc38WdHX73UgzOy6weV+5DRhZflE4oBA6Ogmdzlm1beashjuWms4q
dlyWW6/lwAG1V4GgCFrkTil3WnB8iO9ORN3hVRNins3gjDC8GsoeKy+1xEHgPUl/0fo0BuHuJeuw
v3hOw+0QpaAT3zYMxeHCZJ6sgzTQIBTV36YL062D9dAWNo0GHl/jT123rWYN6cTGV3k1c1NHbLz+
rmuaxspNI5mkeA4Gt/pqoky7KsIkmIOVmVhNWiWbqr84WgAXDt4w2Ji1VRQ1hHYsGrFokmauOSdF
scFu0W3cVKM3GI5dm+qV487yJjduPDetL9xU3WVR5EyQh4zqOgh8tWw8iAoa6rpEYXEN86gWsZR9
pBDqhkvPK+Ah++75UGSd7l7/06Dhi0KjWpA8Sc7rhiQQapBlu6pFcHgZ6lKI3xw0DHUVTe/2mAuy
af1qQXEdXuZEejeOoxlgHDJs55R5N40CkVzVqpn4el3Ms6AgK4x1sGJ5XS0EzuTGaHw2jUWXXOuN
ILahBd59EHJwoRqzWqVxhiYJxBtsv1b+1+EufLlTtSZ3da93sJ1MX/hg601xmEsb89iYm55TgvPf
l+u4MuZuZLqLCrflpOq8zNJU7d3wJogXXV5lC7dB4jpVVW5VWuQ/ek09LTIvAnexxROPahJ8Jt1Z
uySgE6donRn4V4YVpY6LQeMiAyI6TjJLQz3ZeK2XbBDPk03bXzIOUYbGBI94aMhF62HgG2jRvMKw
RJY+8LK5yJzwu+5H4MmnZqYt+2Ic95ZjwjttScrkO7AnTOilmIN7/0V155h00aozCpJBFJfilR+H
Adgr8KevpqTu8l3lrt1X+C+WRt6CR4acJp7G7LLSfDE3tAetiJqLgDtkE0FsX/gQmf1ahTXYfJns
I2vCLUILG2lruUbQXpmd0ewuMZ3ACHlY4zYC3LK8m0N4r71qIDjagN0wD7krvyROolt6m0cPsnYX
jV8294bKNzzO5uAeOKvhAlLPWRm9HBmK0SBMXssA4KXTxRIsReyviwpHF15O+QTUTffNddCaKZ09
erK7oZ0h7yNh1lNkOP466fLoQsJxeLuuVdytfRol9weqcG8yHC6qwKFfI+0C9olOTThxss+5AkXT
a5+DRRWOI1l6zBNPAZPhuTQDP7R0U6ZLLYVAZxHoUB5ux+Vx14Py327HY1XbQYCuaOiUkg7dlZl7
nRltcxlJ6d8lte1EKrKdpHWmYQ/zcIHYPAUZFgXrOCx29ZGeeMQaWkU/otFyZzr0ex32MuK13tA7
CHoMI379G1mcX2RxHd+0Ig8sVSX1F6nn+dphnj8xWJFu3aBaug1xv0aw4nNOhRPN3Fyk22pVSDfY
qihRM/izcWLBwkB91bToPPIDq+6Km8bt4iuNFcZ15JUXbsvLb61heIsOjkiaYl6U3+IqA88qV95l
ZCh3kbsc2zjHkWXmrfe9clRrRwg16yoW7U0UZFe8r1ei8aYo6pzzTBrxfVcie6gvTZ/P2sKHNZoo
8L7j4rJuG/7NaWNtAfEfOh2qXQiYFX4q71xTQMyAdsHEqV35nej+r2x00TsBr04CHHsGK4Yg8Sj4
CWDhwKv49u3rfCIUQ0w++jgggbRBdUHYrftOUcfsutXBZkgdcl12AlR50n5HoQkxAbdQ60615Npz
tfsWGHaG68SftKETrHOCgnWU5vu7oU4T0VUQd+5iVD/0bUrWKGvo99rss+wqJzk88SNfN9Qh5c9T
r/zCDYjnNGVZrxG4cesgF/40Sjr3W8H8S94zt+EYVxmj6H7oqnt037Xq9IOuCQ/5Y6KRKz+N8D1z
2mSKU+xNcq9wqWdpVOvS+EqU9Tmw5Kz2qQ+xQbhDIQ1cWKTx9ndvW8f9tEbOmiCBEW/7JULhpZ5D
VETEJlprEDc7uJgpPvcJy89H9a99AydF66HIjGRdNJGzAFevLa3XLq9jhzojiS/1OmwWw9Chcagf
D4tMdK0Fej1pkmDmdGF7C8rTt7HA+TfWQvBdFqL+y02Liy5wPdfyg8KSUiulFUHEsTDM/BrLKIfo
YXyH/ca/1D2k372UOtMld1Jmd3oV+Ze4L/VtQ0kHTfXa813juv4XXr7l9fdc+IWh9NL2+nt922vp
hTIjDvl5kMoSIlLSuxCpCzF/Q08mEafuxVA33L1egqHBDanNcLPvd6yz1zjO4p/1CIcEnUNGBt+J
EDgX1+x3lcJxRnzEyI0nNd2DdaNH6aObosvFF8F9/0IFDkTte44Gk+ChjInow1zyInupF1CvXuqr
TtZ2kunt0L/h0jzoP9QTlz+EzlbmJqz4hV1pAXPjtfPy1u7u+jrUqWzqS0Yt01MIOvYv9dA8XIa3
bbgbOoJ2pBbkOMA3DpW7LxfYgahU56GJloBRnIVBasWVGUM4HIziKCFo7iEiJ0MRQYbBlwL7u1LS
9yCOm0KwK0pW0vjeFSHE9VtjFWYFxJkhTAUxyCB6yAzP9mE18nsEZvL0tQczHh1jqSrBziEzIrAK
zMDIei2n5BfWQP/nvsYo9s6urhvwhwsFGaOYlm3CQQaJR80NsaFZBs706eAYJngelroGa4PgUgbB
ojZS7TaVLLmR7baK+MpRvnvBWA5W4UsxdRAQ7NfOrtWUPP9iuu0Egb6BiIy+JrC4sVAp0tdGf0f6
uuFuqHttTVJHm7/2G+5qWV/juJPrmpvgg1C9mRWwcn4ZdO7+MjQkpdmAU/hcN3TpQMnaQ0NqhI1h
5f043FcOXzP0HjqaQWta/8wp7O+cwsE5hD9eYFLY9wE+/VuV5xqV1FDjkUcjLlxbSYnX5cuFKUiG
sIZyUVCwDlN3Sgqplq9VWQzAhLIi005CZoUmA7oJVGj5xFMXFFJUNnp/GeqlT2GNtoX191HD0NqY
IXi2upwWpakV50knebhBSeVPpB59yxqJz43EUJeqKdUl6e/6+gTC9Itd38CnwSUtg1VFK/2ug6XX
K8gLgKWKlNwRiPRd9W0ZEgdtqi9RWt8mSdhOE13LzlWd+qvhzq/b/V34cvfa+nrn1txfBbrK5/+M
DSZ/ZwA4KofB3hA4+7M/4WgUufO454R+i/LHoIg7Rac8NWewNK5dhCK7SrWmOh9KuyqOHVh9i8t2
4kJE2A535b730O4Hsl3WPD9vY6FdQPTWqOatmRx8zdAw9P0fyr6sO06c6/oXsRaTENxS82yXY8fO
jVY7A0IgELPg178bVTqVuPvrZ303CufoiNiuQjrD3ocUqURgBYY2ZqoWC1FO1htxiytqs04SI0Ey
thT/om6t3aL6MjCVLPK2sJ9sPulVUVrsVClb7Ny0qHZhgLpZhkNz5QyifvJkIRZjw5Mv8x15Ru35
jj5Lsmvo8XrjWyhZtkMlvwI9u6n0ML6mvWSryaLD3skD9mAs8joYzrkQIm7N13X+emq/s4/UfGcH
VJBj4iX5uvs1czcs3S5fegmwIcXgNY+RLuO80vzJryL+5A6du0yjsFkb3S+LVlfZ0tHsWs3xI1Lg
xdplLF02s2h0aU7luorg+1ETcSa/5AKR2qMxNDorEmI5OaJ5NBP3e0kTuBauHzuN1e79iq+qNizO
XaIRD89X1JXlWZECtYIqWX3QGwszOa80pvdFZF5Zzyt/3dZYGL0xc1N9u61RfVj+522bqPwfZ3b4
jy87cfGiAbw+eO4ABeLAhzO7DVJbjFkBkMBYLB2HBqiHThUidBtheuCE8mDEijAnJrWYluWEmDA2
0x8MRcgpXdzMjZGe72Es7+bmlkY0twwVueSuJ9epaMdz6nvKjVuWd2d1MJpp8MZzZtRUCbZOBhuY
OxzqbnyfR9a2iylQYpvJScfzbfrnXRxkkeK6lmRVJitVh12LjElXHx1RVnJpLs3QWDk7yGRlBBtl
y+NvxnezcZ7hAJkfrHyFLl64nVHdLlmX4gCiHluzJi9PTVGMawWfHQCtvjwZnRkIMgsAdM024UCP
yh7rXcBb/lN3N+RR+/MORhcpEqHrzK88+L8F//6H4B8v/MRL2BB+If7HDoU3GX44i6JJkEi11nvW
ZKsWuQtgF+qwWjplp5fmjLifJWEf6XP4xSjSQsHUnCmj9KplNk0/7Y3OrJyASzr3X7GTzHedT6nb
vf68/+0/TQX9QfElyLRsHuU89PTKbb96uPkMs+OAEPyuSUKZPShx9Dt3ofG5PGZtTp4iq0+WjQ9Y
ZsIi8lRMgTgElVvFZlY7mjzNC3yGfcCokHHFAgAN8mauUc2+jRVl3RLPTLk1YiKrbunmTrm151nO
/p41mff7rMm8m1l7Nv6w1gGy5hl4NLmblP7BRlc+cJsXt8FK+m+TypydUZnJLsz7nXDrHxIgjofc
dqelBksbvwlYRd1aeMmynz1H0TfZYnRHcqlGuztQoAdWpGHJl4Zai5px73Wa2DJJqnLDdMeXOFz4
U195/MnJ9CpKWutiVDrVJRxZxQHjEzjjusFdRW1XrLmV9gvilNGl8qPwQucrRRIgVoMp390ndBb5
p8qaFsbsrjc36dqi/20CucIp9mwLzkbK/OnQ1xWyGxm8OaHKByB4vrYj1a9jXxZr6hCAUZQaX1lX
XoIuHK5AE/2PjZACvfyH24usGHqw22hEhLfiIYT5kAPrBhbWdjXpd10j02/HhQbiF3V7coKf9lgS
yRQgNf4Pr0cRexJ2/4S0bbPNKBCGRjRDrz4FxVRdjeCm+N6grxtbG5E7BTklgjwaqWNF/9Sn7EeW
V93B7S11Rm7Vv+W5xtFalcNgHUwO65arysOIr3kPVNvdzjNZrKhjqyoCGDjfGydMRvCUMwVgjPG7
yj/FaIzksqVqjbIXOXl5+WSS+2YAMu8h6Wt1NhLDR7DKPRqsbtUAUQd3+xIozkUPB3XvC+0tzZUM
dPipGuvjMOdpjN4fM38ftSz8BOTmR7032HCHRFovBsdO2P/y5MhcFYPLCFD5XBP0KV6Vh9dSeHgb
SOh7PvKbf25tYeU27dgE5XszDuGyYKzetbI7C+A7x1gXXJ+SstYnc1VmRbML6uaMeK4he2M8i3Jg
Yowj75rbOT1FZSq3Kor4vrUGeaJiAoiokPoJJwvQKmkq/6JSH7JONXCw8hAg8cz9RsdRxIVNzgCx
qBOS+AUyXOGIuhI8kmqyATIN8rF4KGgWR3TadJK5Me/dLP3uFmm7LEYuF9N89NyHgKfNMZyHu64v
gNVyUNcGK9NZRXDv2mvZB7uC1Vvpau+zJ3i5HJUP6HFueZ/bIDwyN1LXLh+Hq2jZAVtg9qLohdIp
O+JHyY7mygzhVI/AcPXtoWxyZ2t0ddSjQuQm9uYWNqPw9ClXgNXdA20Tm99FE1ibuPuXrVEZi8BS
K0b6dteoZDzch6lX40Hmcitl6249LwHU7z57kylHwSoAZIeIwb9MwbDsClmdvFkyqhanzsFu9clI
2GN+6vvSTtejsIfFXWdMUMP54nRjsxmQ463fBaAKq6HVwc4rAoRfakzepFd4QFCk46EcZfHZAdLP
6EvGyt3IhVghM8ffvLJBLgoNhC4+YCaPjt8+B7OeIEGyziLNNoVFCxSRRj4NMau0Mx56PQRPhVem
z225Noknv3GMYPJHPg/5PGOEfDZL+t/MknQNiCNf/be34Nl/8i/mRwp7I3Vn3uL8qvD5bRa/lwq0
NxQqKibvXXI8L/O7945msEBOWFdj3sZ3nc/bsY9dJMJvNkWe20c8eeTXKmP7QTT2xB6LOJf4lWjV
PnFrGvcgXyAxOg8jsRd4f6Y+31VB2tjxWLnFtnJL/2YGCFa2DmxwPYzOGzJnSaqoWgOtoRdKN3Ln
6Cr6VAWWvQo8hYruLCqAALdZG3KEHRDFWKAeWKo2NmKHZiiX3vZPRgKAuPyUkNtCo5FBv2VC0Ick
Sr8KWxYHGSDpDNIIi00JbJwDkA86e9Zlf9rddRZB5fpWa/uwrvPC8UAGN4snK3nrMpm9NH1vrRyX
40gZE3YKJrtf5iSz38Aj2NlOF3z70zSjOH382ZQA+LVMtR42Yc0pKi89P4fzUNlI59o2X/A052CZ
VNKOzayRh1CfEez5O6t2wZcwuqgn/FxbWbvw+FgAdf9rXWW5dJOHwAFUnOcXb2q/THjZ04sI4Kb5
EskxI9Zq8DfAlBcrIzZunq68cGCbm3HO+MLN+/pgxMSqXinh3SVIaueFZ80CZKTvHetQTMRLJp5G
UqUnFTiv5hQzKtTmDohv0wstI3pMMv/qjyXqnCYgc4DvipWDXNI9UruHZWbWrZBQ+hCvWcwud9pJ
w300Mew+bTeKfZX6O65tGQs3RMl9bA7ePCRoUYaCIa6mMiux20XLu8pcGTNjYUQz2C1tDowB8omq
exqLpAuBqaLeqizT9DUoyzFOp3E6ZUPCXqLxwmmfvtqMsMPEigIYOIhuJP0lGmTJnRHLtjj0hcOu
ohZvrAn+ypyRLpOA6X2ElhzPLc8Pdd6PX4w+nfWub/+rniKnvk8tb4pNOVQHUbYyoqmJmmqombiX
Te+6bmq3arJ3VmN7J2ZzQOXdzEbRG+J9iH6JzCYyJpWfbswscL8AaJjLunLFaUp3DCjKk4hEtUq0
X6y8yQtPGmF4nAxD9YbEwbRIeQDCFzKTz6oDVlGn1ZufWf5GuHm7biZbvVWuf0pxsj+FPvDGZvk0
m31YLjtrafRwlfwVScUxrULrN/iDVyoRC0m9vYE/wBNwLsDb4nMAQGIsaLsgE7zEsEuyC+2eU81o
GCMqR3CAYuNSp1a96gUKWEaHRnSoYNDnqCv/MCvIazYg8om5sqJHf7xOSO6VCycqrGXmAmZPvA5Q
/ahi82Q1Yx9YH6AN8H/Gk2TOGPzudIEbCsJfFNiAO+K9kia//HsxWVpF1Re9+qIY0OoS/tcBCMyi
BubOwXi7Dhghh54qe+ECHLsgZupmYKZuQ03URgxpHqP4WW16WeS3RDT6+1WAPfN8ZUIuVgZqA5ZA
vjIBWdCXP2dFL8tHUJDWBr9g8Azmqmu655p26e6uv0Mhhr8njb3BRNzNInt4FlNzLd0CeP8sfc6E
XtFeTq+uk+OZSqWFFFc9vkbDBJogcrznLBpuZtZE+5PUlrswDg+8C3vNiJPe6mNGd/eEPlQ07sYf
3KkP4v3OOKfSWxXjflNX98fWE+El0u3Z1CVlOjw6VjZ89mtSrXyRt8fIyqKjlYx8ZVlCvjZefcZr
mca/OpMgxqsykyvDWRo7qq0uPoHvO7j2Hqf2+Oo1RG6bsUa9YBaNmQso01E5fRGXbKyQ1tby4f5d
Tkb5DKKSvb99mb1A6S34g1VsTMzQzl98HpTP3VDa+7v+bmvueXtoLFLe7ifKMV00E68XCFKzKzLR
zlI3JFqpiIirGVyZfpmkPx6MxAYnfGDZqxHMGk6ZuwONBKS+ec2/3UcXmf0/XCx06/jHA4TGKcjK
AGSEV7j9I2rJdNZIxkv1peWu3CMvx0+5HyUn3YxykSH4WJKGFM3SKP9t2ky0irw1ja8OJtBso0sX
JP3VCFkNcqHLQr4xoqU752Qzfb0FuVlmf69Kmhz7OiTb0SHpgmlNhqWIumTpVapcDvUYbCvRfQaF
Uq/KlAPAM03RhfiDQ5E/9D6HhS/2RhfM6QIxWqjFsWpjpGn0uxlrB2zT0CvsgGXZ+HHBIv8x5NPK
/FDSRebBzgK+MtEyKzv+iEL2IiiT4clY1H6OAk6RlzsjVjQI98Oc6DGi44HoW2XpAJ7fVBwV+Ast
vKVzoMbxPFUt8owOt4dV0lntgoddESzNVGPZXyIV+tsxSqZFkiR8W45gFyZaO1dOm345IblzTbKx
X+r5Ssy6koXuyTJuO82cCGdkilJ6zh8Id1E2mYdmri8ZPYK+ByNNqQ0unogOYZDRh8nq38zW0ZTJ
tO6VJTdOPSSHrhXBjhfssc11czKQtdYtsh2PaoZiJbZ0M4BF+JhltDkZ6W5hIG9m1a97GIs00WPs
4YmP7/ui2excp+Gnln37oDYi7V1+QqrKCPct0+yPZo513+6bpbmq/FPfhKAnz4eVCkV29FCr2yNu
BBhGkOFkOyXAMmGuke/jKf6oRLx03O9BJqjKvyrZPkS5z34E7XtfjGAkWY5alUAQfmta50sRRMVb
kgUJ+Nfc2ysXAbVrefQ0uoKeBG3pKSVNuSuc7BHcKm9a8llnJorwKeDwAXvbmgNwnYhF0bvJ5p6a
00W+LqP+hG/BY5hw/+uvizwRN434+2Keah16sXifHQI7D08Wb7opHmqkFjti1QhFoIwcIDiXVcvU
uhho+pgKQvbK1uARdS1YVo1PkqVlZ9HaOAfYfepHMV5yK9xUALEd7/sfxV9jDX9PLm5bX99cWx5a
K+oAZjmkWf4J9q8O87v3LgX5ondQ7CF+1OyprbxVVaOGRMGqNRZl56TLtq6zkwRl5BwwHwTBiro7
Kyxx6M5cBzUTJOp5MOJ9qCt7M3g5391V4DUNGw/w9enFqZtug4T3Csk3fnZRjXzQqGQ/hBYIRo6e
6KanvsXiMhT9Ggwme2Gm/dkw1Vwg8khQyKzEJkzzKPZ6L9qIvAYVQxbFMc9aZ92B1vLYgxy3aAij
nytKvuqJFN8VGLw0AowvnpJxa1W1fs8sYCncDrzmEUnxOOzL+gmksThCk57HvAmrp1J06crusmxt
Jr20pRdmRWszaVSJU1jgMSq1M6Jl58OBJAQB/pC1Cnma/DkXXn6aKlUsFQEed101tlylEuUQnqO4
YuP9d3DT5kujNEM2T9+ubJeUsSpQfLnbGBHbbbAJQebdg+/k0lj7dbrnqXjVpY4urJLRpZ+vKje1
FnamxpWZGLJSb1mdgOokJ7rIWIptJdTjq+uicqbpZ9W77JBoBVIqUjyV9MX0MhW2jS+uK65mSKzn
jlUM/PA0u7ak0AdnrL/c573aD1eD0u7S6Fy7+SsstYCjQAEw2+Sge45Dov5qiQyW6DBSgl5r07Pj
jMMC3xT59V8sVGI760H5rx7Cs2uC/KeHIOPZSIIkv0nzHDwNlJxny9KxVndpnhuDIPsukcQ95GDV
PnTAzN2etypH0l8jE3pz1w3wuGj6A/MB2GNKnsfWsV5I2Czqeuo/Mavpr7YDDnBeWi8++DPHysud
eJithBroRlRg6JjZXPBmyRsFdLEChMDc2i3z/MFpu9+Cg37oy03NxM+fQCSeBDk5E3GThd5RT+61
k3TK8cmk+aoPUOp1hrC5mgH10rNWJVm1rLkQA1ypQQpDFN4ieT/jYW7KfCTlpndRSmWJwBEWWIjN
3Kx4UF5fAAprDRfBd0ZzV99NuUPkg5nIpaNnU5ta0QY9F4i/TUvbXSFH3sRAl+bfG4DLnJJ9pzJM
USFo22eSR4DsO9101MpxDtSKdbeAk2gtb2CePN1HwdQ/2wmt930S/qb3tSdO5VS+y0R6Vxw+Czv3
ok8m01KGbBGlg7oaSTD66vSM3fIyLpKgi76ryr2Z7JM2WqIQl2+MmHpBuxEpdZfmbsFYj3vqWqDE
haxZ904pkNKMUCtmNTnaPiorNXWCGIxr/o5n77F3suTZ93CAKVd6azstq9M4V7gQTW8adM34Bv4r
GjpkeffEpsTadHwct0Ah9dd8CrvYmIgM2RagQL7kg4VPpOcAr7my/x85cP9fnElqU/R/BTk7wBsy
PiBNPOA6EydS+Zc0zeKgrzowxK3mmrVutlcNKMpALbVXo1Nz84isyruNEc3E5NGPq0Dg3Y5l1FpP
JOjR8WQR6khmsd/dL4CtkI+eDX4gslGABFCvbQ5mYJJU65LYf02W1RyKhGoVu9RtDujL/dPEiH7R
Yp25vC/+bY25jx5rdAf6z+jVgDvK30oG7vwOa7B/gIMGMvUff6+mths+SG94c/tCrmXigCs2+xPO
PJgrxXMc66ndXuuUip3RpbNTMVQEE6gDNBtqeWg2Miu7LA1PEm3ijlkP8i8rEwSjgXP5cNW7uXvT
6V9X//92g1uvW5JMG1OnJAAEx9xHYs2ExUZMfJEdTGHSiJmvxW+imb0b39e2ZR+Chf6H8V1MGhC3
eW6xha0degzLsryEY7aVM7rDDMjXewsZed4GCVj+lE9RcQmot/Bdu3qvs9GKgVFuH8HTcLcqQxDJ
Qz9DXOB5sdB98C1jcYNP+1uQdVYscy32ysGWHKhGxaHOi9dkxJZvce1sjFho+skqafFYuCjGAZ13
Rhdl+ZrmZbPlVgeqgRHFNMXBwMYTSJvji1d8F3IqXoe8KA6eH87fbNwaTIN0WYZ2A+YsZkffQqeI
ogZg1NYIJ/ATmJvZMk3W5ie4iX70qQz74rGLiura9OQsE05WhIh01wFYt6w1JShpKPaQihkjm1Xp
Ox6OtzQsvSfPFt4uSB2+boiov4T03Wopf/+wkHXO5//+/rvBXO3//fuPFFXgUmBB8L4cNFky4Kjf
sjeTh13TigL5Emj4Ii/gVvrrhotgXCf5sus7drACjx14Xz3yJPE3RjJ6VNZoHd9lsGmQeQcMbDsM
vtyNYM7GBfdLuaBu58SUTc3O64m+VlWgHsqgWyR1Pl6Nqih1v+6tol0a0Uz4bvQU1B0Ag/MiCnLO
seHTs5HMoJmjQO5CVqUH5HclXPCW6NTQTdmxaaUFoJJwMvmitsHSJgAjfNYpUAmhHJ+BpEt2lUC3
Et73pJ3hUNPC9Wm4NA/x7ZE3j3Lalhvfrw9JZ7vo/5Gg90Q0NRcfRa/boDLfjf2c5L9N8NnErKDz
CmNcqODd8VgA/owCP65POhSnoqw6tL+uajNjZBR6w3ARhvSrVhEA37Ohpe1zawcPH/IARrzr0NFi
AortaDQljqPTPWXQukmFKhvzYx4WfA8GiPWSCPbFx95/MVLXXnK/DJ+ly+SjTfkFZSfrxe24PqAx
PDr4kM56AUkp3QRItTYD0KlXEHCKK/Zq8djgA+GZTZ4sgaHiQxlHSlQHo5Mq2pStHDdMqP5gMas7
WOU4dy1yQ4XeJX/L5upuE87WRkTYd+ZIMru9o7e3II4jebHnTD0bGIUBTpgrn3cVuldFQJqPCsFe
glTy3Y6UYIA1lpjgHjj+xUkJWQQ1PCi07/AvZrDbhFwKXz3OiN79WJOUxm2fsVONbgEfzESFRhA3
dpw9Mf+QNTW/mKHQdXYOxwcjIBuItDMyyy9l5067YhokOlrNtjSdi0++g7TtLEb4Mh3CVpyw44ir
btBroxzyByOhQ5RE/SKddyNxNYPMUeKawK+Ce/G3zlccvrwKFzLr+amox28N64HhDVRoJDRs8J6F
Nf0moeZ2kxrpukD7st/mepCilki9ymWigmlPuLD35qod9HS7MjrwMNG2ZsgB0O/yao8X4Km9VzoM
5TbaFXl8u3Z88BSlyNFRDTXvXViN405LdGFzQwY+njWyczfIaWWh1HktpUqXfsHb54JUNGYD6ha6
T78LxJNfSeHg66xbMABSNAnrUwQdTV3HNEtkAnpHd5SVFb4HvPnBgjZ8LaIyin3lyOcSLLElC0FG
+u8N9R/M3dADomru8OpSbKaY/gCvytBvoBiqhj6jWR3aGs0AokF11SIfRL436WttgamKpi/53hy9
Zlamzc9Z28l/zt7XmlmX6F3nlurx39ab25kF3AXCmNS1Ox6KSgPX0vIi/sAICDpA7hEM9258S2KF
IhqOvpuiZ0zaDc+qZvUiiYLh2UfQ3gHsalnuxfdT9XkK02mvaTlXZCEiU2iv0E5mxCYJMUgooPRV
W53QXgNdtEi5qMYq33SkjdDbjQdbcH+qDend4LmbyNUEgmM7cTQRSpsnMRCybRK72iRotfJs9d41
BVVqmxDubz1d7e2mLN6IBWg+GgQ6J98r3AOP0PAnQsutF9kELybL/csUXQh+mqJ5n3MzDSP9uRyU
tQRjkp78ELRkND0Dd0qUHXpJcPh03ZiEJxcl2JPXDuG7K6drgIfy3faq75Tr4M1TsosjyabPYK2B
Eokmdc+agoQhI7d7Qq+2cVl1SFLYVtuvwor7l6Kw+jWAwfzMamVvdOe3x2Dw6da1dITeJ1TuPavU
O4o2RIewqsrtGIAMGKVluum0omcliLUKwnF6cAELRglw6K6FQFMgkYbtp6Z2Ecu7xfCCjQsdw6R2
XlNq5UBNDNYXOk2v+E3qr3AATnSq6HcyyLXflXyfoGizrQb8Or1f5JexHKvHQlXvWnjOm5P49rJJ
0N4ma0CEdNAb0eilbummBrZtrRNqv/GEoFtayD8N3UXj4d5N0Si2ClRpMKUaNONo+uyrX3UxRw+W
72MVJujB0KnnlOXJ2iWWd2irIjmFCZGr3K6Sz9kQvAzR1H23MrHuOuKj5YdwtyNimkXpZd1Vlsxb
e53dHyjQrNgQE7Xuaq6eGimwXXJPvpNqWjuqbg9ZmeYLmqnwgMI/vQ1GDFCNgw9C0OZunsBLNdCr
zFzaUuDSGN0uo3m5107FIUt/u40xDtN2WFC7zHeuFTVLPaAFI7NTd9+hQ906AWrxEwCPBQ4cv/ju
8bdh4tPXAgfzQteF/ehWU7G1hB9ufStxHywe4tGraPXeJPXCrCnC8Efn2uWzkn627vDVOxAPzGzL
KSggvFwjHV3bOBaF3GM3fEqN9zEP3uylGH3dTU/JL9Vdj6rkk5EG5oIUkafN7R7/T525ifkfdJ+/
Sg8wgSANyRJkoeRT11cNGpuED64l+CejCki7b1BMvtizCs2YJAiUqb0xk4KEEnAyFAOMGLkj8nHB
xqe2aBaN7leg1529fGovQWu1Ty1PD0meIY3l9Pm2coi36uesFqjTaJ7nRs2l8rzuye2S38y6EUhL
GX32MjpuFdJ0MkK3wNitwvqo0VvpNhhRZiM+P0KKJdJH3gNzyuRBpHtQc5GvNCprIF/wapb2p24K
8KADBlCtzCy8DIW3PvxXgIo8w58OegjCSAiUJ0qreDjRff8DAKfyCjmVonCfUf9EMWaNvVbthync
BMi7PVbzQT5F0Qa0zZ/SPHeX5jlj2c7Huv7D8p/rjGUz3/PX//BrXZpZ9Waoi7kbGEM5hXUDyivR
0W56YCbDYDwbjRlGgKI2lkAHxQ8TTZAjCjCJ4jCU9jKqiz3PCJgMc8kND3h5JjXbGskMfpOSDTaK
Gn3y+JABgRh2iz4Kxw0vnMUE3BI4gF10oWPK9qknHtNCRBejMldWinJNl0wWToy/J5DdqteFTMaz
iJqVLyf3IZm91lFWahlkVgXYSUGeuCPsA/yHLB6l+14jz/spdcLvU+vy59rph/VYMGfvsIycffRQ
BWI4aXaqHKIVslFgb7XkSpVUT2j9uclkUH4OikEcSYfcoBE18IrYtUi7rnWhPo+Ti96Qzj4oVXe2
8kIukZNygb8vAzzmAynPSb2aHLTByhvL2sGVaFe9BAl2M07TX8Qth3jM+naFzHT43Cn36qHY+lX2
KKHoEpQQQIOCbe6hkv4vFshulsuWOe4GRB5nPakWRQ1XyhNiYLWSypYvOMu+gSjCvrvuW9d2zUMO
ZrG/ZbROEDopguxNTh6GvHT2ApmSFUgX5NVW1pprIr86Vv7TAj+9vZ9JZys0o2pOjfLR3U1mcMFn
yC9S6t0irxEruwogF2BOUyscDjeIHONdckxHfdR2UiVIEaRxix5ncPoEQeeOwf2ROP4ZaebsHT26
srgHFPZzqKpiAac0+zT2qbNk+GUe8jRq1wWg4yfC5bjVLaAsY9rzA9OkRFvGMjwh3ZivBbrWP+IT
Q1MGDwXlMZFokQUffDp51QhuhFt6u8S2xtdM4wxQOkLOnNUnDf5BbPQ+ayY0UtUwmzcuXaEF1C8z
O6tI3M47mDUWuFtLfpplGSjeWfQDR3v22cefEE0U6rcE7Q5WeRDyYyuq+pw7GVskIOi9O+g8ktjB
19S2y8XUZhGQUZG7b9o6xQ/rVp/REvQsgyz4KvP8e2EN9SdaVep/ub7zWyd+zyVgq4ocz3cdpNNs
vITK/7BVtTpzaN6V4zPQOtG19l9Cr8PGi3YZe9JHYAzkWfUmU6Fi9EbrLv1QeY/addBaA3p0BVz1
44CelXW48JTOdiYQMWLakN9FM4smYIcqVY/RFOZH5qTDmtdaXfM6qxca2Y43T06PqcHlRuFOEVr9
aAL1lzfm4WcLFM+FHBy5Q/HnR9s29sGyGxRvOjV+4bS4NugY9FTPeg4w/jLxvfFLf6wEKy+DjdS7
iejLbLLXw1QmaE6Iw9bkBVDg0qfUVWQX5NRvN6REe82KeGJD8x6eJYjjqFWGRf0zmU4HZwm0dH+k
okjgINl6OBqZJeVwTDTpUJXQ4uOEMQlUgCXGEG2X9UqG+rn1gweDJDTYQ7Dc8+OsskAaeOSK5mgx
EQ5LkC/tU0jbakXtORiybfRpjFL9rU3BXHUT8oOG1VWw0HpFQwGCVoy184BmyBT7v4Nc3K/lKQNm
zCzHX+62PCCJ/6NO++vkjcml89mwpakuLg1oBXGZBMVrXaftOqSB3Fh1U7yiDdlbx/zhIa2m9CkC
bdaox6gIt2iegBY/86JiRPTnu2hz7XO7/ZyWW99j8jUqVXBAlbheGFFb4xP4NxcxNwQqanamglSf
kqH9P9rOqzlSZF3Xv4gIvLktb+XVas0N0RbvTQK//jxkaVTamjWzZ8WOc9EEaSlVF5D5fa9Jj0Iz
+pWsD/LgFlBd9WS04yr3Jm2hpiWCyC1LcFbyJ8DjHw/XOtVpxRp5M2Mhu1wbZBGkqFjDWXJWuWjG
1aBn6b1X5d6a5YbKizLqt0hMVqcAacd9wrLwkIFcOBrcoDsj7jo0QjJtowa9C3x5ytZjFg8Paeoh
d+zmzXPSFv5i0LTuKzJiySKLR+Ob7s854LL4VZfNZkx8P1xMFtrbYFEXxugvuiSIgoVakISZJbG7
IHo0+imPkfo2Wa7O+bOhIS/gd8m9OpcKNzr4PN/uZRsZnUubMZPi39tkTu6v47ykDle9yPULe8Az
IxtQqRfuJAITbqxxKMoQctbMkW4DR9mYIi2BuvKL7B49NdizjA9+w1TcI1UevRIL0XhQDMlN6qXG
QUXaZpPFuvPo1mSxI6RZfsX2krvf+VlrlbqY9Fx5cLWp2LYsBg5DgFxSULHerPR0RC02OEZe2p4b
NTG2DpG8BYHP4DeQ0yw3jd9K2b4WJJdfnC4pV5XbTbeGU467ydDLveF35iZRUiQr4zTapGGjHY1a
i85qW6VrQF/JCyJ+X9AB6H6Bctl0iRl+GxN0O0p7DO8gRvCkqfJwF9S9ce+ESci2WLe+O+IPlszQ
DdLcEOdI0hTsoRTHOT8pZr6CbAAR9HZmauOAvkExLdTRsu960b7WpTd87d1x3Dg5yrjmDMRqNXOl
dor3NKaiOsFripZqa0ZfuyIGrsbPYyeL3lSfuyYQD7XftveiSB71uZdXGOkOZUdEaeYiwTsin0r4
I7dEd0M+ga+ihIx0BUlN0eiQaY6I5b+DrcauXylITt3KKidHOrxOwy25AuOYJgOEi8DxtmbZ8GRQ
U2XVaF33lCBBu1DrXvzRBuV9zK8jWJTKOkmSIlzkcXkcjT743k4axP4gMp/V6eayMFCSHzyovyCR
bLyUrTbtuiwP17LoeX23VJBGPl5a+bMESsw3/7xOt//y7rOxv4JFD4If+b+/MLw1MUGRtivlSXi5
BrbJMJZjNfW3qsiSQ4M8/wa6ZPHkFyxLTD1zfpbgAoOWm/jad4TXuB+TG5YFdI/K/KmswhRLA8O+
ds/wsbtMnUJwPVz6zlOj74lWjd/qywtRO586IPVpemyJ+P6qW+0wdEXyR9v05jJq4/zOTGp9V7Dv
2AWFFt8FsEaXtlIEf2QwsgMW5XJQLxCULAZwGogzL/T5SVBaWfTkBPFCn7PzIYJXT4kg+Ts/QWTb
e2lM0Cp/L72PA+Xi/C+yMkDmPq8+YJwYaBiotsE/EOi0f8hkEL7xTeCEzpNBaneVdGNSvqSWvwBi
lmwBijVHVxVwM+Vp3ZGObOfDpSU3R9TaZTltyEROo7sMMgskqT2dJc5FwmHk2SdMzKeiENaIekRr
mzvIUmgDdX3PArx3H7HLYNHp9t1RUyrn1CZ2v26Q1nhGqiRA0ZYvPCtPiDFYP+WgTIkY5MTdRjXY
88tBTRJwW4au8eykJUv99FbXy/BnJ8Ta1RvukiqYFXYBw8Du++a09vTV09pmCZfFelDHBFpsEtnn
NjaVHfxDdZ+oSXi2gAsgKy+UgxeaX7BIQC8UkM2JEJ13BB8ab5RsEk85nDjelWL8hbJx3Jr8QMDj
gffo42eRIDIaefXbIALh0WUQ29bqfdAokQI1Ul11qkeXQfF8pXnbdLmSryviSfVtUiQAgLa96WVr
lFjD6MvUBt80y9VOwkjiw1TGHotdooyNz1q2GYZgZ84xyMpQi4VVjd4lBom8FMqv0fRcptZKqOA3
FUWzv5b972bGubddO2xq4ik714qduboy4uIuMJOvmZP5yKPB1W0a/QUZQ/9GVsmDLHpZuiHwHp8+
1ZuNri87pO/X+fiQdMZ4DGcBRDIgkInns+tB1iVBX+6SHDlh0+3Zt6mPeTIDjlPfOmlzBBld23yh
u7l90ntbf5atY6dap9p7DOqh2etZYrwkk7chSWc/qoMT3teheExnElhhNt5OyxIb9xC8EJQOPaCi
rPOdIP6+knet5o75zhvd7lKUrZld7n1t3Fpl+9uat2YDQP0NYRybKopKrJ0r8J8PfvHTGB3l1Hij
c5YL3FDbRI5anS9rXt2124novN6vCE6znElQdxNqjHpaE4KuZqnGLjNYIVcQnso4zB6tKf5YP7Hr
G3Ire5z7W13mvZr6KR1B+GctHNukC9em/ERRVu5Z+rsrYfTqzp4s/gOycFpkbeuekaQvnpU2WMt9
5ph35T4jPrwUid49jkNYbkvXiDcyUegnOCZkiemdEr6ylzy+K1Vt/AL67OkCggHrZawmQ1E3rI2d
Q+Z3ytntW7aXeBx8tdrkDoOJ7lcflwc7y61XkQwxQHEvusV5wN97StNso8AzH9J8VtAHq/KzRcg/
aX7ncB1e8+KBYDDmKO8nivK55mNTDnohXnzsk1et86pC7pMpB7Avc47IIdw6/5zyhpSRHmnBRrb2
0CSrYvzuOot8ZK/u89+5hErQ3qSRk5w6q4jQXmuc1y6r103aaj+yolMXnpYgYM0iCSCg7W7SSHjP
Wds/yR51FrFhjdLntkyrbefm0V5Lu+qhm4NvsoeD8ERp9eO55Jm2ame9kXo+CBUyjRpm2gp3hJF9
vR1TiRXRMu2c+DkbohtDT6s7+fIpKDGgvJM/47ntWmqN4EPpfZzv80P857e/h7bwX94+M9yGzI9G
ou6vWkiGpTRKoA7j0+QdakUT3T7KwCR5ntmv+iK2j5IYIc+CzmcDZMJxWsWNr4Al6/1NlyP7AzkF
Hj6xiSMGHi7Zc/UpcRJvbfOoQnS/jTe2nxMVnqHFEmQczxo3bYE+UQVhLULU6GjzZP3imN6X3E30
W1lSg2Fh5PFTEhG10ezcP/DcrnHjcaxXGNc/HYByWBchSp1M2JFkMMxuRk+piEEM92HbN5D/up8W
SrWvNZE1sAv9+BIbXbSM6vQuGQNxU8Sw0CPXLW5qz/F3sSaafc3uNGMPuR67qn8cdHU6pVH3hzbp
/eNY5Tp2IH2wsT2yCiXvup+e3SwMvrtdosXKrvLb72ONDlxmZiXfR2CshObV3zTu9lwvnRdzNP0t
dOB8a1dldx/a5TkFyvuaZsZK5pXUFl2iURThnRNX90IJ4/0wRPbRz+GiyAOvTxCKRYXc2swTmnlV
/W+h874lQxNV3tew8BHaNNT66Dpje0tKjFdpF41rwxqqTZ345m3N02kp/MrduAJEwQLWNqpNXeI8
uL56awCD+6YBmFkUZYGhhVOWbHjGTaG6L6GV999dNyoWlaixT5q6eGvXqrbkCSBePNuOFrUZ9j8C
6PB1UIlw0RlPfW56v61euWdTvGvJzq9GB8bCmOjLttXahchCd5uYrXcshmbY2a5y8KciX2sjLPa0
6Rcq6OoXdKqHTQ8ublP4HTvwvL3VS/B7DaDD710i7lySrb9IORGzcfDV8EN3g1xQe0iBxUi2Hx3+
pAXm49RDW0hPQxDG9/JQVap2VBIgfHNVoij1MspcrF6sQjsLZ4R/IMqvg1veVXZePoHKfdJQ6r9F
REl9LhTtSxFouPnEZXMerfoOIgCQ/iyO2cL9itUuP6lR8ODB694HThaZELEL86QQgPbWU2hnr7jz
WNuyU+uNLCqjfeuWbA9tvcd0yW5x7FHy/NVU4mhVq1141L3uDEzTBf+Miphk0IQeZxWaTUkZBtts
FG/1sjEhiEm4Zu4iy6iN/aE4Rb7q/fGZzEh+W6XxM6uT5mYcYu6kSWgHfCz6L6rLkxpoeLYlSPKT
9664z9zeOA+Ds7NSM8SCy0YSmLN72aiOvrjvB8c5lPgCkWOkh0AhYe9F6JJdytHsaDTCmlz4Q96v
SyLLX1jGdGug97zW5qJt2B4WSVq3z9Fn3kReOS4FOvTIv9hGfrycOmbHNokVl4u3CLVJwAvK1ZVl
KG5KEXpI4o931Rhbt27Wbtl9rk3P+Fngf4EXV/tdmFZ/N7UZjj2FW2/q6HWqAfrG7HTGLm5+C/NR
uI54bpLQO1X+BHe4SqFVJB0kkphHOhJ+/k4VUbYouZ3vMqXDS2g+c0ztLuOhf5RVsrEvmmwrhBEs
ZRFwU3ajaPX3hJRw0TjWU52o/V40dr2URScKJiJvybdYye0ntIXFQ9YVy3QulQWMTcwWuvWgDspp
mg+gyd7O0sTot31of7tWXbtd+3owikltcPX3kY7dHEHx/q780j0MVRPv3c73oIQO2S4yteAsoqjZ
hrWR3JBKHDdGaVS3k1s7ay9D2kOI4M7jzbwrsiI7okfc4mJiersuKtyTgVLqRh/V6XbAVWPtA/54
6KYE6WlTqE9leo9ZDKgDd8ru0bWOd71Z1/sYA5/bMeoi4l5p/ar7+VmtuNOTFGyBljd/xHVn4Otk
ZHcGadcdQCp115ddgkuDDt2OKOoeS4QYKThlfmWICvMpbOtsNha6Wtu/3DJ71FhDLBuignfCUNaI
i5S/TUhlIc/C16DnE2IvUdxZedTt6rG9cbmVtonuiu1ggZVRHewMSjvUX1Sr+a7bWfw7t8+gNBFY
4Ga+s8k9vzqhUS6rXmsekHvpNlXaFid3qI9eTE7QD5TmDoZRt8wbMgFVMSzDok5/qSHbLC9nTWK7
Zr6BXlgcpwkPBx0cySr0hPbVFOOZGAgOgQi988jeNKpdfYtCa1oLV60OhCmdh7wRv+BW8KAka8+O
uLHvs6aLj0aEM4qb9eNN5s3bF8v6HmtlAC2jHXda2HZbO2CJhGTRfQdK94cHTG6Brcr4MGamAGFe
q5s677sXwhMkSOgRzQtntyqye100BTiAZqc6Qbp3Js/e4/JRnPi/THDza+1bz6y8VSRmuaoh9naj
Ho2nvASOP0Se/2SZZnPn4AaSwEwVhlgYFeneYGjTc4QA35YMcruW4K6A73Jli6jaS+hXh7A5SBG3
RdQK6FfTuYsOTdMnVe3zB9UvCJm21tGq+xS7qF7su04L1pOr5a8QMX6RdRnuKg9qR2GEP6P5mWsl
3qLslXIZ6cRhR0+19z1+ENuhT/KHQBce8cqu+WF7NWKenfZLIWVRqZHzXKnmtMbV6tUd63JV5IZ3
l80HCPZiocf8UH1b0bE90xptNdVOuQ792ruTHbE4xWspNr3FtQ5lN/gtFg+WeRbZLbUG+869zH2Z
LLW1bQCqoRfTy6gE4dotyvysBAQA4Qeyfu6N9OTF3h9OYnjnyGB/HTaPk2FES33SEaz1YLnX/sHx
XO1cQlBZTuhrAz1BFN9LG32f9+l4W86HaJePWb5hcxztSnYKK9Pu9BfkTr8Z9TD8Jj83gVRmocJu
u1bSbNG0XrEWxL55XKbBdFBSHtSmYt0PPEd26qjEq7SytWc7Dpydnyg5Io0596uWfgUzk64mt2HB
pZbjafJBj2SG5Wxi2xjQA0qKjauOzqmouq5HSal7tAon28m660Fr3D+7NK5OXA2jEgg4syJh07y4
jcB/0zGjLz2i7qs+szBg80K2qGAhwHNvY2OCIgAhAXwPQpBCr8RiitqzqA22gESoHjPyTAtI2cNe
1mmZYS/6Ccs/GFx3sRE5v8hF4YKwxBfUfQgMVsmRrn5TldnvySymg6nANMExi6f7OIcmKkWwEEy+
Kk2Uvgo1BLAOHGgGLrsEwMMDqPQeATTDXiaDi+USGHorjEhI4ql1Ussh32Pxwf1Qqsqqciad1J7n
P4yOeAjs4Aw3OsBKJ1YIsCTd1tfq4p54GpRkBTMzRWuhjdusmqDU1s92McbngbgGoZC2fk7Kwr3x
EvOJ34+NTxZsHujgfzLEnVkt5koFq9jF4dtDAlgSxGVDXDX+TVv+kAU7DNV14Yhk5Tj1dJcgjbUw
tHaAmWBMd5c61D62euqCvZi7yAZ2C2ikKGjAUIPpXrJUrZwF8CygNnhOdeq69O0sNcpkjWykhcyX
aFrysPS5nPIk4neVqv0GyXx0ES0kJxUVanemef5ZHvgZePsOppWBtsjZqm1eAFl831ZKwu3PY5EV
rHOvTQPiKHwze6u2nHtZ17rFQU+aaVfELi5tJsyuLrXJwg+owak5mirVeEPWybhTx9FaGn4Y3Id8
6u3ojOlOYWtZ6cEEG22cQwi3IFhXvaWavKZBbnolBnLExl57SH3nsP85GgWJ1m4sN55L4LaMEufQ
+A1rsflMS5DPuVTKsjy0+BJWw7jpuwhzQFslRVHChBRK+uonYfIHZgKzIorSfuF5j3ln7AePYFGi
tRnX/q2t8qOIkm9srkjAzz5UemfxapmL8iA8HVSt5REdgNdGkz449iEXK0Wk+p3RPERmA7FRtZFe
8fmCkURAOVn16nTv27qAv6HNFrUT8QAzsdJVNCnGvTxUIZRAVlvdRgvUt7q67ToSNnq1H9LavPQT
mnZDQs8+JYXlbcp4xok7mnloIyItHhrWT1poNw+iwUgXEdwn0+nXXqIq9/NC3e8a7cUAsXoiQOBf
ilaZZct4FPEm08sYU90eB4wS+f8tEkwpudjih+vHBc4BQhy41yJ2zOZwb6GksRy9dNriqOYek1r5
EsZF8iBgSJpd3TwF41hjnONCemq1mzJQ6ifPENayR6OaJyxFXFj8rdYTmvFb/8YqAFVB3fJv8tj+
qU1T/BJkcb2P1JCMkBckLzZsmbWJodVOtsKIQLszNEvQK7RiM4HKbaI8qq6pPvD+AMZC9eD08BbD
wl7YbDSPjjIBGOwtY2cZuFWiImLDmEoaBJtAj8EDt58zQgn4V7jqirg+raOqbcuC17uSOBYhlhD9
TmCiazlW9/pgW2plt76M7QCd8bYnzjd3ZoWHp9cEMl62Jj2xP3OcqksRmBYvrHFQN7JzLlLym4OJ
nOF8XTVI8nXdERi7jB0Gf+WQ0N7Kzkbf6qs6dP1La2o3HfoWWbW7jI0EibeelJD8E5IpVJZkWJMt
Zjw7y/H62x7p+00WTeXJTY6gTyLsr5a9poonRXP6p6wevsCi8s6FmQ+7qoe8qRiDuO1aJOii3oNe
pET2pa7VvlUTemqXqh6xghuTZLOvlujcxuyYAZqHB1e44lbOkddRiuZJHm3dfFhmTi5Y4kXOCvh0
egwCiN+w3n7kBKe+lWWoL0B5WLeZb8U7LMwObTtld52VPHdqErzAR9YP+FqgeO3hbFsnbbsh1j5u
ZCvggWZJjtA7yNbCrB8zDM3ugsg1vnTfmioLdnpYqKtSWDWKIXa9auCtbpuYJCeeFsggeXjdWuvY
cv48TedTU8sqffmhw4dTM9Nw1xwJHwTWgw8J84vNn/fomcB4By/4YvBru/fT4iBLiiXM2zgYH2Qp
nnIkUHPxQ5Zq/mjo21FFurUKv0w12kHuQI5Ozhq3k4Fp9VSvYlsxbkdffTuYyt5RRHB7rWbBXx5S
P3iWna71qdlp63AkU/ypoQhidVH5sAWunWUX4hHsddAxE++X83s2jFatac/w4TeRaMdXd7L91dQC
ah5xSz2rOuEusNMrF60X+O91uIxmFxR5wFfp7Sw1LJfbO+cd7uB/Ilu197O0yLz10EMo+dQgO8tW
0SnBh1bIPtiv2KIhKkHs9TJr07iLtJkA7nWQigmwjFN+QC7s7RCzVDik80GeXRuu/a4Nn/r9iy7X
6ScA8clCzn8dJ4vXPtcr/Ysun6a6jv3bT/m3V7t+gmuXT9M3wQzM+9T86UrXaa4f5tM01y7/3ffx
t9P885XkMPkptX6sNl0YPVz/BFl/Lf7tJf62y7Xh0xfx3091/TM+TXX9wv6rq336BP/V2H/+Xv52
qn/+pMg71KwOjWKJQAhLu2i+DeXhH8ofmkhFMSpP3bdRlzJO3cVllkv5MuDDsP94BVkpp/o46u8/
0fWq1z4qeedpfW35ONP/9fpsZth6CzNmdX694mXWy3Wu1/1Y+3+97uWKH/8SefUWDoRViX5zver1
U32quxY/f9C/HSIbPnz06xSyJZ3/yz/VyYZ/Ufcvuvz3U4Gp71YjDj8LMx6bm24InXUNIn4pi2E/
SwaYeQNyh1YwWtZSrVx/pbhNoW/TBlO/pvZYUc7NsuMwBmDiAK+cIKnXB73As2klm4N+bZqpdwbz
C4NOVvWTh3upxyqw1Et9q48GXqoklZbw/rC9JqIu7douZm7S101ausHZQ9JTnlrDlCjLq9Gb7rwN
vFZdreB834hROW7Sb37UKHsTyedlnmXJlpwU8Sg1Kx5AZe7MKm9vEFvKHxSiLyfLa+9km+yFtXey
8ex6WEELzx9kNz3BSiwk2HKQXXRfZYmUszRlVtkhLQswXGasLa4T/cur625/51i6TxD1P1zZG1Fe
0v3vQW4QgctdcZ5AYo0LG+2PsyxjNhkuh9R7a742mO9dbFOhSzHQpRBvw+RYeZD9vPdZrCoJN4UJ
eVcrYbQYdUwWQJ7KA1FCREqv5Q+dEtc9g74ctx/GgDz9s/uHWsQVU3c5GKpApg8Nf6zf7Jtei5wb
eZbiXdH3eXf+VM+CKFqxPuU39GnA0IanPglQa/hzDtlDHkq2t6hA2f32WifPwtTpd9Agf32ql5OU
jXusy8k+yEZZ5aRik6mj2Ffg7cFMkifEyMniK3KWuV17l3rZKOvl2fUAvM4+yuIkBfDkqUsyxa/j
t7FyWGNG/ioy6hbPs2zYAAHol1E86d4Cfb3mblFpBEkwNVL41QKhJmxnD5vYK9o7EajtXa2VzsHp
3SdZda1HfuvJylqXvQZd5SEDjryxzaBfjvNIWXe5hpzpWimv4zrBeLmObFDL6WtW1M1W0nTlGTpQ
92983U/UXUT4vHJxabucS86uZO8iCwvaoV156HKG5HAPamsYKbrmFZbiSqXYnPuKWv+P81YzanUp
u/tt3Q/HVtPtRdD02aqJjTfudKJ0nkt0A3b09WCUDWKdRPNl1Ycun5nXsj2IcUEnK8oUl66G4gs5
XBKxkS9YROj8Y5xGzNo0IEo3qWsfwxkUgUOk+kdWoA40O2lce4S2piEaLLKlvv8E+kkywOcbWenM
bqHwXy0CIKviHRuEptExtwMyR3MEkDvlISKLinAlsnjygCB7hq9c219E80qpJz33a8mGXfoBtRBr
VE8apOPK5n5WKNhEbR2vQqTewyVIwRw4SBavhO/V96UY63tZp811HaRuLIeI0W5kWTZ/mmdQ49um
84N9bzfi1KtWf/IEGeKFLMeo0B9d/aboiiFfXRoIPoEHGJzue4i5DYl7vUd/OcDq+32GLo/f5vpU
F87z+frNp2pbjZStog/33btL6If3ypuLaO1PS2II2oc3zOW1QwrweOkjyx9GXl4ywo/UZQDoaQnD
D31chYxplkYvAl7YNp/N5uQhfT8bpanctSybe5FcRnyql0V20P0W5P/XRnTutCDwCWvKg8ScmZFy
vh5yv3krmkG76ICJnGSjrL+M7WHjLIOpntbXYUTV/VVfVtryonZrQjiEBiUQAzSNKAIErFVrxWle
jbHLgkObO+KUxzkb06ip9vGUVvsEX3r1QVjEDtTBzZeyTz13TCRVYfRARndk3YhD3sgqN9SLJYtR
gTxIo6nZ0tNt9IoHZ9rxmtNuIbPqt/IswwdUn6LufK3XsW47ZbqFdhFdPRVQ7UIbSmvr8LGh+FF5
PRDW4y8B9b2KFESsL82R6SFV+X412buZLzkUCikZrnb9AGGdN6e+MS9X+1CfpxXoGHzxxKTvpzSq
tsSp1UevyxCqxNn+p46dR9hl4rvb5mJZQ+q/89/7RoYzfeornK81l0kr9JQDjRQA9vEhuPaGcFIe
7Az0msSlubIjIpIgHd7qCohVxVDhsDOPuAyW84hwDupVobto5pYaHTNtJWe0h3Anu3weMs8NtTZC
9Z0RsrWwqlWqO85g34JZz9dug9Aw/3X2TzuEJ6Il1bfQjtH1sJr0tqoTvH8xM9xY8FyeZF8p1/I/
+6r9ZJGmAfqg6LWycDReSZIz0OB6ABkmoTjDiFUDXTXZKtkGstVxATrIVjm26MhDqp5hevXSZ56l
SZ58Uc9+UsTricBX4KeuRdlazU5UsjUrcJWpTQBNjYbKr9ctTD+FqEMy9VaeXRuudeHcCoJD29ox
bAXZTx4EasyXBrgbPycyfJMQJFGvA+QlPs0kLzGidoIiNBPLztdrp/OHAn3VnCtgTYZjlmt7BI4X
2UP8Cg8KOxj1NeALIFkYITUsOu21sjRAVuX4OBYCfp6SpGTCA+3VyVWH5Kfqn4N0UjFA5Ac7D5ez
5m1e7wfivf9uVn/Q0cZQFPx9WDzuLeFaW83vYWaDz1qgH9afIj0KXsJy2gcV0f7WjaenoiqWwyyM
Bn+uuNE7bKOCuRekRdbONh4zstVL9Io/hSllq5wSVp44ydbIVD9MmY85iWLmcNviJymFlAyDV4Cg
d7oHFcHxfeeG9gazK/uLMkU38j187ZEC/NyXkWNtwsZCdNlEnUos6smqtnKdPMWRcTSdfPlprQyp
khX4pKrG0YrfWt/qZEvU1B9axoHXz+KyVCfhszOK5jGZ7RuNNEVFx2wOrSoUcfNeJCkanOVhyp09
5OjybCv42TFRsWs0N3qQBw+AR5mAxZMltC30c2W2R6M3MYDJxmzYZp3oecgyYOL+f3CytF3O/lvb
Aik6TGJa9VC2nXOWXUbdFze2O22vA3R7SnY8QWHVywFQma1li3z6pc/lulNyWxZFeJnEQN7xNhxJ
fMpP4QDDx7bdtxayrzyAmk5XYJvExpynnxS3XA64Ijwq6UqN8VEpukY8jkGtLyOB8a2sG0DcnkBF
/fRmvVdZVRUmUkGZenbmKgE6fZPUNqvIuViy6XswrK+yTXY3Y3ikXgZlp1V98zBm/ivaIeLoBYE4
jv4ACl2eygOPd0XB1+K9w+de1XuL7COLftEG1UKWkTqL1ro19Zc5r32yIh795XW0nNeqx7fPcZlC
lsvMeVJFHWw/dbEblTdq4D2HVo2TSueZB7dXIrCDk8qpPFzLsl32lM0OUllvPWXZvva8NMmuJCTG
pRagMyI7yTnk2fWSeBMoxvI/Xk32ZI8aojoIMlHVm+HWQWBwFQ9aspbF3gup643htncnZyHQoNh8
avBF+jMk37L/XF8Mh7DMtGOd16mNnQqTDO6jPpbiJtCDFnBS5mw8dpb3iNrXC7+exF4W5SHp3AfV
7OOTLFVxrN131rDKMRC6LeaSZwbBPcTM65AKFY5z11k7f2ymaOl1LSoDXvZNg/4dLdF4mbhFdMT+
5PD5woMZik0TZeCUqnoJvEfc144aPkIEAFfpP8qDEdstCCLLP6RzndsAVJ0mBXOXuUi2vrvNA/1Q
md7bAL0HwmBhJCiroKJla2fqkY2d+4O9zU994fy+9ocaCLzLxt1u7lD11bgM+nDcyeLUlh1gNDta
yqLipsZDXn7JkvTtaqgiVYQvbWdvpG0C6qYwCNq4s28ZWqIxf1kcrJBYx7FsrosKCxDxtWzuDYhy
aPXTwZ87yF6yKA9GZMfgaIpg9anhWsS7xdyElg1G8IuhufjkjEaAVYpLsmlAx94C+LhqRTNtyMIj
Xe9G4b0auYt4LLO/tMqxJpY8sm9quMGjHA+5//N42SNEnPbS43qF9+vLxuscgILR8gWE7iH1v7FC
NLySGgu9hQ155+wq7RpmRoCQgCV+1G0cHOIZY72QvTs7cpZjaAx38tCimnou/QZZ+3a8y21IHlns
Z1v5mZCYxpLBqk+XkksarVGsYZHIr+O9VX667D+0poTEPozt5rFi/upyNbF25KoDGE4p1JukrA/A
BdGWAgD7MITLNJoT/nNNocbewR7y37Lp0qn2u3VaudH6OiYQRboY++BtHtmAmPH/x3mu1x7+98/T
9ZO6NCwUyqrUMk5Fo2/7WLf2rW+w3kr73jiNFdOw9EqNU2ob8WGAAowtpHGSVUK2XvrI7hWknLXW
enBJ5iGyp5xbFpUB94hVFSD41CbVuJaVsvlyRdl9gIS0hnxVLyI3St6e0uUIzmdRmsa4wxNjjftd
ZC4JapiHqMosoNs889uAVx4WE5Q9+XyX7cRyRnddVm27e1vX+EO0J8qn3HCDBLdul7qboWgNtI7/
rFPnBvzvYObU+qU+R3kHs+S5Cw7mX3vdKvdyvKySAzR+Pit+KciizONlg+gz92Tro7KJswE+hyhP
YCWq06RZ5ek/FWWD7DKiam3XE9Ta/72vnCmNgm+OjSJabT+WiqEs5ZkJaOVyls91Zapg/vfe+s/9
8INVQAUTzHTT9SdtLFnUgfEqeQRgdl7HySp5qMM++GDDnQItSH0D2bYsOGtOAPmM/LJpZmCcB9MA
wBw/GnO1n3XJYWQvvZRFq4J6j0aSAoB5Kl50jSA8USAER+fOrOgvc0ysae5iJ3wMICu9cEi4bU3W
MThc2Bl+b9uidB4a38ZN8lqEHLLvAwRNtkrjXVoDxMr+H2tv1ty2zkSL/iJWEeD8KpGaZVl2Yid+
YWXanEdwAn/9WWh6W46T/d17qs4Li+hugIojkUT36rWuqW1aJ1CET/czaFIsafRHkKDJ+9DEQSQa
WLCbhPvOUOPmNaV2dprd1wk0iw6ukS9TaUTzJytLAwdQGr92mxy5zl5uK5YY1xqNVkFfI09mWhYk
9ZQt1MxuXVe2WELIIbHACsxs5aHm8lcfWeyA1LBxBanpQU9j/cz6zk3W1bNEr9i1Uy7Zd9qZ2dOu
MxwvgZB2IQ+Zxv9ZIk00awGdblZruubtw+QRuL5TwGJqYNiPZM87r1s3kPjYLkvdPgy56QOmTr58
kNty1TPzMmdfpjwCYQI2dobaWbqJNuwA9UffloYt/epmZHIG7pb2ixQOzDciQVq/xNyWuDluttsy
UPtJVzN+p9C6n56QQntGQ6X2qaukta16s951RZt/ApPfdw7g44/fA6YEghdthLQMUQFJHX0yBoi8
iAxQj23Dt5vi/dBUQwomLwXfhuT9MLeyAU/vgLFej71lnIsMeKApdL8A38rCQ8RAl44mHrB8tbUm
kaZJzTNyu8aZosXU+VlrjMeq+yevLPMQg+LpiE5S/Fc1GnQq0RlatSARgxU65tMRKSHyShVCZ3Ro
BZqkFs/HsZ10xsEefkDSzEZftIqj5WiMJFKPVujmkMoIdO1RNhRog8bBmFms7aYGCfsZz5H1YDWl
+0+em8URaOAaqc+kKI4CiKh15oRsTZOEm3tB0vcJ3q1KRzPP0GpG1/oo0QGoFNLVEKxR8uLFYQ8R
cu/Va+lDe50hDXBGA94zdp3Vl75I5xWrkvC57wFHYkMln8MmsVZeJ8rn0IHsYFVFHlQUhLbSLPTs
9gY6mlA28A4M6rRLn7aZpuEyZET1ABqad8Obl/rq/v/OzfMoWTsjtuSd6v40esBjjDZheFfwnLOt
2E5QPgOKXaJmeByjJiDbBMjl7C9uNaUYKha0agUTDV2Bx3gbuK1W70Cf4gYZ2na/8ix9EmgxuOpD
wy9j0eQrspfFYPqFDhi5p0C9aH/Gqxn7Es5Nd8AfQECppMi+ortNrETkhXfAAs4PtdZdyR7xotnk
oWkhMYaLJKLb9CbgRB14Np+TFyNOp5/jHEGuALe161B38w7qJ81ON4voAdtBYOjt0v6ZvPAO/CcU
CXozebVT0MK8vlmDbxKdT9B09EFhkaMH6k1+noxoNcgDKZ38DDSecykbTVtrkYWn2dtZVCJVSrbk
7ezmXc7SqTr3Jcixksi+xnh73eO7aNzRAU3s5p2VhlBthHLg6oODhjINr3VduHuKvUWA5x2ZMAuY
0yGPHkDuVz6yNk+DUAfsvxJoHEu1ul5bg5P/6KZ0PZtyeomgLhbMbfY+QqgSyf+MIJ6oPE3WRRJD
TTTS0PBRgmpzC3abAr8iTY8vodpwiNhzfEsHJ9giohzT5sRR2xDyhxH6G7TEOnrgDO19TznI6+Uu
fjR5e5Za3aIpRO1p3k1Ta6MGPB1Fe+6U1C4fkPA1Gq9+kAAm7kdX45tprrUnZLCWCANNP6tCgnjI
TtESVaI+zBTfOlTAv6H0zI5g1u0ewKMo78B9vjNKfOy1XslqY0k++hRLB0PPv4HCjh1p1PTJjJ7K
YQc+d3GPzeV6mFuUJUOIuZFQbieQh6sMZEdm0cnPDi99aoEGPSq2w5BT8anL2eUOW7m2rZ/RoLjO
YzZoj0koZQDW/cpGpwxocekQ27p+0Cx1ANa8wF0Ep8DWmhwtBf33AvdGVAqUh8JVT/t/nZYRRCBb
tMOi77WR0zVR92uQfVmo4eQWtvVoXCh/zWFXbm6SnjNwt1D3a6AVKJ0d2T+qflJImRrTMZexuZrB
wuFTIDluS9FZlIlt+rbUh7DMvWgeK0SyBeUKT/2usPyus8t7q86x0TSzdNvyLvcFT7DT1HM0zvc6
dEbN9vtYF96GD/oMKQLoU5N2Ndk6b5jXkzaJKzn+06aruejwQ2vqLYam5K0Y172cmE+FxxtB9FK2
fFfHjKFetAnH8TNVLRf3wh395/lS3jQNSNItnNN91duboeo/u4kP8suVxaf8PMphiINMQ6unU/4x
zFSXcTkiQ5cP3ZZGb6Gd6kVu1eHNTivSiOwU8RZPdlMJJL3F0yUp1HuxGxAw1Yq1mg5VHdqBGNp5
dbPRmeLPPPPKA40txVgueAnRr/86r3NHNAVR5Jg1kNIaMyeomux9zG3FDsRrW1SjfkIvwT40jXW3
/D1oCNYrtEXjD3D7F6HKtoSRyS0dVAHepi5D8nywIeP7LYzaZsX4qAeiw52N2AVqYfwEoH64RIAW
A8PKVsRBIKKmOJkmeEIpiiY50QD2BUVl/uekTmTn11IJSxiUvs0S7W51JqEhBXnmVVbb05nGEeRx
NoNEKZFsmop5H4iu6wB3K2eZTW7khBkqi8i/AXttgHgo/WWi8rbXSmnc02HuBsd3RhEFN1uL9jqU
EPVoVZS6iW0xpNpHJRxGB2SrwbfaIuddTiEYHJVwWGxnBsSoXyjgnbkf2AZ0tsWabLc1kJMD7kk4
zrIGOeySeWce4VVTXap/ux5QQPlmns3xowPvHD9Qeh32t8UbDz+D2uzx5fP4DgxKoIRRoq0gNWyv
Bq/QZ+2YF1FChR7ikO1VBZCJAuiQOu9NFKomAqxsLRN/X+u2/O9ryar74iUpO7g8Xjm2JR7okLIK
ivcs7F91bboKpEh89sx9r+fdwzAU3v1QxCpHBS2ZMYK+aqgjehkjcYVafMleox2049xX2Mp8jL5d
j2boan2ySXPy7iesT6O+Zs9JET9PWeJcpxGve01mxHsaUuuONztHdKGJM/XwFKkXXVN2pAEFxWCm
Ry+j+SlRfT9kR3S4zQagploLzWDrHtJ5PhP45dAMikEH8uulbkupSzlI4kJ2Gx+GdVV8DVv0+ak1
dHRenUZcpvBUZUsPy02kxwBZAKd/HxfDXTvn8kgmOtRgddpCFJuDzBFhyDyCSz5FnG4BPJBpTnNo
JjN1oCQM2e0dbSUyesTRKR3A4Rj6HWNsRdsUstG2hM5uttuMDzZawETVb6W7VR/EaAAFZAh8Ye9I
w9As6uxbPT8udGJod30lDKtkG1gWB0XmAHHBjYb+yU2rCqRzVhcbtBlkm0ZVU29eGfEfEwOCBiW9
ZI0+JSf4AJOnIXlrlBwX7w0mT3B6VGnjZe4Hx7KU8mYzvsnQNkR2C11E0DR6mmswdYUMjP7uwKyn
sOcvEGQqL+TsO74CSR7/1BSt9yB5vCVzXECIzxjRhzvxxH6aKl3sS73OfPJakdCCyEtRR1MXCKF9
vFxgWXJyPlwAxcR3F0hc4W5AZQrUK9pcupMVZ2sMkXahYWEB0CcZX+fZcACBp3vqQ5n4wkqS7w0a
OWYO/lMIwZmbkVc2SC2q7POktVcKAIDSAdlFZFxuMyEPGH9vGDbBXmh+yefC2kDcBV8rC6z1+VSA
H0ZhVgYFdrkdyFZCeAX0tuX2ZveSdtw0AEoizwVxsA9TaagRmFLNRZ8u9KLeFpYPaYIvk9VHbb3q
lT4FHeyqR6KKTtsUEKxOHW5ussk5iv15RCKIHB+XWNapWxSKkYX2Dd7ap9th7AdxGGpAl97sEdBI
J2MC0Z7/7ylaDodZvIupumTaZp33fYim6g5cyfzcahsagBoaMs82XscXe1NsyU4WOuvUnDET/Ix3
m5s5gqAkOO1QZP1t0Xfr3ey/LRpBEGsoReI6a47OKbWnoA2IFbr2dpqyl2WLQoUTdfiw/0Cj8BeI
fgFPq5zAl/FNkk7IFv8e66jVmjh5WXZA5F32M0Mz+gA0ucfUKBqkdMr2UeRo4NO1Gc0oReOAR7hx
PkkbnekgrPkHEnbuZ4b7J3J4LDzNadseuQEgJPSLjEf8zcdVrHX6T627kM6XmmM1/HVOyLTwJKIE
0txZJQM2yrUsKuyKkdF+6XB/Xg0gcbm0YgCdhx5h9xUX84twwP0Avki5zgW4HJ1RVj4qKukF0ONp
b7tS23JHVFeXeQ12PujDMjzQLSvyMJmM99Mg+JcPk1jXamBbNatr14L3wJXc2ZujJwuoTuAFEv1B
rbPJrNJ4ytrpLpdu/iMzMnRS4u3tAfyaLXpMERFruvHUjsMd5c/+FvG2xn9GoInNXZfoAvbdPvsM
XorinoAOfaCjuvVkSdGiASz+RICKKtbtwwSOrQXmUNQGoJ5Qw9gYE9irevDtbmujHNZVZUJtWyEh
0jJZFqX5nU+LSqAlaVHCUKCx01kW7ZnsgxSiJYAW4zVFd8b7SG/KE7QNsAOBONkyJJF64o1lMCF3
AoYV9bpDdmVqU7080RJv65AJgp5rJ9UY/syg77cBekTjFUg+otNs8+wilJBeH8fljz4GYqrzvBc5
66GfY6O1RFidPqxigHQ8IO02tkjRQPWWTwUdgLhUdc7ggIycpPzpzWiBBxsylxq2LjQbRZtmxcH5
oB7Ike1X04z0miyKS1GDS5R0zfsmnQCo+tPR2hr2EsoRIaO2zMgGD99i5YjS2jxxAzzE5wmpqqIS
unh8ze+MhlNsJhSoSe/ODwepf+uyZyiFFj+Q6dPXiSfnOwZ80wkN7KAIew0ohyRocw14Pi11t7Lr
N5beOUdbhpbjI12SbUpQJwJlBI15cicad44J/j2gH4JeZY7Wu33O0cRO/zLArAMD6P/nfgLTx80O
bpzAzLP4+S/xtrLzxKuAbBTgIqtA75FnLX6lKidJY92N2hXKxhYE7ZC78Go2rUy76CAZ2xjPApWX
tkMSEsmBu7jt6xWxbIJnBZRWGvgOaWja5v+e1DAT4LxSnpGkqkB/qw4aeCoBL4R+Rjf/a1OOFDJl
UIQZAXvS7UCC3bhmbnNKhZTXWB3KyQpEXYHdXY3oAMC/mQi8dCqLV/T6pUetmEagdAQfB5B9kESO
jjdTOrXFcRz0r2Sig9171d7VebfMFEkb78vW+gWJnv4I7k/IGPVTNkActOrXIEK3UGMaa+TblZE8
FElnSziNzaj4Vea6DrxMNp2wZWJBMw/jirCWbET3Dd7L4aExxdAZHcCSBt6C7HQzg74XAM66718n
tAIS282sXzLuQMpI6zwH92SN4y/Xt2Egm8j108yQn8QQI49qeVeuA8sVTzXYQ22mHck5j7qOhkoI
rZPXBf3TDqLV4Zq8Lh41Z1s639BZLD9Z4IJ+hBxA1bZtv65a7dKM4BajyMpCd3YjS31P6/AWPx1h
jTIgLxf9eGDodwUbJj4RcBzpfcrrAy1LEUBCgrBPax5olJQgosSWsznRashZ9SCxbyRotGzojZrQ
w7PYgG3YHPPPIZpZUfBIQBMFJdLdiC/y3gCN7hld2bg1t1H9qQE5xkofocxW4Y8WIuETQS5I+HqU
Trs+KgG4UDlVbKfZOkniBqx4GBa8io0V0AzZGQ8l8LXUJpptNNPx0y5l6zwsfguMHYgAhE2x0csG
KsCqBKepElyoSnM5ckDeMHV3ZCKnLUBgo3vmuKEIctg9iJxoPtluizCrB0a36O/IrgtthCQNNLPQ
r89Obd+UuzoOr+GsmaD+IkqrqOAgsmLgSJ3D9EeBZznIVZQnFh5OoQWTbWxoB6/ICO5mhNPpEgrq
yjLoe5SlIE/te95zXHXycksBSM1EW0CYaDtKHJAjEeYEIWzR+rjBGvfkyLlAzbtizyDIyA9OVZW4
8Xl8axa9d1d30DUorASCCuE8r/XWSZ+70a1WzlyE3xq3uRtHJORX0/xSY8OHv2rVoYNkaH5lZvFk
jVn50mv4r0X/svyM/UDhx2Uurv1QISFgWuzsxtO8k5HTHxrdG6HKy/+4cjWZ769sqStrcX1Xywp5
lip/QdH+/ZWHPntK60Jfp6U5XOak3IDEDGzcs6ltzUpq34wR33OvzzjIsFs3AMW/d0LP/3BAHZ1t
jTHV7zMQmq0d0dRfLNE/K9A25v8DaiNUOufsm8Y0/TkanMzn+NHfR3mobdG/nR6SLBXnqUvnwPLm
6pMThyCMjk32HUIarx+D4WNoYRR97w0kAT98DDl7f3yMxHSr3z5Gixebs4H35HU/4ffcjJCvQBGi
+AQq2OpqdLitqJHp6TgAy1c6srwjE962hO8Jo9/SkKbHM7BKNOyMaZmOvm5HrNVUNAagxxykyM5s
Jv5gxNZjWLHiiq0WgAmd9Qg9AetxiFQSBiJIR7K1UaRQv4rrCiTHj0AYFVc7fJ0OSTDUExML2QSz
1099Z74ehDrLAH+3tQHoUjWyk2FGbiU3kDhVHpDzQLWH6XsdLJU+6TqYDNkFlEDmE9hgoamn/yAz
1EUhFaOiSKeGospZylPd6Fe8t4TrpK7BhylHsz0NikGFDrwbBrwfgww6Af3j/uaANAKi9bdoObVB
1YU7yHX2awP5sz0V7/IM3FdgmHBBhgqcNXnBee3tqfBX8BlyvC7oZe0wDBbgwDzG8SoMR3dbJaw1
fNJ7Z8oITQV3S8LuJBZPZ+TlYHFbdcrbdMDO9GMH1XWQhF3m2PjEiaVWjaStfyIKW/Kp0c2nIvW3
yN/nQWB4iayN1kAjGWBh4WjJIOvAoUSvgMvbIBmnpIZOiHpZpFI5HZZoszPQ5YvS/O3gSU0Gssbb
7xjbu9TUDIAUEvkCYJdf5172LJO2Rqsf7MRNmyUemCyafLG7UjGMuaF8UfZbPOPmL7y+jbiHIfcy
KcZ2OnQZR7fI2CdIt8F280YqrnC6GWAH2i2WeRHfRQwPrq4b0WkhnemL54WRPxkFP1B1x6nu51mK
5w9Ro5Oq2uIhxw7+quE/rTdsFC7cxDF9t4xR4FTCrKMhpmsj8V9KZY2BY89G5bXJ0JxrburGI1h2
Ag3PG2imWP1Jy7FfI6UanjO8zvEYTURKxwayLyWg6bE4krfLrYMEbcVDFMUmrUHmAdKip7jAGrSk
gTwY8EhZsSriKoOCVR8/1rJpQL8DoFJjJPFjBeJ+kLW463kC++y6MQZoGoahs2lM+9WbYVtNU8n0
t/kqgpwOGuwCC5o06B1ona5W/xSxEJg7ldmc8E8RC2e5bsXtibyzqoyTF9VxBMfgN7956ddEw9jh
7+f+LZh+a7irZafxWCbOtC5tT/ukRfKPMznxV9v4dvYhTkuh5T6JdtqKMjOO8eSCdEd9aYGDeJD1
JB+toTOOdS9zqBriy9mC7tvA7uWdnb7M4b/xYwou0HmoRlsPattBgggkJsdZxPwoeWf7kIQ3VmS7
Of42RC6BNyuad3Mb5Wz7XQyF7A8OptbP8cT1O9eAxJfG4gsdiir/hP5VB4jHf010Bl43bw3e+Dyo
SC+TjHUqQJtiu6BA+z06iQF2z+3vN7Mho+R2hcKpXq/gWMBuKdY4b82jOA9oxi3Y1orHaCz2mgaW
TXQvpaummNJNB5VPaMm5fN/NenOnq0qvFhfeUe8BMVCVXjxpxYNAzgkyCw10W1UEOQph7hl6yJZJ
aC/ufQFxM8nm8A5ypN1Ky736a1ejHGnxIj4W4VA/Q49ssbcSKkUQJDKDJmubrzXeVRmrqgejDMFW
VEggjZV9UNPRARXdpjeQXH2M7P4JIheVD+297HHUkW6hM7KNyiaVjc7+38RpFdILpQ6u6WmK2doz
ZtDtqzuatZ0H2X0xeSyPUgdmmaxZXrD1NOKOUscG9CuCfgYJtgcRHg0EeZtWpGxLQhezY9xZrNIf
smLK7hPBf5KZotzE1belacovKkr3nK1RAA9TaeYj3jXLI7NwE0A93nokWxXH/oQmx6thGdZjCqFm
3wHqeksRNMGUSHcqAdhHsqkJgw321iUP4PIoAYgvC8DaHT8DLt3uw6HlQaxSXw7sVme9t1fYFr2o
+L/ZxzmH+mwTruIp7u+ycnQ3GR+qoCrj4jNoDI0ddCm9dRx2xecxbtG07ETOSvMwTOcQSYka9JgU
zAzw+QzFeEfOrE7nhwwkZBFenUbobPlFVPFPvB+T6+h0427IbFdHGs7uDjUelvlqZFG4N40ts4QY
fpJDq0B3dSz41B2WcMj2QW8GIlRATzVgYZnr6c5Mqv658+3JHJ91TXQQnJryFQ2julcMkxpkYJUX
qqQ1xBXQykLDYoKCWWSNj6hMe1e3t89kxl8XDEURQO511mJJFypoBYRgduR1mHwJTdltshz7u9vj
FtmRXK4SZEigBfDuMUxP29vDN5wC1dT7LoB8MSmwwDlD5mV5VtNEjhx0AjKkkwl2d+wh2bgZVJWt
6KfuIZnDTdfH0YVMve5C7zhuf5KPTLdJN9vvk7ppbo6sH39S/P/tpKQHWgxsD/hovXCRJ3Wmi5dG
gHrUYjSa77KNjlqKt83HMuyqT2UW/sPUW1fjtMnKxcvkGXSCxjK0fx+S9xaMjJU434Zjho4zlkeN
72n70FSdxZPhzvcYRdRnPPx1ZDhluRpzu3kAJISvrSLmV5czuYGsdHsCEdxwGAXEcjzHFRfklw1f
A2Di89xASENWTfvdbeK9YMDbrirAucFPAKHQwvgO5Z34i80dvs5QbluWHDRF++iUr0uOMwBL/Wi9
LomW8lOE727SifGLVvEB1Iw4k+jBW0HnYPxSClyTzkZl+2tcZcygifVAWLqeuiLekDZYiLTK2XZA
cdGAODmgYdu3EAqHIicphZFmWF1w5/xmJ2kxGwkMPIyzFO+CZ7eEbPAKJ2aI588KUh3LyXvX/4jR
Afg5DHNibKLe6P14dsJ94nnyiwM5636s6ifBqvScgyF6NUHX4wuFJUmm7cERDJ1N01nVfPB2acbD
bYxmRR+NyWaQjDX+r+t87n2jyqH7QWPZmT1oRUwzmCAqBF1Qew4M3dkCy/QztGS0J956gK66C529
2W8mss8WW+KJ4p5MlgKMTLDjqRrtyU4mcv5/2j+sj+/4u8/z+/r0OT1CdLytPXJr46GrbcM028QX
8t/DACJbyftLX2bgfW9GF6WLMv3eGk6YBcC2I//T9iAZUROWGGNOIfSSOlCFSXGX/nOpm+VtuWV6
CkpfeyqgEK7UEMzKUt8iUa895uYbspF2Qg/m07sx11fGwMGLjUepYUZsj9KovuDGRjc3V5Zw+7MD
lvnPSWO8PoDT+jVsgZGpMK+r+jNYQ+zP2b9hczf9sdrvYTS9CiP8F9v49hszNsZQYLp0tQVNeqNx
rolIzCvQniP6h/FFr/RT3oHZgiKFaXQ72zZccCVybEpUfDsnoDqMW3DdUozULHvVCqDpOGosS4y6
AtiXrXdX0P0lPB/D+QTaiHuKpmUnD/ctYykO6WI6TA5QK2aoFbscOphPeo2SROiE0ZmGoPrbtkWX
PGpQpHsspOFL1eOa5QZH15OoVjScZ2bsQMasL958igGEmcpyR15aMobgxpmGakmZg5OPlixBr5P3
UXe2ohC0KJqHZEW85pQ3UQfRFoCJQw7uRLmUPqpnaOIl0YaGLIvHI9ehWTQ0cfkpQt3o0cyXVAoF
tA0on2/ThWj0tef0AesMqBRGqXedGrSqcaUWWo8DaCecDkDjfgD7w58Ro9sd2wmP+g8RQE4hLa5K
Hn9Zw8H+3Z8SA/rweGcpeAAkDlIqtmHiOCva/SHVNkSkv9gWP0j1QbLftGCBtUqNba3GRFWCg9UU
dbDm5NAQJZNlSAgbwtTEo7WYbpiat0mE1qGoNxONKPRtIkc7wimO0Eqd8urS59kR8oPOI6DBzqPD
+RPauNozSGIdSJY3boD89hSQs3M07yyRsuqUk0xlmd9VTs7BSovZWWKlAVrq2w1Nd3XBsBNtvy+z
1SRIaWwB70/uyaS7A16qQPy8pU8wDW5/jKEHvCIvrcFRgyt1PlzJNNYaOohGJ9vRR4C6dnOwuK0D
APLvJwLpD1S/tAeydHoB1af5e5gmw54ScAIEudu56eslgTcmRneHB+2VnPQlQzUWou9pfKUvWJx1
aPv4fboo6tqPbQ765jJz9wmeA8DuuvvOa4pPFk/LTwXek4wpmy5RY+A7bnFzbfFY7MgJhPS8M0CU
sKYJb9NxvypA4iqdwLWr9M4wHgk0wfEQ8gHpncG+A777rEFRuR2n5DtocL/ZPfR9QDTi7YsYaoxO
nrMXTCQ/TZS15vpWCtBM6Wt6yveWguAzrZE7lMWZgl6IK+rC1iqs23zjgrVghAzSlz5LDLCd5qhg
5EpJSkm5KDuQtfyd/fd41AzP3Gvjfo/W5QkQ1gxIBZX5+5ADrJ2kXhsJCho3x7tkYUuZQGcEq2aZ
4B4+DBW4NMbwChWv8GozVFnweuxtB8jYXsERgJy/jdav0fVOFMHDlN1P/bdZWla6zr3YVvThv0Jn
tNO1pdiBW7UkxdIatKTVtNDsU1doBo7kbQ/17nBA05va2eG+ZEPGL+r2NGy57sdghf2cYOeB15Y/
w+hRMVhQ0PaK7q9hjVqNgMxvYWofs6xGdrqo1pvidlFarR/AqDxkI4ATECbbdnOWHaELlh8Lpplb
CRTCJR4rwNgr5j72IVLXDbeqrzyJvybxWP9qUujdZc4Ur4wJEOg2rn71XvNVanH5tWjKFNI4mfMo
OX7MtRbnFwhUvF6lYdP7q9hmkgaog7WgP35pDP2VNQZK0+MRmC3iiHlnhjbkQivzNxtNUhQcbsQg
seG5QY7c2yNEYqqDhZINhHks85FskfjSjebwMDI8DjwLssPtDC6sWzykrwBpFDreUlvWXpfD89DN
EC2tzHtLTvbBUC+rNrAbG5bJFGXsWVxQbJ+Adv3duIjHk9FQkWlgHibhuj+rTD/pYDm5nTg2Wyze
vye/xVSpJ5+Srnmhd2R6W6YXZTlAbF6E+p7so+deYsMF9iGfv/YRZAdu6V1KAyu7ySF2btrRhjoP
5PhUR1CqgFQE8xPUGSE5l853Rij0NQVY3lPWNeY6LtGs3oooX4tZjzZzYpl3GhC3y4F5PD55wgyG
IkR6ixwUMkJuaV3iR7Yh24D+P1+3kgjCdL24DCPoQjormzZVKfD3ayoNCUghD3hplF/AnutAotLS
Dr0acr5pvMl5rkFec7RcqPfFSjuaFbOz7gUo/GdHK8GEVf+qpaG9qBM3q19PGPhxMwFBEIuhuliy
nD01btf5cS/My8igLZC1SXFAwQCMDuHsBTWHKkLKwnKd1yDfiZQ8XanOehdobwB5MNYZin7ppLPg
v2MokA5pCraTWEXfFqOzuPhWlp2H7ZZxoi3nUMXzPdfmE8mQZSmX98pHO0zytRzfFrU5ffP9r3ng
QwHL/WS+tJBlWIH4KH6MjdDdSBcYmxE0hmeeeknQN4I9VVr/ragmqJkn4MHDW90P0D0bq0lN0vi/
kwC+nc5o6EnBrKnpT/M0LZMgq7pMaisktAA30cIhOyaNpa3zeUzXyDllxyicQNJOni5M5espueZM
RwLFKuaDMaGAVqq2ykpDI3jCILwOLbDk5IVg0NAK0T5oZlqvq1rEL7IYL46FXq/VMH4bhNv9QsvU
P7FruU9OboCH2Z3MS+boGXSfRHzAX7Y+Z9LggTBd55Gn4jkJo+2s6kd0GCvpAVsTo2+cxrmBcnFm
TQdGFah3MW/u2I3lgUadDsX5TnrzliBB1QSd8qFFRm9BCCn4EChZ/m4TNhgoSJSagilueptLqCNa
j+L+cz2rxTu6m3Un8G+gPUV3NP+WYRlM/RNY0oG5UUma0gQosLJsUJUpdLQ60KQQ2k7BzTan3h3T
Xhpsuw+J69XYJevahL9h5C/DaSzsixyLFJ27iYd0AYiTEnUgB5jswpVhlfH2XTTelv1W5sP5Fmw5
itg7qx/fhUHIPQkmq2jBBf4MghjvLKraMlYd8gF7zwifa87DOymwb/EBv9/YBhjIlhD0XM2rNAk1
3F1k4QNPBFGD2/1p4nkNMuuAbkwd2U3Zm3dl3hX+qILJE+aowK10AYBgKpbgDzc/Wr3gBgPZItrS
FduhregRI16iL5NOdSI+vLnIOLLUBKoP2Aw1hTTw3sXFA6tinwKthKE9yKgdY8/NcbEtKxiy3rWQ
aTPjVVEXkJtgzLxPsrnZWUmX70vDkpcZQpDQiEubrxPkHh0t0n65Y7OzK+68dE4xrWlSYafNbswZ
mEe8Xl4MLLlMKnT7THcEs+x2yBHZy6QQuLZ7L5UBh0LfqlCdCrbqVKBDPTVrJK28s2GODLgatbUH
10YM+iu0HoCQ8TUOuyYwl4i6Ad4cKZ/V22S9SsYt9NEgb4xyzgWY4elSZGNz5jYU6gUvbIjvgAJF
T1p5qDz9SiNbmegMvCX5rrdVe4KaSouQo9SibKPXgN85YVu+ruLleefzHpnUhLlhEpQmNppTxkFI
eLsUakv4NEDQ7Gi1Saa7ME3FnQCpQuC6YxLQL6pSPys9KR+h5MZPNGpDrzuXTQ/eP/jo4DX6GNhA
XARp5b3a0Ll6DSvNXX6L6Kotz/VsXCiefoogjxdBFI9NcFtoDMW9AdniM62D5DDoN6STIskESpVa
8V+xLPlHjKlzbw0Q7xYhWOvJLmzLWbOW8WMbldNnnsbbTrrsaz4yKFmXrdxSWIYSes6wsW/ngR/+
a9mZa/XKHkHDRcsW4VgeDIIFtlpv7NA1GAaFNXcbYiGjYYrc+rthrIZEWaa3TRjcvOGIpIRe/hPh
sfB5gKbQQWT4V9LQjJEtr2wXjQjKm1qKIzKugUtUQz0F9lAomn4aomSQnLO6y5ZhJEf9HNXar2Ul
VDzu0qj8RqNIWNbd0OlPzjzPn7tSdBcNOmLki5kR37e5d0e+CcjF+1Ya4AzAFcGo0VzxgrULQbDy
OdFmDZgiuSFfMXD2YIMwkOb1Vt8+yi5Zk6+eo+STXfxT45u3HVNg3fuwHB7HosxAy5UPR1uROwE2
bOxSbtbQ0gFf1BKCbprGsKwrjdL/w9qXLccNK1n+yo37PIzhCpIT0/NQ+67SbvmFYVk2F5DgCm5f
PwdJWZR93X2jI/qFQSQSYKlUJIHMk+eI1AQGMDY21GwNYLgF9y/UokECC/QFAgTtkZo0pevJW5cn
D4OiPUnbit9pKmorisjeYoHRQu4mKvY9avcv5IKkTHSBBsV+HtBktb5FIQAQFGoSOsgsrqdJwqxs
9xagywswTPhIZRdskZQ+0MyFbWsLU3MiiGzV/sqWY3At0jy4oloy3cWQN1ro5FOaKLMThbxQLx3I
eTgIP2TXyYlXeLhU+A1M83IfTEm6w8PdPGi+llCXMRJQ2PpcOCsUXAFD4oe6eXTw5XysBbIuBlqb
2p/e/n08pGvpIgheNPo2kWm7Y6gWug8j5y1Kxuy70H1kDtz8MQNd2t8ceOU++kNeTA548ba7YsCm
S82QYrN054JHZhEzaNoLIyzObqpZz2a9GYMsfi7Kvrz0cQictjJL0UVbDuD4Bsko63ke9N7Eaj1B
JGsc8+P0ZuxNH/dIHOUo74M80qeDDAB4i9oBKr/oqNS7lc4g8+5esOGJrd5fkcU3TaxzeJ5vg1RA
Dc+xfci6pvXaqc3ksc6wFIybsHnLEavSTNv+WSONVbhD8uI0CGqkwGdjpy2xPcTy+2AUFYrt1PAA
YjfT8NHTq0ekPNp1kmK1XyksBFP4iLqy8bp05YVarg42hbHh9dIYDOA7VK/0uvfeMES5fOnkQEyp
oR/jfa8XG90Hg2kMCmvEAlAI36oaldQCrQpukHvk7T1wRWEv0Lqm/lV2D9QfgNttZVr+eKSBqRrY
UHHL2D+UaTwcXFVWUTaeuDjqjJohC3CfBu3JGKG1DRYO8DOWeXciN/IYtTDfNhJksXuAj+TSc7IS
Gc9Bm2oDgjTJF7Ghd1ej9YoLsC8a0KxInbKuyPH7LJQ46a8RVsj9WxACgsM8tb+7tVcf6eUkq9i/
QAZt20R40y8rM2w3YNKrVvNSTw1gXdocydSBpm+jexZA0giP1gnrvwZpsQfxjvbDcIwThEvHlxrM
AksX9f434M3Sdo7U2x3KS4HaVINcB3WLiV7uxz7Kb8bAFgs+iOicqqpUHgMe3UESaGp92J3aEfUq
67KDsMClOJPMABYKXR9NumBX1cWBOlL8vNZ5aiPHbwZQcpX6cC7BkPYsfxadIZ9Dsw/BkQtWNL/0
reca/F+bxOj6DTmBtfV9jMlK+9n4bofpritFfCtLK7o3MwvA+FQHfVWVxPdpnVcnPHFeqHOMouIM
iuqz6Fl6sgaerqCMC4FF1fQl3oALOqVDoCV4hKmeoefocSHcqYR62JqMrfMKSFx6aw9ueUmBH100
ra9/iapeW+WlKfbU5MhYQB2ze+SG2oIBZ7uIwAzzJUjKHtgK3du7kZccUXXKllgOLSSv66cxC6Oz
rg0+CHQBA4CQbLPSci885Kqp3GrlpodldEa8EppoYYVkGFBYK1DZRAdqfrgZajaAxcCNRqCCsXpF
ZQcYtor8m88QU1cR80SvOiCtpHfpfZGfUBHHVh8eSEmgBCDpuiVTHkEDSnnygCZR/i0s3+cgDw2K
c+AiAkcyHkj6XYNk2nosUQPS56Vxh1J64y6t/U2FKOUNeWRxYgFx4PcLRKfAs+smbFzgaTPsydm2
UJNdDxUwVxhKIyo1J8KR1drOuzFbFkzb9K3zYkJTa89Bx7RoFDOMMwbFkZoQqbEeHVm/N8N+iDcx
SpVXfVmzXSEgGEZ7dYa/elfnXbyijTz1UpN267Oz3XTBEUGdZEFZrcZuQBWciHYTV54GkHImD7Vt
eUcdqK0pO8YDUHL1yLDSALJT6qwa+ng7AAM0zTQP+HNORIqgSrjiEZY9ZgqgW5S1/OpzvNH60b0t
AwETMATH3vS+zqY2YZBEsLNuGTapTJZulNWrRGv4ZmoX4ag4y2NrP7WNAC/fMhcXmiLPGL8OvcT+
UA0G3m6aP0WJLUjq+kMaH7Ow4yesdt4Po5cA7PNnO8qL9phVR7LTiCbwLdCo6kQ1Y11cBTYf2wCC
wS5qKa1AMxdkc1QH/v35UgAUtZ5pQOgMYXSkUYG0i+LsfnQG56GvAZMZ4htZa84DWSxt3IM+Ql5r
ZWotvVwkhXSP5CGQkVhVNZTQKq1iWFGhVLIuwSFFQyNIyR5QjOUvqImSWOPyb67kWqW8xoC4VMjC
+zJ1UCk9ltmxUYe4t9CWQ5QBMzRmRzqj7tyWPciJrR68jR9jQnKnfvIsxgJ8Pn+eUr9WteUaUlrx
1k5DviLd8H2mqsMK/E5WZqV3ZwkA/tlJU75KddM69iz/UQdcnoxOvh/CxJYnsjEP/HqOnR6pc1Qe
EmwNiKN9uFBPjwo6UDqDVy3Tbuc01di60VEfypf6o7LcRpqBTJSmooPWgKJSeVGLXGngGDXTwCmj
9Wuuefrf5yL7xxXnucxfV6SZTSGsI2qx8fjEw6jkqLwlBK/30cR2x3xMGjxW5l4sJz43qRcJ8Sg1
q7PtaN25N+tgj1fboTETIHbINp16AKjsE8M4kI0OghWoZ1YHlBmApPQ5arCDAG9X7Q6PGuD3XqI9
F02ZvwrLe/bwQ3gFFfR0AjzpdPJblx707hOkMg6qW6iR/2aK/3EfSIChygv83WtHOs6p7Jm9IKKH
LEqjTQWd2okdwnKh7FIUunNp8Cc/md5DPJrW898GBZ5ZTewQ/zqoTwrrObTs+NQJFF/KTOuvdGhi
N4VW5nK2jAjEXVmsFuQ8UqKvumKzFIWxNWLsUVlnDJ+GpnKpBWUeTFO2Brg69F4FJdQVVEzvWgaR
seUBiGDJZiNDuagaV4AaVBTrFjX1+8Ct06dBG7eiNAFqVXbd4v5s78L83e6CsW1fAl/35OTYQ37Y
Z//f7XmJ+jXKXk2JL5W9AuUlNJmHKVlWgrb2JP3qYc6fpa1ZblvH65dz/qxDChNR2NjbzEkxaYcv
aWj3RzJN9miZB6goo5zbqAX8FFnFw3xpiQfOtiyjYTlPUwXt56mpYzDSaWqaSAeV81UyczkaqBCs
2YjAYApIyiUtGFtqVZ2hDqAPLlMPnlDDHnUtj5mykV9lBlBQBIJkSzNMY2mCj1k6sPugoElN+nHA
8nSaaTbNc5Yx3+J94x6pEziwu8RJ5alFGf+qz1ysuNVCZlp54MVXDDZSs8rkgWd6l6cDqLpUk5Yr
jgiRa+sCfiQb80BwAFD4DXVObmpehlT4ZrYJ8+c8rTZ4n6elQb6GYFbS1Rz7KCyDaNoWjNbUSYfm
Y9qgxlZhKLCq6hvN2RcNVna0nvFC4CCoSesZajKv7VCIhNTE3KRe1LLhfuEnL8Sup0UF8Tbox29+
gy1R6OrtCYTiWONR21VGOqNDHAhIxPJqS0MDsKzjtaGGUHueIchB8G+11d0f9mnmTxcZUj9euJ7o
NghxtPveDe9Nu9W/uhBi9QMn/p7JpF1WfeJdIPjbnEDjgXLCIfe/GeWZHByoEi9zF5zyZV8UZwEd
kRV1sK0FjalXKDuXK1Z28dmPwuwSjcAeILUVf2fmQ1sY4zcLRekr6NgKtWwOtkgRI/ZQQ7gT79zh
a6bb9SLmVngVgtkX6sAWALUVqkNDid3UUWjgXw5M1FH05cE1IlArOgoC1dfdHdm6xgHKbmiHuxKR
wY0Vat1NkEbmjVHpt7Va1CZIJVGra7Roo4ExH4rAEHkMXdc8IKqyp6KWudCFmlB3dg4gP586yZ/s
dBiQWjo4Mdv9aVfTgh1aO+RGs/vkr+x0AT5q0REFOVPnH8NRvYv8sd5NH2+utyE3QCLFcSzS7Tyt
CUz9OfG6ZanV/ZkxJHR6YPJv2gCvaxSaxXc19wH7zaHY0Fe+WBq2UTy7dYUyvq5Kv3oeUABdJ777
HORJgsmf0hYrzjMX+qF3SAYl2KWk9bLwreAnUmeAcaf8tY/fUKNXPtpSDusIj8ZTqYv8aCC7uhk9
G4tKkA8swsxrvltmuNTGNPsJDu4n6Qz2s6/1CO4j8n5hmq7vcxul+y72ZLeJ8Npl1+jG18Fu9x0z
0p+6Ox7k4JdfAdqEQBfYD11ZL6KuHe91UyTbwC75oXRrfmN7Ubgy/Lb7CiT9dih4+kMfoi8yTYan
tusH7D4NcfINaZ9wZ+drt3XzZ1ciHKhcrWbcx64XHcsqdpZFmEhQYDv1MfaM8b6pjXvwdDhfodEM
NafAbk7QDyvuQNP2Snb8MYjKtGV3FqCtu63qCEDq2FtpPorrQIAZXrRMxOfSiLDZt6z2tXLWLInF
d4BrIJOlHMyaDVvUUEbrxOTiiuIXcc0DFHgh4FAgXu9kVwPaa96iyPCJx/SGTKjh0pCZ7nwrWvRa
vgu1Jtl0CvSBf7V2a3ppvEDYuDtY6r03dQSoFhiD/EqtiAX5OTOj8zwozfHWH6IYJJ4fEwkkjFe4
mZKNRhARLKjfJyYfNzLqReZV34nsbVR8nAWXw7HJFsJRlG8T8dt0JB86fGoXfTgea2BdpeEdIGGz
cBhYPPLUukyYhRHSGAgOJBvCOITCrM8o0HiiTjKxyDibVvvuXwPhjjRZ6By1ynOWREdh59WXPLaN
OxNBs9Nf7G0pPtsTs/nipPW7fwkA0JLYK/C7+eIHiXnXh6immiJZImjrd35XJEFOLgM3KGESqFQt
A/9CUzXgngjsK76Y/LGFJNOuQQn3phks48uIB28o3egVrzDQp9RcOw3SGW+gUu2BKAMFyWokcrr5
Y69G1jkCQyErppHk4AQoAqORFhAVNzKB6Lj7ayRdU3cBUaSRTuTpX2qAj8gBKz3UXoTrLKzsOyDE
kw3+Gf6p4zH4hiFevbNqq0BeILKgFi516FFboFe1TP4d0kWboXDHEDWJ0RocXcb3xEZlIRCzyZMz
6t3KNzvzJu9CbduObXNgZTOckGeH+Libl3clHvMoz2vFC5YRDwEHuHcR3Y2yAmNY4RZKVcR+qTVd
LP/22UZp/ctnCwv902eLNQ0iu6r2i0q3or7OlrUVNYepOEs1gZpvDlT2VZvaHepI6n3Rcd4tEFkF
hRyF67zKLddWDMaAyciQtl17faQtkMYW2LU27qaHmNky6gN862Ss8xjv6NA5jUrFq1cHIXV3U4cQ
O3eLfmv1rjhogIScOyb7M53RQSY5GMoCxlZzR1kGr3GtB4uscvuNlYTW3nOL6M4bVEnbAKpfIE9O
KPEsnsljsC0T+U3rEdU/3RJ67OGhx6PEmtP6n2L80yk5jXCiFICbxM6m6yNs+8FGNyC467gealCC
dF0qWHFt1c3CaIAMbAELemAOINI2H7+QW6CD5tQpCkTgWuw14rhpLo1ya0PU8qnhf3PrcedvBaCI
kLFy5WOVZVuUciOvhztvYzrRuM1Us0uLZQLdkGcuSv3ATQbZcW3UX3Sn/zEkvndForm/AZs2KtaV
v2X4bFlLF5krNW0mxZb8h8R9nzZH3Hg3ZqhsB7U2GHY3HjBjS2QX4z1tbalZ6Emynza+qhcVG/Gn
JmKZ8T4pdWSiS1SXegRcDWOnXRhG66x94esnh9CueEm0bIPyjOv7FaFOcwwbxGnS0WxOKDIBvUQG
ouoTBDoDcxMWKCrP3b7bUD8dNDf+lrDC3PbClKhhwSEWYXvO6zJHKX/qgEHGY/2CjHFev/tYTMpl
UdfI/ipv6pBu2IP/EkoLvEDyFlrr8iy7AGBC6EstmxwSjR0Hmh+pe5xi5dVswPjWLDyEJvsFGSvV
Q2cekDL7vHRvZnthmKD+mHqltTIKAA17rAwcvMaPNd1ouIWic8Nt3HN0Gnn3hZUmUDhD3JwOyFGl
HUK6v9oN+IUEeP3J8mkktUceG9AsX9Jc8xgICSEUrw5m5lpru09ZegE9WLPRwQV+KYzAOuvy0VBw
LzqQmc7GqLOWLBnEOsZKxcUeJPBOY5gtyYWTbfBFBf2eyF7PM1Sx/ojdSQSaPk+KhQZVsoOvDnQW
cqcRYFJgMGI/56/J2oyVDfiu8nJcG0rn9bAjHzLZTv5rNE05t8mHmnmeOfZy7mGGm68MBkHJqkPC
qBPx+yFBNLJCvTzaae+VIBwKf0y2lHrI3ancfNNm2k+KQH4KUvI4hspPBPL0Bmj2E/aOn6OZfwQ3
abDnhI9arD0BBW2dTQ38gJ0VDVCKH5JzOaQC3EtSu0URmrksm8hEjCcNF2CMFG99yNcAKQpgP2II
1zhB9EMm5WsesuZLNSBvr7FIv8OCxwP3ZK3j/5jzPV5aLVhwKlTzu3zN8HLF/eAIfBdJN5ymU82S
2sGosKYSvEQlkeqhA+uAzBpAi9djN9jEJor2QIfxAuDlLcQ6q3tvLPwTigWrJdk1CfLFvIrKGx5Y
49V3eqxf1IAIXAHIGOXO0UZ98YOXQ06308VjmI/Vogcj34kOQ6dlJ10dZhs1ZSfrpZOam3wEILwT
9blmYf7oAwV7V3vBUjerCLiWVcVE+uj0Tf6IyCvgjYW8I8cwTy9ASXk31KqS6q0X5TBNAr060Kqm
Ee5DNWeuNrR4EHV7aqajM66ABbK31Gy8AulBBLg31BzioMZurPJWlroouELjPbIb1pJ6kYnXDmUO
egvq9Vgbn5sGK1Tq1XuzukHI4JY6sXSNF4Uz6LtM06wRbMu8QkFGdWiwOEAoKePBGb+t4ExnWld8
AV92tzON3BkXZhm0CMAPYII3MmwMMygzqzM6hFAFOAQxDnPzb37zMBpBLjRsbv73p5ov+cdUf3yC
+Rp/+FGHW3dy3xr3QQSRZQ0qIfmCTucDiD+cVW4V/QJCCelx7nBjUNKXefZrCLXnbk/NODfp7M8L
pA0ykoYLlsP/epqo/PhgdBX6JJNxvioZWVXa+YLZxu0oY+zd1IeYh1BzcqFTGlIUyTOUN8u9ZsX5
tYE0pINU0Ekoxk46FIMDFIgWFMvBtN5tHZ0lfKNB1Og8qDsA2GhZbyrJUSvxMZZG5AnQcr1rnmf7
qKN2e0zxJKKrzh0D6HU61vGL8CKszGXUsjUvYn85XfFjYkSpULgNDu+Orp1KgV1yaSSraSoaHMmX
1O2im2mqVBrFOoq1cnLxNf9igYRoC4YJeWBSl4fpzE3b97O/2Mil92w3xY2NcXQQH2ezjalp5lmp
Y7aVYAldJjbueNC7+XdF64KbKgKTOjUDh/t30oSEdsfNm0h5lJBX20WN0y6ps7Q9/y5HvCUrO/08
DeoklAJRxIPIFyCiQtbixrOsC2hSyrdidC4a04s3W7qXyMWJgMULkvrkxim4mXw92LtV/0iAdIKh
hwqLjkjAZJ9N5EH2rBxvUGW+0AdsCFInuYJAz75N4sS94IG0phYdtBFszqnVvLVDyJHpa4DIK/yy
XnosAIuBm4XHKrXVfr5kL83HGU+MdxudtanNXqJoSBd6nrkvU2+41Q3/nkvJbx3H4bfgvWanuhmP
ZII4BL9tAMS/CfAsg2peHy7JrW1vI5AxXcmLDk1V77iVd2dq9XHCbyuRP+euAJOGmplMfQ3OCqaZ
4X62tblVLb1E51tyoY5UZii6yFHEQzaaMyohJxo2Nl/NVw1daW15Dwbqeb7QSs29a/TAaxkePnCS
j97RZs0tDaM/CbiIEkqlxafZjRI0vMn0EeY/gWNH2YH96zKbRFBde9+NTvMnk24QLwzQJKImFV8Y
+dasChaaxtxPf1VpBoCRmqCrIhc6+CM4QGqjNqa/iiZ1Wx+ie1kml/Nl9UZ4O60Ebn3+S9uq1Q66
132ZvzgESMH7L9P9/Ol64fg3efhCc03/Q78vVNR1uJmaY2EfwLDRqWKabu+aEEnQ8qz/ltTNg5lm
/CGBZOPB1XUgdJUdenaWljeXEetwgD+9etOAymjvZYX9KEF0R046M41lw/TqHFuOttKcPFtICPDd
t73x1DWDOHeqxQp/3AArAubk0jfuK9ZXVw+kV43HjXsytQaovcIsjI9k69uw2GVxri+nAY4Z3vfG
JpDSABMnIHpYV7fJniYHJy4/ICpiLKhJA3z8WDRm9LdkakeEEtO+rbY0OapNslNiiR/USR9Xi40j
UrjhzXT1xuqANovZmibzXN5ddLu4kD8d/CT5lnPXOFGrx/JwG7hmCzoR/EGj1oe3QKqsqJNMOSQy
F3YV9Adq8rGwdm6MYB250EfoUBmnj/dk0FxovPjlqO/oA4DWQz+EssdWEnuqLn7WY6u9HW1XXoux
ews63/8CafdhDUXAYRf2aEZSW4F0CxjNxPdPRZVBgQ8V1F/AU2iDEjdrjkUbA7pm3k7mFgp8sizB
F4IYzfJ9xw0Ktd2E05ux+Rypj2MrisUnoJ6V1BATN6w7DR+7CINnyl+HuniVtcwfCiTZdrKGxA+i
tP6DcqDUNtaAr3b9VUOQ8zVxAIDknf2TW+lNkw7mi0yaAXqgprhlVtxuvdLsD0HJOOIUXAdroN0/
8AHKuAICnd/VcGiU2j9jDHczBIPxEw02gZXip5HqKElQdeSxp4HZwuAoPkuj/gkaFeByhn1261T1
eeq7SCMioDa5MdTekxuqI95nG5TbPFucfA+I6ACSxwNovlHeoS2y4S1zI6BLffMZssMlQIlGtqv7
hj+VrX1yCyN6RT1PuiwAj75I19TPuTEgtWYN8evHyC6FGAWNzFkI2LZl6SstSZAgCkX6RGciZHw6
6/5i+5tfqBs6nptF+inPpjFrOIIZbPcpqzfl2JzhXnNGtqf02tTrIku2drQSZSYfOTpyplnSst6R
vU/ShRiR2L0UbVFsGegHns2smPisWOoZa2551R4oJIjzpvnEZ4W1NOxJAwJt09eelL+HOBmq1ABT
cIYcPMpm0ZlrhZ1fRswHD3YZ8f+k3S0TuQhiGRx9DtkRQGV4fslGBwkXo1tRB/KE+SWGhqC1SsZ+
BQxVcJzdgsGJNkOYusveRjVnB6DGUWZt+xB1pliDpazfTM0RRGw2q/CRTLd9kJ0xgsA1PVEnHToX
hGEo6rqlFs3Wc+N9Ntvo3mcLLS3ctFI0iHh5Jl8QZxbkh06dZ1QXatV6Wu8SP6uW1KQDgrwg5gzr
i136AGwqjxoEYktbSYmQ7S9zTB5qwO9z/O0qVgnt16IF92Q02MW9xo0jcTMEUCfdcdRarXt1U0Cj
L1ax6O6mhGj3vd2NRx3ir2s8HN1jVIfRsvFG+1Tz3HrSQZc+0dZJkR/AQlmsQqDmvpBbkJb2ydDD
rWfmLYrq2SvdMXUN4YoSMYvbRtebYxO23koPefwqs3NeWv7XloN2dWzG+KBnqbhXA6m/4jk0dEzA
hayYsz1PMQ+rTfYWIuATRU33imxpt2xtP7pyzzAg5jqCZdTKR4go83dfB4osEnKMYmUgedqCoRfc
H7a+6unMwla1E9JDuABnU686s6JvTtNDxd1DmZA6gBRThtsagN6t09hIyko8iRosI8Dv745bH8+Z
29JFal3xpU3/jKgZVjVD0JX+l2nUJrdQllMaXFfH152vKbh2IabYfTXHXl9KnnTQ0gu7XcNabacj
03nToSR8ibzc+FL2/Yk4tH0B9s44777qZQo5SNRfaF2SPQiU3qN0G2dhVUA2FI/kBy2R77a5l86E
rtfrTlRgBrLxoESJRnagjxywND2xsvo2fWL1p7ACZF/kkUVyB8WC5NHPilOea/5DAsKnA54o6i7s
hq/Knup4W5hRZB+YC6qU3+0jEhmL3KjLHR5//RkL/v48OqyDPrSdb7lZxItS75NhQT1uFI+LpnSi
bd4N0DXToIPg+SqopZqzzeXpsAO2rbpt1aEGsT6yF7BRkzpmW1679aYMzHZJKDfCu2EPfOvaLNgT
vm22a24ybnVghxcp0bTOyla+Vd0it1avhcTTI9QM80ZwR1vH6ixkw/sZ2f7WC2Ap6HOAldwm+PUc
PKQONvXoFo9VJd4sRBnf4rLeIBDXfTWygK+Anxou0vMQ2TPyeiNSly1NMWqLwMuMk0eMCBQopraD
iBzWOeGBTHRwVRSZzpCmgJZrMUKIFuDVTeJKVCurgjsCcZENBADQv7HYGYGc/OKrx6+Q5os5Nvou
sR08kgut53tb1/CWKDk00Ns6tCGmYyRvAe4Kz2TOt8KPkpXhONnF57p3jMa8XvdSSNR6o14cap5v
dp39HPK2efCiuNkGQZ7tw8yBUpqajDxGC4rrce18Q2g/WQXuKFau7g07UAgSRp0OvhDlOnAdc03N
DsV7d+zdwbacLcsywMWH5n4UAUr7eZztkdNAgSEUHm6hDPJuK92zFiR7EbH13zQrAguvWtU5qlS8
KyJ9Bchip90juoZvoYvDYkW1/xypqx1yvSZeYVB5ApFidRshGDPZqEkdQLc3O2upuSBAaO3WfEQZ
eHuwzUJxU3sIH1aQhpibDASK+F6tc2KFQEh7zF9yxTAOqdYnVlfhves06akdeLAkRm/2yy5zKz3l
lpJnQgR+DS7fFKKExQK3rfEKvg0JzL+ZXl3JBnC94B+ROnF7r3sVCIfUo3aI3n3bCIzGlimju8gA
ebUMkMjC3nD8autQ5unl8Ay5mHc7ATHAkTnZyX8USbAOtRE1Bk3Dd3YXRxskOZDX80Y8F5ErB7sN
ikJ4mu4MnjVfyCNqYnubQJxvgcVWtpyo5xtN77d/bRPxPPJlqJJxPH9nMlDDRayG+hl9pbL63KRe
RPy7PX3/Zdz9S+8fY2fnVk1VeprcjuF46AYkXSGFXh57RAA2ojKsewFIGGSOxfiWBzdF3wU/rLH8
aTme9yhTAzvLsA9OQIFX0xiZFdpaDKhUovtNH+xqm2hRjtiTWgNJteDp1CH1R2up69/mmum5rroA
mcQ+KyHuY6PyumNZDYHiQb5XYs9+0GTA2rzNHm291vE77Spw02TWJnUALo55WZxRBC/WgD2VT5Vr
fKfSRo19x2OLv81j9HiMVlrgvEiGfyZVrQFhXG7mpl/35QbyyNEmdcPw5AwovXL6Z0K/53kLaboo
GC6e7XUnU2IjE5eB8a3mk4PV3+u9sUC2oARCBLdEjhUmwsJ2cSIZmkw1HdWkXqtFbSf1Yq9oPlLv
38ZyFiFzkQkQqGrigmUC1pUQoDXL3juWUsdSU9m7ioEwYGheSunl1k/JXe8OerQrMNyG2W0UqgIG
GZ/A1O3Y3wVqiFeg1bBvtAKqf4Pm8scwzas1lKTGM0q+0gMrONuORW5draRwlq3DopfWFHdZmts/
UdgPfKMv36Ly13A3koBvtNwEkT/eFeBH8BGK8bOT07QB0AP9E93+ZDdtwbZuUU3qQ/5gZlfUdh+F
gDDSLEiUFVGzdWQEMtwRgkRzh1HYEPzQrmCwARNVAdQ+giuL0om7IzWbIX9vUukh3g6fe4ffm9Sb
6CgP+0/H5iMwOqXIVqC2PTm1K/a+WmABjQhFNq/MojO16aBcgnwU+4S78cnA4pP4DBLZ/QicPLqy
rrfv9JFfiAzBEp21BWw02ZDXkI0/UKUXXrG2nbzIbA4WvPoUXmrl+jEX+CsmL1EXbCO92lojQgmA
cF/pz7EFbjjc18GtiGrwcePhf0aNDHJQQRsh6NJZ5xFQcYgj1tZdk9fNMjdE/yXxrW+t7/IfZtlg
uMpDOWmJrZLO35gPodU+dHQIsoW4p8Ma3CjdgDRJa8TnwNC+pVpgTwvKlhvZKU+ib7RMow2ChyrX
hWe1/ECLNd/GbxDF8MWa2LyI10v2QXrWKrwqFPMX2ZteorRD2e3OW86uZIdMZ4oXg18uQNg7blE0
kz27kBcXhhe9ZgHKoF1wsV2SNOouHgqoATVootcE0gCODu4N042D7e8juRGPV5FZzwIrmzMomMQZ
q15xxg4k2Tm99uRZcXy0kngTmll5n6ZJe2XcBaClgzJoj5jLsgp0fUe9Wus0pzD0vk69+sDeahR/
HLE4wq6F2RokLxEhI186gLhu43RCu6FWXPps9c9//O//93+/9/8n/JFfASMNc/EPIbNrHoum/o9/
Mv2f/ygm8/7tP/5p+57lOY4NDgvHB/sIYx76v3+7QxIc3sb/ihrwjUGNyLy367y+b8wVBAiyt0QE
IWrTwhKhW9/eWb5iVUAl/V3DB5ThSum+IXWO9Ln43mqraR8bdhE/omJly2mF1TlOuwPUzEkvbIyy
rUe8cpBLtRfRUMbbSWWQx81vbdQRXyIAYeZlRsKdZIVsTAaBEDAT0SHkwWcbOZdZutLxGz9Anhjo
WXVwRNafLXXok6ba5HjogZHpV29ayS8g0892Tqtjxe5krAIeyWsnFxpLzjQB1BT0xX/91dvmv371
jNkMvyzHQQ6a2b9/9aDHy7Wudtl908XDDkngEKgpY1xntla+VBxJE7Wc6EbUQZeeXV3Jg6HmCaXa
OmBif/eqRKAdssj7NE+nK5oNq5cQK9YOjlNHL2lcmavE4t3ZhSTmsSzAkzEgN/U0gvQZXy97U67g
nwbGW7nqAZRGwnQ40W1mVMONjBLrYNsmnrkoaXD/ze/St/78cmwdUV98OzagIcxhzu9fTufx0gN0
XtxPi3RWOKjLz+2n/8/YeS63bXVt+4gwg17+slMi1WVZ/oOxkxi9dxz9e2FRCRUnX54vk8FgV8AU
Cey91l3IUBSPOMr2j1D1X+VxGDW5spNHnhSXXsC18sepxKtYD73vxIC7rW1lOappPJjCvMGswbLa
r3pXn51ljchL8SmP1eLNUkosg8qBrlNh3jbOQ6gU9QNA+x0Je+u5WNT0K7RtkTtI/FupQzIs2bcl
+o/SKgPqaNxZiy4/UTNca+vIhLdnZGuCU/FxdnJU+/0cyuPoo5lhDEm9bnxYhGH7jHe99fxLX1N7
aGz96OLc8cvSXhzm9M7ybpZGsZ+b+wB20kDQg+WvetLM6I968LKXdjkQKSxrK0YAjEIW2f2qh3p4
k3ll/qJ3Wr1TtLnYSquMHob0MrpAvPf+Em80S13d6mabfBKX71tneSpr7U4aKl0N/8c3wvT+9o2w
VNXV+N/CMduBhuwYy8/p05OKJ4s+ISUTPFu8orCPU8e7QUNeWXiGUfVF8xr9uyzCTKUfT4Hlj3dK
6LFEU2qsIOPkLK6yF5dYMY+92MPKae2VZblqF7e3CBAg3jtVjLlMUt3KIGmQ4v+z7jJZoCb+vmlc
UDaT4aYHZ5i1W9V0tVs5M8fEqFZ5NIG2IlGkHkw3Pl6b/9HnUmHW3f5/PHv+/thfPkwEoGxTtV1P
R4jOs//+YSZhrWpppvpPzthMpGIzb6XBX3jQI8UD9J1p2z718vdCtbay1pUedR3C0hvMAYVbhGdJ
I5Yu3OO+PDTkGZbnbL08XT8dIBmd+w4vNzpINR4fBJ20kHBaMOfrOtGQd9XV7FHzkmglwRZpUDPl
o4HsTESUAFl3xezydVyWaNn4Xvpog3P570/Fc/7xFTNMR7UcTUdyVzWNXz4VVlRmkLep/aRil3s2
FsMMpE0SIGyLy61oogZ2HG/G8jGy53TzSXq5wNBA5JKlDv08iLEuUvIirew7Ezi40W43TR0raHFn
zVqggIWFPAdWyMGttSAG42DvdKXzdu3V2KDTHBXrxmEJDZV+jChGpAQHKXZL3eDCUAon4x910q9c
Qk2Xzks/qZsal6W2qbzXi7z3yglm85nHML4iehCj1GVXR2mJKjy2/BobLmn91NszmwaDXNM7hZ2+
fAWmb3ydyl2sN/MhtwCqLPVqMdo8IwgqoprCjh/BfhcwvuWu+sYbn/WFQFJCRCZ1y05pKS1tw4SD
UtoSlsMiLAxy5J0HzT9i7l3edW2EzPzc+rdu5nxN8659kqqCV9cmJYexk6I0aCkUKlX7/t/fEd36
x0/Hw2/D0zAX8CyTXfjS/uk5NHkqr7vJqJ7CUFuizvlb3NTRj3wAdOiPtvpA5icCngcAGH298EeJ
Igb5ff+9JK20wzcVlQzHjl7+PtKre5UNzHTyMiWC44oWiz3ENTEp5Gql6EbzNiy7+bkPHVRFgnwX
LY54ZaEUZ2RigZouRXYY7cF1FpWbpZjViI9WrjUepAjR6GNKKWKFvI2Amm1dg2+5MIIiX2+20Wy3
n6jXsMVZGdX1hThEoGo+piZUtwv12soQksAJTLtQr3GbK+59w/pEvS6Dsdl2Q9ZdLiHXmSDmgPvW
E+dd153u0da94D7p4b+OkHjejU7HKVxVsxMIBedFC6qjH5baO6oi7Y5nqr+XbnGM/nlJrmtoXfBO
PTsIqbfN9vt1WiOYiQAvw2XasisCQvHlqenMGdwo1o1T1YcvaK6b4HOI1tVOc5waMgLQCpw16hfR
7yyf8lU2V/5r0s/6xlfG9D4HG3roil4/ykxWSwbwOtOgZsGTV46Qk/HJ6v1xrWMaR3AabrK7HKTe
qttp21hGt9bs+aNOGqTfyChDVY3LHG60x8SquXcDIii52WXfEIC/EWfINm5vrXH23gEx2uvYmUL4
E9inOm2tHcaIgL2mGwZ34Gbf3Ki5afz8FTJDcq/yOHyc2BjheYHBtVX0L+S5AuzsguKlyOYGm4Cy
30vRrtLu2PQAx6WICbPx0DTqLu6M4pEIu7Yp1NR50qsivVcrZ69No/MkVWPktxtf9+edsdTpZtXg
3HHp7g9pfqeX+VGCtZgGoW6Y2kcJGIWSIVvq2tEBG92rEMJZLLlIt70rufYY1RZBvaI5Gn5d/ez1
5LsRzy6c18Zfs003HyrNaPZm2ijggWbkGmBx7sqoK57+bZ40OY5ZWe0JWPTbqscSL4/Kp3JhowCD
xCV5IaLkSoFpY5Pm/KSok4OFcYD0tWeeUm5UkZMfp69uUWzmqZhe4wSChlvZGrkWduysbk0IGgUv
0kXc0ErLDcSi8Wao25oM3NAPybmJi2rdaKr3iD5puDfcMsJxpphOiU50Hkii82zrJArsInR/wKna
pllg/gw677ZvycjIcOAA3qMZhNEeQNO8++8nofHr25JVg6kaKi8GW9M0nil/fxAShqpafVR6DOM1
QqyDT3pJKAPITT14YacdkAojIiJ1Pd5RYdu/zK1dYXiDSr7tlNpj3OesB4Yq+63gWwm4zHy79gDD
H5Co9qODs0isiM5Kh8gq+5/e24qoSrcY2MoZFo4Y466Dpsku6wgD9PG6M6fkrgtb/UEaVDIgD//9
MWi/rkuXj8FSWTcs/9m27LA/vQ+ccQTn7ard3Qem3fEWJik/eRXnY0S8CAMY+oxe5vVHnwbGxhyN
6teHgYwoU0D+8usPS/TsyJTF6/++ZVP7ZZ3jaK7muvzlXB4e5j92njBNNYwGo/jusqCffadGCT2I
vhETTpegPGo7yb7yfHX/Z7W842sNKNU/qwN0Gy/VqtFF37DauPZu4tbZWFGVo9G0lTBn5njRq26h
5VKk2ylsEA4m5bHJEy18UoLq4wwjBHMzdNA88kAzN9Nydu2XY5H3P7bjsn+4RkIs3ulsg002Fobt
mSrlv3+dh2keo3q2ksPkQ/Wy1gamLP2M1bbDQpMAkvM0zAOGugvhZOiSB0Bv9ZdrD18xZ/JD+rga
Ah/XRh0qQzSOWDmFCEynvHNggRbhs6Vm1c2wtEpRDgGJ4Mkeg1NoqnhV/TU+H6wEnrCm/VCH2//+
DuhLdOHv/1x+vK6DSoipOw6crL//c6FaZBOZrOBw4XAZ5foSkSG27531ICdxiYZKvRySOWjQAae+
n3I4bQhUrxIbFceg6xHmUx3C1oFu7Ce0nEP2C1B3P5Wv7cIJc+v/8W3mj2Qs0YBP/xhL1fmXeJ6h
E+ExXffXKJaKq2/hRGGzT7vEvOmwC1+DFALBNljB1yjzkMADeO46NUxJc4xWUg8CyNmhxUgCOsrD
r55apJgdWfadRs7hNSMvKt3ywspvg5CwixQLC1nqJh5URB0jVstjW96QMfsB2Cr+mZV3LBp5I+WB
QUbKd98XqeE1kcHuyfTTdpepVXVq0965IYk87NvanB/gZgcbHuX62zJP3/rRz3n+mEdXUHq0SSaW
5Z0WhLxAUJDs7wDan90gKW50ft3aEh7qUKAKuvOsvNbobtxJL6mW4tRV8wH283eplypplMPUV/5G
Y9m/vlxBKptlykYb+1WX58Fe6j5dzHXafTfFze2nuqzPs1OrVhtrqPCblCFyKQvy115P6+xznfRR
rLpYPNB6Ahb/vGusqNkTuqq3Z6VVHQMVFcQU5hgujhr8TDfNN7D9dOsUlzrh+kTzkcnrlP5WyoVb
BOs20CJWt9M29RsbV7U5mdYIKPNGsdvs2elC5zyb/r1thpSWqi71tVXTqhZeIVZG/iYwbxUz+3nt
MVjqT0SwHR7tZsJ6kZEk4pxj62CzLHN4y0QIpyNa0Fln6WGmVXIgNk4AemmUOiMxt4SuwofLlTJv
2mXTNG8uc0SseOM5vnfqfdQkKMUt4/TGzbeapznbywyFXz0a+FteJ3W0OdpA9Cz3Mqs5l/5dlAY3
rqVaxRo6II4UpT8dUvVynTbwzRPWLW/SXeYZSeuvWoQ0b6Toh665sHbAdS63IIcqQE8jtfWTjArc
QDnUJX8TuSupM3ToCOS676R/ZEaIc/hauJHPZhr9b0bRRCcXbTieMf1OD03zCaFH88mYkcLCT8Lb
trYV5utRSVY4tmSP0gWMgQGFDTfSSNeLrR6b7d7rURNu0u/pkKa7cTajo6no5Zd09lmAOOl3EJDN
xm4L/RbX0fFJ6fsfWuUn38FFsZTIW+3ODbzkntWpvZKG3B5/9pWjPEZ+kZzmpk03cgEi47fuAmcs
+ukOqT5k7Ef+FHKR1H8pSs9AfXVM92k5ePvGVMqvWG+vJ7X2d3raQC31SOMo7e0QV+QeOoKBa54u
8VFLHBWONR8ZkUd1VY6RWq19HmK+FuSP0qrZUb+x2fnvpRgqHngmjFcvU9V8hytiNHeu16nPGGJE
O18nkCfFKq/VeyiNh0vfdoSfjVVAsfMb4zeZzSkdZY/JrrVmF64968poPmXGrbRdanKYEBmIt8ut
ukqb37BnwWpluXMjZX+FiAi0oYaXJvHYj3teYqIxybq93EdXqObJMPOPex5s9x44cX655+XrsEPb
oNjKVVMLBPvsOGTSlwssB7lv4s3D5b7+655l0Ngo/7jnIKkR7Cfvdt/m425QEmvf1d6xJDcHB60r
AXYoPUsLOZ3Srga2Sk6kjBzr4EmLqxSwFfMUW7dLzxZSR2y5Aa5tCy5kmWMAUb3zI/ctMUKMpKVO
RV40PMnppbbsdXUF1M7PlWQTRrwAjOQ5bir4HDUqbyxB0md4l+lzleFIOXiP0gHQgLFVoVJtpViq
if7EYOkoQ3AAczdDOOQ7qWtcksVdtMYKdToWfbr+GMa8TdiCy+kqdLf1Pn1WA6u9nzR7f+2RVVPH
P7MrDjJXN7femU8k79dVWd5KPxlaByN2bOrYHKUuH9XhNJnx+1zN3dE1qnRDZDfem+1o3ahJnp2D
sWalPm78vDy6SYG9lZpnqzQspz/CeZfmTvNzSuff2EHrX9yC5EJc+zmYcITv5sZkY6m3wePooyOT
93r2TddccsUMAjDLTqfVv8eWgRB/O2dPcuVxKqybOB7tI9KA+9K1kRfSZ+e2jcM/jEGvSJMqiFva
rnWOeGvszDLQYNNhmT0llbdWfTAPSrOtTIQ5UlAW391AvUNCe0l/ErVxRz7kGKBAGOnF70oX/Fbh
7PrVHtVkbQ6T/9ygT7nBhkGF9jF/XBsWf3nzy3WjLnAf4UNAmwvD4QsoYQjOGoiCv10Pi274fEVT
7rypRMEc9fNdjQbIxk+x0Ml7jQX31GvfIeat/F5v3r0Gqn2IatxBJZbxxTPtmypbZq09be3OGB0Z
Y6/d51FCLkdGEov0w2p69j2tvHEwk97KgCzfz3rsfoNakmKQMzRHYPruy+zZD9I+2zExXa0a7sKS
8DzsRvzOlytlXoDQl+m88LNrj6MaJrtKr/1vfr27DDTcfqt3c3GjqUS4MPn7erkRULMrJeeDS9gQ
nHXyN+timRDg0k0RdfmX2Q2ngw4VfJe1XfeelNNKOigG/Dy8+7JbxJeqJ8/FfEou1ViQtxtWDQ8B
GIiTjQLmRhoUq9l5PDXfOtcw9y5SpfswGZW3wuQvv1wTibtqM4duSgoXxA8eydXl4yowVl+Bdwme
bAWHGn8xEZYRdQzih0DSezvbwX6cy/qAC8n0ZS7wWVk+6CRDVwEBzOxsz4oHBC/WVzOvpFeSVa/V
hINHBJ7gUAQJtmGXxDfZbwvtBOJZNqnLRQhGGrTAeVZGzDmXt2mtxNZTuRzclLVdZcTKVl6fkdfT
4P4W2mNzeaGWWTTvC3R/1jJIevWgdyeWk2cp2WPn4box8BouCn3PMle7gUG1ckDFvKamojwmQXmr
+X3wNjoFHw5kz0sssq41YE5qNm6l1c6CdKOQujtK8BEk6c+0dNU7KS0z6qAoXvNlRuTpEFYnfmlV
XPdPsnga4jcJKeQE9tQ9dVbP6rSvRv0wON29vjTAdYNE9qlZGcsDD337OJcxHnbgstyTb+l/nk6h
jcvOPP4eaN8GM0Dsu+szgmCekaxDJ2zXLu/IfWWoZrLGjnGv965x18A3eZprNTwbmXr/0TlXSPiN
Xba5lHXihTA0qxanm2WyJseHVI0f08hLn0iNE/APvT86O6VN79xsq7cNXzO5UGMWv3Vlq21Boqtb
8M4GSlx2/JYGir3NFK/A2IZiNSDJ7odJeZLiaOgHMGisogrfes7ncltMefIWhDWZjMXUi4V08oZb
gruvVf+jNU7HZINi03SU1l51vptFWN/LUCXYzoYKYyGtygeCL69ynSw3qxu5qWyZH8r4v9+UtGZE
H+WmFBQ+WSwk1d6fZvUkKM8L3nMp5iTAVz47mYtYgHS5yAh8QoYGik+AfenkiJjAdaJLJ5kzWjpZ
WTZvqjbYsqVfA0uKn8GBzK8GaPekhR0sJXUoWKKhxi4lVzOOxqwml1JaTicjKIYHafNb7x69Lvde
SnqgPldIS15KoCrfutHR7qQtD7IfWmhFF9VwFYd5ciPmcL5cQq3TFb8N/yTa4Ais1qvcmwCELDfn
dwWaBVrq3kprznt+pWUmeRppxf+d31QK0rYL1Ffb8dJ1pp5bu06OpMaKl9l24n2iqNpGikGqtme3
9r86qh3xLcanNJhQG5NGteVShdF4N3mjFC9j0he7PCZEL62Db2SnZuKJdhnbopPipi/SNcuRKidQ
z8J9uWjYDf0Wx4eU7DsTeSgw3ID+T+uhuUsNrAXSJNM25NebO6vC5xdQDqdxCMZiwrFhd6msQo+m
qtEe4qw3j4QeJizhljlUgCCZkX2th/A4zmDUEUfMnzVvyO6qKLxTFU0pAIvObNg0AzuhpdWKmvbW
n0Cc+VlVPEsdRlffrEwHiLVURd6AafyyEZpkgkmDtaAXDU9fxo8a0Ck/xNxRijJCL3dh0qtPUqOF
rPUmK0120hZOyfBAGOTSXXoMI4bXXUkkSYouYU+E+/un2Rm/IZXTnqS6VYA18gXtb6QYNJUJ0wi6
gBTlMNT6i9Gm6Vmu5M3QKyLeXlCWuFE5qNYG740NX5T0YTBHdWuoXb/lSVPt8rZwNjKwLzTlafjj
8q9tKm/eTJDNgeUxyxwb+n2Sxns9nPJn6W7lJGZ1ddY/bt8NTPZA1puX4De1hi8KHz9Y4+yEsrdj
GA+JsyCzFffmWiVnyejsQPKNZyldqjDcIG04jnsItR/D0fk3gI5P/Rqlg2NYjs42NeE5TKBgH/rY
zS4Hv3EXwwX/xusKZGayBrm7ccw/+hleN+w6B2M/LyyjzZAE2pl8dnsGCZhtkjENf/OPEma+tqtm
/5/tMp5Xc8bmLy12ZLmcTUWK6LZr4eaLO/q1KCI61yLUIeRnls7QFOnM8vv12ipjG2CZm9pTx6NL
Buu+MbSfkhK23RCJtrq295ISZtV2njAieGpZhUovP3ZepwG94iAbvN3FQ0nXXvsuah8906seUyP9
IkiYMg7cnVOW3q7j1UlKdjXZ0CohGRf7q85WqtTZKWTbkiRRWIIC+rOLaGwlY1htkMIZt9NQJNPK
8fIHdA/jowCkLnUCk7LHttlczN3w/AYgUo4ooNuqy4eGkHI4m0B2c4gz6P4Zr9KKxRgGx/g6pMkQ
7MaAOF2pDKhpanqhnsPE22pkxx6M5TChfvEQZOWPSa+TGylJvdvpH0OlTg6qrYybiU3bvWWgdRwh
Tn07OU3/YiVds22rsNkNS9FUNOdox0G0ltbCjL37qjZvpFGqyr7feIaqPUoJvxzkeaesuMWD/fNs
qraLgtp+xCm7fVKSc6fnw6O22J8PGSl0z2/VlbRJnR0o2FhFAwGhpb/Uecm5rTv91MfZ3XWgPY3q
Soq/DDRyi7Q4g+CDDYQp5o8ryYA4y/1DobtuepezTkB0QSOEFTgHRcn129wf7H+cscLfaY4P+qsl
ekQkjSjFwkIAHjBUvXWSUjcq1i3GGN+lJAcg/9M6xul8b2QDQt29Gzz1xFOXwTKNH7XK8uuONn2T
oLq9zNiGlnUaBiV8skNAUmmOB+T8RZd/Uoys9cYMbRcJVD4+OcR1fZsahnKW0jTAox0H7YuUamfo
T3XhzvuUzNkpCkIcJZdD8teZFXndvk2qd+mRatVHDylOabq2zDLGltBskaCFBDRjWbvyUMu+G6rU
u1eXhmxpKEzArAjCQtMvBu8esvHHCNiuP+dSh65jpcd+gSgY2mw+mqhfznrzlC0wBYdH+6EpCaNI
B6kbFjEgBSzsZVBTKOaj4+1y52xb49pO9AiwdG7eyWHwRmzY8NDd9RgqsaGnIXQXoPO0tJjwF0eD
kJr0k1bAhS89rmwHUdbKPRtLFNu9FWEtT0NjfyUNUl5aFT/4Dcwn/PsQL6HcG/Tn61mgTOGmXOqU
gFYz8T63XvuNhXXC7OZHOAzVO8FZ0iH8+e/Iu+pPFdlIqa/xoCds1pQHdYyq95BtUjaW9pe+Y8GD
BCdb7qX+OjzHpea2Bpr90Ooo1sz4OL2xkUAAfTmrlzo5kzpplX5DX4e/trre8DG2qP167Q2hvldm
A5JcGyKShBL/DQCUrVRd6+WssNvg3Llms/esZH4xU/+sYNLx+3ICZHKQE0zhLzVOjZPvxYrc5y/R
xV14o9TaQ+qzh4jkLyenjTdj1uNOAwES/qb2cpAGY9bDG+/PES7/0rsLFcjBuAWMhzFv9GJs94Nb
aS/8KZX9kAb5RoppA9LYImyzkmIzJmzTWCkEdaR3a0PRd8MQx2CHGOqBcFxV/PJuldbQXmTiOq4I
rC7F0GZiLyfW7hPhRSd4ch8QGNuWoT7eeQs5KBmxCFWtYNPDeiKV7bem8YZiGJKGSVauNS813xQ7
J1qr5BU8t8p4q8vmfbKM9CEg/vnyL4MUbVI3eaHb5xxbbUWJE9ZKmyAAdckvZhPJyTBveGPZB9uw
rV2m6Pl+AuNNfJyXrxSNxmRntbx8pdjip7qes7B6nKbUvNFTT1kjAzV9VRFNWvedlZ0IufRvYNJy
E88E6RWWpgLdzBu/ei6ivQg+ZSejV6SXDP63XoYCFyTX7JBoSNK/mcpZZijb7uOyUvzlsvRq0qHY
VcqgbcgfZnfXQ2ygB1eq52tNpvEeX4HJWte1VZ6kAXeR/A7ye3dSEfb9mmf8lnnPvOISZh+yqbJ2
CZnPr33dbNIFsxQ7mBgEZeueYpRg78cey/MLmImRfh0nr2nVfozU/OwyUjqkf42s9My4jBS0ExaT
j1PRHiK8Kr43+X5EsOpnjRPlqip7+9VCpWNb9EN0rislua2VUd95ll08E2kht+X05m/d3K1kVFJM
7104R28twfgNqLLwLjRJrWoW8TtIsMlT3PjhOsjS6kc0uKg8kDlLfN6oStl8nSOvQrOlCe+Ri+yP
bl28s+jPNtVoEovCeAm9p8n9xoITTG0X/VyMThJYb+95pjlrv7CiB6319YPrJvahMDSSRODvsekd
xnfTLrCx4d2qKf57xwuh0yzvzq+04qWHQrAu8Qg5aF5RvKikqqB7evO6NMPyZZgG9b7FLZHfXfEi
PazRPQTzlD5IlV17zTp23fAo/eegt/ZVpqUbaSWI394hj/Yol5IqNxw3WO10j1JqQ8ODb4SPicwd
RbWys/FURhqWm7EDowAEW36TvmOR1XdZZMH4jhQDM50oeyF0ddenefHNiMBIm0j63NSuC7Z2htTR
aMW3yZ9Q8+xMvhR4eXwt1R/SXdHAJo0uC3sposvgFO3wXhhddcBZr9lJNT6mm9aMM7gUmX4s9LDa
yqS9Yt0U/Bhf7LyFkmeYRzBkyVNSmPj2mIC7G6fHn6rofV6FFe9qoslPZQvKKJx6SF75kKztoO4O
qHgpJEiX8v/n4MtUy9X+dQItwAU0bgvUVxbFhhZmP3oWr7GGGFmnldZK6nNtnDdlMBiXbnU+furW
uunnbjaLpaPKOvk8RWIJThLx9yhpvVXjaPgltLP5puK8m6MH/UVVvfDetqtwNS8PUdYH/d6Dm7GV
ol1Z5OEJFJyk6BuvfWC3X0KjNu/GLEhIYzJZb1uQiTskDuN+ZZPz/w02+0bVc4ITAJtuY83zvpkG
bnJYJ6pPiLX0uzFplVvfq7pbyN3uzohK5TGeEHwL4Xh/s/ruTpfxc4IM1BDVv5c5FhWj0w4otOI9
XPpefueUU3dExno6xH7T3meTgqowViRfSBD9kcV9+DNQD5ZucB+Vpr+6qTviRsNvT1lIZnFcaXuY
Ad1NG864tfa5tY3Q/nxRlwcFu/fxh2I3aFkTE8Mvsj8khuofJqUONm2jG6951LqHsiIIIcUJSNkh
UZL4UsTk1DjoXpNcikPArzTD+myjFrH5mqoj2XIjz3m/UmyteKRoF5fODunqQ4WR4qXVroP24BAR
uowNC4d1XhpiNbiMLW2yJ82kYf+43BX0ngzbOKW/tGYWRNLOVVGhXFo9r4wOgaZMl9bU85V90Gvq
pXVOY39Pih0yxjJz7ZAIwRLcuLRaGk7Plo7guEwVRqqxV1t0VKXIu03bz12DbMEyNh+Hea9bPqYp
y3W1Xh/32LdB1ZqaY+OW7cGf8le8h8ZxBcuyOcuBP+/HWWzcO808nn7tId1CKK8rEnnpXopNiclw
HlqYJi32kZmpu2dvbsEZlf49L1/DQRzFjnZVgPipVEo/OQRF/MOJQJZKSRptBf3JLht28TL+2jVO
iUWlMbmwa52ctbr6oudYml7nbnBmvXVD66aJfN540s2P4dxWaOVsZGIt4+GzimCPZ7Csb68X8wvs
RyqleEjYkH+6PhSOBpGjPN5K3+vFHD05Wm5Tnq71XaBkN2hXf5ErX+eOct1dExjTLnM4z76jQRVd
7FbkoEQ4rYQeLtnTwir7szpNQ6tdSVnHKuOvU4tUGvotSA4YSrZRAVicLqfStS1TZRW2+PFJy39M
16bRXvcDUgvLJadlHjvo2BVJ2ZwUF4kRT99qscvaDB1cb9C8YxXwLZeibSUO+6awOKuWF3yp8XCT
em10jWNVqyxjAV991RqoYHYD3BmUs/maEQ2Q+iTzxuMcjpADZXJseciRgCskBsKCViMVIIeyjb1T
vRyk2LZWtVN9iOJSN1QVSWpy/OVK1VWTyFTsnGOndc5J2mw6z5hveQmbxMaWBtt3+i2BL94rSc46
WzpKixZh27j0Dpex13o583ztY5gUL2PrwLoxCzRXf1Rps58mXTkBaUhdMzvLYTIjBKuWg5xJXUTC
aAMOul7/0oDUOATEZax0jpV+P6llcfNLvfSQoaTJ/V3NcvlyxX+7mIzVau8HAcQlMkfoNx38aacu
9ojTcgDX9XEoxUAxhVZytAN1W0vx2mcwAnWtesqw1xsnXlmaFWEoXQdHp8zS/RAG6ZfITx6FUjI3
fszXov3cwwOM/t89fKVqN9PcIg/roSDqdS3BqzbIT7rqbE0Dr91rlZPGiCNcy9cRtZ50B6OoztBj
spPUXzo7k+ps+gxHO6vr2ge05mG2mDh2jMROPNJ9tXPAlqpYVZPVPlwqy7zZA+hbhFypK5ZDU6fR
lj22upFpLg2ag39Mgpr2rC42Tou306hM6jpN/W59rYvd0HEu5UK8m65Nmoac6kpGSuWndik3DVoY
v0z3rx3H5Q6kRQ4yo625H3XXIr86XuzSx80rHGF2CQS0jUfGZVyVwVSeR9wYyewUlXpbwU1RjZCi
tHR+o3eboK3hVvJX3kmlXduLKchkxJukRvvUGJqnKlJ5luiRc3S9hHDJUCePuvtV2qQGxGl8cIg8
rq91toWPR5TDptMSq34KwQo8FU/SXQ6p4bFsV13ncg2pM0M1RjQkbA564Q4HLVPBwGRZeiYYl54b
Yh+HEBWIyi+0ge+uy1FapA9YzhY8do+O89JbGuBOaruiN5AMy1L9prCSvnnxMwx/rQorPM8NnjMr
Gt+1DMx6bWUteegKU7o0ACCRN9PNVEGqZ+EYPCCkiUGjAgMzYeu8GjJz+h2i/RoSyhCs0m4Aa2R4
YJZMBAXSqHtRfJJ4vVEj3eEgva2mSXxUlnUX3KVia4zT+FI2gMkjG2V9zU2Ol5kwOiW44iP42PHz
S7P8zp8zRFTb8tawdPK4zpSWZIf+LMuZHJqoKQ5mYyD2FARn+68DoTW47yOPtSxy9b3qNu/SeK3/
pe88VuGCbfvXOa5Dw8Ttb/Dk28rc13o5u9bNpRudImSzlzv45UrXOrmZZEZ62cWF8K+ubm5G+8rO
EdoKrOaMMCxG9U5g7EY3a7Z1PIPfzx49ByKnUrTuS5nrDyX2S/cqidSXptPm1ey06W0/ZN7L7HfN
hriLw2dAq9kM9s5g+b/Vl6K3eOnOChAcmSnuaw3fmPC7NFpIBT35/FxYc5/qxCqxYQv4qeO9ztFf
5GzJQIFlkLKcIpM+3IBoXXgfo/ea+fh8p+NwJyWonM9Zrg73l1JoEthyx4dLyXYO2Vyoj1LyEiIk
NroBueG8gT+HNjy0870cdICw29w3VCAK1OWV+dFQg6jEcsV1t61qdTYM/6UFUZVVwBPqcJ2hQifg
Pg7CfZ5GmNH/NTPkeG+bG6AvPUw4oTtl5hbtMfuhBXTzYBZOfJhM5/8oO4/lxpksCz8RIuDNFiBo
JVK+pNogyuhHwnuXTz8foO5RR8dsZoNgJkCKIok05x6DsmysoZasBwNU5L4gel6P2I2wKqVvMOKD
0cqZ5Smt7do0MXW/tRPk6sT7PAyEJqXKfKcmy7QrQLZ+48LTaPbvFqe9nZoV+p2h1M51GSmrbSca
1Obkdqof42Sh4ZT9J4Is97B0fXUuCGvABPD7YQo9+0xZt5NBGuvVuddssrtmJToR6QDmjKDSttr6
RYzQwJnh2xPgXv1SsMA5tERh77azBeLC+3Yq3gCj8z4YJum7Q9I91WtRFZcZ6VsOKY5j7BEKgEKK
WJGhVM+dFsmvQ1ZO/9n8rUi7wOhXiS+gQuhS1keRrMR/NLcT/9WXr9fVbkkE7fYUTfYhY4t1bKED
zUJQ8VgKETpCbVHFJumjZrUoYZqu+d2N9os3q8ZLNszmMXPMaJ/XY/RDQUYwQ6X53UgsR8tx6a+p
Whj3M9XOoGnn8jYnQu0OcYwSrYTlhR/GFJ20LiMrstOjB309sGtqrtMqZEuB+0M4sCzSu4nUGE5u
lzFFfwJfp+ftNbaDsBNI4PEeWSq8NGFKss2xMjSN5adR1zhtUkgnFWpID8kIIzwaLXFN8XG4Vo3A
87WLbJAImt8nxNoszB7qk0EI0/cJxbaaewXiptOUOOeWnfNuxBFey6J1LjbC4h/T8NteuyMyoE7D
Cg5SJWh8GMzxUUPrigPWpJCOait3iIfNcIoLCj/ria1vO2tpbHMxa+ca6LBNgAehrxTSuXk9DHHX
MZPf6pI/dU2jvNRQu46dNPV93pTKe2kpwXbBQsL2bmgy8257ZlRC1dmiV4gZeSo0lfruv6Igeitn
tsuMW2pb+g1EctrHhUKCyP/2bY/aVDTBCmfsF28Z0RCyMxqX2eWHyXO3g9Xm+tWrXraGUTFA+AWk
v9NcOX+ddhmykHV3Hpoo+Hbfz2rW58dGPfrdEjmH7cT2ViK4D0T4xJjMr6nYDlJ8ZejE20Lm+22s
tdinoA/g3Mrl4DSdE26XuRElAtv0mHfXs//vZ1lj0rwOhC8phj4+YE40PqBGwOrDICeZStLdd/+Q
lBSKpXTZDnLZdiLLVfUOiPW0PWnr5//F9KGfVojLMW5Uu0HYJ9f+oVrq+2aqk3oHfAecTyXusO/X
3PrN6RR7N3rw64xY9KeOxKgjzCzjZtXdv57NJ/oOe/gfIx4+ebn4/svnb3MAdFZrGmGR4pREBHp+
WwNuJ/pxvpV5pu70XIMM3Ln3i4ar2uZIlY76IVYT935rbf1r13aVJ0V0+Cr86mUF4c+0xXO96NGj
UjxBEkbysh4kkUy7tJmT/daELrrGKDfLoUklxpbucNdp/XKzZIGRJVX3AEmVPG0nE2de9qQwl+F2
lrzb+VKU5PBsZ9sCR68FHtd2cutCaQHV1lxuW8uKwBii7i5ie1PquzVvOl/jNEYIpbscQnqwNb/z
qr+Cbrb2vF7TNUofbJnWquPOaKO15dl1se3UFYJMWfLKZwVVD5uJ+XVZW1uXqutv2MTm99v1HT/Z
AzHxzDrrFS40osdRmAD4vJiHmAKTDZhiOjE6enIlHosl4MzoU+ePi2qzejSTe+pS6o43ND1ia6ez
sPUZNx/ndqwhV+pZsBQLeXvKSErA8B73lveQnW0Gm0cHbXe+LFRb88I5mKDre9fx7L1Z5e91WiuQ
9G0lEJQnj5RjTxgBJ49exOCuoVH86QJ0mz0OzZpuGnhcmPN1e6RY0I2aGgNH3eZrTZWpIL69Xk2P
vQD8iVkaKBbkjCl5UiPSjrvI3LmVDoqbrUzyozM/Lt66IvKw9o35+1hgLNXZ0FsZvOoJKm/sM87c
/7MPje1PhcXeU60a8Sl2iw9vjH+JNPYOUaJ5xyxSwLbYDjNLJvyK5KuVLPnBXtkMbjef0rbmf8U/
x02IKTYtf8FO6qFGibgX2B5kEezzRnsZDO2np+mur8II25lDBNqpOH5rUCBSF4g/UzwE48TdA0pQ
kjnVE9uFZ4j64Hkq9ufUCX1dCgRAFCJCSM8OwtN67nZUOsJpGpiX1Ty9zNAWfVH19wNwfAxi/zez
SixmG6MP40pr9nWvFP5kQjDV8zHAVxKiU/Kh2YP81TfDgfzCUyetm1G36sXr4LYyOY2hl7SlryXL
P9Hwqy1xX2bv+4kVNp9F94HL4CH1yh9jAZlErwekuNWTDlvNn1rC5XXlR1xmgdU2TCtNT/yYMH/l
5Tu+X3uDT6b0CM2bne5TZZmws8w31ADNGcoxuxPCXnwzHYEMFGUKdFnmEKysn3qiSwjfrCm9pBIB
F3wgJg3rkgl2KQibaursmtgwq2VM3c7KyCiYq+EAW/SXMpXlyxD902Che0CE9qqAjrJOkNd6BkAq
ktVwas6ZPKSzUzX9Ch+T/0Q2uDIBL0CRnD7zNG6v2mIQhpa/DOOovRrOeYRBGSiReNHQhewqnA12
M2MAiKd5Il78asr5XAmVJK6suE49mU8aEplQZnwZFHrHQwKf9JzEJ6/pQ0cnPDGqWiJyzOlx0JKW
xWffHBIb08FxHB6gfuzMdplgIZtnrXIVX02SAqbd8OzIioLlUsndEJXtWaTTqR3g5mK1RGkW+roy
qMdpQmNWmSXEV3hd2NZT7U8cIlRqykT9QFrcSCpDEtlX14HmTGqOGBr70A8J3pmJGtgwIAXWC0cp
0TGYRAD5WlRqZ7blbjANCkv3qD2BYftm0y+wONRz6gn04U2T6GGzNN15yDBOv20PG3Rvuf8f56Su
0lFW9njo1OFU1QBdsCN51vYq2nb66wViMoLSSPeLWU4HxB4lamez9Yl6n/HRkN1ZeIm+twb1pup1
c4ZILrnDEpe4FPbHu26BZDLoyydzlY1MRnqPnVjd5FkZ+Mx+8dnWMVco4yCqHTKocvfvE3lOH6nL
Bm5xmsQv9d+67TyLaPB1anqnGK1q6KTjn7rj6xGefKhNGwPfGu9mKvBVuZpkj96tzbME/2CCV23x
UiayCfMBInI7fBYOniUQdR1sU+s6lEri3sY2OhXSVZ4jDH6jJbloxvBaWn21x7nkoy9zJXSiji8P
Y0fcf8Z71RYjJXwK1VpXPXfJ+DNuzR4nw8Q+ZDYFlXoa9tHYlgHvN7sUxXzwEj6QosazRS+s8b6p
+LC0XLwUE3V9vWHrEolDlhZ7CaB8tEV3VxQV1j5Z9TrVaiDWbBhyKomJIjONima276vorq1xlci4
GVVtfKgj7T3RHaCarr2o7DeCQY5jiHLROiu6IsDsM/OUC0wu2r75R2hV5ZNJbajtP7j0pP5spkST
dzmBqfFjXxraEYfeNh6sHQ7IldM9q7l4a0w18T1jZuvrFtfEseN9a0z4C8dwU1uvOOkai4TMzd77
1pP+kLlL4HR3dZ/7rr3YvvBKAt+L2t1XlHuuA5TFNu76a2kNoLnYkWCmhg6rFyqelN3wCqaf+mK0
3o0qRpEF5HQTqneccjxP3O5cKcun5+B/ZXkf1lQQ/2lMp5LKk58IysVMznOwWND5Kt1zA2Do+cjO
K6e6hptNXjSXdOoZg93Z3BOeofvDmvRp5Nobgu4Z7mp7Zy6ut0vrkeyMDHGqmNLLdhiFlV6ojl7y
orWRDtsFNN7x2c0QWIAs+YWt+EPf/pMa1ps1LX9avacGlph3kLEvNSpEZwFHNG232eGD8KMjbDR0
yvwFW3HrOjPd+32bt8c67oqHYoGHpyTDoxikbw5FHhYs6nY6wixMsVISvrQJLm1hB4NGsnKjCwND
IDc7toUb3xFLE+H2YyQX6RXWKWKldhZJpp3TyUChmZTyUqXZdCwxQb6DGm4cNCGW+zEpYhazyFqh
xzT7cSIYkVqTFtZp5jwUfZyEcXvfDMh6TGFTTCUAEu8MlsRlQ85hgvlvsLIggz5TqZubUOItIawX
2/CIC5Siee2646jY5A2UqfvaU7QPWscacNtP8BgeoAEZC5FMWOSrP2TDzklrxupdaaiJelk/n2rL
tHZIXju/Z7h8ny2UPgm6lndkxT3kZLgP8FRJ/RuE8c4ERrIiUq332R4GMnyFSramRX4GuMh7jCGK
z7A+vYOns2HLmvFd86LRL2BJvXsWVkiWdNv3uGKIwMeweUdCNmOqjcVbrBhnAgf1K/6THoCEE+22
Ziqkfi0VVERz8i77rA7QJZlwuuN+35gzk6xpnhObPXEUm+O1x8T12vG/Xma33UM4Y6/MBLSrvQKp
Ze5Y96y1QZS8B0W2ykuf8ZFNZjDavEsshjKsvOcJj2RMYYbYWFFQ3HygRkH7jUnQs2dTC2wo43tV
VTqCU7pf7phTYsYbBI1/9UxNZ9mP+InsYArZAWlYhj9qRn5rrMnxF5EZYQYE7BvWeNCrzCOTPJ32
sr6OWbMchy6NrpL/RUntOziLr3kSiQeA1MHHk4opq1XUG1boOPqV8sE2Fybsql0CgATYdTh3U5hi
J6uO6RAgZuj3xhqCOpRpgCI+u9nTUJ08SdIq1o5ksNTyZzVU5IxU8tCQyhcutfcGOXg3tFOK8IX7
P5IwfpfGFfwrNtwQAod7CVvbscMoS2I/ygFauxYfHMHDfZoiGRIRHl/alD/YSnbV16E7zgGu7GJo
dwPeoQo+bEzcAuEDgABerJEVDF7h+GpRUYhkeujTyH6aag9Q3Sr23WDU/lQBalRe7O4yAuD8jspy
2CW1vVvcdjxj1GHfp0JL+dFJeAsdcJlmMqCWLKFvTpXelUYDSde4W7CmC0drSS9oO5oDC3+Ld3bD
N605ajhmCKWLLj23KuZQ9R/TkQNBbMI6jljRJEkKhLw4Wtj3UXWoYpEHZvra2VrzEC+z7oOo/WT0
psI8ieVcWv64jLWfdLFys+tuuM72rPgl5fr7TkwiwLOZf1z1zgnRG2UFzJP17QNoN+SGAeJP1eJA
WVoEaDuahjM9npc+prSuqmVX5I17fhLzte+oNhKj6J3jyCUxtXDvMXI/jLGS+6Or3kwAndCwl8XX
euXce9WrELZzV/bKZzvzRc2WZtybdVOG3ZL97Qz4Oy2m4iTnPFRDm97l4zT7Sro4/kzKQM+8jysE
04pqF2eCvKNwiUgPEiNK6SGKCF3DukM4yqc5m9PFjKBvzXUSJMNsBZ3gdzLUenFWxIgE1AAYXebq
5C4jySBu1dzhOXZVW7ZUBlQRg0hEncgNyLKsyERhX9rZI9FlZvGktWN3QGQbJrOCZK0R8lhYeQe1
sn7pu+pRUSG8YbDdHZyu+9BErgdGq5ncYTk3n2fe5DCjkpPxyY1JLVox0WFMshA7aFbwsbbsVHYf
tZeIMxolleqV/Nl1Blw5lgU7bgo0FOSsB3KeSR8avI88Kk2/d0awDmya5hxv6M6+USqdrzMkQzyL
un3uxm8OZjXh7OmkmYo8lHNssxke+YDGUeztOFJD4eRvBALNuwbILMRyVQ3zBDZhpcQYrej1XTnj
h9VFTFGFbRq+gyXcXklHJ+iLtA9ElBzA4PJzhvWurer2hTX+HWGXPTbm6YOhacqh5kbyo+Uhh8Ax
Fal47NjPxhaFZsOlbiLQlfRNx45VbXVW+uzsaiOeD0Vta7sUgo0vXOxk01ssZovlTTcGBQzJneVk
j4knLrbltmGPRS5160Ldj8jxjtJRPRS/mJwwhiOlGbNiP2D8Lge7ws4rJYsBP/V9tKhh57itj1w5
30eexUgSiTjE5elDw3cnbIZuetYKYKEC9U2j60R9eR6ZpQbGX02UzjvCH5/5qlwwFvcX8Ge+FwpJ
F4uxc3I4MjGgHGx9pyXRpMXQTo8KaD6zeEvAZ9C5BgrcQEjtfRuMLCn2jYWDeYMTBOzwqn9qciRc
BoVAj5p/O8Ogz2dz8VVW0uZANBjjz29sFqaLSPNHJWpkMKpadC8648M2qcPLsT6nQyZO5cJwbSrQ
uSqqGbVzcdhlIj29kL2700ihC5pGwxGpipDORfCUsu7c6yUkrznH0zFu/AiD1YOqsGcZG6v9OlgS
FoRZFUQj2dZj5GVyj0aTMIwMQeogFXbqc5FCBPCaE5GXw3mexHjeHn0fYtsczkUKdQpNDTO1A9wO
v/2wlLl74Mutz0au1mcbvGvfy+q6YPZ7xhJJntOCTZuHLinYXs3tKQYM+XxoKDBiQ3MBvXB9oP6r
0Lz2nDXlW+sWACilObVHmRRskT1UzW6+YEs8LOfJGPAydzqycG2tKHzLwp1FL83TqKyBePVhXmR5
ZhYp2QTNUWgN1ZudwArox7ji9YFaOnJ2C7MKlKRK2Eu50Xk7sHxlHZpkVwvYfR8panuWQ4tf1mQd
WobDc6tmcBcTlqV+01Yvadb/6fpy+Pqstkfbx5RIC+/zJZIuzi+DOERrGuW2z9geuWtzjebj+961
dTnzpjnYczSd7fgVUVPNQBdqWP2zu6Aq6znpm1HGpRZ0apOd+l5ScJc7bcoeNcVLSbPnH6P4ZmFD
iRMEK/iui6KAQWp9A81trLprpjBcYKEbJNkSFX6iRtFB5s1x6hqMFUpSEdPkNPXoEhUWa9BgZ+O8
vQPMPKgLO/KVsl1NXoXhymB72GlJzfY3Mvykh0SJVQjy75eq9NhaTSZ4DYFUZ4gO+lmgMQ9qBx1b
89uV+W9wF5dPNsJDbtQtl90xbTKwiEFNxGn7rmp9rs7tetia28HEzIOf+fpV/l+nI4Lo/+PqyfG6
/TIJwMXyoNVTQNjyB5uTIehMXOFCWzExGCmz49gUHkUdLohr8r8rN8UsffFbr4WfKZwGyh2HEcbf
fvkryJSgAjhrSn8X5UNyypUCO/fbQEzgfkjGxzKq7zLGgTMu2SSk1cUv7ORigPIOmdZAxqzUbx3e
8MDhihs6Wav4EKMpJ8SpfIqaomTslsVem+JHh6pYVDyTu/7aqq5xGFeYQLWs4jzH2ES2rX5ZNKJt
DggRnOeh5R72Rhe+ZFG9eJsMkviBMkZIOU4npbIzbh13uYoFQzbLUTpWTeCMHuYNzZifI1Xgy90r
LKsQY134aE54wSiWL6k6+8oMScs1dD/zYvMZx6OyrrOzV8m/fNnk00BaPZlTSbamnva7hBKZPvXe
dRLSOAAq16jGgpQtxM5qu+qmFogaR7ZRgcjr1B/yuLpZKRVnjKww7S8PCO3ljiqMx1UYPhszzrZk
3OiuzN5h/beXqEzNgEjkctcpsrnLMM4wtEp5qxlm987cuqecXKJHsjOpSVuy/zNn4uDInuz53nx2
HFEduAXKYwSO/laVEY4JqfJriMw6wJ52hDEq8quisu/pvDGs80T8iuvkFSQpIIHb/Bhj8YghqvNZ
CPA05gW9VOxbHrF8KeO08VuV2Dazs3+DzLtgAYxRjtoPR8CSJ0qDaFyGBqEVaMmuirvspOM4v3MK
Ux5xMZUHSelgB0vT2Eml70KWj7uqntKD2qx4hwciVYK09mKwrxD9iSsU41OJnsRIq+QjUmobJTjF
BP05q9VqFa8koWrY8qmb1I++097LqW9wJ0cwSbWfOgxZLambevgATeUOz+XsUaRZgbg1Wxikwn4p
8ktT1NPFWtG7BarvZLTN0Rtb5ZXo61B4BpAqir1dNOThHKfxK0zB34KgqXuz1ZUXQ7UU4jPUKXSH
AmajVSX7vJ3djxb8uvVcuPVdtFwAPuNdbmKnNFJBPuLIv3Nxcv/VeZMROJmj3dgBGKe2TrpDh/bs
OTF7VO9Uwj9b7IMtL/3bEkjMelozHr0qr9fsEfPoGaN4NJoIaEMR5Z+8/sRWIKFGmtS+bG3vGbZx
tI8TB8FwI8nYkpm8ATH8XfT+JBfRP09d7z4OGFskJXxmgqbbA07gDEdb/TvnzZ63mndGLS33v9tf
p7crt86tvR22y7+f/d33f77EdtqW0TbOY1amnGKQT9Qfa6jx18NqIu54a2+PtvlmTFQu2tr/8fD7
/PflW992+K++7XW2vkXry52h1rPP3i7H+60saybV9aHqsIQBTv13rzGaLAjW87kCZTckj+1f7a+n
fh3FQhlQsZR9nInmvB3qdZqdzArzsa1tdsu/27hXs4oc07tq0eMnS1O5HdzCCCARxU9bX13YjO6p
OR22vu2gok1Xkym6++oq7OwhZhj7flJPcuPJxM3/q287UXaypb6zeh2vL/7Vlyqdr2mjevruY8cZ
YGZv3Coz18LEreODVWM1XimNdVVrU71GhZcw9c39r9bV3gqIyM+6qsxnGYkitAkgeqwWyfYpXnws
3qqPBMbFISUA8khhBNUy6kRC9naa7o27sc3BUqLy3q7G7s5M84PLHHshyZMlkszyE8qxQ8aW/1Ji
2XrA3OW1bHPnivxQDRW2XQwrsX0/9XPKCl+9z+b+jBlKcSG9VxCpA5EbFpUMDU+zCT0p8I+r5C/h
YDvJB+09A+jfl32rfuC3Vu7EZJehKrUHys0DW8wBm8Yqm4MOd8OD2VZUelQMmTQdoRxL7102jupr
40wQRvtsVVOAJOXkQxFBFRvvaf3X6IaOnTKExiG23uRk1rsC7dxTnmBSUM/Vb7D85bJ1tbE+XL28
OG2t7YBQON53SL932/VbXz/or541tndba0wqSYVpvu/7xYOn1otdVWTTUymiEhlsMoVKPE1PW19S
sdiFHHXdWh6pnJekKT6xofnXBXLGqhpUEg7K+hrbodD/SSZLPG4v49UyOalEF/rfF4wDcQ+m0uan
ra/hvr3rlejqddTwl2qHX2L8oMlCJcQzW/aOG6/wBMP21hdbyWNRUkHduqxqhHWbV3+2cX3rSia5
BGqt6YetmS5d9bSAin+9QkkEtg5RaeO8biRX6KAPaZ06x7RjfMWy5d+k269LOsn6XIt+fPf/93VA
/CV0SEPfb6/3feGoJc8z1Th2NsUU4OBU3WMZaJ6MefXPaZLZ3/q2w1ip1X2/HuJUgc6pL3L1fEKa
878nvi/WMukca119+O7aHi15VN1/97lp8al6LaufNvF8t+3S+0qnZCwI6/169N1nKz0kgtY7b1co
VJi+LivjJj8qOmSYXsd1PK1NwlDUon+NAYLCiDXDfmtqoipIQxjQXTtW9yqiaCX5rFjhenEyieKY
CgGpem1OYqhJDIZnglUTey9hvxpeDr+tMkGY16ZJUf2odzD3+2mwX+eynY5CYcW2nc3nLjv2bb3s
YhOt/NjbzjlqWZTYGeicqmgCk7TcfnHGki2YJ962llVo2fNaJ9haiRvZL4Zp4ZLUF49bVzXErCaK
Wt5tTRhTZkCG40eDz8NOnxvvxUpGBUuwRAktz3NfNJZGR7VkUbc1K6xe8F9jkbNdbDBcPKBguGwn
IxgdLz90ftZjMC0G91VdP6jri2Y9y93e88q77UJiiVnTLQPJSAQX+lvfxMwTig4XKo/9vZfUIyIa
prx5m9i2ucnVnQi4cy3j9CNykcCwdXl08m4vnDGH+xknhxK3kJd4eqzrtth7CsHQ+bT6Xk72MyCB
RfFXG8IKVtarko2gU7n6Y4gzZvelLF4tbV5Y5zPKERqTsxY3nItMkDvjI5q/jspMscWL3rCDJoJj
xvzZG8zD1mrqqX1xjBOjYxLaZFk6sILOjq57yLcyrKjLSLx2M0hW3lCSQkajH7UydgJBTWBF+Zxg
hOkSJrk57IGxVmzMZTlfPC+DUQamXsRHT99hPuo+2GsezHbQ86NhKjejbH8MukIUj9ssN940NhzV
DF6ds3dRDGSRKcXjILZrpIY6HoK4ZlW/+nJ8iKJGfSHJcGPc+K3pRc8FuFbWsFZXlYbPZ9FgF62H
7ZFY1xh2Zd7HZZx/dWlzlJwVY3xKu/xPbbvGsSPG4ios/OEWlriXoineWXt3f1xTXMe50D6J2dhn
XmexWbp1i/RZkJfUsPseuoSV+R7myj/ilX8tytaPycZ4NdPulEDk/aMVGMMpDzkxJk+6XV1w5i33
lQZOWyppGbpTWlP0Tn6w6GsOo4uQQfSewJ8+6x/MsWoBAuzkTyt+qbG0D16nrez80t0tKhhhmYqK
4GwX0FaFGWtL/VGmU/kyDemqLszFeWvmDX6jkCbuUN7bD9GwUIcapgathjE/JK256svSbg8rOD12
DR4hllIeiXsixCG32yOgXxuaq6ycnbnxxNKfPy+pQVKg2EGCClOFQj9FrdxP9T4BvLF9U38kdfAp
loxABkPtPo70irTvEtaXotWvutPjWVuUjxa7tddRutpj3+n77RzWp95lIEPbn+2/A4Pzqykc77mo
secnIuN1tIyFFG1CmNdzM0ZwYM2kmq4tFb/Fp2YEuV9bI8Xip5Ik3q2FH3D91HnZXkS19dpXDWG7
ZXHYzg2epT46UXv8atVm89hP8mSqmYqthX7Mmlxei/XQq9NFpr0OXEOrHrpxP7qKjZeRbl9nXXPY
8y6FD6KDZ8DWaaxnUos5ZlmKS6G39lWdNM5GSy9DM0lGDGvX9nZqO1DAJOZpvG6Nr5cqms6iqFoB
oxaTOE5jASzZCQLTXKsVCIZwDtua1foHKALYPHulPVO1gE5Ec+51rpauKk+DWF6+mtsZra3Hc2Jl
1yIf380qrU4FiNd1HJt/HXDAdEJy5Zrgv05Mqjff67yV72t7w9EMv5u1xodAjrXI+ipJDxg06ymG
AWYU34zMnfdiREyp5Wp8405CJGCPcrlbM4y2vu06l2ig29Z0G/MBxR0ow/r8737ZdNgXtbaCL2Pc
spSLtJ1YIoHilEOZ9iUEYySWU15TRF77EpPREyOgGDqH3b8UVvlaR424bi3PW6KVWkki+Xpy6lPl
oEx2yka6HF5Uu9TvbXI/YIz0kF64ooGWyub4eWuIlhoTfvXybmtqPVQOxHj5YWvWS5meosmDObw+
ExvP4ian5OsPb122tQRJm8dPW8sqJiDWCU+UrZmQ/R7a5gpEr08XtlWf0WLY/tbMdcd6aJHgbq3t
/fWxfszton3Y3nux8rxmK1XI01zf90osWnStDrdmTbg8P82StJvtvdkFNkgpRlBra3u1JBof8hqI
l8IypTVLK9VAabr2bFMsAEheGsZqs+qOqk1lKCb889WZq8VP49j5BYH40vKITDrup86S/4BbvC0g
oR/1gFyEorx4JuebqZ6loU9GZ32FwZEf68qOzr0hxSWKlORIHbI8Vph43vQifcuxZ/vbL86TuZDX
7rj137KobCKXs/ms1YQauynsG7Cf5O+JQnwHgs/GQIvd9JrPZQoTJ44vlEgP6SxfbFkaPnac0Dfq
3L7v5VBJv2g0ft7cqWNe3LaDYtv5DTQUi+zol4PDYzBmKNDdqaGeFjcjhCuo52joVDw2B1QsXj9f
IMvLU9s1v4nNVE6WViwv1tDws5sfNPLg38hd+1NKN6BAj3N3He2FLT6bochuSZrgW5s7yh6ZvvpW
W6nGorXfa65uvwr7QEks/2FIOe0NJUlDV8kvseL9Ybmuns02+TST6vcwC5PyTuMcNRijVNlcgrMw
GpvbNMeBCfGDJ4zs50SRKF8sFypSQ7HS4cbOmtnb6YLyUgMR4KmqDiDyKSU/Qs/7MiX8BXdiqgTa
j0bG3tHyqHxCfM/DRmCPaTqQlSa48F03RnfWTxfV93UqtSdD7c4I0RufKlS8VysQMQu7S4CXGbxX
ZW3eOsZtnn/qJJ4Yj1Vvu8elGLA/nCEotwE4o3LUFOpqaJqaPdp5HXuQyDj/geqhXnMQsB3+Svau
tMs1R1aemB6x2LTjj6Zw22epM2nTpd8cCveQux0BYspBMWdxN3vpn6UkdHGe8M4lavEfiQym7nWP
NMC4C6xR9I8Ub7WD1VjiHFslqHxSu7u4VI03mJ+/Jyut/zFxwaQW9JkMQ4P4WwDWVzXmEFM/+Com
dSeS+6YntdKShwaWytbaDo3Va3uE84Bj6xXbIap1mC6zd4kQqzxho6JB+0uPcCPClCyG26iZ6vNC
aTX0dGrdW9PCSPFapHjBrydH2IXPk4EYe7bHu63LQH1wcBK72XVupj17o9HD8oRAtLa2Ls2wMHzr
8+y8PWGdfU4GMzNrl+RYadHq9lkPz0sEpdVM6setRSZVHOZuRITOenJmZ0O9uj9vLU/XhudEyWEI
OFjSb306GSGn0SttVDQ8YTuwKNlzaxAvuj4hdpUlzJpMhY3wP4yd13KlvLqur4gqcjgdOdvDqbt9
QnUk58zVrwfRc+Ll/f+71gmFhGDYIIT0fW+gBbPq8LFRyT5MB6Vp03cE/iRIA0fRglB3d3IzVKCW
S3p2fEJ8NZr/5iTosnXgDM9DSLhjMBT1uXKxRktL/xQnPl+6rA7/mLWJrjRzpyfLN5/i7leOJ+4L
Mc31oBk91iSp9pL3+U8/QmhCHCNEK68Rp3QOIEb1F1PBz1BqnW4r2qaa6p0KbGrW4mgnk+nBft3Y
u/oj3/scMEw5JCfHZwYBFS14EhvEUbJtEbnZNvpvnToEycorHMS7TTV4GrwelJfroP2t72M/0J7t
rNGeo1Fi0AfTchTFUHKaozICDxFNlM7UnvmADVYSzO3TijRyj0rrwZxOL7xyB9zdRRAdblshNdaT
2ERhxWhXdf3R8kLrqUYb/daHEjRzFQBapnuwo3Gk2YvGRAT9O1pyrGncOl2D+q223KB+C7D57/XK
5k+WSO4WZj/AKGxTnuDSqVjcVc1cFHW1Xm5Khe+ZKGFimu3HAoDdXFRdzhqTvQtw40FU9dpIOq8J
ZWw9Cu9Z1A2je1JSXgxRKmupPdRGmdGCHxWb1hwecsAh17kKFiSOVp2z0qw0eLRsXvMa7SxzUPUV
uV0yxVrnPYmNI/t7OdPGmyj1rl3dgtLeZ2ocROuxmqLAZWGtxNEs4CsfGyqhsyoKd0ud5kS/HVnm
o9fm1V0JYJX9tvAW7Sv5SWzoRyh4tGSrlzpX717LQO4vKPrIT63nhpdSMb8uDSLWKShvVNV+qbOx
K6v7+aJV2yFYgYzQ2ujN4aIG4WPdO8mNb2ByI4V+aiFBnEQJo0xTXoldJ/aflFqvjx/qxGlGlf0o
a9fbKHmRAPJJrbvY2CVRQgtCAAx16nJZAqRLLqbsNhEc1ecydPNnN8oJrzlhsBd1SZASqwyBmPtp
lq+HwpVX9H33KBrrGh6tGSrFmg78J5exw4oZZrdeE5TP5Zg/1QQKr+i9ls9ZhMit7kvuWoYOitdD
d7YaveUGcNAHPrUhkQpSSjHLZ3kow4cqtI/ioKjCZ0wheF85R2Xo8tug92ez9FueZ6e9VnqXn5y+
bEAFDV5yLb18m+ZbSe7yTVVZ5UYxvBHgkVvtdEmzrm0ERSNs3WiyH9vi4/al0twMPnx7cfP2arQe
iu0+OSl4CT/cJtwZPoIHkcFKJ2MG4ORKcegD89dopyDYyqPcejAnJB9Mt9yqm5o5yLpi9pE6+Aup
yWoEJbzuAwkiqcvXXGT7wMfArtfBoMtSdwIx8aqUVrD3+CAQ4JaBpANSblv1LI9ozdWKpJFcgJ1k
S/u4V99YdzHYgF7Y5Jp8S5r4iBm1dCmaHHps29nHpIUAp2mvYdWFLP9s1smgPZPWt5/HxFBOAxlt
4h01wUQtWyXpUMOZWsk9TrqoE5O+HXADcPI2WtUj30gWw1e5vSt+5TxOInwDJAZzKHR4j5520atQ
3kkYo6yy4G0cxxcyQpugVvJdZtb2uU1wgyEQwO6yGToU4E2tOCNa9gWERY8LXd3ucsvHx1VV3Vub
/uIy/gm5FW2F7nO3tnSNzG0mKZeEuWpi9PJdi7lyVyTj2UBw1vMBiSQSlouRCidviA6V0pWnsnHL
LfaR3aayLO8S2+W4kWv1i9fjHwBiqtl6IxQNeczvBvCPe6Hqr1IYFIcEtcYLMongSvimbOPKqi95
lhElUTv4W6O79oqhvQAkODQlgox1Ga3TMt87Se8cU20oNjHzBpZWur/ScNNal21zMIoJEeg1ylbv
zGgHQPgHUk3fJzPRg06WfM3datfA4Zo16mxE8Og3ZiUB14vq+qywRScBuBZaEqzYG42vvWbCtpF/
FJE6wKvTy3MH0OAoTQEPrbqLGbUyTauZotCNGvIgsY8wSxohGRF0tfyqJt9bU7rFMTxfxFHWcXgH
vfxntLXiRP5N5ksYlWiuyachK5QnHYaHTrcn3WuWXQT+xirWWuoHlyYtvJPXM8NIFN7fwceXJ25y
5Pa6qffmCSErq0WTwgpeMeplghkRQzWLstz75vDD1mX70ttRvSYUWPuEQmewA95q5JZM6+i1Po4Q
HmQaJcW0LCunSMkXiADpuguDX1WS45Id6Ae+5W0EYgV5q3LHDf1TxljE9IThyT5gylEXxiOBEXUV
gi7buGH17NgVHDO7wv1N1rKjXzIOhpK+Hru2WucNMYEyfUTTVL60QaBc6mlj6RhWWpAw43Tlq567
1RuQer6iskKRrIax16i2XhTZa0BZuyDzfklkHlBiCFAUIpTxszW6/K1G1pyP9qFJsbGzbDhNqkcO
RO6hpzpMj69eBZBnvLMiqdfkPYtcv2FrnqxwA3iNQ9nn5y1jglBvBsjFD71DgL1Um4GssPeEsAqf
z7oAoeTKDTh8Pbz0IC9X2GYxq2BR2EQyHB69Jng9xt7OdCb12aL95dlugkCZBrzRVmNADHoK8NDd
+yNWjSqE+VWjQGWqf3eQBgNgv9vKAc5XmhZRZ2ulp7W8Rmg628pZA0K5kTBgUWQJ+Uj0YjzPJbGQ
289DMTz1vlldCDUm67EZEEVL6gfYy09EmquVgZ780RlUUKCqaxwt0z5JbuucpMi1T8aE0ynC5ntl
O5c8YJjVK4lhLC6Kw4jCEhaq7x1A1H3RNO94H2hwgk1vK+XRcO3wKrpYBI+ziUDsxepzbNln8A8D
s+ze5Q527z2rdqIbHvClMNyqWuOuqgwSRRIWBCpqTyfrlhuHwi6ylRGZ9R7oegYozjEA3fAx2EFm
PlkpSSk1Q3ML6djn3GhsojyZsonCcJ8Ptb5vy8L5GjsvcJkauXZ/jma5gfPOt9SZIDLSz0Br16mR
eCe19/BHLORqw0rdObQAz/YGOFBwJ6SkJJfFWwPh3jIygh6yvmHOeHV6o3uMOzSKLEqIyUTbWvde
0kQyz8um6DJrLprM/I9mCUUMm6+b4TJ3dDoDHKOdAPQsHGfneq6z9h3U1xSGvjVL5pUqe7yKrq6d
xzIkbcrs41ecqtvUi4aTPCLfhFDUXQm938bkEAVV54JuseiMrM74EE+bSTxHT3vlIutlfe/aerjV
4TRyU3Jyr76XAVPdooz3uWfJ/jq2eIxgwo5SzfqjaWNmHkbwFsUqOod69mhovbnr04D197Rx7evo
NPDQaiXcVs09tqro5LM8OMWuFWy0DAIAbOzgbJj6XfU02BtOT4/C7rEDcUV8L9x2UnkfMagksMfi
rJkEzpTkIDBg5pSRhioMLFE3Jq8rEJj/3UgN+aIWbdPMwS5D85HUcnOQGn3i1IRZ8GuwkD2fEgHS
qG5VF1tXDLfgSGAG6sCx9lrQWIPXDaw4Xc4lNHJBUPpIR83OlT48yv7YQ+1wzU2PKs16mIrIFAzr
Vudh6bEN0MzyY3glDdKTowK6yNGzM4iMQzfASAGudGv05i7V+D+lehhtVEw0x7XAzPkTgd8Af7a1
uiGFUzDatz5WFKaCTfLgkJo7hVXxNgI3esVrA7Rh9t3vgvhVTnGJcepfdubSuUWUwJpCBeWostKJ
6VCWYytXsRn4hAGwcqSNK1qjAY69Wi62EmBPF6TAUKb6SVwG18qXoPTSYxLmDNl9Y20w7AYeQkoB
EFw2rjMU0wIrM3kvzLXOkHftFCi9JUAB/Ne6XVTxe0iOuNeQAOshGv03Hyk4xEd3A9ZyG8vqIbhP
eCMA2ptI4emi/xtL67gt/7Cuqc91l+zLvuQzCSowsrC0liNIQjU8zrI8Wv63LM21L0jIo8jZP6mR
ZxziTnoaCQJM9FZ5X+iT8UD4LjfaIXR6n2z9xglH5+gHxi0klbaOVWSVajlF+E8DMW6ebV0dLkoc
vvQyq1S/8JBR9KEMTyZNhYuuTVTxe0CB3mYFCC8pm51JwhssV27OwhHx8KfpLOUZ2K6NNLY0sBDQ
GaeVCVefxm21yWLTeYQFYD3Iw8sIgu9RA4xgpl61K8LoS87EAPnKAGhlTjJVFMdYTZjz5QkATUna
R43tM3/SYuAvxib1Gm1d5Fl7gB2RvTR6WR162CJrUVQjqwJvXBr4hUrVleky/0/dmBs1934NpjTs
szAezwh/PLYjYG/dNqMHDymXB69SSjLDSGFarRVvjdIs9jk0cM2DnSFFSMwl/HkTU8PukAq2fJKM
mbeyxj7Zsop+0IhzMIpvkuSh8QGLfU/NF0zL6mMyYWbyCVfng7A46tZDMOFGS22QjwAj/AlJKjaD
GrxJkuZuw/9WiXrRPJleu/KUe9xXp4ZOt0qymK0AelYqyGmlLLyNuxtwhDwY/ktYgRRwn/vKi3ce
dF6z1uAWdf0zQuWoG+J5N+tqCIyQwA0lOgsGO7RQ8p4EN8SBxo0hSfY/BrvyTuCyjHHLZJW/ROyK
N9oo4JIdxG40EkGChcW/15UZaF+7VlEQyqX9MEEKmcsmp6wFbu1VeD24q0hSpjgCtR5YrC1ZlW+W
lG4i2cMh95fedqCYpxtXTVcUews+0VQiedwKqKKo7MdkSA6iZWDV3BlkEb2/59fTRUQrxZeHlWkl
8Ub8lRFa0yRgET6bXP32XiXvhcKI5awhuXdHMJw/m+n59XpgHVLUqEUOWGwicf/FbsgSmZQWxnei
mCTF3s8lFf+Z6W9KwX16eGccxE+KPwPnZT8oOsRJ2mLr5PkvcV7ce3DMp8c4P2FRKfBSqUvWxZhI
o0tdn6vNHqkVPJkAfczYX9EboN2Soe6HuN/Kavld4IHFpgNG3ZTw64inIjmSFJ2JGVFhxYzxdrUV
Se8Z5+XL3nsLc3HrVD5P1ERCdFdH1bN49mZkP3TEfXZjqTGsG12A3h5Td9Jb2Sm2WP7VPppty0MD
O6wCoa68jXhc4mmIvRyPz2gldkUvMHzVJa/crJysTU/4Ojqgz8TutIGIQN+Q9gVe74wtXTQCRADm
jNUwRqAfdsXZFo4UIJFtLT3Nu2PcgoYyg4P4vb6qiFFXm7COvoy9ehJ3br5LUEtXmREPG3GvxV2J
6oz1f60gvjJhAMQzEWeIPVE3dwdRFhstxjGkanwgmog+ds2TePBz1xS3ZukN4khJ5HNVgGHfiFsh
/ki1Lbk/tZepayLozHKN4kc92YYgdznfXz212hHglbZLmA3Q656VIq1h2vq7dIToXKvDkzoNHeKz
nYSmtR+9ESQwdnwrGTonSrgVekJGlGb/zw9/+BvELrZXkN1VX51bzk8PNRkcSltN3YghQHzfG+TG
DyaArP4phss739wZTvHhrfkAqvh8BzXSeFkAa3KsdpqfKuM2tP13qUnk7XKHGQRPqmVD6V4GF7l9
TDCx3Im/pXWLh9gc5R0aje24rhL/UneqBMxjGoem11qcKfb+tc5p8hHhAD/aiJ7QhvGOKQxLl6kj
qD3STjoc66X7TA3MYqSBrq47JNgOogf3jdEdhtRgWVJsU6vD+MiewJX/+rtmFh9dH6ywk2rAFSZA
ytL3xvBqqxOAUcvMcpK3YXibhmXRk0RxqcuI/kwjkqGO1ta1ig7MSvxoeRJjpGgvNsvb+qGLzrvi
+Fg43cGp9LXoCfMp2Arspbe6IkEgxkIW7NUehe7j8oYvfVnUiaI39UK5bXcVIL29bwU7cUwXnV20
WM7/3AVFWTw1sTefI8rz7qfjovipbu62eWGaf4cebOVI8Mf60YMrt4qBx2QxILfWBOE8fThUB6Kp
p7JQHdQdPhTk6ZkXiCfemSrGoNZDOtZ3i7kB68OLSsRilDM8tqN7CiilK5uzMWFVxz6/p53d7HR9
ZCpRqfJG9jJiNy0CMysSvDvBOxjSyS5SH7ty4wX5g4V58fLgxa+K4vw6LWVRuXSTT6dkXVwfWuwH
RWcUm3IarsWeGkFf0kM4T+Lui4tk4BkHMCt0u9aFVr8WbwmsdmrF7ofazta+pgYiSmLdMuAavIVU
980UXAqfG9aEUnwkDg41JJzwDX2kvgYtcHdkTLbiHouNeOzhND1BKJc18hD/SAf15IRaspPH/hzp
OQJlTnMQg4zCqF3D2c1Rz934mTd/AbT6F6T85CguKJ682GOkryc2jBl0v8bOecQszp4xy25kPrt4
nu1S0SOWwUBWZOvIecvfp9a9smkHiPfLXcwTi5E0mj4ziZ0YG9eALiRIJfACvoJL1piJO8iPiibk
1qCcaOii9IqxnXXMxGQLvG6xH2zrOADMIZ+7hx6JRnFgrhMcw+bZ1byKChQvI+emKvMgDJf6VmqR
thPXF3+Xawb9sVYfRi2td7Ku3cVTXR6t2Eub5meoDcGqzzKU/qGQ/12gLQOHJL79ojxP7Fie5jjS
sHwA479VEjOFnV+n3RVBdv0ANK04CdZOFzTFib7wJ/eTZH6+4kksY8zyYPhA/46hZ+qDU24MCNLI
YlgaDicZL4HNCL5BIXCbc8vEkxHd2pOJPRrAg90M35D/DuaiwTKiL09y7tDTeL/chOWo2BNN/v+X
Yq7Ww166LkO9+GNEcZ6LL2WxN1eOAbYfTGgRZhATXakxDzIei6KJ+Nl5yiV2cdjkVZt3yWv/hdXP
H0rxd36YZczn5qm9BhZwISGIPQYfejF/JTlC6Fq8JmOGHMzaG/R3tFaIJ/ttdMgq35e3ovm8605f
0AAwSOPF8zxO9FQxo1s2S90wJqQcFJQiFWBi0yRM/DvLZkZJivKHuez81+djDxPn2mfourXsV8DT
dyZZqnGNXm9GEuqHLf4QvTyptiofxbRMTOrEntjMl56mhaJIIgjNaw8CyNJYNFmKYm/ZLI9xqVt+
49O5QfraINTBGMaYKQbOBiBAehBl8eZxxyOW8dPx+Y8fcyVbBVInf5hGikc497zxuwfR/ii6a4CS
LqDp6Rn4TYPkhugp/7wrzp6HKkA51cHO481nKogHU2RZwn3ihAiChzi6HFjWgOKA2CztRLFzf3ZK
mR7nv37qyTPZY3ln5vnM3JlFraOmDfmT/753Ym9uJXY/l8VJ81U/tPr8A5/PkhQSG7X5ooxIzYpx
ZZk9iHP/qW5pIo7O82yxu2zE81iKYk+c969X/bCcEa1Fw08/9U91n6766Ze8acDHaK5sfBh90yuO
hzO5imKc16rihRcbQimQM6ERsXifwmzLZqkbEzxBod/Rpqg1dudGYrgVF1+afjgidl3dAyFECn7u
0eJlEe/J8rIsL9W/1i2nifdOtPunuv/rpdwxncj9WQjar9/YOLQxrZ3mwuLDtWzmlexS/hCr+Kfm
n+rm9cR02fkXxHU+tZl/oYuciyJ1f+TG8ddiaBBrULG3fKPFGLIUxd4yIVsaf6r7VBTt3BbBgPan
UiKJEGUmRD5eTnLvTG9FF553Ra0oj4SyWVYnRbJTnex5Gd4BU0EbX8rSONHIRVmM/MyFPCJKRmLY
c+jI9Yx6XIvhgeg/kqwVysB/6WrzoGHKxBDE6JLlIyRMxN82/zTcLl3BEov+pc3SDZa6T91FFMXR
3qtiQhY2TK9OHvVNY6nxuBbr3wiAAeGiqH/x6i7YzW+8uCnLZh5Wl7K4Xf9aFAeWV1cUPQIpf4dv
Uf50BVE3JhHYCSXiNVoG+3liPR8Xz2c5s8KrhMVbcjQIjGhThOTDynFpJs4VGzExWIpi71M7MYgu
dR/+cXHk0ymdU0jbUbuCCnwsoVLgGiBaECnXFJAc04crxxGvfhZDl5tESXIQdyaP2jQ5jLK1qhLL
OIiXfXmi87v/IZj5YaqwNBV74vEGWUtEb240B7lSC9ETLQyQSVHRyu5GJycdg5qLMtzEKzrHKUUP
6Ec1rL6KF/lvVKuUvS3W2aROKpKDaZocIySCYYlDWhObsiJbuVrKruFJ6J/5xiqfdIet0cCAjAF5
iXwYquLtddU9C862QQIgkNGuEXdVPJcygcqkFtlLHsIzEXxydXrAY43oTj3HMz/dfnFTPzyieek6
33WxZhG782sekJwcHX3YirssfnbZiD9gKYob+6luXtWJI5/JnEtLcXj5l1TfV9cm1norbAyxivNS
963Jwn6vIQS4VWHMUoR6hgBpdsRnkqOGSu5Ms5DpmY46DjBPNYrwbiq950BJ9sp0DTkqk2vulfVK
tBqbpD9IY65v5DYBpNd12aoKeNXFxklsfW06ADwVMEWXOLJ3cuAb6RbJIAyXWdlviUqCGh6sY6V6
1QOcLHLNiMZCPE8s3ItC+RK7/cuEaH/ykIF9gn9TblCN61HloCjqEgSPkoj0RNmjAhGaRfwUOhbK
gnpzHUK0ECxgCzuV3P7eMdzxMS6qn/AdD62u5G99quOqFbvvac6UvMQH/uR6MkjxpHppndH47hCt
J7PreiQclBp1nK5beVVZfilHML0syfNXVY7NNYo6wKsCZLvkbLIF0Aklj6lRoN8ky5sCiWCUoXJw
3BgxFrd+OkIoCTOBDkcBP1L2VWbmt3GIipvYE5skyyx0z9IUYWGC8EYWepu8QH7IHbpvOsmzfS1P
Un6JXGjYkaDEsZkCwCvbZeUWZiGq1zKET83FSFRGwXBTJxmYIKfuWA9XmX0CqUF6zSHYXqP6NbRD
8NhNG4guwaMrR+/IakpHUZUnmHSju4gqV4bwmWaQrbG8xwo17EeZTOhjLCnKeuh7jxUEB0LTAVoV
m9zLFEtRPGRXQ9c1NyVqnIdx2pQJsD2TvgW7mhbLAV9N4rWSW7iidWRn9AGzub5X0YVxfw9RMN7m
EmgOlH8t+txyfhEYzgMqM8G68OsVuqfa1lIMfTMMVYrGG2D6TFP0k2kBdQbWqmxUU43qFVbwyGDg
AJ47fn4poNpdqmmzFOmf+ygjhtohbWTCTcvVUzrqsbZWdE05iU02eP+pzNpCWg8OLHfHjwk2I2rw
0roARm2zb79FXfpVI5UOLhy6P++WDp8ZZCJohaxAJaYdf5Pu/OKnkfptqCLQCgjivHh9AuwaHayH
USGXbAyRcS7stD2pbVgf4jjMbjwCBcp/LT9VvUTnSmL9KmvtS4lq0NUOoofOLCqor1L5FLYkjizE
HreiKA6QCn1Ffj3dlv2qxbhjNUzNQyXGlC8EyzWdRwabKkuCdsuYsflwspG+W/Gon8WlykpXbpbj
HyCH4dSZIIu244NTbJa/oPaiP74/RvN1S22sH6qm3qYysjZrF4vl1kueMSocCdpnFWtlUz9DtKie
4J63N0LHR1HCaLd+wrQOMlTSI9Y0tRB1lpZ/PimyX2QbPS5cAwFqQ/shYjHtSjDoLuintZeyI6yc
x6idiAMWShZHZDAj0GzcClWX6j1im8paFMXtSWJ5+lRZYMKm+2P2PUCXYprohXuz/zP/O3GUunsz
K+GcTfcP1WkQecng4E9Pn+k7HeUUsSs2hTfCcF/Korf1NRKSHyrFYXGkgdyx6R4AzoDA87oVuC4s
FfKCQUktv5al5x9as/PQePeL9zzfieNh55e7WEW1qRgli4C1ZOMWTjzwWHmBd2mmTRehe2Jr7v7D
gbaNsZN581wz3EJhCM95n+BhOG3EnqjTWWVj2WCiqBYqQYXf4L80FKfMrZezmx5zwP/LKbHdga+Q
lf3ny9RNhsjtvb/lMtHA9ae/TrQWPzJkuVpd4nriUZB21I0aBiyKlNdg2qQITFxFcXBdFAsDt4O8
LocE16fDuYxy+WppJPZw0Dvz4WvII3NyaBNV8fPCwRNjkKST9WYAxUdZShz9dKooih+uUR09WAiB
z6eKX/twRqLq2yYHoPH5wPRXDXkI2fE+ZubXGHtSkEujHZ/roYjPdh8AOFFQ3mwS8owy2YptlPnK
s5z73cVWyx+pr8jPnZnJz6pf3hoG2Bu5aZguiA7y9Ws19L+sslbPJtCSNzvhUiRz8muMmsFbUEhf
4CN7D+KgnntXNwvNR3EMpPA2hlD3lE4t+/It6hT9RXGD7FWJjqIJ35zkWa4q6Jc3v4yHS+sp8bWf
Noj7qd1Kj0p2zWpcMWaDxpuKog1EUxI5rv1bjjrcS21ilzCX4rfEKdHRVrR6LYpaW3UHDdfUTa4b
KOKvTKNpn7CxQrrI6NVtAKHyrWqxRZDh6+0nfuUbULB8YyaufuixzHzMzf4FCE3zzci/j3ZlfzEk
uz4leYB0kqk236oRIIVsGekjIjpo6frtH88y629AttTNGOIiblbuiwL4DA3bugPvyV7o19sRa1j4
wv+pghb59+CnOtWwQMUm4yXvnHKLX1uOwpyVvSSSYZ6quBnQ3G6zFxXG9BPW7ytxUALG9gIC4wtM
Xvkqqky3Ir9gd/leFHvUJI6KM0RrUSxDW38cydKJkrhi08lXGa03FUb02RtGcAmZ4WvnEq0YaNGl
iwqbmV4JuofNBiwesp5Iy24Lt7NO4khbu85WVzqDfofbyegy8iAYE7y1ctGu4fgEJ1G0AtkEphC0
Z1E0MSLCB1J1L6I4SsN3m2/+TZSGNnlkvE4ftRB8j9t7Bz/opHuc1PI1cKER+y52VV1aPAL02SI7
0d5zp36Nwlo+A1bo7qpa86qEqMoXkX0RDUQ9uoi7XCqTm6gSGx2Vo8CEwFA2KoarGe6xiendRfMQ
Otpjqt+rKtvZjV1gWFhukTHPz+ZgZeeggSw3iQXnZ0lmUzWFjcysPGxCp0V03AyqB1+xsAIfjBcU
wuJvslE4W3Qz84MowtEBUq9mb7neI0mptWAJpmZKO7grNP1A1aQ97spyDVC8iL+Bok720PGtnUru
45tpaOfUloxn3U+sax4ZACymZvUg/x5ASx75tClXpnUKbkTs2dNmVGJ3TQSvAr/7n7qlidgzpPp3
0arK/p/OV2sAMI0ZPpT9WN16qQAundlI34Hq0vkS/U5l91XvO/Otsnr0gVI1uyS+ZqJsXMQg4rrx
S1vYd9G01+JLGWjO17JK5Y1dhsY1zh0MWMoStRR0YV+hI/2UEL/ahtnaBjZ0kXNeKrsPvzcKADFD
s6sHR2+8k2Ra0T6IffkZVZVyJS5vjV/l3Kl+NuSNgBHpITqMg3YgZpujupsbd8dEc5zX3ULYUklX
UVJmKOOiUXXJGVMvZu5vWlcNTyXi5H8PzG3E4XyphUcC+BkZ/408enK4Ecd9cI8XcbXQsqk0C+iE
haUf56I4rDpK1O94tYO5paeod0OPjL1sdnC3l0sYln42gZefLN+QtrGSqdhSddbBAO97xOumuiia
bu3MKBkeB3xcNm0tV6+8jTLQH9t6Z+58R5tH+lM5L3YXMSXtM2N3fzbrTP8JJxGxSJ1xnt7HS5tE
FiQVb9yWRVHeQrUuD7pWdKfArg3cfd0cW4LGQh8LsCoDH8xMNUcWy23db6HXv0aBLv2WQFrOP5Sk
ClJxmfFriLvvviRZXxWzSlA7VsZn30QbnCmK9wCF2t4nk6i4LLnxuY1DY084IH6woQKBca4M4mcM
ZKY7+t8YgN8hH0q/VA8fZNBJzLCZhEeerf9OUEZWm/bFw5qjqp/aBswyOsXVi1OzJmzaQnkAt9EA
z8FhCd6VtSG45roHVdXwoOqtSdJAjnGLU5rkLPYsqyQFiATCtYmQdcG/5kmxOucljZ2vyhBKV711
HO4B8r2lH5cnUWw0lOdSK2yOatgiTKUwLzs2OVC3rLKdVw9C+qrofPnaFrn7GpTjN9Xw1JsojRMC
3FKNB9HUUaxzoBjuoyj5rbev4zx+0jPVfXVHcomZUT3nmmW9uvveTaxvIZ/Kfd3L9d6qO+89U/dl
V5rvOYgsLHOK8tB5XfYVm7t1awT2E+vICyYP2a10JcTzPcgbTesrq7luOhBkZJxx1p2YLP0esaOB
lwjhNS3Qfgu7QwMxNd/ymtelQaWV2qYwG2PXYSl4a6YNHWPYVHgjb0RRHCBhm92qEbctLKvPgJ34
Za8pQDdgOLoidpfdtGljIsV7tiXtmlrF+EQU4GuTB8P7EExAjxo+BzpQSO7F6tdw7Ib3vgyMdT/V
B1P9/25vI7m0tHdtl+sAT1tXno3g23+uv9T/2/X/d3vxu2rRwdx29K2eGuG6Y8F+z7uhvKuWru7N
qQ65jPIuDqQsfuc60QShyOqeT3WfzuXLiZyV5OxDlW+i2BgT29IpKnlHz0j+1snYRzupvluaiYN9
6DirsoRv4OUPUlIbECbhfPVK2Xlbi3d906Jjs0l6JXsQm17neWXtm7pSqmKr+pF88QqIeAxSooBC
u3ypp40ompoE6X4uJ8WmZbmG1uN/jor6pSjOEHVo253TAEDbUjVfaSnHDHpjbz/k3K7vLfYfKJI5
3yL4THSqPD06LlxStbeeBrN1vmsI0BEtdLoHw7YxHI3QW8liOSD7CpsY4vGxyqWdpjrjFxQZun3D
VYXg6Ru0rKP4DT8BztcWtXHFCdu5uY1Comu6NuYVDyp37RXciIHrgKbt1KruT2rpo9k9Ge4IR53Z
XMfwM8i5LL7EAbFp0ere2oCsYKK31lGP9Rxxndq9J1Yk3RGIbjbqwcFGLBpHNF00tGMQIbf0FVMQ
eDFhX+6lImn3LP6Qxdf+FHr9jsRI9yUIcYKPmrp9CKpWOchhnRzdPtZvvqfiiSHl41vsx38AHSZ/
ONnHDv4k6TrqWFj/3vGT2Wt9492KrKru2bTRZKaHfoZc4tRAUycqUgVkw6jzmxLDi0cyWd52Ttbc
RHvRDIOnLaaRAwZoiNNEkyc7kHm8ZNvo7iHWga9aFT8iOoRBhIExmtbI/Q4ftPJmeE20L6DWXKME
UoXW6+PFskEWw443z1bSBccMKeOzowfGkbBHdnKGsTslRd8fJTnIz4mWYezjtsElqlwknjrLvkT5
gNdrSZAkaCJ3F9a1jAODXO5sJ+shuiK6jABU+0h+It/GodXcXdSe0A0GO8iIAxqoaNvnscHqB3Pn
/iUwkEdu9FXb+ASlvEx+rchBr/1e1t5620bLG93TL3jPtKsiGPqriw8VEtRpvCkGP0AJC/04vk0Q
Ptx4/BFV9tbFj+wr2esKXZtg4tqPwTNY0j+BKY8/pEj7QeAXernhESj3bHWX1Hyc3U7ft9MV7BD/
DnBgORYPPQsq838YO4/lSKFt234REZiN6wLpjVIlrw6hkqrw3vP1b4DOO6p34zZeh8ClIzFrr7Xm
mBOQTlpMfhf0Jaqd+LDpNWAImA0n2KjjrcZIfaHxz0DX6outTx0oZK4ARkblPmsUQDLA+8ZrDK2F
oHzc50KKHn3JNq+mgpp2NYIPRY/kTveHfZ8O06swGDspSvBoFVwpypQXYAPk8TWiAXATlEO/X1+l
xsmh1gblmJvK4JFLLI4ogmKGqktnsG5jyOG3zvcqMQFEXHdZ5/5ZaSxb1pX/c8vP7mO28gn5gJ/3
WddVlYUOjQKem+EYeNXLFivHVuqeOwwsj6MvZ+ArOCQZvG3ylgNKj2URop29mdoCn8tlURUToiWh
F4d10U9rxUGdGDuYPCCSM0wGBctEzUP8nkoxlafRTiocLJhbJz/7rHPrOpzG2btRaVEacrqx/j9e
NwOMKhGo/z/vvS7+89EmPgIHIiHnn3U/L1k/f4zK+Zilr80Uho/cc32niE39oPpoK/pce5Bt099p
Qyi5c87fbNpFfDOqYr8urS8Smv3Qdpl90XVpD7povtpdg6SwzduXfjQrRxvM4KMNpEcERfaXUJRt
bnE7gAPuBkquRuwAlLfL4r8kM+6gg8S/q6iOeew07etid+8meldeyHOfZCDuF4QC1SVXqnALznR2
EiFXl58N61YCrP/sJ7DkKVrTlbtnWmRwbl7eYX3JuuPPYm+MpmMONTXL/37I/3hraUzQC6n+c0qP
KsDM5UN+3mBdTAd5T/ErPnrWIJnnbgwwIMI6FMcXqQ+RkKjmTUByvKXGcvdVCjoMRGh9r0Ppi6VS
au1NUgUXU8a4JJZB/X8vLutw6h4u0TJZ19GCqWzwRaMKsmz92bDut66rajnbigFXgHWxNbR8E4GF
8bp4Ir1f1b8jhAt2IddvSjAhf+vL6dksGbTXU+M/5HPee7SK9fdqF0PDNMfsztKAqsRA3C6T3g/7
gq5aCI4RPfvYVh301IYJstzFB1OOrnkqV9uMse5NhrVLxoDsdarXEon1Invi24UuOW/rJTEgoOiz
EO94ir76TWp8lrp/lElkBpBw0DUldUIo/VSUrQG+jyQDBY3u7zjZZz/Pi0+tiT8kQZaauyUN9HQN
6XqPG5YAtaCD9MzmbHjy66GBac4AYt06mmF5CjOkgOvWHAvPs9/PjbNujdMww/MSpty6dWqN9FpL
4j1Z3omKR36X1tXDui0WFjknQEvE5NFd2crSNcZJiPlAn6O7dW6dyFnwNqtydfhZtc7hhhp6MT4+
36/62SqbmbmLKUQ56zqzCcFNWg26U+Cg7s9+P58jD9mlEYVx9GeVfecYVyqUSA9jYpeUiHyKJ0qq
nGyrU04yOio065GyS2dQMeuGdTJaUINcadmnlqSp2v68RvGlz3IuIdv9923+2UU3YzRk65v/vFuP
TYfbm1Ppfb/vutlPYz7inz1nQ5Jc7LCEpxk2QrDl7aWhRiKIgvWfF64bvj9y/YJhJvtbW4jn73Xa
+g1+PnyyE05B3+zkQxO23v/6m372/s/7Kl9ZALfh+zssR2Gd++fLLl/u+zutW74/tCuzuxiwK1Lx
nd5a8qlYdlt38EVNmmedXbesk2k9/OussDrQDcNvm4rQReqGLdEGdmpjc2mSqHJrDCyCCKlZ0OQf
etFMMPToaezlgxH68860uz+05U5eClhRjj57NcE6Uhj4UdjwweyhO4Rp+1Vnvr0lZjpZIEyjSo08
xZgWlK39aUhYZMedI9XcyAHNCnD4lk2OscHdyqqTZ8aZe0R4T6LpbafnsoPrMT3WfkVzcfekBCNv
hswPInZy7eXmbMboLyu6nkjobFKyW4VQP8JiOEtUPacCS8QJBEO5FPwKiaJDgt53j46YYaqdnCJJ
ua/bRLrJMUPeEj+jW+WfBLEI9nLLqmHskUmlyeV7nYKJizMXQ3b4eVVAJs/LapBL+KZKt3UDGrSP
dkZxVbU9Us75oakemlQMt4FAqDVrWOg5Q/JhpmUEeFnMFwmepBKTFRxysD2oOhOyQzs6I1JTYdNv
qKfXXhlxAFsmU+rf1wM6/qw4mcGg0/XPpCBb7KIxG7dqAWtsXZdDYNjNuKyRMP2/67qZQAKkqbqr
cNErLN2/y5YJOAq7NKtba4BrSlu4OCMxzG1eJlGqlXtrMidnXeQOot1iaBQIhprvVT/rG0O8RHqr
HddVllSpcMnGGbvQptis69aJpvoqZSKYjesu/2yAmKdNzfcHr6t1taC+OxX5Yf3gdZ0fDo5ht5rX
TjUV6+VLrhujRM5PugGAcFmlk1a/mqbkDUEY3xflpkAQfGsVJbqnZv53jCr/MCjaBRB5eh4xq7qt
E2uG9Q/WSt/+rEunPsfEDTJ/IkuxhKTR1/C87o6Jnug3kv3692u7yNjMhY/7Udg2uGhZDNr8FI+h
WS+t3fcyDknVti5S4dLny/aw1NXTEjzHjXU320QH/VxRK6o6cbPtRLrTo1OwLGhR/J/JqNdvHVnL
4yTSZViI3gf3PxozfvYbEyhH6cytd30jUy4MvCuiG4Z33bUsJu/7jJrLKKDXuHWgIjd3RZ0F94Ik
2b0aFw+lH4yndbd1QkimOtgClft1cd1XgbLu6RWd4+ur1nUoKlIkCcmFMdzo2nJg39Jcs29wueej
pnXvgV9DCVnWq2bW4yQVO35sofxfd4OAeaByH17WPYj8bnKkaKdo5vwrpqjdS4Ft3BCLmjccxKqN
Elp4GYyzeVs3KC1wT7mkOLMurhsApohrlRIw4rwhQY4NW0rJmub2EfffpNfPP/uG5E4xM2vMXapW
8daa6JgAZxnel6ghPOxZko1mQkZzzbbyt5qtQQ6H33IP6jm6F22DNlRLyB+M5EMtLcVUaPEyWSfE
LjNuWbh5qvNItFEG2OFJmIX4C6nPBzz8n7llEb7eS97i5Ye3hk3/3WKt4mMOfVznsGvOqF8f20Ul
1C0tjOvcOhnWRsllwqCWxsl1JejabmerVLzHGOBLMT2G341XS5+3TNhdv8rqTJqlZRS7CB9+JsTI
SB3W5WxVPfQiexGL8KhblDT18hXwJkJ5ZKz6I70C7AYNkqQA3N3jOlGrdpwxOKoX/sZ/Z9XU/owS
FQZGk4N9XDf3/YxCdJ2Nwc6A/E9iyhyA8ynaQdn7PmLWhAVJAmcktgxKiOtR/N4M7OW0ZGV2sE+w
O0BhhnxBbKRJk5DYdX+mTnz50CLSotqN2H95uvIQ4Ot4LLr+1eSwniLswLatIt7DSdibcemqTXib
wj5xx8k26+/9Odrr3PoPUMMKNyLgWEm4pJ3kTvXqJBD7FqO2o6EV5cFgkJBUce1IcrcbhPGU8qt1
fUShj6hD5h/mFFBqYnILIP0s6V5cI2JeRGn50nFtLn/WOpcBbdhUYEF47vbKsYFsEVQGhS6thMSX
pOP5nwODRJnjZtgNCEVTcSUp88n3k3CrQv1TZKG00fRzMdTjsQmN4XuiiWg8+upy5LLpPVPU6ojk
tzraeQV0fJ3NLbtXNuvsar26zq2TxPQrup1saBhL73yx2LGUWoVAh6Djfz2xStvMD1EGCGDRiC4/
c52sP/hnscs0yDIKvpn+omGalx7F9XAUq+Z0nW1nEl55Zk7ezz+znqc/i+ucrQzYWyHg5eZdwAlk
oi1tfz8TvRPhrhP6KVl679fzYJ1Ey+JAiWM7R815XVX6OuYOgUU0stoa9KujgSH1/L99UfxKlabG
fVTL0YAtqrHvWbNTh0MC5AuRPMd04UNUAhuDdbIuxhEUYiWS/taElMMJY8jWmRuzxxVFiseTaRWe
hk1XW4yTE2RY64b4U3uyVTGKUWV/R+7ny07HR6VcwLrEI/jGFhjOIaWfKJ1v1KxHN5pcsqIKHRhl
FErnMjwb9MJcAr9zqbc3zjBl10zhEZHble7ZUFZPctW63DJKSuhkFsuqO4AbWIa2s3yP+l7dzwMO
QoaFJ6350tZtvhUUYehi73q8WJpgG7UYUYrckfqM+ghtgh4PXG4a8Z1QFcOdlEna+FKLLUyvbmH/
g6ebnzSRHvKyJH+HJVHUiLdqqPAsnNIt+KVooyP0K9ruHAa17PBwRJkcFoXXIMgIuzPgV/pJYkq6
kkzpNYhJqqClcoGyRduhWjyiW40uXFIUFKfduVQH/I2txitBVDQWucZ+/NuYHBirt7FK4fVzb5+D
KYndCIMtP49luKZYlEYK6epeBnyrxdDxMc2s+r+xjyJbppPKHWfd2vmwbqSy3bdqyEGAQxcJgyMt
QrTizSDoixmebWtJXWIESTzWfJk8upd7i6LAjjGNQ57sNGlCCCzR798N0o6IYnapP74TPIcba0K/
X0pGApuINh1rJvYUaHMs8Gi0b/LDg9ye9ol1P4JA2lPxlM800+KeYeHAIOf80SUqXTTzXQAw2Aos
Ga+tTsCcQvUUSn9bH2+ZerwsZ5AaG+0lDec/OhvdvOFBWTHIlkz/WqjdZ5VBR1K5RF1l6DFrmgbq
jaGJY44cC4+E6LlIGhxwDXRiKLi9lHSCJhCFz4mcuka7IEVgLTuj2r74PC88KK8Ovsz4g2aUcCw+
y6jsCCbE3Lt05UwQvfRLV0nbLGj8+wni+lxZv8sUV71ADj6mXtq2FgPBQem9JQDsDS080Su31e3w
S4LD6hQj3sTKOL/aFQkLEpCK9MfEIhGukRYdNIVMnh3L9xAXLFebUs8P+8dJsbYY4dI+EtKKJQmZ
aisjJCn5TCql287V2HlTmJZbyXoOpTx39DjzN3Wak5/p861uSMV5DnnDoSUzGCnKXTDGLWjK6dDJ
H4z8Q9eezH7T1Q9NglVrjV8X+fyNYZdvStuDZwGQZGmYHrf9Mx25GrCjOHRx8cwcokHFneGvOjaG
qU47jZkTm+FeF5Ls9CC7jFg8AxKrBE2SYL5S4qNK9vIY9xULYqisdHtFC3S2TS+B3X/4QVUDdSq+
4vl1VhPga2n4SXNu5jXqExaKTz39klRdoKUOJxtk6lLbaMfO8si1jVNnkjKjCdjw1b+kb0CYGG/x
oF+LkaJ9ap+Fym6ZMlw0meife3q86XEdbsvm7M8dBrL5tMOe18BdNg/302+cs8lXPyZ59650GMrL
7XQTMZF/Ny+43oJEINboFPoEd+gcyGRHzzBgw4Bzwq2LDiBY/NFzkJy6xBRY0qRDORJkhUKp3HbH
sZe91CThj6XASSu3dab793gbthtKO7E7VuaTMWaelnfcCCQwtGn6isd96ik2Be+mbiOnabIX+kUR
ObaMocckwi+J7k2jxkh48YmlM3rcNFL6DMz/HnSa5TQvvQGBrooSdPfDwYrUr0JKvrJI/WwqDbPA
GjK/zBiKDPcuH7ppa2UUCyKFXnYrpY8onIJXhSzomAH7G6biQY6ra7UkqvJpKcT+0RoT64WBLxzS
Ktv0woF7V29GyVjkzuVdH8ZOVBhkS5ZG3SoYD4XCQyGjR8gA3gfrhbumEbixcqiz6M6kEcMp0+Ka
JcXfTDMPVWV8NBEDr1HcQivNPCGnexpVyAf5LX4tg4+u3hqOLW5mAahqr6IDfdNpMUSeoU88Q8KN
XpXayZH0fPR8Tfq0IBuFfk8jeqRtBKZSamsau2msH7F5owydiR1ZgJ0+k8kM86d8lLcCV++tFRr0
D9OzEumcZlLxastFfOzdILQWhtivXguhjafP09ymHvyZx7CeP4vReFGL6b43XDUzqq0RjJcZNGdi
QJ5r8J9UDONSgLG2igbOYKFSURPNIfF92rSN3RBJnhXhdf82ReW7HaSPRtmdR4OeRnl4Dtt039CD
k4ycE3HbbEGygabpzyHgQBraAKPVqe4lJSNwqfa0musTqrye7qumGEjiTjDj4EMDDcC7ItDfp3Z8
x5s6c8xUemosQDZtpL41WfI5gNPTqvENfdkf2nbpi9V2cx8dOpE9TsjI3VQufpUd8PIIDlOf0FHN
8XgQmIjtCsoA9Pxp5I6aeUcBEphacwi67h5PIzwELfLjQ2v+aUQDmoInLB7bWL3nAuQvAGVHEgOW
l3IOtik9q21+n4DmcZR50DfCtnejYR/esgZAH7ShQzHqLbz9hGb5ifaIEB9N3NhPmGIUV3TDtPCZ
YNNVrsjSJ7NDVrjVP+WsPSfy8NrxpRj6vUQ0YUD6TJ/tWjpx53uguax0us7k0AdXBWf6Qld3bTzs
x8LfNvtmyLcNh4WbBCN/aoejQ20vIv4fQAGb5TUiS7Vv8VOTG4zFRvucFLA+Oy2hnpJvh4ird7D8
P2mKhXJCf1o+1i9G155Vu711Vuri53BftsG7njFuREKGdcOQvplo6uGTFr1LaQaXB4H158y5QUUA
bHxO2FArAxHNuLE0mQbjbicYZxxsRstFdsV6tCYOiGRyVVwu3YvRklSeU2t04PDcpfHYOJUJEVAW
NBxpWfBYGOmfsh1rJ2vTwavsDsdIRId1KB962f5lagSRUwg5Ow/6k9YQZZed/961XHdzp24NYN5m
0180sneQUxIPxJ0hpVRDKx+UKL1TIHdfYBDS6BSQQtPIHda9xkE2OYxYnszc0JXM61TTRvBvWU4f
D5mXPTQZjKg+keStqsFsaOroFwbwrQ/bngcckeS9/SWPXXdWAJExGtP3lt8+SmICu2l376KFND5J
EX0v3Xvd2NugBynaRHgU24ntpaQIagocKY3xXi5LXDwEYZWI3SogI9DJckbGOtlnc28dMJl8MSPg
PTzBu778Ulpi42ng8izg68TRWUgFDnMDDMWY06WKfincfjzUSXQ14d8zR9U5iIq/mIyGjlA6ykra
k99YGJXkvxXIddZco5JQcATzIwt/zvzSBdXJIFgM2vza2xQN8RcBdXVBQPRMrP1sUbRw9WDxilDH
z0lnBJBY/Xi1bB41xuQlVrc4DPI0NzCQihs4qtVLolZcHYNr1LN8p/fZSDCeJo6wiMGMlL6NIPrb
k89uT3qxELL0Ed7bODzpxbBRVH0ksMI0IzJhOxjdTRrG8hBJyU0LCMjxpM1VPd9pZKaqah4IaMN+
h0hba4zMIyH0ZITBb/hWsFMTevZCpeIK4KSR/pL0+4iK5OAb2ogzcEu18pqVYMxA3Asnpdt2P+tB
7TUQMe0hduNZv9SdTW9q90eXjlgtnyOMWXOS0AAf6b1Lyg1SxlvcC7GV8+oNyMKxy2eIz8WCaH6v
BMbVo60g1i/Cp1KYREL0QFkkCZxKDog7iwjMJC3oubWjaUnHGtIc3NhA3GNMqEL0j7gDAdkPE57t
hroV2vSoysa5irkCQ45wIjCVoCr5Rzf93ktbiMPZJlSMXWSM7/N4pHPmKaUj1cEXpNpkCscJK/Er
SgzaRmbG6wZapXZaUvD6iwSZb+ltc6GHvKrNSVK2BoZHjq1LD6IQ2x7A7XKTKhw4qEihJhqodwtd
DvePhBubpJ1AB771ofZbNaRp66s9sGQkpBANGZ6mKXg7IkLd5uwvJLQDBCbYJoboV4jx2yiEkZRo
fzWjzR1jJN2vQ03ivkkKUQcvqMr3kSWrUOVML8Hl1JFszhJTVz9IuPzBQ7k89QlVa5XC/YRVUaIq
vwD2ZR6tMggoNcWTk0JfXrCJyBF7qkph30p2QodLq4zj3lR6izggLl1Qcw30lPY1Vipw1O1Jijjb
ilo4TVo+xWmOHMk4Asb05oL4eWhtXH1JUjhGGu4GHMehds5Xgxb2UnxNiv1ZZnPs0chWcpp292Y+
vJnN8AlJdD9Pk2uoynsxRjq05AFEL+ILf6x1+CRD7lIHkUvx0CfmfddYyDLi7NJbHQWUSqaQbb/F
eoujfaY9+u2vTsigumGI4iCG445s+t4Y5pdUF2ehGFy6QYufE3WMWjbvSkYdfZEPXhjJNwxHntQe
V0y7y7dBOP0Kfb2nF9C8p6CCgUvsw2yeXy37l2VINImoC4sva0e3bWMCbAJM8HWBF6uFN0Gxxebc
6euOekO4k8r8kqdPYPNsip3+nnPSrctQ24yxwkisV9hVjfKNpBqaax2bAGAnST96F/AGtzt6TnJz
M1Tyq5SmlFo6deePMPdGHzO8FAxaZXZu0LefYUXrva4diC+aPCXAGExHJ6pk9DXcycmBSFqHOpzi
UhXZrlL0Bh+DH0JqS65Pb25eaYprWfHXZIavIXXKaeoyV+phA8a2Oh3M6aUQUbrx1V0qKEjn6FDR
oAYbAx+YQnSvSR4sGWpG/n7Mv2YbtcsDgVpJrZBpxa9O2sWISCcjeRpHnt46rt7bciDk6I2WMmFD
eTjEJNo2bRjKX6WPR0YSltc2CLcaRiJbexpPZaL+TiUEu2EM+X3hDVXtJx1JTxTEi61Ej4pTccVv
bMlkbGhzKQ1Dc82nrQ0FeJpIt9PPVXl+EkBnK5AFVigRUqpacYP2L/XJhUTRV+GnZ9mUgJrHJc5C
vk7pKWr2IYANh6Yl06kL9WvQwE6lT4ph5rugUN5NRdqb80j+xKabRyu/igLUKbzuL3gzH0TUw7ZS
w+sMchiyb5K4uMFCIZjv6hAL19vI05RLEcFh/kFLDK3f/V/8La++jcVyxD1Kweg8681nWxlPUw2M
BM4cXvJafdfX4iPnzwKJch8ltrqTFsvlsJzOqS5DfY/ybhtFjNNkYv+yHJ65RmkDoal+uR0amzqY
dryOKngXAL4ND9gKPSWKKnk4YO2eEZL6zlD5dA992eNLZWkv5LYfzawj2qQxVZ/pOMO6GunEKU1s
hqnconyNgJdrkyZbcr1VTXvNm2yo75VCL1VGzwQJ218FB8/JB+1eShNShkJ77albKsHQe7j/LDwV
OziHungMZmOvpAToIsCUj7sTEQCkPcawlgq7teo0Go0hCZOwutlhcF/+4cbrU/kZUFaOYX+fCkZq
Ro2eJh6wRRHya1hj1DCpBX5QwyMA0nRLD9ctNvszZQWEflJ6FWnQegwCz8NCbp20B+UjyK0Ps2ue
G5kTM9Gf8b54UI3cEwE+hVgAQwHHSHY6NjVXC7IuOsT3jSa/dq3+WzJ78sp0ujUa3nWxTDIm5vlv
zpGGYqI/VN01qeCAcwOgDW6BNytv/jJ4taTgPEMqBKl9TlRjJnHXfJbVuK1M6TnFktgxQ21wh4LA
W9bpZvA5W4hiurywkYoL2dFFeiz89ncukFCE3QyUkvanunswU3HSMqNxVakjpsppv5cBVI+xJHli
8eftbGWDFBwr+rj4DLNwD7jiWEfhVk70r9CqyVPVVAFxUsVKMdqpU3lNDAxF6yo9lD2WqZ1cbugK
/0iUhnZRFYduPdrECYXnuKX/zc8BB+sbvsKpC+/MKKdJeDjnkgLfyVBCB9GjP2i//BYJhe//nXPp
UcVKaDSK8FFK3mEm5vqsulIg0401qNcJ9pintcqn2bUH1Y4eioHKOgrAr9ZfDnaYvk9K/5Lk6Kpx
W4B+VfCbo+E6JcOliGnP84MPQogPjFVDxyz6rV5O71256PJkHuRSZtMROBewx1W67YjNl0zluKOK
F3raRGpWjlQM4FWyCeG7reNIkTT5OUuxUyr0X5k1CCro0tscDGe5AiFt5xeVW7gwrV1bFJabDUDu
8nYTDdFrlNbC/Vvp5aeupb/9sqTXUi3uM2iNrZlxczFq3Jb0Fjzeac6HjY9/PF1OaLWV8oTO6EGV
eprTUf6isthPA1jCEG/QOJZJ6nV5z9lIz/ksNE+mpgqDK0ALkg+u7LbzGOOUGCXbOTBPKCg/DFG9
p/N818P5oqxmXLhCXowEWpvUeXZe0INpBTu1jl1z6Gg4lnCLiucr4qUj1Np5V+naRgdvwPNHwY8y
dS2Vq6uf5X6PpwMUfdrAR6sDss6PKjX712iSvDHJpzgaER1ncX7R0udOJB4Gqrc6bF/DnhL4cgrO
ExZTNJbI28DgREE/cZ1Tf0dG/NU32yuZ2zsfUD6jBHRoaaVscCE6pSJ7aEP1LRsNwUAvJKxFT2XZ
UJ5Ey4Mxjx7WVoFAJilD8rjcMxp7wFT7tWzjT0a/j6hA2wPYfDyVZ99D9/Kql+e69N8ID+jHCAlR
fBL1Z4lCTq1gttJNerKxMnVPlxFpvXjSCBmqAH9I6VyYpXRlrPkyZuR2587c4pede4VuDIzpR3ub
zaBoZpEm+7y+5IVEgYA32FiJ9Mm415nQQojIt/bjLKGbzEBWYpIVjFZw7KOBQSPkBGr7klvGOrbF
k76bmkw5SikVrAolApUIk4GaFcrIM5TdNNnVAXlc5NQTHkyjomW/pKkBGm8mzW5d/F4Hhj7mumxS
3zORcADiL1WeVS1m42ZW4GWwuD+Nr5aIgHFjYGGY4+RW9nQoTCTpiJzeDfLIiqD/1NQ6ac/v2c4K
gWonfDJ9QOwZ2jzPad3seiL0euAZ1tckIKP2AX/hj65NF2UXT59ZGg5C6e2d6f818ex0p1T5oI+M
Z01Du1ssiwCf4/RN6gCqFhqhvTEof/zc4qIhws58/7cWi84lRWR5YAOErQFxlnN+k8FtyaqO0bCE
bKF0Ck16+HzzM7TVz76hfXviJux3/gESM4B0Mlatrb7YCdBvfVtO0qVaPi5aKjCaQfvUAPnetp7h
54E9zHGWmHO3n+LzLBu/svKujEXvxOnwkAdUn1PLOtSlIKVp3iUqanLT+qpHHYh/UN0mPb2Pl9KB
LWWkDcf6JORgcJta44qwcYFHVXbEHyP3qqAaqeG3HsH1wGWtHfJeYKijM3rba0EogE3Q2SEbEAkU
s4SJmmgmhMag3sR6eVfH/euYLUaLY9zvfC37O0Rzc2khbQSkt2WdkbIW2DxgJ436gKZt7FB+jSbz
Ygd/1UajJlvjh2Yx4CwjK+f2GD9kw7OvRdCFLMZoYaAFDhJrZ2xhOYzF6Fp2zNjZ1AeHmuoujmTl
JbG5W8OOZXRLimXM8IdSopPoyL4Yvbgyxn405Oylyax0I9UiotEieIUxgoTdUneomWSXRg9ug0vT
oYntEJlDklSdu6Q9N72KWF3lP1aXaussYQypJ8kOI1NepZ40amFb2TI+ZpT82UCq0u8proBQQeJO
xX1oR8ZwEr5LVp5abmIYCoqm/lFJAQLKGsiXvihpqyJhpZdfSVzBfsmHfTqRZ1ZS3T6o4tBmbedM
AYWpZib5ZJrJR0eSj6dNITk5TQ9NWoSHIO6XAFp905G4OGQrA3AnY32Ts4zCiqr/LpbSk/9ekWFx
lUQidm3PDTlL2mTrY4A0sCMYufcNzsq8INnZyehO+muPvs6lR6Xc2LkOJX2i7GEsjjVdRcYvmruB
ehknDGSEZFeHUCoI75yxTrr7Cs90r8HeaAHyn8jLXwK9ctOOvM0IUUMZSGsSS5WHuK8gfvBECCvh
u1UXyZd2kLcZMaUzmSinoxnHciHf2aXQdkLuqi2EyMNcxaZjJPkmVDFsmQMeDkEgmtNAvj2xaHCP
k/HZyGkyldsnqmb8//lM6w8ZWT9q4mNakFZn3AqnNjawXum3sBigSFR5dG5N6qdVTdK+1EYJUSw8
yNTONnOr8TAemlcQPZtcX+LPAmnc3B/0hDtpGhXPuTFre1Mt6GYWxXQUzVITqmmnwX6DHj4zqYlr
U/zE0W5sRMhpIQ0CAXZDIpALjWGWoT9naZ25ppL7LsiVnF5OVK9l7GLZlgOAWi7Ju3TkI5KJS1hL
a90VQix+CtVZF/FLa3BsfaU19nGU0MDEZY/M57k2+MWVzkeiJyITExjc1ijJGFb/ots6jcVJdgb1
OZ6C4l4mhcIZlTs+/8omTBpw303NcI/PVsppi9FIT9WZKMuk1rMxrLJw46DfCwbu2AtnWKx2It9R
LNZgxGzt/lKEmLeglf2QDdH+ylR/08fTizaguuzN/qnx0XrSBlTvcoxouEW3d2M0s5P0V+ASRFon
+F1qRueZVncMqKGSOLRVwCjBRNrcKL/gN3OIpvjWy52E+bSFAqa3sN3IESZUJf20Khk6FbORDofN
nDNZ98GtcSGh+i8vYmq53Yy5egBUUsyEFTrnnCiVrzHQP2T1bz/OX6BnMLcAFK5Xt7kxZMg4Pnlo
/wP4Fq8WqrGVUxQUlAyh1zSITMh7SEN/HagxG7j4xGG/aULpza6FtemUGsO1KCkuVP7MTTpbuOMJ
ajqUvVxZIdJhnIO4l4iVce0OsI9wYWIkHo/tQ6z509HwZWobDH1ETkuOGRTjVoIFTx/yQyul8ra2
bjAuCAzl6bkflf3cyGSFx/qp7amIGEPrqkHeuONgKwSK6cy3Dy5h076lBiUy7a/aRzeL0T6DYJ6K
fT/SasRwoBspQIe2RMy+r9GN3wX4kUgFZtaYO3lDI33VRf+mBfh6pf4l6eitFN3XYJHQL2NS8HRX
PrYkBfB7s+H+5gbJD+2p9xkextAbNgh0PqRFvRaa02k0sS7I4vheEv+HsfNajhvJ1vWrTPT1wWwA
Cbtj91yUL5ZhFa2kGwQlUvDe4+nPh6RaVGvm7DgRDATSIMsQlchc6zcF6vnmyC03FfkiB4qy0jr2
fPasiV8X2Zsq+q9Np7JisfqdxtyznUW3+zz5CnYD90rUT8n3sjPW7eqOTxRxVwUR4Rcz2QZI4AI2
XMVKtEtVDJ0rT1zK2o1u8pp7W5Qrny95MRYu8ECS4Frpmuug6ftz4awF6NmVMxi4bbQv45jf8oSN
WAWLhVFAn6vyDBxIsRmjmbDbsO/AtA2A/FS8RpCs2CpE97rqesugJPQa5GbIGYGTxM/b28yCmat8
I9bef1H8HdlXFWkn49zVpNmmIftm27M2i8HWqKoB1nX8VzR12vruVN+G88Ek+paCpL2RVVZSYmVE
5KGILT5tPVvQeMMuBf4IJldnLsVY3VFcVPyrblwVJfOwV2gPURtG3Afqc428xErTdXvpi51jWebK
mNxnPwwMWG7EtPM67deVx0Ym7eFBRItqyMt9OdQPnV1MWz0S4bqrkvMAZIzcMdk5USXllh8PxsZO
G6MjPJCrJRPHEo45FpY+MhVEh9eiqttzVzh3ScYXmk3JIi206ty4TYGH98bhoe8UaLI0pDdQHbut
vJEgP2HGJhi+9q2GirhNWj5qtSdhgSws6i9FiZILjC6WQunarezblIzYqpiMesmide1BHexIsaKZ
Mxtt9G9RNa48q2uwL7yJq3bYIPwNctE7u5N/8i32KmzLNrFeBMteiYnHaP2Nhv8Ai5zhjSkX8Sjb
uWiiupZtTBjG8p+SkfynwXPJR0G6UsbvA/7BkSe0c2iKbtVkqb9REpwRSs35bptgNNPmaWg6b2Eg
g7y0R3Vp1yPzs5hejcHZVQKb7Oi7bXGDTmnyrRzg1qp2w9pPwcQoG/1DL4rHKgZM0XBz6fUDPI6D
W4Hw8b1g7YUVKh6tvrBd49vMOGEhjjpJ7epi6en2UQd5nZB/WXe+tXeB/NxAVHzUZptxv1DItud8
AbbxWieQLeER5QRfN4PnIGoTJQ+uRZ5at/EoQgvkxsrH206QPTAN73NwAYHCrLL0+mnd6kD3u+o0
tnGyBZaxHzvvFrsQqC/EImJtAKpjM6Y/js9pZr5V03AyjPaWVSqyxcEh9ujB3akACKo3sdFyd8+r
M/Iot1YUGCxn65TIidiVZrPXBnzQ0+FeGSft1IIF0sEBb/Jwl1YscRtXvOmxaBeZVT8reTMR54p5
GPC96TAzS0BPlRMcGnJpxNxedKNpjhpmsVHgjBuladxVPeVL1wi4W8JrgjLD0meuz6stskp7MJM8
ymNVh99ffEks7MS8QeA4rbz5ZvsSG/HXpgom7n5925f8X4wQ80L81jfWVH/xBUHIKJrp9BEZNIHH
k547/tJAoowIAxlbk6+5q7oNwCdm2JuoiR75/9/ZX6uiclc+8QLCtAT9a1ddKD3bKtN/G+rhrtbt
tyJpnp2xvicL4S31SEEn38Y4y0VRqvTYDhjajN4hj6rgGmwZQLKxPHAWbTqVbPlVss62Jw4IpX3V
vN5Zlhk4sTmblTXQ89mpJStsd/bdYCH+cDOKcWvzC8r8fJsycXuW8km04XfEzTIiz+WwzVVgbdDf
g+ots+tnfKaIRmf5bWlsNI8nJ3M66sruLjU61I+zr3rsgE0f1q0TAqlTjQJfBninxWw/o4wA7Dzt
1dbfSGg662ByTwOQtFWmIY0A9DosVTC9bnAzmJO2iMLgVOQKrpUiPVqw1eKsTLfNaKprYHMmq4t+
2WbWVusHH7WxosSCpbzTGRiFNX7+sXFTsSn1YXTi7hhAvHbLhhl+OxbRW5CXs+hUsxeZwufGldOw
iOKwvGUTNnugjf2TNgXugcjGcqjxHnfMUFsPdvYQFNVFtBhBIFPN2whXfQrW1SFaDt/bPFkxW6GS
dPkyHFWMq0R8RFPvCvwb0b+hIGM1kMQYMHcCObUtG6VY98VtM6naIUu7TZ8p/qqMWZQV9S7PNNat
xITDLOS/N2RrJ5hOYcoE5AVltlaL5sZ3MG73VWwXQBxprlKv3USBrtx9SoZqXXU1S4DGvygai/4+
y199EnplhBml6yvhShn1F6spbw212aVuMq4bjfVu0sQW8SABWShBkcXrL40vvhbGwRfMmvgE2qTD
vrtgHHLDhObeuW94pLwQ/DJK54kMynbABg5Oy0GwKQ18lhGDr99CWLkNevU27FvQHtq+8JN0oxEe
sFLrMujuDOVhOVqUGCmOYF2LSn+uh/ABhCXLUXSozKaDqJFZ52wS956I7gzmlI1jt9u4mrZuod14
PMkhiy7bnAQZ1pTrKCIaiWNnFFYLvRzEChglJcdnsVOAi6lTouZwucM82I6dtrGbhlUJwUYXz4JF
oSRHY6hevah7jWtyFdG00Mq7pGxbfjRQ/rz8kx5Yr+FgvrVdjl6/vhJqUmwRvydfNiKsULJrt4Kv
hGRJ2BdZRfBMuRX59BCY9lNkDztVF/syYKmqNPoR+R3oHgYYnZYHolk77eL4XTOUdakWPDCQhuhc
Y2OWPGHV/muVIRsYfzWEgQ9bvCeoe7VsInFJkz9PnruqxsnYBo326OLDWpbu56CdEfFhcFR6gBQA
7XCBSIejmeJ7musEuFPnUUXFrfXyWwSPOpBX3X3ZEYtpfMiwuW2dII5haOcVdylEhoU7jcesdVfh
ZOKiRBcyJkeBTgppVmdjOtWdMNOXqsarTFFttPYBpKndg2sQXhYutALTue8bjQWbuWLKJQONRgIw
XOMxxqATugnyYqaoXjK1XSmgVEtcQ4dQv7U0G89QdAMjYu5t4e3mRx55gecpi82FEWRw06H6eKV5
LUV9NqvBWZJrZNuNad1CKcUlaa16nYHp6R2Qj0Nz0FuywT7plEr5hpIDVo/EVhd9hYIkuFTd5l/b
ky9PEo19qb0nBM/cGGoFz7Vp22rtU6oSAkMVaWakbxWI3bVrsShhodjDVpnTgOhJhchOqP5IcIDV
r1d/KR1t01bGsbVt9FAKnCFj5mwELeycgGbbnPrCaE5aHrYnAhATab1e2QEf6Re1Ugz7tDaKu8hQ
4ju21fO5rMhr+I/oFPHYtDy0IL3A15aVqdbbH810VIZuja1heSurgAOQhzCNzx+DRL0fMY87w9qc
6uKOOEx5B1zsvlAR75BVAnvXc+mqu/cOc68EA9MN7zZYfQxEIB2Wfq8re9kPsPVwHUrs6+dR5QFu
yS6AUEnamncm62qrbpYg7ExkXP6qS0JnqSHqcyt7oN01gnaJCGibcX9rDN2PA3u7q2Nk/c1v9QZr
A6R0ehJaf/XXSgsVC+NInlQ/f1QnWKudfRBGclBZn+Qj1lOBeWEvsin00rtEeHo+lB7AqbzomxtZ
tNw8nj3gpnU4RO2DW/nJQS+JJWZ+3/LkaJwrHgjLBPpNs8zs4dSrTL7y0rFy66UPWG8vi1HiRluI
DcbqfWDf6494FRI0m1+2SlCdi7X3rvKlHLd4JutinOQr9SGWjZPn+AQk6N63ZbpjO60sZTGEeXrq
Xf0xLRXeh6reilKr7+U4GlcSyqjKoxzIzAD1lZnrbWRrE5nLEUwvrJokv8qDmZTVJq74aSGVFQTL
1srRuujTeimbQTTnV14w3FV4MDOLz33ScApAXZHU+hgnrseB/UC2JUihb5pGhLeE2INN3g/JhRT8
jBwoiisSdfYq98PuLkZSc1WjqnA/VqW19GDfPLD2qpZ+byVPDdE3fndm/xxM6NnZiWl/ygYzWyRK
m38xquINU1noklX27HRR+m0oMmiDkXjNJoDsiZN/bwZWFCk5FTIc+bJTCyaOSb14AyuaRXUkWgUk
N0WFxrAi4AdYE7Pc6eg95duAXMgbiYiDaKbyNansqw3C/2vYR5+dLKheVPYErN5q97NO7nYRR8m4
CQsfaxRXK6+YyaOrmdhMQbPhsqzz4wJK5aSw+OnK8iobNF+zmSS8Yi2LsqEKCQ5FfqKw3GGo936F
P6wtIGYrWWzmAXJbd9bd4KCo9/M18HrOgU+TRzP7Mg+WU2WrG0VoqBDPfeT4LjnB7VCa3ftblQ1Z
7bXbrCanJbvI8QdFBeffBeT78xI8G4z03dTF2EWSAr3FLSjdtaUZYQlaBCd+Zsq6UYboHhGDcFlp
ZvMlTZSzbha9T474Ojle8L1MzRcA3u5zb+kOFsgNtNneToiquOVByXJxsPXe2bB57fj9pzp5cdF9
6r3uk5kj5RKYa9gD/IOmeLpmdmF9Hiw9X/p+P925WphvXCtFbietuxvQ/c4W12bvFlvTeiXKWH0C
URghmBRcSjW+yyZdP4siRWhBWD2pCXKBbRyUZ24cEkV+Hp9jtk5bgdbCKY6NZNuWqKQkGQmuNO7H
U2yKZisyUAWZQfK/NbT0pLWjvkXZxj9prm5t+aHYxziGCJAz4fIru8kAnWwLqP07YUbBldUISzrN
tr75yQ26EtZrwz58UTf+eCe7huakEJX5q+vQ1b91FdCc71Q8vrddYzL7tvE96KnoiPfZtvfQNkVt
mXCGrCPgue3Kog/WPXahq6JSyfp5/TXVa5yVI29a6+HUX+UBe1l7KZCT2MiiNvfTOpi4vijMbcHU
hnF3RCwbVR9/r4fl8H5dEBFUdnSvuiEJ/jrh5odQFZF+sP6XpnCRvYGnxG7Q2eW4qICx7CEDw0u4
ClSFV4B2hrWs63PHu7K6B6OP4iY5IfrJOrsXq35EnkmW+sBLz0iU7WRJDgQ/zd1FuOcBZ2YMeTAN
08O4md/QRx14zopUrqXv25/9yH+sdKTtbmVV4ToZkm7VLq+wUB+SpFmpeg+6ggBKs1Eig/8ddpDB
GjYifExlioll6fWtzWMBIMBcSWwyXr6X67JCgI847ntPWUQ4n1DTfPgYQjbkpt/cWqTU0Zx2kIHp
61vNG9WdDNxnSsKb4Mb8f1T6pqXuFI0Qv7xQdpQH2QAPlXTwfPE0FcDHY9fa+/MGtAwqce6I/9z6
aQmsBdXAL0QNa5I8Zn7RC4QqzAk+Tt6ScBR29pbpuXsNfYg3bkk8XdantnuP3Id6787L3bKEFqME
Lf2z/JAXqEKZI27T3piVa1nfBuyI+rZ4JotjI040YK8akbpMTSxntaBXDrXN3bSQp82Ic2k2dEiZ
m8pBVlVRTKssv5/K2o/2zoW4lqTK99/qZfG3OlN3tH1axuveIYaK79V4CPTxx0FV62vY8lknA7x4
GtjmJy2CfKAWcfGFpN2raRTWi2JnT42mNXvDEsbW0aJg7aYC1Q804J+MXCN9BsMj0x3mU19Dl6lK
wmccLzE1ZsIElaGsazEeHFS2vDESK1DhzH/ZcB7LMn0bC0Q921r/5Ju1CoI0d9ix98pN/7zTtQ5Z
UZXU/ULthb/z0oytdQO1y9HTl8LVPuNPrtwhmJ0fMh2ZwdCeACQM7aZMi+S5U0mijUqibRQoXF8s
b8kA6bp97iq/uNHKKtmoEMT2eeunT8447glGZi9aL3JYT553SIMuuvMM/7t8uUl3+A+WQ35r52l3
9nyyDMN8wfw+QFCS04rABmaWb2yRk/waIUl6kgeRDe2pNFrgtaaDxIHCLr0EIHkSemgMC9kHLud8
CkwbDpxx+FH8OYTsnhbFc5om+e5j6EQACzaUrlm3JdSAYZj26La4Z1nKYghodofsvSxGFSgW4Kn7
3qnPNgnBZl8TAQEdpobLvFSq57EjrxplRvnZnshbh0NSv+RJ+gzMo/+GRfOpZT36VncWlKzMx8E+
nxa5A01gobCRn8PRrg+/JR1AyDi+MdPtU3jiDTzlWVwut0sU5nStWIRYS29l8aMhTpQUH2Rwlh3h
7tvwSemwERcIUh8dKyjdTV0A8e0Hq94Hor2RJXmQXcy5nyyWM7vI6H3iZY19DQdV2WcOvK4Uljq7
9A4RBR3y1Sqcm2WfSvHUZZIQE61Mkz48Vr+xpVdu3i/RtWRZ6b55+96Z/9NZw1nCrEz7CmGIQX6+
xvv1vZdW3Fm8Rg2k4DAUTb9ZNuCw7/w4ze68ecsRqhVYnZ91Tt02q5gQGNAdJOFgruiXSnWcY6lH
1REuyzN7YvNBhVaF3ph1KWobSdkIPLnNjXiUjSaq9itwIMVOLcAJNp0otpkN3jVphP8Yerm9LjrE
EfRogEcFvRPznA6q25BaD1MCysbNfeVtQ37Ne8s6lqSiasyHlLHWAGTj42CKYFVECQQikAL3RDPX
A2NdhCnM+6nyCJzaOjtMSHbszRF1F0YTLWSrLch0jo3tHUnPIzAahsm5qK3qbINYI4VehV9LO72p
ssh8qkRhw6nwkQOZ0vC5UAggzB3sv19JLrUmqO4EX8GLvF9pMWMti7HWL+SWiLjbZfLQJzCUEPAM
r5HnoRulNTkpksTe9qOlHyKeEcBh0paMdpQfmd+a7Ziq9tng+1nbcSyueYL9Xagq9sMwSxahx7so
S8PZ1q03jYt09mBo7VE7kepMCFyiujVXZSD4T8V8eO/XVEaOt4Xy4wrZ0owjDsm94WFBCLmdHPca
RGJ7Z4k2uC8sNCtChN7WsigPdDBsq71jZT+zgBAe+ugg6+igGYQDiYD0e89tDZxpO/9gZUl16oM+
Xcdp0jzpYfRN/qs18T00++A14l4lmD5idDFf4yBVdDDmaxKbmEIVGfXTJOb0Qe+9Gdn7NZmbaAvd
SX9cU1rgUuIkO0Cpcg9aM7oHUp7kt3qdhEQZZf4m5tlQ4YZNUyabfj9lESxWShtukqFMW0wKDHh8
uOouaj49Ks/4qI8+IgwLU3U4ZnPFx6FJQgyAQb0+TBBp1+2A43odDuKYZ3q8Ds1IeYYkf9tzF76a
YXcx6l48w1vISIvX/9bVS9tbuXQ1guFSuOGPrr+NakwqHut5GRNGfNGrTDyqXlU8+N0vhbB70TpL
f2/R3F9afr+mcIt+W1ceIJSp7HAWr9WBZyyMfxKiqrGWp7GGIEA4Hwo3QmHSuVXR7TpU8bxfk6cZ
GrQKnqp/r5VllOGrm0kQsnZH5SYz/QOUEWObkCq+ISuv3Mh6iO8ET2Wllg4Oushzb5J+braQvVpL
a82d7FDLWnkqD6Vjkiuz22hRoJzxo79sGTX/S+tWwWFknr/4/DR2yUBgTkvL7OJlWnaRZ6xCnxqS
qTcf9YPnaztHkLiXl/69L2jTH30btHsXaBy0yA47/kkeTIQ+uY9SY22XKdolTQv3W55+9KlH0h2/
95HNlmoi1tJhLBMCM/QfFMTfD1nWqMSn51NdAfElz+Sh9nl2AU8KFh91ne6M5emjHFtTvIlSdMzk
xVAcUWr6bRzClSRp6tpiunLIkf0yBgsne5mNgwq+poCrhVxf54YXhAyyi68G2aVMRhuOuCdW7qin
vzbsmg4Bv4/aQgh7RaZVrOSF8oC0cnapd9XcU1bUPfgwiyXHFp5GitPM80S68YQZQrmQRahM+bYW
KC3Jom5AGVXgah5lMbTCFQ9I/aFwdf0Sp8aDrO5DtFsbAw+5aMzG51oj1csWwt7LVsVUb3HSnK4Y
ZRv3dTa9D+0mRnvoo7ZAT4mLyHiMa3SF2I/Ob0tLUBPMTUWce3yVnnUPZ5J/f7fG/G5ZhgUbMknD
88e7lUPGvNu0RqC5hKW/lUroKY+LTZP74KJnsfR3dfRZT/2jWNYBTDQXCI1slQ3TkDCzy3KiZp8T
Lcl2sjSm5YGpEopPoq3diLUutMAwvKDtNqxq4tnrobZHoExBuvQQKjjnLIWwTvJM0g8V8lmy9/uF
tgjATpfO7OsRXkylDi/gzXy2Fv01xv/iiID8oVUG51nVefnRHWAdue6l7OLHeq7OXHg2VUw6vWlj
53loRLQkEB8eZWtjRXhijPGTr4GebgwsdoZecZ4rSGObrIqGjbxK13vCkW0UnV0lcZ+m6Chf0lE6
9YjSKxnA+aW8KCKRW2XKVhbHePw84TuLhlVdPNS+t5Yv6TbkxrQJ5+u2S/QnA9ZYHDqnJhFkPFQV
cjFGViecsu1TX5rkXiLN8sCFGvfjmBjIDf1sHhQwDB+XTNM0MokisW/yaBUmrJOgu/eDtrvHaInQ
YQI41PMpInmDgUw/vnz00FrvsY9EcpL9cT2pt6KDaCmL1TzgnMWdx5LX9FVqLtEUcbeuMLdNO1a3
QwbfngUAUPtK4deqIpLZCst/Da5t0OWveDil4AT92WvAgG07NQ5E/z56NK36qyuU7DX2dOAvVvlJ
6Ga5blAmPBKNtE7FpJV4ILn2l0gpV7Jr6ZDn03vVuZsSvOFGNeRJYlb93VS43UK+ngVJMems8sUr
gCoq5cBiTInNQw2pcp2HlvMMcOAkuzaR/rlzVDiIuqXxpojoyM+Qe325tNlH/fUZYvZQ758hT1lT
yc9QwRp6DLPyK/DdbuOVsbFJ1HjaAQ5IVzrCHo+y2FVxttIDVX80mvpH6+T64peiGuvljqRRuoHt
TJ5EKNGTik/6Sh3V6gwYvt+XWlzvkE1GR1QJk5WNbt6nceyegUAb3536UCfK9NaUTBOIkEcQyrl6
cr3qXBPPzFsEF3qRvfRpGWzRy0qRv0v64khkDsuo+ey3YovIMzbDRrNkH0DvsuxH2BHYQHtNap0T
Tay9QQmPpI2cZULcdS3rS0cHCwTROTsKM1/nTY9lhN9yhXBDjF/cwXkfoN8L28BVS5vt9WxbPRoG
WNC5VEY+KJ68Gt8buyrQ1lXVoUgwN8gustXt9PxAAgEV/YgEFUpgm6TyzZNBfPNkzQdZDJLeOkyY
S8qSrJc9tJT8EUkfG2XqLIL6Pl/b53gcBWa6CXC9WUoBdpiujwVC//ehD2Cy1sBZSCF0e6ofLdeJ
70mnB+/1RWIvW02vv6C2Adu8e0VtnGcY8JerXxjezkc6aOsESXYf9yQ5GkXtXkWvLhGAbl9UVJtW
yDhqZ6RTcUBrk3AzlEr9VKnao1/FPZI6GGWNmftsRnioRJodH9ui7PEAESOq/aN/YY8BGTvzr9DK
+6PQG+tqzgdDB7do5tcxCq1ZUaw9AcE8wP8Da1kZcbXXJ5YVH/3bug43asOWTdbJy7oAFP4YtulW
FmWDGlZvyNabNx/dbJBUdp2nt5A3rWtSevWt0ynLjw4oy7A0i8ZvH8PUwi63zQSpT14kG9o2HFZx
EnhQLhhI1mlNNmB2HaZ7Wexyz9pkYQEaQsUbx/XNZ4ct3aF3AQHIYj2OwRqlGnUni3acPzakuy6Q
qbx7GOqbumnN52L0IbC5d9oQGSdSF0jw++p3YFjqNqoKtjSyTh7CMKuPcK6gLdNXnXKx8aaq2Ddd
9hksMNRz19NXmupEd/2YmRdD/9oSW4A4g13FHhkzKK9zY17l8Z1qhOpKJTu0lnXvDV7xWYy6dpAl
pBTNi5t9ld1lTWhq6p5F66/jREmugopolHVldx1E0qb+7MOheh+DzQVw7XL6DPnFWVYumemI1L82
T0Aheq/3HyXPey/JuWpA5eKjrftb6ed1cpL72VNeR86pv9d7ctXzBPiz5/vrzW2z4M5/uM4dfNCP
fr/3+zE+wWyMT2bs3bXp2O2QY4lPH/Xy7L2uHEiY9SAb6P5RnVXM9AtZrqfuW+IDzMef4eSlZn6S
Z/JQlyOaKnrSYiD2V4OnqeHwS9mww12u+ulN1OND+T7MxwhdrYxrLZq1++bx5UGOxaKgW/zxj//6
1/98G/7bf8sveTL6efYP2IqXHD2t+s8/LO2PfxTv1fvXP/+wQTe6lms4ulBVSKSmZtH+7eUuzHx6
a/8nU5vAi4bC/aZGuml9GbwBvsK89epWVdmojya47scRAhrncrNGXMwdbnUrhikO9OKzNy+Zg3kZ
nc4LamhmDy6hv5tYrrUzvet4wACvlV3kwUlLZ5lV4H3LhRL2LgsVTAKSjR/FxrmaTPF+SCftbDC1
3pAb5rtGLck4g8ovtormt4uPfrKBnBsGmnmIZHIREhQ1s12ZOf3JzNLhJM/Ez7O5B8opGcs4cKcB
W5OTp2v7JmzzaxECpfWM8ZeSm6l7M3DHzf/+zZvu79+8bQjLMhzXFI6tC8f5+zcfmiM4Pj+0Xyts
XE+WnubnvlWTM+4W8zns7Zr8xlxTrs0RZzJgGwPSIfPhR3VUucgGlrV3UkhurlJDNRG8GeqrG9oV
EgrUDZ5lAidVuwBW31/loq2+lUnV4j4TPJXA9W9DsuFPqv6UxE37KCBN3cVguWWt0zbRSfOgGMpi
opFUGYSCeP58jQn3YO0ndQV5vzWfwFoky8nOkoNszfL4l/GH4pfxFaHu+7aCaOlpuJ56XoNYR92d
iD7/71+0K/7ti7Y0lfvcNhwNypdh/P2Lbp3MYcHqZ29ERHr0Yvj+5Dfspy5fqomUBcQ+1PLkd/zR
3OfIotZZdvPeL6hbmMLoiN4ExlQdCevAh4254VJrbDHNnCs7Z8YPy1PPM+ZTW//RqzCtt65k3VX6
hbtHs0qsO6eZXppmMdbEwycMYjZqqrf7NjWcB9PTLrI9ZZdDxFwvYHJ61rlC3nhZd8704tXxw0CM
+YE54LcBE+AHd6orABouhwTd0skcLp1tB8e2L06yhEjgePlR313weUaBrysyb9EJlB+BuYiVZ3x0
4dLGyN4v1RWjWk2sT3Z5BMojQDoECftwuFO98mEcNA2Dt45YktPMn8VXPtn2emxN9bOK+v8OsJD1
XrTG8JzBYb0XDiZBYW6mGKZy9X8adb68EmghyFvjv/42/dVyOvyWF2MV+kHzW/FfD3nK3//M1/zs
8/cr/nUKv1V5DUjgf+21fcvPL+lb/Xunv43Mq/94d6uX5uVvhXXWhM14bd+q8e6tbpPmr2l87vn/
2/iPNznKw1i8/fnHC/pZhFkxZw2/NX/8aJqnfR1aHA+Cnw+K+RV+NM8f4c8/zgiWBf9YviC0F2Yv
/+HSt5e6+fMPxTb/iaKFxS/LMm1dt0weH/2bbHKMfwpdswxV1QxmOUMwv2XzsH/+Iax/mo6jCdRK
VaFzGVfVUHbmJvFPumqwIgSebxpz4x9/fQ0/nmbv/7///HQTmq7/7cdvGq5m6EK4tgmMQFOFPU8O
vzzfiH+XaZXU0Q6LDWNrDcWj6YzeVo06tFf09hoJO7j6UX+TpVqyVQm3YmShijueqaDi4fDfmCg0
4lFr3cFic9fTLJMUTkp27MdiVr42zAtYcscvuovVwvv0s+gedii4yxD/xbol/SSqE45lyxjDki9e
C/g+c/vyjH5UcYiBuJG8QpijCTX7WrqTuxxNL72343YV++iRIW4p7hwdCZRG13REbkL3AIK+3QB3
8tgBllAiAaDCRayHb42rnAJHw9QrtRLC0Vaym3C32nba2H9Sq2rlEd39HDoFqLnGBJOZNKjlW/nz
OOpgkgO724sEgdAUV6phRPojIMB9apupeYQEiNhU0SAs4hQASlUteMz8ZIXQ2BYPxvQANug8TtcR
J+d955QEAwiDRRD+NPbKG7iFDtjZKdhWrbLp+3WRsysRIgSGHMDMswIAMWl3dFNm0Xg81Cx5Pb6s
J7WpVklhiX3kTug+MW8qZlehm2i8Kb2zznNeTq0RjY5RcJipjUh0kVAMimCXTf0d7Bl3bev3va0v
Q5+9cKZqNalN2C1oFEZ16z6ph+iqwi2/+O3wyevTfpMOSbce06hH2bPNd+427n2Ci31NukfLcL/s
tAswl7us6rRz2rKEI9wXbF0+gm5BUCZvg24X6xFo202lElBoWBHVduguWqOKnjy0Aw3k/i6KU8GC
Q4lgh7YLvyOEgKPU2NmjBbDW9Vhj5+KhjhWvWtv1enACNj46YBjb9Io9C0Nwr6Y+bAu9GTbgpJsN
gGtIfmO3sVy12pMTwDQkiuE6pig7AnFvdw0mpwulMIOD1ivfARd+LRR13JEkEFdVufE7T+w1PXOP
ZusW+4FBl4mHPh2yhj5bshYBhbBMVp0IlY3iRe62sZCkijpXXATSQwu3Ay3mieRLJdT4WMwHe2oO
XtyFuyBri4MaJ9z3+Fi4tbhB5C+/YZs0JbaOJ/OgnwQY01WdwCALjeg+DotNyJ11g92YAwNivHFI
/VxC0MxW6VjXQYDb1YKM4iwcXKUsangbydpV4ZaR+OgXhTEOl4h81SpVbEwLO2BQBqZRSh7aq2BS
2lWTj08ZhIFVx1e+tEP8pCNv/p/27SICJbzV8UtaCPyyNjZkTq2I2sVDP2TtYaiCr8Jrkn1VIoBk
orySORGofLVylk6J6qddVYRg7vqwAQFR2BdbJRufavPHHyELIbNS7QalRG3OcJptM9+shdeE4PpR
Kqy1AvX1LnYOYR8/q4FRXdxcv7f+L2PnsRw30mbRJ0IETMJtCyiHYtEUPTcISZTgbcIk8PRzwD9i
ZhazmEUzWi1KTbJQae5377lJEWWxZV3NZKNvxs2lnNNQyhXV20majwpzgUs5ZFCzAtMN6bzbQ5Kx
chm4Ocv1CUPMcqaXlYc7QxOIcU4jAqb7tG4oFxpj5wj1rg3zPHV3oz5hU11KL4zLgjeaYJnocW+E
c6kwTWVZd82tlCtt/YXW0oWNB4mQAK5Ur5pf7gHSjtfGzJkn9L139sd8r+nWEKVettBjtL7Vqm4f
aA8kr9nogaSmINJX/8Pzh+y41jCucrv6NOI4hNwYH+D8N5+c0MGguAfG8+01qWCNOb5StzYj3F66
IH9dCll3nZcOmMcNIGH1lvAjz/0wUFjwJAr9weyG+gG72dO6FhrMTBKCXuJs9td4V3md+3ue0g2z
cU7a/C2Z6XRkZuft4QdMeX6m6MUmkFpkZ85UdBljdNmXfZYdszRFKDOJwOWt9hvQGnfd2HxgGHoQ
TN+vju74QV72zZ59qCEGYT3Vy/iuL6z8xl/dTU04SjbMLT3T76VvQz72oM8lin4MwmdmkKAGh9kk
4qiXJvZ891eSxf4bWcb4XvRG1BfWTHQynk9jjiow59jBnUozDwtDGfIuOblgXT2uqdd85fYsHlxL
e11061L1zvjKqFuasbB2huuFppFPm1rzL8/88aDpJuwk2aR3do1dXaN561QVYqFyvfgoM7DjGUlf
fH0hmOjipV/+tOSNxtT0XmGffABwuLStm4dr4aRRgYdpZ6ajGVDeuO6rymWnXenMNNMqSggzFCtd
hKtefy0OnznhMsVV3TFztvFlJsnCCDsbspPPEw+lkWJAXztbwvpOmtR/I5hvg2lJHrNtnI1Gnz7n
S0HweMluSi+6Y93zT51rVwpWw0pZeM0QeS9Cmukp6+qPOMWVMhcVnO8inQLO2tURPSU/TnELcKHP
uaCl5kmudvMyQk4EElypo2M0PlU/00k3XPfg9i4a52RvfqgWPAL456O3OvPeVdV6Tmp9Dr1UQGhd
6uR+1nxxLRrnyzR0IpncvWejUVGWG49rVhFEEY59EzxDyTwfnMbYLI0G5nfbtI/s1G1olpofzp35
D4vSr2osjLeFrpqp9t8oD71xMPoFWZZ06SIpHS7kawJVecscjPJuJUbfFt6vFCkmarT5o5WRZlh+
6NBKEEi/La6mMC7/2UgY959T3OrBkrvGXnS9fuole+I4DmCsqsEIi75rAX7I6tEvESNX85fZ6fZT
MevGmWYj644cWHbIO3bqVHRAIWRN4m5gbt0bafPSZEw8fMaI5Nd6a1c1S38qLTC1vWnhOKoSSnSL
JdJjSp94uxNAwmFT3sp4jalIxxIwGOQE+q4wbkWZhO4w+RerA3M4934k7bmPXOshAWx2G4Z7JVsm
9kYW9UvTYLAfrN3YaJdJxSt2MyLltmzlk/RjkGRxfNfE1COkRVUwbZbOHVj0yOn0Ichb6GVuWf4F
+8GpQKtxTc/k93my24QcWKKPz4PU7JcednM5OHpAF5d+8IbkqOEjvqvyr9LS67M3LN+9jryNP3sg
GkuQGaPCVa0ZNZGyx3xnFwlVAHoz7rhnxkdeZ1CTSfUFdMo7mPoa4K/1AoIO9PaVm5Wj7etTytzz
wCtt7b3k0/MTydLYjHJvDZg15zUHpez54dR448PkjBwe8/kuXjrjFM/xRvu1RSi8ztv1k5neOXbz
d+w3WJoC5wf0dSeFoMxk9khRadr7TGHjRXTPg6s1z/nx5xhR6I0DrvlGAwLo5K4rwrkY64+pw23A
0qatj4Zd/HFJbJ6FKUOA8S7F2VYWtknbHxnqww3yP2v7pqWCTEAsftkiHY/VeoINLwl65/LJ4Jat
hsG9eGV56Lj83OmEXATOinJa/mGm4foaJ8CxkpVNwc2swM/Iq+d1BXTVaMMxi5d9bZA6Hfp8eKw4
ainMUPskHx85s1YgZRStA67CCykSsL8WwDFdSxeuy4lxKF3nDees3GnFqp+qxl6JSJNcUZM+XArg
PJPVkGQqm+S0eAuVQGN2pDXmxdX67DR0ena08/kh5ewGam+FCz/GwTrwnh/4ihxTIzwcmbHXf7hd
y98QtlPePbT4NaxkfvJx3J4LnHlj3pz0QsQhjEg9sk1w8pywu9wxoGuMAM77Fh6BM6lbJdq3VPg7
tOX27E0Ve2e73grYqlCvl2tDwkMlSj02Cc5BgjlnqYAnaMrfM7GlB0jjEN4z1dhPstAPjB6+6w0O
EWsWBNV6KXfZQsI8HVxxP3j0HzrKWY/cuirYWxZTlVRzDxJnPR4mdhRZTO8Vfpnzz2GIr3fXNgo7
+9A+y4yKVW4B5sOatFuu1b9zixmCDxH9I5rIs4vNIciMLD90afnErDy/8vtR6XhG6BRNSXODWQVY
p/s9vHZrV0NaRZ7iUDa7M8USaQJI30GHBELkX6gC+6L9rtr1Wl3edWPenaeN9utqWXFHc/q+5k4E
UW8hJuR0y943fes0UkKyc6YCHY5hHu4/+7m3Nid+A5QSkGeLeBfvYSw3883yF+O+d7k9bb+ZTV7K
lwUNr2qXYx1rmFXs6pb4Gu9dluPUocK8AQITLBOgXxzi/mG065UjRldyqvTPGoHHYKTPU9d6cIdZ
1ZxUxVPZaSIjkm+e3MG71j4iG3+zZIQwbTD9et+MX5PJCcvmHrBzyGDmQv1zvdYLpc+eSmLwjzB1
3pBWO+3ctuWtUhBFrgH7B4mkDW9e++zo+17PNKUAQatVUelPZzNZsJnKwbxvWoN0Hemg+GRpJo9A
alJ5nuQfeeElezCyJVssywAvHWP9t9zp1ge5mnaIH7w/D8Qb15TEEqn9+eT0Bl5sSij9ua5fiN19
+D0n4IZSoIQDY0jfNZTERaUXodRzpQNQbwbdO5axBTlhS9cpLiwE+dxTNWYvqyyWgLR/c7AZDu9Q
s6FgYx0jW2m2JMbagjSX22MxmZy4P5KXno4lrA0/74z7eKAVoJTxHPrbY7kh8LC+TlFVFNd2gdec
+g6PH6gDr7YyWKzLp0QhDRh1NJd8my15EhbYvI3GgKF/jL5HQ6q/WT7GVR4mz7naplZHUF94o+A+
PJROnkRCFXh1RXc2Ovvb8PppjwcrDhpA45C6Su2kiBSxr6IYLxO0mgSs33bhzjy6+5ihMuun/m6e
jH8N5xfQIWm+T5Ppz2IzkwfOsgPJ790NXD6DVAq+OST60+hk/p0+81bLKn3czdi1D33nku8v6i1y
PXlhk1Zb1NoDut57Jylb6EsGhkp6Y90TtG8OdoZzLQhkXDVBcwy1Y1x8iRIYeBXTnbT/ZJYKYr1r
9uaMeXGJh/7kHH1DJse0YLsfWLcPlKz/cuzlj1yZiVkZHA7lX9sJJbSpa//axRvhvsCCAwcDO6Wl
QBkrh9cQpPrSSq7lA4twS9lLzUzyCiDgi5srn1BOcbR6ZLTdyTm3zI8e++axzuYju/jwELMfHQVS
Tti1/FwQrbDBhNYK03/dLEWDw3sR7yuG6L4ACJsoopNy/eth1AtVR66CHFLAVNK7K03NeHESx+IV
WctjRmMkrl3ChTR6QkftzxYj1YeSwMlugtB5dLwi9PEIn/v6XjWmuDPJxpyzOsYE4WL654guccEs
q9xv8RKidlUGaCzPjpoAD0Q2H/qPXRv3+tAeNF+FQ5XGb6khjyMudSYtVCcbFqedhoYL9OG7lU7j
rGiLe24Ew3H0S8o7ykTfe9naBsNCC69jmcCPti0QNVq/A0n06vSDumsN9rmlgD3bPy7VsFwqRq5r
HssXqMOVJJLmpr5NPSfMqaH2HqlYv7Wltuk5bwX2GXg8nnOmb55s8lCxqKZGGfp50b1T7tDSkRew
XQK8i+1x30hIyllvTieXa2ZVp/NZW70ng9zYY+N9EY/mwjo3j61BFFlitW3Wyg41toOzQUVWP4oL
/ejaCS/UHFSmow5Fi0jlCs3nbZydcaSOXIevWTF/lANjcnwhCAb174EE6LMosw+yw9UFzMPXz46V
l5CCJERZw+hqsDfa64QQsxpO/5wWrC9Wb10Lc4X2Mg7TkUXOPLOscGR/spKhfEstvMFYz2bL53vr
FzgcSXWsssl8mHUxBw1lgseGh3w4zHragXuQJ883jJcVeygXEf1EQnxDEal7c/tuFTMVbs0iA6w+
k0hK3e6cAQVQnPeS2VhOcwxIDs4ZCQ9IeafCSP45q7s8lqVz0i1N3hRHQHO50YHbfuZk6b2Bgrja
KiAGqRJtSjQXu87/5aLXrzYZLKyC3U4g8Z5zg0YSn1qT4yD19N7ZC3/08DxvRtQcnmlHBGrWzjJb
aStUsG5ImwyHRHUu9L0GlLk3Pjf+zNffF0Dcq/5kmxb5wZRG7LzIm1BspdDlbJtEjqgiShbAd74S
4vdICqwT59aGLGVIelcMVE1a7dYHzHJ0yOYxR3zphpTB+Fe9+fbUcFSqY6YpBy9MdYLUGj8tD30m
4LAHCIvd7VFWxk1fC9p2R24znGzmx+7LE2tzmC1QzT21YiKOmzsSAfYtTbc2Uv2dgbz1xcSDSOZ4
ySyb5icnPjumm1wwV0d8M/ODI8UZIbc/CnriTkCvaPytYXJoEChw5upPWk5ZR5u5YI+M6Qy3DjXX
whJSj93RX2mMlnar9hNF02D3EGutWd7srEfM9KgPy+vU3a+5WQeNqFks9PpNFk/KWTB+2c4f00rn
iJb1+kGIBjVyfskgFT5gBUrQ0O989mXTmGNstApnkrMVIfl0G60OSXbY6/m+8jxia+aIilVDOGzy
cowUyCaCmnBKtQTXQ6Zxtq7HJTnUBRUwLaBBYjk0JdktpSQ/isW0QrutQBoetayBF1kuAzwUrTp0
fV8c2qwBO8hbHSB2iAiUPkL4vjUWt3F6gO9HNU5vC+WCZ/bn+1l4fya78Z+L3PCfW4FCAI6n8MTj
DDcc9w8oNiTnHB+Wc9ZGnToGL+6eU7gdGoe765wU74C4ZcRymQUVOsMT+kjQqIb0z6qqs+Ksh6wP
oKpZrBPxkFBjQBDR6wTOwwLAkEGy8GYTTiVz6Xx09sx2snfHpWiy6N86+8/WA7cpHF4IXemfU5DW
Nzb5w0s4OafKP7tOQftT2907zszBFuL0U66aZ2cd3COnL3UuF3HPUYdSU71IT36a5rCuoSHFJY6i
sjFRXDvTOU8aqPJxNCI7aXq0YBjjMXmQk0aVt+fWnI/YK3KTWQS05N9TmznB3GrsOYvxyESSELtW
//I0sOhrkRwzs4nYcRaOwyzJ1DTX0aDc5VT2ZlCU7EeOg6iQuPMxT+g81zsJxTxQo27tZI5sXJQ3
bbV2Fv6syNg+6N8qQxqsiuVkMm2Mhsx+1pFQDkMcf+Go0/aiYZkcjWbH4R5ef4/iqvFJ2lZI5Y3p
aak8HS8CLYty0qmx8qzDLPoxciVGL2/U+kBKrTnZY7d3BrYvVwKuoVHP3GW5z8nfGR/GhFO1SuEZ
5GAz6YbbK6uZo5HoaKQ2PDA/NrTbvti5PfnQtMQHYWtHqxL31DwCUs+dezk6xXFeuycRm1x4ywZ+
PDlRGHl8ncXkUI1Y2NyxywGii8XP329e3bG55oLovuqcsJw8deJIzeIK1jowMrvBUWylwZ+BRTty
tv40GlDnY7XAGu9WGf18SDiuF42rnxfStrsZh8AeZPjUUnRoT8V705ffbdNkrEVQUKUzRHXG1dGy
y39uM+IlTSC8IjSDvO/pukwHukWKhVSH6v4QU2QXpUZVA3HS+59r/JFuZX10I4pTI6DZaa6M3O1D
UsB+AesOHaOmPV7XIEchgVH9tD0iPx+QfKnhZP4SQsKaIgrgi2M8TvCWc0A1ysQxmQIbS/3+kJjF
s8s5KOC4R5/Ess0lRHMW+IqSupq5NMBWbw2DV7oubvXSxzsno9NLZpRZjU6EOtgw1N88+lV1t3jK
ojMwsBRlfZvZmUsWZVvFvIeGB9K89n8nXfndiPU4tO7Lmpd/Y1076BRIMrxhkMEu6fCsnBctlZEB
yPOAAekt1t0pwvkM1WFavuwUkbLFCTlP5VEq7VEq4oJLO+9WzzQQbiotWqDi7OJEwRlZeCG6+lW3
VhFCkJTwVcUYeeqRJ5ctsAEtvfVOOiKnelzGl2YeU9AIwL7QJ3h4kuRtEpP5ij3U2KWFe7JZBM4u
JsND0tL6srbLq19aFtgaxIFVNv0FhC7/r/s7A2zNPcy24tNrhjDXOH3YrtSi1rBfUk2ZByI6VkSA
/c0kI7YndabtlGeDTYQ+XGgza/aYiA9SPym3xygBExRaBSo3ihXcmpbxCXcZxwtE6mP+rNpkb9iK
tGCDY6dDp8/w78zbh0VSgc1V8/af59JUAyuo5YNic14Fxtl+cV8qopPDGywO2LhpDA26++X6Bm1q
PeT+unYevIpai3Us/il9CYVP+ZSjbVAln5YZczMBb1+/lAOdakU8MNcR1qmtXQjS/OHUpJlGSF5j
px7cbTOGHthwKOKhpMsQDfGA2yh0/nBM8R2Aq5IsdKaJu7kUNxRH6JtlF2nC/+WZ7ZeeTbx5a1oi
OAA7z0o+ron6YhzNUuC2XHDm6UOr23f5x0upHHTGvRbf6TJPdtO4XarNV6JYzySTIm1GllmmW7tV
WpsKQ1LKlQgtyBnHUDewTgEDfS2wZcSa90rP4xS5uFdnCmBP9tZKquJ2Ps3wICp1n3SddWa6MUZw
TvgRU0SFSDcyERo58a4oZF0H0ABFmyFz4AwZyOe7GYLevjMoocFn9ESDlxGYTJKq0DYrP+TCSuUH
nL01SdDuCH43WXLDW4waURtjUMniXtAmR4HYtGTPyVZRQhMvTShsO4lFL1hqTYyOV1/fJA09cknJ
tYtT7XHUfOdbW2V9atMh9PoeyUCr+e5pf2gXi3bqVZzS3vaPCRciSifmE5ylYEypIjW2tadM2KNo
3ovGrlWoaCaeS80KEhrQHZI3p2lm327JHu951r6pB5V7k4JhyHfmzCUf6Qt9INBgPpxW379mjvvB
gTjBNdU9eCwY0dh6wP+VbZySPtHpQ7RkVMbLJ5MJrhg5LZk2eFmqvPX8wgwl2ctGh6hczSLyYf+R
qtfvpljsFOdJNLxRP0Ico+0zjSPixUDeXSh+jlLvleFPB8tb3trtj8WJZMPreHWk9sQJYURhjh90
1p+f7e7nA1a1MRJbq2Zue4/Qti7KTPn+4kbuekH3JhXPz51ts8TGFgdiHGThtIGym6njrmJyLyyn
qGFCvX21EGkVcCd84hjlHnAtQGaLOfQR873XIYFDK4laAHHtsBZHp+CNXjTLL48GRixslAfWPZfm
bZfevvKff5vLX5D94OBJZQIg1j4YYDaBXldv6smqKUPkB9u2sjssHHxbjjPIs2AyzVoe4SME7QZt
rtwb+xU8xKG7+U0uDlxK18jWR4YABl0fa+VefWVADc6nd9Otfo2JA6QO5meglRx/K9MU3JCt3/52
OrH3Pii+wKoZqnnCDzWOp1FBHDKK3ak+97MfCNOw4P/MbzZYmT3LOSzVuECP92mI74Gcw0zsxB6I
dA6qjz7l0o/ZuujUDlJt8qPSMP91wj4LGx1TrdbxZ99GwBrPmvxl6doLZbQP6fakeFZ8SRLn1Bni
JvHhHF1IkgHd6ytqGVMETM8PowTVHOcHpTsMJ1vnKKzujcAxMJG8vy+AzVooQkCqId9avbhZPTzF
nMoDDrvqjlcSDJo/k62bHzjZPnFb80LP7qm+8LGci6z+ZxssENyVQ18X0KgpjfJ4J3VjCw5rWq6z
aE/De6GP5nmVCzGqGUidk+DvEvpfOXecnppMBqx08TGbEPPmOH7uuQJCEZY9+ABAoBlXFumdYpOK
E58G9Wge1bEsO1bBTZiz3Iac40uXw2Cv0/SJdSJGVkTGIKBeeijbrcHKaCTyjF2Q1EsBFXNwPZxn
Db7XCiaz5tAZanXxEZBweUrA3hArX0RgatphrGz9TPbxgLsQuaDyPrPSK866wSHGBZ/ISOTSZx5q
Ao6bMZsfYOvR1QUqoB9/UQH3W+cl3jke1Tq2McoQ/4a1m6fuq6Z/Q8uD0oJhrLeUXOj579rAwgLt
AbeABz9dkcbCMWJQn87NGv4aJszp1lCVy42HckDw3r4+HURmUXDAtCb0C9qr4oVWXE7Ob/4slpMx
fut0oUjDhIfe4oWhgqr2Dfsxz/nhDSCRj0blQjPp8heXge1JLuOpmGIjmu2/cRNTyi6Ss81dMugd
yl395l9PI8uHj9mvldXZlGnx5R87yh23HsvyNItaHFbL/uu3NNrkkoIWSgtR7+NLhk8elBz4rSlr
z5Y0mj3fQHLQHQQyYRc7xGWc6mC2g4FCsJ3YyKCxcN54CAKxIgilsjW5H2EMoM7D3ibzsY+tfy6T
kznc9AnrjtbXwUKlpMwgzG+qMzWnFgfWbZzyx/HpQdP5xQy/es2grZSDx4Ibj0iNOr0oGrh2nvuz
bzszEyIj5sc5JyhNz32fJyTI14UabiHvx3x6TFx5oAMHnqzxjXxvP3qjS4asuw6rQZsCkRt6D5Hr
RonoXpYPBhdsu3KcUCbJkQUqP3kNlTZcpT9IQ7el/k2GGG3CUvkx8308SXrTHmMaxmKEIVYrTil6
Hpbr1QNPHPs0oLorWXeICLQB0gyJFThQAteWJbCNmaIJAY7Uoe2BZB1sdziZlvt3uq57laH/9VUM
rlxAbmycnGH5Gqq9zgDtEOfiy+xfLNfqz+OMRwHeE9wf9ydlqUyYyw5pA0SuBroCmMQnzBXewS3K
noEyFobKOxVCYzsq9oiP3KDsFfBgo7jGjwwdh2Vm3gi8nKzhRYEsB6QKyiU75i5ROkdvPlwF6MUZ
/R2roNtNDEgygJoFY1w0CxYNbSvyk0X125972o22L4wgPkVmy3Jn1rE4ZZLOtSw1vz304E6/aMTi
9klavJRtZ1yWxg6sDnySOxUkyzUOyWxzLpYZ7GBU6EFqy/N+DOuku3HLY5PW6cdrqYAyBIWl2bic
qSkC8Cwpr9Bm4AuUY5EqeKoQCkJyXL/dnnT+0APJjsewbaEyPoBygJhsMTZCdwxKfzzrPcxBiILA
2sjCLHpxGsbaxyljHvJ4ZnpI01EpLHmgnJ1ZpzHftJ6wfcrTAc8tYjBaQiFsjyDfjCMu6LOt9DbA
Z0lOziXCnUjjD6NfK3Ba1wplXiHEmOqRksQqVDduOH1kZ2uAxyQ7CG/96jIqiZu4GxC91IfTXBOQ
J8xvxO+SeqXQmyFAjRnv8wq+NOYf+higCwCNhoyZG4Cv+2rv/VBSPHXr4W9w0lPYkLa/ZXZ0ceia
FqkNl9PQlC5S0Dm3QEk5Vf0IeNqPmN84oYiXf42eqpNVO1fLI87MFUJycAS9ZKZsvAXtb2aSPhQz
1WTxIE4j9ryqnO5oAwJmLCYg+jytLXiiUNcaBs3MLWD5sf8ipFBLA+FaSz5786ke6vV1g3DyRImZ
o/VsmsYhywGGSpe9yK7oSFzcWd8puozxjVkhM3G1r1ZzN9XOR01oIAAigdFFPSdVzuUesjOEUIo3
9Gp7GqTLFL4EPhXjtJuHda/r+cvoGO9QxA7k2NBXsIl6RpPyniOYJ9cDFg2u6TwfmMgs+WSloG0Z
U11njIe0aTk0b5HE8Zz4PfWbOBwH95AnKrs4oo+Kyk5Pm4oP4wJjzLjxWTn/r1SmrgYTIwIoDesD
fc74sh67tnyIXSUPhsFj44k+xtzXaYeuyiIoS+l93y6f+b0axR+r5O26tPVrS4PHTp/8r0z45iH1
SSTTs44NjhoNls1LuXK1qKeB9wRusAmqZAYv3sr3bXcZGMVnJvuyzyiM83z2FttOzsHDTIIyQefU
7SGaaTo4uIozNGtfyih4O6F3+jjRkOi8eq47nPXt5O5up+ufD//5pcvFyVmEE9pZ20Ta0hWIHOVu
rkhPAulHWPj5AMztf/fa/z/+W4WKsRu4eK6EocPUQ7iNG+z+Uw67T1fcMxdnNA5e7z0D3w2KJl5w
Gw3HmHRclOfDHP38W/rf//bzy//rv/18yv/8if/rU4RQXBboKg1BFxesNJ1JV1qfPqR+7u1pxlSB
TidCsCzxGmoSeSZd6aVN+1cxi+9kTPqHLM+oJnJgS4JnvYAdRx1xdFrpsSMHDp8laKTbQdzbcVbC
Q9RGnjkhCC6MXUfqfMp5yu948o4sseZBLZxJRj9VD/NWg5RWIqSZQaeTD3KqROaAWsreNGaXhN8H
TTMe8LEE43pCbIu/vozC8K+i/MeaqYJGZ5kDlGrvnW442sKfdyYlXzl9u0ssk7CeUZGMnFUS9vHM
nRDx3aBJy/wEM25TpRnWyvoCnfK4JLFL8QwaFUNsbZx/m61jXOJsCI2BIajjogstZEeL9KH3cwvN
kAq8acJRZDoeeE9OlE6svY3VP1361fNsfA7G8hdxFdaLHr8m3eAgqi9HSw4tPbdFDpQfX83am1Ro
e8eihegRz9zsZ9V8r0t+5ezCNqjLN/zQ6NIrS8HilYRMWTG5EUEPc+FlGOOtonVi0m64iKyQb+p1
7p0jt3QAP4beB6aZ/ZEIFNS6ZOqg/Kk6mb33UmspnZXzvITGmA0B9+UHa60+vXF+VvQi7qgh48QD
0hdPj0BsSZKLl47WMVtXYpJWZ0fT6Nn0/HkvpUY/+7jd6FSlCKAULiQXtXgH1ZP5HUct6nwKsuLR
mRkMf3dwaxi38xc20oJnQYfaeXlKUGA7d+gvDUkvZtUw6Ami00ZgZmFWFdTQNVR4pKp6WpfxGWKY
ZLxukhibXOrUDOVGNOw2O4/k/l4CyzjnjFuKDDl19stjwSrIV4eWXlXL0e8pcvd98+ylfnlZfIL1
RTWfxHbHo+CF5pUJeHYCIXzvUyBMn11lXoS7vnNRBIziA27x5/TUwplrW9qcVmWcfr5/o3+wHIK4
utLvmZajZC4ON+/qHULNo62sx3zG95a+iRgXkKe3OrYEhGVE6duYc94xkZ9+/iLfvrPoAUOoQXJO
HZDdaAZT2jsnfBvLrlzRYn3XSHDzeXE0aOaxUv586lKibzTwHS1bXxhamUzVm0tBwYdV3uc1zQjV
yP93QtMHaZm4TqDZceRC8URYBJ23oBTKAgBhPH32KXdB4VJz4s00MbUc38oC6lR29WzjfQCFGVh+
/Eu2xh3NO8ehdD/XuvxQ/YSnUTUnsN+fVpxSkWDk4zN92Dt9Bc89phW3GkZmQIexPJcdUlH8YdBz
c3CtrcY6Wz6LloratkCPmnKt2Md5zAurp/oz8K6/euVSXFPktxEjw06H3Ekb9HEuRHaroXIDei/f
XM/1r1rJeZ3rw55UNtWRtpdTFZCfdI3Uk9aI9JoPjn9WdaYf/QrVZRZ3jfK105j1TBx7f0Nk23i8
0wdjNLjO/HLMsrir1181/qKlc28KKSdh4thi6jjIJX2C6TGFs9s0KFP4FjwmD8wd85CB2stPozxl
Om4gt6kDNUK/c9IHuLlozDQ8GgfN7fEbbKR6X/JjT+pVBoyXocC1nO8L1C2dE2kQc844xrW8TxOH
uVWbv+dtSy50zmmI2pT81aXIjH07WVn9qEsjgEmDQoIPGLTqjBS+LwmvBCuMCa40dsLyzy6bTvMn
iBIVWaOa//PBb1cUfxPdoM0oLDOm6WgwifAsTEFld67LFfzmYOqMEYB7GvZ52AYaPx/GFoOKrRPW
n7z4TRXK2ZE7oAfEzsa9NanvSofwSD3UWwKb+8KRqSm2HaQYQmEmL3XFQZHkBDXtCNaRM+rITtuH
tZmQCAcmi6PM6sgws7e15XOBbrKrOeZ4MYlWr1X/TQF0jbjKn8EBwMVqW9McSmFAHw/BnIk30atd
xqNx8juLmefUXz38TZ8tQWnuHaCdY/XebxPsxqNTVJ+Lb+xSUGe9Vn+YJO53dxSIgZn2hl+xWuPs
EZPxEKitsF13QSjMIIjZNRVzAJ2mnNajaRc5Lr2s2r8FvZ6bhKBGKHMe/IGRdg2F6a/X7qlwAzIa
iJnIvWl9zCODYl3HjGXPXvZQiO4O/bw84sioOZeN14qvHvRkc4td+7eS1nMi0vVTa5qL787qb2Vl
V/9xttf0s6+Yaa8a7Y3YAXAne7kMmdq9mekCCoBKsSlHwV+IDKwpQ1TfJLRqjv6nNdv99yLf3bQJ
ylp/TAbhcFua7VDU1r/YxYyaQySjd9vL9/FkcjesMWxZZFFCI01SNO/4b7EKfNTgC9IFG2BCX9p1
cbGI9sbqP7ubBRzGuPdlzOehlY+Dbt+cLhtDu0+Ks/S8AwneVzQqBlfllhao1gPOuF92/ihUlr7U
PXwNhwbijKE+7wxWNrfLf5nAEC72f7F3ZltOK9u2/SKtJoUUCunxui7TzgISeFGDBFTXtb7+dpm9
NpBw4J73+4BxmZZlORQx5xh9eKgp4QG3G2bZxV76iErmBPocjRzwIyh1Tg27wC4femSjlmt2L04D
H9uh3/tUBMUhYmYL6/9hNl2ePGNal6ORwWs2wJ4GCLvGsvBxwBiYovge7UAVe9+hBivGL66ZwEGO
tje4hSiDvVMh+Wbxbm/Cnh3ltqa8tI4BidlLSKhHYfGI54t1Lp6mL9LfEdJR7CZmuCvlT+3RDySO
mda4VhKp9lDRVlS2fRJtvh3zvjxDWp2urd0G21iQBzdQbjs7tn4PAkEgX66zs1/GdFcjiqkd3DrG
9NZ4X4sp3ISxUAc1tyluFylrwkP83AdNcc7iqDinFaAzp6C6+u0mhfxt3Vjj0mSuMlpTf3Wa4F0w
4vFKHTo8bSEeIscjpdTt0FOVIdFCWjnbRMgrJsxg6WlSMd4N8Rp6erWEP9vsG1Xj3Zziky/nfV5Q
ubFiwzqVsfZGtsJdUwfI1k3w1VD2fIoc39IO6lijEtbUWailJe3g1qPdxJS1IGIIUHeQTIc6kB75
O/7GTPpDGIzx1Xns7RgJkcwyIH4tAgl3AB+YGeu6R46JeYMpsbCoJRWYZnIG451G4s7a8Yii+8Hn
+BtDvNR/NQxK/IwC2yAYeEu8smW3gZeERRNGO1vUmHimWpzBLABebdx7dtempTZ1iC2T8HrqNmvb
GmvO4nT+pwxTClMpxOzJGCYoWqK3Xe0wwU0TcQjjUNshX0nTpWOn8aIvzP9YocwkEMu8UsnKL+qd
PYTRYWQKj2IgsZ+axK3xfrTG0STb6kguuE4hQSeWrEHbIkjHTDKzP9duGe1Fa14KjyCd7xdOmtW7
xG+ffKOkr2UxT+pQwOkjyFv6a3WxLnTjoVWEJ/15N1ry193omAb9Lks5Jrvylem6DzBETKLxd02v
PkPSNt63ZB4uYzOCzEQcABWOLnw3vYM8iOZHJURwGIP5gNoRBHuS5PvWSswH+q9AdK1pg2YBA4uV
Yn+h2P3IDxczTque9JEwr9iFe0JJ7jrEkb1i39fr3LZfEqOqob6Fwb3AhojkIviQgB7dwk5P3xrh
QM5wDvWbIZqUPrv27pTR7p1hLI9IQq+NwKdn1eW+oe/M/Kw2CJikf/7n/WT+zF9gDcQ+Mh2mgFDD
bEup2b/6gz81M0lnCNAF7FpBvjqhIWvbq7dFD3najsTIVFJGSxRHzbHTkbIGHTRGoW97sw33lIfv
vMzVT6Ter9WYVLubgS2STbmTvnTXQEb95WdZpP7FWZfDNL5Jh/Bu0IGIeTFaRs1L32tR1D1qvXVE
w/Pnz8b7/noQ8OEIkXBs5MKGNT/+44cbcbFm3YTs3U6SPfJSyqcbfPXhh6CosUD6eclPiS+C7pW1
Mct6WBRaqH1yCJX1OjBetFyKnRXJZD3TSI/0T6Hvj63+htzjfqWqlFI3hxXpjjniFTq2F99UyQ/X
YhncAV9o7sY2IrVCxM0LyaA4scbsmVCeagOTcm5J4Mo17qa8zla+r6v3XpHuseFjCxz0t3oTvQ/J
cnvD7KadI1idnaVa8ZAgBF+gRUKICRcTibr2TNXHfsQqES9IarTWFWuOGcRjkKdlItlO7L1trgxs
aUcRXCtHTGSXG84jJ70D0vJ22ZdJcCpImrhjMcuA4OGlhBrmHesye4b43X3paHZ5VvMhb8cRjTtS
UCEfmg4dQ6wkoSSysR4LavnbIh2yg8OCeqUBb1iRDpAzS+rsdzOM1wCf8YWhdUf10zvaNvlNNoyV
RdM6/lPkWQnpetK+w2aH40JLd5guQ84T1CCDDeftagNfhvS2TQ0U+j22N4Tj9Z7fLv5dQDknQTov
ZHhOR31VvMsUcBYXkQJaLOsQQULaNWY1bmWDFLOLhEJZ1ZjrhGlG4OXG+z8fheavI5FUypDKdIWu
K+P1L4wGTwj6ykl2LgXTnY502ZzRwqp7TjpxDRXpd5Zf2QDCJnFMjDin5Bf7OyT0rPidvllXc88x
1MWnVFLnBUnib5VOn1wHvd2l4wgRC3uHqHEKtLOqHhLZQjV1ukxHapB15azN3KV+7wXvEbYh2qA6
ugQdfdYbnpk4vdyl9Cr/8rHn8xRdI3gvs8N/HlhQU+B6gy5NwJhuvBpYNFlqxGmrYDcpuMDxKC5i
DP2lnWjhHcFYxzQT6S7zs6dcgDiziH18YkVz0fqWBWZVt9fawmPZKUH3R/pnzUvsuVgJhHnCs1x0
qL/9FPh/Pwshp+GjgftvYWo4AP0oesOPqCCMbKHHVX1nm8FB5HJHOTqGU+rRn1alXCUC0H4pSfEK
WfLSzvrLLuAD/2Yf2BYcQfweVB9fw22gOBc4gstg14miu4yJ75zbyqRfJt7ZqmnuJ98ODqUfvigL
7YYVFs996K0q5Q8EK+sU5FK3eJ/El6YzHhOA2WeVCvMpVT5pcmSAOpxEjrKsumc3JFteuteu7z6V
g67vRDnic9Ms/a0ZqRWKFH5pdYRfhXTDxvSQ79PGDvLkbUbj7TKF1bPmN+Ey9OLoUGtVCxbv4BGn
8NRSEVqV6UBedptfk0LvLxUt5NPgjx8cve6QmaabuhhRh0v7bT1G8tIIy7owXr5LZhaULWCod6An
HtAPmSdYA3eibCVLwxR7SK8B4qWcMfkWYNx+Ki41rZpVM4rzTVvCmL0njBqJoD5AHRvL6aGQxoPT
FvmxLasH02wcGMcBmmEWg4U7oThGL7ml10qkZYHnpCGzHTIMborJ2baTe2z0klZBr4cMec69hGO5
1exGXwYN8OteQ5CKTdEvLBToqnBOQtYaoiXkLwPSsg31j88K+CicH0UMsFNmy75NvGuSGhcqDsk2
6pJqDVtN39YZYcshy/e1Dhd1NTgK8Z2hxZuQBNfrjPhDcop8L2Rd7k0Uu6VBGMgU9NERTTdpiBpF
cxk43tooDbEllImh4C2TK+Z/CRU9LcD4XH+SRkHlawLx70/de12Z9XYKEKHgjGTu12JwLMCbUz1h
3VBNJF8k4opu82wg2br0hHgTAImAFGHOomTZda2SltBbRcD7MFJwCUcjprWeoQVUqC3GUH/CZ57f
J8EQLnubVwaezVx9ct6iFFuYinUfClP7lLYjDZ7C0978eWQxxM/kotvQooSybMOxDGumR/18Wg8M
jcJQp7Qt3dRhOZsIL4kiLwxFtyA+2frcsYh+yIrIW41GnawLZWWHPjA+dJnyoSdQuNNAsZ5z1x2u
tSaCfetyWgOB+ETQFOEyIAs2neqNnWnaz02mL4diTAGJyvrSjBrSvbKrF2aQNHeupy1d6eQs8K5D
EAfXud13z4QUb4Uh1DrMUP16NOcdXURbpwO3kzYdr/Mpp4BDTTgLmfHZJvps2cm+JVBCl2dppbTN
c2IbUzf/SNucSrWTA3cMCtT9HI8Q09SdSJpyadphvQl6Eu1GA+t2OjbPaS/UFTTQ2sRtNvv0Nmlw
SLW2flFjvQ9d1LeGdhXiE+WLbqfldMvzaDMxiQCyDR5A1H2/Ax6C/sQm9ZEBed13vIsvbMD+qTft
wGBemyxCcsMSjNbcuId7IVc3H7xUR9OmrJd4xbRLqdgsEjJV3mKjPRN4DJ3Cus8mNFdMvE1ClVzs
gI0qd9jnA5wJLtl52LDJt8rMS5wxNUeYdEKHuTTgHc8y10OVoIzpsSaByPb1DTL2WdQ2KyEQV6N3
kU8RzhsqX0666jy0mOR8TDughuVdiB5kAluxtnzMeKgkI5+0HjdGGACedWFUEDuFwqt4O2L/A9L5
iQvzkv9/zM+NADRPAgxdN3/4bf9C+fk/ycdPH9Of8D7fXvIfug8IHwf/mQ5xkuWw4SjOr//SfZx/
LGWgNjAcQTybMdPL/qX7yH+YZ0nlAvexbFu56jvdR/8HwZXpIr6w59mJa/xv6D4zsujnKY6k5z5v
hs4CU/+FoEZvS1i1aWm7Jm3cjXAGVkqcYGDK5bvC3xgpdrS69Fkx1ylJh4kKlxNH5Lej6yeG1I8I
vd9uhnJNhfnV1B3xumLAgFCN3dThYSnoj4+JcI6QMD+pWv/sIrNGmIP8vC60NTACXGM6EoNADObu
h6/uP8f4T5vxy2RH2kiJTJPChYvUQfLV/7jYYqyOarczvZ2O+g8RApP40dDEXvOWZqf2fZ+/i23v
iqnvHYCweXxrlgVTIQoXIIZrs8NwAnd2/ZfNsqwZIfjTTHSee9sGOCcWNqbS56/xh1UgzjxZGoru
tOpGXB869TELAzNNc+eUKtoPmK0HrISg1KuJ+oYCA7YaImEhNqjbua9n52vJ8hkJuX/oitw9GUNS
nZTaxgTjniAyTShh02s/O+XG/15g+CSgUfYxWlIHf3ePauTW6kQvMB5CbXz2SDw5Dh7FZ2g2yCU4
32LN1b9ooGUO1r30H+iPtdiM+i0ibtaPE9pgLHtfXc9hCm9SqsSVu66beqfK5OwZVB7sWcYPnbc5
62n9uRvwVk59seRjZ2c9mh4dFD0bbXzx/GZp1lG+GVi7k4PTzR4kleSreOyO1FkN2EboOZYNyKNN
qZV3KvrsUiuzoj444oAClVwSpWsCL8ca2j95fhdtnBb7SY2TmVSQSMDLTXTL3hguwBqpSJt2+lMe
MqWrKJ/YHTrYeHRQYxDC5iU04KDLR2xWnH4dSz3dawX+WDNwvzTzF4Is+dyHz6m0x+3QtOlq8jkL
406dyUuYS2skryR6rUJYFyg2vC1T4C9EDficZ20Eh+VXlU3X3PWvJV68COsEiq7yPnrMkvITViC8
G11WoUEj6hJY2IUMuQUr7p5nkQDsSzpVJq4SRaKln1rbGo48EmniJDSL2kElrpNX7VQWk4rtykcD
9uIWiMm+a4No63dUMItgXMm0f4NGny7lWCLJHkAzF0P5yTb0jaeuxqQ++GrSNoU0BfM775mAyWRV
GEO+xFt33wzNHSqpL6iIrEWTkglQoale1ibQKb3vAsxK740CtHWKSCIbw0ukf/K7wlzGlIwdQDoB
lb+UhuTWjPsvOIyWEpg06kjXQOvPfDYqABgoB1E1ctxzy+xp4/iteWVaMK2SKuCoGElsw8qPNtZ+
GX2DwijxHLNf/Gti072OjdGjjqw5C8OGD1a3mJOMxG82ZuirVWQV8px5FYkivUd9HvNngRdth32A
qaopV8FsTdAkFxbwN87381U96n+8SJtArsooLFA88gArzU/U3NCrzKJ+yu4X26/lhrSg5nC7q/PB
oS5ut28XiKTe4Fol9fm/T7ldi+fX317x/YHbfd9v3q5Vcpi2kSZ3t7YThFE0UP1gPWPLxHs1t6La
ceJivmbhX1lbY/JMwZBmQTMbLWg45fXx+xMNgrUXFGDt1e3h2wU1m4Al+/x0DhlyVtml1TLTDIgI
89/9due3y9uzmNZR2OxN69uLqvmV3/8cxiOHKentpT9syajr6H1QgiKYxZtQGjje5xd+3zbH15wY
zeG8Cbd7x9vG3/68ut17u1reNpchBBIXMckoCPWFjNwvLQG5SMg5PDXf+NTHRMELix+PT9tuWflo
egLfodXkXWuPomKve+vRr1bVUIEfGLqn0Ko/A07qSKB6a9uCiaB9yPqsu1fl9JYS/9eG/mSR5CmT
cGaHeGebNaKqdGdOSCb5Xeh7jYGdpr3vQByvdp7uP1iaLdaSZvCiU9FDRAJtZJsXL9bd3Vg291Ct
3G1HNha+9LVqUUbYdYVyx02QkvlooFmW3AXZ6J2y7AP84vNQYA5oIvS8jN8s5dziS9MpzN52tcOE
j85BVIjCZZQsA914dDOAG3lX3GmDFxymINlTqZqehJlvPa1+IUpgPYXArausZ02Cc4nhuWTOTK2G
0sWwKgKrXYRm4bI4iORKVyPrgbHwV+MEQR2QLPyuiOFAr9d1wEKVLCjYSRiBqnB01ipMBcPvdCFY
/AvFP/m+bC920OZYTcxp03yOlW+fyLEpVpWdRQD+hnbdNsNlYnFI09ia1pWDHbduyeta5IPebFIX
m6ZbQNRCZvhmtA1OZ5moNp0GW4ATXD0E8qqowhIrAzHQknITtp+rPv1iTdOnTq/eSDS3D1rHMkBo
7s6NOdX55E1cskRP8aijgtOhixytr8z33IWHHDifdWRdgBmjjLuP9UDugapatPUqhG5lcx7VK3EM
YmDC2D5IW2QAkPGyawBudJPBmTRlcWWjIys70S0QWdbJ1dHzDMUQ2blFEXwF8IBHwjjKqgR5UPSb
0XfWRXkph+Bd6ApzJVQ026Cwuqh2rfrQfLZb9AChOBqOJHg5KQdWV9qj0ZrVtrPSrWmEZKcb9ieR
ll8wXQgkoWW5ZsVKQLpLpl9eHA17OCf4fJdWPt1NYNEWkwS9A5MBLVBVLPXIQwfEESBKc1MrWHmR
3I1SnPAAbJli7BBWWCsO7AueqXGj+8w3LRSBO5FvDCGOZdsNa38M5qJQrF1zZjP7bviCTsDBs+RP
G8IXN37TfwhzfaJCniADRcwQskwyaHhDLQ9jREeqkKepSlexyt54LAWZzVVPNknT3YNDJQePM0ok
AmW0SnysumJn4vlZawUBD6ETvDPDYmnrDipH5DJrt7hEE7K+ssuPJqXrdJiX8jCasZMmp7Dyr3qA
mFtOD51tPowpMXSe6SyVMwxH4NEbrfPVUtiw7Yx9LP16OaE40ULEf7aPjtQAumjPod9I2un4o4j3
yWXITSCNKnVxLxZbfF0fhrKmXOEWL1YWgy5TJSt1qtFQMjiLxeEjEbc+cEHSjognVWfbLC5DVFuc
oRBMtLBpoEJjXtvraXMQqXN1VHmtbTwiiAAWTJzeD15/1i31tooZmpDisGY9lE4HfqUfrwNScjzl
zr1X1WtpdE+5Q9+/CAP0YD4IXUdzH5RHI9oLAjKKfUIgleQkXI207XOxKygnRzrBe44fLSKzotwV
JAFJAJsmsxBTQcax7fSALBLOHCDEYTzZzeCjh9NP2dz8mrr2WE0PYgrE2oGFsfC94kNh4tBsLeNt
RLUO64/5pKajM6/UQy8463ryNEb2F2fQP47DEkrkGy2waahUc0Q2TPscM1ZaLbxoPFmu8znr0+e8
MBMoPzv3OLZ5R0qNClYEgCV3EKwsnd7KkN4lJe63MAPlcnvkdt+3hw1K/FvfxlaZF08lJxmCfsS7
27PomFB2a4dmCTa0vtOYxGyFzmHTCLjyvmdom4gct7spc5F4DxZ1tnS8E4VcN0JL17gaEDvabjqt
JsotYVXwa0S4s1KlCyIC4v/Ciqul5+hf1a7Ly/Fk+qVaB2H2UFnePi1qdTYbQcaJwUwvn4wBVCOJ
ociulnj6AZ/qxXA2qC4qxSect8TSEfHR9ksZVRW7r9Nj/EF0ZqsJ8H8rJfvpKyKJ7IJBmIuBGo/V
dR/7AFm4iF1YiflYrGJn8OYwM5N+PyZv/s+JnGlEk0JuF18E4rSlpg0ftMKk4g0p1jC9U9QMzh7Z
zbUOQxsaHUnPMl6VYmrvnJTKkW4WXzXNvsTKHA5T4196YZqc9BrzzvDxzXhJcv6kY8bgJfkeIfle
5F2L46M6o1Wp7/xBv5eJ0PcqrdMTxTOEr1rNaylrBvOXWKRptPFJQljoIgcwVBvj2ik7/Eey24+V
ovSNbUcb7GNrQd5D8dbeASyBRgLzNvPiOzpB5Q7L4KcwBwtqec0R5kR8cIfpwWupZFmDQywNCig/
jb8GNtvoxsgtO96Gtsgyhp5318v4bHTjPAWXz2XGuE96186AFJQ36r0j+VaSagCgZI/dnajAQsT6
jvPSCD8yuySx4REBWlU4TzIPInUpOfdrs5FxJJIop407BvsM9cgdHpH+zhX9F0IcrQ2OIeYG09vE
pUAqd0SjsxhqmLlYCgGJjiYdWVX4yfUHynCeA7+0yldpohPEKabPTj5cpfsJYs/NN367gO/VHyjk
jcbydrVujYla83yvOYvSVMmKDoBHYRXskPlaFNiYxr/fvt1pFdVNXcbjwe3xm43v9tDt4vWdNR62
2AQ8mrV5v/zuHL9dC2er9c1I/rubt/uqWaF2u3a7uD359rLvN2/Xvv8pxxoZqxK0nbcn3/4A47eE
b7j3NL06aLpbHW7Xvl/8j/c52RyQ9LvXlQz8oZ3HQMin4tszbk9TIip1xCq80+0iLdP627Vvf+v7
W4XC/feZVnBEQ2nt8SM3ukImN7/8h8d9i/Iz5lrujR0bi8/3v3/7e23bfqicEWySXtGnyOf3jEuy
ete3q0lH69MXb5IJSJLwoksAPYyJp5k82zLdEoRlIK4GTNLEkCsFS7x95NeQYmPcGkRNeqsSYARp
kcQoRD7Zm4q298RRDRlhEdgpuapWnp7HVpEZRaL1pnS85AwcqNrgUcf+Mt9EYJGcQ43KrRbIYdPP
AkqjNt9GurS2k8lSOpEezUsUKMXKtttdiEpr7ziOeVIzqFGvHhWZJIEV7VoCXSGjhcmpCCo4tSbn
MHiIy6mvOyRT+iVSLmX0SY7VCRcvKABdBJvRpZs05SfcyW9YiE8AEjWwQvM1ZFZMEnKXM+1805gv
QNOiA/JoLpXhf57mT8Y0q4gIoDcQ02Z4J+FTnyb5Pkzt7ByFOc2ZkTUB0DmAbXA7UV4ba72BkGna
4tAlnn9q5guD2gXKB4nsuMQxDx9xlWBR1s6ClcrBz0rzKPxrwomNfcQfZDnP6WXKhxOj6XCSfvpU
CqkYl3lG5Wv9Kdagzo2xj00PuNfs8MY97CRUGIbwrRJVcZ4cJ2HuRjMZXsoLxCOxmT1peGfKnROQ
TTvp8kjk7M4rWeBNiR0vcjdKt+h9Pnq05DdNFL6rAIFhdc71k54gWrtdu12YtCVOANMBCyb49iIZ
bqj9aCZfQTfFAnjE/KJidLMNlRkMnY4rj2Wa2UdpGrsM+AedGPXispw/Kfyfh8xv1tp86ya1ZX1B
ndKyO85U/94X4EzDtgxoo38oyDJaRFOKF34+sG7XHLzVm0hikG0NMTJxbEgXaOlzppOJCqABwxBF
z5NriWLlL4dYGic1P3R73Eb+dHIIUgsgKAXIIKjZYpjS82kvC1aUY94cNX3AvAR2gqmW452Enmqn
2zXauA4LsDAjULk4h+lJYWPfha0kzcuUWrbGW/pM7/tQ2T1B5mVPqlzcxaebZNhUzXtawK4FwfJ2
r6+NiB/MlApP7kTwBf995u3ptwvlHCO7fbJcGc/yr+ZgdvjirZEzMZm8yG/mRCtn3ocoGqbT7YK2
bQ720ig4txYsBGV0vHUWbxda6GN3/uEq7J9xXrXDUtWmt7cH2vkleUTX98cn3h66/bXb47ebJBHT
eY9N1HLza74/8P1db/d9v+k2pbmCwAac6ecNuz2vMOv0AJcYqRZG1go1xA+bXvg2SwALHdz37fv+
jt83r7xtedJROfPoBYDzo63ac3C5VkRX6dZk/e97v9q8VzdvT361Gd8/Ka3tl6QtzxU+n61vJTQL
TZAQgO0e41adnD7APFw1aJkJS8AurOTOLMx3eWJpd1EFJ8mn8oP4w0LgQkrX2Q3iDZbJ6c7L3aOp
Dy96BY9xIs5zMVQYdzKZ0NZNhDhRfCSSc7J3zOqRWk4XP3qulb5NqFmsRRW/COa5a+RRcCAbVrrY
M7yFya8T72u7gCGkz2vL4IOTbUP8dAu0hs6674cJVz8SrxRrSkX3fmu1pOyA2zjbbfIuYF2zpbrB
ctSkAcxNsWcjGmz2TAclNqKNZpBpOPrnycs+pProPHfBx6IJNkU1GBcVLtKqwzBZdfdZxzjbkHtD
yABl7snpqnWcxe8DjdPy1E/9ySopJPWt+dJa9UvcJhY8sVmtGgHKaYaIhMPufe05VzzWWG8RFQdx
fYyMZ9Zp8piMyXriu1wznntrlD2UVJ0+P5YQhLU2cB89VHG0PkdGonRmCQ4lGEecKED6Fr5Nq9Wr
WTq51ie8oc2y1Pt9xk/wQeSxpIJO2mNDhNnW1XMyCfr6Aow9XWakw1ENHpaGRQDpBKhnVuZ86sv6
AzpmY2ONLCwmy9yExbsJwf0j+IotcRT2hoPk3EN0WSAKvHYlnkpVDRfCnu/AWkBsMgok5sQpWLhF
Qm3RNnZ1r7vIg2DUr9tOy3Ze4vVHify1Dy9aY9fbSPcOuWvZpwE5O95UKCoybYu75kPk2XA3urF4
atzw0FC+3OcovhctwKUlxS+5CXBKLY0ity9Wy3IpT8FwWfgLu66QDwYEgKzCxNTl9rnXeuPs6d4W
FLF5SDKymxMvcI5l2H+BeTJuuSBtZkzG3dD0LZx38HHKnaatlwp4KR6qxk766Ci7Ll97gbaeAdxr
PdWhGyvN2ASzJ5MamXZfjMFd6/Tt3s5winUtACiJtniXj9FXK3Dii25BFXM4oqi0mRT5+i2SpXYD
CqQHFKvJdZvMZi65iGDCrmNHin2JjxRKZPP/m77/T9kumD1NtF7/c7bLJsmr8PPPXd9vr/m37av/
g1gTJbopEfmJH5q+6h8oj7Z0XQMUOR1PHvq36WvQ9MXNOws9UVqhCvlv01dY/4Dqo4fs6Layhe3K
/03T9yYc/qmbaJsSO5IhJU1F8xddm98P+uQUOfmcMRU7wl34rUU5kh1Kgw3BHCs7QZcTpnCsAI0a
y1aUIBTBTkfF1Sqm4Cja9k5r8I07BWBcZkPZSTZiWSYASd02q/eN0Z1pWQImB9+7dQOUbj/s79+0
al/pZxjV0Jezzhe6o9jBrxvGZelPbjcNWEn4qma85SbW6MNqHsNuJkS3nLCFtq76rHIt+ct7G680
ud/e3HUkPXrL4it5Jd6pzKgzjFQ2W3RxG6fLt2ViTljXgnUiDFoUnn8p7ALmIMoqz+SX/OfP/tv3
52tz8d5xjKFP/LkbTGUmLmAWNNvUqa+mRXfW6I0eIJ29QFhHGgPAsxDndwiF25FZ+BfBtWH93I2+
fX7k1rrF4S1Mcoh+fv+hI4E3weSwhdwKJqDqHvwqY/40SmOhM4YtkLRRdnLIhAKzvuxHWn10TBx9
naUmqqOi0v6yS36/RQgZ5h8XvclXewQhv+fR2WwIpLHshRENwTozsBb9Zce/0gfwwaXg56Icx7KJ
m1Ov3qb2Hcovpdduh8nIV6OTR+uKuj2Ctn4Z241/0P3Mu5vqfIlhGA8lp5WrqjiTJqoUBLlYwTYZ
bPuIsNnZ/nnb5n3+w2/6tmlISJBxGIJD8nVCm6QHYAZG027r8rPyQIfZWvCCjgQcnEcPCsKL7UXF
X46EX3e7FEK4QqJKsAxGrZ8PBA/bYu+YectZWspl5uGuLXTsp3/+aL/b64hnYGEr3UWUMT/+g/gB
8AzpJ3HMR/PhTE8OH6PK7XqRAO75y3H0u73441u9+oKJ4vJhmOBccsY5aCjpyMiNPhdRXKAKtGDr
QZvFbnP+8wc0kfP88uU5igCwWenPAfxKaDwGMbKCnh+0UBRAAq3Jdm6qH5tQgb9CobPo3EsQje25
KPqnRlkQA8oOLQLOs0JT8apLkDr2kbbVelvsAEt6bLfYdDbjrtN2rLuH+FSCxoCc5nbUacKvlW9O
W80TZ6jfHVGS/tfasKcd6ojKyUfQsjhyjVGEJ+TVfnNvtNoHq5Th7i+ffN6hrw5bk46BjvCYafYv
h61T+7bIG364iWjijTEgPGwIKsbxFq+0oLtvdNhtfTebC90nIo2gs1rjlfapWg2DxOmRPSZ1Uy50
zSXYQhmLwsn7lTliBfRDYPUdB4voOn1RV1OJEzG/c9S0o8NOcDJJIZNgNS0sMiLqlzCFBO+jet15
0PrqaCGi9qSJ6PnPH9kwfj13SUROyHgYrCT/5l/VD8dz5FK5mCSxYTm5wOsWv2hfRl+GnO5r3b+Z
IjQNU+toy17KYZeN7A5Nfh3dGhJ1uMHDqp38/DOmNe2k6+8FNb5VVRjvA49KTjinJLjM0e1W5kuz
sTe+magnt/V2rv4pIp0c+0rT0RviPKmVAFRxcG4bJPhLy6OmqzfpMXUx17caj0FTvB86597NizdN
ezLw+FsZiDvHVGfR0KrCvmgNx2iCyAIpGYlWX0Km6khVRiLSHeMBDigWbbKYrEddl28cmTxWkZQ7
0Fm0z7J23eCnxV55SGJwXRWCic2kqPLDd+I8aoVvyaNyDPAgMxPa8d+YUXhtVXepbLAwIVAcZ+xf
RiDpSw1OPP2rEnUkck0VH4RzpWJjp/gjCgoPusQmqzUXmrLHuKafRoxdGeK1HzFJLfIuOVg6/bJo
akAwyUosEhAERq4gBLsvQSVfclVdpfVk5zWYz1KSNGM/WZP1DrYua2V32EMoJMBBmfaicfgjVde+
sX2yHiIJ6D9P8TQzXoXEU0ApD8a/HFW/DlyORA0oGIpJo/3FAzUg7mllz++otZoNvpWt0xHLhLj+
yRugr/sBJV+WNX8Z/3/7rpKzrtQl/kn31bjlVhwdpB1w2tXf1mZ/3+bJ17ay7wYw3uRXP8eu/e4v
v55f5140LTgTGK7hurZ180v98OOpfZeqaNIy97IIB83ilLEteqy0pl5XH6UiSdXVj3qDkqKQ0/XP
b/7rD5e4RTFPz11XRzf96ofrt7KL+i7n46r8XVGBKCLxbG/hxdsUjTjozU5pnzV0WH/ZzcasO/x5
lOSNLdthnmsS3vbaf5PqGIianv1stYoIB9TMZppCcobgvY+z8GPKmgGrKCXlJJjuagZP5AvJR7t7
G0loU3/eC7+Z/rE1eHgdCrh4geSrbx0XJnj2AlPlMDAL0udhwydlDQochREHQ1fS1wbx9jrsSiu/
xESPgeWP1tDLn3JbZFuZ6Ks/b9NrPT3TH0cyHzakY1CO/cUmV5bgaMNO1VtkrmBGEyKZbHLEu7B7
W/jjVwzu9qIuweEbtvA57yXP5NE9jMrTT3VivIfX6S92tTXHqhEsHreGtVB2ES34Xlf/l7AzW24b
CbbtFyEC8/BKggQpDpJsDbZfELJlAVWYp8Lw9XeBvuf0abej+4VB0jJFgWAhK3PvtXs9eTKkeemF
jmJdGipCDBT3cXFp8CKkdjztIHDG/3GYfzdd/fqTPG/dEaLydX6vaRO67aAdsEJg3gyiMuyT4Wp4
cQFbaOCivLqslATJoCyQijKfMP92dsOQYv3iQ8YMO919MxdKF1eVHVkJ4VgzEnYDvCFLYYXeiFBO
J5yakMzYwizqPzHIZGzpplDQbBocbXAOJohpTsUfTAo4EKOO0RV4QI5RJWgV/funaP+mRv71J98U
uJ5ls5z9JnONjTYoZn/sIphkDOPSQ4oGySNA80Aw1FnhFUgcsirTEc8ydsNpU6WEq2mhk1LwqwEZ
M+U5asYYdhobQHALlo1JV83QASSAuamBLr5uZvvU3ff5d3ppz/TPfTo+RrcbxrX+wV1Y1C0iL3DQ
iFZQHpJMA5OTLKM6RvaQivlt6QoHeojdYhEgL8TUu8947d///Wjcqr7fv/X0CdAj/zoav33Pxj4f
sXfOmJdJytvSewJ+A1RhU6FaAyfiFzvWhZrwZxS3hpLbwCTRzvOcZ3qL9//+Xpw/rfQU4FykWYUw
o/+29PmzssfZGTrQIp6KRnydJ9vMXocYnw3T4rNwSPPA2wnnBvfnRs+N+wJx5r0XELJp0/PjjZ/j
SueQro3IrpxPXlBYTOm0BbYHNY7Ev0dj8Ltj8iKiqd56Y1DHIEHCHDeuH3IwnnjZp9YfCMFjfL+F
d1oypslKDPriIy/R48Weed8zptuDGPxS1FimiEGcN9YST1GGmma29GNqskT5FtYKR/cDCEIDQif9
lQH8G7qpZ3eQXNtrdHN98zr03dZqUnEWjbW12+TdN2R+9x/H9p+LO8hewya12SHyde08/d9y0DF9
LyOXqIt8O3tL4r4CXKlj0SfF/T82Un+4foEEcXBL2x6vqq8f8v+9duaZS2Y8CSZ1Un7IGrYrgH2W
zgc6/MyQyOKlJZlugVc+/fuf+IeSl16YSQ84sG1sf79vnJs4GWovdlieS/qXSnabwadfm/UdcQoe
hBNGuJ5JBrhbZi4SRR2mx8xOHrA4PDEU3bXnv9sOoV9LPbnbOW0l0u597KLj+fe3+ocTHQwfecyr
C4Au3G/HiJTPhgG03kVlmsCTaYA6yTel5w+T5mwLIT46r/qvZtbvJu913aPjZwa+YdKac3+/ogZK
6yYBIjMy1HBlqBGy9oeeJxDyeIww4x5tWLem0FgHugyfCDKDOVrC5gkyxiGV/TBZLaCvtFf7NqbQ
XMT8JIzx1BMN9++H55/7tfWdcun0+Fxs/ffySwy9clLFmjT6VR/qteeyDnqAtnWihJxUfvz7r/vj
GcsWiUgW2m10+v5+xrqE2CTFMHWRRcpEb14gjfShWbpXFmdrk3P+krwzEcv7XyfsP3fkvmvQJeV0
5QMhe/vvv1h2RlIZdt0Rkte/jrP9aJAZBEEJo1k6tQhnwNwn7D+zCbyqm/TrQLkLU6WxD4+xaKEt
cLcWYFokgnfL4tb/cak0/tkU4Q16bB5xCHk+Wvq/v8GROPgl7TK+UZr9xqqyUkx7SRhPd2Hf+DMV
VMfK9vdrMpvvzaR6EPCFEmTn4ainQwZvbuYQ/vvHZf/p86JC5pNid4tK8rd31RN9bFql3kbzkMi9
XqAe0krnmHcLSU7IL65dH5DfKjC9JUpPQgrHI5w8+HnSLx7mIipNR3y2punnINPx82Akj2ncIcYq
TwHaXuZe6XVhpTk3QTOE7oqFxZ2qX0uuC4E0Lr0PFFUEaXBZai4TpaKEEzqJc6kbqNeuuZTAO3Yk
zA3Rsev7Nyx/X5YBVIaGx/jFbJL3FYSZKSONxtWskRtc1qx2qc9VHXYNNcC/H7A/HC8fa7XLYozB
3vvdXZ1qhPg6pcs4MgHHugDcHOwFr2JJfEE1OE8iHR5drf0ACRb++2/+3XK1rjkBVx0vwNCv+/hW
/n4CgTWk3Y+JHPlE7h2kPkCM1eI4MmMr2/qVaxxHRA4KDju0dvqb1srIS2frPxaUPxwB9lIODrl1
GvGPK0Nd1ktf+3YTZWLGll2oTZPpOj7qkkDj1HibfKgSc1WepW3+FznkD410jgGmN5tNjEcv/7dv
OUPSRFao86LeA0RAnFpk+tV3YEJkfySNuRNawHB7WcBpJfs6bdL/+Bb/YZUJdFp++IBdw8Zk//fP
gEqpJLHSaZh3L8W2Do5WvJV+R7yFLMyw1f/zL2Yr9Ie9JDWlHpAdD1bmHywHP7OrAZ0QvxMFxvcK
BTgBNr37MNG02Yu+/ZyXKg+NqQmeNIeomGqI3y0vTU8ERWJKn+LgQWpvcOrT3QCUjUGtSLfZaCUP
kBvOndHY0LAGbdt7qQhzj3Rkn3ksllNnQ52cnbVs8l5WfmOnx/VnM81fYWTOW69r5Vs/BXtr7vLH
LoeVZllMpfm2s+0tJ/Fc9jXoMUAsBwwu1mtGbpVyGY2PJvSTdU90SVBCbj3biN8ynNWgcrA96p/o
5oCMjykjvdF5wWQij7S/4kssgKNUla09OLpqHxczzjfDaD0y2Gie+w+LPNeNmJT76lsvw2LIn4q+
fjuam5YERI8dxGM1OtplbMlXq0lyyjbYyINPSLuQQSfzKR3Ew7LMxgsmdtQlsxV8iTtZRsDaaRHd
AANB/kIlMxzBai/XydRPTj0Yd30ffGMTRBqiMckzYXf6hitk+TLN8klvE7QY4xLsA6Ofv6bUbfil
pze7AvAyUJKT/qgJON4kyM3okz9L4f0w03r5oWfGY+nnX/uC1PnStAW8skFckBu/42Met+kw5svG
L6phV4B5Zr9HtIGoSnZgfb60IXGP80Ziy3JJ3Zy24IY68HU1Vf2Qv/aaHCJjfXR7yksXf7vEdhFa
uieuXNnFtYdQcjfTJrk9hRsBfoJP5jFZgWe53lS6rX7duz0XZ1PYqRbI6uSje7acM61H93y799fN
WCRqh3LB2fgOgrJZeFz2zEpc4nEWl8Se6HUmc7PDQ1Cd0gkYMllGPQIKr/02uRW7lyXu70SCCet2
jwCcHPETFspMJThMqna5xz9pgoQmK4lnmPzN9yKX9sFfskPVumiVYgcr+f/cNOWwFdQqV3TDaBW6
bIrQwGUw5REVeGZtP0+ZlR56r4jGHkl/P8ZEA2Vsqe4CRTIBn8A+9bxklxtO/Nn28TzMpfGqpRDw
OoJJLY0yWa9r7VNfG9qnqWoeVe71l0qW2oPR0jsmmDeKJxiYAIziJ/QkaGG7LtneHhaU+JfVZjN0
07FVGi79iUDYB8qEdpxzbYOIbnjostAjjsNEX/jY5IGzGqDyo6qbeGs0brWXuisfSZqSjzSYFJQF
gegc2wwcXZUi+RHqFC9QXnssvy/5LPMIX6+HRMiMX1zZrTmoPTF94Cw6d1peZtughZGo5VJq8fJi
ZsUdePPgsdDb9qX4lq9P2h02o2ko+TLUXtSwfXkmUWP+vJpKW89onpuZULmOgGd65NCW3QpD0MyW
mLg4Yd3f7lG6rgFDG8/vBPEyPTWSJPThjBWLwPEm+wYM2bnz/N4l+wXC6kKwmt3H1VUREg74s28j
x0jDgr/lee1RbkzsyJvUSUBKlZbxWScBYaOphwFsxy4gGSkKVBw8q7R0Q+AfHp5FfrESQx5Oxlhf
tNlcTlPd7TsMN+2I75JO/WOv1PAtmewvahhPBtbiexft+rXqOE8qLNrg/Yv+0o0Vcrc6fUffOmNJ
Sxx6EDqxJAkMBdXhBJElqaVLMTyS6OR+LSSptZ2qJ1KIte6LM704jle8WDCWrHoNrCylQs3S+F8H
gC7m7H5j/gtgt136Q6cl2RfHZdC+Pu9aVLk5KSZbEL0Mxvyqe3ZtMJNma86HgWijul3kC+bNbywk
+bcSWEuOlkyaoDl8I3NfUrm3EkGKyTAOj5YvLun8UuPde/LboCKiaHpOhjZ+hsyeXWWv/bg9AsUi
LmWHbKuIKzMcS41Pg97rIxcZ4GJu/DlYb+beRheaLvYpZwQa1tJs4agPfbjQXDrUpkHSUwzmXoja
Yt5Wzc85sQu73NO/T+NUbJtKdp+HKTUuAQjWtlPd5369MSb6B1Plm2AfM9yiyqHtXAbj3YhRDOMP
D+XQy8+iRB086t+wjaio8SfvMLrBl8lCqxyC6GvuTEBqmu0dIKWI791PPujxoGAGcfHx7YfY9diP
gznJO+fKWI6E9inziVbsGVOMbQPrUrlnR4Os6fSwmFfXzX3iN/P97R5+MuBvECOchby+ebKY501d
RjRdjak0fwngFO8L5QS0xvAQ6coyTrVJx8ZrvAUWFiJg1+DaGzQBwIm5gIRBfy2rQYDNXnVKjKw+
2XWh77pOBtGIDWHInBIvndk9mkKHxz3Z3qkx/fpUuDZnqbekv2g6lc2/phLPLE3X5Xq7wbrzApVO
j/SuTTDYNDs/McwjqZBvi+hPbtoXZEL/rDT1wyUjxsvps62g5QC9+JCn7Z4ddRBW3rQTdp+cDD1J
SMQwJJFwxK7Ny6FlG7FxCKgjWCayrPpdZNmnLIvJqc9nYDPiJ9LVqK0JSoHftis7m3dB3acm+Hee
f1jMheFrLM9d2r32jdzgg3wH0WVzHWcDs516+6sS7iddm/E4i+GRch4CN5IULwOzOCuHTDRqSA3d
rz/0r+bcPyzjOlWu4b2Qs5EOTJZiGyWJh708e/XN+GAvDrrHNFrVd5OJrR3vdqZ9YMu7khP8vvTT
hLQbsW0SU7R6SAHbHKuE3sPs75kwmUlFKMaA/h2H9h2bIXkHSPBlmN2HxlVLaOT1MSP6kRyoR1iT
NjmSIq+JWpHo4ySiXqLPok5ou1mZUZbAk88ZOXrzT3acjzWODAJXW3tb1DYdyGK2OGyUrA5/Vl1S
K+vZSfVqPLv1c5Y1autK55O00V0PHfYoQ8VUBQ792rjQw074P3wD35IQpEAuef9YBjFg0qUJtWk2
ok5SmWh6sTYZve1IN66p/PtcDv5uWaDTlkFx7LvyrrBcAFyldi+m6U0s7t7BvxTqLbAEaRnfylq/
0ipRW9+PSt0MvYW9Z9At7+mIDLFSJqHInF9ck9Yg7gWjZdv6hCo1FzMjbARFSLVtausBHau16Qgt
2iqUhbkJTta/zqCSd8rhVM2KvN6Zmex2TdpcR08rSUUw2j2jKvyZmiKTojKvaKxTBu612AP5xUTm
siTY3k+tV3VY+daHVlr61ncqCytUcM3U8qh3ATtkwzEJWicV1tSqbVbChSSgTWxo/OuIRhsAMkID
5EyOTe0uFy/FzDSlKbwOC6TMWJ1NQzz3CzJXp3Tu6AR+lLSSyQfcdENB4LL8sDrsAeNS4pejsth4
ChtBwWdsq+7FVda3xqgRGODLcz7Z9ySUin0S4H9DbhsSDoFTzNQ4wDVRvZqjbWuJn8nfV1lXQxse
8osihnox3TdUHEhmG4TgretgThwUl13DDQ05Eqo79+C37TyU+vTFMTQt8kZwXTWeRcHkc2M042mo
uC7V8DgKU7Sgowk3SPQFG8Two+QCKGvwRf3c3kP0w9Yo8IkSIT+dsnGeTrd75B6GpIgMR9Vx6Zla
myDKpD7VuI1OAqzaHX1GkFT1CRerhhQkPQUlfp1G99pdIEg7rnR6xj6AalUk7cknUwCVQZeobeXQ
gr89OUirOdV9cgZs4EfMbpqTobV0FGu9CfUga07Y0WCdFGNtRmCdL976CxsiCE6e67F6GpPDt9TH
n9zSGK9g1t/eewqTcG958gejAXH6FXvB3p0I824IFdxElqtED3MdFbHTAEBuilX20U7wToV/BdR/
MJNW22Ha+66SusSZjUGyUAMwsvUgkF9OdnlpO0xRSOBNHdJKKwjsKcP2gtTJY4E9kyHQ+gO3sDIs
1hvL7bTQD4bDXN9CNWMdF7PZnW43zAX3XmcGhxbtKiFu4tj2jo1ErYD4DAoy3jatX56Eo722GhHs
3fro9hRb8LMoPbnDpnsi5bc8LUVanvxp+eY7FEvWgLCMRhTaYRfMRhUviO3lepSbrqtCo17KE2+v
PC4x33lgE0fpc+FP9fyE7Dk/Zes9Y0yjxUn7Q1YOX3xFwiWPyDRfbyo8xXu7NF7KnCg/vXUITFqf
J+6FpfJ2d3QAsoPBPTQluus5y9LT7V6QLhh4sfzEo70nqQIfXK2ABTdYWVXbvELvxF95e6jhyz9x
Sg3gUJwFJQW7PCI6oAzK0+1mhnGN3fc1r5Li19M+kW4Y8GQbjkud41gBpMJeI0YAOJBP0DbZd4ON
6Y5hhg/8nIzNLFFXa02QTb3u0sCTw9HCDE0HUuBzXTM8Tp+8t7QDGEjCBwuRwWqO7Z052rDVcy0U
PpyAnI7VJZ9qMBuBXsNUqU2+5BmCjc4jJC/9uRAXdaLJR9JBhq2wLY9Edut7J3bYXGNYmjUwjmOG
+8Rm9qA17FXzTP8xDqBTjZ6FddaD95nkjMlPp10GiGFciQztDc7QrWAH/4ZsuN2FMQCFgi8xyZ+3
Z4Mb6gGZNdkk67PDDT6xMiEsVPEbDUzEsvIibs/j5wZncfs5/f+zJW7giPXm9vK3n9JHeBRyJVPc
Hv76Pb9ub/+1WnkWxUq2+PXk7afq29u93f31eCVjmCsj46/3Nv1CaKy/7dc7cUBsOCtr4/a6f/1g
ujI54Pu8VjdMx+1fM9Ad3crw6BIQIeVK/bjdy9d7fz283bs999vPIeXI9wMQkdvzt5vxhhj56/+C
6wUtCYrk9tSy0knaovrercGYrg/OsAg8go3Wh3/dLCvNpMJGivlhvcuaDgYlAKzmr3iUlZOSrsSU
YGyARFbNWemafUFD6YY1Ro591uPnmgojDuuJeDp9nQVOawwd4rgPgjXg0a+8FtxsP7gQQU9ZWS7k
eh6tle7iJYP10K/El3xlv7hAYHAv5/ti5cK0KyHGXlkxIwIrE3hMvlJk8FAzPgUsA4dCA/O/Ffp3
f+XOpLQ62Gd/LryvVGxp2K6EmubGqlmpNfrKr3EB2XQAbVrHfESwguxzZd0QEvFa3eg3LhwcHSBO
4D044HEqMDnxysuJV3IOnAt2/3H/TNIUvxrPtVR414pKHNN2cSMdBE8JXASSPlCJFc4zY7kIFI6j
BM7sSPPEMvozPGacU4NOlDtqP8slzwwe8MYaGQLDSiVQBCKQ8mADFUCCgAAADBIrOagGIVSCErJw
45qy+uiBHhDFTtgn0CG10odSMETYG0kbAEwkV0KRA6oonlBYsLGjWUSPhY5YS4XUsynV1M6oKoBU
Vv11Gu4HvfwUZ80YtZjNQpqRwYOnqu+qlCmuhea9ToYnrW9mgpiAO4lyOiUyfcNTrRWtxye7yhIH
OzTblKzFZoi8qgxOSYs2QVAbGeVItIX50y1j45Cq5xT51ie4UsWmFvFZQ59yMubjjLnjOlkY/4K+
XpmO8EEH0p11jH0kFQqyPqarrN8rO5l2HVvgveFAgMycKt8uwsAcoisvCpKW2JBshZIn1dboGi72
bUZby8iuGnlkhy5efqJxzK6eTfKS3fqnQk0CHZkaHy2EZ6KoXzUC0k8eRhRmHQPVjt1UFzDpB0fZ
+hEg+oHW04vGWzg5tD42dawYA8LI2i12bu8rT8aHzqzf2N0qqM1mFSWeqe6hcegDJV+pMZavB4yc
5QSySzHeRJDeMFHErUWXk707LbBi19Id4B/EExuaORKMiTaSuewpVo/omMgFDKgNkBqc3NZ9Viax
1OD1Zy1H4qKHcii044KgnhgQEmmwlNbnUtRciYqaOhhwjBWj717oJKKKSr96EnNLvlgitGTbnnv6
Q52PMssufMJJwVzs/NH/Mhl1fud/z6qhvSd/UsYt6UCOeR0AB2yJhhYHYrCuuoH6QzlGtulS2L9y
ViAxnA7MTe4EYZrZ38ZcV9vOJrguFdT7AwNcthUYCMWrNSEuFViCQlmxcUoritQ2IUAVZsJe0/KO
7oeoQ68aR9pY5RxV9fDgmFBQU14koM91HHD42Ho3ctbk/m4u8WzmvnnNTcbCmW5T2q8WvbhiYc71
t1UDVmstxQhHh30dHf18+SgZJWuVIMyi/hjwK93hcScBuU/cqHCRaxVLvYc5XvA14v8HU2/uNCP9
kYp4P5VOs6PkrsJUBN4lHSEC5ZaA/VIi53RaZtL0/c7onHwQsiaGMbqKe7ud5kNbVbCeeoET3Bzf
BXnNj6yACGHUMGzaZhoA60siZEeVbdsF1qfGbm7l0GG4Te8Tt6lOhqIAs3TzhRiBGPN/YB0rYyCD
eIF1M6sYJIscwySQ6ed+st5j51LV4A2Y42jKsdZOsHxYKmKu0soiQpmkdqPF/HT7Fo1WMx6b1VYH
QVqBJymYUXqRa83IMimUL816M25latOaW/Mcei+wI61pz11QZ3D71xuTtbG3go+4ISGXXYK908H/
k29u0EuNvCY9VyUyFUfIrcc40GMESHMQAA9su+HUIZw/saGcQtNnflEkMTHBVrkGsbBSrdWkGTlt
cgxaOiumwE9ea6W/6ZNxV3rewZ1Lbd8KOPcxwIypfIMjaGxJJxCMyVMzfIHK5u5zRFi0tmKyl/2U
zPI2QebKaq3NEEpd0o7Ia3qbywUgT6x4rWKrxUG347pi7nh259eY5OqBpDi/C8RW9/r8JKwMdEEq
9i7I3x9joX6YOpymjGIHRBP72Kk0qBPnn5VpHWfXiuYMzDpdBIyYWn1G5RwpKtgHAzCMZC8DBYYz
khQE1DXt8kWYib2XonxdenlJY4YayVjIiFmOxumG0aMYqkNC12uP8qqdn7qYVTZPicxg3PyVZqOz
pbhFu2Ni+J4Wk2lO0J5KDIetGZW9yRo18M0MeE2L5fG+4fDNxBpCC9zXoFA3uKHktsgMb9/JZ1re
mI+wzcJVDRY/QFlL4oNninzr1eN1TKqOiiHAAFqse6w1gyjIta2nDdND2p36OdhWZu/fZ1SASa61
j61V/xAZ6O7AVtkFyOKXDCZbNNN82VdEGjp0zXbUyUkoAJLs2rn2901mXFKbXUiVwA6uxuzkMUzf
5SzacO+JWRhbRTA6CaEznfotXkVx3wVcXCz1yVhIcZwksB1Cr+grAYzdzV+xdBSfFAOkUBIGuvVK
EjwqWl77iuQd5ff784RG/KiS7H00knprGa694TvBgCe3vkP4gqs8tqyx9LoOUOnjXe8Bv2GgdqQv
Mx+doc1OXetBjqpj0nsXYiD96buGnvLU9DI4T0GQ7HM0laixTIZtU0CsL7o/QDONDpSp2RpDLB8a
mz1sDATdCKrJ32hDJR8edTEtm4zx6iFxpEpZbfVl47iTecC51T5Y8SfVWsVnMqdDuIjmAxqF8jPa
+GzvlxiKjeFrO8T1kyPlcJlS8ZWvW/PU+wNlvZMS/Bt/mEoWX8SgGhKCNbL91oco44qwd80MG3k1
HdOcHkPjJftxGo0PTeQnv8ZUGkyhahzvSzF3ySoCpEsCTMeaSWTz8eRhb+jZE9BKcmIpDyYu99Az
xuXe4jCDfrOLY15SQs68UBRo+X5u0m/OpI659NVj7abJlZnptZ/q4knkA0RhZSBHyz96p1dba2iT
vV3oH1l/LxHxn5vxOw0JCMISmxaZJOcgLQOyeAYb/yfhxVIAXjK6gW8X4c2JNqiTZJg1ooCJCkQ9
zLYoO4FK5qyRI0MSNi9lEgus2C5LO2WKw4l7p5s/hD/snBk6sJ4nxs6GcxQx5PoGne3qmkV1dQza
hTEBUkenW47kbO0ngVkpm5e9Vqfug5JOBKTEPTK0PZBj+cmxHdIfZKtzBTHUvq5mc5MUXF1jxzui
3UsjSycdlMhxSMrlF5JFiLmleYmqMjgUtfnd63XrSMjgZbJoI1iTtXPHoY30eVB3OfOmjdWlbOJ9
+1xMyU+sdTREPW/cZXJxdznc7nzl8/SgigDu9NisiQTagpDnghuDbW/7yT5Y1d5T8POZo8h7xapr
CMN5FMIBQhQT6VTUZJ+bxKKGGiMwhCbzzhW2tdXHbjgsbR4fkfIcYdmZYe7nyKpYKUbSkC1aVWCK
QNe0mTNv3JiMnsZwCJPB8laYSJnTqQj2pd/ma+xp/dnIi13n0lKuULdE5MyRjxIHYgNIinWL9jjc
s24OPQZvBmlNrEgT0g9X0fhQKegxguWQVXdO8NOwY3VUBD06neVs+llQ9I2yDk122dsa1v4+8bmM
6oWt7Ux7uBiZNu+LoSENEPQiuVxc36QZMyRwxDeTFuvR9oNvyRirS+vsjFSmD8mEWSQffOokVwdx
JDw6KjW7O3a07UFHrG1NTXke5zuE02z8ZIfvOXXayBKkrcc5inN3OsZZi/uz8+b9WAYZQbVrsrZ3
bQmzQ3wyPevdNpat9mpMTGW89lHODQBXa/oxUyueywq2Jc21sw+4bYdFvor4YOJDa7/GlRPvNBFr
39zxPfZK99WQP2AxxbvAgf9l+8o/tuXCHC6Juahn6YXMVbE17PK5KKfuEveZ8UmNT3VGSFaMLOGS
Sj+7Fj0rCa38KENwQqT7QHsoF+5F5VcHP/Vj4qOa9ouko7Lt+seYCuaDbBjvqomZDraDeBXcBeQK
jfO3pr2gnBjQxv+yOTobWmjrLd6GsjG4BvojY69zMeuHpK2yQ7ssBHH18syIYv7UQsrTFo29xiAZ
Pzn2l6Zb/MfbDW27g8zMn3VlMbzTcw8RKghmanfMQMn8tMQSJJdrq0+kT9ylZvptpE1M11oxoUlR
pXla0F2WAUJXORGBixqIw2qVj5WVGVvNG0ZawwMz9iW3tlWO9hlKoH+kYqjpysXtg7mEGOlBsQQ7
wtHmnbfmpJJ5KM9W2hEz6S+nkkbxDtqCtZkA3cDNVYxziOFz4PtEoFTHxwzdyMiQspGTf8Y7Ot0F
CeJtUY8/RTNCHJkWe9fU5XTnsGGthOhClTbYaovECIfUhEPtk9xnnLI8qT+XjuAobQGIzOcZ9sls
lem+dep4YwoSbZaYCNpeg2Ej/PIhSy1QcQwY6IDOW4h3Xxi+s4rYpdhPawi0K/r53iJvfst8RO7N
PB525SBbct0YBhnOd7So2tFJaz+aDHGH3qA93W60dgy29cSBqStB0PEMtBHhzZPiG38nVQewctDV
3Sz8r2Wc/NQwbz4QV4BUsiT33aKfPMcW6XAkVOyWrCjCeSTHoGpNJseNmxyLPpm2bdGQlLIMhBHV
o6D9T+dunid6r+k64ycSFRJlL4k7ImW43jXC/wI19JIPFbJ3a2xPkweDkt3aF4yxPadEIHZQEb7P
tk79OxMe1rMnjqThN6F0i0foae21UGK6j+PqRDyOGc6F5exLViHQjJkeKjCVqIfSV1KjDBZJcM2W
hoAv9iWlkBy9TU1H4t5J3gLzo/GU9RpUI7o+N/9aAYhE4j3Jr/TV623MKTba7pGNtcvqjeFvTK0G
yYDV7kkTfyoM2V4qSgqnENHg9u7GZx09YoGhOxBlPQxAPPZPJYkCYQzMcjt6I7VH75NFl/XDURKS
uukDvbkOJ0I2f/qDiXizIcHNdOYn2y3s49APpBqQABKbiJCLsuQT7Xv2HT46gQHBG1Kb3tkIzSW5
LlneXRsVbsVwnN1jTSpmNzdRpfVb5hMI3zGDwOZco+OJkVoaD8k6u6KsJ24RaJZBX4vQbPoVAKHb
oQwzYbw18a4zTCp9jbFfXwdRXptEtAXA1+0ZYlqVEhqPzjTKiSxQZV2HU43oPavDEYJp4NeRSwDX
x6gf8Y9ASAVZGwvrQTMMdRc32qHS8x25BoQIT/R/3Hi4tIX2dSqmH4lJL4R47GFbLjOZUYttHCtt
vl+UF1xqLWvPRtX7IWqqgoEmQ9TGMPalZYod1/v1q1tus6lo99b0RVYmZYp31/QF673dQF1tGi71
QLjsQALOpJwS87irxnIitgiHvBubSC5pyVBLoK+rIa8ROr8vKpLNMpl+aQaNTi09fjap6HlqEhpQ
AUG/Xea7Ws+iLJ69U+LsDYO4q0UjcsoraX6ZTtAftECQt0NiI/HTxFYrrlF3ldO/0w/XI99qug1G
adIXGLLlWfXGmMyN5sSirQVDsaQK2iUmwFzh6qfCgbQ5ES/2qaG5NE/MawfcCyuDKmWb139qshTK
QAYaJB80+3NfvnmmnZMLw7yvLwiXatIaxvK6r9dorMHZsQ4z9t6tRprnzqEVjudWrmhyKsfCe021
wN92MPcj0rymsKmJRS7iyduzGp74sCZ8DS17E72x7hXRKNjvYBPbZKywznIaYpICvUIyZZp21tlG
lXMsxuIh8PoK0q+k89MRYex51JygM0mLp3if4iy4zwV9EEFvTUgQgFPXP1FBtZysFmKZtDtavilD
Gy8/w89kl/RtEC3Eu2Ok3fhN5YVa0bQkOS9PBpOytSPlkWWaFwCSqpk9NQduhKx1IfmXgKzYeGqy
pb9jhbuzZzfDdDO+DaNpbKWstG1n0d5Ld3YcpDuzoXxLKuN7mvc5U47yvWPTHk11GcOa+llmXXpG
YufvPUe+j87a6jKT/CCx3DtwckITF+He9uPvgNzvY3nr29LInk3mZF2K+XfgrA403T0aZepsp4D5
S1Hl3Tbpa+3UOZJCFmsh2T6lzTpb/GTOyyaroHyJF8l1W9Es8jVJY6GeoGd+o4cB8EVkr954nPvW
u8uM3tgajuTT8Rumoil5zhj474LFems9qe/F/2PvPHYkR7I1/SqD3rNBLRZ341qrEBmRGyIltdZ8
+vloXl2eGbe6CrMfIGGgGY2MiKQ7zc45v5D9aNfnZg2QX1mqQdtsixRxo77kVcI+8pq6PxXkE6+y
bgygIexyiS1MuDY9vpmW08/IOSJkT7SRO9BGPG1aWBMHO5PuvY5LXMfr4ZqnFiJNRX5Askmahwj0
L2IMc8kkAMPqDI3/Y/YDQUwyaIj0b65CikaPap4yzlqZ1bUz0+iRum8dbWfY0tcYIrEMp3VFypH1
oB3sfa/x5yFZieVoWtSLxNXLhUfJ8YyE5EazgHSRofUWeuFqa0vDmhGdVS+xs1k3KNnWlkx8h0j7
rVr9XR4kpHf62oHA2gVbSz9lJFk0bDZ7Sbp6ioGmhIrfoqRWfJHj8pNmud0OYl+2zkfZnGeUn3rd
pKCvFTkoEhywfb129qJBvu97Tm6N3F9QrEheBFvqRRfXzvWDX2pf2VPK3+JSvxqu7J/8obBXih/g
ddaFrK+tsiQl1K5Sl/gHxhkPuHJjYk1zQ74l+BQ62Wnsmn4WkwTDyJjyWO1hQZl0bJjicKemybaI
qnjnyV65TXvjqqVWv1YLXlpjVFDem7Nk+MiixeA8vtVs15rS/uTGCBX7nRat+0iP5okj9ewDtJfQ
SjdJU31Rsyp6zkkJrSmXgfBoteKUNOUzm6ph26NAHeFl/ZqyR8J/Xtu2Tok0MK4JrhURpuV+xRup
0+dtRMIUo4cL5Zlh5teqvytlVtEGr62VVBgQzKuIUGCEhaF44a5A0OAAZA6lJZuFoffsa+VnSOD1
ubwaBuezBXBtLpsI+uo93AOoW808zupNoWbavh88Y+YQi9Uh6bcIWQQSDZ2yKjVimjGTj86osA5a
+TrxqMUMkYRCNoHu0UQHtcLdMWngl/OM3dspxlttFToN+owF3/IqV8nQ+Kl7xCpgI/e6s4vZS2/b
GJa5mVfgndT45LextOk9VLEN4nIpvA2ZlYK3QaHJgTKIp6S9UlGFXCfUKSlB9dV2zHVCZekY4vU+
N2Q9XGjKmG/rFMksG4rXwpYR3qqJ24refIv5rlwSZSjZKqCjCoLqnOTSKRnKdousVoWHkof0Qe7H
KFBJmNb3ys5IEJMtehchBLBwfnTya72ZV7ERHCI35/G0tbou05i3VSojbzW9+O2WaNKSUD7NalXd
snacgoGtInaXl8wLz5pK0nfU20UshS1uHRguJHwusQjL5U0eNUey8sW8LErzyTUpTvil+pSl7FHc
DvBRG1EZagPlaxrmKW5/1RL1YP3dJtEyhwrErwS/Y5kWifYqt5u6/VHntf5caHJ9scP6Oa3ATxEP
qziXevGrEfs/MhMbxiwjv2cMzmwswcPi7bZVg3E4tJKpbSu1j4446qxHp8/fWQZxoUGKYRmZmb9r
tJLseDNYJx+575XrZcm8b5uFpxTxVqKU7gbqcxU4Nz8Z+RDJROdDpuVzCNIDkMVEO9Ul64cb1sa5
zcd27iNEkJHKOxdTM8hJDFu27C9636nkB2T9ZQQ1jgrmKzw5Z4pxkdXo4suQa/2m6vOfSR4Vczu0
CpOgH0CRPvSXzlG8UynLCeWGG+bb+p7UjbU3yHMubMgMpO/9cK7Kqb+UvMZaEFob26IqA0gAcNvG
nH1/CZY2ZFMLDi5DQ6EmqFM7CR6vF31WDOUMO1laQ9v0VyqOdkte958tZTTYkWf1Nsg6b1EHZbQc
1ciEQeVXGx2u01OUjD9zPt+B3aYoMjYaPrs4cEZ8l0e5lc9dz+sntCIwqwiW4nYdZbglT8AW3W4o
rY7uPkHG3Q/G4AChMTqpysErKW5jQZkAIHGudexl587MUINt+dTBGMLg13TlY6tj9K5W8VYusieE
Jkk/w8xBErVkQ1Mbc9Vix6U4nvbSD86NZH+9a21/oUMRmA2Z5z6BEX7VOxuvkKiI9oXpxle14guf
aU6wsDRE5gayeUcnzEj+qRB0e19NDtRoibHydpM4yrBqwlq9Zr0gBePC0cSIy02C240sHxXeGYuq
ydRlPK0iUkzq1vQCkHdgmzoKWEaMWnQMnvTmSZl8dfxdZeItV8ffItJTc7OXq0vVXrI6jg8x5AIC
z0h5A5gIgVspa7hgY/eJeLHtjm6u2+9aWGdUf1gUFdI/7A4tqkueh+SlhxJ/HwJdNHN9lyjVZyIC
ea+WrAlOoC3xSz5Z3ZDta/DkPBVeTlHc+peu11BeZ6+nKz4ZkqmxKVAhudFcQ9bvCzSIq6IFMyRs
jZ0eVqCIQiXYt4ODs1IB36gyuhkha8enlsaribdx7ek2cdOs2zZStoVjhDcXYJwpF0uL9+Ic0/Zx
b5LAwKbW60jJJLtOghaYO5r3WgakXb2kcg889RQGY0ECWo/SzzifZxRVreCapI26rqiOvlLbBqZ3
JbNn6tFZTQDcoUaf21b+mjRT9Iy6QNluJGhDR92TX1wKmj8zrWAJtIyL2ZDpayuZu7q2dqIqdI06
NkN27Q7LAZWoRdYkp2xsA/ZPhOhZlMtHmVz/zIuapxqAMv+vafDJL0jvFDZ8sQ4xXV0ZNCJaZW6w
CW2TNj/mUVwikB2huFM4vIRDw72UifnF9sxs7Zvtkyp559IHcNtEab92zYqgzeXHlHp8NQbb3lOn
x4si7ELyJLG7wSaiga83tNcOdkkH7+DNxD1jHUXBVYFtSKFENWd8J2F5uFvYfyuzUs3vGGVjSIWW
PLkp0YSTq57u6TIWNc7CW0jUg95ivSj3ZswHXsGP7q0u2waQGvKGWge8r6l8ax1LbXLMA/Qvc8No
Xnw+3CR7o1fAVOGa9CEh1ehZ27zylJnTOfnXgRLRECgot4ZIH+SI5e5UbWwI5EzwnRWlei3RvtlA
hV4qUjjsBoxibll2Caai62/DYGZ7qXZ/9KSDboEbjqs8BajgiHxVCsY0zXEJEOkrs0SA3R5+WpbU
9wtNA9mJqAxGGbrSrIt6Yh0EofZijMjEYzKs7Sq31V4KRf6ja+asd6jFDasybpuNnAELj9M+2Q7d
AFkg8T4PjRa8xPnNyZ3stVVd79ZpHZiLMLyiPS+dET5Y5777TFZnOFSagxq24ljXKHX9V0XUIpo+
37VuOnfgfT7j0H6oHcMinRINz1FGpg2S2b6MAWEQ5mj7zoIS5Tll8Ta6lLAgF+Q7uJntuizJOTig
2RAWaJxV1BBCG4Cw0wlePhplv66SzoZfEqcnY4AHmWpUcgeg5ssWYcEV1V0QlUaVndQs+UmqwV4X
WAisEW7XtuzI+Uqw2Zj1CQV+d5B4zbDTnct1P66w9SKrrxgDTo5WN8+zrmV/JykbR9HrczsS8uao
N78O1B7qxm5u/GI/h7J0FiPwEIzZ/G6TAkOblXXkHoB910uqmhRY3dLEBnFc45VRt427bz02vEnV
/ORxkiD0qooPUqOt0iSalmJFuxDp6hfCygbKj7FPJKNf1j0mMvqnwUii58KTymf2b95MlmJ/beTs
j7qUGLsb6/Fk9CTK6sH61Ghy8wLElhDXSoYrpR3sqd1s0URWeITCYVCBHD6XZq0cRSO1CsUeOJDk
LxijTLYpC6dd28G451nFO9B6ys01dkHTRNe8crW9m/S80xTCGtPSnkflqXYk9ZPyLa4wIegd79WX
VHzDpeFTbzr5IjasDH6b352bsurOiT0eYMC6zg7JG4RLMSkgsBjYoo4QXykTp/KqKspKKBrs5Whk
VdZQPTfyQL00evwldMBe9mGufQIn5QOye6pbIpLQVLwV5iDl0a/Ss6W30pmAARCQ35LjGcNyr3jS
rsp58oimfDJHpdnorYWEotW+E1koW4hj2p6U3eQ0qiQrHAlsbMRH1KLBgZI4iXSzJ1T1raXquVgN
wJ2DbVa++mTFJwuyLzEOmC9jc8ETAKMV18CHs2p+tHl9G3LFXvR61h1Rqti1mWYgHue9eEjN75uk
1mfGII0L1gkc0FS9vRMu/7+N5fOQ//iff335jgDzIqjqMvhW/+v/3MVO7zaWOkJK/13QFBvLKvpd
zxR2D3f4UtX/8y8J/9p/O0hGmJCakGszJ8XHu4ulYqn/1nVZkcGUABp0JtHSP/RMLeXfmm5P6m46
/HQDHdQ/9UwNThlo+U1qRpOKgKb/v+iZaha/2S/6SNPvQ6aXCjt2uvzatvaBR2tb7ZAkjaz/GKv6
J4l+7+CPRnBqmzheOKUyfglCsqNKHX6HnUcO1le0axlW4VaxgE1lZcY2seuvng85vGkS/HwMI3sq
y7a6Nix9rh3nT6IhXYABYpyAh/aG/Mkrcv3YGCiNAQLIeb050Fojsv73yZI97Bqixtk4evHczuN8
pQUtqtJwUas4Oz4aK2+zo+3XFE55AznzqiuSxeO0OBJzxFFLuHdwq/tNxPDEqyutpFnpntQtKgqU
b7GlnIyibH4oUb8flKZ5H0CDLNoeU/rYi+JdJGuofUMietLldpwVwMmW1khxOpWz8piobnGE+5Zv
3Mx9eQyJcdE8xgo7XlaF4eA8x0WgnqsDvC5Jy0yXLAvQ+zvqPvL6vejySYs3DpCij+O2Cha9y3Lq
NRD5+r1o7v2sh0wyExcENjvMuGs2lpiPZNd0FXJA6NFpzcyCs4VAZFVdvY6NtD5IPtBHPSFtiyje
zI9agpSBjdr/OnSDJIHdJMVb9OwsrKpTuzsi09wfxdEIbGqYQc8OAbZHSA9yoi4yb51SdFjJoeTP
yqgs3oMJbu62LdlNx7PfyD55CSbojpt7657NgOU0/YmiMWYRg5W/K0rgwAfRCZHCRn9VVIjvXV68
96qZbiyNxJ6Y1gXyFbaydgNV1/1yeeG1Os6KcNdzqzHgOkiUqWy7uNy7bhDpJ9OVwPi7Zrs2U1lS
Z7p9xooOVe4G3+22L6RFgbvR2VIy52xMDV6k8JcVYtY/x1mO3J2lelcxJJpmHJ2zHgNIDBLCUjHm
YwsNraTHUT0NuwN4xg6Qr9EexqSNcYvk8/XhhJjyGKuCBEtOv8qWuRVa+2oSTQVy+Un0mlGvy5k4
/Nj3pZhT2IBY+xhhkBnYUQ3ZGG4hmrRMJunwVv2jLwap/S3dwsMfdTJ3F42MLmNpSdaJkKS+QYSp
92UaXAuM6r632AINGFB+AdmlzOLc8V6GCiWtIEN2iI3VuDZZLvdu2EHiCLx+TTmz2XvgVroXv27c
cukS0Jz8SgYOVQzKpm+H4HJv4jTCxWpK6f85NB1JNqVOuA7O8nEiaJ3g8l3te/+Pa6eJSVi5yzCN
Aauz9ZsVdWEvQ8V5RrqGv2xqdJXn3Ji+vnyMBe54cEJJOyZNX1OJjpuDbEv3i9wg9LYWqphE3pjC
Os2YHqJkLTpBiNraffx+KKqlg5PbS6+ctEimK7qpCVVkPGe6j0jagBoBFQiyqvbgJfKs0I9hw3uv
iQv/VE/jxFiMu7YOfI089Po+r6Gkez+f4AesJcpuaCl/SrUu36oyHm7UH6bje9Op+dqrBmteANW6
j6EW9VpGbnlAw1q59V6SHmorentcVCPwSGLtt5tCS5lmZ157xmNQ4zH66cXGZWYElX50R3r3oaip
VtQ927noxkqVXsgeJo+5j3FjSKtVIknAg/hO75IRbWbScu6xC1UHYRkj+WYj/yTF41e5NuHANQlp
sCFmgvHHqvDPE4wQEz6IVb/sBy532bHfvJHlj4usIzuaqkzyXybq4erHRTarTCqC1Wj8MB2r2dT8
jx+QHVIOVN1ac2XFhknBvn6RVIVQNtFRBKyDkYz89L+InOli6FXj7DU8KBAUOG4NqQ78lJNizPcU
DBhwyN2NXWAclSTcJnoZgUUIw68xVBtogCXpfe9LpPIJjduiR0o/XYmeaDqQWcT/z/dOHhxkfwwu
NWJxz0YNIQFJjOYgThLydXOizXIrujIwmcrMnJkFRfocx4a008YBBcFYxn0lLi4eeIfvihy8IUKs
vGRmQLCCheCKwtMh8VtznnehfAlC3VqXgHJ3btUqR52q35KcF0at1G1nftVH6yEOGlDU4NbULq1n
ftvqN4Be+s2yFTL+ieVuUbOcuiBRktE7iJ6YZldxsYhzfvRAnoRi5DRt2yhBhPmLllwyu9LXaFGT
D0Q2+MWw5LNZeu1X14sUQEDOeBmLctw3jofpD9JsX10IikqzVJLKWozQP/trHZmnv//QIAH6YWfm
WBbahZYObMZEyVD5sDOzQrVPMsi93zvw8YuYZNgNn6XxqnmAu1QQx0VLCWusi4tpD+g3uFW91MI+
eZbzpD5YKQFw54X9XisIi6RRd/e8T6Q9e1FMNBOJCmsG/PhxQhyJMTFPdD+MPa79cOKvJj/G2GHC
reutbRyo6TIPdOOY65G0RZLSXU9pzkuC5zWFJkl/G6zmySG58rMEiJlXmvcNyIxSkgVDxqLzI4po
VqXtqEjbeBJOfZ8tQjKzptH7oRg1awOBJ+Tn7tOniWKccL6fRcgIHLrQDKmmgCPL3SQ/g7GLF0mE
1AjyXGcKa+6PQEqRFSvybeKYyVxxOhnQejMiF91WxGoJ3XoCJojDPi7OIXjCnZgnhgaSdEsjCVnm
cM1kaTC+9kXkHGqN79qYJf6yylptiWZadPUiGjmf8tQZuwJMt6Kr1krRFVRbgsKPRZFhGhPzdNhf
m8SmwC+6oumoke6acHh7DCHhkRytUduiVAB0AwEW+ADojpON0F4i8tAokph70VAK6pZujEQipEHr
PvY4K8aqoIHA+lenQcnipq360uJxiTiqVa+iFF5pX0ZSjwfT8X7oca+cersxXq3YmXtoGTyD7e2e
fEBASWiAU0Zo5DAlP+dK7StfTUvfuJ6tfrLGhGJZ68XbDkneJxaXb2KCCpGIxFv15BjAyKEWyatc
0iBENvZazzvlq4NS0VzDCfFsRnZ+YPXB2XQ6Ea898NTeCIiE7Au1T3f0jtGQ+scBZW1Igb667SrV
O7E19p8Kt74EmS8fC3gSTwqInE1oAdsVJ0XTSuVlKBX5KHqPGdhvcvl01Z/3EDPUNHXv96hDT591
aqIuC7cY05kdufbufhhmir2TNJvRXw57qPADBF/SusvCaKRXt0V5lDAOeyFkWF9lTYOdbrMaiLNm
CU3KsqUnP0qlW5c0a2Oa1UKPWv/Ta+v3t5Yls9Ahk4jepaE45v/SNUbXvg+kKE5/RKpDLl9t81kH
yOprDruzRQcHl8qTEgDFmLVeixOlpb7YTabvajS5kRNFyynAt3nhYutMhZkVz46gv8ETj3dBm1K5
DOtuQOk6wt81Srt/EBUT/gsP4VCdX1+bpOsc01DQseSv4M/7RecRUBzqDWbvfpe68Ij8QIZ0EKbb
sa29VVrebNPOs/Hr0vS3EPedWdsWBBQEzM9FlsCVzfU3DffGDTQraPZT122y7+j9gOe2KcBbWP7c
rwZWsNLRaV2Le+OufK3kox40GFx/BhheUeCH9CSXk+KmOLz3a6vai6PIKBDtMdAf2teAM5fZgKhh
lmVhe/Ydip6Gb87CxuCX0JttZBst7Io2svdBbFn3JuyrDub51O9CQGwjAh+zNkGMRKx+uustg7q2
36iDVKteBSyOmHn5xHfou5hQ8u2eWbJk38YxtrZuVkarqneqd0q3cx2xqC9VhZtV1POKM8ZapRIo
y6u0yinAtOavXZAscCg0CcKg7h2pqPhHcSQaPyfcxCqwWX04EYxQev/+0yu0WD88fmJeDEIMhNhN
56NWq6J5kGj70PzeVjZi3Ab4aq81y2OfyGfMUoeb5tQ0sGjA+0J1ADU13MSJWKqXoWoO92le1blb
38NC0ewAnSvyFs34WrWvoRS5V1iXzh4e/GuLJxfksc69DkoerQ3PwcIzhrA2l9NOwxdjAhhOV4iJ
o+eRDDWNvbhCjJszZ7qrGEg93RZ3FT1xhbhrovjq/HEXfyi1eWhQ4hbzqFDuCmjmwCqNnQLiTp/f
D6e+OBINZBxj15ns/2fisAlHSN0aCK0oSld//xSUDy4707eQxBdUPSG2qpE++/1bqAZpHOWBoX6n
4lvOA7eIzkkZ3xw7IJVMBfcsmnZQonMItH+e5Xa+EmNirjgqawtBScVpYbhwxeNEX3T1FrGXtw/j
Qw8xMe+ePgxH009XvfBQZ6gZPG4jplVSiNxxrEn3ny7G7o3WRsuqqeHQ/Pn7/nFFOm7UGgjMhxNp
5UVHj/jmMf74YRL6EXaqSHtxUowHSG5AQC+BWKRFy9bfp6kxBgaMOfU/HooJrqkw4ePhL3N9LSsU
zDY/3Gzq11IuLfDmcRZN2YMkwSTyKI6sZA6Evj8aYfMU9N6T5pX2ocjgetpdk60Mv6YErWa+jWsy
Z0zSkAfRHchPrUDf4r0MtBx1Mb97qVQF28bKu5GB6k9WZoE3kUb5PcZbYa5QQj2Mnp0+46y8F+ME
0+Gqq+18k/iB8q7iD6i2VADJUm1zpUQLdrr6L+6qpMX4D8KQqlB+/P394Sga9Bx0aFlDeJ/9/sEN
s0yJulZNvpP04AmbLijBplHtY9SVq9qFTSR6Waj6kB9UBNPIuIKfnqb8cqYLN70bF/ehepAR3dDR
pGQLqsOi/HNyj3vEfU6VR8lhwCaz9jGlkDveWyquL4ECw1oZO3wocEk5Y34wd6zUuYqhtE6rHfpN
kzOFbV/VqclHEyxpKAE/nLpiXgSnCCCS2aAlyFgXe/uE9RjkQWrsU6Uz9uLo0Ygx0wcrzivam4kT
llpg9PphzqP7y2kDsRGQqASzgat/vP9//XGPW0EQqVCGWfzVVJxjrV3M/9F+lHvpAGRJArfBURBU
r21kSEAzfxvvp+5jTEPcBk6rPm1NyCM/rv8wD/HxHHa3aaDu8tsNsqyAtihuWHlps7D5bWGs/Tko
7miSIts45NFQONL3Lvp2e1JUOHjC4a6islpJNePipN1HQTlLtMC4z3tcQfbt6rrysH4MPS4T9/T1
deA+kd2VDza/y1KW6u61Vo13bUp9R+jA1+QZcEJADZIkQrF2yVJeeg/InmkXn+3BHhcIqxNhNIV1
8CsLFQDdNd8dEjUi7DdjPwdtL8dPiJ9EG6sI6w0M9kUXF+5ZBZUtoAlQZvH8iut3pMmK19CL8kNT
wNQX3UmCBpQ7FJn73ASsQ9mMoJmmyV25lawDVuHFhEPqLloflttBNsd1bkjQ9TNS2ogwWt9l5z20
+4qMOi6QWPiMN7sY7W0bolNZRtq0ojfjDbycNUMYRNqIMSOsxgschPsFYohkf7NKffRzPS/Eany6
k+tpVyfP/KOYgeMofyApLmQTi26OCjNZ4qHEAv7+xuthwYHEIws0KAWhPO9D0Yizjzfj40TE2mKg
P4SV93/mduImjxfq4yc9xsRs5c9L3A2atNMSjiIr63jtAIsQ6/q9P50ZFOyiPcU9PoYey7/yF7sB
Me+xOfhwu8e1/BcgPCf6aLn4/7BZEMYGv71yDc20DawroENZ7N0/vHIlCrIW/qXaN0+ToN5nsQ2m
IWo3UWJj3yD6TuD7l6rAhKoHMrS5D9qFnR/7sVxa9YBEie9r/mWURxNuB7kRcQkMKHde4teJPB/M
uALG0yJlR77QJDM8izHRmLFjovolI+g3nTCmBp0Bb93aowsA/++3R0Kf+ve/mODKnP4BSqey+EF+
WEPfDmhJVH3T4VWrZgA0OXfVVTM5IZXOiGRMUeWH+6HnfAKObe1YG+RvnuQ+Z6xbr4qvyUu3N5x9
5aBpw5ZeXyQlyoBlVKBW26DeoFZmexx7zXk2E3WF8I/9lippumktHUkVy3fewFZ+wdbBvKCtE189
x3snrX/9+791qoH+Wp605MmVxEGmm+2grJgfM6cK6jFqD9Lvmxn2+rwMexNhDBe8L2RL0ZNlxDxS
MhfzGMk29GTMDJgzj1acTTqz3MVqUkIMsfQVHGUEdycUXg+Nbi+Ocq07t/JIImoap+JpluCNOBSN
MVQLcxzkXYcgKEUJ090VUlvu66iW1y32W2c/6NlkkIV4tlESmzdOjo8qnn4wzWxkDFwj8A4eHHNs
Hg1pL47E2KirSCNY7vox9Jgm5jaoplZY0XKtVE73CoL25A1B8cK201hhEpiuxrCQXushgZGhu6jK
Tl1dUz5JkmOcRQ/NtqIf61cHitmlKcZrhfjU5u8fk/KxjMxzcvhAsiGS2c2rysdkpSvBVczhtn8N
8D5GEkJCmKxNr6Jxwb9ToAkv/JoOaZ0gkY+BnG5gjaXXwAjTa9l4yTkyEjBM+B3Ma9czL4E9x4Im
QOOk+WJ0knsW91Kmu9p6QylBL0+Pn2EEPFObLaa4nxiHlPGCqsmijtTx2iCZwuN3nX3jGgrO1vUI
8M9Ub3GYgHXq2u5LVyubBNzhTzvu1mls2l9UUDgzVCW8pyEc61WrpC5YEqtetmjcLXQTcdNHiWic
5Fg0Jfq1RFSaN8cxtIMoEQ1O2qCKXvzlRbgDyGiDcIE1XSDuK9l9c5x+Su3HCvaACBD88hMMqbhA
2gNuVGT1LUHm5VgG5SmI5PomhvhSDKjpadFSdJXWyVakUbw+WxSDZR50t4QFkmeXTguca6/ZTx3f
qrfSxOa36VnvU7cx3wq/ObatEz71yLqey85O0VdhvE36YKkPdrxN3QF14yhGGkZCaFcf4pVZd9Lx
0fiy+UcXuvGLG7Xk2J984GZ78th/NKqra/u4MZxi5nqVvo2NeCHGxJQBBbK9X/nKGsabNyuRHv+k
fisnjpyMDs4xKXBMEl1Jyntg8IO5MstA+1SyJZh1bQqe+H5N5hX6TfF8c40QSHGC1aTPY/6Mb5V5
HOVc/oxExawzpfbQlk32ZA6kN+Qw/VwMxrAwAknfWV09vAB+2CTUXD5rVF+WkhYl2wxRnLcQGIKY
n/goL4xhDg57uhwd4Oni91TjHUoi9x+NTdHf/t0CSLf41lnoQbMGOjYGrx+DD8Pr8hLmQvbVrojh
tNw2z8rUYLXUz+tERjl26nZNjkhQKaub0madeMzzIbDucZE+FJ1W4zKNJ1Zj9craGxrnU4tgRwgi
DORUgh2SbCM6mrnDThvSrSep5SU1TBak1NwiXl5dxFCtI3TaGpUCEeo/Y+KEATd9lOP26MIkvhQl
FO8yyZSVIasEg4kG7IJyQbdXfETnjBYcieh6Xo6RuVkO3f5+KEZNswJD9csEcZjn1HzCsN+KXj3d
7T57utopS1Sr3Mjct7pEolRCTl1HQ2FTQVDZkAKWsWWFVpQiYodwE+TssMr8g2hcJh6GHMsdChnp
4jEmjuzp7H8d0yJEL1zz+TFLTKVGNsxtGb6AD7+CEmRjYUpeQFHQcT+dNXD+tsYUe7lT8Gbm9apy
FSAq09BgxdkZZYqFNvXEECgyiHQJWpwBfiwX1epY9glEtawa3osSaJruacWqyc3h3Q+wJGYD+ezi
yUTZDxapmMaDMWapHQWnLnW1W1vqNzEOGqZDzcPytqIL0c0Ox+TdgH1YZc0M8Hi0Dw1UcGCC+M/1
1MD76UH3PN1H/ATGFDJ4O98sDcCNSY5QYr1X+6bkEdBIOs8m9rtwNypm+VT5nrwrQwUJoemsP2IS
nstDvpXYOCyG0AtOwFTKXdXDfa/TqLmpo+zMCNHdr12BflStuz+QOPxESbr81FWdsZCniwpfqnAf
gbccewEyrmoZERqKQ2tSyrk3EnV4ZEXoazIGD3lY9khAAXGGMInqeFc6G0+vI3mNLRCWzlICSZPa
DjYABeUDD5moqfCDtnW3BQCzs0HlfGITAZd3dOIjNunjEyncEzI0yrvnYvAT1VK/0DFq3SFRZ10m
2hVMaljUU6/IM9TQpiNbzuY4z5snOw6oStj9KpIHd5yJdy7GGHBJ1OBdvHcN0Mx/nBD9ZOwRaoJd
9eH9HBjaDfYVDo1hkLNGIRTgwz++WlmYLbxSBeXrUOito8R/1zPzuxXJ+bc+G2AZJC5KT91VAmaJ
pjEdE03Yk2jswkwO2M0vZQs5o/sJSTLcU5Yqb8GoUcwWJ6TGUU950a6d1JEP7jDS2IlyEF0bFf0G
bAP9sjKrTWHll/u8aeh+VvT5eqBXNjViHh+xi7hVX8XnoMQLCeEGfT6GcvskGoWNPrCvm5lRgXLD
Ip5kpsu1OOdlfoaNQIurKNMbN22fijL8CgdHniPCAvrZNtyzaJwCczcbGMryMQZHSTp3rrMCvW8e
HuNWZE1Ra/uDnySdVbkg5uRdnsyhpisrMSgmy/ivYm6QniILQgpAkPgNG4RNbSTUvkgqX5om/CqG
cUSG1pvUzUp0Wz7oSBH7wRm+tP3s1NLkBhu/1baV7aiiRwsVpZU33HeUOdppcK/AEY8XM1M+Z1KO
zk/OiyCFQ3LJ0wRwmOKUX9yIMjzwHe8K9gnYgtYBWu3bbgXqPlj0rlTDjKKJ8GjKocX+p99LIyYg
6E4v2mksEae9MJ8oa2q9V3Ir3jbogC2LUEovliMBgS2l4DvqZVYPh48ab4+7atCcURY3qaw2rGF4
9L5Cw76KmYgnvIadY78YyjCsJLhsO8eXP9zLgzJBMj2/wHJX9l2sWMVKHOp9pBUzcdjrwTrPG28r
T/JdZvsNIq41qxyz3SKQXrwUCUJ9ZtwFm5ag8UV2A0DarCArtq3/l6+zWnJd2bLoFylCDK9mhioX
vig2ipn19T2U3qd87u7b/aJQguQCW85ca64xy5cM672V7VfKUow6Scf3vgv3TYwi3Y+2lQmhSDSr
hEearvS4nE/X+q2cHjD2YtsxNVP+YVasm0/eCO1IT1v/lwMhuHE7UDwypovkQqzP0E29eaDY6fNY
VRIYHsXlPd9mO3xqvU2nzNVmTvGDdSqG3F92Tqbe9LRWZrWVDwhXEQyXmvQZqfqWYLx3MyvfvoxA
KojNh9U8k6IPCi+SoyqF/i3Dk2BpNLqH26yeQlOCcZdhQZEMyUEcFPJ99zPRbBQrOXTT4TFFcpE9
K0ZK8Av4xkpJw6WMvHMvDkS+672OS3M+A0FAQiuxqQ4pdcBABAzO4pA50G/btP726BJno1QqKz3I
lI2UJDWkY234TFTnjBAnwu85KPai35v6Q1k6S9Hw3ANW2ndIdhalF7ngKvzsREA5o2SVM5mK4VOM
8eF9FGD3nz4x6sRIYToXwheuCvlcHWTjpJnwUqgic7DSrYrvLR7tIyiLj8FrylWlJu3WyAv1Ode8
b+rIChi56MZ36vKUQQY6iTOVeN+CTbY5J1bG/0myGRYjtknhZ+UZAPWmSx4D4uKhMmAiWEO6FgOi
734HQw2eLZZoa12tDg5fYyh0gzP6OnLWha3dm5RKUfkxNV1C9TMTsFlX9hO9txz2dd5BH1Gs6EJ9
RUcEGhyNxXZ5ZjY9Phe1FS4iJTDuJSSpbRTEJDF3LKeKkkdTKs1u5Q6E9ZJvrp3xJqba8YZdZvCB
xST1T5QtXPWaGtS+qPV9FsvVngpFamttOb8i1wCCV5gEwAM/W/PJjc+to7+mQSpvtakluoLUi6HC
N+HcBECySg1S4fxZGE78CDS+Mv1hy+Jow556Urp2XNd47a2QNDcffhIjJzObm4IL6iGX42yuJkX7
UVtYevRN0B8D1RypcNKPTmI3HyqEfLBPKuKR6XL0O/hWpOG1oCRPJO4JUNg7kawXB0vAqqY0vhjA
DoVc/mOOHkMZSkEUKlS6PGOovWrjtn6L+XzuE+RWc1f367dQ6yjSoFb4Psq/EiBk0VkHMSrDx0u1
xL7pdeFe0gJdXzjIx0x2Q6RYmXshLRseM5P89dQSXeKQph9Db2pnHaHgZZRwnIxi5yJjjLso1CTb
uvD7XlWgUjAZSmsvmkBxv9VDZ5xEK3XVjSwXFLVNU21pSYlK8ywnZjAPC/g0uWkeqqEzcQGzcxyq
plPRFoeg690ZdRoxRhr/TBQDfzUbK9PQhuX/ut/jJn/N/W/3rAtyoKDUfdYhsXGGBAj8qwzqWUBg
BQcL1s3zAM/upRy9DZTx/qxbPla6FkAzK4DrBbH0UTlGCRFeo8Jpere2nTzshzgn8p5Rea0McrRx
e+LcPSRV3IhIx1MzNXwCdzuXnpTfRP+EDb33pwqoF9ZJT2r7DWMh/wLI0ZzleV9+r43iZIW992q4
FYv1lD1YRWn5K6W3ezGBiv/p6a/352AIlYM5NjmfD6/6DuBn1qNN+0wkU1+WoZ3tFD/unkyAPfd7
22H401OT/Ln3Km0iwsSrivf4x0jtubi3Bkl83tdjTjJSt045BdDzdPqpuljf+FkAqbQlZ0Q1dLIX
gnBxEPpvIRUXZ4+Bv+b91RSTi8DHNs3sPVik3PRxg7/u93gNlQU9yrwxX8AaiVZGNlBMDP/+wy5X
WdtEn5WpIYGNp8J2XE4/CfLMW9caiIVqIxqOoliKaUlWHxyCKDfXjINdqknyLAB/v+87q9xjyVHt
H8126otsQMczMSza94lflzz68gxyTBaV7uK/TfapQtmURoCoLMtmQQTrD32gcmuq8AfYk/SoT61y
sAGkdsa4gcmEk33AVxbmpnVCCfqkOebPA17NDNx/hZygKO+LwPTvQSbbIfJGmerbPYL0uODeDiVv
X02T5TGXgSgZ/k7CmYMMXwOnRoU2Ls6mPkkPi986leCIIJyDZlpsS6aDaD4OmYfwvVZ+PXr+mjXq
vTEf67hD5tZgdpNVeIqwRRrQEiHnq5udaCq1pLO4hKrrUJ1wM4G6o7uSPjDzw+hAG515kMXKUVLA
KkmZk34A0NtR0m7+HLBI0yikfU0901jqJfZAYWLJxyYo8MyAQoyNQCLtVCtBoe0qmMprpnQ2p0ov
ceh18PAdu5a1qcTeRfTVUlefZepGp1lDqLvWzBpKLN8a2OHUsIKhLScjheiXQr2t78S/28D/Fch2
/ipJEbsCfxxhgMrDrhy7ZD3aXf6ENJFiNb6gv8d9zAwuYo10AWRkvssVcAQnNYZzYyIk13p9qQSQ
nWCaLnxprL8X7UoonoPCtuZ9UgQnc1L1KZTlDNmYXXUphlukp+p3LM3OPlWFL0od6GtD1lm/Rkr5
AtjlqUrN/LO3jBd4NNmTFbXpk2zZLBQKLV6LphiQymqTUJNxEl2SlZC9JxFYa2/sltE9KPlPJare
ysSl2MWq6pXmeP1OHiMcv6b1O3TG9Iee7TH9Kn4mbUGS2lGia+xKxZYfHV9kEuY3mG7BTEypBiru
a6X7oJTDXHiF5R5GR7UPHV93i4Zqyg+jTTbidQmI80ZljfqUG6W5rFK3O/Xm+OeQIe/a4/lDOcU/
/Y7dhwSTQhT+Bdum+WPyY87QkS7IBsUFTwQFkWLtddgX/itLPRm2up9s7k27wi3d55cQzVEJ03no
xuNONI1Iwzqikp09wTT/1ajRNxRKVB7FaFC77wSkrROP0uCVbfAJZntzud+IRLuXeNGTuFDRcPLt
6uTaDP38/r2dkMLqIghi4ktb9DVdSNa0NI+PLtGPSK4riCbXQNHY8IVUMpSNv0au+U2pW+SjxRAX
2ywefyAcHjeNXCXnrOCDUlAW/toM2AFFUYWrAElmdcgQrRQaxf5Ekj+D1Ejn8lg0T647bQQlpLam
22E2SvBinStpfSWqLs9lBKcAczAppmoWLU+B1jqfiuDFwWngGaCEOt1bQUWc1pS25hhH9wm2ZIxr
Dd7yHBDTzGvUnWRE/VEcXLWOcSyf2oPz3kKDGimBf81cy993FUVlejQ6r4E6OMArLUAPU9PpXGxJ
awUa2tQstfhnnur2SVxqxO2skQmXEfjIn7TYuE8y7Vw95Fo0zsQ1mWfGmzRJvSUgwaWrszQZO72k
aGNwlNWQW8Wy5+k008LKVtgVBtVBDjOq0sRQ5mTKTMzXxL8goaxz4cWJOhcFq0pjt7tQS66ilRle
ff7PflntBkzlpuJWNYZCN83VfLW6T0OzWp2/7iH6RVcPRexAqOolwxFIbIbIYqnLtiGHbqlJ8NaP
8b0f6ouKA1xWbp2p/z/ni/4WLPYNBvga3Ii7b6bCZHGmJsjLoQDCfogIlvdUo26yYuTB9LXoBIeq
HUasoUWXPYHtxVu2dHc1Gb5tkRdSSXqle/s/l3diQK2NX3mF1exjmjh7LAWbqFOIPTdAvsx3giYQ
nRIQK64ROktravpBdyY+ykIoDtWjV5HqEf04ffDGLke+22QzvbWs80v2G56qvUh+ElDkBqZNSmTp
I1KlTxws4RA5WnQKHBxnRL9ps5Bja54T0HLapZq15q6THXfHW49A91fdRqVYYNSjoYYDjdCV9YZ0
cTETFC1R+5GHcrkaO7XH9YoZ8OjV5Rg2kK2LdokYRb2UfWk8h7GVLwxq4tf8eY1nguYyfA8tmnk5
aDUx5euCHjknW+UQiSZ4l1sPM3FUwUioUysqeSZmSXgLJdApVWXtWhMvdTjrvXtKrMSlzCi59Iaa
7dA57NI4rqlJh6M/5vUR5CEEmOmgThuvyLDe3a6ttqIrnDZo/nQwCWrNJ3YZCRpSeNLoSrNR8gZn
kWY4eGpuf7w3RfxQj/JjkE/WalNIsRxxfSpsuOLkCdcsgtxncUDSCajeLCgrcNznMYLvy+Id7PTU
bFxWLHoufepRbcHyz/MVq6vhIuZmgYOp8thI97tpwRR3tkKDWtJCetaAnT2PP/pOxgRAgiEyM/Wg
3fV1B9gTcNVWD19T9Dm/ZZdaFceo3z0/9yDqmT/NoILSjiMQ2cWoJomhm4D4w+papnp5Vfzm3pWm
LfvxaUbd12Bfp0ExbeqyXWVHbUe+YQeIhI5yYPtggfHBUVQJnuVSzjYsaKhtx5aIkWn4PrNQRrwe
NK2a/+tKMQmLhp8RljHznrDaU1lp10TXh/dRZqtP+KhdiSb1Ap8xD69LBahGzFJqYmr25MAWsFGc
DqxpeDOOLcLhr77US/0tGdKCMsYagIuMLSpe1YQjQ5alHbwUtzf9vWiKw4iLFmmlGIeoLGcpLDqV
WPL9lTjFEGyECjddLq6s4VPK+aauzGIT+2315BU+9be61f5EGsWJ2n6XYxkxQKlR/O823Q5nW+IP
nYm0sJU+SU20P9UQa7hIuSaxLO8AZDXeumkNUugB2X7cffwjsToWVG0zXrRO7pZqmWovLRUMSWzI
FyOVtZeeVjS1xFhHxY0Yk6eZ01gOu+Y+9r+vE2PKpIH+uk534AG3fuTPK3zI51qfklEb3GaLyrxb
8zWQP8PpqWbZJGcyASLqxARDs142SaB/79BFzYYmUS/SWGb7LiqypYIe5rNgbZaP2ndglfzLIY6T
yw2iEzJTgCbTgKL5c1Nhx1R2fGjKytd2gVHzBoU/OhP3jsPu3HtS8OorhE3UTsk2Sh1JB0RMEYte
nAXCIjF2Vdz+OcMbduNKHeS6DJuq+5THqDh7XObruUw9mRueWK7P+kIz3z1LHdZ5hPlr78Tue58o
Mz/Vk298TdVLVUmincnj+caf6WLy4Jt5Pu7DRTi2N7f0EafBjl05g9TepDDqiZxX6VyMtnJFPSJR
BrBxgL8Ku5p3jRY9GZTX3qiTJxAs6+P+cafKQq+eTTdmPhAHrdyXbtQcEsfR5l4bgiQUzcrinz8d
WtvUgMNNp/eJ0xlwtFeFdxLcjn/mibNi9K6o7Si1z8tXHvvV73KKOVDZ8JMlb4slnRPfchM0u+E3
ORymQN7rQRjOQbmfotLqrzjTDNc+LlkSIRQQXeJg9MVc9avmLFpEsPvrfVRcAKCsQvBSzx/3KB0e
33HR7x73CHR72Dt++Sq6Eh4lJyXvEAlNpcAI1K19O5UL19Ph0cQC5y2Q62DtiYpiMYCuX8YJbKoe
Fm1xqCI3olgJZO10g7/v+q82fvdPharbFKQbyUZBRLxQLKwvdRUZBqwRfFe9WnltlaJAetMbu2JU
4u0wBdc9FaWSnwYZ9hF+8uJbzohZuKksfDONX8K0ULemX0JQ6eT4pTUi/wCzExMF0fSpUlKd7EW0
Cqz7Vk5R1hgER8BoQljN4uxxkAKbFIloh+Sy7PtMQFTFPqzhPAZ5oyxNqbm5Di4yiVd3L0EVVruy
h+0imqFpxPtUTY1ZIePimvmgGFxdpx50mmz1kn1o+zgGGm50L11gG0eQEj/SqZUS7jiF4fAqxuoi
BpYe5BdxIXRv7TJ4PpauzMQI1rgWlrQSY1meW+gXIQ1MY+BHJTisv8RQr/vRi8LTyAuDYR5Gm9RK
9JuYlw4YoJRERMVrw7BakGa3F34D4FdrzPQF/+gtNkDWhWqB7AWazZucOdVJjNkAfmdq2EcHMcjH
PIGnV4Y4rXGlZOHSorOi3ohm1hInSPteXumhQt4/t/cpHL9j/p+HYVi0cqccRDcU5pwINXSW+7RQ
IfAKwmHReIFaLcQceAPMgXgzbmKV79t7U1woxsXVYQNh1PX1ZEZExtnlZifvWA4Qc+IrG0mPEWsH
rQFAL5FMX9Su5vCvmjo76N/oTsUkO0BJLY8EFzt1PD4OY+/JRzUEeIvCb6tMLTEo+qOB+Dd14E65
7kaY9qIzVahinz0mET8PllXZTAsa6Xebo24j5YtSt1OiRdab8UEcfA9heHvXPoojVqrJfSgp0qdg
sCYex9cccSpJYXKw+GNn1tCfI2toMW4Bs1ToYfUaFHy7A3v1iMfQLNXiacTo8yJaOu7Mo9YOz6xe
2Gpkh8grQDWUxUTEIkEejJI2PbH0q19Ew2oIEm8RYn0TzlnqpAutzbJVpPOemycWmXZPJm92byul
c/Yn6k+iq/pV3MfO+QJPtcs43S8Lgxqsk4vknJcQXRRcjSBZ69+i694/xjBLfL2aix9C9LV2Rllv
6zVLGD84hjvAPPVpFxVhOXL2RqpFdVeDVlFW53I6iH4JBIWvyNpRTNWLrjNm/KXufY9p4qqvuaI/
sYfioODTDRA5GD5dF6CBksnvPf7rm75x6lVIbZ/o91xzfLdLXKQNuWhWjo5DLQsV/6AXIdznotDX
TdK2T4OVdE8+Xl52rV9FDysUdUOcE7Tl6LjxPEzhukm2UW0lz4J4j4jvorD/v48iCKL4KAD+Li72
k+gXRvD+wmyG6LXpi22fJupVa+KIwkJQamzSnpUksF/8b6KzwjbjuWwtki9ckPaEKzKz3osxk/X+
2QHjJMY8wrVHVQXpBjxWfbJb49Uby5+qm7W3sPDM59xcVVLtgPxtrRfJcaWjPo2ZcWXN7Qj8qZja
2tq4BlZS8bBgNBld5/B1H3WoxH3CiPVqF1A6DCf8rE07o2LaLeWp9oy5nnYULU+uiQXVfbeUMjZL
TuCWp2m+GMRA1HiGyP/3fOK3MLmnQVcboUIP+tlKfERLsQvS1+7tnZlD4M67XH/iS0p/Aldg4Jfu
ZNu69I2nFNOg85AHAP0YFNN8DB4WlUc4/nGV0T1jPiRfxTVqrjVroGgG/Ol/LsIh98l21fAornGl
zN7Z0wvr04y/Xlg0vTA8RGXwYpqtci6NslrIke++gkv57ZTa+MsHgChp4MHAmF8VWx0/6gDOeT9q
iI/4mlkVpTHuo8wlsCaxCcpQSF4DCwuAzrKNVzdPNl6KEXDRJ8/VdCi9jpoTCYVMmsXJs2OzkMBr
AOMKWmKGVVTWzHH0eiuuwsQqPJSD893SLSPjthlb5qhoUGrBhaYaGLvYCLRra/fqNrHaM4oI2O2l
OAau4x0V+UPMuHdRegllc7qiIMuEMk7eK1OX6DdHNidpWPSLCWR4zrSKLUgcFR9jpZWLQlaGXVVp
7ltX3uxEzXEzlN1N19aYxARRQQwypigmGiseoZI8L5w8f8qmg+7WWPmOfg7vkaamKAR82QY1tvdE
OV/25BKERd2RtTMxJmblgB4ozCiORtdqOOlwwG64nXcGJlGir1Ii7QxMQjtbvnVl46LuHl2F1uin
QLmqFesCPAy5PEcqzgcejGoSUVLzczQj4yAOku0Q6hKnWVtwiovfsEjYHc0fk6q++TOdfK/BCvSf
pu81257MLG7j4Q+eG7/gtZHx7MfxoLg4alVS1j5T8GuRzpfdb6lprRVVk34brbOSPLn4PpjmxKZM
jOfBj5zlKFnmIdQqZRfAU5pk1d4V5MIuNDx0WgYmF5X14ccJOOnQ6NfK1JRI3kFJMt5szbW2Yat4
yywiyZ75ICni0dU2WG/joOClL6qtGRe1T8PbSHZVdFeRH+4lP4V1Ps3yNIiPSZvo/+9FWh6lmMNP
ZjUEp3PF/276hrqYbA/4NAze2UtxZ661/J195Ycuo6ppdcN4Kgr3ILpLhboEuH/VEie84j2NTNwD
+s4kwdwHr2Ri7lf3qkoY0UqaS2wnu55kzAehGAge6IRWcT54H4DwLm6HJk/iMXomjF+A1KEf2g0Y
ZYw1iFt6/keBpVZo5O+QAU0WGmO48DNM1KAeKUv0lgfZJYDSsmM8tooKqXTKbpcdIaCh1cIjytno
xtcLprykucvAb1ejXRtrkRynvm3ekeV5rVG974ccRzYxTaP6h7q3Mj3rkDyuoCvfxW2LDAdFEEhI
maZXaeBZu8VHFcOjssw6XIrMeju6H2S2O2KfVcUTdZw8+njtMZeChYE6YFsN341WDnGS0YbnEIeS
TU5uEm6oavublJqnw2iQR4ga+Oty7euUNdRtfapbShj6EP9ru1UU3nmiLwuOtTehd2kZeotrWJ5H
W8kcpH2ZZ3C0usS5BcUgnQ0nPohWpOnjbWKeTEN22zX7LEvqKWxBNREleoesJE8fNNQvuriC8e7K
/PfEdn7krSH9dEFXkqwIfEwWspXdlcMPOCOw4YPOwJTKDCaBUYE0t2+XXdCXzyNO7qC0CpATU7Ol
MvniyP5iUJSa8LaGWhMjXnY5muuectVunz2kVTzIn4K+o9ElxSLSgByIMcnPewzYCoo0GfSriBmR
8jNyhugQUVKw4nVJakVaPc9b9hdjkejnvJGVuwhM7YvfqTwk8ANIquEa0S6EOExp+1XKpv9NKat8
o+kGmrdeMz/KjJBrVX3jU9wvYyzwljxaf+OpNFAXAxkdlkOpLSpt4AkcBSyCemsnDpRvIMgUp0zk
NBtMLDKmw9/j/5r6uF6rm/bP9aJTXH4fLmviBUWqXu2GuFGfR+03S0YWYsnZBCawC9gSCLX9c+BI
/jfVS9VZ0erODZqlzsYzks+Ex5W1Q8UsBLay2kth5c802Yx3ZWK4V5BT7dp3fFbMfe1eRV9HNQTO
jYW2alOZwHDc8j6M4e+k+VisGyTP70MJ/xbC0qWkhOE5TbS1zwOC3WozzqPRRInMc89cNj1BIlQM
zcFVcas8DjkyBsfvFsZAAjJF+/FUI5LYyL6abdDdSE9+x2coZ930gmmRzaemSsitueXbmPf4M5hG
dDSmpuRIMHuz4AXkDxLT1noS3XXa44aQJ/7CZa3wxne8iyhfazdiFHDtb8pynZMYFF2iWWfdXqfi
/6Xvu3HjYFm91LtG+SAidmxa13hWU8U74o1xi3rbAvvdhpPIgRdXlXDVZL2zVKcmGjs4om4aUYxK
k8IEaSe5ZMIBXAUvWpB7J8Unri8ZH2nmv8nGYNyqKlVXaMWyZcUf4KbhrQMwpvTnbSUZN8zJypOe
hy9xVzkzte76lVTiZGFYzTMI2vY5BVCDwBc/nmFSfUKT8rYjhvCoBxgV87ADnZcsAK+i1WEIuTAT
JJd24VwRCUOjTWvz4iMF4H1b9T+UpmB7kSafOHn6S9b2LG9UWz41uaHOxYwcqpyUhT9qolbzyiYf
j0GGcrBKC9dHB2xT1VizThpPWBgd3LJK361Q8VGLRc3O0NzkvcPhvuNr6KWxzPbU5T45BP4Q7/i7
4mPO66y1cihnvkd8BOgXjn4KEpes9Zdxwds8UClzs3RNOoUoOzHU4GuGz79xA+CPU3yR51c99sNN
oknS0emUPwc5Lp4MmBzbR3+N8jLW+xpnO/DvGu+xD2nMzg0a599uEkGHleMfaUBEzywRO1F1Ga3a
hn2i3MvdHpqqvJLVxHyqcxVLKsAt361cXYWYDv3WPHc3EI35rNSsnMuD5xwMLJVnUlQ2EM278jXQ
0nAHmmeYiyYIaXONZoUs3TSqwmhf+olrrNCnla8kbrOFpVj2BgeV8tVUCRiZekFwZxplMUTdcs1/
QiI48Tqiec2KPLqKO+UNNQhZ1d2Q6Qy3QcsmxRsvoKnpxs0z89z0/TcEXc1v197qcl39IhmczPpI
yV9MymmW1aCnR4y6MSzwk3SNaa5LzJ8q+sE3sm+RXW6o0at/J4Wx7Qi0fIa+V85TLGaukRpQ1C1B
9QbxPBx1OcoAfDTqizalam2KVX+ZzZz1X/2bR8DPxIzkV2jqFmICzDWogTK3McW36x5yw8VwUACr
obUyKv6OyPjbnZTeEI0qwbaw6nIPraYipjVYISkSPSr34iCGHk0Tlu1StuGW/euaNKaqQikcacPX
R3Yqp0OF5mSBw2C7gDmZnYgvIWETw0plR/8awWEbBvM0R4xS1fLisJOo+21m8118PxiZx+qoq1dF
h+WM6MN4A2FGWqkfALPcbSOacKhtKIQIVqdrZWPUwWO6LckXuO1kxDGrFaeDp0ynY1qtM7c93UeK
1g32bYsx7kqc/mu+b58xwzSvjl6tAqIjb6OspUdyikjKpmZQe9VG03g4KG7rvcmNqi0ImowbMco3
dTEbs6Y7ilGS6pC7JPnZGIriebplXyvSq7hl0Iz1TDTFLTuyXwvR9Fje3G8pmtAh1oZeWBs+gzK2
8kSrAJGTBkhkmM5ffeIMhva4M7qyT+4jovOvOf+tjwXLpnLqIxkeHZjAS41ZzqXXWvvSeJZ9sanl
is0MgPdXv9736iyJ0UyIGexvcXKbVIk1kVgyVP9cqpb8aVRzsg6bpvQ7XSMpy/M5Wnd+Yx/L6Qwn
uz9noo+t0p/Rv+b9t1FECfb9flnsHV1orlGkWru6p54QEhEVsraj69i4TKe6PrLqEKf3CWIuyTx1
5tttdb9U9JXienH6r4tIl1i7XDHqxeBbCYUCUrkJWoS6SVx6lzHxPGo2FJaVJTKdInVIPn4NDJHl
nSifn4tpj34ngjHL8wK5PaFqeyaGa109oiru9o95UqgGuyoY3nvDsLDIc+SVVcn9TsUZeNcaOi7v
oj3aePwGcubqy8e4Dkg+YX/NVNF5n39vq7qnogtEBAr1aRbK59ROx29eZpZLOU7rnR8E3bOq1O+i
3y1zcNRDj/WFn7LMi1XPuyaVIl1SG4Iab/Z6UVamxLLD16oNqUcZWl0PdHYES79HZXmfLS5hcemc
o/wmGuT+uKozpBUuIdA3p3uKgxajLUbCy1NF9t1Za1dT8HSqkp11VYpLIkQUPlmptGu7iNJUb3hx
taS+5rJaXOM8etXzfHiHmQCdcIX7mPxSv5Su1b4IJn79gjNk+yJw+X/OTQ3wZOKNZ8q07ckZSl11
Wq6yvwIUhWTpV6k11gGP5f4WlCg0fZndUxC6/Y2lrrdpWIEvxKhUZfGxGp3vYjAuNIUl0h5dQtzM
g7FcKZp31oYWRaNeOEdxSBqS3ADih3rdSk6Im/TUfoyLM6sA2a/H6g7qutysa9xAF3lKdNUJ83Zv
tMQqZq4rNXvRtqZOcfZXnx2rlNITmWQhpoEQUXX0PrYWHOrW8s6N3f05GBa44D4ci9VfAxQMwLkq
bHn2GCC+550TPQ2PvF/mf/WLe7p+9jzA6tiKVm+qHVk1AslTbZCo8RmVLtsaekat1j9lP6LfYJNG
KdqjkIg5W415j677mU310ON2ok/c82uu6Prr7qrv7RWzwBCmHyOJamZgHYbbbJwoCXMqEZqBNF2X
ZdvWjqZT2uIshZQ60+LgoPo5Tx/L1U4gvPSTro4eDKFhobRSfjIHjIHx302VRSiFKaL7aVRn/dC1
zqwaeaOgVea3K4fgbVB5G6V6myxFM3WxHgPeUmzRDYdvmhL+UidpkxiMjCc+JdYLc9wLCcZLoUjB
G1pGZ2e24AzFJK8vSh5XhYq6gfvzsY7n6CGrvZiMB8ixJB19tU2TfBrvCdFdJUYJltYM7j+UqrOX
kz7v0oc8/SgiM7oISQNrlOpKDxU88eWhdECD/ldPpnyEURtdEAtXd73E/32f++tUxvvjHl1PsRjl
yrsmHdAUEGj29xhDD+YcAT3SsOlAZWO9SEfMirGGbChXlJrwkFCwehBntegcR5PNuVr77NymSWI8
qNT6z/z7LHFBlJBRB3WGNPevm4jh+0Wh5UeHZodTkr2PnKZat41zI8ArYa/WG+VRnAZd6lFhRefA
B5KHBkUNqP2sFo0dhY68DwKXaEjoSvuA6MgsS0+987O23XAxhRHzmUg6ikzkf09KiiEEAcVezJQ0
f1V3ZbrTnR5ACgWqhTqpSUv253cM2739NVzJndSdvpp9AKd6JthsCvyjahFH/bwrjGjfK2HtrR8k
t1ob7i+A04rTnb6a9ztAMOrB5SQdRZ0jNjsfpmFoV3EoTbU5hrqP3N7n6dX6lbQNLJys2rTRrmkV
6/jkelSMSK48f/Q5PIMXVWSReJ1uJQYyq8TITSXD+OiTZfPdwVVxL+4k+nmuLir045QRcaWmZOFF
ssr764mu0tZT0rPNk7gmtCi4bWt1G7DHong/7w9azfOqdZ2WFWoRzlKAHbiNqF3IUS4Nkl3ThMHF
ZyYP+503XZiLSeLU9Ug8KqGNUfC0dhOH8uvs0ScWeo+mOPur76/mY0oVVfUMQVez6rGIL0f0DV7j
lWcXOTO04elgdhdvMPpdw9c8bpJTH+Yir0Rg9a1oWVFZnlNNKc6WU/zsjQJV9VeXmDGoGi54EH03
gwGKOGpz6QhlFUdevx3e4pFyyr5x66e+SzAszyX36NStstEVnP5UAM6Hyh69tZbV5UXSMSkOkyB5
GceCTXNr2K9x07d7qZHRR5EgsZFpcsDzLjnkxV5JA+eguh6DoIL/DIoZqjqEB5w2ZjIbYzk2wks2
JRbDILROttkuRUscJJ4Cu1irf7aDF4Vzqw66de4UFRULrrmozFjfVR7F5l7gS2t9GO1bK5VsWlN1
XxtoCklpX5zgZBlGBP6RQzR5oNSgexPbqs+ide/3nB17QelAAmKcau2qT9cMjJ2YIcdxfLWBL89I
XRsb3cIEcU6BBpKEqvTXj7vLCSDQLiVx/ujLqlhajhqmouI24oZN0Qxr0ur8RtMPZUyHPo3qbe77
2ez+IziyxtrAVG56NQ7e3IRMcfTrdv34mRtTSzHsOonL77/F9Nt1/QBAJkE0P/3YYjoc9vtv9+j6
+g0fP0H4P6yd15KcStemr4gIvDkt701btU6IltTCe8/Vz0OWtkrTs/dn5v9PCNKQUAbIXOs1uk1K
JPTMze2UKcsNgCpMH+7nDC0LBZ6UDNz9rC3eM0uocL8+oRiwDDAYFZ/w9m0Fvo3U7/TpbmOrhsd8
h093v27xCSuE0+4X2U2fMKlvv9/ta+mwbi2j/tenE0fLGLJIng0qavoexdFZkn4N1dLY3Ye3SDti
TiqFC2B4xSO4o4nvKuOJZTb2A6myx0q1nDfIN2jsYZC0SxW3eM2UdJ6bEt5bqqMvnRErgRo3RB5M
xmOqEpHzR5enTBCR9cQ85iAp2rtoFJsCMIZmOMOtf9lCmq8JgK5EPrQL/eZg59GPe39HIX7IO58J
py0vGk1irldMMu0JBlJVaCsPvpepDyhfHey+xs1xKg2F1e38kK9WNIpupotkPbNtHx1Muri1jxyF
jeTxNIbYqHXeL5PWyv+oc6Nq5ZhWdb6dZQgrYv6uOhOnEUfVeoAriJknO1HslaHCsbG7lcRRfY2c
UWEWyJH+vl5fxQd5VOyLqAoRfNggJpHN79eLZvhPPJ+rvegR16F/tNTqdqWiCm134qB95JPt4wOJ
Ou0t8trm9pUA9s/XcpgA49e+9s5Rc9P0hNM3BNbBC85iz4gTqFNdmW9E0TJilNwLFQRCoNfh4lNv
J5L7bQnb8T6A6CE2nMFNh19nuFebUR5Cxv/rDPeGuGh+nSWDhIJ+PPMhuUUjWcZnCCgzoW0mHSvV
kDQo9V60ZTqPmDUuknuyzjbp9rI4OQ5WCb3s13iv4j5PPsd8knzbm7da2n8xqs6fKb02fAuz+lja
rfvTGcnVpD5261JLVpmpmTeLbRX4lOx/xyH7o7Y86QvWkDYKYU36rMLrWSToq16hLrE01TQZU9hE
WZt+a+0tqbW3TmqX217in4vzubBhYealuN+5uYYDUK28mVViqzDlr7U22YqWXnMmxlFKLnmmtslw
uNVamjPreREsQVSk/AQ1v3I6xyeIeL+kxKtGYXoyL9IpWa1ccU3WHwr0h9ZBlW+DUgmImTreWXbA
g4AvlhCgbLHAVJP6OFam/BDK1bOot71IW4QjNoY83RU4lRo2bZb0Bp4VG2XVNUkkc3jfHTO1QXS3
0/0tt4ayFNWsEPdd0ctP4dUYfXsy84txdXcceJYrpokEIcn4xvuu1+N9VeU1HOVpF3cpd20byq5T
vIz4or/AuTJfjkOaPDsm6bOmxxzBtsz4OZewVTAz8B2i2DZQrsJM/ilKo1TbKKQ7R3Ekmi/GAyrp
c7SReRdPGzvdgCypn0Shi/I1yu31VRybhOOz7gXySZT4JCgRu36I+TTHxR0gwIZQ/ZbwgfSUsP7c
civk8kzPq4BYPRusXYO5bKXacgywkxR1YwKfC4XrCqCwQdhPVIa9+lfz1NFsxnznYvP4R31uTIGG
Vo54kI4vEW4rwKqL+LWVBhX5f978oqjlxDy1UPd2HiCtV+YAL7JRhBfo6uNLYyxEJyV14rOWt/yP
GcFWQ/hMpsJMYDoEa1/S+ZILSmBqHRQejp012kfROpL/BofkPQ+gq66GVp9KjI5fdcUO9iPGo4Tj
OShrx2xlgrFYiYOMHIPUoQlYPOCwske93115E2NSbELhy+ME+PDEk2WPqNTAEhIdRQpm9MryMSSs
NUSNem0irURtOYiWGd/wSjR2g+2eyTPeSqKqbDpvnsYDt9B0uENKe6/UBhmvPicBiRDqs9R4WMJN
IxEIdrYh5AIQzD8Vo/qGsgOwn2CiieNEfIn0wlibLu7lldMjeyjxysavr5qY1c4Mae/8vbKgTylT
Gl1pMIsCuvTddIt8FiWZ/Jz7JqkWXVUJZOvOpkMhautI44QnyYMlWrLZcxWzNONP2X0nvra4jVSk
0TbvWv090mEqmBDDH5uaqFcdB8lRkzMyd1HvbQLZcs++pWULW4mS18CUfiSWZXzE/fU2DqZXV/zM
5bfG6GrAV610dVB9WLjjiEtTHz+P2Fo9BfhBPLUVTlCRlT6IqrDSxxmsDZDVU2PRJMUqI5y+FK08
G6NDq3dARKfWHD3lp3p/H4t83BTViuqDaLecBNtJiz+Z9JY6Tfs0tMmiQMD5tTFsBfhFoM1EUcsN
a2X6TYF0d129shLDyinqoU9MnbXEXZH4aB8VNykfoFbdqnsz8fdpNqGjp15xxj0HfQTDbLkx9p1U
xzPdkLrjpE+xkCu/m+vm2B9FndgAReiP8bQZw9pcYOlEl+mIDuneAewqLaKsyki03ptFnWhFDg70
VGru5SoO5003uqfK9KxjnVn9fNBG+50Q3M7DiPklHzFwyNyqWMPJDL54+oi3RGy/SxCaF6k66oeg
VcJLSvoGWq9qvafh8KpgPuGR2Zj5btqBa+yCy31j1e6xYqKzh8xY2LPIdqLtKJn+THSJA+tXZy9A
dVmX0yOmolh4moTqZoVRV9z/oszqYlUkfD2BkQ6XCkGzHW7wLbSiiUcwxN/LEWUlwRyoKQHp8VFz
glUwOMF32WyCk2AHTG311PP/4zgxim70W1spg7M8QhWQKhLxrhHh7mx0zoNdAR+xzauoGWSCPsjk
1AvRJupMu171Tj2eRSk2omhTdSiX+ZjAYdfrVhdkevtjOA2Wuaq9GnGRClTDfPDxWEFCM2FhotXm
g5qN9jW2gLnQJmoq05CWLnz2RZxVqDaGUbjUIIAcFVDZdlmG8zCMyhclS3/tiTpoVs3j0OdzMBTB
V6f7qZmYvVq5mW4tCG5LUe16wd6xGp1kL08rrGOQMki64Gs4yt+h7LdXP2qy06AN1kz0r1INqQh8
O0+OJidXV9U/RL3h5C7zgMJEtob7zLGLg6jn2Yr5e58029BIvC+hTnJ+uhypk+J1jATbWhS5OuP3
1XWd3S+z6SpQmNkXjfXr6lqmUvNOdVcVUiph0WUfhaWcichmX8YwMxZm1MtHt3aKfZEh9th1QfQ8
tkAUiNNkH7DB51Hd6+dGU5NFo2suUpfYU4q9+yZppGFtttHBMRv3j0bRV5f1F0+3/ee21fdKbKpf
3L5AhyyN/GOhNNDjZTdbqolrvfZqfHYDW/kRatkDqLjkVfP4WF2ZSftQG7sj6hQwR3W/egMrv/WY
e/9Q3Pwr1lz6s1xK6crOCb5rQS2fOm/Ec1qN3K+RhJf61BU5JBydnLx6ymB/r1q98XYyVPYz6lH9
XFUGbuIBR+ymHFxQbaNubbXQ2bDAiOaTWNDrmJb1rBuH+KuRB99yTJO/EUk4ZQh0fBTquJR57Psz
pz0iepKFs8ZE/gbGyAzqx0rPkvLD8eULZmrNN60NPsbWNzaS6XQrGeeRRxfwXpY/IheRPbZlwQJ0
cJWVqGtHvTxDHNtgvZvdeiBX6M2dWCeMgcPckAUPfho65zwwQDFPezDxq0UTZ8GytpETWfoojPEL
OPtSJSnN65V1o1FED7dWHJirRWjXwTKyEC8i3d0wzl+H3Or4Vm+HiPF9JVOWYR/Uq9hupVkoxdLZ
tTt1Hw8A5SIvK9/b8AX8sfUtLhsM3VFGPvIrmEcdoeV5OTU0w/cEHvJ7aHbh0itZB5gDEJVc7pBX
i0Lr26jnMDIa/0veRe0qsEN5K+UGjh0hPrmiR9+aTxoczOcg1b0N+qA24D2zfG4S5VF0QJIomSHq
B+Ssqsq1KgUqXwH5IqCYwOuqLxaY7I0UJ/mqxAjGwir3BcV/dRvrTre0e9n4ag7NApfs4dUte31j
q/iGiPpS/lb3QfzWYOe2boAfrRUnML/GSWJ81WwiCn0sW+ui6eK3If4m2iI4ziuW1bi6a8H4OmjV
QtQrBgvVsEpUYl69/0JAeSNOQXzHWgRSsNbMWJqXho/VGWuJvdjLp+K9TjTofvn/dOl0R4dP0eiL
T8f2IO136NjjaInEn9iUITjlIsi1P+rSpMvOXES4JlOAF9HvzvHUgD+Bjc628eNTvVpDufW9+vip
3vWy9NiA+G8jc5hXsJbnXde9pkZVXouJnGij4bP/XQXrvbpiTnOrIstWEkSCFSuxrPX1QVnkOOpd
vczQlrXeI3jSOs4q1/T86LDS28CK7fdyze9JWtzdeqaT75PMbzcVKp9Hw0VRp45yMhgSLn4RWsgX
P6zQBHBL7zFRWhRiQyajoSqfgAFk59LU5JWptO4sTQ2XhfXtu5CHDRoJrExNMz2LOrHnxo6xgxl0
EiXNCT2kjBK/OFYkpIK4S8+3urBMsBBM5HjhD4P8CBnc29VjCYDV1YeCtZ4/BwDdXUWrEdfFwgqw
BxVFLbK7Qz5k37IykR8r2PcnxBYPseei2qviUG/4RrQRRV1Xulmah+6tNejGte5E7gPZU++pVpuF
6GWPzF9KnXm8DFsR4BdaM4OBeXjQueHBL/X6JdDLeTRoyDFbRApHvW2WotjU0Q+48cPFTtromrL2
NOoYkKija8vcLGp0Lzkowa0qI2OC1zf+rpZpVA+lTRRYj4NjM6ndRrURHFte/qJNbLyuLpeN6pdL
01TGGCB0c9ENU157IEi2aeAmZ7FR9CJayIWJoZ2Wpbe6oB4T2EqejwuoCZxx6izqxB4MznIjNyQ4
73WuhBc9ai/KDORhPi7buCc3MmnwJE6T7EJITeuY8oXjkLNrm4YHlPPsqJr7M4h3vDDsj7Bwf6pN
L78kJZbJIMv8c51V9gZF+ACtRVM/dQr83VzLixclzAPyG0X7AZbX0DTnp1aGT+FTWso6b6jBvG3q
xEKhrk2uRZRhafp/17dT46c6YhsGzKRZbPg/C8Or1JMDnhlKhjwudYAFx2zUFLCR4QcC5wOqLsOw
F3v3jWUoyVqJGljU2Ls508ZnHgLrcdoNtfKpVckQ343eRL0qwdMXdbfOv/uJ1nvnvlSKZSzr7kaC
jbbGbHUAbWQGr6oiSWgHysY2rLzg1Y+S98B0qjMv7uBVn7LgcfXiuVZPaDh5FIeMRaXuSBl2c9Ep
ZgUL8gu2B1FY3ikDr42xg1lk9Jb2bIa6skiioTrHihpvFLlIwC9o5qEI43jll73yYEESm3fQSd66
0XogyD4B+Zl+kbSauTDZA5dpiK9r5Ry6Y/2gV7xBkkKRDwpatbvUlrzNWMjjOffTYTFgZPrSdayS
8y88c5KDbuSkAMKqmxHgkqMF8Nb44E00KaeBCjkTZbEBkheCcGhGPBqjv1rEGKK76HM7RpRVCcXW
rn0bKj25+pP0tdJ32aFPi7OoCqcqEAjGMezqtagSm05XmzOxgpk45l4v9tRJE/tWR49b19/jIw22
vg0oJ8Tpkqg6236aHUR/eQyklWuMFUAszVkbBLb2YxEWuzrrHELwjX+0K01bgW+LLuji2wsWLsNj
Nhg1CWOtmN65OeZMmrewG3hneqQrexRbEDFIJrUQpayjlagMldQubru2h0KzSzRt2MuDCgRNYT2d
eU312HYxSHDdJVidyMlabjqEEftc3w5JWWzTKTIZosi4Gp0yvuSSCGWr3pMuZ8nclKviCz7CPjqh
hBZbhElhc6ZMlYe1Oy2iZgALl21XIDXmZtbasoeZMQE+2kIKdizA8XubipbfuDP4EtIhjJP25Xe3
xgJdaPcwZjJf+9XNrUwX0zK6OYwm6sVo5tQNXMuf3ZiFmOAExvgQ1XW5lmKb5H40qI+BaZZXnyc4
hu9GMXdVSAEtigS70onVR8tM1U3mGTD5p8425jaPKdSeqaueJ9lcAeu2EV0VuY53jQRcWxR1q8bw
0inUTWeREkI2SH5MfJQ1DceIXnKPVU8zquaXOmQyzM+vvEcjUhJ+rfyQ0pY5V4zQNrGKmU2YK5x5
5ZplBqar4GmWVZQUV0mq9HnVQDUvwxaNpiYhdEgS4B0S+THzG+IWob3xysz+SX7u2e3D4i1PjHxu
SYX+oIGSW9XoqB7NMNK2zZBoGywY2pMYEamfFFEuF9Xstvffy4zZKe+uKXZ8G7FIQO9MI+qtk8+H
SaRQBxa1FWucv1sFfaojI1bs/ITQ9mhsfEiKYab3KQ47Q7JM0B9CpVvS8uQa1Hn2XDTFc9Zp6mlw
2/SZq8wANxpEZKbGUcqQurO1cidaraYK0e802o1oJetRoO7kmvhzcixhWGNVEevuq+YEhqYA/67F
b3YgH4zJdcW0WJ54rvMl1c1JbjRoTk5YAcxsFZfleQ0hLCraWaVZ9ce4cj0p/yjjuAcggiSWnHdv
UDucgyuVvzZ1Uw3LOIu12aeGT0WzrFhtQY4U9WOQoR3iYCGYjLpz8GvC0Iivs2gNDVb4RdD/YEaG
IHPf/UT58AVDcf+Lk6ATDK+oO4dxb2wqeDlwXez8nJAQXiCzba5NfXDmvN742qdNA8Fgbyo2OnK9
hr24qMxwRcVYeojITBsu768xmAW6px+6qnKfXK+bbhS1xpiRYtI65bJsDCwvps64BJjrUdOR25iK
fuOg44wZ8m0oK3eaky81z+LQkVXxA4JHc2vqatZNN2fqE6xi1hPwIr0xWuQxC89Mk3rttUl4/FQL
1g29PwOS3OP8ECA6YCzyaOg+5Fx5TMkyvrutWc1Uy3RecDAb5njuJo9yIwdLhKf3TmKhE+gPaLaG
Y7btQeKgfKJI2bwu2x1TDRs8O62KpcdrybDjRRa56WMybQYyC2QarqJGdr2DY41bmaaj75vOUVUy
Y8S3G/q0bLrJAohQJy9EezkQEc5a9Iqrxj2GxOXnhd7bs9SXnyIL9pWJJMN6IP20Mt20nAtlISEc
FE4E2DrLJ+t4YK3yWOGvEqsvls7HsyP1LEoyIXSQ1094qlYXBc3hXZml5cJLLeNtaLMfVmIk19yp
pBPy0CS9jY77CJ+HKRp5JZtcfUv85ofBd/bGy6XB+xJYQKg1wRzF5gtu890pg8S0DGwbJLFjYZmp
dNW29KBbu+hNDrgFYTAkjwfulq/KyAMSHxAc7+rWW5kOCEv03oIfDj+MVkrKJlJCaUMA8NtQImye
6AiQF+ih/+KyoBCZqrn1qg+6u8bqJF2bRd5cfTM/xu6gYkOmsfQvk+9yjbILQWf/YoXFtZP8cNv3
gblHxBtFyGljxGcvf88Kv/ZmXgdfNAvan526kjV53QeF88XP3G5Za3K5t1lAnD0ucR42TLI0FBxW
uG7r53JsvHlHLBK2UBGiFO340axuIgvap3zWlGZ8VyaLVcRT0BS18px/1LDKZPvVR2v3m20HKKt0
EM54oYRrs0QZxZWN7tUxgWuVut9+94xhXXoFibtGe2pT3YGlJ109M93UOmILg4XoyBCp87rGZLpL
fHsdoUm+z/qq35i2tHPHLF0qg7Mf46qdyQQ9CMQ0/aoNNHOVuc0X30prHN7tYFalQ/ANXaaLbRTW
R87Ng5QzHrDIoK8cqa53SL/uHPjNJzpMZuYwFE7pAC49AgbSe354FRsEypS9FKFKP1VFkoSsWGIb
S3I7yrGzBuUod/mX3s4vhZkSjc/KJ+jj8RlhZ/k5k5QXVAqtkxrm1XEwyksXAuXJkzDcB85HKDfp
QUZ0wgn7YetZqKsA78/0g3RyG5iKvpm8daAy1mDTkWaaitJgnqfI1oOptt2pMWuI6xKgNl0Kg0Up
N/5edZqjUjc2mvUT4nACJvoOe0wRfkS5D0ZqQL5A1IsNZCzw9KKLKDt+9ZVJf7po3eG5x03pXMTh
c61k1YlAK3fS2JHh66r2RbbTcAbJIlmXQfvDJhNyxSZYO/a9BbVR94M5s43swN5VNCIa313xRQCu
PEbfCOvTo1OMYesEUT67lQPV6mdDpcaA6tJ2mfd28VJoYbPEBjNfi6Kpmbx+HAV9WW+E/+bkw7yr
oYESZdPS/W3XYtW6d3WYfvMJVLGPPP2BVLA09ztsF31nl1bDpRhC42wnoFq7eqk72g/WdcVMDutv
nW60l7FOSDtlyHyWwdtYch+GkjofmrD62emPnW2h8hP5zqEgzTRDhapd9BHkmSbEijyQGneDNR4B
J27nS4KS5yWd9khDXxI1LiBxUiUa2wyiVNfxrBRFWdWTk6SU3yJQPRlOZ09lJLe8g5CFEkUr8Mbj
YBMs4z33BOaze0iabA4NwnzKMzmZBcAESJz3f7rJjVMxjjTeur75/ndmcqKHaHB4PWy1gbP/9qyz
UMoegvhn4eb2ri/QfrQb/G1g3SSbQIdhBT8TZnKJNhlL7mGl5VpxHu3SgmwpN8RwvItTF9kmY6q+
T23ycj63/4Z3CMm5DCkFBA/HM6LM2dINAvmhGSMLl6FOfsrja1kyAZ3seq9tG4abVscRPvSc+jwE
U/LFics31U2PcsGdHsU9buvAmYhyaXPT0pKL1hj6pnFHeQNWGifzTI2XimEVW8VkNMDd0yujK8hM
My+FtbxU5dL8sPPkURmwCaoyWca2Rlp2Rpj/ZJV38nkWvnktV9j5UYZEU9BsyqE+2dxK60i1u3Vv
2MNFtmxvgQa0+iqToFTNJPyZmkcyWUDHuZkvZl9bb5aPzmnRKtUDCaZmVcR1BtalBBtNGIs5V3XJ
Kr2Zp5UVfSuyfu5nZfwh+yUmCGkQP5tAA1ct0if7cdRQaTHA8vpOp5DTH45qrdtPtuMoPLJXRLmK
98A3oHfacrFz9c4CT9h9KF7Eg9K2gOIblQkQvgn3SBGHSyI3wylxzHzWGsa3UMm9J6iIw0ZBOHWN
6KnzzBodqcjU+46MBQDCNBkehkTvoP2U8qpM2+YVXdSd6BGYNYjxgvic2lXZuumrjWx58RZNCHOr
kH848FtGpP5q84z0hLMIEPJfNj1B90ENhkNK2HfWB477ZOg64aCy303Yk05DIbjoQQv2dXwMAOrB
qCnrZWlgU+3xXS5MHD+3vFyklyYc/Znd2qS/p9aqsXGcMfQnWZ60SN2MSVHNi7QEUqHpbbdtGqLX
o62kb05sfXQgTS+FE+qXTPN/YNaeQoB2Zjk46jk8PhQWHNncYiI1rPs2Sh88dYpcZ0313UQ8Kwka
5YNVzkchB9ZzgfTTUlGiN3so8wV5T+eSTBswyyipkjvauKakSuh7VMpiLMEs+W7pXERHxzGB5ock
se91udSbRH95sEyjiG4xcaWLfRv7NlhsYq7TnPu2I9gsef7SzvL0KHkVBgRjjPBTq8UHUBdfLQCT
x0AzlplfPSJBHczVUT2MlbPXE+K4lmMrxxxT9/k4+MrCqOt+48SVusWHZDjn0ybYpAMhF1AGwSb3
nGChm436ag7o6Zd9/xMy3Oh3rNiRtXouibfPqtrJlh0CSTwuY2/ckUGY+7pkYBSVaxt5AMQWF6ZC
rMazNm4kpXP+8tyvSvzFd1RkYGxMYDQ5Hw4jZNV5opGODk2tX3RGRIReHiwodU3TzqK6eUQsKNmI
uvsGVthfXSpb7Zad1WkzZiNHnVTBq111hGEsPXiZ1CgXbWJol8jxnZUPOdtNjDUZqfEAwSjdeAaO
N51aoPgT1Meu1JJHFBWYV+OyB/ZK77eiTkmAvqAuCxxUsi8sBawPRSUMNU52ZPaDpzFLxm3iXZak
Yefr2bgDj82345LBCCD1HxqwR0wEoy9SRdqhg4S7bBFg3iRFb19lDE1lS21Z9OA0D++VWGnAGscP
mnnsJcEBzHC6DUYCFjYwj0VhjepC8x0XcZfuwSMa7hgmKfwxlMxjDULRha92lTIvuzKXntjO2EaM
JrMmD/Tus4kRAOaGPpO8uC6fcfkiiB7pT/x/TDA6cxTe04vdTE7KzbMFGflC5DO5bQry0osChbDl
MPUSDWFRuac6/y4KWLvKSxKm0cKyyvGCwpQz05S6J8uijZdbnWyYazW2dfCvdBENrBb0swFEcqrJ
uzCaywYG7rXUlIfesYpD08S/9mKkFlDoRoYR0WtAyqLPbZcnEf+rWG5XMW/CY2ngZyzJRr5OFMeF
VcmGv4GzbWqL+H06Ho3S5AWQhNe6kCJufx6LzGAtvG1R6MbYBApJaVhXUVfbGYHGCtnS0FZZJlUu
STqiuqD+1qOcpousGE4NckAXGWWDueb63tXnqteE5mKyhR2q+d54sQETHbjpqk5ZoCuo85p29b2T
q8m6DvW31m+jo9/+IAhenuJmyFeO7aIWE+BAVLmIboo9NJWRyRG7901tnfqiHwidYj/Sm7KJ0YSF
XrUUv7lonHw1sLeYGbpUv/C8V+Z16HqPhV3i1BaW7tmU+VMEEaI9QbQ3G9yI1cbg1TIVxaZD1AMW
pJP12Uw0qT1x67RbSF2sXrTqIRDiTLIZY8/DF3zTbpIJx21hhZG+GCGVsOpVp1AfBm5CYElsCl9h
WuCbzUrxZO0m4FTWDfarvYq+0CThJPp1+FqhF20eogwdgTz04kVjKfquDuDrO4C5nhTfrB5YTs/k
PsmeUH5cApOUrtNE3W0q5VWLneJQJoF7Kxp5kszDoQtXCLjgsZK2vbTErlVax8B0Hyo9+w51AoxY
2nU77rVg1pGpuhpZBF7Oice14bgArkrpxcfb6qEbkrnelNWTNwzlU5bYlxwx4VPuSeWTo3XGvB2G
hicsRdtW3DUpinDh1u7JyPLu2OaDe0qxl0efM3z1krDcBrKfQ9zwolczIjZJHDLYiNYIHjUYeVJl
otWVMK5KI+lRtnX5gffHRlT3VpseYj8D2cRCE4Dk6CPeQAbT0Kp4AR/CfDbiCAFvFe1wGFXmc1IR
+wZoJi/sqWgMsrLOM17vUmQZzwksJSChSrwUx6pO661R+G6Wt2MbkMO87TUUfunMDK9aZaProZPG
UFHbB4i2w/8SRRWTyiXK/PJKdE47MOk6sqO3VtmLUkI3fr6+Hdv37gLBH3ktOmuQKRalb7u31tis
moUFzX4jOstBB+ipndKw4ryjL831uo7W4EY3huW059YbrFUSjPnBjvYZEbon3L5aRe6eJibNU1L2
L+TnnGOGssAGhQfU9bW+Ozd1vIXS7uwtTUKNRdTVynsxwsy6VbVaF510kAqunKsB0qWpvic7srM7
/LVF/7QM4gXr5wDDdtxNrLRjiheQJ5bDGNs6cheJ0n9Pc6N9z3NfxRhdM87w0sNNgG5UTTrs0hjR
cyNjFWY6qbojpt7OQ6f3XktCxysNnYOVaFUqbD/qInZ2ojXTgfRVWXvxAlt7ad6rIvE2qp8hWt4R
tgsTs1xUUlGuQS7z3rK9cdg52FQYy9Cw/tqNp11dSQp1/keHP3b1RMlX0cT28owHzG29F5OPB2l5
WEjIAL1o/NuubowR0VSSjE4/h97wIErhmGanAnSeKIGxMg4aDj2zYJJXH0tEnuy+R+98GhWDTm01
qWstQlPSzoMr/9ro0taSoBzeq5nw57vYBUw5dbrXxzqai/4QmPNPDZkXyrPCTYb1vbPoQjyCtY6J
1vzv07ktC0ajVJRnjAlW8LuHN3s03cVYO91hUFL5KKuEuxoV4GDIGtkfEJsIJh8hsSkmWyGxF2vG
pIOBMexo4Sgk6pTfe3E2JZlb7Gk/NYjOohXVXkw/ppHFYXj+eugoIGSxHAFR30atiC0DeyIp1cxA
Mi+iYUx3WRX82sANTHdEvtOd2Ls33PvdGz71+w+63IcHbobgvRj/fpwo3vvcz/QfdPk01P3Yf7zK
fzzb/QruXT4NX3nSX5f/j2e6D3Pv8mmYe5f/7vv4x2H+9ZnEYeL7UNoBf0c/eBBV98u4F//xFP/Y
5d7w6Sv/74e6f4xPQ/3dlX7q8ndn+1T3v3il/zjUv75S2/NLZodahmnvwNQumG5DsfkX5T+aosrn
qJQc4e2oW7nRo+zP8u2APw772zOISjHUbZR/1/9+1vtVyx0uNMt7y58j/bvx/t35Wcyw9O70kNn5
/Yy3UT9/D3/W/k/Pezvjn59EnL0exotRdO3q/mnvV/Wp7l78fKH/eIho+OPS70OIlnj6yT/ViYb/
oO4/6PLfD2U7JdK5pfY+SEawb6R2UkgEbLaPf29ESzQMxU7VLqJa1Ii9Shxw72u6ZbgXzSUJpK0T
Y8umdd5DpjX63KsMuFW1IV2zIEZAre6fWAUjZDuV4hwmYQu+ZWoXx4yBbu7Ivv8U7aLeRSdqNZYo
Yok6sal61DJMHRBYjdj+AbnoM6Ie8bmwpXjb2Q6Gzx08X9uMbhsUKuNjnqJAOvXSoggnOdEaWBJw
Nk8+3OpEsxrpHy0AKiJnDdIyYqjc7+E556q8vHV0UZVcVEZgo5NswC/JRix2WNmDw8RMdeVHeLna
6N0Y8Oe74qwTNCBvH8LumYpDYBXnQomLs6I02trTC6Dr4uhWq4aNW4Bs+ONoq3cAJqfNG+KCjCgO
rMwcWyKjvt7HEkP7nVYR1PT2t/GCpGgOYRojy/vXKUW3tO/6o8rE4tZNH1miWerGkcseEjN+Qd7k
UH8zq0ceGYr6H8b1jQz/6v+QdmbNbcPKtv5FrOI8vGoeLNmJ7TjJCyvJTjjPM3/9+QA5ppObfU/d
unlAAd0NSJElkmisXmuehr3F3+0MKDe4CxuhZe9bTJJGOX1xV+BEPMUzT9nQgapwy4qi0xymj8I5
lpUT3gaeFnmgYYS9BI4LwRXJq9sMaVymKc6crDn0aLfv5twim6neDmmWn/+eOGtTeOxi5cNfa8mh
VdgXMt3WUWsstOpThNZmdQiuUZcFV9kD7BWg21oHex/ILOfaeBeHjBu8ObnMVJaK0GXmbSGj/+i6
SUreNDJPsplJnZ1QRjZPsodg2nTMlGwlndlbmBz6phnkFJwwo6A4GrFZZdV7KvAy1MZCiMe6Sr/2
iqJdpbVHTG4LptZYS8fNK8Jlb5hVUt56cCdjlwhOnOydUkLpAV7jNXbxJlr4iMiQTsL2D6cxF+bB
1N1vi90GT6jDp5UXnPL46l56lhfz0DAEVTdAYSLe9dv7ug1zSvUoNXS38k1YTqDzidQZDFuuf5KN
VRQo1t/axTokNtaCmhCyhSI2A9mC8PWE8t2cDsq7BcyqJGGQDqlyW/A26d2C9QjXqwJDw0aHGf1s
iiaOy+4sh7K3NH/ZqNODNpaN2Hpx/D8tsEy7vYY+ersCarucjU893mVsEVFA1rOHUA3zh9jK2V3F
CEpIB/m2BA1qRGqFOCW8tO6JUgDEKeUY7Omr0bHCJ4QW1J20gx7zTsuMJbaWwpZyGTl3iflrWAYj
1Rhee5zV5IvS5ZxklBZMbmacPEYA1I6uQ9JA5Rv2UvXGQUZQwOWx5/bCB0fA2POC6rrSTmsgVQ4U
/gJO0gs4STcB6inn0uboUXSlsRUe2Vti5JRm3Dkj8k1LqDT/axhJiMqyUqrOV79vpw+zZz2YbTY8
VWy4T6Wp19upTvNvgWlxpATAitTZBMmbOIJSE/9zZQFcTSro1+K29VdKOx0l2FiikGXTNq6/tiwv
2y42CVvOqarbZuC31tJxgyf7nh/vDZev/jvQc9D2yRHmxe+3wI4q7iaCMReBK//kVZ53Yudq5ivZ
lQ1c7BYQggZN+5u1pkx7rHRrZyyRkJ36yHCKGM6NkIkVjZzuVm0EwJK0QGk3I4yhOYTq6hy0yOZE
zbUu4X2WPdmUU0a1bW6C6vCbV0fy1ksDQA4wOZt7GawaBnLQSQgnaus092Oefop9z4F8OAVyqqSo
Yb3ZYo6y7qUjFL3/Zs/G/FP6tkbSP5G2LO9ar0wucP8nl652No1H6hNSr1eTdM7VMIMnabTyCAnt
nTq707CSMc0AgppzT5Thcy+hPlCslfVtE+1lN+2sn26kF/t3NvlS8a8SXvA72VdImY6jkUF0Z3qn
TDSjrcFIuYxlD51gdEns5vC3Xem9079soxX6JwXRJzTdRcxtVWmVYzlHNv1E6claeqpqUg+cKveW
rT2YZlh+ask3hypAdjsNzWeyHq3dlZ+CIFdRUB/A9avFJw0J+XtrsB/ljLh000td8tBYmmRr7Y4L
jUnJ9TnMQ/8se9lQfp0C197J0TBV/jlogCRzc/8dEr/1FtsAzBQ1HB/1CeFdHLfJch254l8v11Kt
s8nbTHDi/zFvCX6dG6moUDjRTg2jYl/NZvBBUWtY6Csv/Uz27os1mtovxLU9y+To1w3ix9RJ2i9e
n3CkE/fhxzB2uWZasXK2Wzs9/7VOB+nXORxq+G74Et9pauMcB6Uk/wTtwKpFPOcuQl5iunSwAu76
GOglWAS7fokTxdumsHWtHBLlHJhmyRbese6uEw2Hde+bxSZDNFXbJrWrHBe7nLAMZZi05aVhH+bE
Q6vtjyWtcn7/Cst8I+Y4os2yB9+yKIRKEXdwYCXfy2GqltnVy9IrANukXHc5ahZBiNpWaLTwfI0o
cGlGNK4g1Ro4OP+jKdDrRe/Vgtt7JV3xoMFjLbtlkKECW5FWe2f0q8LeGkMMys1rul2kJZooOQgf
ZdOZEEigdf9BjoIKApwlYhBhAxGRM/+O4KkJ/KOGvLdW5c2GY8fgUkuSpKpNeWz3i3ErjVBnhpdJ
EiKlIkga/3vMMmeJaQTtknTEsREcVLB6MAiVxjNcIYmvlc99gxLd78FvT6VUyi6nOopiGHHdM4Ji
G0PlsJaXweWqWEww44bCsdhu11HhMCefRLq4rMpmWWpxLNOWpZbgAsEm8rVZznW9nR+p9R9XLifu
pzlBL0bPnICzVkqKUsfvqnUDV0nY6R9H4YQYw113GshsGTsqtnWOGqF3Wxh9xbFKdHZrPbqX3qjk
L5Jn0JjLocPJ/NUMRiEkpD7W07anPqYBSQdkQcidu4Wx8Ts7POYIXdxlDixc7InKZCO7EItPzcot
QHZShlrv2ikfm1VlqK+hN/8yVfaGSHAwTOxV5JAsO9VMIyC8RCk+ulQbX/3W0J4mDj3XRuKYR1BT
2lNYOy5s94GP4nQJVZhqDmtbnL5aSL4eLaP6Uc2qy3ZV2MA0BoDAuvo4i3NY2ZiBZh6jtv0hR504
s5WxEaU7/4wVay7TZU+uqxVKfYSlKz2PyVBRv87zlMbncG/WAGakrdeo1mw939vPVaFcS+p0t1Pb
ozY3BuV6bDLtNMsmbQA4FUJOcCUN71zCX8D1cQqy/rUnQ95FG0n0OS/U+gB6pz7pKsSSb2qDUnJQ
DouoOHMsEp6lqZWqhE3G0Zmt5oKC/7c+oQyubSrnlFEHeoxk4bsZo1aeLdsJzrcFpGdZZc6hu968
vY2pbzgon4N0bUXlT45Sy0dOoKpHRUm/ctbf35lipKnWeAAyiZSViCgrvXosom4D9fn8IOO1akaI
eKRESjoVy24+6C2pezFdTvL9VANwhNb37QXcNLtkuUVtv1GW64FUycpOvOIsg0ERzEd9olJIvj4K
EepxcjmWhLja6Y2XrqmNi6MAj5VDJ4BUeW6pypHDynOalWomziUPFPXldU7fa8ZFyeAZ9yvPeFnm
8BAbP+g6an8hnJaRk37PwODcF6LhCFO7D/XM2o5CvXSxSUdmFugkJKj8yKFsZEhoRo8j6MTTYpI9
akZHm+TMsg5nh+7Jz6H8fXu5W6ROrbk/emBdxVuQzeiYMKjn4X7wlfZssfcsYRvQ27M+1gd7CKaD
q7Ut9LSYUt02qFqRY9mV1tscOd1uOEQEils123AG/9y1xT8mFCo1n0mkHLSOLYRs0j7wQV2JcaMq
+s1Iucurewn8yzaLGZ3dea+Tpds0Un2vgcv/e2kr9dwMbc8/li0pfTkYE/yN8IKkmwTFmc9a5w3c
aU1EOu2g+Ky5z5AiO58gOqsvTYxkoDOm+efcn8qtG1BezhYboudaXTmFqm08gcxHCjo/WwK5KXvS
NgNEB1YsPLIp3npyCE0abs9KoeUZxI23GI4qz8x38FJ3D1qY9Q+6ZvmbYUDxZrHZahVcmtLfS9NA
0SUss4LS1Zjc8SiNsokhhtjbADoEz3X3sDT2Y9z6xQPoTIetokURZ9HUHoB7XrCKbfWSWaDZKDHd
xNBrHkpOqz91DZ9QE1tIDgslZup/qa72u/ZsiuHQgmClQti/k17bDb8Nkzdd5VQQsPdZrVcP0uea
5b4z7fSj9EVKuwKBkz5pnuY9D8gPw/Di2cpTBFPeA4DN5lz4IFLFKIPa4NbrvBQRAq1vjtIxWkH9
4NVud4BJi+cREbw4ulA5qprZIXhBmIwFxxbsugBgyhIrV0dErkrC8Db75gtr4BiKoW2VIPB33hDC
Q5AGxb1sVAtpqLlFQFcOETR+dTRlAzWNqga7JTgXXiQnhk2YlFDPva2SjFpxH4S6tx26EoGgN4ec
YQ1k7WLFgYzJVHY2TNtHXsc+5hqqMYKcUhVSe8hyoRUsaS2X8eJGuBDCSzme2rY6NCbFy2Ey7wvO
/2F5CvoH39D5vomekVxiNADvOVN+tcR+MYisD38gGSAcfdnWVDAAJiVbvPWVlDr92IMnEALa4+C1
zsMkGqpyUQGuyY6lWuQ8hJnlPFia7+zbMXFWi83UFO2OCqezNMmpMhYam1Wb6yEYRVaTTi0IotvL
LLblZbyeiuMebpqzFzr9kcJsitPTcn6xeeTeZGZHPlIMXdioKNs3P4y90jwmprMPVH0Ga9IH5xSE
6TqSQ9NJtmkXNAfpjarxW+yLo3rQOc8V314ZBbcKxPdsCBGtYOmq0fIdtBzRXg7nuAJFqYXeRQ61
GsSnkr/kRthduVOlt0nos8A8DFPDVkaVhqWs6ho8vxzmDoSdOoLbZsXX1i4LlBagAzo2pZPvuega
jxw2cCWHSOA/kQ39NoT43+EIHNcOUt/3f8Wa8ASgxUJsnqLyzuPjhuJdb9Oqs3HuRSN7somQojo7
VehXcKDjUYBbrXojaSHcZJjUzUfDa+OXIWm9+KnMu/alVLufWhftXKeqPpSDqj9Rlg48sm54UoxC
42kE7bEJrMHfS29kst9HtcQAgEHwhPL3OfGBSSUiuCaH+EAJ+Ek65fy4+pG67IakJSzjL0GtwHAt
opUSYv8ZYnnVstRNyk/to2wovlKt8ONg9eVHijlnckkqZJezn6RrN2W7mpsmxKhv8W1f7I3Qsq66
o//0MwTJxkFL74eCKyWPk7Djg0a870QjHWOe28dgzJ5bu/ptEhPy3C0vtR2vb/GdHZzicL50kqJU
kM/L3tK0/7BNmfW/xS3T4pjvf6G048ZMgwSstA/jzmRSMSxqTvUm1GEMopG9vuScZCXHf7nBgkaH
MPLvpP22gpzyV9xiexdTwtWx4/fwU1MrnYcMXvjdKy1TZO/vd5Ob5IZGHutW/zVQrrisLeOMULG2
FVcVmLrRCFgPLqzSfGuTcmcJbmk5htokAjwMoHGxDaOBhtG7sZjYSaOcszS168SnshyUDwAHrce+
yX8ohTXcyREpV33H3sza9HxvHhEOOURJMd7lnauhkkOlxmTHOvqmuX4vbbLpcwuSS1cvtnJYKjPY
3aqfj+Rs+f53dfgJNHREhZrWoRVY5DvTm7pLkjQedSpRcFIE8yuLkrgGIBTOdQAGPQjvZc/SudsU
Wgc78p8OVMbIHvvWi7TbcxZDQyFCtPRXM3CQJNfICjeEHGLUucwpNgqy1IbeFpax9cSBgf8jRZjk
nLVpcXbG+ENkWtk+fjNJe2XXYbn6uztS0Y6VD/o2W/rfBb2tJm3/fcnS936v3pbBHpCTu9UGL780
adRDtEClQUmNySqy+/BnDsyTIqJf/GU+G3Bjvcxa0W58zU3viwImQcj99MNkV9q9zTPaxu67ck3p
vsfhQzvfhSbw7F0dUkrkNM64eWeUXdkYAQD1vjV84FpgtsF26/Pd4p6guO9Wnc/HhG7yt8URQQ+L
xhqal2pWfORuy+UYOlI5olLCPDfF/EWOZDOUpvjSDPVWb6bio7SpEUQw9ezy48bkI5rNUW20lT5T
mKA/0fezYnTrxZZlrbuaesDqy0Jj8t3X0C6/rUo52IkyuXgl15C23INb1k/HeCdtPBxF60qP2gM8
I/dFOSHxgczSx96zxwu8mZdYjCiTrz5OsPDvIE2bN3IoG3L4PwHKx2QnCUsby7v3OfGWk6Sppdp6
D7NBv64hhqZOeJxAkvlIM46lfp+CjjfLObq2YiTtemibZ54dTnLkqrMJSlGfqr2D5NZKGm9No+r3
vo5UmNHBNCdt4aAaV3OKV01Wx1vbU6prVFqczkLNe0gdzbjy/3YBPDvac29zgKL2ZvifqdTWGWQo
FHP35ik3o+JbWFG46sJKBdmRomyTuXLuTBhKTl6jmnuHpMhDTz3kBgoW9cUqou+ccNW/nHiPokaw
4zpT7x2q5x46T7fXRRVgs7vOWxU8m991rXeSXltJYLxPJ77iaI3aBxUs5DFF4mZj6LV9R9n8TygV
QgooNCS9hWlpFpsNR/uhUDvqzYmQdmWcyh4u69/TqN38/1nuX68qbeIdsu/StwFI+VocX7ai6cTJ
q2woNtrEAH7vFpOMCPRJ23W6yh9UxEqbnC+HFIJ+BO9uHeVoWZcqmRwukH1BudSpA1YuZJazp6pP
KRZ1vkJl7903nLBNTV4dCl2NrvnQUv1rGfYHskEoT3k+5ErokK6QxbC+jlb3OCR8g5WxWVsDZ5zs
8s83ftV3VKuyO3mZvq0rk1IZwayqGxaN7IlGhsyCnbUTWetozn7Nejndc0WD5noM++8Uq5wqyipf
AsiN9tSX94cq8mNkbNTvFt+xQ+460O8UTvFppABp77nztJXDZmz7LUJN+V4O/XmIN6plxEc59HRB
foXQxXniUvkpgMmKciOotypVVS7oP4NrzqFfq1RXfx61/HVYi3yrHHqJ50NF1r965TB7KM3tFKg/
+3n2YH61VVSHUhOsb5snoKMHdjC2hmIJ/5lNpvTqRY5kk4WZILLQf8aDkWfb0TnqNol+0gYG5TCq
ceuJh3UKY6qBQyAKzaTDRMrh5uWnZlKiJKLT2tK3pT7APfvm9irLKDdyxduyVNauptxXti1SMes+
7YuTlWToBCIXu5nBn39XLUgYdO+rMg/WdtbC6NTVbv5oJMZ3RDyzfRkE4HS6oLjIxvXH9m5w7+Vg
aqqq2yxOQwm0tVUjsTR21XCA0PCTn1cUE3q1vvJ0R7m2QjCE04DgPk9hW7I04529rPLAXA0u5JNR
25E3IEzOgoG2P849SpccX8RfOh2OSttyv7VDwI0uKeGJ76nL6Ia2hzOi8L5BE/RNK/v60TSm5MSj
kraF4nn4lvB4nBreN5NMHSe1pQoWVtc+mrP7U85jH8Dtm7KTDyMVj5xHdCb33ci6UZKp46Op2dpX
KkrR7gQicpRbR9lkbIVCp+Q2JXaTsokqyj7VtkIgPHdcmIbL2bmUnr2Rm1A3FnJtebDW/Fa9b5JY
vS8aH6nNQDvKkWykM0781UBt3GWxG7pu3nWlMVdIVaqN98mejfli+9G06lVEBWdI5raePrp7OcwU
67nXizVqrGhiCNoaU4tDPjU9vJO9ZA6zZiW7QeAmzWpxqW7LpqXWQIYz5V3gaxfZv5XZ2h5sjvN4
F4smIAuTb2pj+OwUdreXDtS3fKRPouLFNnMqDss6bPhbD6CHZDcUtDuxELUQN5y7WyOYfG7jW1DH
kZuG1heEWAIzLVHRDXxuGtvP0EFjFF5qhVQxeq6zfmj93nhugMtzV4+NQ5vp+rPa+69eqO/i0zSg
DMdzgruili74PjvJvo5N8xcM+8cm7kjyQdLA9tE/2o1TPMhEfqpX80oN8vAsh4EWhttKhZrMTZzn
ZpzRR0rmr7bvlru0HUk+ek79WdiLSp++UjILLStfYY531hUIqVOhjtFn000gM/aap26CBTKL+p/S
7GZDuC+NcWVlB5s92gnmbpiaRc/8czgp4yDkC3HfurfwELgV0uGQ577N+WudW7SGvEC+WtYMPOeD
Qx3Evs6d4U4JigHBe6SsrEG779AyNxHzxSa9iToOd7Ip6vxJGQNnnzSx7V+kDWoQMDR6Wa/kDEAm
EelpsWqVz8lB4/ynRPwVrW9qksp02CVvxVz8AZ15Jb1WFH8pGrU7zK2mU9UgZkRhy0lQaUdU6b0F
yiowKH1sAGbf2MYmCdSWPQ80JQ8hdcshxl6pE3tXwmcG27WuqZsgaH+VJal8Ja3QCaTuhcqK32Lv
/F+Rfe+GV4cUgL/ZBEPGXw43dyh+XZaR0VIl/iYc/+f6/1pmsd3k499m5BbMKvx2eTeReDeRkIeW
0ct7tUL9Y2DmxkpTmmpDjqF4QGEsf3BED3wBBUz2vbTIZg5RkasH23kX6qXtxH7ocJvytsJYTRmX
Mb/byplyadNV++tELkuazKwPUbywTNLIURjv5tgKvJXGffVSusNWk0M5LyvTguNM1dypAWXjlPn1
3V0EInR5Z/LVqfd1uODP/X5xeG3XnxuSjre3YapCBEzZIOTsfMhIO3UeiVLdqtwPaeOZF3AvJ+lT
hakYHIg6jImnIzGUjrbshm2ted5Gj3kOX7OD81cNfqEG7dxi+KPe25D33MlVuCp0H1CzWfxg/9oj
rC4Xx00ObtRZ19YqUu6vGUegWqMC0YHZ4BrPpnWVPTeojWPQto+3ODklGNL/5H4+HzL+GSS+meHw
kzi0jRGtbLGqjFuWErjQySmL0+0lNbgyIqqyNoM4bRz6LqAErywPcojWOULAFqVIcuhmUH3U3SOC
Ae4ZfQnn1vw1lA5p67042pVTGMM8CPbPiId0hb5N/QGNufpDFHPmZZY6FV/DVPMx01Bn8t4mg7kL
tpt0gK1DDmWcnNvGPHuYJJhvc/9ar2nCdl821GJrqJ6fzaJ/bbzOOQ88NFACD9MSxVS/HUKyvEII
ATpOK26Kegd3OZwT0AxWWhVs5ArvunJZGS09Pgwi/NCQRppVxKMQ30QSs8zQhG9j746SaZJsg4Va
ejlk6uY2pgrVvbtFTV4Ag4Udfn/nseSkQsyH9ZztN3WCPIanPK+Yta+cZ6oKeb6isZJSQYaZUz8I
fXTtlIxldBdR5wr7vHGKs3QXkOM8xA5lVXNZWSfObO1DYA4fFWOgyhpW5JUx9+2ODdT0NSGLQP3p
9FkP4ETgG9Lu6rS/2XO7nm/2IdPf2WX8DJzkFm+mnXJBVRFKlhH6pKGqrrVQ100TtsdtOUWnWWjv
Dg7SAhoCertGiO0abFwO/KLCjfQGULPe+XbCDUrMrfLJflCV6NCJWKQP3JMb+J+gMJ0/NHZvrJoa
1h644FYwdhvfDK1DHiPoI+jMTUpc9UZfpbGXXPuoTB9RXLqvYBP/Aswq39lBo0Cw5pVfPCqZyR+V
FPuh0c6BP6qJ2YUSzfoCdTUCQhUiQINb30yBHUJQxEl+fdFqhVxaBjxbBssY6ZBD2ZQOdex+gCJP
EArOlyVQ9hRB6VwMP5blpVkustiGMPraOV/SsZh3tdEE2q6abYoWFbZrG4RIqzXX0YbHKOGy4qS6
GzuDq3jmxemOBFK2+j9mgaWKT4ZnbG6LyPVuQWbSv2iKUR9iI46uS2MXoKiHab1YoEeKrvBYopUw
R9YTKcngKG1LiOw1pTuvfU1TNotDm1ymkTUN9lafUXcoXuxmlN2iBtkBe9PGSM3378JwSMV1ZffN
rZPhFPhTf/JU57WRNjmUjmX4LiSulHT1bvy2jDL75tpHVmstvcvk/7qWI15YacvwgGbzEWqPeR+N
TriqBYVWC7M/VABuuSkVzzjnoQf1lqTaSiCNuiSc76wnKyLZ69eTisolc9SCP8o062cZAv1ABLMS
AkxBUFqHMXUcnh5r5cswaEcq52DjVsORwy/BXS7s1Vz9NBKYOqI41K9la56asNsNSn+KG6v4HmZu
w13SUJ6j2Kw2Y6MMD7ZqRXsHbo2zi/TEukunEmk7HfL7tv2WNU78bJSK81BQSJxD9/bscx7zVAQn
6ZIN1A9AmtUG3UCiea740DTmCs3dHxVawU8J4rYoVyhrObIQM3pyRn5kbtJtJp61N46xspUoeQzC
rn9MxizeuJnf7tPM7h/VoogvXAE/SadsxsD/6vK0eCdH0HE4+8akdjNWSQutWcwVi3lO+LrY3KTd
nkTwZepaDvzmgmcYQeLTw5AN5kQMYT7ZOq2+r1LYgKJIGbgJ/1bikcI4WtpA7GyBL10cVVN+Q+bF
gWKZLICShZwyjcmDRFqBMryv2ix5kCAs4WvESPqCOL5v1FRdTS1PHY7VlhwXJuoKrH750SnM4iPP
0hRL5HO+l0PpMArqhOPYuUpTY/X1nd46T7d4MSlQhFxqwKYnnfo4XQ9m+z32gu4sQzjJcO/b2V4v
EzS1XatcJO8azVwlDg/BSRn1FlTBqX/0MuU+rgOFzRLAzyuSZf01GxrO/9WUohUfKs+94VCzgEZR
vfd9zeBD9Jt1ZYUckYmbaaoncBvHyP6IkWyksxARS9j/3Tb1qPCNDcW9ibItbBd2QvbULnQj2ynO
3PM4htU9GiXVGpXW7Mf/HpGxxvjnGp1WoUliFMGhStL2sZmUzz7v8a4QozrvwsM8jNpaUczm0SjG
9jFJP+tmmnyUFguNEZQMrWEnfdHkOVdzhCcpaNoPaawDa67MK3tTlLmzvv8+cMsOLSX+3DqesWs8
IzoWiWpfOy4G9uD655rbXE25Lt1x9pStWwKARPXdhQ5zRmxpbvXnCeql21Dvbf25633n3XDxyuB/
zc3J/R3gvM1mvb2TjafCfMBNt4DK8bdN9tQOxgtSwT6nILkAeE4ZsroqzJKbm7ETaNK4cw6Zbcyn
uYQdW5KydyggcU9ynnptVg5T3wHVz/Xoi1oZa0g/w+8AJ4GDRe6z7sRIJJZgcJIeYlcjulqDol8T
GGQobuJncpcF5fbmtOPWOdqB+hJS0sBRj/+paLhEePbc7XsEbDaFNxtPVWg2Z44/+pUc6pCDP0RN
gkhPrXRrw3jR9LJ7lL4agoVEqcKrHGnlVK7d6xxxKX+AA8c9T4mSrAEAIC8y2dOlr2ZjjdxS+N0x
nB1PStZL35awiugwZNmTEn4qhSCYCJAzEyFMUo8wOsmZPFpH3+fK2uWTY70Mw1Du+2QbBlB/zyCG
6/9EFTqHU6spn+x++F5bdXIvR6r+qela9RlIXfeBw7VLmhYof3c+J5l6GqzlUM+HbA8U2N6C0/uc
UR9/rGo7n0HZK/OhBHWtp6SGVNFY4Qjn1FtvzGDKYDMw7KRDNlqZ2rc4B8KPM6Rh62V+2nCIgvxR
18AA4Yc7J0dFa3Q7dsb1lFy9TtW5YqbaR5iah3VSNi4f+hysGqc2oeMyxnXpBsXZ7qrKvXUzvyzO
mmuRgnZKGBmVH50BOzcJtwKpoREY+MRdqjAGZHG6dnjUfaEZnpnxj9T316Qeu19Z3D+YkFF9mSd+
MKZRlQ+tl5SHfrDJEWqZfjXiSt2EGgf2cHZ/k5Mm91jCQvTTsYZsFap5/Zz3CK3Xjt+v6gAFcM4H
exhF+c01k1kf2sTunshJCK0xsO3SWxdhwCGP+UM6nSLwHvlgpEs2yJ1/Qr/bu8iRYTfu2nAHEGdi
aaiL/7mWdFbK7P65VoTgiWlo3sUUk+Vasf4UpJm5kWm33upS1I2i9jVf927cj4q7zjoYhxrxbN3q
cH/M8MEc4IqwnlItdnZVnyfbVjxr93EN9a3CFbgXQ3U05itZa859GSlaqT+OyQc5US7mWOURBY+B
ex5+BIIqqrUy7yzXUo3x368UPJdBxK3HCPxbE+itBXQ0TKJd1zfdSnq8vnp1y+EtRs0a7QjO47hM
jkt2FgH8QSttMriM1mDczrqNthkwVs4CU66vwuQL2nM11KYIWSa6t+gsAlyraPFphiJPdbUvlhoC
M247fzcExfTVmOGe+m3uKph2pVl1/mn+I1oukouc3h/R0hzG8X+8Am7jUXX7Azsna5/ARv9kTsGP
3q6nH5CEfFQgIPpk6rFFcZWlUrlZs/3p5nklI6BZ3A29RzWnH5YA2rsXI9bGtcEJ/IWnSZhXVaUt
LnLcgRsfBC+UN/zg0RrZrsL8lQflFV0Z98ug16gdVWS1HfKp+xqenZPTdMpd33v6di6G5gli8wFe
uWb8UdSGuPCYv0gM7WEdXnW5Nz/1AFvgJ1HBeIlPzaqBe/zDjobapTVL9Slw4YIdLOs1PkIoaolf
7CK+F/G+Q7xcX36gf8Yvrxuwzl/x8v38Gf+P9eX7r8X7d6ZiO3KA8mR41s/Q6IYfHSzQc5KiD+Ou
qKSLIPy38gMpA/0H+un/GWPTOUFy2/PAaVkH2IPine/601f42qBiq5UXR4fzuBJ2xIunrzDyrM03
e06h3c0u4mfX7A9kT9pVhuDKuTGTul6lmWKfq8FwEPDo9Y30yEY6lqHs1Y3BlL/cRdydunAcD4t9
0gaLTFmoPiLrDC9Tluhfyr55djlV/QXfbqY48I1183AY0ahZj9Cw7NLSq6H2o0FPq76TQ9mTjTJw
XB6YbQMTCrckhRKtcm4vsklKr71EopFD3xqtNRQv7Wax1WZHHluOA2WOd4YZzCs5T06RjqmEVZaa
zhp6f0f90s8GUm918Fy4VnTXD452s08xFCdjaiOnqaJIwt7AvPYD9C9Jmp0qp0NFPQXNtfdyhLvh
blfuSPRSN+dQijwbgv8unx/HiO2NV7DdcqZH1EHmRxftAkpKe8QXhY2ymwlhVx44IpsyP1t/oLht
emxHDwpcYBkwH3t1tQ5Gl4qCVL9Krx2JOitQYlvNCOfHDiIusRvmYbJdG6rhfY7D6UWDl/BXmjw4
MBkGK9sGHzGLOkFo9bddynOLXgA76NXuq06F27BHeS68QgEltpjGgJQvTFzjQXVCkAEaxG5qVZ7k
aCQ1ci971X3TV+Otr3CP3Vh6ymc2AgSihp+qoSyg9LyiMvFS5+VY7Ot+4pEZQr01h5PjxaJsK4cL
CqYfo//uN8V6LCcTvttS2QZqFp0SbZg/NlYM5SzEcodRtbyt24bNzh1RjNWUYPzUJoLwsc3Dox53
46fJjbUVG8AcHQa8c5VwR0EAz8yiEZWSijvGW4MI5OuQ/VF8UrwKPnq4gK6UQfXPjdOteRbh1CTW
uGwkAZo4YkidPaR3fb6JR4P/kuEIds0CLDEp+K1dNvrnUhEa4k3i3XPgVp9N0CVoQyk99ZJhuGPx
dlW1VEfkrqt/kA0P9/eGqkFlGMBddrNDO2Aq5UMDcvtDkVKYEukztNu/p5hRNZA3DD8vphmSzoNq
kNBeluGcFGEb7oy3qQ3ElOt07vKN5iOEXAPGuSSzbrxAxV8FavtSWHpwdSHzXEmzmugoaJj2Zw1W
S8773R0S7OCmEhKKG+V/CDuv5riRrE3/lS/mehELJPzGzl6Ur2KxDJ1I3iCkFhvee/z6fZDVI0qa
iZ4bCHkyEyWWATLPeY2Y4cpqtq/iylVWbVSxR8ozYzN1Wnp2Yj+7HVKsTjCGRgLbAopyykFWblUd
Hzazbsdz6ncW7BvNfkeieVMYfv6R981rXmnDi2Gr/VoRUX3E4a0/5k1ernrRNk9dmXorSuThrtbC
6YX8AjAav4J80WvjS+C07wpYE2iCtFTfZH2T9o9G1hhPKtgpPt7pJcOZ5xJM7oMcVM5fGTgP2sIO
UVoWWbtV1CHelAb6fXBfhme9c48Kz92vloMOpj4AzglDXCehZKJLN/TN13KEQpfbiXMdUBa76zVw
ACNI7a8lyTfdtYsvKO8nO9/2w23dmM3bXDKSA3DpRQN3zLpD1QnxKMLypSXvuvXJBeyqWfi1cTXt
aUYcbeLKDg+Y/kKCRMxqidmX+DYof5ZCGb8DKOXuB1/8IXDtcKcXob5zak+9Nj7a3giPTd/BDyGg
pfxR+U4C7qYWF9/GtrrubCxngTpkeR3dubOCtDx446Qewf6km3GGVnzGbmcOItNOwxfq1mPOAwON
t9jWDYL2j+vw3lgYoWKvVhbZcPAnm9Ti76eyLQ/CMIaDCo3k3wepjaJSdvb74WBGJVcBwBiAEUIq
QQVkpodad/Kr0LwW1dBdIvdrZOjYqidpkB390XuQfbbbmNeg6NRdlYFJ7aEURMvYDIx1l1saNay5
7aMyu+TWnCP7xnDXQOOxcLZpicrfWAhtN1WUpCGz26yDNSo+9QT+GwPLrr3UdQjsX+1PsoXgbXsp
LIcMcxaLtYzJw6yngFeBdsLIhEvJWOOJ11RTmsNthPkqUv9AhmJCS7SDu5WDtcA7ZsY/lsK+Ur2P
zonqYjITONdUL+1rlprNAU/tcCGbvj2IM26KpPA6Z/paa/1hECBdFDeedo1iGBsWHeobAETkT5V9
PShXMk/ddbDL+OCYwl34nv+nUcTzkm/2sDYfrZK1SUPdbDGgoPws4ihZ1V5Z8/oJRgCgBO/tmgWL
bUNZV9PKuWsDtaZim3dnb7YrQCJ2fGxbUIKjoaSvvo9ts20jVGdZqAvA874WXh1/w8XPX3SpgbFH
j6Ra7NQCM4gIaIbdpU/IxeKF1Ub2tSXxtx4H4IfQxrVNU9awMQAe7KxM6Hcdi9693/E2Oup8j1Ct
ZmdMfXwP/ZtbkTXEZ6wWeSyyC7iOs5lJ6RfTI/ZmKukRDNkG2zHRXhm0V/wTYhiH/KhthGybwC6/
G+q4L7JZhN8zYQy3ExYHaTAurE6znycLe9ywrdhU+xUMaRGv3NqvXkEg4Qyh54gP63b1WiQL9kL+
66ha+REpkWQpRyU2nG89cbAdmSch+bJykgxZVFF3J7P2Kn7TVoUVaqm8OIELKdIlO5GL7tH0laU6
HgPz1CVFiGfNkB0EFkp/6EX23VTN6E3VgC+GkYOvrGZRd02SCaCshdRF6lcnadcjEO23Lacs9IXa
193ZmWlkkkkrGbdgMTvk8LsHZ6bjylAf+6izJJ04uE5SPE5wFw+YTHeLsoq73QAmboM9knqOmzBE
v0I7yRZIWYAp8wHlwmYbo0/ME9I3onWp92KhFKn1gByLWIyD5b13bXnGBcLxFzxqrVnQlle9D7MY
5kiZhZtMz3lS9nqsAI5K8HQVkQ0xo7HvSVPp08qHcMU6sT3emmXniU1jIsjkUJbmY4iijRNrqnpQ
4xqfLWRGF4nwynt5SOfiTcU7P9yCcbZDvcY4yk41NVAfIUe2Lk3MPBIHVEhj+NEp0dONpSB9P4ID
42ecG5eoc/VLkHflCYIhqq7/CtXzWYPCpDeM9t1nfIgVY2nVXbHRwthHJxrDzt3tctwRwe6M5u1S
8sJYjrbHuur/1OoJbf0hyD/SU907zYcSm+3CcMrx0akml7/U6A/sbN1V3+TfWAFYuGhQQu7ULKAS
BsVONj87bk2KV7FbZ/e/xQejVVcRutorOezzkOekMIzsIiOGkxbOahi1dikMN1sP3kEVfvcgD4HD
W+uJTt3LJkrlGoq/KPEMdfeg8C18QOYy2/qOg7v8PEvGUNOEva5F7kGO6xuIL/HkbW4T5mG5CLJN
PXnjSs7qK6N7qCr1BUvS/ChDg4PXbFdHJzkJ7F6O20iwK6hQnLSeRNyo4VypVz3JWGT5uXuKN8VP
/Y1h6f6BtLL2oE3Iu8oRg11/I7ulPtaqU+0rs+43XoNXsJpH+zovTB2TF+Gdyga+f+uaR1RJkHDF
S2BlGrNIFdaEK2Rgqz15S+fV4uESFrbxEoRadOzBoC0Lz3Je9aDmVqhWEbvs3HwxPexPUidYNjmI
eU1z4n2d6toRfFq4jaKoP+dNU6xRG1UfyNZbS6Ouo5eyDDX0ZVJ06a3xXcEQ4o+6i/ZFrOs825xx
G3qTB6+EQxtwc3azUbC7IRtveQjrJ+ObZybOspnc6a6MO/s5TKx1UEzE0V/ZahO6qWamD2+ZICvd
IevqkYnAhVynBDJPH3NgYUExFOe2mKqrF/Rf5fTCEdYqNZFlF1Sv4zC9J9ms710XqHlbDN1Jt+1s
HeC2+2SWmgmFNQu/1hbu0XLLU/X7sOutPxE5eDatOH8L87xcqrUmHrJh9Dfyij1bj9sVbXRbT0ra
Yz41WPlTOQwm0H4t/GoG3b2IBZsorpiBqviuUfEa/5i9Z3QROG9WqPN59JZ+1NPAeAx6YBh9Yr/1
OlAWBfWBvYGK9KPqJ+wiESiYCjXD0Cu7oej8zGjvuHO0S4miA9XaLsfsm+eUIQZUnrOstErsfJdm
3yWIJfU9rsnka8BQN8Y2VLAIl71DzA4tAJK9lL16CandhlqIt595p7jCWaFZ7H9LgjUPf+1b2WoN
pl2pejTDOjmPipHNVLXhaUaYFbnYV7U1PrPXLw6+iIK1BJb9Gg/nuASi/RovWC/8p7gcrwxFRUUy
NXdqEvmb1NUCLOj16DnodGXbxugf2F4UP/dCKQ6WwPxS9uZaorDvGHkizb2uK3BTH5L7SZuLOE39
TcI9DKVLDn2PTMEn+kPGqHdSjv+B/lAGIznImASIyI7apC5QAw61dYSOXRza7p1Jp4ysROKtdLiz
18LC8qR4a3C8fqlmAX2SgCiczUOTDzPetDmoRpkpMMbWOMkzMZ8h6H8elCk5yNBnPM+sZtv/mCU7
KIj/NdVrzJ9miWD6Xk21sROaFp3bNLZXOXSflVmgsi5j8uBDbdiJwsXVChLPua66lgUu3D94Xsay
m+KOv/DHFNzBtm7ZOne3cfJangdpspmJKz8FFdWzVvYE3qE161BZdUZe7SqEbheJWwcYbs6vEPMK
8tryOrfZ8ysYRWevUk8j76S37tWaNJh22lB9d/WPIo+Gb2aR6UvehvRMadk8BBiEbQR2u+dAi008
0mp7raQuO0uty14stYOdU4p2N8zNzKyQXo6d6iB7EXPogDIF/XFUw+zFbNN3N+qtE5zu7MWI2Mrz
qzo0AV8bNeFV60kt3sDwIW8UGNEpUtz0EebQWcZNJ89BaEAannBUerP7YjW6VvaC7btxV/ThX9O9
FImxEBX1k24l/3G6D6jlzZry23RE2I0733bF0k510Bh66C1jl2xPrI/sBZw2+lK3ry6iRs9NVSsX
P6GQnjrRl1YPnAMpngZPmyL+MrBr3ah2DVqKz2ThKla9FaOHw5xeBaehwZ19QB96V49YJCn+2K2a
oDBfptD6s0hwpyiTK9RkltgzCQO+xiKy8pOjG8NROu1KP945xPcdOw7zXxa9P0JViWdhn0YeENaq
3VdJ+RChTq1u4QQ0PzXxjmn3WEU9lK2an4K4gmHouelKNwwUEOdDmrbvCXIp+7ErMQ4cmyg9ayiO
LyPbbjeyKcepc0c6CoqIlZ7dLlAN1crVE1B4nT4+DR5ZhEivX3EgLKmQj+YKNNKcUEBwG03u5H7g
ofZiNskiNuPm1dAt9eANjrKUs3xftMvUxCZa9qqvI/J+ryRawmOa4KQGx7th9R6lq7H2ikMdqtaK
tGaw6RKe4GgMdBY8RnZgtnE7zRHqrgHkHsEPkSXpqP7HQZ3u9VkmZ8Xa21k0fcXzHY2yJdnH6Nlp
YpBZeKV+pDVIPc/6HgFDIG1sT496hg3tMBj+nWHCZ0MqIlwrNpx7s8rxK5pIN1NNRx/R/NZzF6Y0
6CNtiW3CdvAKew932zrVoVuu3DERr5Uwz/KFjDDYxXAhsYbjQVqoE1CD3IvO8syqy++KEtgUAn+J
l1XjYmCPu3hK6nM3KGw4O9Xsjp1V90d51mbRX2d2byp3aghUnAGf4d+G4o7e33rbbtZVsQoSkzFl
s7gN0p2LldWtbNbzAd2XInqVncUMF8nDxZg4yZMsftmK8ZWlUnYvu/APyFYCf4ut7GQJktyuVYau
ckgHyslBLPwLJnbmCqMmoE0hbHYZ8+Yz8u5rRRWUi3EpvMVLT9S7jurtQo74nJCESEu59lCC0vzX
RcKU/4oTIvIzv4yMy1lx5xgrN8aOXHb8dHVe0DiHkVpc2Uq0z3Xm3IdjBxJkbjla+qyooXuSLbvO
v3vprMkxpt2zjaM7XpPFdDTnZgGeeVEaTg90gpkqojVL4bvdoa2n7jnugnGZ4pO3l3PJeGMtGRnT
Ts4dVG7YYx8Y29v/QUNhxOtwTZBzHYpcm1ZXk43s7WPPBPo4++uVWHBWqYWFYtcXL54V7SZV2O+W
oVirBPAD5KGgeII/eLnFUeVYxeznj+qQNQ+OIb7KuLxOONaoc7rNdLEyuNddMznvQ2to3G2b6hyE
sXuyhGmRhtDQEGzSYVUP2EqWTtBfYGH2F2Wm51c8JifVBXL2I24KM1hRuDRZoTFCdvimhllFhgLL
HPILVXERdh3PGWYldzKWGnG04I5prsp9EwH+1ljFr0tXjPuYwuZTn0/XpurxCWrIBY523T1ZNmRE
HAKO/dy6hQLUTCo0Z2Urgq+Gl3nS38nm6EXZ2k+CcePFYBCdtrU2mWTuqIHXLor5FPP4jVF1wbyE
IdbO7B4NXG+xaqIAEM6Mw9WmeJu60yErbOWt4ZZqpqzI2VrvEBnl2wUi8q1J3R0mavkzD4n6DoXY
2WGXOBpBf4y43qjao9lnebAaL0FZanchy+w7HZ6M05IhF9y0F2Y/VA+Zkrm7YIyG7RAl41Mqhj9I
/Vt/RBb3EfQSvuSFkWwckBcHkunhBQlc5GSs2PrDyR4sdWi/NQKLX9uzkpOrAQqoa1Cvip0ad2gj
1AuPdQ+3OZry4MW9cTcnZoD7z8GfTl0Z1dsy3VAfRvNx7m9MLV6681aT5f0SQwLvSP7acFa9rYar
UFHsVZs29gkH75Y9T8SvJSjKXafrNvgaOnyzBjDamQMkRW7WOxmkouXcus0ggGziWt1iQKlr1Wro
nai6NT3gnWtuZ2MpLLzGJuVuPHxg7lJh0xBND77LhhORlZNsyQlUD9XVMG9VVaVoUxa27bJM6uoi
h3g8w/ZTrlkLHTXgB3M++ALxDT+L3b1s6p2fnAJ1B+P5AuWetH71YqK+4C8gzj+o/JffAj+OsUsK
80cV7spaTbEYKFBl2dveFOzZLfmnxA3xQyL38hj4pbLgh9+8d2Xy1xUFNZB/XbFGN2vrTpm6xipU
7AwtRtOiqrxXhJg/KkuvLgFMAuwe3RcZHnWV9Eo6uVtnHlXY+tYUofbEbnvC9F2YfNbEO/RxVwNY
7gPOVPVrlq7kv2Fy7AdLZ8sLnc7OC7jYyfBzE3dLZUERylqm44TRUm9Ux0iBcLoZ59NutgKSh1or
bbxDGFMggNIsZPBzjI5y79YsUnUZZqQdpTOwJsZd1lCoivhNLkwwms+jnQjqQBM8YD/3133VOC+N
NX+D8i8Yi7knvw//vLUAbe5qVnurwGjzL2OZNtxavWzve0q4cjyv2ygluGvh4tSVdjypvL7b8pXN
XzNET9o5cWtAgVnFRYz9J0K0V9O34wXWZtPXFiQpT7A0uYo4Tiif+rAVf0g1yjMpuHhTZbz1sNFm
lettPsd1UZ8uQyvVlxnefH2b9ZdxPiSlQx7dLz7aFA0Q2ZJx3Q9hkZYja1H0l2/D3KQqz4X5Kkd9
hpuRBY4p8nT32VEWJLAiGwCjvJp8vVrtNPCuehZ/LXp/bXBrOCX1gM9VO4YPGViepbBAoY4VAIY+
yMt3TWteML0MPzKdaqhoueu62jZrtYItoOEfhFNjKqWYH/oY6K9uOQZkcNLhSfTxsMqK0rh0SMBs
RB3V962AUSJ6YyZ09t3qEy/fBUO7dAoXih4FMyosfVDfy+4aPijOMP1HzQZxW5IORoonj7GJy69T
a+GjowHjypSC3HssMH/DaJJPO2wOLXi8V5h5cnhEnmUfd3WwrOo+33GXQnaxjoxVMN9w5aFpoiK4
tWOzyqqFXsMk/8f//O//93//GP6P/5FfSKX4efY/WZte8jBr6n/+w3L+8T/FLbz//s9/GLbGapP6
sKurrrBNzVDp/+PrQwjo8J//0P6Xw8q493C0/ZZorG6GjPuTPJgO0opCqfd+Xg33iqkb/UrLteFe
y6NT7WbN/nOsjKuFeOaLSu7e8fhczFKFeDbYT3iiJDsKyMlKNlvNFHcV5ju85fSCTPDOuhcdZauv
PfsJ2jt4o1uvzsoSycuz7MjFALWqzNE1cxDqMrpk3TZ68eo7obN3pqRZySZag9myctLoOBhF8dqu
QFSnr7FOMSiZtGQpB6lx161cUqF7IwufMyc7Tc1QXTTDK3aun3cLTc+hj8tgVjrQ1QLvKFukVKtL
pSnjOqvdeOWUaXXJ7e7r338u8n3//XNxkPl0HEMTjm2LXz+XsUANhdRs861BOQdMXX4txqq79kr+
LE3h9QxMUTaZ1kZazEed+iJHsZtI2EyzI/C17KOYOTPyYHZai6dP/AE0r7rykROP4vbwY5Q5Z0p+
hFTfMlDlVdtl4UfDS4JuxeRRLpAtsMGQUcKXoEnah2xyIPMyxle8+hSZBlmRy9+/GZb9b19SW3OE
cHVHE5qjq/OX+KcvqQD0OHVsFb9NVd1sNKNNNwZrwz1pzOQ56vOzY0Tq18xJKbC0Zkg+O4jOgZso
C9lROMYz2rreI3Tj6NCl7riOhxKbvap5xHwUy8opCR66Jkr2t2Ywlw5k/UAlIbttlQjjmSBp4WD+
6JE1hhE997jHquyz4iDPhKLb959z5azPi/40mPnydeWIz7g3AGdFOpDvO1COuyIb/Tsbpnl+awc6
Npa8W1vZa81DPschkBfcZrhyxmd3EqWZtcR03v8vdxEh5tvEr19XV7c13RT2vHl2dOvXT6hWtRo9
c8jdnRKWmz5VXdyD0P9xXAiVpBnYl2KNdoq8qjsWjQtJv8ubV7sW4Z2edNk1NKPsqiW4fya9a+xl
7HboYH74QYEh6TxOxhC3TclddO1WNtvRyq59IRySqEmzGeWLe15BUTcvuzWUEA8ZDGjKsaFnzWKo
FHSZ9ZjTEkQ9KVKnXsa2VhzdpIAH89Npg+DwLpq8i6fWoN2jjHe8T8wdv03rOA1lvB16PTznUSLW
wEb7a8QvYoURY/zkd6So2KV7L0rRQzEbJuUtCYJvigr4XBHOEb3p6Qku1kNlaM1uAhhFmrONL4Jc
50WewZX5zgVQZvwRyhtEDqMmfTHcaXBuE4rSh5mZggv9nN900Ao90nChwq8xnwXfJisv46+kVSAm
24gs+WppLw2zx+dXmNB+57PYnpBql6f1FLq3oGwCNDcOzZ9mTO3XX4LVjud0YLJ2mwAIszz48c5w
RmVPcTNGwVqp9aXmBFgAQKI/IoHvHROl6e7IN0OApyXjll+xhv7pFFDzGjX26fA5JndZtK1k2xLW
t8jw662XN/tQLYLnQG2LlUnu/ZhPhnNyqQ8v9TnZ3aazoWRivvKIyTdUD409htzUR72WemVljTeY
vkTmD56PRZ8DlXMG8o+dS561Bm4kOwHfRue+gu9velOxNKp0XIxqhP3VPFhvXMqsWfgOxrs5Tm6v
nkBL/nXIMgxo2OvaW/apk1jUXaqeIg1YHrLtGznO0j7UsQnOdhM792OGNfvgWcG728P6iEeT7UZX
mxd7QMfNzfXwvepyiEeek4CPMZRHykwno/O8Z3Iy3cKNDtSIxpPiVaq/7vCOpKwJjMwti7OuwBtA
khbr7HQq72QsA8uJ1qVWnMlUPPcF2hEVO1B/zRaPxA7Yzt2ISLG/LkwWbUoGLkLOk1PkmRtEEGkS
/prPa00OgvAJP5Z1EiS8sRHYsrUxecHKZrm81hrBkxvV+BMsh/zO9CrrXNvCOo8RaLq/f3IY+u/3
JV0Xqma4mqobGgxu49f70lB5aeP3tvl18Ly1PvsoaPOBzFvLtp8zE3E7D2zav4KlMwSrivL4TzE5
ugUddhfnioHayDxbtuVZMCArr04pxadJR1qwaTdkvxO2kFZ8qgJue/LQDVmEX4Y8R1ZBVRHiYZRs
+5ULq8jv7uQcGb8NAUL0jJ6Vj6JOramL3Mzgs+kYXf/9+ySXE7/cv3XL1l3HtBxXE4Yjl4k/PWHN
MsLdWLGKr4oRZUubrNA2Lwu8RQEyvXUmCnbo2r3kjtPekU9Gv2COOxFKiWphTudkUryLbxrf+8Ia
8all/8Jyoj6YYlC/RGWxkPHA08Md2dBiI5tahkUoCI4nsnb60QiG6nbZUitYkDdqeprMIN0kQusx
XkjCjXB8h3tvbH/pkTeKZ1Dsb/HUXxpFm7/7Y+yse4yB9gm6i19CNb8BjCO0Sm9x3MzbLwn5ZAn0
/W18RlwCht1QidBxuAsrJ3+c65KrIguNjWwqY5OfYaXuYvJdBcLLAoZ30OX7qM2LRwyyqbA09cc4
Ktr67z8t59/WQzxrbQphJp+XKShj/Pqtrspad6hiBl+7oMUJWsu/TFbtXaO0tE99XvWLxmz7t6EN
wA/4rgVb2dGe0cjZYIndv5ndkGydVoRb00ibdR2AdNHBl9xp88GhsnYnm/JMxgJTUKux7UMk4uzC
egdJF5WfTYkX8gWxQOxiB24ufakWR08b+2OBWcZzM5rnoIqmM6JE+bMrzA/qHc29bAVzkrIpgvpO
NtM27JeVa/f7ap5Z+mzV/Em3t7I3BDe+1tOq3viuSA/BDDkDA9keu5lPZM3a8e2yqfv6CGoPqKWM
yL7PUWUvkBF32C1kNUpTbdR/56ZvzfW9VFjUx8htPvAcK3ZxVJNMSVRSGLHKUD3u5qF14+9sD3Jm
7Y72vY2U27Qwjdy+zyvjVOXmuC/nDtkr41pj2f/lg5cf7M8/U0GO0tRUW1cNNmva7wvhHinqrnd9
/X0UfrXKrQJEran0t0PMFx41EvclryJrw5YiurdKx7qmE8K7NgKLskUdPDmbnQEclC3wbCrVrXPP
CBdZDa5m7JEykwe0orKTY3Pv9xtDYTGK57iD6hSpluHUsSTe//2X+t9u1cLUVb7OugoTVtd17bcl
ZGyYpaNrkfZua96XGlLzfcNd5qfD0KPOB99RYyE32YsUcel7UCP9ysg891KmIt/EbO8xUkKD1Mxy
71A6oXVQgdDsumSa7r1uqDYF1swX6Gf9otfH5q4INXLxRlHvAF2DEkqmteOl3t4Av3eQZ4Uadbez
7MfZf+r9jH2Oo7AW/5dH2r/9+IXpWsLRDEc33Xnz/tsjjQXcxJ59rN6jNP3IsjPpee9+iCLrFM5Y
HonPMUUar1A8MlefMXkWt444ahhs3SaUaNQs5Gk0zSBivRw38gJysOxAyWbOfnh3I0Xr8S+od4fC
QBmMAVorTn9/g3/LU3WoZ6mmMVn35EDBHUAYFQB64IaJ+mxLHZM5Zoetdn8bAurr1tTnIT6aKwu0
ZkdkYOvsUtXpk3BM4yDNhnAizi6+ajY7ExFdCFg05UGOzdP4NjYF7+8szDJod74ybPpI1NB9nVZb
tEN5D1LeeQ/UBHt6BzAeGRKbTaz5ajS++271drOEuYC6iNY7lypBjFXMHYgNkQ7Og+wMssY/F5OH
6ObckY2s8RpvxAzcDPL7dlDn9BAd0VR8MQBE/v3PxJa/g1/uARZrGhdgq207gBD13zMDSFYmGlq2
79YAcrysQ5JfuAusI6W3X0rD61dmXVu7YG4qPRhuVW+ye9nLoxv3XrLCY2GaTxlLTBkeLbBTPNy+
oQZqv7Qa+A8nN9Sl7HQFNiwePxUOc6+TX4O+f8KdqDyZpWnfm34oli3Kyt+AucOo0sfXqS5A/eGa
ss9Cv3iqlOqLHNApWb2w2rG5IvcY3wX+lKwTb1C+NuFCDshF5q4KNxjvvCJz8Yn3ePTPl8ZP74l9
gPXEKkbfDbqCG5kkXjqpRdrP7/l8kTnaqlpUX8f5AP3nr1iVGdVVHpBK+TkmB3/OVaKuvo37jIkI
pSTWFL9c6/frlzaoILaTgur5o22rpwBOyFuiYy8Ul0O2z2vFfu0jdONr+61r4NAlnVqh1uRZb3aJ
HTiURRbwHbgSDEYQOSMOvRJqQp1Zly4b0LxOoIa6brnvCgp/CIUk/Ex0H7to6P4R9Llq7O9YePTB
i5s3j44A+yLy+sWFIHA/GY3zCJxNX/cu4m4hbsSPo1912NzhexQhXbFk4QLCfGjPcuww4eCVVIoH
a5WxvkYxrMqnZCF7b4e8WRpuNF0TNo5Hc9D0rfghlCL1Tn6TP/kUWcFIe9pixXz5DMkJv83/rfnb
5VoYfavSFNZCzpUyK5/XS7EcO6gFlka53ay7PtcvZqE1FDh4WX0+G+aY7FULV9zO/n5cjmb4xlWp
sXkzxt2ScHd56ufes95axq2D3LR2dCVCXvY682h5Vgw+4BTGxdSIJh0SxMRaDBS1Gl3lIfcaxAy8
MF3OaJpbrDGNaW9nM1x4HtfOB7Vp4bfE4vw5NbJb5SSmdtlHo1ijbvRsOO54tdWpXmp9V29lUx6G
TGsXfeek+64ppquMaSnwYAXSk2zJeDG6+9wpxvvPUGtG6Oe30SXTzeZiZh+eRqm4TnA0ItU6vmLr
9UG90b+4imY8DFpwakZ7eDVLSwdNg3oTDik/j+pj7jRQK09jWoDLhzG4jEY9LZeJf/KQNntwVWV4
rP2IbAMlw63fTcOjKEf9OPMPHbfLSvKTeECBcwEpyNguVxzIKDyctPhR8IxAl3+8sl0uHtUhbdeW
1ou1bI5uHF6zsVzK1m3EWGpLwxfKFsYyKUafXALCXna10T1DvwtFx+qvz3bYRNo707D6ei875CHp
gX1uXFOftaz6aiFHy57GVu+DpCgfNBfx7LIx+/vYdrST1wJIAkRafksQIEuRdfySp2m2zdBT3Jlq
Xjxj/XWVA95D4duHwK6VEDU6eB1uY9wPjjOQexqHMxTY9AQZYHEbobGSuVNi4/g5Qg7ziwwXNasB
mWyoDovlyiGLEGBNPpjD/J4l1Z3mIyIfpDQTq/H2Wdbra9QaSpQ1SejYg5d+0xHQKWNr+I5REcBi
LDUfuslHHidtrJ0XqSP3Xse+DUn4zbmW/YdFUVmyKy5Zlo57nscpihVfWphemPQNCADW+V8Hd25+
xorU4GOciZYbEG7uIqCW+4pV31IqB6SVje6eChAzKnP7HKg8lqViwDQmD3ZaimPR8y5PRY/iM6qN
75MzU5Y0ZTilKik9AzMRYbBJBfm9LBqtfIc3BPoocHO4NG37BjXXSrLyfQLkv/XqqdjKZiIOxeAB
DxvGcjeNRr2Rk5GEXObw3L70ioK8kxePaxkP6nDXRJr5XExqd0h6w1zJy2iVfVIT0oVe1iMd0KI7
mZiWAVvQG94MbIwXpS0NiqbxipH7u4xrPtht8N3S2GB4jYe7YB4uGkXduRj2reWoQjXPRm1R8gUB
fa9bhYJiZz+8jWaDBEC5iPFbW/axYz5bamsvhqaeXhu/jnF7CsevZuTDW6/Edz3KdpRJfECYyp85
3MiIhM65ZMceLChzb/o8rT5iP70qQ6dfJz/MYEybwyUDNr+EMOFt4ljM2r5K6+1G0eSs9YagXntR
sqjQTzy7ppJ5C12DIVjxlm7izEclP3oTgeqywyor5d7rNeV+sNEBi0V5J0OfcXmm9l7PH8WC87cO
I9CV9cSLbavBwqFris9OEiLbYyje85jpCYhmV7m4eeFf2eE4Cx0KB5VYYpbfZydTBFdKlMdI1fs7
fdCMs9r45hm/kHiWZVvLkDykAG2waRnaA6VIMtgtSwZX1YLnPgZwC/QlBkXShs8oddjn/8/ZefXG
jbRt+q8s5pzvMgdg3++A7JyUJcsnhIPEnDN//V4seUZjeeBZrGEQVawiu9XNrvA8d0j6ivGKRtNP
xrtAeymqKHooZbVe2VOG55EztudxOZRqjLxDXu9kP2/Psm1xWEqiUXSrdK30DEh8a3HuQ78qHbG9
NO8h7SinWpXn4+BkFQY6TXw/j6TBA8AXLxG+Ga3uv/RGGLk+0lPkW4N5HYAYe7sIAl+1iVPFNYBK
Hy0V4VgFRlqPYKXW7yS9vX6roiqvn6YGdRjXWuvw7R7aHAODuuRnEhtZ/VBBFFxjDBZu7cCsHnIN
OUtGdQu3GKpqpWMkaheIXi7VyLKsXYiWtCeqdtdXBxaY8VsVRUXnCC8R/NHSOZtN+ayWwfdUvfeT
Wf4CFPxbDETzeWwq3w1qw7pPa7VZFbYZ3sD+KzbxMMrnUapGgvyTfEgnvqTULJFYwc/HM2W1u4Zh
m+xk/u1NZWovkPKMVVBPCpvs/ruihMMrPw2pTtPXmJWdm2CN8FhFU7iuSyDCr3auZqvETPkFyLHp
nIZK3WGzyA+g1M3HvMq1Q+lP0/VSq9qSTyoI8wdQwKkrKdqMiKmcPViBDiQ6kOqDaHWUHM1FdO2B
xNOq9uOAyp0zb0SVrHG8HQjorecpzx7Qo9LdrJOSk1M04ZWqKq8Mhv1TFGbFroRnszYRpnwKCkch
7FfKqLLQ6vThSQ3b4rbNGUGMAGGb5bRV6fURNrMYUPunFr3bdTk28la08rCgcp/WKfgsbjkMqxqY
0qOOjN6VNeh/e11IgdlaXKN140bFntGU++YWx7ECaHKFZVdiRpcAqcWVXWfNE3LpTzCTeD7jwSPj
7Xy1Zx+g1nKRAfdkO4YGVuHLRaENUkvD1vhpDtO3i0x78Oy6tL8GQ4ZAhRU3t8HySpka/v2VAME1
T3kdPJlSIL1kVf+3V4LVu5sl02UsNUCJLsl4kaIXhzprN/+yyVtiHYVI1r9l5UmjqbpsEjgDgPRr
nKfL/TKUZPgUVhxqCH92yVGtc/UxU+PnOYibK4T/1MdQS0CwNvX9WLH0GSZ/JTrBxcbWGKj12yVh
Ox1iHVSRqC6AyS0qdBpfHLewR2lYoU2i7cQdkYgEZVEmJOmW1imKrxIsaK4VduUHoj/RpSj8fBem
+CywWkP4w5ijU+CkhRvGbCmLaIRdmo04Y6XmvegRjE9ovvV3oj3EdoTXbi+iFilMRdkkp4fJCR/t
xjERTNHYjcvm1q81aQES2ie4pdCDlmoj5fEuSeIYvBFVJ61G5DUdayeqemvCDC1b9Rja0x0D8aNq
m/mtlfT5bcKWAyQmmYy+5LfgBTE/3ijPjqIVxEh3/v03qGgfMw9LJtRxZINYjQlLyPgQzootRpOq
sQd2eOO0JUA4a2RvZwZGP0Mcq8VMOz53hqwfzTrnoeJvhWjnk2g2J+Paz7+qsh3flnWR3FaYWO/t
xGhJI8YQyx20RGWEibeNHEnrqSj7T3LPxNxlWnsVNDZqK+W8TyW1/zT3w7ybDWCcIeJwnyoN5Y2Z
ENjF1HHIAR/+djn0kHZvN/x0huVuZQdD1rHN6jxgT/I4Ac8WlzflXBxKsugYcNGtWuAUuZ7Vpwz0
6ZP94zUdp0mOtpPrnugVGAj6KYyOR3EPNJFIak4ryY5HbyQSeK2iMHddYr4QMLxd3k85BpgYbUS0
TZwTBx8rno2Ouu7bpcg5Kye9Mp9kTHRPAf6Ku0LL0HtbSu/n/qn0+35W7Py4n/NX6cNdksgxtkCn
ybXKN00v+ds4jCKPDdq87NLmGyUL043R9cXq/VygdPOq7xRtLS4TDb2uVp6eWf32/Zxl2AimTWq1
MYb5Ozhw5DEbxeCXF8h7QyOMNRsDStVNZN+i/154Zh52z2pv3IMfCwHhSGtOQGCS7eqiVX3z+ffP
9y8Jf01jj0BazYSFTthWtP8tYZSbbHIitQ2fEaqJkoNp7Rotv4fg1b6Ydrc1pkb5LAe24YWqpV1V
aOrv63A2t5D9i1OB+r1bABx0QVjxkC8HCVn/lZmABBVVtWkvv3/L2sesiWY5hqUR3DQ1W7d140Pg
zFTkIArJSn2ep3EVO3MDRISDnpZ4PltWu2ObnLiD7P84J48WFt/42blqpvfPVt4cofYBN1egWJFG
gDyVZcNzAF7fzYxMPg9oht1JU3ZlZvLwXNZ8QSqWMrssXEGbLoNcPU9tTWhz1PHXLlImedOxFWwT
aRElcRAdQSoM+FZFxb9ANTT7w8DEH25bJiLKpqWTFSXP+HPyCBY9SIx8sR8wGTCNtCpO5GeCxcib
orUcMjUoTn4J55wA9v7DeVEVPd77inOpUaDVmup4/S03+dDvvfp+beFA3IHVFKMJqw+3GuLmx9Bw
niEOEANp9AmDBiswNrbe0Lp0gQnqjTDnr8Up0FrjnpF0RpuWRnGTQcbGqbEjfYcc3Xgrl9WAmMa1
ERfcUup5NoO6Q7VluUDcRPKr0AU+ERzFTWCYTZcE6zjRaDRdsvbLQReJkmNKjJAlJzCGZDmIUtvo
hYvMcrf+0JBnaLW7oqPJT8VTFYRk6660kNNLZi/Uov7eSs3pwgdy22U96l7LoRqfYUwld2/tJqFR
FsnNSbQBYlHzvD0VKZ43ZtWi5RqECp4NmnxKlepHSZwTh2Rp/dBZnBOtTatbeyNAnWaYg/IoOx3B
hym9MZSyJC7+50E0zjaC95tCn8qjqL83yzGSxiQNRpK0Dn670ixttGXmVZaDDH4lVrrsYi/zMDCa
5Dy3+dXwNg0Dkt9g1tqBU1haFzcfJDhzMomgKsRN+iqTb4xuI9pEryib6z2qqxMLlWUu/6dXVfpp
H/n6j1eNs1H27NEAspHNMwq6GDSmSO49NyB+YKWVzhXETftKVAd1kp7VgSi+hgDDqR/V/CrL2y/4
C2sXVOX1iyiZvs4OEJcMsyp1tokzIBzRELPPx0aiqdai+n4QV9Tour6fkkk+uJ2SIJPSDtIZIBBi
bGpub0LZlM7i3PshNIPQC8ooPRA9To5oeOEAuJTEoZH8qXBFkaxVukEb9SruwvQUBzkKWHaZr22+
hlUdl/U6Q2YDVQn0oAlyjRDfutegKtDPGPr8rmmJWw+TKq/fqk3X3TjYBqma7heekdeEXqqyx4+O
zqEzdJc8nk8Ef9JzQA4P2VPDdv1W157GUTXXndHMW1EtMAd09XlKrqqwCR5rViyKk+pP6Tz1EJZ/
usrsrzNIMiw325i4gNp85dd8mAD3PflmUW+Lge1PUYQlipbRreiA0tvkWqFvXo+R0x+NskBCeHTK
r6BBlxvYpWSvcoBTR4SF1Otu0mdXNAAVuyFS0j70flCiLoOgbJKDXo9s9SA6GBWa1BJBl97GT7X0
kszX+/vBYdPqo9HGzrneLCScL+MK4URAVgkENpbM2s6PVP1Rb4BmLc2xnYDmNtmvZENtru3QGA8L
uBjeF9JzUigdK6E4N8qr3EI8SxAzgjLZh02Zwct12uNYBD8IG+rYfyefUN7ggTZd6qoiPQUE87nR
57UStdIVegvT7eQQVyrBkO6SXB1vVVQWbzr9JNrEmVqxStBJoemJKrGLG13XzQOeiuG+iTRtk8hK
8WnKm434LMyx672wnZtLllak8CbDePt4EWJe5XmRPysaP2pceeT9GI7VnYHhk7gyVxIk0EoDTkID
UEnSA2ftjFP4Ga7G2xeh+ojsDTYanRpeHVdyWuWeWSOMIPVIXuY62qZNBU8OcmvlvBUmUcBJ6K3w
V9Mk///0+fUluE/edPWyLHh/CSlQjX+ZltVfZ2WcqTQZkKtuaabzcVY2jKB1MrMbH3R9tq+StLvC
vqN6Vjr8MXs0WraimiPbYdYqAbOazKA3dIQgp2HlF4HUJ3w8VunlCOJBEpRiIPF/liTdclhlTPFW
lN5aK/NfUpPIlPy8bV1WVqQlTQuDXCBE2sc9D3uHpirBUN/r9YDwJqq7cq0pO0tHjFOU3s85/3BO
9HOKK1xD3UnKyEqhGZPuI4LTh36uiDymjn/o1XI/5XOsbZXRtzZTx8zzVsedZoOeMZooY/rcd226
0praOlQOgqJGcxdbUsqqzMz3URhlDM9U46n/jvuicg2VSYP0F30XvYgAZGvNxslMVGv/3gLS8lQC
q9z0jV2bl3TMK7TmovJJ7Vh/NGGL/+NSjcpiFWh+fR9ks37D74813wLQmSyclwoHx82QnZ6d+Ok2
RMnpaiDLe7L8cSNqU9I5V6JUd7aMyhh+eomF/LQrTkpm9oyClr9/7yyuJ0q1kZdL3/qKa9OO2Vic
7Edcx6NAgyWrKf42iOSKtcpQPhECtkAClOlB/CWx49ySudQJ3kb9Q9/mRHj5i0z8Cjw45SOKW7ll
PJdZ9CWM5+xbNMfPel3oLPtHnwfUBgGKOeT90iFinniIjIqhbnCAzC3LpbeiWEOpU8I3q0xd4+ka
b+J9YVUrXel770spFErxXIAdt507PdvY0VztWY/b96SJbzQt0r6Uhp+gmBhoF00Ly0tQNUxCS0MX
zpeSH9aDI+fB3orqflMNDDhN/E20k3oO13OKJb3eyos3gz+sNZb/lzRlXTEoTvlFdeInWF49sn6q
cSCRK63EeT51L8Ye+NOipbodOqvZWqUjfQoRrxEdUvyj1uqg1Qf01eP7PCJAs9xQDvTas6fZPsMe
1q6asiclszR0PglflKykG9Vv/OOcZdXKzAznOh5guKBL+tjURYN8WRk8GOwNykCZnnrLKk9TraOf
NOXTEzSPaNNGWg4in9aoRFhVwvrpIlprOE+Wnj+hsjReamwT2JLQK4nmeTsFEmJIXTQ/tXGXeDL2
N0dxkeUE6w7ptnupGaRrK8dJVrwwvJe95YT9SlyE6WK6an3b3CNp1pzrGG2WeZoBdjTLrimKtYf3
Kj5RP6pV6ddHQkt/r4rWqCbkIK5tF3elqAoI6WbkHh2dxL8R+oco6I0fRaa+fvGnrvyDAo1bWv/S
Jq6QfGOtJaYMJmSf5L5vfKrGpkayA8E5gKqE7BMSNL1q7tNikabzSxlfKSs+lpNv3CWzfft2PnVM
om4gie129G9YTb+I8w1LEi9rEASAtJReZ23ZuuECNZEm7Fqy0NavzLkaLuBk8YOIkdXtO4A1iPOu
rby1Dm9F/Gqsg6j7JGO22G6ikcMkixiOfs4nZCybCquet3NVZZ4jeZYOfwPXLOcC5WYC0u4zWLB8
BeXWx9HXeghurdiPXvqh2uJUXIRumX3NMAiP3bK7YmdshG6RxChaBPNLM/lXZm0PX3Hf+T7XhfKs
zvqIKhgCdyNhbxeVeGR2fctCUjBlBwGBzWEekn30NHubINdSFJ1EqdFavKJsO/PEOamGMuNKIffI
xD3IIERb9DtfRfP7dfaA9VgYzsW697PRdZA5h2uaBGvJrPQLe1wZNqui7HMn7s7gtpCJM8LmTgpZ
K9tz3X9GKe7KD0ArutIqyPv+jd0ULaQmwWwSLKYgyJRjOIP8WfhP7YQ1hallhdvXowUAjQPBPmgi
JZ51ThCzEIHMqnL7axTU+kMQNp+UxZ9NHJyFSdwF2RmDeOkoTomuZogopI/O6eq9rxXiPKgY4S6N
a2OlqlNwpWbtjHuVOeFMl+rnNpb7teoU+T2+WCrcWy34qo1AYBrW0G6flKsEWZ9vxZgsCnyK/uBE
iB+KO9WB8uNOxWLQqpmSujWl2jgT2iqMKDzbSyVlGXrOhjlF2G2ook1jSYsvAi1WqsfwEPHn9EBC
EjWJ2x2F7DQupVipslNQ1u2uwIHwrRT+de5DaxE0w1qGyg86QD44xEZh3yzF0JTlg2RwEFVxMDQ7
N9dvnVA2NFSMNuhqJ6biFUoZXfdIb6a2lj4B+VEPtt41K9WE6oxeBspgIdEB6GrZtZ1q+LAuDeih
lavB6exDFYTOY512XmrqIx4pUCTyoZ82ogrua4+TnHGPt09MuhgCWIr6doefKx81q+8iavzPmLZH
XlYsAmWSVm/yNMpPyPKCZUZ2d1vNQX+jOPPkhSHsdTkl+aAtEaZgiTW1Q6Tv7bx+ej8lSnY16Kto
cTOUMfxRksw+4Uhus+mHN4fSnOGpS1WcE4e5ZOXiwjnEItJGnA/FoJuaAJinkA9DSLdESkHU56U+
NgEoJlFnFv+zHmT1ky7naH7l8icZ/HBWy/krG0REO3OD/RJAgzDRzVuwwuYmtMvoaFpZcO7sJeEk
tfVDV+SoX6Ds+9J9TdOkeM1VMKR1rdoPEsMewIG0PQdDrR4KK0u2adVVt+w6kfjIqvRrj+GmuErp
y6tgYrQCuOd7DK3b30f+VONnehJZQt2xVJmwsGMYmszj9HPMixhl2Nty6X8zikX+YNaCY0asDw7M
q9oEzdcsmdefjA6Z6xiDdS+JzpOKNZ7SQCuWDCW66tRxjxMSln+Vr7EiKy5RXDf7zllpVhlts7II
b8P8Nk3aq0IL9IMsGdqBaAGGLkWZelHfgYDRIWWwa9JXhTyh+jWmMkMHt4NBi8bnpntSdElftRP6
bcTt2i30E8LJWg2lpg2xtVAO5gK+sWTYUwhKf1IVxLVy7VP8AnJWu56LB8zoHJA+KBir5DdxjrLz
k6z4yjaruwfJmTEqCkhgwrU3dmRTMw9ipXS04juCHqh6q0NzZUw4cfk9dKQIFemjJFuk3FFIdXN8
WjcZyNTV4ONPZYep5xtKsYHqJm8GP9U2s/Gt09V83xNqWVvExz0DIdMNEfDRs+qStbfR7f05Sndw
ccHKzOCGEqNwkeiF0ImHmhTxlpuCHE9ioOGcVe4oR/PdgGh0LOHeOIXM+dB70RRRE2sNjklaA7wr
N5Nmq24SDqTuk7ZayQiy4fyAlow0qF+SAsm+3syrdR74uStJVbbKArW8jUEDAilQz4hYq+cWLlii
RB2ODKGHws14AHDsHHEwRPi8gUhGzjC8SyBNeumoEnLE1w0QYlXv0eFboYdJMj9u9zM69og1lK45
EjGI5+5bJlfaCfjM1yDUtlbImsmsijh3/X6qDkTDgzbITpmmP46xqR2CVrZWiYF8L6uWwIsVp8U7
0mzIsdyzq8tOkPmzU8UgPYWIvnYwMurYL+9Cvbw3jDY7GBGpal8/Er6+QhbL/MTYuw9tzN3xHbfD
/FxoZvxUS+lWsYYBU6uo8QrSkTc6YLq+1t00tEA/lCEGcDjowZSN3b7v23NnHmZgEOtFzXODqe+5
S+35HBYAVCSLrDgUtlPp4zIrw1zbWKNuHMoqfiwyfzj7E0HZBM0MW6n9XTepNzb7UZch2d4jW4oo
tDreKXHdXcRBtVBOHKscC76wBnRVydpRmxqgcpp1KsnGXg0gUVaTGSLfb2FDC9jWG/zZbeVzUNnG
IzRN1w7DY0UU+yBl0rifnP45gz9+1tURbLTG16gBcPVUDWNhdvSAG8FPrvoagQR/ttXtyEp2lamW
F0naN3mo1mqkMr1M43iW8+y6hbuIOz34WkjyyGNMWrtK8g4j9CxcE7BwtmlgFStElFfmGHwxVa3/
l2FN+TlmwKgGFUAzFAMwOBSFX0iXRNacIoGP9j1DXuuAAqB5BD+ywtU8xiIoRZ0J6xDfzWGpugQP
fXy4Uwy2VRu+oGF7vx9kHeWnzb94N7iEI9jqOAqpz49M8hHIudrzeH93WBOjwtHV2EkXL70dLhSa
qV3NupO4ZoxuiD3ar5qUfOvadjx1gzPvC93eVrLFCpog1o6VynjwpRD4UxtZGyWsUDmf0Tbs+vAT
iCT50szhJWksBahBH52zTk23Hb4QxlpsxjFOfJKKyHfVMr6PuuqOMdVZB+WQ4a+VGtta1p6iFNvB
WEdDTDcTNMyWcHfcOR0fF5I4XWXKayXo91nWqF5oyL03BUqNc5QFqWWp1qaZrpvBOgYQkXAhyNxs
xJsQ2chXp43CrRG1z2o+I/RXFreFrTsHNVAOQyTdoVQVPyY8Q65iO1+zAuk6berkIygRfZcHDGeF
lMZbw1frYxys6wVl23WvxqRf8XTCyarT9TSgZlr7SXdS5bYF4elgISCXx7bq2nOaYQ5sBkXnoZ6b
uIlsR0QtlGuk/CWyCRG+mc00v/7++1d+mWN5EpfnEXS6rlqW/WGOLdDttCojyL/nljxe97VTYvbk
64NHluGuCVUW6SUxXnV5OsuqCG8MO/4XfozycwBKPIOGZUAUJ46GKdJHbDzafLnl1E7+HSCe+lRM
IAxxU7J6CYpaa0mEIaDxo6q2Ln0+Wb03ylecZKxtyBoP56DkpMhJckjAnXRRP8GjZ7b7/cek/vIz
WZKlgDr4rWjkID8mThXJakZ4svN3pUi/YYPWnoA7pMixZQGwTqRVRDZXTeozyIgtW5ZgH07KuCYG
DF54KOxNZKhfUfLvziPusmipTNIxhYQfT7m8GoZePc0DPpq/f9vKh9geHy1S3TJMSltVnCV5+AHP
oCTsvwACWd+jmt+HnBhfnG5QVzj1oarhB9U+t0wwJXP7aIRrot171Ma1z4U97pnrYMFi3MesXQ4X
qS9dwpXOobGm1I1txPxR//cUHivWjrZyH1WKvJ7CYoegkrxqm+Co2Ig1+Hj+mU22wnDE3I/B3KwI
NdrbwSY4NrQpwiQZBpu4GS262OmTL435xhqQLw5J7h4r8JbryveRLgmi/mSZEwkQ8q5wfPHw7Iq4
cat4+prrJANDKIReIk3degpGa1MYdsjGrehXTdxX0AcnZxN02iYsjPpGG9oMUn5qrUeMrja+rsdM
4Q7LOyMYCIfNLQQxrVrVetB6fslKz4m/wKQLm+qrpOvGuUpZkEkSfreKjdNmBf/dteJoInjk38Mt
c/aDHr12LJSg+YjF5jjt0awtd2XTAr8lTLFlilUOiM5GqOx+kzV8cFHU0OoeI6qiDffmkpzS2Z9i
FxlhyRjq+2YIxvWA5pfnmEZ+5yBjvnP67sVAezBjFaAqOwUG2XXZsLS7ArHDhkgGaHrwp5Ojlsku
rAbFnXo9mgkv5J5Rpd6EV/i1Zkn4sFaIPw6yE+YuoX7pJso/5ToZf6wblOyIQSWLqVxZBcMr6tzZ
XVPo5k7vm9lridnKhnKNIvziCwT9rpjb5l9mqg8MmrdHWUdPwiJe7aBT94FB1cm+w+/S8r+bdRSy
/OhzN7EkZ5MA2dkoctSRpe37i2ka/UUPFAwx4+BYpHDmGVs2o97f9YtDH1S/+4wv5fe/NPVn7Jd4
dwTQYfgoKsl7S/9A7lRkNa2zqoxfRswUccHApneQixuekwKb92nYqRbGYyWpE68k3LpJlcbVBsDJ
Qnm/nBGyiid8OLR0oylmswGjQKQvarObQs6dtTyH6mZetid5MkR8/am21jMD27wifGoZcv7lz/ll
vLNILhgOgAPFVK1fBGY0dZjnZBySlyHqroANK3eKA9y9BmHs+cyUq6mr0+sWNTRwEr2nqBOMNMVW
vNZgwJY0XL2bRik+j3YHgjaxNECQcX9nDfdOYX+dgqm8D8j5/xtYxPm4muGD11QyMZpmOzoDyc87
RlOJmqzBsuBFChC+mZFUHArroU1jlgrIl27MUR3dUPKLPZwd0kPAYu9QG762UueQK6axF5upXtbO
UjOC18v36oBbVtGx31Hwp3AD0JVWOzRnTSn3MYHDrWIHi2AJxBoU05xDPcyyq/nNFmugbxNIsWct
sQGutPU5zvx6S2w4uc/6mrAZg2nbjU+//+Y+INjEg2jrbN5s2VDBujof8DJz1qGcMCbxi52pzdpJ
zIAZ3If23dg3WlQmR3NUzDVcqZdJwiiqGw/S1BjHbKzXsJcQIB7CszbK9cnIwhJ9a+WThXH9tWZL
exwLe6nVHyH74gYJWWMFejFyqybtPYIqaJ/EQXWZc/9zJ3eM0T6bKniuDz68nmPdoUX++7+V5+eX
7xv8D4sW1eYhNRXzw5hQD5nR2EGev6SGIa9A0g4X2MAORtt9YO0jlplXWZSswMnkZ2cO7vQ2fPWr
WfUSWTU2qe4EZ3EoHEK7KPcg9mCArIRuFXddcsPI6+9Lu3nGgnk8SYR77TZbR1J9wVB5RKiC8Cjs
xovOe7vWERyKeLZ2jh7gaZ9K+vVIuu+S5M+RtWeeTnGzxMcBVYPc0VyjtKG7ytpDZXZrnxy9lujK
EVNysPxtL6O0i0tYB24mhx5fWkyNxL12fhCHXodpiNsE+ZL8YIs13xpZ7k66KWFqkiGVAkHnCtmH
/NQuqkdB5lRY2CMIDpaGN2Z00qM0pdWKFMUV+MXioo73bTtHO7acAXF6E1J3lpe4DPepBxBc9Wbt
gSUhEM9meOnM7uhUNV4+TD6IgbskFZOrlGW0OwNoXcc4nrjZosNvGjVWxVV+Yc3uHG2ziI4ksQq3
TXRjp4T+eJjs6XWMOpWsQ64c/MXR1Vfzl7CrkLogjuliGjCeSlw6/ApfyhZtv5GRfWOw6oIiR8BD
RtxnCYXqxhKB63vLxXrmOPY1omJx+mjqNZ6WiwOvahNzAzMEN0Y5NuHUnPX+lQR9e5WyGHKREdmj
9TZsdb9OHgH6H/yaGHExfbVTKTgxglebMUDVuwZa58YT2hHExuWjsRxgSLs4tJanwC+/olH0UsMD
3ymFcUHYWb/Vu27cWaipDujSXqkRkMrRyL7lXX3WTVTpWzu4HvDZukYs1WuU7BbniOLVCpjazQux
fespV2bTnUg9HHNZvYyGot5NSrid7DK5Hthjonk2tTuGJeLbQzhgIRTCpAWvtzMjQv/Ik7K2KDNn
HbMyOYJ4n85BR6hqtp3mOsD/7F9W9NYvuwrLVAzNYDK0HAW84YdxuMeZkqdO715M7GO8JJxYxWXw
smynYwxlBXRl2xUPZLNR8XIv3ThA8MRUglWIMePWjOZv2RgZ2zRBcD42EB7/TNTDcpHJcvZJvESo
2DkxnZ9wiIQMghQeQ1xwhpvhJmY+4P7im66qQZMOhsleKcGEfH82TCe5+Zyk+U4D9HmLRECBgWDe
ndEgMTZxobwK1RxYI1u8S7S9MZIDQr4sec6aPl1BHWMW6UK2IbzWkEXGBk6MuoU8ADc0iIrjgKhW
svh95k3d3XWxqnhzf5+R+UJ3bYzXco6EUjjnL6MN0sgc+3Yb+CSUkuUR9uvo0sf9dI5M47qdy/pt
D/O/f1KNa4SK3LcCWTHAYO2H6v/cFxn//89yzV99fr7if87RNzKSxWv7217bl+LyJXtpPnb66c68
+o93t/rSfvmpss7bqJ1uupd6un1purT9U/1u6fn/2vi/XsRd7qfy5b9/fPmeRfkqato6+tb+8aNp
weVb5qJr9Ze83vICP1qXv+C/f3gg6eov34tfr3n50rT//UNi7fYfWWdBAQ3QZEOzzEIIBb41Of+R
SXZYoApQQnBkXikv6jZEpE/5j6xopsmVsiOzeyQO1GBbSpNm/odoiwoU2yKwbRHf/uPPP/+H+N/b
9/bPYoC8jZ9mQQP6kG1bjuNYNmEvnUXbz6semYla9gHwHdM6zDwr6KrD0KTVwfir9HYOZze2blME
K3UQZdHrlzaEuedVPeH9/Lf25X6iKg6FosLcsINhEwzONYw34EvNkN6EvdWSW7HzQ9KEoOKbpmHY
ReoPRyJORhMEX3EomVmJcYhOdR4DrBSnRa/0565/u917n/c7idIokferUUnpO+JD740fXnXQY2j/
782i9KHP2zuD+y27mTOiOru8Z9EnV5ontCSctZS2+9Kqkd338/qQz0N9kAlHyRDzfNTKxVlxsMzm
pzrOnvVBtEDVdhXJYG22XC1OpXCsDsq9KL93FFVxeO/51n258G8v8E/NH84FOXGIJjHPIYlVRC/L
/fudRAnvs7MlV6SNwMMcRi2pALwuRXGAlfWjJKoqTMrZ0+EVvDV3yzQ4O/ili4/s/VsUH96Hai6+
fzvAAGgyLRYyJg5BXq3b5WFaHjVCfOS1Rytax2HAUyse0iIjxl8rpfzWUZwTl7xdJx5p1ZA0UHzK
RTynkzgnmjNFOVZamGxFLR1MUoQRGrB/u1YU0RW9Njtr2Ija249jeUei+nbTpQqREj7qZdDr7qBH
KrEgURSHaFD6fZd+yaO4O0DZJ0qdgVTkN8GBkHl7EFXdsltvkrTCixStOVhFGtY7UWynljAH+Wwl
RBCbsMzIFKHxo1oOXTN2UJqGGi2YLtpZNrqIy/norx5y4m/VvJa3tToWB5/l+qIhuVA3/6prdaGt
UzN/Vse6PIiDafDhi5KWyuVBWQ6iCtITIFRpr+2lh41nYglNZDcay4/Jl2SOKKX3W3jSO9kwskPf
RPkhYHGM7O17UYtuRoPYUYN4FNvWlNYw9jPgVUsRqfT8MFRjvzcySJyOgVq5fBZ/WA58gLFi+fNs
owtweWJz7BWElrxctdSMPEYACy42d7E+OfL6/e2zXrBWaiWD2F+e3XL582FrFAdRFQegUj+qSVad
bWSVNoYTlYfWKlMoBLOOTq+8fEb4ULebeWpuxKcQg2/i3fB5iFeTO2najSCiYqVmWetE4yGegYyE
UNURLbCi7P+yd15bjiLZGn4ieuHN5cHIplFWls0bVnUZvPc8/fkIdZdycrrH3M8NKwgChCQIs/dv
XH2Yp1OUNBRJ+GR+nZWGm2/AEXtF049cN1TftOtX73pfChk3fiCe0IqoqSduSvwnutSSX+zUg6gS
/9Dtvwp3az2WpxzNO2wT8uJj3ZXR7rqbb/e8pBU6YGGlu52MuTZGM8doe/pCy/jozE20mxAugJU9
7ldp6BAa5ZgoIXgaqHqeH/jHMUhDqp9YPyVnRg/NlZquPaG+3+F0Ony30d7OIaRbvCdYr/PgbUWx
DwTwGb8jVhejXp+kUSMXLYphGjNibZV2VyBV3UZ3eaRWJ6Us61PWRzM/zBpW/FpsohZKMjqZnOtE
n2Up7k44s3ckcP/ciF17dWo07OKfon4Yoi/2OON5VA08EhYx3ZOdF+FOi9Z78Nz9SVTFUa/uE7M6
zJn9CTl0+vtfX9bGA4gv+2ufROc2Q5Rq//YNr18Txyeeuo5cIVRy9Qj+Isr4grdvKXbF9631ujnp
47hDgjLcJ7myeLI+Jp745uLrWuBE+apiKyqAcnumNamHdPuJhhnK0KCmWLbenlfxdODUQq7bxApP
67bB//oGb4+tM0j7ItaU/a1KB3nfMLHG0EWiB9YY4m8bRF8SzzKSFZUHPrIC+7Br5PGSgmZgYtBX
J30btsUuyw38NcS+oegAp9YxDTCfYcQfpIYebNvImIvx2DTjjlRm4pmjhoaMSjbX2p550rDTqbCy
CtDByHp086IUdWG5vEB7S3cqshZnsTHzjBRiJROOiLFI1yDOuYPC6DiDFTqJkmVHPKQ4z83H1npW
WBNgeYkxWdWs3akuCthCjHvdydk244wKu4PwBN62yuY+oqY88NsDft3Xmz70Sge+Vhwpvlm3vGri
72+3P1JsVpZmudssE5mTxjE8bDSV1VOtkf5ie54h/Re5W6Wu01cJIx4/n3i4Rem227emElTyNMAC
SFxrIV8oNlGkfDKwDfZWnDBO8tZ1io2V0J/e6sRutZYk8ERRtBGHb7uiTkujeK8u5lnsgQqkQxbt
rkVR++o616KtTJ7Z0++Zyyjt2q65U8uiO80YF59UPCWPcvdUAWgAa2htxvXwJUYpirzKcIB5l0hd
qTXPGQrWdA3bRKpTSnoNfau8FsVxOpXHsFgJZOdbhGkbT7D0LognStylKIpKsam3w6IkMWtm0Nie
tNs5Ynd80iAkXC8iDolacaHF3MasTEWKpO5MLITEfrJd5HalOES5R02MctomKKA/t8OVmM+IYiwm
uVtlupXEblZM/Am3fdHwtns9XIh5s2gpTsrFG3O7pmh/270efvNp6e0cw0mrfT9gNfbrhl7d5bXh
9RpW08K0D23VazMG/WreBr1uYtAT+6GKG2wUwnIRdWIzbEdvu6vNkCkai9LtXLE7rE18yg1X7OiR
xcAqitBw19UTjRHopFYUr7W369w+ihFR9qI8jz1xVHyeOOWvGr+64u3wm1sUJ7+6/vYtRN2c0FPY
yQHaFjOh7bUVm/VX6c2uRrjDY4A3wDXQWN2GsWabbdw2YA5xZTGW76JKHhKGd2ebmt2avNkVB/62
DhpN5icDCq+inSbmC2+udf2Uvzw+IMgC4anZkBjbHf/6ouLeRV0nOilRvLURh1stpfu6Vm5f9dbG
UCLjODa49kzaYUqajfj2x9XFjzdJ+DWStp+KnZSZz3WNtNiYoxBYiUkeTLr7OCqsXbfN0oxtbmaJ
KZ/Yv22ulS1q6i7KA7hzvWlEoJsxSlxSXETsi9OvlWJfXvI5UEqo8zY5i9gGVlJPssRCtiUyn0PM
Ag/WB02bQAEnmYQdcKutQVNbSDBrksHkdhv2Zhxqn5UZN7ylwWlIl8EhKK1Mf8W7pG9zyUHMJVcx
0wYVu6Jr0GI6o8h4SQ+OfnJWGdn2rRQ3hXEt6clo7VnqH+Jt9Om2+ZMjZlVpaSJRoqmttxBzkj3A
qir9fyFmfARTm1Nc5ky5km38jraNqDSlTvJGtdOJESvv1Nhpd7kcwbBLMCqT537Zj4NtnOZtMxDL
PCY9dJWo7k/ptmoRpWLsjmnKnAHEoXzqt82E0vWpgy4SRJXxO66iw2nclkS3jahDdAl/XEWD/Qdf
HepUMwUoE0kMFGsMjcA0PKVJP6+tbQeFGI7tbSQWm241xmNVofWzzSTFL2Fs8yrxw4iS2IgDeR2N
Xj+GpZcU5nS6btQ8PnSrvQtF39iLnnndwg/T1jGiIUJR1Mpl8rDoqYMHCcJqjgnPzSV4rMA9XQ5v
Gytbby1OE0dECSx2rfFnECHqX22Kf9wVR0UdOfPKlZzZgIPVjKfQWcaTmeLv6Gjx5Im62wFRmref
ypmB0pIb+OP/FaXbZtyeAfGfizqx2ytb0Oe2fy2twxPWHySpr6uF7YLigDhZnJdE1kNv6gogQYZc
jKrLE3PD8nTblcQQGYvFXrcdb5BVYJ73q2mcwM8K5cXxXjXKtWSfJH0QjyxVnbUKu8O8DIhVoNB6
wvLCZnKkkFtAGwTk+gaLnSxgWeOmHCs2Q0Msth/sA6iVjkEBkS7WKmzA3gKj0HXbH+WhvnbgUO0Y
XG59WKHIc1CPA/KFpb2cchL9k1ZNJ21boiEGNJ1uu8Oqx4V72xcl0Ua0Frt1KOcHEYL8X7D23wRr
bVsjuvr3wVr/R/51+tr+eB2svZ7zR7DWMojVkv4Fa2/IW0CW/OcfwVoOwcoijEGKRucAYdQ/YrWa
8xs4PNUAfKQblqwpnPRnrNb+TUeD3JC5HhC7LYz7X8RqdesfsU5EZ5m+KKgZyKDEbG7vDd4qS3FG
UVYH06ps00ti6MUMs9lBzGNGujFkyGgGCKliT+yKwUMazYCBtDwo4zT7RWMh/tTBqjOAuKL12RE0
0A3eFlCQMFhB/RKacPGajPsAqEl0Hss4kG28UdCHUREKUftzB0kvz2K0/CsJwc8X3Ps6vzd60+tM
snuJzSxdk3rZV5r4qwxrcN9Z5sOGOzkmtYr1kI7yiemXsay7xmpHQbJUPzJY2nsdZbidzVf0SJAG
Y9l9Rkv1oar5WopGgDZ/IXph+6E+7OcZy/RlIQznxBZiJaCsgXk92ForBaxqsqAF7IFkTFx7ayjD
HzX2uHcaz9g2nOUItWxpMHpvDOP1bC7Rvlz1fW0lzX2rGGGw2I5rF0zhBnmli+ibnd5lFzWKXkys
0Z/tZKgIKN2FadGeinVRsGB/PyDHBgAyjwlctI2rEZbx9JSxfm6A0ayRjNta56Ks4niraqDMqdYB
M+XsOYysL0m9a/N7cuD1ceo7dKR05cdaWpOXWvWDghi659AD0sdBegAh5rZd8jJUcJ4kUs0ZTNUK
R3VvSfo+MKegcIATMg7KrtnveIZ+ZlNFgrg2ZkAtPVwuElumwn+/k9X+I0IEub/One0jSXqOTdMb
7ei7IYFQLMMidpVYfWpH9cnI4O05Thb704AGWEL2a/eIn+EDzg+TL0fZTwY/P7dOKwCIyFWq4n5I
UrfQzfdhCEPA6szG69oFkja2dk7aAIYzDNdoFqDPJrMSIy0uMR9kgh9wE6u/JxerEZhQn0oJ61JA
wCS77kFJlG48l89j0ideEsq2x/jozVONRW1Wjlh0dcfMjp5Uu7irluLOkH9v6+JSN9kJ1a+SlUqY
BWnKn5It0YtjhselNh8Ao61Vdsw17SlbspfGAABtVdXzkBUBgPqcpG7oze5a9LNXa3Hsh5nc+oUl
HQZ5Gb0kKckhPpIxeZy1MAitFHuwkG8+Dui0Gr3qwaiHe6Uou2JUGbUbwOKDHOEBnR+0SKqDYmb9
NFQ1+h9R5eKc1rj1OB+qadJ3ZmMh+9U6+J9M8xH6vx8hpuYpM6Q/ImCYMTRt6dYy+gdI+KFMNLsl
PEU3loufqf0Ovw4kLO0mQO/rMdSlU48bGXYYlnm/2M9D203QvkCjo8BkrfWzicj9OynMd87YuKXS
xh+1Og9mLM7wiQwRqzzmk3EAlWETEOqbx850DunyvCxaF+QzMqvoDLwfcAjJzTbIs9CDa5vs+7ye
XNmpK6/DpQkJPCuINJYfaSHjPdA0jm8yu+wyupqsHZNj/TuK8+HFeNDyuD85mvRg0ens6q1vk5IV
sAJgBpCIn5ZprpCiGN8ViSX5KmM/al8FuhQqjqunDutfxWpbHwWB2tfxfA8ms3lqmLzfaSuGF2rv
4AnTL1EQa2UblEmt7wtAgq6ClRlsrHdkmvVDwVRZzpYOs0Ztcq2hx5gxlh+dcXV2iJJNDeBBrD6f
q7hZIRYKQQVsdvviZ57CxOjXqERfUvlmJQDTicNMz2GXHkZgTzLzG0VyI0e5WI2SY9g6PYzLk6ql
575UYONq0PTrIsROTEbZbkyAp2Ptq5bPScQUZFQJGxuIB59NYLBnlJKA3JpLgNJrtItqYv35XA3n
WsUIYOIGtKZvz2Am2rM6EfHrpfX7iO5+HC47bBk+Ildp0zeAIhkNe69FfX9YhuTJmrt57yigIauQ
HHRqteZZVck/1QN2jsVHcNHDWUVKmBDQXAdVzrqskGUsbkBt6MQkISZuefe+yZCIyT0y6vExt8d9
lU3GfrCnmU6HfpTQ9+rDe2u9MlRRidG6n6rVFS4pc+nMrF06J3lnIAmrXqTSMM7lmKDMIJWSF+dN
cQb+LntkKhRPMtGXKaf1AWGO8gDzEFDSIp9JE8CTWwsMIGYgn42T3Vml9skZ1hT/Rss5L2NTHzTH
vK9S2XBTUPRB3Oqmn/S6eb2LdrsVcT8NxEUrtdDyo6bopxn0ZHu9yzJGoDMboDfC1yvWWj1B+zBA
i4tik5hHG8isU62nyNTeV7Km+tIQH2DhqCSO1Kd5WwbkkzvGmXYyrU47iVKpKtpJB3DlYkoqs+gd
fxboVOyqpSGmlH4ec2ox19xIV6TDVGxL5EW/RKWeBYuz3uf9orKoK8ujkkcegbV5P0nrfYOm+BVb
9b8J6L+ZgCqOzrzw7yeg/9cma1V+fT3/vJ7yCywAImCDXKPXpIMY14Gk/QkWUPTfIH2YOGtgDned
mv45AbV+k0HsmbZsY+5nWg7Txj8noMpvQA5s2QFjoOAdYP8380/F1N6CBbCLgVHq2CASFEXX33p+
MYEkJ5+ZE2bmm/hR068nsZnnbD0pCR5O6jpXXrmtpJ0twRNuke9QpDxEadska/6p7AEvTT2KAPhP
sF4Wq1dRYhlcdEV8XR0P2yJbrI5vi2VRZ4lIp6iUsCPeO2p8lDEv2EXV8j6uxmj1HBHZLpWo/Syr
66ZtGe7SLQ942yh4uRBZ3SoZcimOevFJV1creLUEFatTUwSMjcZkBqFIqi9m12Kjon+6eiI+Q2z/
z6KaO98gdjMb70rioeLwOK7THy1xZVtIhmTp4qcj5lSmmjby9RezQdcdUN8NUtsk7SB+xevhiT6u
K08z1DsQdidjIZfVmywCbruEN1msllKcQnvF0ZRIQrlmBt3iVoymlWyyKIqN5Cj9yZ4bdP/Dkr6T
qH3sVdvi+7ZRxBIdhNUWEN/+DWNLDuI9hpuuQowy3qKQiP7WckBwhrCkEZn0uaJaNLi1mlr1I2Rm
xHlBuuzotN4tW7hf2wL/oqT8KiWD1srem8Oky0Il0Agf7qRZeR/apBizfksgioZiXx23H/LVodvV
X12z1LafFrHGxoWWrLCS4D5un15fD/+qFNe4fpIo3lqKE4t6Xy/02JmU0dPntnItwW9X0dTJwZeJ
ojgsNs2av7DIC4NblSgV2wVEyWhIjZRVem1xq7+dYID1O1X1vpAUwBalzS/fRS3ba1lU3zbW9qxc
j4vKv9x/dSlRTJophYOAfOf2GeIUUbpe5+0lXn3uPxVT57tWTNXx7Se8uhKiaCbAW7h3r85+dfxf
3PyrE14Vbzf96tS/PC5avr21ty0TsK5kJbWdRc4SavYWmd2e/9vmb+uu78XbwwlOVIc3lVLFyyRe
HTyHGcNvFxelGpK6HEjrltzXEbfeq3Rpt3Nurd9cVhww16c4qQ1cU3kURBpWlESe+Lb7pq5CtZBM
9HbKPxVF01tW/XbdW+pZXPdV5rkQlxMtjQnvTfdff7poePsYZKXeS8OExfh2P2qGnvNnUUQmfZSD
tFuVvQwfWIAqiOSABlodUg0CbiEqxcbOVX2FubIdEq1EbZ9MBrmFtSFR1aQYDPWb7p84tCLjvD6L
omyw9Hp8dRnVjGR3rhUU6bMNanS9loSUSXomTo+2OeIC/pIrOGIStq/N+fek1b8QM+1xuwFfHBeq
N7fD7xmIZZay8xyM+fdlkpEbiOOg2FQnMIZVvclOznWO2iIqRGjDbMqvJ82KvmkruX88okhEQLTx
whbH61d3ef0aywaIWpI2DkT2fNz6cQGuuWXU/6qu26K1r5psI4Nod73KX+xe8/RvLv0fXAaE5AAU
1j6IKztisBWfdC2KWnEZcLjkQsUH/O2dFHJyitMFXWkRs7/eDQiGXa0u72oxkgmkkVPMxUmU+u2r
3OretrkdvrW51dWNia7Obf+vLquOmBa44uzbJf67jxGXvX3K7TKizknBGWckFcAwgV0QafRfCXVR
J/LrjOAXBbuGnWgh6sd4i3m/KopDqRhXxTlvrih2CzFCisPXluKkdftYUboev+1frxnrkr9I+K2u
CqrrViUholgbZ0V+gaXK+m0lZDPJGDEXS+TOwzTvO3nSWAMrELWUTcU9k/011GDj60SM0hjA/Giu
vs3C0WN8JvwVWyjWGJmzb4sCE0wsHcZe2Ts17N0ss180HS29OgFM92JK9lFBcOBIaET1qlDF88d6
hz/AgkaEBJu5a76lK6ZpIzOMINEebDNaL1ET7rt6xje1RRk/T5r3siXp+7jqPueJ9E2QehZlcIJq
NfCFJzyVqqsXGZ/wz3b2mFk4gTGxZM/iPQ7x3oDnHClM4lZmvwRdE3/LQnTjl8k8aJ3UewbyVLGe
7Qok1wM8/KZdaemHOmsuGMr/zMopdFlxEEYxzTuWCLEbYr1BGAVBwhw1YcPOynPCjNwHTXzKVflT
oSEEVST1nbx0QcXcfUNQPuOCkx4NeIow772mahyCiLAx9H7JvHFK3pnKKsEuzjP361hWhR8PVcw/
KSs7vUrSu2RaP1d58tXC4SdQpi9yh+1yfWl0sCsNWjFyEdTW1s8ZKHq1GpGwBem6LCGSZaBc6Q5h
arjWimLEk27mBzgtgEDUVvW0vio97KdeqmmeXLuPJLrFcJNB0AiRfM9HRyN3GY8fcgvuP0yBd0Vv
3pWI6BlGOPuDHRIIeoqKCBdDqN71/JMYXAkcB8iCUTcD/0UN/a/HHjAH6OASqEyO2NiHTHVbtJey
09TTqcKTKYkBdx7SSV0ANWogZOV8SxUEldQOY18MbHzHbCKfRX1yjC31yxg/hW1bgMxLBq/RCVvX
db9XQhk1ZMMKNA9uKnN/8su7gTgu6LTpOGNwU5KYfBwHPHqGz/YzBjjj3kqWyTU66YcUH8IGak0e
yx8r8l77NmzdHPMAr1u1i5b3+JDsIqPG2cOpHa83Zt1TxsEb63h19bItvd7GE6XU4bGWeXdsUsLV
SZrEfmO3Fq7zm9VeYvlhGMETLRoiIf2XKBt+4kU9+4SOBrfIHkcZFtMC6+vRQECp8sbMCR9qrTfP
NvaQiwPSa66/S2YU7iYn3+UFhqFNhat4Pygnp6t/lo1+IWSl7Oqax4EAS9QBs0vqvQPBMh1HvOTU
3DM7olBGDAFEK2rHL8Ik8TsU1fnhWNnoZqFgATHy8qzKu3qdOhcaFdcJ4Q6m05d+nZ/MngBkh2Ad
QWRgttsZS03oNpaX+xJZNRjM9RfbyEHNrufeshA6kT91WUGwUAd8nqZPA7N9sDy5fTZxffBDu3Az
eSgujqqfmmpRzmqaAuZqWKzBGf02G7D0w0nPPQOK4mUuzeMyO8uhzR3Zr23Nm+d8eKp5qwAPF8gJ
9ERxUZopLgvKBO4msIA0vv1hnUbGcOx8vXoI+x3uy8q+MfT3KlZ2dw0h/FaL7cO6smZFRt1dcNrw
CKazIGMK3WRRdy/bpyKOjf2s5RdwJTJ/kr4EVWV8iKUBQeJ1OYxTVh1BH7jjgH1fH7XYU9hgVNPx
K/p+aNIix+l2vPheRfxsh6xS0attYKB5PhgRDg5ZWXJu/QGgJ+ZEvabfhc2Ykql4Qb/dNTW0snWg
Cx4OU/RugD7IGbQG3mWj2+nNTrHPGU/j0WhXd0D5ZDHoEoy2Trx4yD+hluNpE3mWmjvzNb27b/AI
h3ZMWFveAOjrFhwl2vi575G0MdLpUPPnuuoY/1jH8AeC6PfJiI9POj+HZQMFDEKc3TuoOTfWrlak
xu8lTXLnqn9fIcNKBLRqQWwgOdhr2vMIl9/HDRsvO7sM6AqXy5QSiNQSCYIOnW4c59muL4iW1tVm
1GHVuz5Uh92WxoowQGqa+SHUzM+FgzKwnlUJdIDCrTDQ9ZdSfddY9UfevtRl5odRLlqFfs5e74S7
atJZj2YkFCLyMana7Oe2UwnklaM3F9GHhNcU3YuvSqVgc9jPDdgHC/oCmjmIz2S+NcaYosMAH1P0
UPCdvssi5b0ybDAFZ7yTjRcnDxELVOMDhlIDtLbcdhUY2Ro4ORxTssiTyqzxYjnfm05vPJNfGEdb
PQ94iRKBhdLr8qZpe+yDF9cGXNwsNXxd2JrqgsQ7/hZ2EJlPGLwoflLzTk5h121KQupxNi720D80
c9b6jcWzN2WDTUIyO2b9J4LICDBanhzS3fV99sICofKWsQPm6Di7CqN01zDrTQpXaxHESJOAmfSx
3RAz6tJdMtwEyGamyPMZ2INuWbdl0c9JhQgKL54/RBYciwZtLj1J77V1D80c2BUal95g6ftlDD+u
5lJ5+ux8RAl5DfQcvVlgz16/hF/bwTiPwJEwYSmIb2Xmj6LNJR8vqMTjTSkPISsBN6rV53JOFJI/
CckP66yaUDX0hhxBPzvKro8bkk9KgkSjqX5p7IHMXgsd0bKpamvZPiyWVLOEr74QUSuQg2NGNJjJ
TjLMDzOaZaZSfCjXWYdyWMIa4x+2OgLFsbPeNTYQ88zo3pcDvMVBg6cKEOQhs6spGBcjcxslCb3O
Lm13naJAK9PH9h2k1fkBOYadlUIsqHg3rCycdnQkvd+PX0E5BOj/zX5ihtD8cfZmRWfwQMunJuvL
oCVeMWXJckgGdNC6NPkYFml+WlPSNYP+uz4icQqRGrhuvD0ZjqurmCCuC8zETYxoUxLA+uIu3H7p
WhkfKrRG/aWm55sQOKn7KSg37y7NTr7XSoJZhs5EoUtQB+1lvfLbqm7RrXMkTx3r/ZCW720CRAP9
8QkSwC7ulOm+JGnihoY6BDreTkMsmySeyEMvcoVCyfgB8cTW7/v+4mhN60Yj0ly9Wj8apvpRbeVz
Fe5nE46pqWXMWFNS3QPUniYjM6jc0Yi/TYOZgCnGWkR3iTr+XgO4BcZl70oyRmDLrBOiDM2dosbv
9DlHBSHtsSeNv2fzR3PKTos6/8wnafEaS1LdMlKOHZZdnqZnFlI12NcVZtd6809toQORG1xX0Dj4
YJP29jQ5fghHm+yHLSluY42LWyIvCy5FIjWK3uWxYQottxXezGsZQDZDP3v0csvGkUvSjkiFDy6u
gohuTt46tClUkrzz9UaTj40179ZK1w70cUGhIHlglini+eO3wdpUqhWYUDY/XIxHdzpILTOf4dyQ
Pibia57JopT5ksCTl/0tH2tMyrl31pL5PEZ/6ezWaiZ5TlVreFDVnqq/TCR7Hztl6zohsO7NGbTC
MH4rEeqMzNjjFw/9NbLfs2KrWdbtq67ew6OF2OoU72a9hEpd1veRJr9Tp2LwNbl8Nobhe9SNKJvW
sltb8ec8RZUWr3cVq7kmkBN1OOB6F6zNTNccp/EZoR+42adlJr9o68pnpCIccN+NSZa9vmMcZLoF
5ABZvNQbKmBUyKW5tQ7IQEcIcE8W01OMriaAMCEILL+M/fIiGeMu0gZ8XLTqXeHYyT7vSeeVRnQY
4Mb4strW9HmYG5MuXwN5VB9Ts73kEYMxRmbHAauE+zodH4zke2uTbp9U85NWIp+bnGqJ+facEete
0x9IcVSg11omR+hhQrdZeUbJ0kuWTsQk112maBIIujBGHUUZ0FRRePlIIUpJxszkSVEn8PKh+iDV
XKPqSSlHYWViF2siM56GQa/kRBqmdMtcZ+ekH6K91a7BFC2wT2N5V0b5p3hYQVO0Kxgu1j8q8YoP
PQaTKpbIvF7MDpTB8POJcMcMTbDL4q/DkryXI9AsZTj9VHvlznLIYSrL+NOMPhCOz3ZTt/ycillD
ZKZB3kiqt4nlrAWTYsHfrvDxMf0UwuQhQlJd6uBb9+MaOKTX97Z0XzjT787SZfdEjpDR0fQTaMv7
LgNd2q7QV4gKQ10vvxpVB76wXwFm4vsVh+vecoYfNdxoPw+DWE6+oT/Xuo1uErRxErxypuEY5/33
tgidXTPPZxvJ1gTbKl8xGRRqy/lmSoVfpQN6vM69gVywDgbddvIekl/0ZEMVr9TwMCn2B70bHXdk
kexq1vK+DaH9ZMMHBZ1+aFpo51hy9jDK3R29dOI14EZBlAa5Wn1ExO1rXE13yIC7SwXjfrFBAiDv
+4CeVOdmvRIfyBGr+xbngERSnto+ky5ySmq9Xpv8gg2XLjkAWEXVBIGqnbG5u9YpVlSD5J+K4+2s
SA1jv2hnUvHblcSBcdW+9qs1+00/+lq8PnfNMwT86TIp0763kLhkoYqM2pphYouGGzcSfZAQ1pbc
kFls2gxWgNjc7M7JGQwUmHgjfxiVOXrqt82Sh08tdl5lUZ2taDIuYkM4csU5dGUmWll/1JH5bvbr
EPPK/6obNu0pFZLdvrFBDdhG+Ih6Zvg48DDWVnPhpVDp8nu8eQtVvazbhtBsfbAX7CbELu4I2iVt
reRxQvpNVN3qO1P/lDD9PYkqW2rUS44kkl9MXRXc2mpqqB67yIgYr2jy6gDKq8jcvaox1KqAZlqV
R/HBomkYT/jG9BpKkW3tiypxMEFT7GyYy7OoMoo6ebCAQUxRnD4RK6ysbLn0ipI8Tc2MWEITHidF
u5eXNL+bZwONiW0DVmnwqt6Ekf6rLl/GEu9LVH4zWUolF/Nr7U6ThlNmZMYl2Tai8ZCYpHOA1Czw
yQGd2jF/ah7B5TRqG5PqbR8b4WbXVrnu1WI/rg2VmdF8STv7cXXoQ1B6n3h3Bv0Cwkh6NNB62HY0
ljfXDUurL0Mar6dFz7livklBzSXChLd2M6CxQ77KzfVCllyZ56hILkVdDA813inXJ2qtk8ib4951
8gIPIGZfT7pkgxdKkbkOo/ksmokNko2qG9plfRC7oq1il71vNJOMGipniTp1UXNfqrL7fJhnDCAj
55JjLHmBpLWeNG14icLWuYh61SrGR6hnbpjaMt9jaxYOC4RgNcYdkjNZBV5keJyEbXj+KkBdByly
TOSRKuuCLGwTKLG9+ptH1kUcUPq0O8r15h64tRMHkOzVHxo8+7Q06yUm/nG/6wpN88ZkYeY2Gqgf
/tk2bhrLdRDW2+dqA/5uSSN/lcL4CT0m25/1BcdLKywhSSKWvtMcom9d0yRPw7bR+64/ElPaMFnA
tv4HY/1PNAcUx/iXMNb/a7OvZfe1+0cYwXbOHzAC2/kNFCXwUZwlHJWANmn8P2AEjv4bSjeOaQIM
QtUEkaYbjtX8DTUAZI8UELCGo21n/Qkj0JAjUGhtU71l//8rHIGqvFHEMxSFy8mo8mJ2Yxg69rb/
KDrQME7qtTpsRlO2TYRHd8C0dec4MT7mupUcBzUhBmXqpDd2VueZIHaPptPivYvcyEBE/xDR6dmb
NYKTx76JxS+ra/CCCkOLQxdXFVNy1NZhDlQtMeGY59iL3gPWQ2NGLUY/DQknjIP1CYcMsE0SQB+0
TnDgtoHHEWA0rPXej/Gr26EkarvQKmE2qlqG0QRyIZnyO4owYcqQDOwfc5RCnt3eYnFSKBquypX1
Mxs187lLJm9SdR+/iPgRPNsh73rmfgNrakRhyBHNuIIz4kBg1mfMRxGgtJb4opeOetzkYrLi5djW
8Qfm74TXGntBpJJQ14gjEY6p6yVNUsXPulX2u6fYnPo7HPZWV0axmV8jcw4VNotJlh6TKk0uKwbK
CcYMXqWm86NRPQIXqXZo/0OvlAuFWbjJAq0IZy8aqh+lYf0ILS3fo9bz2VlU0EtTWWIEdV7WFYu3
qgQSl4+h+6CMiM1WA/PyEB/GlskVwEEQCwjfpsvHqVCfC6aQflnEnxwcPQIkUfTdUkgYvWgMu+v0
E3Gix74NL3nKLL+RM4KkI718MiJ/SBz/kA0JlonTZg0sO4+Wo3feyjR7GtQaxIbyKayyJOhLufXC
LNyFUbIjmNDsQqbeRYMzje6MCOZNxr2h2Du7ifapY5/GSmt2NQFGdwakh7TvHO2VjBCfXDZgqxdE
oyPDeV8bMK2btm33yTapN+v0sE7lSyVn76quPVpd/dLaIPGawlkfQok4dNfLq8+wlhwXp3tQI7g3
KWqjphmT+JDLl0Y6OA2ODl26t8rVV6PyW4rYKUqd7/rehVOQHpAWBZZizC+xXcnoliuIE+vEkGSF
KUh0XMxaOfSm/VlGj2mXt2jGYFL7XWqSD8SnQ6d+3+Y2GXvoya6mWF/1GdMOm0mpOfDvNkb11RoJ
N0VTVhLUlMghSJJ1QB/5vqiI+JPTDc+EVbKacV3F9XsjSyDn2Ohf5Dr5sapt4SNGObpare8m4hU9
ccs8r1E+7kd4ilLK7UZfRxU2VxZepBTdQadY/p+9M1tuVOm29RPxB20CtwLUWbJd7ss3RNm1ir5v
Enj6/YH3Wj5nReyIfe7PRRFIcsmygCRzzjG+8YYf+KgX4kAktC8bK6FnFrkP3BGPhvKXBdTioZus
zzHJTcKYomNadr/DmLorjL6YL1T/gYr1MQfyE7xUKRnCJZ96N5Dsi1tKetMg7tuMgJzK0zo38RWb
KKEmS29Gk2KCkVaVH9Jege+9GjwYP+rea3TjnZICsFrKtkABxF6rYYdqGbUFa4WTYRSX5UMl5HgQ
yyiwOSUvMSzMUsCXmrigYz1/qVXzZ5XbHhR6GFW4f2tiVNYgFwkr44GMiKuWOA8pVxygqIuV6Ldh
azMptYAoli7e3GlkxZrD89OxuSqw0sacTojiUlWW3twMKXSAZthNnQZTgC4ywt5PfWQWQW70PZp+
J5jz5ClSwExHurxGeDd3RYlct2g2mhncY1nKPwqKV4JlaY4MpLssSGmUNj07ivne5TEcsrY9hT8b
MTFXn2JxNlNwyX0yHJMJC7jWW38owWFJzqfwJnpw6hApUdgoj6Z+tnX7d15S8yjS1AySIufS6Quv
IsQ4UKMmY1IEVjfMcQq2PZnV0dsGZOAewGluOmA5KQ17zHh+ynJ+mCaDnnqeyhOxiFTzQ+OaOkrJ
X9N2vsEJaowkOei9RWecxp/O/PNos6ZFX7m2xkctZSzDWl8k07uclQy8JNZgxf4wk2trtb8pR0TE
G+BStklfrrq82Lexjky3pHGy5PtiSO+gl+T7OQPZLaIOpXeYKmSio2vvVPeU4jcmS5n1YhYlu3Zl
mPfQ/1E1h8eMBKtdTsAQYONIVpA4nHsdIMBuyVXVdzPd8ZrcHintjwRauM7NQEiH3hNc1mXKuGcB
7hFSP9bKdVZn5nlIqryEVV9Ua+JsF8gGZtHlh8nizKgmojS6awwJJSCwp/advE32k5Eqh36eA6SH
Jid0DGg1Jlosl3G075viJbRKlZvZ5PVxlwRGKOlMjEJgrEt1v0r4DXGb7/VCV35NuA+OlCO5xdJe
DFxi/Map/kmXyLm4sr+daBYGqIPfFDqZp2l4U/qy83JHhYK9ynLVcvHouTi0OTIBiveujSLzhsGA
QblkPproEuhxS+yTYMSD6dVOGVTbFvtHO/V+blgvThW9NEKxg2ZsSXeD3uYTqmjs0rCq98nsoLQf
bnNY2weZZ5EvhQJ5I8p+1Yl8Tqt2eVmcYwfj1h8MZv56FoyGBLmcDohv+H56KjGcMyz3hmlnTs1d
OS55YLkIZbuGOrJ9FTAvIoqw59AhMrlkk9UJ9lSZEIvivowifiZbhcabsUuEe1BNgyVdPV6oUPNR
h4gju0CAhL5EgjTDLqGC+QEDLb+VWip3IKL3mhcK01DxQjf064UfrBfFpmtDzyrUoXbOj0S13QmI
jzuFgQT7SaIck7U5TSbDVTQ95odw/jEX4p0ONSF3kzwtiebeQKT1pwrJREtHJWy5kCsK+1o9xNcw
FZdkLvpLZ2F7VIkGL0Oy2JLm1wwsP9VvytDWIupbf1yj5syf9yhSuue4ac81HgU1B3QwSZeo24T+
1kDoCtb3/AogjzQc0lEn4xouxhG8PnpnZk1OxReaDO6RRO2/3P61SC3TawkQ9VQJXLYnJHjKC3ry
MgwUe7637oaZEy/TmnehZpTMJTdoKqU7m8HMT9sabgP5MNmQJQedE06GQ8vYYn60XIh+rg5vI+Fx
OCzqgxhy4S9veHne58osLmro3CPx7m7yAlG/nMzoBs3Au5Y29b7RbWZAMntKFcX17PWuTaR5c3JU
1cWUTxU4NMfAjrrQN4rubVEM9RCb9dUmqJmffGJ5Fe/V4i+9ycDPzdahwvgayvyXSefA72rupGWG
aEixGay6BB+ArS4kj7o/dN2dPCtnJpiY8+uc4Cy0O8oiJZUaSr+dsitV9EFcYUgUev2UtpR9w0EL
vRDWv6/HWuS5zXRaQAEGaQ/Fz6zCk2MviVctC3Mml7GLWeCwG53TZHDUs1nhFCXXYTcWhu+OyXCp
uyXxiecjNhJ3D8599zhAD/MKo0aYYcS/sGFI5KQ4gBfnlvvSFNiVMfuRLXrOSE7QvAxfdXp1y/A0
TqPrhZ1Ur8CSwzi192OZVr4Z6W+W3dRBKayd43TT15wrUyDDosY4OWnHWRueO4Vgkhp4qpUPx8IR
l9qw05ME4bub1QY8XszMooU4jFaZtq9lJD6RkaYf1gEL2DtXjljR+pmP1KgPS14f+7B9iBMj8qxF
c3YIxvyGg9Cyhh0047Ub+vmkpXW9T8swD1RDMJWQtq+MDWjjwR2PeQ9827V0X3AwvWISLgkRUX4S
phpky1vO3OVAKnfvA9YZr/Ziv2tF8zGAyvbbMvpIliHQx7DbaalTHqa1g5rm0808RC5aV8v2Cn38
o3WRvSNquAoIDaS+LWFsQ6hep20m002mmjRkfo6VNG7lH2nUv+ZY7JvKuBY6qrAkp9wVD8ZbQ4No
yHrYGWl/rqGkMLg5e6aIDq1rxAHAStu03neytk86vBMWQwMs8Xh5sClm+nnRpnvDxkbfTU8ZCeoY
aWnSWL1J12dyDFYdVLtbFRmtsLOHrmJ4t5T0EZ++Ba+WWE63ZwpOeP2vRFXvKBsz3SQzNyOvJskh
kE4CnW55sn87dhRY6qBRiC65ToASO5IKbD7eVMXvJXYVCD9IGoTj4N9w1adZnlBNrOjFdp9U3Sdz
pXdmeuWE3qWqzCHAcuhbGfa/FsNc0E9kb4DhB4QUhZDCKlqbdNMIS2mCkcCUPad1WFBjVVm2+Ggt
LtGsrvG14jpQ/vakDD8XIas9yqDdgF0kKNMCr2O3z3tHoTxLR4bATNh1e0czEOvFMZOvvL8zTfQ3
y4g/zSLPN6uUm4wL8NQa+l08kKAZpf0rcRVICsb0Hd8x3SWlpi+JpqNoBEE/Vgl9fJA36CDcH8Oc
XpXYHU6TTdMvchDZDKCcjXY5trXxhziux7FhKBXalZQWlojgP720cnFgqXdRt1dx1IEn7S4AAFjG
tIYT0Eg4jXN7CZPwpGRqcnAa4yWyV7nGIKuDyHN8ePJ5YRW2s8cbod+NEXOJSEXVXE7Ci1qVjitl
/MhSPo3qoOITB7EymgEiCmqPnMh7Mwz9VukOWaJ8pFIjm8miTRpCsttZBnMSFjs07EiQ2OtqdDaD
nsV8PxNDQi4CbRSiopnUcj/XYg1eDo2wDP0W+Mti15QZHle4/h630z8gDm/jzt7Dj3VxFdW49Gb3
Z2Lqr5oa9o9UuB/UEv8SCHWQvaaXRs92yZHLErqdEUv2cmZt0jyYNat5dxlRgopQ+FE973S1/qVl
qMNEkrl70THLgs7lp+ZAQHSVPbn2eEHX1R6rwXxSXOL36nbG7QWzS30CeLDrJui2zYCIItboMQ1J
tiuKZfBcp3nBNbeq1/s6iBLrQ+msZ2LmOOz6m2sVqR+neEnXaZShkYqilYGUaeJrVDP3DR7aMRfn
LEMgMXRYyWLL3JNnR4R49bMnG9irEnXc6/JdJnF1UzEUJKVDZkCsPzrUKXPVrJ9MAP2qTidd0ORp
1Xu1c2x/XECyD5k/QRoL3KjDE5B+llH8mjqNdamr/LooMJC4X07aH2St79EQnp1e3Zvt0hxQaGKr
I/tLLwxivLTh4lKgJlKJaziWuN34jChyHDQcSEEoQYSnCDHO2u+f84suOyy7Mr21Vfl7KP/o0nX9
Si6YB4eB8KEMeZCUVoCX05vwvCEHlMTm9Pa+BE0NAj1FXlLd2kKGP0KY0egB23OmG3RusNkpg3PF
RRCwelPQ1tK9tRwy/sI1nwaMVEFmMvUBleXpPEisb8Kv8v7Sg/RnTKVG1cXkCzjqky4b++QYyyuw
kUrB41ikDC5VqF0zVDLHnhmPSLXUHyUdoDZChtY69W24zkvwn64q4fKqWegGe2xvjKfqSz26z63B
lSb6F9E4y94Q+qesKKSTHFrPZnORKwx9oOp/FVS1LD26Utl+GlWGqGRtDY8D12aRPk4xtfQypizj
pXn0mK+Wjb6Yr31DaaivZ8nppOoP5ZK8ZbraPUAJJGWxlL8W6yC7tD7ZhvGGCde7Yo18TJb4aYFZ
zxFlAEtIT9oQeB0aA9D9K2dl26TFb6Qc1UlJ+vTYKEtQt/hNto2GA1xwzR22R5sivNHK/uCY4b2u
wjAsbPUUxiVhKTkx4iQN3Y0JsTC7Yjh1hamdwtXHY82kgHI2sStz59BTezvEWsJIlg3HL7ofdOJ9
Hk2GF4tu/BGjdJsb+ac0kJfEGlKwSI/vO1t/Gbo2Qo41riBfpg4jbfOeEflTKvcitoYPmdenhsRH
VMZWCUma7Ed1EC0lDklIVxI6fLKJgakhPg910qewp5NQFgoW1sCIplkB33QZaAU0KE3P7tbLFYVG
NgfKI856c6eq8t4I7asiBXNI4l/9JKpPaj9QBNISlnQq4s9+fggVCMLoskY1x5FrNZ8MRTRlDXE1
neKcyfxdSHlLDrD0KwWsZRbd6vZNm5jP0nCyw5IgVUD9sqMr5JESUQSxixZVVd9p8yNiGEaVM8SB
AeDoDzkhID7Ywp/cHhDk9ucmJR6jSMkJdSzrEtb4VIWSmYe21lzfzp3brBc/3Vp/q2nAN3VNIEGN
OGByAb9WqG4K1TOFNhzShswnAMg6Jz3DylKj9xQ+Sp9EvR/c9kqnF/0LWBnqs4T3lFpNUkx3a8+q
cbTy8nFRAqZkP0Yc6Qc8TDQz7PGtMGLPNsJoJ4sCjSad2Bzr864x9m0ZE9WGbnDnNAu5t3kGN924
NQ39Ms9K8wUOlK4B6HyIB1/d8EX/bPBGwlhboUQbbQ2kQgebfirJlcRxIKeCXEZH+ayLXAe5Ft11
nEqH7VHYFM9d4XwkI1UTmPadT8jssNsuji8kI5RfBpnOc3JCtUjEM8496BxAWKULjiCXDj2d5m3z
D8jNm7DBGcdVI9CZgpFq/VjKtMgD9ucjtRKkedtH7TdAiS1jCPKRgTs2e6/M5UebMuX/5vN92RO+
H2scKHwN8en7Ip7Lie/t63rWjybldDKaopveAGqDtnXjf36hQOEg2nvUp9eo01Pou6uBjtVmc+qd
1+1iNGwqWojejxshc3tLLYr+fvf1dxtZQoE0cgpkI/ySXCmLw/YXW/YA1XH7HrbH5UobsvX5wTKG
D3dEiBZTPpEdR9caiMCIVyjmxsecNtoK6zEIcXwiFmORPJtuf5JECx+UlXa3fdJtFNkeEtMCT2ld
N7XrULZ99NbI3xruVtxi8Je5aH0HMZrEupj9sQyrwLEZfmNyEliZDz+QDpv7L5jpVBTgRafVW6G4
brlvSvdh8x6Ms4kfDigmczDGhMJ16yNhypSlwOLMxaQcDDQ+0oO0fqMmxLhp7cCKbIpl4EJXOKsR
eTN9awsf2gQ6vnilJm6/Z4la1jL5ojFw/E2gBGGLZBPCp1Bwk3oUF+f6uM4wtvE3i3Xs9GV326P7
5hDWlPw3xuA/fMkNLfnNl1QT5c+igjOcy9VaqCPWDR2INV+Xyna9bJCu1b7FPN32NgDhUK+GtI0v
6fKfkep2tl+vRNsqMZDMdiXCksFY8+YC5JGnmkAIVhjWX0U06Ocit24dKgV7MhPH87Yx7LYKrJ5L
3l4pP0bd4PS3jQloqttSNwq7iHo3o83qSMX1j+SgXOX14SGb0uRm4sbmaz2rnu1i3Db1iljb9mJC
GY591PtKu5o1N/hl1GDF2jbLemp8DmLgLgsoxTjjqzfOg3hWS7L/tuOgrzinryNCNcfRlU9ltFgK
iuQD3ep8Yam3XDqapbgjU9I71OV50hHsWklxNysOHfl10yTxflD0ed918YtqsaSbiJj7ek1rlYOV
CudkT5V1yVd7/KJguaxZMBVUJC7CodKVJzAc1h9AQtbRYsdjtL6mFfLSifCPNAHEGo2CEEXOB1L+
+p0uo9HcEQs6HgwuNESIZXE7ovsac7cDfJXvtbGtGKBCK742qNB31oS7QWbrXwVSgerVI7UFKrgt
kyR9/dBqS48LadLowQDQr/HEslQZeaiYC1KcgdujMVx627wZu/KYEVBJIDHlCxS9ZAb+qQYtvgi9
o4ZEwW23xHN2Str06ERC3ac9q2cpZ3PGn6Fr2Pob/Tq2A6Beh4YC6MFLDHf6ODSkeetjvu9ZYiGv
VH42kc1qCi6HUhU3TliigRsQ2vj1ZP1Q3S7daVPxXs9Ueyw1fxuaRQZWzcmgSeczaYv7YhXxkqKQ
HgaSTjz1kjg14nWRXDRMLDcDLfadPteWL7QuZXkSR/Q14ex72LyLm++NPekCQeOiIXi6EJ63pqy6
Pyjckm0BJSC/KSC4VsPSMwfBRD0k3OrWvCxr1sm97RSdqRB7JpEjiqaLo6rmxY2xOPnXBiUpRSBE
1Yha/5pmO/Fji9ARF0V3NUf6mRg/Dd4ke8262fa+X4g7WAVTiN0so2PqbS+oscnsr7aQMv3zBtu7
bD9saslLR30dnKsizqOpi7NOsBbS8HXXtTXlOJuxnyuWPOPo3Z793rSysr/+U9nioaqsIsOxYDBF
m+wzDBN15yzrnYQ6+TmC9YL3WUcQVqjHNkSXxYxwJoMb/gaK8LHtPyiurJYHjUxBeXBlGBPkzRXj
1kbArYDj0oG1BxyncuM81YyqcmbYLBQk+4RwCej3mbzRZtyVKbikDtGZp4XyZJJ95/VKVu0tRoGd
YWmfVqxyeXevSZ//RXXFq0T/ZgCE9Qx0e0PVPSUZa9zMcV9l5oQegqId3+ORcutwW4bx77w2w90E
L8gzZE3rrQ30rhBbDRPqcf6OcjWdJXUMKmmjwD6i6PnnpDZNYPCV5W33CdAf8WsfuJPxlLpv5kxh
PLEwEfbm/MwtW9/ZLuCZWVLpqtpH26Hx5QjUe23POruw0TwiWYyTJ5TeWNF7x/JYHgVTVbzmXboP
DcKOSmPgJsuIZxHL0nU134JFua1M72Fdn0NIJ3TY4qexeMfP4DCu3RmzUnmOWtyhqsf0UITPYb9e
7FWgmlBksrI+aeVEdahhsgC9D8Y2/Fu7rG8dytpaK7jqQ1Buet7frGXZddZvGPUfZNE0v+yjaNJ7
YzbBeNjcSpe8/+DOIPeOfpcr05k+/j2xGwf0tW+AhSDk5k89jVNOLK4YcO2yfGrtEJtUgs59qTgD
GCkPrjsJNEVo6Y0wvSMI9G6kulhOLd/RCvGoKyrGODTaQO3MG5tBkTAnIh0IrannWzIwaew/dX3S
+qOBtosBkCs4DNAXjh54AIq3i3oliO5nr1GmTCDxNMVpItipLpJfNZ0Au4j3Vdnc5hXdHOVe0Wuy
sWl5u/mPJvT7AasZkNtbobk7jTigeHJ/j3Z524QpLYUx+YVwI5iGYKgNEIDJj9BxMi/rjACWCiYS
xESK23oKpjrSUD2J9nOgZgB/RaPkV6HuMiFdW6Z+oRCIlcBRrzLEZCDr82ioAV2IC+VzMlRv8z+K
Ph5JxH4OrfZzqpcrbCQ/k9FNp0cvrdAeNXEBBv67NW4zQg131P8eYTPtWNxkp2Zy05tZEZNvCQyy
Cy4LstLZbHvbhkBP/WZ2GEuLOH2vF0wes83kMoPDvUeE8KpbYYXbjWC/yY1jOusxtAiGAHoODdf4
oB6cDuMODNGVDrDZDknd7M6idXE5bo+7zl78pGLWLfUeFOKEAyClwjhIs2ENx8gro8z4GTP32G3I
FJZzvrGuM6lVcDD7lQ7drhs9RkMb13PK1dm18Ljs20FJ/Q2eSbIBSAGXdWwiUCdvmMdtQwjXj65Y
WgSUlI53SOkqooyMGpbt9CHwGnt5wSLGXlcc44gOMbTnQ1yHq5yg2uWbg3p7cbrDkoLYfl29aOuG
JHtmaIU69l5BqRnRdIr0BCdJmnKt4Cybka8ScmOXXMPZyppXiHHgNsctEpWDN5YLePkic70xtiT2
gSVJdnJSSzq68DCjdVOw5Dmr78bKOewX5dEp+UtKZb3lbT+0qmGPsSi9DbC5YTVZrEEz33antCbM
pg20DE0t2Vuv+uYCL5IVXGCtf/G0UlEHvhqyIVBlKLltDDcTuZI7fSgoxa+cd6MD4DmaFXbr78el
BjNaRv3hC3T6/evTFYFKY49ON2PLSiIpMkKPREPIzxeiZH1u29s2il5dQFYVzI9cQPzGYB8nmzDI
fPlpmF3PyrV8sUYNqaoYNEpwFJmwLdCkqwxyd4fhTe1Avhrj2iyEdS5WqimlwIFMA2PBhG3RBBIa
d6N1Ey1csJEyQaBzVVAdbKzYDpxQSY/99hd2AGVQTMuZSkCqY9RSKGNpabJPauM5VxgWgynHHKnZ
VevXLdiibhixSa5zbTi2LDcSEQVdx4jKLk/mK5FV9u7j/xfr/W/EejomD8J5/mfmz/1fJQ25fCSw
4/8C//z3f/ybPIkuzyXR2cVXYKhfurz/luw56n8sYrA0XtYFKUIrX/LvmCD9PzwF+If545dq71uy
5/7HZuYpbHLvIFaZjvn/hP7R1X+zJyES0bm2yTMCMkTR7l+SPTAm3VIAmTtOef0oU7kEeH0ezRnL
FJYCiOckpCraXZmrC8V8gV1XN0midFSvK3MLyZOdP9SERnQU3ZZemgd36duAiLEIiwuZdzZxCDva
PtOlsrsf0oWdUygQ/ad4IuE6Nr34UozC2bUw6Che8c+IIrw808Mk8fa72iuGTpBwGxxuxcRB9o/3
DuQ4EL79edXDonqvPtIVL9euoDkL4twi3fiYxBE9thyfSVYCMeyaDFYc9czDbIPT7bLo1TVWt7di
DWfWKnQMkbHfUIt9TuOHJG2xorjjIe7T8Rjp9s+YRvRBQw49d9Ef2YlDZ2hYCGasLwhWLmZFHyTT
J67jPD/nLHBoNsjkUIwAyhuMk/tuwhillmGzixLm4nlqqmufd/aXOKMYqUzZydbbD2NO/sSh0/iV
oTwLm5zaJVXHHY4KzAS5cyrGmJq/0K92mIO6Th2EgDgpM+MqJ5pIMIZOJbMHz6AC5YViwTBt2nSG
12YH5ofmtOjYb3AOADaOCXNPXfdcifGaRGZ/o4mPLu6yCzPpq6EYyCTWsLYp7Yagrckxa3OJDF80
uj8ihdkbnR6YIhw9ONfUfGsKkG6PXXRUTdrUpUUNJE1AL1kuSuKZ+VMEJz+pY0z/C3kti909iaW+
GUnIBA8O2BpOoIOpTVX6z1CrfrUTy79pEXeDaxd3zGWgIgrQkoo6IG7o+uuS58opryKEj5V9tJNY
v3V1EgEr86etEeSHGfgy1W59o4x4uVm4HBVSdX1JyrJRKfNTOMQYe6bUSzMJKG6hnSGz9oRPx/bC
IXyeXFl4gtjhoDNjqiW5sQPLUdLnp19Ot5H1rxM1HaxLgvUKR5+w/4DldGwIeE38u82RnCVhTWuo
Y15mE1NYKn8RANh52bToK0x7V0SR8dA7+1gq9gk0ARW5dLiUXdRh+59qWJ+5duG/NJ7bc56EOV+c
rfQD3erofgCJFchJH05kvLRQp+x3wi6zozrR48rr9R7R9MyJe/VtcsHqjTpKJW6bV9Vufssy5L9M
3aMrKgdHV/heKBJiJOXZWOOMKxNK0pFJOdZG3JCJQNUROzG3e3Pb/BF9KuDSCDUTpfdTS1nbb/Oa
kNMZ0N6vZBEzxS56ZLP+OCdqcYzI4HMVZ69qzXEQuu53rG0OeRKS+qr85SQQQEmXpYRore16/WBj
x5sFyviiVzumu+WfAibq0tkEP2Nb4HwJAaqv/dmIYFIHmZfTagZFKMatuexYnKvGD77ljySV56pM
mPozIOGvsT+w1pK07DZ3hus+tVp76VrT8ElmS33hFv1Nnz27WXuRq6+/xsPVi6X4kdEYG39nrC3h
fg0rYQHPWILcH9hAEyC5nqh90YxZliV9CxuNXrDleJUXlws0gJJpyqhTtRfmTehg4II5qu2mLJOk
ppofhsghrTXxvpzG5iDtkdOPWene0t2nUqgrqZpowTLT7L1qJpL1HBY/OFdrwjZKHZCjCzYutbJ+
tEY03tZTXBx1i8FIM+2DJMcTCMUumg/TTnfL51zv3FNVNIfaBWjYHOIWAZLK+GC5hzVumSkOc2lI
uEHhNG+WIztfQsQ+VBAgoSa8VjnLth6G5H4Y5/goDZxhlma1x2HKXsggCX3ZJSihyhSTakeIJsa2
qbe6l8VkoJP9U7/2DlPpREdtYbhYiviGtVnoCYPKmW7+sEd9LytJLnLEFL5K5+c6B9G5Vlof3pbc
cNAoDkuwENA5whwpbMubwE7YU5Z4YIMz1qpnI83VS+nuLNOgl5Clt8sMvn5gBn8FIS5Qw3ySgqDs
3AGNzEz0iFvYnwoZkvBPwoMCkpfig6oHXc+avoFH6TFRVujtLKyEzEJ7QAffrJALJWjpcwixMBGv
ko+lN0pcf+VrH/SJzlzWLgHp0jY0NJyVIcU+dI2D+qGOLBl7Iz4oy6pRR/sbVQ4GtHA4KTFyASul
PYqm1oiMPwDqXjKLAQMNnYaoOUHnSd6NhjEWmz0I4tjNkWVlD3o1cyr0Ovqc1ng09ORqmbRmoLIN
R2rxWPpB19NdNHdJSbusM1J/Gea9RbzQSruomp5GDeWaqpoNxEa3cPN/gNXYm4XOMtrlJKrFAeLs
zybOkWV1c7yPUM7uWECeelXOEPhhxVooXOjnPaqVxqLF1pe91SsYwZCLLtgQ9kZtcyvO8alDQGXf
gwdP2oioDk3GxEPgo2u15VTqcYAN88eUL6cq5ZSb0dh7cZi8jxTZrxGV0hRhEIutofTanJLD6vmM
XOO2cOGDdiQIGhqM6WW1wrlQMnD3yU9nbEAyOQc9DX+RAfrszi5e5IZOolVMZ3VBPtDMnxk+IJ+l
XMLhkQc0l34fZZ/StU+DQCjSWK+IFKkXgZkb2pfOUQ4y6+81U75GI72dtOnulBSX9xR6mu3e9CK9
C/mAfZkqrIGuBMa3uMWpDkeZOCU5N1l77AOiwUyCvMBN0ykM+rCpKU4ySLK+SkagCo27oy+I3XDu
PqadUyQAbTIRn/WWpNu6YTpiRntSn6JL0Rt31Ti+ZHMB1nlyrlHPydUbeCjCGKn8VJqemuqniBQF
Cq0oCRndiDK1D4nWPbsusBR6mL/1qXH2k2Lc1eX4vKQtq3Qtw95u0UyfbP0mIiSCkztwYmx/9As5
7gPzlSb3yW55KJP4uWya3/DK91lRTr4bikPkDhhunSf8rFRyCvtAEACEH6RERszZZ2YIgLASM7eq
Day5hYWeahBQxcKUroFTPkcO+CBSj+soqOSKy1s3srcgzuRFFWRZzw1XKoJrs8lPYSSn85YV9b3Z
ntuio7bnOAGYcgpIFRtTbMtE2zZbX60F0XlSov3WAdmyrJKtE7k95uLMTyNKoKKhHLGFnyEoz6nZ
sPoOk2o+pfVjkSEqGZMWpZ8+QS9eEzS2zRb+t+1tL1i1pFa4/iFKr7O23zpa7trg2kLx5h7voKl1
h+15Z22ab3vbZvuJbmg+rZQp9vdT2972Hl/v+f12Wh1yl6znjNDy5mNJhXGuxkfiQ9yTsPXsUCvZ
bRyVlgFMIjFx//MD9kKsfOKEJ9sy3YyiO5+NIG92v37F+jgc6JVO3LO8r8bb2mdpaVhwiv3Tjdte
+X75++H2jv/6uZC8h6Iz2uO/nv9+6IRbOYTOaFUxkMexsiBw/Tt4a+t61ULaa5gkT2KheskREgVb
RNn3Yd36WvmWU7Yd5nxqKbhvr6OefynW6gbVQ55T7aha1cf+93/e9v71hi3ldnR0MWrsfzpq2953
f3p7mHSU4Vs7n3fbR9je6qvbvb3h124UiledfIBga0ht6LRtL9uah7jP15vJ8HtrTWKe0vxFUvVL
RWnP3ry2JEWVE+vXrUym1Egowa+HLUJXTNDitr9996lgNK9oyfnqd99466l9N7237prsr2C21JP+
HS/3tbt113InOlh0a/iz0MOt0L5tY4NWRjq+XlGl1c++k7Co0WrS0KiRtP8HM3R7uGE4SQmh0LPx
P7fH7phmrET7ICxtcFp19VOhKHiDcQXdMs/MWdfe87TX4Xh/srRz2TKU6Hj2OyBfkNKmB627mHOb
PTgJus82fKPlnZPzJ5MAsoK+z/qGMp4dpkFCSaVET0URyNpjIvpRIpkGA1SmoMGQU1eDka3jJYs5
kUDiWdaZhw5w1oSHjbaICRoNzZSGm/jUNQ02ONojkBN0HBfbOFupettQBfbdxHC8rnXTkzYxi4gy
5URdn+Bv0WU3koYqepawuNX1ijukWJi7kEG6g2eakdE441iJ6jvVmgipV2mkT+NPmCbJ3qzz3o9X
BFCa64aPYiM7C1n+4Qp/MrnRn1qXdZmiJDG4e3U1SAx0X6Qfl31333crdkwIbEnKbF5duh3ohalL
R2NyqxvMCDVAiDsZiwonlw7AZ0lZatYrcq/YBuStDT6ugLwtR+37yX/9zPaqu6bUff9c1YmfLeIq
rzXc6/ZavuH4tl3UlyB5Jv0eIWd13oK8tBXcuT382rAs8eg+cp8fkFekLGfohSyNONHfEfXEee8O
ro8ec42bdO8ndRn334lg2167xp5l7YIKaLr/fi0kcgd5fia/4sqadYmvkpLXSTQf/4oN+35YdhaS
wzkp/C7RuZVlYZwfyTQIsrXFXOerxGDb/d6g+O0OUshTmlNxN/FG+Fude6uAz3mJgjDjKt+e+37h
++FXaRx9MgiV0v6qmW+vRtn8S+9SlYGEK2vb1F1Ng23Fp9Xr97V9L9TOk0OKbKHeZFumMC+5gtFu
iwncjoNwklXPtR5s8JnuTHeOXX29L6mG9aoZqM3a/2LvPJYcZ7Is/SpjvR60QTjgwKI31CJIho7M
2MAixQ+tNZ6+P0dUV2Zn11TN7GdDowRBEML93nO+o9PaXG4m1WM3wzBY9/XsrntP+ptONRNqm44l
/Anz4DJwQgT8t/iz5d4SdfbHcwJv7NocTC/dgAvYBCriJ1eXX29Q3YA6qc+VdKJ4688PRYYeRZvB
vEcMIofp8pk9tmiB1Dm5z7JpT7H3sKRigR+c9nZvHpi4BtuaQ2PFJEcVsdVazcsJsVD6giU+rR6E
SZFYDzfLt48OZlLYJ1fSSkjJTLXm6PbvUzx0p6Gb9mWpm3tfXSBNJ6p32KMefiWQ1XEStOflMWXf
gqaB78XbeAwg46/x/5N1PE+kadbElyQ/Fz72chO3nsgOnRKn6JlWN+dgAWTq6elXZ4Lidkwvjs39
RzwVYZmcqlAicQX4TLzqknraEC8MiEcxQpdlLAv/9Y3Lw+WF/+NzNBFZ4q8lLPd+LeYfLXV5y6/V
+7XoGKrUyseosWpk/PpbWtfyZrlgQ39L61o+GKZueJiJpv1tMcuP1Ey6zuR2EAWqWmrEXPUneBXO
rqyTm6mi2Qpa6wiXgZUvaG9NUbApXoXFYYGCL08W8/gytG24EzHxwkCXPps6RVBEG1FbBpJWtcv8
o5C+UbrX2o+IA5hjyNrDQ2zRxVgCriKXy/8wE2g15xlKqbzQIIep63BJL5X5v9KULSuh1/0TIu98
55LyHERWhiSI1FqarXLjuiWqnMyI6DfQHkasaWUV6EJRx3KtDX58zNQINJqMe6A8i8uOSYESGS3L
QLg2E1o92+2+NlLOSyQ4R8Rd1BCu/j8F4Of/TWPBtj3vn/UV1h9p9FdR/9FV+PzUf8UJkBmAe8eQ
Ng0AC6M9Nf2/NRUMU/y70G2CAUiio6wq3d+bCrrhmp5HqV9+hlb9nQNg/rttWaQMEDXgWtL1jP+X
poLJ70EdPgWgS378x7/ZOqsFGsCBPWrpFhAglTbw/eORgkLzH/9m/G9ooUVZdd14zQfL2xqFTk90
FHe9Xo77oATOVYgxP3YicjdVBIxCw72JERVUZOR3T71fZM+Znn7nmnLX0w5Gs5BfIwecZYhP0Mxv
me5pJ19M75HmltSu0v6IP+zQeOXL4LrjLY+n8cZ039n99kfcf/6C/5UDeiwiRjj8EtUL+eOHCZ2k
OSkF9WvTAc3w+w8T+VQmXtj11wDxz37wMKS24vssahufW5DT4ZDhxsBnCisJoX7XNe5dPYzGtQzF
zzak0O2N/a1gAHIxjRShcqe1aBx651In5VYf6u6eCrZYewLnHIycnqa9T13H9YlzGSKKupiWZWc8
y6yo14bZ9Fs/LnvCuRBeO3r+F+TJ4Vw7LnUi0W61vBqOQZ/HZ6sb4nPSNszLJESQaUqCLbp6/0yk
IMhZzd00fm+9IPNF/y9FeA631KnpI0yu9kSB3jrkYurXAST6f7FNnT/6T2pnEY50XM/0bIlY9o/s
MxHJkGy2qb1ygWt3fRdGJBRh9wkY4j73gb62S658lMhY2UiL9nkZv7fF8MMVQbOPvMo8N+RipQQ3
3foe6FNbtB0GNJCFVbyvx9p+QlaQPFIjXrGhTSobGIpq3/4Cz7EH609Hqycd/Uzs5TYQTIRWAzXc
PNKHZ9xwxDk7SB1QxKAkwRW8T0PKUOTLF1cxGuG+wuW64aAzmAq76Q3754bORBtvKihLVL4H49mS
bEtvvndDJ3udgBj2XLUoPpbhJTGK29R3J1nC6oqmucV3bj8mkTsf4rDNXs32WtlddWdhA4p+ZVeq
e71HnPw0xdH6n+/jxv88eKWwdMle7nAMW+Yf/UCJdRDvf9pcc/sbCLLi7CY1QrEeo3QddnSLfDM6
98J2LmMvon0CfNzx821lhmemTTFWcPvatQIhHSBBK9Ro3G9QBemv/3w9nT8ORWlIWqDSoplDop9p
qd3qt3OMrY+BKJsgv+qm1pzixL7kTmZv7RD7bjc53r/4Okgo//3QV9/n0TGQwkWOI90/Dn108tNc
1WFx3TSaEd4042fVJqgVNdPeGrUhrlObIKiwZu+p4oBaAeWjldAVZ08nm68T+qN8hPUXvLaWnh2p
X3E6k99gZKFFibRXstERHqPb3Rc+wozGm+SFDhnTUBMaWqP7zuVfbD+1wr+fy9h6pm7aprCE46ir
yX/fgFJatEfzLLpSHn9HsBaeZcjOP7pGzekqqNaBk4AtkXa/bbCt31mcic713Jm72Kkeo8gMNr0e
Qo/jQyQd4zEpjfvlJhHeT5wg8mhFHIKTMSebQQd6Os55u27CemdimrrrDX4doIxhN3QQU/xqOIEr
ztYozowT7lvjpEeV2DWURa66ZPznz7F881RCGgKhyfCxwsSdpA2Rut0ma9eBNzecAsqGgKzBhQ2Z
jFgxSKVqPX0LNWFETVOS2dF0f6m57VWrcan4XFBpn0TGnatK6RTDZhASaXP2C6K8S9Hm13++3e3/
uSMRN8nlEXEjHXcp1PH3246rOx2aHNuHA+CuW380QdvYw4Nr11+GUOPE26MGGWp3wPc7/UgMN/5p
UWIGYzV8VIk0sIMI5xZqsX5MBq3ft6b0H2FzjKtIvbdv1qOlTT+6LrkCVD2OmEff48KdVhnokxso
7em+SvHk13bKmQjexYcwfEBR5aOoXBh+dYP3tZ8lArfpPi5RGM/J3G2o9mnHIDcYeCrKi1khfZ9d
suYrnUK7rVe7XIziEOXOVtPy4TDO9DaEk6dXiBGr3q+/kkdW3tBL1q9CPtRmM765jd1edGP7zzew
Sc/2z13bEhZnBId6hEERWaLj+H0TI6uM9Brj+QUiI1w9IzXOTJqNs96gtKT3buzT2XEPywvLzej6
vgbRmPcw55uq3a/PGD6+kLlECPv3xfz2FlvGRrVaFv5raT1ReOteTmgcluUuL/vAaEBjqq/4fOfs
aNoaDrFQMlgLGxtrqQ11dkQRuvvtg8sLn1+5rCBMIn8HAeL18zmc06zBry+fvIQ/w6e/dGxClO//
6Df9evfflmv8yAIybz/X4e+r+NvKqpX7XKflPZ9f2pXZDU6RUfeoSVsXqKp62/IGHzK69rnll1eW
m2nZ/MtdwSGbVNeQa/weXS+aE/iOmuWfIwV8tJHxgX/sFQiy90BC4qD1dy1O5vXAOPa1t+e/kIgm
u6l9mbThr77ATtYl1l0s5r/0scVBOUXPLRTKVOEoSW37RqES/3JHq3FAYAoXE2W3Xr74nbzGjckk
uHGC/Vznb2bEcBUe+YXgJEDERkDxJDtzwQePqUCZca5tgf5hy6TQBMZa4TQrhgkJhE1ToTan8WFQ
6M0AUnGEPaodnA79b0THriWfMZHI8l3QnaZPL8XVx6eBAsK2U4DPyJUFPZmfjM7mNW47a5tFJ1AV
60bBQZF6XZ3oRwUztFfw0MjSjvxtwIHhipKwc8NuPm2TeJDIMvNynTnUV2Wn7bMFTKoQpSas0lBB
S+l1UO7q3wWBRVmtVOjYgyNMzfYCPFXo0xgGar/AUBUWNaPXXSpQaqKIqQqd2iiIqieML/OCVbVO
iSWvAa7Ss9bq2SotJlilXneoFa09r807Iu2IZSqSLwlt+1ABXI10/BHb5ZMp6m5TOOZjHNQXr2pd
qEDZ46wwsBSm9pUCw2IO0XL/GQgSBR+4KQUSlhySrMTUXiu0LBhTEDSYm26WeCc0Yg1HxIKXQgRo
aNEqU7Rdzcn3+A2McwHUxDRwgQKzrcuDBtu2DoHccsWmHw72FoYuAFxIuLZC4vawced4/B5V6WMm
c+1Cktt2UhjdEp5uYGj6cZKIQLSRHQy0MbKb9i7rim6V9/ZxDBF5EE0T1UF7MGKby3sI8N2e9g50
6mOHJY+zOo3qCNoM8/zYxJUZQuvrYkY3GafiRL4YChE8A5VaqV4TnYk12tRuK2cIoa6lU2jrzWOt
WMOZog7P4IclGOJ0fBV2/MMpVMG07lEDx485EtY715YnYFd4EmBn7yqadjGQY0uGFPls6O7RY8t1
ftWDQ87RYfRI9hUlORI57sdhMslMOvga+N/Ufh1Rb94GKohlSGevbPr7ulL0ZWZ6Mzjm0ILL3BUO
hOa6vGqK2Qy3jKak4jhLgM69Ijt7IJ57UM8WyGcdtwOpAFCgO8WDbhUZehoBdrWCU2s8pz9m0YMs
UiTpsV3PiixdKsZ0BWy6yxAEiEG/C9BlljU8asqzJJJAqCZjD2dyaMJFdIPTAPokj+W3XgvIT6UD
4DbJ69RhSISmRkyXaZ0mf8q3NlhsIFrwsRUpG9nlA/yNkUMLuJz/kTkaLXoGG7sAEAOzdex/E3Zj
J5iu/bOM05s1QEvihAjzIffX80xjr3G7YWuP8bVrhEn8BL3gGMR3BfZlZ8zGnSbRPo+SQ3kEUzkz
vgQTWrww2NrFsfcyOEG8w+d+Z+hNdmzN6iv7EMIZfOAHC4E2al/ILtWAgWyu7K+ay/YbAfFvUXCZ
KtsDGQpgH9Qnd65T1FskXsYKn/uTyQh1xWU7Pyj7+NrUKtA8nvtzaCogwnaTkyQhz0yHvtk0rAu1
pSPbganuaq9aBKh4coK3Xoo9UzG8+jMkdjHvbcDstJFxsCtW+wS0PVb0dl1x3G1FdE+ZFc0xjPcU
31hvgk1t4JTFYOA7xYO3FRneUYz4UtHifcWNnwHIj4ok34GUT/p+WLEhG8WaT9s3BGzI3TpEhYpG
D3uo3ngA6if7vlh49T7k+rhUDHtFsw+dh3Y23a2lOPctwPtake/RigETpyY3prq1Fyj8peLk97dB
UfMzdGgeFP0I6k7A+XAdKsI+SgvMUkD34YwwAm3RNzAvOiDTy/eG/Q5q5M5UxP4kt55t072TPv/w
DNSfdGzo/orzT7DFk4k8iR+Hb8FUaQC99cEB1u/TLnpJOHGuJ5UckBAhEDKqnlWmQDmQLgAxep+p
8AGVOzCpBIJaZRHUKpQg0R+JNJi/5pjdUKYDdPBi8lSJMqiJNAg5dZZEHHQq60ASelCp9INO5SBE
KhFhUNkIgpAEdIDZyle5CYVKUNCJUhhUpkJnWU+GSlmIVN5CqZIXJiIYOpXFgEG/2mQqnwHg/5nW
vL2nMHEviXCIiXIoiHTQiXbo8uSn0TWq0zUe7HnO1gYxELrKgzBUMkQkkIahHCS/dewuaNrqjVBJ
EgF5aq2dvzkqY2JmJyfjFjQI8RNNaFfHUMUFUW0PUE1b4jue+sM0+cYX09Z6+IhiOPeBp13hsujr
5R3LzfIwmfPgpjvhePYBfpCNwsfU5w02zHcXmCLAxll7bDEaHMgSkvsgCeLnqNX/WpbR0Gygo9q9
VZWgVpzB10A9omEMTPP1rJaRuw89SJFvTpxEm8I2wuvYFs1d2ln4x71a+9pnuA/UassZMZLMPffB
1MYC7FKa7TuS985xiBRxlukHRpr6h5kZZydq2i+aACpBI7K4o+wyXDQ9RHqhd9k7+S275a1s+hQF
WUB5JOwnZm8Ddvp5rh9qwa77ubQer1KTfjfpjIKVAPei5y7BkiE8M/JnrBdcpl9s9b3QeS69L8Mv
U6c321EPwruhaxHoJFwySkF2yBykgL2d6sco6fhMXdU9MeQ5IwkFMexD+O17w3jQOx+xoXqbLt4s
UYpvU4MD3ory+jYFo3GyG1LbB72OXqXpvi7vtIFmxllovnWBO24jOYoz6WrBFcKUBkfC8HrtHcQ0
yiYQcW4QEQfiWPGTV+O8NCfwILJ1tAdRmQagG36LCDlk9Bx5TQFQhE5VeOtk4Z0cuiS7Hg8QM3j3
edlARlrdc7mq3lIbUw7HwXCukqq+2nKIN4Vu1h9FAWRRLbV0yNdA+G8/lomfHpwCtWjeRdVjasHU
Wd7iMdp1Q9f/0OzIgzegiatHg/esaam2rdzCfvW98Gl5a9AFjxBDKBtUuosu1y7OGfvdtbYyLAJO
Jz7a1PvbhnQxMuRz3j8a/tzgtgzLgzG0+iOdqP7ziweSVsrOJWAgYBl2g18NUXJ51+iVwE88TpAl
suL7IN60OTU/ej/UNxXKuLsiLdqrSXXw8w25dq4tkX6LYchvNK3273pNC68T67j2Jyv/DlMsrQfj
W+bAtBNiKC6TGKxLXxgqvYevQGjcs8PpDmK51G3ni+/I5jIguNpU8SS/IeD6XJW6o7raSu/itnV0
AXuGQKTAeCUbKyVP/rC8iyGfvW75rmuBgOlueYOOXPpj0h6X9XH8BlYR2tQrKX3tndfYFsLgufno
kRJ8rlCIvrcoSEKaSiO+0yvpbfLWdt8lf9byDuoQ9dp1s+rGydM+h5MZb9tiat+bsfn81bZSEDPp
NG4p02nyEmQJd773v4Ia/PzZ0AaUajEP7wPXzs6ZOjWpyf1XJyp4Kxtmbvl7TM8nDiWw3BPMQXOr
kNlf86nbLb/FJ2pvZRbOIYq1iLlBNZ/6KPe27EwQOkeizNRyWs1WiRJO8mBPdXUKuObuHEcjYzoA
0qT+IxLbxhV8mvGhMbUABxOMbxu2zBvDg9PyDhqVHULMwnuYq1IcTRi5uxiiUmdKwPV47u1xHj8i
N/Gw3E7RGcCV+QjhFRBHMn5w8OjUAxz/hmKsvughJQ2pPqCb6R11SRttquUfEIi0Oz+EcmM05+WD
ph3DSKOuceJ6nm4tPWx2DmKw5cWycEMKqKVzHRACX3GcI6dTS42T+XEY9O45rhvnaFep2AKVnT6c
gcGNE3y0OIJ2YDOLo5fq1YtJgW9Zfd1pB3y+mXXJA3+8GWmEakYtsO/H99aWyVPXWNYpKtx4uzyf
IyOHAjx8LaeC0QkW8sMw2ubrLMVhWUVgalAMg8m4i9vIurcDzHDLJx2gf8oy6j5EsWOe0dOyH6uv
ghq4MdMu/OKOZN3lWj3vdc9JvuiR2CyLBCWAggYe4FnTa/+hnYCeeQ6TNM1tvPsyN9pV1VTGPXoL
6w5vhrZefvtYhkfKPPNrkdvMz4wRvhKAzK+lztCeNu09bY5u5QgosWNZmydo7dlTh9f6c61wZCth
23DTsaVeXI2+wPJCE87XJJD5Sz875bH1Eua4Y5d84PZd1raDX7etmsgmXqEAZGz61IjN4vFz6zRK
wRmUDedyX17tEDrRstTa6F4GCqNP0hjSE8FXw+cfmGpnkwv9O+L7bmdZObvMWDgvbh0xPeUP1gzN
AAHBLtYFg39bdjvseOLdjPcInb+PPZfuwEgwlwryryyu7a3vIjUuU/AekJyPdey848jCxWvZ1aUI
A4YmuQUwVhTyUiZg9V2J9r3qe66q3aOHs/8YSwgkA/xkDNnGftAF5lIPySojP/cWt/Pj1NbiUkDz
1d3Sg6OPi6GevzkTmQtmJOatNTgY9ppBbPCuThvaL+/SLWnPGKQPZYNbvBSud0TQDonRr6zT2Luw
K5kDooyWF2kxqw5Eh8cvovE2m/2Tlop3yhiHNHbt185EfWGafY/+vjV3oeQYbewS7gVe+9PcJtXZ
r2T5eRNg8lxJ6knqT8tPONAReyx3R6Xs6UB21GMV7l2l3Pn1/J/vW9683FhKGPL5sBPhPsjn8/Kx
ZQHL8/OiFlru/nqS07i3JvdBrDrwTsydAEuckh7BjMC43GsN5QK3mS4sq0B2qKXbPslfyVOk/hIx
Awq1llAot32Nwi8QfjwGxFm6qZX0B9wRYhd1k3Q6Y90S1f2Ug+YwgBuiKI3YuLq2sV3iQ1w20S51
PmSrT8clYbuoifyYRVFu+y7tuAiM8dbtb1KAiVre0CsX+pLInYG4+byXnHWKUwdrNJ8S6MY2ZptT
q/8sNI0fRJAvOcHqZgKlMqM7AP4/mDuQrKBJsmkbVf2XqAkIzAA9Z0KcaiRELmFXt0xadxKp137Z
PBxlDYhnJLVFgqjHAaqwiqv+ZflxVEfLkzJb6aUqORbzqRXfkpalasxUSKKMXoyeMPCmaZ/1OBxx
SvGBVumbMBvoxHMQ5xIZhbZbnltezRuG6I4FOKKbkg06mXUoazIJc7lhoIDe1VovKxbiYN8UCpZZ
LJonIqWIbXD2DMeeG5CfK+Ix78PM77eF2V8FVLSsY2opPQIold/XdbH/lpPVnIqACy/imx6LE5wy
PwlJnbQafJJq//hcul3jOl0eZ2Bs1vFod9j126PhI8mjZYhIpMu3AacqWizoVWe61uhDKDnEUQoS
Y5YkOPZxs+7b+qETebfXkSmfEQmPe7ORd4424SWPEklyXJ3SECk9bTfXw2skop0sKvdQBJirmCyK
1o5OoY7YA9YhNuN+pAjZR87adnGBQB4cTqVydeJ7mbZGaDkggfzvQ9P8iKWfrd2uTmivWVfR5+W+
LpwbYrYAHOXwuug9F+TMEqS73KvpnFHi14acaDKoptiG5kNeW69k3zkXP4Uq0sl7rajC82ySM5bH
pXvslKS+GQhqTBtP7OpKY54Oy3UbywjzM7zXvS/rQ9M5A6g/01mbfYJYyui9rdUb3VUjkvGI8fW1
tTuCF2MrPeeNKB/nqUo20RQ4F9sprF1sacTZdKGNiNaTO2JRrVMPpvPkj4R3TCNji9FnasylgdBB
zdqjJshvbof5paJADCew0MsqWunTcyAG/z4pEEpZaQpGBuDBo4ZhfMX3lKe6o2abhHF0MiY6HLFd
zat0MIxDqTBPofAu0HPkbkm6/lTYdlWR7hsrOS/q3+UGVMS91+hE9xXm3aK4XnTWv24SzcjXQ4EP
X5fa9yCJXnTPbdcMwPyTVnSvTqjBTRxpNlAQkdBeT7rGIS/7d0Jcjd2EijG0zOokG5spuBsfQouJ
zrZi5M9x3SuBJUip3jTq/WAVqPon8/TrpnDQCMwQnFZaVnzzw4xcq2LCpe24p2X9F/3w2ONa68o+
/ET1LLweSk4YieUrsu2RABsE6W0b3yIsnbtUKYR+idKXez2OfLoK9uus6EnpOALTCAwOQyJNmpM5
WdpWl+OXIKEnTrXmHgWSzpEYlJsUgwzl4EYR+Zf9nIAzpUvSvKk/KahRG8w6Yb3JdMZ+cZcAt1zp
ps/gSAGBALZ1nzfLQx0NC8oq9YpO+dwpCJ8f1C9ZbjJLszdKn0mxK/RPs7opA1J+M2wjK0MPMYfN
xbXo9ecFwBT6rMJy4yLI/rzn//0eC7PIN6SXn8Qtrnjl617uidH//eHygo72Koud8rCIn5cbC7vd
KYEfFggz3oVKpLjcZH83Cvx6zk2g9cdhINZahRHft4BjhmBNVqErIYxYzksXOOTYzhbZjAz2QB9y
KgmtuVgT6DqC4AFWN0O8k0ZZng3PTUkbzIJsQ9eN0qjLuR3PJ2VoWqAm0QzFq+hnCjVCf/BbqEqZ
Dx5uMGBhtBPni0D1YLUWRkZaq0YpV8TlxmG0DmgaFeuyITrFFDAW6qvaK5afkxAItPeZruvaIbfQ
6Y5R8qGjNDzbfbCpJmM4/EoZ7zg6wc+ADnV1/57yGplas5VugxDLhi3ECBm9wG/lDfmqUCb6OM6C
YwJtjSkSJ+1McqiZuU5S6PLYQ7oe+F16NIcYzxVVtbXIsC9UHtLcOt+mlg8WRqGy2s6E0JnKIN9h
631e8IWL7H45HSz3/ngucNgRvbai48p+0bUwWEvUBpd4zsjsCmtMxkWS39Er9AABgyHSQgD4sx6M
e5npLd1dJmNmIZ4Tkud2+hi7t9Exdx3T3A96MKC5PWFTmG5n/g3gNEOlkf0IerIbYfXPdcDzVnBw
5Iw5FxUPgXwNPpmwevcyk1BUv37O7Ho8uz321uQptL3xMW9m75qjMSgsrT/FsIzI8aK3JGiJA8DH
STJFwXQbqhLKfQuK33cdEkGQ7OBnNAfaNGkPXBEZATSkYp/hNLrPSMqEPGNmSMuzgJJyrKYrJOyh
eBkeTCq8W5C9OgSFYXggq4ZpFKxW2BHTzpy1/D4jr3gCS3qPwzlfY0bEU4yLSVJ8+YLLCkJIpc7W
8WiSpt0ndwY6MSDlVrFzzJRQwzLAbxpCNeyzwHtO+/hHrfvlZXlELZ4hYMFJhUzAZN14tnhTPqdJ
k8Z7JzRnawkD9YWZRW8grrfL87Ls6SJA2T46VlK/1lm9L4rYfvSG4msNGmnjJRY1pap1DuaEAMac
7ecSNNKboM9/LIEuQqTLm7fCmO3NGOQ0hdSrboLr205BS5ZA45osIBcmNULtqJPetZIQet9g0Z4Y
znvfKmHwf1jzFpR4stf1NqSUs4uygeiQa+LEzW25sZoyQjwxevh14FQzTjQ+Wq1GPJDZz8BaOyYG
DDwaO53uO9rtzD1eq1ZzX62JZJ2cwAoaKd1WK0LzPlD3pmiGHhmNxaEWOYcOYNhTQ6TwQ5jWhG8q
j+Y0T4C9MVmyqRvYrGmMKzJG8mwQHXaSM2egtJvqox7a5gEiAPmpnY5zuCxfvT6htxE1FNsEOeOk
7ARb1xX9jnFDu9K5Vn7rgycv6Q9BaemvoxudmjEJ17ETVM/SHNMjXth6jYKLerJ+bRrNZiUAHMUG
2SWkxczI/sb2Ah0F9CvmnBVBM1wKvbZ5qCsAhKNR+D+thFxrOBmSEWTTHYe6Kl9rGhzYQNObmGNE
X4AkHS8HxWmaz1Fotc/EJ6YSnkE0tfGxHrvmlvMrHDllh9Zq87vlSI8clzQvwLETra6Jz/CvcanL
H9M87S6WWUPi55EhEe1pekXnRiLZtwLQUP4c3g7amIo3Oab7ei6yb0QfAvLv4+Dap+PXCvf2HW1R
at+2JY/Stc0HUp/MBxDGd3ZMHT3TBaEdzPrWZsVO5sVpe4/2ad0hrYC3VA/Yd53pwbLn8tiHdNt8
K9n4BWKRfKKhbfqMPf0+t76YFCvx5utrWRrhNxdou4b3lL529xXdlbMZm8Y++V5QPHseZQsgtu+B
KiVQqizvaBCRmZ4RsFImtk7rY5q+u6mzdedw/up5PYqoNMw2gWt1m1Ivmp0mpvYJqxJn0GqOvqNv
V/5P56emdN47rScLgOGZeyrKlkAHClwIIINd5oaYQzp94WUzLxrfDC+wXipbj2ggciEwQ918sf3q
bw+XV+lw0iS1GSoWjV89OSMn53ESX8j0nPcV7Has1jys6vFLj9n0EJvDX42tz9c+JPG391KMyBHy
t9hjgCuoANtkWdyoWsIDqAN6pdFE3YTyru589zLa90g8wmfh0wigSzIdAt2Vj7OhqzZMUa2ENQ/P
+d62A/GX3vbfCprJb3k+EZGtjdktDRglYYHXVlkd0ccho4RmQ71Dmxi/iGj8qidFDKggcfFuuA+V
a1Y/B6egNePjFp2LA8Ufkm0a4mXt0ua0XKSUSO1ERd4HzWmSjvPsq4DgmBHBXpMzGQBSIytm7Idb
lBpf0yiYj2IGqSBmuTEgir2WnNmzWLz0jjM8ZcrmYIn2RspjDnTKNY7sRJA2bLfY1nqSQQHoWoL8
HPtc9u1TUaXPRmW129ia38m0DEnPMJnXwNN6bLTG2NTwbA7BXPZvfOZLUguitioOjJpWMam5M6Hz
LfWtySuZohHt8zYXI0wJwAmN5Xyx6PBn+XGsyE6yqmafBkSVVsLvKJiGB4tS0oEyU7S2nUEc8j7X
1fW12GptYm9Dk7qM5afNja4wE8aezBSR+O22yE35VE/CgzWdO6c0IVJA2IDZ2oR4JqpH895K7Uuc
6OHXMADgPqfat9DQ6NHF2BSsYNI2E2fk7834Q8DHAmRrwX7XBNHSdW9cm7h7HTUgAG6R2Xdx17zX
wAee0qDEvKTqm45b2x/uVwiMwb5pbeN5MMz07LWYzXMunpB+mpSRb269zLP8wBG90cKiXTnkwm1n
3wyOoAMhm8RxvG9mCnMufu5jb2OXj5W5DAtwuqctwkVMD6Y7pDLUFSIsv3S/iovoPKK4hHaJEWlv
6ReXj2Vt1TswhfjbPv/BlkhEWF7PTtaMG9dLiLOL4h1qZDCWQ5ge3UJtFd16qpLIOupJWp5Lnz6u
YRDx09vjYziP2tVo+/3yyHZIGuOa0lwa8hcLZ87DFc2tjS0j60cyFz9q2xC7jH9/GzSYgtNGfgxI
YudVwlBsDfGqurYtjYyqml+aEeEFRjDx1etf8jCe7pzBnRBUNtrF0kV2niaccFqpn+F0/ddNXeyl
1v2kk3E/xD7CQs1iaBHN41krpjtslPFLpE3yrCGfW4XEMN8AO3s3jsoJ8bcBfxHN1s/RhvESh2LG
0zXGT8Sd1HXjnurJkadA154aK2AvbBoqpI5JiGueXHIbaFMD22s9+3hJElKDd2ZYwVNWk+km69qz
n5rHYWi8p9TQEMBE0X2XIXsgnqK5coqShXtNB6ZVpfqF6J80YHQMsKphGw8vGXzVC8UL99q0MmNe
0duvdRjuM2+aV6NvlEeaxmSOViRSRDmfbe3KA8KdvST68BYxqXo1RyLz/AEmGz70r6rz+BGFVU70
xOBsp2ZihJbRQODXpBdRQs5tqS+ctGFq93aZf6fCe2vTyHwgTsnFPUmOSontbN+5RPPYoHbAajSn
XFTNq6NTSw8yAqHVYQI/lFydqBofksn+ppeZo6bwwwMS++wsGNpDJlKM8KLZtz0F3sTyXwKQoVy0
0/C7r0aU2nhwEMBui4j8L4xWFmGYdd/331wuLMAewy31ohR5kBHdz73q3/samc1z96Jh+wQ9F3Gp
A+tuzwVZI5z/dmGexHd2Yz0JSZfFibT5ZmrEDw6IsA+BN/q7lN4HLfzmIxtoAnV19hc1GrpqUF+g
vDNawvf1WLlltElFXBxstx/WucUJe3bs9CxU8BScPHnU9BRzsWsQAjN0yMVmbZhXkTlaBwH4p5RF
+kbSEyUW6vV5C/CCYq73TedioYdB9lRKEuBlo29E73i3yLTafSnD/jwVUQCFNHD+k70zWY5babfr
u3iOG+ibgSfVt2QVW5ETBHkkJbpEl0h0T38X+P+OazvCEfbck4oj8Ugiq4BE5v72Xntv0bHxaGtm
WX7/IatGMLyVxXkMrL2KOp5hqfjliWDgG45xfRubyqrVNc2cbQHyIoTH3Zc3Gyw69UI58yeLoxA/
Nt+U8yq6ucPfIO51lltbvvVii4BlPQGtM5+4gVuafTomo67Lwc9tLz9WccB47dZIVU7jYw8xPEpi
0Hhmv+f5gS1K2+3ZabqWJCJP+aqdjgID/p4dR7wCr0WlS1lQIcFXzm04tmfOyg8g8I5T3A2vY1tc
m1w7R/Ym5aZ0bWS+LHHObLN4uqmPpAM9OWqvOZu5cS0SO38I86LjCecmV5QvijwKM7nkBb32slNn
i1oNy5TGLRYz/JaeWxlsr//e5swoS/3WiV1apPKhC53iwWhm6whbk+phfkvmFnZaaa/tupge6Ep/
IWwfvPQ0bGAvjd4hBPj3tHnvxz2MzPopSysEYFhL+36s1LZ2821YoZMEtAQmFTdMPUOmbMu9MNjq
SG9vM674dHwmvlnlfXq+bp6yBUiqpPS/l2YdpxLiOZ8Cm/4cYjQi/cx0DwXc88sFlDy+d/iSsnKk
F0i6xdEwXPWce1ywjD8OYSSUTzRcIP1Jp8HtUj7zbiBKEQ8744SBL/Pd6eW463yOgo6pbIwpwp7h
7aVpfpl69jlVC1iJvUz71WEr7k2qCr0cjgQ1iTPBD96JjMaud4InlIDjp2DAFIzv7FkwUtLyo8H0
2NR53jlDlJuhpFHMr/z24CFgLNqBuP68pCOccK+0+k0kOkL/XfDy85Ij7U52uxpSOb4PED53TSay
/QLjFYLWH3MwzFOc6OKqYh7HAKxCDHldfii6xDzl8UD3nqQaEqXq1jnxL8MzoAiqnq0VS0GmOb6G
Oiweyk97YrnLND1yrk8dp1pQpGhgBratvthPMgKZwtjnpZsZ1EScBPrGWPGUsh7i2gClb7ic1VNJ
80heUS4S3DKBdbvjQBPlxnRKtaI6u27rM2lzDirCxEM+uM6xw7RXdpZ1nRTHzKoIGvYmRrbHZOtx
TXJuG4firn23u2Z9dBE+ld+2rjCZSQbOBqaWIMCb3dWNPEFd6iPFjZb3zskF7H4NQmZUiJjRU6g6
AtbiUzlB9KaroD4VbEfwiFbx2zx65e6NQ35JuqUoHzGYbPvAHi7J3jJBdYmkyV+9JKW62Ryujb1M
A6WyKJFzgyMFR7+sNrEe8bGcCdw1R0f7JbUuBPmhPTKQacQ2ncYasSJLv8fp1GX7IbTjl2aYhhcb
EpHd5r+ZY3VXwxPqzglYMt+jgW2MDeQFWVWEfbLmGgwMXk01OHizNCMIswuARwXpIa+mdsXiURy6
LmrZYPBCEB9xzBnPJIPkxcshV7MHwhVNDcFKVh7j4cH0XpKuexSlK78iO3Qwf2FIacVz7czFutd5
9VHWggFO4P1xGLP7ZVSzEfXYxcNdasowO0mvsq7IVOZVMmq5YseDQNAal65sYMOo7iPoMdY2XZKe
KxG/d2jCByZ4yH0c39Gcb2lLjKlx5Evc2fru0HHryZIpPftQabbml6ZKFuIdM2NtmZjbmJoePQKo
2LGl82aGDgTKyUD+zz37zfaxC0CbLp4HaSHVh+p3OhevQY1Nh8rMmeOrqncMtekjHJgk2/FFWX34
LIP6muRyi2jlnUb6MrOpnQ6px0q3QvRg92YKZ2ej6jyOPQVBqlPvvqrcx5/foo0u3NLqUx+8ukIz
5KlZpGa85bGar7t6QNXEZnmZbO8fF0lrXWnjXTbzCHikGW6AB8eb5dViFxEBZHKjMRExTc68EN//
aBZvnPgeiCrR3ZVqYnaRCd8L4+WB6buD8iH8S2Y3jwEWiC6kjmUgrvXUoWeQaDReA93tZkUlD9E0
mrR+CHk6PWNwrp98j5upBINmG66HtFUwFJkQJ0tE1UO4VBiRbbQ3RlG92nPBzTdT80kyZeu6FJsW
ofXqp2lzEAIy72BVeBmm+sBUDDMiDLltFc/iSs3Rv1/SqI1OAOilZJ2qv6Q0/PPPi0GZDKUDdY/k
QkQeOzYyQtU8Y/a37oGugMPBG1rVovAlfVtpgwEiXZhmoXufMmYHbXfPlpeljslwcSAFNOd2TFU3
lnVOBjP/sEqsjdNk9Vt/mq1Tx24FqXthSbHW4LnRYuXIrDwwi7a2Rdh463as7ceUEoY1ab/u0BvI
htNgDHs1jVR6oaQS4CnDU0nfxc5Km2ftByEE4Sk8R7Teb1Q2NxRrVnI156q6pEY5P6vsxV3WXWGl
4b6XQ/uCNYSDvIKPbXTqt/SxmbhTMm9qOHonD6ICJywFiQ7KNfFsXDDll4qluE4wvzGDTvpxSLkx
Y/PV6XV3jXOsV3ljG0fDEk/TbAQPY6X9l6njfk8Jiv3rXN0n07xmIo1GjQeuaz+jpp8/Rp8zqBc7
2e7nlxhELn414xFHIliZVQm0abTcx9qZGuyls7suvfoXBTHObRh+D4Olb7MSRBkq3EAaCfbKWXIH
/60iTjXREFVEzQa458Fzk/g9c8d+lw8mOJZU37jRmOTbZr+JNX5Rv42DvbVcqklVr5juzKehb4AE
9csAe2mmGH9exgdUn+bUMVqtVgl2ngN+25Of2+YD5U/dBsz2m7QHOGC0ZX748Pjl7Ph3aBFg7qpj
VTn+b1cIfMU6G5+GoLmwO4gOVMJgt63y7JVxYPSQLnby0GlPXsveOqRC6KmMI5zaaHq5k5wkclQL
Ixj+Cl5Ip9b7chqZ8dvl77QRHHlS9UCJLKA0kfRHC0HlFIB0dlw7esI3na2tPHEPP7/E7NVvAqK5
8DssMJAlnrW+deASca84hnnFzQwvaqSPmrIV81qZPZWGg82KnvFItByhnkf9QaNU+mQHSj1XbJEN
YX9A5DNfU5+3Qhjlv//r5/eMHnr7LJ190BnYJwldPTtFdEVG6T/mCYmrnnqMTVa7YMjpIhIVS4aF
B4kwqmaEKKZPhNFnZ2jH57ShLrEvcgIAPoZlPcj20VN2Srng7NCU3XuvbohZc1og9fxIDMbSrPrS
XfhKHes95VbfJ96Mvmh2Nz0TP2HMwrEdBN289pIx/F5SsnYW4NBOaDssTDxPJkVyR9S4+MVVeKft
hHbapBgfHJOwWZKqJTlQFUdCtu3JNq34lO8Kxx0uWdGXm7DT8VcHRDHQtf+rzzxqtDr/9xCg/Fq6
wPliY8BqCtN4QkKmIHQu8w+Mi++C4eS5nPkrBk7jR7/DnlBFhrizfmK3pxMJA2rqoVEyKiiaMXn+
eTGmivgNdLeTPcgGLl80bwawJZefl1Qz4GgSB4goCm6Cz9IyBMw7rf/YLJHHRtw6Vq9Dboz6kKG/
Mk/vw23sM2Z2DGNbMWnDXm2RgkwhxkEtl3ucWKStYslQt+965lm5wQEP1m3YBd3ezAz0J9fw9j6z
r4OH7LvOW8Z4TRJxBGIyeQi/yaBF9w6Ba62KEBw1WNwtSxrtLh6CMlB3b5GHG3ew/z9x4f+KuOB4
jk+K+f+Mcn4jeZP+b8CFf/+h/4Fx9v7DRriknM1z4ROGC6v538SF0PkPnxgnQU6GWaEXOf9FXHCi
/3A9j9mNSaeob1smWU9V6S757//N8SEu+HgdAx5jtm37/v8bcWH5V/7nOC8c6ChwCO36Dt+GyRz8
f808hr1fgWwUnAzn5u5HXKVuXuJNvNBSqegzQzSJdAlTtSH8GJy503O3t/a+9FzmqMtc9F+gGvZk
RztgRk6BLPYSKATYfir4KAemORjmmZPL2nhVLR2RvfGKgQZQJa6ZCK8SbZXjWpswpHyePNb4FEBM
F5pmUlM9E73HpkWLXymXYrBrYfnEl5KH/C+u8/c6Hn/FQW3unMiiOVHQ8K1u6VvrKQsq83lOe4PU
ff2ZKfHNPLRhihutRe0/pbZ/CRVycug72944Tn9ZozaM5uKdUEvrT8Co7QDyYp3mdnAaTFGthV2i
1pf+4w/gnX2ncwgBw+Re7GMqwwG7stzwOLvkz3x4DCvO2ROEUJ7dZfmX062H8uw/Njj7SOVY8Ft1
85WNzJ/6PHtqzbci+u140YuT8gRIo9cRkDeNCZgqfhjtfHxPady39FPi+/gpFZDeShpUSoLwYtNM
dmdbafheLrO7dZXMBnJtOZnkwMDJGWbsbkb86C6sibYt3V8ZDcq7OUv33UxNSp7y/duO429bLvtX
erR+Vd5Gu0V5ngL1d8R+fKlT/1w0/NgQv4yTDWbUq9z0ZsPxXXtxWZ37pU3YSnqxKyNxwLmaohZ0
v9H49D4Z6U1I0jh6o67HemMFPdYTCeUGXhjLsHWYwMxQm4v7wM196xBmd0QucmnRsGsAfj8y+qS+
eAEbOS276Ty6TUPSnwiLqNXszEhc5Ws9QbOPBB5qPyF6wwp77lMie+uGfoeWkDpjOYM/x1m6ijZu
MvVcNMx4Yw6w8eJXkMp+89Iy2fmL5yblYXscMUfD7aOpzRQbCZ9uyoo/3hC9DAleTVH9nkPUfNoK
dhw0hq0ZU4bZYn8q8OPRXjlBQtyXYXlpfzoirLLapUlIpQl1qpwINpIfa4Uc9FSBHN3loqeTSEJ6
cLC/m4NbHccpOTPmoMS1LSyaZZDq5kztKmv6Hkcb3WXxdES651De5/tgudW80R02pZ11K2fhhP28
tHLUmxmL7+oHZWWIiVFOY5FGWTA+PywfVzNGGjLo7D+Wy+IjbaMPl3Nr3Ho07dENJrt/ckpDBZZP
RgNo78qlIVS2o1qVrTlvba/4+1+1AlgOLywv4I2S6ncRyPd2CSHTpSw028ixgeOZVdQ9DrGHcoE3
4eclNoojUAua4JdiB5UEzQli5IzWMsq42gQGVtcsgZWQ9+EIzTnYOMsbY8iGjVP7isXkgA+9QC3C
zJj1/nyKywx5Ropqi/JTrBA0FVFOpr3apxcx8x8owvF3jHgemsYz9vSsbIw6uwUN3GiFp3iNpZO1
kM4gzs3Im266pbxwPmLm2HXC7I6Trx+TLGrWtQ3aq4eiTGhPmttiaLetMqoDedp27StY3D0K+Slj
I7tre/OxaZiiplgq1oEm8PXzfabEw3Cy7Hpqn9YlQcaVQ1lc3IzGNhmSrzBReqf4n6wAK2or84md
crOef/8UVNg5qhl+n1U4POXQptaMPx0gOeuymdUJhs9DjUK7R7jDd5JRO1PgsByD6fDDxWoMXAky
VijKugaLRp3hEg0NjPJrkA6Od/hPYqBuWbMUrFvSLmiC6a6uAloJte1xLTV3z2KlMQI+pQaL4ylw
8grzcDY9FWF48fWcbDxpzPvuSJ1pe3MRPB7CJflbBPPZ4qTFxbtDjg1Ocy1e2mQs9wVuM0TtIWBF
CDfZMFmnxnX3foLb1vaAzU4MKEEOot0NU3XuVJFy/Dd3CV1hPw+isXWvStD5NgETv4xj/lwy/9zH
Kr8jKbYPI/rSUxtFe8EI/G3icPsoG/Xx8yuRUH8E9YLSl+59KGkZsy3lPsxe2q6bwhD7CrDtATy0
WNM4wLsegxwSEf5fO7fci9XYf7qe40lbtfc8vAyum677xb2zhAaI/y2Mdwf8/dCqTdxEzjtvLWrg
1J0nwEeXEkTFaOfdVdNUvitnW2PPqIldFw6DLT+2BJnaIeNEQTNuONn1Psx6l7x1x1U3xgLp2hh2
ZmHEB+UAIJ4rZktc+GqHP5HJMIOKm0i+3Xj2zlVDwHyi0nObjPrWEjllyW9SLrtpWmESKq7VKL7r
OFtQ8PlwADNx9JY5px3R9uUn6aWl0WIftEOFlzd/VwvPhYYeb0eC2rlUNCKs9Ixcj50j3RiV4dKj
Qu+KEh22Y5W9+RNJ2czhsDF4HCF5phMBBMt2AiD97qNIXQToI5h8DF1zoLeHkbJSDp4d060+6p69
acMpWT3GZf2YRJwtdWD6ewYHdNsneLpjC2+dLH6XDk+RLuIzbfLwPKSuPloyekkHyzwM7MhYJ0Cw
cPjzDoUBc90qRQH53oSyu3yBt7DcBpwwWZSGBCPvLUntWzbr/rl0Sn9fKfGkDbyIadZNi0ekvNYt
v0rN7KlANNnRO/MihINQ7rzFXR5/Ks+m8LHP62trrXtIpc+9A9c9cOm+GhG8rdEiQRek3Vc77Qvk
5lMyK+RJ3Mj7zA0Z5shC78epiXdmm5273gVBSFM3x2lHHYPAuGWYTe/uQIVe1zftWZ0jR2Rr3auF
fuqoQzXxqc66ZRtncfYOu5cq1HLbwyDmsiq+DB09OYYvsRS1a+31zYWqg+lS1hcdWQ5x3tg+6WC8
Bl3vb5IWJ3Al3EeKGoZdmj/q0WEQ7vbAEXv+p9lnX1bHw4eeQ3GzunJf2k20hfGwRumkCq+HQV6o
05z4F3an3ZMx1fPOt4xffSol4bxSvkrhXgsG1iLPKC0fMADxFJrPZvuczLiQEnsoHtwlczZJCxuj
cp89E8dgKlvjMTGn5GqQyFiFn1MpxI1NhLnO85gaBiIGzMGnVZ2LalUbgX7t3VRikMmqk6VS/arD
3GPNpBFpnvEGu9xtEwPzVwnTQFvtQQx8PJVLZVUbXK1F4mUIzMdhB+64KZzMX1qlnrsFHsMUDgKB
Wdnvqb3H7OIzs59LwN8jxdpdSk+XzcNXd/KSZaTayt441Youiz6J5p2ec577TLBXjpHU+9olrTNQ
1XSIx4gZvQkhxOtwu3B9gWD1JtoJxVfLYeSRHEhJl2jtHTKBDUA5Q7kfqrQ6FjSo38e+fYyy6d7P
UfsyJ/a4bQJHX/OAXFeyy0jGn+tsynY2gMHX1rE/Wfpwq6Xdazp2O8wMRAQSrjh2YXI7j/iqJe2B
l6CR/2RZZawdo8bgmGnvV77zcvFp52X/mLBFZDZsLqNcRhgWT8jHSTtPQNa9LQt+gP1MMQj2En/n
pXW3Z9/c7g2FN2qC+HASo8fsze3aA8Wy+WbOKRu31WQ9V8B4NjnlDvex6t47hURl0mr/akIoX8ne
TX5jWODWq1E/5sBfwbA3xqB9LTPEFgnOc3ly1h8UhlJ0hxBAzK6w1yCE7U3cV98Bk+eTmKiM94lF
7UrVvJawfBdPVDagu1QSDzsLvVvhiYopOtlgiEeUCf2Ap0fNSL3joAM8+S2ROcXXDgVqHvo1RZgQ
Z1ntWKZaG2VRzddU/yFkSRJ+oI22wQ3udDkb4h7heXlfCU1Gu1KySY7bd0LH7QVRjaOcJnfbG75z
9CR6sgHdw84SwBURgCUBMpIDXhD+IjxxTgvfu08TuU4nbHGr0eOZRRLrR0DYG7/8F39LfC4boB5B
UHlffSTsRyfpFY2SOLA49+EmGUlEcTZsZvEkFiMA6kx5qGRCK4lpKhwdvO+ZcLd1F0y3ogSXZNBZ
QrsYhi+zdvpdgVt47xXd39Gpkuc8H921EwzvOGGGjSQFcDRjZ+Ny+x/n2bmij3c72TBBU0CJ5yGN
b30R3wkKUFOtjb9l7WT0cR91XR1FRldpKXPSCF0177jQ+nXaGbgNBW6fENX8xxJhGxNhOwYkLPaP
QQYUPgtxFEHWLM5JimCkeEdT0zeu7L4eoYRzMgJvBHRPHXlINCfGYSmcau87AaWwU5kPWiUiGaOp
vd2nPXY7Q8vqOhaMbXX3AjYiP7D9pbSPJAinYHGpG8JbHdxm/uaZW0JEsKD5m4PG+evFgd43cCk2
Ee7LR5Yb9hu1pZ7aDO/mlCQ0rWL1YzxYdvQEZvGpdKhNCISkc5UdxoaahIdRhvoh/kCCGPDEqJa0
mm/jEwN0VMplHjgF91Qx3aCJJcDWlpZMYGCiuPinL3ZxnReDHE8mai50lVDYHvyaqKSQYLdey9h8
NPBrlpIUfTITtJNNvsczuUoiPrWszvjZvLHfVAPjKbxm+FpbYu5lQ5RI9NzqdECcGLNeohmmoM5n
3mTMvUaW67sRcGFmFt4TsqxO3f2Ztducezvnuy/9r5YhyHpw+2YTlJ0J/490yBAO0dECsSKyuFwR
6NTUu9QfVmJP66LGNUciAZ5W5RZ7IxM0j0x9cqB0mEFy5hymmHhvWC90Afgiq2aStzRB76uryt5B
s+xO9Rz+09HGd/Ymg3ro0ib4T6dT1+TDgmp4dMtuOwRzdI+KDDxRlb8Y8slzdPLsEyy/4uK9mYaY
T3VfPRktOYZ/Tcxbw71SMX6RGRu9xA0uVYIxI/EIwpf9LoLPup8612XM8tusuulsk7AF0d7wWRbN
CYDKoBV4nZ4vYfHaar8QR2kU6TG0oYQ1Ni2NwvCpJ3AQbUMSTkFUbce5/uyk4gqybmUbJBDBkdhx
no80JKk+Hnmf2vLBrigmdEwE6IiZJmFSnrhBbPmsmHI8dJOJvVfoOzNurt4hMw8iTImY+YoxEZ6D
muaIFZ6Kc0/A7pylzsaqLDaIoXqZyHcAcSTX4FM5vDH7xN7itku3ZS7rXecUBwWNJUMtxpnN16RV
TidfDxtMLPqYKJfwkWyPluu/ioTkFb0gxsqnmoVAGUhpn5I8ME54tMqmAJgVOdR2qMBnhpC8+W3B
tqbgfrJ5v4G8QHb7xoU03seZZPDc978pu3hJyDTvQQceHDxlmKHdP40Z/cGzbe+lJf/xfIqgkrnb
RXXmY3/R5YoaFl5a335z3GNiRdErBvYv6BjhYY5mNq8Wc8dQI6n4zZVgRctJW5WMWst61StdfyWW
euad+OUqORyr9MxWMLmXUDAUjx+khOJXAvPRLqd37CXekXvOWeqB5JN0wmNUCaKHQXaBrvJmoX1s
LTficZBUzAWMDlIAmjGOwnJLXjy8V0ayUhENH1AT/uFlM9fUhzZ18JxkzoYMzc4YEva/VHATzhjU
urWXsu5cPKapsjduP6U7gexEenCfu7yj04BsGPvthx+gzycUjW0TCj9FkM1PpZE+Qz+CYgL5dK9/
TYrWtIzI5NBa9Ybfy7YIbWptlBRaGQQp02EnsOysRFezunXpvKWI95DYS8ulbRFFoBSduM4QbviY
AAP4CH699dXMNHzcbDwh/UBeLqDo62BgEDro2VzzkU8PegjdG0u/dyuk36/AQk0bX9f3WFXh2TcD
TfI7ZEcGLr+BGfJhM0XiQFV8yklsXTyxdPc0yVVGTspOXREjGBsKtBgk8N6ixKhlmmCZ6C8hP9bG
T+LfEFVwFbW+XLvthJJqyOzYZ929DGfnpgwHJ0BoyM3oIHuYkSLOkfFD4yEzN6M3UR5WWgnjc/lP
Az0FBOViG/0jBad+SzQby1VMGhBYb67Qw34o2o6nP21IZpR6V1i89TaYdLBlWv1VzORbMXThQR/3
Ew907bEqh5j7CXZUD3YeX1IaLs5ZWJJ00/IFsgn3v0+RE/iflIDxqukI9qZ620feC83H8UaelrCi
3yRP/fJCC+gn5gp5J3VwnDn1MefcFcPYrUNM0yuNkSMymACdVJb367GJ6TNI8nU/iautAA9NoPPJ
TBEPqxyMxDk3KZ1b67YlzVsZXGFVnX7jBF97UfNO+uOh0dPXmNqfrdB7wK1wf9rysR0WS/nMigVf
lJiK88q7TFpg0Jh6648xdg/5iNYt0/vMc5B9DuF4xpZXbyYl5eTfFL3x7HxtvehWh8mLbw/OahUv
6rPw1V83JQMAmmYbmqSmCnY8q3Kyl8TOOre9vR70GdmaomauxFVpdhvu41cB8aUsmtekcMWmSo1X
vD4R206dIN3WI53nCbccvvrJISvq4S5j01SlA2kDhzg5SNd8NWbyfbDZWIu6evfQRmCxYpaU+2bq
L7pMFj/SQqaE5WOntyRhp1AXv7gmPyHM0DBWOmIH2eiD3Ce8Nyt+i+Lsn3zMXXy/JmUvejjwjF8P
PABsF2qtytlk22RT7Mx68iaEUzQKDMXjsMmLAMWIt9VNkFeMp8CijcgbnAC3Q/EmJp/a2qSsUQhc
vWmlvXepQQRuh1+9Uke7KNQiaHPIrIx54/JGbixj3GpiqjSQ25uq5eMzy+xDow+uoFrGS3Xwuhv4
YTs5/y2M8AIIj6Ecz0lr3BI38EMqZikErNxaHwJVkFPIm28djt9gUZCNkQ/ymqV2mmgSl4Z3tqyt
wvG4CToVrRvUZBLrf/w0/px9NW9wC/A5FQ86C4OtABzDnsEmphdEzcFyvbPtQhtzyVtpASLQm0pz
La3gxiQb+a91mTd0wyEcvGQzV+ozzsN7YOU9rdCc3q1InSfGIVaQH9zo1AzQtypkFg7T6TrKcFSr
9NzW9T9isWHSyEvgti+vVnCOhvmb8ndjg5oS7cxMn70h/Sbrqo45DC30u1tmTtbRasAVNERzXc0a
Rb7l4vMlx7fEJk4YJ+a1+hM33vA4Q9jC9/nPYLv9L3YqGUtMefVSeuHi4S1gz712DQGjDMIqSTHe
2rYevdVQ6+YTVt+80kaQP3bQE7CDzOEu5GcjZIMjj+6U1RRxB/DB4Tap2+M4VzbFZW6zGgQGKNO1
H0Qe5JeSeYfh6LewsU5+fwwaWESmQ6myNP4ama1PeuaKKxZ1wXMcgBEEA81OTixUOGvnkiTMFFBJ
6PX6NYnGcd/U6haB216lcEM6fE4nu8AHXvXszIqOC4HxRvPisaUdLYMnR8lptuLPuH1lkSBg2J4m
nD5xH79zJGs/yG5ybh2JJAB7cjaeQcgQ2zPvHJLXil0j9Wn5jOlAdtfQ8S5RWd/xQ1prfTPmBdRh
DM3eClBhlCmTVROBXKW7EAgnB09cog9lPT35Y8dkgCK1ibPnhnT0fclSU1n0Ys4EyWUUpjzDXBKf
Q2hsbeL426Yybk71YCkWXhuPo9bV4zwUT8z0a2zeeb7OHkgPgnyzHReUWZicVZY8ikb4R9XPn7hA
vrVdD1z5HJI4x3yz3FhdXO2xGQ/E7b8Fuc9dnxAh1MtDvZ92gfBoz1FDvS0UZrsmJgQQkf3cK66/
rBDFpTSLEjh4yl5HRTt3eKdHlI9PCVAIpMCdYUrXXdlyuZc9drz4L/Wtf6fcde+eyTgnyrB2a06S
1LVf7UW1cv0J52HKGoAnwN14rfESNJ9jzYPBm8WvxBOo7mRa8YRbU7ikE+0vUjge3CPjVubq2I1V
dipMq9u4ZGgs2Bj0gNbfXBHSYuIS1/XVNWa6EUwL733EjoLBkoCM1L0OPW0Nk567iwP2Y+iizdBB
L0UxnaEKtW9Z1D35DaGUsGEoB01zxSRoMbIVXyVdtCuU+Tc8GEgAc0MZXDrZux7nP1HFbjN3wasi
owIftMJ4TgTq0Kb22TGzPc+6cu8Y0XdUyeFXYX5WSd/vHPSAA32JetdMhnWY5z5haVLxoaF3DgxX
PezAQb47jXwJ0Jy3cYRbcxiy9Tgz4ozTPf7iz6GKPfwKyavVU9iXWUZ+aLF17hZq86fVhlt/lPIx
kOLAWHLFBxHCi0sOZfqrZ1t5zQDbTwYa7OwXZzR4uY6REWZpHoEgheuIZlEZO3rbOEwJh5DksmU/
YYvJOR9aL1kc8zyqyxOFVacpaSxmuiMg6xEtweVfqsFzr+ux+lN6LlRK7CE1QX1Zu8mmyjHPWSNb
/0Y+6oZ3DNMGcRPmd3THSmZJB13ZC2EIr0w/LwyU2mB6o5862/yc+OZ2cU9A3A0GzF9JezJIQdz9
Lrj3inWrGZud23o8xHy9DEOG9qGwgnU4nc0Es+RkQ2PH1oLzt8H/ePQZvR7cMjwiqc8bf7D3gtnb
ehByOnr4Huuslydr0O9RmxFMst+UIoHdjcFLP+Pw6/SznwXw29SBir+DkIM8CgzPt5r2oFvGtvBE
j8Mz1hfzHLroconfP3gsq9iojMfFjlhfcVZDyobmujGD9BgkBioZ4aUzfoTyV0kgqLZYvHMV3kbZ
3NhqN5shcY6hIawHIzfppqp5VsmU7kjHhkga4bSLzRv3MBtg6hRmHjSAOWCsTrSuOz4+q86jEhhw
Bsu5BFxropV79UNYDo/DzKmbB+tUU4lUNPd+6dkkRvtL/5PSTn8oZ//TizwQ/aakTlIXz1g0ed8g
Abic07dG34cbjQwZwnpdWT5jbBKvA16Bhp5lauQkAafMXMfeZN9bC/5qCQaUFClTCtnvQ4OPRx2g
Ir3k7qivuI/JymlzN8SYxWiePZGit7aasqyUqPNJBYz9s2ZT1IxHmsR9FdSd8FBjzcidcxaw9TKn
y4yFe9Vk5HjYyW0YQhIKsVjqEm85dFACe512kmX93nXL2p4mQJjG5jpHdruxlgTMzBSA8QF7eC7M
pPvGBW3hOSvhrRKgni1W6MpSw8MQffc1hU+U1bz4FReKcAaqBzhUurn9p5jYxuYz48nE8N+87K/O
nD/D3F7qwHdpgk/rbSgo7CxqRL0whZMOjxbCpxXcAyIjE/AYOaPQRs0b+po8dU73RqCzX3g7jymn
0v+k7Mx2G8fSbP0qB33POpz2JtnoUxeSSM2WJc++IRxhB+d55tOfj87sRmYWkN2NAhIZFbZTlkju
vde/1reYtWTGxckWxJD/mVh6+13PvK8Ui16pIfkgzF+4lbjRUoZPYfCf7Nm+jX49MVhX9VNpj3ud
LB0n4x7ts4ZJ1sUcHeYk2PXg8te5Ts5kMPg02O42DkzjqAOXpUn6gstsU1ofo9Wht6cfjjbtiIgD
qAuhPFqFOm6gCVZrDMX0HHVU+BpGJDb039z1RIJoDJ+ZNlxABFx5Bz3p+/cihH7ZJ/hIOx9bIpET
P4DDwfWbbNKpvYeaw+RK2BOb6hL6Ekb/qR722mzcUWxubS27+1KSl4oytxy+kldL425ORqp/5mKD
54OZi3FF+33VKpqYLA6XAP7sMVI2Tir5r4p7SIjh6zjXgwtICGJUWjOo5lS/tXNgtJkYPfpM7uJx
/lQKksTqNHzyC4mVanQKlSW3Qs1vENTmYHhi4OUJaZdn2Yo7wQhxSgTRPZMDrfD9WwLlALGzcJfR
HlSICtEnqbZcPmdZ1RemtdWGBNlNi4KzXSmkf42xXBvwfdsQJ0wWx64eOem+i5oX37Zd5hzDNoJ5
5s7sSZi0Otu2R8AOc+bzICBX+Iy3mbQQMugkoIgg4OBPegEzIxbwtHE1MsAuGtAqptYDdawedktC
CZZidemL8JWRn3Sj6L1IHAWbjXVJfXGtNP2kqMatqyijQqE7iwAbg6ajBXVZ8OiMP7MMCl456fgy
fKj9KSdAqfakIByZb0qN+y1nOYJt3LVG+QrJXhwXbxN7V8jIXTOADOp9UhVT7XVcEdtaVbuNUXUw
iaxB2442ZlcZUt9rWUtULZQrP+wLD9HEpk2dfIofTq+N3Z4h/6dH8uOHMWhhRLTyAL1vF2scu8xx
xIKSFtSkt43XRfWw0jQT5LDD3ID503qMnaXwuXnvQg5PIbTVOmW44sv96ONLSmDL1zaG7mGEclLm
H8vfRsN4NmvrUinOkYOXi7QHW+U55pVLyNWlRJEYpGeamHPC4Tq2zbPKaHMOlcei7YdTWuqPKj5x
6k/D+qwZjCqaxKFgB3BR3MibQ9jl0cfJrIVJvMH8FHsVRdOBTTFsEBTVBkYK+gBwXmpHNWWTx7xA
8PXnuWMQsGyBdet7lgero4ymSy9DhmLBR8XhGkZeF6JkbNJO2F479g+jxiYpcEzVNVWwwxrt5du0
EdTVJDE5MRNLU5NQxjIRsuNjU01Xw3PtIqrMwA07UhmIon5EOkTXHwS2DxdNvNoUfn72ocIxL9K1
fcS2K9MgQGPVyHsMUkNSXNQFZ7bUJw5BOp90fzwmfCYQlgYP7GV2MvLhY5gYO5Nx5S2yST70drFH
+94khu0ahlN6plKRjdLyXZNSzI2spNiJtYmcuXSDNz8ZXzo/TVwjNhX2RNCNZX1IQzod5XAMcvsc
Ts7I6Yr42nLXAozGc9uPFHrEMVnIXHyoDR+DiBRKwjk0TBVidk1pXN/Eq0nt5b6mvbbu7qR2Cmt6
QiK7/hi1BIKeP6ZuQjUuHJfg0oGGWZOT/aKUJPZMdfwMS+5rjmoGoZ4tOOWIQV7fXaWyKzFJ7Qp9
8t1YS3cxQ5i+qEnuFfk6ssiIJ4oxuJYE0gXtgcmkdVNNsY3YccHyiigyKAgSqLa2wHXbC2bGaMl9
s/m2p01bX3IDXYw7/4GcIdJNSKlR2x47w942KUOFfgTTyPmDtF+eUmhX8MosIku4eOaH2G+qraye
ujmfoEETw9DCGKG3OavN9ORk4inWkQunuIWUntKbg2iU9tNSBffhFICV+x/tJF/BakMGNrHvDJF2
S8HwuIJ8EG5o+SO0adckVFG4XVH9wkw0KsvwNh+NTQq4Gjgxl3qRkR1mkY3PUKArW2NWFzTqjjj0
Po2kmzNeZqeVz+IjicfJVVgkqPfLczek1gr5Kz8TYOR4yf3kG2n+CiMfHHn8mYPJq4fAOhqg/Chb
xebActWgg7qcifcF28XnqTo39dS/ixBSipqo2Cz37MUc/r2f16MozpWanEw0eRTmh9wprkanNycd
sJlf8wuY0KfXwBA4fDpjwyHZAjrWcTmx7apXxlQWH7USVaui1l3B02uvRM62M37Fdmwe1Z/5AppX
O0XsRYlxU2Z0wEdYEHgI4OVKKO4OQlGfCGyxldF+RaMfLYPPR5AuyAfSeu3Mbks1kXavKZ12jzqn
rfoAYdhgLMxob177jOS26OuUhQ/EKsdevKpRD2F6paoBR+4wX0DO4g1i1HBJ9etIQqDN9RfWCX7v
WI6ryKBJScwdmgqJ3sDCTZVEBdg7OkdTddomBZ9rCUFpA+CD05LDgwzfGbSv2Hhu+3efkeFxVmti
d2N35SrKthQ2w4r1Yd3XbE6tRaxl0NSU9xHwSteuWxLlnO9WSR290E6uKW32VJNebNGJvXwAkscy
44aM86jJaYmjxWc+guoBZ9Q9zPiKaBwQiSy9TdI+91X+1lp2upZQwohV4VhJxtyVFVtiXTKOmnDE
tkRCGeAbG7/EcAUDkzJ7OAJxynR6WrMNP4hGCB4MIUrqrFwByLGFLB2G3YDvRsBqos2GtSlTsO3F
cjIwm3SbA2ji8h5dCBgWa+omrZjysBVy1qU/n8kOaTsVjix3XsWFTZdLM4ndZGXzPgt9Nqu6QFzu
eKb2GA7XrVX86FnwD7NtEyJzolUXI++aev4C1ThB2/YvuFGK1aCGExAGr6mzXUpkfPcbZY1e7Eo6
Nht7im4LvC9Oe1Eb7gljzjs66gWjNT/zcF79yMK+2ia0vKzqrOe5zNtt1MhNIHjm9WwpcKVDGWIg
jq07gl6ePTcV4l+JNcwuEVhCbsHJMc+g7faF5YhN0EueBEI5N1X25cdx73GSHtW3OpyZzs20SNQ3
0U39sbbqdq+k2q4u+iXhPhN3BWMRGemMN8s2dynGGFiufdxDlRbklUU+r3sZC/pMekyM6GgsqRzg
cmx5XHardOSyzFrAlPRzr6G3iePM3IyE6K3MM85djf+kNx9aTW3otx84TaeSYE5jgYNnAhqabFam
UtDOalV4JxbPX06taWSmnavG2tc8ZYkbGItVOQbGOaFTVZMc9krZin0Gwgt/mwS7szTP1mr9mDp0
zFDmqlPPyvXyPVCDEbcORj85qNW4SXoKlxjKRl6aVuFeOO26MmnOxhlVgBJAnBvDZzMCyqrNTOT9
m9Gllfdt8cyrcp36jU6+HYD9CFx1/W22ZCUAt4OFzLGTgzT0fvtdYcYddkZ6Rlxpy8dm6Qfvp1YD
4NxgnxguIJaoO/cRwFdNO6iHmhrdOfSD/ffL8aWFJskf4ZE9DDWUSmY45iaz4Av95v7+LuyM+vaG
2F15ylLnqeh1uYK/DKKqn4d5baDpYUaYSfsrort2/lIByyZginF2wN1eq85ya2Z8qnIKo7XUHCTx
Be4W5DoQWKW6mBgCPLhoP0u72A10EK4k3OV1GkYL0rCpXMehl7uvvKnHMq7JHfBuhMkmXs8JFyLx
7FvHOpyu2sVUWjBqPChW/lGome76dijSVU/XOIUt0Ir86W1xYjCmsR5ntbNxHeLmXGuEZ7eWKHZd
SCCwmZV3DQWC8Up+bTVfbAY6gF1u2zM+9JixqP6eL0A15kX8owKjF4GeKMOi2ZjADFaOTrjdNxM2
XhQ0Us2SqKXtxubvZaUERvtDlYRAK+l0nKkuPQxJ9CpzLK+aeidbWqsndO0uGA9xpHkEgpnVLfhG
/i8Xw+OltsMnECaGHfS4OrAMp465NURM5Ysp9omm/wqU3mGZhWKS0A2yNtOYj9m2YzSwagkRmRnb
zGQJ6iati31w6UjGtt1qw7Oha8a24iHnWH2+j9Hd4YP69oEQx0bPLYXGFI0mLa9cvLThJH+kur5Y
GHM4EBOXRBsAmNLb8oMj7os9auN6yqwzCyBpbrWboIsy5Qd1YnpVW92wTg9ulFk3h+OA4ESSDe2W
Zh5/neaomtOUHlGewWgjM2K6WmsPzVg8zyFUmKFQXmUD6qyLfPzG6ce3c9hi9/Gb13lCRN2asQMI
o2LzNH2IZAkHtHOyLczuojhOcJhVL++CO9zaOaZMqCgxe+EgmCOMeTnw1mwwDznIDIePDNuppwru
hI4lmvEW/BgHKbMUovbIZj5831Wav1BN9BDigBoeocXcG/xsUBpclt+u5+9/zAt/MfUvwUgMolWu
VkXOBEVcJS1SZZ5uT88p8H2PTcfLYJkBsa0k8KaFyQgGD8Jup9I6kGmHhfnPwObEYxtj8vJq6wL3
SrVcKaqvxkdzCsKNGqONj3JYVofpLVyok0oV8CMEkZeSNMEKYlBxGPzqImaOK1Xhvy5UE1/G0c7g
mST77JaST/C0YG54JocKv18ffDn5wDpXx+wxMDjjGs28XiKqxbqya6vl6o7NQxLwktWlL7oF0ggH
jsO+ZPgzmCmCWeBvq9nEeWlke4f9FMLcuFZ9KDWOT/khwWeItHU3fiKQs+4LMmvkB/kwuPcCg0eC
og9MMhXE6ggEZNAvDzk9eei0zqVAI22Su46I+pqoLMawKLj1wEvWTg9xVq884vq4jsuG280s8F5Z
CWfUP8Sh7v+1+HSJN/0pXeSoBuEz/J+ochq5lyV99IfSusAZOg7mY41DPf6aBaXbxKmhj9BDg1EJ
NHPcc/1CBjcPGE90JBSmZpP8cJDxtn//Wvimf3kxpqHZQjcNi6OILpYX+4cXQyfxRM99U+xUFfu0
JczaS6cMy1GinvWyeuBEsgl9CkAU3FdIQeFSLgsPotHsGd9yETwXBRAMOG5WBLFxcUIjNd/KMEnu
JEpZ3jebmNgw6tPou+SR842lh8rFZDsZWwmyeBQZhzaFgEiwoDn5poWJsmXSqUVtvW7teDrYhHnd
Icm2kWYmt7bVKXWd70rfj34xuf9BztTeaTqYpT7DasSS03HDM49VMyqCWqUzn+gSJxJAQDaJ1KtS
Rjzdh17s04SpgSjY21PByWY3ZdkMlnKhIdY8LkflrcDDa1T7YlFRgEje6SPDwiwcF9KaGr2QlgSz
kuYu1hESKmGwj6Xd7zuz3ftqKS9mVL7q9ZCdglApjpAxMp6wEOzK2qbeXhIrqEH05KDVN2Ud8ZgU
YwOqbVkxZ9u4qMt8MR/9kxMrwTMiShowM+fUbXi2iO8Gy0KFaZhKYLk1tmnqY2grYnsPPZ22Jg4+
W51HqYvw024xP2heoaivqZgz8Hw2HYXpfC4QozdtaepuBbGbJpq42WLPWrTo+kfi58FxxO1LRiLP
VuCzlBPK4SdLBRH1iZeZxIiIg5bZR9M3tpE1jCcr5yFIacN4xilIg4YpLupQFT/GMAFNemWVyD8w
GkQrEcIWQ8b7cDA9bmy9fI58SpQUppS42kyuez85gYFioUdaLDJdf6SedM3WMX4jdrKzytR2cbXR
VNab80vmUOMblekvo9T1rZpxMZFHmfBPA6J0rPadQr0B7RMpjMi3ejYl/YCUDN13y59i2Q+IHcu/
gsFWQQ62qWeXhboCrZlWXC/WjCLItF8dOwJ5gaWPm+/v/P6eKGeS1U15+NsXgi+24AFN086HGrXG
fpYczLZki0+WbWEMsyUVUcdURxj7cKGLwtuqd6aGzW1skHzsZzPGP5AziIZaC3YpsGY8s+lDMRXw
8x2pbtQkVrkr0VJndlK4QECXcE/mDw01PLGd3auZFexKaawZyU8nxxmcVSoxj4Wt3EutojpUqb8q
JQRwTxwbwDIqBmmvnOaL2ryx38RV7V/Siku/63x8v6DevKDwiUPxxl5AyBCSHhL7DEONUrvWhJaH
WHjDf17QkAkizQcruep8Unt9rq+1Mi4vifhVBf3wZOOkEVobwHNGpcOZKY5RrFI9TPAlsVuN5RCH
ryVjtMClrISatZ2t9+bJD7qHRgnK89hL5phUOlHqM3htWRNb7GakPFDyS5a/9nxzZpSLkKPgqSBK
RDPiKFeMOuDC58ZdLNXhYBSFmyZFd4yN+ltjajkjEjIOCqqj23EYjjTZ1huG07WHYTTaWnL+gcQL
Ll2Nlza0YkdsPNqIAFnm7x/O2l/anE0CoEKCY7N51KvEYv+yUCQLA0Q2arHDUQC+mzwhTUTxAeIq
8KwB8h3UvK+a65jETIplwI4K/O9jsnGEGp30XrloFQelHN4mvP75F2rif/MSvwuM/1B8+9tLpHSa
FK9pG/pf1zK7loh8eKB2owbRqglqbT3YDPDweulHNW244rMs/vJ5lJt0qa3bVGd3Kgzlvo+HjaZe
0xzpPUQ+XPez3W77erTOErMaZSBwLgaD+jaVeRWaYblq2NAjdRb6f7MK/rWmmd/CVg3YsNI2Vcdw
xNKP/IdFsFSw0qvTQm7V8upsBlSbWTBkOXxshCbyc5MdyqI/QUxboWFV2wgOLhNNDHk8fQb87eWT
WUcRNRMfjJNwzRWVgl83IxP295eEubSt/vn9trF5qBR8a5bh/Mv7TQxRAfJe44SPJUaoKiBsWKrA
dOm4BdZOQqYZAIHWgHrs+rWVP0eKsE+WbOptCwfOtv3sKI08B9/TK9sic17yyjpmQCFONiZut05Y
6kVdOWywdR20XcaBJS8Fe1UyZIIB6KqkHWHbDzUs3yzb6pwpXnw5fvXzBY7leC1LME3QWHcBeHzS
slj91RZ5J7EwRqDsR6hJOxCXyW/bqv/7c/z34Kv4fV/V/PM/+PPPopzgdobtX/74z0fMHUX2H8v3
/NfX/Pk7/nmOftZFU/xq//artl/F3Uf21fz1i/70k/mv//7qNh/tx5/+4MJSaqdr91VPt6+mS9vv
V8HvsXzl//Qv/8//KJCv6ar6t4F8fhcS+R//9vuP23/+v3/7/Xt+z+Pb6j+47sFBW0w6yL4vcfj/
zOOLf0iVzhaePtKQlmbzV3kBgYzQPTvJ/8zfq/9gAmZKh5iMpQlb/1/F7ykX++tFbjmS/5E8Ynus
C7nsWf9wOzp6kdvwkTA1Z+VXgX1hNXeLEewXd+5hVJi2MoR84nI9qQYDrhAdwQ5pfk9nDVIXZ2Ms
jG5gM2LORsDRqc8kGDtwsMMJBejUt1y/dhiaNw7D1UG72p1yZw+NwUOfwFNpG79qUoYbw7S+sB4f
yDQ4LA89+k0IBJ2T6p0CIZ2ULx4pMmi1N5IF9WrwmUYSN26apWxXURDduZlCxFv7LtNfBw2Wj0jj
NUBRdO5C3JcKgO0ugfAhjeasZJPt1ZSCrfjOfi3imOpq39inbGpxEumf+SiCTYydqklQdCJMSIl+
lxcmHpQp5wfOGn+Lcz1WPxAh78kQwgdo8kPmZHvMHi17tW4x6NuXvm0I8JO1sZZiu2kYMHQKbRuZ
ZrWJw/Chz/pr5YPLsx1Yu3Vkg+RVN+xNsbUBN9y0jUntVCUAn4D2jpOKl1s+dcv4bE6ORT7Dvh36
TdYAWpmzCdJhaWbougP79gBTujmHV0VOX2ywTzGGQrbYjHgCT89nHq3svGMzh5ZeDtDKOIazIZnS
awKDUMzVvso0nESTfa8W87MdOjFFWhVe95kTQ1D0bt2SwRgwdDFaxFBGVHZtMakEy0ChZjuOq1G3
P7M+uqsT5Zfe+5uWXBoOIkMPt2IWPx3d3zGOeMkDbKOF3Aad+JlYwQAEqbww/tn4c31vde2Ln5kn
aORkZZDMZKLjDbJZoqtRYlftrrPClIUx721oTVBwKm7mYmuYDBu6T6iSgBs75l8x5C0ERubmO9kY
jcsz380a80Q8FVkGm6s/Eeiaoi92slQkMSvkYHXTjfKTnr+tSea6r3DIGTxTcb4d2pyinnHkLDvp
RBkGOoxtHIabNqUp3u6bfV8FwVGmzYNYVCB1+mmILzjsOhKkCpkZnUMLmDYmPu86pyOKV7T23JRm
uQfkS+JqSM/IcpzQOl/zslzoANIlm9ZiusV0LHhR44fnTo33ZjJ1D2kDxSapdjxYsutQHVv0smMb
jY8jjUM7JZ7WBlb79RQIH1nUf51bcgg254rV2HhopZwXYsU82vp47jkVrSNGjQJqBXCamNYyYOMc
8pn/2SGbDaXzUf6VQ4Uld9t02HNU1mHOW81jY3fhPgwrBkcdJWiUgyIdJG1lszMfeVzI4twk6nuu
BM4eENdTPBraKrIkMk6M23SeT/TAEdrn2h01OdOyPb+FvQPuva9PeWtOXuOPWPuHaU325FIkdr22
hiFZOTgdOaYqrs9Tyuus5tpTGLTTPoluOvuWxkim9uxJMcmjV4S+60yJBNS3/NLleI/VfPC0iRYZ
vgDTU+XvFGkTA4N+NmhMl9Wusdd6OEBWJouwzjVjfjRC3hon/BEtrstyrB6IAycXNJKJpFF6qC1R
Yq3t2d6PBmfzGHWxxbYTF37lMYNKaFu6E2VH4gokG6b4Uy2Cn02bkLYv9OehjuSOppBqFXYVwlLQ
ITgNOLMNU9M3djPY3oKzZJdmr7q+GiAE2MVmxEWedpZgJGx2x5Qy9xrT7jz+NOcsehRsWWetJuU+
9Bmxj1bdmVjkXSBz1HVn1mlQamMlZw5/0CpJNC4UtWNflZmXzZ++VddupckeBco5x0wN+G7atvw4
RWJRgXj0BCjrRD63iCAbnBF0JOuI0FjsRlwdtyLQ9gGEAFctcVk7y7GctfDYVKQAlTKsLpLKL8Sm
J6MJfQ+L7taQI3nnqdmbYfTOAgo0bvZvEbo627bxqla46GfDcTna1GTbG6i0M/l1Zc6z5zbPPyx1
PDM8Hi6azYJiO/7PLMbNrYI9tfM6PJOTVOIcYGTDqFwKmhcB2DLViJ/J6Rpek0dgWU0GUVETgVoE
C0v91MXmMtAlGu1Ql2vHQMsTUc/gmbOX2wjb8Rj3HO0xSL3O91tPqVRqysM3BaTOPTlntFvVhBpK
w4XjwFIKmvEtBHt1p1nBM3MEClcjQm91MW3IqoVrAR160+rKTcxMSOtAvWhOdQuHqFs7shleTaxG
d1gxbn0hqCpreala6GsrYouAM+163hv08z4hSdzbVTYeobETvRyrbFtCnipikAht1I+vYamdWdCa
nV4TIpnK+7yYUxf/q0bVuN8cZcc7ooegcGe/2dp9Dp6qYKyeJzxJE3rh/ALEmfjo9C7aZ3aKqa2t
38RQQ+fLNXVjTHx++TRgTG/Ci0/TtA6jxm1xR28aUfxgrZEvs4WIpD8CFhuPaR3lbq47D/BJQCvb
9Usypz97qJjUjfnWhmtpN9sks4cNyr8dMhIRGGisz4aQ2MqU8pUKSGfFcRgfG2OW4SDbGR6Y4WAP
M5XkFDQc+MtpPuKiNqiuvOUQ0Vd66lzsEP8ADtB4C5QoO7Cb36RZB2Q3Ns8hzSygVUydnch0p9Jv
u4GvoTyq3NDgBdu32LISz6zUnM6rpMWGMBm8sUC8zFkIvFiUjQT4YNZWQtSqAxrjAp52Npmsw0MX
YzBOYHrEQj+DBt/KQoEUIex9PbMG9ths7mSa7qq+3ldQWBFOHFe3LXmEhsfu5C0rwg64RvnGAKi7
+8Y5Tmr1Ycezp/neWBblhrhi6Qpu2jKj41yatMDoNcWDqs9sh0Fk69VFxjvjQJifKTbYplr8nijM
FWdZLOsSLWOj3eGHRZVzjQTLakxPuuLPPC3JdG75HcKXoH7uwl9N+45J8DtA1G9rq3pEz3FucXt0
QoPhem1l9JawkaDJhHR+MkM7mdIWNSWgtSDbgiK393kesJEbjXLlsxUhxnvXMcbEWTuCASLJqpnl
vK4tUMtJYX2AuO/WYCv5jBeQexU/RHV69AP8KCaD670ecGlaKpgJWaZfbIecQxtUJjIPnuCk5s2Y
F8+JMusvtZ5TQ0aOfQNZrfPallvF1Jm5gmpsS7Eviwh9vep/6Utnr7Xrmzx8NbNxIVRRMlD25G+H
gkyOzyGQ3VePADPTE0pnYrfS/QEXGfGDJR/+M7apyTFKUe50SsOGDPAoLdtVJwbQfne2JrH7cka8
LpdMmaSCnPwNnTRzK3L4G0W2uitzYJO+P9ENmbJOdZE84PdkYe7TW2cw8A/Z3XpA9s7UGfMEHf3t
UEo0J81SttNSr40CBuovz+/RmZhaNVeVCMp9ptfFpUU4B5slFnjiI6yAx0RGwQpXbbOetQqscmiN
UFyYfAsnxo2XLhFgC2phy2vbSrrN1g1wTC6B8gelfclxlA4T94gvw+SL7Sqk/SHX9Ysj37OwtXAU
6OmOmAe1YA0VXUV5mjL9TTDtgKkc5uu4J7RCS8qaiI4N95pFGhc/7Zko0jTGsxSMKkZne7wUGT0K
/WS99xPFT2UGdGcmuNzizdHIl4q6M9YYzxh374nAuXnk3GACfEjiQEroQ6mY/LNS5l9qZu6q6hnm
9Q8LA4ZFvLPT9X0y2D/8ofjCVoPU+ObY3WWKpt3cc9x4rh1MkcVHT3+oErRbEun7SDhn9qYXRTX3
vg/D0W8v4zjsamARoAH49SB6G2wiOoNqZYOM2dR4UzhsKXZc45TcKnPttUq7beX8jIy9wqqpb1Qj
xK8JhEWbsX8b4sZ4vkIdsn7QO7Cxg/YE9PaBL2SU14deqZdXO5OPrLQLGeSrZ+O9Sie8lg1ooC5s
12HnH5Nq2OotgZ2WGOoq77QzeSVRPS9fpJfJky2c3TgVsIyHGy0WJzuDus1A4KHQYHxg+V5RYAhz
lGAiNLFjOslrMdkHruxfnXDcIACOmGBJL0NmxeBfe7XzSnyEzKU8uy4fYHq+DPU1cEoQcNkjREyB
dKlotosF9VgZ5pc077GfgIzmP1iRyNB6zh3OfBz5e9EDRI5N0LlmwpjLPnCgXiUa1cwWa7yCGaIw
H+pJAWih5d6APotZdgnLY+1fxr6AMxZ8L8CRvFKXG+QsCXYM1sBEPaLLMoIdSuV1SLHIVEa7qSV9
WhPzN0YabFUCO7PpbEUrmYpF58wkzgqWI0KDXGFwee5H3W1z7Y2mmtehbk4jpWNa9UGi9klZd01y
wzyl35UKTjIx/qR3bj/b76ZlvfhhiKUie6SI+0aG5L0xR4jtGI6yGftduTXHcFc2xQ9jUu97XT/L
mg0LvDtb0hGuW9NDPtqPcsqNLeGHVytIznIyMIp2+6x/wOYBtrW8sKHH8E5l2GBM6xL+hcjTR9Gn
u/BSgm9bzX7pKZkxbZQ6T0Eo7DmRpetAURamVplQSspsgcofz6/vFT27b3yulBKbFnYHDg+WwA43
OpcMnGrtWgXlS5z0jmZA36UEKTkoK+XW0/irZPp91RGcxkRHHhM/XIJdcXZLEo8gtW/MiXkz2vEh
s6dHvPgnq4kOErx/3Oqe6MTdkLcHcy4vajVdap1KibRgQmpXdxXsDo1jGPDiDb6HE9LASy8wk+Ly
DweRc+UY8Niity5RrwyprUljSgnfLRbmTSrda5P0Rx5C8HKaL5WuLVPJibVG63geoeSHJ5NVehTh
StWy98kygCrbd8KsvpLxsday+wroVNPoh2B+atVmWw9s9OZmhUj9WRKfNQzt3pHBEyaDfWTFSIDO
oaBteOq1FXs3j8Jh3oGmJyua3YOW2wUEqYKc1IFvTm99GH8/MvPU9Jq0eaOP/ibt8IPIp/QzCDDd
zyKIXFUaD1lB5G8ofjBL9QAIbOq+ebT1LT0TF8cOPJWWULPhuJVlEHSiK7UZy4Hxidf6SxP+lRbT
d+bejj2+W231vGCF5kQy7JePdSo/AdAHXP/2U5+ZT6rWfDqt8iNoJwYu2JBwsxSOc4o17OvDT+oR
YJGSnVkulkDEb0VcfjCXvBtC8y5rjQXs8ir8x7zRaK1R623dm1TpBGfKbI9lP5CsHxw4tmLhoGfN
tcCmsdKmX/rALWdV6ks+ok8lYtkBF5vSghQCdDajWqdRnLuRzQT66+tgVBueaWAa+zs6OtwyfeuU
+APNd0NNxgO4CTd21NNkLlAwJ992kJcVlTO66B54YNBwouBPoJ2YBqCDIsd78vjrLAu3jVHt1Hba
xhwsDLL9FKM/xHG4j01tG+jTmdqjc8iIRnT3owPtBTsWde1WzJFIV5bH4s7qK+TdCg1BaXA4vFt3
CI0XW2c3gjhGzDACBzVFzxH4DvK1HZUWXfhZ64FX9eYlSrAscODdgAoQq4ndUpX2O83O5Yos5q3i
6UpLQEuAeZl8jp9ZGj+XYQ3iyHZIgtGvgCpxnXJQUlWiPNYsmys/K89TrR8q1fAKzXqeS67qqcy2
8Oa9egr3hSbvWueKnH0lzNOsmjJ/a2jFs2I8w3K+B1e50hPmwJN6GxxEJ6PyIlm/OGNxrYy6Qvii
GSgzCVSlGKDMKcIrPwy7gJ7GAtLvNPDgQJ1QYyTCscTCAkL7XSvkVUvWc87IN0ovhN9w66hbrR0u
QIwumcjWk0YkIOFoNFYbkTxRkPUEQxjYJHlliOATrShxk7860/wYZ9qDWY6EM6dzOSsZtmbKGAz8
ZAR/OBIVgghmR+iOjV5FCoE+JteUu5aHiYx9cuLFFjlng8/e0K1TlbWvobEdR2ZdowmIY7iviUWF
2UWJ8mNMykHn9KfC0ZsGAnCYLzvjVQOvVRTmseEaIfdO9YV/iMP6Ve3jR3KXtbkFZ7DpGekgPd5B
F+e2L5rnlu15HTXvtgzObIDZaTFvBvqY9/JKCrZ1l5+VkyfCtrjOJ+xDbaRcQQVlFiVG+Fxj4/vC
t4Zgx8aJTyWtYaOZX3gYlsrKX43+/9k7k+W2lTbbvkvNcW4CSHSDmrBvRKq1ZHmCkG0ZfZfo8fR3
ATp15N/xR1TVvCYIkATBDgQyv2/vtZ1TXpt4gAo8yOMLUSH3HZ+u5UKh5+fB6LCiV+84yRD5wkcg
nPhFVfllIDUwnXyGON2djXNlVWnY8/D3gVYM1s4w3My/V9UWr53dPXtG8y2rU/D31r4k0aTFVRKV
DxCgZmckNTV7VJd8/ImB/VdEklMjkCQ5yJ4mJenRme2DnzAVBgETbdD4EUHhQ7mCJkEyUgLAiTQO
2TKiN9EFac4jStl7ZGgnN46JdBwgXNGxfWzUI+FeVjPqaEhhlTptvjGG+pDIPD1g+6qpZIOSIx9o
7s3u8pLyJEAPDgGqm1O1o6ASEa3YXny9F1v0O9aGCfpjLKGv9VicLAZMWEKgmt3DdnS8/LGoE05X
3fRVdWBCnKLciyDYwk68FZr92hiAJHDHbtDv/Ezq8TS07wEOTE7gz2g95cZMYSdWY0oCL92gQadu
WrUTbMm4OiufukLr5mBqmdUD54FGahvXVuIMaTqaRHV3KTiW6SAyQQdJsHaizj1JC1xSFtHSx4uC
PH3c9pV9cCaq2wWA/gJcE+wm91fa5NTAGqIVvQkMvOaLG2xeG3rI2BjyeifN0LuDzkfdzuNUV08R
zH6m8Dt0Yv7KA+Y2t/jxpejjkRnAyt10jecwc8YhrQM0HwpDbXvsEVurDg6tTZYcivAnZgTfEagl
u6qO1bHtKJkH6EMdFZJP5YbRxQDJuNIr+RTb3p0PG3HfS/MOf9htTQDsyjO158qDvFMHwdOkDXdk
xTz7FlJqpA31xhxabRM2lTzEZTKgAiEBBFsH4+acuJ84XukOCU02TtV10tfPbZJ6G/wBLwZh0bso
H46K6xZd5K+WZjL8YaoXMZYD/BpoW1k9WJpo16qM8TC2nVoFmdplAfHeihABuio0FbOSvL7OJXSj
Ihm9JcmPMntzXfklbnwP27aCXPelSH/QZHhT/VUiOm4lRp6yhSIRuYfc4SfM/K0wNFhKnNHGZI9p
zb6BEs1IaO7hBB6T8RzPIUWDZO2EQX8MivgtLGnVj1l7tGZYUeOU8pikOiTUjKSTtHI3gSa2+LNB
V42IhOsQoq2H8ZrioP/N6hmeBlEJeKpW1j50mHMOHEpmAq60sDvMHR2xLxZxOUZnZ2erSB7TNn2P
u+lQguHBxs3bUzaSv9S+C9XwK3NdLncvhKIwAyimdWp+QcjyTESoWKOWfqznI5kwMxjSLvriUccM
kRbo8Fu3WQ0BSrmCLKqVcnZhwsGmpt7CBFGvshY7r7kOARoDLLmLY/OJOM7ncCTLDyJleXbK/LbM
3W2ic8haHRrX2u9fR939OUG9cLODjXB8VWj+yOj/OBXpe4ufCyHNqp35A6MF1Q8Z/XPZkyaGWfnY
GvJcNtV3LnEX0Y+gF4gZWknVo4yo1aXQDYbgP/S9Z0jiAMrvmVFvWtS7+BM5MSFb2id+/cD8OmMG
lT63zlw6LHVEfKFHxIT5M8X9zPeDcKXUzC1ioAiqpFvizXNQqGh7CSSt4Scgw/WQwd3BkU7xWNv3
syNYdq9+jb8+KlZgeI7Axo/QYr8Qw0k9TtOPXLJJ/62ia++2YDmM5oDFg2HC8JNpFa2rNn1DLbNJ
Cuz7fapnK5KTXtFXHt2px6WrPyAp/in6bB2M1WMQm9/J4rzEPgJeRKA/xGAdgEc8k1m5bR0HOnP9
BSbxu/DUD614McHnHX2uvHUD2UnyT6YkDSiYgt2Oo5EABeqyFqnGzC7wZZCkIXexj3wMkeR3JxCg
XsoHi2BfiiCrsBuuNLle4NLEq4k2exiqeyKj0959oIeyqUAHC01FXC7UYzCkT0bW3up4eEUc3hdt
iqvPL2/6RhypMHfMEnGvUK/OtwZRTiV80rHAPQG98khx+qfd+IBeghOzJBgsUMG8HimXbVwq1LQB
43tiqiwS6Pr9gP6amCR2poOC7t9TO3m1/OarENYtmY2A+7P0EQtiYsc/x/w9iClo5IwbsZnc2o51
djL9onn21kCSaZoTuM2xvSoYUHyQ8UCw2ZuOE2tVj+gwsMhssB1j+SANB9MwTrDyzRyYankCognl
evoxw3xwXoIef0em4HgKfdhnZfmuReo00lNUkwFuMLyPGodEQ+8LdPL9ZKUJcUOoNETPYETV20HL
7lxNKrzQzXNQ0VKMyU37EmTDbewQzOFh7Lcn8l5aLPconAHp5nfgMLaRTq5ViDDXaSAkgCUy6VLg
fJV2HW6WGPRlsSSlf95ccsD/uO+Pm388bXnGxw4iQFKjSespwwSY2Y/EVeg7MfEVqqpzoLpm+QlE
cH5C0IyYzgQrhZ9hJWf2tTEvlrXPxf/gvoHmSYrTE31wHyXHZnYYjOFkI7fi19BnSS/RfMXHYrkJ
VaQ5OtMXJdoOptms/EUtxA7cAV2xFWbGisBpzCCRazIvmd+uhCQEv2peRWqCTGxZnRr91pfusPPd
iJOyB1LttCy0CJPGxxpApML27QMhIcRHlNXRtVre7/I2P1aT+VWW2yWuBgp2mN0Bua0ZwikcqoU6
tXr/92K5b7m5POAgrud3/+fhel5z0iRdc73ArCfdQlCz5M4yf5ZD19DRxNawBNc30uDCJoAiwUWs
TrRTq9Oy9rlY7su0Sjt6LbmK3Z2v9T/TVJRHWxUocN3kxg0oxzlm9H2ifXM1Ec8yAAgx0/QwniE0
eVBZMopvKXylzq2pVRn9e9K4PbNUFi7znrQuqnOpjxD4PW07TpwmTSuHSoX6ENKr7h8DN7/tonI8
KTkedCU4uY7dNSFxaOtYzkD8kvM6WOUG4fehZLa8KgbrRXRjeuqYBMSTVVydjOAjAz8eUjwv2cNO
0dLkl4BYbg6uBMoOV8wdpgcX4srJkH5zDovgJMbqu4rD6tDlfsLcehVDmrzWVdleG1l5nFHtM12G
YkVxfotTCOxN56+HWudljAIjTcKPWSA22xHFFDMmdbhUuVp9LcYMK16dUfkwxFHrxb3Z6/W1s7D3
FqhGYD8f4UniXWXm9MX20/QiAsy8eWNeO8PE5N4E/PtNCOKafTuZ5S8nS6ItT2mvmZVsslxeVBTZ
EIiLu6gZ3KOjm/5Ngj7PL7GgacM33aOM4pbGe2002SUvGL9PNF8w+6J8NS8IXn2qBSPfagJlvQsV
Z2qvfusHYEP4ffJbrZ7y2yn6VbSAczs1dRuX6mIMAGPb2PwqFsFLa1M0ICCSLL+GjpNdhfZEd2mA
0RWoTVjCZ7Upt+UTislOx1zB/Ny5pFSkYS3yu0f5gxFUDqWsiqzXg+eKXyS4r8Ev1SsbAvcqN6Zg
QyWv2YxcmBiqZtMmQRpLI5V6v14y3Qyz8QpxZDXm3ngTze+E3pNGd47hjQ4naeU7LkBmO+BXaWGc
eWWmuBJ56TXpjK9c78SBMt0TA5CtmH9EOkooTWioZPTk2CrMObKSinCK5b6Ph5dHrMwBt9cWfDHk
Wxzgm8Jw6LMX03N/tvZ0U2QVY9e4eJRqoISmrj5ZPLHmfxkwdWjDm12Z76KNn3APXpJsRFFRnftB
f4qaIFs1Un8uTOD+mld+I3qP8g0EYFocD/3UtecshbyqwfRuGCnqdn9T0IABXYrhKT2VZnRTz6bX
GJ9IiDkwwnm3ctB1R6Kz1oXTvUDBxaja1JtUGCVs0nrrhaG5tn3GqY7mPVQB6KsiQo+aux0dFL17
8rhWaYN730cB/aR+vKt0gD6TcWJ6uzIH1N9uYz1DpLq4Y/Laa2BYbSaewq7v0GrfCR2n9YHWNsOS
wdv6FhLyPq7lyjLLW8w5DW3Uztx0nkEvJYkeQYtv0payVedUpCfkQM0ofv/oKwZhTia+tWW5z0gu
3/YF6CpNP7suYmRIHr8s5nb4gmW2A1HwgBMdOBA6y9gKCKNg7KDbdz5e+TWkkx1OluHcJ5NLpEH3
tbXNBzk9TCGHDd7Qu1aDTRV7aDbSwV8bMMTKDpsC3mpGkFeRNQMnQkl1pSrWVae9+IDoaN/l9HZx
oihrevN9/k5Jpx7Qsm77+AEHKGf8J68B6Bc7+ZdRZRttNG+qSs9A/dn3UHSPZRP/kPodCOmRIjk9
C9ic33IUH0lhj7vRYerXDu95WXhHRYfkThtCByoPLTVhGGe92JkQ/Q5TMMffMs9DAxLfThMY6qzn
a0jH/WAZNyJmRFkbx5ZG2JDjoq6JleiLHLPs4PKDMskxI52DspiQZohpHUb9pQjODqO4TVSLfJ1m
SbWlQIFxIKvenUB+dxw8xy29StGa1CRj73Gso+EQWgYYhdzSz1Xw1oW68dJaFFys+pQ5TnAEMwIj
M9FedO1aMT4rCxQoUlU/04q0uqLDjxT+0slNWzmkrsFjuPMYnHUGVpAxQCtGFiJZY4IkPCbQGsaa
VHEFDuvpNA8la1Ocx9nrYhBms7VVi29soBIRjfVb7DZU6kvMeL7FtMyjQx78dGs7Pzt5jlSNyQ9O
H7O4hZ09K8LcA0rs6sBsN39QswBX6793Mn6P25+mtAAAGiM8yYmk1ZI5SsaXRTrPysgN5HrM+OkH
DF9cCAybFCoHtbOm2b0Ja0ZFUV5ubKI5xwr8RNMMtzrgf7y2NB8rXB2bJAFZZr2FmjntLGaU/Ny3
ZaBbr76lv1fhdGtHmXHMMfVvYyh5OR36lQo9sZ16wX+7oVZog10YKHqEI2D3BP0hJCzyIUIT5h/C
c5AWPrj/DPIojvjqPmXqudUMQt1yn/6Mcsatp9U/jG5Oq02nJw1MGGek8AS35WoVTbQPhP4YWoyZ
jQz7FNqebu201SGcIdRY894HLelXdTwyHebMRknXvsQWEp3CvyEO6SqDEuWbl1IZq5Wkd4b2ywrd
rWOob+0ovL1dqnvKst7BdAkXpSlF6OBDmvigEuhUEG0UPNCzPlAZcq8BjHSO6FIc4xA0CsKwjIAS
Bi6uRcxakRZQkwaU+Gb7ixi85wxmBfu2T5Zt3LT+GD+n5IjI+mcwdE8V2gMGamrT9YRYKl/sMU3f
UWVxd1VQUX1uxjVnGwnPZqQOHOjfSa/uwVvMs4XKfi+oAK8YlPbbwWh2g/B+igZNZtdqZDgl4odf
waRH5w+qSrqrqEHjmKWUJ3ym1Ci/xa7Kj0Al1Fo1nsIoqfvAmd8JOkVe5ybmhsaYcY647u6ANCWr
JNTgWLjCvYypttF7iX2EXKFtkUUER1oOqEZwewfh1O0mcKGDNLnoTw6wN4hpFE/rizFHl8RBd6X6
ku4trBwn0St/W1XJ97QlcEjWPlkREilXN5VpvsvsWIFo5N0nWhQjPQiyU1+8DHhozx/3zHdPap4F
hE+mySfMRYttCnHY2VYVl6qgrIddq6qXj5toTvZK6j3Q515CE8FeDMurzEe8QUkSnpc1myIyKJ94
u5gSIwyoQAZnf+KkKDhnKQFGZq4/55PTfPgWlwcdMjwxsEO4tcLmIHpSBkIBJi1AGhHOa5HL1KXJ
TOKnjQ1/wfwoyik/l3AfNpGmvFXuT0ztG5ukXgMW99ZowW86EPSh2U7fxizMOW1VxDWp7BzmTrzl
B7rBfpWf1byoNJ80ckt7We5KQnymKEvyddVYMjn2dRYBdbK2dm14BxdfsuEY9XlZdL0v1kNJWo/j
tQdCBcG0KuiGi+m0T6W1SimDQGE0KFWBhMlHax/wi6MH1JBh5WwAkxnv1RSU57RrizPakgoaeplz
XGff9UBpXLqSQxu511ZB9yozvImywhkFjKw+I3cUm1YhFcgiDh9LoMSLgiE6mwEsZMOJfzBt5XhA
RXrumZ5ATqRxEeNuS/WBgont0J6CMnqmtlCeGwHqsS+NvW6a5FpOXgI/vBTVhuqCR+Wxrc6Q7N19
0QQ3TczoCNCQOudWja+nDuazS0AjZLnTiYkGF/AP3cgDNiQctXWhmNOqDM+JK6ntLC8YUXGrrFMB
0P7czV8Clki5b2vY34HXHlUkNst7jyk/nZe1JuLa2sYMouoRWIoPjlaBM0h09cMIxHT06PmmRqT2
RecAshPDTlT9OZTSW1Ul4xltaoFO8AYiMXw1aMFvKlB8ZV67qwlezHzZ/lbZVMDqykpQpDCcGw37
jS96N/XEWNPWLjeuuyvQCQWgztbQrrCJDLBY/aCG5toPSCX6TaRIM5H38sHvGeuNHoaR0P5mdvVz
nCGE1kS9y0okl90Ea8WoKZg7cfxrcYr8nx3iaSzf//M/3n5mUc7QplHRj+Z3a4Nh0hH+zVQzGy7+
dj7Mjo7//I/re/f281/cEH8/5W83hK7LvwSJbsAQyCGc3Q//uCGwTfxjf5DGX4IAZ9uT0nKFAMr2
aYeweAjGGI9LA8et/r+KI9Qt+YcPDBuEg//CMDyoSbaBJ+xf/RBctIcuV6V5CZmXxp2ytiiY6N/M
AVAB+eroonuUR5mAOfDWwgyFiRKi262Qak2G+uJzAlx1DMB3NjjxvKFLgUy8hKrPQEfHoa8qQImG
QrOjU3gLu13o4+NuW4isPd3MSdTQnbTpkMJe3xUDpfvMZwgScwb09PwOGLi1BwugkqC+4CfGQGg5
m0mVM3M8iiXejVNthu4B4vej2Q4VkmKJWivQ6aWhRKXMEJDqRsZBbHRH0RAbz3Sy2OntQLMwUE8W
sFvF9JrpXL8z8+HquX5NoaRXG7PrsYdrxNC4sroNHWbdo6XSrRXoP5g8BSjPMAEj7dHh/UuKT212
p7lMW/Rwlme27rm1UZ1RXrzXJD26JAONZogXCru7WJ/OnpUeCj8oX4uivovEeJnKMNz0XUWnPO9P
KM8ZvipQhIOY7pOeImjUYmwkAbmaKJb3k/7gBV2/Wp5hBxApXdub1oabA82xWnzmIdRIB7w3UzFU
b4qO8dpP7kAhlvuGJPetuYPptdez1NgRRcWXXf5qW3329bcgEpn2MXXfTWbu7zz5E8J1tK5nWkJo
2kymPP8aFbgkz9NYW7fYIubp0K2smnZVYfraSK//5dQ9JZ2sOmh+sA3iiI4WnmBmAg7q8IhcxPmM
G+VpDdZD7qwEXYUFQxjTSIJXrJhBuDiyU9l6eCIbhxovjrhki0KrO3VtFu8JCgSA0ohwtq+0m07T
70rV0zIe0Xy7yrvY6YiVFd3pNg08i7bLyb8LkNxfUqZrpFUjpCIL+6nxN2WqE55SALpLMXBvHXds
9wHiD4zPMLLvykoQM1HgeHt0SX4gm5rBpd3+slTnX4j1+55HMtkzYep2RuzZXKLD/uSXZObKmvmG
i+mCDDT4Rl5xLElNW2lIPDvmwlcTMX0/X/JMhBjF1JsvSenuosA5RMpCNqiDT3I8UJhmTEY5ztON
Luk2yij44iFrX3uVyWHbMH3wM3FFrlzvw9rItiR7dhfmL2gOW49MYAgvEE2HDQWJ9CDM9Gj3Fh7k
WjFrz7uDazPVCvqUYksXJFg08pfZsn3jzubd2nwyAai9Vm3+mKJXF0IjTqRLiS6MBhILUJh0fXBW
uoadI6TLRC4MGQN6Pz0jN1IriyHHm2ZGF70nLDmlio2giXOI6yPI0LRjIk1xhWbf733Su3cYBl8M
B6FrZiDxxyDZrRwntvapH5pXN3PxbhvZYT5dgQLJkNXC0dBeRapfGgEysmrL4sYR/s3kFsRtxzQ4
Q92HuCz4DkZy4Bh6NMUl0lyxD/3iFXoSyJMqGrb9QDSOVSfVCWwcxoCRtjJ90fQWJUx9oG/vH6NS
phcT7Bz2Ier2gYL6b5EiTWeWNAZQhfOELiStSEFy0boB0LiOBUp1HjSGDCG94/vPTSPjJzJp1kXl
Iog0IrwEme1iF9L2dQBij8/ZjCbfhEEUXNQZCExjwl2AoX0scEJfcrwtNSkEVc5PrkHgWel909x6
5vBeRyBekiCiGBA3kPngJbX5AKqnKZGu2N9oVsm9G2SgzTEvxRIPtqYTB6DnWX1aFua8BnK4n6vv
rC63l7XctClX+277X4+PIzD25fby+OfNjy2XOx0aPhRo5i1/W10eGizKHfUAlWze5bLJcv8fe2wR
wp7MxPjivmFHLimnD8XJw/1AEWDmBX2sagWry+1lbdloWXw+J3E4Iij9s6FbRzz986HP53zetzx7
ecChZrjySWpYj05Kp3m589+/A215X8sGHy+37OW31Y+nLa/ysWp68Zm/e7r/fPO/7frzjf3bz/qx
5R+fc3nOoPxiPThMKz/3+7kd2stHOrT57s+X+viAnx/98ynL2p+bL3f+9umWl/7tnX4+/eOZv+1+
+Qog6TSUnhbs0/y7lNR9NlaNOkQZYPxofvBbLwtpV7WghfPPD748aXno8zsqPXksU0vtOQW+BlZn
fDzhY6tB2lC+O8oiVCdsMB10xQ3fusRFTtprANgF4QS1mqG8zzS9ODkjbacY/w6Yv3wG2Cz3fj7U
KCPd2752+uP+5SaQ5r/38Pnox16YiLKv3/ZIAvAqLuHlDBUTJBQzsYjVCREKwRLLqlbhRvy4PUaU
N0IEDpvf7qS50R2T4uVjk+WB5XnwUiE7if7WTyKP84CG8TQAaaFjTZk49cOlS13vXIGOOo01UUbL
mpIuLabWpM9MGWNjZKeEEmHk+eSVzP/i5S9aLqeC0rhS8Tf4gYo55YzLVcJvxhh4Fsl6a3Db7079
zpkcN2I+fku1ktYbJvT8NM2Lce7HLQtQQnT9/s3Nz+2Wp/FrlJRb6WM7TnsYhvKMptg5SiLjmH99
z0MPTJKqQbaRcgYEzOxffdqYhc9lPrJr/ASEVZzsiMDgj47dfLOiayDtJj+M/R40jX1y09Y+iTlp
03NAtNJ3J2xqDqVdFihmGKMVCUX8LOuCgyzwC49tx8YAnMS8ttwsm0nfz/xSbbChNM0LAnHgEY5c
zYtO14oVV+AcfjsKA4Zu7uazb+pM5sro4RqDEsTn9M+ijbRfpW711FBJxYJeZEZ7e7Dv0FBE59Gc
FjkjUDcyzUA/aYd0oNVpTfmR+Sp59rlmmavWLhLqOgw2G5OyTgWK6+Q4BFhpgUaTmgwpaoZGdYqV
kTGC1tXK7qpXvbQvihEJlzN+qnh4yHQ5HkPk7ISDJRQe7Krx1z343qMwwXtO+snTQv2ky7MjeyhA
usvQb+YsLQ3bZa23rY2iNEABmftR0JFQTj7sNmfecsqCdhZbkiS1rBFvwCCrsC5daXan5TfgyK6a
A1UEWE+pPkIc4ft35gXxAPqxSh+WxrFwSO91MFfPVUrzIKq63y/vYaxhdCaORf+gn1eX2+mUMzRg
mNdq1d89bavyUbvonqKjDOpyjeuMLvg/zeJlLRhDF+dpJq+9lus7mEfe301ma3SjaS2MkbQlEpJQ
8/1+AC6H4h/3jU1LFXcIaLjMZ0MP/A5jxl3NKBAUYSfLkzF/pN9u204YoV1D+JJH88llgTl+fJyl
Oz4vlo/slT204Kn30f1yYH2258ly4q/58TvMj7g+PkQCo4UFInX5wMva52K5j+aEgTjN/LoIA8IZ
bcj8kZ57Y1CQd2e1wHLnoMoOzU5dbZZ/3XIILWufi+U7WG5yNWG4GsvDZ687qDjrL4ul9b2sQdV5
7YMgRcwp7pqop+boWpy5PlZNCb+5g4GyHucwemMmN8bLUT0v/rhZ0NfOTCBhn+35z578qIUMd+Ye
fGC4FRro6uT25gB6tCdvWIC9zE2/IfmPRRjW5Xbw+b3qCl+tlNTS6/ZXGSUS4TXH0/L9dfPxs6wt
933ebNL8VBtKP/qWtPd0iyBCguUjkdvYjL2jsCWi2B9A3mzi3qgIQrKALwLRPC4fSPKXtkDZozbq
SAmvmQTivDbSDQYQg3+WGk6Ghi5IUumexdS+IzdG59inaEScNo1Gu0nm+uhgxjdBFD/1hHFvg7ok
xUwhX1nebJu4AcjY+YTuGjblZg6Pj78CUVld3hHFNNXNpp8t4S25MyoYCWyZDwRE7Xhjw/TpUy+x
rH0eDE6FM1ri2chhBs2FyGGeG8kUwHJhnjwaTGdnXlCQx2jaJGurqNUJ0xVXNa+PTilmZbKZTzZD
60MkQjJT2ue29LQdpV+AcykthYpG+OyotW6ilgCuKezJ8JXYm2DL3qP1BikDu5T/Ob4/y5IFBOgW
nalAnAhoGuuOU+TAGw2EOSJCKFwfTcJxmBDAMkxmAUwjOZVJX2gU6ufbsPqQjYGD23j4B+D8iY5u
qwuA1mXMK+YB9rCMjVEFbNNWezZR7uZGd00z2W2d2rtzY8LRXaWeehsFo0Ozdtm7LLib7ohLDBSv
00+I+Spxk+WYRR2scNkQrvWmYaRjF2AT8Cao+Tpf96qko1tou6jRb0pd0Plb7lsenWLQBqpunsKW
cw3Ooy8+zAccJkFxruX3SWrjyagD/ZxRoo7Y3ZAn/Qmj+RfyeAyEnDlC57QhwAgB23Z5Y7kL/Ysm
5E3hFbeKusBWTA6j8F9hzU7DqvtKrRekQN9sIRGTzIJ5B19TNaso+dPPi1zTaPjV4l3W/BddlAxT
LR5dv4oO2DGLpjml82JZa8ekOZES1pwQOttHp4OIPcC1DrGKovVEDKjAzH9swL/3mNhvTgd0B18X
KgjhI79FPYo9lJbQ/NloVMx4rh5JPDkCp3pedBmiJCDr0HpbTjPj9FKM6jnQmonJNr68ydH5euzk
GYb97CpGgm06EWq/Jnc3JilqbsPVYfl2snE+78rIkKtJw2KVwT07MdnMTsuauwiTPu/05ke0ejxn
miADdN7YmP9cy9rnYtnM/nzucnvZaxKBEyt1fsD5ub9tt6wKw0Y5b9u/Pp673JfF/ZEI0GSdw6wQ
WbstIM5uemr2G4mzGDtz/EjS63TxJj15GJU/HeL+IVZogUw6owhP5xKaNu7MWXUaIMCzRo9MowwH
xWhsJ1SHmxbu1qqciKom6NmGIlm+BG2+z1x9S8lCblXYIifOCWCvTOgagaL7kKXqh08ONTFY3rci
8134cNSU/A6OsqzbfkUhVVEXT4ZTD4D+YTLCH3pMyoCJDN10BRCB3r9F9auQqeMIzpNofHNUdDMN
hf3FoPZ1oMQE07qzOhzB5+Xx3kzJk9B7lEm+8h+Bk3+xh2l4k7iAwXL7zrWi0XXNa+xLc8nlLTSK
h9xAFB7MEuqyxhzZoMDdLg/W6BCHNnmrvQT//GSXxzhAMwDw+LrslW+NQz2y5MWLip7YPMw9ywOk
H72Gscwe+xJHCrRHbOkjIRegT6e7Aq15hDHwtdIHojVzqz1UiNOfezxmy4cYG/xDRR2ZN2Vd6XfM
fvhDMF6/c21aC/VIDp8vlH/vTJF+bgcCeZd3O1FTmDw7+Zppato7Q6Pv8WrMNiUKjvOX0I7hsAlj
2zj3TureWwkhrh/fDtgl+p6RedcFo36TmzOcef52RkceOsQKz2MeN/gWC2+XQBF+zcLy45lh4cbb
BtvjqbYcHEnd8G3ZI1Bki4QDf7g1xswk5bzpEXnzHnQSoN1UVBjNwuJYD+Sm6hpp3LDbl88On1Bu
I1XbR5q97VOUTA/LDvsSo0xnuc2V9rl9LQpMA8tbtNz8iyFg5FdDkm5BgCQn3YqHjx9QIAoNjZ6w
OrchNgy7swF+7cuEqmTZK0ITfRaWq0vr2/7tctgte8Ux/4NqtPEgBf7K0CUXYXn7OV4cJFTFc0Sa
lU5e4G6s0J+HDpHycUCB1RvN/EfeypPE7/8yuLgtmCgHpyBWw30wYNBatmiD/GjZWvxViyQa51Eh
EOSEdF9rFp46kRU/okHufSsav7ZR7pESWk0M1aiO4ic6eCYH2rKfbMSqCSjhldGWsY0D0z3pnl/f
jY1LaXPej4XoIoYn8JpaVMI0x8oYP+ThnYIftV62CLJiE8D4ea09p9wmZdafmRjot5SJMwh0fB6F
oqGG7vgtGA1+bt/gQu9m1a3wQ/WxD3ClTNst99tUof8f0Hnf5AV16DQkHXN5lbZDSTRN9ZtbkyIc
p7K5ycZIXC2/pqEwv8rAOcCL3TfE8cMmHzTzprbD8uqg0//YhdfNvJz0ZtlAlG1Ny1tFl6ZxvAuX
CP9jK4dsx3h0vnetnXFNp50OWhBSu63HlPDr9AeKk/mLaQsd9ZjszYuJ4+qS8lqbRPX6d+qaH++n
Eu66JUv86muK1M+oaTf4fNPvmXZe9qBPpYnSo2iuZacEsgVc0/6UGm+dfFk2ADc74jKt5LXRx/KG
cBt70wSNQAjHz9MRRETpXv1kSE4pEr32gxOEJde2qcbanncPk6sRcERazM86nTmOrXyrzExbpxH7
qDg+SSAX7raLI+1ZawKsoPPevPARXI/17GskltDNSs6OrskrBxMoe5rdby4/1rJpYuJwzMDMPFiF
JOMCBP0BNqL1gH0MzPa8t7xAf0Jx9k06PeD0pFJXeGL9ObFgUBpdWb2QUXK3bMq/56kVaKgprSQ7
SPfeqYKEcdsXnmTkk9ffTVy/ct6ryaR2ZTe2RhbdaBwYPGn7yTbjRyegJJ0jzP2ZcVQKr9O+AQPK
N+Q2aXWAxnGQZ+AyyL4AU77ISV6Xr8c23OdOqOgZZzMBzcGgn4woV7cDZtO1Ict5ZPSybDnNsOS2
0/V7YHjeoR8b1JSdOg9t1T72Dh3rZTPioLaF9MZvwMMQWbSNdelFEOKMRs3T+k74dWqTy/JZvNLD
+9aaXwgX6whaJAY7ATxxC8mgXyNySn/o3WX5girqB6uA1FPC1PrkGIHh3c84oEcyE5gTzl+Mbwc7
l3bVN19wrnYNr784hlZAyMXXBBm7+apn+nnZlErdWxTmXCdRlZ0dP832ujYURxsIyL0Ngoviqyl/
tLPa0lPaa9KaPrl8RX2DECy8WnESbRhENt8hOaDOsfj/oYHoPEe7NTMyyMtKhsQVde2LIpV12VfY
iF/kgsdP9BfALQ3tcGgnLt1OgMWGd2396KLZhe/rXz1icbeTHQ7neMqDW6JqBFVE3s+yWG62gQeC
TXAw6fOpaXna/PxlCzM4/V9vfAEO/je9cd20597x//sdRvgvvfHDW/8WRb+30/9+yn/1xi35l0s7
2jJMaTq02f/GBOq2+MuQM81ad6XlCJNm+N+YQMP4yzB14CkWUcuY9Vzvnz657v7lCY/uOQ14R+cR
/X/DDdRNGvO/sTGl53Kpkx6qMFu4LtjU/8/eeezGjm1b9lcK1ecDvWlUhwyS4RVGvkPIHXrv+fU1
qHsL92YW3nuofiGBQEh5FAoxyM291ppzzL9hA0XdwtCkhfJdrBLaaXNGymhWznZSSKc0RtOYFQtR
HmNxkDqY0OYiIhC1mnmf5pXlD9Ly3LaYpLOgIA4lFqWNuKjTvhMB3qW1cCABC0h7KDX+YLUozztU
olXX7cYeCzjrVHgbTaE4Kmn7CGbAEzuc0So8shlh+l4MshEciuR0loCSXsbk2ku4hYOBRSQc2+0s
Tfq7ifCX4t8wnMyC/WbSvNiyvpPBW4zGlm1u4VowoS4EMUDV0MtuU0ZT6iEgvALVJQBBBC/Qj7ha
ujYxTx3Q96XVn+qCWGirvdfltCUZuHIXodMOIQ7zqQ+Jz1aWrbXK5QvDhglGHpeaZOhWiZkSY0bC
QQPkOjAG0Y7U1ZM4jF8tWh8QZiq60qrHZzP2/ijon8QdvqBsas7k9FxltalADa56o7l0xzrNr7PW
ZXSbDY05maXaCBW121gRuksE9gtT6z+o/eH9plbuTYou2KSpVCTf6Q7Qv006MtyTrR5tuNQW2ykh
03AYe+AF4Qm2+LBLDOxnma7uy3L6U5Zj+jD2Arsq8dKW8nLLNe7AfdqGdxpv3JOwFUe1WrFdCJnl
V5m6SwrxD6b+8RBH4hdIYv3cGBn2nYkmTih23bZeFhSIlPVVFxV+VRo1wlL8s/92zf0TZPo/CnQG
JVTo9n/9T/2vgPjfE1nXTbjClihaprRKS/6df5kvqoo0vdXvRY3cHfb9FgGE5kYTNOtAG2DlSVXn
8nsxWSXviFY3WpXTl85U3GSR3D4MFjglAec7/ILSH9NBuhrgIzct0cKXGpOMFT5KZYU6ZDbDvVEN
1zgVBzosyeySr+JhiY79sZdI9EyrXaVqjiV0JJfjAwzH2vCBd5UYVo14owjVchysUeIqc0WIc2ck
C36EUd/Vs558jw7bZ5VSty/tS4sw1VqM54F8s1sE6WhYxncEqlQYLaeqFeoQRlD4JtJ8a1Wzc5Qe
2BgIGBloA8S5QkF6gBrQuv/XB1wWVwXNv7C6HHH4yusiZCLaQdDzd9JyZepmiLS3uBt12qPK7Qyy
CbARYxo/KSFb30ADCBmFD9lxSisAG7NwmarhvRMFYZPG1UTqJsFKVd98aX2Bvj8byO6S8uZISxO6
i3yKpTjxEhO1SLY+ECkcw6sEGdJWo0SPfoR2HBAxQlTlRUrKHUNdiDTTZ1ioKd2y4aVNBRPBeHyp
I5BRYozfYTHz50YI7BHV3xN5xtKBo1QcBVnxzT409lkzOkpYTxfNDJ7hxck+Jnc4JAz1ybxBlGDQ
AbEXo3pDmHzMsooyvl/Q55nHtlrweZRN59bQxhzmW2+x2JqrKXkPRjnfiovyXej9cWxkaWuwuM3Q
3Px8IOOxLpLyeQ7HI0j4jZaLhtupQrdheGD35lR5UUJbRUmA8pG3ZR3mOXf6UUw3MUHbdpZH6j5B
Hs196JyJK5By1qyN0mHQRUmZxyQvDSVkxmoIEDBbr4hovsolPqYRpptKfWI/Ed81lSFbRzWRtUno
hErqR2V0oxQ3wUIBDBPGZMVDhiLe0t4HN4pZswDlKBIrmGTCeYggV6e4mQ6VLj1BsHrAuVt7Yosy
Y55qOrRtPHoWxeA2jls4I5GRczYDw4Lt7shxTzJvVW/rLCXPMEQYOq+FlMmdZOCSXoZqPtQIkSHV
M3jUERWOYb9TwcEGFqnQQ0YxWRvEcBcKXvtQol2waKp2N81+Ww1kpsxzCBFTy30u9G/I77RuZDoy
vYxDGqvYVxG11A0Q1PeoKEnwFk+cV/Tc040sEybBppriX6wOPYuJjKD2NI5z4c2S5AV0g726XdKH
ab6SV4DgiKoTRYvmTzGu+37WKl+nOjz9PhgExFc1XfuZvwzPVFptixxKjaV1sOUC4h1G812RY4gt
fZN6TKa2XASIWgsKsllDEQEXyy5GedomokK0eBKme6XVnFEOFZ9NfbuZF4PbUxoeo5G7o2xWF3y1
X4Bdx+1/vQxgCf/LMqAh2JMtkD1AbBRLWfV2f1145XAIgnAwhBvoSDLbIwkpW0G2KqNFazNoy26x
1Oaa1iaWUlphjYHkaUGFJZAnzMXSuiImPIh3RItSszlGXgzPSE+wcXB73w3h9L2EInv8fA8aoOr7
6diSQ5VpjCkKQfeFBhMVptWOoUwPbl/pzrVZvU4WuIh6mfrdqHEmCyF54GM3y0crzGJXJ173AdmV
gZGqwW4hS0fws8SCtm3n5rKEiV8pfnQipg9RSMJRJNNCKqtgOCyyrDuNXMxOWBzrCHoP5Hx8tFHA
609x4moiueqBAxH3c2Lmss1FFS1Kq256QuK2WKv2Ymas5mDWftoKsaMp2nzE/IQCrmPaNHNhHZUK
eFIn4gxIehJASz1T/U4wchqJXe4x3k8wFAnaoZ7FZxJq34cq/tQBsfoyXidL1MNDzlizGkLSiLUZ
HIUxInvTQVngBXINlRAKK0aJ1zD6Txi32AsX8EG3oJeHgzJ4cdCN8L46lTgKpbLNORfd3JrZlyES
P8QhH283JcCziCxkAWBwSaBjJMfjtrWq9IQoD7JeSTlUhuPqwUy/S0PS/Xq+xYIVeaqBDlhUhPYm
J2J/zGr9USEfSC3zo1Qgl66r/NiToXP5fdhOQ/8Poe9fsOd/2S2sJ+W/7l3rSauweTZEU9dlDQD3
qh79N1r2iPVLCJcmuMGghbcwhNYh0CvrsHRyuxVJ0q7IjROEZboN2leyWPNJ1Wi0yaWjxEv9IZLb
IRC9TvuVvJABdsgmlksZAoE8HfMRq5ew3IS5TUB46oKfNuZV0LL5zSyA8piWGN1w6UJBtsTYV4n6
izGFuSDNBqfSGkKjGAFs1CKfTnXJWqYYzeIt8ZQd5bC3sKuOAYOS5VOPR+nQaeni0iZeu4inYboW
2AWPExEIjl5AbxBAc9y0ICMVBpNzpzfisxUFsIAXaTsqC4ggNdQJRnA7rpxLwtAXlBPFqaG1mzru
Be+/Xi7UtZ7424FX19pG0mVRMWTtb6tFsaRtI0Whccv0hQySRJpoxLB6vgK4CC4FbV1fVEl2IcnA
Q/JlM2M/0Mrtj5VG0Dj9+OSWl+cC94FLTANmMpjcmz6tnglq0sDbhoLTqIN1BjyNghYCbmlK2rkg
YA5sa3aQ2BnsgpKpqsmSQU5haxBNmlETaAOOAgKYCJbUHrLUfGuKqNwvQxQ59LeLow7ZCAxxe+/C
AFmgmIUeu+SdgJXkH5X2f3pyShYK6f/rIBGgLkmybACD+PtBGvMmbhZ11G7sEbljJqlMgva1JWxt
30SD6PM7X3U5SR19mPq9SHwF5QoUzXqQVMhvLHWCpRV+2vbMnLRphN0MIUJXaxJzjKpGrmlJmy6h
ERJay0m0iD5Ugrxh3S70Hf6uYQ/F+kTS3ws0N2Kl2mOUD0cRoKHXVhGoCJS48CoYKum55Vut8YmL
VduyKi6PBmiMZlKsXYVvbUGGdqRPt5Eqcyb4D3BpxY5xI5v5tJHMZD5nKotcGpNAL8QtqAeMKMzR
1H3NKOmYi4AsgXL0uxnWrG2m5ySMo1dB0rRtEb8MQt8w5lS9uU+jk6ErIeEykfoo0izEYL7oh7yt
FJuNBAvJHkLh4CRxTn0lg5uMhhE80wQfQyRasCVy1YLQazMhf9VHLsuRWsedxkKzCYpTbbWETjMS
M7pJCpTBsHIlkfm0pQtbgU3ThZ5e7ApWA7+TXKbT2MwgpokQbkv9CFKiv8WkpAldAAe0q/XzUsK8
TZjhHjFxvqJFYtloJ0cp008ZDsyHmcpO3JnYQLXA3ObsCUe24tg+FWL8HLy9hd0Rr7QpSAqypR4P
yO8dSI2KC2qM+kh+2TmuhIdslMyHphZwWkUZqCV5s6BJPgP/2SE90fclmNvSKCVCkpxSw8YlJ4aw
J9hyJxZN+KykORMZEJhXuI/7ZqUOxrP4gjVeehonC25M066t5pmqkxHTLMckMQET9joB4U9iGpeu
esqJXnkAc3Mu5S7yZIJ7nKJl5QnJppIH5dBOhZ3XeIJHlQ5rmo0/htQDNCnp5VXYQvCT5OkjGOMo
FqIjTsPSq1rIkr9f4i/yjTz5Usq83M0TuzguKcpeMk6h60DNTDnsmNiP7JYQpY1o6ZU596IZ1qDR
hQw3p1A8cXDN/yZ1hMXs71expRCSYhEUpv02bP5WkUJkymE/DjSHdTYHU27R/9V6Y9/SUTlzU7ox
1YF80xTqg5EKdznCeyrXCCyycaqJIK+Zbyc6O4rVv6loqKgTtXfj4CLkxVWVk+JxBf3I3XIV5STa
xjCZaTZE8pMFxwA2hK7Y5gC4uJSrxy4xNV9suW//rrNK0+V2nLXjLgpmPomwHx/MNPgezOEmZor1
GKKcLPmYz0NKorksJQQD0UBxuGeaEI7LypEHcwITrYkbujMEyJVS5rVjS2isoAcoIqrImSLigS0h
6OxsNLwGaOJBIADyHNQl8qMcB0Gl1wW/OCwetF4hWT3Go2dZCOSLsH8zqmUHaX15JHdpQOROXnw9
yZpTVNeh6DQaMmX0pCx1vU1jfm8mTMljHtx1a/3X4iKcpsDMdhYptCTP48WsA1Y30QivA4OnU7By
UHJROSYBrLfRbOh8aMpLq0sZEYxyetRBJeyGSM034SwmrtUbX/nqmw17UXfaKMYcq6BVrMptYSn0
YNftTJhAt8ugnWPvnVD8s2W6datZhB6C31oTU0KNO1dc9DslpaCbpIXdfCzUpJwOPrHnnY0lPDjL
dWlBIiSHN4Ki6JurpqPrBNAOU0pfYxSe44HYhgIVvt/MqPsNshzcnk1HWTJcKuRHUYxq4EsDLCRi
ABG0JJrb69GGOLWafIlRB+hjhV6ALA8Ino5dLapr3KVVn24zK8Q+HiYvUYIGsJ5Eoqp7pP5FSOA5
AWnUsCQXD4k+XzkOqFnTr1HLpHupd6mvlbSeY/xhD5AGIJ11GGvGOv+S1AfuuMGHULbzJui4IkPG
zKg6Y5SAVnAI1Dw9x2ZMtGWfPcGj+qRhI53q9auutg5WuNxgAyhgzHSY4gVzh5AkFE+Pn/NWkB9a
sVUuiOgNBzYJKWT4FZjy5iYfoZXeTBmtTlpSfqvpn6AZP3XU6dfkGZROuEcKvnjTFodeeY2F77iL
TOw9jXlAlA4Dkmw2f2Z0ukG6Zz6pC4MCuoi1KyRZ6UMHY7pm6c/COpyK1vFAGio6zCMg6RH336ll
kiCvxP5slivSsYpkF2rFUxWWMIfFQtxX4uOgNGx5SiV+M4d8WzcnDI4lnLU10b7sviUlMQ9zjgvb
6ECwLGnshVIUwyvv4usYQk0RBt0LoZayvFbzcxpw2rE5iqJuea0nECcdmtJNrklAR1nFj7g1U9y6
b9WUIybQDWMrJ9oR5V15MVYQAuJ+fCFqc+87jN2ZVQteqVnZaemJXLAC2pNDPLEnQ6mxD/vkpYhl
bWXMkrlgWrmfF6PI2YLcUZOl6DWXjNoZsSpdEq2i59B806eQz1FYMeqMY1Ic02jxUDfqvjqohDyT
1xqHnfm4xfCpAMa1dgIIjqOpRk9J0AluFW6zpGu29cxMbWgZyeqQ1zc99ZPdExe6zQWzxSGF5VlJ
pOEmVV4uaqUrdoCFsgINi503wWXSaJyqQ5Ht8nDoNr2qBHt19TKBPsYKi4MIkVkMs2IiwaSrx3uI
NORErujkK8O8z3M4Hr/b5ln76LKq2VG8AxacU8jxVuKT0C2fIdLilferPvnKkjHzxMwUj3ItooYZ
zM1oBGTjlC0Z3nNwFMZ6OY8DNlyrqhV7UFU2s6JkbhdJeTMKYwsv782QFnkrgvLYWRKbhLRLdMLI
jfEsJfX7QrPYFRk/IQ0cb8wQLA6adeFiQUck9uM5qxhF14XyJ6tDuCdA+V7UuXgIV6yeWtWsaWra
4ELXPct6hnJWvBKAshCFgp9minqMIuzd/3Gn/P+uy/9ussQOn/LnP58s7b4/ovIvg6V//MT/GSxJ
0n+IKkMlRkiKqDNJ+tdsSTKYICnYIunNmOvQ6Z+TJdXCZkmL3DAtwwJAsKa6/TOQSpX+w7I0S+es
WDcsDKT+XyZLzKL+vv9ZX0LkfTFjYsaF4uivNTZgpLrXjEA/S3MybNOCsGHumlDykI/YVZxBm8ki
2Jy/D1XcDZ4eRrd/RDFLcQsEXyCV+fchaYHRtwm5LT1tuP3vw7LqVqdf8er6vZJ+RGYXWYTJTY63
yiqI/X1AeY/ZYFXF/tv3hIKsjgAvdso1DVoXbwB6yXr/+0wmHTmz1casnMAIakdC3ruvEkwyyJl4
GtQIx1nOWDrLF/RcjR0JDfT+1YBvaIQSlSRJqWSjWF19nlBu+laUk/djQjJoCeDktRHq7RkojF5n
5qeoxf02oWSXLEhMStdjUS90jKmWsWvn9NPifsuyVQ/7CM0fLNlo2AuM4L1abi+Cxrearuj3KuIU
SpK6us0hPRzB4D2FifnUz9bOkHWaDGK5U2S612kL250dKPLGxUIH+fu0/bUVyNCz9opEADukgO3v
+/zNLP99FselscN7Wq/p078P0lJHvjjGD9PQlrj65u1v/nvaQOmDiVeHQbydIMdmlT54EsVl95HE
6SGiAGMxNuijjk5FeMIOzwGCNmPaqaF6z/O43pAHgPYVTTHudmSmo6I6UClM4MGoQf/1EK7S+n99
Oa/i7k0xJtfJlHrvNzb5X9nJv89+Y5p/n8mrxJcK1LZWjeHvO/99MNYvf78nLHQzpxxjTcIABuQy
76dLSEwPU5945uy+2IlkQw43gEGGiVNflSMCZfZJ9ZOs3VF6T9+NiPYJR7tT4vEUPfb8g+BJ6DDt
zAv8yCHutSLA6WOdlQn3Wia9q7/xjCY7Oe/58wCiXd60pJSJD93qim29QKeld0jX7ZFdvKZ/pA1W
n5fyhEqefZ5CPkPKvmdTgrZplwdlgnn8TfA9nfcGkH/DuAbvXRVtUJFGgz069YEmAWo9+AOgCbbz
sFs+xSdEamwdMfjGNyR3Bnd+nDmgpYyDLu6YpAEctgghaDZ0xw2VpEeEHnuVfOmf5EKzicwCmbAj
QNXoXTu7uBd3JfH0Z70HtrseNqCXGuwhFYLoJsZmjG2Bupa2UGRtoYxmIOagSU82gscmPFfWZ/XN
wIDD9zA8xle2XDSZQ7c7dnfsvxwJhMFkp/W+WjsyOULyaV4J6nZ8KK8VrGSye53qjegq9yPdYeU+
COd8gjVpV29QiBm0ZMCiBiB7G4KOEtUh0Wtx0OWqiGLtafDn+EJCRgGC9KfX7bH5wuZioBID9ZXu
ytpZvtA7pR2AYtyAdifb/FhuOeIHkwgL0DbquvMUQQVxJtqsMkJ+u78p06G4yE/KSw43UWMNsamx
yZlvrwqUfIamd2ggu6FxxcJVwJOEns61eavMLekS4C0xQzBrx1OV3fUjHKDupfg0nopny80ekpE4
TtfoD1bzRnSwsQWFTsS31TtL4LPLo8g2WZGGL4N2MAkQPt7h2REvc70hWZoUG/NRORIPHyHZAwho
qx/qz/SIMJE0tH216yB/OgNdD3mDiyP7LlsPS0cS+MlXXtuiAkd3k59khZViqz6TmAULLLT7a1re
h2P9PF3kd2ZizSsgTsTlnGwDCezAz2yQNhmgfwdgEm5aTigt82SschlnwoG+Hr7S8L05uPFOhE7/
SPkW80k4EzpbJl9g1dzuqjLp+2PtCchobZlqwDWcdK//sb7AtxzaH/Vb2Wsf8bd1Zd2ZW1e/hwSN
sF3FPPKEigtvqzzSgjhUlxbAd+dIL9C8ELXvwawh69MppB+KLQXiw1y4FbcDHZm03X7IH3mJgniL
AH7JaV+40XfdeiPN+M33cILPPJzgyesv6pEARuCmwwlxqSvnGzzr1M5YeF7jwE7c7DSSGE+36NBt
mseaggBCDmsGSPet+acg3/lZXNwCClX32ipvrB3BzDDbnvRvKtbMuGmRy5MGTNZO/pgXp2QwanPr
yXi5qeTNus2bxDRtm3x3oY8Ykzbctryh6eOYtx+g0j3ps/xBsArc1tzOugeoY2CJapzkdX7SjmEI
qNMe/dBVdyN4KLJpHO0pflvY63ulz2o5vg+Jt+yqC9pXabCbwOezjNpNEJxFcVc9BpgHICtss4vw
RewMn+8oMAHfc+0VjxPAAK5ENJZwTo/9c7DswKyLK7ltg+PB5O9AM4WcF6n9dCCbngFZwY2OdYdu
1mPCSQmVXXBDemlkuNkScaolhnpfTLZp4OpXLu9rfko+o8SxvsJbF+y1B0NlAVF+GLZRSNkReQnT
azk8JfUpBdt7B9U7CR4vE1QOwUSzcDSEd/TEbAs8Cr/mS7p3r8HJAuc1X9LZHsJN+DyKfl4+azrs
tWZbNnaq0lnxO+mZJqUoXtvpwRD/IN7HExVGUAw4md1AJW/QzbOfPNmKhFehtbhOr0Rho9rlzzbu
yz0Y3uX2Zw2G4eolpE82PCY1qz+FSj1hwqjnF15DpcUlTi4pGiwWBgM0xugdw287AVBj8ckg3XmP
hheV6ElSIckG/JPt+A/KuBdMLn8Y67/oszfbR18hnCj7keHYNcxeU/VElCZvt3OW07hzgtdmT6pi
zK3vINLQEOwSwUn4NehHkFppvivArvUemRMY3GmGyqUrRZeyofHrkpc4jD5vD0IC7YE430nlKUVq
QbQP7c0dOfdAfmy63DCNvYRlbKO2VyOdbKk6pG/WXtknN/0wb9Wz8rA8BE/mfpUX29JBeDUYx7PE
pHCUySl95S0A4GtaEP2bSPKItKaZuMkSVwq2BFwW8l1Gq6zhAnWCW+aOj6UH3d2zuD3sAHmsBgtS
GbpzOhFSdwKtOB9gAXvPAJX4BLVvKfpadX/ydlohvXZZbtTGMRu2X3QcQ+q++KDT17fj9gAJpCZA
CfNbQWYem0gyRoj72iaJX0su5EC59sfkcSGgWjtJw3ZQN2Z20gOHfy9XbphdiWsLe5hVJPXZ1Y2F
6Gl9KdBdDxEhMexubfrwP2W9aZ6Ei1r7kg4I0KZi5FMCa5v8xOlVThyeEgVXrGpKEJ0HeqcjQYK4
pRivAk6qAWe5iXKw0mdj3MoywG3m63b8pb5UJ+stN+3iyncJ3QwO0WFClMhOwzFf6mrDW7rJkIrs
+Tj55qf6gij1mN1mJtTrctr9IfK9OZMgiTjBRx88+PgBfcUt3rur4A/XxQ0vgrTvd+3DeFDe6u1V
J7zop3mfznA7zYeK11jc6KBuC5oym6jHOHbKN+mrCJD9sSkdkRSpA8cImAu4DJDS8X0onZYoB7ar
FrXCDgL4kD4j8ekwczm9zHRkM0Lp88VP60186duXYXSbJ7JrIax5GRG29/nAXol34bNn12a/131U
cdke2JHuJFf1kF3nl/GleeL488vi/lBdBd1G4YUEf3IddPuP4yPYK87YarNUXkc2W3Yu9saz9LT8
RJOrxNu8OC1PzZ4yYKzQ0tnI08Ov/lJ9qB7MmV8cHufQRkQoQycbu9at34V34dH45sRpfOlJ7F4Q
NmjPkuJD7mPIQRGhiy/mcu/YlPBOPsC7Sc+kN8JyxmfaDDdQYlrpaw6kKgOCCs341MNPfqTvi+Np
YIWH1PWeXDvIDIHX9m627UUPLISY3mLd7QdfJz43J/KMyZCnfGQQchRb+nDb+qH85j5tAUrIPeWZ
UVPkl98Qi/3u3Hc7ojDl4Imqqn7onsTPHB/GK6AQ0UsLD9A+sNa2PRE2FCxePrK7vQy35tbIJyl2
hptS+la6S99iuBXE7x7qyyw7veXV9/SLP75W3BFxl0M0H2M/K97XF+askC9bYu74eeMsixsh3jPm
bx9I7eGfljAcpW1xU7tdZqBQJ/hiwwmfvM+Ypc/pQ/DCO+qZSC0xjryHofTprhGQRNlk/dHYnq9Z
dk6lwrbxm/huVEgBtv13TU99fGUUC/OOkRYtr70mPYw7jnlOHspxXADSQdBlzxkRaWk3yqJuKMtI
u1oRdsqIS77qdyCrTbxgPBhRYe3XnCbTbN4DBWMwzU7gvD0W7d9nv9/7fQhV/q8lquwwTJIHMhqV
hwqRoNIFyaZp5dGegLWy21+N6tFqSvt9Nq54gt9n+a9HLVn/T6a2oOqz4TAxvybubf2RSVMwmP+n
P61WhKNq+sg+UtsaCeFnqfBaN+HgygU7Ra391d5hgu3XX/hLTgCQeE4tgN25RMTQQJCgusybNiia
vVXU3PZ/nyoVdf6c5aMjXxh4oO7syhcyxX9iGYyfI54o0VqWRyfGeNL4kBNyJl3DJjbsvsVquhG4
kou1Shl/SCc8NFtF3Q3G3qzs4lOXbBN5g50wzz+LVBJQmd407hQO4S+M+9sEEZKNx/o0iDZCfyEh
3sDnRVX93J8guzjyXb8rJygFZXIQTE9bk+xg7rn5T/EyXwS3Yy9qoYRlr+9WL8BXg2PkhKf+TX6j
QFoO/PXnBAabLTjdVret6xxtek9960/1O1VnOLqw/qJlQxM1N0mqsQEFDC81cXVv0KEv0rt+7z6F
eRP+MEvnQKtvpW+Mnpxu+OxneAaaCxRW/hm+kwtFapXdtE9zo10JTSCwIY1uGhYUG/CAV+zYeDAb
qY7dkSHHwlX4RyBo5TXdzj+RJ70n7PvejCvoQQ4dcRTn5JtNMZXeqDt4Y37K9zokNMJJyKMzfOnA
wSNAi3qHH4PKIyH9sWz5ubljgANbipukZHU9kiPA/e/a+nwicJLqE3EOzFg2kcfHXXX2TAyrXWy1
a7cPUWTZynmWaBW56HKx40ETEr+xhKPtwZGoPnTJdkLEuya5kDdrlS4KLn6Il2K6sGlfA68KHCIu
8SjZpGGXmZPM9uiFR87KKnGKzyRaa6rhBcOXiLfkRXC/JmdiHYuPwaPhAO/f6btFtNNTQGiS23rx
Xtk2zNep6v3uU+Yj+OZVa8VZAH1tyc5sHeuT8Bbh3kVuzs9v+cZNuNUYKE9qhfiD+/uN+lk50EeR
DhILy53IQxBLkqOB1h1dxtYqSUy2cRNJ3F6gC/NLqm320gRU+OypbP4FlNyMG/kTzmZpo+7Dg+qG
iEU2SERHv76hEqtij9PIZACPYBQRpE88JYutdRJ3iC+xKjwlD1q5MV7qPbBiQlMeyvfoDn5RwUX8
jTrxGmDoTZzwCVAC2d98LpY7fNJwRuUZvcwjpaUeu/L3ylGjosKHwxkMZRnOBFvqu7xrttMLn0bt
W171ENAQesM2mj4hes1PVC/9ugncxu9q5VkUAilrcOkJyk66sTm/VrlLyPUqxy43GU1uzSGXgYyM
NaJvq0r0uxB4exPRROqNvv9648wdGmaCdAV/EdzXMLAP40Q5kJt/JtVRhJPW7BhtWl9s/ihPdb/a
rc0yTOgrm9bVqFCIWqJjQI+AkJVn8Q8JwMOROhI0G6a5YzB8wFePGMZyn2h5E75eO6R7UAyRA9l/
aJ/51sjJtrIXupOJZ8hYhO9rOt+LJz5Pu4qgLzQKbGK2U2TjjoKxVCigVWjv28pL8aZE+GEwH28q
cUNg6PQpgUM/oKFY+y14zt7Xs+jd/KGLgGDwzomRpjaX4arXjSjF6QoIrxTf2icnCZ4cAlUEp35X
lo322c7XHHp44mU0JF77H5a46K0i+SfdlBl7tcNwac8MXAzCOl8qeZs0LJK8L5oTO/066jggveQy
vqMwoJWhhw59rFmDAEZnEum/K/5kjdu+zwSnctDGE7l8C7fv0CF3z/zT0v/KPNKk8ncUc6hec1+g
7RPG+/FkUUwbm/YzwDDAqX5Sehuz7QZN6oPRoZizl5f83brN2jlP3bHfSJKTZdcsfQxYmV7C0gGx
PDR+OJ7aaW2zrLjU5DwF3HtpDoXHQPDwQ2gOaFnmqXDLbdwELPSsl3F9XF6GS7kftsF9ZijE9MZe
rrS18Da4fLrNd3rlIgmVu6Fx4zwtCrRfL5/9PMKN7LFCK5v2iWzpq0EnDeOqPT/lVzDV9akan+l6
cScKtEtksVVwueU0n4ZrnOmggSh94drtkEOcqgf9Ml8YEeMkt1iVjoBfWJ31PWl0CDzs9eWupGrx
Odbjbn5aVwqCm+988lxywgvUUvO6phyxwppcjJ/cNdrZTxACKqg4elbeQ/mUnsaL8Y5w0XKgC4g/
k7rtueTSg/DZa5tU8cRoO0d7sHImndDYmwy7ZBtBGhO7GIh2ODCGXSn8/B5vPhjVFa8Di4D5thEx
M3V+bpfagTo78KuHtvI0yYlhtiMMNpgb76NyC0WskV2J4hNJaz3DnvFpYZk/3GpR/MazL2SvenLg
DsUqyokF4Bs/asq483G8Aa/gY75zuek6tnOXlji9u0RAzesF2kYeXX6hqm4kA5aOveIMZJvFPjoT
akDtDx+457K2i48InQKTgFfUzfnr/D6euNJYsMkcSoiaRrwnnbLkCfUZ+VTZrtkBNJ4ZH3I6lTsq
VI6VoDyxWxgNd9ly1QpOkPgqmZjrQq9Q3/LeOd7qvR23XBd6ecTAXx2Ud21yjYKsahchRE0QtOnX
k2fmDz1n43fsUh4DFvTIWk5zPNuP+gzicjuTTtG6yDHFccMKcl//ZlaW2qXXyenIOJ9Jv5tvtU8S
5Wl+8oEHA/a0bWhc0hhJMqcCVSW3beay4MjhQJYOWR1gcIAYryeKSjvF67JrxwLTclsbT9w2mtqN
qZMDVIeedWb5tfGRPzMBjthDyYfM8rjuxh+p/d9snddu81iyhZ+IAHO4ZVK0gmXJsm8IR+ac+fTn
k3sOGhgM0Phhy7Jbojb3rlq1wsUy/XaguzyIVw5FQEGk78N3eW7DTblK/Fg78aEor+o1PIdX9Vuj
/D8Mu4HkkVeybRA72OHaIjYd7NeVvpJTCIHIGcoNWcDcoyoHbGWT0lfbWDyLV2TGE+RxlsTr+EPt
VTOyZTjkQEuwntXQaY7S54yuN7SXz4lLQTl37l40hCE3AmpGl/iG4NyykTzg6JRusdwgbPHH5/aq
b/OP9Fn09PeazMuIaB8blgyAfj9upFfoi79Ws8ZMRPIjh7FOgU/SF2yRdoW9+gfbr8qyvHJIEpAr
XriwQf+4d7GToq6ANEEXVzEZeMJdEP/vLW5VW/Opukvom391g27bX8xrB083gaQurkBsUj5DJ9hi
f1zwkPoAVkUgyx5MJz/Q878bBhM3qj2MUJrKrXt3vI5eeMu5AyjwRg4+Py/WRIHlUEhs/TdiB0Y3
y58hR80DBwbHxKJe3k57+ZddFwYc1j/CMdyxyrpL8Y0TZGAXjTuxEmxSns+d4QU/2Pawg+uVU4ED
JduF4cf4g2P+NjnVz+Ga1frFiwxqv+32gKUVkbWtjU/hRqV0W5GQItO2v5u3+qB60y5eZT6ERYwR
FJnlCajT/3IsW5lDkNOV0kvbpTQl22wvHbXlNJNtBEbuoJn2rWf2qEZZy5KfMSAr3Ul7lBmBtAsx
XsQ2JPY7otPLPa3d8Gl9cnMSETm8sljkb7lzuX42kcM3bE6O3L3tdXqdE5cbyuXyfb9nL8u+ubRX
NsUE/AT85iWmTPDkjfq2fFqvcH3maxo6+TvnkqYeyXSP5i8OGsr/YK+8B7Ub6Tvzi+pEgHVK5Hyy
iZ5Jb49ftHMFoHNJZV4y6WeuvpdfDNbk67DufzL6nm12TJ+ms3jXGrvcZBAc9sVONTDrYXZiQ6OE
Rt7hVkmxv6k86yk8IdWN1pOnHjHBxILVgwzjKx73zj72lLXlFydrN62n5/Eurcw9SaEVzRK5Lo/K
gZRrqvjEjnw+jcYOZAopj+oiItPvEyXDcGGPbB/7hp19SjhTYsKJ5yritAfmbBJ/QjfGzkc1WXlN
TQy2rUKH3msrXPIZB7yIsUszLUKfwVDEdM3FN0F4e4ewixkmmZdamGdsSng+l763i52Jo2VBZrGd
khE4QLlw5SN+SWvodrNyrdhYU7Ao0IZtT4ksrzPJo0CsvPELU9ht9z6+DK2vja58nxzd5UOnYu5J
HaY5PNL1UZg+Yz8jveNqvimvdHw7BgIbGgvj+pA6PGUHzCcy0QHnW7hHUrt9E0Fa2fTDNUQt1o7w
EazH+/Qr8vawSH2q70Ln91/djcw6a1xn57pz+gLze1u7mTvxE+BKGzz1Vdg20ip6nm5j42mdD3RR
fidUSLwq0HzMbytx3SlbuP1EC8oxAwDATT5wr9KBQzDItFvGeEg4J0fedyINPnDKuxY54h7cZ77M
y17xUKdd6jv2IzEjKIpxshJywBhgkmc1fR94R/FmvMcjGiHfmh08XlFXy3uQ9K91K4B5dc98bHVg
I8MBeLP7AHMsdwYiZxtBLGkL351j/Co3hh6II/NwpTFik9bxSVmepMxtWRZO2Du1eW37VdX6ZDNE
tMEZDMg1LoF4/gupi8hqPaaOWJDSSN6GA6L4VdmSE94Rb4qqs4BM4/PU2HFDTJ09PUszIVBUGjZ3
AT388jwfSR7VH6BUeTK/xmbNk+kLshnxmZc+sWuTY8Q0I/yefRIcfGaLp/oAKwaZmif71Tbn5qFU
5iAJnzSv8suP/qZ9dvsE10WIgh8iUHLz2H7T3xJrgN/uzcSxInSZ9emrdtvuoidmrOGv8pKsrJd2
i26Jhn9+V38nuLcxZiiP2ShHSLSG+8WdhiTrORBOC20/IjEsi4JtI56W5cBfjPrtdA8e0ax43nEz
2WzWSY86aGumW5IUNZX4JpshnRLb2eBIi89gM36cWVfpE1ukwsT0bcXQUglX0JFHklzM1dLeocjX
C0M3hzFRY0/9qghX8qOOYCZKzkzvwDutn1WKcrjHzOjuGNYxNc1DbK7dViCGiEBw1/ygOA4OOrxv
WK6bcUtBwLyQxs8duAG+ije4Z4XgslsW1lnTVnF209bNRbL82aSAsZOviKhujiyXNMOPDvS8sTPR
TZkGZ0cGHKMFKM30c03jUnvQVI1DgsTNFp/Cd5l9jOrekwmBwebm0Sun6DVdzIt4BYtp52eCfcE/
CQhHN7snTfIpOibaUztsDLJCqEGdASRmxZZ94O1SGSd3quW82mNJi5nymhrN+jCuOQ4Wt/Q71D2W
er5PHcsz30ACDHtmM3oHZsrP0z48MD7tXqDoYxJooRh5oYdnoGi9NZDMAEyS1xr2IyBUyTvwhJ/x
y3zjkJM193EgDWuLYuOdkF2Ob044mIZsrsOFWNCf/PwwFNoYX6Vu114a+bO8CYI9WTj6SruTBwtv
kxOWOyn1mfVPM/GlXodf94wSGKItQ6oVo8Poxa0bn2ky8zKCY/BO/OIAVRySCK+l6UHupkzDtTh1
xRs5IEeB7UhmMrVQ29QjcateItiGgsszNDx7YV0LdnSN/faCbkKUPLIXzGIdveNhVp+qa1muDZjz
Ksi2h69IV/rWsJGS0zzerMQLSmpnNgqKDV6K33+m4DwrHXjHZSzIWsdt7ml+wgLGFtZAR6wFKrvK
Ha7gsnPsPgJTLsaJwHbtKG85HtWb4jd++0padSWgZ3CGq0yMTgJui4AgghDjJIOHrddyCW/LBUJt
r7zHkC95gYwhGGWtTXDy3DM6J9GcGGvLh5e3vgkjfyG+FkJK9K4fdK/dplypxGnuMWSD5Fo/Xmv8
MWVO4AT8p6xnYlbmEwNzBkZj7+uGC2RJuaEy9FX3DE+XG8iFxxjr3jOmvEonYZMf65fsmUPdwqty
J7jJSvlmYJTQjxJevWHgQFT9Or2I6jHZjkcduyPMzH+CV/F1pvel8N7Ub8Uq2UL/90B1lA/A7u4d
/L/algIetI68a94LL/CETXeNL7wd1Q0kjymHsok2RGcCufG+o6fwOD0VKxlWMKDSY0JHsiSLhtou
e2leuDWnFxYZG55c+9pFuaP6EI5Tb0sbC2WyvB/KNxEI46YDxnSrEYVF4WNTJyaO0bmMu6ufQtk1
qQcpGRLjwhHNtafcydftvMbwNOuYufhz4GlsL6NrpH6ZbhNzg7RSImjN2PQVCRler66WiVkGKWpe
Hvh6yuq3EZowf0DQa/ZOhilA+ppVlDLGbhAO0hMHC64GjL64ekizHpdXczGVSw3m0bby1vzEl/xz
QtX5w0D4zJ9nxTyetW0jkh3Z6pz4td01P43IEuFIt419cq1U23w2xce7U+BrM1kC2qptRoCkmwyg
fi98OrzHlv6DMuxV3vWu8aQfoQk54s58ZnY4NZ7xTUYM1jjMux2DQSGZY8lO3w0f81cqcQ/ayS9z
jk13aCa7q+0pWY3jLewPkuIReRClXnEO70hNS5Bd48lYkchzEaltVQadq6V38Zen3MiZ2UFQl+z5
M36lqQjyVYPDDxMdhidev9W4T6H0fJq7KnSic3XFfpEAsg27g+gryaop91ZJ6MeaYDTJ4zaosfuh
BlZP4Y/0jDih/TIzp3OgRVyzHwH0tgSWcOVX/n+Dz3sHs3pqX8W1cmWkKLjlRXjTn6e3MFlLG1lb
Idf6woMv/iaE9wZwp12FcEMe3orZ4tWYV2wZ7aXZRqgxX8MLm4IubiGiaapXoRE/hgfzaVwzZ6h0
x3poGhzi6U/SavxKTx3DN+HUi3jw2dVVeVMZ8sSXTHWrq/kJ41oD/Nn1LwxP8ADmejYrrL/mF/5G
d27O4qe6SzEnt/FgJ2KHCg8+ynRb3psVbqqMWluABnDRC0NmzdYCD/abfJfd/BK9s+zCiwjY7JhH
Rj7V7Ob7jw/a6hSEYT2tUmqwH2O0u2sNKOQQBgPTnSGmyoZ3Sa7LBW5AQVXLDl7ayArIq4XuXX9a
/I61/824oNY+W6HnZuOEu8Bs9JLjY5O8MLiFN+VlP/NF96Nzu3tUyBMHL0QAGwrJFcBy1x3yo34Q
XD7S5L3ixtrFfvNcna2NdkJfe5pW6qfCwHC0oYXs5LV2Mi2vu8ev3LrRFqPHc3YYXaaLxNGI6G5f
VWB5ys6zK22KFYIs2Uc8NBtreHjALADzz6i44MnzJvrX7n046LxbxrffD8gWH+I9U8rFxW5Ys2eu
M+16ZBdXdZ0966G3135ropWArzEtBqvb8Dl/g8VEoSfg0ajZ0DsgurF8Id6AOjBENLbLWZE3+pES
M61frK24y9k+OXrqPeuy2mbXktCJD/2Tx3rJVn7YIlgo0lsCnYbK/rV5kl2Jii2mIsJs+ITPY8Kk
ZiY1Ej4d6bc271ANVwqdbY1PLhLpxxIRX5ozvE+BkRsddQ5a/kH1XikvA0XS4knySqF312zxq97z
lyDLmopDekVzGy/4KfN3SLCg0jd36i6IXO2jf8lfyKgCeCnsEkEOyDbO1pfuSdimL/0GFpX+N+Wn
a3yW95jeYXtIk87Wx0vkxKRBjNbmKyNswsKLJ+kNXPdnoqrah7di/6CIha45vQfzxjrWH9GGW2sB
T73DCWFuUxEHZmd7geMe+pxXWccARix8uFtzb2nBR8yfXfbt6V4z3QWd2oY3GB3CXj+DCqDcDt45
6V7SdGueIZadobmeuzfcsdyGOjrzqw92bAF5mjMoLB/lyAnCSaNvYQ2pNTQ0gHCHQlOqn8Lamc9U
2cYJz2RMQkvK4+Y8v7QX7TTumlWGdZTqGFS2t2bFBnNEQSjsrJcs3OgHEQIJJzPwx/IlkCbmQorZ
JRNht7bgw3kEZqHqnSNHMVfzynLZCe6N4U43Zt3NLblZZLZD6gXxt61rSBtE+eWhS9zes+AJSxmD
uhbEmEctwuFsRr3zL6o3644pFKRBPshwldE0efWpOSTUHLQ1tUO8ZYlFLgOi7+6DTjUeVsnBeg8u
DaU2acDNpsvdSFyT9049GYy7ojok4lr/0r9S2WbTibiIe8NwtXTNGD2+01P1dwIZp9nTGVyJ+ESi
x3PS00i227q8JOvioHBj9o7xIZw46XLlmIdvNRwWhcWl0k+Na3Hed+PaKp7j7IzpThDhgQA9yRl+
auZ/r9QQ5LVTZpTAWIiJ/e4afk1knATAHA63Dzt1Znp5uR4rr5acKV31zSsZmByTHE01cJoEW3bN
KiN0ZzKYuwJeMWsiMBRC1FO561ZO9s7fmimreJytZfB0fWu85ZJXrcbPuNiQQAIhe6fpDsavNNTo
zNX8sSEvwqOiCXMPhaNFOBZCn8u87n6mFVl03EHDY7agvbSvKRTVcB2VewJiNNAPlVT5dZk9YUUB
jYqdD9VNCYnPoGlzpK95G5GO5cTLo4SluwG3DJ229iLOKtxYzij1KHKn7mhsTMamw1pRoKHuOacZ
S/shGw460/k5XFxl2taQIPSt3PtUJLzgPLtLAZRRfIQECtFhQ46ixKHCMILaWn5c/lr20mOF54ew
Qwzelc9xepTzp7zCmA4iO7JYd8HsbtyMw6mYtybTLmaQJYOJLZkqSvY561vVhCx2m03gmmJNWUJd
Ri1EkYA2pwEMoWSn7JY9M/bZK/k4FpwBp70lrAJIdQhfyWsbXB05FODhXX22TtCT+g5uLFIwZEII
620Ko6LypfIjVHGx3GsTHI4bG3OMceVV/xxOf4P9/jHt/3fO//ctNhRkQeYSzqyPn/49LzLDBzrS
wIfjIbJyU5FE82BcaXK0+XtsDnQV9ZRxGoLc2mBp4+U9wFjScidUAqAcluLdNg7HHiiFr4wKRv04
S9qmbvamoNIr/j3090N5wYmj7YC2/x6TloIfW4/f+PveaoiRrmtr1T2SBvJExuNiir+l8cG1/3us
efygftgV//3zX9kEf4/9Pe+fXzHVnpA2IR46d1AZb/39dp6ZCjve4w/9PRUHYxqTRE63g5Y1x3DY
TDjstCr2TXMfrBVerKTH5qoZ29IPwm41wwGSk65zplGfXb3w4mvaz08YWmPth8V1iCTSLnNFO+pF
fMyy6MNS8mdFFT5kceh8NVNVx2K8EafzJhYSr+F+7YPjVEwKxjFSAtp7DwTU4EaSTX4Gny4NBxyp
uzb086SkyQNBsApGjRm02BlvG6SjEi2NadAm9/BEMyU5CDF+rEM5boaY+hTFCUefzrmp9zGDqxYH
vVxnsh2PH6VYyjs1wEAcpfZsqh6fCu5UXCNNHPwWmS5rEGh0POWdLJFRxfQBxQRaNGbxpuJXZObO
aeuazfyOKqTF6JuCox/0HDflFTpBCqMsZmQZw+/UYFu0uA14cw+tsR05CFM8xuZRnDZZGd2HRCbx
hiMGIQlyV2ZoFcaUGiYicdL7XJACc++wgPJdQ7y0asw/Ykhei5pAphuGp1CXf1oROjMmzPTvkr8s
zMuraMSOcTG+k1z7wOwZ0WtMZkuJRY1mwEyYTLgvDfANojdHNRjtDYokudiZsOEJYkUwKqFndKzH
PIJsByFwLr7NqUi8sWX2Fj/jn9a1sMWagTYgmUP8PZfR1ZDHO8Ij6jKObnEzFM9BmUJ4iuQzAdXR
Pw4mRlQWqyJfQOLaLMfO9nOa11ohbBeBPXAucf3mknvtBMVdirMFB8r+jktjtanyXzGB+UDSME3T
lI0IHLWtxSxgQPQQS2AODfmvh4Qcrr577DVZ8RHXqC2kQ1LVkBRKE9LC0tGRp8Y7Od7dSg70Tyta
nmY5A5QyJZjHouajL2bMxzsKVbBNOdInwshrWC1lsCaplaKXW21jKHhADxOC0HmBzR1Z4MHMFBW9
vNWsRE8aJXDIeoMiCnJkymaWmNlvM0bNDpcDgorBRMwYWXVScH8EYyTC00CpKmbUrsY7W2D1q+bh
d0KW76rIONtSCYhKZsl2YGhyLQzEO81bMjK4SxKqATVp3wQyFOMKBK3uGBA1qi54cq+zGcjZh1bn
QF1Ncjdi4pS6AK6zUV3ElJZgEApw5YGpqghuSFAZfbtiXXo1BParUvIp2MqSKteOEt2/PJ4CFpIb
DIARcmi6eHPAzs1gfxe/o5D2e7zNMEOQFdd6SEHFOCefw2LU3VPSJEE4kXJVpk4N6baUVXiG6M+n
LhNXSJA1DlSML0t/1vSdzgUgD67EPpVlNiyg4CE2cmuEurtuaZJ9H1Oo5C1VX1GliFw/4nYibAPe
lwjJgC2WYBKNIC6VMUScjt85caAIIcN7hALaLo1MIp0vXeGw1Ttxky4ruVcLvzWJKZ9gqoYD9jtf
zaLGNMDpa7MsNzU9Ybzrjh0zxCmdIT/3rODo4cUnAGIRomDHBEnl6SyeDTXvjqVMC5NOX6Ihvk0T
nzUa2dkT5tSDlv3ZlvT2eBYRBy7PytFUgRwF9YZ7BGf1HwVoZuCSiI+ItAIOrtY8T7mgvqXAjbLC
rBKnODkkVzBTBQI/Qkcmgtk22oc/6hC/Ey2eeIjodkobGbAi8VnSBgakU4gsIYAlEs/12ZI62+yT
bFcqjImTmsqhkxSCDOqy8dGnHuVu9mTdeOQpI9MPGuWC3vqhIgYzRAmMbxjGTFh3N8hvjOiIfbN8
EOX+3sj9tWy4T/ql9LpJpI03wCeisI0OeUUDqjG0XzSiV8UUsJ1uzhirir/L/iYLwTOpecwpaiHd
wkWsMVaMcOtzE4shubUP2CJL8y6mwJRBnjDAR6EgJXO3JvLYE/Tsak0PuYLev3dmRB6LQTk86p+Z
nv/MnW6tsDwZSEoHg8+9SDdkNw2glshyHrnI36RjX0I1tyRiYsg/BIUbgbTkUF8tYX+OqzYiS966
qSWZCE0GTsFtBlOuxVtSNRc3ZJXD9HMIM9MfrJCxSPRNZvpEy5VM8lpyxePxJvbP89je2hIDNaws
cbxlUUV4ASlzYEuJorFOsltsKZEf4SeL3S4zmgaXE8Y4cDwkC2TE7LgVMePsfKunmC4YfAy60EOB
Fp1WmgVnicLAx9LsSIY05GbiHDxCXDa9FFWe3mYEQuczRinAoyYuGaq8uGK0QGxYRrKecqK+4zwD
YzRmzc/TFoEIf2Siw+kTFxu+YxGy5I2EFLj5AVO3FOJqzGdqiR1edgPcFaHChrgBXMbb3nSEGewL
L3iGEJ32ikl5BClxv3TC4qk17IlybDuYS8QgV0OCYBMlpfbwCSYU2bZypH04gNORakFvDwG684Au
LCWsngkaLQzEkxHKQmiCGiozvmhGc1akSvAiTWRIONHYJyqoR6vT+w2csLbB4CkyrBkFYsYMU4CL
DXOknoeBrIO2WoXkRuOcoB3mCcyYnDVU/k7RM9+PDdWR2fr9qEEok+JZQOaElqxjBu3SlOGPBUEe
zfSrZIIuC6xvrwNQK5M5pkkUrlbWmi6hOgw5Rw34Ayd7uUhuQh2upYkNOezbERyeZkQsZLcPEb0U
bYJuicMkbwx8C/GMJ2tnVvDuVknWFnoAzFlMUWx15TdXnJbdtF51Uxvvc29+4V58mbACOeT90O7G
cKNMzANkPR53moybA6YYkGFyUKjGMvdWkX9oAdLzQWSKXyanKTKNrbL014fPDouVsobqrhpxpUQF
2s5MGsktNZyc2gse14L2hvlTrqv3nKhKC2cyJ8FB2e8wjbYVMctgo0nfSqrdyqaW8DMXsdKZ93EA
6XOgf3G1ocvcSlJXRQp1IWqfF8PYkBXuSjGkBlmqV2YdAhUSb+wqof6utGNN99V5WTwBYuGEURF4
rzcLgjGGB1Uu+5YgCcee1+92ZDIeSKzAdxxj98mM1voIGuOSS6We1U5ch2RY2bmM11RtDN5AshdF
C5NtVcxW09QmmyBetmo7nuqsjFeFEhF7AXolRbD4y6RGhvTIc8SWyTMFYlMjaoF24JiOrUM4SvPG
6EFfmqR0U2GwfLFiSJ9FiVuo+FjniaMTB5JrOkJGUfrVxu7LFDueFp6gQc876jsuWHUN8sXc1HtM
Q9TLIuvobiW7whFpt1CcrJZblMSqjwIcH1ppW8UMc9SAVSst2n6MNIYptUAUGVwh8uc3sQZKP7Vy
TZ9zqsIcwe2MlBTvCsPsZri1eeQsiwHvanyaLE6JkdlPW+sS1vKwIcf+pihKssmy/AQRYZIbBJcQ
6muJjzruJgUbU3KCUPvag1Ebm9mod+qkhs9VkrqhHDltA1WRZArdV+vu3SCmaZ9b2FhatCuWVq3I
PSi0J7mK9y1SYWz2MZEvZjwUY+M1krRLl00YXvJauUwJbMKcRAgagpc5ND9jbdDWyqxYflt0zxIZ
S/tcZSsr5vRNS4WftOOCauCkljZsIq16a3B2oaZr77kcM9cQy0Mc1Pgc0XCP3LlurhNA3XVchVgj
oFzAdbxWLmIuulhjHXGtmG1CeENT9E2CXK2Oyqkulv2oRd/GmAeoHD+DFGQnSGeNrFJO2q6aD4oh
HfJIULFkg6Xgq1IF5bgCVOvpetn8rfosWkxUurhsV9WD2ZvU/cYyasEJFfhfCDbxBAfECKk9WxQi
tTbf1ClHrGjGHeLjVvIsrd7VYu6VrfmG7Q/OLhnucxLYEXGvMIVawLcZG9YGacGLyNBsjNu3fEpa
J1JGeJNjaqw0iPnpTh9kWmh52OkK50cXERFsFDlfzXDnxFBpXCOGn6aRUBrHUDUaMmKd4UtcCFIW
uoJ3eu5qNNAjkrJImkNP1xCHjkMMTXEOEz8IaPUWJb0EkY5FRs+slk+jdHot9bDybD0pZ2JEFw2e
b2JzStuxUQT9hJUIeFfrp+K8FeBNTDnjIZMhhUKXCoU5xxwWghqN/IY72Xpuq32TYffUPxA3uILc
PHCcKow0o3GjlDIpqQ1j5TnqzmAKVyGT0G3kwloJ+AAFqQEDmfr3tC8wW1NNj2pecNpO3Acz01pR
y2FBAjfOkKU1/azTDZGecR5FBmLJfEvCfm09IjmNCHekPMTgV+Nml00SJV41QgWcKJCg1VoPvWx7
Q9w97TBVju2jWhQW9j0LbqhqDyNWi1aKPp2HQaLzbihmAiUBCq3Ng6KDvYZC+LQEj2JZYnFSl0LI
aZ9Y57lr4goZzNan2fQNaFSyk4ThlITyE2+cADZMS21hbNGwD/XBEJP3VEmxc8QbGXN7Nr+ygCVo
pM+4Z9XeoHRQS2aur/j43LE9dRQp2MmBlb2KOvZVkdDtku6hU8wHJpBz9nD2ElYZRrTjJDJ3mSyw
aT5KFUMaR0ub7Gl64HxtJRya6LOftG1DosAOBytWh6ky1mlCVD5QWk3ainBWGFovqG1HxdhEyXOJ
zxOTje4rEuFUNIADdUfTYzFXn9TOFQ20/cXI1a0AZ3xcrhJuLwbeQklzodeotuZ5wkcGxMFKGwWe
LnxEvdbHp6g0/MrSxgeUgcabQC0nloPe03HiQoYkF5u+gV/Xq2QPJjgTjgpscjGozFUPx6V5WN+U
qo6oqvmd2Xo1K5r3eZ9ht4kBDyRG2EejpQWuGgTjoU2j9TCQsSHK6a4w4f1NS7Wz+q51qyaAOxjE
npYEZ3xZgEYXeac8xjvaIw5BzdubnhHHK4quPr4uYShuMQS5DSpxW9XQGjYvSrf5PKO1KuBAjbsc
80Asc5SiRyjVwZ2eccgec8FXNHQN803JdKSo4jI5SQWzCkdPO2TVE8Al+lOBeSRd8CvUjEps5K+l
vuD7KXmPXd/gA0Vg6rTxQY5jtMFKfC4hdlQyDMNqrtdtmrm1JAQXsUEhgjkrM1kvk7LXTFf8Ydko
LdoKspR3lIVnEJMFssW4Ij7jl43yO8LqyzEKuruiHyXugNwNWlWwm44gzETOHK0wS0+PLRpa03op
MN11Ep2FajAsHOnhjzKbDeIs42uJYzghEN97bKJ8WR/fUFB1fIgN5tMabzaCUV1XxeQLdcKcQ+ii
86x/muEzEocKTArnv97yjFF+FzuGKeNjejTfjZHOJdPbd1mkrav8NlDvQYm2FAnWVuzgeZAn9NGJ
gEIJngFJmWAbOlJWJQwp27q+c8sBMAUSehFRfWuUfrQlBeKpqBcyNHfxU9HHy9Iw0+j0Q9qUUAFa
EzqfBIFsTL8jIy5OC1R9+RHZWT76WI0WTqKGq8ZwLyCcMEcgkCmT9sESmxetYSAyMryaAb9CJZYO
eAG6JWHgbjtA1UyrqbgsivhpVlL0SW/zrQXc0pL+UlgaqKbSfnO+veWEi1KdhVRZx7LumzVOKhop
Ij7J028q1oBIxPuRAzVWEfNiW77q2RqIcusx6Ue338n4kuX1SgspYgy8Ghpl9Dm6GE2oeD2PmekU
0vAZyAm+czDFy4DqZCagCtX1sI7UjBRYk+2tmKWPLLCuxZKgX8n+NiuGT8F0wDz1zZTakZSUvN3X
k2oy7xIkV49F0mqs+mMY1dWjzXDKBsNmwrFJsbews0qoW8qlKfxBCp7Y6JIddsiqHVYF4IYpvVRW
TW+YTwJUT0RxWn/n8IrP6dTNjmZaF9MILS9YMHBs6/ZqFoWrz7XqTkT47cJSuagd+18hqY2bhdXK
EEjJhqMqV8ifcK/LOefAeCb2vmISG1xH8PnKG5Ug+0JfGzAPlMzoVyTVeJGJklMJCnahXESPQJUk
xiU6eVq9IWJHMTsVt1Ls5YWwwsk8sdYKtcU2LNWvOBesY5xUp0VE1DnKyuRbOd3eYqJ4yQsKeVX3
9ETD6Fr0h5lAY9UquoPyOUI8ydn4HTrCGm5v6uZGy9QheFWKwjMXBZI+CbJjlHw0OP+fTOBouobZ
1gfjZkG+IwU9RvOizpgKCr+FSiSCbup0bsLR6JvvEODNKxu4EmOlLCsLJsZSAdbXAWX3A7Uvxbz0
Q0NJ7RFjqvUYzAdzmhQ7MJiRasFMIVdTHBgCjOJAgIMwy+wYEvgVToZkmkeT4Bh9/xaGwi0pDc3N
dLrkqCru8rzka1lLd8EjYGkekR8q/YNk2XVujm81pyYbKWmU4VppT41gYsUQ5uAcYaT57Xsv9Lg+
4xQmLyOiDr3Br6DtMfqKBPJwJLQ8YrG0roYLs90twBETJ5yTSFa2TsjY8mqCm/G7Eb90bP+VNtfe
LAGOlZlU74k+fYidcJAbfc9Zexr5ZG9VoG0x6sO7sGhhrLTcg3lGFmZxn+iK10GDj4wAm6HYpyNC
/gTqez6y+XfIsjhIJpt+hPNZr7+ysKAgJc0W9P/hvPO/v4zm5ow/L4KqR0LmZGllcvx7elgbBMWK
AN429czs0vgT8Pv3pMc//36b1zqeCH/f//Pl36//z5//++vL0PC6/v3eMJkwjitJGH/5X0ZoJIhd
jh///H3194/wSGxtHqm+/37799XfY38//ffJ//XYf33797wAt5lq+JKawJtTpMJ/8aBBWvFu5sdb
/OfLv0f/vl+UiR8J+F36slVe6E/+E87M6kJx++/3whL8//d/abHoaOK7kS/aOl2wpxXEVnZUoMxt
lnYL71LoNmqQ21k1m+tgUnDLMZme5kOtbSMx0rZLRHgm3vhQVh7fdvXynx+kj6cYusrkQVDW//7C
39P+vhUAhVb6GO3+HiKhTyW+GB9cqA+pin4Z356/5/395O+fMm/4n9N0PiexgnBbLxB0kVegbf9+
3GHDvSnlL5JYNQjD1oC6FUtlN8ZFbEfhgMvWw63IqBnm41aNJW/F9FdNukuXMKAZmrlxdAwmCT/l
H3nqIEREZbPAb1xgiOA683/sncly3Eq2Zf+lxuVpcMDRTRl9y54SOYFJpIS+cfTA17+FuJl1Zdfs
Wf5ADRTGEDswAnAcP2fvtUFNfo0CrUXhEQIdJzI+pdzAVc3ELGoaxoVCQJeNzD28zeKYLKAo8H6c
LsvT20OeD0i3O7eu93UIE1r22Btun+nDQs6boCp+ZQNd+b+/L2sibqhT5xwDEM+79PYTbj+7CglU
pSLuT/w58e7v3/fXb7n92L++5vapsWWSIgfA8n//8PT/Hdntq2+f+ONn/6+f/vsnVF7S7PyuOfz9
tX/8zpIk0DitT6Tn9CuYWSx/Xg5IwQZVG4X+86AQLpoSn507teeU1jM4KegZvVcwDBMxrcsfqZJ6
7+pgQSRHBzedigOY4PosuoGpUsocvw33fdRvEmJsRIhuRZegvECsrANf/Ohr47ejovzYawbxdUap
X1O5sOO02WVDKhCOQ0+MmaUZsPP0C2uEAAODiDyhXcDsA9os/XZy7Lap/0IBVl7TgSXN14BppWFs
wjYN1lXYa8xKDOv7okb4CX+SOEWgBg0MjyL/1Yex2NQVGihqAXDiAKNp0a2xy6MucsoX0iLoFUWQ
QSRKip4uGfHjLvNu8JjoH1V40KN8Nt3invK2WY2ZgRAhTvYZt+B978j6roWNvZLsy4D6I6fy8HOV
3UMmS25mcdBdR8lgqWOCKS3GdN2iBs9C/9iXI7TUFNMW2YUuDYBq5tICiuOiVYb7MSGU9CpRP5TM
FoPkPiI/b5XPPhIa2X7ZYept5kS7a9OHWR0NHfLTADE6zPLQwwBiuP43MkBgaKh4DSAbB1GHogeA
szOLH10HSLUump+Gu02zrGXQaDPRT9OHhkgUNAEVGuoIv26AGtRkuHZS9odrWz/MtMM829BMU5Pc
2w7a8ahEGFDe9ylyQzfT33AZ5He+B+ekbsPwTnv0SWUa29wCYdn3pO8gTyzHg3bZO4TMYCGS1yd3
EFfmBHXfvmiDuliyM20LGCZTE68YBl+HVJ4HIq/Qj3UkLXrlRbSW3g52cC9M9bPQS9+WwwG+ifcs
M8WdSDqQgQXGGGJsf7tZfMqCAeN4qMUlKuihcTuDKRQLXpPMvIZQRiyjr1c1YTsbjQRmqkKT7E35
3WitX04q9mTerAy+9UI7gAsmmh9y4Tz3Tj0+0Hs0Q4q11EYB5tiuv3fh0WiaIUehjAnXVJoepMcu
qPAFmXTPqertR2C5v20TF3+cvYYUKDjqC3S76r1vCJvw2/lbtBehZJswm8lepYuu12k/GQYuG7+B
EEPNXq8tMfFZXbapElY1K5czwxVqVou85xgJbFO4JFKPvrkpU/cz7OvoraS9FQR+tY6GeKsHwG0B
fd1tkJPNlcYHmpmvplbBQfMKCd8StDpL+1WW7TnLfTRwHouoIogXCpu9763I27dVcIEZXB+JDmcd
KYnoHTGYY8Iam/5dZ/WHUXEEeYUINg8eied5aKKRrR+vdy82RNWSfNFNXzJ1xKWO8QmYDS088jZR
06DDSmNk4IkdfI9iRNVzYcDUiXKKTjzAbRRcyhkktcH1AT1CfLJdQ1FhHAofg2/YnRQKuwFjT1OD
VGI531oDNL5K5CGa2lz/zB3aBg2ExDWpkPKi0LdJWnuIX9Jm60Lsf87bGpVhglCG1xYBcxuJKzU9
AD+J6HYqTq0bhw9uxz05ZCykFCEvoyU/vMQ3UMMU6C/N9HVScbdrUrbhMnJtgnWCz5YWWidtkBgm
8q6x47h0lzzEbQU+cLZwzwYdV/fY98hipju/pzNlh4im+iHY2vNobiq3HV46YnZLc3jRTWOgLY1+
mVZnrTTNgm1ro/kdpSmp4fmhTInRuHSLE3Hw/VWNZzpr8hbeSWJuRH/PIZprsyGTre5ofaix0bsC
RiVjfJSw40S2Zji0oPNQkyLk2M1C2JshwVQBDShPURo7gHsPpgVYyBbRPSESZJSMCwmB6d02SLz2
0IbGPRku6Y5h1Ws3E9xC6tbQEFpievQ+pkpiLzRCdRy87jOBlEqjrfgaE5CEQx0VVGnGmzB0w6te
40GyIWXqdjoZtoexrXO3fdLRwi8tGjyWu2BAC8wWenweWxM9uIrpFov1TNbPqUVcAww6vywiM85c
t+xJT6rmfFPn+Zk+6b0wbgL0WG3KxNFsO9x614H6B2A4p8ep5o32Z8j7YQychhwm2gjjuwv6HCLT
eJ/Stz8OFYOVHOi/OSYWpuHSPxhj+j4geHXH8T1zGKYbTnIhbgp99ITVwjGxMBm1tQpJD95O/XTu
6iQ76u005I9ZJVlTC/8HMG6a+S0WX6d+Sz1y3TmRnx2GWgUJyFvtcGfOhfvlLJeqYzLCSfNzPXAB
0bOj2pvHnwF5AoMxVUBz+OsTHO/SwJLt5ViQdfQCKdiWSHV9fUCXk2uECOR43yK4Bwe4HWNmbFDL
/90+MXuw8bSrXsqmDUkYtr/HGWTDpCbgolsINsPyIIcUM0VYvEYiio5RXvvHSY3fIwGooiFj+Sip
9pCX8FALO9zYOXKCZElyT3UhD9qf1+bSPQwaczcuewDDZV+g2Ud6TSl3xgL5vD3cEsb/fvrXIS7f
0MQxg7nN7T/61qScI5A4p4ciX0SaAflxB2Pt4S1HF/ktH9tTVUzFjvKRONJhIqfdMz0+ZJBe3pVO
Ya2lLwCQ1P6ugImY1+9WiPZf+ug8byX97UF5nArm8nB7GgmPDjobtrVq6+6YBh+h6sb5r4OyGtDl
m3ZqHqPlDE8V94MWZP4dOHhgZAusR5ugS8rl4fbRP/6PjATumw4Go9pMaE4uOychKkra0OpQX6b2
New6NnTFQJz63w/NUjh3sR2uDCbOK6UZdu7lQma9IVJJnmLPUhi7sWlhJSwPiWsjZbo9j0MSvGZN
N8bPrL0j+hRdvUvu/I3MmtdPPfkSB8eFWOQtD3OGkFe0OlsNxrCQqoDFHrsK11ld2heyo1kgHNM8
Tl1pHW8f1YYwj9XgEKFo0ooNF0asJkuNWsxmy8Gz2zHcPnLY6pKNgoQrikmZ0fLYNp48omPvI4fY
QA3NxEwR/YZVhAk+k2o6RNYTY5HyWEhP76LEA8rWvM8DdR57vXzF2EDzFpbEGYcCy47bWMfKlNax
sZJ63XEPJYkH9YFLmtbdgk6Gdem7BbQAiDdZAE0BMrpTMa2bGmWurJ69DHPMhyoI4p3MXU4nny3v
po3F72HZx9weuuUjOQSI6WeLxtB/MLkujP91ndEQgWlfnIpeYl8iLCGH6lX5CHGTGIUzD/RXD2U7
y93IfPQ4Lw+31//21KKlmOU0c3i5QwB6y3tA5fbvB3+EoeKhFVjNPrEibsaGyIwsRKXDruxQvGgK
Xr8C8PT3CXh7OiV4ystpDtZd45HNMbxXFZ66fl60ksmcNNvIGH9a2ONZ993DMFan/5urvolUK8ar
CYxw9g80d4Bvhtx56VkDn0x3ZbpJN6Qf7Y2P+StiA5HQJiTjaA3PceO/6J/ipTwxmjIQqaLUXmpB
mMsJBfEKR5N7jl7nd/BiX+M9E4vgNXrJ0Xrs3AnC6Sr/DURxuSjHHW1PJogVviRGAdOdpYjboXBn
WE6Pddt+LxbgGAiSLYv6/AxPuh4AvW47YwfVMer3xtN8336WPJ2QDd4pxBAgjpgBvptcvpIYx3X7
nV/lMItD/lXfGU+Y0RgS5rjBEd445/inZBeDPZVwJ85A2k/7UpzwTrXJhsq5Hnc4Qky1jexPxDDA
aipAoy/y/RGA1SZ+WNJZ77AZI7R4EXRKxRbbebKAprzz9Bk+mGfUaYALNvhjIRJkjF6/Km5n2cp5
dr7sq/ksPqxj8Ew/nlqvwY5lwd69C6IzNQPLivmefJvug68Rb/i3AQZ2uwvPMj4oDPzdamDRdthI
bpVeC6ZYyMnPwGfnik33Xfmd8wAH/Mx0gqnROTslP3FcVsTqbaTawvZXcJQy9BYYewE8dOJOx4yw
VsjjAEUND1RirBtI4v3HM2qL3fgzJJLj6ZffbtsJqfx5wuftaW6Ge6X3vvssst0fuPaHv2Kt/owZ
M71/5ox5Blljtme7ZI2BY7eXDM0/csYqogOSzJIYNcl5EEhWNulvcSr36c/uGD5BOc3QLWyN4CF2
11O+o63onr3L/MkZQl2LRi9b2C5kG8htHVA2HUS2cFKTcBd5h6B4gNk5VDBU15bYCd9kxk7dsDOR
/H2HaIIy8G3+Dd1vm2/zdygcFzyg++qtfyRF66V6a+k4rEhq+5UcIdZ+z34oDC67/podufejwzQ4
YTHW763dxERi5z6ymKE12CObwU6NfBrfvoWxadqZw0qtuTpWYN5Qls4Kd1T75l7AMI90s89OT4DK
9lfdfzkv+Rkcb/QbYwKGBvc3Dih7XjkndmlrgGnvyU/EkMYXfWvkr8Mzg4UXzZuO1QZWMZ/hqobX
IJD1IyU7YJgNzvYjp2zL+PEJsZn+hsTCu5bbK0YJvLr0hjNevyOSqHc3psjeZz/R6m/Fo/UGBXPr
b8JfZKlh7LZ28Uu2cBrN7561ic/dwdhHO3XFF6o+CCTEPrXBet8+ggFE8Jx/KyGL4HpB2bRB7ow5
kuvUxQ3wM9ms4gPRUXQnucKm+wUB8GIZq1+AyWJ3Q3Wwblfxeg/MEtgnE+wIA+GpW4wXJ3wK4NQ3
8olhpYyodM60yKGLL/QGTltkfNdpTZWxFnoPkeHAnxhurQdJ4vtB78cfbME5VG7gO/uo36eT/86+
ckfltqU23wscQ+sFtHB9tz9QEqIQ3RyTnbf5L2f+PyPMbie+YxpSOa7j++aSO/3HiQ/IvkHRZQ5X
0+uveJai9bLGcHq9uv53c1GY3sXQuj6wzaBswmj0iiOpWYjfi1b5vxzMkrT0Z+jccjBSKRTPBolM
7j+vQjshkLD2++Eam/QK+dcah6jYTLxEINpw2HD/WOOzS6BjMAe7r9r7kAEuNstX/CPx/e1w/n/e
xX/JuzCl9Fn//ve8i0v8iTDjR/Fn5MW/v+nfkRee+S8lTd+VyneIQ2RJ/T//iVP3jX8pBm7+Lc3c
sJVDssV/Qi+8f0lCFYnC8C3HsGzJUfwdeuH4NkmEnpLuX1EZ/wl6//f63vzj+Z/rvVx+yZ9nGjcA
abHPpHfOqaYM6x/rvR7FSJ3awB0O5HNb6/ISzL19LC17Ww7+z1GO9dHoSnxgWWsgkY5n0tmm6OTP
kng0nnWy9I555j9OWa0e8yj/rst5ON2e2cxtWfwAFsgq/FS58aswm8dSCGDiBZvAWVawEoogPpoD
NFYy+UAd4pNrNPJvkXcY59gj7S1d6Kdx7N+rLHVOrtM/NXUT3pt1Yb0GCaUjY6eGvY03Hsohv+e1
fmgotp4K14m3jhNgjfCNGlZzlwenNhnRSJvNvTIZSQewrs0wfJQk6yA0Yr4b22g+s3mIfjgtt9qx
H7ZW1BsEAsviWaeYFqbAAy01YtagQRMAXrDU44z1YUV0CG4dUzwzHv9h2Y3xOPaqPqHJ4qD1p0O2
KEQ7xUw3ydAOgy0ptTl9hAa3LR9bCtJVm3kyaq6tMsdTa1IHZhnU1ykx+uc8ZD+sPQJyuhF4bwSg
OujFvOftw6RjWe7VmzDcsHtEgSmTiCCd/r4i1bsu2ukgW9Ffy27cViosfk3k1Z27oWHcOyPuME2A
sD1VWpMmBu2WwFnaEfkq7lPIWnHTn52W8smIgp2puFlVSMLvCyThqZs7ZybHEApi7zw047GILBtN
VO9tS778mrjrXoT1Q2yCgJfQa5mIgjITVoObQRwML3QenJm3JbLDR4986Evu9k8z0s0ndIa7ibS4
KymQ8CrZHqzFYNuPPtLY3k6SS9SKj2ya6Zq2vj4FE7vdTL+FeUu2fT/Pq8iongbt01tn0gLaLfVO
Y+rayNJd89CTw4d2H2o1DqSVmgz6dj6K3KFPKJuLZURicW5Xw3/LyvxHgYUpguuMkbtreEyQzH9e
cF7TDRlCpvo0OC79waCkngz6s9WOgPu6+IKJJjrYVgxdM8RyjNxNBUmDiw+viQzz4L/d96S5XOJ/
3Gw4ImVI6SrbVh7WB+cfdz6BJr8SXUlfI0RilqVEutgMt1dZNTzRKVMHo8dNghoAu33nfOTSEI9B
ZZ9qWt7at4jxSCB6BHTGCZL0kKD6zKDyIPwY1HB24GvltFTfXd63O7aT4Yv/iU5pWitBinLfsauT
NnYYRYd0VyResEmaxfjUi1WPgLQpy+jiUA8RMDdt245vDJ2qX4e+X6NyatDEkVGICEOwRbW7GVt0
cum7fF9Nk3vQPZlVRXUvM+Wcot6KN4ZsQaTW4UiBe2gJEf0p+hmBICKbnSOiS63m5CXs2vNEJ5OG
tuvBKuvbDZ0d66CkwwxDhhdHGilE84DatoraS14Xz+YkPgY/nJ682trYtfGWmok6l1ZzdHBRPBDd
i3IP27WdDB5ZVeRzJRWpdyvmDDg8k9E4yHB4Gisa4lGLvzNMMnVQ0XiQiJX3/fCbTM12p5PuVdYE
onmxxDtpCbqnfnSdCuZDnYvWNgyTs5OQe27l73nehiDhChtwjA+0I5c/0KkhiCtmZ5d23TfXQa2M
fA1lz6DXVe4z8GK6i0kQ90bE5hPNKdqSOT+pBgogQZbMGVOrfyzcbtMgKeOQyn2EuGDjpdMmSdDM
2xpn5TjTpwzYx5N/rbt94mJ/lf2X6w/QxRMIHi0NcilDtUFpxfBdsIG1k/LU15T1bgN1iElr09vM
FmxOkK6t311PGjvhgOrJQofctQhaQ9syZrZFOqyrjh+aLNdIbYulw8i3B9O3PsJw308JrlxFVmg7
+eVJK/rEKIsDehV0ev0K/39DA1RFSqFlnl74m+5nRhnK6QH2qLi/NJKU+ll7yD5HSQIstIQOSZTr
e6CsohaWia9i5n01zQ7zrdeTvWq5OlbGFLhsoYyVUy9EttJvGU8b+9Ij5swO3MfISdJtghLvDuUM
+2hy4c+hHd/XtN3uWu9V25wDpLGxe7eCH3h18Hf7IADRNu0Ie3OYAD2LDuJhFrn6otjldznZgXax
ihyYwIVf+jt/7KHaWwwRaYv1DLj0pqyal6aV4xP9D5Qm3AGCRkwXVK6bQo1g/9Qi4ansZ2skBHHu
tpWcLRS85qfQaDfHmb8zhVZvKfettGmvCgv0m1DxRiclLLoaofy4ko0eHzLlkf6aon5ParEOTANt
EXEEpoQ41TtEbnIrTtdJgnnJjVB2NhNu+apGMdVKfxM1OVyAPi52GLjuJg+bcusFKXrYFIU2dyk9
1vYzKVb1XguwXmX2SE3SbAppqLWP426DWhK+UVO+hv30U1UovZQVPiS1T0mtCc2N6+lpjIt4p1X2
4QuFgGpZefRcf0QGDYs+Ahlt2/VbX/iQvmyan/TQd2OB33tYXgfUVycjEUTcEB6RZLO5s4Ep4Tfy
GUTYkgGaYNQkkUiFHdEQo9WicHAW4oK574jtPZcRYr8oEwhOK/VJyhiJEJ/5bJbUDEha9bBVtvw9
xDnnYoOhu4m+4gZ2vb9cjEUQPEROvZdFQup2T3BXRzfotsZVqVpcdxQZjWudq7FvT1Mb77MReXYu
bX1UQ/1RDkOyF5hTqybe1Ub7UeVL9oIHjGLWKB6T3tylU4KWY7KtQ7JcuaaajpPpzJtqSODb4860
c/K6LZcmEeLNebSv7VCgRV2uyNyKV9EUlVfXrY9VQ0FVNyA/+7q7lnNJLGoNeFnN9bmaqumOUYeG
fkPTnw9/obRqcId0W4k7YR+Y1TWopffgG6H/4HmoK6qQsaca6KH3VncGAqs5NqSuOXA57Xwg5AKK
GVjpkzOJk6qm5kQk66Ys4+jQ+tW0cnPSP/AuEiDl+C9BZjl7dNZbK5vdMw5YrWNz7SYCG0SImDGY
0HI1cyTWKKqhmnjJgcmHQWTFgE+zoy0wcP1FbTqvFbHbp75guMpqvE9HT2+UBNDs+KELs4+voCoB
SBDYBeZ5Zr9WF36lflo86hQba1DCHApUckRO+Vi6aXsqWEyudWabp5hRCiamVp7ZPRwyNdqHFtal
bFofN0MLqnhwrmVxTY04OSAVvbPy7NhkZrAZFBOulj3n1rEQIcwdwDjHAma6xNaj+btMsUFBhhiU
oNRlGHDXcjO6LyLm+VFjeuvJ0FwmHX3l2cKkXKApQ01WMWWJ9MUjK45mx/Cja4ls1gzsN33bmhs7
VNMp9tqzw5q29XpaBDavGIQwjGPM4vAueBE3iMX+oC2Xv01wMSqh7QNTiYyuBUSeIhj7s0iGR1HS
dbo9G1JUCygvaZLNXbFuucU+Z2a0t+cZqITdY4LBgd5jx7njHIMB1rOWy3A8MEALHsNmRRdsZ3ke
U5CKeeKEmINQC+OeLEKmsAlpXDPApozsu00/hd2mntiWMBbg7w7V61R/VIGPY3RZYONlqe3oTEOL
sw16xk18wIj53crn6Gx6Qb9VldwOjYlhNCH212EMuo/qaFpF0VPber/SjPt2agr50vTy2PlUTRkl
LXVL/SURkHoeRozKki8cDpiLNP41hkb7wGSATN6Id5AO/i4M9WtTSWcXqxYr9RgAq9IEYfbL2x4T
MHhF1veWDh0kalJdYjCque1fWy0O5aTvlZX+jg2r2kfRtDM4V5Uw6scxiuhJpdwMZvmJ5+tkp4wP
rIh5KhcZF+GaAx03+NN89iiAt91CPHHrUs4klwj7B4NllxQE8moQnJL4FmXuwfbzdwQV9UnHzuMc
6eKpqoF8e2PHJDIHGphV6G4J3X6KDUAEMmGxsDLsEKlASQA3AVFaaL02sMf9eljHftk+5COeiN5J
EPiUujjdHrrC+CoTcqBNEbEBAxNwioAEpH1+SjofwQU/AW86TIqWiCgxqoB1mL9kP+oRdlNTADJy
7PL81wayjt35qcBIF9tkmHbcl6uYHq6ekYfEVIOoIwOaMvXSUY/ycR/NWIsSz0RKFLT3GcPdbYX8
cI1YuKK/COI3n5x2PxOZFAQOqqG+H/hSQEtkSqpD7LYzriWQfXFXvd/OyjwMwbAN0Tk17Hu/0tVD
pCGgNKO92FTHnxE7JKCRuLPL2oDj6VN5VwpaeeXqbya7u9UQM7ejuq6OXlzCFSwc9YMj4/DaCos5
NT2oujSHE0YeyYjFZDtbwxGzpXVoPbwaYQepqDDJjvMHh20oMotxCLhvWeWpLGB3u0XV7oKoXM50
XF4iZwzrN9eEc9R1WMG8A45AvbFSSvOmh5wk4gRHWkZ31P9EImAcVR3/UnGJsSJSJyb0RMhihUS/
hQOlgg0/Mi1eD+ngbP3ISj8GzDvZhKs6NA2XmxyXMv/v7OoWvIoTdKCmlshrbaN9D82DhR3l3Hfm
T4noS4TYva3JhKRYLYq8YpjvCvyt+ITg2pKjzcjaoLayPSKjSwdHXtmb2UZH3mOg6Pgq6Bi7punp
5n54rGzXoZBPFo0IwYztLguKcGuU3iGzS8K0SkDhJCyjzK9d634cP8w221iPqOK9PcqfeYeW8OrX
lBpYefDZ0EKXObivmvKDe4V1/HTlaFyzHiqW8rWzLkjjscxuPsQGxXXghO869+rntDWfW2/adZ3O
zuE0uGeLF2vDBh/tQxLSZE2YlrthIneNUr95V4iXqWCy5aUVrcP6oGbJPKrDjm02TXmwo/yx08lb
EMOlNvsWuZOzXAU+vn4lWQB8VCZB2lhnu0O73Cj3JNNkurb7vii8SzYAyQJIYO2NWjRnaQPB6YL0
xIH9CMbZfbQDM991My7a3LSNi0HNvU01tXWo0P+k/l3cLMEFmsvbymP1RpX7DPy0XyyC+FKv1ADp
GU8p+snmnlxxDLA2YjiDRg7GqwybIW2mqEgkbe6K/X92sfO6Og22j/LbJ4ZNK5KqUrv5q5orzMAF
ExxessA1trbDzkHgHL1rqd03ZK/HTNQa/2wgZBsST55uD3O8qZUiZCeSxqZOTHLNW6DvbgnPqGBT
m5jDV2pyJQ09BaNJbTXi2Hgaiq48DaiEds3SdourpfE1+ySgLc0bv2a0QMFzwKvbn+pSkQzp4dcW
oxOd4mX4eftISzwlPUN/X7UOlmCm85FXQgIzObFAadzHsZE80Z9cAutzdmgsBExRITeZ/B8qje6H
FSTpA9cKMAEjwrzasXmsyJNzQ7O61+kQnAOzleZdL0dqURFlJ0r9xfXDza5GrbmSxsJ4zUhfGkwm
0ZToyefsJAroT5E/0QCVezl1EqawQP8+rGKdu1tVBO9B1+bnNlqurMLx16ojM6iz2UZgySTnsjbF
y5AW36h0O7AFE8rhnHkvp+Qq80ssjFU83cscnGWYBeQizTpHDom9yhrTJ1GWE+ox6MrM+0esdCSA
RGZ+PyxNLzFa137hH5BaG+7iLoxfwrGwj0XLsYjYiF5YpefzVIZfZKbF7rOhXfc50pAVhCycQzTZ
6Onc1txxG08eS9C+sWn1JwNBrVpU7h6Ubdq6+qOcsWPEto0A2yF1ScS5+dB5wTOKTBCEyFb3WdSh
ihxLcUhT73D7oxOLsWQISnQiMcryaliPy7nSSnlgN/w4UAs/VBV0zVsTsjKd9DTTysCaZX4FDmQx
6uRsr4P+fkbxbRTDA7svcGM45mUyQhsePFSAnZusaQZSBjfGJdKvs1tDA6cbcKmF8xS4VGnalohk
gSVK7aszmY5MHGbAUvHAsuQqA7yPMLnx1niqa0ovBByxeyrtAIA2Q27bDy+9RbSMm5O3agIlS700
gMeLnzrEQ0MFz58k4xGpTck71XjNS0FBsa/HFHRCPV8RIoDtRt94yecuWCmTgalA0QsO0xouloHz
3Wg8jSxoyIFdxEzz++Ap72hGpkphKWBB525rjLtolr+K3K9OzYADOIrZJmXoCnYBKB+sJfkpG9uA
tiu0jSFrXZz7PKjSbHfzMDzbPZSPfjDIOM/Hbn8rQHBSH+ewRnPWjJIEYtIFYN4gGUdj0hRwlbWD
HZEqxcoT4m7n4VcFeWzEaDwUAlhlDErKgr4Y0xvfmNyhtn4L6BMhSkPTg5h3yzsIm96PkYywfeee
MA7L1vsguXZN2rz5mX6tK+PSwVx6LcgtdSLwuDIJr3kh5cVG7WyMwt1zywA7P7GCagTRD3ObEQHY
e48dQvS17xKF62PPtL3YOum6uq8juzyNuvluVYvu2B8uTuxCgx3hXuHdPiq7fAnyFAgqG8myAadC
W/07zIgZvTKbWwEezVPoDKBLxMyE6aSWTgkMZf5VRl699ZtvYkRc4DjuwbLiSxAaqL88yp08GxH0
JM68m0sBIw3r2X5ehC+Nv+FNFitr7A+VMKxzKfrHtojiix0WCCfFQOXp/7CXLV4OVX8ppccCNEIQ
50wUID05wTrgLn8sTo090FNI2KsrTc5fHXDS5qFD+gDt7E759paFpiFCBi4NpTSpQzFcadc29Y59
HMGsVcYOMBObjkr5NUHDlEhCTZzSMl5Ce1FbIl6jQ1Mam9v7T+mGHlrMiAtU9U30bbHzzJmtUEbU
qHRq6mbrbYJudD8RXtPTBT37rsfuPjTPc8Z4YcK3u6myxrpMhbeVHbYv4ReKTQWNzDpFBtxIPMOo
cVcp98r7aNoMKRFZvI7WgUpwfGgKLnRRV7ugdrACOdPvwXT0pWFlajqv3Eo6nbseRy5AvsE+5mOx
UR76E3pJqOrR+J3rjvCxwkLmXZOVILAt0iPAfdMHNCqr2HpxBrYzI0CqNcpWwHydq1ehhwWb1Dy2
CSiu65xOXZrU+3ji4OCxd4bfHyGd8SqEdDGpdOLjxpJGCOjN+u6lxnytlfNU5OmiGAzf7MhG0WiS
u2AJunttiUpfNcFXmvRr9sPcs4y83o+xDoBQIj8PCtpcdzTb8VAkLvddh/aSR2f4t1tIfRZZKJ47
hjtOOfl/NVO6QH9n7PFUjWm/mfus3+czpNocbe2EOeSYvzkR3fCQV+nOqimtlFN+WTURJJPZbzuL
3UUhhHtEgJWjg632GD3YDbgFQ/mQ0LocbfCk/Wjt5AvFLla7bCQUwnVo2ziK/g79926Ta0BiXTUA
/3c+0gEhVlOy7gxo9R/7QQPcI6ZHemqbBVAOjZ4guVsrCE8vgCCk+Xfljwgj04ff2i8lK8dcMIhK
gos19cWjQTxI52FFsVINZrWV1Tszb6ApfoGEO5Pxuu9Diinzpa2kfwhVG6PdxdscDLNz5Dz9jrxI
xHRBb517i/PaVVpfrTZ+ajA2rP05fyhbtrl+CUUhigP/rfe9KyYg9g5BxQJaD+LUlUhibx2JzmIN
dxOqLS9BDWRmQ70fmH+F4bckbrAMGrjRPTXS8cZKgJjCj/dYhYOj31P4sXwtZKnouQhJMLc0KFZo
N4B0rS56biYFSHogM82WVXVylwc7di+ZEba7W9ESmeOjWzZi62dueDI5dVrpzeRjBW2+DWWTcNye
PiWkIi89AfROPi5Ym6dIV3IUQzwUjnhzSlRQbR2FK+kPxrXU/raLWKrbVj6mMo3WjfUb85O1L9z+
wwprj26GYvek3XkztDDusyZ0T7RJH4JBYT5LK31u0MKjXw2Pc+J8GCLUqC4qYvL0SLzLEH/j/v+z
1K2P4p5ymT2su1ZUCagY0XLTtcleHDicogXhPifF0j7yzV3F3BT1Fwdau/3/EHZmvXEja5D9RQSS
TG75Wvuu1ZteCLltc9+SO3/9HFYPZrrlizYuIKjdfa1SFZnM/CLihPwSze1facPhm10RRJ/EDel+
zUeI1WRhFECa3Ie7nbdmw3Pczbe2xuyUjGX+OguScZafH1sjpqBm7NB/AyTWdPHTswU69F5DWUWP
bXjORHBNOs18xopP/M1y3Sl/fm18Nv0J/KlEef1hwJH02Cb5m66GXQRy4LW2fzTEXrCUeeKRTMhF
DXG2q62YjGkJG9IemILJuf3kOkWwkxovcm8O8mxa5SfhczkrCR+k6QJ/FY7z1wyCzlYCmC9Tl0fq
UCHX5lQjDoS48okNCg70PejD9CRwziTMNSU1m27ZIkei0l5mBRba5a3OMjF+GergV5DOHAeZul38
ftwJltKvRWU9hwmzm7Soou088GDhI6Jrr4qpALWxkMTOhbvDvCaxQTghaPE3FexqyTbjy+ks3MOR
/zyGimhjL8LdnPrVLhknIgNJRAEHDhAPit8GjEm6rhppnPrM0wzjWCVVyw4TqIS/G4O6+lZ1mX9W
AfC4+7/lmYkuSjA0sYuLa2DmLBEf4SBxnsDcNvhyeuhyDmlJV+5rZ3oMuqg/hkZkXXsg/ok7DaRh
x3jPrb5GFqOYw3e6T0H0XsPLW0JX9jHwGZpwJtIbJKzqajsQV8gnjfSERGAVgel8ccofE+ZgtLaS
IXhAT1MUg0AOu6jm2Z+P53HgxGjU/hPHN4awSICznsAY5DPBJ7elADdIJoBPWEJtTwBK0fllmswU
yWZi4ZoTNiS1bh6GPJcXcDUWCPW7rJ0m7PBV2r0GBHNe/OGLcK1Ht4uRNllGNlPs/9VnLdPvePZX
kZbty+jW6sww59GY5h9DB6slhE/e+mrj2FQItDPGyd5MaMJo3I2u5XthiVc3pGrdAYyyg0WI73RS
Bq7YcKI/ZpQPdgNVNovEPk5C2hu6F9vqjwmHj23fBbSWcJm7rvEjAGS1iQyMRkwSk03tcCY3mmvL
2Zb3stmBMxXC9U5jw+0TCfPM+QZTFzAmt7TTnV/k4LOGgw56OqeTFgtAwivp8x8mpn+0h/Uipbjm
POzMgiIMMxdvrcHWHPGdvoxk4qaPe+QDI8uZiYPk4UASZ9UbTnbqzdDId8BTkopwlTvUF5GnwTWK
XHIxy3dEk4neDerYumMnNjKT2CoH9+sQ+p+GkCmBIymSdusoRNrny/27+xdjbsSpt0gkjTq8hQUI
iLGlj17KFNJ5Vke3KhiOTdlPGFSWP+uWPxuavoVcynMCtRVYkeua26H0KroA2IHDG+GLsGS46/Dj
/P1nwUzDqW5RSDx7TG4i9JMbW//5GIb5Ywpf8vb///z+nSnIzZLlxVTr7QR1CkCwiCqeHMrPbOVz
QivrnzzIWWJrTLfsIXGGGZSFJP0oQAD53jrsu+wgGQhv6oBqt7JLxUkp+82a6BI2TQKlQmSH3kgh
GfpFubHmWm/JKaitiGF6GX5pbgVZmpeU0eSljylOFOrZdedwTfwmOVisCEHLvI9Z/GPOO0vr9sDG
ObvFBRMyGbhvAycvIPbxp1JUv4oh/iyH6MDJ/8Q8uUWUIPEX1oxyWvAwWsaM37V9NnFTb3KapfwS
ymxJe0k7/CiKb65LITPiXxdqE7rk3qI2Kcm8L5lJM4qOmp0O3YuaGBZztmPX5nZ6FRXhc4OOmjpg
pUNVY0dkcka/J9KRwnlIlcFkqH4VUfdTpuK9GMGxRm+d+d1DL+IkZZ/KgYxQUQtUmx4YskrSm7QK
f233LlyCLluQ2w4U88QyV2N/sMnkPdgaaI3tfpvN7DR5JBBnM8dS4XtPkEOQeCt9g1S049ja9cFK
A68ATZUjRyuDahI6F7plEh053VPASJzSgaDnVNrdyGplY/RFOqS/co/9QcKm0WjpQHDa7OIBrFk8
DN8KCq4FGUWWXQpPyDsyOsZq2SyY3Ww5FTaHFLjeqii/Zz3k/sSR5aafMckaAdxpIlHKAGds4kz1
psdRfU9HRSdPGS0baahpygR7RRCYsc0O1Yr9cO5lGwuTOUSlRVSXP+aBturBJqnTOy+q8jbxHP8Y
YeF5y32haTtLYnzldrWgRmrgpFma4dgdnrMqvZUE29CO67XVYkUU6VjvXA1FRwIq7KBFECykYmlx
ANS18+ojEynAxTs7Moe1Fzk/Vfoj7TxU0yZcBnpgbJkdxxundA95KJcQIRHeCsocAMJyK7r2xH/9
MvTQoY2uPlsJab2maMhIZfYL8BYA4W4jiAUCUbKEzThNf7Hw0I/OEK95dvx0PEFYxaI1WECUatMj
KzzD+GhnEfjapoVZbPO5fra0g9F4dnZ+gJAkDe8JSg2KQujRzBJBqOrDass584c5ysdOM320g2Ij
i6jdCqfFeBX/9DAg+03cbRArCR2PyaZTlLq2AfXlAYEquJQPDQMeWEg02Ud44ttU0HydfuN9jasH
OeJvjVwuqrL12c7TFmJ3xhbVmmdMyRilAg6VhVDMS4PPJ8ASsQUqjTSQNseobQ6cOQHlhw4iTMXQ
Pu3hwBe0RhiEAYcpeWzuCcDUgRJVK7VhgsYDxyqHlNJF/eJabJsbeiYTu92CukI3pLiyaMB0z3T2
5BmPwwHjOqdy4MUjj4rQqy+hjtNtDaswtRg2AZ0Eh2Bu8NRtY+xNMB8qunLTp9KnfylwQAjNBuiZ
GFln6kBIQTJFKyuYbylTEoBdOgTNGaylC4dpUOJ7SztWbNZs7eEtIQiLpd3kx5Rg1c8rhvazS0Vr
HnwqlQU0glmKNnW4QXB/6UyCvXqXgwjJwwx1ZXrH2fSesqJBmwTkCz/jmDXa3Q2BeKsnRj5MMKiY
lJ8h9FCL8pp3AKvmYhdYRO48r72WOVItkOartKccqguVJMt+0x6cFv4fvRgzm3jhD+m+r940lpf1
0EYEbefmhdg3vPUCJ2WZh+RI+FBdAVCuofx9aL4kSfrdjOhWc1iMC7qXVTxEtFupV7onahl8s1iJ
Ni1y1M4f7WfBuD7yGS7bPidfKNPlXC91adZfVUk1AXddoixnlaRUYdvl/Jar/KfXQ42sCI70/jGs
Fu5NF25m2SM1zJdSgxpiOMQwQo/As1pn14PaMhuoo4kRxFfBZ5EHSbvJbHTzKikvzEt/4A54C8t+
OLqt/4vYy8/A4YFbZ8ZuIKa++oef9v8aVv9tUP3NnOZ5kv+ZylNKKt/n3//Dll2XufSTrApOXQpU
bfK/VC5VzHhGAYcMIckBCdip09QuF7QPpdk4oBNeUw76m85jMm+nLlk17rB9yO7oDy/O+x8vznHw
9bqYfD1bWf9+cTaQVi9CSwBf4sujXsZfrorbnUd0hxE98/xMXZXsQPaW5CB6H/DtvABoEGYNk33Z
MAccUXLz0nY4Ua3p+Q8v8IOP3PJtzwMX6zK3slgKxQdrXx+VbteokNwuxzxaFTW7iSLapXNs7Gte
+DpqgL2MAYqjyAb8TS6dR7K8/ffL+M1jzKvwhDD5HE3pK/vDZ2jaXWOEWA9PuGkQKeZ0Xcbupsyd
t9Jl05ktH2YVYSYps+wP9sblr/63t9EXyueT8aUgFvfRSF+HimgwodCTXCTpBrkwiQlhO2AT1/Py
G4fuMOCQKf3Nf//O1vLZf/jJpsP6yZVL5tTxl7zBPy5c4DhJWWS5gwQV1w/YvoioGBsVNOahDeP9
NOQsW834Wsz+r9KbNWTfx+m+28s7UKxG/Csfs3QzqZ75G4h6NPjunCW6vzpO+Z67bOLxOvzJniqd
31+2FL7wPUvaXDIf7alTzshHsTM+yU4zXzEI+S4OghLRYZNKu3+UNFFgzThg0LNnGl8Ca84ob0NC
D+p+2uFKTAarvIQpmrtBZabuKMJKLf1UtVV77kS17TT+PY/8D7oxJvL5B7kLMEoNCKwaaWKVY7i4
VNaCcvFoiqubBPdEYu2Rpq9svM3X//6kfr86fcflQOYLz7MQGT98UGVh14J32j11zI1XDTfwSkiK
5/vuawOjcRVrBsCml3yBZSd2//2zf7fe8rM901GcSRwLS/C/L5IssAbc7417MoW7Leax2WHS7Ei+
BxsoDsMf1qvflytyXYreAIeAC8vWh5/mttKqcUu6p9iisK+sPuHxXt2n+6mZ/xqr4Od//3b3zMyH
e8BRthTwK2yfyMKHtzat85rJR+kQAgbRS+cC+Ei9NxsKhMpuGXYsEkFcMvYPjeeq0oDALRqZg9Jn
CLhIXrX27COZ4+e7aTSvlu5wyalqAIdaUu2ZsmDNbeg8hE19Yg+t/rB8WL8voL7rLIsoJzHJdx/e
siLug2nIXPsUJYa3ZmZB2LDRj2bnh6fRU+MBVt1XiRDmKl4uhqoOMPTIjG2xIw5kr1dVsW8CgmGZ
PSnkDPfqG9VnC1b861x8Cpx6/kOE739czooUrmnytvO8//ieK2uIxVw51olRAwN+B7XDAadxwAF4
NANgecUSdGAUHubi/N+ft/k/1jyuZM+VDKA92/34PPQY3vKzc+s0LukBELMQcXycO72mflai5ge6
n65m68PlTqhQShdPrR7FuMLj1//hajc/JLp4+PkEZEif28JxXUcur/YfK3AvYkDIyjVPmVuzXi3u
oXnx/Dxy/UX7ufrEqZwbjv2h4RnlH+5s7/dbW5HSgTNlk4RGC/9w7S9aly+KiBSlEDTCtTQGRXL6
6vj7XGbPc4wELR3Yu3mwSDgige2ThYgkkfvmxdYhAPb3XZveYe5K56GXJyb3QM5owdYzbobQTXp4
3Il6GG2TslW2GFVgn4A8mmdgWf3JcSjzsnqxb52CqGGE5Fbhqb2FcbiVzFlWBEaAqNeap9/kqm1c
UkGc2PkzyNRDV6uC2ur70uBMVJMGrGAHu8I1CxmXZuzIwvrVsE1X2uRZZhZviQifrdlvdolCKBzM
4AANG36yCZo8pE80sVyIqjXUksqgprOf3kYamIwEVxKgy2cNQwMcdXpp+mFGF1OInQ0nqqSjtd72
e/9SeNlLG6aPXRPRxxqB3fjvi/d/PLCVIAhlKR57HCDui9k/Lpci5vQ4GVDpwsH2zzR67HEafE+i
xn/qW6oNQ2wYlCwwejQ5yDTgiwCGvXZj4BzFrBGXGcGGsBFbq8v2AC6ZE+BlRCyp9LGrnU/OXBgr
EgrWH1648/sdT0SQVZbtsfKlf78S//HCw6zHtsIe8HS3iTp4TGZj+tWFofM9z/WbD24iyxzvms7z
0hqSoUkvdB1l0/dMyP8VC03O/os1KwYTDCCR6bPEPahHGnEMeaRbhrli8jlErdr2qHx7G5rhCjxH
OoNHz031VSYD9nrTyO0z9E8JMFyFJ3OsHu87Kwp01CV/JDG1xL5HkATQVrGzqOFs5/JpNNBCMv2X
DjA9b8YsRilkyTzUTPD0MKmd8ebLilBKHktKmlDLZnb3ZJSjhzwYSfaTBjuULT4vxxq+/fdVYf4e
11GCZzSriCm5ia0Pt7GowSH1Po+wzD8ohj23xmvrLXY28kUKlH7Y5hODOCTBtAT9mdUevWARpohU
VeFep39Y3c1lx/6vR6orefdtkwgRa5v98fXUcYNwCeP/xMc7HL0GS4XnbUeqe27wnbH9P6UtPV5e
he9xFNUumnGqFx7CWxyVDSUlZvSHne7vqz4viVSTFK6reFp+XOn82cKTzfAQfkIssZm6JLEDBEP0
hjQyGc9Y2Os8V0xX5v3T0YXLlYseJrDpyT8EZ83f9vvLa8FrbAq5bF6dD2t+TjqnagJQ205oLj0H
DoVqbb2PkQGpzeBDCywL6yu656Z1wal6Ha/NGKqHMAX9PNX5I7p+wP+ngwPHaXepc4DBPc5vf7iu
fn86uWwolkMJ4SYOCB+PZpmM4tGtvOFkaPgDZCfFMQ/FBXcs7ABkxwMDWPC0eP4fIFodDLWnAoXJ
WpxHFyN+ljMhlMFzPkWh1kfqjyjW0X5+AUp0jXYjRt9nsvwUZinr1qq2emGFyCHEWgSOaK+zOpbh
Mm2qzWSnejuX6ltQtD/FjP2znGSwMwCk4rOCGruJCgzhTmIzXFyM1VEdUEbpOzgL3WYvcerbjeeA
HQF0p6fc27YWRRsVYaGzQwEo8FkI4J3v7bsmW1xkHmyNZVnp2KXu5rKIN10y00LU4+OO5+HEbDTA
3mj469J26AqXyML3L1VLsUgPa29/P4CUCHq4X2V7mUlLkg4p3IcZLPCG7r/Osz7RN0IlVBp+yq3q
G9RDlPsYBqvdmkcSnL+0wA/SyxlSb6GvMFDbtdt1ik5TvPYJQ8Oz8PuXqe6+iXImG2FsB5xWl9g0
nhsLPGI44qXw7PAaVl8Q/BMyB0qdXD0d7ifpONC/xgIHO+RI3g2eBOtiDs2bmdEY0OfBobGd8Q97
jt8vfsfkpE/eWDny99R4XJCQwc1FL0oqOa3p9X0PXdFgRwYYMDQCAnzTP1zIyx317wXJMbntbc9G
pPDkx/0mxCur7cdIU+GetjujtK9Z16tzYhTZMelB5c++3Lf0bEBH8C85YZ6//QpO5/qX/34t1ocD
js023fMtnoSEwRzx2z1VEP0wa+3YSNPGK1jX4sJNxCPYYWCL7XdPfMMG9hhcwQoDQSOvMXtciU7p
qc9JCi1BD0hl/nCN4+I7GxEGxxYlZhgdRyNn76SQ8ufoSSL/bUqc2euZViInpetypKX5v38Z0zd/
+3VY46XrSn4XCxq/szyb/vFgtzOUShvTNo0CdbzxYcad5twRp7xJmGvf/5nIIuSf5UsKuqWppvg4
0Gt0SoDnMfpevvUDLE/0VtJJOknj8zjCY71/idnFY3GnMTXTDiA9/twxYK7YjC5WYQ2x1aK6uq7b
lipGrOidqCX1YQQoHrrpqOsZMSVxJbjUBC5JVI3/71uxNE2HmKFIjstTEvnQkt3mV64m4xSXcNqd
BpiKzhuQwflIIa4MemxLmcypyEoPiVGhayd2cAL7TbFOxa89gj9sl28nwkIIEqdi+XL/TjUxB0pR
CL6STmazKsVT4bSEZXTy0gY2aWnI/wBUKqonXHtvLWWK9Ri91B0PLVYxHHP1a05bm1MbPAUia957
0acoD529VxNnQ0vAL264MC519HpPZv4dv8IvSOQu7NbOSB6om5BlqsyuH4343Wz1CeJ7fZvtiA24
pgZGEtNaiaYMD7SBZGsgu0cLceOZ8jvztYi6TYOXZTsGKVJBhsBqTrY+04MT7zNWaQiRvn/xcrlh
9hzsKtvc3bdn01A92gnlDxXwTLq32ujQEhS7v0o08GuB9g7kTMdr4RXOS5taFNulXA0cX1DmsQiB
BjXaC/i27pJgfuJwQUtSb9kwDFtmTW3RPwaAtF+TUKh9iHdY2yp4IfO/TmvuIWHUkucSlQibaGEw
I0FfQTJnD5DoaSGDO7Z2B9c93uM6PLaMpTgNvrDuMVO0BfH2ibg8aa0D1yDgwiLCvCqNYh+NmvMC
BWEUoYRUozd/kZ09tHIwXwcbcEpahwYZUEbyU+nkF1wui9vJuTggB0FwhtG+xeRKmURiruKW85Oq
aTlKA/cVw5i1TXDX7MucPGQK86T1YwP9J/zMjOiBqBVjKFrz/Cyiyju3DyGHfTzqs7VtA32a4mGN
9JEWtfm1yJ3PsCG/+k2IsbSLyJWSij9and4ZvUfRS2gS5QvLoyuI+FcRqT7dW18wzrJ3LjJ7O2g7
PtDhNfBDkw7oJi9z1brE4/+eUIoU26Gvn8salzpBsud7MHVabLljrV4t/F2IMMwyHbZ+FBB0D6VJ
YXFhJBDNB+xVfRZ/wQlb73ufy+ieLg5w2D7aPQqTEbvxXzp6F+Hs7lVjZvshwt83iQxIaBItGFuO
66QMuF5n6wlQffE64BFfpXEWYU7iH7O6uxLkMVlthYtvhOnCAow8zpEcH2OK74gmwsXKYz85NLW4
KMcoDrIn95xkhBdHAn9b25homQ4C+YxfgB8/6xeqEL2NcMQ2MVLCXq4PRogn79pPkTzLoz3BBITM
AMJH1x3iCXQlOaOwFtniPyJ6u2m58wWRUwwE2cEOS4VpKFwevRNsw1ZggdTRhWFJdLQTVqFGcEMU
ktZxLenVbIEhbHoErKtr0Xnne+yfBp8HvodCrUowpAbJgvOwn9KfVYpVFG9fdRFxvDhTCJxkGCtp
rqLza2gvjHqzLQNIta69RNLDY3vrzCjDo9/Typa6Yf3KvnZd+oX9xI6JyIpqrkXbmTcwpQmZiGeC
O4AMdccaA1Ay2/StYqBij8OZ3z86UbiwjoU/PiZOMT3ioIq4AuZVP3j1zrEj/9EIG/Oh4maqOc7C
X6QtISYHvwxwh1NfG5fEJ08cIpJ14mtZjczkiuE1tRTl64TpN20VPmAg9l/S9C8eDCisjfRPbc6p
h5NkHVrENjHz2vuWkEUf9BihHqm9a14Zy5s7UU9ynUZFdhqz8JyPpymNPaIl7Xs2FXof5xTPh1UK
Khdb0rks/edGjA5v6XvUhUdFTuaUKkxwE+b3XYysvXIzM1w5us8/5emnrgEFStrqHOMmp5qkOqEy
JpSu84jT1JaQAanwNXo228qKJeUZFv+uMvB/mKV6KFuAwaMWeh+kyZNdMOprK278sirsjSHIpHU4
zI9xXghqqPJPPPJZqPCo8m4LBn0KIiEeQgvyXUqWS0Vjv8kQg/dh567GsBzuampS4SKy/eZcYZ0G
v6b2Rl1xNwvnphL5Kw1dSmUj9FgLlSZwRmcb45oqQvRujLPlecrZLtcBzbf2W1BP1goagrVrfYd9
c5Y+4LrnY0gqsWkgPaAADyS/jH2YERQgLTbfkCQZtMGS3ZikicHUJcaWVExOA2ZNVkKZ6VmLq9UJ
eePYglcNPs3DoCVJfmyteJMsufWZ2dOPqTelZ/kXDHQ0KjrUzmHdEnve1wM1adOurNPx6EgqskEH
TmtE4XhtLrQWrDs0wHjjy8AqtPVYQn3WoJfaohtVhnTjGqxKjnReapZKmhkoB5loaR36dljPGliV
7lMiPkHn06gg6Mwe62TreA5ZyqlZIiPxpY0HXHnzmLwL9dlNb2BfvW8uvI3GqTPyWqC6k3HoX3Cp
re/e3zKllnaKnPecCgZIDFl0VEa7rQPDvuaFPW11rx85Uv6w4vrg92o+mmJjs5XiYDT+wM5B+jBv
njzPbFaiNJ2D3Xk36KA3ixn3g9VM3ya7CmjLyC5WI9TB0rlYzxKrbUg8cd1RwLZni7bt4tk9NIQn
Vh6jS2ZxnDoiO167E2OGtoFDmwv3mKfU05W1/XKXZbpWplCNKeixk+JNwmgm/UnJQlGf7cVsPYb4
drL0Uia2Plpph5wchASt+9bGmDeMB8lPMfNqOLtFuY/DyLw4vXue/exH3SbqFmALkgx49jScPtYj
XdxZGIDFDuaOmgVq0edzManqhr8MS7FdGUeUZyAvQsNR4+2IgTQwCoIgMCXPpfKjq0N8wpxM/1Jr
d0PfBn2uwfB+T5a3lIL5dR5t9Uzjid/6lBBBkFE0Pt/FkLaSxqrr001d0xE8Ym3djjEzopJB9BY9
H0+rGI5pUkUgTs2niulI0v1Fiy6tnU+2DtQxxlOyioIKaKUgcG8XRO/diuj7sEQYSYiSE9YSoS76
jrV4PFStfMTRWlDER8VR4HbBiUMePnmi0Wuz9vUlIJ65jy3nPQ6kvDpzswSVkqMlqJIeB+rupG+u
Iiql1h5Zn1gU7Vl77ovKaDSxE+MU5LSxuCUn0LQCHScbcabpdoOIOq3byS4YFjcHk9gvJQTlM7O9
13yyxDmb8atQjHPM4sxB3u777eTJ6IadZDfMxJsBlHgXs2sJngx9fGL+aG4JZWQnxoI5B2bn0TXi
zyzj+jQwPHqYeRhL7K1H6dP00bTprZsd9cDoxI0xUMYoghgskf3qpn9j+lc9uU93wEmYeuPjfR+K
aXqXKRld2O9LlnEs3Ubd6i2dZMXG0DNESI/CHd1xcc7AYe22O2LyoKhS+v0T1Wiwg0NxbTujwQnv
QBly3HRfRN5DImy9N/KM0MyM8Q5mAUaVJv7uAWc/UvVHYlXlz9pMeaDlxgt85WqfyEax3IOInenE
Koo4OKqxrp4BCK+kSS0iT87wEACXBJCRfull81Ln42cXHOkz0yL8UFVqPfSErBkPAZiZEgoZkhRo
bJNyaiHbRDSvn89xI+YHqwM8oPPBeJtk9kASqXMN71dA0a/GW/XOedjYaKu9xBp1tJ6ZgrapeaR+
gv2NzbWRLaEqEmBNReiod5vhIsmHHtza/w4dwCI5dq5bVLI5mHIIeHW1tR0lCW5Ad/rbBNwAJ8A8
ipxKuGjl1pRiwvH5VDvWNqLn/Qk3dnmMI8icbdQ9+TL33gduMBptNCbKpjiFmCOfaWvG86ndYxzC
/xzHLiGgTvvrEvCrxjw6JfZXtzbYDxYNluSqoX24xbJ2aqoa9nQ+PYb1XO5sew6+uhFumxGadJn0
j2Fvc88ljbxRcXomv0GuJY6sx0DaD8oZyYAMMrtMZKlVnKlXX5JxxN537Wr7XA00tzhN1Tz1PY7I
vpopL+P8cL9uBzzh60HDcGk6nL+dJ8fncdBMcDqpPvP0UVtnwg9P0Gc3VQAJevyxG01Vz0YN03E2
OOdxwv5sq8E+G5RV0jpOSTKfzJdRFw4aHattkIh1RTn3sdB5+LQgZSqNOX5KRxtAkxyBqAMtGNL+
4GYEuxkb+i+Z/y2YHQAopnoZwK/8zRXhttY0UsQ81he5oKMAlTQerrW+DJARC8AtjV1tk4JeMgZn
eK6K8ZgLqkt9TfGv3VOnSNaYFmP2A1lNfZyfUfSgsgG6QVbaFx41E3wICvvqqvjFKENtUVUs6izz
bm1Y43SEO1iS5nIopsOkd5Wl3GHmSc85YtOx9dqLNUb1aURk8R39yF+H+TeZsDCnabVvFVaNkS6f
vZ6mdl8G4oVSoOQ8MZC+j7fmJvqr6NFwFcnXVd4FyYWINUuz5b4iwb9SF3LTtLqdbHZwExWyJB4d
gqJNpA+lJutp7g36qNbtwjJqEudzHJPBqZus2QZLqomofvNQ0bO+L0JFzsr0zywk/Z58tb+zGH5t
4q55pyROgiTrZ9QEnDurPlzWsGIyPgnsy6DHGf5Ogu4Q64ZYBqjcIYIy7fIsc9najls3oLbepjKL
81bR3Ia2TU9mG5zyNivPfp1+D9ulJDAcSXTYqGClRA+7I5Ja/LNbbFuU/KSKLlC/uMHE2RVOo59k
wkYySPT3KVK0r1G/cvbjHq5/TvbTQndxKf3aAEhpz33YylMeOwzMSqc7sR2GgJmfq2AO6R+Mhh0h
ALWUjxhYwMGcuIisTsR7WOCiWjO3IG42DkeKYdxDTJtYiOHyMFrWL09PzjUXsHJ9chGNTSalhmh8
iLBlboQh32wcx1uXEwWHpn5e97x/Bw8cps/SYEke690wPN9BUOyNBDe+oo3e/xszgdXcvNEzuerr
SF8Np3utcS0Cctf5tvLdgAN73G370MyujJCDoRypIB1PPmeIUwUCrMNZt8Xxm0LVcunOSKwHkyLo
Z87nXJ5LQDaPb72fn/xU2fD8iZp2FEEBygofmd9v+kTVW49CwU3rYaucjKi+6Lrq1pmuH8yqm750
Ozzlq0qE+qHBiG6TWvN6IPde55zDPuKTBw+xC5zybdD8h/fooTPMxWbsioeUqNDGDHFf1qQqVjQC
fK47+doTQyZmNAE7sddeEoAJg0G0ZuX/nhsRGbTMqq8DP/OoBuezUao39iqr2vazPbFatrkMNfaZ
LgjQZMm1pq3mfsqkWvvvQSn1svJYeOauMZFeZ4dnl1imlqrPbrUVseHtspdA/jSBcREPrye2Vc5B
1KX1xQ/eoSh+D0cyM7Y3BNvIyshHmhz7R0v6W2KWJpWEbbgj2XYISceks2y2dg87JlLRleTgD7tj
I+cxGFi5Jp2zQUsiCMM0aTXrNZWMxEyzc3/Awy3ejFmG1zIqOO1QNKcg0zah+032Tv9gxdlRCw8k
cp0/h5qDly1tuC/B+DRMFJw1npFu29T16WKs/GPcWmda96ZtM0jnHZr40j7uHN20kA+cRS9c8qXb
jEcm1dbGoL5pdd/BUaG8NmPUixjXMb+SwtAGhNHrCzwlVLLPwvtFsamB0x7BDm8xNpOJe7XBsRp5
nF/LgWVHNfJrw7W+isKpPcq5H0lWGVSVimnLMhHvaOo4WxMSaG/WFPUtIMjFQAb8adzQOi0JODCV
GBM721AuI3fBxLXZd/iMi5I4C61TIk9elLvEKxuMg7h9aY+2jQ3+t2otjaBl5xxQKhckSxvMsAqD
uQC9Q0RonsefngucbxaJYiI4RktWcFnQmx/UpOgDLBGi5/383djD5SHxo26D1Q0nd4B4PMqo39zx
XVAFYCeN2PZDq61Og8Ww9m6aRChOTy7Dy1XqAHShkWNve5opLMc6v6iavT2w7VYZxykeQW6Pn7cg
WL5q+3RrhWVx6tv0vWvd+MpWvl5pV/LsYt90jMr2aWiVpDPT45EyifvQlEne8mdCTxczp49COkW/
C4f+22Drdje0WbFOU5fZpweJmmYwDnrjElFpB4w2USMO9yd+10KSoPtlpzlt1ZJcGNckMVSgdmOW
D1/dxjrGNqlnT9wI0QpnrI7FiGQ2ARwCurIGbjo+YvH0Vp5GKRV6O3aWPAYssp3vNudZiKfZT83b
QFfIptMGie1h4N7hIOovh52sDb7rAWoCrbVczTWQDZ9y7JVQQ3KyQX+tZ9/dZ4uYKMjmcYyiHtwq
6z36iTxWxINWM8SMQzATrDKD+o1/R/jF6kDmx+alGeqbNYzu0aCUFL9t83/YO7Pl5LGsTd/Lf64K
zRIHfaKRGWyMsX2i8MCneUbj1fcjZ1VkVUV09w10ZCZpY2xASHuv9a53OK+25cnGsUUHLapApxC5
bJKUiItWqkxH1ttLlcntc9Yk6iZXH0CJQn5ujvqgqU9aGu4bs/wWzcx0q14luxxyAkCF2XkgvtJL
zVa1KZh6lE15zjS83IYYNV/AhoDAfAOleXqOM+wt0slc+BvxIXnOalPb6V0mOSwfZ0OfsAsYyNuV
E5boOZr0PZVoP53AkB2lwcMjwe30Cc4qQ7pan4jzG1quxnQ6KajcEA5X5JtUtfIkmCy2qtwSGYfJ
DH7dKBrplTVGEcuZW+MKg9S38zE/xaBLK0IG4Vgkl2y56LCHyM1HmTgoqWNfE2Tg6lWsvw/Tjxmh
ziI5ghZTHrOj2OSfwar46DRAkyl7aXNZvsr9jNoU/iO2HtVO1vofev6IjBI0JArsX8z2W0clgWTf
YlTiKai2LWBtPBVC9bnRNLz+W+lSshhNkbnVKJq8aFS/qnqKX+EbvJlS5WLz29w18M4wvZqFqey7
TowOJIytJThle7ljfGACt6y1Yr4PcRkhbciYXCm9+hoE73RELzmI0XMZpooTR+np0WUik4x48uYo
QmA6kJJFQb8fCuB0IQmmS1OJXD6PSUPjXZNpGwwalndgUpEetk9ovF5lSqCDUu0FORZ9iZCQbjtF
KclPdf1KZihJKmlTv5uLFCEYqvFU16X4NEjFG3q66jyV7Z+iw41MHhIi5gbBuM2TvDjUzQI592g/
0mFWPZnWa912q4QCSmiP4XjucEEqfSMLHMVIIAUDsdk4kLBW6YtRgfao030De3pL3j0A4CSTphKQ
tTVDk93A5AToWmH5H8nFZUjGW1AKoxdhobsPpGGnLNCIPhGG2KP5dUiuJeNckqajzFLmCOMIqttN
17QL1XM/8YctlZdW1wPVboa//NjV/SVCsrnWe5GLY/l2qoLuIq42qp6Jp6yM/JI82msYDa4hi/l7
w3TFz7Cp8JpSelyNOt9Q+Du9jtrdIkY0gPUl4lCDVaTwKVXT+4DpyStZMm5urkyXNGwte6T7fIZG
tsq1jfHAfYou3tQfpKN1mA/z3ChAsAFfEvvQO2Bf1+mu/8w/9/u5t3oL/Tv/sF+7cC19fKt2pCCc
zZfspv+ABsuV1Q7WoCDwx8mFsZHzoIKIndgmYU1zyR4YcAeY1tgbN/vBPMXDBR57hVcxCbC426iO
6x7d4/sRZZn1aVpkZ1mjO7qyh5v7Jj7H5/7VfFP+YHtD1UuyM6rkxVSVBow14Ll+uB0xS5qbElPz
NTKuWoubbDedh7P80r5j2c8wMkUTZeD9ZANckzGJEkx4eN3gg+WjXoUJgoJEPEYTuVlaFb1EHUnG
GKKhlmJQ2VVmtcYIsfeDpFOR4jdEiCiTsDGH4ojsrjyaXfQ+lPnIhaq7zK2Vr5RCwKKcFbAGTY11
WJDmkPbDZ1lhBtCNQnmYoNydu0F8ncPCa4c+I8m6IDSqL0NqzDi7gSTbWgMFIdWiGm25qt6UnvAO
EkKORlLsFAQfBS/icmtc3UJjM3nnx+CgyNyeU4yrgsvZeEJNWVeD7mjtREDxclOrFTfYff71rREl
4IgVqp9ETpotcbxMHeu22f5++/tV2nJqdIQ+SYzTtky+9kK0z0Fuvd98nd9Qk9+v/uvbhunIetZ6
J1kydsrcwMkjCmtuJeZl3piZz78/mQOdqHGtASFeAoqCRNkbDAi93x8GSypRvQSILq9gGGTh3+6v
CgMQDg3O3zE9YULkUrDkLv193+9X2Nosyz57doZqWVqek/w3A7vHJYL096X/BrWozHTtUKqQ4XTV
NmjD0p8eWdPuxEru/BJ7t1kj8vT3b/5mAv1+9V/3JTUGTlKTNTZz0utc1JHXGDJCppaUNocNDUeo
JenyNz+oRdaZFcnsw2OUWXrICoB7XW1lYtf+7eb3vtBoMiC9cicsyTK/N8xjwU7jVcrtqI/Y3QhQ
JBSRVb/XyL2jDiIHdsnGGRjv/8Ud/P/O/v8PZ3/ocwvX/v/s7L/JCO4s4/bfnf3/+Uv/cvY3/oHb
g6IYGPXrMjKK4d4+/tf/CCvpH5qoazp3I2mBewwx+F+2/vLyI+7HJ9pY/PYhfPzT1l/R/7HSDcPk
V3T59y/+z3/Z+P/fbP01CDz/ScuBrygbCkEB4kqlx4CC/J/cEYa6TDKkNtqqHVOX1QrOUw9ktShg
3qAVtHafY9Spx8TD1VyuC2bRErsomii74x99rP7M9UOALtpgIjHFCMUA2Id4dZ5gL22J7l4RFvew
eoGMs0olIQUrbkTjSB0Z71USyA07pIlrpDIYl7HW9rMwUrdruCgOLQL7Mkc5KUsEyWhcsJBCIz+v
s4en1wmoaTORDz8/ek9pcf/L3hAr1EQpsX/08h6xhuhCrfKlIbmtphVUJxPont6JgCqoOW4oYnDa
IM6XSG/whUrT9m2SvZpTOO+oto2ikD3AX5w3MDzWp/Bt0Lc0gzGAVNGc5RzjLQ2HZsOYN3nAxk+e
O3gwgnMrHHFxw6Zh/xBb5fwozOBYRYo1B31pa/ir+CHgYLpKmps4NqhoRwYMkNCxGsWJEXxDASWl
l50NbA/boD7+3jx0eWPW9eSmYsNr4Ghk8oClLMEvKamUdi8kipsnCGbMJQtWjYVnWGDJUeP5Wmwv
fI3ipmoapCoTyW4Spl+EUZSuwaCTEqaoqFy6Hn+chDc4S+tUne7wajcQigc3w/3EMDOMIxadNFb+
eOyw6BjpeG6yHtXsINhjXxJv3CO0BGb251RAjJQoq+2MxzZ0csR3hltV7Us+GPAlx2KnFqjK4ibJ
vAidp6UMZbCdVycTj5FlCjiLqETzknREVdPXSZn3+P3ONNCIt3Mczm5xFJ5gXvROGVY7PKzexABa
+9CqT2DxhUWU1hLFGShnXSaWpTDMj0ADFMPr0YZ8Xe3ilYEXdUmoVB4n3VZh0oUtAFkTmLS3h5SK
4qHoslPg/fUYGa8aixFdMerZXze8NW2Ksgu+ekQmAuC01IdVCElULt5JV3fKMchtLKFmS8CI2BqC
ap3XZryGQoJBRESqUSF35bnEL9EyWhFmhkzWVJxYY5rWh1CUngEbCECYHydYc5akyPEhTRWKFgWb
vA4i5UMg8tKY8PKiZBTSlCGPUppfKZpwrIj2eaW3zxP7gROtcjzeDUepyTSopeSuM2QrAulLjUrN
JaeVGMmi7091I52FWoJbWmDoS1wFCKVImFqnx4EjghAO6PMoXJ7Ih6fB7/TaQrr+beZh7gjkyYup
RhjpmEFEXTWOIcCfU+Ci2rO6n0OcOiFrYik6BBkWXXmCy3s/p+4MDstksvFS7HP3ppQ+MPmKmN1q
pTeB2NmoRIZVv2VE5c6z/K016UvZPfDjEQt+uxGJpazMW9KTv1SX9OmRam7MJEISUM/EDkgQvoql
dKrKszgk3qpQ6PjLeIV5AE7d8EetEOTAD/OKNHCXqcgy+vaCEaxVzfncU+EU6Yygqmm49iWTk7mp
cD1oeYt63JD5PDi6rGBQJA1f6CJfZSIqkVA/1lpNZm2glp2l48MIKFHTvwjNUcmfRmwno0rk3FYL
e0hxFKxLJbcj86uJ3lHNjN5dp7fELPGnoGSwcDNRz49HccrGarDTtn6bTEItMrOPGQylpQdPDwVG
GWFl3GL8FZETrBWE9IpF9qcOhwuRnXWqotauidmrCaYzg3EbK924S2viyDCm+spGlcJCTb+arEYI
TKcjP4Y/5ArHjpiW348MTW3VAEs2zbjtWDUdBUIiOC58oRn79W5lpJjMJOewJIMuWVjdIQywMPvT
LwZ/jTqRUrj4oEGIPBcztdBQnxnkRCYZbJE231YqlXBFX4el4Rq93XFquyOj12uc1R9AMecWsqMd
6kJIvCKgaDUzvgvM7iMHT95WCXYJmjzZSg9Lu9cNtir8+1GW2MBvhq1Gs4iuafuYCc6l7u+a6qe4
ow8+Z1E2buVJPOoPjQt5VHZJbh5kY2RahT8VY3w/iTTZwY4NrjQgrW+IxODqpnKTg+wjW4wljXD6
qWJxwyDqfapIrq0xKAvTCgJGHd9GUTpGUaf50lslDujim1B2YBgxro9FeDyxIYJttLe4THZBF5Aw
EqKcr0W07ko7X+ai/9MtiDLOJUoQPGkShgYCrNNI/lMyFlzCbE0G0Ul5wljAcPVsJjIxMqzSfJMz
PdmXAN6EVWsrb4xKBVBsOImro4mxtK3LcX8SJrxlcJKeMe+B0JU0ENjIPXh0biyntMKx+RnH8aGX
YE5KwQjZsdKvQtNe5IGdFfX3XdWandkkBFkbgjeuwlOo0WOQ6FkVrNzInElvIYcGeCF0ZPxNvKwX
dzNBElbC9VGleb9JJ15k/CdutU+o4CQRxuq1lnGATMvWzVe9vGnzvrFXb4x6n6ewVg9dZFBdTOV2
EuILS4/Z8tdbvU4xgYgJGhmxvJmvk1HijzuCE0/6Cdj8UxP6V10sXQaLd5MdyMMVhe4ytFV80mIZ
dHCAuFGlkDoFWdpk+ow7kCJ9UEaUmy65GTE5cXXDrlbUBrQQQ34nnaU68vIqZKH43RpsHIaW7g1F
HDexxCz0sazhA8iByoXhgOs9wvyHS3XeCBGY+0rtPJ2PeMpxJEEf4uNaXazHxfmxE3ZYgELl7Ys7
A9DNqp46aNI9MLsuvsGOfSa12m5CggHq8SmoFd2Zsd+FckrU12JTFLZatOsMYjxnHf/jjtEyzqRS
dJpmFSVSKAbsGyxdiXTvcrbSSpfgHdmKFLlVTDA8VBU7qvMvTJJOD005iE3xJT+0j7B9HaFhybHk
FzhY4vtItIT5EqRrYu6vfYavE7CNXegGUX6Yn4oPL6X+QD1wMJpimwzNJ4APOChkxkx9lurwIJvl
j1zrm7aGc/uAtDwxKdWqmzQRXadzion4SGHHv+Zs9CpxjvxeVHqfDGWkaIX5VXR/HlFLC9fS7eeM
Z6wwK7/HACLZt4KBMokhJdMZ460tSOwOtR908bIzBsY9zo7V0AuHx0y0SZmgGMq01TvtKSgTqjqL
oOiqqTQsyPCnRUZwnvD+tIXA+IiLaldgXINM5AHPn2E6kyfT5iihsFnJp0ihJaT044TFHPkL816P
uO4nvMa/wh5jMgge5lJXQpzeFj8qyROaxGkdt4QJR2TmmUSSROCGocFGmsgqmRnYsbOClwK0AyHy
4vxNqNIzJuP7nBRJwVzjfeRIcBwDolbGYd5pbXYBSCU7KBSvD2lJLc5ZWsZcfMGQeVObOl4TyYj5
1G3Om24pToO1OZqlBRmRqHGSNmcdd5D4sfKlVTIDyg2FXZNGYMd0AogGderbBZQuisHG4viWNWhR
gh7Lh5X6jeEI1kvyxyp9HJJQ+MKh4llbzDwKiVQReOdNCFKbKeqmrzL8oUtzPacXOWUAhHrnRWqK
CsOwBx7G7UFucaV+ZHz84GMMVgsYEix0KoNbL86AABX2wbxKMDUSiTBM2tDnlMEUpVg2GRH4oxP0
ehvVA6OZ3y81s8NWeFyCWZcfm6FQ//Mnv9/HdQ1VqINe9fvo35vfH8gce9H++86/f/L3fYYceYE0
xevf3/j7/n97+t87f1/Yfz0mTZMd5t3wDDAVk9zfx7HDtv/8knW//efr/P0R5J21iVUTxXqw1cru
QigEyq7lLf3e4EDwz6/+vk8vAYH+/rZrlGhbi7YWBBPBluYn4QQ8x++j1P986F/3qVuROpU2GeCh
Vckf7pabGXsUFOMBEEcgEtn4e+fvY35vtAWrILkQV3r9pYxgXP/X7//9bZ8SdcrcJrLrjDrC+vsn
EqYQPkFrOzLF8EJc0JqoHqmSl1Tg3/uMHpI6Br0QSscYB5epfYKaBgwUxUQcY9hGbvPvl50QngvM
OPMOtwtkU4dWPbJbzdqBfiJJrpjK6zZFaeCyU28x5RzfhyflQqDIqbRrKN47KpfQaq+5XwR2dZtv
VKSMEMrvwqJ1ZLVw5m38ItXY9eYXE38nomi3oFJcPFZ8T04w6EDqb90B1eRT9mKeFXS43ySQyqW3
jLyoh+0M+aBFRg++h92d65depQPPLW28EMnc3GHwhItv/Dmw8OSumPu6nxP5zGwp9x/fhWanE1x1
O1Ex9PsYAxvSb8TW4ihf7QGoDI2Uj9OjF1sFNrmk2Np4o75WL+mu72mQnSF3oJeQ3itcaujnbGmH
zDcfnvSiononWlli/OnqhGLmoX3OTjgIs1rUVgq53hOl2gppZlFibsvn8OGVz/jyNdmeW21fRMTI
zNFGlt+W8RLsRHOyRuHArWSgX7HaO3TQWSdtmD/Tjxv6HswJ/BzI3GqFNSQGWtaBUAOraCB3WSKU
pVTARE2htd7CVAUZtgGqX/DjUl/G50S8Cp/ntvQegTOvtdZWdtkl/2CBzs4MqtelnV0I8XvCGs3S
PPIeaM3CtWHJFLkWGcWfK+/NWJ0WK9vQDpbhIBIUL4eVpG+BnuFHWnDxMZzpVZsWE58tJ/nEeWaN
je+beqrcbxrTcL9i8uVMb5iSEVBnpXuGQtrTbbTlE0DfntHqSLYrehZVcWgPATTtM3aCzdp0zqlN
ACAR2wjkeY+JI9jqOfgxN3iSOo+1+h68mBsttHz9HB/0jf5TfPH/gXOtuemb7Cu+SrUf/Aid97ip
CY7/VnAOXdyWLcovDoCyhjSTf0RYy28lvB+cu3gubuT/nNkVy8FiwOiOVkkz6sQfwfv36mqezbPY
u1pq5y50pyDcrkoHnFPWzoBIBmRVL0K9a/l4SBKKELrltb6nuAnaHqEYivNRHk/h85tmjRKR3jYu
rJZ0MkorI2dIW+sjVjBWyaSFZA/ZQTprk6zuS89EXsVXkhWOd+X5Oe43gn1HQd98VQ/LKJ3khAMr
zw6/+PqC5ZbmSDtIzgvpxo5JLfGz90YhcsRiKwPNabHIdVM4A7VwD5+K0+Q+9tWprK15nV6xf+l3
MSuOD5mPSSXvPnPGHe7Zm/KK1Df8kGbnX/cCaHjhNmcyg1Fd8QwMLkoe01Kn5fBi1To79ZW/m5xq
v74z/uZcth/rWCON3kFN/dru6VDk1avqg7OA9djzNyfb9yHZj17j9B7+TfGxOzSnx+XB4Bx/e/Mw
4pEZv8brcVPbkXdXNw3qGHLLHKBow/3rTLmntr+yM3pUZh5Oc/tO/WZNYNsLmA/7d/Gw2oSXkmNd
h+DTSQ/CEbt4wSKoG9RuuZz5MDnLdlh0INzmYLb3Df551nAll5w06+JUFVh1bwwwjm2Y78St9o3o
C0f3zfxU5VawhukOf3lk5HOMziGMEcMuD6MVfgCSYPN3IxLYIvv6I3bTLfbM8ZY+p3yiYOLIlX5l
Wn3+5A3MbL4SqhRXPMybKNp5pe41spMfP8rqLD91jBUJMD81gof4rmb6Y2NL2+Aqd0TcUX+2x/iZ
YHXG7YgWmg/5h8mRKL1S6QJl1T0TsIVs6UhYm3MhVzrpQXtBslfqZ/9DBkTxONSIVUdnZX3Mjjjb
5p9YPCWK9UVaOPkXiAGOWMal18AZb3XHmIx7eszTiw1WsyBRDwsDbsBNm2siv5eEojEwt5Wv4V5o
G7RD2OqyhMUulmMHThYo127oYg3G2XSN3rqnwe+NE0dn3tV2CUPYar5MB49jeiOZoQDyLtp4cznT
o2mv9u/lQeIjglT6lvZOofmkW4N5bbkKSVoYiTHdc40Qelg8K+vW7664MRRb1dxDhBSQndmD5EWR
xTiDx+eYVLkjH/1wTxzKq2XHuChfbJZsgbU97jInZHEYwk35ga4r1fiWYwCD5Clmo/fGr4lKVXTG
ygH+YYG2l88eqAa3oi1s0rUE6/pnURByoqBR7tfqcu5BXhC619zvg+VjxwyfSdYzwGX28oF/IR75
T9kFF+4T821bvDcX3vDypg8sPWMApXXN9bZJyMXetN6AudkSPWL99V84bOYv4pp3oeu111F0YvLJ
HHDWI2m2dvBUnMsryXBEHarrYMAbzioK+KpQHd0Rssa32HWWeZ/VE+Tp2k88XsFCtnxYFOBtaaMy
h+qGD6rgyy0fQ35nZ2AZuXU1Vgg2+/mANunEec72BnPcEl3RDdecVsmP+UdvPfRe2CYpO49TqOVa
weKZ48hOyhtEbPYkfTFaVDkq0pd8z7ckKHDZfxs55C3MlqyewPPk8kBErZ3i7UZlI/JwxLG0lnmR
hR7Zd/KHlUCaZnp+TEL3IeKx9URkzB3xrZ1g0Fwax8qAxyS+Ri8rPPs5B47pC4331+MmXrlQ72RA
sqpvlV39gQ+tzeLJmgGJnlS8L2M3zBZCGC/cdZ/6Fk7NZn4LP4MPYads6l3owWjiCNq9xxa7Ldtz
3dKPW9lZ/kSoQ6EDAoJLovu7MDksTs5oeA3BDK9nlACo7awaOsWqP/LhtFdT8jmENhwsPkSFLQMh
h/OynKYI20CNrGpnwt1JIC5a5KhrFqm32WdBicZaF3JsWt/ECF+yzXO1E1gLaRoECbCCcmguP5Bm
UvAsAs2cRB60cdlOZf8SGJ5nRAntezyOoVzna6O7GKZfDZcI6DeOGktEFMRHqyfkI+yIoJKeIRTZ
d9/UbWG9c0SfnPe9cEGtNTUe+trHypKgZoA7eCHs64/mhH5mda7WhusHHmiWE3gPS7c5y59hdMBK
c4en8RQMp7D+ygw7/66FlyaDYfaj0E3Kyuog7KpC3Eb4JMYthtn4E6GZrXNXeE3m8oic9Jt3ZX6S
P2aN2egL64fxmZmcHN0GIwSEK8H8opJ1Jm7qkrgSOjd7NC5AnFqwJxVedVPBF4pv+aVBlgCvlzax
7m0TR50hOATrVf+hOiAJpJZuWXakdeYVp8SZ1bXyxdrGfkIhLRnEZY0Wl3/HJ5c/ES/YrDzKlfqa
sv2OAGMbClUuvBMrT2QN0ba71zbBJKRa2FXFwuFQglJQVz2LxzMOydpzre/B4zF2xvs57N3veYeB
6xzgGI/psyNpfo9DBlCyfMV1lMo6ddH4ZM6jeJJJ6bCby1ytK0+9q3ehWiObuA++YlJGvFcnrnPj
BilxI7YW1kmRK5s2PGhAf9AVi2AbjVMYNSVMMKd5IIfxU9ItqHOBoENHn1gryMfw4HozUEmgG9r6
peuWekcedhqzCJCgEqo3upzMksftCBWejTI7NLEnPJPyEY42w4oP4y1QMYc7jr3H4et/cK3463iw
9mVsKamr8pr9xcCFvCbkPieBxgPy9Ka6ULoAP6KKqVWL8V/V2+STpYRXkBabvqZbMtu4nrGeZfDE
3vuiDmst3GsmFbF+mLYirtQu+Q9leh53pU32NZ/YoybuG2+2OyneSezmhfMRi7aAOTFlEVoxH59S
KFnsz29LdOuxOU/XcnAHmTis5x5ecep3pOB1jnhtYwRfVscr0CnSNop+QIYxCa/B+G7i5AolkZoh
sfKPh2hREd4QxVqU4JFVEh/9PJ/G2Fp5xsrLapcCY0Jud6JAnXd4WHDOayeARmPbsQsgEvKXAAa7
PgTL0eNUKq/ZRUhfGOpsp9oyh4321bITDGdk8iXzA84fS+4cGjNp3UMgyZ/0aDtWayV4yRIPs1o6
NHjBDN1gL7GaydjgQ0Mpv2AIIsfdGXRbuMZKJ8oZ9keoaix2w928D6NDllqPqerkrQy/xsWsA5Iq
X6KQ0ZbgVXCxAhufPFSgHSnlTtj7icHaZmMVqjRekW6RDiBGxQY+T2Am/6FPgA5pXsBC1AAej4VL
LzM6grgHDfDbIf9DrPws9QJi+oR90VLJuy1JiqF/Wk6/Na4XTMNWPuOYFMrRdxU9J1CO15KHe1aV
4K9uLUUY+4jmMOmZnsLay6I9cDT2INWwRwpsBa1oZdNznhIwQUOC6bku9jY1Iv8m2dODYeaVDwBi
akJ1IOjbNGVfrtNznvoYTGMxT+4qOgRyMwz10zTOjejV4pYtWyIoSP0aPlSwra8KtSW9zJ1dSdbs
uxzgTeBO3Vo8a67O8GuvouoZKGJHrAIKd7qz2IioSvEQVDy2aUbHIiFN8RrX7Uy4ahjuedFqrSNp
uTWSm0c/gWBRu+NLYCdIZsYXXjRrToZzOKJSsBC2Igom1ro5w7rI6V/YHtifrMeJ68bcKoywvRNe
stSvNXi4R93xuCAbYkWvrfoYfqafj/1HtSmtj+pHWY+3b1zi9PcVocg/lcoKjh12SL8fszBNBz6E
m0FNwyn6CizQWs2ZXnYdH/KnBDYfGDvILO3dp3BJQme86BykT8XpT6PuEsNlEQCisI0Z+xeCAAUY
Wyyo5qb56m+spYVTP8Wce8jjYVf5bU9rxDSJKTJVKrfFKT+kW96Q9bho6wU88JsBeQ8lmr36SgSP
5YZOL92SBl+tSa/+6RqbkiaWezIm1wQU40JGURQR69p+EPEpVG5QeivMJOihxpnxgsPqygEFleA7
PPXVzZLdxDz3HDn1cFg2kvHCtcUz0bn79ZVlrHwiD8ySU14fBFOTNWtfXLh4uSIzj1k5eAFrOqFf
nSVTPqFugAhqjRtpjyKLs2y6x271k7P/O1QfeC2SZYFk3QOL+iNepScud54lp2k4P5wO8+rSyu/x
U/6E4MA3XMo7/fD7esL+lHyL7rxfeWx75YEiv6rW2SnoTkXyPhvbVkbmQO+d8OdyB5P5EgiBsngZ
mHZXhYJqdUve6MkNTyK8aS3fAZiEr9QN8m9MqLsn0qO4onkrnrkkh1oFNGXa3BOdqnSjvNTtx7uC
HBW4wDuJGz5xw29OYCUY/IE8xR5+14iaSB+Q8Z1FhfsNcBS3SDNdwGom+gTdWZSftBYIY1lm4w/9
va08rhrCAmXBSg8UTdrq5W7Ay3blKxlwNO294qKKNN9LH5mQb5Qb2gwxJdjx1OinOP8jWasbT/4Y
vBVnNNsxqZ7hLllsWJwodMUXwSvFBT2YicM4h6QLPQ/HDH/uzRIiQjWrKucyWIvvOtiHfja5vu6c
QJvA5z2gZkJiemKHkedN76Sfzb6RrepFi3zhOyC7A5toiAu9i8j/jFx0woUa5AUlKmn03q3+Jmp5
P7xEu+DWXAc2TJpOGJAtiUVW9GTjW3dpjFspOlJpf45botOAE63cc8rJQX+VOoWNMSubfQ1J/jP4
01/K1b7k9KrWwFxpfMFcm4RGrsRSf4lXjvEAtd9X/dvwyX7G03zkPlL++vF+q/7kD4Yf4E30bKrw
p2oZqtrpR3Z5KdFj7tsnqpHuQ2e7Lm1Z3hHJzm8W5RrGBTDjgzoWdKC9Q5CNbK7ZQXPm3hLvys5f
PVOb73KXDpO5qNOBYcrv8nuCdAhk5hgeJ/RBsjfJO2zlk3kPVQQxOQUZmssLtUBOMIH/YjAN40yt
bRAQAAyQHtZpKwZ99haw4540fuZlTnuYUkJOPFHeCZxD44ZM6bk9iDNYs5vsWwQC2jo3rlXgDuq5
BKu5LYYlBmwYa6QORRSfv5qP09g886kfRAbAHT6GvNXTCuOSMvsi+ZcjJtpJCM+URxt7cXoDoSv0
LUrXgBTq+Yt/QWRw0baW/x2VYJcrGsqQ68p4GtudvtShOnxUS1lX5fqFxAUz+slypxd2PEcH4u8H
f4oTZ/032MhK9cd1229Mw20ChwVtT4+/4COW3q+RmGCV7ARELq7bZyPYLSnOdFeKFbyD01HCF2Ae
VLx0SwCW1ZYg0Q0HGkeK+ho8gM/tx+1x438L4rbWbqvnunguQZwRl+rvBF7TeB057x8UKz5R8nRv
t57lZ0YdGHF1JSc6DbP4FIfeYqsyC94AYocDKypPA3xN18bFHLGqU/7GXrNOPKxAYg3d4yt/7Ivm
kogKKDzdKaRfB9CVd4huc7pNa7wJR7ah0mFRJTJMZ/BDEYVrWLhG3Fr6Mt71qCh7D8E+B+SDV9TC
eMZ0hkY3WbpodkTYYTEYhun+roD5geX2Qq9eXXK6Gj05jl8crf5GrcWyFi3LVbScfSx61KXBe3eN
vmldqIvBclkgY49lyVjLyY7GYnfPKid4j9ULJWYC6MdMqGX++MXqNr7lkt/zGELsZwI2aa3hTSYX
QA0urSNVe7Zpw8M0gcasJXbpGz4S45fEENtWKqCZQPJSf0Nrb40xXBGfLPn+Jg5caU9QKsipSF5E
xpSpK8Sn1nSFIwc5Jr0GrBARLjOcw3BV3Wlb1xZ1tcdFpnw9LnDJ9gAeNWgNBaj5TnWPHRpfgv7T
ClFSoKcfqBF0PoPXkF4RVgfOC7CD1lJy6mBNWTh//MnwQ8wxDLGB3NXtMLi4pdU+ZQnMiAS+N6jS
fdBuOE/CtAq3yeZNuICJsmT4abQFUuJl8QGpfj/cQ+CcPyqbYj35TCTK2aasGhKfIwoxJaVFSrc0
ScE7pnLKDQWcy972zmETk1tAnUX/bYLQpA5wlyB+jZb5Hn+k4YalgVeTX8cv/hLLikbDLmJgTZl6
ymBPvSxSK5voObPcK1+qvJNZ4D6iy4CaajkD09cgoUlwg0OSnuAI88ey9sKqJXNk6C0uyrq/5K9M
krVpX9vDK1qfDx5fhfuKk/orxernMu64kAGrYYIdzQMnOEgTmg+M7EEUcUxcs3bllFipS6O+tCNw
NwiNMq1kxUjJF9NXrbnlk8+ojWEo/Wv6wmMBdmqKC8ROGnZhPp9GrzFcckcgIdrqGi7WGQU9X/B7
Q+dQoK9LHt2RWuzwC/ypVbEJAUc15AlgrsXqvRT+PGDHTIQ8QGjZgrWP+kex8vRwXaEtY4VRdrl2
E379X3wBd7zGn8J11vijOC0nT7x0HizZtNaQX6BIcFYWzH5dPgfVFh+Y69G2uWTXC+wEnCoXChOi
PxXAinLNq+e1cjT4QpE4n8HT+XQJO6zq5djwfh/KlSdkJeN4VCwp4ws/zZEya06BI5Ls8jUtF8Fb
mHBILwmO2Wq/ZrBecnlHP9X4w0Hthnd+nedZ2hWHA/2gPSfFmOAz6JzL+6ood3o+EUdQ1rwkFOAW
IzB+PEOvWeY5Rn9mL+SIc7xUYoJgmYvIHZcyCBkDKl60iR1gD31xxacIRPnB2cnf1Al6I+BFWJfi
G+/6f7N3XsuNa9mW/SJUYMPjlQQIgkY+JaVeECkpE96bDeDre4DnVp3qitvuvSMyMkQZGpht1ppz
zIJiY5u/UvbnAW+fyjqQiWhn8iONujUjJTMfW2o4kSbdTNNji1JvVwnnjM/KbjDKt5UjJ5V5nqOq
8aYpaIgdT8jx41n4AJx1wtj5VFxbGAcg6fDueY+cIkYFLqXIZIR7VPrnwqNF+eGSW3PIvpID+gRw
WKryx6Bsf3Xio6CGRjJyHlCqHB1/u2gd3xLvXCs8pOSqmdtz//XKvII7hLwFg201SjeMhPTHPbYn
jb7D2ctYzRvlsy4ogghTIDmlCTn8vDwTf/WMmZvDyt/TGd9OKGlxrc9nx2rAaeTjcNHrPu+Km4if
8CucDhnMxGCm28fm02ow3vJ9gR3N3A4B75E0BD7/2ng8HZ+cP+L9chFsJ6lBtulVKNt22wlkD7pT
kq19oy44d7Ay0L9j7mGVRKFl74zecpUfvPD0TJdAYcd04HX5OPwjdYMntCjzmHecHurCObtmw3i2
zXvuCtMIueVL/TyY4UhXwCQWiCaw6qF/4yTyZNuNke65UVvC0FuadS/2Gef94Bw4sdwgvAa/yGnn
E/IxjR2faLKC9jHWjgpjw+qv5WOLTHLrHyADZfXrTdutTDTgsWxAOBzQ+LMqFC9WcaZ4ouQUE565
5nnxCNWzgpTTX+wH0iEK1avtBz6P5FJiPXi01wungd8luXW7FhGmUH4mipfNKdJXKu4sd7hWkXX+
kL/NLkA3ylHmXfB7nAbhAOvbrZQU7F1nXxMUk/oP/iBRL9Il1drj+uBUztM+KoNWALby6LkngAXT
U6Zwq9MEdAFe8Ts22z7eFW97vdDY4LbIm/0wnrnIhofxiQZp3O23ezHbDy8FEs+ZY+wnLcsWVDoB
LTaHYvYhJk8H9lgV8O64j83EZ+U4j4c+81V335Rbbnf4BLKI4cQdATH/zJCJYaysC2yNVyRtRN07
GI01won9ZD0sVVCrIa1xFx9+7OXCj00Mn2+cY97mFL1w79n9Mw/5uJuCq9mj4WBdHuFzn6BfeGLi
uqXNtR3Y+Owi0dF8Nk8oHNcmvB3+XelTwdki0tl9tj+MOfzrCDOWKgNWeiqqoOE89sI3BqfvvM4h
Wjc+2aL4nBLuRY6P2QfccNXWddp3D8YrNTyOBojlOj8KzeMqRFNAwpKmgCwIyIhK4D9p291E11pP
fLQ6BYJPDiwjEI870982UhUpULi4kImTknLimAqDhcZ2cXBDQiJtdgdqct98Ps4rl2VE387Y6pOy
OLuf7WPEZ2LjxMWYYjNDLry9JT7/JgjC4oOQ1fIjivnkT217U/SRqXHqyh/reublt4tgopS5x2Xn
zHuq52YUGFQ52ZXt6Fxom8E/sOGzNaB8FuJ+2n3A6LkHeQendS+fUuudm5HcvS9UquXTdr0qe555
csLFOkA5YvfARcYGlz2wwa6tBlIG2G2+qDOZ4MqbisbzdtuRkWpN25HWOQI6cF9aKsyZLC30Himc
13CNVWFqBn2LogJOBuOlZ9CRcvfma8LegbEceRcdRtRT3sJNsZwn/RFJf/tCnQ0lh+uchYJtDnt5
9ohrMeA22O4fYw/XXtG8BvndQwe/YYRnRKyS17bnrmVTQQ4I4uO9vIteOaKqdkXZlVG51zzugJox
RNu5/dEy8T8cO+dzu671R84lhVYChDranm26HyjUI3pRigN31gjJftoquYxAFWVS5Fylux23ZXFO
jMOa5jL6s8VvQbCwJvPgRET0yKejaQTl4OWxz/Bck/vhbJ9iioON4clCnRu08zM2JR9sd9ssdJO7
IUYAfohVbh5/yAKsFNxpKDJBYNbyl/KFYoVhzPjdnhT3ODtPZe33HFOWN+673T025Nu6++1KGkOU
5cQQA05QrzByeg7PetbjOzp7cXuekvNSeeb0Pg0vW9eLUkLiJylrBIgOJ8YqjZLTsF3X3Is4RY1f
lBEgDutBg0uaA0Rdiy1bf6UkBaBlueMONKn1sciyd9wiVfyDycip91ztNPGkc+ZHDO3bmiMJ+0fl
k8dOEvJUcfIC2M2EKZXDMtlXKrP9Scmf8KeXy/Yp+M26IcqGcB+vgcWMMJIAE8TW+BZhfrGS5r5X
0H7+pCLCy9u9x53HM9NxYt4umE73NS51BAAba48Bljm7oJIWMpIgUF5Tr6oOXDaj+chtiTg96l9b
Bvr+0EwnjadasYr7/fDFBU8PJNIfuXWHlMHO44JKsqeZD4TYgbtCwULZEkUViOGEtwTnOScMDcx4
1s1jLI/KclApncdeozxyduCpNdPZWI8UcjjcSvUYseJiYLkNRtyszUPxk2uGW4p3xki0TtvJ5pe4
mBmMGDk4RbEaqEXISWPkwTDOtMT8yK8xXPa/EIQwQDHfKWbIr5MGw76Z9TLRYmjWyn0t7hnGxvTa
OeiMWZt7MVZVWAnJtvZh7qNYxkOOIYsz7hYC37X8gQ6O6VK235oMnFb+qowx5qAZvwK78zZLDii4
XWW8Qlmgn7mt93gqliB5wBBSrD3+DgTCWU51eOLqj+VeHUPuGepphf7raYt3ZdPDFhc96BeD/AO1
UTbr7Fe36RvlCeVPlEXF3txkBkOP6i9EaUExmcm5o8JEjsmKrVURzsEh1A85qQHF1lUZPEw3pSrU
4hOEsT1zMLfHSlfRLZpMK+PpGWBbAFqnsWs1VMIZKyRL3gFvy3AKDfbJJAk41snHLnOUnItUCYmw
jMd0I/WKETKv2wpkZBkiqsooQwxrH9mAjaIcMFaTl7GL1DYPVbK9T6mCqSW1OpiXXS5PkWpPIKMi
HPRS07iTpK7uJ2D5XOwUzjpLSEC9+X2TWspBrJyRXho/pCWLfRz1NsaKmZFrMHR/Sl5AobCRirWa
2SqqT/ZqfsNZ+iUjJplGZ3ZO1hKyE7xWBrTYqcIc0TSxfm7h57Z4nh29PljbX97+PLKs5RDlzv3t
W12ulyxy1Ofbz8oyX4gIZ0W02YIqbR5gKVsDEIGUQzZOl3Qz0eb/+k+LV0SSt8fDZrkdtcbZi5Yb
t9tsuHGe/PM/vQ+IZWIqkUvLckN9+vsXiM77chZr9PWqogm0/UcKSgEv71+Pb19NPZdfWZXh0qOi
TG2SGvDr8WWh1nypEMAGx2w9K5u9V8m7hXzZucP9ZHOPpOj9YfsZ//Vunc0H3LX5QHb29uXtI/z1
h9tfo+zkJ39/s8mjcOrYgw09tZ7ORgl5e+Xbf9l2ZvLb27l9efum2bRvrkoncdZxKxEl07KvZKZr
tgN7+w+Ax4ho9H/63u0Ht+9BNTjqmZUGui0vpFWKQzXFLVIX2GYyYyOXxGDM8va1U7UeQEQCson+
hhb3EkYfSfCahcrcvYyZY/lmYddBrzQ/JJWZFbGY6Wzl7YzKQDX/6Qu1Y+cXfYI8LVgRtKc6cgdf
tiaNkRVNW0YJLbMnBARTFd9XCkIZsIhs/TYjXQIivyDplSV5j7PJRsffqhy7ZXR2yiIfmoEJeVIh
wlVFg6Z5YUtU3HUAuyHSgxrrJ2c9urPzWfbPnUlB0OxE9aLSCknZrqtpKQ+x02aBqTU0QiiSGJ31
uGjioVWXOtANhK+tjEjYZnmyoDkMzM7CSY9Biy0B9bkax39SZH5qMKXV0/jUo6tsqFo5eRFdm3IM
zSlUU6HThOtaL5oJACwd9lquCXuhkNShGliQmPvgZHCk4+XQV1AfuxHyWWdf8lh07Mjb73lUmKBj
lkEW1ba4oZkOl5duPZMQ3kN7T1cBMkbGrlChK7MWTX9owWQ00+R4krwAqJD6AVbNuCsFO4yyTl9r
dQjR06cWbvs6Y/9c23YaCohfsqbK7FAgtGQe0SYaP6aag9a1MBVT61V32TtUM6tN1YWTk8/eVOJo
mz82Vh/SzAnFv75L9OS9XSK47iOJ5/ZIckBRZ58uFSBT5OZx1hUmLzDWRlLRgBkpVlkR/aiV2o5K
FAGatgwuSz1WV2Izn7Vt14UVInQoISL1wkFrozwigseV3DWTYoPckT8J9mVUJ8bX6xXnMg6zeacy
d9ljcqrmeGVhj9izSfKfNr70QDU/3cw1L/HIBFeaGE2bNH4TFjtDdMxjqGjLeUxAELXQ4c6uPmGU
UDvkbGbtFWJb3os68mNZFVfsYLKW06XvJjAKWvO4yhGFFI1eLCjrWdjme6vpSAkmotfGtOYGcrwW
9pQWx4+SnFLdct8Akk0r2AepO1B6qzBL6wGEgvkXr8xUuqttm/KYt8OHFcP1lbJFq8LNu2/JTx1F
yryXLimAGyfdLiL2Oak9Uc2xv6tmlbtV4m3LDOO7hRykxKV+IIejR0UH+85JbcQMZV+BK1fPiS3M
UKKkJR2iRKlEMqvIxp95qtAFWglOzwTz72J8ExAvj7LD2Ift4w6utHbSYdnHdcHqf4l+mbqFnSOX
136K42B5KVv7MME5u3RNe8FPMxD2U56LSPzRlx4DTUPhjCmAXgOCpME8mzBvAiWDsaDiPCpFSxbT
02Bhnu37TjtViCOw+QFyJuJ20hY2SQ3skq6w+hMOqXGvRua3Wtaky9dWEImCmaDrf8iu+pAWyOpp
FMGqF6B5ctZXowu7RSk00oOXTycHlaKliU9wZO9LLCqt6IOZ9bdBIohO7HLaYGm2sNoQAL4SDSXT
c8Y8QhQ8wQsRZm/JrngTLSIDsVscsK1ph8rIesvUavWgxfapbCYmFjtavHxM2o2ODOBWWUOpV8uj
kSTHrDHPXCLlJ3F1V6dCvD7U8w9Rso8bsblZUJZi2VM2TLqfBghgwxmU85oi01A2g2Qzr/FBd/of
IMXnkNSyS8upoeSI+jsmIGQZ9d+mZH+D40pSE2BVtEFZSLj1JbFROzc113vT0N86V/RUPtY07FKd
NWFNIaojEiSrMGFZDUBnpZvmsBYWusGELrJywAire7WOTUdtLcI8BG712JBBGrnJfiEN+LSykLEK
kk3TRn8c2+wlEm57YDCGzZ/9ANuu3g1Rc3HjVT9r9LOsPNVehmWiqYMUqwfwcZb2x7y438Rkp8dS
pn+WBDiQpic/ai/GchrWzoeSrtPFbeor3OYiyDAd4x5Qf0EnYzcPhPTsNN1FbZr0kovktYIvs1fp
ZCyFuAqoaoeGlOyDktuJD6z3lat037RKc7UATzLDSNbNrln4aQ9tjzS8Z0Pp/GIFZoKl9Hc2R5es
h2aVJCWhlw3Lzlqmw6Vgt1vktF1agzYQcCvrPEbTy5BpfRjj0KHxsJVI8A7HXZZe07yFIVf+6W0Q
8Rj7I0zqmEAleex6mvumpb0NZSz9hFwTgM2NdSBMPmzNhanW0KyDKdke2Z1xKNXiVUw6Go1+eVQI
B8OMPa0Ab0rPrWsImJq7QSh11rYMLaMxaQepauNFa8oHKdefcz3cd2VPjSCHv7iq08VIAfkPaTJR
g5bPBlXDe3LFOHh1oGhluiuH2PZsy9xYYgsSF0XHGa1FoTaDaqqF0p0GE0NSb1FUaAeteMH+cy+X
+aJM+Z2SkY5mE0DhGSzo26ZtmVHRzouMCgopJ99VVvtFZvqs341fkYr3mYv9qTIEpXLbCVNW6Mcy
RtZhJeOFiMIngQ05rjqXlolTIeAmyrDPjs3U/yCsjqFdoaooLDZba+x8peBV8HqOSGUs6lSdFoeW
SkkTQqkZDtInHiuf2RyKCakJwcPtrh6ozTkt94wqxsCwa1Tm2XTF9Tjn1R+M+zvSq8xfzfredqDU
4hSGUzXx+S0cL+vqprBt7h2zRNswgq6eEbMu7Aa08wK6Ff7mfCGsTUU3/B2bFgvzuBteE+VJmujR
c7dvD1E2faeLET27dJbUmpgUA/DFNY6nr7i3o0AJdbMh3YvWrTbMlAHWOmxLlvSkUJ6TrtwAZf2X
gOrZaSw3WocieOes72mEEKPFJQwBkNv4w+5BFcbr4Jtiot0sIqagNb8T83XR0+QywoFWHFj7UkDi
lDabHLbhQ22y4c0TcPF1nWCVtH92qRvCyPvJhPNkOUBGYQznThNI7lMfPph5aeDdzWIdcJtvNSa1
fp7dtA4zdHALxNedqmHwNSnQ665Be7DX8T9brd+1FzPV1nsbDDZc9YKy/sKChQqBk0y9Tz7avS4G
65K7tF5njDh5kuEkzVYiJLT80wE8e+miEXVQlgeWZVJynU0ID0AKj9ImcJsczNo8i1npD/Yi3nQr
v19HaV1F0b1iW2eedFBvZhjSNY0hZ14o7i2V+5BbnEpAEaiaNGiFS0KfU5WNZ4lHKmZDUfZsKNoS
TEB1rYw+owI+UKuzGtMv4v6UTVP72iNbPDT016E7PFlWR/nCaDhlBQu6SaVL34qK0nBnVJj36uch
gy/VmxjucHSF6ahpoeG6D8RBpMcxA3rJ4pvKmd1PL2xNm6DHho0cmIelUwx+kZsfpKsATCQSRWIy
pmgpPjqjvS9rHUjfuhLfxM0Dkc5n88jBNS1j0+SyJFXKQ2XNy8EYOhM/NssIhZGpAAEsidBmcWl8
AH/qfb1Uf5ddRc9elSWSkA4IcXu0XW7SRosZxnQu8Ih2bSFHEUZT6ez1usTvxjBZSZwWZPNRCe9f
dLVwrjBqvarW6mOdbjYEBJ+VMMV5jtY7VZ3EUQMOcWQ/rUtyN8CTUauO1cNsrMgZEYSxoT6JvMsf
x9TNgmSkuZ5vtsi6tlP084t+UaMcdDtIqb5N4e2ac2hJ7EeOPbLpg4ZA6N+UMF9B9iZuZmeIVWd5
Ejh6sWD9XuJXx5zQm+ZwRrNavMfvhY0FP2NR791ga71LOaWVFXOepkZ3i51vfgHaJyRi/FBV6iKW
IcRDA9SSSjU1PyMuV3/uHZzyOiwIw44PyAAzginX6pgMMKxN8btd7PTkrnVK5aT/GK0mXJWKbJCh
kKQbiFPUodx2If+fOspohB/sVtWJ7wedk9uvjM/qysbQBN8pHRUZ2YI2Q8mAvNdV/64o6cLUC+Qp
azJS0Rbk6OwiKDmlqP6HdTit+F/64U7RgEs7anavGVJ5YburM3d+rV3f7o0eAjdQadOh1zgqT3Vl
h1HFRgFGbMFkzfRdDHTRK/uOzZBX5fqXzBMiPPJU3WVGWdF2WNFvDe9TNL9SdjDZPjmMciYhhXbX
YqBwm0s06oRCaEWYs7k/2U3H2EKIR0+nX+nUKMjbfMITyenE0hwoa0n6kTS3Xag6nZZeRzhJ2swI
K92DV8Z50XGfCFmGdjnoD4acwonyyBST4p4sCtJ2t23vuD4ZTjN99TJTZex0BpbblvKt4Sw4OyJ9
n1OmVTXhbuRq4YZmCYt9aK4OnSB+B9lrLxhGFyu2dk1skFZSdD9rXer+sHQfqjQ7moopt2jTUPpb
30Wq/kgyWoXrRFueuMcI+T+t/ghcNA3q9iNJW+Hr841Xjw+/Qf6ftHQ/kmRi21Xmd3OqPyu2nALV
XWz6HuvO+ZQx8uslaZBqKKD/BmCSfpc8Fuvyuq4LFjICPoOxLu+qvv+xJtVRKeL4uTDf+mn6mjMX
EW3CVrKhzOHxdpudRu1W62EZzyXuEBQkop7RKzinycmvSXfRhfrRrSAZSt09EwO0EEdkOWhvp6fe
LafHXJW/dYmNZCN+AlRwyX238/zZTIt3S742dW1+r8ZzleaP5dy1IVkitIGyeWs60wnqXcqtuXGd
mZB8qlF/ptadjgMIfEDA9EDyanUDCEo5lUUUjfBbfikrnQVhSX9a8J4paPh8kb8xYE2HMYMeS5ko
OzdT+kWq63djxy1V3fahE9F4qdBSTsyq9up8u70qfGtDg5CO9PprdMR8p46KTwQhIkEI3EGrR+gA
fEDT2oPopqOdl+xp5HCoGMH3o5gv0xTroRbrLPiT61rWE7UEm9ZFsx5n6Br7eVmwHRCpQ9ktLLWt
5rIZE2W34QCHhoI4ERGJJDQi0Zp7PL60LsiNQjtrvFeu+1sviebNxv6zsjjjWho1wbJa93ohqEhn
9qFXWBXZ7O0aByuNoeAGJGAAiz6C8RmkdOfi2+Ksc/sYidfPNloPiHz0OBONARurgJIv0d3kNt8p
bcphKP+YkYxRyONB7RAwM9JErgpHGTmRiNfFX4CmminNOMUgh6jvPiuBCypyDkvf1mFn1AyvBlu5
aErexr5/n6d1JVDqwS1xGuejUgQwPyq0i0CVFIUVc08t3eU5lKJ/HPKOfBPZj/8f9Pa7IhBk+T+D
3hwSC/83oLfqO/1V/foPztv2N//kvBn/sMn+NolmIiLesLbU9P9CvTnOP1SX6F1jS/E0//rRP1Fv
4h+26dqqSjVEGJbhkOP6T9Sb/Q+bH7jA41yHhG7b+X9BvbGC/I9IWFBvunB4OpeIa9an2hYL+W8x
gaMGlXBNZgXEm78aY1BY+iZUTMv7CGbrDiDdvmABcddnrAGtjJqxsdCAWATtUCPTPH02AvY2EhlA
Gu+UgXX5KMEUUv1ig/tr6ElsW3Pt07LhTRmVeOwszThNefqrtZOEClCCepLJhNQmiotFOaInLVEy
SQtdAfcn6aI0SVuG43CY34cReIqKj64Z9em8yPiUOlrn5WVLFrbNAKeX9cUtKm6DZbpMi5vjG0HF
VzjqlRRqcN8awsW2zT4XbYBNZyCl7udoBxGD4sUwPildhE3FAFqesjgiogiX8ML9r+sOWVfjgnQf
DJFpfwCHTQ5Lidq+6Yoz9agdv4IHL5aBEiNjHCeBE6/3u67GBGFU36Zl/syKck/BvfHztfkzUQMX
B9osxXmsqRZx37uellA+y0o7YN7N9pZC2zSKDQ7xTNt2Ih9I4jMoKLCR8bRxzJsyVCdSrtzfOULs
VrMvZYHksxL3alxoQcvosBqyfTXbymua/DgWQwK/YB7ujGy8dOOEIzZNHsrOQCRTG5+xkQz3iUFw
iZ1b7bGO1WfluUwEqzGCz/d62SCqgufrJMKnBOLeudGsPrbjn2y4dzUtfpPQQbxS4pHRbe1rNGz7
JK1xTxeKYdNN1zsDnkK52k9LSndvKQ3rvi0ecxhN9iQyxDcFY9qKC62HoxKWg/Kk6JXYt3X+bbV0
z6cVZYRr0vnPFBkHqV0+1RNmn0SIFfUEG9QMHJInbP2xd5CQQjlimmyKr6h2i1NmNwEMHJLIoYl6
cOP7Y+ooP1LwKG7V6Y9Jgk9hnCDhpktcsZbjTVc0xfvXeq6J5cOjQr1BeHot+zAitMnTrGZjo/pu
H1HT1wEiz2huNHOR50WV8R2lNWIPogUWt2o9y7xu3pgeF/xlThGPXkPuBtsnaBhTTGRiNRQDIaEo
fViIU2xdEMyO8jgQt0OU0HO/kioRzVhTtb4/KIWNk0mFgme5i7YXBArCrt+ppoH0WVdGYBYGloZk
vbPMD1sa88uIJs6NmD3XWFvCjNBrZ1RUb9GUoGeSB6vX3tuUePdzhacavDPOYZsooDo/gIoxQUgU
QGZVQoRTtf+VrhZz1IJ9S2YQbcYPLWPbT/4vS2aMJQC2nxQnNi9F+2jLzLnLMzRaWUbkhTmpmTfZ
v/M4zUJZTl60srkQho1lcog/FcT8eb8kgbuWX/Dr7hJdWYJq7o4a5xs5JOkwCrwf3WRPptICAGFM
wAiYA0ELVhcZOZiLQb1dAt82R+thqVSsvkZtAv4brAORKXKgUwuk8p10knM2Orjh0AWNzvpVFY4B
AcO6xhnBW9XcoMSMh8fRHH/nauySgzKgCEkXOE4K+Xc2O+yB9kkBtPOpveocLmOASTBVI1wlHUQz
9Sitv4vJ/ari5W5op5h1Pz2CEoCAHaGQqoHd2c22ezBjx6csTw4a7H4dxJhuNYBbpvEkVJzAjagR
rJWkKY7yIrg6wrmaj4jasUTFFrXuCjpFZS/7yWHxP0IMBBp5NQqG9pQgwN3AhnYS+pPa2D9NcGK0
3sqzVN4KbUwBVeRvikH1iOXJtF/kggY9h5nokuk36HAuc7yb7kyjSR0qxggLz5nqvieSqLlK4HRb
tckJWKL+ilvtbkqhWE95DTezsdGsmASe5aAuZPpb1LV8dN0KgNrqvJSTEh0MZXCea6T3MS2tQK/j
h2gdnwiewJtkAeQS3SBPLuO4YHmGRD1jbUZBxXX+xCJFT6SNPxpyQB7N9LczzENglTRJpNkS/jib
QWaM72uJ/Hm13qmuX2u1eKII9TSo7bfhkN6ZTuVwsCWRdAVTXrqMw2mZ74XaHxwBhjcm93CvKc2E
bHLGnT8G8arSQaAd0qh3ksyJ+1HYP6pErFdH9AuqPsQaevuTUFkq6kIh7NpVDnm9/prbrAlWkfzW
V/JLMvsPOyXQG25YweZHAKGHSyP8KhPjo60XOA7Xez3K1ieD+LC9lkf+SLQARyFbjt0KHLPtUzAA
0rzP3MXcmTZ+TLXA2b12QA97yiuxMe5n3LgxyE5NUdV7i0gmfTYpFxUjxcNRaVCUre2ld9ZfkVFl
p7zJXy2y0O7cxoT2RwXUbObmqZxZKufEjhgGowGdLhousXnt2upRagmy85617kiVeld1SgFkqfnd
uJV66XKN0T8lU1Wz8Hl3FvmnOAWcUiOuJALREjmglc2RukMBEyeDL3ewTH2B0uzWZ12Vn6tODyxr
lVfd6vzRcD8nyr7+0Drk6wLWP5glUUdVXT0opnUSMfNt6q7f+TR+ZstoIG7Ht9wO1XJmUDplMTlg
WpmcK8d8XjJ39pRIRVZKR4u4QQF5ZWhfVJIJcB5akEt0QHUEiOxmOvieVq0vbbM5YIfioSmZC5Wl
31qpKh5x8ZI0LnqVheFsaObs2m0MO0uxwrmD2p5kxMU0OdkCawZUaBZ/NIjagdNYV3tQjzFlVW+h
0QrWk4CLkgm6PbqrWI65HlN8bCxWX8R2B9nIRBonOUb3waHfXNHEW977DtLmYMGDTOP8atJLLVk/
ndnwP8TUMzERT8bdAHottCftV9TSqbLs0b7Gk5rsjF4RAckd7l41hm8SjuZLSysCejwpNiafJHup
W5fMurr7nmmEHmpR/7CM9mNodJpzPdNIbOgW1vTTUg/Fczp0eAaNJ0fQImyU8o2duoECGQbeUmD+
mUDtzyq96byZFV9T1s+0h1UosuquA6LO7I5vRaTGqzYIjW4KJvbiMLnda/OgRkpQOyUSJtBnHiQO
4+AMwHCyqfBHgk6oGK9fiaTxo7HSwxc7IufDVNrYJSN8Awa7ydugWfAIlav4qYxDzyKuY2DLY9RN
BaaKhTqvmy57bhQCl5BwrwJXY600eGQmMP0z7tUaYxVTxBgC2ZaE12iMtCrwHoU1SL1mr47eQv4o
r4niPqf5QM06HSYKpItvtBJGTX8uM2c9DUuK1WRFYjOzqXQpQTDQz+DY0MHIg1M4h0kIjJZKphEB
gGPSqVkF2mBSBkQ74RBdk7ps7nJDpRgCvGphlb8zS1RsmQGc+RwlZhvMiooAo3rWbJQuc+XgttU7
hCH2gujF1VRgo02zuXpxr5aKqGlodcixxuglNZIX8p8QBk4dkaRxjmDHMbraH2oMrA7phSdr+8+s
UcEcUIr81+PbN1ljizDvnnTpQlDrDKfBJslgyt9mSE35vEqd0lozDaJtHbkly24/rtJBPZijet+O
RnNiFoFXv3313z387743T5pNbweN3O1vi67oEAJbzf5/+Sy334tagc/emscChbhCnetfr2nmxCzv
/n48sIb3EodY1H/7yb99+febii193RHzSNv0X8+mAOfcxXGtUY5iMfXX8/7ffkoSnNh5QfQn6Lf8
WFoLsMi/jtJfn+D2VHmD17fUFfevF759j3g0FFl2TkTShmJzaWeBqdePN+gasTUY6m4/qLcr4PZV
X1DDR2+1/NsPkGqse3u7ygoDiLEYhq1wvnJJJTcEfafN9en2X0RIASg2MNs3kD1DHXnw//zv9j1X
JwslrnKysjf+PbkjR23jxY0bGz+/UfI3Xn5/Q+erG0W/AKevbSc0KblChw3w5pKeelI3ytvtq//4
nmE4mI0m0l1s1i1nrTWrAKT1yVjIS5NmA45iCxewtntHMzcGnNqx+00qzOEJzu1pSwzQ6nhCb8rr
/P3fsr1iTT37375HkOihQH5GOZ4gA2WLLojXScHCm1/SLQTh7+9P0+wellrDUUxWwWg37Lipbu1v
f+Qm1lMiKjyIpgHLliQK6u+3n+g2XDZt6o63N9xsx/r21X881JZlPKzGmSv6cpP9be+g2HIcbhqu
v4Vbf4u7ki0DwtnSIKwtJqLb5Go3Ddrt4V/f47rDM7AL8vCBbJjTAyiKh6zjQkMGahzeVHcXFHQ+
+uSp8+Uhv1Q7+/o2n6pdHC6H1us9/DqgVu2jHPeZeXhYT2/yENCc2ZFyvPgE9izZxY18THXRczDl
p/JSOPsgeu588xGg4eECUngPU4Fo012wnnoPIZ3/c3uxC4Mz6JGHvPPeMmd/2cBSb8RjvjnKwbpf
vvjG6PGCcAaeTcoc9beAbpI/c2MH5eUteh4KygcQs0b4SHugfCGr4EfeG1ZAXjzguRnC/lAtxwcs
Tuteegh4pEc/qu68xn0uV+jSHAtKlnw6+Z62V6O657CgPezXh9r84vAs0APWNXTN94J1NF3/+8qV
uCsR/Wuntoes66PHUpVDP8LX993lvl0fLPoHgJPWkC4hi5w7Xju6FkPsF6zU5YM8cEoEvlga3hkp
I0eEphPJjai9EI56ItmreKwl9M4gv4wOlfAdqLVuoTuww4vNpICAjY+10h/R9+QAOrHPFzx0jUOz
hgDH5oQKwW4ofeM+QTwrz7QhiV/kJLAksNyrw4b5i04e4RxUgTTrKD6myOe7ZrNvJF4wr8uf5QC9
AJp3f0qLg13dsfjfXmy+E3S2il39TqBPhjBu3PPqUH0Vy0tDK8Y4tdMLj4RZ5rUrbWw3xQjJcoOA
+sW3kI5Qr6Zf5zw7923o/A/Kzmu5lWy7sr+i0HveTm8U6vsAIOE9CbqXDBKHTO99fn2Pjbqqo6oH
hTqiAgUcOiDNNmvNOaZ9SrwzM5bL//TX3FVXjHfqRVCN6NQli6lZxS/jCBBNO2FOIpR3XtDduGYH
VZl3h2Ar8UkhXM3wd0N+QgFof8mAnFC50zBaBV/yOQF70y+675KA9A+OTjq+eFdGxZmjYkH/bN1p
GTx3i5DQsa91/Swv3YGRdQ8Lojo0ojj+XeSYMjbpXAP0k3xl6SHqUTvELyjlKuQMcXmQr+QrLYBr
z5wfDyjgwuB8TfNjcQgwcR+zW0K00uZH58Yp+/duMwDIUNcWdKCNwYhReACEBq7oLkD45TVuqpGo
C00h2Wo/w4/GO5/l++iTS6A1pKVsbejXLCK3fYLSCKt6Xr0Q02U3q5S8LHyu9KRfzOLiCDFr8ayk
K7+81Nk7P95UM+iEHA/9BHAblDpnXWGPDewPMV0CGP3E9cgpa+ev01a+r/hi+0at5EOJ1tCj2bwn
MMtdLqRkWmc/DsYe5M9XpQC8R1Qfol0uyEXyw+kv8KRy3xRzSoh6ceDi8oNFYIk/SXd0sokSPQQv
fDh+JTdEwIm16msDkgJaCaxPDfsM1EyQkjSlOzIvoQewVUFavNMl1DFPo/oj4Rlv2k+u5LraqMrC
kfaBf+CiTEDk05UidEpZAMblzezseps8jpIgqti3snh2inur/UIEhTMHkPcmrzYynjQKW9WSXxlG
e6n6gsGq8wsM+wkYS6ruOxb3HXjaTFkp/bhW2k/NO3caS0Asv+UlHoE8DB9l9i7LaOPys1oc7KdJ
2ZaI/CXOSJ/k4GdeCdmisrLp2ItD3eRXBPmvV6Tg+QsyB79iIUbCKAMXn7niniRpbsZ5b7U56Mu7
rcxGCMybdjo7H/aJM6yCk2wZbT/DuX1qZscwuBqr8c4dDAKa4YnbhGGhr9b0UK116px63f3ULlgn
MJEgigRbOaWMnjzjdFirbtu5YuxmjH3nUuJvrJRte2dcHdgUia4Io272Y/DC5a3ssxfqTCP9vjly
ej6p73wWYCefpO+KQt0Ht0qNQvYuLwsX52a11mPW5Eea9E/mCWfaY2gK2xUpjAz02paLkHcybMc3
0CtHjgF1N6oYq0l/a5WF6bveaVz26sx/ZuQM95w4IJ0cLau98RZ0vtmw5p2LnujNHpbjkvy58c7o
w1A6cK+1CD6YFr21slVWYuYggxta4By4d+pmLwyWtHjEhUqVL6LZy2ewVmSymuQ3MJNy1Us3vVll
P9JHzuQuLbstJ4syjnoiYVP33XQDD5GfT6OPd/1JOnyjI5HvHLp2wbsYlQV3Erej+PXRK5UUhl0j
3CBA5g7mqwzVjz+vpSvJmud7q5h/Wh9kIsykm3XB3fCG5fPDujD9cR6tFQco+OzvPFmhNarELIID
AMEGvUHmYSZ2mRMtZkIdL85M2Uq3LuBMcW1o2blQuSKRUAG8WE6XiTPKpcV7hXU0T8nzFZcD+Yac
DnwEK5aSIoN+iZLt/smVx3RhzVEsb8s985d94iw5F+76iZm4Xk5z0OmXlN/HfLB6tT7Yhu0LfnHQ
A+VbMChoK/kkHaSbsuUk8d9r9DLM7xwE80l4UUkJYSLhiPOUz8/H4uJnCu224j41doWLWD6bKRem
F4PkrPwleVGfOI35nunZe7IOUEiQXTJGrYhkz8TIZB2Y/YwLdxkefR+ma5DtVM7fXPVdaVzzF6cV
Uxn+WSyjq97hmuFiYU/KTzJUUmddMorWb+/8MGsU0m4xyu0YKv1NNq3DPSeewSd5YRhUttx59Ev2
fDLGgDcmd+OAqHWmffBpkDswh3Jkode5JLPwp6yP96reh0yoHzxQ8RyxuSz8Zy77dDP6LqJbiQu6
cDkvmKnJh/jMjF3NPLlpXB2bqLhY6fnwBiyS9RZptdDgN4mfGsRFSh4Fl1nyw9ti8udPsBWf1m21
Lrxzfee29qwVZwWaPVP2iAILrxnj6gF3WLhhFSXt+ckR8qf9JK5S3U2UlcqFvtdk0G7oo48DiwV9
CVjrh1q8zWrPv1owIOnjDk/UDwIKr+1NyAAZU8uPSgL2Y/RnDkG+D8/RCBls1aIXh4GLSS0jRGEj
avpc9Q22UJUzOSvgVlh0fNuDdEXaCiuVQ2yArnLqPcWPjlpJUNd8X9Uu9c7cJUG4Juh2lxLcuqSp
BRi7qM8VRhzzuaB9kJCfHSlz4/BpP7FJnyF/ZmgYxCCngraZ9+SlWLfzWL5lsIohlH8I8qRMNWDu
A96KJYAacJmbZmN5014cfCV7LNGWpOe9JimVxSXLpsJlWrW7HdJyZW+mJ4Yoi7JEfx+2wLGdUBQB
CKYNo3em055fQ1I5cSrCpbonccT1lrlzKPIX40B2C2iVhIaIsvLIU8uOzkCMr7gM7PxQQKHgL938
mvRZG1zFchzPrMzlHurDIeByZUWsgzuUwfow+LNy5fxc/QMhQhqSvPTbZq//wtRq3SJ2lFzAvqtx
n4K5O5WsacQFticrlT/+dOeaFWKnGa+tdD04i/6M6rN+78Y5mObGmCnyKjGWxJy0G3mDHZrBnCRg
He3TkjkQlXtgHxteXgb7qIj8x1nnLEzNXa1WDHJNdZVuFfAd3c3fGK+4AgY8YtS0h2XrHFKWQ/4i
LA6kFwL9XeVoGhkFGFaQQVIAIyXHxBYuVivDXMYGu9JkV5Kf+27HG2bHwbW1CnBWsN9hehVAZ7WY
2c/Inqk7skhnxqjbtXKEZs/aIGGdwkK4Z4Kaa4dhxOm3SPf1fah/AA+b0oXuHhI89OLGVn1WPsoF
N6W18qDYkX5T7VAE2CyNGZBxXmI68aiyJ/JwLqlIY+dZW18OkU+1HryXKkCvTx88NFuZ0HlKIrCx
L/GKH/TZohIVcJ2qHYfC3qQfkAAHa6sbC+I+gnYWNHMgvwk691N4kVzWlq7BxbVmYVu5XIBNlbB5
2sssSLRD/d5wu0M8t4m0mjVXc03LIsGjiGl/Vhxx7N+55fLI5SaOELvL/G5BpuB+pM3AQs7Bqbih
8jWAqaHeNFKPBzVBdeje/DBNWTsnc7EfSQQxzTi5gb5q4kMeLXxpnSjz9NAfKD7S7KwvcjifUpjm
s3JLp4XuSbCUKSCydEmlOckNcod+yUXJTYQiLbGecq25AQrU9tAWh4pG7dHWzvJ7KYlLaOBWJjeq
/WU7wexcSrAUlinEdv4hOIMWytqXnk63gdX9DUscvjziKKUSXPx2ZOf9kvcz4zhmS2yzOiM/yOfh
bSCPU23m9UJu8bh+o4Ocje+tMVeKVYQhja/QPSLoIlvKUL3bSxOcEJPQUOej4H4qsrXP6tlcWLlr
yktEUs9XZ14vg+NjYaKyawMXBkUewc7VMVbpt38bz0x4DkqocKfLUOyfcyQ9sb/ucHkx66Yojdts
H2ksQ1awzn75FOmvLdDnXcY0COYOOrgDsfnZW7PpxmvfBlq+yM1kK0cW9LGmp9lzMa41hWF9EeGN
briTQIPV5YfF+FN+EO3EuWbnFMAwZA07c6q5cfUuqLG0X6jR0hfvQ5cYMoh/AKfyhNQumxlXp/Vn
xRda/S7bFOWKzFkZQOVMI+bLOSgf3t65NqUyz8lT4bLs1hGmdO2D06x3m3Blq3uvYXwZtow/XAoA
5FmqSuSbrEuLZNhjRaO92o3dJTTOfv88JW965+bBuAqCd403QEV3BgUm1UtsWogO9gpom1Nynwh0
vmTv/UeZsJUX5GNGyR3+00W4HxdAWZxtvWdWBsDcNbPqi/8Hp+Sk3pozjRiMzeAqKEab3QlSLbIH
T1/A5BoYLyJXOqQqnG63pNKG8OCTEYOYvIiAIUhAlGhrNMkuQKA9ZIHVuBVKPjTv3se0HPbGPmB0
A1XuK4yEKA1ZHnzaq4O/np5B5GCZcoKMWL6nodvg8fHND9QLOMwh0GzRP7JWZr83n4JPbEhnmQLh
otgQi/zhLJUlYyaTuVu++PbCPpg3iiyuSmlYPugGO4wtpGHwVABT8OXRaadwRx/VWaJxLdhfrYOl
whoFmok0qxKcAQLsvfNZ0DsnabcbU4LaZ+bF38GGvqntuoRJtcIPZVCYOzGa6u/xYdjB3tDWwH60
NTb0KxEWUHIDhjNcPjNycU7Kgoo3o0LMtw37PKPX+Smyubl85tVbtoFTEsGAKleyiF9YCe3ctljp
+3YDt7Y8P3lHwBZ76yRRUphZp9zNd/I4G57QG0tuwCpU3ac/A9s7gNuL4Tl0MQdiSpjezHf/o70h
zZODLcxjPOJrRp8DJwtMGjA9GNyloP0Vr8oVFj9ZsPExV3e57Vbg28hwAUkILw0wFcL6cElrq5fW
FUJgn8XWKj/AWBFjIrZzxvxjAcF3Y7n1W/TKKArxjqjFFf6CRtuEEeP3LgdDbAl4eVt+FOGzGS64
i5VrqZ/HQuQoTPrGVn5YddnVmjWCXOHZwqDO5p/8O6qh8uydrRPTHysEqRObmDRH9FFBZ6AlLP6f
AzOUWBQtor3tYolxfZA3Gyg3MWPmLhhmCXUV3ou/SYHJ21ji4O3M233/ZiFBYE1rv6Z7UPeGjUV7
XFWvaBRyeHYJQnASAQppRzOLXRUtHVptJIaDmKxn7UW3F+NBxdRLYwbJqTmToUM0m6xdq4Nw0PcK
d2t0Y7nJDn18i3HBjy5L/cK1HFIoLpT65U0m9uwoSdyQPwKokYDZfiEdxuUnV4EKcZJZYEXbZow+
gCQlc/xQx2Dd/6L1x64JXp9F32Tm35KOvacFZY2sByQWs/CltcCTrPVDDtNNjN7+DZAf49VyeIt/
wteWNL5ZTvl9odwNqicLZ00ShwdWYQQZvI/HD2Bd4DY0FBOM40Ca+ThQUS8+7O8ZYxzqAlYce6UE
VQ8pZqbWe8oBKmWUwC1nyYY2E/ogygcogFghMMqj6IDhGb0VT6CV6hX0bWNtb1jkP00loC5oGcKX
svSKz/wCRxFTvBnvBGJsWjjH4AR+TMnWyavNXNWjVsUoOfN+RZnixpvUbve1ZmhzDmMGSW4bvqNI
pFKkid1L8NIpqxZPOiTjKyYjyB2jU74XL5RU7010YaUlrVL93DYLXz86+VapKQlDh8inNUNHvHW6
mQcqrtv0R+XVhm83I3CB7T0UPw5o99S8mu8BoygtcTDruGmBKA1rPyIKGfUaYHt27t8cAXaBP+lR
zb8NOG6NvteuA+uJmwVgvDvEnyr7XvIuuERQ8UIGT+de5dIkyGkvvxZfxVd+dw7GtmJnT13jhFwA
tYBWPiXc0C1YS5KrWap8RxhGACKHZyCCO66OcI30214Zp6G4+NQXts1WVn68fUPgRvFauGJVdvKe
M23tN0C6BQZQGZDRe99lDSHIFIMBU1ICjlO92WEz+25mhMBMax8Ebmq5quVKLoEfbNHFaWHLuOq+
Gtj5UAfhzKwDmm67Yd2sB7QIc3EcSc6Au8/y9uAcAboBd82PsfUGwshewqtDYTpDvPF0dY7+B/2q
gAwB+V1+osb28kkDyBSj7UvwyhIK/TA4uTmpGiVhH9hqwfFBgWPY7wDP4jKlLn7SGMnjGRnirPOW
Kvt4qFTG6/BLpfD7oV3zm7cBK2a9htvhmSvxu4zOHSrcMnrR/a11fdYlPtu9nJNPMrMEzh1CgnSM
t5gGmZG5FLwzUG6AkqsOdqMgZCJZnJ3iYA1RWpXfgPnNyWjFPQq+Wr00vbeO+03jPFu5tG8k/+yL
BpD/SP55PO0feUDVyBpSBhDt97kGBw1Yfy/6PmMrWQi8OlofPR2gx785Zbgr0PGsHlnLwThltEaF
qkutKElGUw/QWzS3Hl9JxbPfL3Uf/2skPzdyBitGdOce3/X7WxsdWwWjvhGgtiwZB/7687FaKRu/
34Yy+IFGhFg9Hnzx8vFvXiEyrQLb+HTQDLkm22HhJ/79rX/7yccXDJHr9Ptb8gr0bhLXTyRRI/6r
ApdG7RpDYkmaHw/+Izfr8dSgYa+4j6f2I5bKwnwM9Q1k6p/f3v35Nn//m+OLgK3frx/fkyYVmO/R
X/7t33+//ONZkAYwJMRv/f2VWA80FDJMTb+/YGsNf+TxOu9ZlylF4SweP/Lf/vzjY6MIBSAnIsJi
ssJslXs6LZzORRlF8UvUcEW0WFdgIa+IWY26cm0YVrCksy+vVI2k1pSeVxhRu5q0Z+URWtY/1YC8
WhFmFmv6RsLFs0DTPauguDYNU7tJAlroS3h3G+KmSEazmtWYoaNsZMpoElieFsq9VvVzjZaFI0EL
D0TQ2iiRtYmWN8MhBtopjOxVlyoKFeNOX3YYhuQKWUHsWc5aM5DJBvFrIoLdzBofIElvPYlvxUPr
E3fAW/ThpjmK8DJET7gmd6nH8kwmOI78uEgBo+kAAWdtCYA7St98n3UKVY6ezZthOxupBraTw9YM
+gSofUUOHHl1GEOWugIYTyPJbvok53prtYAOjEja6ml1K0LpUyb/LjNAjftffUdgsJaxb2bAIS1v
esTmxfjDpJwoPZNMPatF925OFHVI2xtE7N5A/h5SM8wnFZF8fow6kh0A3VdmEah4vo9Yr9Ap6OB0
lw5BcuxJ+BubActeof5CSXKQfYt0TiSsKqmAQ3xXlK3fJ/dMRAbiZmIRIGIE0/YnyOwv2sjZrpUJ
GsxF5GAgsgel9USuHEUottONiky3yV4t0gqVRoGpMW4Rk2zSlD7L5O1JD77itz+PWLBDUg8hpBBI
SEeognpNKmJKIlHVm6zFGO69ClWjrt5aZ9XZz6YIVcxxjLUGiUemvfOpeZK9yGH6qhH9KWQyKmr0
pbPaSgZnmE0KAGZ93hdUPVKOmUaqYxG1YOuJeRwmndUeczwgRhEDOZIH2YhgSKkiIjKYCEhpSG0d
RXykI4Iki+FSimDJSSRMkjQJ9OUtLSrqoE5LNZU0SotUSsXHDxe00q4nr3LQ8wznv7UaRJSlAWje
Jtty0llYYhsb8WxEv/J0rquWvPDT/lbYzK5jYwh6Tj1supiYI/RAMAFB4EsVYX5yUhzDWn6fCkhy
pWpLi05jP5mqL0Or5Js6nT7wKjKkqApamZqkXwvkOtrAd/b6dJ+g6pHvaYXg3R0SP7mSXEVpXjyS
QBsSQT260pOICJ3k4TYM3a4jO7QygczaXeqTu3YYLf/JCrJtqmiQjh3KH1qvXoeXSsSRJiKYNKKX
WagNTLVQv2kivLQ01M/yLmvOTxmnZJvmHK6h7Jhkx51qKN6yL/nlzjgyeRGi2RgwFaSSvNTA2CqY
8SfZW6Lw9Y6IX3cOAavKI2mVzUNSmDfU5BVCTNS3Y+kfps74NDPkC0POOpqO2JQ6JQweKEbWmP+K
ICOMntaeYjm3CZw4In4+KWXM+qPCGaz73o+n9dG+b98MhWGO5N2tkZimq2h0t4NRAadUOfCs058K
h2Hj9Mzitn2pRBwtbE6ZdFqdlFrUzuRb+SJPzAPRGpFla2J5DVt2F6naA3BG0UvHmmZHYoOtLV4S
JYXSaUzHQpJeAhGWW9I2D00HrKdERYY8XULb6VWCbmzb6GPsldcuQP6lVo2/kiV2zGFgYE4gobeJ
wQx4IiCiBrxuK0CcgcJopPqmAfG+ITm/+XdXFb+8hj6PQQMy3WoiErjUQ1JJLNgfpAW3JgwFVQQI
WyJKOI/ouIhwYYeU4VzEDRsieFhi7IHgghMSueQ5IJ3YKOpbmfVHjvlxqtR1yYJ2aCO6ppL86tsU
vWLn2cNflYrc46I4hzrQLCljYqisSZ55afijD09aPsBU10zMEXlwVnUtRhqcUJGXQTg6glmAwnQu
GR2KLpPIYD3Gitcldym3wdRPzY9uUt4qRX4zOc6xcG01WvBlV1O0QRo87CxSn0fG70TEQBcx7n7G
pNFqnuo2/GlwfJ4VAGHV5KNW1x3s3mIWRPaQL1ObqOkwIVc6qsu3WMRQ1+RRa2eNSgj5ozM//TZS
VZ3/MnXaBWXwnjRfJlSmuS4DAchHGQYe3k+E+ls1vUheRXZJWR9RVwtVKQV1JYdMp3oV0QyEDXhN
+iIF7ZeBRxnmnWh1iVqdTgJamiTEXBDEDTjhFopoboneJLJPlUhc2Cj0PcnqXvTkVyXQsAYL5oqI
+c7gFfQi+LtoKILYaHsHMsE1EQ6OFBfcsddD/nLGWaiTfiCixLNBrdFUG69yJbNiF4HjhYgeN6v4
WZ7Ue455Nq/bLaCIQUSVFwarJxFebin4uCIRaK6RbD427D4DEXaei9jzTgSgZ7qIQid9UNtKLUHB
Hu0mmTaD75ErXpChDnzGO/iUHAlvTxeWNt6dhOqUXFMySslglzoK+rF9TNvcWwRd6/Bu6ZNkIrod
lRiF9oLwuZo4pU6HombWlABsdSt7mDaVcBgWoYdJtlJI2kAn6NZtcVdic/3wSf2f+/Af/jfh9Mno
45n953/y+p4XY0W6YfO3l/98zlP++0/xM39+z19/4p+H8F7ldf7T/I/ftfrOj5/pd/33b/rLb+av
/+vdLT6bz7+8cB9msEv7XY3X7xoLzONd8DnEd/5vv/hv/0tLmWNb/6OlDMjhX/1kjx/4l5/Mkf+h
GJalYAnTLONPL5lj/sPUVVMxVUtxLNU0zH//t//ykmn/MGRTsS1dsx1hJfvtJdPlfwCvceBZ4UvT
wTaY/z9eMgVjG16xP8705tf//XdDdsh1R+irarojIyfVtL96yca0abrMCu1tqcWvTNYIRLAz1Zk0
b0uHyDMPZaw60tGUKFaEqGCDwqA2PaqfgARDVxJ4Ew/OiR8BPCnsj0AAULRFVMfhLcTWzsL5B3Fb
uB4FMcWimwNARYek0gqkiiXgKmQyA/WztV0hV/uwY5Rv+5tXydQoMkIXsKY9q7KsXUYLDU3NmFf0
2Tb0wxAVr9TjDfK4d3r7SS+gI1UNhpQYOYRf2Xu/ot4hEDGGgMVoQjhveHqz9CvNlXIL8qcCfiqL
QSYmifkaOJF8ylViyBINBGLkT0fDUhaRyf7VK3TtUmbmt2XCj6qD7js0GurHlbEPnWbY6PBumPL9
pZXUNH89ZNh6rkk7XR/Xbd+896EGYh8EQYf0fm70oEMzZbjF7O0LTT+oept+aY65I+927efTeBm8
TN4obbPBv18yWMbEpeRqtPLAe4LKkJd+R+ezgu5jC8xPgiaeUeLUQwMN9WheOkO46GjjaaMR7qrC
gvgCuQ/32TjtgOSt9WQzNgTIPABDxtoRwCEoGnQCQRDZwfhlCijRKPBElgAV4Qo/6gJdNMAwGmAZ
6TCNRjVscUqh2E8Cim6e8asUAKRaoJA8AUXqH3ikjorcKJBJ5Eo1AqHUCpiSMl1bAVeqCcUSRCPF
sKNVElo7II+qChHHGSA4W+g92QDoP5rGCtjrm10mVftokJw9q76l+RI3xBpNznBIBqQSUxJ8YZ7r
FpUqb3WBhoKPc9SNHCaEEQ7rMP9Gg0Nzy2fKiGkrreSofc8sYFOhwE518KeUzDPIsAX0A4OLUjsw
6kirMmR1wullEOMWsvnrOghXORZ9S2dOlH3vlwIoba0Jv0AsYFixwGI1ApBVSNbFEMisTlT7DYHR
ss3uA4fTsE705hD7U86OCO9H3jcbDNAbw/Kd3UQHkCQmO8+913w8AWryL2a01mhtKQGeiZgLbFUq
xKIV9pshadNurGw2zpBuQOteKoEF69g27SPlR6/Iigik1nONjG13JXm0PDM65BZ8DVPp2ZGx3qH8
LO9SvSAlzqmgiTZUPbEzzfXY1FlXpSbl8Ls01GDtu/TdH5ue1SP5mqJksqUzojoWxg/VgxhTUMkP
S4+rbqQbk0Ida5Se5Y506gVGLYWnZgv9aCBTipQXbYdhPtEBrynk9Nim2a8zx1yabP1wrmIA1W1a
94oP+CJG3dWMtbE2mnI5WAjyzA7QW0tAXtgnPiKP+K1JdKTTHcsS8HDjR0gDFcwdFS0261XPwKWM
IxzkUp6ptNWMmumz9LhqwA0rkxGu+wh9QpDSqFBVUvLy+pKo04/uAZ8HHeaHFOdh/C1CQ/62TQg9
5LcTsYv5zBvL9RCld943UcOxtSlyEBUZEEYCgEGvWHlOf5GgOHBDhCXWARyj94Eqe+zVklunsPO6
CcC7HNxSBu2ZOTZ0WxNakUmDZ6yqKW5eq5ye1uRBtjbMIT5KV58UUyvLwo1aJCe97sECGOa9C4Jp
nkDocz2zJDBFUN3GuFU3QCaBcSYQPs2IVF9MM04Skz+GOTNrkCeJwn5vCkSxfjId6LgRlKo5lk0S
U7wYKAVJ9U4JtaZJ34qpipdMVOU8jUI2EHgP9JJ0GRVxSZJPcB/GX4YP23WIcVuCFVumuJEXo1l9
mAPXjz7wKcsGgRMW0tf0G7ZesoqzatpUyCjxFwBUzce9E8LPaMPsng+Ay1HFH3HW061WGmkhd7TX
UYmEAW8573oaiFWOPytVaaOoBuFG0vfEInsZDkFJrI2MIqb/BiIAi2xwoDCGmv/CnLsE03WeKgcZ
Z6OIuLZxH0UBY1KWfoHNuEmyt1N6PCw+KVemryJukLrXcmjRE8BEVCLCoytFZKTRRElq/wlYxLXs
MmM5DTCVNd2I3a4t6ScEHd1MLF4j9EEcIvRarFpWT6hLu5dRs71tG1EaqVVrWPSjiV6uAC7l1Xp6
lC1SOzUVMI9e1yBxLWwguT6dvbhqyN4p94pHRMlg0L+AljCeQSzhxRuh9YQ0s5q8pdvoW87W1mkd
gJtpqNrDaFAdNPpWCbMWcIi6ClQybUhKhOW0oZKXLmTHplhbowLLAmHmraNm21G/NTt2fDgey0Vn
0vksMO+EXs+cYA+kaEjJzR7tZC51JQAZFF22XweuxeZ5Vo9Dt2hlFNGmCvmqmThu1aQIn2meHGEq
MPh6zbI3q0PYFvvU9PWdVqHY8emamEA2F8aQRydC4RFqacepcPqtChwFazx97zClchKuO89Cqi41
CgxyyiDM7OV2ACesF/TNWLXgzsE+NqDmZUYWQKE8uISyhRJBzxaxBLzbatI1heKeZBh2S3ZlOSul
RRuQSADSM+ormAObDeTWRRLiPoAIxoVgsz8OVPvQFrq6rp6kkApToGl0r0P/2bMC0MVwiFamV3Tz
PhCZCi1tOkoniWEqe8MrKSVFkXEAr0T4XLEsC2nYg4oERNQZmzbODdfssffwLtNTHbIMcAjnlSjZ
+4n0ZIeBvyE4HYOCZOIZa6dkj+V3RXXBxx+G97ccSjSFohD+MDNgoYrapwb5g+UX6tqfLGVC4Fqh
FPaB4HuFCbo6aCYcQTBw28r+pTYjhRt18+Dh/gbf6sKIYOEdtOQhc5O6exqQQ23tFotjCc+Rq4wY
wEI1yZIFfIWcQG22ZqF9RDG12SijjKkVBFYwiK1lStWG3I7bx8OUtApZDs5nnPaIY43uLk2eAAoL
L4icirOdkDYPFy7fpsbUroWsxhxwgumBj5o1dGjqtHGGswzOV1Pb9DGg4GmoXi3mgdhgPyyJ/bcv
jS4Wma+GNTiBaAhhHm9yoJjI7Wg289yDfj+0BpvELqahXd+q1KT4WcuocqqbFwtOZZuUW9uwi62C
Hi3KR2rR4pVf2HtcfTQsNS7EMWzL7eOZigTuj2ePl4+HFOC8VoRUnpW+2j4e6j+fjaombZBkVZ0X
Ip7CVJI7V82TYXx5XrzpGE8y4C40EWNQzRFq2dzA69awfl0qenF+vN0e6dkqQEfy4CY/cMyPB63H
LzX7/dr0AwvVgfk6iBaJLhoZXeEn2doTt/0QVsjT2Mswt1bdhjJotaqFHUjvKv7t8bTWObwxMEj4
eZhnZOVV6RS0/8J0Q6FbQuAoniYGCZzlBDj/cVpjYcCxjRab0x+Pj39Q9Pw8meg5gTm/+wKWzfVJ
J0g8+/2gOaCzH6YmXU4XJugVROQ0dFQcjVutw5xmiIfHy2qMv2Ws3O7vf4oLjCG607LOEsjmx7Ew
Hoflcaxq1dgbkGmW6nNWNdM2MCp96030s+0pIgYiVIPd46EWz2r7p2yBvgc9cXKxjJIo9tmj5FlJ
bgLxcjaLnfWDr/37wRHMbRnK8TJ2plsqFdK2CAJpm/Timgu5P0uqppPUIhAXD6BIK1c26+9Ennp5
PvXltArw7TzcQ54AQj8eHu6hP55lOu5dyh66O0jN+wN2/XiwlIzh0ibSkoUjYx9FB0Z11EdRySc1
w/boVZW/AltGXZ4C7dWx+nH5+GInbnatRGXelANZNA+WditcYXKOwfa3OakSXqWHQ0kZbfqyj9dd
47+Edu8vHyflcS4eJ6oTQG8zs55qDfweaWMB9kJ8W1aowCIWqOq/Xb91D9qggH1CGx275ONbLOpE
LJs3alvSDH1cyAOjBkrOsSRwgQWB/TggzOP/OlSPo4R1vkMoF7XBhu3EH4fg8Skfn1cH9bf9/ckZ
tgltrIJNCiWs6CrQdbL2K09sCsVDhrKvUS4KO2JLB3xpqJVgndMllyf9vRYsKbXDjtuQzzvmNylr
Q2i0APLUaUJWZzffkJtsG0nrkPTjWwXkzU1sHzlBltDtIoJ2ARk1Pvx+GISO0FLCXY2oz9GB0JoT
5U5kKbJFsp8aGtcuoNKIhLKUyqPqe+fKZO8mBUz0erv1IwVEgWpu9Fq/5k3+hB+YGZNOuz6pkEZY
vCspWngnOwzdIcqyu2IpL7JPrGUiUT7r+/A1lV+iAI1EYhdvfpe9qZZHDLnGLaCk0bEKsgTCw3CR
UZPlJYGtA6oSmBa0CfDpm50GqoKdZ8XqHcNzvWythpbWRLPJT9p1740sfazuOSrUYgeU8tBovb32
k+BWKqOFY4K4Dz0WOZWhBeGW+dWXQRvbVrZSNNgb4wCiyX6ONHDqFCJ29pdEncAdU/LAW7u/Gi0c
69HutiD6D0l1H1QSOa5FQlffCyT0rmm8D4zhiw0JtWtJOkotPXNVTyO81ezWbQqTcZrSIfQg4/mV
xBmrCG01TllyHu34F8VoghHHgAE08T/rlsWKNFLol9t4bxuDPR+sbm1ExdWuNrAgVqVKyKBiE2ht
5M05tmDEBQOGVT1NyNxLD20OykSgP+XhxbNo2zW+eRhZZDRVxS2h0Bel1RCwZl5YRXGz4QIqGk5F
us7V3I6xHzQ5NnfR0P6sje65Nu2PjoMwBSgO2p6ICMc0nqok3tqpfC2TBmHdqLlFNd1jlT11F5GG
HfX1RSdjNDIR1gKHxKKRIK0ZtAU+39voeajaHKL7UuO7qrRq0WoA0tSA3JK6PYMmdoOcDtOwa6Ag
csP/1CLrzGmcYAHGIlYHY19GsAoMcsbaQJ8rZUhQgIHcoZDra1oQYoAmN6IuSgHxa1LjK5gFqGSx
eUhGNJZ2nO0pnK9hHW+bdNzFNLTijjigTh/uWascMarepur/sXcmzXEbWxb+Kx29hwNjAlj0puYq
DiIpkhK1QVASiRmJGQn8+v4S8jNt9+vh7dsRhqpAkCzWANy895zv+J9zK3wJxRBtGdVvF7l4Z9NB
vwor+q6oEcuaTCLzadpQkx5bMXyVsnzgUW6skaZzbDHNrVCmAOgvDsqp4Mwxs6NTosVYmq6fLjuD
lyFG9164FI753iTzi5B4ZxQ+qnEk5C4Cas9FI+6U4V2quq/LHOF5iJBVQxlr4yQiwxTRvy1QAgUB
+dst4SO9yhGYp016hDr3QnoEs3JLcinAOjS9+bLzD1HAUCJpxlcTrV5rGsPesxk39gunAzEQDu8X
/d3QBeCTNAJECxFiamWjSK9EZT12QUXWD6Z4AAnlLrNbsJgt0zOetYY6meliOU5XkNDmHcOS0wwD
FD9yr5iLms0xIC5jyKr3ovHS7Sjqr4FLDFA9hntpWW89GkboKuDcKbEgQUYdLpmw2A41dpp4RDnl
Jugy0oc5T+CklyNTqvHo5HjR65JYZzMXjHt8A9R5Y1ybdnydmGRNxpOZ3WGxRmTfOsfOQ1ubtKCA
mdfRjUd1WUAipMX/TmWB0n0Ymy2fUd+OrYsqn5mF3bMuXq4tF6dRWFJZi+HdGUKMXiR38yNfldea
x6U1XwiakFhG3avBZ9oPAoO4U7AHg/PTLVp/v2SLIvllItseKa6LwcYJMMaBII0ApzD5JY0sazYQ
4mFbmYxF/Kh6AmZ511V0Y8ucubXZu9aFAvaZqwaiuohG4FxdwwJiqUa2ArGmD+gJvgvTwSOJ+AUu
kSFue9LRzVBnYRoM8NMSU1k/nsZ8ROOX0BboST+KouAd1g9acWF5W0BeJMD5KZEsnsUos/7a0bG+
5rS2SxWvphe377Q95kOrE1ncvD6ZUfS54Rx0qcLmPSkm5lURl8+yfUvoomB8fA+yWe6M6jowQbzG
bnEPt4Zk3VFg8SlNwtfIP28gGLo0EDiRHcrV6t1/HcbgjUs6afaKySAu64tVEn6c/cw9Me8nGLjX
YuLamFGTDa4D3THo6F4dso6AjIJLGh+kTuAfVjS8CC+F64IWbzTiS0kGUhDeWeMAPMPgLENVizfH
nGxOg3D/m8X47g+thzEyQFGkkS5t+tDmXnkrKnIkRCmYNA6Tv+U3WYV/V7Cw3vZBDajFncjldvft
cCMjRSyX+61VfkWdOUxHWXonc3kDc0zSsBUeQgn/xkEOsA14aLJHcGfTP2eqNFwambxIswHugzC7
wec+Au93FmjakQcsOi7TZQ9UE6tySsia63yC/k+aaYPILEfkK00LFoctHroMEfUU5Nmp8U6O00zX
hiBrKvRuDFZhO+EikazcxyoHzlhluU+zlBNaPIx3EcqOoSXxO42gwZfqdo5H98bhXU1qwnHJpvna
dSaPy5c9HAgdRQK0U0DSUs4SW0MgorQKBuaLjL+k3r7sO8wnAxK5eti4nvUQ89YnEQTA+sHzpx+5
kz/K4aaD97IZmSTsiiEJt+Ngs2YKYeOUJI+lAgQ+hlcGX+ndPB6hNZsX2mS4AE28Z/AFsOO24j4F
ZJmUhDkW7pec/vaGTABoCXrjj6T55BVGn6p+BHP3yJiRGfvG7xH4kzWyrQciz+gFp2RYRvs5zbn4
x++liuqraHLNox/ZI94QoU+GCjx/ccNlbpsnQ3jLnJGIJVV9zsbvaX8V2Y237ymJkGhGHjlczlML
U9avUZn0fv4aRgg/mUW0p7kYXxZLfadu2ltx8c3EMDEhPLuPMrlzRuqWNr13Ch5P508/VUKaSQy3
vAxcdIVaOOG+et6MfBD8DAvl82KyvEr74g2s24NskAn2HWnETva9tt3vCx0PYvqA3SqXpaYOaAsC
48ZOxwwpJzAVNSBw5zXhNJwjdYMsemmNQfByJi6qQbmdkBRsaJk+ONBDtqiq9l7p7HsrPEcCIIpN
KAvB0bqVNJXPrWXL/eB3Nc1M5yyckih6b7iaFQTCRLiffEsHxweZsZFlCOc4lZhiCniAOeoaVgP9
xh9Beag2b64TERIBVpIK7CfdIfVeq3Gsdqb5o6l7ki15Hcs6sQ+DwMZVm+HrVFeIVjCl6Pg1sG18
xNG/64b5YM3XfnM7LTQtwlY+llDrWV/NkAUsp8PjVZhEV8d1f1nvm03c02pi1fVcQG+9tGsfodQ5
OOv9j01aJ5wuPM70RuVf1IxHJLGIKZE0/nez/gmGyS9I1zVbwPsN59el1b+oUtU9MxF1oODhN+hd
H5sReRcmPSDGUv/STHnEF44uKBcT7s9SvgS0MoAzhCD/fBCnah7GS9VXzKirYPG2WTpyXZEaDdPH
iBAHpg6XSW94ANeIjghn1PtN8ZLZ7nxOSzFdnEFNdHIoBJfZs3ZTLNsLI/+BgRuTkfWuL3pQa7JG
CKxbG6luciRmU9YnxIybmMilM+MuXDTVgvVTN0QQJrIIX2kjf2yK3iTJwl6wJumFvatX8ipyHggw
olJLi0dvstuDp6Lpsm7AyqvLgtAzI3rqFOmFc0aoFa0tNuutj33SnO7AwjI283FnVHoFHkczAgyB
9urX/Y+dVQsqwivQ4WUTLy3Y+TYX9cnwWBwtqk64ukcMi1ovg9Hb9v2l0O2spgpQLjQZ5gcyAtB6
Md0iUaDGnOMTD6LTu9Zbrr673tJHoITqT06IF6Lr3ZbQ8LvA8bXfa9B5uWQeXUzb4k8UrbulYLMv
pbDtS61vjVkTn30mn2MXQNPOJ5fIoQl2mU8c17ovizlzrrcsxGgbcyDir6uGN8tx1L7yGqoJI8EY
HI3Qf5rv6511tws07pzziiFzxeuoN+0ft/52l4K3I+ID19f6+AypHN6yO6vjDzZ19Ni6WXfPfR+d
lbwfugUDBMuEHNN5dmu5CXcBLNoQv9jkFAmAaxwLJQaP0Z0X6yL0Zr27bkTT49doH/KaKzGcw+FC
XNP6+//0IPSTJALPx5imH8f6FTCPQCcomZMpJxoieHSbFjfPXG+HpI5Zc21kY34pYxYri4/4NE2A
MWSA5LzZx7WgoCTjinDa2r1Fn4U6T9LSNka62V3UX1s2tDQVZK+5Kr5TAxEdN09AqsgBsGSKkr16
kj3vkhxeXyJhViy5OTDpGUywqzxdqgKBGM06nI7h4Zh25d6iUXFwZveqZ0XTq8o75iM/riU29x1s
PuvN4xKRGGW3MZmGm5Y95za1nqQ1vhkFf4EYAxI8M6TfM9p5JqW8c0f/EmsAmT9CDDVw4TQCofz/
i0ZW6cn/xiEWlm39T6KRq9eqe+3+Ihv59S3/kI24vyG8hSZsBp7rhrYV/iEdsUz7N/SCNhoQWMCu
6yHa+Id0xPzN1P/5wg4hB3sOj6FjqJP8x7874rcwNAMroHkiAgtW/78kHTHN/yodIUfPDxxLeE5g
C2H+VTrCeCYoKD7ElRVFZycryBR2B/Pa7ydOyJyQYjMVx2quMeMMzXiV6q642ylZoMfjvD/4Gki7
pHJDDgviU70v18est0Z9Cfm4iypjO/atd1q/WEXf0sitz5PuSFu6I73ecvStdhicM8Luj90fX1v3
wY2n5/Hx5V52nICc/KpdsVUJxdwhheDgYQ/EW/kyltI6FOFmjBrjvLCguuQmowJHtOU26BJ+1qCx
VpU9pphlJGmYoqlPbWgWGGXNxypW6mS5xm5KjOSqsFO1F0K8j/3QHH1rTNxrsm1Ad7SYOErPvKyb
LtK5c0HxhWUOGl5H8Sk1eb7PNVbn9TmKqgMATuMIx/b3Syi/j4HDX+8qhisLcmHwvOqTX0A29RJY
hMUy3KxligXbBHVxd1yvouum8FiVVgzsCdEmMyjSkAXYvYQj401YN8bCtXiz3mQ4U58K/mZJBMcu
GhG+fjyM9bEs+gGtt9YNj6M/dOYEH4KLe6N5WB+bdV8vGSow1jtVQIFPNJ0R7TPVyehiCokYMtgK
QtP2rsHY2Al0Wud6FV03JjNi9O/jSTHNguRRYw3qC+OwjIkOcFEXqbz0spiH1GoVzWza0HQZ5ikZ
L8hcWxxXNbCYBfEPCTv0HDGMHANGOGsFkBJdxsxEntSn2BhDsjSRczsWqbnVgF/PkSgqzG7EmmuC
owI2ZJWpv4Hljw6lRkgrG2zQlR4fTRaihLqxCKYLrjM95og0emzd2ENpnsyA7GG9K5UyOARDcpPR
R6Z/qccn6yZK/3FLzuT9WcUD8wdE68zlBJ8q8OD0ZxtE5mdHs0qHQ5BE6anyeWeG2UDyL1GbmSiw
u+oydKrh/+fSBeWrC9IkwEXe2+F72EAjAU9JC2DRF95fR9dljLhzPdLt3lT3EkFf6EznNGZuxLM7
3Ls0ug6W75t7Uop+GJ0zU+W16B0sX9OEKcwA4VF4lssM4RoVSlln9a6MWszh+ukQc8BnqdGLtPVp
8HKLkPm6fvjb317pGWbMAuDYR62BH5y1SK+HTwzUKpwwbNbPpuYr/v4xZTBIBVR5p8En3oGRgJsa
P9sRVJ1RMlcmHsDuKcWnLiT+NQlDuACKVRWK1/1CaMu2MNB5JiMyHjEkDEeH+lGoDGzK6IuL345P
hUEcaT6E4Myr5khICE5QdVB2VJ66fjIvk56SoAPuTFwFth4vkUhWUwqOMK9sjRkMZlyLvMltEBCI
foMKTkg042sjQ4SA4yxpd83oTSef0VarZ4KuS1ZFAbkWOQR361IB+iZQtfxj8WC3YXEwVPydBBMU
EGOIdrcnXmpMg1M+piy1cMZQwHRIuAt1tPRA0tGbtYhfb637gska9zn5puunP0DVcmkaHTrKyh7t
lLDgbtQjTRT0jbwnKF4bclz2poUzO2ix7f56SKACT83Y79Zz0LrLD5Hjuwaqi7F4tfRaY11wMGXA
5b7J3Yyk3Kru5MlvPEyJFS/n+l74ddPV8+xBkBiv54hWjue5Sp197kT9JQ/xasQ2PeaFHhTqEneH
Sp0QkDxUFJrjbVJzhrD1qJnoyx39uLvQqm2WsPqZhfE9u/bVlGqHhRc/Cft+KbGeSqYaPQ3HnVkA
qFqXMOv5DW3VlXJF9uu8HCSsrAHSc8Vr0+pkWrVxBFp6TxToZoKtvHHr+iaVGIjrdCANMoJBRkkw
00+VJLEtabyjY9TsvKy9ZhSD1lGzOz+onRhCYPMQQV8OIS5rbf+y8FWz6uJcvd6Ff/+T+KoBaAUZ
LbP+VeSmcdrznbc5d6y9TMm0mnBiXuEopN9x8WIuvCrTNeN6c934euevW3aXISfitNnG0iN/uA83
yZwyxXMpdGN62Wei8MqrxSzKq9kayqthEvVeGpKWf0+YFfGLmA1nTjOqGbJzVDJVQGcAmSxKsgtg
loV294XEpPAS8y46uHn5UHXQmHqHdRJWBUbxgJQB5ZeSRZeTdfLsMzkJbX0tWPehmCHuvEDlXU6c
52lbzkfL9M5+pd0QzRiSzMwn/hiFNaOYyT+norgZwduepkkt0CzxUs50YcfIjVCykj4TOV68JzHv
HIAqpdCOjw1HXTF5Gq9CMCKN2pPptSPgKzoIeuXEg+tXqmzNP/NVEwqho+ND4Qm3ZU/jrIuHB4Uz
OhOQftMxPg2Nm7AqR5hwoQ+OSXW6rBsCD7ODU1fPg/YaprrsKXSxs26gnzMor8vs7FU0vyPtYfz1
BaJQiLDry+KtVdOn0q+na9tKOX/1xJPbNs6o1nrIJBgtJk2vNhOyVlvb6mL8ksbyde4o3pypxURp
DMD3ZpO5L2PI2f+MrU7Tzxxz183+hZCWfaSm58KDYBCJIYPh8mXOi27vDasWcMROhgAOQSfBcpxf
gMOfWq/5QprVYx6pnKT0bjlq1alX1PuOfvjEh5FWQ3rTkz51tBPswAwKjgVGxa2Xhs+llV730zKf
hENa4uy8o864lTNjmiGy92rEDob0cnluwxiihjsenAV5lt82z2IE1ZMWzz5RdLdMzkoHqESVasR9
hvmQnIPbLjevzVSOByTy33zJnGvBPudQP+0R/mMVr8pT5gMBFgonBBXjqWiYUhc+ObpSFTvk8fo6
8FpLghuNusGwJ+2csfjeOqm8t++aRDyVTKD4zX5S1p+ilA6b1+urT8ilZRkBRxLSsA1cNJCUqwPs
FeLFUKkCQnLLx9QOiTNPJ7ARi7KeO65JwWi+08GFalgYP3rTIaS4aHYM/nRSvACiF1H9KfHTGvkX
yfKjRUsWdN4YH4Glb/qKiIRsocgI1SL25ZLupeyPMbF1TWDFV6o+RxmGuiJmwJKaQFo65+s8T9b9
iI9zi91nUPA5hF3E9PO+NZ5M8EYxt5yhLRPvRf6o73+ysQee3Wnm6Q2j10B6FxfAPQMbYvBkmRY7
544ZdPaQp2W3sR3I00Ppn50ADhOStn6vgI8LD1M8kCclGLQiMq4PhofjDDHzk90QSM6boNh2FVOO
PgCvBwMNeKC9lZVwDoVyd8lCqHKaVC8jM600zbjkZcm+8luLthAgI1ypsMaM8VswACUKE/N58rT+
QZB4WJcnVwYvhEqCkfBcmJi4ObsbYY9kHjoMnH0lp5sBCWWFpIv2rrUxnaAnET18KYLphtROaCiP
A05ugXJH9CjszZFZTNISTjQnTy5DBoKUzdPCInSTpvKOILR8K3OGiu7E4QqQPvaZ7pvP/xPiM83C
8eoEt2DmP6F4qHf1kl33RGQjTiIRsUZhTmIXkGt7vJ/jBKnhzJS2tQGke+HPLm45EbpIJlzpEzo4
RubRMJXYyemkIvFpzGTIpxjATlESAGYwj+99hov1QHj0EObgtr1jMUsyLCJ/3iXICPBeMwWON1M5
fmbM8dMw6mNt8YebXUCPH5R0KL/EqvoeJyTHLBNtGKYsOtPPh3ruJ9+lrwivHYcXy3SL7wQmvo7Q
MCaWy+j1hq/EwrKG8umx9BVyidjzd7TvkhnykoVCHhIb4N+6EayZVujvqLLs4HLZYInlEe8IDIcD
PjbrQR93q/U7P0jBf/vyeuC/vq9M25vQqFM9v+odqqPVte7oK66ltJTtl6FdL3VSvfm4O63O9vW+
oGY8oLG+aaOKjPeFCmW91QuzPscmfR/G3EbJmmHdvW5KfdTHoR/71luY+qje/tsvf/yYTHq//7L5
cz5Sdn/8INPw4vOckJ6lH9XHgX/6BR8/Z8wjXS66Imd1/McfIKmcj1HRnxn6hfuFrPlMX+NIE6SC
x8i8y1vcrsW62l53rpuPYz72yVmv7j/u/+0YH8XchnC/F6xrcOP0z//YfByLzJAK8+P+eszq7v/Y
Vw11BtxwPfKfPrIhdJC9BRXswI8fR6pRf8in7L52W4IK5OTfWcyDD5VFt3zsaH98bISuuta7zTyT
IxghuMVTQK011rqN8vH1X/f/+dfcP37Kejx5Y8wnlWQt6+4ianIeHfbDdDSZD6xL4YLZ3/Rpvbm4
PosK1QDXQjN+8bSgar31sUm1BOvjromIvuBkevrYtd6qDKzdolMT3oi/fMP6/f9sH5+YlM7rH0d/
HEPU1n0NugHwsmORmDOyaas3wgFB39ZGcPz/Fub/rYXpBvT0/vsotSvsc8OPfP5rE3P9pt+bmIH1
W+iH9LtDbVWzP9xvQfib59s+OgLHE7qDSZ/y9xamE/5muXZIOg5FirAtk8bnRwvTJULNCYlYs4Rp
/WvuN4eMtz9739zANrHfBR4eOCY8tv23BqYjnIT5exRfJrXPKr3iydcGkCBaTdbRTRTGLJSW9lL4
7mNZw5Fegio5meo+NcilMiZ1rvp2RPiK7sAkTJUwc6kgGlEuINDGAeaUrDZr9GUFZpEkzz7nRu/t
0bkByBasfyNCv6cwjc5TM721Nn2pYcFq+MdL8rtp89+qoQTeXvXdf/y7jQX3v/ydPFP0kU2U1S7N
47/lxRFuNXu5HYhzhMJew5/IZsxLSCCsFyOteIS2wKojJDQ71FrR2GJfLAMXR0C3G/OlOFWW+VxF
zmXxTC7mLYOaJc8IymlZ/Yloj/5wuAyh9SR6v9uS5/u5MszvrGXcu3VDKonYiFCZ+ygkOgi0qrKn
c2romrlu9HW82pPdUsrDvOTTlVHI84yw9YQCoiECFbW+GdnTVdhh41Op+5o7SI/bfA5xXrSP68RK
6BlWSM/nUpIR8MeYau25QDH1z4tx/7E79FttrY+ZCffOrguBMBF4g3xVb5KU9RGx8Mzyda913az9
aCeK7hXrdRJxe/olFhXoQUbOizzVvv02SiBNs4sGcB0HxtBCpZmG+0zPBZOB56wKfVJnhGleaiPG
ayMQCsicRZsaAo+OB9qO2CuWH5bLmayX90Wu8ssyJcGBVfqDKEa6tbIERy2ceu/lXAIqfXfpzfBP
m3WfUfv4A2b/VJdVckyd7k7pozrefloqBHArASxF4baRhYOC1KaM9C0O3tDaiIFPg/Qd4JU1WA4u
661ZtwC7L9gixkNPi4YWFQaNuKLYLppTHS90HH+1UkNGquR+97vJwA1EFq+gOF5CbODNq52j5F9H
6OswfXase7Nn12Lah5Lh33UofBqxyUj2p97UAuG6E8v0ajQwMg6yYyheD8/rrnUTx4ovlotB+oJz
v5hamlkQlHtZN3Xwbmn1cVFh9Indb3WOX1siF/J4U0FH8LH9wb9LsDFB8fMsxNlw8dvlKnXCYT82
zlUrWx3FILdACL4F4sVElLpXyMoguPxjhF/TUN7gxnuWBtUHsQvZua9dRpIpZOW6Qoi/MNkfr9ZR
ROyjr5Gj1ud34XMosvIQVRlxtPQv+nIRZ8w1hB3NsSBePH2Ms5Y1gVcgfLnDL5kCs8pviqFMj00Y
78DCBic79EizR8rvZ0jGjEIhbTBDfjUj8ZDsrX4+Gn1xXZhGC9UTJLjR4tJlijK4g3VYogCbvO51
U422v/p+ykQdYDWgDwnRu18n8WSiozc1BLW3/ML3++d1VrvQ/sSGOqh90tDW62fWUwkCrSzkI1qO
NARMCUPFbuhjw3x1QwLYRHeVNzLd2XX/3Kb9K8QP46KGk1oCcrYDta0Gf6RxlBQAWprPcT2PV5iU
sMOw2Juqp6Zcgl1d44Rfx+XEuO3cMth78RRuRFG/OFPiHGxagXQLO/jUCfkjhgNmiqeId3EI68fi
jGc11TO6vvKg8mI5j/EPCUTl0uhNAZpyMudzTqtwGxay264nSq59zcktR1BJxPQsqrzv/MHflQhU
GJcQdlBWj23RYW9K0G32ktzdPKjBDCvlwSfG+uFg0Fsb4pIk9nMYPyU1k3KFNUX0+XsYwyGdqXnz
iMRge3zLpHmYljg7BHZ2jQGENnURfk18d1tZlnUgMPIZ4YY8J1NNtySChBD4DsueJLoEqQFcIxPk
eTo0v9G/X5LGsNEk5o9TDOK2cZ4qu7gsM2MkplG3cmi0kDR6o7/jxtU3qA3NnoHT+jafC7pNadsd
BTk2lWmKfVPEyyUOAfO32GeRsmKB6Vrx1RALjxJmWOa7Pe+HAQRrB0JjSKj74PjYtugOcWc/R6nR
njhPPPjOc2chFhgLcu1DSX3LG+JhzLEL2gC+FxskHg9mX6ObYS6BccHAl0uQ8AmVlLkL8U3slmbw
bi2crS4MJWycptzNRBPw4kxe7p1SlBdb8gD3heGIbRUu6Khm0B5+259drOhXlfNAc0DtKmHelInz
4mIjRYBIUNybmKGzBgaxoV3GyJ0op9CqvBsBY5g+QAM6g1S2PKCxXvMdztz7t5ZjJLipsQtH+bIw
lSeiVJLADQGqPmD8w5ae24As5/C7yiSp6Xl0v8TtgI2YXLLQGz8R4kySWn5u6FMfmNTs19o7T5rq
hLXy1AK/7+v5lJUgEK0wAnlZ5DuZNl9sK2FkFtLkcQgUaVPKl2Rsv/stTGAndsC3KgMOtZH1e/KP
FyQ5QscRYlCb5n1AOLl2+FknGS03qkUERzB5uyOLo3NGlMh1p/as1TkfLfj+e4a3hJungHMaujwD
3KqF3DQ5G08+ps3NUhnGvej01zO6c6V9setlGxAzYYgfURTzb42TurNZmAuOt/o6ZuGfzrT56/2Q
axeZZ3dbH94s42JMBaQqpCaV2fQAowNzm3QI1Q6iu0nYzWdRFzeuT2onkmFceG67bx2g55zKDk4v
PylblE8V7nQ7/yJCBD+5QDaS2p7Yj217t0ji/GR+SZbRBC8CigcL8+QDuF/UcG+abXE0hlpeDeM3
r/ee0wLlPWQWn/kkb0vLzTGi9hbckHAhUpZwlnSY9rLn5a+JOIW9JoZDgxbZNdFaN6SJXjdUbF8K
+clLHiJQYp+mOHghNbfddUs57LHE5SjogEd8LUL6PC6+d+REjnu0Z6brfuB/zewQifkANjMphXXH
3Mi+K5Pp6Mroa5Liua7r6bGZECMhnnsv8GPJOYVUGZiHjMwiwnOaYTfrgLLC8mb415U4Z4z3dt07
EjI0zFW8Id3v2AceuLrB2VcVdoYldeWr7EhqgMlEL1Fk4UkxWdh4eYQHsehw9hmUwEOEByuO+2s/
bLiEPLp2aZ9EXZK92twEGFuwpDYh4SFnxkrQ1kMoNGY8fZuB0k7B/BwQjhKoASLuYOxa0fE+9RZ8
prV/5dMhoefzswuIHemW6iujWnqBgHmFK2/6AmNmZXSM7NIAKHPuzPvQT8SrD/YNkPMS0wxzmdhj
p0FKSNIQBuPaj/Ij5R9cyIw5gsfGqNvyBgJy0yPvb8vvQRiQmUDtnnU/edE/S4cseC9JaLmWd5p/
XBRldejsDKxd6Gq6xFO31nlxRqSAtVNzRSBIOH9fNFDZypNj5TmHBgk57tZ7f4GYVvnWqaxMa5vn
dPFzFX6KowoIqYNxWGUsGAKSYqox2DImfYO3aTWxuF9UIHZDZd8YtBgDATND9ojy+yQ82NEAZi2g
lsq/EuS3MfzsVfTAQBMXlYTRH3oe8g53PzrfsruzZAR3dIo9qE60/MzaHI6RAaA1YmqY2pgk2wQN
a4Hz3G7ll37+OVdklsaVuJ2bsD2OFZ7ybGiebFs9K+V/reros7SJ6At7AJcM6Q/+UranUD3XFekE
irQvZ45oxxoojiFKIcze+u25H/gEp07FmM4qd05Hr1F3wTaTS/OXQj/l49QfvNnO9pOlEEB1/S2m
xFPMq3yogqI65JCE4kbH+ELU97zuylmK56apb33H3Ucx3U+TcPc9zsRrt4pxc1Z2dWWhC03C4E0O
r1NnP3G9OTohMivhDe+Mes7Noni/puBsu2UhO2Ix3sn8nQ5xCZpiQsBtEK4UyvjKyO+RXUwPcFQo
C1uxq9LlwbLTB1ro0UaYcb9LvB9L9QKBqATeQxmEQJv34XQde/VDAkjYKMynMsLux3SHJKkCcmed
fWlMUhLECMwpDpZzlUG0ZDIM770ElIKdb4NAc05iXltrueK6X99H+a3lnZsYFhsi7++TlT+0pFIe
y8JhJeelNwBF5oOXizu7d6f9NDWchxvH5pRSXVCmIoGPz4qY2tMi0BFMvsHCqcnVsaEFjHMWGFpk
kXvNbALdIgSCnHnYXMD1jgBw7xzTkrs0HkFYhg3z7Yyn2qSQjIPsqSnkveNN07m17qacerzlb/aI
czu6lQ+wGJCykN6VAedvaVBExMz78P4OF1BPjJlS4NEd/XeSRRU2qB0THmtfJ91XX8afFNjSiEzf
BgPWvk34o1XpHkzJubA3lwLgQfjNdWr7hgkN1lAS7TA5QoH5VKnm2S5jDEHQrLZt7HEmpzXAFfNt
ME6zowcvEGeOwzhuqprUy9B0FSs74yGJzPagmjk4GmFbHha/qLf0nB/zRj+lnAtFkG67qMaOp7D+
VB0C5lw77irxSRr0ClVBTTx07W0w4MZXAxRGO7VfY4zRe8eyP1ULZy+mkESXe0+Evt+YbfAjYp7s
I+zfioKzhFuAq8jzH5nlezsGXS+eC9vVTHDqhZKwCgvBTUW9i+UuZXZOtjhAeifeNjWo78IV8sDa
DGG3O95yclxiKsfYAhme9rdF5VAKIpE01PswpxBtkKbHtvUctvRA5u4yJNOPui9qiAEn4HzpMZy8
aJOTELvvsxTAyaSLEvRshAAUP0BfXIdl+EPCbnAGloiykPFODudB+zdDg0lOyOnPtpwrnzmxJd+n
opsfDYOaAzEswSVnJyZUrSwFBqxC/vAipsu5mO8MrC90ALy91WGSTTydvbGIo1CLB7ZOIQO1010d
LRPTztSla43tKc1S5takbSQmLvQoBERA0wpzbk4J75coMBwvT8mAz499n/THUSH4BI1xj8X+qXLS
AKQb3K0ci0BVvzkCdjFrERiZ9t48uP78bVQdQP3M50M/fSuG4HPKvGk08ls7w+RPQiI6XxlGmCW+
+VTw5oS8qVI+EJzI+Fp0ywknyyfSw6ut2zaf+cGUTQCK9l2QfzW7aU9MbbhFgqB2ZkCR18s8OfQ9
4jzZv6TFVJ0R7RAyYtjI08KKpS41dHwtch9cRTRr1kR8O7CWw/hQD5uqkLs6QfOQZWI7m/BwJWHw
gB7h3I0sLlEOwWyPJ9ilVNheWI+QvoOM4eeQ4rSuH82Y0QxEiH1iZcCdE+ysRbTc6v9L9Egp0x6V
M/at6vzQey90EHm7qnTbzwC0BwqSeVjOiZl8lQSLb0JDXoEZDMg73BR1QWKhkjkVAx8HyoKBEAqs
SnXp8/HXTyTwwS/B9VgvPBm+wKTIENyzow4nKMExXqc4BThiY4T2N3dBdRPlGEwnWRNXDTAV4fw7
mdKfa8igSfFm0AtoFIpgbPmw2VzvDqgWicljT3qSt4Dxw4lEbf+cSR+bf/QUOliSVEiCCEXk1mkj
CCYyugdwCAoYDp3HsohkqIKowOAn7hUUDw/hGGKKQ749S8qNqRJbM0NgXOVdxJACy7JbuCEcftMe
JcasSXFx/JGSo72TNtoz18f42eU2a3muEwgOFeZ8nrdoQhOUA4qMuijCquHO9N2gEZu1gmjRCMAk
gwMINnP87eQlMYiRcF/jh8XoWX8Pbf5gI0kfIv2JZBJMTEydXSXIkI5zlNA+sbkgZc917D4Xo5Uf
Vdhc15PxY5o6rrH9txQrcUqUOG6mm9aDijTfcA4ZB+MzbErgpWn5OMefaoEHveyZ5Y4hh00ne4hu
WxXRsCMqEdP/tzz/T/bOZDly5cq2v1JW4wcZ4HAAjkFNokH0EeyTmRMYs0Pf9/j6t8CUVPdSejdf
zctMoqgkGYFABODHz9l7bepXb06m4SelRahVD2jugQRZIz6IaiYdmnlhlSjEWprJPuRUMxifTE4g
Vf7zaOQ4eLFZKRZKVj3JKJf3rg5IKWy5ic64KUG5YluuIKOqAkzJ4P+kruqvuTs9VK0f7NPEJ9wS
NVilAWOom33jFmchqeah9Y7IjuZnjO+PTKpurZL6JrTDHzCrdjbaUrQk1oOVVi8ylPcxkECreyks
eWsYAnY4YEZqCmdMT9JJHluTq6Wn6g8z8UBwE/RfHEiZj4czcE4urvp6JmcPvLxI/c8+uxuti2hV
jScLYlsUghatB3YtOrwBMzt0Rbd3tfamL9eaWfyo6vxT4bCXmJmDW337bSY7lvgL/E7syu/arim3
PdKAOhfPvvGo2RKUTqH9bNrpokBa8VlEpsSnZ9ykGYbBoB6/JXh7nBnkZm9ggKu1N8KL8ek02siV
YX6lYFsPEYKOrgleKzs6wIJz2ESjdW/76A5hjx3bP0WfXHGk0CszgrfQdO98dpyL+8fO5U9Nyx6L
5TVrQ/tskxuTddzIFbwPHOekcPFOrZ1Yop5LUZPmioQBaOzh4GEY+m7I8YCItbiW+mUMIoFQuTwk
lKnrvFa+V+eu4YErQQ+j2R7qksEbaxpn9PfZgaRLxvOEzqNZUp/TJf95opJc8qAtEgZEREJ0uGRF
B0toNHuFJUOaVt+L5pMqjeIRkjxGlroizoXhVEes+Ix4AaQL9DH9FuTlGjQaAg1ZbKwlu1oRYj0S
Zu0sqdYKqdhqXJKu/SXzOp2Nz5A3UaQtedgJwdgQ7MJ9JMjKHvXm5APDXVFi08Kch28ZflWib5It
IoucjiR7cztTNS0CBCGNzp7uOsjqJfGMJasb0rHw9Ei+KIuKRut1ez2W6bVKQMWahH2nS+o31nQm
q0sSuLFkgqueFLclJdydk09NjJFKax4qP8VICKX1cQSIMo42GBgURUv3aQ+m9EvRZs94rAovBGYr
qXXX2n1qhxejRAYy5XWEPb0fzyqsv7dh4K5lJI1dMcHChE/oXHyKfGqt+W3M3BFBSiqvcuaDUKkJ
GqucTy65XOTyxpcSimlbQy4SE2sId9CM6PVwyWBPljR2Z8llx6pECIgZDGt/JrW93qdLhnu0pLnP
BpTujnx31SLHHQD0dQlC9pQoTizybpvLdTrRqISWmPC6Edk2wFq7RZfiL2ny7iyRbxaACzt/M8sU
7goYoFXWx3eTRmKuH4xPQ4i0r1iS6umOb/0lu557nFpVOX9XDuT45fj9Z7svN+OSep8p69EVWXiK
CKYCEHQs23w6USVz+5o6GHxO/TXKxu8lbRmMMNbRKdO7NMfX0c996ZW+bu0cwGpbP3a+or7CQaj8
l1yZV+R9X0d6P6cK8iDKdrPxxkFbuQ3Wbx9tC7d7M16puokvuLjWthi5CxbNG9weIkvF2JEzT+5Z
o7If8WQBIzDpSgnFjkD6xBtoZXpPXr28LEN/SfvaS2IDURef3nZMy4eh5uKGgXaI+mq46lr44uda
hKRtfGvjqjrXyN9IIcFSK0cLfCopPKam67dwmA7TuDQrZbfWjZXZQnjVRYhWBejjyoxR1kyTeYsq
kA85BHSuWmfcdw4xIWg34Z3BKopjOT1MxU3rybOP9bK7j3J9q9eAoO0W6aV+CHNpHfL6Zx1oOGZd
//tQxUva08wwA59VZGhnR++jk6NeTWYiuyahxHe0ar50jfU8CLO4ueU1N8UGCgd1eLbTdcYJWZAg
aikYNWEQx+PW11yht0ql7dFPfe7fln2mNdt4purwSOjVd6ebHoIpfgAZcWln+xXwEdLY7jXRRmtX
DbyjDntQaJQwsaIfVZvJ+1J0z2yX/SPW7n5mQIl8aAXtH6gLW/oRdynYoq7A3IpyTJu7B1kEd7SO
hh23QgDJJFPmveZ71qyefJcIYFEUw30zRD+iJN+37JGwWrLED0nxMkQhDS8uSahHb3kCXWiZFm6i
gYTTSHdfI7t4MrCUQekG5YD+eNWZBNIEPjsOPZH384Afil1dzxAMJ5UfRZ9KpgReMH0K5uTUBjRR
59L53BkmVmaSZGFiUNtNRCl34NOpIDpFbRjkCGijvLqPsXiyByLA1ICjIRRWxn7AnkIfM4Vgvy4V
8OvQJ/YxScJtLVDmYEC9jGS6Wlagtgoo0DoiIWKbOr7aADzeF4nllW2FLDcdroOYuSarq3XUcCmu
Yr8C2oBrdiUc51xeEsYSD40kMM2hBW4vu8kwGTczDHYyPxwFWar5ITWOM0TDVvQx8Uq6vOCRlZte
zd8yNHNJp8K96RcnHPWv2MnJCvTpr0CcKrTE4p7YhHvZ2XfWMBUMl6COCCO2GeQZ2jpOqMpDmIdI
yma0umiQJ8gqAMILElYdZnZGJyf6dcnVn7NvbK7CHVp/WH7u21gCYBFlIWglAgEIsG469Y906AkP
iSK8KMIlFECTztUCG5OZ8ow9/SFJ2OAlk8nlGfc35XZfAlKx+gbk2KSpT1XWvxXhEJ4Tpt0bN2ba
KYrEMzlbfVbVzD2Iu9FavadfXtwSts3bqvFRhdr6xkQ01JvtdIDKXKx6kKC8eeOTY31JwvkaZTL1
GL91R8PC/shSIpK88hx3Ii1St+x9kDGWNkHIoIEnRmQu801aFo+dFr2U3bB35SRXNBbTTV9yE8ho
z8Td0rdf9JBoe6SX+Izr7TFPNp8LWtWfwl7y1023rREqb6MuC66ZXg6ntiVBrV7SGgablX4gszEp
ztlCDcTp1EDMr4yNiIYH9K32IXnC3TxvYwAZ9oBoGnPC6LV6SD6yoYn7CdGpPbnPSSqbPaAtsal0
ZFbaVOyE0Jnc6NE3yoZ50yrCpYRj3ieV32zQNJqryKACKUE2rmIneyDJguLeAioBK2EB/SFJR2L+
PcD2DihFe2iJYuC8OMGdk6QDEYEGzUaA6XWK3l3atzkqBZGgzoOVsRq40XyVbAi5aZN7Lh2SBx1B
4AKF+jiivPWFCD4l7a3ufvrU5vezyN1ro4GmXRT5M6KHKUE424mOj9s9cr9Hs4eb2fq05YbAbG6d
bnzNpindRol2azrUlVT8Z81gee7TNrxUZbIHabnR5VC91MQlYZUXuyE30HMnu1o457QPaW+7PxJi
cR1IwjpXUykrcxuUAG0LuQ8WDm9nDHI3iZwQPwXRT8WZgziZQGYJNqUtYrWREoyB0g2v+xTP5c+8
7iiR23Sd1uZn1yry76adHa1sS8R0cYlDh+wvs9s5s1Htao3bS1mTwpgZGxB+oTdbDpsin9J7IJhs
BLAiuF1kKGjW2qzbm77ApFlHZNwNw0Phc/tpyUIMLJLIpgadBJzKr84EOa/tDWCL8XxJtIY2/OQm
XjT1ZwtWmxdDUeq6BNQNGwfGGyMhCoF2SMuuPxnJvOs6i1z58bXOm+agUxtBsYxQ1ob6Oclw+2cZ
fT1AjqTdStWeSN0I2ZJCMHIm7QstY/xL2XxvD8m06Yf5K9UGoXD1W9rZCDJhd5KeQaCWHuGPTZd0
+VHu8G+w+E1Gdm8u9Y1NCLne1NG2HGLnatMux97CBpsMitvoz+BV+nZH3KdI7D2ztW/xwjRHnxvj
uNZoibH9MBbyuavE0QGFDouBaYMdN16Zpw9RM9/hB+9v8EHJiXN4O+Nq/sq48oK8N/4xO/qBPR6L
WbCdoFNtKHCah2kKz1DgNqVlOV/jBhFAp0g51ovgasmOtQ8MF1tGYxsnpqfTKrqwahCUN7c3MiB5
+wwuaYLg64jnFNwrGl1taBJYWF46MsBDWidOpJnbtFILmLLcM3VnaCzoaufAX+jzgL438s9unN+s
IoPOK2AitvE5HY3k0cEYGI3p+f2LpsXZ2XJ8dha92IQln4UGDQdFLFJkK0G97NIhgETTHeuCzXyU
iYjJkYI8S+aDSJ3ec0r7SwQ8C+XxbN65esVdk7kiqgEmEU2ln9rReg3a/ISwFipuGNxyK84+ZSnv
NZwgxqRY/YLWQkeyTDoN5lXwy8RzgiNjutWMCIlZoOCaXPKyCxr4PHJB8Iptr9yoejK7iQS80tU2
dOowrxy1hqaXssSusmwyEfuiheWrrVGfIGN2kvEuESAbRvJ2rWK82SotdglxybNrDtuKMpAi7seY
z8wt6WMOXddvTZfpgQ0zGZgwsbalQehxOFGg1HSIpDGc0KXMO5fcU0Cu8TXQ1AM4CbrWc69RJrs0
7lpJ8wuN9r4cezyhy+SwAKFVJsgMbXFwG7+6vn/RnXgbATbpLTM6yFJONP1DfVdCZmAnWkt0YXH9
KaSisqc+3+nQPtYVXoMuV/610xsTCFQniPjFHmHScjUh965z6AIr5cx4Tk33bJIuO+d5fQcEaSmW
j4VN7TS2TECmYK/yXHgGeoIpmE/gG1+CyrLOIowQ9zfYnpC0v2EzBq6RluBUCOIAVIxhRQzxp4LB
5pQm+rbqxXkcuTEVZXXQXmKJdqPUst6j7zzsI7IKkOT7XGTYKXepMTJ5IzI6GKm8g6GHAuL284OZ
tor4OfMcdIkDAHf+plZuJ+RLaVLWlkTK5iVeeLvLznGrAIHz/piJu4vsLDuS3nEXsEeohaq2rkl4
HvFS2t4ay59mEn13Kl15FZjDbenUcmtFk0MHRXIJzEW5m/k0FcL6mmYuQhugfasc+ZmuOeemRoqS
B85BJTaApojuEul8uA+Dx5jBYwzYhLKYO2P6DA19uCL+ElCchBUQrWKyo8sVsdbUA/helzHskqlB
ylG5NAtJTCfSZ1w3WbwvBW96w24BTisDtajmT7pAeWK0vXYO7joGZLTvpkbbNRXywBwDA6vYtR7w
Z4RdcwpmAVqOJaHTMdHVIT2UskW1Trs7xYK90yYnBXA0cqSQZ0U2AYcnty2nPNCY7Hp18RBE/uy5
UST3OjSzjTbln231ZBqMhvQ+ORfwVlZ+TneDvrqLY8jMsy9ZKtht0wNy2+mBLb9/aGOmMYaLwKH2
BSEcdf3gKJ29UnOg2wLWIR44Z8I6DoVLK55xBHtkaAqJPt3mELN0nN4XTc5OaQyPIXK+nStNOtxD
0zMFZdNro/dTiP9JQVinsT5tjLT9bCdK2+sk0PldpN0qC4yub3HfnTPaZrqyt4Usw6feBrakyvle
jk1EKrWPCrOAaNJZ5HVms3vKusjfLy3vsYxxerTyuzuxt0/dfN8PhbHLZY0/PZ2OcW68JEaMM3Jx
qLrLl/fv5GIGbO0Qu8us92CliKKht95s3iXI71/e1RhIE3oA2/rIEDpEY1SbMYRKgUrpyI6DgU9U
ULCG7KdQh+WEmIGzgIaz/Oj95+9fmrEKvFZTzxw6I993O7ALb5Yo1ubu3Q37/k8B7Wica8M+XqRt
+NOfwwUPKtOZIRX3jAUa2HpUndu5IPlYCxcyKF/QFCIAiS2dfRiJI+8smHc0zPuXFzg801Et6rNc
i5+cuoOZ1dswe5d/cl0Mr/+rpf7/0VK7hvmXUmrGVW0dfWv/o/j5H0y6uuxrhM73VzzJEtTx6+//
rqp2IDnork3yn7JNoRiO/BMN4Th/MwwHboRumrZrSP2/U0VMBf9Buot+2lBLdgg/+oeuWv1NkQQi
+KGNLBuWw/8EDbE8/Z901a6uW7o0DXbpFs2i5ZWX394eojxAn2z8n8nIwcVPo75nwrJinpMFP635
1IF+1xtUd/QodEm6LCA53/hhNQuT67HTcRDN3wXiTbqT2wigX8AtdRjuhnKv01avXg2g92109xt5
tPp3R4vQHNoNpwfd+Qd1NNs5u1Qq4GhpWRohFXiTlXe6I7B9ytfJLc9Nn2wDyK0WFEXAlw6bwnK+
QgbdV1r7VWBV6wF9z5m+DYaEEayPp1d5A03BiWHnwLwsQlbVMS1wb/huQfij7CBlzb/xMAh+YP9j
nc3Lu+XhJpsM0+Xf+I2kHjxZFd+W31nkcC2KpOXpCsvdDwwL9ZmYTZ6qDcCymmfFPmn5p+VXlodE
zL5bjkCVg7c8FP41zLDdVi+/SR79HwdVATtfjmk5wPcDBoBRMD61CUhZfmfx4gWMsP3BBgbO7xYa
E1JEupFYL98j/Fg1g49ET/LUidcEyTZS+m35HXRJ25rmVMif8mOA5aug5E+WXw34t1isJ/Zxqr3J
ZATPm+H65791h1Cc6hj+tZ75X+yGAfzyGFGRb6qwhGYMyIu/rVhrgwkpQr4ZMveyPJyIUWg1e8nE
aPmNJBruK367aKcEIQ9vR6v/FAoeFSkSpryhDJGF1/AXSc4D8Bzvx8WTV4bj/eOlLs+3TDTYqe1a
Zk15v19+RO7X+/+OoMq/NjGwr6qjjOIF8DiSOSrjPVS6sOZ54uXJ3/9di7dVnnjL98sp9Jfv+VlD
JLJbbOLkSefQJjN/kRBXRR3ihExpI4kA0QZ8pY6hTMAY2+b7vriLxZNvA+iP+Di0x8hFXmK12+X/
Lr/cGARXN2o/kf+q04ivUjK8UCl2RD12XX5a/t2HldH3OJ3nLxHPsTxuk+B9hWqb8HDLQwi+d1to
Fsxxl6PCtsFY+NefKqZHFV1FTE0UwfTt+H75WbU87JYp2PujJZIU3MhoH3Vyl0kTZNzJaeJXB1K4
3c8IJpnd+/u+Ip/TZcQQ98VbFpN7z3ZA2rAaUJW05Zn8iDXj6M1bP2brukseRs1/cgONzqZZfkkY
UaYkq0F8vfOz9GUo7ZiMDhOeiUUh7JwwK1+qGp5rQIQI+2gnFJcOWtkmV51B/t5uaGk0CaWekvxV
NClD7oixTBKjkIYZ9S2XAf5Qhms2muSVZoR3qWFuoQnyOeu2kNPvgbCsSyrUDntSlJg3bmLB/66h
vxa63yGVsPBDOvqn+WVJ+vr7ErlEif3Xf8I2jZroLf/Tymn8+qt/GJJY6fD8cKc3f8Vn4ZUZfjTt
f/2n5sq/6ViC+A/eI+OXW+kfliTzb7hmBGuuIq7LxWH5z6VT8IAusm8ivATrHhGr/5OlEzPOn9dO
RNumFKY0LAePE7mEC3TpD2tnNNVDV1AvHnILw3cUNi4x79NTNTM0gYrC7MXWtnnIjmkiyN0aswHG
IipIbHd6yMghTIQ3OezcXBuINKrOXV5dxraziHjMnil2aXwMxqZA0IwGql0oqUqR4FVxkYzhITPQ
Q0i6L4yOj7aoP6eyyjwim/o1KRbVpqsRLNWf1K0Jq2Tn1A0AzKylXfSa2tHs5bHZI943iNZFJDxa
aAg13znP7tDhVKfvXRKwm1QwpVWn71ReuJinOIgqe6tS2e1tWT/VVdPSauG1FjpAwV4y/JGGwIpu
AdZjzGjkWvejBVp26NAtp2xyt05nIgzRANFnYK/hir+VGQ9QlxOUiSnzECcWZL1U48ng1g95qHTV
cCMtGiZHoRPbwe0n6imu7RFN6efQqMuN6xBKK2NbQxMgTC9ZEG9QHu31YJjBJqC/6Eq79jKDeULO
FHZFC2Hed7ihVODAdFDyy5RY5q8QPvL0/juD7492LuNfPyBSYuMC/wUPUDAE+vMHJJ5U3Rd9WR6g
xz/prdFz2+dLqggStmzQmsHUIVJMu5vecVCS1JA5cv5+Mv9wdf0baxlGvD/WeXxWAZOZuikpM5Vj
6B8qJ6EZDM4BGR8GrabjXOafgfXJeg8l/i4Q2bPm5j8imf7uDHzgji1P6yCUd0CZWXgLzQ9nYAbp
OTehnR4gFDN3gMTCB3vpB4YLtqgV9W7S4mgT45tYlQt0RmuGfEdyGERLTHDMOF/++jwIzIofT4Qj
qbkhoXH/oPr98J7oohmyvEkPMuRE4MGR68aF8DcN7W4sCnOlddjNbMbAWztOTkOezvg4kJrHM64e
kzwUnCs/+rF017Y9Gzu3SHfvD2X7WI1MgjgbP37864M2P9S976fRkgYMOUOxgqoP717AFQDHIuag
3Zq1qpn2Lcvctu01ZNIxwa66Y0Ubc6g+2wYzmSrgOox8RCskCRaMy75X9pSjj23ZemvFvU2zGbPO
c+qb22oUtMDAADEgXadV/LUtSLJNRZMcoag1bE+nryRLXBlDcCJE9H3UwIL5FilXVige6P60WxTA
T795xcsH4w9Zh8srJn+MV8p035UEMv75bRoTsgGyRCfxryWjUKOHUlcR/b/hOVSzOJuu2lJ6xEy3
ZHxEC6yvoSL60NJs4rCXDnhp0gTu+4wZGSMbvbZoCprQsMl/E6P71KNvoUV9JSMLvWvJTcAtsYbk
qf/mlgZDna5KjrCsdC+3ureqGOd9rTFiL4BLVb6zjgKJINn/3fXC4vThZVu6rhxH6o7LV+fD9ZIa
jYNPxcSSVrtPhdsNnPL5VvvpV+Lgul31MwfKnQtD2470psgmsjBObJ0moJHUYMtBRNgisllnDNeu
v3lL/t2xGWwUceGyJwVp+Oe3pK7IQW1r7HLVtNfrxDnOafFaoDTYVI39RG4eMVaatX1fDkSP+NnG
VpcHdA3NtCM9qd9qdNZWZSe+NJAj5DwlW1IP7vlYAl3vK7UuWkARxlz/tKSuVrl4mt3paOUnpay7
KjDqvSYGfVsgzN4wPb5rkGNutCBCvF9mR2ShXyLp25e/ftnGv97CLJSHhkHMr+06jHX//LKZkw5R
YJfxYbahxjGVuCN02QUv3hL1OEObr8yNzFvKUbp0Pv9nnhADG1X4EGcy2+eEUa1+c0gf1hUJkFqn
O2DolDIWYI0PhwQGbYBG6EaH0He5VvX5poe23NVZfsjxPx/CViX7oNdPwlXWpnXqa+TQoW8y43dH
slyGf7hM34/EMpjHS+Xo4L8/fF5jpEtarXGZtmxiLPm9CfFjL95QL4qHYU2CE0PmMDjODPBowm6K
Iiz3wP5IBh1IoTBb5zlVgm4/elbPEta2gBX+12frvYXxL8cIRtO1Wfm4myxn8w9lWmenWN2KkVtJ
Y13d1nCPtZYwdyleNKGaLwjf50DPTg4JiPsy/Or0M9Gjg9CvVpRdKSi/g9WN2JgDsHfjx9FA8An8
ro9Vdie0NNj4ESqwwpX5Vs0ZoCmhPXddWK2LSTQEXVLtKQJmNKf87dn/sCwsZ99wFWu6YZNKq3+8
IvvJSKIKe/NBl9CJKohGJEVMp4gWyaZtSFEzW+Tugm1SS/bG0suCB2ZODEGXHbFwQEnneyeJtd9c
M9aHamM5MMEqa9umotetqw8f0J7GczH75LUOsbtzWmZ7TVzErPXTk6UjUB2hVqyjZH5QvmksJzCk
wxKRp4Aon8YCRWjAwoYuatOMeFosYv6K0nQOUkzGfk4bb2YWbjtDetORI3hOj0sdPp6xUjjkiKDp
nsxl1NHNsfZWZCWt875BBNZ+HxNJduJsdGviPWCgCrTEVnbfge33poKhD2JsbV0JgivcYqjPoWq/
+xiWT0nXXXORMLTueR/bZF9ZZftGhtRlFEdONe6xMN27Kfo5N3B3WjJjXijQ9b3TH30O5P6vP9bO
v7kJoF5me+QsrUL9I9KVctUfiIvQ9pLyYz8Q25VWJNnOMy887Sz7zsz6e98l8kD5fe5VqJU8LPql
ZxsYXYxA7JCMmcTRjdDWwElaYYbgjXjPqS/KQ13kPwpTVh660k9+6jZ7rme1DlziFQRlJiiEITqo
VjKASXyXUU95I0hJfi79J4zzWN/EGSJ36tWz+xoH9E/AGBHWkMOfnXqzOM6NpOwgqSkFek/ttNwf
xtPARAmVx8+hcdqNNVgLDwzHsK2jQR7QLwqu5bewYXJBtBK+QfYLJpl6QeMG+zahaR5pDEcCv0aK
U7V7QxFnUMJr3Ax4SKwAoUZOOitH3K6qmvAarYiPch7Rr1nur63//7v6/7BechEogFEmGF+LWvVf
mLu6m4OrTTlLkKFpYeTNLSEnmAFlx6yVjMiY3k8xMEeoFHooSNJPdsqc2lHFfWjRqkgdgWagIJ88
IVgVBUC7/euP0Pvd+c93RqWzjlNvCMXXj5uCSBN8iLSGOehSC1dD/5j5AQF0Oms7ot3VwGWGbhT/
qk+LhJTBlOZi8WWKKJOdyaS5iY9Lzg4SupkN2G+Ojn7Bh7VF6Y6jBFsHi074wjf54317Uo3VyBGz
h6qF3EXI0tZBhyEjdhLPF2WwRhk/nTTZTqc8i0xkJ/tsjgVYtmXRC1F+/fUBmb929B9OGC1yh/AV
tlIc2oeqNK1LzNJEO+1HMxUby2ySh2xc0OnqkPe59sqPPIxV+ZnE63CXlT/cVJRvZvGZIZzOoNms
v3XM5jQtzPYDET70M39QznQn3xlyvGV26oXR0g8jeWYIK+VhDue6Jr0QyTbi+Z5pcQfXpw/bbU+Q
zl3tRGypuKoPvJWXeGy+F2URXwAmlfumJWpUoAtrAmAUDmfSC4NArWe3N3d2HX2t4zA8jxYKy6So
yZWNqYIt14bT6Nx1VBjH0OU4ezQpjVTfdNiZQEJlXR6lObr7Kg9OXcpD4aZpPAtfwyrWgwfXntUB
6diAaHLReftZdCxjf1ibxTzuwr75ydvd0E7ssf1P6rtZE/aQpjUvKkOUskjFc2y9e93USS9R1qkI
ImPjhDJ+EuozJzu8mPnw4OvS95wB10LQJtCK2ECzyCkD4xzYDD8NBmK1Uo9kI3lw83oTET0qNkqU
9YkF9QtM9fneHJHzOrQkrBloXTaEFgl0dC7QbUY7o0g/O4Y2niISTVbDksLDtiknvkB+zpgbU+uB
unKdTYka/YKtczxlOEVWFasvUXw2KxZ5eis39MNdUfv26yzQ1ohdHfbToc3ET+gp4qFL4zdnngb6
QJO2U1BA0Assa4itdja+os0rN8FrZmjuBXPOoRla/5ouSjcYgBCsx4F3UvVwxmKB9pCEjTr0yZNw
3AG0zVitJYPFu1JkmPskKZAChTa7G7FrBVf1nHdQsiU4X5NEcqKcnJfAQNo0lfm1GUbksraJxUVH
0oQw77NqgfXFQV4cl2iXjT2ob6FEXA5RIDnTA1ogDSm2DebRT2ybSQJEVsBfgrAzNCYfPjyvdZgX
7cGuh+8D0LhdoNkGAssSngcMDaYV5Y3mxUVaDexsB/n+CPvGnYZnOWOWpKgKNvbcbfrKaOl1G8a2
BzqAPNA+SbehLTQ0mP4bZydkfdHjNETYCRtMxIlHkIK2MYw2QbCKsEUC3t3bkbwXZr/EMY/UqR16
irnAvxyP6LxTPwsIlKru5m55Cts5O2mh3+uVcQp7to0topP3orvOfRzaHUl8Bmn0ygYYkOTGji2O
OBTEjwHuMraBhqC3rC1qRKcT29oxRyJpEmAxMv3kGzkKmwa/UdK70V2aokSaG5YvU70USEjua4PY
3S4hdscv9P7iGpPxQoQoQgTxLLRgfBGLcEQ26IIFBRNGoBBMaB8Ir7CbXeIH/hn5JPsxhW/ChA6b
jI99PtkXaqAyznyMJ9aM6U7eCH0NLnr2rdcxzs7StzZj4iLGWg46atwbqUlqyUFIVw3C1bXNLtlL
zJnA6TCoNm6IgbfEbmqGwVVM32zEdBMqykvSM+qSccEcQCKJ0eLcOuuwb9gMGsEumvsnid88xPF5
7kdMv8DCCNbS0Zw3aA7gPJx7Y7z49tBuBdjee23sNsbywrF6DzujV/VWxt34oso2QTI/PyeGOFM/
kuWb5fVNCQ4uQW7xKWznF+R7Lppv17jMqkIIofcAhyNrlw2z+bJEThGMEvan3mSXy2oYhSQkcll5
ZWPlZ9skntmJEvkpX4ZPphkzmBGI/Aut0T9XPrk3Mf7cBlPBjq0750nRnzBQfUQJowbDEIs8QX0r
BrNH5yJBwMQtSnvbeahhOT3aGkOYeorFybDiL3CsUAVxuVJKXicn2lJosPWv5ldZc+upOpwuKeLR
2v+R9XQN2DV+F0XVeJVldgez0fobUAlOYebe9wmpWsrBnsE2mx1ODsLWHY1NPkm4DPnecsKnbBjr
mw5MdCNxdLMfx3ecDBfHv/FWpgdjAE7hgkchpqo84IzE4KL15pU2yatBIZNZLYDyMAovWZ6eAOrs
5rS6t0KuwaI2EZC51si9vunXddw0x3TAjRCB2a2Ht7yQLy1eqEsSAwQmj7bykIAeoyTGZ2RN1/dH
HRsc/nqk/G0yDvUW92ToSeOLHGvuVYMF3jXVIS4Q19nnenmZGyxE71gvLNIwmSFNCveIO4+POB7P
lTKGHN/gaY7j+h4vcLFSDdgsw2dw2PWPdWbHXhqYpKW7NWhXI0YRXthI+mvjFtIOdzrVrZlSpMdh
hn0fmbV+MNxC3wcY8PBsDlttSCm/bca/qZ2ewAHCNaHp6hdQhbu8mi5DUT+D1aKGNvvXtHtrM5o3
7FhIVlbJdQxRJ8c1b3AEl2zILBtTf1p73C8wxKYxHsw8vhW1dc5tOz4PYVZTrg0Ik0zkcNhKWdVY
BKusMB9DZFnSOGkufAW9qg+xVmyHPFNMzCGGmc6e4TVy+Dk9kI3zOruOcQ4dvSAi66g7Cw03owTE
YU84pVu0bCO7du/moKjVkxuye3Cn9phpDfl8EcutrtsWhlTVLVtQZ9uXUF3NrKtPur34BsjX9ENh
wJYuzT3WXwCkiWPgTlLPcBQwT4T5xZUhAQs0ubq47LDbM0lN/Ok0D02908i80gnvYhdu2exjunVh
B+MtlbmLkxkyTo8PjhjBZNYeUlmH2yZjhkIOYbVJCRYsnT451o2FtWScscPH80GCg9s5zHBWTFNC
T2UFilF9KA+oAV9UNHwZtE9jZiN1iHCjdtO6Ur71mCwDD+7jB64CtYpcKkOr9p/LYV2j58odZ98g
n1yLQBpnkW2Vih6jjjYjl1zDohvB+MD2xFhnht1c7uykfYNlfBxZiccpu2n0v1fs/P4vV+e13Diy
bdsvQgS8eaW3EuWlekGUysCbBBIJJL7+DLDvPXuffmhGS2LJkEDmyrXmHJO2E5wIsmF2OsRvOoFH
0r3/nowzmO2ekDIEk0+BiE5FhQnOl4aBzRK4lZ6S3SDbBycgSr6jdtp1lrvOXe+FkpqBtj9eBqgH
CfiRnVYz5PGh/NbbuB6+2wSqGCpRzOLOVxLgxZ3i8hC6xWtHa4T59PA5jPhcFdvAcUSluFJEVlMS
L4wxTcqlEVO22SR1mG22AdS8LzLwTOacC5a3OlpNxUAumpGRbmebGW6OrTlh/FQmgbwfI7459tMC
73fJ1gxY8nWcP20ADNsiIf3PdRoFlIP0wCmo5HYU+nc7OhCBSqDJbvuej13KwK3HvGXkOyOknMCX
t4MtR66r+ZWBnBIFTuyy6/FReKzv6B3BvDfr1J7gHU8GuczGpysXLJf+ydke3aQggrvnuF1Ox5AE
kVVaIN8F5cFo3enfUg5wlBXEb1O2K2U0myRtvy0fS7yPKIP4WEUDJr2qmpZd7u9zB2txL9Jq2+XR
qY584GUM7mby9fLJeCQzOMJAs8YMsAqCCjgpisoVwjE47hUMnZgRu5KorGVJQOVsgfKg879i93p0
iHwGWqTJxZ44OA0pCvulGRS19s9saK9CG+VaYnXojPKXjS0tSi7aX5JENNQZy6ypFIbiAQ+PZLvu
zHUafwP3f0Zj8tL63QGT25uk3wCmmiaHiDikuwgjC1hQNYEYUcLCF9GWWcUltwsGrF+FtDcVcX/z
jMNJosull2htiLPlaGJER3+B+f9AU1E/VWF0SFkKNn4BrCJfuoGmstW+a9OXtiNmScded2UEyC0h
JmOj5+4HxRFbtvIK4jSiNz8z2Tqteg88DTPx8qCWzJcQ6/w6A7CHyYUP71+4P+X+4T8Pd45tQPN0
pe7/O8ZqC0/n5/15/h0Me38iIob//5z7x1qY2bIKne8f/fNEXNMkRU7m5Z8P/+tHLd96LMKE1Iw0
jg8WCHtgIvm+FRVvxf/9zrZs7Xn7399W9wsvH4Hm/ZP33/P+f//8y39+2H99lySyX3C5Yrm5Z97c
fw0TIA6FPGKH//zzf/1+//Ut//Wcf71w/35p/vk+y5+YDPVb1NOM0skV8yjzWWlWR6/v1SNT4YPK
UQeMwfQzIh+aWnXYT6AsMHql88noApwris4+/hNk5Kxo93hQmBhqvDkhBX5ejZ9VSoBlkf1URU3m
M23QvvUgFctd5xZkbMv0fZSTz6U+hFtTFmhaiAPcWpP6SFIERAF0IGGOMXbQtGZrIxM+qxDX10Xb
ryxH3cy5IL4gNqpjF6eosdr60jB794P24odVdXOi4+SHBU4ZjmAcQNItyS3WyrfNv30aJc+5+d2N
yMrtguiOuiPLLo7caRce55r63Jjmn1Bzn4opRYum1pYJ2t3HHCTo9m2ckNWUfNcr9rfxWFoQt7rR
BOLpPHV6mUOQCrMOp4sEadRmpXlo1ByshSbMEyfIsIfMuE9dHzNECXtET2sY3EAvXOTgoXHDzSNo
kdSb2iE0fWwDBuTOIfEM4zlBA4a3L2lcRGkGyAkBy2XbxwbTzQF3mItP1XzJaHVvujn4hY6N9FUn
wrGVkrMyHn0unVVg/y6p2WyHV0Pi7oYoLmDMlcmSw3dFOOGsAxu91VQP3ZXGBHUPoqamMh6qSUSP
RngU1Xilr/HTtNS+MYdNUiBBrnrOQelIvFAg33InDi9pVO2yjlfPifRXa0U39Pdy3+UWndzK2KlR
DiQUdUseSw4lXxZPLRa9VZBEAch0fXNLFlQXDj7Au53yu4ex9kpoiyNzLOfDVsiwfEUhIoKi4bel
nU6IxaXjRP0YYv1PxENgxmCJtOPhtMbUPTWh2MeVO50SwlCnWZOTEUSQdui+Zu0Urx1tvpH0qsmO
NTKEiNir4d8fOUoOp6LUK4veA+E1RFJ3LYZi3R2XTCEnZZKpgYEENZ7wamAP1MYAsNME8XOvF33D
V9jNLKIoMCqRu5Jkh9bKfgNmq3cV6faxztP9pBd8l/TDhxQdMiHWnM3zEitikMXAVtobf1p/rZgm
1MyVH4wcAV0W/OlLBC5GjJfezgbCFD1vOAxpvsV+Vrd4E2IDHxKpokcrm/A/cmGFIslfgum3a/bm
kX+UgqYGN1ct/tXG/6FwDxPi9Z3PLyjvywN8DRr4Tn/V4bpVWbedMbTguJl/ei6VZJ2Nj2UdvxaJ
+5spktsFwJ+CBflonOJ0UflVJYK0IDSAZUGibhOkoVHsOfjgonbLZvc5IZnchwv9Bc8TZFcpHp0c
TzGdI5SPRXGJrWabdkwETC9gI+6ICtSiO9tug5Fo/g5NWme1tXUqRAwdnsWdWQYfYMkQ18MeYN90
X/u+eFrGA3oY0R8GfrZzsv616JOL530jhYvpmhq3bkbXklaArIKFmlVqJHSmOcH4S9QjREq9LuFh
8ta21kEI7weATRYNF8yR5UH6DLDKre0RF4/Tyk/IZGcZWNgMnPm3mS8CfP2CI32f/R3ixCKDwD+p
IepRiFp/uQDH9TiV1BC5+24FCNep83GBuZjijEDv0B1DaCGpI3ZsLkCkKGlZrnECRjuOyRj7tUV7
zi6R7n1TY0wyyc64iE+zX4K0kIjZl+FzYnfPUQ2znQWDnBHSNorsPTKdVWsToYRkON9nuXXFS7hX
M5xBN6KL6qqjp7NXA9DkmplisglEbDDPcat9B8GNMJqGFFVkSvOmzu1mbVROsB0q9ZrTtnBE/rcy
wqcQQybhNO4EJ8rdZs99JcSuFD33iC6fqqK6as82twwLnMD6LR3H3vZSXqpEfEQaH3y++LyHsXpt
iTMn0h5TIQxTBFqx9MkZaxekVrkLmpl6xsGW6dJMsOTWt/gxhe6bG4q15GqYD5kJa6XtmU44488Y
2QS6ULIh9KAZXc/Je164f2yh412/tJ7m2cfgQEkBFDB4dmS6C8ivnnCkeiJwLj13QNoZqFZZH8bg
0+hqDiygL65Kknfiee+BRaCsgMZnijXoG4KD8ZskvXEzRUaMu4UjrViIKnMAnTNgdpbG3bA36vA9
XYi8wqy+fAo9ISH72kNACY+rfzNO/iu8rYMVQ+DpuUOLGQagT0hFkzUu9LWR82zFnLTJp4OZE7FS
YrrJhvhn6uJ9LRxSy4eyuWaD92OggbuLJIEsOtjTFP1UlszOBPH88SeeO4AtmhsOiVkcrfs2J2dz
CQEOM65MQq+hXdq1WCHIaw+VvfNrzhthpuGtDn29U8EJIAeeK/w4G8p8QaL3qsgKfRkXcpQ1NpAX
hXy2fXoawi1f+2Fn+Iazclg9OariFitVdyxz2zp36XLE63v7JBv52kac68OhADvYevjUfGXuM5eK
n63qZPbAIfNMcx7sSKDL62BjmKo8eDL5G+MFQ6gS7ClFWJZHJttzD0UqkQv+gG7iaulQjW5cwfpi
4zRTfZ7y6tAk6tgS/Oyi+Wbh9HFqbuoCIR5EqzecTsW6tiesqNl0s10NtkjRFHYgoTQm3TyW7xHA
CtRn5LKJg0MmxYo9NYfOj+TWq1BgF5iV1HKTEupSbvmJuDmhZkZJRr+tWrlhcijytOKFzTH9WhgG
Q40jEQAfWeAeHRCaFR1jGHhqBLmL5A9pPKQhdkG4ze0W62JYPOd45faD1eoNbuG5cerf9MVLAfAV
mQUZagxoPyCCfgwuXAF8ShRHljgbC0ylJrpm9qiBMLp5GDkfcRCvBCzCMzfRb6/B6k8Yl3PSxENh
qbcfjLFKIXQQjTAp+zOxsl14Qv/vHjjt0Kjr2x9VP01bu2mXnO/8QQT+sSNKjLipaNz1AXBaXzi7
MD/IVuWnDQc3QCKVCcEHMolOqwg9tn6e4j3qOWPbd93ezzvFcQb2QfYDezim4G3Wal4ea2hXeP2f
KxmpTecMLfEw7ruIRpgV/btIGWcjJP+APGLvjPlxcGPgYba8mikliVvJKxK+s5k4N4zCvAJjgAA+
ffS5/dcM3B9yT+Fr8EQMOJh+Z99/xIOPZFwHsDZcvOETW6PgPMY1guNPTvPW6xGtBVatTlZyaSb5
ypwgX4dGVAE6yZ9n6yY7guRdC8WTACq/cnW8gW7QrAZAEbPRXdAHuls1KUquCN6I54uH2GzTKzF9
z4Ol6H029COZvFvGI069l6r35eluZ6V1S1O6zvxkm7d0U/755KAYr3eIg+ygYbAE/npVGUbLFts6
b4nNjGpIDGPV9/gBqhHrtZzxEQxuA0AdvFp+8NNg2yxBjfeHICGiyk0pnXKJIXN58OO52aQBxFdv
MEkZXh4wg56C2XQOQB6hpg8wQhvQB3At7dNITCAxXqRJyrHPzqP/RuoacwKjnL9Q55JMNwQHa0mg
a6cOBZrTXOKFvH9/MBYk//3/2K4IgqIhtL5/Dt6eN4n8VNh5d5LQY07Z8n/4RBmiWmMi9w2oR7fX
4pTQljqRdM1f+J+PnaEK8ILDaYeH4Axnb8jBt7TSofNDugfhQcAB76kbKNnhn8ow+bCLMsZSttV5
iy1w+Zm1k/Z87X9/fEb3rQdRBYuYnHBa1jk+hnqGRzkbL+4S5dd/MWjGhbZ8/f6kidis7WRDTJ2d
mAVa9gYAvWIBy9Xe2m85fySB2aLlJ76NyAVCnV26EZ3SiO5TD4NsVq9r3AMLV3NY16YiBqmmrOAK
wFxnLg94ASAkPJDv0JwqF1TQagbblrVxdoxIKtrTDjr888Xl/M4byaBw+p5DB0JxDlv/ROBccgey
dzuG3U/Tcv68P+RsFZuJthXmDOIGdEZKSwVXErXvQ+5XaFBbYqmp4gD8JQDVp+UBoz6SGcbl8tDl
cEOktslxo9oejdD+AjMuj2FWHNByw+0pkp/CF8bWqbl+pax2g8ZYfX+gn72xhoBSeST0UAOEpaMB
F/P+xfv/lcuHXdgySZERNuKBoWdqgNB2lt5aoKb3vmwZ5QjIjksHx04JzxreGt/RtNKgBRb6ixUQ
nMMKARQiGlXCDgls5ALAjmFD/U0aPj2r8akMz0VsvgOnY5oZK7q85vvMuXaFZPVmT86HZVvvniJx
TkLAgqT6HGdqp+cJjKA9HKmJ/zQJdfOPxBs+IXV6qPr41sTYPQbG+IQC871XMLBi423yqUAIqQO3
wc+2hNwY4jtw3Z+IL5+mzuew2ZrTGs3SsQrrs0GTfx2OtMxtG7AGZCDFiZL714U4pipKRlalBoKW
vgAQ4VC3fOo/Dz39KIYOQ3qstVzdP18GQuyNnDP78rV/PTUrl4vv/i3vXzYHGWy7yf341/NUtKR8
3j95f97ceyHETffaFBVTobqCxqmdcs2o4S/+16tbonYRUfYJGy/bdHSbqnaBa1MBrIIqkifVmZvQ
OFd5HJ47Igm3fgnnDJbUmrngk9GHj3Hng2cAJ9YLIjbHhDekAuqaqfjZdZZJmGfskoJAHQeIgufw
pT5ktKEyHF+TbIOXxedi/h2w5D+2cAfradx6TXe1WDwuPuSPkdi2sEg3OlL5M+AnYsQ1xU3dFPmJ
bIDz1FfTg0fAwrpbendJiZnNaOW3QOa5b5B8YmQmcb2x8TCLV479ATWd2HsejEpPmjsbjfKmyup5
6w/Wi5WLCeRNQtEdsxeH1Bia7Xrv+A9OB4c6Ff1tgk0uetxQaWwfOy+FUBkCJ87D6ZByZKFURHGd
IjLf04nkrC+tvwEZI6cCPmJfMEnKnfyThCVaNO68Ddjz9fhhWqE6waj7aWWl3GGh/NWX4TXw+yeM
vTdfJr9drzbPxE9skgQMYqrexsLem0XvYR6HaWBS/Op+L71QHTnOvlVdaDMbZlBnVfo3Jq13YTvJ
TiyDgL4JHrg73rIoRW9gJXJVOeEulCloivGT1Z4/sTm6mEOXuewroQq3wEPkxLx/LqEiVgX3mRzb
nWrEyMxlHvZIvv4YvzlnjUQO+6+WnwD7zYh8wTvxiuNEnjxXz2tyIlJw1MHfthlBWc2Y33tka51z
Yo5ZRQa64A4cVDG/uBxWKs8mBrL6cHz3V1BDC1+CLtbM1fR20UJLprFTwO/jxNmipYIUPzBEGsBf
7LOuutHqpcrlcO6k29GwD0M/XOppbnaegRfRcBVms+xGyNOPwElvY6JuOWIAknEHSNCEr4KQh34S
CVrXxcYzzC3EFU6aW1H4Z91CrXEYXhUoSWxyKGkgTa+JxRC47tLfhjOTuCeMcy1wSofDdaqmLxcC
xCp1xht5MU+dT69Ces/mqD7SUn3WaQpAZDrk9Oy9vMXjrqsfYYD+DLrayjG4LdyxuTR1/ZN3nxxF
N3kCwvmLWmsmACQ92rq4sNCbzJV++31zGfzxz2S5fwZG8izQP6cSQVvvjcxOhttcVx28gR5ov29f
gkp/V334F3QCBbGHaaYzuTutm9P/RgPzrSz/h/0KvzGnvcNCOWMa1abPq5/+mcKC5hlw3DU0poe0
cr6KeWkF2MwsevWuI3viTJQjFggTblFJhwKkKAL3L67LbJubRJFTcD/oxHyXoZ9ucnTC9OHNnVi+
D3oR4PwWcAg9FWcn7F6sENdDzzSR1km19mLAt2h1FhlgQK0H0dasbWa3+AVKe744gcOQnl+86IGF
AfR5zYVs9/VcM+oX53SQX7I0a0b/H1lYFHBMrFVlkUtNlBukT5CYRdeupOE9ppMj9lZt0wYV9CjQ
kFv1GG1Ga3pwFIQFBAa5Hoq96sTFnxhscLh+TBObXZ24BWxDrnjraPL6iXeRmt5VsKxZtof7NU6P
ZuqCvQ0TWmvur9FEhmPnYqNDK8UxOlD7msNr2OfPYz+ugFVbU7uQ0Em9rQ1avzh5WK24AIFt0v6r
xMHoiF6GKolO+JiP/dPgGD/jKHzmFSa/aGJvVzeN21FX7dbQ8N2J9DAG+Ug0yKlJvAOBohwY7G1T
je80mJzA/Iv4uR4iJgRB8dw0+kXJ+aMdYW9GVnkChHYBkzysDN4e5aF/tGhgWXjSOcCVzpNTYFEJ
ZPRteWa/zhQw9nR0dn1moqjx1Lqts35fOw0q1x4pyc8ELd0qUvGPeTTVliDhquSuTI2bB1iOCHQE
NcwrB+eb1sR59rAouXH7CyTxh0tfJ297n1PGn3ZAhtb5MbOrwCOkpn9PM/+NqQVNtIEOMujiPyTC
s2da4RNMof0gvmIzhrcRmA9mZVxzC8IIebAT+dMhk0IEcaBnvZmioX43OnbbJmp/LbGXitpvQfqL
nQpja9fT2F/riOOp238yTHLXYx62B6wK2LyUQtdmm1QPkz7atvodS84vxTDfOh+6aZxW5gbZDM3y
+q9JW5TNVT3Bp+OmRE2gcwFSIn2d+19Ghu1oKDquFinPFonCKyb39I+ql6qzMI4JRG1NSrgPBJV1
DiFNJ0F2zaLuI6mtfgVGiAgAuqkrZsnfFkOBA+4n8PcV4Qgpa4lrMIhAmFBtDJxum9ng9cyhj6IG
pQU6286lmemzmgHhFio1H6JFRm+28SkJvYdw8t0XoaFvFSj1GuQVFmo8Yp1y5hT+lr8S3c/SXoKE
+SumqDmLueclHvGKDPG4n4dEHBwOYsTTZrBwHTJ74xb5euNzviTgzWL83P8trPFQRsiesBSzvtp2
uwnQMq7mDmkV0WbYlqHm7qawFYTkRK9xWLYv2HNpobi92lNuZttoAKTpySI7155+EszzLpErg4uf
CXuHtyRFKOY1F6uK2k1i2dfILr8TFcyXGB/FcWImNkaBuAzLQ9hkcjtZvL149/yTvfhO9FSem4kW
udnONURdDohFsXSWliidrhyi3WLD1GVlHeifPfo56rn7QzgATrSrTSW8aF94gT5lvYMmiLZ+4o8A
KAc2UcsFATgWPf0xtpKH+4OlUe4ZEUpzd76FDO7xLY+LKxHRJ0DW6LJQIHelPy1R56AyFapfWzTu
ZWIzhMky4I9vJnixQ2++UKuqlwDYiDm/hB7J4qXp2Wd/aGy850y/FEnYr9Kaqh2uCKrEPLf3Yc4l
l0jPeHKat2RoYO8sH/iJpXfWMsMntBuygQcl0eb22rg2iu6i7+eHdE7ZV32qmdYEVxRJXh7frt1L
quo/vSuzvWN3/qWccVZZXXbwmdCtfdHPazNF/BPEzkMUTMjmBmKO/AJbREkneO0Go7uFxS/3Nik2
K5lD1x4V/BsdGQzXK8l3UwyG54YpvzbpucjoYQr3o9MSSmqbGzuXEPoFk+4czJ6rrAYZniKpbPT5
nnuIktYl0WxxRMAgZrQNcnuKycCZhxXeSEEt6cE8xMo5GhEWo5RyoswtgAKTYsMifyQSz3J2UhqB
FgRbeuaY6BhizAZZOd6wCVNqd39AeYc8Rm64zVyW1BiyRD5zkQqNYHQrBTtT1vOPHTPZ+bxk+9an
EW+09BX7XoabUaG+QDyAidI9kSNu0I7rqRWDE/nqN0iRR4vGHxWUAffHfg9Nzh53Q+/QutnaTHoo
f5z8ANHhz2MD3bphvrXcRBN81l2TSQTXNJ/K/Sw7CBTuZe6JLZmC7qtQxu/IHV20pACbk0Xe0oBG
7yteCPQ6HF3j4lzWmI8pAqtVOLHCzMO3q/XDrGogzQqcYwSyjtxr8g6p4ZyGbbPG1JIFxtbrkmwb
VjpZ+Eh/i5ggd0k3D4nT9BDk8Xn5b/bYffMAJK+IxAeIDJ+xZtqNQPhi+7XVmX4MR4PTJ+u/Ay9y
0ukXfKHnpjdWk5XECFkKFF7kybO5ErbD7AwgIku12wCKQgC1BokET10OC2Uz+S5z2GSRo2kN6Ga+
5tmvsvYi0gdrGqh+TwZCRwg63Aob8yOWYsP3rkUtFpomluwkognWFScar0B4nRxqGdkBrKAmMzL/
A5dMfpPJ+Cliyo90GA51woFtHvNLlMMqUJVLWPawWKbh+0aUTL4FbiwpnIRqRqYHZ+JknVckX0OY
3NlijE+OX3JXmqV8JhLikLu/4yJKqcFRXE+MVs9xnt4GTxnHmJm0TCzyqbIan1Jqnft8CjdNmCDA
KlW1regRLte4uR0cWsNzVIizltYOukW/0VN4TIe2O5qYr3LPZdij5qfSKm+pqPwDaXrw/QJC2GsP
nkcxBY/sh2/m1H5xC8HMNdB6hnMXHQMrgX9PJ8+2m3ebKdTeH+R3nefjafCyZ1TFi9tkuugcPvCQ
hZyCqS/6enzvCFWb/RHVCTOPyV+wE8SWpdDk137OhGSefwjVDbQVvUtvYh9wW05UxIOhSwJ0h5Uy
P3F9ZfTy2psHOH0iI4yQoxb3ee0ehxkpTfJUt8rFP+6dQ+BkHqJlphLeR4kiwvFUiMNEYeiu3W9r
toxdXYT00JlIAKhpN3Ekv+/W+PsrVtVSbYvsMcWYFPfYQue31juYIHZXbRiAnpDoIrum3zQuJWJp
QbIuqKxQmOP+zALm4R1NitAl5y3ynhShZOu7heJu9jNH6Z19LvB17E1L9rg3HzwU/Q+t+3x/Vic7
FJoRnlYwBYi9a2oQlfYooFIR8aYTe+xJhAh2uA9GP9pjw6AqyEOiyvpmEwnYJG6dXwOTuYnwEY4U
5BNGiOOuTdQ7/FvwAlLs7tZMMzG+E129ctZnZjanB2Yv58IqKDZx0zTFdzqC07F8msH9bG0LL/uu
XUSsSFpIf1m89pZyd+PIALeukDDF3AFQyDl3zrLep9uFnrauFpQABnBMmsj0DNfDs/DDaUds3shG
t42GQhsz4AxrzHNJ8FXSjFtzwnyF5IYd3mnBCIv4WDq84uiiThVGq1WPA3bw0cxm5asrJn50gdWY
nsnBbdVtcKi4yNpQjLJQS8Zdu+2jeFjdnxmQ2P7Pklp4olonbvyVq/g1kZqVjhkS8jVOuwOhc2Nk
/HUUiQ6VgCynZiY0BQbqDmsIOivY+wa9K4hrAodOnxc3q6UXZ4+1s7JCfkYh8k2aIoUYbZJzcnUB
YPIzsFiPSG15aFIqahNQZWKzzqfMj5Ezci94j8bo8ibZ3rPgItH8VmFvvILXjtZtrr/kwFmM8C12
q4w324WCmuqcwshAZdb3m+WVYRgJvzekuOsnaKgTCg8anPsAcaFTleFmsNLv+34yiyX8sT7q/KZs
7xeQUxS1Ef/k3r4j15oDYfo9UUtOtfpMZ947qzHA8zU1dmhEKIDRluSTR9dy6r3fTtU5j0DxdRgI
+kFOuyrlkBvalPNhORpvfiqn02i5B2GaD3Pv99dODPLaMHMnhqA8BkU9HZca2C9HcSPigYODdr+G
ZHRvijLSnOwOw1+5NRxb3Qq5THjmDbM2sEHjlB/qwf/qE0it9wdDDT/S1EhO2mi9LZk8FyMZTAhN
Gnm1xSHkDAj3Ix0N5LNEUF0hXWWHeMYJzjr6zLBd7WfbfG496e9YS7yzM8RnxCjUQzDkWo74BxGK
H1FpATDqracUlPpGamM7+mySy0VlLkSHdHA/DdKWNrlcXj/aaydP40xzCXx1aYLyV16miGgoGe2X
M7+eAPQgcDKPMjwEooz2NPlJ3UXfB/DX3JSj2R3h7hITs8hurUE5a8uGjjDw7lEYkGNMmTAuJzW7
s5NtzwBGNoz+uBETEk6yz1yhBC0C3AzUj09eQZjWlGApmzcd7p6+ClCbdhnX0mg8NFQySBwomkq/
eHGlVyPD+YPDLtz4DgJsi9P6Cngr0Q2i1eumA/Y8+u+yDTuOQZRLCeqeuhfvHZXxWkysQfeFiPYK
CMXIiYhRYDuOS8PjZv+e6+U0OgSc/bMFFsbdHzCXYHZPcStWYgLLijLiWAVM/emsKVDpj5UJsmSM
tTiYUCKWWLWNsl0UHbB0+WmsxkOvPiwDw3VMWQY8jP43x0NiCtey7E64XlDbKjbV++vk+5/GiDbN
tZZ4YxxD91+YFBpyAqm2zDF5mykEN5Su7PUwUCxogRlD9F3KJYAwxfoDhXbacE9ujMbFjTUglgjH
mKJ1opGJq46OAvdqBiMRzHlOz4AFy7ZYagrkPlKqgaqHoUNKeGIYHEnyJd62TU9dkH4v5n/Zl99V
zdWEkBaxt2WQjrDYzkP1kljyXXNZ4VGCpPL/LkGzY+id4/kGsP9qkQTNilWQh7GuCc4QD0Wk2R/D
Y2aln7jo+009YkSDCkFZwpMaGex15XH0jTuSHArzj4mBnW5ZuDE7lvz4oZo1a7I/Xmld63UADoZU
KrnyEkQm6AP6JRKGVwCri1U9c45/MBIMggFQzvtKrvqdQhSBZp+VvNcc+Aqe7naUfBhEaFXa+XfU
6+u9pY6NxFlVnOKRSTS04HK9MVz/Eix9Spb2eRe3C+WiqG5tMFwzFpmVUX0TdCywEfPXtGa1nYl9
EO58qOI+3Xi0z8nT4338Z00cxpNhFeMuGvNvMtuAJjuYZYj9y2zlnMscAYU3RiSBc7eH+pEzSfog
mEKtKvq2H0qlArdIk+zKAOB9hefQHMOlnTH8yWjoHMTkmbewMf9M00sSNfYPGhUonut5vmSunx88
Z+7WCWb1jUGDqjHhgzeiOWaePVydSR0rxeEPYqB9hedPDs6Mzroheg/OIPdJDCGlRr6Jtp/LuQV5
sBIBIWTJWG5IfSWZxKi/vdoC4FFyPy5XSGcNv2Sk32y7vsIUeBgbcCBxtyRCsu+anXuk980hZ7AY
69FnHperxzMFixRVormsBFNUsM2yqDjEsnJLcce5SfhjBr8ZlPicfbf4WNZD7hNUBwHhbtl3GsSv
TSGe6tn9lDr9XZb+IR1rVrUctCldDWKGaOFD338RlNfOSIfQyZbOfkm56y43kZj4QX1DY2/2Fitk
1T4mLcEgKH7IjqLswHdL1rum+WayIkclsSRlcLhv2DFnW9M+Y5oj9pCw7g0edBIjz+psd+F3a4bH
wo1wB9pHYhewZ8n2V9yHXLNcXObgvU4hc3KyIfEz11GlV7VgiYbfTVYqmy8hspSxDFLY/PJvHzP1
Kpmjw3Lv2nk/7yp+nckIXyfJcteZebEyDAlBmFpxWMqJySFdXeBWDpvHuOVmMGvc0j2tbi9xHxp0
eJD6eF6ncGnnviZuwngZlGswjsf+RhXRztGDvXiD9cxGAJu/X8mIRS7FazUFJMJw+d9BVPfbJckj
UuPqq4F2mt4i72+CCWEYyAP0WpYl4PdbDBvv/vJp7odppToHeDS7SoO/dlMB/misaK21+wDql1fB
DaDGEYL7N3Pner983tRIrShdw02pkAohGepiwTvpMjHVJIXGw+b+s5bn9ixw4JFWTQKu/n7caQMT
JqDDnTRkVxxRS5eeTSetCWYKHYmGinZIbTAt8Vls24GLIsTTVPodb17FHjZU5bddOaeuCLGPLZys
PKsPZUBHkRAXBHY+f/Yc5Xqrq7MXwqdKl7N9ZQBnb7xfXstJJa7Yn1Na0EHaRvvSID2ZyuddEQRj
dBzuuPrJDsUycLfmhuSbcAEtnUICcGNibkXPUbwqKRFAf24C4EcMdzBkGKPzImwvWyFv89nFu6Vd
QdAVoSFi2Ta5OBo86fMei4axnQXuM9JvuOZ+NLxzoMyjtx5jjZUZT1DTE6TsEVNTF9A1urt13Lnm
3iLwZUNC1os7Du9yOWWVXXCWioy5LGGbDk3G5el4g+ZJiTFn36PNTd+5/n5YkOl+QVkrcHFgQOoO
CRJ/NJYzkpI5omW8XI/jnY/UKJff9u997cZLR6PBQsE+NQdFxg11I2/Z5DgvoWjzh0C7f8rqG4zZ
9MkY1NQQnr0aIX6Jphcn89EpMn0SVlfgfnajjUc84hpZQ/GY03sAN9zShPGDJdozYgbehC+Mc9b1
mNobvsUOozDyINx3FnfQ0c3L7RhNb8Wg003UFYhwdM+I35TZmuYhORYQuM3Riq/GzIplB/o1dNBE
cfPj1iC4MRTRfFB9f7P4Hc95gJBNe//D3pntxo1tW/ZXCvXOLPYNcHEeou9DkiVZ1gshSzL7brPZ
JL++xo70PXbmxbmnCvVaQCYRIauJYJC7WWvOMcXeTmSzEdO1peI1o1vy0/A5KA1BwIXYoMNxt0OE
a3Cu4WnAjDBI3cBqGohNZ/XMsRELIMwNFdkx5bwZm+4O7BGmlinLHwwL5U3F8I2RhoBn2+zTc8sO
nvjnYlUSnX03slt8mBFw9uhJ/kT6/K+/MAraf/wHz98rbGlJFHd/e/qPx6rgv/9QP/PP7/nrT/zj
nLyz161+dP/td20/K4X2a//+TX/5zfz1n69OEQH/8mR9Y/Pe959ievhs2fnfXgWkNfWd/6f/+JMx
+G/ohCDZXLhg/5pOeBWfUVX+DvX9+SM/0YSG4f5hgwPSUVXAEbMUgecnmtAw7T8c13FchRhzFZzw
f/6Pn2hC2/3DdPm3AF2p6aFE5zX8pPraBsDfwCYu0ncBWsCz+L9CEwauIqz8RirQWdHwEiDm6HDn
/P+ChqF8PWeyx01chq++Tt+0pB1wIHeUdoycdlMe4SXun2OrYYsS+ERWi+zJH5OPSI8xFiR2uQwM
UmV/HfxqKA9hap1G14FxPlp3iZLe3A7CIvOngYRGZwjJ4Y24rQQJG2PUztCATIz1HCrSQRUh3GQR
LvAIiWaPIrBad/RxwZC7t+BPHwZxDM41G+S6bots11vDEUPje5pr4V3DhcN9FZCFpWRCzrJxQ+/O
DVYiktNd3+CWpu6zR9J8wWbrn8y2ODs0deAzWN8TNz4QJqqxRqbk1SDt3TSGj+mJnV8BFQiv0O1R
TxkOoiLBxxKAelO5V2so662TO5ds0DPKz4gjGSc+cNm967HlHshtnhgjkbklSjll+6NBOZykVBH2
m9KQzrFWhwB388HK32QRiSPGCn0lbIHZgnejpQcnISrbUgcopdWfT2+PjLJ8HLMO7IX6DEBqaTuK
ZYuhiaIj4cndilVYTcwlRStpFH++B+A87m6aabLfrEa3N8dCTyBWrfM1xohkHVX5o7TSU0rkwHGa
TJUvrqpyqseC6cBZ9bp5TWwmHY1UHaXvMrSJtW5kIvJgkVcot55qzLjtSmrgdpR4iuz0fRT69B+d
UkndwMmtHCIYFqP0xDGcidbyyKnnQwa2X0TeFgWYsScB4rdT/7dP4tenU2G8Zhruf0AzoPsz4Z4K
mEsNn3ht0ZX94XYYR+LkydL71D1k34tetocI0Sb9SEccXHUz3B79OtwQ7CQShlt7cjYWf/5wO9ze
0N+eJpbZHMQc2rSbjYCabI1kIOvzBna+ejiP5p3MsYwnhvmNrCn0rqNCZqhHv54a6msz2qAdGeXL
2wdfmeT93h79OtwuhtvTGSLmynBgeN7uyNvN6M0li9Ebd/72xdvVIVPnxQKHgkaAi/h26n4dfn3N
wty7R/UjlVQuUjdyPk9YRqkKlQdDHW7/QlsIuSnZL8qDWR1+QfVHpUK83efFTYXYZoSNYyFPyBaB
qf8nXt9Q4r7fnufZxp26e6ZMOaNjCItDjOhwXov8jbJbf+iGyiahQDl9sm4+WL4xHxx1uD29HSBd
tAtbcakL51tqFDvDCLf1UMI7qztr5YNwRCbnY7wflQ7PF4KHTcl2pxy7o5DhV78aIf7SgcJIoR18
y3qcMDNtZGciwL+9KFLskyQ/6Opmu33BUCPh7UB6ys9Ht6dBS0ZBIFh6UbA4TOoHyK41t0WanJkg
VnlTGvusi6oj/nmSKnUtoq5VzbxvDrqmEWXQyGQz2+NLUojgAL4oPtjzE2c2Myhc5sMhtDgMcdAf
Jm54Miecl7rtItwz9qOfYq64vcRGfdo0gcfF6NLhHNWAdvuHIUmL5gWkTbOfZOMaF0Omj9PUzdzR
OoDX+b4NqDVXEjBWP7SXdB6pP0DFRCUD/J2SZiTAsDLTLcmY/UjQJ+zJtqb1UHQrqgVfMNQmtEH6
Z91udvTYrCUJUm8Frn2aJ8V9sOkDkR8wsJ9kkeQbuujWskm6XTRX86qX7EooB5wpu5dbfxy/jXJe
GWP2LbKrYG+NqbXCu41EoCbx21SXwjheLZGVS6PXv4WTEa4ruBt0VvtLYrIlr1I/O5hUCZHNoYKI
eHeLjhy3tZiAhOHbvWZxecrrGQ1CdUuUp53icTVFxbmv6ISb9XxMHA3whZ3sp848G6TFEvtnUEEM
84VOBNRCpvAwpp75zUGohvoPhoDsD7XPBlOMcXsMsul5FHGJvkAT9BrLj8yyrcXo9+9kOWOYqQ1v
bfk5TTGatBCB70Mfrb0ZoCMjsX1LGfiqpX63jyYJ3nvEg1Lnk8R8gb/XSq2j1zrFnhYHuAmyXXMI
HCXp2mtHeWoddqepaXeHiaQ5TRC7XpXNoPzQzbbtwYNbLZAYJ+nNVSSvbC9MNloN6iU7W44CkJ+v
XPGDkyC8tnqNVbhvMIZXFnsFy8LS0ltLv8g+kS0gOAmmxz6frrlw5WOOzG09E3XbVbhzRvgRG31C
3+Di6gYP2+/MNKw3pNFryJjzu24m75QPfjyaZaZd6A/yw9FHPOXuxc817Jlh3W9LYMhj3Y3rzEuN
jVHZrxXbgo2cNfTNMyUfBH13pJyiHPX1zQyfQ4NJeOndTCfsxm/xqAD1wR88fpEpnRfH7qdVVJDk
C0j8DPmrXhUGLTKDddL3nBgiNKu8rsTqCXCJpbn0feurBHvSH6tAx61DwQBAiDKOfGQREAJZhPMi
9rRzjz7amJoJTSjpKN3IDTSU8be2IBZUn6VHZF1j7LUSWbuVByozSwPBMn14NoS8waQMZlhL8o8/
jNK684qQhpd3RvBjrmEAvHZB+81v6LGNAdwIEng87tvMbFRmSHSRVuwjSYbjoG7VOOPujOPYo7/Z
nwA/Ok+02TQYdzAe4KDt3bJ+ymgq9DjoejEacN60fpXr6cZM0UrJGKlLb8fPlRu852bKdKJj0vZ1
R7vMaqMNzc+bXO5Jo8CKh8Zq7cQjVZOpvwtmkxoFjgVWBvI9KqFAIUxP4fY5pKHhdDS+ylYnE02z
v40uEw0U74U7IrvHiDhqdJuF59yX0KXJ+aqDaFx7MJ72AhHDinWpeSBChpebhsAVVJSWkxXr2t8J
zRzvzCz4wgu9SxKo8a0mm3OKACOZon1buJ/pZL3MdWSib9BPlh76a1sfKJxZJF/G9qUn2AYTqIm1
vugJzyp07VyEkipDnhx1q0FnyRQhBj3eVLmr4bjHTGAhMZgLs1kL7IyjE15RmzSbUW/OpPuka6ox
ABsy49T1SNumFlVlmd2bqL6EnmfLduge7X6FeRanSyKOMTpA4RUeQXLVuJfZQEKw0c5cKokD7k7S
E+3QH4R+Y6ybWrACG9uvMoOJVF8TasjUFm7JEGAS3TbfWlmvnZFavTnOq4VM7kg5BtFQLJmKuOvZ
6ydMtdmd9FjK6HbULVWQQtl+J40Yn9usvdF6RIZSvsQRivd+tqmuxWy3veBr7DfYRJJWtThCEugl
Ovdax8aTeSuAhd4605oP7JfdnhORL7X0SpeFqowm7mY6swjLYi91zrDI6SXWTEdaQsk+a0bKDOQO
WTkNe2LmF6aSDpjM2MfJkGuGpx4eFtl3dX8nFL/HCBNq46XJiUUTK13ye2gWVDsvSdnmoHfLxmpD
p50FmoROsXDU+uT2/Pbo5r64PZUIG9tJY0mmfAi3w82d8OspU2K5kW35PNp4tZGGp8gCSofqb4pZ
Wy2ibgep1kZ/e1r1YBaj8VCarPdwZRiUVRBzoaeAYVJjmlDeE6/3KOhi2VtoailRD1HOLgmFUOv2
ys4dPY1l/mRV+rTRKJajncXr2hg1/g3EqxHt4UOiDrPW/zykhITlBHALsSv5lLC3twfPdpTlIYF+
EpuYdVTOY64OhjNk2yROTsKu8Y5MwxtN72ltmcWezHUgDOrLwkho4ZrDrgAvTb9mOrjRTC6ROtDs
gNpoERqjKV+M75sfUz63qiePA8xIamc/6IcejNBvh06tyk1cLmpbd3bV9ud2qNV6uKhLf0nZGyhb
AwreUqvoznYm4lvU8yAPp01WeFeQxTWrRHY0JNPx0CLb4ZCqVfntqZGy1qTcqlb21LbBH9zsIIxd
mNJ0Foa93FLsJyim1Y8hOdZfHKt6DvMMCV9Gm2gYdSAGQ3Oe7cJ+tJGupJZ/pyEc2idKL5F6yUeP
o3rbyMo7Tm1fbfxaL9FzpePFVwdcynTU4PvlDrIzepr62lA8xTnuA0m11NC2cai/JiXLJ8N9T6IJ
Tuk0kFaVoBan6FVC7K6aLQJ692oMOHRL1gtl7L71le2cGgh/iq5/KYOarWmBKyDT8pJ1m2w3iBXe
RrZcnmyrhxNTQ/0FsgxlT/HV6NLo0fXBiHdoldGZwgZFG+88DaGbsQUGZGwPP7CuVOfOgJKOHSVa
Z2q/qFsmBGwHjRcWYnGN+0hcpUsHadSrHge+c+TKQ88TM2S6iUFsJ51MUmFcJ1rZWjyS/D7dj3l7
rt3qwgcR7Mg7g61sfFqtyIgs3aflbKFSraFslalKzgTR0sxusSla0rTaYKJXWKMxSmdFGIBzOmRG
D0NuHO9BaOsI4ZrzIAv2/1wwC0dq3bJuzGaJnXqt63Nx1KJCEPNOtBExY5dgStpLX42E5iUD8zlt
yHPrxng+pPh0JooGQRRuvWXXzN25a615N072XZsQ1Wjl2KFSgA7rouWlO+iH7YAhmN7PwWV9v6xb
fT4yKuzbwdcfJ2+m+p6b5t6t2o8G5tImNbNqp8lwQ7S1va6aGH8/tgAgZdMdYsgXz7fv4n40EDuN
2Ekd5z4d43jjZ+ObCKJXrZysu25qhksJga30Su3s6BYNo97+SMD2bStbJ+mFPda9hfMmmRwiylm1
bFk+XAasRSg1B9ZzONx18jsn+rFko0pUDhkjVcodtaR/2VzRUlB6v3ZJd3KIMb+kpnakZz3t8Ku+
49lx11NAEEvsp+nF9ME9lDAQSbqNiHNjkpYc2DVPJw9oLmCAaD2UXbuchWHsRf4y+Snbk4rPNXdG
hBU9IVK9DMkMbFO67ryjhZ9C9xNpPWzj2A8WRcOrwYqzgNLf4oCYsE1nCPkmEVTrjA2rSdFh1zck
J7psZOesO7mLWsvCezvSHxqqNDt+LZqeiNahn5dcmcLbYodpENXLtZGN2dVM2nWchOHJD0eLxoF9
8Iz2PsOeTdi5J0+3R2xRELeDS1hR3C+3OTvqRckylX0PVWxCX3fs+s5aHOV4Hh+GNIUZGuq0oqDl
0EAGxcJkZByqCZBIlfTnQOUMQ32WG5oVYQo7XW+IcTbd4GAXjfsly/r4waBH87XJnG3QVe+5D/ss
U3scLUqvfYAbU+pn3Rie4jHUH/TyWw9d/Q4A94bUI/0yuCgzGV1xFIvvhj63S5s+yqYMdI/k8GLe
y5aSuzngtx+lkV/bPIJ5UcfZJW+/Sz3Kl2NniX3ceRFu+egAnQpqh+BX5Gn1IQ1SfX3EPmVMHpDo
BkBqorrotrNNwVajEmy6I+a3Ny83rFPQp/My6FGPpobDp5qH9ZpaR79zKu0DJ+q06W1M6XrpPmdQ
knaOnX7pu0BcyP+t9r1tPN4G2nZuHyKHuoYWOfJipHi0/SkDhhTOh64US70qpoOt51wIPeDQzjfu
KO1H594xN0iPirvY0sk5EN/a0BCH0h/vaeEYBIRxBXZoixCvYXjrCrmebKoQwsu0BQ7WeuN5wRMD
DYC8iahRX77TGMjPU4RQkObFuAlJbN7u56BUEBQkbZWEeuBDryEJhJ6y7pMYxRjJFfOS2Wx2xQAk
pTWNa5IRYpVmA0YH20OEX2gGzvWsWAWxFKvaFNdxlv2DqqaOO+je3nvnym1HU4x7CuSgixpfVom6
hqttVH63pa5zOwy7qIqNw2h8Z4khSdOaqp3uEH+bxiWYez9B6d02KOjwZmjJSCxNBdra+0xZtj/Z
rO7BPhYYFQGfGs4hrrFITOX0BuDFWYYwIWGmoEeyW1CP8IvCp+xcBDirEje/DDTa7llekwcgMkKo
AJpimB1pjpjBj3ZOo0XpdnCn/BgmmOt4y0jDNhlWLLB7o3ykL0m3cyLnJZYZO1qTQLXCtddjgnGx
NVnAzi6reVetARoprI0UJsZpVmZ655He63QdsKX2uct9dxWLyjiA+n0iceaAyhR8WdVDtagjbCF9
BL5Fr05QiMB3yPFIo4piDIv1rqNu7YRkZ7uzc55Nx6Doo63gm+EO7vP3UUzBqpiGB68zn3PX7I6k
rxPg2WNyy5VjYRZ4NPN67ztp+Ig9eVzF8s2Wc3yUOS3meqKbq2dJcR3memVEgX1W3Wck6D5rzhi4
HtHQBy84lrry9rUXosM9Fr7hgG55mL5EFrC1NpU7SlFKYugN66pV6FWcj5fcYe2Nij3bBGxfm0RH
WhJr4A2KH/SocQb5gXxzRP2QZHWxdhroBYkLLdsfw0cCGyzKmhBnCImOzwRYUHAI9FOfkNdL9z3e
zyx/lgkaiHNmfmEn9WOY9fHktfRu2TG2y6oyfwQd8bf0VPbIGtf6pCWwfQrSt304K1ZHoaMHZbxG
HT0e+17bYJ9CvWr45ZMAknLtLWTG9luXpv1Xu0+Z2WZsZrTY3/0sj40FoyROsJhKVImaq2xRYen2
cI/lfFpqDmbg1LDDrZMJbWXXgiJnazyUTHRRUwQngoK+TnnAGrGhUSs1Dl5YNUfUt4uWzjvsk3zW
z2yOmA/HHF6MGRNX1+faKXIwKaVBK3YEyAPeIeSebKXy0QK0l9njukQ5d1aQ2m1W1i9644sTzK/4
iHBDaYGrZe8WcC8pm+3yOXwrorp+IkNqlcA23cdOMD5oDSaOWiMHNyx3snW4xkr6H4bqIs8ERm8R
rYMgBHgkC2mvcra2yIYjBz8vuhuAHyMtC/LoMgnZVAblcIxFhtPBkhp5f5Z5TtRfaancLkrFmtYr
FvM+veOsSAeq647xaNFgXLkjCas+zRq2D01P7MZD5ZbBuuSPLv2hBeOasELNmuriR5cxF84RcXCI
KiDP912W3xv4bBDe8AF4QeesZKSxBaIBjdcM1KYP1mifoL6Mozg/U5jY4oSGFtaYLfqQsqPfCrFq
iMeUVpBn7Du3ejcdFkVAYLttqDnhxSXJGBa+Ee1YFW0sGXFGZuJnkxkhhm0OxAFUPvs10qXhec7D
ypOahQJeQ8+qToERZ0vLMCZUDgT0wdk9ejXrYLZnAzPRXCYbG1/hrnOLU5h44p7gsKWsa4ZbZSFx
XzU7aJalXz3qeYryN7K0Qxqh4JlMZJCF/Dbks8Eoixs2HG0qikVPlDBrZQqkbfaCgHXeIhe2TmFR
BNtmQthUZGKhTyCrAsTk1CNLOidWeUpcFhch5VX4DyI9VrLaGFoNsmqkY7nPvFrfOzpNpyq9MidH
R8QK+dkt7DXhtdWFtjgKxToh+hpxR+NEMLUL71zqnCn5gg5dnvysI5c7tBpcCZ17yD38vl2lPThp
6h1vBx8NEb9OgGW17OLq1HW2saXqdUcsIRGCYH2Qnnc2IQ+cedu+SgsmqOsbBKlgH6pnnZd+G7ke
jmzqicoYGQuk5X5FPlNeml6vLqllPtTRKI5pgpx8Ys+KhWlc1+YkH0p1GOmO52X/EAzsVMsxFdfG
BuQb9EfbqUiTJnngpHmgabBaKgNd2hznxEj3VZBJkJHGnRlr4xd9jrnWJ3yuyThbW8M2TCQaUbCM
29rba33qLxPd3tQODcthFqQV+6xdA8auZdOHkB6K+Tq23L9VNX63wTbvTD7USxmRjI0584yby0cl
bpDOkPbvcnTs+5TLMGBK/oLJdgG7Fs1cZVzY8+5nAp1OjZst7WFmcU7wExKoK4GoSISQyZAG0F8p
EDZHGQGA7yI7O7oly0aHwm0+Bf3ZF6tGs5gM2JoiEsygyKBkqFU6M8Hw3TnARZBScbrzQc4urUEo
bvKpRyoIF68jiFGacLWtR+mYR3x4Pnb6KNlHPlYSE0zQCtpods2m4Tp70XDIKQe2WSDRQ1XJvihK
6jQDrCKbSFJw/bC6J0Inb/QfBk+U1bR4OmAfa6MqrbXjVuh6ioD7enB/JKn41FO32Qal/z2evINs
h+JSdXlD2b3tl01IcCcWgYvAsALM3pLLmOL0oqY/vJ3GsdvayFwXKdumjSwsVXAj9CLR6q3fAJaM
cYA+F46AiO1ae8ubfdRjqGGnArQVSrf46ODX0H3oLdjoea0jy/Ta7x9rHJ8nCrj4kplLcqJAYe0a
wdrtvb2HAatt6r07OdaePTcXR8/ubXL6beFQ2zXmRjCvFRq7R/++GylPSSfDNq1pOKZah1UPVBhK
Oe0nwqsKozMcUZSjuyQt15bOJNP27dfSrb7pU9UhGZdvPe5YoPMp4C7eR+83ztaava+SxEtMNFG+
kwawTfB8a6imGm236xw+g/iONoPWzAyBLgVinFO0wQpxqDr7sc6OhBSPL7bDvCOFXWw0p/+zx3fr
9t2af7/6fr++FoX9Y9yAmaOaS7G3ULWkWnVj+7bCe0gRBmcRYjBsYzSfypUW9DkjQbqwNYVYMEq9
WMIVR4Nwew4aeknTKtpTPNQPUwA41HK7cGXImOU7/pMDXjJcHXai+HfRfUTiCowTYuRufftOtfFZ
Q8GtEvFK7xOkCXrxhimfXENd2wXimgqkChGt44NUlTI9RywcRqjvW9eQh8gsi1VjQXJMFU/mdojz
9BJ2mOU0SjWHdrKHNXalmC72XB3DTLBTdsx7bhYUcW7z7OCMY8+SgOtgL1Md0xw3CE1/sl8DDJNY
h+r6OHGHeHE24XvoR4rQc7WEziMOnqLLBDMzrzkHmEmjgCxIjbDAtEA3rYCNYQOiJYnBZbIFCdFF
8U5uh0D9KDEwNLz/+TV09ClwsgpB81/60KHFKiljN+KMIdwX9c5vj6q6HH97evsHr56w/1t0ktge
sgoWmTzcHvn/fHR7GqsTVpnm49w1l7jB+U3UE4a3aMjXN3emVBbNoITllVuasxps0R9uB/Lkqv0s
QHB7tDtnAkGxXquHvwLQb09nk8VomkLftovxNPjZhBFg1lkHcDLUa5tVTZN6vpJhZDeRAqBhMDeC
pjHdCha8qSXY9/nxtq31F2PC4oInpD1oOofsVi9lDdIeAs957oM03gg6y1hSRkgt6lGmHhFb6Wza
Lr3evkQjcdzH3nOn3k6VpD8PXQ1sSyr55qAqwjelTOT6hwL1LdU3sASz23wffIpmpQuSKlegmV+H
AdJQbxpiOyjilQWbhX2VqgjTHDTWgZVmO21wKSNS1ExG+872M2NzUz39f4HYvxGIkaplEzfzrwVi
57ek/PxdH/bzJ37qw1z3j8ByHZvId8f1LSf4pQ/zjD90wnaIIvFcyjWOhQjsP/Vh3h+MrWTxeIFO
fC4xSr/0YaTaOp5HEp1uBGT2kGr7n/K4uz9lX3/q+v5FMKmKZftNHUZYm0cYKL+I9LDANW7qsd8i
0Vhy6Vo3avOupzC6UMYBA9M7g+XCfDcO4rV/1PbRSlUp9/CnfztRP1/MX1JReYN/++M+4ZvoNgIV
w+kYSrr22x+vShZlCOBmHJPjAvT33B1zeQGEivGX9BdSS3z3E4Dr/+OfVWFqv/1ZaGvOIBL+rHjp
CTworr22JblyiaIpbI8OuVjFv/mTfw/H872/vtG/heORPSJCf+AvQu3q53vDW1BKjOCsJqsuff7v
3x7Em//y53yDdFDoTqbuQWz7exxxm2s1YLvmJt0NDzGqWWK9FJQNzX7p049Eo7O2KjZBbhB1qwlr
D4UFiYLIcxCAmBkrP8g9KQWXDVdusCwnBnDZ1BUV2sIh5MgC59/q/Wb29K8hsq1FlRKQOTEt9Zhb
UXwjPqGMZEmvxD2rGMxW0bHh5QxnDSF/qbyG2OmQkkv03QaiorlNmX/acuXeqOnDsIJ6CCJcZ8Fr
PqC/Yt2gNC3jBJd4ZqC03IKJOIkPIfg4yvZfswB1OEWqJ8vHSKRN3pfRy8Mv5z4xcbPUyU7KWV+H
nk4OMOZEg9bbzhVv7TRy5VkIfNEHVeX05OikBZc9i5DcYfojKJhJ4ezJamk6zqGM+700u3erQnIf
zvjoS+vTKTCf1M0rRrUnOdWrtm3PmiO/TlSdl17HmZ1TuBEt1jfUc8teaujE2zFazrAkc/c7zdMa
Cw5BpfNAqdvv5dPYIm+ua/GqRzRsgBITV0zXftIwWVYkLLks+VZWtWuyd+gpnxSWWBVbfBI0iFeu
ya8yI4oTvl8sjXK+r4xqW8t8Wgvq6Kia4p3WTC+ldnCBWK27joYM61y8TdQeE7Lj6ypZ23b16uE7
ThNQEf30mc3jU+yS8BDROBDj0ySTmOVvvR1K6IOZN3+SsfEU1R9l0b5RNqTC7Sv5fdpSVkLnkaXF
2pP1awgfX/PcjVnCj7Dc4cmpi09dVuuk6/KV+j2FNT7pk3Odqju3wXqRtTaWo3lJ3xCHJPJ4eCsU
eBmuakEUR6nxLVW1ts32NCdhuQToLVe9VlNiUySG3MIDSK+IM0ukiHShcsNFXOxHH5lmUdmfmueb
WzCkS7vQM/plpGVJA4R+8qNVBoKipZMQa90pswyw4hYJPmYuXjCojnDc2o+ggs6nxXST+iyj+ch3
a7P1qecJq76Ia86cXXqXrP6NitBvnxfS2LSp5nIulvoAFpEe/Jm15w6AXLaMG16z15b3gSEeyKSj
b2AYpyoNwLRrrHctneZmTpENxM4awiOu3Ibrp8k6yd4R9xFWtVvmb5w1gkuGHxia7e2DDnwGnSZ8
I2Ttjt9FWmXHGB9yMiQJzOgwoM5BaTNieY5q856gmT8v39Kk5xDCJzJSdwCjl98TjYVSJWrnRWf7
D9R1aAPkvLtQM2BfzhlZr85MgdHN9uq6GafyMSvkZUJzguG0ezUaN0KXQUWyAuliewH5N4GYEL+g
EBphi5K2+5lrxJ5Msb4benR5cj56podSBQXNoqbFNGTiLimpDLEnQr7TPWmlIGyk5/Tdrjw9y1aM
uzQ/oxrnFbdhnjTFNk3DdSLCaO2oO66C/LlEfNrEG4oqMWpB7tnGNtPdgGGvN2uCJliS+R2lJTT/
zkJo+mdhdF9MmV4y01jCz+TOUQeLjveyRRPV20JsAlc+DR7nuHXEq6eyUChEwGx3I8qDEznqUbPg
dkYj9BwOwkTWD+ezIBIVC/RoLxk/lwZ6LvIqir26nPyK9MLJZDCLugT6avKUW8+iMe2N7tfZwinc
e7okm9TlhowzClDV9NzVwKdCnVscOxwVK4b823AEb4Z6JxhiWKO902cLZAM9RjveFCo5HcUzBGT7
E8SjTbmKT4S0+mo5UiQxwwcfd+QCdSBZXOanILtnYQXBbrbch9gClsELQ/DESjao7tma3YtBbikn
PGlmJjYimeDLJuL28+PcbRyv+hqY8qkZpicRKKdzeAXhQEBIAk4pSscnBVEAr/Oln5s1gyrtNAky
ueJ1QlNkjBHFq0icp6ZcD1HtQdmySNLD4eZwNTKWwUKw7qVNuVEv7oug+RHMyK9IfIlMdR/bfKLz
yOlqNQpWA6glHdjF0mlURQ3ipK2hF5jbc69zKoqRT6fH6x9zWmEYenRFGIMIauS0sjd3yCxCaeaq
9MnJW4ppPItcY9YMQJ7hz/0EqMHYmSaPeXcdSHGe8W9mhB4wfmoBby2irUkVeNq3gXhVp2RqmGJM
oAhYygoUOvlENNh8e4OGBuKx6WPUDVzwTt29Nm1KfggljGBet/zNJf2DAdu2s6XwjsKKW68w47VI
+cCDcKJU3xb3nt2emdpfYyt6ERmF88Szt643Z6eJabz3iKoKEhrIY5yvOtNa9yL/PhtuzRaVUQ1o
RrWQBv0vQ6DAy6GTLBKZrENFSJIyu/elmHZVzU6+q0Moc157n04lTrKAMDRfuFs6d2D0S26hWEyU
BYp7UXJTmKO8o2hEvlp7bkpHWyhcaq5mvrjLz0A77m2tovxTxV+Yo498hOEqHSocX5D/fPlUkwez
sR1zXmRpVcLmCn50UbktwNqvUMfSTin1RevzFohpBBPrAOya8SFq3LHoZWEAuN30FNACTQkSWTPK
atu6pjLvs91eJQC7p/Yo5OMMwkr3smtnQirP3WamcOm/iMazGDvYJscAbhsaL4XBdt3DmbPsojZf
6w6/ikn1o3XmdV3Yd7B9DCbA8ZTxf9UhT5rCblebg0klR1v5TrHNB5Y1YdofZdr1RwpjXKXOZoBy
cpo1F5JlT/JWkhDiJZ1vrsel3FSSPzWar5I9fVvR4Y1rei9i7vcUJ8gcjYLrLMZ70EBU1nu4nGE3
UBeNUI7IlqyqvESWafGm4tLndOZoLtIgexxm7Nkm6FmYJASSV1nPjDwzV+BWWMQ9dfwppt3R2KQF
VQVq1xmlK+hdYppkt08btC0BrBHkQ/e9G363JwRwWae9ap3JWkebOBvTsEu8ZYUFkSKh9BcMfA/a
4O9FgKk7NQENgAID0zZuPFL6uNbY1BcCPaXez/5Os8XJnJurJd3y2M7Zc6Qx+AzAg9YWWrwapoMz
6DuauoQTGvUKThodTg+tiNuGqvxWUOefnWQ3+PJ99uryQK0Ao6dD0KDjL6duePSB0WD4VODIoeIi
0v0F/x8mizld2BLnXvvBaCeP7jCeqOkY625E++TL/jE1+grPdPhGiMhIn029iKQhj2ZydvZ0NbX5
FIzJK1isROWSoCFBV8L9QTsiriosYeRLQV6PNqmmf9WiEIBNV+9cko53c011G22qgjjEwO46aJ1s
QhdZbD9OVvJgxV6x8rohOgjTLleiIzrRCsJyZVQsf2A6iu04+hebUkWZ4J9k7k0b3HlJij3d8fYE
Un0PfZscRK0wt8Q1GvP4MXjcVGFs1OckzfcMwCwKurADfQkNPY5qfdeZ1UOJF2KhNe17y625ruoP
cGgkLgzxu02Iwv/m6Tx2Y8euKPpFBJjDlLFyqaRSnBDSk8ScM7/ei2rAAxvttv1aqiLvPWHvtVnm
GgvWH2S1bOlZa8PRSJc+9EC2ZNr8vYqj5CF6g6EeV5zba8bbwpHbCBZjbTyh/z1RHBSJwdTS1ELW
9XrqWizdjRZCN6dHtJykqdbREJa4p1W53PFJAH9Hkm/HEsmfaUSEx4y5KNe+o5wvu9Or1INse4ad
mXtYFBKnQ9wzV1riLWbYeEqSfGU9Q625SOhAGC8Rho37WFuBETTw1JjFhHZY9oq9NnrrG1HHTS9B
mhFk8TlRBLwycubldF+OlTfsayftsyhGl2Jrv7JUeSiShWNAg8mI6CjkCvfTzeauTP3v3HIRT3P2
RVcEvFDGtVk3KrVwQTCagp+1riNudMSQPMakUCt1Seuj+aUov2zIPKfH34FfyoRUUV3IMhQQJLJy
RqaJdT7OHmuR7I3Ny00GUxxYUjPYLfQ4siUbQlJSzqNedqw441QsxtStNOWkJpBkSozpjJYhOxTO
sBnEZ1W96JX2PdCwwo4AcwFYZcPAcOmrxncRyb8lq+hDq1Haklub2I3M96qrnRXMOuYwrUMiK+JQ
xgv7muus1GtMzlJlbKzKmHVEy1PARPDWxos7GuhD0ZSyRRl+tXYOPQ3/GHVx+qyIeeyDPZj21KgX
DaO1nJNRlpgKKzN5bI4dpQU4JUFseppNhAnUlDp8PFT/7BxoNhAax/qA70ncPCybscAIcQrN4Gs6
863PcDu0qvCU1MajXI863UTRBbmyUdGMyIdqRNUMAAKeGEXsUncBgmgLif1Z0cKn8AzISnvsiOEF
ZwOfF2B7mqoQVTEkhKzg8Zey0agIIgU+Xe75T1/G2scYs3R/soAiRWB4XSAxnDZjoKiviFD6zzm3
niBF93sqK0gRsx6iBt+SuC2DI3zSThTCRTDOvNfWZF2nlfV/wsggHiaExB3GtEwxEViI8l2TVVJ5
2Gu1OVR/YChDHl1YsUz7EutumKM6YdL7ZWqaxaHIeyZ1IvmCYUnvbgJg4NPlce8nj4hP3TXUyNr3
rAltU20xreszXVzXn2akap6attNOJ/dgLUaEvxv0gm6Tx9MCEz1HrT8ZmhCM0/akseTGFCUGSiND
lNT8KaZjbCULqzKnJY5c/ByJoByAwu1XgVqfTOXF56uKK1SIurQrUbQTJE9iW8e8ocw8Yaw4a1Jk
fqW4YmfJWKvW5z4necPSl0AGSmEkrNNidUWIEfs1+yFXL5X3UsKCJo1AFzCho4X4mFIIU/9acT2o
VDV2rTWflSrQF8wSDDL10IikshIKuJpzIIwNG4isuIlr85MtC3GEfIZWSzxMnLJtikmO85kXIuou
WQERHVNhLFqq+lYlwmeNeBbYCc1XITZcJ6qDFZA7jTIH5bD12MdAwq5SpSOGaNtvcWLtXxKsZ8sl
OWlG0vgr6XLkFc8WCo3HQaOTDXuWaxsfKlWizhZLdXIWFcYq/5inUmVymG0pMaE3miZ4UsSBp9AA
a12Kwai9CDNmnlXXYj+UCoSAjMASmJZEE+deUSaaB/S1QjXiq/XwU3T1I7KWJ6MMX/6wFnre0LLH
pY6vhUPVEI4KtgO3iNUWREb1Wvcau0mWYT4Cfpl5lN2wVkCGmjkY/9djjXghj/gJ+HRPc6vcukQ9
K3pLyp/InjLFuzTkyrxXVX6aXDd3qqaerBVKF1aYsxAySUn52qhqlQe26fyUEXlIWyJHizo8QJgC
iDlDhpo3zyJ7O2cGIxZu2EB41Kob1cWD3mGCl5gmeUtNe9cT+uciu1oIyOIQDGtIis340Ctzy3Ro
A0KI+otOkeSTjIZcbmgdQx10CL3iHqayCEl0iYFUFunwq8d642K+2AAsZQ0FRO4iaqSNbUIwNFKZ
PA1ojlAQNRKaYLBbNjTOvMjKnV6hzmH6/Ayaz/K3/g48VustzavMBANQGxjZkuON3M4gRG/Atprf
oKkvg8HrGC95fGJ1jbpSFQ6VKD/mU/dmlCyDgVHjFyqWS2a0FgcKkWBKogeLka1+DL52kKTSmbpu
QdTKEbZlmmelSgJmjDY4m8fz3M9QyJMYGi0jwd1SbInYUjXvBKV1IP6Rb8Iy+hWB22mAwuqvROAE
KnDJY4USQE9XiyyXWtiPWvpoRAS2VbJ2UxpFOZYUQeF21GeicRDDyofv2PHOkU4EnURC8M/kV4mi
wmlQDe5Qx8LTW5WvuGvvU1dfZQMkubJBcaxlgbk6tb5sGCqvMyYclFz7Ycr3oyxfc7QFx5lgIDVC
qFMX3K4FcWntGDNwgo0MB/i/u1ofrNyZaNPSmK7JsriwtS6m1A0xlmWGyMpobV4rxGTFQBawCcqN
HDFaeGkD8ci6SSVnhA+WUsEU7tiwbWSkWs4hBjPJJHHsiu/oNUyJDtVlEWj8gul5A35VBnpN1Mjb
uZg+j9sPb0lQCvWOqWtbRQGxAL2DhiL3WpVRa6O9htWqeDKpZa3efteF8J6TpQd3fSauIeNWyDUL
ChUfoIy4QOooK0A0+DVkiihbVOhqiRWURto6I2evFIfszErrxdQ6wdZUPtMSRKmnmZmPUITYbfWQ
L+1R14pbLDA17CxuzGmuqFgyN2XSxieD/0IHrMJTY0sLLsA/bpMqCroTp4u/jEPnqtvz1Q9KEoiq
CcuxaMBC8OTkAqyNpfunhyrjOk1+QZFxTvLS66IkdrM2ojV611tpOkUuHfcczG27rwrCk/qJ4SO0
dN4VKf/9Q6JkcTr4mkZZTrAoPECJZ56Hez4y8f3WhoahYA4HCyPlmU3ndUxbX5/nU1lKG1VOzh7U
WvgqoV5E2GVksf7ERUrABGCzHVeRdIg+dOFXXkGQkJoH1boj2yCuYivQ0qiwlZGlggHPm4jlHBDV
WWrJDtogW/wqVFnDdCO/+SSoNBDWKuGSt7LvcuZ8X6wmDcrnap09GGBo5jWxtRsDO8AfaSdDbDlD
mkAABRKmM4qTZiGLofvBBSXogO43qIpcCvc/BFeiTOjLxBjfXki8odECGW91JkEWWaZiE01MaaEV
bgwfsTfvnbkA8yXEPZOzf9M0u1CpiluyfK6dlQZMUc66AMs2hjKz3aIJOTWORbaFAJoQmRTSYNnY
hoA4JDGsNtdJhqNBs9c70Jiep14ly7ZlHRBK3BISQhMrl3W/lfTrJDCA7sU9ZGanGIu78K2FAEzX
HnVyTnDiEmu3Zkn8vlaAbWF310Z00nWNuLj5bLT90mbADBta8k4Lv/QwwVFkXiiufAuv+WqBMzIQ
g4ARNl+VWTnqORnUBtbHspdOhNzbHaHcRcf7PvFbmFX7mbUy2hiL45TZ6GB3XtWO3ziXwYxJ+UXP
yK/NIgr3FJ9P9TjrJ0VfgLnJs+D1WkGJCGnB7uH713p3iuoQydUg3YUaa4tJ3C1henyQguSKWnxD
hb3XELsyGUAMImbKawjWTW2aT1NeWNoMwo0K9bOGMEdC2WsamSf2BLdO4rCbhEOdsIxf5fZzzpYa
qVu10xN+tXauPhkMviazcl8F9T5hGUv66Sywc7QzBTlPVKcwBKXiE6z+kyqU7yrSfTcT2qPVDaK7
aESfCuTz6UL9mNekVXdcltmqwbIFccQc6+2P41Qn1qngWQCwVf1TBPw4GJQT5482t7wUkvRBeDcf
iyp7bDXpEjcmkoGTwx1QAjYNBnuy7P4D9sBIARFtODn9lQhvOlAbvAVmgYEjmuPzhvmRaGtJ4cMh
Ad7L0VT0jar1hKgF2D9NIDw2pwwJ4507MwvampobSdiWCqU7Yy8T/bFfeCUdKwzHQBRb057MwgDs
mE63amx2xFd8YIMlDke5dsyXvFQ1yT3V5wcaSYP5OQS7glmTrJ+zDtPA0hmvq6a/ifqYuEiI2F3G
1eQRuRv3IHr+iKJjSucuRgNFJym8fyCfeGMd/TV5ecQUQR0p6XB3xkLy1WbLfOlgCeC1TzYSQ8rP
QO+3LpCfesOoySmtnqRRMQEHMtFbCCMABLXUe1muGx85sHWbikAsfqbR+ipNAqsAStua1bzPI6dF
D+R/NO9CO/PPS+Ez5BYaKC2CDUVhtDKZzk2HPAu2ienCTHlrbHtlp4X4GSVeq1yR4A0WNzPv+QpT
Dsg5xpC3QT2tgbLEkIz7KEWPbTMwQB0n8kxw9G0FSwNhiXSlMT9qwq1D+Ae903iY07I6wS6qb7q4
HxXxpZjICetaUUfxkrymQ4N9Qco7VDKKL1RifKzY1dliqz9rzaTuADkzFkiCNtTDY0Htgg/Obppa
3rVF9jgaY3PRzWGPRK0N1i5KAxXRvrkKQKWUe7zM350AxlNg6H+k2GuPGpZUYS4sAD+sYEK6eSAI
3CZYl4AZ8UXIoc5JxWdmGhUMqhErrPZcCEm0B1cU7YTXhugsyBoIZswD+FPyL7c69e8ujAT+gFR+
RAHAbTDrl0jjyjYJdFYEBsDYFQUv186NYsKL3wTRQm3c//h4GNexN5BJkITYVNeZNaLIl/d30KNY
wIU4hbd+M5djT/r6e3SJAqTFF3ONtL9mq0Bjxn6T8JtLAJxVxTqJhfkgwkN1i2y8EG4NNQBOlwEI
zNbr8WPDlJkjuLW/95x+5Vdp+d7hqbWJxFy5qX+HKPZQHaI86mLirutKccMF7uP2NIy5dbe2n7Ha
yq0m2zwdjC6aaquImCM2aVW5VVnpNsqxroKTpdesexFu7JDg8UduiLA4hdCaKqs/gHRF3q7JBzm1
PpGdCQeYVF4N2mWXZlQAqVHEtigN20GEjC1UmXfkY3gb1CeFwSKJM5iAqtzj+IE1lgObZzocg2z0
rJVbee0w3DOspGUXftNxWg7SkgxuWa6ubhi8g0qxUp/wQ8r0G/IKbLnHYGxtUCp6L4KHRcEzZ/E3
kchLs2LLOIzGQer175W44YPSRaKNKgAps9HPl7+/gomJ0bSWJRb6c+JbIfk/gwmVM6cUSESuiD4a
p52qkEoxUR07NfQ1V1jqZ/D92V7KdsZ8kwXe2bQv8GAihbXLeakOi8lpHUmvMp5i9pX5QRoF3uSY
MQVMY+kKax4OKfQch1mDiz+drof7cdcK8wO4ItSNVpFcezH/yVVumVlvB0YK8EZDOX9rUiVoRStQ
cvW9yuL5tmoLrWTyEDOZ8aM1/S5FgzUpfgiENoqrDuEHFG1MNPz4Tl18LGi+GWXnVI0ImmMX8Lll
C3qfXqwNuNysI0a2pHktMzgIJs0UYY5kPsIGTt8WfnLeSTCBWktvV0eWSxQCPmmTvBiNyYLcKBjg
cR4GRqX/m1jAa3LOO1sT3ayROVJOaf5uVM3DtF1oYPqUuhW58LC2xApKetZghO4my+/Qj8e0xz6O
LuJhpI+wtYT4tbIJGP1/h3VyFrBDuLkiMnqL8SIUFnuNJIIdaUTha9QLwocx+obSu3RA96oBKTob
3Y/FXt4VgDipzHvrHkgfC3qYpRiv/IXVqqvixPF7QyO9UIZCklUrPxTtfsnoXEqaU13GLJGKsds3
dYYcuSELVsZprWWdXykssKRw/MQKDZRoYBRrZUQ4td1zudTVfkpA+FGxgoDDLCJa7D8TRTyEmxeI
wdjFADoA/zJaAqqbbQo+jye1VmNSV4kSVsNnmfYMzLdmk+p+l9Q2dLn48ACXi7oP+VfVlhe244dQ
FwmXN1LrEJXmGRRFf6wL6TPvgebNeY5vgKcRZAi1HFi+1auMsQ0KgeWnWmYnJVt+ZRYi7kC8+UFm
thSoWflWxiw7LRIUOLxI6o5nHx/sdJQba99F4IF0rac6kuVgTgUevhXXXKpXORvbkfWuQCDBNCUp
D82mnZCgahgMSpdyeqrR7eJK4gqlsIG5x67PNNbm0VC9eGj0YKishwnyAlb4mSbchNouKJnfp+BK
1Ek6gCsBQJHJXrmGDFPoh6KGODIpN4jDiSTaDivuDn//hn+yOyhSGUPiKNf//6Us8oBJBD6IzIdV
3W9KjEN//1f2h/xXf//bpm9X5e3vT0jEexqigEesQGcBXKZXESC2fI/M4/lj06JPfCUNn8UIW/da
nu9lYrbXfFKwNpaREtDZFA6JgRYKlNW6WbwBjlJLCzlHtbWTLAz/ZUQQcXS14lb4fNTXqiVTwQov
i8HDUspfZW/8ZLclEqR90ueFD+/pWnfTMYut9YHfITmINcTvVPMMMxnsWhytK/iWmqSHyFsiObmV
wFS8fIgzBDA/msY5VoiqgbAtY7/PP+9J4kJf4WqGk61kuXUCzL3HJFb5aV2/Z3HWM0mY3tNCcoo5
HM8iERDBZBJKm9FoUdco56hVe9wbfIcKFPm5ngafvX4JSxXhcVHMgZXwiRT1ZqYstPHcVLDDCGLe
1RW9nkzJVKSln1jKEbRBRmWdPRZF1fpYNJ5nGWHGZl3f9LCczUhppWJ47SvS3LL6ackE1rRy/6C3
hNtP+oTmpGuPzKSIbl3hJvf5qB2ELbsxljJ1r6D7czRx3josMElq72RG9ctokSJdy1+timSUBNG8
FuKdh4cWgeBvG7siVUMstjddRZ5nKXPySLbQZcTXYcdMDj0JyM6BLf6+EdkuTySp9y3C5XKK3LQg
jCFCWmXqC7cwqEx7SiYTx6SC2Xqlgoq6/qKIMhm0q9VuYzQCK1irMX3QhmdUOriR1sWPE7neMwAE
2S9auyl3ejpSAiyXnwUL6yuCChu4PJikaN6XHdqPJGbbDPdpdhaNWV45AvzXLXnws5KHHbWW3eRE
Vg1dzOqrziKPXCPZHgTe/6yuv9dYMfw6Nh/rGqMlfmNujYXVNEgeEh1iLT2qs0YyUKsfFlkvyAiZ
fuV0cgailejxyI9aq99U0V60afk3xA2yokQ9aQZmKKIFGAwxjCTebJssvSLLi71oKO88xNpFBWlE
BZ2TtxGv6pP+YArJcBs23bKM+LcQpdQl/q/E6B7qGPYnY18SISgYBaHcbLeIk1Q0XpXROIfkgwSa
kTM0oyHftX1hHgmoIGy+E2BrkMm1byCPHCaNX4PHv9hHlq4cK7Hq6EEs+aQPWMTnTFbOYHtMP1NG
7VKFbNhx/3WNGl7QQ8k4ulPxwZDC0isbpdytbHtQuGCr74kWeZSYQ7qapI2PTGBxYgma8KhM0LsF
CjgzKuanXmW13gp9cm9UuFNC24j3wYKiE6lG8YxkhzBco6IAjnWWnCzK91JIQ6Xyhjl6GbYvE20M
GQRZ+4JZkCccYNpLRFasM4tD+dI3LJHqWc9fJBO3czGxFxZh4GHL7tIX+Ky5Iy9t/PIXFSBJWfQS
LuyXeopUcBuICPLUMp85mBjI4wR6Rl5VOYQitA+keXgkkchMuJFHmS2KxL//mMarfNHI2PDm5G3Y
nHL1xG49tARWi43wEKeatk/0brqEkTpesBVMl6msldMQs8fc/n7fTL1XW8XInsrQzp0EuiwlhXbQ
zRd4fs89XjsO7C/ic3E9ZNt6AZ61V5jRe7r2UNZjKEhq1Bkujg/CRct09qspab1uKJitj3wRwlxJ
Llq3f+wrFz9pW9ItRpy0TcVutBWl5SxTlzAYyRQv64tPYVlPhERVD6mebkbEyzQpVZA3mfGw8hML
qX4qo/SAcT1/LGBLbRtg8EShxXk2luii+PkxShjHbJJDLiI2gmqNUkIllGQTOfZOFWMeh4HUJrGO
LsAYATeMbE+m0Dwg2oFF3GJ1jtJj31Zr0HQT2xoteyCVcDe0U3qYN81XuHLIjyP75FnJT2FlTg4k
ubDBqspgn8qOcopLoP/APLvuWLJ1XrG032aYMnAj52A7taMcvJxeDK074AQhhkxjN7r1tWxJHKK8
NQ53DpFy7E5Ny9Wgxw1bPz1YI4RYCMFqBAJAhMxYgdubZBsmhXAPKx9FniqTGD1N188pxSZNE1lV
yjJgvJnI3mEEfDWq9MTm60jSNAmouIz92kwgyuftvOPx0/jBrsI4N4hYAeKPCcNzg5SeEp6WrRok
7Gp5rO0GXaenn0tXXKhDwOTSOaQsFtX0GUNH8xAtMzl0DMU4ttdA2TAutEJylLys67g+RowRwK2j
bSnBJJ27eIodhdCPwRKtA5I4EkMVld1/zlESteAPG8KKZ2YC/JIr0bL9+mCs+Ofq9WziVr50pu4v
06Ce8gSqZ2kY5kEd9QR8UAwJSFyCMcK2CGn1ylYQoaqivApp/bPk7XOMkJknCwh7zbJ81iRlo/cW
MCHG0e44tXbAFhhaVsxqhzY9iWHHUCBd8HFb0xWhxWxwHFuiXhy4+0Nv0aGyAeF+rWb2I4toASMe
oJMQoT0dyR5WAtm49upQuV3Mwmao5eIgxCMe1Xg4zcjLIFmP0ErNqjlRmV2iFd/1wPPGah3fqBhX
d9o6fGaFfmxnaz70s9oyux+7oFYHj3Xs4G98yINmCK03LSjxqugdXg6yd0bGwTI0D8tccDW0hGhw
h77JMm1QrJjb8GfXGpBKZOIs1C5PgemZeRACQ/escIP469FhMAsuz7q9dQod8EhB4BYDIDJSOhV3
nWd2saEIBKYnudAYT4bR+xMuXaJf9etf48gnabeFDo+mWXdGTtZtrqEgGLUATap+E/SWKIxBy72B
38fPZeOsGchx8xIvSibSRzeijDJciC5rIdenDostzMOFDCNdZawTWkwJEeNhh0I3DgnjRYnC/JCt
BLGLsn609J58Ia3fqWn6oFVY6cs80h2lUYc9gRD0Qn2US8eoGqTjOrIfJGSXQej29/7+DYeMBGbU
QpamtQvD6qLT3EInubLVu92GhzgiYzMFBwi3r4ZNsVfmRYT4x3/x91cyzBJ471sI/YzrzMRK6au3
sQ802VmJy+M5PSSrjUrUvI1vE3L3O4zYfeJKD+Wb+TH+s04bRCcmjMIHispgF4j8C+2CigvdllRv
usFCDz/xWffTDSSfhZZQwL5IhQH8zY8tW3qPRr8O0p24y4PS0//xN67Vk87/FRm9RL9R2cWLDAj8
sr4bKWl1DiI77aG04EjZ7bNxAil5FkRf2L1gqaqICqDAvxapY91ZEYpfxh4qguIoT9mXbkAccVcy
cYLZbfCJftf3jEEbPtD6in9Jv0UvarHrMCrVZw6ELUuKe4RVZnmUOm/JbYiuA1EIoPXPKKMLYoNL
BnauZQYJvukWuA3xeAFSGPmx+arILNoV+dk07oLwj18dcZ6vPGeAGzKPGdP03ewRlvSsIj8J4Z4v
KjKt1qkPddBk9+KJqlslzIasJOSKnB03PCTDvnxJX4QPpASMkrA9eFUwaJ7yon7l8lEWbWV21vin
PyvP1iHlUd0NBdrjXcQy0R6PJIwWPu7S9GP8LEZbucWu+cAvtzjqvzmYXuv5QDDOfXiR/FZxkNqe
ISDUUA2fuNWQEAV0nJKHXGS8qIZdO22OCsMun8XKRU0i3FPSzsD9j97YY7S/rNductOTBdAJDSWO
BAKmNAItHZBdT9MO+0vls+wRUo/t1pFcTb6b5VCeihfpqt3LyVH12yDvchS+Z/UgY5odDjN7iCfx
ZtzlxZV5cIS9yHPduG+46yR7ZTacOsKpOJpnBsc0kvd0n8/bExDRcSy76JWF3eiXP+25eRdu8yFH
oR8U+9VTj88IJ734XPDLvG6MDYgBjvSvo+T9xHd+ES/S98y439aANbrZteWO+8AO8coBXCj7CpBL
goU/QInRc6lerH2M+LpzjP1S2KKyT59N0RnoZOeDwZCZV9Ud7qBHLvThaAmANoiH+CXfdNUu30jH
iqV1u5Nsp4foaX4WgvSiBcneeG7LBy3Zg78JI/dVuskP4Z7aFJBP+QrzI/tpj4XDMQgseZut+hFx
gShB34n4egNLzBjwdfBVV3hM7LREx2b3O/hKqEniy/yZH9qz8VAHn3PsdCclqD1UuY1LKMZr9oEh
5Mm4oXGp3lS7YhYdeWrmJ5EXm07/m/4ScYZ4ooPp5ikXEUzTTjoy9Jk+OMqUL/Z8m6AeBXjA9DtH
lndR+GBQau7KJ+sLYiIBAM+Cw8qEaLt7fzRhk2Bt/eo+xC0I1LE84dzsxcFBBWo5s2O+NXvzSSJS
8B/AGBfq8bV42hw9SHFXW9xlT/m0E+7MitKer5RxkHgnCexf95Z+kqfWeEag3VbDbl9rssKf6BPX
X9J4+3xXnMQn5Wbd4nTPGCzcrwyQL3xCNOu43027+8LM3AeUG6XHmkg/xIfqqr9NvvERntpjFJS7
+heaIPC0L9I7lsG2iqPB9oQ/3K5VexDhvOzY0x0H4zG/kaOa4FW282fm9m+i4pAJoLraFvvhdjuA
KIiRkdZNv5F4JoMsHbgSbQMkt70sGGAuE9Iagko4ge54FhruGh4awowX4q+Q5rkatWdhh8qeT96u
X+JPwcBr5HT/6Fhnr4cFQDLnjsYv9rqd9BCjPgbF4+rH4ZS0fNk8TCWIXq6mTftgm9f6RhIJVJiQ
Kys5ClMAuA0BNPI63esO4TNkLnVxxPYRQeS8PghPMnvHx/QZPbfAKNjOi4CEAem87DDeqTt2pr3D
qfsvupjnmkxcV/T6k/A0P1in9SqwRKViOAMt0c7hD3jS9CSQFmvjw1Du3IgEG5Vv2t14MN6jJ66E
d2OvfAunbsf7l9LUMzAo8KM58a59wTM82wlKUUe8Wh5mBid+13+jIzLxiOWrLb9LDPonm40EYbs8
wETT2knAItc6dBE6BQcBsKi4luWZT23htr+gvaBefJBQFz5Ke+naDJ/pqXiFHsDUDsw0kUa9Q9eG
TIbgtIkf55pzlAH0bjgPxSlQ913jRvti8VOIMS/CamNUBkPdq+eZn2WzjbiR5vJm4Tgn7uy92Hf1
jpUSmgrc/zCgzqxgUVlDkkQswwJkt95ioOGyXXqR2wMN8Ayk2TcFm7Xfv1hnSQzqIyZIzbCbYD7p
gcVrIl2Ft8zrd5Tu8kPyE53TyjW/xXGvc6Y+ALJCuzC4RhGgE6YIUv+Vu/7IjrPgV2yegePB7JVL
Zz4i84296lK+W2/U6NKpEWAAkf7rCp/M+ZHjht/A5YkMf8hUu4UnS5vSf1kiOj0Exuc25FhwhZv+
FI03fT6sx9wFeOZEGICC5hzZ41f5Kt+Xt4Kl0Rejn/hgHssLrI/uPX6pF6/7xytHvCMwoi/hkU/X
lw5h7PKBGdOVD2JtHNLAknsW7yzrlk72IO1l1miYrQW+Jd5pW3kVk4NuevNey04wEXdSsCLSeOt3
Pcpd0yZEW/+GZ5LNLgmycBShRJzH356UVmZfMrOgoHzpEAw647PwvvJJj95EM3Y1yfBl3+SVyyOx
xuUx3Fn0/nZzinfql2rdBlKVUbYsDolz/8K9IjhW4g+PqQYxz++eBRwYhQ1HColqwYd3xKC4eKAL
o3o3XbXhpMcBbgyS2X8rnm0w5SSCntnJa7eB6154Wqg3Ekd7aW8TMvmvEs2lJ+D0eBD8CEkNyloD
ZTIJvh4vZhkAktgV5KuuV56w7qGo91LpxqLDwgr5w3DMweZgRQIF/sj/3hAwdztMn5bHeTwamb9p
KzObs4o9kh77Sumb2oGePdFvVApp9ayr5753O/NOIylA8ojs+qd97K2nPt2FlKEfabGXbhxQyJ/k
5JmhYPnYXZNriacScpEXPQ2vWRMQ3csbw7rGjlxjb1K41P9IdY+59F+06wzMefHpilEG6ODASAuC
TQrOzEaFlFyiT/NDPnNI5D/pbfyAPUaosad8VKdmHx+GY/+uPtZ5sLARRlP6BIkDrJaNByped3Hh
1l4DrOajLwKoDmNxBB29lNfScLEAxiRYXaP1qfquP7a8M9ybaB5MSvOfSAMFb5e/eLsK9Qdv2fKG
d3Fzxuuk5aGdx8LoUDP2vnFtCSI4MCa9l7A2jt0T287wVSBt9rz+Vif9qXoD2BLuzHtE+XUoX/Cg
OkrvzHjzzrUGZRXfk5vqTsPLyrfEw3ZrJKdFgeLkz9RxffkZxTbhBeV5Zq73ys+JORTzANfXgSgs
DDrmIxu3sH7VxpvwUDzhlJnJ3uU1o+tAKvqF2HP94WJrMEYcI0oJ2wyP4iu6laeOruNAkpDGrv1i
7joE08wVV0e7aWd09OnL4ofUqF88+AIxXgfqVgw/LgPz8iNp3PYHqDOYdA/DCMrnBUH+S8lRfQh3
1C1uccuOSutqPlR/n8y3s3kC5kU9AibcOMdXKofog3cmP47VocYCowa9aNdP+nqoU3/z2wKeMT2S
rEKsMTxt2kG7GIU9H5mrM6dQyV1Gyu+TGMXGs35i/Rt9SBxYVFSpi7GkPGZmkL+EEoCl73fho54/
xOo2AvR+Y+oMfjr0qaCSAIkCQmrKs7m9z2oTmI9D7YVkDt96giepfUTb+ubL4FbNKONpaPakBp6L
+/xsJvb4YRlueyBBkin796LZ2h1DC9tJSXXXh5aVn9+8iju+xvAxRFI0cd8dYwo/2WcQbEKqeuYF
rVCO+2SO3qIAka3J+XnI9/mp+hxNOzrm9+hS00JZ1EoDgp0fBgGP6hf7GRpRClbTwyZjnVAsQ9ZC
LH4gceWRH1t6ED/Em3JnmME/FncUPcI7Xh/ioqnFxWPl8uUKx/yD2R2NQv7TAWfWQRza3T365jQG
Xoiiqr+Yrxh2v9Lfdge6x9xDhf0HihKzZkjPR41sV2cLuiMBpnZ9mg5F58CI9uLvImWHRT+06+2E
96g9pB53FM/L8MaogPt6ePsfaWe23LiSZdlfKbvvyMIMeFvdfOAIkhIlStT4AlOEFJjnGV/fC8rs
rgiKJnZZm2WGRVwNxOBwuJ+z99qUPuoC1N6cTcPCu9HvpJdkJf+ELgwDnex46TZiPkT4ySWv30Lq
Sz/LX7y1umJRj3Oi8boNGHRt6f50d9WTV+5CxLwbWEsLa5tgc/MXBcFQ9kZeFS/CZCbiCeVi/0JC
LxkzscUHYqGVWLj9CobloTzUD4g5n2xCpPA/IvzkWUURuhqu/DdW1eEvZj8lXpgwqH8MFPi82UcL
IJe3gr5En81bvn5qDr52Fb+TkbCK7oI3d504wl1AuBI7a6/gL3ynt4DoQoyP4KCzpaUhhZ/pr9KV
7IDc1JaCsKwFs7+5o3Wy8K8ZVn21DDfVlkAU5Va5nyabSSTGHs7aKLf5tImF2Ziuqed5++FBeX4u
FNryC8o+NG3xnPNiLF5B/ZNSsNL3DBxukn9Qd/4H9lf7jozo4Fd4bH/yEpDulVX6kh6HZJ3xnji4
635j3TNH8VBY73TdrrSrYUuWnPUSgW4AaXXPL+tfam/REB8VzSjeDuHc37Aidj9Qjk9c+3QefgB+
S1gZ6SgnZ/419ir5jlnemwHYphaJB+aY7bM35OjiaqpvSnR9lu6dd+/zPM3cp/iDMdw+s4QeiCqc
y4fghulIZcrBcjaj3VU9VU/GS/XE9OjfyTuMBLfFqnti76pfp1fKytptooO8tJ5LnrYCQWm2YvJk
sjReWFs/tK+dQzfmKX+YaEWLAR3ptmUpvRqe2bATiFxd5egki0W1kmn50ex7FFtG04/yUEiUZeYR
ojASYo/289DvxKLduyC2nsJqJSVrQ4Z/y95yhqrfsfZks7D1mxw+bOI6bIwz+WV6gHoiHnf5L3dl
qM6or6BY981KLhxvzTeC19sN+/yGWRDNodgOHGy5Lu+Mbb/mCoCTX1Y0BB/wGPuziHoQkHADL9Am
4EVJc2s/LZ/xEv5IWZb5SwjE70C1IsBl7DwlJvJJuDDLHes6f6uesVOobDyVg/QA990z6pZHqdHX
FiLoDuj1VqI1s/38G9nlLQ7UXCyqUQ4XVskjjXgfQ9OrRyR0Rl+zGyk0BADs8Mr6xBcFn/89QoRF
pErBUBHRrlJaewkXCQVQxMYuCDFMaWP8LMVatbJqg/M2Kwlqr5HyV88muF2ndlaEuEsC1l6olFGI
ds1tJIfFOk45Hj9vsToPPAzd9EeI7Gbe0NnA4z1qyOCqK13pWS712b//6O3yutFzcx2Zfrzt4T7p
9QTIi0sQUuJDfGSVaK+E1NhkLmQZRVj0Ccskl9ipfP5hjg+xJXlrmgsUMREY58saENks9u0nRJal
A6qUh70osCBSeNbxnqLkoEQ7jO+yER6l6NajYtHlZBORv4L1udx3uvquRnI1SyculWkfXM53GxDx
iZapWWQTQtOV2H8L3N2FN3xouXvt1q7KEtZrMI89h6Za8ajI+I+5EY2uOuiVEyjOI69HGLNEcqxH
rBZUZmicufmjXj0NOurV6e+B3RNiG1TvUhgeRZzfl311V0tjxBypz7OeLCkzp4Q6PA25pK1rXXao
rK+UwbqNBs/JJXWvsfEUrXuXKvq95bI5slQoeObAjqXUiIxwDy7NnWVX2495MxqryEMN5PbjQzeq
N9wOFjCZ7lInyt9t8NQzq20Wpdz/tFWyI4Tr4+jzHVcrr6q0rzYNLivmGWCPpcXS1eqdTh78fSlh
OsGMMazBt61b2QvmU2okzAzr2o5Fv2tTFpmipRgINZA20KivhVB/DhSNl7ZqubMAccbCU1z8o09j
Y/zSwbsiEuGpiwjqMGKWC7BUQS2CpS58dsPQrP/6b8TPOXINCKA/yTVAaAHvmULHncmHngBdzD5W
01ayS6fT4UNkAkxBy/tCdQPiJepZkhTrUg+3uQblNS+Hh+8//ivfZfp0oWiybdIh0k+4OVZv9LWR
wbMmpv4X6MiFXHmUDkKqGNIkUHJLk2qXjFf6+89VwA59OW1F1SxhGzS3dHU6sN/IOXJl5r3aKyWd
lsSdlTjFSnMdWN3tYOKFH2XU9El5jQ3v2hToOWkns7PNtI0uuu2FQzmJtdOJDEDXZcGv1IXgiE7u
gBIZ8oA8tHRcGSxCWEhgIaQPP7NRRd74N15Of3ICwjB8e7pn7YPhFpBFWQm33nBhOFhnLouqoEXV
bN1QxemxGIGrqFIW0CsnO57pgRf8hBWIh/zNx4vmSrZ+4U5o5wagisXDwmIim7p5ciciOnZjToKG
Y6aU+6wuebA0A50kK61mJIx5uvyWUr/muQswJiUKaK4XPUt75AC4TGJyEdwQiXE4k7HSEh7DWl83
+CE3AjRe47gqy0cbDQj8PAiNCbc3b2iBF5Aj2BAhDltCvTx8f1PP3VNV0ywssiTpqPLJuB48Peet
5FVEofEiNMHDzICvX3h4PgfpH8grRo6m8uwYMvwty1L/HMQ9TuehFmrptKVxhE1zaBNr11kUv2ue
mJwSrNWlhzFvwTEI/tLZmz40ALZyIZASHkyfERVX+W135er2Ffd+ndv6h6gnZkn+Ghfl9TgA0Mgh
V8qVeys3/q+sTMrV9xdL/ULP+jwP01AhBSpkQE9D5LeHURh6r3iqxnZAsDT1rAxaARm4Da2WIeGe
QiZNHNLkNz20J3kqK9srgvgePYXQbz+CMGL2H55QP+yoJFEW5oLmQSsYO+/WTezywjNydu7QdBp3
E3NMNT+//tvhapUwMyvgcBlZ80aBaoPhaj5O2CklaR8iWuqTp/+1N3ahRu3SQwBHTWYGDre+dCzn
nh5CN21ZR1GPMPRkCHgISxTJHkonMuieWEVEnhC0kcGnJlSoxdozeJ5qsqJMjzZG5yfv39+7s4+v
JgyVsAWDOVw+vXf4Tf41BnsERYtSUSkytwEi0eEBHGZI1E02q6YnD19WBBBkujmteh/a1JUmnEyP
TQ4be//hTkCUEbH/vA6Vj9qKKLh613mcw+6J2WWLGnv/cGx99weciB02SgqmYbudKEv1hKH6/sSU
81fWNi3exqpuf5mX0KAygOTSqbIdLFZq8xquQFRrqx7UTB2iJR4VsYkpnIeQX77/9HPvRUbYRDyT
Ae5pJ+8EvQfKrie8E4aJ0yNRmugwuPHQhmvFsx5CI6VA0tUXzvncrKXLEJMIWgV0Y53g5KK+Sdsh
7kpn7LmXCG5eTTt7/f7MLn3GyZkFRq3iE2XAIvK7Hs1yrdvJhcn37JjkYVA0wXNBk/t0TIoQVota
81AUCrBsWgADs4joGWBGlh76T0yQHiyNornGL3PA1EQzHv1wHF/FAIiDsr1uZfyhtqosOjJa1rpF
xcAf/NeAlLa6QgHcaozkRhoe4JBQGZ2AUZ51lwfujwk4ZruoNL6/cMr0KP8522uybNga+c2yQLJ/
8k7RjbzRJGBBjoc4fVbzGp/pcbJUEUHNw4THzKriB9zdtBzA3XhSQdckZ+mbi3Tx/aGIc0dCTgSL
VUNVrNNJpzAt2R5yrXCK9Jfk0Wz3VerXVq3QxyUAp6zdnQawwtd233/u19UJqkkbYZ1l2mSmf16h
3yZe4Sn1WEZx4Yyjv7BUnsmKiz3P8hY/GpNu6V5aD00j/uSac362QXyxYmj66epYVEEwDoONO0wn
wj1Emc1S9jkvw8fvz+zs5+iqrHCDmc316cx/OzOTPZwmSitzbGo3o6uupQ4zAznG33+M/XXZqynW
b59zstiStNh0EY4QfUGMhSQIJ8HZtqzMmdQjCyCHkL7iXRxkm4z0eubt/EUPN1YRHjl9ag3tRIAW
k+ZKS5YaeixF82WCfjRqxz7pg0E62HwN8kGHgq3QAdw0HjUjXfTY70mPWsMPlZa9IaPohe7TCBtR
hevdewk+MNVlmx9qG6OovNXYrrLET666KUdQaUkTEJ6OAD6rgT+PBPP00qZjQ4lnskMeSS8/b36S
RIS8IPI9NsQprp0+eiOhkO0prTavr9Gr2S+KhVIC7GOOuamrF9kGGZJyxMdI3pf/QhQVOVwNdB2j
1w9e7v+SYeItIpcOtkUawTwZiZMrDeNZXqnheMumuVi7VFgzQQO8JVp7HkaIB+zefwzG8egFN9/f
QuXMi4kFpWUwGcgow4zT1VIcjxLRwk3mhAlAANXv7ts4PWidem+X4gfViHYmD9EBO8+TSMLbSpC+
JBsdVv+rLDC2Q6rfY15/NpRiqfj5wyjFr4qpxbyp63KWxep6HHwKOwXBVrL3WLZA70ffbeaYEtfE
7ryXxOOZVnTA1kaXSidPkcSfmQQQVBM/4q67N2pBoGJzr0aUXFsiykK44lIi9mXhEwDmz2udHwjj
YK71DTkheDnDQ6LqV3hJDmrd3mOZ88r3cEg3mqa8D55CCIK1hwdDli+5X02qrPOe1mPAZXddulhE
21JqWhbliLgCz8J8Ok5V76JFZTX3vqm8f/5ca15VWXVAfbuoWggVKnK+OhbbXnMdg7ZgU8pvVdg6
bs+cpujPmppu8Fls4wDQv6/eeoZ+40WwIfzyQRqza9wuMHd8/8HvopfSz8er2ofJ43rSXZ1WxGBa
70RGUs23y6cMO+Jt1Aq8W+kt1rjsjj0oY8rFcHVhhJx5UagCWirFJwNVpnUymbgJ1FK1JP+mBEOW
eeVAUpAHC0FQh0xKYxUk4j1AwI4ko0TOInPbo6qnCepqnXPhWKbX+ckEqqmWDm5CwPIQp1sUqixt
2+UJQWAUzgo0cZIUTEY1kmrRyzWm0hLWl8lzKe/eeqv+qWTyfVWirCELi9CwNqebaEvepqv7Cy8x
5euuQ2OHJpumqthQMU/n9tIbWslvzJSgX4t6sJTbSGVpvCAu93ZuX764yQid0FJjp7LgbPlSt2ka
2b3wUpvgyKeXCL4t7zPbNvj/6V6xHiK7c4cGvKz9ABEgWeP/S6TlJzcEU8esD/uBuATEiVq2KSea
Rj15zvVWICuOQxyN5k8j2cXYCSjL97fw/sbrzJWQP2EsUQnAVQXKWbckU92UboGtcy5BTUBuBluL
0OaV25gzLBvx/3xzorE/0kAyGNQ2VPVkHVYRtRFHeKogtDb7WhW03ss3GFSzNi6PRZce42ZA+qON
wGKyt+9H3tcVtD69TRULJLQlDONknRm1Oe4mJcSOYtNuwq+06IfhSLVuRYLUVacmd6OEeOj7Dz0z
pli1g7u2LBZGmmyenHFeZVnjtU3sZBGST7SEeVS9jWYD9CO8MVx00ikeuf4tCa0DKur37z/+cwn4
59OmyxqnrZLkYZrG6cLMC+KctIIidkaj1ukttowOkyAWDFKUVm/C2Dy0mANobxv0pCXQFh3ViaLV
Z71sP5WNdmymL9tBdDNUePnz3qZikr0Nw53WXIPx24YZFn2rvHS3vk4THDibDhbthsHhT1Pab+uf
wqBubTYJB47p3tdwA4/2e4gJHwTlhd3BuYGhUfQzuUyshIyTj/KRCrt2LSIniuAaWDg8PGudGM01
ZP4Ryxg7ylo8fX9jvi6YOT2I6RqQ82myOV126TlgTcmOUALx60X+lg3KESTDQs6Vh89LHrnJUlet
C+Px67JSl9mSa/K0WOeDTx4Co6KIUbtW5EhNsx3i1tH16CYw5avvT085d02JKoS9bUMWVE/LuCy7
CCvjdzteahxMwl8hM2pTwY1XZfZSSNpVpKurUDaIEA3BYjHLlhpOq2bYBIgCgVQZcOCI+pDcSyPr
zHKJa6DIrN9tVTbZEf45tHpJ7dMwxPZb4gMaA/9eM3rmAPeKxMdd074oBOXOzBBGlHJpqBnTm/b0
eZymPssAEsab5uSzeYHUAspR5AgDuISO0Y8KCKwF2cqY17NuU8N0I5aTMtZEIkkJ2eQMUBUn3o2P
CX7Wte44Bz54/Qm8tRWMgDYPtabgPe6TCGINbwJSl3jsKZgparnAGYcoJG/SlVuld7GOibyfCDKf
0LGaCDJ6OHCgAMhMjrbjJ8tAKuyl0QEv+vx2gHgCdhLQJ0zklFrBwXXda10Z23LKfRgzeTLFeyvf
JtsK9jFIjuAHdT2Ubz1wP2J+HUBcYq4qxRuA51U+bQMuDLjpIf1yYW0xlWYUWxCQ8udNHUkKjX2d
iW7opFc3RC/nG0tz2CYlajSi7+YuMS9ZCokE09Q77pyllle33x/E2YeLyAHaF0IFi38ykSR6weKB
dF4HTyeSKk5bjpSjbdUXNm1n6o2MYGGy72VSN6n1/XmyuN20NC9S4m80mk5oE+0GZAfzdFW0W5ZQ
R5gH6MG5N7VmHPxGvSrd9qqzx0sH8nWlMlXoFdpENsVPrv6fBzKGMjZi0KyOUsG9aPhj0ZfrynuL
kuHZmKycVRX/KAtjPxnhE/vH//yCcxV0Xui6LcunFTkeA7ONfGazIXLfp+tdoi9LSvfCZK1+3SRT
BGNmpM9A+V49fWr7KiIsLmPGMCNaDALO/yzOY9RZ1iEaFCgPzFmhVjtBa4pZVzPKIc/PWjQmaglF
PMLwwM7BGQVL3ql9F+jiKYGZo7qEDfTIAysFgdPlafjcbEM6g84OX5wpy9hmaYPwayOUnc1W6uqt
lOdvXMp5qqpXg3xx1j97nVQN1h3YC/tL5ybmIlkm1S9n6G8kpQGJHOVvDWVTkJA2ypo4+NHEP3TA
L50ErqpjRWoS65IigPl+YFjTE3A6HXCjaPLqikY4ycl7TjQqgCeviBxMxrh0AP3bgB8gUBI9GQVo
vzBJZXV167OaYElwEHa1lu0Xy9aPCdqa7KP3sK4ESetULJdCXpCgpn2iHPijFYQRdr1xbQj3eqjV
o91TzMgZDLKWv+l19Ci0+j7JszfRy1c5oPpZhXJSL19K2yCFV0Jdy3qJUjUlSHEcleJOg9aUi2AC
D38EGc123060ZaaaV3iM71qikyBxlzu/0cBbyCs6/AvXsgCemk9pwDaXYS+jOO1lsJbqlc9wmEVG
AGvn9fPvlpksP69yTq4YnMUfoXzpraqfvfcWFVbmP7x9p0v70q2mkkLCm60gVhbYkh21244m52J6
IMquQx/kD46hNGRBhj9MrnQolGNYpm+hV/5s/Io8OP0oBawy644JuyiLe1gct6NedixLxTwq/Z/h
D0WAHGl8RAnmcIvDy8lgkUUTZ8qKTZTRkvneMrjs3KjmLSmpyTQXaxZfkiHgg5fKceu0OAky766u
6GdZ0oXXwLkFhiLrbCMxeItpG/fnrBhbTR8GAEQcqVZmSp/eeb27JZ5S8YqHrBze5BytjhsfRDZc
2OOoZ15BCpPhtGimWaudrvdVhaeaGMPMGV3lHVzbM7D/R0vxl4VI78P8tVE0R3OGD3MylhkId/xn
ObOuMld7s9v6ngxcCmM5Xb98qlStqx4BheqmK+o9WKpEfe+X8eb7Z/Xc7EpNSzFZ77Me+7LtbqGt
9qWXkRYXomiz0k3RUN9JuvsyIiMwj7ZyZ600H4cWKs0h5eDQkcw6ubmPa9QRlo91xr8hDu9n2OvP
iS2/kxhahPaDkgxvUSVf2FOdvb2KQluSXgx7utO3ry6JMCjtitw6gxqU2ZWIhh69Ot/JcnDwWGyl
cb8cQm892GTefX+xzi2s+eyp8qwqhmCu/nNsMeV1daUTVSwRnjJXGc1Kr1/x1KyNbGFI4T3O+q0/
yu95LL9Tp15BbFunnbs31OYea/4sqm1kzMCnNTm9vnBwZ5YDHBzbGaJqadwqJ7Nu4pY6wHnu5Fhn
z+DGVsNoPIcG06XnWzP2p1dySm3JM4y96RHy3XuPF47gzL6KOyMLzTbZYNmny8Dc0oM6SakuFUN7
P92fzhSOVwExr5910d7LcvSYJeZVH9n7AD8ZOo8s1J7Danwn4/sgpfpzCmRf0nHNWsqFp/PM61jR
UNUITeed9KU738K3TEfq0CihG/bV2YdhFMe4YgAFXnGwm/RSM/jMLowJWVZJZ1aRlJxORIwMMqWr
MXWoDqxKDzU8PJMZ5NVFbvr3oT/wH/sLj/N0j0/evPTrZUMjcljXVTHNUL9t3POx60vZpXiFY/lp
RMfY4w236msvSy8Vvq1zd/v3zzoZb0IKo1DXp0KZgI9VBS4GUwVSFzscJXgr+gwAm42sUdfWvlzs
xzyzMOHYO3sQPLTmAsv6cSL6Jrq18ujnlfmwkTP9CVB9QiefdBJwS/G4zpWGpGQy1yspP2KJ9UHo
a0TjzqBI7Kxd3pTHT/IxEs2E9iNsvvxDTxVn0FgXGi3YlXDcVL6yKVJrmWbtzRC8e6q1FFWKks7a
2niwKbmofebU2bCWC7HLy3YvEqAv0rAux2ovdcUxAuDTSFhNMYDG7XXSDhutwaVWNL/Ibzy2FUfp
pfuedFt0/+O9EdMpUQWRRhkm7XlggbCJ+3GW/7A3fsT2LNMFzBdXfibK5iWqTKcEWSYN2jAHpE2u
eysTkqNBpFkV+NE+CZck8sEKRiWJG0/fmmiCrNArVkmPUpoAyhxpFpXFihysejd6QwwLNeU9YhYk
+WSMQPACa10bVaBIXrDlCcYJSqtlHXodws26g00HKKobQgIimuiuSVgkakIHDBLLMb9iou4jS4SV
YOz93vLXkIWQjFPBnhHC8OwW6KxDoa1TYoFsKT+A0cOjw6gf7fQA6nyh5azHLLnfVCmvQgNqXIRf
uCU7SEQfAnuQFVRH27V3hl1+tEF28Mr0IFU1WgoXzZOOpT37WdnKkxrjW0yj7DHsN7AMZ5YJ7pbG
wZMFHMnNMXkDKRa+4xv8rsi9lgm1agAHaL6xqqXNNCR6sziIwdrZ5oCJlIOc5gEg6Wv0rWstgnvo
+ldd0DxnltcTVz+sv58uzz4/imUpTA4aspWTDatZVEU9mExIauUuSpMZ2e9uh5zEC1RC+mAum5EA
9ujSWvHcIoX6B7tXxBRolU4+1vAHGCregIuM9o8ii30aJdTz0wsz0bnaK51heo10bGkjipPP0REH
Aa8XBIkPwmm6Bk8UJPgEty7VlAw53SwP/IMoSQUnFqdQLq8Uzs34vFQtk2tMFfZ04yjypEjyzqCj
gIcjLlCcNujfO8m84j/vEQqw6bNJZR3vmPyXfoDiFSTilVwCSLYpPjYE8tR1eRupRGrZ5s5NVDpY
BrBklyCaDnLmLFFSHsHKdbw4fc+8+q7xPZI7GX5DC0yBtKnWKHEopFTzPYJCPAzESdcshsw8ag0Y
uIjpshmmHmEszdUSWqk/TE4neXjT0tFJRwJ3fGuuCGuf+DJC/ne1ihDmtBjwp0xZSwvuivxQ2hka
dh3TgFyPb9PdzCCD4f/qo4Udmo9spaLEBNowgM8KDyW8Jci9rEReXalDuDB17HzmDQ2O3kLxAgo1
bXhts0glqyAEp0AVqkqseqGGrUeVAYyjAkI4doM1kR+kECBQr+P8AyMVYFIZNnffguVHGNF5OpEG
U/Zv3xWrAc2/ldceeAeBQ1uBQ0Hv0WrNbSVjooxLb9b0eGzb8HGMcugbySQSx/MZuHzAhBX8/hk8
9740NbboQqU+T53uz/dlIFdGkkZtCv2QHpP6kJjxbujkdaQQV/P/9VGnW7Q2hzecgXx0fAuSYgpf
OKXGDiZx3tXShdM6u0o22VehS0GOxnbuz/OSCzXPCr3kvCKn8knT89Kl32erad0eKsOL4hEvhpMd
3PCF0zy36qFKQ0mKpRb7sJMlslkiK0hjppeeti8E9CTB8lLXe8sXOyXn/vLv7y/s+U80qORPwaZf
qg3AqVG3wDF0yrDEAFYeocq8Ke7wlMXlR807BKrT8vuP/Jw6TtdZkz6WWidqZetU/DNWOVR/EhSc
sI/9uU7IYYvGEbOlIGhULmdjbd5XsJnIguvie9s+FhEUx3JgjVB2U6svw2NeHyReVBVmV3ymSc2K
NBjXYkDaYEgZ1AmSR6zE2EWI3ih0uZjixo2ZW+Z8LMe15+b13LJ53jpcaWQNUNvetXB0FzwruyCA
L0Xztpor7n0ZY4yrYcIlQnOyRH3oRXGbSukwc6nEImhe+LUPTVhI0UIlP4HabIfreHKfFxXQJASA
hIRlc3af6RyO/0toQ50wgON9f1XPjlrGrEYriNY0Wto/R23Xu2Sl+SJxuiL/iIdHAW0kcscN+Lq9
qi/rZhHidxwvFTLPDSB4QBQyKejqX3YGVSsNfq6aiQOh+iMcuX1irN6GuCbRmw0TmdYHuD/H70/2
3NufzhOKd3n643N1/dtKXRZlhCAZ8mHEKyQDVzMX6LSmV3+ZGdvQVm7irDhO65PvP/fcjPfb557u
n8NRj9vMkBOMzf3ajhljoV3tO1V5KrN2//1niXNbUkqgiMTYljIrnJTK684m0INQJkdLw7u+b7tF
gGyd9HNHLeOaGJf8F6ncON3oOQ+yj5fdhplB3VDhRrtuZc2MytG89ziDfmSa/U3oaQdYlX3iAjjV
YkR+kvLumXixKh1Ynmu8hGgkl6qKLK8ndq+CMTjFtivG+FA3IE3G6J65EXYv5KmVn25Y02KLxm1S
4dYmue3p01xi2qFM7BO2O7GPMtxIhcR+QwF/PWPnRcE4Y60vpUdiNiosIdSdXWXttQYZd3VFmh7B
kEiplqnRvbSj3hECx7ZHqY01cq+9a3qQnDvgl2Sa8AquYUxEc0+FIRxp/UGP/e20bi5K7clmRdxX
jA0iFZae3z/p3kgMVn0Ms2ZP3EO+JJ1910fGsgM/G0j+L2ksh6Xh11syZuu9UfqkRWF+JaH3wivm
3EMjpgBqGg88raeizjjOK3SXOXX1nN1Vpj214ChqWX8ycmNHw/epJqLswkyvnhu8Ak0GbgiLVvHp
eGJ/6ZFbyARhxtZeBXiP7NZVF0o1LyDhBlM6lDK14KpAOKYbEmmYuPs+CEOHZPv7sqGtmau0fRNS
O9TwV+rmz+jtCbdqxwktEe1g8cJLaACqg81axi0WYMWABvH9c3HGKaDjsUDnoTLdUKs8eS48aYjR
VMYwj9xkhX4Kh7tMxbsvlb2ecFbkb+WzAFOfNMBfjySfsD0hEGYPGRVyDyOiJOp12zAL1+k9qXro
t7A6rUktwIkLv51Ij/ix1VauqQGPzyFe1hIBFLE8RUPL5L4Gre98f1Kf9aWTdyKrfUOZFlM25Z9p
xPw2owlzsJNa1WKnV8NlQVEdlJp9rDOznZdqv1KEmy+yBHR4oipHH74Ce/gUe69HNkidRusgYhsA
tdL27Qvz0DkhBqJtWkfTKsH6Upj1emPM3ZbJNrf9qyaI36S4OPgZxmhDx4hck3FSwvGujP4I/PHG
7+trg9bXrHXZedaV9ditEj/9qCNuFJR6ZG7Jx0BagdXxK5rU3hFag9pHl35duKbymRkUbQRSAQRu
NHZOu5py6HomZaMEfXZJkFKE368ZmDZceUvyMxoRrm4/ZsGm87eiAz2QhdF4LWTYDZ3/Lg+FekMD
je52DDFIc6d8zqZA9aYMb97I4zLEP8iHTJddWt9AR4V7QrKiyKlxpCZPixG00iKEq0puJw/bAHXc
sIM7JisAlWlmOXEkdNJ2U/ZStrbNVBJyNJ+68NT5gpvibwGoAemLKVC07cQ1dT/wKd49VYXmozUU
0lIucpSnknZnG8FTigxppjW6Muty1kq2ZF9F4qfVMQWbYfPuGfLCNVjNpK2DkG1RmK8QSz8819v2
HuwnLzQWnpYdpvdJaz0Qg/k6LQrrWHuqyvKoNM27Sq+PvvlTG6gK3X9+sSbXR581f9e1G5HXNMj9
HdT6duEF3a9rV9b2greBp4fRmmohlvSyIDJFWAfikNk+QgRkim1hfuW1M8YTd3SQX9Ns+HlhLJwb
CgjSNBnRCpva067aQDMhrmotcfowi8FCajPwvneJV/Vr9nNcn0AcWl0ixHOav/DZRIlyQVlyZtGC
QdBGZ25Mb/TTAi9x10WRTAs0kXH7ujh/NC0Qw60ouDbISR0xFMsRH+ksgLV86Sk+M/tTKqGnQxmX
FeJp9T2lx950SZA6UUOIZJ6Gjp7BMLMA3S+0AntVhhnpyjbuDZ6BVeL6wEMrx80zcp/92l6rabh3
m0LdaMMUAdgKIITkcsnGpm169xpa5oLApGNgExzK2mLNqoY1YVn+6y32nz/7/+V9ZLf/mhKrf/4X
//6Z5QSven598s9/HrOE//3X9DP/93v+/Il/XpPcllXZr/rb71p/ZPu35KM6/aY/fjOf/u+jW7zV
b3/8Y5miqxkOzUc53H1UTVx/HgXnMX3n/+sX/+Pj87cch/zj77/e3rkF0IixPf+s//r3lzbvf/+F
7c6mRPOfv3/Cv788ncLff12/lUP8ltIR+tfv++2HPt6q+u+/JMv4B/DsSSQqU3mmuM4Q6T7+9SXx
Dxbw+GQQrE3qD8peaVbW/t9/aeIflKF4LbEl1Uz8bDxYVdZ8fsn6B0twKlQmlgJLtmTtr/9zdH/c
x/++r/+RNsltFqR19fdfymnBSUwqiMn7Rw+EgsLp45HKTVgmfjQ6+dgQE9+OvBz0il4GjKVBSvBS
U0CKWKXOi0IYdIyJxoojy57ZBdykwXwXKOz1KdJTI6zht0v574P94+BOpw8OztIswgZVTvOrPABh
tY+pGxSfVDXbSSNMxBPcBqPubmijow9IysdBpz6ctGslsVAbmlp1aQF3WnzkIGy2dnhrDd5oXxZw
NRK4tjD83hnqgvAsZkpqUh0WmZyLYrkU8uNZ4ml7jMYfP4hXJhq2ZWEkPckRhxjDUKdofp9ZAMPC
Wif3IkjmuRy/kvuuS2RNiYpjlnz7knZ2muBYvvy+vJl2h8w62H1slZF2Ws9smsEO2sGqiRawALA1
T60V50smKyd2yXYLezJZ7STYWX4oLzCqGQvoe605vgQyZ1lL8S2LhXb+ea3HCNqrHNLdNUnV5fPw
C2Jr0HDbtop87FW/3AbCJF7VfeEiaXgL6p2V8jFkSh9qQaBGTrLnrGfe9eQG3Eejkmxd2IETUCSb
jY5ilVOqeKMuWVgORLaHrHJjpkU7v1ORcc1dXSGHb5wQu2G3HCzoyMKLJ+53QfD83E6j6x6asysn
HZYQCSAo2Q6VrYZAnVzejUa60Zv83vOkW6n3wBVmfE+cmNyZFORERJixFahOVHLysWvbrEDyVwvO
Td0bxcJqkzWccHxToxEtDFzcJgjzhWZMV3L67pL9lhneAqim7jc2AcBJj31MDii50vEVAdHe5Za2
VMDaAuqFGabFz15qBTAVC4Darg5MRPV+CS8LNx15XLPGNnzCNZtXr9OfM5smSDENcHfKw8JRIIN7
09q5oE3fBRnXLtqhpvkZy3q00EI7WgySJ5C13fDjeM90A/a7WnSA2QYWYEE6NzW2lUH4vwk7r+W2
lbRdXxGqkMMpCWZKoqxgmycoS7aQ0cgN4Or30/D8tf49U3v2wfKSKBIAgQ5feMO7jY9tiB07kmRI
XdnCunqZmW+6pb411IcQuytQacrcQxVgFBMFxFvd3VBOhf6TbWubpunmQy9rdImQ3HNqlBHzPi43
XW3+cT1EXnsNwQr4dog3AF5aZ6k26l+04zadz0mYDrHvKKVzmmWe/N652d2pksdaOfEE+b0luLMa
y9tGZfBKCkoLK3G2NG+7TYse0Bzrx5mDbOY2vkiEHlLFPZqs7Pvk5Pf1L6XBYxoxSZwc+wVmSkdQ
ibzUQj7e5QuSmKhnjMlIr9nVEASS3Zuto0g6Z/a7Fue7xo0K3MUpSdsVaBws9vqGe+fVTOtmSb68
Or5SdH6DBrpxNQed1kEgietj9yXadJ/7AZpQJlViFP2kRuPQY/FoyX4xo24eI4OBWElCIAMby96m
7VVUOh0fZMqkMFiWaz9cv0Gcoj0oqvnFlqAq44CRmrUITekj4B313JfR/pIuMN1WXq1MvsqlLLaa
0VDU5tGJnEpcR8ZZsyy1Wpd/k8B7oimEVYtivqTMH6EeWVmoTvpWfeto4e2oQ4UBFtJjyhFmH6ds
O292A7Z72Ex5MTY+CNx6MeaaeSuK0JHLz2xUCn+60vhLxqclRQevm3h/TCawNGhJ444YNfS3Am1+
GpfinZ4/LTppfQDshnY8z/k+LsVbi/gTK8cfVEpqLIc0lFGlfK9moDq15hjoqiE0rCNOkkUKQGkx
etMAoD4Ypzd4+uTXBR8sqxmLnR4GcBfwSP2m4H5x54ROutDRIdnrCKpseymuoPm6TToylHjMXhLD
YlIbTUNvBLt58ynW3kH+fQ4OnQigrte2GakxGluvR2wjGN4Hg5XNz+BCrc+mHhgfIiju86KTpPsH
LJLQaFc0i4FJgitKgBM3J0hccjqjNh50w/5oS7YIvBZx72XuDDNKv9nEdM6eRsAc2wy59I2dM7XX
JwKFSCf3x2xw0v44U/KtnVgjZvT6fJurnoqs3KZHgL8U7mO+XQUeuDIRYZwKjg7v6FCi+ZZUPCNB
gUHU6zClywTuG06UQDzQa8NJvC1kZ/asGNb53bAajH3ViYhSmNHT2RksE5n8Nj0Uevre+c2ThbYN
Am48dvYGcxfL+Nti4qFVLUyNscOSLPiVkQOKJv6xDpFFspoVevzVCUR4ikQHPhfvfWNEiS79Rubl
b3CfvwdFi16gkX+ZOhtQ3bF5DBkUcMPEWmU0iifHoekyoovXxQggTeoBWi5dvDbMRfCEczRpHq1z
BO9DeDIy1Mo57A3zM4YwtwHfrch99c2KkIaCCyH4DnxPAOr8sR+QRrK/d4USgpii0zowo5nNG2OX
L8x59FBD6HW2qOSJpfvo04iCHKBqhIpe1lFkBSwr1MR+WQm6wK2/8yJ2Cd3kcTZqgHfQ8KnOl9fZ
xH18aJQZLDRVf1gYsC1ju8Xqcqu54m4WWKZOcb5vR/enqg0FJotKqZZo0S5hWVIe1BFcrBqU4Ne/
1WV9zuPms6KfA+AJcWo0dFBManZ+yVK80NhbuYparw40Qv+t0ndXnRlTZZT+8qfSqu412yplBgzq
MUMfEWRAaBJYkagt3PQClmQYqj6LPA8e/CqU6GXZxDH7TtZkIRI2T4Zd1VsqXL/pVjOI6+at495G
Pq623oAHTePwa2/GoMyGu4sPS2sr16Sp07cp2nbrjm3AFQiHIPmTJd2ejpgMC8h8W6e0kC933ka+
fTj65X2NAzTctuGnsE3yTDYIsLPeV48zaunbyCP7tabvfcOmkuV0I+cu/8rr4Wdte7fS0baOgIeD
cSc9KARBs/yrml6pJTTbqYnu2sTgmr1ahc7XUeDYzVbLNugeSjB8m6FmITOX8lQhOpYQtYTqnll6
/GtMEY5RoYeG506jzdtCYxdadAJpoK+fiCylwbD917TgnqbYK3msNpu64+b+DUEMbArHplSy7BQJ
O4ZFj2HsXLsBCeZTbeHMZFr7JGGax7J5GfvlPXApRNsbxIwerbzapaDnNjZU0a03IXBGUny03STs
OvD2OC3QbY20HT0pwPD5Q2s9zo32m6SEeljBVBmiPj8Uvnmp7UBJOE3f4wKDk1otq5BxOmIf7k4r
6ju8axZR2ERb89HtAONZWOSs96Ib9DysSwxWBTQKDFvkJi6JryyHS8imM5CNUZm980kZbSiWKNtb
5rIWczDbm3/HPpAh12YhpWCMtRIUOWxwtD+BDaI6HyYsuRvqG5EKdbf6EsNSNYDbxbb2LmTx5fls
rU7A+MEzHC3Z4It8Y+/UQRK2bMFzZf5ABQB6Pxq94L26BNsUIuX5sKg4frLxL+2L19UQ28IGl20j
PipSSmeyKmvURJBoxPlnto9YShAWJSyg45xS/MyBFLgoG5r43myqrvzshuGb2VCDaqgKh/DiLnXm
fFfg39FaIBb+7NR6CxHlkvpYVtsT8I5BvlNZoEs+fkUFUwe0GEr06IcxBWmPm/1TT6CHv0fy5avz
l2NOfwponS7lrnDL29AW9yyrbrWGbUoKQDBSALd1HxW3Pk70owdt3Xbze6Gc6CrBPqS1/bnMEg05
I93clYN9mTFV0O1J38cGY7WzMFuAJns3cnFfh18woqbf4VYu8Btaml/lghLy5D8Aq2EYqXhOTOVt
DYNS82chkXFcF+PM8F/XGGRdxLOOzdXI9OfIQlNzyA3inrylnAY0m0c5DN1b0GKfUNF23ViV/1qX
6W2quntWk9WYlNemxyl5s2ojjBfCjCBmdy51JRLV5Z9r7Ou5sBojjT3c0i7lSAxeK+wk6wFyhmnx
BRKX2U3AXXT5z4D0ZmOMhJCuHp3TIcWDML8nUct66ZaYEtgI2KMVaZ+Nub35S7QXw8z+55NpZ1lH
hTOHY6dC1EUt/0sO+6lxK7RFVbTh08bzjJ/RyALbtuMx6Zx7XrKRgrN5KYL8ucKmhRCguHudjTJj
u4VDT+5ubHXpvw5p8DpVFmtk71762bmvu+Oikbia7vBYyvTcEIKTUKR9mDk3bN/vaUdUI7zlNwFK
6KkoviijV2qfBIN890km1yAeb6OKG4ISkeoYJSVfZF9/gV7se46dJ5uZLwSVivfk4krlgyCgubad
CzuY4D9OnV9m9WdIWSQW4UJLRdz5UGv5n3Xse65MD2mUBrig8I4iRTDSw5B5IIqphu6lRFHIq9T+
gq9lUqU/VLwAdfi18Em6x5R42HJzxGu5N75cHlLIWxtnGj9Ef88bNsz1MS/Jcz5QIg6yeIGKn9xi
wz+CLrnKhLWnGaq72XGteDgdUvB2B5ozsJC6T3oRysaExTr7UikSDRi1oL3IhdVuHcdqH25s+6jP
XFY5ELbn5W2U/lUazzMcN4JDQqTZHP4Qat7pswz7jqZH6RRfvQWobBzn3dyqPFcmFKhjlOVI+c6p
Nn2T6BSBerrWepk+1HV+0WoehI21eOMu2lHTmp9W6rz1uv8rCYJHrxC3wmV+CYPeeOEWvyvHGw8U
ZPP9U66zxDTja7q4NYuSHJEW11TyBzaUzUZgsRbJ7SJD08GbeqH2aHqY2QYR7LIgD9egUtUAjI50
XTgAJ2yk1dekU8R7l4IrYR4BoVGnWEhFPzwxXwerxg9KI7QAnPTmskFuAk+byL/YJBe6o6IUyKfb
1lY05nyoU+M61AFK/BFkv8bQgmMSW09VEXyNkYdGkCzCLHfyffBhiqY/RCOzZoij/TTq4DmH6spm
fY19IrFuKU6mwgsG7cJkd1y0RTHs5M6ArW95SGqce954asYM1UoXKXz6Qi9MRnF2grQ+916NjfxU
iCgU1G83elWiGTstnggzH5HVAOYn8sdZe5a3qkiEvhtL39gHMPLctBbnf/6pCTzPegX5bCNN/Lvr
WKQhSwMvYshjl55zpJSHx0Izvlnq1OtFRCbBypGWlDivLw4R9AXhGenOpNV/Lsb0iWKyu9fnYTyP
BGJnz8GtIba8IcyXGWn5QWuq8/qPbpjYsPrJ8Z+X/r4F/HWQA1/1//VGrUv4oG6mZMARirPN9L8P
s376nzf/czCsIyusN/hnfW39df3pn9eC9cj/vPjPe/6fr/3bUdMSwdiRSs2/vl65fsnRyRCA++c8
6+V1HpLffY+19/qH9R+8ls9JNguqhlrbgUHhamk42+X/vinBbxGk02m1gTJ0cEEWXlhIxJY2zIwW
qNu2HWMeyCijDmVnq4LdyO+x5z4Ptd/sI6OsUILszIMspkPTV8NZT+5Dj7cQ91KeowGd+qmLJozJ
Cvc8IM9JE97v3TPX7ZzXF9d/8OpOQitGB92JLQSQKSSRxeXA7LrJO8dF5p/Xn1hOvXOqvM6n3oA4
0936OrL3AtPHs9bW5hmjWvMczeMz/ubIsLhkmLRAPnP23zoi4TjFyt5+Gsi+vHLnGiX6HgUmqVLP
DsxbvqBOKlJqEocIVA9EgNBFQt/KrfIc4coaYGFgvxWaG/we5l02W2f0IzAsAK6xjdFXNkwkNhy3
dHeYrT6MglT+FDjYS/h6lB8aE2RQBN/IRElhr0zQ+uTR6dDsS7D9ZI/GxW/wLSZ9SgDRkXWOaNbl
43M9AtM2uupR84tuW7XBY6SjYZy+xXp8lgVQNbqIQGylX4adsURH9CD2+CM95K68pl0KhtJzP7so
v9WW7W4M3xiQpl9IaQrKnTiybgdn8TdLFD9NMDasIb4tGlBMTWCfMJgvg5/nF1mkMRudX+1RRvxj
zvanX+HmpjUYaIyy/I23O9jApv9sgJRO47SbmgL7a6c+iLS/Odnw2NUGUXA5XUGWk664LLyNIxGl
sf0TbYKHqpfh2CHhWllyCuXwuzDm8VvXddbOshFrqEtvB6YAoDoDwi+8o4iM4jQ5EhA17i1tYYmn
qcSsjQHkUTPzjiV+0pu+hqdYqna7i7o1PbSc2g6q0WabfJtK1yVoye2L7rQ+GlXg2GN7wMauA5sl
/RdH9ZcDuJtmQvO8gj9FnwAXDMTrtgvQ7y1YSmq+5fw4lppx9LKZZiSSWg3Cblu7ByyDOV/TIERh
d+MlCHqxxWlvPoGJC7saaCjVW9xIxruB5y0VmDGUwYuZUoaGKXYx5WhQt5XXurd8MAM+CuNVc6wt
MPylS5JZR/1vroB8xYiCQ27VAKtxABlhvjYpdhKUNHzw6wdbTyDVw0qOcdvjMrJdmSLOFqfAVgJT
POaLd8WnCPAFET7wZupx+jZDDH7Ue+cU4PNmjcj9Dl39SWp4jGvzbrM1HnIiMfrD+m6I8po0hhpi
1nIq7GIppyZ7cBGXRPf9x5HaNQMIiGqrQ4lu0r2JSLnjLqEnhb13uh4iqGPcfaeI8a+3n3QZ7atO
Qz+9M7B5sOS72yc3yghvbuQfBovFAgO+m3CDh9LwXqOIkkjrw8ky0qdOk/Or1ukfJK6UVNzsMmji
u5EMAOq84VZ3KI+jtbct7BojknT0T1XQoMuTHWHV4bw0Q0KlhPro9Tjt5BJuXN9KutjTiUzlg9LQ
R7JkD6NhXbQCcndaPbqPdpINkEfokxgyZTOmVdlFV61AxsWFXllNONOX+S9jgJ/edTHDNqJoYzxW
E/jc3qVcFbsSPXEdmB9x+bFtvO/z5BVPJoa/qjpXuQvOzKL5UwYlgs5ERos5X/OKKkKJi0akyJLZ
MrXhErm31qrbYwM5cjaT174uH4IMM6p5ULXHwHiS4/gwZ3I4w37AwDZvtxS+mahFtHEy/+R38W6J
aoxR5ZLuhhr7oxHnSWoLp8TpcJ6DKFsVuIGacj5lk5ae+jK/yT6vWTuNYSdQ/7k8W6PtvGgp2Vnm
jvsoQRwTP1IiGHRa+tl9d2wHp01sIcheRDfutAFdQ1O+z3NwI5ILgxELTbBp86byD0va/YqWB6fM
XhHMObDUvaZSbsGPbFMBw4Dm3hbBke/9SL23cY69a50DbA5Kc0JMUQs2DgFJLmI4+1bzUqPyXdMK
iuYjYNQ9zVM6HOSISk0rUVbW9YiclxsupnfTI1KcnE3Md6bnoks+LXxR0kg8zqBm/WHe6ETxzVQC
ly/C3MCQHnM+iVSebg+fWTJRm2iEue3LAN8x58NWtQyNCiOldTolWtjjZ1lHj0tnPtSifu1d4454
4xO9LRfbqlM0lh/AeI44yr5qRpztr6OvJddeWDsNjoKMEVUfy2tfC3ZLlBqK3QR/M63bJyQMH5Im
f501lo1AiIdsDO3R/EhMwmCzaY+VbrzL2Hz23GYf9zx6KAiUtZxmYxuE5WCUH6euueRZTB9gQGAa
AWzuedlC9FvMH8ZU34wivpqpfDJd6geOR6F9EeZZ2H2YFtgI6cW1jYnVcM/F6SzOoIkvRoWXU0KZ
ys6WsCu8bxY512ZkXhYLdkTJhB55+67p1qWkHlHZ9rt6NOpQaA8fG6W9QmXMbB8y/4eNQC0ZO7is
dvwZ+e7n1HivKDIE4FSmyXsreBzDVP+cmUMS2L5voAycfDgQezCLDqPCoeOVgCcrvFO8uOdaK8+B
MYRGXpjUXOQDNfiNDVXMpwQ+TP1Jm+7TjEK9Rem08JsdOmohpL1f1FO+zd/mGEf4WMevioqnHSG+
XwDET5bgm1bSoWBZ6g9F0ZCqXhatWkLJjUdM8t1NvefOL39VS3zuxc2nqFN0LRDk5q5lkHutRPvV
sZL1GZUlxCDxuTBAl9C5f7A0uDEP/WRepYZzVZsByjSa/NvkzH+oiX0nVAmbuv5s04ufMQwrtqst
9YMTqH+kx8vLVAJeAfCuB91lWZpo7xr5SGbrP88UODzpJGTYEqtVBLmrPGu2heHd7LnCvo1UkqJo
eY1Qv6M64lxcymtG0J41JrO0L33mQ+4qHomr43B2uyVEPPmOGtyfekJTve9wRDdiN9SNXVNqzgVD
xmNWV6wGVa+6THXY+9NHlzcfbseuX9kMQj2nxepQVK6vSPTuDKrcPuihBMruhBlzMgLQA7u37Rzs
ZqOqJo1y4p9SY6wp4fUoITzAIXQnNTgTpe8soT70SNR6SYeVdnPSvOzNmsmPmtI8lJNNepFUNba5
pFQlerq2tLwLVqo1BknfqHA/u5plbbOCjd7FRLowseS2Z3k2MuPbTJCkKi95CP6BgjLpILQRMQ/y
mGmYJUy5fWD1+zSM6N2JtfTQ1+PPAYWTPfWladNOw13QQE1AkBnpTYjlpz5VYN8q9nSknfEhxeRA
Y8e2bZyOxPfRZIzIrPw+BBROc4Ci+yqVoGoot7G5PpgzluSRHH7OeNwNOuZfnmiS7QLwQVnxvsWF
zT0pmjdtnB/cNHkr9R4NSQ9rtQXETS+HS2Y6B+mauG+YT3lE3cTDB54WXrqjDZJuAJh9obJTbEKH
XtdG+Mlr4wQ3WfrKW8e18g97Ib4m1nM9qlJzSS6cl+lzhkKgjOyjbdY/x+HJ6LeOb3w0C51X/pvB
RRCvbwdp0oGTe9eBtkr3HV623IPg3dDjpSqGtf0G7BBlWHuj4xKsPuazd5v/+ls6mVub8L5FEIxd
juYztlAMEJ1TuBxeHS2F59PUxmFMfrWg7P7no2ZSsxoBFlFvCehdTcCPOZ1wgqM6xFDR54yi7ewN
u5nDEcmrX02rCq30bUEDkePGDZrxikfEmyPOMSQI/0dGzkrIVU1WBb1m2Kb5K7Y3raAwR+0sqPK9
wYZUJ25Y87MFtmr9Wf2N/2pomwEjBzUbhM14D0Gq0Qy7Vvni6R/y2AptY1m4vfH/mvYuWQVwnEOr
MRhx0Ar4/PonFBvVz2o6Bhwnq4IHvGuPlgCvjUDaE+vQ1qBiN/b6l7qwCk02WpSUeVP5XGcmtblx
3/MJWEwBv45lQAmnYuIcatuBhWqC3VaeKPU5EVWortXpmgJHxehugQxWJ6/bYbd+ARrXVo4DSv80
NVWoDqeuS51WU18HiuX63TlG4xxisi316cTXn1o62UZJxYS3tjLaqtujvp66hf/zVQOuypyI5qib
NQvJBIyvlMaamOwd6/e+yRhtvNbRAcMRPFQ/q/cI+v26+6GTttiCagZv7fK/b0cp8KCnOPNwuDyI
8IHutwZ1LCoUTeLt1Usxfxadf1RvgdcYLgMZCqwG2yg+1aF03LAQM2aultu5bT+kqG7qkOo9gXgs
lif1DnVNlfiTPP7PRSn/ZHXBsXBO6lSc4kGOeIiSPGedsZ5OHc6VA/jARws7K1KUb8FyROea6CXb
uZW4li2aBzSxfKW7aFJYbFF07C26eshCbaqhbcLRpNMRW+kXMPhXi1mVSVxuF82tD0msa2z3821t
4Nd99sV2+6pNDNfSaRBKKF/jDGU7vdSPAx1zU5q0gzMclXpq0XrFUAQajdd8NB2AI3zVQXecJrrZ
yCil+yqPNq50mqPTAslusmsT/8LSWrLZmM9kCx/lOJU03L2nFQZhNwzUsXxkk6RYppoidvNqC8yh
Yf51UApmQSLfVSeIfIlZJicrrl7ECG1g8UHrIE/REONQbijOnRif1X9l0Ji7WsHEFBSsAzRkwo7f
j3vD6+hgsYkgGo4IajSKfep9ggLHXcmZv/dRi5ejQ4laT6l8L0RscILMndV6b9aS/bQqz9+6TYt2
lIIKs0PU99npX/KYeGhxKLK7Jt0ma2bPsEfSOP3kTZVzmtWG1WZKQ6ChaIxLA2tXrL+u5W4YNbxT
pF6ohW1ZXhGwpVelOjAU7Ipta9OPSdG70Oz0GLQi2VJjZXhTFJ7L+dYPSCNnhXiIkR3cuKplpvcg
KLoq/7TbFFPjmOzRlFx/9Uf4gmatVfwEP7HTtZ6Iieb+SbbGUS9pIJmpnm/1aNf09feqNip0avMs
jJQ5sGXvF4NGS+8PYmsP+gvULbpkZnGPxKBcCStAvDQpRByhkWuR66zNSWLnY+VRO6gSCt0muL5N
H1mHJerpxBZswwgNwL2aD5Yrqr2J8Z5eF/apbvVLG1CMmCWOg1I1Mx1TXNcSfnEqBZe5Iq8EULGN
Xkvwf+M+nWC66BG1bEO1oaUB7q0QL3FEkLoOdN/DmGSo3F1rBM4OOfJhX5LJzN6YHqqOpl9V1h0R
Fn3nQQ35WsPpZJFOtneaqzs71mnWeKrD6CMKRNyo+f6xcmb5AKA8pK3iPOneORDa+xJNn6m/GLs0
yPbrqRtM7jdurqW7yaywmLTj6oS9GPgvxR23AZFMlnj8TSqo8koPHCOTFZibgoNV1UO2pDLsYlj+
KeNC6u57AS10W0sKp0Ph7MeAuGVJnyIB9T6d+aSXOVs0CZmJQ/JqKWSGZI3OoAtMGnx5kAyHCuWG
sqLUnEhPgxQRnS3bLELw28XAs02/O5HwMV4KXlyYFPvKwJVTTp9EnAJpkBm1jkpcerShoHz+0A2a
E4ksruSBznaeFuw2ZXWzEvFJvzvZgLwJdoldn4eouQ1dcjXc7MsvHoKA0KgpWhvCBVVnNReigbGt
ldMbWJdhW7usAQb6C+ZIEmHo/TXApzSmTjgloLdKFJwRLANlsbZTVUNxRUmVgushyEOzP7270now
iPe9AohILwmP+oxosGMoUbZJgkSHQUxoZLuSVtdIoFek58EHwk+7aG0atAV9OcKPe64Q+RD+6CDx
m26Lm7M430oQhDR7aNwwgXGif+wH693JSOAq7aDTcsxHcR3dZsd2sNczl56PHPJ95NEREAM2xmKf
R7dJHyjgAplfFnBxlUVUpk4i6URXkfG9qMW9K5yXPAEHpFBebB1EjzTLlr6iOsQELpXkceEXeBLq
f1T/bAXmLCPrMCe9OBa4CWrFD/Ec0aclR7MTmM1YUDkkmGvPfoqpv1mjf2my/G4a5c2qGQtVkPzU
JNaiHU1tc8i8fSE95vOERMKgh07Eht8vAV6HPRmoPn1PYuxMVRnIGUHypInTbmDJEQ1N+auxUCOq
+IbtVE/kJFa+zRIcztwYYCWKCr8BiFk0VWH0xZTItBhyBhG4H7qtPMqhwA+qKYJrqfn72jGvdj5+
g82YUjpkgLgjyTqGRUp3oCKMKNudaES384X1UndBc6bJFqYCMSrXAOkhMqc4oQn3ZAnsOl3zsx66
Dx1JuJ21EANUeFukI48gsMkv4i06BH/bjOD3z0lktoDqgM2D6cEsMYeWi2gkN1K1mYaW7MHGMBva
67GkOdfG3Tsi2ocM6btt69HT9vovzGhe/4KnZPerqr80+YxOeWUPlxxu2G5t+RWp+7CYBo5eDPNO
IT3Ri8MI1aBuUo8AaroW0Ehc3VXHDucWEDg0b3bznH6ppqDr1++dKV9yI6BYQ74xzoxeCsFQ9mr3
mXHzrWq1ja5BbVl7Z6D4N7UIfrRy+SEnFiCR0ftsgoRF2KhjeB/Z/0fDYSVd/Dsq2EDpDGg1wjvg
zv9v0lNrMtHAwPbQDMBQzMPaFKXz6/sZFvWV87IADj2WHWVEW4somgXbFbuQDdykSqPrruBRes/C
N7GxK6xSkzIaRCtumkIyejFhURR4p/U3J5rUcC/u3JPmnMQuguO9+zBbZDh6fc6KgfxtpB0ZqAZe
MzRnEtBvS8x9++9wcuc/4eR/v7bloXru/YdNEjAuUdZZ0x9J044FC8e0GA+BB3hUY2vGI+Yhr7/E
PPkhUkrOpvENrEgNhbkQGROCTA5UAOGKAH83K5hPAhJgR2fpiyDkV9OpAGwJPvxmBHDi7weHu7fu
ohTYtrgUXcaCbc1MypexjZgIQJAjLf1SYVOixilyB9T9LZ7HX6y9AjhUFaWgqJlvRFk/ZcuKrVa4
0sUkBWjlydeb9Jgnl/pPky5PrYYw83+/ada/82cUhpwvalquj5bhf/g5QanJvVGzuqOWWgDg6uh1
oUeJohtrmerlTu1LbypHTIX6WeERdF1OwqYcp7YWEparJwJ8Lh3tbay0x7gx9ys4ZkEudLMsLB6e
OwvSuOKS9x13zmUIJXryTJn05180m229jSZ93IUUSYEbYpkel7x9hsLEppqclG1iQlFazcD//vW9
/xwzFoogNiwMHyTjf2gDxEOTm0GKDZOud+Y+LUIt8uOtl7BNlFpMfwunmhVMr5uIwHZ+ellBeprF
o0xLBQJXaPJojp4cxN2txtux+B0Xl6WuHE9dDcRyDRimBtsLkAZCbSqxXd5nnztTIfdXFSUnxFip
BAPB+qMh6iHpEQXLX+iQkyVA5kgrilpHqkB2O+kJuGU+SKpsAuFRTEdPh/a/zCsOKZN2c3a6+uT6
CDpAzifBTlCDdVL7JBQQy4/xDzUK2kAW5SP8vPJD0IL+zO96BPYont9yoAmL1yH/rnZX2lU1ATnG
62ugbGZBCI6bAph9akBihf/9iWBU8O+kKtQ7LRPSCrZV0HkRhPm/FzAH5l1dzJjMZAJlyJFg9dD7
GGKaMMnKSj66i4uQKf4/YdUMZ9dtzLAdky/25Br19Y3Zx2+zGny1wllhU3aBHvaA9JqLxh8f0tLq
e4uJZ1DRv/q7KHXGyUYQsBubbKcZ5i9dLr+9NL6DPdvLLn01g+LLz1k4Su2FwgcbamvSQwFVlreu
vu2E95DZw30psRWem4jn4f5sFI4Tva10h31gukvmYld62lvUJ2i01IN8Crxp1y/9RWt6fZ+PJiKQ
lXOpDOlcHOCueQ6vrqVNknDo61hO5ygYW16pjFMkzTAtm6eOWt0RVdWcwKtDjkF0OmhysLNhLSk3
Fnq5Y2mDvCHuCoPvNS7FThY8hQxb4WxWDwLdsX6rFb8tiJFUkOa2xVcR4GLjszY5NlHgiqRa/24S
yFmt9qyP8VdVFvgrwXszu99rQBmX9c3V6GC21YCOjJoZCrjVes7rErVXlRfHdfrDy9pTIKI3Vsq7
Sk3JonHKVrWhpOh/yMD5Eel1mDu4IrdjBHUkaA+UIa/NQsQVaMQIixiV/MNPBQwi4t/a0JH3YBi/
7HF6bsryYuqJS5IIhj61iMIXjJKr+D1ui+OKVO2TXyIePjRTHSshh4Ax6lVQIpyyRBzL1nZjzkhZ
Ejp2+iB2Wk4mmjbVtXW911wDwatQXSri7IrOVGCQYguo/OoXycmPHaiwf/Ftg8o7qpFJp5cDeWTb
HFMwpD5FBC+h1KEAdHZC2ylHocuuuFyzK1Hbr02w93b9Ohjg+Ztu3PoqFSaS3XUAI/fdYD0jX/oj
UquQt3ByvW/e08b8sU7wpK2T0KlwpM5GEAB1DAGmMW91huok/DSDvoqCazvwY9vvfixvjqWx2JD3
bBzsoxxycl9D1hG5MZJnnAl3aOh/mxrxrU7FbVa8CQyONj3pcdCx+etRgYqCHb1qFM/DyMBQ3MJf
aE27e43CyWhQClgI7w0FfxQaH0QjK0nldYh/UenXtHXYJsnFMFp2D3pGheVfaheEf9Zb6aXlJttL
DUiiqn7Ictk1PkS2XNK4pjP+NuTCuAzA0xAp2UqZp7fMlCdceeRRmAGFHg+hIblgNAIhjZIFOmKi
GtlP9MA52Etyc8gtT1ruFmEd6TQAfXmV8/Lh5LP5kqPXi/TWFdXs13qBxNJ7bz6SY/RgSh1iABWn
FLynjgF8i44Q5a2Kgmyf2vsq6cytNK1xR4aOQwzEimEoDm6PD/SEln0ogklVSXsyVZvGXa+APYA0
q6PXObsVGNRD65nRw+BJ4ImTRGdQZWcrr5t9rlXnZUndsJ10C9bw8mBSNT8kowaQpapOZT+b5yVY
HpLKzndQYG7aYNQcrl5wqMF71V50AF0/6rnBP9Np4r10uq/J5FVHo8YgULr8P+yd13LcStalnwgd
8Oa2PKuKRV+UeIOgRBLeJDzw9PNl6syEjv4Tp2Pmei66Wy3DQgHIzL3XXuYIJc06el77168YGxrY
0B81U39YDHxwoa8dat0yN7FrPbtBtRyD7jriPgu+BBWFBFyHjEj5y45hUN8l+yrOJviKQjuZ+NdC
eZgOIly0U+Kl3rFZvtT/aeXvqF+hqGMI2tjQbMsZX3jfciAA+rcL5PWDbXvBKeyXdO+X1msiguw8
RRPePkuxCYzCYTQ16yfMHm97+p9DNS6XyPPSQ57mBsqRHrp5LojF0AjMqIYE547KcU7xYN5DonP2
6irVVVgeDhql1X5VIRyWsCobyA8JIxV/NtYhbei6Gi0H1+1hb0ZzfOPmOfMdkREVlgZrJ+Hj9Iog
Yl3HxC4HODcYHm4tmQPcwhA8+cVV9NDrTCe6ybzGPdWyCAkNVML+hJYasdmDHXXdYXT8vWcAqWTU
nQxapis68N2SzJvJND+sMc22aW82J1t0zWmKjZ8CcvqukFnDcT2RH+wX0Q6f3G02DcaNZ5cMc0AJ
T6NpE14aMTZkL34KI/+aJQPp4aEOnSVEdFS4azwh0MFb6WmcH5xuvpQtyyUOjHuTOG/SKxf4g1qb
HqanqFyMo58cFy6gX6ISYAgvEkhOw7418mPUz91eL1y6ZCGW9uhoXguSYa2GhSHKOp2N+xKG0xGC
fXqTViHcY5QLYIRG1h1pCzNEJkefnZqDJ/U26mdEUHlxdbOmtelhm5cn8SWBIY43GBAozViCbxDD
uNY4KgZw1qJEqaoOZpZWrpsWob7lxQcl4aq6DgQ4G74ijNYlr+6sdq1SajOgV3/ksftiF8uLqi6w
XKw2zMn2o8k4L+rabySuZjufcR9M7vzNx3AkW6Zuo0s9g4MLOLQS7K/DraJG59OU7GMEVbODEVaT
/Zij6KTo2aWZu2uPQppxHZlLJqK10dUu8KN26ioVYVpCREtY3E/xBlLj0YiNi2GT585QZb30AeOv
9lnVSc3M8TFGxT5OoVvlYdCsNfyPJdkZT9t27ZTLgzw+FYcc8Qus/oa9n2+Bi2b6SNwYlNs2exsl
NViHdk6Z3jwvoniTfFjJPnctGOgImxglTpsWSUCCCDKsiH6WqPkYzRtOfUppl59Uj1Bz8AtoQ6rL
DhGilTGHq8U6I/4nBVdc9T2f00F9zgSkM60XtFb8jhLJLFGtr94Ut3+I6dy9ZIf9PTz1bNwb/fi8
dMlwUxY40iVWfNvkY7XT253SbCmCME5xxbrR6UUHePZbT6Asg0j5ZZF/vUI8h57Mor8V0+JjGVAc
jQ7la1pJDWpgHiZNXBo9eI6chVmleU93izbEHZ8dmLtFnnwtImetMoLqtedMWrm7bg6UNb9h3CJW
nS625izuhWcfytlFaOIcVAPtSbZx33p3sCXuxqK1dkMLi6vzmptcoWlSDxhoNyRT3evS0aGIZiQR
5Nr31bEN6s2SW0+5BDRrqa7RUvAYHdvQMe4pWqyzY8KbotMfWpQv/G8yglXOXhni8jetU11k5NOD
opnT0QqtjIEMkowo/BxibBLVG7HEFlgkZeQqNesLRfS4UmDLFNKfeEP+6uH/ghHyN6RpNxHzFXTF
2bjR0xElERfd3hQ9dBV7onoqI+oiPEM3Vr8sSHSLt1bTdm2uvaoPiJwQQg/7g1VO3Sp12mcp2rHZ
H9htxausPRV+EOJj1Akn2sj6vBXNU8boGpEMtW8BaJOmtPWxVp2TRiMVY/Qe89m6CK27TTxY0GED
07kl4YJYbki10n8Bf/ZVoNcIZ1L8kV2cn7g0vXeeRwdPtWh61bHQ3poeC6QbeTx4J5rwEPiLBugz
IZLEeUnUtRmlCKyo5BNyP/0hqLaDmwTnTkpREylFwsODS7OZ06kWUeNHBF586w/RhxbdVmjOQatf
dCv8qrWF9Ej4k4Soic3kVdTk43I/llxriKs00yOvW9tDdUcIxIbdB6nLlG8TLfphlNxDWaVyYJN9
4b0to3g7VHPwXS+KL8NELCDXbWfEDy6+EkNXf2ZhdmNIAKQA+UXXq99kc/MxgJxa8hon6t/a63Gl
CJaOSwxgDpV0H8VShcelqW8Ky4QuhhczjcZh1Fg6QWg7G03DcWqwEDf2wt47MWxda0q/FCKCK+sm
ItJ87QEEbmyG7uq3yYFdhYPx5Gf+uz8FFzCorayX4qHf6oMfSq4Vd0BKh6rorSRmbrv0WKS2yymT
6vdfe1nEgx6r9C0g6I/0vk8MDgVodI2Sui/xzMfKfDJ2c0wnD0mc7bBFN0Em2mSNFNXWvq56Ghyp
uWvxEFkPwttJ0Yrsx2VL4sy019RkfEgWrwX8mbki4FDp61PrHf8gBINS4aH6ozrm1I7iGvFMl+Mo
GTwr4ZRSYBjypRKz9lKS1lwip1YAnMKtTVk1e8QF592I+gZDBXilEZJfCr9C8qnssczWFgs1A4g8
9JOBzJ4IRjUAUPocohR5EWB/Gd4AlVZ2HQSer5MW98WbxnWoe6nsB4O8IR9OR3Dpl25fVCaOZnBP
bpLWgIzl+kxxkvyYzHHJ0fLS2y4PwzmldnRj2KaztloPL2L87Nbk3WiIdLXLsLiPXV2Ga8yzmPF0
A6i39XOWu2xGDzp2TbjSGojn9GvoydyaRVQe7GlXx1Ba9cT1tra1MTueolLE6snMSVQGW+S0U47J
llHS6Bcj3Z66BDtlxx1D8d2OdfTpLG5tsu/aqeR0ZUdKC5pFYaPa9wBo9ZbiIBvtrQjne2M2IGCg
usDillTBWvdWRDCxnhrjqASiY3SwnZ7WqNsg9dTKOzXgVE2uOaDbs7wzwSfM2UHfm6L6bnXaLqqW
SzuyUJXqNvSYVzpi6nfWjz6YngOtnTadjUAtmUr7JtWxYSTxq0IGsesK71wTG8NADSC/nnVi+PCA
qWKwB91E6RselE3H3GvzrWlfMdfW18U4ICyRiI8T2Wj+Wr88g00fvQDtAZ5LX808flWZBv/Tw78Z
H4J1nt+nCSwholNAD1g2SrOslCfxIm7Y0Z4DW3xXI7d55qzzu/n7EhjnVF8IE1/SFVR4gLEgkyyF
ciOC9LtSvKEU5VyN+x9euNxN8LbHynvuxHTFohKLOPd5DIfbpnL2vuxfe6AKWGNotqSvA/GI1baQ
Ki85bnYFYlkuXvWTmo5fw6hF6SquMiCfpIJwLlYoDoJfJ19aN/ctMY3QSJOdVGOq1ZVZ884W7ckv
TahL2Ysd8VWqVNwEPRy6sFvlsrwTHduzWnKFnMiooYYcFPXDDzwiKxBwXewxgcxteveOl8tK7xNH
/yh71qWmxbvBZecMCtwOJHLse3Bddcxk1ZHsZ9EPLSVfUToV/BpJG824ghLlSk1Uv2jnUHOkFSq7
snyGUC2Y1aeAzg3D/KZubnqP2UTrPTNo4mSRNVKlszP1PnI5+Nc301SkeGxhuadrn4M9fOvCkbhM
5pUii0jbPSQuy6MGwFBvg9Yk9VatC4UhaAxYGPnwA8En8T70HmXNDGkz26jJhRpgdc472WhPSksU
IG1eaZAanSXFIM6PZoDE5RpPGpSGMN6V1MNgj1wrPlEI4XNnzaiRH58BQYkcRws9DlEPsD4AErEx
kHDGtJwj+ULWPb2zrKV7Cz8FetAbrSnvA2xeYR2WZyNn822pmZJIg/EA25tCaDpY8sTzoXwi5c7v
ZT1m4UJcYF0j9YJ4Q0jsS1ZaBqWnustpbL+O1J3+BOCjJF7Gi7e4KVepM5dsNU6xDBd1Wt+wP812
9CVnfUkMP2URl3pI9+pnOXKqu9RMUtNGPNP4f5UakmjcvI4+T36thMXSaU7u+sB22EAle4UBTbBO
FN48RQaEU2YScuoC/8xd61R7THDrXYr2UIzdspMjTKhmzLx8HkvR3CNv/tbS3C4ieEH6wOACLANG
vXmb5fE3tYaEYYw7b2oQrHjVNqrmrd+hMJEeNVIS5064MeZ+dK+EtL4U4Es1r6d95IAUqJiCPdoS
ygy5Mv0hfwM40hf6YLVT9Ay0jXnaZhRKU2rKm3FVI46lwJSgdp/m+KX/dDCXXk02Z0/oXdDlvJW0
1KsA6AJ/BsZLZf5Fzt5bUoz3STAjt4wMNf/Ghl9YcI+VfpIQe8DdmpOzaMvzLM0ECi8rd/W0t9ED
VDZ9g3xZ54TavpPolCxbmJElG0zidkpVKOu5RFohWAXyV6lAVLQRxyp2uZ0CGQuG2tCnUGtqB4tI
YRdV0LZMQmDjlLdWLizGPkeH6F9s3mqIH/O4sxE7j7WNLWj1pQgDUOyZmZbdZrSibvPWNJoBo7y4
T5aeAiVy39DC4H5dvLHTfdODeSfbmURqa+22uI89qmM5/Ja7Xlr3W9j+Jc1RZK3GKf+QGOTYU0Mq
BTfnxzXCSwcnB95rP0MarKP1kXV6DfTboxNdQudmdIl5U18hHjCPDEoimCqiaB1iHyROW8p3c/LD
Z+VrkSGz5oyE/dtFhwpPgKzW+3XmmG+4vzIUZ10lFXi6j1H5pDE4E7gX8ef4NdCG1CZ61ajVXMjA
aFps1Oa0EGIVGeJxzl1Bx0vz1/NYghp9bO+sBg0hMa+FKlZQQt2XJZlUfvwl76j8tNhq6MikoqM1
9V+YdGGbG6Zn9cpxsnMJgrw4Zb5TML9OY2psyqb46PPkVlZOS0aJRm27y9MEVXHJu8NY5aobwDC4
rcMrwfLVXF5FjwDXA+hwZSHhmLaBf8dyUntGK3XpaQqhKUM/uULHcgqbaQcsvuVyafQYpv+SxVPZ
TL1H6+yD5Ro4LDUuMGk1LfOaaiNDUkG3GxUb6XwBTMR4Ryociqb71Bl4aNiYrM2BjaT4gjoKuBt6
N70RgKfQgdlScOt0wwYuGQ57WHvBxhh+umm6l6+72hOzNOHj+nSn5iGujuo/9xgpUYKpMlOPfaj8
zk+/QgLRF+fUxmvZ98vwyExzPQrN3UgMXFkW+Imzo4+6KKsCQ4ri4xmUt3IQSxXUkGr9xJaHgAOY
d1Xk5FQ1S3SWtZftMQ+to+UyjVm4bpMGFp/3Mou2hsb9osAEhWNo7YzJ+mA+KXOMJp9h22YtbE/0
QEPGNuoHMT205R1jfKOtmDeHKIk9Jr/Rrn1ebI5uojrBmYi96+uv2cYAiRjhaS0c5ylmAr4qteUw
dbwDZcnBrgeDsauyQy9tXgqvutV6Gw8Sd373x0+lUg9FBr0k4J73YDU+TapTJ6RPt+zmA0fBgq4r
GE2xlsSAjo4IGL5eEw9KMxICQ8bsQ1YoOK4TDFGLY2z0zNHKjZy+6x7o4yCPurG+dmzJElkpKvAY
oz4IOiMvgPQHefhLNdDd0j5ZVn8dxslemzyfDIP+vfJYChmXaExtx97aTOMU055Dvh1pMMjv+Mzq
6mbOdUpAl2RJT1J9JVAPu+z7nBTvZswWwXRuWI+Lzl4HZcv0IGdoiHQSsbVriFxj7p6SUJ+h1NkP
hWR85ONwEY25MK9JLrYPB6tZ4MEVkjxVRxTvDqsScHY7cLREs2uv8DdOVgKUdKNjZKsoFx1GsyvX
ic4uRcpaBOzH4fLpUdjCzUH1UnokAP+aui7Ft0KgxnAaXIAaj583YajJCoXYlblbRR6KXbh0c0R7
2mJNisVn/m1yLMViaI3hPe0wRE64ZK95s0wGsg6U3LU8yeVMTDnvJC4DEOHwQzUMUzVb3yoAhUct
qEpelblKkolbkiuf5Lkp4KAD3PcnHKqQkcsWPmU65Bks8zbKf1b9q9pC1X5Wpm+JS1Ng1XAp7dc8
SPZhAj7gDhNRBk1z6zF73dHmv2lEVBpF/RCLz8Hv32vBXN1PeWa5ScmWwKpbTx4CTCs7t9hBqjGe
sgqhGK/JT1+Dv77J7q6MgoOfjKsBoo5VuoA80V4sZ3OIpT1AC14Df3ln18FJ08J9YWQ/lClHobHD
FRKaRkOwaiTpIwr956CjAgstKjCf7VyiXx6mAIrTMS7xcfSTbzAOAfemlYI5a0Y9a/SE+2DwkoMy
hlJMr1GsrIhzQBEH5PAvcyHR+lH2CeWJyijsw5Utsk9lLITZLeOlyiIf1nrtU/szbfMXaWAkj029
ShFpVM2HX7W3kCg/1LgOtt9+buvXhbQWut2uxttF+jaAckrO0NDBtmyZ7MZy8TVd9YxE80YNgA2P
iR0AzcoOgnu8AO9C6H5bRBlstRGc9y58ku3TNFHeY+MIP1XKzQZPOlhRHRaS4tfbxa2bBeZ6KbVP
BQ6brpQTT6RuYPXChAQiq8NzN1qY8GVD2gjNAQwiwll15nOIivrdAPltrV5SBqPD2hncdYG1txzE
k+MBe1befV5ueD0MIIuuPgMTniVXCfXCQdV+qnertEtShNvFZ6aZuwl2/JDts4rgvBZitoVBExTd
ZD/Z2b5L3VfDZEuGbfojlpTa2Gi2QWsyIqUOsRr/kWie6JgM9Wtn+GLDeGcduN0FrhlEeGklJru0
SVoiofezSe74LjFfsiWwDtAAPyW8TrASmb7FLyJrJ53G1Bi1780Pxy7LTe985M6EolDaScjORqKj
CSdg2eLHYE0eskRatpw/9qR8VlJBbKgh6eDfzb1+G1cLVAGL/sx2xBG3TrbR0nuXCyItoKaZ6Gpk
Fa0IcORvyrlp8l3cpQ0NRSG/aCwrgK6/0w5uU5TbcPJxCTHaB+XflS0c14m/gzfv0wGaePcxbt26
UMMxGo9Zy6G2K2eE0yYjq3WNDbZhus8SHScC86PUmnfpaCV7RgYfL2haDiIX99JTpEqc8wLoAYhM
zTjZTE+DJ2xLv6EiRIfJTs52x75yXyz6s/I+zOXlB9p50jV9KzI0xK10o8NJpNiHFjTd9gSI+a5Q
FmNi54jbhUa0eanA+RGeJtAAE2sjb+G8ZDWXPDz6ksxTEfvHAAUSDK2WlZfXXFdTdUWhlI2nWrmL
dNeTPZjCnsAojhbVS24XPy2Jn8q77NfLbVH7R69mXLe4P4tRIJOBoqsXX7N0i/PsDzOZHuTjITsy
28WMN2mLGQa4vIc8DfIPSmY2wqM+5Jna4hEJHwc6Yzz5x/hDcxCQxSBkZSVvs6qIJZyu+usJd3iG
yEw95N+ecYeDLU7JrDrADnsFlMfZaZYbhTzB0RxlxL2tyGmEJFGTXDtrUrcJsm1pW6egH6ZreEOX
/N1p2Xi1xqXgxqeGO7HIUtuX8D1el3cucVqK5bn0MK4b4T+qk2SA5YPdkU4pz3w/ralEeEW/uxgW
FktxtMMIzza2qP42K/vvcq9RZz958BcL4tEWnqg976QVWy9zycwo+QrxwcCjPSHCBG/DpKy/ddXT
bDnPykFKFr2utbzlZXBCgSftBy0yr6Lotbvobfy91qyP+sHeZXblbJqaByqrCnXYaD5q0HneQYn0
Q1mqyoGCeWkxS1jZw3CTluMNMqk7KPrXdsQCHnX9czk+xgWTZCQRz8I0LQaJKVtX9qbqW2L0NHLF
VknrEHgpxl9onGEABjgOykYzsn6xIP/yDP6bE+7P/+9o/Ls5sWNbvzGuNngm/+Fo3LbvP+O+/WSO
+XdbY/Uv/7I1doP/YBfsg7HZOBG70rv4f7saW/9x2D8hWXqWzLuUpvp/2Rrb5n9wA6ejdn2XlB/b
4o/+sjW2jf+YlozfgZIqDY+xSf6/sDX+09XYhyGjB5AQDQdX0f9hfBtYM1YdtVYf9Ga8VDYO7FjL
enFNWJxf8Zr5yMh/u0n/4FX8T59oEpVqQVezoD78QarNS5uom4kCfdy2+BWsFr9+MV00HXQDYxj3
/4WW+ScFTn5BPojsXHI9bduXzr+/BRdEGKoyTcnqg5HvsCiESO/N13rJ3l2xXP/9m/3DR8ESNgkQ
5wN1Pu3vH4VlsEEltdQHiTZkefYlOauJtZV45b9/0p92xXwpPsnxbRm/FvyPp9a5yJ5jh6OPgK9g
G/hsF20MDpdNyX+7fwbv/N+skeVnuQaG7F7g4L2tkiF+v4E1Ni5VzLeysgY5nqVffUHKpe+eEAZA
ixQ6KST+jdF0iHhnsWMucrEinOLN/xaC+ifBVl2JaeIRH1iGa/t/3F8PcpjWBWONxk/b6eT+ub2U
Sk9XQ5uvkPYfW9v7DDEX+febrb7h7zRw9bmW6wI5m/B6Hfncf7sDmuFUlmdUvEJaxmyhuzG9Aabz
+Ci66ZHpNJSI6JyWy5XoJNpNLXlv7IZJAzZ8id2AQvruc+pmz/8vl2VbuKKrmJHgj4XkNlVv5miK
D53dAgnlzgG/fplLPzIE8rsPajkEd/xGSlMlIfCuyh/mrBBYqg5PvoNxNHXy6Ebv/35h//iYoAKz
PVEbsL38/XYtfYp3G/zxA2yDBitrExVqP2zmmbJwtFkRDFk9s/tO1vB/Cyc3/iQhq0f122fLP//t
UfmkbAwa7PsDlf0dZjzUH2Dkq2hCSdRM10nn/NbT6TC67o8keSmb8L8Fw/7TJoDh/P/59n88lTEr
YlSAXMES0zGgeb66U/quDLRTtoR/v9WmrkLs/v5yEgfv+7yXOAaZpqIA//aNCStx/ALx/KHS6x0U
jJPLNGfU5aRbB5uxMdFB+jrkTBnxKl3NMV7guT8+Oo116AJy0kkjPPn8mzmfT0HIu2NpwXEag13d
6tc6SlAbDRd8yB9tq3+sUmyhq1dZVgVJ+u4aMHjbYbou+S5A/1lH+94tChw++Dny7/eudHGkFB6r
fTVbT/OMlrYCQWj9M+Smk3B5QTNszVYOip2V1V/KpREr8FLeFQcEaIA/x4KahvHRtt2bwWRSasQH
/BgK2HkArXpQ3ir0X7OZK4n5fWyn+0TgJxRZx7Cabips41HMQP/MyvvOI9NFxyVpXRS9JUG/m0JE
hzm0dm26XDuhH+z2I+vT99zTT5mFv/QQ7GjfYSOOw9YM0i/ZIsruWb5PZsArjJGORdX4YDntT19u
xfLO6Bka89hsd/UIhjSZPzUPzzpdkqvjRKpMb7EjClcj38uY3AOclOe86+FdIivjfqrNo3OnEy47
tPlNra2nuXg3+Ey74QaZ7HhjwMh3nOdHI6H21vv3UePL+UsPV6sDBOxiZgS8B2MXkPNmMBouPB5L
NeG6W1TwxNjA5O0PHWr+LNualfbsYEYOt7v4wh2SCGcYDV50a8LogiJXYGMZ66dwqH+SNrCyJ76q
NrL14Et1HZLhkgafk1+jBPHHK5krV99cMBkI2Bfr4Chi4w4KwLgKCQ/FwnZ5mCxUSBzCgT88BgiJ
iwLKYDbw74M22D5k0v0Us+f3wOEWlKFgDP4hhulk6/m7/IhyoVKGo0qb3O/k5yWzeGuhcQRa/o6k
7OTIO0Xxc5lqLHgy/Yqn40bCUlmFf05avA8e7BBrugoBuQxozK+iB6sycbZtjMcUh1goFLxTkdMx
SO0fsqLih1stfBxMfxgwhAUt4nkosTwjEexkuznpoZQXC1e0LuNuJ+pEW7cilUJjmJGzuHOj4dOX
4VmmxcNq3GDei+xSfRbG1rh3PKyRutI9sq7O6uo9mLmryRge5bmbihaVwbsUS2G18D5CIh1n+xx0
ALETYzy8mq0VEsqrfJUJg2Qp6+4FsiqRhWFxSA2eTcJpv8f6FOuw4Wo1ab1rm6q9ydL5xUjK5gzR
E4uHPO75L9SHDIbDpt4JPZx4PywTfld6p15HyEJfqVy4i2xW0NN8s8zowetK0gc8mUQktxJphjm6
cCtz1kp1YLtlmjFeVYgQNoXId0IsZzX0FlEVgsEH8Xs3UEfYWcXiJJN5np/ahZpQbVuDPOpjOc2c
eIXqyF5PU+7CnZqvCDCrDewV/SeTjQEXFH2hm2XK+7juM0znq1rAUWbr65oIy4/sxWuyd03YB5F0
bw6kpZk1MPC6GBHsFg3ysQ4F2O05soKREnjyEQ0C51t79ReCfo9NM4vMG650dhn0Hi4LIzJuOSnI
iBoiBEt9vmk064LDt7b2Z1xJAIyg63kLpvY2wuVmOulNom2Q9d/qCPNIJtT6/agfnGDYTo0H/kvU
6m4kU4T8gijZOc2E+qKvNvNkXiHDsbrcquYHiZXb9TNwLCv9FyvPwIan7oxgC+K2qUSYb8LbxYmc
M5wF5llg71vAN7+yxyM25nBF4vFoWeLG69hF21oekxWCOw1G187VtWfWFgodV7rB0dWaXXsLwwbj
0Lgs1lFtP4EEQnmd6mCb1+kLVlRoLEu72AY5Ny439G2qsa5yTNQR4c9XRbxTL6QqXtw+/ZLHgV7k
X6hLDprOrWGL6zrMC+dO/xCh/pTGJdIA42EMg9PMSAYAvcKE3yfbQj2iucOvpNhPBVZ28uUn4BpH
4KMlMTAt4YUq0/LdIEIOqz5AnhbcdiaRau3wWsfTUG0xVPnswX5I8HQRpwTzzQhv1giscpcAGa1y
DKMBUULmKVHzInruSNQmOx9WRRdoxBAL44fbt84mXDL4T0HWgREy2XBTdDXQPEl+ibQ9VplMXSbG
l46pwWxAVJrUC84ckxsjaI+O3sjFwxxnhwm7zQCBH9f2pdrUVb0x5wV5EuYNiKzmjTD8DrZwcJOU
JalccEIY0MdrFrLJoKy6LWuXadRA2e7Pn8LvsEZm35o5M4G4Pl0dcK4Q3KQhw/Qjt+J170/1znL4
sIHNXKQWwF0ybFEsMdiWz67KWUPDgkLUvqLvvJsmXpeuaLB1C8x3PJsh5+uJBgFZwOpn4hbnPHbP
M975hxfTZlRfYr5k2wCZqibCXv5nkDo0SQFqqFnDaTaD3Fbn8GEqJ44Yq9JfxKMFCRB7wl7WsmEf
p+v+c9JRmJCiUSH0ISGveiw791pOLIE47J+WEsKG3Msd97LoTrJ2MGBdR6P1zSux01BbkNOj00+N
YhvXkB48k2FS/bNunSvo9Gc+sWwtX38hoEzfLGVKgMKCZSRxnmB0RHhwMUu+wVnoLGgPmAEQR1nz
zC07wl4GsLvre1xVTWfTRSV2XHWCgz0xp26K+tfmXNwss1sd5ITPMw1WOIVBz1pGaDU5575M4lX5
ZHb+8FQKZjEmAL25+D/nYnwwPH/8kUb+Os7cY8Rw6I28CN3btZ02Eh9pn4fBqg8038kmHZNvfjvo
pyJIx7PmEzmb5OHeqtKTKYa9wEbhNhITBv9Yr647M7I3JLvNaymRh0EADoXkel8S5ZYY1wC2kAvs
uDan/CXhKMWRAkIE9KZZNByCer7XxSK2vNAJrv8ynr7wK2g3mr5xEzFvZnPeEq1x08TWLTLBp3J0
sf55Uz25zWsP/W7b9Z60vDPItZjwtLDOJXljoOzmPdSQcmNU1V3mIoBwNP9Q43nPxJf84zwutsns
X41krm4wkNuIrFvWUdHf6wbzN8cjR8dsoxMRjCdh92LXu3Az3G4etrAYsJ8R3Yc2uhfSvMk2Nrtd
gpvMfqqLkwNti0WRPQa4/jvF1Yf+Db2B9YlSnOpVb3GUhNIBj8rdFiGSVkzPvhzvZzdxfOj9aOyg
uJIpUd01loHJlV2uE60hYy/d6D711jDZ32yNudkcsZMTokKhFdGYCKtj6bus/zmwD0ORwRqt4r1n
8YEBdkhoTB3p88MRMJg98jPigdapx3s5b52AMLtlDlA5zEkN/6/fRE2mY8FVgRm6iElw+HIOMWSW
0ZvFOYauif1pz4k07fq5HfZ+0NwxX88Y/dTzpuzsjdFl3rb1Zoc6dvjeJqy0ZRkHvMkayig/35R+
ggKSAFjPr/WN58XNQXrIyGmbaMeaDCJcMMYe414NUyMsUiHtxeG8cWsdxQMTLOSjwdbQwh/MYnid
JE/Glp/udt2+c/CCdFyYDA3ercGQ79VJV1oVTSaqcUw5kZBMkX1DgjLJSeAEbGfBPizLR1PY5n5B
HJ/4kXXoAxjDnAp7CBd4MZrxbQA9B/bCSx6KYjcP7Y9caOFujmDREnqCeVYXyAgiLMdRpJvDDh9Y
iqIuifY2Qlu/c599L0t2dG/uLkyGW3duXwJs0tYz2RArIrqxRsDSTjepDZbeP/hTRIFYUqYbvYWL
Gi8BTECKd8McSP4MMN/E6MMPjCtSOmyAZsp0jTLZSWTsQp2/ywPzF7qEBCKq1llC/ZMCCK9Y67DB
7FfEnjBoYRu5sijIvGVg1q6dKk1wvpvUWa5OZ4ZjPQ5XbIJJHCBkomzNYovU6FnaZb7mHZqMkG4m
Hbp618ApmgKXQZyH/YExcaUWD2jUkI+501rdk8Xyn6uyumdPeq386KJK3S6lzcTKaFq1RCiZ+EwT
q9A9GjgqmZ/dzPeGDfge1HtZKSMMupY5phcmQ3C31Id9ojflKtG+O+wdbILhasJVYLtYiIP5D5Eh
OC43TIcahp4DZFfMl8I7LcfAIyj5rXqES1OIfmdS2jUlhYZMTTAYMRxgzftNc479rU1juqsT4mNs
hv+D3fPzqS4YiLJtkOwQojwPPaR6BATB5uAxprLZ6iXW0su7EPtMSPrEewnb9Ad+Q9hsNBrSxezd
tLn/49LScdKnYaOXHgVPrJOhIjkdCcmF3Nwqv/eG6YJi/Knw3QtWXF+1TC9Nu+3gi0sVyiXmLFeH
c3pdJwLKZd1iSSCe8P0ttiMGFmSzi4Mm8nxn+FjkkR5xsgYY655d7CIihLZhAl/Bho5Pf+kRKoMA
TaGhkU9rask7i2szZneqpOrKB0i2WH3RfMGBws+xJYFt4UCVbanbBW9mhxF8wjOF2qPe0Khvs1UT
LKe0yDd+HeI8B3taXXbv455eGRGpM3QLCDwPpqXfYYBSbchHhUAo9Ram6z0leSAzBKDAFsOjVQTj
qoiNQ2SNj9Y4n5KG4rj3uPFU9jRoGG4yiCQ8F7HW8JgJ6p4ij45RUd26FREIDla5iHyu6hn0co6L
GTWpE/Ia5L5aVrK3kP2xHs+vNrSVvugr/MMSqH1hYKw8CwaN6pKtHN6Lp110h1LL1QGrF9YhmQa8
XPIizLbaBLK1Ld3iVhZT3Cd40rJZrdPl1DsvXor+SKvmY2maZ1ewJlpnfoD/fPa8+ZRn3Z0JDDEb
y5GRHdZwJX9D/miJfzjRgJPXi012Qd3P2LnzjpRWfB8A6Vmme6h6/62WoXG1MZ0NHKIYdybvlmzR
x4iSLHxV8Ju6eEOeObXN+2oWABUphxS2Zl+dW27Gin+pZQU4b9DfgDzLfhfZcMsLnyXuJUROszIm
ZHbGw2QkLhDMdIvGp19rzp02QDwmikpuGD1DtJxgRJ3dxpvgvCdWw0vK7dEEjY6ft2cKDYpger3e
p7ISTwpNFhE7XeO8ab4LeGbSXmb2fJLnMuRbwlzKz2ZgTcumfqgo2XuDaQWuCWcbIkqHse+6C/HA
E5G/pcQIth2dMG+wpG1YCdPpvaHj7SJX7SLRMQaOH5irOWv1zvuWQC+oFtrOn46EKLxlEw2I3Ghx
nkqGj0YMmOr0O/lU46U//C/2zmS5cSRNwq8yNnf0YAkEgMNcRIKrRFHUnheYlFIisO/r088HVs10
d1Vb9QvMhabMrJJEEgxE+O/+uSzsjzFVH7Hxk/AGLQ8ywQees8xo9xPOUTqCpvUc8bQXCaJv+PSE
43ixnaekUz+hO885qkotzZC7+p62WY20Ga9JHzyM8/i2PE2pLZoyi2LZypPtImY6sPKvwmXXmJwm
QXHm8bPJp6OSCBUD8TgfFqdaX2cDVsvgN2jxxwSBhQXHmF8qjXRqmV4qmhrmgWYxxccfzD6HezrT
CSdrq6td0sBKRlz4EOuIXn3+Nsl4xhLEuWMRfOwQV5VA1ZADv7VqtD2jnq3BJtFZLu3rA+wfxKmb
aLFkVXqEEXtStHvL07iMqJuKARMDC18O49mR6eRfhQX1lNpgEqjuo/h74MILIw7grZfRZMYFbmDx
NKkYWHYCXWcY7MzQ2RNUjwySz1XxsDwIqHV36lNz06OdSHs5W3NVmgDeMFNu8QxxWr/KZ9RWeFYC
8y+4G7C5TA2ruseLE5s8TZ7iWA+fiId+VdMC0wW4FQw2fpmRvbW9cXf9PLS0l9Sy5mQPa9/HMb2G
2/5lz9TyJNXET07aTThSqui+UmO9c9uZS/z68cMHYAXgCq5H7QAfDDiug4HG2Bec2aaR8CsAo2A5
3nO/76vwlwxZuO109ruBYxFurX09dJd0AHhXmoB8Ef9vJkOExElGClmWgyQq7PWkFS5SWTqyMuQl
oas2c9fucn9k4HJz1UgzjbtuhOiW2zBgOa3GitVAhuzeclL9fQkhuFW8IXbKJVnNJgspyl3GFF1F
5Y7jqUbSdihQBtW2woSI/QKeWjVFj42sIAztB4u8S52kGlxcvKNW8aDgl4GAJGodNCcz5ntXLK99
/NyGpLP6hiUmtenjqHvjdD175rMkUuaqddrwErVO9ly30+0Q44iagk5bpW1Gx5ztfDhGxo7hFFri
JMbs11Wl0TSedE1TSlVC/5XgxGF56CtbcWsjefDbzY6tIi2GFZetzdHYswGExTHbUxJpjsJt4C2S
XBYILprY/XYTjrw1di+IlCBIF0GsLLF21havXeLh0aLUayD3dC7izNksS8mVnlZ6zJCUkb+KUf7q
RiCcLs1QBSoCWUusyuds4hYSzyhKc/HWzO19qXH0DoqEQ1Rqs6ByewOzDEuKVP/1zAzsHsl5ubcl
km1068jvClIwjh02R4s0Zdp8MGm6IW1X3KMy3DCspoiz6dZ16G3gjsX8J7iWRJd9LLQWd9pAB+/u
rp/lRjM5o5bz/XU3d32ibL2mdWkL1mYOeSizmbe86VbLNxXatg/N6CHEqdy45afHgHGbVnfGpL9T
K4LewBAgCCFpRKR2LGUFSA6QhbA5raRgdz1U+yIPgUFw1Y/JpUqAEms0iKy5QrZNPr2Tc2Nz50Sn
2XsYHGzupQrao5VyDm2lSafGXcO9lKW0xhCWZ4eYp3YQ4153Sw4F9fQVWM6rRsHahuP51g6BnAlv
6jBRZm9lRWi6xMkOp3RxL02LITrLsTZVPylXlBuqQqE07snQvM+h68Br5awbtA1uwrDc54kDbFbG
/RqAGZHwyLwb9b57nPTsOUt6/IU2bVuLfVLzNrM9XijR0nwH+W4V6RTEUWSId6vQ6hfwkPNoH4oA
3E8xWySorTSGpyeOIOXW3Wh2G72vTn2SDjda2pebxISnJAk34yHtliritNmkBtuGuBvvG8BEtyaO
UNXjAqYxAFEpCPpdGA9PdWfJfRaRLmK7zfHoA5sL/bHus02+y85weTWl9qMtvEUjDePdXNLUWerJ
Kz47QtuYnm4NYCqYxvIzBZ2hAeZcv8iqazfXDHrWyPaQLA+Q6SrcZuRCzKWUY3kIDB66d1ASxoFr
Qf7+YBfOoY0ntv+6pyF0kHXY9FP5kFa0gFwfKA2XFM8QZArDYt+EJd8+ze9hk4X+1GuUlZLkVAY8
/FqhF8sF6mBUYYtCyGoXYDJcy4JQc5OmPxtdMw9dpr/nJQMF7O2Gn0E0uSkGIztcH6IkePfqyfNN
q7IPo6v+8eH6dzHRZ19VyWdEQ8mUFtOeV1McaNgUh+tXf/ijpTprG9oUAhfQdYToRl96gC21PNYP
f38ohzBFUCxjv68CJJxqjBrcQ8TZA0qUtb7bgdsCyq2qocpuHFYBK7pNQuuRPB/Acq/bjNY4+rqK
bq80i+tDtyAp6mb5XCH4+3//hzjgB6UJioahWcbh+oDcb/72VbfgdHAn8S/OsGiTuin4tEbV2dN0
hnulfmkSQ78UYHs2SY40qAK5V9jFbxMzerZkXd2KFvLooEXZTqOV6sC7dCnacJXRPPioy/qWfx5P
0qBmwUrSeO+lIEbcKI9W9MQC+s9r68E2NPMhUnrpyxgokOdhfWwNu9kIdgRLPMIjcU+eiwtq+SNC
e0VIMlxd/zQOtuGj8GuUZNAJ0HX8OuEwlZfZysoLvGcHaRyd4vp3NNay/ejkWWj3Ix11D6SVEMUw
keF7FHqR3kfrkaPhwqNSPer+LBLBjQhqSNNpEvl7+dLO1ZcxhjgdFwhIvjBBrl/1y7vwD3+ny2bT
h+KN6LUiUhl068F03jWdLpzRS6ojpInwmIE9wUR26JeH61djrx4RzuabpuQO7jT6eAhl+itm0O4n
jA0P17+6PuiJ9/sfyxrgJEXXKbGJjOIn5gwmmuTBVtAIjIek5yo3i5ZgSCpO04PXBj3TJh7cafrJ
7UjcSGcOHmFuFkP9aGMNDOpi2tEX4JvLp9hZPp3t5OlbUgG3VdaEXH6EALS83aC4k/k1+BszNNn/
27rfjienq5OFBwkGugatELHUrFW17E9rf2oNMGLLR5z8A6zZtqQ1LtIBTkXgAuPu0CeSshGKGtpD
uiw0RVBso6TzthYwXwMSYqBAwxLV0TlTbtPRPCk39hklmrug3ZRO4m7wZoOYNCAeyd6Dj8G3krpN
biNz77u4VfAPjXkVzSO1qbOGXVHmPytIwYdpKzqdX0HU3YF6zY51DQgOW0K+1F1BoY0bxj5SxLjK
g4gg6ayLw/Wr6wON1r//MbJLc5N5LnfObk/tCPm2vOoPSgp+yKB+/+r6d3b4TGvDvEc9phw0GJHH
VTSTCyaCfGMSLvQxuwtYz80PgiZHO3K4RU/9uVTRW6qqBjNwvVZlPe2MsH02E4d3frxR06QTnrVS
hIchvA0i92DCN1tRclvelp6NSCfDveDIQ3MHqcFS/wxcsY2dYxPrO1WMP7yqfJnt9jUZ2TEaFJwP
7Es5+ZrxYTLZwoeT9WzHROa7qI5ZSdS9nqNhAC5A9xA/dLNGJ+ibr4pNeVun3RbjcOn/sgAMRwaY
tGFw7b2aTOkbDjYyMjSudMp1kZDx85zmLbazz0a6nxxMoBISj7O78JMO0o9J1Nj+m0se2izrs808
ZNyEmtovT0A3hy0tvi4fiVHBAl5yTvHE5paMOxsjk8wtqElEllXZh5uIBRkqFmsbzHvDck6pYrWr
5Y8otd7rmW9SU3btjtzmhg6kpUJqNOzsNaTGjJmG+2R64SdZn08CAuheD1EisX+G7OBsm+P3DEmb
tOTtbB3mymQYZzLvlVm9secFNDG15i0VcG+sQneJruA+GYyn8Ntuza47m1VJaH/spt2ctjdZrQmf
wjyC9RE3uJl4AbO4/qZ+gGA5+Oxm69tZooAzivpFemD8TeURWkeHJbxjnoZaDgJp/NQ7NZRTZspi
xCbPvC7wWpNuy10W1A+G3hOr5fh0VfRiL/y1SEFAdzhQ6SgsbkYVuBnQ6bCgW+zhpfbo9LT1xU2O
DNEGHCCtlc1Bx9Q4t4gY5l7j1GdSS74lk4/I0x8tNotoh5yZaZ1bRVSyuj26AJZ8do1YCTpkoTRK
P8zK1W52ovIOf+23EYvF7J/cNp7OqQBbk8dU0DLEH/xFzTyHomuQrxY2YT5xVikNXfkGMPaRGYlT
Zp/s9GhAqVJuZxn6xCI1eQzUOpzunorhjrHrRqCAZ5stJ4PrSxkiM4ol8Tfsw6W9lS3PIgs3pzGW
TJltDpddwHkbE/jQT7+kxUXQxewJdWcXFTaOcNSeIpbGpqneoQt8jPS7rbRhkQ7SDUDyiS1/vM46
7RZvvP/XL4qxGLr+9KLgITUcYS/+xz/68kJQTS6SyK7OjJcOO1GdcGRdfqWI5lLDOc7DLvRoxh6J
Rf/1zzb/xc82dGnyQw0MUBRP/bPhqxG9nSH1p7tymXhnAecvfpChXmxkBs20T4U5XSRukWk0XlzH
3HtA2ZdTGGPRS+DRU1NjBWcfwUi5hXHj7UeB5PPXv6X8kykMNqju2J7r6p5lMTT8598yr2HY0wzL
ZePyW6qWA6LbNMMNyzCHSZI2GFwMahAkATsC7x+LZawakl+LmSOKeBczaLI4MtxNwYkYr8GHtZzl
3BT3p1PkHwQcPwA7/eKa2AiTTVkYK4CAEZvb89WCGOrLuX2RA9tKnKq3eAIZPIYcCq8+DY4JpKIL
uXZSmNg9B3kzScttzA03nMcjlHx+mKVoQ+kZxY11ejfGAkoUUfPM7i8UGH1Dsbl/92R6WQ5s6Dwf
sh4uad0sSYxXcxEZI1nt7Zz9LcjAmdFjbU2P6ah2f/1aG9afzLG82LZhknZwoEP+ybBajlGhuUgf
ZPQTgk+68PGocvpd/Cb1spKJZnFFZeUejaa/AYdGoIBc6snoxYYa0ILbAYqy61A4paVlA1stGnZN
r23T5c49Deg5c5Y6ZBFD9JPa6y8iYABcGsXt3HjZptfnX9ms9SxuELRlNUEzWN4ThWJhhWqVqY+w
0TDCGejVJHM+loFiHiGSxQNrP30hNCjTIm5l7LpMBFErNnelg/qGzFCQk1pJbqF+3J4HxWAqoSeM
0Hb65syciJlpf2QmaAdCUKtyYuWpAwfeicOucPl3lfJwnbd22ncaD+UGzUEzWgK5efuTgM8yZcgy
k50CARhwCkrPPzqTcWRm6Vv6FRh5AcPMw55eN8tZRiMRxLtcf2ajh16F4iOQ5hKzvtUQufAw8Kxt
r71ctfZSK07CSfaq1L4Lc+EXATBaF4H9bvRs9wIxMxhJOGDp+MqasFnVjHvpfB62WmZS3hxX5YZx
SQyWqdyXH6YVT4cB29QqSe0Xm39kQnAIi+FTDIoOjHwTiO6OXtp9uZgEqEfiEvDkDu7mj3Apxlx+
1WofFupbG8YL9MP+fpIpEKIFadd344sV2Jg1yNwkQ1sfCAQ9/5vL9V/cUQwASIZOEsD2KPv956Uh
7PCYCK1JdtbylJe7gcPfsYfzvrT2mDsxh1bSXjhyInh5y/BuGZgVi5NOKES6qk3/jX/3z45vzwK0
Y9p8joAZm+YffiUq1QZZRka0S2k8KrP4zPZ5v0jf6UB+tZ72weI4K4b+ZbFekav+CPTq1XLtf/Pa
/IvF3fLwW5tEJASWyD9az7uoA5+fF9GuXaqLxo5PFdnemMZEnC3tCqf4z5qjWj/bP2XN/CXEct4s
+oZc/GP4KVYNfaUQrNwnvYueTKEmHyUsgDA+/hsnrvcnm7wndNYcHPKeYVjijz5cNtiCMfigdmMS
B2tIPLBHo7XeNzHZH3MZZnOsn1MwPDZvGwTDozKD4eDoovZN/kcE6tspiQa/i9zMxz/hrMxFjYpA
w7qWiNborBZQY4x5Ree9ENDF8KAPGYfHnGKasvea/ZCMz9kUF1AlcMWaGYi/IBFrT7O9F4+zkKlf
zPpRS9Lav2rioRZx96nnnZlYa5Q+z+8HhLX0tbTbZJdWOTU6XaQ2fCxWLc7KZ5mZVBZ7J6mm+c7r
55toYm6hWbDmRSkPcc3HxgI0R6rMAN3paa912aRAeXrEVU9/m1LMupq1WzTHq1U0R1NzPe1JMcCl
aP1GmercSxbkOc8fwX2zalrZRHWOtvd0+wwM95dd6N1WWrsgTusdXQMI2sUY0+xcq5Wcq9vKK8tL
OsFQlAmrVTa1466Oou92iIrfdh//H416msrv//7Pjy/6CtdR09bRz/YfA07LxpctzH/9b+7oT9Go
R6K76j9WH3WRRjnLz99TVb//r79noxz3bzbfyiFbwT37H7NRrvW35cMkheWwazIxPvxfNsqy/2bq
5JVc07IkNCyH9en3bJRl/k0Xrm47ti1ZVS22ov/7O55/27E2f/jzf+RddqYnum3++z9Ny/xjlsFz
bN0mOcQ3lZZh6X/YuBF2R8GKIxql0ae2RtA7t1HVPUHMcFfO+FoPfXPpm4qenrHv10oY9m08HXvK
qNi1S3d772RM2YQbZCeneggcLVh7oGS3hYYuVTAVEiqA0DedJqhEu173fsK6dG4A1cVrSR/myhLA
0qOIWwMeC1Y4+ojS+NFLdB8l0XqegmX+PFraxpi7YI0D1benxNq2elgwv3LdFcnNcCNqNgSN0c++
7mScl5gY7swixeM/euBcQvvIKoxoz+iAT65v8IsS61YFNeBlDi4rAuozjgTWSfFbDAu2SKR+Mglv
E7Qhnl7ms+zEN01Tpo/Q14BX9JaEwDDvIg0bRRUZ5ZH49o1VDS4i82TTbDA+07GCxS2N2SnY226E
CE85ksRcPTTvGnol1DHE0ThmNpFG4hS0+BEQ7b0DfShfdTIRay3aad0D2N02SYdJdmnxM6QN4jhq
3tKCFbXX1EubwnTH4XJjRZW19Spvb3JVHenuNaAwWJ81xcbsx6t8b4R7B4nhyasa4RdRtQchB314
afOEoboj7RoeDNFDlPWzYpw+5r65zRAzPNs7Wlph+DGmekuPoQilVLFLPXXvmPOEpPfx12WXAFAO
PI1G3GPczvaNh4qQKOaHQUjcAFz7MQHmelAJfSVxzyZU98rnXuIktzrqoWcaS27BaDFwU0wj++A2
aOqJ1BzOIUsNG6Tm+mEuDFqSWAj12nkZafNA8ky69RSAoWLruk5BxKwAakx7Wchh5XU4tKYBbKik
UniOAvslIHPNSd3aI8RcxBRZm4qmO7cqlV9l0JoCGRwtWVEdb9IIPSk5H6cEbMLY2g+1YyUXXtC1
xjZrHprhiRlHumo8vfXx5MyYxWLqUMuBc3xSDCsNlXoT1l8GT/eGdItzptuJgaTFxsMgeb2yYti/
ff4A+n3RHjhP1GYvX1Vk74Z44hCOIrMunPT+OkFORppAcBBjba6mu0w52rnpn5hhlkc1ZhegZX7U
tY/CM+fDVCvfhUt+LA1565FFPETaYO8q2kAegrLZlWYGji8Pd52o6ttoRMiwWjqR1Gzs45RuvJbj
3mpk+SSv0jXHVpsfqqKnoGvRaeevWIPi7ERMF/Iso6wI/ytY0QfgAF8Z9CkYIbrO+0pDVRN2+UZV
NLvEGTZqI2L2WrGpd3HHrrUyH3boO8bRDI6G9sOZvKcqqitqE9dZTG8dbxRoURiksUtLVzP4hdEA
Eu4a75DUyTPxPdwZnnfLzRehLS8ProVxFwfnfb4NT4QnjwXnzSNxDG1FAZ3uQ0o7dAbjHbB6/dZT
dBXaFNUFY0lPc0+GuhnN+n6YUYraivrxXD3VmLZqCAuuO65pg41OYQibhUZoggmacw4K+cQS5JyH
ofulGotITA6mkpRY4ctskrd6TiFDX1q+16GWKV3IbVzVSP0JiU1DVicKgJzbovWCbepqw2qKGFZ2
gNvuhNtdsrIaDnEkATUOE23bYccoPK6sNRBTxnKW+QPpAkm+SrytrrovbBqbEFGR9H6a7KBRgWAX
9beDs8Yfh8RYt7qm/CF2s/N66hP3iJL4nMYBtRZWwkGoxMGdS5wNxVTMNyrUzrPCcznTM+Iry/0l
vOCltvDwcMLD3a1JsS1eJ62LTpMLviSugoDfe7znpV2paMouVf6dEf95rjuDfI5Yx0tBmS7izhd0
FBoIZqM7rNow7veU12W+Bkb4ZrD1cd33sEIGbgLKpejOmb6DcnHdVpRJ1QZDvhbKa2yjLUR9TUEq
/w2DkrerQOM62NAqMT7njr5ECloHQ1KwOEFJWOj5z9mF71kY7VrLh59XFoCZtPuujnvfmXBgF9Qv
owkBjUwNfDUmo6DFCRdVI2WUi1snnDYmCDEocwTJJppaC+jvnEsTCucss9rwq+9GT+0rN3Ew8Gjj
2TWUBl5+P9IFcegcegzymYXDqu3aH0NaSpsEdM8MlQi1+FVE4TOGDVyhpWftGfhw3h0+7RFbuLTc
cYtXMdtbc/VuhvOnSznAQ13vJfC0SzPBg0jsB1cX0Rkpzlh7LUkzISHiXMfzDTOFWkUscRMfzZqW
xDVYQdoQxR0UNTBbueNtjCQsV1h6Adsk3iE1mIfArG38Oc3AVOsgaG3G5Q7972GZ6zs3xxlIBmM9
IGLfzIIuBLrkC93FIF9Nh7Cx81MGn2HVZhmmzjzOfNprzIOTE8Wx8Z/7qNHMI/BX4yGedl4iktVs
1a8WTrOdSfMSUbQo9+Mh/5gUQRBKx/fznNjMw2d7bdq0bigusLRaHB9O4+2L8gw7IXweM22XjUR2
VTjvmll8oQ6puzlWqL5YLFEHfk2ZazzllLsU2ZvhDOUl68PXopp/5vhm/bnlmsmmCC633dwTME01
uuOiLQ5e7WB09Tt2rgpOR0h3ETm6NZGzeOU0jtx6zpw9Gma7TwKtoT6T/EFlB+Y54AkATDEePClR
JrTobSJ7OzbBDm4hWTUQRxtqHuDHyZBJQy8e3Wh8aGiDe+tNYwWGH8RqDG8Y2N4zy9JNyUvySoPd
lxI9ncFJ0pycqAPPwg4G3Hih7xKSGeuk7dJHEeH8oBisXVc6a55eWSjWmETeRjn9MKe2PRGx4FwV
38rQFB+9HsIEd4bg2Erj5FYRZzvyaDeNbJ0PtP63oAw+lD4Pe11k4invGCgWIRwxVc9iEdVfe4HT
jvFWvyFAGF5sie+x5ti/myeYaC1O+1XpjAlQsfEiKHW/s3qG9OZMbl+Gu3AO1HelVUvWoY4fk4CR
SU+SG0OZZd/HA6+HLQpJns9UO6tS+xJU668ijFka09vBnL6Vq986yin31ajQCXWMaRVZTkoLwH9F
RrCtJyM/YB7jk9+1tzK/JFk90ElaHrzJq588SNHE9qz+51hIZMzqErmNTrpLb/blFJCSKx55qXT8
VVG571qr28iANizcGuHRxfUbhY4E/OR2vCk2dFCjWttjpJ5kfF72WT2oDzMNJJzHHEkvq565924k
La17p8La3un2pSubM10VQVG7P9xAkEs1Zu9xZtrqg7TJ7yK2q6zVhALSGa5uFHyb3PxXoi20dZlb
M3RhXijqSWKf1i8NjSxz+NhZv+IGTqNqhdxluX52Fbuk5lUMdv1ldd57YNLDAn3TXeFM4AZHZ3cy
28PGIkMhw+JldCF65mFprnTNjvwm43g+2rN6D86ku+4CZxi/w7I4KqGA1zfWI9yez4Yw7QW03n5C
vsISwwriWuk2FRQ+Aom6N7gs0UNoAZfDmz1A10eGDVfFyiv9Yjbqb7pxSNFin7p3e3GkOZX8hvbL
IjlzrHB9rfH0FSuNoml/bGTDHC0RJLuADRLXaVf5HERnKSCjR9qL24kD+zi1HjD13xe0Ju6NIfkq
Xeqom8GYdkUwvi5ddlUJ7tmbZu896eu7oOLXj1Fo6VsdsfmJF0iIBL91ExQfVnD2PXRCLzNTKwI9
yTHhC0Y51iWzO+ZND1YGGxVjt+gFF1h+4Ogx3+gFFlN7+X+u/+OwDFuVIAZZZPy37NAfy0Ej9lAA
SuWMFafzsdHVC/lMZyX68cu1cRvGZlGyBrb0mLjBi1x8IGw8+kMXhsNvD6zPe4wFDzSR6uuCJNJB
RXvX4YozY3kqjJ7YTFTfYb4h5VcSVMK2MRyuD8MykI/64d2gEBs3HY5nSyepQYYEk1Dt97IYDkko
PQh3Jqb/cPGGTSHl4U5bMVGkVfwQDLTLJSXRkqqMXw3AQpuurU5a41Ahao85oR+sLJGJi29oumPo
dNQOKEBGnV3JtaV308HEKHUY2Fv6VgZJiZHdJ+EwzacYy1l5KeGcPmifqnGK1xRxcaabw01opjST
T06/bif1UMG42GCKot89u8yVcymAhTvqUyZ9ctsC/vJCzg/xfWbjMkIf97D+NcdiTMN9wND5duwP
Ux7p26SV3p6AoLoj1gHINsE5ZLvxPTM2sEAq9sMsxmwBfOIOXu5LoZiEUWceXRKc8Qa5J9IQbJDB
nF+MzNmWdvXt6Up/1GLqjIZYS/w0JzeXBDH9iXNPHSTwNoak9ECF7ltuYqos2kFsmVt3Ax/JJm7U
IcbV0w5W+zhT9EpQ3H2Px2I31XSw6Hn61qXOu4jlti2NW2dQn8rGdJJk4lWr7xRs1AozKk1zCzwp
5qbVg2XuYDm3CWYuHZPrkDJMrTRrHcrg4C4rm8I/7zEf5WByTPL4INJTGlFulBXHKjXXwtanLdOU
ba36fkeEbdh1mrltoCodmCywNZ5ttrucAanTiOWuqyAkKsKY4ajfC7kYqGx6rfAYWV310cco/11k
X7RmiPmxpe7bQZYcI/WSDC6zJevMZxctLXkNLFQ7r6WaYdRPQjpEx+v76zcq5tHYVWVCp0x9wI/H
jaO0DD+gRdp25lczZEIQFHyOVe1yLOwRVYeiJCy0XH5dkg2cgpAPAOwyJPbMfQBHusiyaTtlFsoi
/q168NJtkmj3/TDSbgy225uyyneyiqaLxRTWLF4aIzX7NZyrZq1P3SMLz0PUWexxMjaRWWBG677m
OOJbw0wWPrsnqV8fw7i4me7LMTb2ZWNph66iC6S2w2CvkfGCDsYMwOlWGXQ0DoH1yR0ndxMlzkh1
8djCf+aFBInfcepx4cO69kEsfq+YzdvBw1qFWTA8lqVwVyJkhKEbjGWmZU3zuuGRksf3VLb3Zhe1
FM0P07rQ2Eexl3kyqiLb5Z4zbOi6xyujwp/shmr29SGdVcrGgmA/D2Ngrb1eu4B6j43uYrgGpUME
yIDkZWDo0pM+t7MfzmW84vb6ostJkSpRd6GTfqHFk8Xoc7HR9C0hWjCXSQp5OFX4fERSUjMK4rcn
xqrrAcHGSMFvnr6H/L2pxuzRNL/l7L1kIxMdk7TZwCzvJunwR1uTa25TdZ9NjADIaSw85mLfpc06
UKNxjDEyGJWxI/O+xhjsbFvTPceh8aMz1k3e2XvMMe8tGuChILFqT7MDdLuLKRIimd5g8Ymtbm0Z
Hx6KBLNzwl7NRG9TwtmmnqpxFZrfpVZ5d6du8gieoJQt5nCyGnTKYRB3w6NsXMrVmqkHoNtuCps4
iZqIGITEV7rEGu5bWNC4K2Pa5gKSX1EW35ps9Vdt3YS+nnas2k15KASMMt6M6cp/Nr6gBNPyUi9n
AJQRrkt5DLTQucGC3PuFZVT3OMm+Yrt41ss2ZrgAwDez53UzFpR5J5gpYAI5viZCde80GZkusgfr
vjO7dZBEESDBwlppERg+jxMwyMBkV6cj8n96TvJq347FN/7pFEdKuIscGp61dLwvn5XTboexYpJY
v3iM2QjnpufGSxu/iX6YFHXc6HaKS5kcnJ05z6plQSuQQmbzxOd6E0/lIRuz77LlcjBJPQh6M+FM
DndKwzeewWge8b/PPQhwUeYfOoacqpKPlR4viV5qJQJYqabQRwDC3ceUj7ve4i4HG+Fkci8hs6Pd
ONLGjz7fOY7NfaFgz2Jhkef8EYkvN1Zf6Ib4IR5JAnR+Ylm8QfVbIpP3QS74rL2oeecMJnrC6bZ2
YD+okCdc9+lHoYy7fiTDm4946wKItUojtx7sQj3/cutqPy6Ii7S1D0FOWI3YOI1nuGozncbevtX3
YnEycag66rF2LgkhoPbch3X8RPz30VXMaVjhNzH7GzZHFz4jbVg+EP/4lgRm2FbK15CoVoG9SyBR
wFC4IDAdIlP7jODY3YhUbMokxvYF0USwzIegnwPdbwzChSxqNCQJ61y3JOm8kRW3FxiQile6+X7S
9Pkdz81zJqQ/h6SaMC7Q7bPz8vEn5OxqbdTTHfWin9pYPc4D0dE4+up14+LM9MN4/R7GyXu/RO7B
E0U3NkVpXZd+jBpFP94wfhltQbCi5ePD+8BB5SRMZFOOCXsvkviSQgN/pr2fymQf4iHzKOuqy/a9
qOyngVPAAP4lZTFPIf4SM2SYbd3MSttmGSZP8Ls82R3GKs3iDVVc3KURrzSdTkTlrVFHZ0p4IgfZ
Jn2xZcHvGDQXGnC3OJj5J1eroLM268ktP5GBz2ovsq+C6bcG2NWqB26sFLrezMPEh0pMd0Vbfbam
OAb2tC8GG1llzF9GG3sV2AMofOzLWh3ds0i/J7HPtYArHNcbZqFsN4ntaLhfdTC8YyChh2fByRS5
61ObcV/N5VGzzqnwW616yXnuRdKePa4pAtdZFa0D0vDVPPDGJuAP7WBD4JsnYKHjmhhVbWzWuDyd
Ak47doqqbmCkduytla095opTEBPfl8R6hrR88Gz0D4A41KQnoD80Us/1SPQv4RiVeM94t6abzJ3f
lZvhJwiseW/FDN4T1BZvUL+a3Dq1tjPx8fT2HdBmuJsxdvpcv6uK7wkdTFIQQqTA2lKpDpCzu1Rz
JvZUeig0DuLM4BDEsLwj3aXxxhQ2UB/sW0/dBUmjOJWnm3QOcl+Lovus/x/2zmS3cWbrsu9Sc14w
2HNQE0lUb8t9NyGcdib7Ltjz6WuRvvdzViIvCv+8gIRA9U6KDEacs/faPhNTijl5FdFpVxh6EWJY
ZAv1O9mRqyFCmvikzP8IEhSkNM1lFJ4WOM+CvBdZj6dAHhWKp6eU1kRITAhCkE71c9aKwSbO4AMo
krKUQe5iMzM1NDVuYcRyxXNq1pgyxJ4XjS2lKnxeZ4XTSktBiBDhSU1WmOvaLo2DgRVpNWQtE8+s
nrXU71YY9IdBBQmbEYymcOijhiGvwrHRI2qRaZ2HZKcPgFU0Bde/iVMws48YNpkDtREwHfMxEOxl
IlNN8Z6nH5Xf6XN44SGXtGQ1X41PNObFGgNnT9QaUW1poBLEkMqtaDuyByKNOYagLqkbXpgz08q7
GOiQFt1NMUQPxTWaQ1BR/KyijpV6oHihHwKEMMu97DAzmZep/VBLHc3rVJBNz/hsmKHYQgIqNn3X
PYwaWAdFuZtKfF61TUkCn27ohTCwEvCeNHYIUEsh2ERlMuy4Lhp7bWiVjQEgHJuLXa51P38aqcLJ
IHhAb2BicImeExSYK7M3Lh2DlisqbRdZ7o1aGQ8iRGylOWF0RetVQxaKM7XpzLuyJpV0DLENECL0
A9097AOfxVAdMO4E1FULTXpqXd87KTj7tnHtjb2h2bxiMXloSBfFOcB5hZQefweF+q2cODshIqJs
NRDy6Hro3hh5vTUFs7UxqDhSfPWM2rDzgkbbJ03OHMVxSDF3s3XOWGVNIkc5b+3DisyGKH6Wo1Le
GIG1EpLDsMmhJ6RR7alZ44VdsUZq+MQEV65tRMFHjZoIM5D0A0cGhjvtMUjs6pC4LMIIrtUvajC9
1WZmcVzrxXUX4kpNq8cMuzBK9BmSPdLdz/tyo2T+e9ni2wDxHULFcsm6GfH/pnxs0rHerronqv0o
vtufcT0eBz377OHT1xqSbnCgr4aVXwCPekBfdlWHMTPuppe8xr9tufn9YPNHqbeOjWJmoKovzZ75
8Jtm9/dOTgnDFb3qlSYFhSDhHMinasuqAnjuKoM9sjHanl0dgPslxWAmBmxjI0/3Yqj3wibhKVGU
lYG2E58V8av3PiWdaGDgtmMWcKrWHLPev1V8+77WiXA2OHeHyfUoY0Kji3X87zkZp1rPWjOmGZZQ
UKAPcTdK0NiuTS0dVeV7yIsTcOLZ+GmO4LxVX9uIkrYfws87LfLwxjH5Nmjqx9dlJt9k33DEpq8m
011rGM5RGKyp/65LpSSB1bKBUOgdcRysDfTJYzpz1WTP1kDnEHAGcy61+jmlHcuUjFUK5S59l6jt
rTb0z3QXPcyuG6nZR8Vtf03sks40fjpDKjdqyaeQYpRx7EX6u+7XnpZkn5nYDIF7W4y44YVWrgkL
OmuqRffVb7yss24lKJCpJtkoSDzbCq6qqH6r7cSTRf3ELM/YRq1z3Q72FchXcA2sWiHZpw9d27yU
pn+cP0uayVWO/YcZ667RXypE8nQsWGwNR8G1NTJ6kOj5KcgulZ2/uNp406vWndvWm8bfWVP3omn2
mV/SBYWljfieEKvUps08hdFH90bUyBpD5Aqt5oZMIS9lkJLNvD5R0bgW02x0G1FUMVRGmbh3xukh
qvOXgUJHo8eEqnXnzCpPOmbl1Hhgr204Sw9Y+L2Wfogc3IvZt5f59yLi6RBn8YWvvMZiqBbWLQaq
t76kqjXF5EBZLWvtAbNlYUwrxd/7fb/Xxwgtdiq5tGRcGQ1q66UuK8r01S1eoOcKT7gha64A2p1m
YbdvwCZb040VSw9L3pZ29mts6kDl4uq2dm9zYV1X5IxKvG5WmO5ypsWrvjKfohali6ke/Ta/qiSo
OLJ+HoZcNuy52zimUqXY+MMLhCu7NI2fSOr5pKtIAl8NvaYJbvQ2uVOd3KIW3hGYQJJoSt+gJhcs
THwDvY5xqbSAPJrwsyDPdRVWSJuH6Inac8hIKLsV1g1tbanaBd+18UZh65SOmEVzrBBuF++JQ9rl
WBdmnlRGgirDo9HeBNbgNRwjihivIkPsojg8tHH4oMVMvBUiL5txl9SAQ6Fsm4nE+EzXpcyPfjnQ
VRIYvkgiSs323qcI3Cisad0cuDkp0QyKZ40MbjQj9/OB3yjAGlKqHlzTiu66H7FE6NVG6vZLmoQn
qbjXaYLcuXEeabS/9AmAChMDwkA2FYLMZ4GKHyX7r1xHez5k9e3IKb8SVsCP0/WEZ4j8xNTjXHXG
QVPlDno7qnBSqKg+wCSlmqBdD1F0ncflO+3r13pw9gJBGhqibGf3H3BmN6TCnw1lQgKZb4jGODqN
8mMS9WebGY+j5jzWIXV3ihGfoIMeRlIQFEU7WE31RB/zbWKu2PpvqunfGlP9i2TNxzxPtomZ3NJz
PhCevE7wXzroK9w8vkCqUIrqwQrbDU0qxE/pD02lD2zp93kQeZHZflCG2U/NZmwBUSjqnUzr14yz
XsnLM0ijF63sX/tGsdcBSW1w+Odcm5uJFqxe0PsONLmtEi5AWYH63T2Gdgxsrj44VvCo6eKm4DfR
HeeTv3VV9SGWbLkrskeVTprF9bMS2U08PNBf+umPznUVwKFOk7e0pBk3J/mGwRlby7VjoTlR8qtJ
N05SL39GAGCIcD2ZSvuic1JZ+GqsUYBwp2eaqLeEL73mmXZMJRF3MQvclsGEE+zZVMyzGaGAo9hY
2jMEpbwObXevdzRT1Ka/AFO69Jo8Yoe+VjKSAxWul05wrEn9AFP1QHHpHuSID4AouCtg9QTj5DUF
hzajp4nfYXQ4PTPtpi1ZP93hZVBWDcAfSpFW24DBnFdfUnrpUZ3si4mQlgEc8Yubj+F6Plh8Lbvx
gxvhy21YOsMqon7FOKNQKqkllKmcolUODD7Tsdz6IDokRsTgYnTp3m3yB2E4XqePa7swYawWldeo
5QWrl9fa93rcH0yML8hkrvxAezFxCuyygRKQPd7b1lyN6VsqafIydcZVPGp456ofOmLoQJa7MJvO
Pl1U3AbXWVK/ZW10V2QPbhiC6bDt59F5I9PzMJjDR6GUdFKEdt3UyZ2/dqbhsRdYRcg/kPW5r+uX
0Bhf7RYrY+I+hQ6nHMK41KibD2JHrgyq4LRFdqVa0MXUmE7psjgMjbYh9HKf2DZwt4bOBrqYCKFE
71KLA+85JMVVHE47H5XvmhHDs3R+pr7EekisJRlEoYbzId+CiEOqadzD5yVSwBaPdLeu3BzQQGAf
WePsIyN9MjpO+34K+HQAcLNtXa/3uZAcfhSeTOOGOe9PUmpOvnCw+Y3bQVwIsnsoUrkLdDgJ0XPd
y3sLl5bLNILuAOXycF2UIes61M1EgVBedD1LGL/m701G61bVYblX4VUoqAtLdKHI7+UpM8S9nZnR
BhgO+dftnRvmR5YdeyTOjxrSx6YrnmwkydOVKUCT+YPBOiTsdqnpnJSQ/vP8oiGrnls7YLkX/dTq
kHSVzHootPK2DbfA2dBKQqG+h6F8NtqJgE73h1b7eLl1806dJq7k7mZiAYfYN6YyPBBTaU1P+tTu
YsyNpVLv6shZWwZFEUVS5GayAwJIo8BcJ8oVVtVilYxcDoZ+L+3u4voWZULj4Pf1ZVTsqzHQDwGy
yHjSD8ZL185M/4duwsEYYdxz2sucOTGXMvviZ9w7P6i2HqycHmhILFNg/yAcjRbNPvDTn77hXPmh
H69HhP2OWr9PvnXnZ7jc2vDg5FRwYBvxBRph1ik5QwyRZZbsKOGtWxJUc7ppG5MOeZoWR5H07Mqk
NbyJq9aawAllY9NWJbQ+Q7qAbIAOFIBLnQoAYUmv85AZ1MOLlVX5mu6PRWDLBW6NvnZjtTomBVwg
hkdUE1cmzAk8690RdtOiafz/8s//h/xTAy+HUPK/yz+virx5/791n/9+z791n0I1/oUgxCJmgWgC
HYHlP1B8/Br/Qt0JNlo3XKEJlW/KC8SG//t/Ge6/VFXFgcXMzTQNa9bK/weKb/xLtwwTExLSUJNg
VPE/E36KPyj1qmlhHdH5p6MzBbA8y/Z/wyqX9BA13x/DCyivW19IpNdIkfZ5NVEfJct3ygvya1P9
hJQLs3QXvTFQNEd9sJgUEmBrVuGpVfMOXSZ5kW1OkAe4p7IxXzWnuTNKif6hIy987ExtK5DN2I1L
ckllP9VmcZv1JuIg4F1JcXTUh2RsUI6kXoEHxBMRnsRE6q9hMnzkWr6zICNe0mRUb0OXrNjaWCUK
xfvUbx3WQBPge2PwuoaOeF+KjZ7cVNP0pOBF1Ecl2hW/gr7w+lHumAMTeN4aSNFkMpEyP5C05acz
SQ1lSWgxk46ClxQvNs678XMwuIyx99aONIL91BFnbtQpqDqkLN37MKnJbdZA6KGWwZVMxmdbs0+o
+Ix9Swr6Km25JlDvpJzjwvVtnVPepcXWNZnadRuh1epOdYBGD3ToIrf1MoOFE6+gYA2skXRC66hi
pNqFKHdWhjA2psP/3BhgLsbMOALT2lrIRmGZwfxoeyQjZhFuwLrchOk2Zy5+qXI0eGXCmsxgoIl0
954iV76apHrDQE/bAJsy0OiwWFnlPTxC6UGCZ6g10hch6Tnhy3wXLSgLnWUn8z2TIb+0oFrQKNbj
+tWNQepYk154easeQUX357IKgXMZXiyISIFXU2wjS8KSZQ9g72jpxttvIoVYM8GH1eJM5eoZjHR0
tGY9ThjCC2e8MLmTp8jB3D0vyYfMgdg4HnACEVvU8RlTIp/sEt1Yhvh4A9fnPShMAj1NoLJx2B2Y
necbNS3IvTWp4IXWcK3oFTF+1JAHqszU81Rzmw8Oqwc723KmXGWT+0MEMbr7hIF7ahhzwwAV1Ij2
Ub0OqyBe93r5njVGvFEaqoVqHV9XQiag/SYL+MAZSNWReENsDjJGrZqiHk21X7Ryy0OYtS9qBNNG
DrSbHFigQ0GJQJcaMlQrQFSzr4uPRKFNGYPDA9pd5Du4+ONZVbmgRqF26xZUukPZ5Xdh+OTPTUci
agV9aRJ9lCYkcTLDPlfDTWVaFQ/RHWI0lWmYVxkfZrWjbdVuVHmxlT7fBoKFWCPWYcb5bYsN+nMq
aFwnQ0oVh9Epnl09C0miJTU0MsEYujmRlob9nkn/s2EAW6uTAOo0ohacw67HYe4nmT/tfLjSVdSe
TUwzD4oUCo4ILZToEri2JI+CdYvbrTDpQGJhgOSGKA9ObZBTPoYWEIr4pTKd4WCX+nQjwYoPLbmY
kh6dZ2TwriLWo35YSA+oFJKYdM+vxmp9sAMUTBJWr6O+RVGDWBY0haNvGYFBNZuoInQy4hpNnJL+
pmkKJIZME7vG7rZKgGSHzuzAMSuDve5b5MqphQZDtH/HMrct6naAyMaifEJsx2qVohScNShYXUEd
VAtfQJtcqwUs7dCxab8UHHIRGZhARonac/Jp4xZGuE7jAn9/HWxVRF27krqdAp9866JnxcH6EhR0
Evp80OEK+ZeK3p4Se62smQSLlZ6i7cR93Gw1Q3l39OyOwNZ3M48ueYb+SbHBQvV+TWcyGG/JJrgK
H6PIS1MxblgvopNTMyoyza7q62KrWpGDOJ24zrH199IgZ7JEg9seWjOVl5BwoiOYMWIQ2w5VXk5A
KuFxUz8DPKB4pG5Y40eT6c4N1NP3Q8sr5qh6rTp+vefrufmNv93XwlAyUSo5Rh2lOyZg9I/Lluj1
GwqAn3ri71DlUaNJ1ZKmvSyPpumUx+XucoMFPfMokf1quqmf1pVdg4aq3Qs5MkCfkgJV2mByLmDt
v9RTfSDCt0PBwKKpCg3si5PcWCFMMUeDdRcye1UBpa2jqERbJDKmw3R2MY3Om8tNXUpEiHNO7IRx
/bjc5MxCj/Ws2vl+TDQDOaJhX66VYbJvBZdRoD01bBZGwniSd3pUHEvoqehQpocCLiVTPbIyTXB9
dZTSsWmJvNTFcbkpZxoJPdVDW2fWLpciOVbmieMqOYamdUNG4HPjZ7c1DldiqwZC04Irp3Hcg26j
zqCnFWR7mWheI+ZfDj7IXOO6H6wiV9fLY3U1/5qEfB/65jFLh+Do5ETC1uM+II0XvFCwHQbnvaE1
20BJPqW9+asY6VkDrothIdQXc/KLI+LwArmPVhxV+xrp9XQwWFwXezxq5dHWPtzO8vf2WGxBKkyE
Zof0lIQrj8sNOBUJj6bmD142RcPwSHOk8Sp9tPeKBNtBT501F0oLcidsgF8FI26g8Au18+6nf5Uf
9SRJjsatbQ73hpp1R9D/oYU8GLl0uvOFeg4Sq0Pe1L3hYS62WWMdIigyWzUVCN4AOmU9iZOZgVWh
8xNB5PF8BCAzQrVhQIkSqfPvb1q+brn54zEtaCVaMa1dZX2TqV4075GsjokjLsnbXfaSjEoSE6Pq
57Jvvm8mu+P4nvfXbzcQlLc4d+66WQG23FDXonUYUTYDlY0ODcR9s4olVCijt4ZyN5Mku/nXiEzm
VMuN7kcmCbXaS54MeNc5HEBR1EeKL8TIIlPTRqIUQeL60Cl2vTNGKIHS8EMZQodO0Lx/h/mQdyI/
O37fhe+UZ8SP8MxAVPTkLU9llWVRw+/kbMMdE3QgyyuW5+jxbdGkoqiuR4D0/3xwl6N2szSdIuj8
afp8zi1bXx/z9RXL98w3v33N8gziiEenrzhO/3nJsrV8zNef8/1V369ZHsOP6xmA7IId4qy3P578
r3eXJ/74zK8/9evrlue/Hlj22W//jd82l1f5TjsxAxmS4ZxKpfhtZ/32IcvmX/8nv33cb8//trm8
9fvmjz/azgxSaB0wjykT80qvw9OADetUjAB8tpUqwIdNcr884Y+itL5eg1qS1Wkxv3x5yqT41g6c
8qF5b9dptcVK3xyd1NG4qP91sy6Z4ilVDNJR+BB4XQJL9aGBK2QX1N0UjVCS9fLW5f5yI8K820sq
t4PoBCTkFFllWQ/tyqhOcLj4TxhYc8oaKSOeMOEZXQfCK7WyLbzvApEe5MeVwYVoE0QldrXqGMYc
0AvvitCD/OvuEKkcud/3l9co85G/bP3xFjK40Rg0TIuIwjkuN7ILiq8tLQGbYsTMA1yK7cflQ6hp
Ela+bHaUFEbMxVxCsuXRZfO3R3tHf8mJxvKseqyO6IFgxxdQL8TEYBzWAWAMJT00HdTVdYy31BsS
7THq8Nxr1MYXMely08wnGpE8JOL6buxpY/ojh9PkxiSYqzP0wCi1Ve22exKIKVAM2rHp3HXplM0m
LBB+zvtGbz4zBIeH5QNZmGbHZcun20Ia3MGK+s+pd28qHMhfGDE/se59yA5bkO4MCMv/bdkNMz/i
wPu+/z54yWLTjTTzvvdimdnMz2eo2TFzMoIGzAyFhjYUR2ZKL51Qwb5NLjmqy0uM+QeWevpSDsLE
L5gSXjnOY6CKfGQ3OvaB3Ju7gQ4GUwJQ3FRRsnj2ZGCahvlT5ZCOBHqKFMDQZvkrQVleSz3Rt8vn
L3+Xb0XDodEukw7USTX0268X/vPTLnfztv2I6d3AL6eVORZxMtGy4Vva+QrVzVtKHfJfW+4n08im
yEBKJiPghJq+pcisfD2aTd5ftapt7NM2rY7OPPfpISEeORZ+lSHAle9fol4+ev6Rv3+YyNF/ph19
I0TrGzNEJmxg91rHasFJgPCh2oRcS0t22fLLLId1oJJfZLK8gLr3dcguzy034/yTf99d/q9fB/R8
/P7t7vLi5SXLs9/v/eOjmrwbmHtcLafccqwtf8xyF9YDV+Dv+8vW14OoSAinRgr49XsFqB336jR3
8jlVl69lrcmZvGwOy6n2tbmc38tfw8zvPydgsnzR95+MjcVZD8wT6Yg+GPN1P57PjZCi+eQtpwll
kwLq/mi8FTIn2DvEDlfUYYipbH7516Y/77Vo7Zstc4pmHhiWI3XZ+r75fmxEsbId51hsAZTynzFp
+T8tN6BYueQvmwCJ/rNvvv76chouZnw1FE267diui3HaWoNL9wY2YnGwjB/O8ocYEtm0ph6Wne3O
A9ey9b3vvx+z6S2scc1CLZ3/muWJ5du/736/d9n6/hm/n/j+vD/eG+WPLSZRxjB2zTJwtnYo8/1y
fznz2ONJc1ruf/3xE/AR+nu9ipTyP7/097HlTu+BouSH5RiLSCofOZX4DcK2ZSqzHIh/31w+4muo
Goqx3jtlusE3Vxzj+WYZS5a7y9by2Pfd5TFrngX/j163vLj3P2iB4jz+5zTqlgP0+5zxnfkw/jqY
l0eJHWgn7/sNy9bXq5bNP+8vb/r61N9e9ecX/PkuRcg5aeBBTGq8XsaV5TKybC3v/dtj3y9ZntWW
WeCy+X2z/B7fd5et5X3/9VNLQeYAOk9+x+VmeeEfX/W3x/741D++KZgHfNJ1ZUsfczlnMUTRtKsm
+g+c6983k6OX07qfryffDy5b349NWcYpvtyvGhLLV1+vXIbb5cO/X/rbM8umbwQkFmAT/DqiLWJu
/j3mLWfQb/e/Nv98dLn/NSTM5/K/TzHXXg9RSibUJCjpMTmuPtTaszTVuEmnxGLx1GzNHEBsU1F8
c/tHAOD6GuqG+shwQltkKDEH+2MBTKetHssEqUGFFnYS1vhKx3lvVbryqAnfvSH3kAwcv7tP4jKi
eTi4nkoM2GE2FaqWeZcPscZ/0KeoV6fleRphMdhBEx/ISD5PdkS5kTrJmohuBFFdVu16uqiiG6wt
vhTGuD//w1/DyYT2qZ0XVVM2bByaoejG/7nQLlfX5cb9vtr+dsldNv/28j8eWy7dy2Nf3/C39319
Q5+4Z6veqSpq/WVKN984y7n7fd+d55EASpkQLQ8u9/v5wP568K/P//F20OfjBvt4ieRjHtSWt2eO
TWN+eWWXVPVWG6rb5YlxOQX/vomODRFRWnyICEezKCIasWNP4k/TctkErR334Yedn1ul5IcunnB8
AWHLX5K5lR/Vck/BzoYvq4PI8c1j5zTGE0TGGyGtM3kk13revUdOXL456GS1OjNfzda88wf1owTA
ia9Htb2Iqf8eW1exrqc5ew+4FjlPU71pRahulACTU1Vj+6lMkhaymH5dRZ1x1yjtSb5ZQWgSdsHM
sFJmBmR9EwBZRT7TYJYZC4kDt2k2Paa4bZTWe9fHqSfM5ITTKNtziUeFrU2bqLDNjaLgkGrb1yAE
LhmkmbYBi4c23FCo8mHYp2uK2MCZK/A+XVzXRkRsDwMEb5AWXRhQpbBo4uZqVmz9JCAmh6IF6mJ2
MJIaI+gnErTgtBq1n3q5UXwqwr0YimGxVMbbViq/MmUYvUxB+1UCdIqgPKUWwh+bwlw1G8oJ/HgP
xy7Y2xMpk3nu1YX/3FrVrZPFGyfG25Ra7FXyL9faD93NGywEWADdSkX8Zm5t6VtemuWfqI4PptIR
UhEOw5ZFcuuNSX5TFap7Yd33YUNoPuIjc/bI69aTRv1a9KlxSDs83DY8+hqQdAVKrp6seKv5cyya
kyIxU1IUqkjYrRopcJFb+xTSpxJ31hbaLeE7RcL0kyaC66TZVsx5RnRC885RdriLd5kw5AaGv4qK
Vb/vi8o5mWNlbGxot7IiZGbCLWLbgesZjnsfDw1+TbWObmOzfQnDeJdkg/IAs5nYGfy7SpG7RK+6
xooBKj61wr8ibjPftgEWqlLHVh/iXc2lOXmQmEFQ9wYxQNX7mJmQoqdE25SDQdakldVnWwDlspT8
FclaPtbjWksbgJmJQqFc2GCIxDurT1aVRiq2GPr2gy99/rsDReecMlMLhSIT3Q8L8/raNYpjB1eb
JC2ck7DPcNaAR9fnUY960wbTW5q31GTT/CzbYAdopT00PWRa/UB3UfGUEhTvEAzbhAJr1cp9djEa
evA4cZAdCvk66fVn5pq1lwrrwfBp89T5p12K8Meoqz/icsjvZYdoPzeLBmqe2HDIiesGrvcipjFk
f3KnyLnv09kTxvLEN1CEwEcdJK7o3uS6UtBha7Ui2BEjFwCPuwGt+emIfh8BQPdiic8UmRGkl3Ct
Wf291qo/JisnJEJPyUfSWzIhVeM1wXG+wlOKXq2qXtLYNLzIlfZakXid6hhZCQcb6RHvE4liOC5S
pp9p7EnfeCm2WtHXa5SNb1ZPKyEeX4LeHlcTtFCr1wjVgPBUzMwn8gXV+m4sP1C3h7exmkmo9Tks
1BqOpRkqKLmkPNuObIAv9K9wOThIqBGPUYSARrE/hB9a207JkouFfD6ySPewC4GEWLUfsN1kGyAC
BOr5CMqVUUP4yYihAeogdEoQ0kMvMS2zal1COcsotWVDvyv9cTqTZ3xrV8mJcuzg2QhaLdaaIn12
I66GQD1yiHKjIpV7J+A7XABQGnXP3DR3SANusT1aaM6vufxZiNuQmdmHgN/RG6v7QpXaR5AjvCue
+zz0N4YTqnO24rpO2ZGKANQe49eRfN0mGJ+A5T+7faZs03H0BmT1KyaYN5mZnfqBgVRXJoIOyiyE
doyIRlScta2h6/zR5lMHo+pY+c/TRPsotTFh1k8G852Vhvlr5U/ayZFKQhHEv9X8yCukH2+dtqk3
PdYDWGAUyVWFnVCIK6eN9tB7BpCrsIMio+YKMc6kjaCa1jQAxjPzmVXVyV9GgUO5IsW0gXs2+aVD
PBPgiEgY1Gmn/NBICSawb/NDZbAitDRCjhTBWR4U4INTbex3DT8qkYj9lV9ivnFoMm9LmjaRC5so
agfyCFoEVIz8nIEt3sKUwu5WIqVcTbZBU3Ywmo3jvpaQg1YacstVoAa/lKD5CKYOsJ9+2/W6fdBx
8a4NiVLGSJI1WBZ+vzC40iftERosJMwxSU6toh/18b2qS+U6xR6BTi296hWlXRsZFAyacsQDdtYa
DiWxAgyWDA0obTofcjAGrkbWJ5yXmD6p9z8zPp4sN8Pnr3Kg5qOxanUGK00opafbyR3V5U0DT3en
ssc2iY7KWMfBEIviOnYKsUrqnohPCeuDWv6VpnQ3AH5PrmR4a33rBytmiBsUa10UVbSI1mZsjSva
ejRC/eBKs9ACt5Vz7asz0AmgLn4CQbfKGm7NyAx3ZWrw3yqmvZ7n7ukoSnrBA6cjEZiPqWDvBpTp
AchZOG6iZ7XuHQ/knk9XX5nadDvETKyjoN1H41OnWuW6U26rNImOmmndDqO+ozGXhGB2KB7pK0cb
zzhHlHUF4KUe5+7N0L7R3eYEJY9hVRjAIPwUZEAmHhOgCbeBL+VKKzTgjz2WP/YQEXlb6cKMEWqF
58D3ZHnuh9q9CyJsFtKYk1AmT7PyiNlAhy+zIEYMU2usjseEjnKKBCwOzJvRijqGcR0FeFUd0R0T
X5MyH+/MxMO6WyBtyubYKsHQN0X3rTYSxQAhZ1uQmkSOiTtCqMe+p+FkX0HhevTFjT2l10nfIa94
090pWY96R2lLqzw9nAZPtUBem6Fp0ouK4ZpH5LNgjJ6blu3J7PDmlMnJUF6AfNqoy3rO+lSR6y6q
XyeIDpXUp4dhVG4AcrEb8qTHOlRoG65du1xD/4am9XVEqTFk5alXYDekAw5hfcjSPa7wJ6cOEdPP
xr5YAimxE+gx5P7YFeHATtgeXIt8CzdgwhyF8FmVm7BFZsm8qXQD/JHldIccm8pwGirGagrUa4Bi
w7XfQ+FJaD5pMdN9Ob5TaSMKzQw/y3w6D7rte/Rr2ROR2IaHwg7mqJruMmXqptTvUUlgsI7gauOp
wxlvSXxNhAdW5XTkqkQnuK04BaMRJWQNXKP0ibIpXx2zO7itLUASOhvXDdHsJ68oTch1oS5xlnlz
p426S1JGZ+6HwPkRZskDvpoEY1us4gRzmm2dotUPhHkf2s/QQ3La0Q680rSE7F0SVWACC3yzg7Da
RS3l4FEhCWrqz/3cqxpJ4agL5i1Bw1SM0bTIk/AOE+fJLib7YPtEVcL/IxOSQbnSKhRowqbr23dr
0WKEyW40XSeSpm+fnNH5JStLrMvMQkBGYl8XjlfdjJqWMxfLQTMtsXOGmPXdpC0PkXLjalaF8I1r
saPJg2a3JTW2VgFCYB202iVBxzRZMyymrePAT7VPCdvdKi9ItpmoF25x0iKa6Zlz4Gpo3EeMDrZz
YER/zCYShChTEcV4kwyqu02z/mNqjV9+7iPDRgIUxciHMuOqwdcLS6vbxwop5RVkCasltaEwl+ha
/1qdOQoBob5zrzCaG1xR2+9yyEobNSRqlWQl9Nz6PAIx+Ol1f9MOw9FlHsSsKt1N9QiiwQ847t2e
SXiCp5jILihY6n6IM+MW2TmiFxqh4d5Vwtd8lNe1GchrDDhISUKpXNJAzJp7tPVled2wgBaOml8n
pBoTAcHSBJ5cjJwV3iwNwpmtVFpOxdHvPIZWtQFDcxj88i62x10hDJzL8ItafSgpxtbxJrX6c5rj
haYtuYkt7WmsxKc9BemmJH1vFdmY10pTzxDlI9K3jJeqQHveojlIVcyXCprDtdNz+RRThcVS7oYW
JQF23YG//6hN7SPpGfYxj29aVZ9n6HOabk62VGaf4XrF2H8wlAFAmVOhzO5EHd5adcEBMltN6ksz
Xbtpdg/0+sN0zP6lcNznSgLHq/X0M4oVa+O3SNqZ7u4HCEdrMhZkYmpPqbSfYeGvaJDCfiHF4Tjl
2ibM9XytNDXm8QFdkk9qvcjjp7Ixsvu6wd6TpQhzJ8ROcaQ85vEYbWsVk3kxggl1qKLnYnq2Qll5
6pBuAb7sFMuMOXKKGqsJ0mp/QKBqMR+QI0HDDsK0NdCvUYSbjhDrXu/hvehAocsRb0Y+rG2QHete
g/0U2O6IxwpCQTrkK2m1GT4UJjoayLR1YKrOxpax4nXBrcb1Bt5wTx8m5ZKboPkSmAAobyJWIf1n
whFRmH7L5QxO9lDVDnnhHVOOEJdMTzU05eoPOWDc9wkO+qDBqzvCXfNS55yoEDeAu5nP2f9h70x2
I1e2LPsvNecFexqBqhp436qXIkITQtEZaexbI/n1tehxMyPeQyJf5iBnBQSEcMmdcrnTaXbO2Xtt
yiUlGeWXqNKwNS9ibiRs81AjgjG7/OAkngmfHwVNg0vWV+0A6gT1GPtg4o02/phRfHAly9L2hLnS
28V5BsQmn6JNM+sMz+vsQ0ukSh5Eu8/JV83yfDpMrXrMfXywcTge+VCX4AATnkoX3JNvEJEp54Bu
9k1sZc3wqFDqYkXHDxK4TE4a1GlQ5xUUi44PHGfgzkq4+svCs05x6MS7aMrecFJxmWfR0uAfgCdB
FmhFHJ2a8mnU7ZtInmK3A8sLNa2XKbmgYjcUyj/ybjSy9VeodUkS581zBdrjdkRg1aM97gIIBSV+
RZy6b3HVxlvm3o+WLX3SSHWxD1y8EBZpD32DVtqaLeseDBlyuojNjNXY9kaTtxPEPzNey3VtTEjK
k/RHov2vzO/3y1M8Kr9/9+hykS+ZvTaQZ0w1dQcPrGaY4/ASUdFgfPtsE689BOElCXfSgwpA9LR3
/lnXRnqKIhx7LBFPNiUI4Veou12JMSLChkyokIkma9hRVyAvb+M78I7zyiOAYUNjGA1e07MM9K+z
3X/OLdwPJa/efTc3d+aYLBMBGDGWV7TbtM8KDJjOsxLLDNYPCG5A1Z8b031fl82uBRO6AXJWrQrH
Iky+V9lZWN3/1xb/gsD+S20x1qz/VFtMlvmPtuz+gSprA6TlUX+ri0X4lyscJ0AjHDqWD93m39XF
YfCX7YjQ9AVSNG9Bzv6pLnZIpvEIMbAJK6eC+K0udv5ymSN7IW+tAGMVeP8ddTG/BvHwH4EJZoiA
2rQD4gZ4fiYa538UFzsMHpFKgoAuTKOMazjtwQATunTx2G4ndMTR2a8650c0xrPaVKRbCCIDgTcF
L4gDcvkzsBztfTdjvzRe3civxZuumq79yeAtKz/mwBmM7wPnb4Mapm1Os4Owi5JioPSvhfCtGspg
YKhNSQ5e+9xwjSOE0Gvbt8QmdXQLYTvuD2Pd1ekhliDYd3SnhuibF/ejpKFGYs+5iofsPjUYAmwi
bcQEc5UoNLEJUide+jCsQdsUCUw6U8RTdS/7OnL2oNU9e29DLiWjU9kSexCftnciN1jvugAlErs/
2ADrEFa6y1VQujCEiI63ftjTmLbrtjWw/0PDyNlv1WMHHygikIP82L71IVziOI7v+wJuprHF1R62
Lb9NTWZ7RK+6SGJV5iXWB+O0VB7hvWGONtvMDGjypOx6dJzrZh/F7hOqIfxMwANRdJSB1a2dya4M
it0oxa+h6V4abpjF105SboKhCCKoJCZFfr7PZ1qIKKP9MMIahQ5uZ0Yti03LVsShhWJNJ1gMmCWH
MOeiBXZnCh/6OQ70q6NF7Txzx7D67sdj/CrxaX5DjTBj+6CDnW5U0zBN6DzX41Ce0737cdoTaxvq
6I76qVzbgFtfCstDGMvlTG5rRUzVuke1SZtNo2JIXdt9LAgkoHgy65ImjMXWmTTOKHjtgwrVZTFU
3fgY9qzta4SWSm1se4Ld0jT8qSzGKMr6pcHjVoA16EI9zGML2izxJzxgdCUrf0P4KesKm7SSDME+
ZifJdHIoHghENMRPL9BYMI1wZhWHGptiXUTqkY8rph4BV/QhATx2zqWP8wrsvynhAVSzqIBuDvBs
eyCnuIxsFrE9hIzaw2OZGR5wojaXd7LqJ/ugEmgrO9/2W/OuqgbrWSHnUHuderq+0qmU8mrQLwze
Cs8I7cNUQ6GGouS5GOxph/Zzuk2ArM2xBh/TYvvXRLNRfyqGRUOCNFManys4lM9D4DhPtMEltT5w
3zZ19QMDVnnhE6AoYD3v3sKuGPN3Zqi8CZd8MRpap7qw471n6+RrPfiSKHLbO+emqBiXu9E2JC0H
ofvYbQODl3kWWL5Xs1k0BN13ztltrPqayNpcw0l37o10Nmg+GONL1vj2nhz48pwHdXAZY5NA9kgT
zGuR7hTVQIcBIelnv5bsZTpvQvFhqQPAVPtoRtJ7M6car34cJt5dOzs/gKuRidxmzZ1rDO4jqQPR
ox6I5yosq3isigEzOiYnaqOhfRSl7L9CH6mOvZk4z/HSiaZVCUpSoKDc+lnt79tRW5/zok0AEar0
6E98VDKS6HZOCGU7FSAg4F0U0aFNZHowSNvbNoYvLxIItaCBbinY7q24b2ZVvBfIsrZ1H0owlk2w
B00abQPSIHZExYntPI3NoW3s9uD2VfFIzKu/SYIOmAin4n4wyFZ0oWM+DG5kfFDfoujvy+ptSKru
QfRLi6Mwpl0WKEplWixHX1ET0ffsiGhK3AfT63DxA17L71ISzRhTKvNnDvv5uUG0eWdRFYUrTGem
TxMqt4+kjhifzGpur90QZOQsTpM/rMw4rR5iJwsewyEie34a5cZ24KlI8ACYxivSR0t7MUAPTrt1
UDmvbLZ3+Kq68Wn2ySL2Iwikvo4gHnVTNR3wGwqa8Tqk+U8MpGiRKVh57Sg2x0HAYGwuvvWWrThD
TC63Zh8/D2Xj3zWj195BrSu3Ee/PwU4q7wg2bDzaVWfsoDIbOyJOnRMw7yW8kopD5PZ4NZSdsVph
JRed7HksOIci8oJvjaYvn851cjFJ6djlTUU+ku1UdPQJmnGSsIa+4UPfamjwk70XE52eIc5mere1
wX7ssNpQKSuU3mFJzAHclm6tkNxjfvPtTcZHad/HbnBlXy7orPTImITyzmRF1NcuHcy9TbrxY5Sb
S1VqoHh1CsVEhIzrfWiayUbBfT7oabZhgEK3mhp6WZBYqp2ZYz8o2Omif7dol9qEOFt+1N0FE9hF
L5ugDqYQ3uMMziPh0hSMMnBI8R2sw+wP0bVfSJ6Tg4x66fruRz7R7FTnaF9X6KgjIBbXbmrs7/BQ
mztPMX+rwIasClHme0FII00oMJJGTmi8EHo8GmmCZ2Tu1bpHbEzLsucdn6bhGBsAq1H7FztSh6wL
KYHmEcZf+Annpv8Ky9K+h8hA1gKjuL3GkIK8t3PJP1rYjbPDRbRb6Jwdq0XlxRMDLOjFMTDSs5WY
VGqz0TwJMYEL87CQKt262BVgc8p8dsBcCjKuJt9f5Tmh9v2MdlxRLtwLI6u2Rp8PdxZXjv0cKQaP
gR/RaaRzrFyi5Qqyu7a5OcNYM2IFDtVJxkMiHZrNhVSo6Kr2ukSebHKLGgAQb7YZQ0ZdTjlzOgBU
QUyb6fksoTAtC665rYNw3OQ+meAgaWY87xpb6mxR6nSZ2gQhAIDR4pORu8W0Qz/cMlQKOYeTptl1
GPrXfqFJYFJmv49J4WEB0eV5Yr3bWNL01mNlcZbmSm4yAG3rVM1AErQH80sNJmtoY2YXuDT9k2Eo
g97pDALeKn14Jkm3MzzyAqN6jtZU2uO2dULjEIStt/XCaNwmhd8TN+czT3WntP0om6oG0Dm4+4Jp
GW5dQJ/Mf8CvPw5+Vh0zQTm1ikTbfKp6hriw76o7lyifbJe6rh1slNTa3rVp20ZXwJudtTEZave7
2MJXdxitUc8XwYuUreF3+N3LiEI03rG/BHjLrEFfWdSzcu1YMZs4pq0ZCCJKpwUIEgKAWZHGPHkR
CAbZG5N56QPhfqXDTz1c/M8EbOx/lHcf+Y/2fy/WzW9lNTW4kbv/+483SX7429m5xFX8w40tCU7d
9Nj/aKanH22f8VAOJH+Uyz3/qz/8O+TiX9Y3nvkv6ht2hPwjJfrP3Azbuj3u3yoc8RcWSssi+IVU
nCD0MUkuVLT/87+M0PrLd9n9WTZVx9/GSRIz8B1hDccEbZKKE+J2/LfEDPMvK4CvAoMRPIUfeOK/
U9rYtrWEA/1R2wAmhyW/PDPfcYjE8fhj/zROJkGCN69qUybjBPeEunvvXf+OeidcuwuvWfA5Co1h
xg6fCj5lxVGOE9zILjYPNBJQBVRsyoPpgelTdw7DGQszniTfqD6ykWE5sZg/xjziUi1nvBV5StNd
6p+EQBSXlkKD9bpcU0nMu5YM3ZWDPVlCnQwo/4Hb3Tnqs4nfIrXJPmbbCiSpCbK9jl2UiM7Pxs5m
BPPy7Oo8O3sP/cIcMCss+LWk0dnXwW5S+JZoBMf9Nxk78Rqh77NfjMQSwJ7cEO+VbqI522kzmg85
Ioaxr9iCmQ1cNJEA4LLK8F4tYMDZKIqdAooSGhEjC8NLH1iBGQQRKrFPRppKc8a8xMrlN6OxwhMu
T+el6xzSkOroS+yo5A7JT3xHgzYh+ZYFLRij6cJ2X2+bYTBXbNZBqDlusi3ayt7SgjO2bQhWNgxo
R6djC+EFER2BGPR7PIdJZkTuYjJl3dVO8+sUdnBl0+E6cRE/lClihCjRD2Q4PBO3ybQIQN6zML+O
5GAPiNB/NDC9SRj7ooE9gtkiHsCwon4/qdra1JoQENosumyB1IykHyAyeSuW9pdtTS9WVUz7sG04
EMZL+kcB2pkhAhgynIXW48PMqGRXOTF9YOADx3nBFc5GduF6RCIaB3YWNU1SNh/Owmde7j118Z1X
zuF5TJ7yiB5N5NYnozLwqXJAldfeWphhutFRgnMkhBnqVEYIBZZGE8nme+HwR5o4jqbMh2IGuH+n
u+TbEHuKPQZfzFj//aWNk/SPm7ef3u53u8t/dPP2g8hVJtJr93K7Zfi+t84HVopG9VDO/ul33I4H
0Zyf3P6LJpaWv/Sf/ulpuEoA+ZtB4TgtcvR/fKK3Y6J2ZZbTEY/wnz+922Nvj3BT0K+CmRTbVf7m
3z+43ZRKDgAnl5/88fx+3dOYQf0xmZUSXfIfd/zjv7c73n7N3LJtiLxqPdowTmJRmpfblxY+/Cab
oUf7mvVGS5QA7oC3dZjS7kT4CtWDHF+K/OIvdOLfX4zJTbEdZ3wPNyUCJsQ04fK9UbvWzon2Qa2/
3O5++24v5mlFwCWkKOmePN1+YlUv6RraEhGOqlv8tZfYoPIay4ImL6eSZebGJeq0cbn9z4kxYs4L
JLcDpnHOgvGkQ/IMGmXr7aLiKbD+wHQ6+GygLpSczsVYvoReYl9cJMXsjzcsUJ+8wCSpZvkRECD/
ELTDJQqM6VwYHi81DZjdUGn3IqXvXm7/I+MmQqc2PQEVC1tq+xuFebaVd5EFmhysh93m9/eCuN86
Pf6ycbnH1ETfmjAmgDR1DonW/rnKC/+MW4/ZSJwSYLS87sRbODB8KtFcaDsXodpFqgHR1nrzes4g
yN/udfti+shkbv9zBCqkSqefCXkruXhmHzqq872TM6kEYoJFMOgPtgi9c0sB3E5mfciBNHYW8+rI
Lb6lEVobSsV8R6xIdc2D9K2oOn/f1BqYZk3nYAIEtDWZ86+cuRwvaADHy6RiQVu5fMmLabyUy5dR
2S1hrU24hQs2XuzmgToW+z5X+pP24rv4IdGuvzGijpbVUHpHYiSP8VTEBDrxZRiVc2ox9pt4JbaZ
Y2xE66BVCDjgkLAd9TH/XJ3i3WdydmGrb2oXt17rIfEqjPliTNZ8MfENXVogr8e5ik7xzLdu35+1
rFcEW6nd7SaaA/PXD77WIJ1DUdLZOmpDxMQO05ByoFxdilBDjUor+75wIUszKffXJvQrC6sLGogm
u0Qhz0TOhjowBSy87hmjHFjM3L1MIxE2E4xmt6R9w8QZhlNRaU5+Q3r7yvHebidW4xjjQsXCYiKi
7Fq7ZX6d2wEiiTvBIlpuklzY7iYyHleDOeXXLmyAESKPX9HjWPsobJlXysdM5g8N2y4ABiIip5kB
UirhZDmqyo59OrVrpuQhwXbSug+8fF86TvYpMaDPOZG6t/3YOtiLfWD0AH6D0USHfJOg3iTEU6SY
MjV62EGgoQ74rTP+LS7+9c3ft28P/OX6+KU7Xg75+8e379m8PYTb9Pe3Xw2MC39lgkXmnx7wx6F/
/bfIs9c2suNd+fuZ3H7f7fi/FNGNjqq19FEn/vEk/rg/mjJrbUtQiNK0umxl1HRxb1/EYgr9fTO1
VXP6p+/dftpDld27bpxRf9qGRapoBD2ukMEdiPCtMQEZLqOFWel/pcv6tYugR5l5/dWfIRCMzXDt
lYLzOyQZqJjPnmtuR/Tbx2z0+QC56IrYCKLLQ33j2tZiQEsDxIE+j7AJFuhcJBAzkNA2y6ZjXlmf
6OTgNWZA184bdyawAI81KtCgehr84hAX0xO+W4JjNDEGJHLfo8yxerILU89JNlXJyN4Z8pUhfb31
ZW6tXVGi8rFm5NLZApqKusMiwgyicmNZmLhazSZN1MfMoMfsDv6GGem4KhGe+cRk45C2P+uCgTnV
Z4AwZps3uXkNbMK86659sWBoFNGneOjhvPl+d/BLWpHarUc6GuJOMQZKCcVdx7nxnlcM+cGth2sJ
VKqOUUm2HoCssoWqI4akv/Q5Sy0XQgC2PuUkAQK87UejET1CzyWGha+MnWnTemV0TLt42aLQUIUB
dYwTR67tJIbWV1NBM/SCACacI7IKbEymOW6tmrQnAnVRIrSLEDgcgRK2+hNB9eM6yrxxnRJoZfA+
NEmrDlGAKidPGerDE8IYT7b3xtDZRzW0RzQk+17GwHOd7wm4jF1uPvvWCIvQra6TQf6rjQQEQlu0
8SN3QFuB0wwH3inK8uaIE5yoR8MI10R8v1R2QKN+ZkbXzf475aE8x2bT7jSnJ3sx/2Hy+vxSpM17
8Rb0GZlgzJY10+h1bvafWx8GdTgGX3UAOtBm4p+SUriv0Pk4IbMMoQu9sbXBpmKU+8BMkau11Ttt
o3gTXgOhHypa2duoD7OjhQCRTvNhoNsMaMBz16JDmhf9iPsQNW9bo3FA45/0/jGcgdN7o3NtCjmu
zLM1DyAjOR076HfkzocUDbQyqT1wxXnVyUVV+Bq3uxhxGQywnwGNWbhQPWnS5GWQw1MWUbJpTfID
PXSxU95dQkXaVdXH14JuIu1NVjdwkV2B+D1Mhg3CS6LkkEW5NknLteW8j/M0Pfr0y5s4ba6J5lwS
i2s8xPHjAfBeLbEcjTE858RiDAxcQhY4Rt8efLEo5J1yl2tySNqewQTUHb21UhHjVvJElhAtADgw
PDxRol/JUahy0dmkcrwgjiCFzA/3MXgzFYod0+BXCz6Nq1Ci0is+DI3pHHoIhHHvJ6cAlrpXBFc5
FfUmNE+N3QGsscp7EmPAhA+HtoDRDPzE3eWQRA69ow+Q7XsnYpedEX7umIdBRdNb6HWvvpN8jAiT
VmOWSro6trPP+rvacQm/7riseEnKDkTEcuP7mbHBeB+QbxK+jq3zplJQD0OVwR5t6nRPcq8PVTSc
i2bNLmxPogsK5JwakBmAe1YoWK2UZOE4hgFjYnmsCmNNRhQ6pETxsZSfoz4zjxrYlGZashW6u4uT
QFz6ERFUV9yjbzC3XQZlxNLQZ7GWGR9oX4DMJMgvZiBe+cTzVlWLjbDOEdyEmq474lNPpm/IQ42t
HZfI0ytEeWiz3V2P4nRyFPP9rGF4ZKIJT4S0t0SmXZctDm1D9K0ZtMog64i3aP0TZv51KSUdHRP4
V18Z19nbJBGXfQTZO7DfxqbT8inyQ3Eu+2FbZeg6kQAtqTWeufEtaNWFFA9oOtB2BOl6/BByCdI1
RHjwuIbQ5k3YSIWM+0228ojdToj5Q7hfP+0oiIDT56ArJAJbN63523t1b6HWoQjnpSWfsWiRt09g
aWCxpFx6NMEoSfVdehfVfRUOnBMX/8emSMZ3KlYmQQPEj2LmWkXgDoyPGVzNTJrb2o0g6ytnuDZE
I4PIaWGv+By1NZ2rhfLECqEZdOFsrnSqn+I5+FIMiGsSVwhCcrjioScpT12tPlvQPLdZlEFYApwu
kfIwboxh9YMcQ/CxjkLa514jGG0a7nfZn8QcRc8tL/pKPmBHjc7RJJEjA9uIaWGsSODqD47qGYb4
J65UcDzDL+ioj00WU6YboHiNRqGo2VIgx1ya6y9NwaKEEupnhX5znfNCoyuH8Rkv5WhsLzz+eOCS
k7w0QUdlAQ/SGRDeJmb+LcKagv7bRH+BNB4niDpo0nRLIbaB8h5laBxx6m7cjIkmXKBNeaPjTRDr
89ZVRIUxGCODyhH5PXqrJ7qfV2k+Sd1fzc244JgNEHeyIYM643KCMl3a2Zv2eBt8i1iRkQZ6Jt+8
eQDA4WsGKsVTReVJelfCbrPCMJC0a4kARVlIkHUQETNZ+O9u3nfrcggPygKcHcbfbIU6tHeJHQrr
5IwWssBvFaL4JJwudda69x9aRCUIgqFhKwGqdrKq3UMlSoYbhBIUwnxMiwXyE8dkARTt94zMRmRd
7r4bCYamOfzkGj9EPhz6VoZPYw3ye6Ya8kdv7xBagWrkc6PYWAhgubZk55/Lj6Ln9DLSeiDLQLJF
ntcl4ki7cne87MNqshsyiqvkh67dL35H34SLyLhW1aJvVNw9is5ZSV8LPyRvohEcQmGQu44oeOMP
XHYrr/zocjGuSx/md6niLwRffTgFwk1npLFlO8ULwQUN6WxVPn+P54oUEHeCbeiLz8RMWIcyRqdr
z/dlCfUwlhZ+k5LQcm9874ocJ5WY1KGFoBSPT0mNjl8W33ykb43aC7K9XivjMJnFe4ewZuN1BtfE
AS6Gau4GXDNHqIbzJk/hG9buNN8NEdpxAGjvBT2awkyfJl28G16lDklXEZEIPYyBhkcnTr4ywpvW
ty2XnQoEAQ0LtKWoTrOl9p3RzMHKEqeglnvXEjvI1FdGXUz5a2PBfw07nPHoWWWCpjXi+mE2a/BO
ybZp509lwRx9wGTkjGa7zroqvJ8E5MPMc85DAE+SGd/a1SGiXnDg+3GIwk3bRIydx/tJ//ScroHP
aBAR2RF4JWbGuXkef+p7kkLcxn0G1PU2xY2D1JkSXvVXKyuds3ROnmPq43u6kKRDv+FlblyPPSiS
P12cR9sjAMatP4OnYxrhBT+MrvwhbS6bAJPCVRUnDNLbUm3j3C53WYT2yNX3uGoQ+ofR2oeA9JDE
Ijm64uhWQhyETNlGCEUMoK+7S/Oo2hnRUaKsDTLSGbWAe9fBKyI4UBAwA2PrzHjglQz58h3xrJwz
52ho9YBdzdqaeTiucwh2RM94e0AL7irvs2rNOhmxv44ODNLlvXaY6FTDus0b/zlBbWrn5gChCsyX
3U0j9rNkWOCK7YV9XZlaX2M2TX00ptsqaLydqgOQcxSlO7R/43zt0WTVfPpPWBboO/CnT2rc6z74
lEYoO1I7Hzb9DEUtdS5WBkpLeN6pnJtxW+Q6OQrLuZqGfC2WAAhvFs2qQW2BwS//YnjTc4fNn5W2
JtkobL7QDPePCDpVx5jS/tbTmdl49pwcO8d+01N9buYpJDrDQQxo3mdoiVbE2bHq9udQ9SyKhkTH
Ud0N7QDOlYD7lesRBONU9cVmYNIvUVNyDonI9OVKl/hzPDydq6F+GOz4yQyxuwhls1yN3YspL75V
DEQmEcLUjvM2t5lB5bbhgQPvTSZnIcULSYyREYJAcvtPLfRwq9PLW0GFE3n+XdDSCdSVuvdzlCkz
s+IUsTxip7OXd1cLEAH98f7K6+Sugujejl2UDp34RMSmtxlhiVehfkor9w35NjveLhw2hZE+ZdYi
Uq7QiWdABAHrxu/k1TNxC7Jhk6p6X6JYobWxn0b9lKhIHCojvpqiDs5zT2gvKB3El63YT6m9MwlN
PfaBjV3Loo7xG+9YW4O66/viLmtHlPZcLapqoppzIufQ0uWPd3qwP4eyJrhI5/G2cgA4F2TIDHHq
sJWW4F0N+3vlG8GZIghLIc3/amFpzR5eserYjBwuiEnnIDnjkEfEGEmS7Qd61yhbu+o0OmJeE9dQ
0Fr/7mTPfZ1OtOSl2HcifUpwVW2nJhBghjJ3U8kfedXrSy17Rq8kZmECIzIh97aiEhRfDfBAbRUF
72KR78oiOYw5i6IPXZBuIi2s7iDok2+pevx1yp7YzV1vVftht+1JE4takBI+l46oBqE8xLCE3Ohe
Bu41VWLYcSYzXh81YO7hoRGtWEeTodZZaLwEGAA2vsmQHHdxiRwmnKG5jN1RK/DR8XQWJVwuVAsA
6iz7Mmcgd40WC8nUwjuKtO2xzadFKsUcIBEFQNPJn5E5YEEogg1X8oRJeM9MFyQU5JfwVPeg3V2f
a/DAWsh4NR3XNZEbNGS6F9W29qmNKXpyBSIuH5ojswbGFCb6MRkYsI97QL/qxfIRKId19zQGidzK
Ab1w2/v04iy0WjzXIQChBekWZWpwGvq22AXJxCa4EADHOaEspzoEdoHbJfSmbZC4+XbSFUtgpVDa
A9obQnQnSzxwnWUmLBqQeqZNZriWXxJ1EMiIWOxchd7Ie++ykusH5HUrjWaU4MHHJCvkrVnPPjgg
Xq2Z7kL6zWvZKncNkIQVKwvhJweUNmT4TLM+YLV+ARxubKw+yFDymERHcelHzPNFypGtSiHe8Mb0
vMYF3RoIzmunp3g2C0RWfVVjbY0fK2s+sn9jeGQyJp7rd0TuJ6t9azI8mSjXyuucGBNv0We8NlSz
jfG1oUlhmaNzITCo3lKRBJXciZwMPiPzsHPH3qkrkJ869RTRhnB/hLN8A5uQb/J4RI+Oc3FlO/qj
rNp8F5vqba7vpOrktYmL8iHJ0no3szdHEftWgBZiPaGRExjZrnNJhEAav5VjgekpV4IwLzPaDzp/
cWTUb8eObSk2vk+tQw94HjEUpPN3SsHZs03CcfMreRaPMe8YPW7FOv/gaLbQnUkPYsQ+1of+o1ur
n/DRSZkbXhpDBwQhMPKwugrLceYqCq5h63y00Zjvjdo36KtSkM6O36xJIn/JqMyOlhs+9bN9KoJx
nwj72piR2jP/I9napFZN3mga5TuGk6jjEVm7bvfULR9S+pEbLBvGusjckybU4IyMLP0KLWo51VyC
tzUE1NKJQozR2Ro7B8K5mKggYz4IBG2rzgimXYjiHg51YO1Nktxwf79pX3qcoS1VWTz/nNG2bTsD
lUVNPHj9LZIA3GMyOAakZHL87s39uI8n49SI+nMEZnpblFW4jp2Q/lUU/sz7YNxVtfc+OxDYWDaJ
Pcnw1zJlIUMLRVgOkXElnKIigYEA03ZZHQWeJJPB7Cqsv2Yt9htRvTgDGR5JhMi7R/3etOmjabov
eokhsFo8YXMWfKptsjfJ+WDCb21vwOVk/mq5cKLGujnHDUjJ2aNUJIzCBl9IrBYZyZcpho9lgYfV
uryvOEX4XENWyLTESgI8p3FAqMWV5ZB+Ri6lZdO1pceC5wwg/yHvSaMy8+gkg+noNAFbaxPNgvsd
kc5Lk/X35KF4QHTHj4JkgpU1iRrA+DpQXXulPYn9vc0ORv48tF9VHWtgW857DnS0Gpm9opmPgdO1
5tEfv7PHVODWmTZ6/XCeBYl1A2GkvNwU5XqLd3ybeh5FW4KgRtIFW3XZ0C5T0R8YFlcBxOE7aDh8
0tqWzkvxYIcMnmPXmICNap4aV+xKDOIudErr4Cn+/Iy4q3SJc7ea7Du8xYTMmT7aBJ7PkLHHv+Oy
vVwFXDyxd+GlybigbYzOoC8pscfOZb5DW3g1/ak5IgRhhKrFvoLExgdoZSndn1DFJEcjLnYicROE
WAmnRj29Qs+MEH9a2W5qxLFLalIm0b6HucsMqsRUEyPkxxqE9XMorIRYhGurBqYqDVZp1V6mguYh
eLpyD5c4PqEg5nR0PpWR9vDDeMwf0GolbF+9jPF4TyJxZ+gHI7GCA58YugZdimRUsWZqoPtE0/ab
NjcwJRE75Dphh4EnfOgy84vvAZS04nI3DGV4cfzXLMHHl7VLeaTECCyg33B92udm8UFldZ3Noz0b
4l7X4d044T4LR+O9q+iFDXQKwFghqnWylswUwl/GUNXbyfOHXRnjNCZReyi+JxM2EU/jy2LdRHwD
eZl0miF0vyV4VaB5PTvZg+4nkyY5gaJVJLttZQTB1ijcaF0D718bdBnIVhLOAQ0UdSjCJjaB+YYm
EH1z80HQLd0XRlhwQmk29ZlD+ob/EgTN3hNdv28mYmOqYQ6Id8rMQ0+yUzhe/Ih259Bjrncq67EQ
09lTiG1Atg7HJBuvtqiLTeXSevQwQ5omYFBjYItO5LmTFI8Y8sneI3opOCJRG5HYQVO20oQutF5c
2SbhS6F84tr8M4gjmigwObZK2ZgkKJS2jXVMkJY/JHl5KS0iiDpZEIu3JDCANLPACB9sZ3hg8k8w
t0I8rRRhX2YEOm6CHnwcagBvsgiv5jh8ggHcEQOe8gKnPcEI3QgVr4vf2Ik4G5uT2gaMG9dZcpxb
WqqT8U52xS5q3eFzMPlkVQ4aU6WbrV0fteFkltMasRiQqAZ2At7I+aQNApcYD/R7VvFFPjV+BJwJ
DCQOnRkPnB+kvaO3k2vfvniOtgiMKF/7BX5yY1LeiJjejYjy+/btf81CCvv9vdtDxG+K5u32b57m
7X+37yVMscGeJjBDlyMUCIPndT6jsjOE/fzHYX791v/wkDizipU5tZA1bk/tdnRWQ4bQv3/Rr0cS
JH/uSq3YpWlqyig6DKmQbHhvfJcW0Nntafw6TtFZF1Dq4e6PwzZNf6ZmSvb/fOTb7V93vB2iFd5H
rKNhezt0TOsJMtu//5bbvW/3u71wt5txXsRQ+wGH3W7+fkVBvRf7xLHOSWO8Rv+PvTNpbhtJt+hf
edF79AMSiWnRG86ERE2WZckbhGS7MM9AYvj17yRd0a7q6OiK3r8Ng5QHUSKGzPvdey7BXqaNaJUp
/JNCdMYuMSldx1zTId6RXSdIy85FccecBZViMuemKyzwo4pNMWvmxzvXds2dP4vgnNnZ0TWlRccn
SthCXK/gCpfhJpUWzapap090Np1b7LQnkc1lvgRGFDC+hyxtRBTlzfSRb9yq+hyM7Wmx8bM4+IsV
JmbSY86K4dQZ8zvT1COTBdrSYnjVxo9vrWq5UW32TY8w6BLTa4XmApb5Pe9pDBlb4p+C9ia8JFBu
N55DxYtxZ5dkoYvV4v6EQ2/XqyEjvRAQj44eTJsLaubhELApTWF/BAh7bbwtJ2y1BvduzCWyAry+
1s5NmwUhudSSWj85bFP3ODKL31SEEQgyqa0LnWPTUM8LavVj7fj11oy47MbbxyQHdUfn56ESOuTL
uMbjoAWgPJ+5sZ0MmAEIadYmcckQo+Utk6FhMKBfxHyLNWdro9lulE9QzEm7I/SjaZ8k9sHplzds
OewchgO+xBiDV3aQcx/t0wnahSmbl5KSnXqy551ql++TR9GamUsu3MAAyOpxD7TGAXrf+prEgmoP
lrcNV7KdUg3J3i+jiQo6kzVzLe0NTredkTpkAEk+VFYWbPyOAXqWrg2+I//Ymg3/X34TkRzfdQvK
gLQroE8DV1NVsN0gtmyRO5e0hBvjazsJILoyf54i1hUuvboMe95W4O0IaR7jqO5j2cVj8bFwU9sb
WDwOFDVurJT4qddRlSKdTy0SZzt31OZ6TOVxf95xGdsHM+YFZ6BRMCsd3nwb0EUTPTY9RBoscLUu
X3+Z7Ho7UxS1rehFPAzLgT9lzBR0K33CNQm14IX0SOjkw3s5pw/rwtRSJuObOY8uXtdC4uXxvMPV
8+Q2Xr/5Q7rq4adz73+qsXyo02ro//E3oQ17fzb0ucKxbSoQbJZK+Pr+bOhLIgyg9JKl52Vh6FIq
Iwg9ei+JlxQPhYm7I6WUyWkoDzNKcv3g1kk6xqjC5ahLZewzFvwjMxSLXEU83lilETzKeaHS1ivv
cw6E2us/cSmI/+KNX1NU//rGXZPDwfYd20X3//MbX9Oqc4Fpc8eZ/PxM2hW7BnLeZvaYnI3ZgDSY
+cz0qTV2siQNSavXf/Ue/s0vD/3DtS1thfRZ5f35PaRtmrlzUqZnzBpUUhfinFs0crHys7bB6hmn
upj8Q8TuwGhZMtAT4N6vSdW8/ecP0f6XxBnDeBerqAyIyZlYe13t2vxDnUUOm1p2uRefRzArpH87
eR4HxvMmF8Gpz17VGtO1UAC28+P24udY/FPEFtXIcxP1xkUFQ3vLgn7TVVSqxBhmuF8V3NGtZNrL
mMs0jlDrEnnU9EgHSviEf9voBcZ25uEdvNFdVUQQYQhfuT4l53PdHvOg9m6vD6l+NhTr63/+sf/N
sasjdtLyPMs3fc/TH88ffuzRHPxkgEN1di1RwqpriORCSthbsXdoHLFN5NrdqnZib6nWkyOaczlX
zPcLqOPtfFuVsTqV5iRPllOqcyQptVUxsY6uiWj9WRNxGsX0aYxq+3B95/9fLfPX9ui/in/2OJe7
f/VG/zn9SU46kJ5wHa5cv4zRzt89D++zy2n4T2e0NP/uWlTOmKQxqY7BNf3LGU0PjSmhrfEXTB+X
lfzvnNFCpzr/cD0yA44/4j4A+bGO2oyF/3wwdpabtVTRJyEwoa0vY7ShaoDyBUmzSMQQLnnhHB0I
/9dX1wecT/vONCn7W/LmrKzvjkb6Xh98eJwrt2Fem+z2tya4gTwtdxykCF5D4Z6wkX0dTPiCQVx1
txYDYYBaPyBLbGMujReTNHyqEOwXPR/o8Czyz7NbFIldPIM0cUfrPqLueIvq3d6aFR1ZHWSiik3e
frG4scHo/qQWixH7ut6MI7tnN3eDc2SYyKCAAXG6QKnDzNdDFdih319Rxfl9nu/dyQv1hOaLOYPr
gq6HT+O2zvnHVfRBftDdkfe6XQN2aykJpx5pz10hrtTM/bfCX2DxW4Li4XGG0+BETE2jhnYTg5DT
EAf2KTmrziIk3+LX8tvpIIw0QBXIt2kfDVRYEztU8Xy0RHQ/x8m7pcHdY0cIZG7MH7Z4DnqLkMhS
iT1503zfw03YcJM0oKgx6qsllRuFFmMb9Rk5EBN45HR7XyyHsb5pbAzfWZz95mbeU4559DzgYUiV
zPeD7eGfjh/8hqJbCww2tJ4wzrGmSkwxlhjV0V/3vb8m9zHqc7o3PeAyeBV0lLbZucsUXaaI9QzV
QNGekcuDZ3gWW2+Ct0He4wJhhJ5SmAp8iHcMEg8GSpQ/rwB7Nqk1qZAtCwUAT5k1ru89BKZ2+jGD
VzyXkcnW0QULuHTFjkQsQ4K6+ORMAfFjYoY1tUK7dkBbCeLE3HDRnverRz7eJ3NHqAjuPvRZ7EoG
tIr5cfGr5FQ0uBNyTz4HZdeF0WCcpfIvOgdGlM678Qjz3RDx/6HWEmUM3+Vusvh4DQe8juJtsnNg
TnOcTX66jtqhk9f17iEYPaTtnALMSHrVLm4YBK5xtZwZzKT7vLMeoW4xsKZ75Nk3PGhPlMCLFop+
W8DDIP9k3JuCX2ZOAhgp4m0eHYYEJMapvkZ9sNxqPy14i4BCsCTCumwU9VG1cxJWIOPS4nFJioB3
YC731BeNuCiczygZvHvhhGZGKXttm9TdIdgbgg4a2+6e3Diz+dDabTJwnvnY/84M+5enhjDh6Mvv
BTDPr0l/7mmxGGUZyoWZCsUwt9Ja2d77z/FavVnVSD9nmspTkkbEG+qnuIHyUUsYjnYFM8IYl7Nw
JeLvQktICmiJwcqRLGHgT3x6CW2eg6kwSCV03oNlO1hMwFRKFjstmruabvuhJadAk4JxnGjz7I7j
SpEpxFFIUgcq59jdog2xLNaDDpGYxwHTQeMJxgU659uYyNUubTYTC+EGHIka5boVdnCmeD2/CCu9
x8lFTTx9IvZ0Vy6fh95Yj07TUffin0RpxJ9s/vol8zM2Xf6bp/wzWWtq7w3vti7lw1xyIJM2UzeN
cD5M5nzpWjewFfmMb9MG6lPK843vmAEF9p/TCYvBmHfJIaZfNLIQ/+lnimPWLBhKhi39XIAFQeYc
CTpybDgPLAPWe0VtIkVVXzKZ46mWVEavfUstTuQfMCICl6k/8Aug0bvFAePzXsTrQtExEEcjMN9j
BC9GAVEJ+kOykdujzP+WFCocCXVH+RLdCYwkm4mREBIS24Ju9ih7X9ZkJ0ws5RFuoW3bDXLTY/Uf
q5YQIaOWAd/1tvAm7GjpyVnZ0gFWvFlX995Oo4bZHfUZ+dh/gO+qD3UQ/Ehb+Tq2VHGLCuM+w697
CwLUNplXkLrCbI721GlxHD4Glza6M9yzJhgRQV3eF7kguDbrKVJef4LeCS8wTS52bN+gwNjciXBV
U5GLoDsNBz8vQ9Hh8CpS8dCRNLGjU+aZ9ZEeXGLvC7uiJl7u2KEN64sHJG4LcpRAwep/nyiOqQW3
CJIit8nUPrRe3J6yuvjeqvRbVvnZTaRQm2uDKrVk+eINub/vFh+LhT/zBEqMdNb3Lu04Xzpkit7C
stYgJ20akdPtmBbTKTen3xbI83srl5epp0IyHcxdkc3tVlWrsadRtz1za3k05ae2rp3v3vTipsXr
4JFwmSj2wlLHXVPibtgW5vRjCEr1WGXqiWGtD/COzUxFoWS/slOWFiVL3S07jgueB4ihM1itms8Y
VtIYWaHlUpTcFBBjojjYwXEA7NbwWxqU+lY6X+Iyjj+ZSUUKvOeqUt4tAd43c10spE3zxe4fRxuW
kwsxl960sSF5urBP/LD8FecTsZnYx4qzkL426zK/o1CICzMUhwFN8eBRoirnuOf0a619XLdfjYV8
k10IdxsAEDiY7La3LNPtfeLOnxlmvKYE74ErsJ2m1UgTrr7WvrD3tTm8DWwWt6sLkmWwvGk7FBlo
lPrg2XPFyU+7tkP1HUJvjzcixeyN/ejV9sgdO67xHVEUP4sD660DsgCLkRkDzpD2LmUKio0kSi9T
UOydiWYack8PtTWVZ5A+tCK3DAErraZnnq4XE3s371XoSIKhnmJYkjcOe08WG0Wrh6A9AyzutfcU
8oV+Q39zAX06NEXBJowuTgq7m1scDLRSOf2p7eJqCwDGPXi1+YLq8GqnDLaWvtqbNkPHOU9cJhP2
N5CzO2bed0bfMIsR+bFqrAKsJ9fzpoI+NhpPbHMeJg6jrdPfYHzlNE5741uQbW05Gc+Bmd0Td40x
1A93JvGWYR3CIE2XfZL6OsmxvuYNJ68UWKXiOEMVrvpX7jo0sxHX2M2AjBCWSD105go7Y0Whsy2c
nKYf39f0dfdElZFYKVYg2L0xayushgJ4lFHB13H1ML3/Gq34DrvFS8POsX6kA+uMiOBqRgXJ0fHi
Q8tYg6myb54dEr97p4Rv1foV+TqyiQ+WSb2Z4RSfZya8Wn+gt1OY0R2TEYp6A8LBnrfmtwTHsXew
Vtgmr4Zl0yLcLds+WLlWW0b80jtE/L3gKIlQH0fatNwOeFHjmck+L50s5PTSUvZUbghznU1iLlvM
OPi5S0bwk2/fSmJpsCpT7oJNbDD+z1mRTiJ/rBuBaoLiZbrBIadhGMRUzDrUxbDGjL63nFOvbIu9
nXWXBam4Meeo2E2O/N75QX1ysZGuDiuW0Xnm+BSw5c0M9q0JuLOmTEGVhImn0Tpz8+bIsOkXE2jg
fuBXLM1OTN+Sm8BeYY6MLQsYQ/yIcyaDpYUHjknrbr5GkPPp3MbzLq4U9YqTXA4NcRvuOcluJoux
tzE4EhBe90vdMz3Ul87CA7lo9vd2I7/OgmMlld0NTW8Zfi3na+UTs1jICz0jips7AdGA8CMvW6Y+
G5VxNpJD4g4SBA/ZyOIU8Px54OTYQTyotllRfzI7KiBLL11vJ1Nfv4vA3zayUUfP7SBxTPVTazvI
sjl5Y6XaF9BZ4ew2pJlb2rdZjpCKM6tLBkKdfteEjst217aPhjk1u6LykoOTr/YmZZvSu21241be
g8UeYxuBuN3bfORlxpW7bNKIg7B+UW3pXtYovbfL9UtjyJ6bsCFvrGkXi13r9/XJn0hXea5jMCPM
j32ECzQg3HC7ivxjzkhdg8kjoDODwSgCcSOtwb1lIULDpsJ6E5Rg32mfsUFp+nSJXNwUV13f3oLy
a/d5bx+RVdh/ePhowYl8wQDOqpp46AKx4tyZ9SdS2tHeSmzMdrjBBmLft1MObLLPu6P0+M+Z2gtf
PM1ifOvT4CwS741eF4TRPMFDVWOwroXminMZnS1yBHTQHFSTMPZOE97ppTNWVGiLH8Rfy60Trxxm
fQ9I8St2niWE0ptF7GDYOLx2vsyOveC2KgZFXWP/Le0g9RVWedOR0of9XZ/tAewiVD43lE5zisOE
2MQxidU3x/P9C/7GcRvR7ZmR6/kEqfo7GJ2WVCzVganxpLCEvlCyVh7T5HtvzOZhbLv5dl2zG+a2
N2IJVzm3YD/eAjQTxKx7k6j8haQdrk9DtyIDX+46wGzt+qr41N6XDKvYnFe/xSDB1IXPfNm6poWv
osX/M3ic04nfboQS4lCQKkEbPaDocyg5Z+rccOJ3Ij53bnpq/DGGkxAxpYr9b8JlpDgZAoHU5crY
qv5z3JCAcBpoKJykSdUFOwGpEG/Xk5eMt1VspJusXbkPgGKspbUcpd8/GSaJ4mAO5HuZOfuapkLg
fdV3kaVbV1mc2k3bssKtcI/A3IdhhPN8yplVzuTz0vtuEMXzQDxsMzr8/I1ldNTEKsDIIiKeAs+t
g48OYjSqtoKze7ciX+P6supj7mFYW/r7Blz0mGLVYrtPmaNJGDCfMVWV3FaXergn0P9mN+XDbIrx
VmEgPqRiYD3byy1d03ph1cPWlBWnowUu0cRfnfTLo1Agv4khvJReJw8um/uZ1MGhcxbMIYwgZ9W4
B9Tt+Qj2l9yNK74QP873STRNZ6MQ0DCtb73vF5ynJW2k7SHpsvRiKXUv2GyzyszhxJO7O6tIPQe5
5d50clh3Sa6n3zaME9YFt5WgtaQo24JhQMTSso4vTdP/wAbm7jE67XHI40fkl53ZsNRz3zJ3YE6q
XVA17aXNku08dS9gg9J9wHUAqDDIaNogQSdjGhyYOqo2qAlY4OovPLlHqN2kffqlc2nyWA2c0IYp
PiUD+YteeSETHpJDnsdax2CJ5UFvjXlvfGzqR59an6kUlGcqC+0uvjEjSRlIwxbG3NNxayS7QnEx
aYKRGI3In+Qib4Rc2sMEjGiPBkGAlUrhjTVX9Y0JWxAXH06I3GRzXlstdmMmzc1AaaxTfRZ1+mMV
/HfUz7M9tjn5Z0YQfvYuhJOhOAy3MUOmDYyIFjcFRg3QDfIuIGPB5ejkLp67qVi8td7V6sWPUMWM
6ZvW/OKiDyQNjQBqaYgkdPeG/5xCRgJX6OMis8aHyhUibE1DhFynPADN+vU61nZ4fXZ9gLMXjRWu
eLfHDw1yGBA0g5+E9JV+aJ3WCmv9cH3JxdvammIqtuTjBE2PPCTFJLkddcmd69KaKGSCj7YIHsj+
ROfrd+v1W7g+NHgwQuVtf70JczBjYCyipzQ3WvkzHq7P/t1LGuI3dUWnjqffmwl3K+y999qsrPP1
xfXLM8DKfa66H2ZnMXfHXYbPcmXhpN/s9Zmt0vuCZf5hBAJC273+U4OhL4d9fIaLJsIyHjEm6Wd2
VlFLKixY9mPmh1gZlJ6+eZBSkodhIIvpDULuFsMcsKNV+5YLT1jrh+uzAH3u5zNoG831bwwsAMRe
dESK3Ak/DqvZIUQzGUK7j0cSmDVtt6PCCr5qo4it/90892xA+ZhwUwJYUDGc3FaFK8bPnw8zvjmQ
sf/8ouKOwlHCiIS97oPR5VMImVaxjORZoB9+fY3qUuNUYdpy52gKB9f6/aEwFAE5P32eoeZAULKe
YlhrRIIoKlMJk/lmVOlOzNSX/nqwdKUpi+wmxHs47Xwz7jHbuunZoq8uGChDOS266uva/OWxRueA
xjclOwPkf4lPk4UXtkT9ElIthWXj1WGHQpiV7hTmnIlny31jCDWFJm74Y5ukwJGpWFX64fp1v87x
W+apIlHnrwBQh0qvgJdRhQEu2bAtAgw4Rj4QAyzfrOwy6QLKfHbo0dDtvaFBWTCuKJpX+7gZwl8P
BXnwMAd3dajn6vH6db5/FtJunZmgpeFa2H3IOLIPm8pMUPEme7OQdDjGtRfaIDUIFyRkRHqKAH89
VPqb9nLAx3f94oOt/wcLM0aY6v+w1e9iXArKX6+vO2MZsb95HcaK+pnKWtaqEn6tQZwj9rhMegBR
bZNtUlUBrvLjuT4kw0uAG5mpKNSgxJJfFWRAmh4mdJHV/SZa1Fkvs89TblwiUoR+R2WJEWnPeD5U
Gwc62ZbmCpwuTvTme/VjnHRHZSrnMGbWp9YOvixlNUGOOhhplhzrFt/6AiBDWu1wSQYJTMJ1v2fG
JwAmLWTtJNi6jv+yOPGtncniMLJaJ0gyBYdy+V6mc3H0OY9LhUoHm+quMCT29Hhj6ngMCSM2DadM
RmLn+jQqltm+touX2Gc0LgdUVGJKwxho8xINFLIrPtWNb2PbHn5jSTeeR4dVqZG/pDlIVDfjeolr
tlicnXQ4BF0tlzOR3BBXUkATvfE+q/lvfcOHShETEJ8JH5S6ADDrKncDjRpctgtZxP4+2NRVDAH7
CTcgISWMN2lyXNSL63FqVVs7mqOdmvDDu4H7bhQvfenBX+5cYxNQnk0nULMZ3dw41JN37oOMKZzu
P81Bwl28qjvnmXoJKnVRXb2Ebc32jKiBjfGqHR/6ER+hYX9uiW7UI4vlcjK+1ERQDABDgL30LrNS
Rws6A+QFUm1Ota/f4BcO4Iu9QxGWVfcldYqR3BNlCiwEz4zY30abu6rnCm9fV7M4x9NLNkzdM0rW
xhUT8z888kEBZ6mNisc5drwdzJaD43F/awNr3nvW+Kocn+VeiwA1uO8MbIoPV41vWD8JPnnJx0BT
0qZZjQCzAh+GEY94pKbqg1/4F0Evhl94ODZFs/Hs+hgr8R3f6acUe4VOusVx9LBG3rKbR3TPwHKO
Q4AAgiyxmd05PXZ4//JS+lzB8YiPWR3skd/vq+kUmWSdHRWZR7v2QKjIKdt2cYf/b45/EEJxdH0x
zhP43DgsHtcWC6klYO23Izs7s/E2Vl3cLjJrd3YffGaHMG8gQ9XTwBoh7b+iFXydZiBgsUZHkUpi
s2RzK0nS+gGnHli9pjdPts80ZEk+q47Be08MQ/dT0RlUJTel9dA9rYIfPGdgyxKcBhSI64DaLDak
CiG0JQBVTxfbzrO9I/CWdBdOLY4uR95lSznirXfeJBCZUzU+1SVpVNqYXkyLLr5YDV8jYyx2hmPS
P+RxmPVZgnKRsfCpjUOSVG8xHwz7cGdXx4k8ZLinad0iD+hn565q8eiDyd9icGYIVUbP68I7jUih
HiwP/I/lJBdOro0eZVCeM+ylvxRbVVIeYRcN9jUsLh6gsyf50GDm39kAf7S0laDF2KHZ+u86DHUb
0fzF9ty5b0RDWDaLiJEh9S0EPnDRfF2kb4RR4zR4TIFZpbpLvrAerch8JTL6FWG72kQxoaWpOTe+
Fd9wbcWsOxxZxO2TbnD3xszWLiGNtUvw5o3ce48O1ksdD3tOGKywNflOIBrmcQKSQ83YPOmtJBBs
uwe/ML45ssRmqszfOnpbpnW2Xup0Wg+J0FwaWT67EyFCACXAyqJ83HsyoDaIqqjtotCfMdtzzdKR
JITujZuUzT1V10W1hE3ifp7yQTyYp77d9zVHXoSl+FzXlInlhvte9fXnai52uUcVVN5il4799tQ6
stpWuaN26VKdYGAG1B/E2Z5k6N6OuZ2SGnnzx0Qd/GG5FbZzxwWLKoeUzY2wR7430iSby7ukeHGU
JvV17YtYsyg0bHJdAZXMvZWuL5MC8z9EJFqX1Tl3wr2rFxuJVoD46ZZToe2pafCS04Kj+UriaGHc
RA8pj8uSXlQeY2dm+SnBzHnJ8hGDcjxmRJE2hXKfWXh+MRPbQMaaj0DhprBOOgyJlFQVZXxJ067f
m8GXMVoAuA8Feel5ekmiBjXZC80JuHPRBNbRW7xPUGKgSJpHSZPBJmMew4bPadgq1+91ob60GrYP
HwWPF5Ve9STY11pPhH7obBDw29uo25Z1PN0qc7zvy+IHYqCksyTRVjolNcsiQselsSo9Z/pr1z+4
PqTaUFheGzbj4gVdk1iDboO/PrQti9ORi65fJshiC3HH1JV300L2IOieSirDjzjSQaSEhSKf4Ory
4OsDZJrx57MlGiJt30iJ2FEe3MxkKYNN2ghGK6Ohbhb694447ujbBKaXmvE+RZNkTCdpzmlxW0WM
/GJKS0JP9vOpiPJLWXDjCYLmPpm5jQeZ5VvbaurmkH6Tc26aCyv8dA7nYMKTh3C7K2rWr9wke1Yo
LGJdgrUio5Lz+vUWA9YRGi+bev+xRb7fryPjyTR/mqLBJX9UBqFNnDl01XYenDRsxIhSWOqOBkZZ
Z89nIeT2VKaDN5z2Fd1XGzyozX4xi/LGXv3iZiUvfEMJGYoI26t4ScHdTO4QEFwjYwyCmHNP9Bn+
Ft0wqx+uz64PU1awpbo+xTJbh9iZYa3eVFgMb2aNSyoy60czyiZcfM7tQrKAWzCn71HLvscm1I7B
cNvQqQF7XF+y1Ws2rjGcumVC/9AfmRelv39anlqnI8H723b22p1P1mS7duDYsbwsCPYpqQ82f9tU
fys5V2jnMQ1X/DowGj6aZWocbemWp4xe73JhWfjrwa5YKvYiRcq9Pr3+yUIAMxLsF4BclDfJgMlU
VeldlTRvuT4mFxNw4DZPu4tRTd7hD18b3P6ioHJworLzc9eBikWhGKhydF9L4a/PmEcP57GiOs+1
Q66cdliqmDNB99LiZ5BBClpBP0AiacJ1lTnNztGwC+wSbUbvIoKG/cT12fXByWa6FCd6C/qpT2+E
Mo5ZhU5NnhWwPXoe9cJH4vNxSJcWWp49e+TtWx+1WS/rJfiTjfA6jjG91L8+eOkY0KLn3UEfoPo5
9X/UCyopt/Wzx2h+tBOW4SzhqpRjp9bLcC/uPbYtM7KB9nQwsKNaYu7pxxwbwKuWC0fzDx32utI+
wEp5smK2sBWklg2/15KODuM3QOBNaGQJWxn9EPzzmd0Gztb2OEYB5vmHOR3vcjsafhpIXMguRe42
p91C7t3cTtheToMrt0rvEUu9WwzISgLEQ8e9fhCx5t4U17rlvvNcYozo7AmLNIb4LMmbmtCO31V4
TnHwUjLRIVDSKHdcHcoZ44wiDc7300+DcNzU6jjSYH91AJdN9BQFQXW4fp/pZw/oFd8DlVIeInt6
HPyVcY4HV7nEGWY7cuDNKkmqjmDJdSNkgHVQef16jexjPcXqkjqsWwm1bTMSMKG+wYetDvRfX0oS
/UeyBudBb/IUf2MX2SYkgFVyobS1WyRIWnDdcmQH0kNpGhIGT75CFLbHD1csT9ma0ROpd6GgEpsQ
/ARoguvrGdL3Me1SfheqHm+8ok3PDbLC1YIzX2vUr09rfXx2JKRIRSlcvry5pH0ld9Sdr+8Uxx8b
IlsMF6/nI1QgfBijXI9nIKdrS+8B36Q2FyAv7un6Xy4jANSf3+j62syJgOjvzaiqJWvGg+hn3uiv
1wpc8LaS66Mx5l8pfzq6dJkce6Xb44Q+ujhCrHWbrITIZ31x0V/rpNtuPKYQu+tPLL0RN/P195AZ
/etKXHuXzXBR9K8nua0w44ReMbrh0PfbeoId9vNk1B+UWlpSoUvLnE5vy7vS/6A19XOh5ZG+XeKj
q6UU/Spa0u9qLtXe013BEePDraTeZWt5CnlAv63rSXN9eX1Y9R9MI/20KkBzv77zeTFaGLjiFqrq
HZWDuEv4dDPPSfi9LdBtqZGDRLVR03hWZZmHrs0pXxImREF/5Q5mwDopCyzNHaicQ9E2n+yRtAd1
P3dWZbF9iCNgXzjRZ7SWDZyrC93BD6wgECO5clF+WOw6hWc4baHrYUcdjy1dnRzIoaj5rYpGfWvQ
NTdwzp/8Rrxmg/sGDv+ubaxgx44Su3hDrotSg9siW9cjFExu5+YQglK46b2GllCqN1vHfDIcMlUl
XvFrXeOmL7/GgSAGoES5L5p0S7kdE1eURWX7+bFN5edxubHb6FJj2KyFM+1SMd6Bi/1K8SzXWXkZ
J5KtRH++Icf3TwqtUlHV083J8lRE5mlgPYYtFK/5Up291qAUyCfz1RXuBZn+wc8iEk2PlgfLtpHA
QWY3vZ91VDFtiGX5C1Fq3ZfJIpWFyjABCqq/cUauMOpYlIk0ggZlElPrM9Ft/R77A9OC6mZpHXcz
2dRW0+j4UZsPjhfJb0lEPpv9CXf5mjWqAtDrT+ZLLI37AOFin1k5WPFp+M0KWNe3iXqcW8grfW0E
h+vJiOg8njTUfq468zi5/vF6FQk6ka3b69N8jsW5Xc7YEHAULIN1bxWrcQiSKgjnEsTy/3s9r0Dd
v/J6Cl9za//3j7Dd3yG6mub7j7/d/fjo3vv8z00fP//R7xzcwPm7bUlwt9rgbDryDxxcy5R/N5EK
XNvzLQ9qI3bL33G40sbZaQvfdO3AlZi4+CNMpUPyj79J878xeVrC4wf4k8nTlw6RFgJtABrZKUv5
Z5NnwS7IXKJE3VZKDjNXHjYBl2qi9TjSLcfXZ78e/vuvxbrePbgWKP/n/wZ8OVJQjJcWZrddAmvU
378GrkEfr34/SuIOVOSsl4ZSAASYSCsxhdZkPMQZGIMkwlBrkuml9mtxrtaJu7FWdHykHSp56c9g
yZpp1adC/sG1hhSUNXpT+j6OBgoRkoGTYtN0MTaaCXqgDfd3CprnyE9eG60zdQhOwEc+DwhQpVai
HK1JdVqdwp20hBGCVYFwRfHnudBKVqA1rUGrWw27DWF3qA2RQVqkNvcW8T2yVLGmLLwATX6ftFom
tW42IqA1WknDMWFuc8S1UqtsUImtMzaQzYIAZyHElQhyFd+HgYvIibCg1pnIdqA+6VLSSl6kNT1T
q3tDCmMIugzecYyj0GycXX/wtCKYaW1waKoXkcWn3nXGszTUb5NMkHOm6lPOlBOtAI0x0mqjM2wS
rT4SnH2J+aD2nk9HB/pkrZXKWWuW1onBZOMYeD+m6q7SymaAxAksCQbU8j3S2qfSKqjUeuiKMMpN
+yWANbGtXdKzqnuukFCxxprk9s3hsqREsqe6eOiSNjmS2lm1AtshxSok2dWtnYOUzbH3yse18d+U
Vm+l1nGrGDBQN6p5E1xVXuTeGdnXR/61tQ5sB/Y3lbbLftIacYpYjN8eIrLWjwv3he015jStLEut
MY9abU6QnTNiCIbHnqWy7qLOvO0LCBmZxDyRN8GKgQDgeryhE3PfmsG7gkkHrzIRVGJhrWrAmFjm
t1qpCmDwu+EBZCvMEmiWiyrY5e2tr4pyxzqBOqe8q5Bgcj69urlvysDd4TEzOKSTlgITec+618V6
yvrOpkAb6xGb3wm38OTX+9itX6qauraRvcNhVGrC6ISZtbT31EHuZQvZQqzO07zAN4yJS4kikQS6
WPfbcxc2LT5H10OqWSBdMvePWpRtM9ubIrkr8RBurMI44RIft7xVcGKt91F05QcB4h2WY7VR0nvK
huKHaRrLNnHYQcF6cZ2FrYJ8ryi+3Hh96uzVteHTObNf/56pmXKY4VEqW8Dwqnczm7VHi95KERdf
8yTfm9b8sRbqjdaE7oQzgxHhUL3jUM62PR5Ew7Y/+w15pXHiszJEy5RwuDGCj9lqPunr64b7e8CH
JknVVpegnebTMCIbREIhxErz+H/sncdy69qWZX+lfgAZ8KYLQ29EeamDkI4keO/x9TWAc/Od+25m
VFb1q8MAKUsQ2GatOccE+l0eWz/60ZPsnuHRm60Auz6bZtxhsAJ1NFNDKBc2RpJOeZTz8rEGvrhD
Rk58GYv83w8GBqFMfYmyqSPhTr6La/2WtIJFBllYobGi6CJ1Jv4ZmVKQEN0ZSb8d6BigahaPM1o5
6rPqYSy4J4x4TFyMLBrYj3OsJI9t1v2KubtUAUI1fjhNuhdgmCpdBrlFUo+VgF40etFmlitzC34w
rmhkwsU+phm+3ugQkCq2wXOK0CoeYHAvC2pGlDno1TO2v8sYEbwmy9Wuq1QnaMe7Kg3IRmXDuDMy
RJlG8jQJZWkHRqm4CA7PgWF+ssIbTrW2G80EA4APODvWzfsiMtNNkMpUJSvD07oZa7MCwWs07bjX
6e4n5GcIGhoIdabHT+pofvVhXaMxK0XgG7ocv6lWf8hKghEDBIA0jxuUmZOGGwZjaWZSEUKBTsrb
d5lpO6rtA6ktxDXIqvpe+qPTdGckW3FVK3iTk9ItJz8FmKbdQVDoJKKqI7T3jjzgbm8SLbsodXQv
6Z1TTZSrza7GCzALn51qonIgVcGRVUyYFDHoCPYYAUvTust91++F4JBCBILLTnqOoY7Y7SfdIy+Y
agREDhuCnjyHrat0GAknZOjLrTXOIF2IkJq8JP6SM3Hva+qhnuWQ/Td0NKrT39XQvzIg8Sr+d6uT
TkVYfJXFcGUyONWktttxyKALEv5miaipggJo4wQPcPiJZJk+elZ/h1Rb7dYfmCrbn8knEQQ28GPc
NuWuR69cSMG8afX2h0R22Hmm6bamoZ4irXwlzs9LDCqB6Hg78IUELiYxNFbBN3/mNoPSFMLRSoiR
bFqCPTOUUALlcglENAOXdhUNQb8o7L+daQyLM0non6Q63dfTdCLwvNuH/ZSfen/DFpj0eTl9llqV
Fnai9Ns2RwgRR9MdWXtPlYiH0Y9JYdHwyGqzLm8mn2q0TmF18Rm0gIbJLedGHih6aPQm2tGgSfdt
RXlDyVhg7YC8XZzVo8Um2cvN8a0diAj1a+XDr3x6JvzuwOh+SouIbkp/J2DD82luotuUPZtygDwg
vTPUuXIMMQ28ZNJ/tBSZKkYyu+zl3vWhKDqtZtzzK7cVnGAnHESag4sXRZIDEJWVcOq78CiWcKAr
uhc7lbU7Yqot34yxt6qA5bT3Q7m0tZra7UsoFVlqpXjp/cauOip8UdFfuslq3FKSvqveQiBCXPOg
l68Q4iMHRemPhVmvGcRq27Kkw/BNzqTVwr9smok2YT8QExI55AgAdKn7mtVFbZJIC+K+IUrcrIDX
6QxsQRYdo4DuSJTUy2beI0DRcpSkv2MdiVp2DCM0LSGbR4Zjr4mGXWuOH5RpIXxCzd8g1vkODoJU
GKA0E8stZuFNjuOIeBmjO7JWQIibkhXV1xamDWnRI45q4YB7+ZQIRdzXZrvzMYiQEpMdCyKUplYe
nJk6qtsFIvo5QXI7oPKuCjltouG5U2CwTK3YOg0fFpYSwuFNtXTFCfhVqlCS5/zFFGKq746gLBsv
L0mfkcGWWCgBihAdeqkW00xfVYCGFCHetkZWnNuQjZmUG3QrRS4gisXsVLNvA/81YeYdY9FOHKKv
nE+ymuWJ9VU27A12tKS1W/RSl5SDwSCb3NSQJ2qCzG0kyGS8Q68dZmbWMjDAHCQyCmDWKRR/HBS8
FSBNYlSbIU9dCC6QMEbxJjRKaatV2G5qJGLbPg7vczC2J00o5Q1BXCxl9e7MNcAaJN0Dw0k8grO4
PPP+y2iSrzkWPymcPfghQfelOi4Vme69CmfTmzpTO2ApaqnqyeQraNOTgERgp+cZgj4y2kg/K92i
QNkNnUXz+y91tDzcswusZG7sPuWhnoA4W6gb9ag45kr3S24D7WpRgMwofWz1UnjMMrO80TCNfG1v
VsjRKILlm8Ayz1URgWuXmMjnoOxdxcTTPitBd2oAzOixWDkVPUOXOpZwTCdqQcQVX7VchJFqIBGa
CMNzaqRQGxji/SOtrmtR15cEA9NOUtRiB7XVsnPmNdFHJBAivUaUFAFHpuI4U2cApYbWRhey3hFL
iZu3IOmQSGaKqDq6xzhHvSHpUXkSQdtQB6u+iWOojg0RR8f1CG/lFR+dtJcFZAgFoXF4dymODyBp
Sa0fXoQpw6mSTCdV67RLaHBjo1LcTfHU7QemTTs203xLlI7gsUi/jFmi0BdYlu2GBVlIYSknwwmh
a+yfkT2NxBeV2mbQ0D6qk79jojjVjQHHnxrVrvHn2xT3/m5MfMMeRAO1UavYCaXwQ9sb92kP3NQC
WbD340p8JnvrLpZUBJ2o6RI5CEnnNjDOES49icqxK8f4XPn4oRhIOqk4NcUs3o3ETSvSRICior+1
1DptUYXzkIzFYwXn55iV1YNmlUgEcwO/zH0jmvPdLM6RV81ZtTHzjOg4q4C4gBQdYYlvbAZzRnGk
Cw8ivDjHZ2dBvh+AqFSUXlrZg+yo2nWfDZdBzgta26fAp4kwmyxOV1FQ9i9l0KoZ+sdrZpL+igJW
HKtGCBYO02LQ+Yho/qiE6Ha7GX3NXUmm/WGVCiHjJrflz3MyFCPw4Mv+QUaq0mcTTqI8+PktjVlV
MetDkQUTjQrqtUGlfESt0hHbpHZ/AdItC64hcj6rPqwMdKutPgKoDJ7eTNVBSoSlY8Ncu4uwL9eh
QVNn+cL6ECmVKwAX2XXqGPYE7PUaQJ/EMcYMMQ8Uz+KQqT6V2vWQqpPpdVLzsrLoV7r7n4dhKfmv
TycBWZxKBEDX0GzrFp67vhQ519+xPogM7GxAjO2fl37/gbqiC96HhLIvrZP1t2GspGO4Hv550YIB
VMj01iAi5gdxqcuz1oLDsR7WVjDvA+mUrZWscK0dIBShZ70cYjqjer6EcU+hcCW1nbKt2pKm3Daj
vh2pHySL2sjq/IzTJcxsUXtJpGlPywh5EPuNVV5U+Bo4qKUeG0qc+vVBWE6YfkoqLZTRSrFi9GGR
rLR64mZq1Fh0wMZMmSUvEtBKjMFvdRgpgCzMlgp6KWr9TDPLeO0YwTGpUHNG9lMeClIZi90E6S9Y
JG2rJiykwHhI8qUltz6XFxUY65N5p0A2HYOCdlul8ReXI4zw3U4jFa2ThvrQLA/rUYrnymvl8a1f
vtUXXWyV4W8Z1XrxRYugKjKXVllPQrgjxWnirFdbwFpH8tY3zodUI+oqQzs2YOxEy/ukyVDh/tLG
cjdQYw5jSd8GCX2d9UFbStzo66vD0PgHJPf5dn1pno3CtdiGgqJ/0iDHLh26hXG2XEFwCRHLLQ+5
WpJspnRYasR2Y03trWoh9VOXobXzt3SB9fkUkmxH+Kxkd0uD2VohN81yuD5fH9ans0CkA+owK4de
zzY8WjZi4twRrkKQ9XrhCGwZkAJnryExtKldL+9gfUPrexnvoT8kB2IHYa4AKVraDkvdHilheYip
6G91Gger0hEPa3OoI2DXO1ONGUrke00dJDgqS1c4XprEa0c44UZxEZlieF2u9fWBe/qvowkCJjT6
fz1fvyyuLxJoP3hgT1E9/OfP4eIQZ3KRFmhOJ2f16z9+29wo2b4Rv8dyaatUKtfd70O1wpbEXMHa
ZHkx7im2Z3XEOP/nO/uGhsy4PKxH6zf2I/Mw1ZuJRAcuCTnuvBIR/W59Bqjnry6wpdSvVdcurBa+
q0btDL81EHNaWKXmlkIOdbkgzkP5V9947SD/4ykE0q2Fx3Y7mGxSEQX8569XlEZwE7VccD6c2/W0
/mnAr68NyxfWo//uW0K48rs+Z0TH5v5XjwyTkC96QlCTU0PBk222ml0LLBfMfaj+RfyWoMSW0cUg
euivw2qSz5ER4+cd74pJw+a1tPL8dXCylnHJXA8p41buXDEntMVNWD/Ntb34t8O1F4nmcGdEYb+1
1kGSKZyhsrBydZcgT13bYorem2C9RGRhDCV//v31abT20JYvrE/Dsnqbh07x5GU8Wptzv/t0f577
ROJszU6gp8Y7Wzt76xFhL97Yy9GOMnHtyhri7vX19UFrwM/RY8rdIZjY4U3U/pZRhRsorHfrISZ2
ODsGYUfpKvVcdKPxcrQ+HYOaHWi2tJvb9AMpbb/vFwnq+kCjW2dsWp4PkoD5j+7zv1+Ey9NVyLBe
kxr1t400qHd/u77XQ9LydDuhNeKsT8ndSrapJB3/9n3rlS220kXSBGXzt4t//Z4/f6OSShHJdxk6
62sR2hl20CBCPYjsf/2D6480eok3d9SN0jbFYXbjJoQxsMpiVjHMKov5x9P1C3TkDef/d2T+rzoy
CpCK/3NHZvhfu4+sJNCs/v63eMLfP/lXW8YQF6oGnBmVKKo/BA5D/g9uK4qCGmFPOkiWv7VkaOSI
1DrgZi4NHVQIf1oy8n/gkDJMS1EMSTOBdPy/tGg05d8bNDj1DH6TbqomVkhaQP+gcKiCPgaVacw7
KLvbJNKpz4UevF/hqTqlOwRPs7ypjAPitKJyu8f2Q/0VPLbPkPXynJg4tH+bESSr8NKWx87fQsRj
sGUnoy2E9J2FC48QDRZYTxjKqxx6zj1IcFfe5B+0WxTFg52f+W74JH1VRwzAe5q/8f9EHfoHaeT3
e7TormkaI4Vu/QN7U/vyBO/GnHfibDx3knQfdjMNHTYkg/qrq7sfQVicSEn0Rhj6/d8uiP+GF6Va
yxn8G+dk/esqn5ShqaIhaso//nqBQLGKAwVm6pM1HMWf4r6+qpjd3tsNRnja6L7d/RgP6n2BlOxI
DSR5EDbm2XowsXdcCedRbxI4uBOiho/sMu+TG3HjzSWq7eHWlQ5+yMv0YaqU9m3twYi38PaL3fir
eA5Pyp0ILPM70HS0mdb8nHwz8+t36lvj4hOjWUA5UTu3YOgNmzAhm736U/bUNwumCu8JOUCG5SpY
qUsHxxiVqSC2m1N2wjf7Bada2RECZYIyAkJKG8ytH6oLolzp2GzNg+Jm78UTVtDwV/zI29mML/nP
vBXuZyisZxw5HdRzu0eZuhtO6MI9kWiE72kHRNKFHwD4HyrJj3yk1dLi4omFPf6W5hM9Wwff2c0+
KQCPpALv6/feJBbdq59M7DLgHvCEhHbwWKCCJ0N5m8a3icBEJzgHulObj8Ut+Q5Ue2RPdi4ete18
b9JoecmGR9zDeHY4HcFpeoW2uSEBFzOt9gNx2Tjr+r6XDkngsccP2KWam2HghGCZRvRtJyryjleI
5YpynlmspZKXizdV3IBHN271+3DUP4s7/9oWF/mBnTttvb4g4tcJsYLfR1vhQu7aJTjAXQru9CNp
D5Orpw6teoI+D5VpwxoJb5Axf2IPgEAH3ZJKtT18ErmbwAJgbkCB7fivGIBKsMaPLTHjR6QrmCiB
qcUeHrbjvFU3oacS4xLjorW1N+nLP5cYrM7zKzIOy82u+Krew7MM24BT25QuHb8ZibSGyN2Ot0So
s9xEznY0XxbIHn6dwk2/6xv6iPECaFm9im8I3LT7YG9gkDdQm6GxcAbwXo89ZwKraIsP+kQ3jEzh
j26PJPQq36MoMZ+CT/3SNcdWsKMX/8m8Ucrn0i6dvnU7BOR7/ZJdh70I8Vc5GbdG9fC/lbv8c9jk
uEF21S59BWtPFgcJPE58tu4sUM920W0NnHxe62TcHXb63V9UzuZRjh/xMVZXslSvzdIltFmaZHQh
ksPwCtzYuEHqp2Yv27DoU6/90HcRxSFb8qzQgUojOMQz3LQDTqPw3EAFQHo67AkzodD6q3ZYyhB+
s8k9Y9/H4PI5kSjytvGZRPJyR5BE7dSXLHOoUENAdySVMZAa5YQ/r6d64HS6S5g8sVTSV/oUekS/
vSW1nW5le9qNd2x+9C2LS20fP7Xvk7ubduETzhA6v0tI2tVooUDa2qP/0fwI6EnB9Zz7fj+9sG73
KFNZt863kS4JxHzvxcget2NAWdM2r0r3ZN36c/sWHmB6YMy9F19EFyqsaov30rUe/ofBmenv30dH
k2Re1YQPLUlMc/8kwhEwa2qDTiuoCVo3p9QqZ8aLGTW/k5N/xxL/N8PwfxmElz+jWQgU0CGYsr5M
EX8jn9WL0Uf0pWqnSTDm+RPWNO6nYPym/k6BH7KlOFdM8f9SZ/w3fxOj4X+ZXU0JZJaJEkMl9dkS
mcb//mcRiasEIDXNjvr3izJFvqeNOYwY1q12rivCu6Q1WPzSjV8+x4GFNMH8oM+NTg+qUU9rg/yL
6bHw/X43m0T0pnSANp1GaTFSxFPSjfCahNpBnNBsJIWeVSQSjQ4O1NzUMrEwMyJpO6maSzsyZKRz
6lqFeoTdEF/zWamWTEqSpmIDK9bGh+r8LJcdMnVCi7HPdZaT5gW9PnO+bzP2uVzltB2nBYNrT2bx
RC+iewi0Rj5baY6DgKpqlhgCe9+g3BOXe6JNBpE4YCLzxfLNIhmXci3ph1hktF9dMMBLwWWOZQcF
NLQYYM9F1WJHTKStIs5gI/J5oy/ZEhRxt4LuI4Ssa6e0AJEPA/wJkiXuopy3wMfeMhyYZHo0m6qW
hEMhZpVjhtaLXIJVha1VkngR/XR1CwZkqLFZFOJDQmzbOeorbKMzuuli8YcUmkCLddphBL3pKVJi
ghwRltLkwNKk8E+aP/JjKPmMqXk4ulxyvh2kbeFqWNZsWZjVrVrBxBzFfCPIyUI3FY1z2xhnGvi5
i0Obic9Qr1MNlkgX1M/BGvGp4ulYmpg+nbxd3yOXF1uNBLoG8jjBJUoBKkPmP8u1+VGTPwL+Xyx5
2VddqD4Obp35bJavcY9DTKAX1pLst5Ej/ZkgvtlTad0Pi9M2BaNt9w1rtFqd7VnXH7QZvkpJFFgi
XUQz3AmTdieNX9Wo3c+lgNc/mF4Qpz+XI9urKzlNmdeMzf0Y5g+xHzzKUfMVmzhuZy7gWe0IroYI
wLE6eNIQEdEUgT7VCPwLyNh0NRETMTXXXc+UADnNo8+GZUcFUStnaMFjsFB1HFzCUntCpXwWBBEL
o7XEG8gHnObCVkhVYVcX6Np6yrJKgjWp7gYyUDPSPoE0jWVgboTxGzeNS+DB41jKXziaDsOU1wx8
VFnFZCsk3QRfvGOLSZqSSJaxPTEztBckg/aEEDLl7KTzWZro5hI20A0PFHGwNi9+msQtcfqodCIW
MvfymYm+sBnTbysNNgYALCXU3CE3vBpDT4uLRL3TwbZnmkWHEMVIUTllgmg96xxtYbKN9LHrPYg/
6BkUpKV3rQfcUAMVY+GVa99x+DGPD3Ovubjkn8xmOFlKuDcNcaMibiTZ2W6QSjQs0fox0o+4j/Qj
GR/qNsqy6xRqRBQEPrgO01gmjbpTTliVwGkh5Z4VqifTsNda1cfSjTx3yqUKZlY+0Wntdk3iq3SU
pLE75lWNBiDwt+SSBKgm4topNNoZQYPlt2TkoxhqNuQ7ygGpwP1B6hpSbZAaOVS1PUzq8ESLaGM0
GJjXB32S5UMa1azZZKsNt1Vr3vkt/CkifRvaNDTXgC6V3rDYCEZ1SA6G/hEni8JlfSkyX/Keukix
OAzWV7TQSn4f9fIv7oj4iC2PrktAjTariGcMamyhYZsyfI5WSuBsJ39XAe5lGVK1dxc5sMbF63xP
cAHLRZYA5c50m3NxwxAabTFbs2T03+SneSe/xaUHGP+cnsez9JHilT82uGEs17qb6aSQUPM2PXDv
V6cRQ/5PvZU8up7ZSbmYb3ZxWxIt38CPqdfwozmpm/HciTYxSJ84Me4QaEMrl1/5jPRX89g8hDsV
qC7ScMb5q1FuDRQzRGNDgVY5UYuSAZwZ+bLGRbxDxEVQXICeQ8e8Y/cwn4m0MPbSzXRZ4Is0N94k
ECTGidYYP4bZz3Dobmmf5p35Ze6r76h/C2fyb1zgKmrHD/Y/sGy15+GEDp1gBMHCEsWqx0mg9Fys
rfFcPLKQh+Jnj8/G1tiK12iLoRYYHWQL66b8pO8YIMBBfM7vJDgZ26rxClI7l5Yay2ZX0t322O6k
iq3Kpj/K46FA6dAzgBJAEl+o+tbaVpeOQ+IFNOUHBCAbdM50ARUggeqeZt/E3dYeiY4Sz9hwGEs1
0S4AhlV2iYyJEpO5rM8Fb9DvNMhRvL1bxdh0zLzBi8xNKKDyZkBgPnHIgwPO2nAOSy94SdstYWcs
Ti8ApQy8E3scePWrDC1MQnyGG9WhypqCLw5t7SofwALzcMZ+CJ8G3IZmbkx8se6Ag85OuL+mbSva
tbKTOR/6aew29Jxp+CL3nqAWIRHzolvB2WJ1+U3Gi1If608i4Pl4gIItKUI2FoT0aumHhGSYgPbp
/QCZwnoTLgxh1oXUKP2NsNh+x2WRCXtOMXSGLHgwLupX3zL6eWzJWpoK0MVbnPGsGc1H45LXyI0v
ZnTUvzRPuM3PPkFqdvNWZ+za79vHsXb52wBWnPk1P8He/GJPBmVO/VY20UU/Zx8dRH7Cb16Gp2gE
O+dYF24bGI8Lj4aulFM8lZv6IWSrRc/6jTtA+czYrMUuaoJucbSz3XSqJ1CSqqtdkifiRPmgiNjR
Y88qPfTVL71hB7TN+P8P/L9id5bhZrDs5lSTxWIboo1UysGXZ1Tb6gmwODVF3ia/uofbL70WhZOb
tmmeAsIgE4+KLCfRYCN5SWpHO0mVZxz9A/EYncm+hk8KIqAN1Z8PKCcH57lLnoN5S7C0Tv2vOwqf
au5F94GENRBa17ZiIXYhgS3zxNmmqz3u+1OCwj3YcOVCXRHsalsfu2QzHtoDPLSA8HA7/ZqwvL+K
1omEagTchk2sLcJ3Md+D1cNXxm7OBnVSBLbxynVFY3qEuot8q7CFncyY0X1iydrlxFCfwl1OVKTp
Jq/pttUdFgNswAZvfAZTnlwxagIWJBNQoQRLnCEKLFswncHkEiF92RtOFRvy3J3PFlcNW1TqAl76
XsP2xueCHurGjhz9WfII+wiX9aNpOd1LwQpn3JqOssej8Cpt5K3+lG4p5rxl+L6ZPvbpOdooTzl1
Bc84HclSmR+GzEP0BaPxDn7kDqXMJt4jGiEMimEscEsXW4/xBV442GUXsBGv/au6Nd95Dzd2uiYJ
yQcSFomDg8d0Qsw4e8QGo+a7AnuYakeki1hsxIt/36I8hYFlswUEwErZ/L65Cm/VUXugNdq+mjdU
ou/hvjn6FFJYJtwQ7VtAEhm1+4d42phbuj3+3tpYn7KXPTOFtneL3OYEuOASXOpfoJsm5DznJHKs
K801leXWU/nZudp5ER88KpfoKTkGO1U+BKR60c6ZbHlCBLFLk1PZ7kvxTr+pZ+OheEZ3xgIzygmd
RQqLdnNXf7E1QKp1rPfSK12h+cqW7sIMQymEPWL0ifEJPooVeCE3q+EaHc46J8tc4tQ574g8Xys8
eHapevWrpHgK/fmredFap5Y2hrClex8Ku1Ha8Dn54Yb3UiQ3EZahuie/jU1qT0Wh2+RnyioD4oni
xK5S+mqqT1YVFrqu9qTewkc6lqYtbcybvLUepNCl7QgZLRAdmf4sRgcPGmG9D2WkafZ4isjdAgt2
qS6YzEX1UukO+lDzp69d5AiKHbzMv7LLOsypXnDI3qmukPEpvSMNYFlkedMdkeiH5BZEB4XcPWjy
5i0YztE77uoBG+PSYUQ1czTLjhXvmcG/m2jFHf3hsSNkOxB+kOBg5oRddMf4Y6H5S63H5NA/QJv7
tWRzu+wIhnP6RgVCeZWuFEB6xZau6X7eVDcJ2APruVvwzrzEYKAoH1a/QRZzLe4jhEu/2k1AavML
qB3TIrjMsTgBA2khF94cOikobwu3H05c+RSYrMKdRNtiNEcKzKQiMdq9xe+t4SRXmXXpbXwlZRW9
M4bJdq9wxZKgq9Vuh//T9t+DwE4QsEte+Vk9Fe9QgtXnMrqPYeoeLVr2u/htWXiisvoY0UPTDonc
hYJwiK9kO89MFC8kfm7ULaAbrG4URHZgTPdsT7tzhOiv3lbypvs2NRd0BcMmTleob92b+SDOF/8h
36GBe+u+yQItWQU8AhGgv6nULjdKcBG97AnfnX9X3JB53pcnpIrJB4r56kfZdO8l9Y2f6ZB9yMot
i5yGTd3Mae+PRKUxu6QPzHnRzXKmu17casQXHsire1c7t3piVEeuCVAmoDZ2SY71A21UZhFlZz7r
lCmxw1wpKH0oG/GbJ5AMhmCP7j2kxDpufQQtWAMlx3+knZYftfuSYkm4CdNb9g1+0ey97Fsz7Dy5
zdYxkTaCZ+YbxbgECPHuen3vMy1O4rtKuSVVP/tZZHMC3TQgiRRpQMIEpXoFYDZuvYiNLbJfuxpk
+m7Ii1gCVfi44SgayEsbsqdjwMu2eibMNH0FmuGfa+WnqX/ViDLueE8Tc1Tv+PvgmzVMDj+LkwKH
1we+ySrhYLQeAUNwGso3mqh8cOq3z8eYH7SE7YfdYXy3uY7Dx/6ESOvX8I4UNgmc+bP6ZteI0K8A
fvIDSRhUgj2wZz5QS9ZeyPtmzhJzB+v3YT5PbnbKthmrS3fAhXTBMfZWl16ublHwSb2LpLm3wVV6
qIkmaaN+iXuWiCAjENUe1TNe+ha7g115wSV9y/fxNkQ4+wmwEzZK+FghwCMuy2amuJJXcTHNo7gd
v/tv88JVKQRO9jifiQj/ZT0G1/YMmVf9tPbRM7B6rgLSTZ/HaTPlP9JMjDqGBbK8UMDu88KOCDj9
ZRAZRZsCkyghOCYXugBAIMoUpzcDGU3FhCIaHA5FiEoL4DrBldAM8TgEEGXH9QsSJoE+a4Wt2Ew1
6dbMtrRupeP6sH7ferT+mDGgNM2TpGFQ7qQjycCInNYvFwbBFf50lwYtyoc4vDVweSBaKIjRoHCF
jDNtBVjaFGvZQ62hsKkCy52VuoTRMGMtbzrAQK5BOHJjZwgps1KKXM1IbpEVHpGD8L8hxSScKRM3
vcAMgu/Vsv28Ut02oc0t90lG/Yiguk4voKLFrKgEg5SSSfQaY7G41CLFKEujzumHgdfG7RtJvqFX
dc3wICE8jrI83UDxZui2WHC3NLbcyofdTXzNQ9Moplv45oeMWphlNWS5SXGNtIahXqeyK1tG7Q1p
TdFchm+jRGP4HEUbrVJV1PiGtImCtnZ6xa83iE0RGiB6couqaO8rVkemAqvZik2ceCQhEX3Hdq0Z
CN9iXi+TmUKKORzDOL0JPnbsHkDgOWyUN13FVzsvMosuCff5RCUTgPA9CmcAqHC3mZyQzB97SAfS
nLasH1khD4V/SyP/XVWS5tACvuiLke1zzPjXzNoGx8SwaGdko9gnZDwY8l1bwv6Q1ZmSuJwl3hRl
7EQmFhVZq4J6sZ7CzAiRG3ebsDehbQUnvxxfwUPL+34AaJy1+p0ff6RdjdjGkr7VklhkrTdHr5/i
eCtCuVoKIHGnpm+qyWbFT3oLYVoJWWFuawTT4/0c3CA/aa9Z99oIheiMYvuWd6BFoUOSYPpYaT+S
UNY2gpjnPkyZVyuyLYfa+qly4yg1CDYFAeinmPM/IFj1kMx6g2zCigM2KbRmv2tHJbIrMfyZYd9I
NbshM0jdEHzzjlCTDdmZT5WhmqTECo1TCSa1bx0ShB4ML9Pyx2SZ3SnqR6LjMirQKUzi2fKIK92o
Ejb+KIYW1BAkQbjXaEeKtZ0TVLtJjry2lo/d/ILI+aXPF0Yae2oLOW3dFy9ty2Zs/VmYhD+iSaxI
yWA9sH+nnhYZ+InG1LymulghIhUfW1F9zccE/4GHEl8ABShWzDoT4TKMyqHdmQH/gfFL8puXQoMz
kbEhLnOWqErRPuUVEUe5qrDWHqzPenTBRnyqOkvjqMcpU7BgLgHGGCqSC/XNSqXXuqPimKg0sNpo
cEBFnYq+2wRYYBw5pIUSV5HhEbK4leos2N+H2iLbntjRIYvaEmjNZqYRbbkybkCNn4V4YNtkAO4w
xLekHD7jcQmGz/3tZFEPyto9sk9kYwBMrRiQqho/wRtDA6UwpKQiu+WwSQs3jJC2gdPzEJ+0OzOq
dNvKI/3QS0wARvDYjWq4hULbsy+N2x6lmyDeRqapprFaR4geoWJ+aCpY+kYyEs9s272cKslWabBu
pDIoL/hwbLsDPKuQ3J+iiA4iQ6SnTLA1ar9zRYV+W9CVV9PKb2QjPUnVtJTJJmLkG3KXpPbeGhqU
6eLwlKktuE4Zi11CQpotN7QtgOjGQ0E7WTSCXTlRgtWFTSkVN4VTy9Up5zsy4JKbVqMo75PuBQsr
65GUXgxjeHayqmc8wSQy5vGb0cKlUWN/uqh55sSB+Uiy/GmGrOzLaoKWVNzC/sN11SPh0wQyD+Nk
kq8lfUBBLPqNbmHtSw3FAeMU2AjvH1CCU1JIrY8qZedahNnT2DEjgY5YfGE1gKMWRV9SkTvfbtvW
x0WhukrfvZRFjNsIGpKtp3HslRONNVEdD3CdzUZ+D4nJ7cr2TdSPgVRe6GvsSgNPhNk234QBQq1q
XBGBtyHkZ0Ay1GbgvDj3hants6p6EC3zMpaouwedTltLkDd5BF9lerAmaO1BxnSad1jAohkWJFGb
7G/SNzhaTUL3t4ZElC6KK3oJLHjY4kxvH/oEL1arWNgTb+HkoFptRZBPbUdVpBaWvao53EdkOtlJ
HN1EaAtaqmU7paLtOxZLipf1ENRxtkk7mC1dUu6aZt4DPzj4cS0ei1rApyGm92PfvvXE3+JtmFme
QKMABqTaWd7fCkH4GPvOm0LlGvT5EenEdRgt6D5W19gz+H9bauCOIfVOm5BQdI2neibXOx+PRmiw
J85xiLCOgjhaWNlTMQ68VFJWq4f+iMj7STRGtyl6csI1aYvhibSwYaD628vbhtHM1k2SPNpeuZBR
8Jz2k04SFEFAc4q4Kp8/CMY7YoMR9rEo3XAVLQXn8mkYidnt9PZhVKjg+oNx67hOHZj3EDgsMCUN
VJMuZd9ErzVQ2Vb1hJY3frlJKoX0g3KnKMIW1D9N6JQo7UjK9yChjv3/Zu88tiNHsiT6K3N6jzpw
aCxmw9CCmskUG5xiCmit/evnwplZwWLXdHXve4MEECKDiADg/p7ZNS9+1Pj7n2OK52mZfkrdNOJO
DEC04UYmChP0mz/qZFDoqMs1cmzNnBJyYnKdaqx4G1VM7N0WOkgXONz2IZ8dkoR5BzlSaNiSeIsX
dbhFin0cEg+q7xgCwDH8dSRHsTXp66xmCkBWbDA1JD/NSn1IgFOercoqPUhd7PPSO1gJEWKeJrSr
qE9TiuOwh+W0HlFsrMdoXqXSaFcAL0tIoXJrRszLSDZyVkGi3c1Wlx/sCmB/A1Lhqs/LbV266NtH
48dYD5RxSQofnwaMcxsP+Xc9J0wdcGu1BtYS0vU20ioQznaPbe5R1+yaQ9B7+8yNqUE09j05dLiv
ZH+IJ/8m5RDhKXDPlRNoZGVzs6FplWXxYz23nDGt/RGEMrayNP+cBvoHct7mnQ33rIv9jwTJUugb
psUSF8ANJJhxCJ1PFtLVVZtoa1sgjbVyLCDCwu/TwyUngPITCmRiUB1qAt5Ss7aN7EFq2imq5GMD
dJuRLkbwjag4jXNrfAJEbsO7F9/6vG+uraTdUccn4Rwh6nYIuoeQ9OzMheoR63DlnGOYzz8SaGRb
DyUgTGBnVVrWpp+orwmNEVtsRcYKMThBbpzVbv3VrXE5CYefRNQige6mlkjurcjTemVA014VhvgQ
6H2IB4mJgoU6ogz6YZUl8SPhyf2WBk1/BeJl79e0stMBCYTcxlngryc6GvNIXSPs3GvDZGTAhe3a
1UkS6P37ICBtoJuBQMTFcDuYS5wkffmoN3eyKaxjm4/WUa2925yycj5EgI7COn0BFexthFnbx9GL
3i7UPq+Z/Q1Ypy/KUK4W9cAZwAVLbGBv94h8jc/6gnxtneKrXert1k/JzR10DWbtIgG3o4EKX0Qq
J5EXiCUW3MqE1QJRFTXNjJnbAp8cwrA8WFSd7IUUktbZz0U/V/dabhJc52vOsU1mjLmGDevSiEzn
dVEU6E+6z5AAXXxPvxZkw2BttOvDRRWZLyJJG93sFiL+Qz56VMVMu7jTg9HYDb2dnskCsHaq2/3f
iK6/wzaYQvytSPD4vWm/z39WCKqX/VIImr/5uoHNxrJM04Z6+0YlaKMSZL9HG1T8KatL/AY3xXU9
Y9E1uObCVviJbTC933zeTSfi2tAtoQvnP9EIgnFYMA1vNWy+but45IXveTzIJfbPOgajborc7O1m
305kY0Wzdo3vl/PKp72VNGCQ2pCRXtGY3Qbf4ZPWOMFaowHJuYl4Jw3qp9DvHvqwJtm6S9Jz0ULX
jkcGlpj/cKl6LUXwrCQyY8L95fXOFyufglMQ6zdNOdlbMUvzSLzIQehteqh9hwbMJ+BMzclvSyD7
eFFYLLGZ3ZBvsR/ka9NYGiKxOT/WvwcieWm8MkE0ZHClpeBfAEY7l036bDC9hErj16esHQjubv2K
K5YGRmHUqIpl1Z1HntQNlvknr6IOYg/tjvlne8BzjLdGf0bdqW2i1AedM80/SBJDt0NDA0W8gcxj
RYf/2Fl0ooi9bnfhlN8OsR889YX1VRuTLzUhi7tSJxujhl8GLKI8kLntXWkEjSM4J1qSy79uxMnq
uiG7vTTM5DpptBhmInkJ0P4ljit0E3MZooSziqeEtKctKcP5xmaIGVi1XOMvz3dNOH6Y+wZ65bjD
w1rsjJF3rhyqLjgxkXLCmF2VpX7EZ/wprKh6c+9/aoB9oeJ6AkKLg3GMzzmX/iMdFq2IYvx2zTbv
rSXEGUx/VcLhxxD2ZAs6lNqIcrHobUgQBlsN+owIb9+AF2RTcBDXzUBpOCPogXuyAeCzSK50syC9
N9l3I9zFvma833ZLNhz38TIZrzp3yrduxZuD1ztliyXM74udaQJb6sqHUo85bvkA3KYZus2wIDBz
nUb/8orRcTV43hr+/ASxmZ+wL5/Kdo3KAvr0vNcNDkfjo1wFfoTP1QrXsnnWtYkvhZtTx+dUhk64
93vZy2fgb7hWZbbBrcR9bHabxw5L8hgH10K6ztlLu/M4EgBjzca4nm1UBaZgwp5CjDZS/M1oY3bz
wOEd8g+GOz34TeOQsVbRAUiB5PmLr0uQIU1Az6riR4fd5oypiUgIDHCy9tDEQXKUz8bET62xsh2/
4QlUlxGsAsQj0juSRoVbW9YHM6LJOJEEG/q53DIJo83P6N2ldmTgfKVt0Kyc0dRu5zj9VMjbEk3r
CR/ktHK7DHO1nJB1UCyYGDOnPk6seoz5zQ/ji+N8qhIxPPbaR1D6jMQGSx5JQ+dLdahVNIl3ZpID
pl5Gn3qGOkdzlJIZeIiwibnfJjdK/D9G+Vy76Rb/PzYrcuVJw+QrcOoCQqdoHiENdmcPBRGtbm8r
mBPcG3Q/8kaQ6JB392XTk6hqECY/EbZx5eadvM6y1INEqq9RflV4sGlXmdOKYLt0VxLoQ5aCsxor
fjxwKgbgykSTyX2TV+fF6BMNFNoyc6L0jJdlA79hXZX+HiPyGm3ZF9HZ9w08lE0MDplhS3jmo7ir
8I7CYr+qvKJ99EzadXODodMdsk3Qz+XW4ytlWtZ/d0pGPInH9HW0eRquY3sLgxQpNU0qydwuCzMG
3NMAWDgjLsSPITVNLb0ZMSCttqr7yUW9C5DOBwGbvcQD85l8Tr6VIUJCK6yf0hY5R2BTy5I6X2/S
jFSkZdav8ehSbykmjZHoatBEv7d+QIZlLD/yPXu+3M+TOMoFYGtjQDrP3aI/dSOmv+7wmGWCqrxZ
STzVlgmu0nvWIEttJEzM+5SYuFH7nurpB9AdHhFlw8HM6ThHbUtkkLsL6/K7B6KqCuDnkey18aL4
RZsgbTlRtqc6aRwcApOujDJ9aVoNGEYIfCI21zj8Fyq0IO6h4gRqjPS27OBnQUXjPJ1ylFe9B85s
OmWNm2+c5UlTSPNyKop9KEEIeHDKd6kt1kxBKRKMibVJ9gNF2i+GyfwiZCR5Nc3MLZCmPXmL6Gw0
Z2Q2/BSKcqMdioB6R41B46px6/46Ff6NlzO3H8cAmURZBdu+ALuMpxOqC0lV6zEOvycaYJR+uajG
38JouKYiMawQNA1rPOuEGmKDLbScaY6Dx7udrF03WAwWQwIVLY1Un6IMb1IdDZBT2PbWib0fscuk
2imNYScL53Nb6c65FqQWgnGtgBEHOlyNmikjETlNbkLqcjJxDmKQPL05ZNvc6Oo7Y6bRUsBVCZvq
HhladesOWnwusnBHMpVJjamFKynd+6nXhwMgV21BnR1z0aT3TQunOeGuopVajTJMC+6Hbr7xzYR+
qhun2yL2vuHXOYZEeVzPXTRBKTB+SCOxzwH5ftsCAjV8s7q9rlsqjDLl0tRxehaGxfQmjs1N7fWn
tpw+6wR8b1NpLz+DfU5K4GqiUZIPBekBy32rpx/jJ+2NRQ2FyifPm2uudYyLNZQFUencRE6Pv2BC
TBNEL9zth1WyvB1gvcep+X3Q6eAMKYUab5hoU+t1uu2bicSmMn7wZbcIXK57wJA7hmb8wXH0oSUL
cJuDRsGxpjG1WU5GiSh7IKECFkawmUrkgLYXbqrUkntrmJBkY41wJvE5M0J/52T+DUy4ees3z0ar
uavRR70GWWBVNlxqsLVhMIUcLOPppsdOCvom+OpZ9I5QOFJ4HMk2KsaWbpbl7n2OJ4KJBOj1ED90
mrd2zP7Rndyd5WTGqhsJ1wAS9rs0vCduQ8O6WHjqsFeZ+fawkjwLpUBHXtGCrmBaXIwoxFrxgxsz
WVbzTdLPGsLM/iZPxH5uEU7FHZ1mkTefTbPjh8HVNg2qcyvSeWt5zbAik+0lD9KPJQb9Mymr6lZm
RkV3NFDgaBUDJBtEy3ribk7yGtUT3dgVphMcRYSbZOzQC80w6ryYZmVCMNCSnpjQm4aF9eRb7Q3y
2Wg74uhcWRzclZKCyZI6XFZZHyuNadColTbWTBKcJu+2oSh+XQobM69x1COA7lzkGJtQ6uDCsIl8
o99k1UEAvickYR3RBOJeGK8Sh7JSVTnlGbwKX2g/TivdQQKFiJlwqpgaeQZJ4LZpjYAq2Ow/UEL4
6knr0SEF+U7YybZpE+8hLx7LDlEP8+2WHmI8nkbqYmShnEvuzTn3xgckuLR9086nr52Zu7Dbxnri
I0J347vKqnua1pIrarjyrKZaGw4N7IZkXmzE5rckKORjWp7nqdUf+wlPXDg8qQVsqQ8z9sqb0W2H
JwuAE5lmBDcHYQ2OWjckAIMAX0iD/D2OkDc5vFNnVcW9pnGjL1Fjoh4VXANjDkRdmIeg6mzcIjo3
bTt44pZY3mDD1+GeQ4miVu0+6aHhHlLLzVBspbTkZAeaPDDwltTyszPZ/kYUs7Zp+1E8MFa+8vPc
ftLtGTlDmm6JHWkR2S27fIKWilGHdkjpwibt4CkNOTnImxz2ZVRQuRhrY4eRfMYC3dOajrrpg9A4
fUUWLEpT/oRosr7ac0T3euTLNfATVPXXtvJtIjaM4rrQKxS7lRMjUDJIeoMT5EqEOsdY4vdwJpQc
I2k9PchopME013XUlqXcaHxvV+fai7wHIeQICmP4kGU0UUqzmVdmJUD7Wvezm966PWUeTWow2Rpc
rqEAewaCZyXH7gk32MpflNbOFLurBjZj4QME7gOfAX8F56eIn7NwbhCM0LiFdRPtucXFW/TOAs2y
+DjqtHiJhtzRcKM23Zf0kIJso5lLxWwAcGvsGok1IMRamfR0D/xTkde7ibsW0SHFB9I4p11KeTGs
or3dkw3ocIQEw4V9QcvghgnHfUG9KhcuNz1/0FFD5aho8M1aNMaTqne3ZPJZ28SikAjp4YmM8IxM
H0hHsiPG3M7DLfZlQhUM8ZJxoUCn2GEhMcnvzBzr1HPedOBxrhAxV9uC7ovHEYH7Q4Un+US0EQPE
ktgCLqy0i2NdA6BJ03YCd53gxr3Sp+Fb8qV1ZH7PWASNCj9mL23Otvnk2H57cmmRrrtlhDJo1bkx
3Kci9+vbWmIkj+wXBudorSXoN2ciq8QfX9q0Mu+53Jya2onA1YzmyvGQO/giJCfa3U4gsxj3GOZ+
0AxsJEj5fDf9kUcokCeHU8Cp00c9MXaGPePbRXLk+dTrQtP7bjucGzqzybwlQ7qtUZRq9Avy8X6K
9Xw/GZy69KbiCBy+9Sm0LXw3cbsbHAcgfIvqJ5wleCi9XdtF8ojg9pNX8Y3kaepswP+ju1mEZUN4
XciJ4eKQPULsPGtN8MVzoM/EU/s4FEGzxln7LeS+C7PQW3U5fhloAJ+8mglqWlGeklOFhjiK0n08
uF/mCi3OgGPgQAmSnEMLR5LW9Wsiq8eV16UO+j5mEXrm6WeDgQR/XUiTBhP3OZYDUD+NxA1vm4Wh
+QASYbkNIlwbPcayYfyjCsut0coBFGtQkUJcrqvom+uOpE1kKPQyz5j2iWORb8wnRh3KrTtII0hc
HaG+hFYxTQNfvKE25m5Gn3xhgAwf0sVkMKTNYZIIN+J09E/NlPAQcB2Dm8TTIAGbYnxYL1YUop7y
9Vj5aGTC6uyIvLsdS+szYQlXThwZNxadnn1ahrfggXFBtd01dU0EvKRIra2Fh9T5Ll4kwmYRysf8
UMrfGR58TV0ETxjlIh/r91TKPf3+k+62T2FK148hXINSd9GMpH23Cm3BKW9pz3ZhQ23h5EJ+wOUi
JkgYphaOFKvBk5AQTYo4n4tkSwNdC5EZF1Wc7kSKYN4RMGkSl6Ip0RbXrYxB9TQvjtt3Jyvqr83a
O8YJTp/CcKKbwuiRzFp5ffBjrg99Lb1DP0J5obQEuCtgSO3VGvQMRnlpd40p4zrifnTgF0moYiSu
A82lmS+cQy9A1BYCNBxkI87R3v8AAhRjuq19L5LqRWpTeuAC7KwMzth1NDAKG7uYxIuEQMvc15/s
+qvX0N8KZF/saUpR9cdvqFV8OB0WQtk69Kd6aCZMZCxJuy6U+MoKAXAWzi1GK9PYphG38rBn1GgF
lnkqrPYuNHqxqpvsc0nWxuyUK60py60Trg3vYe5bZ2/pbrnJGqTVVTRBTENMCHcQK55sSSskGMeR
IViMYVPVqAvm9pSlXMoZhQmdMiF5GgZ4u2GEJUUv181a2tM+MokiKejXtuKaeq64v2nniaZt88yd
68cADY4YHf++NjGjJ3jMqNOW6yDsKVGN1Kkm1Ixt6ZubbswR45K5mzdoe1yLIbnUI7Eypo9ZpOtg
KUloF1TQmo62pi6/WwYy4diJvwDYORVa4e8Yjvw+dGhpbJMb+31SBrgJMN56BSIoM2MyYbceVw1p
fSXYmQSXvtmYTtWu9OjFEmAwDG/S1r3GEM1D77Ax23grO4aGTP02wGby7dDfLqafrilPTjYle6Gg
SlaLKU/Yd3JCCAbuE1djnTwDFubwMjS46osUQWJKV6B0vyBJaT6nt4UF0DAoUTllzkLc1L5GxEXu
2vALNKVw5TPORwZdkrSLTozg0Du3wOc5oD7AC8EV2nCYHMBcR2BN4yShnEVihU94sU12X8RfICSD
JrOFOT1p2ibMkhcJGHTBMyGrK5NTQbTBKgfmstTXKKNVwdNsA8dCufFRzeKSGh2wZt4E3Mx2MgS0
aCN5tzjOairhtQHvyogxqj90jT5tp9IlECecYInfjwZlG6CJ2qrFlTTDisxbOqZhAnKQ0QRBmCAF
qmXcXyWSX1EdnJie2dug4/SF0mouNTRdNuZVTqkmd4tqX+oZelhu/Zu2HgXNS2eAiWe9JNrA9H7U
j1bEHLkwyhzl7sHNHjVhf4KYhS7bZUpc1NgbHINARkbi89CgcAVFsZe58+h3KRiMka5umNViH1r1
0+y54alP8rtgBnyXRYuks10YolVwmzFxuh7KudiFQfh1zProGLTZo0WuFq7K5L5zMPTSJQcWhQas
Y+K9oUqCmWWi6OKnULRhPH7sIXhSWp9vsrY6tfAaT6WD7HYu63Hbi/4YBNWCUUSBbVXTYwxCjAbR
1zYBwRLOQFc9YZ/+28H49zAHwsSU/oe1cf179/s78PT4P9ffp/hr+a6DsbzsZwdD6AtF2nJspAu6
s5AO/vE/4/e2+99/aEL3QU+bLi4gpqsuqK0/0NOmu7xIt1xe5S7NBXybv3oYtDcMXzieKYBHG8Ly
/pMehue/J1H7Pp0QGysmoZ6Ob0O2/pMVs06sTI5hkZxbbnRh7RD+aIJO2qXZdE5ogXKVXlhFZA3V
DA196m2RKyjYoIeIYlKD6sj+auURdkhmcCMxLsgIxteFueS4BIaHIzmfv+QC+JJZQVzyixrcjFot
PKiJG7XaB9Q+1JpapNx5ibpEQKCQKKWCPZkkv+f9uFUxDmoh2haPvVqF2lgc4vybQsQoOIxauAsm
5rLZ52YImQcJhiJdSxsUlgJdl3SZfjKvO2mh6M8xAXUKerSwtRRP5rKp1nwMAFEwS0hhUJRUSoa5
BJ9cFnaPVqi37FO6kK5UyodaqOiPUbO1rYzxgy4oMOi5E5kbXDhrFb+AmAsakqOITkNZPmR4v7bB
YJK1YA2woF5XXeh3h3R6sKuGwru5gMpqOtuvC7WZxEmxEaSFNJrXj6cwxmgiWxfTja0l08klYymL
GLjYQbCW1fCty+c7rSfz3JEFEiY/h8TY3zaJHm7ndth50KSuXI3A7KaPO4LMhkXvtBPwmPfCy5/6
iEtTFTU3JE7aZErXG71KwjvALnVHAHWRNidrWevzsNwNQvzOTHfjmtoiBreGrZmm2hUI6XxTjjKL
UekkGVk/qvOsvqbEqT9ksiOBHDuR9ay+v1ACT0hb6i3dnVWODqPjhfI09hTHAuJVV8zRv3dl0W6c
JSuH3zOBOcsaxKOfa5d9ZjWiB79sq+dcNi+vU/t0P6AIhJKJu2xfQSP+9YZ/8zbvH1ZvGxoRFje1
+vo4Cm6ZNG8+q60+3LvPoDb/830NU38UhASDXd4gb/SfB+TdvgGB9k6zffiK23f/1esheHeY3m3i
7h5xJlFEVS+ORhIrG1pm2XK6xMv5pRbFH5up4vpcttXDTZEAF1evUY+8PunySiuWkEiRk0YMGq7+
6m3f7bv898SZwhF697DavDzn8mmKDt22hpyABDQ+u3rgr553eT8SB/1tk/rny67LSy/7Ln/bZV/a
GrcNcyx+4QvriAb3h7IpQqRIhBtpJYuqLRsd0CCio8bQcF29XzW8hU81h7cJmJet4dT0HnSB/MHR
wpDxGO9xebd3m+q9kEklnBTLE31ONvyiy38+B4m178A6q+f81evUvtcXq+eoD/L6Dpfty6vf7Svz
yTggvS4PBNwNXCG/ILtlln5EA1eR0ZRN+ut2nDmUlNVDb1bteYEoZstl9P1DVb9nsLXrFrJb7C4X
i3npG8UxFjNFtlOcxEbdEt48KVRPvTAUL09VHMXescR2Tm3KxBC0VAKtt/DP1IJIO67QSIj6rZzb
e7VPPU+t2SqY57KtXnzZvLzNuITbqs0ImQPKVAiqCrn5jsBpl/6AMVaSI3pBc3akD8QpXuFegG9T
mcCXxV/t61IAkA0EnOU+qHCSas1YzlO1lqpUKPVIKKZ9ZQ1iN3VLVjCY/J6GrUdrklCw909+fZ3a
q6mfNZ3ZLTmsEQJ+xg9q0Q9knedVOKy6BY2oAJxqgUCfi+Jyr1MPvCI7q/Kj3kzDQdei9qgWBlAB
KGKJ4W1sP/w0LYfKbOn7VK2pEadWYwH0gIpbgjKTO3Jxsnsuf6Mio/2xUPui0n7Ri2nBmJASdomO
pmUvdsXQHlRUr+JgqrWkC64GWmAHxfcdF8ivmDrABoibIhCrqG0Ho9mGlnxoAiy5Mxr2lfrO1fer
6JRZIPnBqJ29+u2QTJkfMXIBhef1Jik4aeGgjiR+g4rjcojUgQmQmaM+dneB1C2wnL51VGsRct/X
tdnpy03al8y+crIVVwqnacglP40RIPFZKnI5KilPWHqy9ua63RsTxbbJkuMjB6o8AmymZVphvrbt
BnaqD59gE+eUJNIITcOELhJHQOwfs7xnQurRGpo83JFGIUEza6RILDw8S43eFLlfbVNX+7VTbV/A
/gX6r/Sqoo+P1HyidKO2L4+rtded6k3UNlUqBxd7d/36/0hGhms/SBC+auajJ0YAFlon5TIR/InJ
VKxM2oXkYI7mXuR7R4T2QSEp1cJcRl5qrVXISrWtXnR5Tgc5+yfG8vL0y3Mah46qIfWAyhcJWGoh
VXKXWuVXhjW9Woa7f/n47AC/KUsYl++eo579b+xTT3n9X9RLgnj8FvphAzz618dRa5fPPkwkFoDX
pkiwHCh1tC5/7rtN9Yem2s6W991yQ7osxHITumzSaiDHa7mjiC7Yms3k8INdbi2luptdnqjWJjfj
vnZ5zeXh17eNM7MggerXf6h2EnPB2737b9Vz/t99DgP5FRWhrUOeC1Utfulq0RG2xne6bL9ZVdsF
fevXJ71/uLWXXLH///E37/T+qW+2X1ffvDf585x1Wk+o4PJf/9Pj6qkyLstDKwhz+asP/mbvX/9P
lw+dzuKJ/mOyffMJ1OrlKW/eQj3yflvtfPPy18fffAYz21ktWUPQOI03i+yPzRxNjFVr4DeWXZf9
lxe4lo4lXGZfLrsCqzOOhp1haFOr6pE+88Trf1ESJ37M4fAwVD2qxTTDJaZzCXc4WWjRalXtVA+j
S2c2fHmmWouySKznrKixgvzxsEOmAbFryxu/eTujyNujMVaQLtWqevz1f1LbSSOfZIWzuSX1h9rQ
Hy9Xa2/e8/KR1Lurh/m6HzRRdOiOJw0hivGszpXLGaE2rRDm6/71vHCGpNI3l2cRheOinMcPo+i4
49AwHY7UCGhcJsmXBcq/aOUXvQ72uoauhS3rJ4BXUXi1QQIfVau5TG19pVb9701P/OoEZZeb2vLD
hZ3OlHgZzl0282mbJEfb8xCBLdmOrRd9YbBDBWE2kcYgE5p76xsdVAQlS/OuDFGJP4Y5nrOyHz7h
msxPcYvTsiNTKCJyZqPm1ilvQ8PPJyNk0yxDGTV9vyz6ZRQv4wYIXMhtRuuL5KT36BfSkAFulJoE
AXIzdxb7cZ0gfNB7UmMw9PO32PZ0IgJgq+sMUfntiCZH/YZ9Smo2GqP09jJ3VaUINYvNJ3vc1A7V
cn9Evfzfgt2/WbBzIIn964LdZ9Sr78p1y4t+CY7Fb54tDA8qmSD6S+mKf5brXP8316Eo5xB1KPhn
IZb+Soqzf9OXGpqugys1Pcel/vdHUtxvlu+jXRYmvDOlYP4VZPcTlda+2/6fos/vSqow7f/+Qyxg
tLeCY892TMu1EUMzuMed8a5aJwanpmuEVH7Ww+x2IHfmISATKUFwM0LgXksRkEHhW1Dkgx+2k1LI
znD7vTloPz/Vnz7Fe9nz8ik8X+gcJo6FWACtb/FtQ6trKC2x1BSZX28rO3gcKBPJYRY3NkkhW+SB
141D4zFaHI6CLoNN/M1URbvIxj1lGU3zN7g8A2n5+wNDvdRgSO9aho8v+M8fqdFMw6086CAGXdqr
NCN9Uu+loFjgfsu7RL/Lpn5fly3Br2b4YtmkifW2Q6XIM6BJaQ9BQdu0L8Z+Z9o2jM0MM7XrS7qK
OhcbF2nTrjLrRQjVhZsl6Wpdus1eG9v9aAiCy8Ppw98cZKq/7/8ixOX82jx+UPDy3h3kWtOZErZN
cdB9qZ9Ml8mHF0H4qmL4NxVyWyNo4l2bTsZeVNaOvucVqkSn7KqzNxVPcekat4XhfQwM3d/8zWfj
p/5Pn40fumkt0V2gcvm9v/0BdG2HeNJz80MXjg8BBbfR1LMDVbZ5F+qEfbU+7ZXZrIEs9CCpbQOa
1VgfMgd7uxmk8jbXbkOdttTffK5/+mE6gpOQT0XEo84XtRzTNzjDBF1yZSDQJuDnUHeFuzJ1eie2
Bt6tEsW5s4lZiTp/I3E27oxwfK5y+B2EVRA6aEtxnQNQ+Ncfyf4nwiJekgWtCLOY75Ji958/En5N
XYbBNOzNRIxbpnDayWlA4eAeBg8YN49ZcJ0aZniPdS55KoSzmcn4WUnLiWGZDsTo4oe+KawSQc2A
JG2YMus4myEufql/bEb6rYRzXEszg82GkW9lp9aTg1717Az0vnprW4gETu50mygF2KIFk5UhEUGg
DvQmk2yP+aXsSb3yNH/atmV5xgkwMLlrD7ZZfo4WgRs6W+7aaN5MDcXZSJxiWTbzDYRyb0bdn9TG
RkdauJ5cYIeuEtEtcjrHb+K1JMLmaixGKs6o7v714TUsPBvvfouuLQT7Oe8h1JMu9ucDjIjFQ8jf
9XsDG5Vj5OWNGQanuvB9um5mc0hq/JlpjZVgCohYI+z4JNOiuEuigjo3PBV0Ppj+wI+c/KH53lD2
3841B2juv40RRC4ksMEpDWRwigL3a1WTpRTHs8/xhTjiWBTKXa36HHTgESIPNuRktIipDfc4GtZd
6hlP/hwNh6h19RutYaHWUj8MKWP1d4MPmMOMiCxrNRHdqkUW+TdoCSh7wczfgCQ4uW3xwNfY32Td
NO3bzhZPg1XM91Fwi9u6vyu6XOz0VIon2YIga5vo1idj8wr6vAaNopTrNkTzVZJ8g/x9V+l2sxJ4
wdG14YiFtg6CukgOliXT686v0mvDfpl7A6fWJMJryjI6zMw+O3CDW+tISLec3IRZGU26j+bWOmNz
XCfnVEC+caBL3nR1Fl8LHIO5EWK+Tz7OGnG63NpahpRyPhXNIG4w/Boky93g2Lnz7FpbD1WDQtoo
/PMY1Q2qOnxemT7h/ysrceDGjoBJhx9A9HR5Et5CK6QHde5jXDKdnI9aZE2EQlZIf3tzj9z7d7yY
H7yq9I7qO3LA56/qyBRYVNtua5r6Z+h40PpqSoRMcu1zgtHEzLUbLGkgarXMXXItDn7txveU/k7o
XM1zJNL4PtAGLLuJH12Vek12HaNRTavFI4rngCuzR4LeZG2F4YRnm9ryTe0V8w3WmREWwjwR0Taf
DTfBCk9X+d534uSAXA4xQ9V9ibuwOLeTWDjifbvqXYvusD0dZxdimDlzl0+0MN94g4UPccqSM4Iz
2nezbu6DMbpJpRtsGZFTBS8Fl1lvekjGojhqtiBvWY/CbUIRYyV7lPaF02SgwFARwGTR7wJc5HGc
xKQa979PTT3f9QgH74Yufyae8yT7DjaOmMwHS6+12xhOntoyLf0JoRUHWZRwvuhCo53wj3YmD33o
u7dqYTMRPfgeEn61Kf3Ce30gtfk7umEEPLfsI3pkdLlCwfcwSnlWTzZ9HZyHV1gbP4dLR7byQHpX
G943yyLLF8WOgytRbc41F9PGjKZrq3Hw9/AMiyg4kmLFsTVRamH0jnaGkYaP4BMQ4KdMYbjAaA9q
oZMZG5FzdaMvz4g8vd9nHtU8E+Nlazp3agH5ojjO1vxVbeWNJ2/489YTA8cjTTKCQOMoe1SLaQg+
e9IttjMX7asWtUpwpeF1vnKB4TQZXjA51dWdn42wdia/ewxhZHKDlWetKmBzmP6ziHUXlxGkEZMC
lijD54rm5B5kwLzv7aSDKtX22DFg8Ol+qwGLxl/dSwPsZ1BXnz0E9rHzbYzT+EM38yPWIZlbmf0M
ZBeUYJmDQbQwghM6CbPEmL5mZe/fNR6ufeOLl5ugfUjH7edn/Ngny4EbHZFC4dAPAEMy7Am+xlCF
ijTpfZIug+QwcV5sNECXiISzA572etOOnU150D73DYrO2G2aXWohngldOa5mD2gbkaDzLstTZLij
jsoRcddBr+IfBpe2rU/biysXupMMzsW6If15JXaonJFCYCfNmym4j7L8S2f20dbi4rvPYVEVTe/d
lGSlrbUApJA+5Dt6kSBVZuND0jnzFZeu+s6JClSO41MwabDeQt+D6RYFdIzLAq6wH20CL7zOorh/
PZowULWDhLMnbAPsYWqNV3Hy0e777k7vHIgVADbU9Ulmnvk081tu2k+erlX33KluiDIaTzhX4Ad5
06PrjPGut09URuGtZ+xl6O4QsDuRXD9OX6zWklsrbm9o8mKeG7lIOIREotJE+lsh8bMSuY88r94L
M1oNvMHnMJOPDpjTcxy2qH4Ks9ylUHn0afQ3uh9rmNRWEZ3klR+J/MT3d+eFaLC70L1zK+gBKWFg
gC9SDUiwu7ezksmu8FY9Q+FdEdAQtrwAnoNnzoQBw7ifyCqEmVdgf9TEi64VDeNVQmuSJAdl25en
ZDDB2sRddJ7+j70z2Y0c2bbsrxRqzguSxraAmnjfq5dCMSEUCgV70kga26+vRWY+RGa+926h5jVx
uLsklzd0o51z9l5bGGcVef3FCrfCKKab0Xbnoky0twmDjQ+1swf6AXAjSw8ilrdpdjNQkGV7tyri
naVFp6kfQbp3b3GJgYSEv2ddpHBTdPspDceN1SIR5HDUXsM29DbRUO79tnMZdIfTvVc91HZiIMmJ
4dHKQfLvzQkDDbLlpJvO3oDoOBrR7g6ECt3pueecfGC3McyJkOjkY1rlpEl7OTvwmaIxYn26RPM+
IAdzq4iCckLLPk0NQFTCmZLyU/fKdKMjOz+IVl6rzCxvuv8V9aJDxAM/DTL3MbXrr3ju/Ve6I46a
8u+MVhA/PU71tnBye9Zn9dAPxfAIr8c4F67F6dhjujmZKUxRNdT39azV6grH+kCoL99jN3olycg+
iYaAyR4a7qbNcm3tGEIcrRYdXxucaqeWe68BM+PFXXrUK+dWdZC34pleiXNUa3BEps69keQlDjpw
v7LEX4oaVrlzfGOSJOBTg/q4PHlNhc2DbP1rGUrtpFcx4QDo4teqjfWrn6eoxHJjF4G676qaZaCL
MbiAa2S3jNYaV0M1W2cVxBGLVzZqtbqzkghyoxXn5yEavI2PXBNuGBOtlngFX1R3GRmah6EBuqLJ
Y9nJ7tANX7VdlNe+9PrNFNS/5ISVvg85gSe2XOc4/oykIkMCQtEhK4U4cVIrthYf3to3mAM5IW28
KHVd7K4shW0wvJmdFOto5CWk2HY3KRafo5lwNM2PoQLmUwVo4D1H0FG0wl75U0KUuBkq7IioM/vU
3g6h4twT+v6uz5wLw7gtEi7tknUqw0ppo6hv3C2HiblRCnyC85Uxxr4HSGHGLtHlCn9ineDBskbv
1MoW32nsJfuYXsWqQ3Ld+Fhw2x51IujWUNYVmLiNW0biuW6xDAM+y8GrvAXESJJm7T+bLfateCLr
vMfhy9MBfeMXNbQDL3lpR/1XDS1mFYxu8lijxWybUXx0nTYRd5DLnaGpch1pHdw+1clzhkL7GWYJ
GK0WjKuhkpvTuOxNCSg/aBH5ycvNliRwIJp84iAVzpHiHNXZkGDaPD+mmr/tqt65ekXUn6Vjd6ts
dAiWzQH6IRzOvxlRcI8nuPsSbnOk93D1agkwCWr1us4L52wiK8fv3LZbvTOBoxp8Qbgn7nvn7Jmo
+6oJjkSSxRCelp/I5a9aea47H+jVzJ/KipgQ5TaUm1aHKFjkimAKdwwR+FImWbXJTS346Rsmkv5e
6rvYzr/XFGTnLozDy3JtuXAxSW563YViHZZaDaLH0s5+Ai7W7EgYnv+iwchK7Lm2Hyb/l6vMeNPp
402zE7qMmmP+cVFkfHpVVwXoat2ZsUvnGWd5Aiu8zO68KX7X8R7vNP1mDBocwep+yBznXiMLEkaX
fNQz0z5UdHBWWjfKx+W+1h5q/A+dt2+k0NhKazBHx6h+LNMI/To2uOUWRAfj5HgYh5ab4cEusOBw
GBe4V/N463i23HLIiIfUAVE4pjEgqgxQdzQR6lHTbTlWAiX14BjDTe/VBa1r9UTmGxp28egaXngq
xyo/WAShruvaqC6en74YQF4uhvKOntWjJtfhi+thZDyq1NAfI8dYI6atQGH71q7sdSowM9zSmupX
Zjt/fTyCp6V7oNwoLx7r79r2bQTRmnZnNL5+GiddP5H6in97ue1K/GPY/ACOw45JKJDOGrPqtZln
47qhiXaytPBRtF69nwQaTGTR/aljY4ftaTotF2QltvlfbkcjJHkPnvvW5H3mlDk6X7HRjKjRD2hX
EdxX9kMm2+7k8iU6sy8HvwYLO8+lz2S1Ts5uFNb7oaluZjCRZRLb3zQdRlvm6gVpM/0Ry1KyxUyY
bdswBzudfatL5wfCq/CskYqn+yRT5Hl86bB888GGD3qf3PwpvtXQmx1lPrPDOyRGix+SpzoaFo+d
GyyRIrsozgKe3WtEaQ3fqyyCF2wmb8iuCfjWSWFN4mciaekKiKNgj9YFpLcyB475CvqfyIM/3Mk9
9F73ggOeYPoJyq0zbZwiBnT4HEniYjqVlKS8a1SAHnjOHoKK0fSHxFIPbE7eovkMk1n9Hk9wo8Of
lNXBNBJ4Akezju6ZdAd7BR1IN0lkMWbhdtCDMMnG8KJZ4xFTFz6S7qQ3+kfZPrLPD7YBDJrVNLCr
IW7cOCY4r9Z2Nxw6ywJUjM/3kDl8pyqDxGUd3KPutV+W5rY7poAfQzrJFQz8N7N01BHN2xCwQwfq
5hxptaEUzsAUGwVhdSyXy0Vub5w6cg5G4n81E68zaZs98vaj4Sl9a1n2gwMyZ6VgMZslZnutkB4W
Nn3Xd7hyU6EB0ElIf3G0R01EYDKrzsU9mf0YfMCi1dzeyYlaS71X3fS1beB4EOeaAZYqfDZSGHGU
lIRGA+uKcGhRDpW58SvgrZZ9AL2YhAYstmwEVFp9pO8ikfm91EmDCCv4AXMHuZCT+snCcccyhIYP
Geqdp8HaKXq3Ooi8/NUjAIAxZJs7Y/Dt19ARN7/CjB4rnw6oQ354FlnUV5F4cXwJ3S3OTjE+mosF
1W4d+YDDzAokfCVdTLbz7quov8dFKd/4SK5aFrzWFaGzcV19oH2HBOVU077pyddGhwohKAIharOG
ULSnZ3z6AwQgQcPMFdFNy/wNXor6pkBV7RqlvXYsP0VM1Z6Mc6Sf5PTlBZKwPUOA9qyD6KAyDY25
jrP11sq43DeulA9xTMcQk1jepg5mNtelKHfgwxjjSpZBfukyCXesfdENpV/0XsgNhzCm6aLiTTT/
VDdKyAMbO6urGQ7XHX1bfS9oHK0w+5yQskY71j3WL1u/E5nh3kc0qAvNufcScvrAjUkd4ugUutY5
yXymnnrxvWIvtQcO9KBPxBIFZgweF36rZ0TGKut8vPI9dIfsuaepfNDipNvQpSbGp4qfXCvdaFPg
XfjUcM7Y9JMCEt62XkpLOYET57aTc7ZSvv1Hd0grwKUE5SznDSzLL/5oiyMbhUuZhlCyG559ZiUP
ntMHL2VS7Eo5vhKm1sNnNhH5jcADvagu1xPCU2wK6YOhkatETjeTfpwWhpww8/RkODVBsMZEB/I8
rO66srmlGqytKOHnKSHzq1gPAsqi6tA3lbkOCkSq9CZ6leKbLad+E8pBkKgAe8jJ3XIXuNPLIoyy
aV1P6+XqH6KrBitLrOR3EFLE++jPZeHvtLS3QP03jINlnpno36gppWuRZfTDm7IfCOo9mKcBNrTO
tL3TcrsAsDREcXT8Lbao/67UsIxZwvDf/jiYRQ+/hRa9Sy4LCdpPnlnsDUnwS+e8uykB2A2xJ84W
SsouH4v00FU5btj5F2ZY0oT8g7PJCJijJqZ8Vv4sF13C5HP8GVGDC6zhbNYuQdbGx0wjwMm5ayXT
mjbuHgocynDHvBP0mmxN6vvHmENW1ETjcdi32onMlCb3WypNzdu66Yw6d6J+F+IreQwq2ARuMOU7
ow8f3FnGmT/FbvdS6x5QxFlRp8/z4iH0V0MNnHI0po0g+653n9qasYrfeW865s1nn9SK58lFag1V
F/vQEbUgKVPCG2/RGFcb2wVIm5YSng5Q4qrLSNuN9EOIN54PrqWTMRbHyQpQIk0qNzFwavnJQzJM
c9V6Gli4pExPfjn95MN2WbI1+4h9Bqi2maDclOM3s1f+rY8msc9g51AoAiKdOBvXTUkFOFqbrvRo
62Z0VtosLO/spLl6ZUmoD4AVnyN5o+mFz29hBRMDpiS92ZrelH5zchg8QUGzIYibYtMwL7ukWXET
Rqm9SoCsO5c9wjFTYffgE0E3jx/U55AClpwUBHdlPbluVO75ChSHIIqK17IIzkWRaB8t4SNryzM6
gsqj7MYpmkIJr6xkM/4RSno8Ldli7mC9d2H0gNzW/cKSuekgyJqsMXdZILpLgeNmVevjobIa50de
ACq3FOZMV6eRjnPl0R8Y6HQtTV4KatB/GOzIV+8xuuW4+LHlTtAWWDpGxDKcWxSIQBqTpexBslbD
nhYHw/sC7AjicecWVgCpaSYYG81ptYtba+FmbMh1otj/JVCXUVA6R9zkYFHd4i41OuOZZhsaPQRl
We6PZ5sKbhRl9FSrgHwcboFdIyEhV+5NmcJYQWIlAcdqMbGOxXNEjbBOWqrgsIahnXhdubd0hXFu
TLAwl9rDEF7HxCZ9qIYVpGtkk3nNeLS/FwNYI8j4xjCAgbR18ywFOTWub1jHPgERUsvOvfZ1fvWS
Ir7AscwYDw5nppPlkTXz2hlJ+2DmzkcKyAfeb74p6fjeJzrRaGbEScoYvFXltI9tw8m4CXUPr9v0
s6ny7oBjD7gkzVW00lGBCIkBbg1fIanx2LlD3FzhcvabpEekrYGUJtS+nmka71Gk2KL39Ry0SlvK
t8WesZHzaOgflbCwE5clpzDlfXNkKjeRjAQhMxPudSl3rQkPNBhqpp7h9BqPVXEwx/6JT2ucXdjU
QGk3AaloyVrxCM7w8Rzs01CfdgYHGEtERlIKyN2U7jCOPXDMon7zFab3jjFSNertucvUhTanTUze
u9vmdwUJtw/RBJ6wcEJ11XKoQxantLpvhr09vo9+f/MLX7+EKaElvL2nMS6+kYnWn/EAnxMzcW7F
2L+FOOFggQcXN8LOKXqHWKqBkU06One+hAOemsA1p7C5m2hthy4TG6tvMe+VVXRWcfs4EVS99eyf
lRjAL0G970ONzXZCIEEjirlSV3QmNY/9cb5te+HuHccm6KdXn3o/Rmc0HjCnuqE84MOvVbzPy6G9
RhVBThnxQlttuvaVZ+8FsVYbXUoyROfOQZPnziZQFeCDENOi2xfHLgUIGnv4zMaUt8OyrFuce+57
/QL1NbcDdTeaHUKlLn0KBzO+wZEwz6kyNk5l6VskQTbKS1niRl0bPlWkb5rOQZuJlSOFZ0RDr29b
fT81lP+0iuUbqz27cD0h3iApvqvpOMbxqcWzc3M0Zs1skgjE0glkv4tDdkIuk6f7qGE5FLXSLkmt
8aBmeN/bNAOGerp6VkDiB95GJEhUiSFTCWLsef/Y2DrnqARh0pb+C/RRUkjMOiA6sxAvLlGMLDz8
ETAFOPSt3zFRSczzECRfncicHbxn8r3aR6xw7bdu1L+1ijOsW+Bbjww+YiuzDKgNUwRZHTRmxHwe
Zdf4YCSO2JcIFsEW6N3NAVAhSfQKEmVdplASqTqUr5aRRBeS2mb2k+kDvggEcKMm5CDU0gePh9jE
3jBBAU2CvY6VZwph67iHmPr/3KiICBp/dM4le8ZA0ThKO1PtqXCrq41G6DSQiFzYpXGNI+dVz60W
DIF4ZVSh0TwvqwY0AlsLo2bga3oN/SWTo8/0SO3yx57sMnglc0CpphiapDROAoO8pbk4nVXI0kq7
vRWPF4MNxUXMF7HJilyHLZkO7AilTlJAy1jqFDsMm2VsPBMsT9xJAihNq850UvMzFGJj3fTaryyA
X9a0gXwWAA3uNJBQtve+wCgawHXPE01/1afvsd6pq5sZkAXa4OD2UMFBXAUn3hGYatSJapT2jch2
5nmY4pGU5fk5z6z8HGELXRc1JMjKqIrzoIGhKAiE0RK2fJE+s5NsB+O1GcZfTlJlUCxs6+TomUdq
3it+ISYHRoJu1k3BvTic2Gm3mlyts3A6xakkDoeWxcppWDB4ggPh70wFgPnDoOhCmn5ughnI1MLu
mNAXqvsqqA+ybapN0NkDIR+DCW+H88tkBthzLSX7W2R7xi7JGMR3hXoxBeCdAr7RyESbEVNWiP4a
4r31WZLTxr2rq7q5U/PFsuxkfIPRoaQHd7hjaMlevVJecXPnMbUFN+xqD8RZ2NHBS1jhsUtnzM+M
9C6ar7kx4KiSortQvXMAdMFs1O82XZ1xX1BcnbJrLlaS7T22secanggKyDQ7RnDt0i6KmLK6VKA+
ITN1xmnS0slftwKicIvQufYKnzLe6msKFdNvivzs94DgCVGHiRJAsxK4EGnG5kTFltNH5IqQCjn3
nxCjXwtV6++BILgv6p2CYB/jvm0o/PO8JfKTN5LYiqrYW3UJ7UPPvveGGWGl9c+ysIt5au6++hjZ
2O+fXF2Ez7UyaNgN4zm0kd1FiQsRVXifQOnrPTLBfqtF5jlibvSOO3czObiEa7akN0OGwdUakpDt
cLe1aKCcOrZ6hlsaP9K+wl2XMz1gE1p4dP+QotfMNk06O/tOmJCCqsZ/TnAu+8TN9uxdL0NGP6ED
gGIYdXVX6eUdLfptmpoSjrL+ZYctkNOiPAR+Mz5L2tO0Fp5jKeJDr2guLcfDcmTAZdtbbDm2EnzD
xiQn8piFcDQ4uDnim/TFqtGIerQz9k1h1Q8wlTcgeWDUCVA+Fa0y5lDfu4gwKoPzxophfH0JE+OZ
Abi+yXCrbDtqtx2dLco+xp3rNm4eyTGwjhXcvxkuka46KJGvhW9/ac3EXVlGYMikiGpr2bUWkzkB
VmcRFiVTpRjO2d4e1GePLOWa140Oh68qyb5jslknprZvNde+Yh18jcpSPRe6b10jYb6m1YPD/P/J
Se342a8NOtRFbMCv85EJzCJWa9G8It74U2crkDWdfstbl5toNZFZxTGYH1txSogT/ygsn2TAdPbS
LBdF0b8B3Mo2AxIMy0dN3rqSyb2e6f9xNWWsfezHK83mEtAKF/asavfnsmu5pi9K+1LRAOcrT+AJ
OFrsNDSTaZe42Kv+uA7vHVN5LRIbiUJ2XKyii3BzufC9GG2sU50NVenHRrQ/U5VX22TxwvSzlnSR
li7XjLScQ6adt8Sd1eDdbJ744+qiTF2MoJXLahQ1NsR23JUn4HgS2hwXy83fF7YbxdsqZVa7GE6X
B1ge8I+Hmk2oy7Xa8jeTG5aHnAIMw1yazQGr/evyw3S5b3mAVC95SstT+McDphJxFjjW18VMWjo9
H4SWRH/6SsvZYRpGGrE0iDI2RScAI2RktCxWXWZ3qNJnJ8fvm0GksVElyvYf9y9v/z/u+33z99+L
xSjy+5Gz0MZ1Bt+arT0fYPT7U1xua5qc3XxNeOLg1xlcxjhfLOwvWR+RrKnsHEGGn+773vNpHT4t
v0DmqG828ji4g2zOi2N4eVx3Kjg6lqtQZP70Ei/XjMhrtnqiPpdfXu5aLhYH8nKt8b0GE2x5/P1w
y/1/PGY50PizJPq5BU1MBw8ddeOQUTBfWy6WH7QxFTh0FGsdyyef4eeRzE06uJ2TbRd3dgbb/sS+
aGWGIjsuH3O0HG6/P1aiObr5S7V8k4bZRLZcdPM1y4EfVE1xtNXCfjhVshhOJu15mnrc/H2x3JdH
E5UhxNAkVYBqVJaX2+WFLDrn5QLqJxlGaT0gF/GKF8IWkDqhFwDXXcxYqHo165ogjYi03rkOsQhj
TLvP18etl7t7WFAotrxn/Mr1inHzPsmLgVO0swOJ8jOPoxejKB5FSgu2H7Yjo/wVrXNtNYUGsoNx
zwbNPHtAKWIjJfeMCm/F6PAli8273Ey8nTmmPz2feodB+ItT8g9zNU8W+U5rRfnmjeLYFY1Fgk4U
7hshrjBHKJUqhHohdAa6oK9mZd8pMwkvoYURc5qbzXFwCVInOrk8wRVBcWPzg14cs3IGoysEYIA0
+GR4QDQZK9g541YFdP/hK9LdhAKbZTmilpQUJUdcAwu8nmivwzwbbhXUWSe5012f5PImWNOt61TF
jLQF29i0b1ZW39Mx2wP8MfTQANrmfUr7TcHCWJfKx5yWfrJabxgC8nrCeJ9oHnqtavwkCHmlwRQ+
gTLeeqPvrUJpv5i9+6HphPrkyXpwobgp5iyj72LfMpgXBA0u3HxkghOZFAucxmMc05FNrkbcEjyg
BZhR6QFdwyD+XsVVRukBpcswhyOsMoK6QiBN1JZBcB97zBPhVuyjAlSxK0F9+huRERfLNIeGDGiE
XU8D1VLEgqJHAdNaGgqpgwd2k7xewTvXUImBGeiOeGyB3TVjtJNRxvzcN95LZw+4YE7FYosva7Ka
u+AhVreCAIhtmYNN9FvYeuxrNgr0JzVt1mCtYvvFIJAcKEsY+wCxDQyiCiqoRVfSNOOrX4unUZn+
OnAA8aKNeKRFdeW1Nys5xiiKAQTtXOjEQ+0bq8SG8ySd4pVv5y9DbdREnzRpGHCzwT9aIQeXYZiH
YCJZvRHRfuriOX9F/0EBAdjjaBr1hmM72bA/hApFg2sAiCLfRkXelSxjGO79CPNK36CQDLaQnkj8
yo3H0bV/BhCnCWqRKYH1NXm2q7bWzW1g5iNDlDzY14N1sGY6nD5z4vSZGKdmdpw5U+QAxIzY8iHL
FTNjrp5pc8nMnbNmAt0Aig4nY3GG9YMaYObUTQuxDnTdNDPslrvgqkAK6I1HfSbd2QPMuwb4nTlT
8AjocY/uTMZLZkbeNNPywpmbp7Xgw8TM0mOuiKATvN6Auvjoz8S9cmbvAbwhiGzm8VkzmS/gFTQz
q8+aqX0RlJ9y5vhpIxA0ejjTzp8pf9XM+xOM0ehMwAAcZhogwRkvnCi65+VCDadhJgcS6RfPJMEE
pGA1swWBTvbPrgU6BxACp8LpK4sBCJhxH9/HQvNwGO+EDEzWqsw/uC6JMkGjkYIZuafIEpeSwazX
2d25mmxmBIokkdx9FEq4j4MR78Zs6u5xnDxVRf2JQdTnRyO96lEUd46lagp1oz96RgoPKagR25QG
8To5UWO5X+9LqyFeg8quKwt1Rvj9wX4n3SW0Een7DTHbRau/uMlrLhOSG4u+3gakpgZm/4zQg8zY
jpAfw/PZOkm2hZl+rRzPutrmaAFZQK44oGvYOYAf+SYn4IngY9P2d9dxGBkXy7Aeqg4IkeaEw5Z2
Fdme2hupzM5VKO8yoLs6TFMVb/J8JoHSNt3UsZrV6nlEqKT6GjPzCWVF9KRoz0eByl+c/jxOjQ/Z
zWFdSd9yY+wvgT/Ka6JBSpxVN1VNV5Kw8lM41YfO4d//e2WxMTsG/ma18FBduQIUnWk4QOj/4SiY
OjPxY1fIQ2p46aHvGHqrnLBSNIMvHqLFpyFvaiB0486exR2Do+L/y1Mw/5PbA3c0C6pu2AaIGF38
Q87uB5FqMU/JQ64hdwpa884lJmGj9QR1cCJ7z0z25wgC5M4vu+hmkevimzl0FkkeS1OJHGVcGJ1n
saneGSDWvfBZMVw+Uq7qt1kFunSj/v0bZ86C63+8ccRs67gn0OFbqN7/LsjGzZCJpBx443zlbDPb
8I5hF9wMAdQD8YK1tzuYI0NnHDuHuHDKpvSd0EXDIoyCBKigsfyPYSsNL/rhmPprSTOH5o/9hUDF
tli/2ALTjblvShBzOeFJf7inPof/FX6V93880b+6W2Yfz396/nM+gOP5Di9jEZz/xUQwNgmeGcMp
WeoKtu4WsK1YNbwIu2bINupHVBnFGslTt5sy91vnxCwP1jUhYo4A59Laou2/9N4PmzTww+R43/y5
A1Il8p1v3n0ySLknU5BsgDyC7ZdYN0tl7Xr5EP5/6sTzKL/+9//8YJdXbOJG1fGn+ruby5mPx39j
AaMLG/2PzUdaqo//4g//tIH5zr+wOPk2X30LGwlukr9Qm6x/LccGvp/Z/zQDnf7DBgbPCQsYQCXW
C505629qk2X/yxewoFwcCkygdGH8v1CbDFf83e9kQWO0hOsIk2eI/XEBVf3V6YJrSDYO+9yLWJlz
+btcZCoW01oJEmF0F+7mXCJrc+nbpSbb79+3lzuVjoii0wrnj6KMDnVBXjMNlNxCbL/467OaES3H
vFjZVouyJUP0kq4WG2MNWXw3RNrdAkZaLqimgHfGoqPKgPw6MyLCumGcsFQhy23bDM5iqGikEr6F
oLBf0TN6LDqT5M0of4WdjmtTPGJu0w8FEy5pTKe0RHM0GvYxIFdJoxIokqmm+pYvTTg953rfkiiQ
HzV4fH4a6yuKGblLIg+Vf4gOP7S8hz5OzlYQkT03iRKkXXmuACZvCNBpt0OAxdMwcjIZEcSVedzR
v6g+RUk5AGvlXgrnW+Wlj00VPoy6ekPO7G5Mu5K8wmTbeXSE3dxo9hqSpJVjB5eqaCBhxv4vMMk5
ZtDVYLMVUbFnMJBUV7+FqJD3V+ZtGvMB+63Kxzs7LR4MEX+3ObOicc5pB7mbwgyyA/IEh6An4o++
M+UnLQEA7mYI4X4OEHnmB1RR84ZkmaYwFJOBFGY7Z4CQ0k1bNTMvPI8lcfQ2XWz2bwT4Fo+lVhLy
CooR1CFyESwNqiB2lnd1cOFupw7nYWFMNNzqd+l5z8Dunoyqvvca9wXd8CuwRFLW+wTctnP1KeX8
NDFXbvVgonjTGkKMLMDXg0SKSKZlFFY/K0UqYCmKnx5dbeg1EKKDbeYUR9X3n33ffHoCHmQO8DBM
6RwV26lh2tvYpzaM2YbKndDjAXYDMyrXOdakvhGuB6WyK+xgW1rVL6YdPtmzhCFFLS3g8MHH/pYp
48smuMzM5HPewQJRxUh8XmT/ykOcMAmTJBXSInfVsHJ6Sa43L5p40A3zZt5Lt+XAq6PvcV/BB3HL
cVebSuxcwuqqDE45IYfShthd9/VdUXzrdUGvWRJiCzIS4ZFdPhlvqclbRfFPfJ/l7PQuuIjB383H
k9RL2IVENBuolDK9oTU4Zfdxdix6jeYxO7fcOWmuc2d2Y7MWE8JIK4aIWrIvbNLxJ9aLGwIZWJ8q
uWs9SJgqRQXe2vylkT/UJBKiPkxfayN4EwWWnNahlKTEDmMG5n0OSliT5k9L6fdae3KVUaAtMqa1
9JKDTYwDM2bSswfSRz0pX+ze+dnSt9uk86C9Q08f1SQR6wjUOc8d/Wm4Ex7djLIvqw1d8hMaUSJD
HXfVNtY9ppgZaRvcbNQceZi+VT7BlG16qAV1tj4Kon7ja+2p5z4FNp35xE8UHMmOqeAjOtmrVKG3
wk3kaEQFE3qyVsiq66e+I7ySuQuRe5CARvtqT1WxQbijUaWHD2oQ0FL0M41ppG13emHScaWVS00+
/uIfvOexda9FsJzSOv5BGXxkr8rWuH4KnOQH1+NVQ+fd0zSkDAnP9yhRS+9EkFziKnwkNbnDB94x
QC7n19PYBFwLk1pZWHOkJ0zZtW2LTT4i/kuL5K4xPDDA1a9EETTg3wq/fqaP/ghsl0xig+80OXP3
LUmCtUtbLmseHBG/zlQ0rcE1Uan22Gs9Q7myvzfZFLntPuMsweGVfO8EkpC8cX41zFyQQxBJH2rD
2cn0Jz/hYDZtQLSu6r90+8ZG+kASxF2TxV+BMRgrmfWPShA7nhbq2SiJIyedJSXvoIiIxHS23sQp
hQnrUxd1n40oH3XZfR8kT5IJwM0yEeMrlFS88o3nWveRXzAqBzzKqPdDG+oXA91AZ1ovJZ1cLA0e
JnpUd8QQd5n+GHAScLvxF74vkPwEKMTJryEszjSwd5opFWJHziZKWVRt5cqN/Q0oEOLWSXLAbLE1
y5tWETFp2mx52+JF5+HxdydbPYAQmgoC5XMsFUG7J/zW/2Su9Mtso3vMkJ/TaA3bIfJ4kJia3svG
LVLXfD1NaERgAN7izjqHWXFIE+uNzKUvNzBPZUkcRTRZ7Tay3Etgdjt/6M/uaATrLp/umR6dB71G
7tdVPCeyWfJh3ZnZB/IZjNuPepBm61xd0OIPaX5v5UHJe6ZxHpT2tm79U1wyoVLGPsuKh6zLvsJE
XEnbrHd+N3x4JDdsvKG879A+xPO3a5iqndDQTRhR9IWIZNv16IKCubWU+HCVx2wjtO9Ok3irtPEP
FRNBPLvEG6T0Ttmv3IhH/ewYpqJ6JRG+mH4oM3wdBipXb1yXXZIzLa7EIXZotGNh/FYEhM3A0YV/
5o3HoRLl2nW7I/2jy6Cl92PEdgI2sO2yyBca0eJOv9ft6dHIW5TYCWNyuI7Mqnjc1LrCoSGIRdGJ
TZyDJCGxst23YYDCOh/tvimNfeMFYhOidWbs/R4SIbIOG/EjF/VDh/k1jJO9n38r0AW540DOpwI2
6V6zXrxIw34C2YRBdmjfEzdQe/QDp2YS67Z16ENqzWMVolNmaTiSNWDAmlgPAyGppfloTdHZ81W0
IslTmDRF/BozxDy1Nvklr3j2K9JnZPph9YQgY997lRMHoo76XzpMhhn+blxbst4hQ9JKF958UcKt
n/QeuznHDZKhdR3QdmynCdlwVn2ze3Dyus39UufILYIxuLClWPelztmNI0QwCwuL7ODIeShqnTqc
lmsZTy/+kJ9rjB584u+xgbkimZyfDOf3yI5RqfbaD9+Cby5t9EsR/e5UXFVGZd1U2XdFj3JfygQz
CDOxtPfWup4iSaVdwoilMM+xbRKNAWNAxsWzI/mKO3n1ISy8yiNLTl1XX2JsSMKpXkSK0zyZc4KL
LLtI1JiroNT4OoiXsuPrisTu1aVgld5L3DEKE27wBrE92tpR/W56jD6dkmjsMnl08uCrKGDaaT7b
JzcB9j6+wXQ80chHB6rHrDfMuEQ+/BASHq4Z6jcpftAbXFmkWRg+cVHue06JK9gLGEQG1RkrYm41
z55lkUaT629kzsxZUhwJAWjLDkk8C6v3RmnmsPlxV4y5AV2q/mT9H/bOY8txZMuyv9I/gFzQMEwJ
gtK1Cg+fYIW7R0Brja+vDWO+9HzR+aq65zUIBkg6FaTZvefsg0Nk0/dgvUs79/DDPWqi+rDcO2yJ
b6MlPluyFL22Ha/SFpqAaybXc0QrpyyfA5ciN66kO5Sl6iahIyeMCBcCKOCNin1SWTvOkwhv9ejQ
m9kRTybjozT8Tl7wO8blH3W63ERG8kCtGUewek3EL8jiHB5ASyg6ioGGkNhdi1AaK+z0Mhdux05W
Py7CeEPsdS4tGHGkijz2eE8QHRtE6gTkW0DeT8a7sQy/WeU0+0Uana3a4LyLbY7T31YpzCdlJa4r
Ni5FN2m3RTy9WgnJnHlX3QUMrPkpaIZnu+m2Y8JFKApvS4vC5pTvXR3nWPpZaFoHoZxETYeLlpg/
EnvNSKWM3DhEI4h5wdNgnRmRU4IW9LTK3Xqc12NAMY6UBWTTFTE18bXqhgTGRuCtHSJtDQQEScsJ
bo6yB8R/fHaHBlslTZb0zOAHLOgnW1ByJS7I8KwZlZHZlt8wJ4c7u/6gsv+QKDVRvVn0YxIj0Jjh
c6YMpS/2lpH2O+48NNMq6woh5UOvmNEm66HgucN+IGz5oAU9VtF8P1vjldYEZ0ghAeDW5q0P0U+O
VAmQEoORqtokOSSx86on+Rlxxa+o4xI7a3TDdQG2Rhy6iQE9Rq57DWmmJxrxEXUKmcbFeK2p6a2L
DpfOhv3eZUS7Fg66hHS94E0e1/GyV4UXjk0LaC8/Clsh/kOtufz3j2Yp3qmQRIx7xZ4TLtI4CvcO
PRXVZPyP34jEm+mDE86DEeFZCu7HSvcQ93pFl/hBGaV+GRO7hxD1fqQ77hHG1xywPTNkfp4I05vD
kMu/R3hR5iH7C5lskLEbrZGfSmKeGRDsmt6y6MlPx5gIGK+kdLVEzu2ImkivqnYLUe7Y1Vh0u5bU
BAFAXe+v6Fs/6s0YecpQHvpF3wrV/TDD+aE1MuvQ9PXdPGovaiW+B1VypSQ25xeVA0xQ/LOh2mYI
lpYFW+SoEB5PYMCBTIZPCAz3qYKJagLplC7xVVRwhqrdF7gd4Q7LXOIbsaoCgTNvGwNZdae9pE7k
Y3PZ18Gq+xjzQ+JgRAuektEkejZbR7VmT3geXtc6HrGZxNc9nvtdbEz9yqc7GDPnKNftCJD9Hoxa
dwR3u0EuR8DOk6La2rZwCHlsZxGgXb4yRjoMQe48G2b0IgKysUbnpmK9hhWg8DL72evqXquRberf
TH34GUfBZ7iMr65jvfcoi0KT8bYrTsy/78zK+VWn1X0gBBEGMbUm3BeoMSikugThatZHohdHTZuu
mvh20rhehkG5F9AiiQ/cawaUFEqLHMVZgbllLv3YJoIwLKsnZPunLrFXZiyTWlclpH1xsh95zSRy
wSbFjC/6HjW3ZtoSuIv43HOV6KqL0wd9MdCHztHPhHyUPnyyuO6hbv6gLYBO2IydQxGYm2jFG8qb
VJYZ5CIgxXBj21rsy7s5kS1Rxb4+LWsDqkARHa4AZtxvxUlqj93wNorr8UgyYe27VfUpX5dN6Hkw
x4Vbt9MpYcgHy/XjCTFLfMuGcfn12FTpPT2yCTnZ0FeX7yRWjPQwaMrsTXM2UeRryM/kMXkzcqT1
TdESKGUnJbqS0fbEQl/fm9cesRLz00LKyXwyYboDDjLfldhL2yTfG+fj47DKBuxU3I6Y5XYQ7tdi
DJ7tozWmG4k0zJyZMIYopon+169FVY9kyQLuIDXXElUqlyif8mFy0c2nnBRePYC/gKxGtrCl4EGR
i+tNqYQF5sZ9TWQQF++R/p78WVmrmIv/t0X5anLoYzT6a8/9sriAP7YLOz7Iz5vadvKCdh3WfVsm
/STX3GUtxSi3Sysj+2Ld1nKtpB3X/JYYu7+tf/kKuXXk3112B3lf3pDojXugjw41Oodu7B/khr9g
XOWq+dob5DPNNDL7xMy7latCfkm0lKyfLix1RtuUO2arfie52ccTG13Wr1k4A+lGprHL3cBir6ME
UnTH0Ih2BUaybafPD5xgi5O53uSJ7WBzxb0e1kgPVOZAhxAWh72htFP+Xx/8t+8gFymZFzRII/3y
l5etF0cqY2iESlvJV6URUp76RikPdmtspweyHOPLyiU0hx/zt6OGtNoAKeRvB9Rl5dXRDTEgQlla
gsMLbfET4GhKn6sQtzke5A2HyEl3VgibhZJfrrVSHe7yZhx28rsMWEsye1HRGFrDspayr7pRV3aX
P13fR75Svtl/fIzW60IoHYlUck8YkoxaQhlQ/2Hn0CfbQQ+tb752n/UPcATxBxAjiL+YD3IPnnpr
PMwFGFycJ4VDWSqQ+pz/+Ll2iaKH/G8YdiAZ5GfLj5TfdkmuBUM3hoal3Rwve9J6aMo9Sd79eqx0
TH89I1n64viBQ0JD5GR3TqhwhpF/L2++jta/7aKXRfn8Qhn04K51kHVlX17S0RpQXsgS3l22alGH
LcCi5vh1hMufJ18iH5N3w3UvVIdh1wLu3UdOvJPPmXJnl3/x9frfd0F5X241uXR5jbx/WfzteXn3
t8cuu21V2/afp54yZxRlZeYxrNp+k0Gqoj/jqWi4L+tHd61+E+rtRp/1HSltqK9aZkPraXW0dce3
nVsy0+5pEVOuFFc0pckkLEn1SO8LYRzGpj9btLFAaKx4BYLqpn6juTpxJGWqNgdDUbERKv1BIQ8R
/jU3pVuirNEam0yZ9b5DrhK4VRVnk1M6kPH1QPNEMRB4Zdc8I//+nxcL3GS7UdC7zKoFttXTjPPu
PK43MFW5Csj7gW6XticXe7hnh7hR96MxkeLpWnZ4lk+EIRcKW2A8RCJMT53DR96462Xj6+7XY5Mx
sYrl05dF+ZSQu/3X3/83z3+9czw55QGDczJdYUJddl8v/9vbXRad9ev87dHLR//tga8v+PUu//TY
16fLZycb20XQiHBvtJb/25Nfr798nL7uHL+9Pfn24a6Ku+fL232tnN/+7m9f9ettEFVPmxEZ8fbr
oxCRHbRM/R4VGQkvUjL1t0UpnEJB4eKDsS7qQ9l+0aYG8d56IxWJckk+Ie+2E1magarsLxJEKUms
/5IpzlKXGKbk+LRTGPoUzbmMSNHZReH2dT/NK9ujUMUgVJ73f9clSgmW2xBCXRravezMWPmIhE2K
EsnLYsLdMqmRIMwB6TZjMbKa5R+KsU5O06WnU8shBGGYITg14TNfBo2JojpSfdnQkXkXKkIGYIY2
mV4rbB11MetrzbqQ9wmtqk7yLlTVt5zegS/FjXjh/5Q5MpLYY8BqqFTGOE1UghxCpjYZcbx4j5Nq
CLdFvbQnodbtqfpr6bfHmkZ1mIWO6KRqOlidNv55M+K2OF0eS1Ty/XJSfxZzI/9gAPS4jxC3yO1J
1MSfkjiNFXP6eiwedfYB4EmbeU6KY9u0jH4tC6w7/n0W5RaW9+1GfwnKMvBle01222I6I8RDrJv5
q/s2V1iAmV1TMV5VkvVfUkm5pX97zFjHj8x9PhI5KL504C7LckMPBTW1Du7YF9f0qyNny0vR5b4c
Xy4MvQgvOMhmHKZn5J9ycc7piHBORpyaxvXPIUZLL7egKfNHvraofDCBPYeBEoCTRF3jDGiJcTWP
UiFqrtv2Ek4i74dzkuzqPHu2VmA72IsSzEOZdMfZ/o4NtTlJBePXzT89RgUGT2uLqFgz2pMkw8qb
DokeVUnwDl+PzXWIijKkuuyqgbmVKsolfjdCtzpSg7T8sR1eSeXGRCK3Uyg3kVzsOYUEehjtLqky
X1tCbpivrRM1GpNUZ569L82jXHLWk9PXYxexcGcDW5/Tn3IzyGPwnzaVRNCOpMwdMFkigWNMWdnu
zqxyey+PtMsmkkeeSAbLw/9ES2T1fpLh56UzMKg0KDJwuysdfx2dHwl4wVtLKw0LV/UR0Enwx5Wq
G2qs9kys4T7y/mXRxR9F4hnzZ7kK1XU9Xtb3uiTvggxg7hjTAFuPljiBrN+m4tuXptSdkQp58uCR
N1ppx0eYlJS3Ba1pOxcAINn6WBE5M0SKpiM8c1D9QNs6TAVAfpl6I5+VCugAYoCPjejlN/Xx1125
JBXJ0B5oPDCAkHtatK4GZVVR/6+04v+JrmvqBhqo/yytYF7970FYlxf8KakQ6h+WRtSVqquOpWFA
ROz0J1lXmH8IbZVauLYlVm0EONF/SSq0Pyhi0Lul4mrzn2X8RdY1xB8GCViaMA3d1hwNCu1vJN3/
jqxr8kb/pvpxXBfWq2U5mMMBvYnfVEvBiCsoIlL8yA64dYQ53wbu1G4GC2tiHlrvRj+jNX8Xg/ZQ
ubCNMhdX/dCK19oFU2XR76EqFwZ+Yw5H2goUG3ieDPBll4KezMqc2ss4BSfiOZdDATnLcpv7CpnR
phoophJGoHvY+tOtgZMgjCP3uCQ3ZUcfdib5aWOp39NUjXynEBz1T0W5h1EXHXJtVU602FXaXv8f
aKr6P6wSHTmLxVrRDWosv1FeXegngTa65nFRHPcQ6rHhhZlyk1XxvC8VZW8XOl6PtiLjezFuoLUc
9CV9UzQbFlxFaXrml3YVmJ6ehuCCWNqtAPehaN3omCJ2YlDIm3Dt1xkJ+PFve94/iLg0Nt9vG1QA
SQaba1s2QhzbNH7j5wYRXX+7j+tjEAaveU0puDLy+3yCm5R3brmfF+0WQ0nBTMybq5r+KhO4o9mI
byDJRowxobGZwH3Q589quL+6b4/w9rrUt6cEUa9DbnJLQGJevw8Vag1Dp3ZSitArQ2qSrZWdjazI
NzkqDU1f7mOtBhKhND9zC85VFXRnEJmZX5XTeR5CynrLNUQCqiCTeNWH8NmpOuqmMRC8BffPAEUk
TeKzLe5Cskg2bdX3OwYXzwsgqWA5KIN+zJXAxcWz2J7S+lyE0Yq40zbFmsiQ572JFuBW9vAxk9xS
C9PLeZ03RiA+tMZvQ5Qbmj24G7v71CNoiavQRyTBDIAlbP1Izw+ZaX+rx4m/a+sesxwtB7zsdUdf
Vlc+up7grsjprNso6w+O7qzzPJcuXxDlxJGqV/XI3jJGtEVRTh1n034q6O57zQTzoeNNlDKs0Y+b
92ZefEBcSzb6OOydpKDGPGs/0vlpGhCXp5P5Q0RHjUbKJqi7u9gSeK8rc7PAQdtgnT2nudiBTfu+
LLbvBgAny4ayd2vO8ybO2+vaXIydGqHVQJa9d4rix5LOwrMtYkaRqW77oXmtrIZtOcaVV68Y27rU
6SEI0pOjc056ET2QAhdbYmdejFHrVg96QB/61gg0Qhjrnnrzo8CpfcgaNElUU/MFVxQewlPudAB7
ID1GBD/SYt5FcfFDsekRQ5wCv68OBQr35Z7+CgKUav6ew1UY5trL6uKlms23pmvfnQyvkdm/OgIn
+dAVn20S3+tRU220OL5t0k5lPQ7fUEh9XyxypIOV2jajr1YWPxTEdZrBuVqoLU2q+YrnCsiMfl2T
qumVpDXHM+QykA/0QLRw71Razv7Tpx6ZIzRwQe2oEb66iKJ/N9zOCCAivbuKiO7slAQm33hs0+bD
0e8Ndzj1bv4MTSnzQ3X6Qe6mX/fYJI3EX+iEgGnjZpk300pfDUvyoWcH+ZeTbZWoP1okAxB0Enk4
67+J1Hlay12mslwlFTOQaEpyqoghMjGEAT0SqiEuHxK7/VHq7fcowxkbUk7iSEKw27914mAwddmU
IBc3hTi0mtaDiQg0rP/J1kE17xRYXEvmXE723grxCwLaW5PNp8I0fpBQVFEm5ITutInXTu5dPFiv
CdsT+/BtGsTntE72XVM/wwpex/N3jmV9BBY/oDB/mPPY7B0NJ2wRPIgEDbOrMA0JqRAo1kNmNn5n
gsXA20mvMqAvuuTDPg+1nwVH3kZEMIMGM3vu03mH7pBkBZsBk6Wi9tKXEpcIQNG4pSrSOuWD02U7
LQW1tXRZwlljzhF3GLclIr+SmRrvTBK7uIun9D6x5xvXUA6V425p/cMXs/rQdzJa0q5LLbC9meOU
4OcQQQIt8WMb9MdkFXdnwbtu5VeAnh4R0TUesOnnKiNCdQksSKCjenf53LRbtoFd7iheUwpNfmSp
s12P77kt175xdIbMcAywphmJ6msguhcz/I7jcCbJdvqZ5Siz6L+wkgyU19pdUGn36xOJ67ym47Kx
J/dd74KHEMVcO5IIGweob4R4E5NxFYpzkB6d1g13QT28Ym5XkU3Vmltz6t2X2TL5MVHnUd23DIFV
sFKVvS/1oN040LkhDVmQUuzoKRgtjR5ef9RhFXpRR/e11cKdZo63TF2ORad9MyzfTMCwwA2EZFx+
C93mnMLuosWOK2IxCXH+oTpFvK3j6WqJaaag+/GLnjBgRIpbB7XgpurRxfWd89Q2MMYsZhd4B5Pj
SASAB/FegGmG+l4ZL0YcHQgdXsfJ+rgzTOM2q5qXIJrubAfwJOzYF62l05y2n1G8Ks9649OAcVV2
uG0LFhrs2JshHxr51OzWD5XpXhVQT+dK0DuOjDcdFMxSZcUW6sQ2cpeMU8ga35SXBFvTwrbTRdkQ
P/5rMnqQVq43hfm7rU7qCYjZiFLEvnJHZlcYXdcSxFBhuLJuQwQ8GPPzY5n1TyDrxk2ozpxfuPbM
wLCsVPvI64bsWwQxDpyjDdL87ync8W0S4GdQgm9NRHQ3gIANUNMCHp26N4Ck0wK8zh2mJLpuKRhe
Z0RuEIhdF+9CpSMsmcVjYk1bRTivOQ6nTU8ZYvuWVDHQm8XvSW79YTEQSTqgTIreERhJD49iUuGn
jXNjCtj1FJY3ddXZd4vgB+JXJq+XygT4jQPtmObOXLtrKi4tKmTjRlRGdxvpKonGuVtdw0BTz10b
fi5CfaqnYdnwG0CSscMrLSBWR9sMvVrSwHHxs9nlz1jFqpxpJSxT2mb5nOyZr0HaR6aWd0YAruKp
W6GDQ3B0pgxpQ+7cqebIxjbHzyU2OuoN856K6jPzcjzY2KI4udRe7zhPI54mMuFPeoe4Vt2YUXWy
SwuvCvYgwXkrWLofcAQxArNLXO+sLLkeg/7bIkzw82VuE3p4NQKnQdaCmiztvq+rDixbyAmcuqZl
vYZ1/wlrbGZXUl9HZ22OFuMGw/e3UMsfUQJgZe40vy21V6fRq51jxpvOzD6HAltzxWi7QweA4aQ+
u5lyRzPszeSCCA8fTl1QPNvFjJ4qw9JX1+WLCJct9LqbyK6P8PYeFH28TWBBMN99Yvh5gu/+hIDA
WuXLnJoW90i4fMur8Apaz/LXcXn0cOZvAP/hnORjDdvc6an7CPzhZ5sA6Zsn56UCAD7wC22z9cfU
PIjgxp7rW8Vt+OJAvSMgMEG2wt0EelXXze764X0ZclR4KRQ46iMIyQ3frjCnWy3dyXx2jt2EF5Xu
MoojNNqc6rVZ9+uieh67+TvNw/5Eg/QwKSZz5mzWkZPNpVeMseOhiz9N5VJ7KEIBbdqMfNym3FW2
CchziX2qBviA3PEOy5zuKyXksbrQ222lA8xqMBEjS95a/QAGykQu04mB7D1mMKlpYPZLtPOYTxge
sQtioH8mUpKxghJn28gUT0mKdKhYWjZj33lBqj5qPRTUGFqKlez7MuTwx6vEuKQ/wHD5GYdN4BcL
rimRsOLTcYyvZp3uPpR6bHDIirw8aG6Qq6oPRTFxIQzj+zqnG5m6irKpCrPmhAUIvULkkrXHCZXF
do1ih2RibKF2adtJp40F2pmNOKrH2lHOmYn9E+AT6tHQ3KJnzq+dvMYY5qRIZrJuu+IR+gxTO6LN
fqMA3+GUZpdeFkTZAeUSVTtjjmH3tMjpCNirTsN6o8oMs7/uyic0ACDNSnKWT46wplCeFDWdyb9e
YNxlzTIxMkKp//UWcgnN8rBzBuWu7qmbgbZ0EUeoXNuNfRQu9lHpHUS5oMRrEGUUThQ9nC+JnTJb
UwZqyjeSd6tJvyuSZNjVK4drkn0fuQjXmflFUHmhEN+ntdFUREbgFdZIoQ9z/7HStWPeEItsOKjV
YnISjk4DHpUJHLzOroAiFyIXn4Mn08JdJ99+fRu5JD8ilPVi+d7Z2qDGtjBt24ATE5lK8D5nG8au
lqtsr3q8wm7nHAeHFKQcRm2VkCbjNqp6Dtw+3GQRRPXEXWdMhlXtDaU9iJjgBhlsAGg6up1EpO2U
GelvXbcF4BYEkaHWJjdREGb+NOrNtsKWxVG5PKKEV4B3d/oD9ink2rAOd4xgGM1lQI9DdMNbc1We
aYpp3Vu6Fp/0PNW2kPl1b6aAtOr7DR89ySYv4RSXgSAyIR7RfKWJeptGFKiG8o3xSImZ042v4qh5
6VZwfjwUPtzn3azl9bWKL+NOyRk8iBwZCNFdO0Wr4PZpfH5rTeHVOFjfqS98LM2SHvOcUWrbBKde
wZOaVUfo6dXGVCrzIdKSkzv3PVVo5Cx2y/mhqLhUdHnFKDCysreFC5JIgHpl1dCc4V9UO1MMhl+H
zX2Otfisa43jUyV/NDV9uh4XJlPwztpd1xfa2abUEaGIuNUmeAx6YR2Z45tHrLPJPSYnexNyyDDU
KN4HsE4AfE+lyQWsVfLiXGiMxFCutc8hnu5NpLiMLh2FE0U0ZK+OE96XAZJlPU2mXRkP4dO4FBDA
OH+PuCZomXRHdwwMOEfj9zrNp70DeuCaXURshd4VTMbD8GDrMOkJzTmPtuKcYUxhGH+Yu4riSYYO
P0RM0lbufGvaw12aJu4+7cN3q+zmY1Wa79nkROR5DKk/2aBf0CkmN13QxTeKAXMnCKdm2+v2aV7q
+UmxFW2bFjjNrUx/IONFPIVKWwD66nOv1NH01K19N+GdQVheAWsdEkasRSL0K6yW+tWgmoiWkCYT
M5H6kr0BufkurdAUxf103c4K7H83uBkTLTsIo2vP4TQ+Z05GB8XFsL04d2JbFH3y0GjYUEm3PUSA
PhHfzw8kLdAiaSztNFbma2w3iODydNiNliGOEcBeFEqhjg+aq6pavwaMRrZcxIxja+EqzobSN3GQ
3lQ1odNmHppHO5u82DLu4FarBwI7EIS7WXfIWiha45OG444xug13Bq0fUUztJgRqvgetc4pR0++i
PPiEI1s9aKiUk2Jw9vBbEKNrFitMW74PzZQeyAxXJhJ9+yI9G4Nani32XFBToIyNZ8w3J+wZxtEZ
QXs7UQG3WksfnKLfEjDenkcA5LWax9vKYYcYFkNhOBeeQ6oyqwweMCQdgfHGwnuKJG66j2eNxGpr
ab3aTK2DujCP16zK2natjnFKiZRzYJ67Qcx+35CGEvb9zyTrott+QmSWGy+Dy0hmWpo9DuvmvmHP
jeowP2m4MJd+MY4anNZqwF+QzwuDo1WvsDTxmxGXA+Li0Fe69ASkOrwH13UTGPngE/xVMAEBh7og
zS6UcyVmfh3AbN9cXhY1c3fgoot9nEDMEzqll86ZKCggwZq7szmm/XltuDX3VpyjNl8Q3gXCnPY2
WQae6I1qH00FlgdlvmU8neww24hjoOyXtHdvVYT7XKszErmc+YYgJv3UQGZit9HdPRRX+8ay0cqY
TTHvVTU4mQilny1lfO0GTb1uvtWNEj/1U79NqXLcYU/d6BMDxly1sGwZeF7CzCRuRvPpeK1OHYZ2
DZFVvT2m29xodX+ygnzbTuIzzPN5v4x9fZ7Q5TjWskPqb22ple6qUFBas81nMgG6A55ppkdU4Ag5
cQ+V2g/42IurJn2mZ31N9hGkiW4M4MmgF63OeQmaZMnas1626j01yw0JvyY2+XlEYYNq2z05641c
iuOrquaSrNSKw9RoXZyaK6bAAVfHiIjgAULSjH05gXzvByq1JKWBfOtlCur52egp2ygQ77Oo/kUc
Jsw4VSHAknrxRltTEGKJMZWE0stivBJLGdBkp7w+imJUg1s9WwGKAmmXzbiE+mKyG2EPn0yXCTwQ
9BwHrTOfotbcRg5KO2YYwpMPyRsoii9TT6kDHRXtTwkGGxx9+HMxhf+KqQUsXm5BwV5v5BKIamhF
Qzf+eb+bs3irJsAKUylpWoNO5VLBPJwRvon0yJ5Cg/lOAeyb5lQfh8IrJ5DTzTpwqe0VV5PY7lYF
CXN5LJBDl6+nba79PiDJN07zdLBTl2yMv14r30De/PbY111VxVy/wVKme03IHPTrJbXDeDYs1OX3
N9RwJNJ/Xb/cZVFDME/1Lcy3X6/+2x/JB4ViDx6HU+b9/gvk019fSN51hVYxBSZZSD4R1YG96XQi
Wr8+4LdX/NO7fP2JNnHkxh3SqnW0yIkw3KBAz9DlruZOxbboeJZR4suna5M+tD6ufeikeYhDR6Xb
BkBG3jgBhAKKp8hc5H1Q5x1ECQSVaZCVPrFETN4glQ5be+hXUqPymBXiyXbpkusy6nYMPlxKPr5V
Eufgs4sTML/uCpfsVkAE+BL17NHtllMeTEQgYemfzxkJbNDfIRKGKwooMdW3qViOzTB+Rnk57rBQ
2GC7er0CQIuJiIEFF8jZgtvooH9gL8L8xDjdGp7NFA9Wk1aPcez8isrq1rXqbWi4d6UW/oBxUG60
Ib2hEvur6bGxxnf11KubqY+dbUXnkWn3K71sPByWwJVnvNstHBEKPt1GbUCp4rOwASV5yVIdlHr6
SPPcWLOHpm2kQNvBP8qnd/O1USq/IJ6HXGMei9F8TtLxKarnyu91cSc7CBCEVkX5+GGMFhYGZka2
Xn1rzJ9iopJrAdQjdueg58dBpQKkNiO+yKj7aRYKCTYT6Pf0nCvhXtfCNzIPYopea0q5p2vi7BAa
xwAx4tPGbcf4L+lx3vaIecOweFTS4gxT0etyGOI1TAzLvNWt/oXsLSOimJ7VL8NsPZDzBeHKNPdd
rHy2wAa2bhvf6vVEDvbynJZg0TUTx13jlldd0x4qhQ4xY7c0DdJThQj3AIX1oQrt4WYIfjnlzLCo
TmMvwhYxBy0IWqg1NfShbYxPgzVhQAsFNdngpNmMcNKFmz1PhgDUNi47cW4YbHlVKtwtpFnOy7hy
VosqiTYM/0Olfujq5zmdx18YrJCiu+R5v83KuKun4Kj1wU2N5s8d3OsOrPamM9bh+Y0qkidTcwH7
l+6jM20TOGAWGJ9uuIbBebDjGfUv4tvWpLypwDmDyTto6b4MzZcKB4+efJsC7Blh0Bt7USVneuW5
745jwug1fhC6HmyFXb2XRs5XJl5n4ESyNxIDtnBvxLuxtq0de8+InKjWeBt33gY0k9aWl9dXNCFy
CLYbs7IQiONLSqE/gC9hIB+uExkb6ci2zj8bZZy8RR9Kr0WnYQIPUtAC58SZbZaEFViNAEzcmbkg
M/WTGFxvfnAVIuGrRXw6fXZrOmbn6VOAaK7G1lwG9xiXcL8UKUEkjGCFYc++YwXPZETuC7V9YVJ2
ZC5BesDAtjNVF1OpacE14QdXuJc3QbOc0Yr8LONdGqWPZeb+EqNa+0NZEaKSxfgAScINXP2thWKB
3WLaYlVIPJOKqqdnBUJxm4RkbLtbh/q9/q3MsIcBXKMQlMV0JFq736jkYG04paSHtILaSP9pMnux
qRYiTQg0AZWavkKNO/YTFimLqunCKqgKUnan4i3jIrfT12OtsnMmLafK0m7Wf6AaYy9j6EqB0/DT
juurYjVP7PCcaWy0p27TERhKtFRTUrKrM6oMzcLFkUQ0BkKQOfEvAdRPQClFSPJzaH7xWPV0b2w4
LHp4k9Mq4GpGfihGIrT8eGLcYqvOiu5nIVfuDLpr0X1vKfecW6I2dgvpSfzaZtqWePJo345+I9LX
hvKIb+SNBWG1fgwyB2KPmd2m7UK5SXnNJ4cG1chxtaq1AvtNL92A78uKJH6G/hdQM2YrdLXwaZrz
W2u5Hw31ELaG9ib2YTPB/ckDXEjTz44+ZJOmD7Fb+sBnBRyj8HltSNPtAgIKAWgv7GwP+gcHdI7H
2EnxeEKyRdgdMKTX0oXYQQs81EwolSHgkRR5bmLEWX9+58RbgWW6bkjEmVxnn9UBM2aT+eAErt9h
fuK1lnrXKcroD1hy9Dpq94k+h/6K06ORBuGSXVA36fmZvwbBbLi2UHoqt9NasMcznnhFT/os8c96
H9srqQt7g/KhR4QQZuUHwV8mVBtCiipKhedrARnFGtyAUAMl3jv2wZ266hjo80fNEdRQdlY07WWI
Kd10c/w9mH5NylxhdDC2hNHfjBCwDYXSNx4ycIvDjWr/SikZ7KqK1gEVGa/DJUq2bXFg5tR4OZMZ
FF+inFeqQbozqcEi1rNw59E1TtIPI9Mz38oWKoIJGB03HO8X3D8p59BKsZ6dVDvj4qpw7ei3Sj5M
fq+ZP7oWLDXHd+N1Ld8pK1npCoaVoLBvYSj1nl207kZM3ZajnbVvCxIaq1NSy01hPtFYw7PjNjkn
qpkdIlAbpO3Kg1jd9HkFaLLDKAdn3N1PhptuMSlnys8GBSR1Azo7vQVkScsJlMin+iXNbrPSJSVz
GXWC9zzDqPTrvq+BBVWOn/Y3qkrUUdVjLoNjBtqNE1/CIKleGBzoWXiQDf//BZ78T8ATx7b/W+DJ
Q1R+/vw/xzb7UXz+G/Dk8sKv3GtNV3XNNmzg0Beqyb9yr4nEdk1O+mgsLoHY/9Lm6H/wCs0kGUqz
/wzE/lfqtfaHZlqqlPnA1/n/0OXYzj9wmIShmgbfge9l/J41XIMzJmPGLQ8KIagADqM3zqm2+jSL
Tt+rQXkHqbTzZ6MZPAi9RDq4k01UWHJsXE3b9YBvce6H+R0xiE+CnJ9Yt14FJNaNEV+JFmW5pcFT
SH/kQXrtlFhfFZPa2TUj1WO7oscoRhcO9Rm3wo8zkQNC68wdaLIATd1TXoRNZIuTVt13I2ENC1eU
pcSyg7nsEObZDRcmiG8CCZxuMOvH0Dlusl596ZdrahgmMby96tWKSVscabyStJiA0SYMmvULuOi5
UN64ZMC+i1QkcDZUdIgINTBXygiIUGgClwPDsEJPfpHcQ/OpxTmWDdSPJ+0uzahlm87nMDvbxqXE
HbcjmaGtSYJafk1KGXx0kzPbuK+b/qkz+Wycnq6T/xzn+UEBCUif/+d/sXdmy41bW7b9IlSg2ehe
xVagSFGUklLmC4KSLfR9j6+vsZG+V8dpl133/Z4I84CkkqJIYDdrzTkm5UnbaLHJmkg3Osz6kfJs
W0Ri+np/THyijBo+TXtUqFP1T4OaHqM2PRa52Hcwru+oFguGdWWYzhENNRYqpO2wnHDVs+ur11Ax
ac1PZx9NyaBv60y71kqDEYTGICxHfOdHuOqfGqVNFjmvfgMMyule9NB865Jgk3mN32zIpDvZBpGh
Y3K0kvimmfMBgPbeTfLjoPWXUPXv9eDeTdqtiLqt0JMjesuziKdDjD/drYmdcCOvjukgYgCJHJWz
IjqWpE7BzbT7btsKcJKFvdfTYWdS1IHocRrASSAoeCNmaGsr01mdrWM7vaopM4Urwk8j4zwISFuB
zgLVUcMEKvZDDp88pkKgAAcG2gcznd9cND75PqMGaYo6dGu8Abe8wTh9CIYNG8xzGZr7sg29mCxH
JF+eWhPRyzdMata1a9g4zcm7SNJPMwg/q3a8yI+xVOYroJGjLeYXrdrVifoBix9LO5EfaKGnnK07
kJw0Jys76VaBMVzcnNVEXQwHcPk+EzBbTcP1Rm04j7O176bIY3+UaOapmM2THvIJluNBC8U+CKZD
FKafToCtUaWBGo2IbERyNMz5Ks/JuaL8hstSmJHnm+OHw2zhOJsxGV+scLrIAmZoJAQ8auhDk2Nd
xbfld0wdy8DJOIOThjhD1EBXBZ9+48DVzMddMKY3m/AF2ZYTfCuhjY2NCpfg/Gunc89qBLP4m9nF
n3XSMEi028yOPXVKj4pIPIPrPJuivU9QI3HW15GOWoaZFLLOOSIJORnabRVzrir1c1LAWx53ddVf
BB3sWsmOvRwOnPcxnK/u3F0G464IxovOV1Jb6a3pvyOP8NphvtrVfJXfIPSVg5ImRxFmN/nByPNR
C4aLHQ1rEm2uDZVAmTPUM6XKP8k3SNRm5jVssTd1vhqlms9Dw8pJH9i1sN7N8KPVvF69Ro7oUVHB
zQUDczDfGsxs7mzuI+G8UyOcQ8YEX3TPnRLiPY6OSTIe5HtLA8ayoW9fIm1kHwzAMM6PccRQ0IXz
wTI7ZB1c613WbbMm/RyF2ETRG6zsjRaNL7rWbuXJRKtmW0XI31tWZNm15ZMyevttLCvOF3W+qrQP
FPcZG9C2NmNPiaUyoGOYns92Ta6AOQJyoiybb8pshEczXe142MH3ZZQpopsTKK+9GzwRi2yeRK1+
IHZaRX4AVSSIVoZqnQx7/HDZ0tDQuqMb8Anp56B3pMZwMitBtGknj87kifpTqZz9oXiQUboWwIlJ
b/fVnEg59EmY/ctcqWfUZDTqOTQh4cwHygZx8qQWsdfWBvbY9IjndVuMXB5TyCnBJ22hu65/NEb9
2HXzAUzlS9PAKk3tu9gfDzMXgvwPRBSpXp5CI4hJwwYcqB0qs/to/PE8cm4SX/JS6VxisSh3fjhv
atvcy8EKEhrWJI02bEuQChaKFzlgk58naQmPLjNbG89XwjpvbVV90/1rl40vqNHCu0iMrIp/byL3
Phitk7wk5ZiguvYpjPnuuIganWtMQzq26gPnresIN9VyZhpXvFWduWdORH+othdLcM0zUGGyJ54y
vrX8jjRndHNJvBix+A+GxaWW3WJ34PoIH+oQynJyzHT7tFxxAItAaAQrXxE/WPuftNyHCKiESLdq
xITxAER2Mr7NOmC/gN24NyotVfrJ2GPf9Veq2b46cXWb3LbfE+X6EQeWZIiZUBoINCJ/E+bOYHmQ
Z4KHJJzSTTRNKmpNMMO25THdgQCeSdPqm3UWVs0q7RJ2VePZLZLpMBXZodWaH4YCZNDwnRboO+Ez
fj6gJomjVqFXihJL0Gq+T9WXESUj6q+hI1tBdD+PlsemGXXskOH4tq2nKIz17UyKBOUxENTL0XKj
CGDUy5Ew5NvG8w/B2XUQ5xPlgSfCDl7ZxI3r3mgf7I48YsiuMKDJSKNOEqLEdetZ85abYWITk8Wi
3fqz+apBeCGH0ffIIN+SHvcaRjQRgtYfKMGUwX1GMbhL+2o7qdEVWXV4P2XDxsGCs3Y7dY+ckwal
splzggbmhGK+shnYczEHQEx5c5pP2kzbhHqkdFzGQNRGKZxds7nYTK1OaHU4bLIGznPVKc2hnIr2
501Hp4DM9mrez3ZzssN63LIoonaTo/6fom2qhOe8EAUOBXF17tzUvM2muw+ZBTZV6NzqXHOQD/aO
F+XdD8JAVjnK/43mouiJbQLZrJHZOBVXqHjtuqRIQm3eShhuyKdoTUAUOSf2HOsfqZJ4cMNOjiCc
JOzVVVI7e0LM3rqSNihFBS+uGTy4BPKpu6D3vAT1tOJi20yo8+4EqRipmrWPakxtiIpggWt4ifKo
sBEn9put0EbJhhe9nl4SUQDpQnnmw101o1sk9soA/5Wcq2X/8z9SK/8GV+rqNnowBEkW3NJfqZXU
J0QXDwngBDsBAHBPiPELZtgX3xlP4HRmZTpUrKNGu/oXmbj2V0qpqxN8qhomSkzN+RWUiuqoy63J
JkMo0M6TDEuaCElM4cQwvrDQieKG5o1/BwT/JJdK//KHS2H+n3GjrlR627wDVccQ8AundbDtEdhF
Wez1lkU8Y00etlulKlHcXBJtuFhGdGsKxDZPEZktSIHfKha2YTzt/uWNSEH5X94IzmqLRZsr/5/n
/4MbSpCKi1eLvC755dOCvJisTFLlACz1cSpZGKTtxabP5FTmqkNzTcTrJZ+wLGvMPikLVlfsIzLu
S/v1n9+Z/VeiKR8R5grVtjVTs8UvUvgStMccT06+dzu2UBCbjdB4UhqyOcdBYnRMayOS7n05vcuG
9Xk6fbASewmac2HGN9UdP4yQAWBZHjrmfKZQbSmvZTpfW6YuI54QgbIMYW1n0dazCQCTSxDLHXZJ
bO5DLgC5SldbrpR0vGRh7DmZep4NqB58FwNh3WlBLnnYU9uuN5p4Sx11WzH5+U63y7tpVzvNpZqG
fUpWcwLFWqPmGPb+NrdqYmKbTWXUmzELrkowfSSz+mqN4uRO1JSN+uxo3cUvs8/K7Xj5+FYDkGYO
W+mCeCqbswb6ns+amP0f6U0J1Iv+hfzC/O6fv4W/Oz2EpuoAZTXV1PVfzlM9jeir6II6kd5Q9VXP
nUsbkHRPubIer1pb/5sHwvi77x02qNy145Ixccj86Yx0B0LmeRISgTUdmjR+hjVhxcY1LoZLw8S3
dURym0YGtVkheKTrX9juepXIPIN1fdqb9xowbeQOpGojHb64brca9fzRsOXJoLIgTfvpbAw+GwkS
A4FFtQ7C3HziQ2TqGHLUIfZbx1JMvu7ggHFU7sze2gsWoHJXgETWc0P66fpI+oyK2ma+9uyqMjJX
XGJMpwx0GTzjbtixv9+RdXPMo34bNe9OiK5IS7q1a8GJH1FX63a5jyawIuPgmPexZiprUdI2v8sC
ndZJnXacRf7Rh6N8x17/QwNBrbKS0oHIZV3wmCfjdbBBD0Xk17IFYwVuvOn4FdkQ0YM1vtdsR4s0
uslFK8lAu9hMT2hmXutu+gBf8yLyiC17eKlIRScAvQvuez7jwIyPiZodQ0e86YUJSNrLxAQrLf6E
brcn/GftBN12KtOblvqeTQy4cR5LOq2TuZ8YtSnJv1m9dpbbPVYsh2mjcLma9s99UmHt9W5m2A29
Kn8adSYt/g4ogSfXCk4DdDbNBkWm9QfgMB8oBU7Epg7/cmr/xWrjuIaAhWtrqmPrpvPLqT3bSlEJ
xcj3cvsmt3QjX7t2BfpIeq65z61yn//LaPt3oz7pCUy2jm1jUZLP/8dgW+tTZBOJzmCbsCFr2JgW
/z6l/s0la1uYwYS8dVF4//mXoLlL2pQ65h7xVA7ZqaGIk84vyFh2VYC2jFLQU6JWl3lmbeA0m1FT
D02YfMpVdu3O0EWtTWS4G9fUZKVl7yr6KWHb0+v4LhgIoWB5cci/IXwYWNS7Y/Frqj45EgMHVkQy
IBnOsvHaBfq1jxmq6zoJkP3Tu82ODcTT0SbrmO+/85ObTkxi26L7BIUk92W2MV9DV5ySUuxHgyV5
kx9N+zIP495koyPfpMk6BFrDaTKsF/B0nDKb3im/lVQYHPdujsYzZo0j2VYvFK7fgmw8OFZ8JPr7
GBLiQNbGQW6bYNIc1ZnwMxPxhG4e5uDR8Sl9NNQL9JpdEtW9u7EvXrXOrgB65ZtuZOml6tGnyXSh
TOxJouTYj0BHdPcOdoNHru9e1hXkr1OJr0ZXZb7lVvcCc31Dm/NNzVXiGlpyKpGn81588PxyBBfs
1/553NbUv1ngcIq5AtyUrQph/uKDy1GmjAWZciABmD5JwV4VVVyTKMu+qbYFup9EPRQpIjct5DtS
xmiHmA0FlvKsu6uUFNX+VLPN69kadsI6dcLxmvZqImuu2KHLrVvfn5tsvIRK8ABD7qFy4u8u+LkS
rzZts1NsRK+Tk9xinddH0ktLlf6HiPxtQeEvB6LR6Yx5FSWAniuf1ahcVHT1eIFQcJKjajX3HwX2
BkVtDkhIPsgEvmUMZrZRHAUBLOXkeMgfWXyMO43iAtU7MhUurtNftK5bd+a4zYofcpNqJ7FXK8Q0
zu22pDhC/NEuM1ntUH+xyvFahQBlxY9xwDZCsUyuxvwE7CmbubvAPOUgfrXOE3VzAcn7MXXjTi6C
zEaWLIw3NwbFCyvY8sldLoarZfIXQwA9Agh+KinRtc57YioX1u7t+p+/6L8ZxVi4yf+hpKOy/cvX
DPKQjMOhp4fjkNgKDwuUFnXNYdjJk9xox7OwPL8M/uX8grTKMPLLwtFh+cwMTcyH85fhsxLGZOii
y/dQX65ZnR7lPOfgPU27zaDyZaTZkfDxtayfJQQ7+4YAnFszCFB4ocKpc6EYjXknkWk5CGW5yE4o
a9aqtpJrMc16lwpxgVlIrpccCqX2eJbVjTxx3nq3oSEUe3LIGOCYYexsegudAH86+6HUZRWWTTjy
rFOoG2vpjojxLlRlesQyd5XjbsxJF6OIClD615m5gcPTxNlxIkG4ToZLwKKH9URRzR+6nIxyvs1Y
PFgDtNI2OeYG+3GChcd0OmQ244a8hgMjucm/2ZjV66yp13hWj4TurpvkXbHT40RbHNHfMYlIzsFD
oluMvnXqyYWOPeK34LRv2LmCUe6q9NTWa8f036gHcsX2zpusUAS9Ck0rZLoVsNayT1kOcfrxMWdl
/ltRubueaEKtLdba8Fmn8bYdsqMlbRbTPH9ASzJ8mQun0HVbKdF4mluuSrmsm00chSo9hWF6DELE
QHgzcmSD2t2Mtq9huxsnqTepAM8c9VimVGJj+9SNya2b7JOsWmvU62S1CRs+EmexkUU49l4f8o92
DVYsiXaulMhTbappMTBCPtSIawP98Aka2lneL/XpoHZke6Ve3ZHXRzm5H61jiAoE3AZxy0mzKnwA
Z20q9nL0lZW1gv2iwNWHv2jZxE7dizMNH1oRP88UZ7ROfVY8Oep2FMlVPz6CJd0R/ngTUXzU8o7N
ZngTgnelmIzQVF+zflpNJMZvk4AIX/NNVtqynB/g6s1V840pnIhzpg9Wl2VI3Ir1IBdMWjpdyfV8
IxRxU/j6hn7zByrLi8Fqos8hh/WxF7rUEd16q1vzKrABHgRbWWtr25TyIhbqYs/q1ivL6bCc8DQ9
5DIyYhoeBz5PRi88AnfoVjdyN56W9gmt65oa4krPBoSdAmdhyw7SPPUS6xZ8qEsHmBNOVl9jJtVy
ZO/QVFRrxowWBOWFxu6vKQjCO5QCm75i8J+BRlZUnRmOZZ1wLv3f/3nU0ow/RwGYwnHkbtM0XZXM
AmGov6zy08mIK12Y2b6xJ+iWfJDzcG/436hzUfDoIL3IzajTZQ+UMenRDKgdchQ17VaeWE3oohVv
2QO0LiXiYkgvaWIuw/byArb+XsUscOvos3BBeDq4nM3xxOT97Cao/SwUKQDj6gfqQcOmQalKRroK
xXaM0EKKnjknrxVCMVKSdMdu2hsV8aZG150zm016oKtQ6kqWzM58zIvoTZNVJGvmMhmtrN5iXLqV
NY6tIIagalPUqAtqoW1BbVM1yuGOKCf6ZhZs/xEt8hCHVMK757idrnj9wr7/VGujXBVc4HJ8CdHs
FnEMPQwHP6O6JdrDRmdwkmPOc6CoJ7CGGIbDmwoCzemHq6GOlzEmIqAEx6N5vZSzMoenYPh8o9kW
VrtG0XSQQ6DbpUeXM1Jef43tPmvGc09fI43Vs3w1uUwKdLk1jrzkUUGAX9ATkGdFYouTfBGXen9N
eVlWBhTaCYk+enKnIQgr0hJrjwzvY8p4A9TtyT6PKD5t93XJKqjoLipMcltdk5QDxxfURl5ugqr5
TNvuxbDGs7ygW/v/LP3/f9/93/ruQneZx/+BhpHA9C6yP4eM/PxHf/TcXfFfxIexcNYNTZawXLYX
f/TcNdUgSsSShTzZlV9oFH903Q1bPmODw3BAXrAzocz0R9fdMP7L0hhFHUsXSxHw/4mIoSNJ/vPC
hAcMm9qeq/E2NEMSNv68yeoTJx8tjY5FZB/SAgvaMCFJtbnu8UldB7Ily3FW0PGNQKKV58TRjFXR
YfsJk4yFcjscEGwhz1FECjUzab2KBr0aC3FPNVvxVEG9WwiPTODaQEt5Hw55dEB8V6omOdO9L1ZD
3b6PlYojtcEymsGdNJx5LSZt74YuyhoL7OlsZK6Hq69fxyFiQr2wbNg55rXE47OqG8hXNQHvXt+M
trccfd0ogoJGRLy4Gq1N2yVBXv6kjpOIPqg8rIbC9pIs4EpXkquLDc8rp+CPm6Apdc+vkbQnpm3c
LXeRkFJLAsmx+vrh5YnlJpL/YjlaXmU5mnLkk66ZbzTwyySGfIbNgNDXySB7qGl2WG5UraN4OfsM
AjEkiknXyexlgP15xColg1m7wp7bY4Oy23u/m+nmzenByVy84a6rPHVVZG8L/0E4s7buGxh8jgFn
/+smhh2+gt2HFzjxAb/7uNzXPdG4OA/18kAk6gOG7HnTnDKW5auq0eNdTjoL0uPsrA/OB+HyQKSw
DW4IbSauHVF2GJU/HKcn3HGyn/whrtdqaDnFXezkbHtlCzqw146jfO8cEi2NPt32lZIQYT7Oe3Db
D4ZDMwjOn83Cs9KPQatrx3GYxAR+gKnFDSx1G9fxXg2n5F5xwH7rTTDiGNDCB2X6NHItP/YuamLe
zXFocsrj4lDHRvfgT90mbvV3aqM97WoLXzYF5mOlcFerW39tmAVyrNqcybsAtRSl/fOES2xM3OnB
Gjt3U5sN9SXFDI/QRDk72zndDqnb7Adh7Jsyz04idOu7MKN0ZQwBGj0toZxk1sO0E5WyGwX8C0cN
2dFnwwMZGYIU75YpeGwOQP7NBzWNrJ3tzNflObcc+PQUdZMhvEDnxQ9YseXc67Wy0/jTj5MzGUdN
vuu2Ca+9IjHMETAr+dwsb6woI0XetNehOn+zghhmg2gbmhb5/FAP/FmDFfF5mCkEb+XDnttgO8vm
0sAaj0T07mh1Mk+2kRLwODbsbWM1f3psqL/XYXKK2kCmzobZQdFdlSoWq7QchhTi4tZr+OXg3eTh
8uDXDclqwPsxIzEAtitTphdpgt/MZH5Y7ukjjsqEIEEsOTbMZ6yQEt+5qeqn2Qy+jRH6TM4N/QBg
AKBE7ZHwi6PWsM4pqZiG2k1eVKYKi9H+ZCTu6HXmXCJarMVap3uNGBzvyr1D1SPUW08auCiHZD8W
OOhAysW+cFHeLgDhn2TT5bC0oYwR87tXfSriq4/USXucM+Pg6fJmSG/C5JujhoZqhy6YR0wHnwWy
oCZJx/3ykIvggR4sgK7aoDXAkAB9WWZ9RLiLcIWjFlaLINvUsiKFXLqpPSKdkGhb8Ucy9v2GIObK
i+XNFJHouhwtj41Ov2PDYe4aTQGP5+OtmTVrn7XgesvenTeiZJlo++7NqN102wQkzy5vac6CmxbV
2ubnJ9nhjSscKM+9/GBRWKyBXcNddWn+6easUXKCZOHmiEVHTmyEqSFsL+DVKyMAsmsvHDnqraVn
SPRXq1YWCaDIcUiyb6jmgJY2sj3x6lvVDOiDVLu0c8MtPbxp28ftN2OeGI2BWm/1In+hPIB0ipX1
XaYMzYqsjwGep5rjK4fybbWGux4wxMnmMXW6ZkbMkj80fRVuTfTvuYyoigAydbm5VyQ2QNpZrQWS
uBwuiNcvlDDCV5Q6kUKOrKKG5E0AVF5OgC/IbVMUl1btyu0COl7YyJZJON1qISb7lDJQDoM2cP0Y
oJRNxHUUky2gsD/2RA7100jRAwetMXl6r7NPttWN2flia8zN0+JIqobG2KMVn5rvZvN7IEF4WGen
lNo9s6i9IpJKI+7YTlajFhqr0LE+IyeuN8tPpoUAGQy46udPk/CENN0vmjs/7jZ2Fpd7Z9Aj1A6I
EKb7imgH/KYD3gyGQ3JhJ2WtzOJVTy8Dwoj7X/725W7/k0E8B8epCZ2fH0MT02VRwRMtH8pysxB7
zdF6SPXpfcixjv/sgvdGvjHp+QOEcVX8txHKiSpEqMTZkcgTNDGx3E0zliEdZ5VfzfFdqPSuN59G
alh7lM9Ab/POc4hJH8wi2WHuBjVg0anu3Fhb+xobl6VXD+rbho3hxVo9eio+m5HmxOSyClD78Flt
GSC6rAxoQAwYk6mw7mEcryvJnlxuZjCpgGEln9I2gWm6KyuGLRj2GMW5OGjFz2zxI3+fWswFJZGh
peQ/WtIL83WzPNbM3ZMa1O12Gd6WG0MOe193kYmXXhYpeAQCu16HRcDc2pGtKK/+QNUYDZbD5cah
iomZ3pa8g/YhDiAPlapGPslI93+5aTVoBHrj/xyDspkhPSTlJM9duKN6/wgGcQZHo/5Yfu8y3i7v
5Ze7sw/HNLfoJkkOpu2uNFJh7v2ktAAfVxNidCd9bUx8d4vFbLlplFSsm4xPpFAD8aDZVbXTW/Mz
Y/1FCo8SHnShrOe8HPd6/qL4VqKucnlmhiIgV7HnWlquzZ/cdGGBaXHaqEUWggt98Css7OZd3GML
1wcCNKoERlKwiRyozI1N2X5VGcmBCKtktxCsF3R3tiS2f1G8l2e+ntbYU3edcb8Qvr8eXo5iX5T3
dv/DkOl79kCbc6CJuNyjxFd6MZ5F7+vuzyPDSu4NqkFdZZFVvTxWJAGw6eVzLE2r6A9xVexgj5s7
g78414niphyoPsS9PT+YnXvfl4QZBHY2baI6/z3Kes3TFEPzqhIoJ/XNp0lSPFPJYF2OYnmURzVE
luVwefDrZ/7uMbsZh1WhBLDn5Gt93WS5Xe8JIlh/PfTLv1+esCQLdjnqxkpZKQqmheXSK8ssGh6X
w6q2ckjLI/t/vVhypinV4SersFnSrigYFv/vFPp1dznqZwR0d8vTy/1lmv26m5F0lfXz5LVjHd3l
mjpulilHl5MPMC36Ksv9QV5HlFcIWmuk9EhCMZcbRyUCmJOrc/Z9NawGo+welpuRELj1xIy8Sq0I
moZWjohgbdhJLkO0N01d7/lApJo9MWH+bqIx3VV7MfFpWGUg3U3ycKTOQha6NNP9+tR//FSEmkOl
p81cufwUTROCXu9nm9GH1iqI6EZOWsvRctNlavPHM2ViQdRdHmXXAnphOZzlhaKFVkEcrzycFk7y
16voeMxW1P/79BBIKHtBZwhh2MKQ+Pni//nI10uSfJ55yysuj42N7iB+Wi0P//JTIWkI089nfh4u
v/3nG1l+dLlPHYOfWu7//I1fL6XGebXSXavND7Y9MUDID2L53b+8i59v++vpr1f/XzyGFCy2K7Xu
t2yE7md/mhr2o1FAMpe1prZdGvNeHTCn5KAXZgDBNKCrk4hVUgEGpE/9nF/jiKy3wi2vSWn0LGZn
c0ugkdhpvn1ukrF8YytMB3i6tTZZ13Oox+tqVnIaOvy4VohglcGoWEVN+G00Cd/u4sT3LHeG2UOQ
VuaTK9c0+LiQFbTbtmhfjCJipnHgrM/MKHdWj4BxIK6pq5BDFALcnEY7oLcPQY6zLYzqO4JA3BV+
lX4rIF1OyLxQYTHxoUxshynZVKxPV2Mb11wLLXkOTR6u+rpMd7SlfkcKFUncm78K1f673o44haw3
J26JrCljgLzAZEVdb6dRQ1OXwnDZ9gXOcb3CljJbinFvdxayuLnYJw3KXZAp0F3EoSjajqEv+h46
bX4Kw9+G6T11/V1sUBLsY6XfBnn42mKjhBAV3ouKDWlejF5gGDujLR+1Ell7FFQK4Zfdb5afrkvV
NXe6T0WC/KFtULNz6+r2VbGt39AI1JYsYGQTcyv/FN3CdElGf2skW7MGC9SUmYII3NqEqfGObfaJ
Kmxy7bN31BKbjiXX49SRgVKz1q1q+BOReq5A8WLRN3QctXa9wv7FjkN0oFesH7NLSrvI3ea+SEA3
qakI7mNjbFbssndjjVOHiEM8e/DgMea7O9dpb+rchOuxDq6A5+JDguFzReEEjRvbR8RD/Q4ps3U3
0ncZ8YttozLMV0BObzFnuhczU6+Ak84gD6OXedS++bZ09ekKqXIsQDOAxblpabux9T3C3IlBwaO+
HwLt2RlqsTPS4j7MKnFBR/zslOmJpB9270ECTlwLAIXDvavGYT3rysalnAHxzU9R7bs7ZUBYEWTd
Qx7F/m9K3zzwH9FvCXHv8NqKFQgVddMIrUGczDAZscDCVLGOC4iZpoB+MKuPblSr90nQ1jQ7YkKs
p+nRnRT8YEoKt4KsrIbzVdOItBIA3PqqWpMwgBZ8wPTnAGjYjrrdArQjMDEWKxEIAgjb9n1hcTuq
Pd4P5asiHIZV7JapUdbrWEBbA4bBmqg1j85cSHBjSJYfmOgD4TvGrurtS75C9KRulVTzd7mZvFWG
+U4L80IPWX0rm+K1ZIhaTX2iIvfC4DFIhoQ+D/1RVVHzimlljxgchU7nH8AA0wGWPvzUpyJfC6tr
V0OiPVlF15yn/BMo+nMxNbgHdQdxfcjY92I/VKqbXOqygDY7CgpYym8zHracnnAahnu3hCZoxQ6Z
mYHV7hKigdnnNzhF+uY3GEfm2hfus2lXzb46dHEjdkIUQLUsmDuASUCPKqnEdvlcbqY3U9Vimecg
zpSUJVJMG8gfALm631nkkiGLvmDtMzgVGcJw0IO7qMOtmDWulwEwBMERnypfazdWkOBnUZkDQJM2
IV420IIAGCsWoS11H73MCdkO/dfM72NiAqU9J92Hg/pc2orvpW1CxIbpbtpKHBKVxFllRFsQawMu
DZh3Q+s2O58xikzRDP5Cyx5XjOyi2+aUE3gW9IYF148QVedl6CCYuuRGAZZRf4ss/WDShkVBHN1o
dsn0U3UlYeAEzWoIzdz+6Ov11agRmE/qlG+nng8aWUaffpYRZCPHre09iLzcVDh9yxtlCv6mHoOg
0JLvrj/u4Uu9aCEKQFyghKniOy/mMN3F0M3vQmFAR7OcLe3ptaNpHeiuh8YA/t0U6aWftBweEVls
Q9Cmm7aMii3ytnUZk48ZanO5icZbFww/RofUpXn4JmXi1K/gajbY86P+G6gk4gd1mDdNeJgU2py6
9Q5stAU1s4rwRLi9BR8I/yxNQBwQ6ucQluoa88yno+X7ROpkNdfuyb7h9ItKGy9ROaPn5gPKnTDZ
pkEGu9Zt8e0KCPj4Y8hLLfN1aeT62mV9tMaV/14iNUbqt4m7fgfKhNZ+RYIZmI69w1SV7lK05Ckt
ro3hBhGRg6Jaqbn225QHpBtGb0IQ72qSwHlXNP17R2zQSnVLrosEpXuoNSAA8B/86G3ITX6Z2Hvq
UGUBc9jqxCloIunQBb05Tc4dnl2rRYzuZlaCOjb8Lkw0bj6R0+RmhQMROcLvvgs8KQW74W09mIfO
snAQ5OGxVlEHBi7BrKAw0MTztcVZO7JFw/jbUR6+i6byCSvxnlmYFKpWbJEoGxs9nl9BNxBGJJVB
vaXn65BF4x0RsuVdRKiJFUm2LzV2IxxvQselH/ONNE16Bd+LCUzRf9cLJGWUoUQxkQMtJobCq5Xo
h+ZWhvE3MSu31o3IL/A7cojnPrlnu3oC6QqYJggfjV7DLaLlO7N8zHLt7MzE9+VuXG17ZdzMblus
gjbQwPMyGIe4drve+IaorcANwrxMAeGC0Oub7TNAJlGpPpVBjq4ujw3KPKgyCkBsGYjGvoem07UZ
gIACqPGIqkMPXXU3t805qbljQ5Mbu/khUrPzWKgUq/nKMhswcABW36f5S1KEfVDyILwvihIbRJ1u
/XgF0Dd5ZOXX0vO1v5VJfejy8GxHVXMoevEuEQZaWQOkws4QtfD0Rp9aYBg7G6vLcMBoqLmi1v/Q
wvGlm/kc6RVD1/UBCjKPSf4BQSBuxQq21y+aaXhmEJ9mmwA9xWg3akgIX9nEwRrw6xoY/ntK4PHW
rOoBmicJam4DwdJ0bn7cRxRRWQIabvOoTnWGLRbYn2HvYgfmmFkEv7PnoIovgs59rZX8gji/v9NE
NFESLs8q7Xwg30Nup2BVMD/1KuGaiW5sy264sMtlouaqqzUArojkKHsS5TASgwwyYnphs/cMBzd5
GCJtM6CVzchNZzR3j6HchszZxWTXuU7Ufq05yXxEtf2kRap2UPDCY6k/NHFLbmRN/Jxq6yCc5qp8
cvuaWrOjbWasYqs5KLG/V8WBkjjMk4TVrc2eT3lTsChjIR9rhLrwCovE2VJtys9B5NqPCP3HtnB/
MBxVdwaL+S2+Y3eTdqN26uvkUKuqBz2x2URaMDLT5lif04gODIqECS5UoU8ASyfamYb63+ydyXLc
ynZFf8XhOW6gbwaeFFCojn0nUhOEKIno+x5f75XJ+y6fr1/Y4bknCBRIllQFIJF5zt5rC++I1gXU
wFN/TPHseFQmj6ZN3IQ2Iqyk9FWV9WXt8w/4QjgEeCYF6lj9rDPzV6ow1yoc4GrwvqgaY2K6nZd5
n89PFVPCg143Nq6e8dTMauLX5GQdDYYGBkRPvZ+H5SrJWzINUZrCXAzcYvb2TJMU35pyPM6RkLD2
NznGLNZeNF3riQKl52BiRICVHqYhDbLU7FDpd9nBsLsCHUaDM32BVWiY/qCneFjp3PDseB/tssFK
xKiMk4PgyD66ysAhMNFKPtL+Oqu0sOT5yjQyQnrePBj2o4P19SnqtGCO5z70XIew+jyw2vatnyic
j4P+gq0IsLZj3AO3/wY9LqCAd4+6H+QhMWdIGbc4WHovguezPdS6MgGARb2r8o2viZC6RTGc2WbE
m3OZxhwYnaNSTEZxZiPkhe9aBs5yxroCBaLU7wYanf6gkjpZuWswuTNQBlINfSUSyuMOk6Aj1gVo
PeA0AV4AuLGblZ5MTTpzWrMNgdOoTGHoiwFaIbw8IQCDp808FE+0xBffSctfRuVoQQljlPWY2wda
SiBl3eqU7X7rCW6E1oqWYMjx7JDdU3dw6juH7mCe1A2pnvB+Mofck4JAQFY5oNXGLKS3eF3Y/MtF
bREY1oNtmY1bFUcMs658D00oA7GOGAFI8PeRsR9pA5E2SW6/dUM2MuC5kHugp2rd+MNehicwXPdm
S1W93agxaFgzInxePfEyxrr8WKuST6d736YSZqfqqNBoWhtlF0jYLFlLrux5TyHt4gj+OS0mSvoU
gErXO4HsFp9SR2SX3UbNwZkAsvbldK4vU5q+W3DnwONCMLP0F6JyPjro45m1WKEdT7/NdbspMeqh
hWlOnDOWbWblF2W3hrNXP7vQQ3dr6X3LN+3QONNv/GXPehKfQKccmNb/iPBbnWKPyXLl2Q8qStNE
WZ7yLCItU8EEaSHjr601qERcvAp6HUrprib6MZiM5bqO53MdERi5OD/0LYJZPcceWhn4eikk+Bdg
Yf2OOpl2Nap6Q4uyRedj3tAaigN7y1FXbeWzmuNS3ER+rVEawVqst6xdqARZCvTd/cAo7FGuUYfx
ZQMgfMMqRQcCuOs3vrJmhdtbdWa4JsNP+rYfyQjLr0fEU8cg4yzbfGaU+NXSPAub0jhoU9xyYyQ6
ohlG7chyA57PIHmViYdoTKQ1nfVdPNBa8Kxp7yntix2rUxhkSuw+cPfMVpOzSok6klhp6BXpL3VL
tp1TWm9AI/qVzNQq753AS9+dzqLoxzXZO7CLFtrVu3RyqI9saaBoFBP7rv4A7p/jn1jhc63vWjXo
fjtlpygS/wEVSaOWdCORSgSvK69jLFLSoFUzR/hmDMZjB07RqJR7V0tvvYyzVGYxpdQSmJG3HdqB
5xML+Vb469I0eY4dsOkNscNGnLvnZMXEZSsJK+QkvvP0mpCeMmHel1TMAIpR25MCUDEDh/NLCiks
TN1fII4YhbdiZWb2Pi4VX0jEIxJHdDDX1uAvMb2bZCWkV11rVGygRK9yKgypRQRV4cw/jLZ/c0fF
LzfsfWnTo1OcsxdiAhJde4tLwB9DDy6TjBz446afTlp/o7mw3RUaJejgdMOxLg0obBAz0Q45BeQw
dNg9fvqVpEiQh2p7MxWLb47jc7pa0XU3C4soz2Fdf69Hs0NEhS1cYRnP3vywNk6oDaq6n/L8w+vo
Tyuteo4cgsl6IyHPyymYaxoz4JcVFHc5aFQSseUXSl2Ho/Ww1MrzOH94CVVvW3uerXZEoOR+FzQQ
x+YpZ0wlcz7nGBWsFukTQQJhBHBi/n3UialP8+uUIGKzGrX1tzrWrqoVe8vITLXNTGYOUAKWukl9
DdwMACzHL93+LlFoCra5yfCQ3XkJ6duj+q7FUXeAWtn6jcbIx/85Mdx639Iz15iOdp56Ldao8JQx
4kRayw3JR1rU5dtIPOXOVrUwU3QdPJXF9NvGAtyAnB/UdK/MRTB6cbPXNu8577uPoaw/hKbEKtPb
qaq1HSuViHPct+lLMntuoKdkG6UFs3PlFfg5qs/eWq+d9KdZlHdWuVkngCKAlZh3goNcd3prXKu9
8gxUnC6xTUzDFGEAfCkjrCssBRiMibfWhuSnMsVp2ObHhdU99KzmiYfmtdFs907M5VnuDXGeCN3w
/Hky+IzED/hTq4Opj7la1ISsYyfV93HSMDfzHoxZe6szQW9E/mLYpyazM9BezmNCAXrnmte5hcSg
iKpzGid31OMgY885QQG0T5FZtP38ZK/ZUzohhF3S+zhdT7AAboa+DLvuxsr1t5qPEE0xkt6fDUSI
eFbueriJvaFcLYJxVm1OKBam21iT/LExoY21WyOPf+iR8Qz5UoPSNB7GrP3IkMyCCiQ5qhzc0FKe
XW89NpZ6PY2etutSgYGJ+LhWa0Pfnu51zpYRmXukv2piPrrb9tSaC0nYbzQVYNlAORgAYGcTUbYl
V0xnVrXvWl0wbN4+Vbvvm+N8hyNECUG7VrXyY+y970gA36vqfe4joGU0OEo1eqaNdN8qmPDt6kPn
P1tszUcMcKqw6ieCUDdio7wSd7Lz7nE9H/p8fKuYYONUYEjKWnxHxlD/KLLu1HXOY4XBzTULCgXL
CatIUOjNo2VlF4Ah3xytf5ydMkxA3QS1G927wvyPjuMjd/N7L36ZzfFW75UrnM6nUS1+NipdpU6g
pZUxRDLi+ATemGE3tSVEb8iqutZ+U9K7Zkvf8qH/XcY3Rt8hZWoaUGCDe12DxKzH5DbSECwoBuhK
68PSyt6PTVGs0o2badJrnx4aVSRm2vDeACmdo+GbYfZAX1+7JVZO5bDeKxFLQUyFgLcetvTTWPP/
gr7/RdBnaHhX/ydB3yPQvuTfgh95PfwXUd+ff/gPUZ/9B5waIo6Qc1iWaQvN3F+iPvMPHEuuYSL1
c3TbQrn3D5SO9YcHYselhEYQu+MYSAFRKgzJf/y7qf9huiRgYSv1NIZO/ur/gNNBLfw3no7q8R5Y
ZTXNJglVxQ76X0V9HpOzgbmWcsmQzvCYjpo9mVKjD/MYn26fn3pU6yKa4BXJPCE+a3TOlv51K5W7
Yo0cFuqU70Rr3ATBHOoTfD/tSLdgLUxu+pgi2xgUTkr2h8gB7FwR2YoxmjzrABlgEQIPpmSVuQdA
qusOjQdzifKBCs0rUodDrDIwdiOV/6U6tK17pxlAHlmDWCejA3WLkcEvNO9N5f4GCvSMxu1mhnHg
NpSuC3Okdb9ezGo9uxTcMEdcESyB3y9xrpFtGb6q5w/1kL4b2Ya6jvxwxd61av+Afo8lPgK5fTMm
rL+s2u+yYl/oi3VFNHXTp2nglky2JqX6SIrioJrLhSJc1TDh68e7cQH1oEOnnxa3A/pH9YxfTou0
2Q2myZPdDKg3vihObIA05zNbjHr53N/zpK6ZQLToimL956aZuOjxGLC4fGgLFMi29QikFYRBI5xA
I7XBTvk+WNNT01Y/wNhPAzzdNTtpWdf5ukF+TV6TWr10z5qKNFmFGLmxtrBGyql2OkNCsq8Vxxl2
2vKiZtP1VMPdUbA2WCUfN+db6BUc3Fo13aGUqv1GjyrSMJJjDlk0ax6Gajm6mw5Nc8yvNtYPvkvf
GwZa+qNdEzhqK3zVzc1/1cVdHlu30PUfzTEObd4jzAVbgqDTLph1NdANasnxFOe7DBhEJPoCqbW8
d2V+pdAO2rVFkYa47xnlGvunyqxtbor5PPAlrMRmPaxLdcwose+9dzdPL0rTgUAcI6zX2x0cCV+P
Ugoo6XSyVLoV7tI6J83McZPmrO805l5JkTyPxuwek264zhskjixtnmoX8orIsNI2Kw8nh8K51fdh
z8lEJ8QiY820b2WxGMzJEKbEbn5l4wcLtc6n1nzfExR7JMX4hlJbA7klsv1kqogeaV5BJ66IDF9M
J//WwDj084namO5oL3lV/VzpDXiYeeDFuTktZXKq9J1mOyh+Fqok9WM92w9b6Z5qSHq7tZnPXawG
vQ34zYijO5t6g17dOMBOWPhaD5tTL9BPjtbGCtcyunGvQo4y6vwyLAKyMxjAef7a9HZqBnUlKkVu
TERGnlfc0PP66rmIUzVtDxDj95hjzEISLJwsLTPOtnxuGk6RPtn7IY4pN5pvLbFP2GomVP/guwNi
ZESC+X0xTECCVAUElWr8aqcuC5iewl4EjGQNVdgJBZghtGBYcLfPva9jSqvRWQAqCndYbkahQJR7
UosoBuP9Yrqvf/4wYwbZSnDxaH7tKxvg7xKY2J8/+6e3g5qO24vVR6MD81jmQTtyYX6+yju+JmA3
2UrEm8B4LZHN2aFWSal/8HyzhwTijulPR7UXhg/6gMeeIHh9Lcjno2VKKAwci6wGNuthFzhTRB3O
8YYQUO6hLLhb11wLvw7J41mn36QLkt2v30/FH8lfW3mWBBAfy91XCgRd6UO5Ofqhk/EVf0uGkL9X
xZF1itWDfPH1lzI/IsXYh+O0XisGN+0sj32+02cchjwwpdlDTCEwdDsR2jPVj/1oRWFepebTXCqX
dYWUDoCrEWstvWe4cY23uX6ONqafXpu6h7Z22jutj1pKN4t5KafpMLZDdqEG/gR1rAMLnOhHW6tu
pIpkHNp41zVVeoIiUU2EoJCK8WNJpocUdCd5g3QJFHzlpXCltJRqS1S0yzo9oZmq99VU27vI2ZRA
3wr33Dl6S2Gwfu5dAo0oIYIracb9AIORPnq2h3t5GbfXRfOgNKyopKLttTNYoVrK22a4FGOUbjss
Szbc1Hl/ynW1Pjdb/6PtNeeo4GM7lmv9TjMM7rnVJsekn9znFEpnaTs5qSIYtxHvlOiU47d2HX+T
TNY/2IJhpzOfNCgMk5QwPm3VmJ63usLVu7CcomAKzyDfl2vyUGZJFCq9jfkvsUVJQH2dhmQ75HHr
gn/igdtrY5D8Ghuq/npy33F1hTMMk129EqCsVWsWrNXYBlE8kH9BKQEs6ryb4jI+mUubHGw9uki5
U2ZxixEg1OJ+FvedO/mZkE0uM0jto1RiyQ1T79uJHI+Q2URJbLJKnwm1AN4+1xxZ+U0Yqsy+5450
nEk7FRlCNK/cfIC+1XkD3hmA1WENKyRychM1hOFkMpT36/XaqPoBmCRw+1pnGbCgipMbPKUush6u
+O5si4Bh+luUIwiCbUxI8HFObkr315489vXS2ZoXCuPKXv1Ll7rK/NmVJNqUuQKOX7LWUhFTKyVD
pkhgSXUKIeUgaNy2RpRjtaanQqi95Mai9Y74WbyWOjDXsL7Z9uTupS7XYlag0zc4aSJTdxObVCg5
v15iIS79KEY9Ubo2Ab2LUHd+7kpxknytzCiFMzJ9TZnua5Pzm/F9ckUKTbBMAS5QIRxnkoEHERFM
swimTkZssDyvG4h6FE/iFFsiYLgVScPiLCdkD/MNN8dJxEV/neW/CWLlDwoyja1VrfdfelipBJUX
gtz72mztiNWwoWorz7tUgcqNVMrKY03pMHuJOjsOS7uF7s8FYcqYZrmrMW+g8KH0r1FFSjz62Oak
pu9SrxyJoOdcRD7Lb1QKYuVmENHQo6DDfh2T33ec9drBIlU6UtTu/LVRRCD110u5J49t9lsrQqtd
Un3g4YvvVF5uci8vid7II9f15fX2tfm6Br8uRLAFRCh2/WGS4dlx4d7mIk/bFaI5uZHaPUsKpuXr
ORVVaWK5Z6HG+zx3n/eoDPCWu8RKMLTllNb/OnGODP/+V+fQGD1m8Ahb5Qn6VO5+3rmf+1bW/HQy
sFHyxHydInnG/nbMoTOO2LvCaSPOmLx7P1Wu8tzJ1/InyHFZ+IKx1IRi8vPm7USWunzdZ47gHUxO
eWLat0srsLM7ecvIW0lK2eXe1zEt1g5Or5sHKVDvI/xyY+VbiBfRuhMAb3Yix12o1T9/QRyrYwxI
k0UjyBOB8sDHkE7/tfe3Y0rXxgGmUXOHBxPJb8rKIXRETj3Iv+7iUeeXmkJjYqUj9yAA0R4j6l6e
Qk0I3b/OaGlGPGDla0Kv7GMPbVLegvKWrPuEWMs41hgprdzdjzmxiZ3mMpx+jrM3nnBpy33Dxm0E
0ifypUbd7vF4aj1SZHmb/pOOvTG0+yrDRilPdCUFffJulZvI5ZlP7AUe5XzMWYHUU3X2LJMJozzT
//Qa4CI4lUJ0YKqFTuPnGRaKZqljVuXBchoI7QKw/Te1sHz5JWmWp14ei+h2R1XrHb+GyyIienAn
R87PXd7/rfJi2kh5b4aeeMiUQvRnrzlCRld+hEUqGT9/Rt+PFrT4jUVjfnSUu/JHzMP+/Fv5MtZV
quhwjER8b5K8R0NeHmLxkSaNC1nufW3+1bFKURhFv34HPgZfzb96i4W1yh427Id8m0L+Hf0zLNFG
evinP/tXf/u3Y3my2cHWG1yO4v8qf0qE+g9nxn4rX9UL4QO9yLPqhl/aLB5HFTZa0Wn+czP1PJ2+
js2ZuNl0VQnVTncOy1yQRTCW9CXFuZB/Fq8YZ9DS8jbyj+XBv72NfPlPf4Pja29lBnVoPnzSGd+0
hLx4+Vufb/f5u1MDpW7n8m1oxpQf5M/lxhb/38+fovjdqSUXimI2DBPIx5oztWlkA0PSzqfeJp5l
otTdHeH5k3YBKvicJqDi9Ko6oO3CSCQ2n+HyjSFiRHAQgxt9lMHxX2HyMfJYTmFUvqLVtCgWc0fQ
E4pCt5mvWqHujxq9BHKQRtXVqtC/YZCpzsNfG/kSXCXiLnkw80pN6A/SIBVP28+NHLblbjMYXEKk
v9yjHIO/YIy/SrOBZyCGDlVsHPFYkC9N+UTIqmfXARCMFaJGgcDIM6lxxddGtLiY58hD8gPJTZxp
6OLK4jB41tIce/HgQmvanVPxaIQICFdfPAKJmOwAU1L/RSPDLlkwcAKXiiQwN2XsS8QsZRVzEbnX
D2VyHrkQxQBqFeqbBWphP7ZWd+7FRu5p2CbMtB+Pgxh6F/Grcq+zTb/TsIWMYnBGKNnS39e5BDUx
YsvXs4l4ZqU/bA6WWhOVxQUL5AorhG6ZjJIRiUSbcEmKySIKFzJ85B7eIaSku7k0Nm2fic8Jmq87
yz268l6YYXnIWivR9/p1JJTx8oPLjT0mY1BFwFQaYYIqiZPBiiamaISYakCaE+IE3RG3ZyYMXHOi
hAkVwAOt+RizjrgbVyW+a616CeWF42mIK4HCM57KXRLohOYvumq9eDtJ1bJKPQtIvJBjj1LOravr
gbQvgh+YjRECW+EhYI9zxHPh6yBOFSUYO0xjufgQX5vSzZzD1jt43P5xnEAAkdhCO27oESYgF+nC
RVHu5btNYkoh9742sbhSB63/Npaxu5dvVMhnl9y1l5Iv3kSZB5LLOg4mi7ELfYnxmCC8t8QcXG5a
ealZSWBkuNzUXOEEyx8otcHiYGh/ROLUyKvN9UpEI/K1hRmKy20wRk6u8QMz1KWSNid58ckN+Ggk
BqRqfVDsa/eQm1TeGnLQVpF21DZYJiDqC2+Piej36zWJwjPZEm4QCddVJvxXtTthJdDahFagPJri
2SJhtfpJgiNifm+dziA1prN8+d+OIY1WPPxn2Dcnvapv26mcb8aIhlQPtKJQKRRNuPRRxIVbieRh
sJXHyd2yc6pGTpjotu27Xl0dnKqM9kBIBJWT+M5Odbc7rXygp+ccTXoLxBs+Nv3mXrKlftrMKDr2
qRXvBsN+Q+6TXM1Ypbp6gyk3avUVcP0mcq+ZbmdgrlXjgjqdjAjYwKj19jOEBeQ1pk9y+R3KL/WF
aMX8lE+I9VCHPGQoE6jC0GGcVOc85xQql2yKjl203ecRtOS2d4ZLM09XiCmj49yK2cJshWmskvph
K9ejAwx37bP2aDsEyQMyIC1l6bHR9MVNhQ9rr3gilxYd785u7fE0jCSFxjRr4taCYILPBTGFQil4
/TYbnuHPzky7GxrNTlNwiOiA508wOG6pbLXCy9te5N6Yt79RTE7IsXpwsImc5JaGnysL+AjqnP7W
aKvfjpDiK2mWix3i0Qm0QGNqpjdFQZ9aYzUeYkfZRPAKzJ76mBVJfKzowdHzuWU4m59QeLjhqkNz
B5mPvLOC0RMXc3mbr5ufYMelDBL3gZXRie2cJVyNeLzSXUGsakYUYaZObkmd1mQSu9cGyO3QaTXU
k9RmzAzRhdvcW43yVGAYPbhOutcGCqmlMf600vpiePq8p9R6GDGZ78yRTTQkZWAs3t6Mpl/0UCvS
eXx3m5ugjYwnq4JjEzVpdjSt9XlR9WTfZiDCltG1zk2yuYgxx++1uZDwUMEGF52zNVPf7Z4ibjX9
amJ6a8TFU+H3jhseW9+wx+uqN+F5GILYbqhUgovsobW17mC0gvfUG/TerUW97wmX6+aqCIib1wNo
eW3o8qRAh7BgDUMoCV6Ixm0d+0u7WgeLzBRT0WEEWQg+a3U1wryst6t4JXHSZuofGtBqT82mr365
AAWY018TjHtc1QZT2KtNyX6rGpLUkWmfj/XNIQ+zActS1teGoRBP2/IPNxZCpmLVkptFISjDTh3y
5ozaDYaRZgaOsd+DJeabBs73nAXmzuVRO9KupkoR8zQfUB/qS3lIjWE4xpV2iAiGDIy60IMIvR3a
BC9YuED9qndvI7W8eIBoYXoNR7VoylOet+/NQrOk1ow/GVb/373737p3BmDN/6l79/S7qn73/W/o
Or8rbIHr6dd//Lvx+Vd/tu5c7Q/bom4A6wIUF09ucBh/tu489Q8Dsadj667mGC7bv1p3hv0HJA7V
dk2dsqjsz/2jdWeYf3iuYSNu9liwGB78wP9D6w7wx994HKB9PY+unalqhq2SNfo3HodDzKiSzKRp
JkSq+nLaQ5Rec4Y3MJwG9UXOumpDB26zqS6O6Bb79dd8TP5YKVeqSnIeJl/LaZnck5uvqVo1Qope
RsC9ol0kpzeoq+uzGsescuTrz13XoFtdeAOGUPAUzBR20mLliNmP3JObUVYGxzFbQ6U1bkW56qzJ
uqDcnSPCZIDXc1ROs3Mzo0ioGY2+qy34AXZLll0yK6fWtGPuvhj5lJu/WEVFNHuJsMsSBKPtMjOr
XcoOIreKJW+3RfMMGKjS9o5dXdKNB2HZt5ivgQNlpqfjNcDlvpBusS7NMxGrUBxy56dya5jqW7na
yc0Kh9xKFmHh2aJjwgLEL0cQV01T3A7qdDebSb4v0Bn5qwZZFNZBkI7kt48xHmzSVvEaZQcVTD1W
Qya78ZJehsEJvXlEWlklr01nXFbAHyGNYw2AGLEgcUE3yxjvl6I/pEyAfUoc7UZHYX5Gh48nHmXT
OC8sieYm1Evzm2oXT/2MG8iOPJaFBUrqigBCrSwxg6a535O67hMdbIWu9+jGGpFq6EH8TXNfK5pM
TdMteyvKUM2p3tWK0piYZlc5or3K9mlPLm/NuiCcO5Fa0VImHw4Zku1nJXmYh+ytYHlXpRvOtAID
T0S+c858mc4dcXWOZ/oZ4rTd7BJNNTrzlR5bj6WjmUcVBxo9its8Gs0QsBMoDZhKBYzFgIAamOuJ
e232uIFNU/tQKsUOqlT3zm3R3Bl5197r+dnCm0ibCj3dapO0rjpmSJOWALeVWJMKE4VPBsaD4/Vd
mBASrayuckgL7xIPVHUxh5Y7NG1veopWHYyJFqIabVkB2O+zeBd7vSal+LWK2uHYCE0MK+nvaaSn
ANJZeIo1zfbYF3UZrPpyp1a0TZmUEdOZzoZvJubPeLDJcjCIHC8cLpsoa07EpOsH9KqHfsQtPBAz
TEvyQBq75ysq+Rsq2viljQSRz+URGq/7ssfElAxeAJclpytlMHW2WZ9NKQa1+bTZxOh19nKV0lgI
ont0MSfSBoPKnSbf7qxHPZ3ei1Gh7L/V98NAxJmGk0AZedAyrIUNJNVTYmyBlqt7LWpa36CXS8+q
f6g6OGnrkvpAkbudYpFcRTCLzbdRkTRFM7pAxUquWt60CMfj/KlTMfFTLL+o27E10VjrI1KevCR6
r1avmMWgVTQJE1hSrPKuUb9zdeCjGOd0r6a2sVuxnQZVuxKpRYKbsXo7ruKAdvErFbuYtsRBLvK0
stlFeWVeNHUGArjOCO/oLtU1MitrI4tepxzGSmvfE6iYblSX6Mcodd8doNJ4IRfQfd2taD7X157k
TNRKhr5fxX+srWrTH414CMi96U+l+VRq9vccjm2ohamFHaYVQGLwfBVl+p0XTXAhwpmphfN7tJzh
aLvA6JouwsSlmzXww/5bwWV2dIwJnc+MB3NjcaOQzxt5cPJ7gh4b71ozVU5PufMmPCSAgA4ZTt9D
4nl9oOhLRjwNVgFn1tCfnuKye83jEXYFZYwjA8ihMLk1ElYxbVLd2uIfqdvysE2zckgcJACRiuRK
Abm2dNbdqJq/CosxFeTwCN51mdLhBuXGirGzi0+99xgtiJ960gH5glI8S+SyE27vq+NqI0JfiZ7W
FRiIabwepszZbbBZLQGCmyf1p57zqlTjH7HidykW1iVPWWxVvlsWYCuThzUmiVhPGDknsFCNRVAc
diZBQdqbCeq9Nkp9z7RfDMSEXCaIABYS2/3FZfIYU3eHlFz6SuXEoVM59X6b25PNohrEoKgZt3N0
QZI7VTMi53nFYTO7v+FVmuFkrwWoEu5z1M1IBr4XNg2iiCeV25WvlvmhlC2SdoWg7qFIT0SO4M1q
Pty60s+IhI9Kh6MgnounpRR2EqXrAB8RCs7awL6zktInlweai4JZGEOGOv5q2hjqxWa8UASbQAZp
CjPJuaLF7hHIveCjQkgYNyQlx8V6clh1uazgFBR+eL965MGImnWalKdqHWrUjeWE2OJ9a5i45sZg
XXDClDZGp6n9brACwiYw9gEKXfQ65NHT6aneF2/+sazIlVlYjRi+ShYfMHA8iMOYZQzCoB2cnGuV
FyccoW9drc4nNxl5yiTaKSqTg2XpWCaHysEYuRVHBfXPoaOnPVumilplK+8UupnQ+whNV/VoXzp1
f0pWm/4jfk1vufQatySl2Sjokux+ZRXp9y9dOQmqJV8eov5pNxsrQqBlIRSoRctO4gPVOTgrrZ9v
pKlUWP92BGA9tSXPok2fowPZCz3JfAwac07e0URhdTYKFpw4ujIViFj/jaoY4aDrdTMyvYdeciBa
+ZurmpbftIiTTEfMX6oPpOqK71kdwM+kJWWdh0rcr7drDuLZ7gcYqtmKpJvYTQ2PEH0j8yHW0n2m
bNaFMuyFcfomxbIfWkb70nkYUFeSaJQspHy5HJRevU0z9P0DRKy9UXNP9BXeD9u0HxTFOpJkm7NU
00MxfaFBFwV2jO9cU2+cynrkznlV3WIF69AQMZMnRIKAGJCbnIlE3mNpcvSHBuk5/l8KL8nM9GGy
iONIaszaaKdL4GWnUvBUJFTFSPTv9KezQGXZuYwV1dmcQZ3kzvuENrjvJt53qiElycL1cYkt40CJ
emGsM8HfpKX1hJAcqX20vqkAvfaz6bGATaxi1xAfvo/d6geLzPGMNno8T7lChXooywcVYm1INcCP
M9JaUpxcLIR2FC/bMPJ+RawI95YGySv1NATKs+sSgwWCV1HeGfPxrijtbTxMVhi3VPpsxTR8e/Zo
I9omzyyk+vQvXNy/a8ZluiJiI30ls/r7CnlAhEv4BDMbfMvmq2L8zmaMdp/dqIoIFOpPD5K3MtM4
RZSNmgromWMEs8GsOjce7MyiAyS6LbJprCZRTOrkuuuFXKWUidsKd94BHNptqvaBY1C2lA0yardP
BrVXn/H/mmwxrDCGPh2WPoNRm1jhvCS3El4Brgqj3joQf5AV+rFum8+OLVWwNoRM8lD1w3Yy0scV
H0RHHRnjOeI0Ueq1PZTyeZqcHK8kQGVCU6G1mBdJfiXCRPcrW9fPuFBTklDoYJeeXoTK0Dx9NtdX
ZtLhuOAD93LrVI76zLgH40m0TmIaIgjVy3yvZdrv1lJIwynt5NQCu22dNgvsVosQM5O9M0BhCtQU
r0ISjc1ny05268rou9lDId2YLFMGiANuEtVwH8rB6I4zfUBDt/twiHdTQqVy7osI6+RIiDHptcdM
G/cbyoZw6OxXN+7Vc08BKABnPiF3j7dzDSNs7wDnKlNaqVuBlkAUp0HRKEPJJRVX39vpsczc33PK
eJGoNQZgTTnUekH2u/G8sKwnwPgpbRWdsowxUX81qLBm9g8vpc67WWTuYJwy+BqiViS+MjfndtLi
4mXzRo3/uOnHpffKPDBBApVdAbMjHZcAwUKffoP/EBk65yjOZ6T5ycewFBcZBN+oTw1i3xMS/vVM
N+N2MGsKyXZPqrzbdP5YrxOzUdXxK69ud1xGFvq5faUyB1ObxgmqJb9XWqs9WOW0BybdHj+b1kXd
+0z6Gr+pelyh3kO3Cg6i2Mzxz8JxV0gWWxnqbfViGBotBHXTPJxK0LYUcgKUmHROt7X6g8HCzZwT
g15n88aMwttZJYMNxK1hwPjQNiJnvdxcmN7Vc8tgG9pGkDTrdEnT9nGa8TTXozNdFOJi183FTToe
na1Qzn06/GD28FK0ZJcqdg/VbfG9MSM3MQ/VOYF9ZeN5Q8fSBiO19fNITShtKR/31rjsK2ck0LUs
9LOS187Jqb+hqFnIZkiBNUq5wFze661e+Z6QlEgGGtU4bhQTHhQKzXUXYSIiz++7k9E2IhTE8EtV
6fx4LK6KZWDosBWPYQVvO125mRDirFJYEcZHavdM+NbUPXZejIqsRH0ONRmUOuyoO6B1oz8PvJ1j
xE/1GtvhkA3JZcSfcgILyJQvww1ik7/hJc5L7BianzgbA56o8Fvtxa4oCreVjwKPf3vEzDiMqDrj
iAZt3XsvbUrWgCR5yct8TcBfMPCgfbTfcCF8T/Km9qe1ucp07WIbxrg3iGwusPFYs6XhkCHeCams
Bf+SKbVjUewTDS0YFKfE/F4CpBAUHihX7kc5jspZblRVyDAhjdzP5cY1KtauZlz/uSma8WWq+yWc
FevPQ62NtctIpmYvN5HtQBwvKH7+J3tntts4sm7pV2n0PTfI4BDBBs6NZlmSZ6czfUM4nZmc55lP
3x/pXceV3nWq0PeNAliippQpKhjx/2t9C7DiMknfTjSkPwQv1OyMrUYngJQ10NZh6KwHbQCLMdnN
Jp0L8KGDHi+ZAvSQsZMTnhGvnZSkqyAph3Wild2ueQ4ZjFBq6dZVWKb2+624d9BilIzWXIdIe7GJ
DfAz2teZNrsjwE1tGr9vD3VpbVF0sKy0ylsXs/Fed0p5mEoHJoHrXnXzYx+b5b4kogXpa0Oxdeen
lHkKmCWK7jPEmrthhIduhnfCAtDkZ974ZlFXIR+cYmuUo/Nc5Y57XWq+vw8cnSuzK71NQ+gb9rOm
QbNAKCLixq/93McE+E2YHyyeNebcnwVVffNb0VIrSGMVgEupgF1Jpe4W1tS72mjukXnzVdIImO1G
ZTNdLRs96pA7t2Jjohhl2JgJibPSctlo011pas5xuax93C0apugzUTC19St93kxt8Zg1FkZkhYZs
DK1Xr479neEJIiMhExEuzeA7cY6SfZofpynuT5nTpVicsijbFkNSslRPdm7WHX1Ng6/g7hgDdK4u
gcOZk1q3yybVdAAr+YPdyHrduMZTCRqZC6cH88qFYxGFp7yyUXKIpthXtUCyaVv7Okr2kojEC9R1
ubYMP9uYsWGd9UjWqyT6ElOI/zZk96ilwOTDNsrIjw6kEb5aXauv6sSuT3ia7gKszA8FRlpXV+si
wJcLtd2+9Vw8OWmQ/GgAbnrunERWtGhsrSnfOEM0bp04znESAd5pA/NkS5+oPIuFAWBq/1SJl0lP
jyp28awAxsMSvMqLyHyui0isCErXCcemvk+eCAcL9FYf1ci1Fd4V27J/Nm3yGOipe7BbfdwN+MiD
nuWZFyCEnsLwOGXZq5emxhsAxiuKAs8jOYL3VeL49CEy+JaEeZLAA55C+sN1EZY/dBeQbgjqYpU3
lqRWGJERk7tHuxHyAuQdwkQ6EgytevccFt+NPjFPxc2QpNY9KxAyuvO0hy/qboCc+pt8nIpjhFh8
4xdGijscPI7vM58YnYweAWIjTM/Dpiqz8hB7VXXuvcE7+1Z0b/dEEAXxi7CGFZV1ZxsN5iMpxa/q
GWqne81V0d9UjW08BrgZ08YVxwE96AqD4XhuaILsJg3Ajxxr9xzkMbbdGQtR4QF1/VTuu2C4Kgob
4m0RE01l/qqCbDo6NvGSE9MRFiCk3SW195hP0AJ8nQlGJK3hUpI+uzUbp9sEqv+eaGF9Y2f1c4A8
fL0I8RZtGGY2uaFqiQ537pprc0dzDOMUrXO9I74Tx4I7O7/n4Z9ojomwcQIaci16XO5iLjRe3ZZQ
L6hrsVkIYlFvlqtETDCf5hpTN/fTm3mj0aJw0b7FisgGE9YvHQROwMTQ8x2su6d4Hrmrzu0Pvhlg
TZzVPIuAQVS3rOqRaM57Yim6FsJ5agYCBhbd0rJZRJBYHHd5gxU6nK84ZUDwaj4el8cXmVO9iCey
gLlCqg94cUXN5HqR6i6ap2Ujhnozepy+uo4QvHUCNNc2FYSrZdJDd+jftxIjStAOG1+WlU7Oskam
ASiiAeLIwIniGMYPo1TBHqcmwYUO+g+ncE/CJ7sg7ygYupRVPAOMBvau6FD4fHndkDjMcl1UBwMr
yhLHG6Y48kQCxg/tdjBiMAxeY2wm6gWAa5yfHYiq02ipk1JwIrNFgNS32yS/D3xiBgwSm3j3liTP
+NGZzIjFC9XjUKQROZEETxV5eROV/FtdaWFgLO1bX/jetvOcem2PvXfhbKWFO+YMkbnYBFstpsWr
puCGkElyCrt9TgvTh4uyVrOgqvL6jVvMQ41/25ryNuowmpN1vElKIY4ykvexH/2iqBXv+b7jAXdA
oFfbZAoBQBfdUxwBfLNKYobVHOw5N7sqvoJVRdAOkZiZ2KraAA0cPSWh+bMdM3hSISab3od6L7wb
/MH72I2p9NQeOFA3WguKiwyP3W4ouUQjsMP3uaeoYZJoBN+G6mK3NfHW044EeOsagrFcYbgrQg62
nEpQAHXs0q6eG3j2yurVObZ0Z9NO8nsWu8fGTc4p8W60NPjz3enZ7uUVDLFSDPENdlxqdIDPN9h8
S6xAQM5SjpCmM7mJHV7dzmPYRLbOaMR72U4Pg4GSlMlrtCXItljXJtag0izOIgZIIrXIuKFDukmF
xgmqQlrFFHsNUG6lI/od7YyVH7vlxaFWmtBQHHRqur1bIiunjG5W6UvYE4oiUg8zb0Jrs4GDU9P0
NZW5KhvtgUL/w7b06L8Uxteupuw7T2Oz/lVndQ11Db9ROoVffWZF93XBn10TMryympSCM9PBMPEf
WAhEYJxpdlIVDx7qqYDi5XHFQyqyzor0EfbxRTInRr8RXIb5iwa7WZ5lhMnXd1aWI95kqaadbL5k
bkJaciqfaP18sa3a2AatZe1lk1x6SSnEdbyYiV9xXfoKC30Pf4x0VUAHnjzWgSEO9OwvScTVLNNi
b93qiP+x+kahPGqwRpRKdoYzupuCMYurWoVOyt4MY4vWwhwaivlGsQPHvQ60CCaq7dwLQUMg7Fxv
qxNvPRnOxaEUV9c6bZO0qGCTYsaHlovcAP0C6NNJgCHGsrzTvR72pGNlmxGXqNP39lYjAIxOb7O2
fFo9qYudU5g/Nbf5YYoAR0wOd03LEybG3/zgNmh9D8QMFhVBboXO9GBF4YQCli0pHjt0lev+bKRw
oGabtESzsWIiXXKwgH1BSFNa9WJX1q/hLaNLuEr87AJ22D6nfvCcRW+sVAOKd028RV3fTk2y0R3B
kg2HR4iPYHKpWlnabkjr4rG2OEHk9FDaumK9RLIOOTmnNnzBF8gvrXc8MHlfQVv1lAfMXVOPgK5i
v9q0iXMF4XGjFzlo5J6SwEz04dJlQrmlzFKV/ClptKnEV6IugOLH5pPViO+hSSREST47uIT8Swb8
FRNXGK+gV5yqtsIoPwxMlakmZqPxSCe8hP4AfqGEpm49eqFbHTzZnQn8Ida0tdZuhJPa6Zj8pK7a
BdEYMFBkr75Ba7+w0fUHsMJNOidro7yXFEZ6Zj11Y/Y77OI5ZIen2KI9FBaHKSOMWUntXte95iGw
xHM+ut+yGMIMH87dNwzpdeBc4+j65UdoJMbeN1dY/uYFWkTPKONqFDCDivwadaBKMb5DPIakFFwh
i91kWxFrx7anbuzi3to6sBJBlJCs3Ruuv+LChjM71L7XWr23PUyRRk2YzKy6lgOOPFVhuJLdnvnH
Gz/2TVBhZbdIRqCsIFhcB9paihszPXUGv7QyekKeoa8c2Gz7XKdZUftk4QFgw50DaU4VZ5BqhHcN
cwEvRsSXV+fYnZp9n+yY05CjqLZVUjlr3Qxq3uYysbrjQMQPZWH+EhUJurRMOHf6b70Et+gFbntM
y+QSPM5UvrY/OTbpvah9OQwub9EFRXnxtH4FgvcFLxyTlbB5polgw8QVNxEVwmOUa0RR43XD7w2c
wWIGkjQ3QwD5iQt8ukaGIXfkziFBWRWW0EDe4EsPnHUjM7xXmUlnsMx3XeK+NV7OkZkK5+JH07Gb
f1A1NSJPq2CtVytSX2biAe7mmOtEjXeOjg2Diz1rK+qBNejY1qyBdLlVDsCdzIPT79BzKDJ4EvKF
6uZbidQTdHixGvqjhMjzGOaSdhAeTHOeJPrmWzg2p3jM9SNjzWYiJ93RZweS9Lfqh9wbWUr+S4aF
S4vmklFHjb0HKK3rN4mIXumwlbuwaUYoYYxllhY9VDmMRVvGoNg4xfSBhl3GTxp35ZhtkwIsQpyR
RunUw6MlYUCnVbRT5TBskIrfywCUWlo3QCOw3h9rqWBGjTAx1Hqib3TlV3KH0QRL7TgL4piul0N6
YPb7tUxsTk0BOaCE3BXS4OyT7NV6I3vSvBZF901rYdxWINGOGI7WUy+dLZIEZxVkdb61BwU7hsxm
xhi5LnVJaPLQnRqf7sIwU8CMOZ4nmNotKRHfc0pUcqIVjLmXao+C2Kc7O2MuHYLWyhO1bzor2HuL
au+/N3JWjy76yo8Hlvs+drVpxlSzHPPXZVYbuDzRF2aL8vVPeliqCOWaFk5B6ufsTuHK9m9l4p+e
X3mC/neaPBXLy5fn/Onm+9vNb5/PxQRH8PMwFveS2d4YkzHRxftDhbu89mM3XES5iwhyufNPb/2x
v9x6//fGvkCuD2FtB2GsB2fyh15zUU/2doS6bfmnDScwDulEGBdBpE/6hOJb+nq2s/zmjaLYeGiJ
FsIWp/JDxux6CzjiDXH7oeuewxJ9bGoCURuD/FpKvD1l9i2a+vElABhJXoI8K9HCsBfgHlgs0Xbp
XWZDn29mJenipWKBg9buZZFcLqrfZRMtPqPl5rsAeLkZCLekzTN/uzXszavUpt7bWUfYuJ8fX95P
LrrN5aFk/teWW8vGEYgM39/p/U5rYm7p5MycuQZ/PO/jY72/18f+Xz3nr+6ztEYdZb1fpKf2rETt
KTWupAUqcdldlM+LBnrZ/VBDf+wu9y1vsNz6ePKn137aXZ6Xgvln3sZ3Uc3NERpt1JVmF9qiKv8Q
ZX++0wQST41wfv6yyecXhR8vWvaXR5yS1U+rjv0MyK5aTmn61dz0conmb7m5PLRs7BC8DFz0j5d/
+ieWXVNHWLlIq/6/Cu2fVGi2slCG/c+hUM+vdRCSdJJnv8nQ3l/2bxkaYIZ/uQaZ238wJAA0/EGQ
ENa/pOmYTJlntdsf8AiXRChhKWko4RhskYX9AY+w/0VxiDhL0xASnQyf7v9BgbZkyH8EVYKhcJG6
ucgRSLB2UMl90p9NOTY+rW4dQm85t7IqHo914x8bX+8poad0Yk3ESgpsFzW7eO/0+YlMnfzdfVQX
qty5lYugttUvWhL/+tORvH3/GP8ra9PbHC9b/V//W/weo7l8OqKq5gR4JAIcoE/5nb49WIkMGuvO
oa9dTrl1Segerhql2ccwMe5yy7u3DQzBWR4hbAFwu5ZUGHAh1NZapipE6o6f05tATyk7OuNZRgI8
kgFq0uO5ab2QKw/128npoNZ63//h488H79PBdV1TZ8WpZtjHTAf5LdEYQy5UZMO6m9yh+FZNOcjc
KaIPLgt6OpOFAoK58C0zS5gF30Zfb24bQ5ywFgesYK0QZVVyVTYKBgCqP6WxBlGN8eQW1THMNdrb
qZfuQkE6ddfV90IKip3MuHKPpYJZ6PJMt/TuH/6m+ZD//jdJYQlDJ6GQv21ml/z2Nwkz9IGLJuYd
sJSMQi2zECRbPr0e/9iKrF3JwLDPMT3HXRErdfDyUruyjYB8bMsjrFGVT2oYy5NMzR1SdePaUo8i
JKBbRLF17yRQO9HfrihuNdu//+iLlvI/Pjq/HYtfFL8q89PZhJrLa/3CFXdGodY6Dtv70dj3KemA
CeaftfS74JRNJXrhkejiNhleCkrVqt/ZODcPUQjVMq+Y8w/49XdmC76gj3uCgQPckvwJJy0SlxlB
ReZ5jdqpyigHaeaWnrJ+CiykP1LWcFbC2J0Hd4KlKkBojgUkDn2qySlZD9sGUuC2BEG4jvsg2NEh
D/daX+TojQBv5Exxrdw/0PUL7hC7oAYnUrjVXONYjv411xf3smxiAMydk+6RULbwufXLSJ3naIda
s4NPhGGFpJPez8eXGV+wAt343Gk5NhpwLluGCuyWOuZLimeIGHXiQ5dbfdzdxhErYd3U6ntTiJxo
Re+Y03JUJUTgnnCj3pkrala1rigmwQxGUj6yfD0SvwAiRCt+jHjFj2lYfyUkql9Ng7LuAoPQBlKg
D3//fYu/OlUdqG+2I2zi96xPGeaqV2Y7yEDcIT8/d7Jlca+Q+XjM9uMWyy7B58SpW+A3xvopCG2T
ngVh9+BbAMkIKiRAJPetq62NuJrOcO/uem3jx+j5THecNlPlXpB2uc//8LF/p/nMgx4kIZeBWSqG
ZP7/+y/M0ZibDXZlEIBFhUh3gns/dm7QHKYb4aRqB7iRYAEPpgeAzQz2L8Y4LX6o3VdAQeIE2fKX
woV16JVlHuvUXWlWAPushNYzBu2/4VJvw//xf+Z/MUYbf3GUTUOZSqJfZlj4PEZ3rpvRdR+Mu9RT
5a0+0rIeY+ppyTlocyQoKitBHitSfEiImbL4bPjRUxir5vj3x20GKn0emUwWhhJbHZ/G/iyl9kbZ
cGniW2qz7qGcu0TVcxJEzhlwP+tArf2Sdt9iYrAfwimeYzvdddMLcbMcyhFxUDj2yXVFM4xUIpKP
kW9G4giUB31JTa0yjLQzXw5JsFl26IZUHhFi3nexhQ6hHMmrMVxqK0i9KlmCodAgFmlR8jVCvbX+
+z9V/MUpgtDdYkphSDTsn0cyYWk5U3kPM8YANq/tYW0oHRx0ZYIfjOz7GZDr5OpOm7W9hTckL5Fj
XowRqosAckDIN+TnEVL0MZDiJCC8oasmAHxyM21TQmhe/f0Hdv7zQi4RAM/XDP6TqMx+P6eNItJR
JHTirqobCIBp2O0ZpPFxtm/F2MgbZVsUWpMQmwexUFtI8/mJ9bZ1rE1iKGP71ghw/1k5sFnVqbMR
xLBvVf6Crp5Soc6XQqU2PjKDv+knquPC6cyjsp6dxlcHPTBRV+W4RujFBwdUISQNO9Ympfq8Q+EK
AdKQ6RnnWXrWAfwAHT5JMdzHulDnJu7cLaFbxkEbJFKWGZeuuutSASHSOnUTDYBsccLcZrVv/9Ii
xKphYdxprbwyo9a/yiPjgYqU+ZSiMYSOmVt46ehXLxYex6QvH1TodvmjRGV2u78/7tY8Vny65ElM
zxwGyzZdBpTfj3uU+F6rRte4c905yE5O3f1IqZC2RVUdHKQW95rb9dDiKaeO49Sugn48OpTqtp2W
VodUx+bW1tYVkg8SjLTrtjWJ8QMrgi7P747keW18lY+nwn9q58aNqdwdgrwCkFIb4mJibpiN1oOf
QaPoougm1jKH8rJGpUacJrMVF5UTAlwCa72I2NpNfXwoVJ48ILAzyeVDRhK0GU0Kh2YGKN9tatNc
IGKh/Ycz1GCy/R9HyoTzZukWx8vWPx0pbRBt53iWcUcn8plWC/T/NvgaJ5yIdWlYG9zyaE36qiTr
Jk0JFgDwjyWJdvBQnBCr1iuzGAk+l+Pm779D5/Ms0tFtxjR4RzhRdATcnz5Ziqcq0uOxvusLMz9F
fVzfurad4UF8gvmmzhAMz4OG7ForwHAZTpJR0JnslXLoMCynb2HG3cEeK6RdMM8vlbKo1badfh49
9zKJXFsTBZ/sLVFoO6uJ0TzVU7xp2mDcZubBby39vjefe4frotZPsKIKxzrEsnnVsoRc7bmLALQw
Texym1uUhIak2I8l+o+ASPmVRfKSXc8nv4nWTEeZtU7png0eAc9NSCCgIYnMyKzYXge+O4N/cB32
hOGYhjFex/FrFI/tOYTSnjA0M/fI54SJL3FqGLtubu10ZFDtaIZWa8Rk/rr2oRRRPkOhGaIGkFmY
/NP461q/+3YsxXJJ5wdlMqoJEnvxAf02DQaHRkpiOPp3Wtzn1ykJoztLS+TapoJD0MbZtssfoTc0
OzkRvNdE4ZVrZsFjA27oiBQ4WQfyuxqq+JoMTstaCTkRgVuUTBsNHfFwhXa4b0ZS5HyrXkfO96RG
NC0xbWLZ6/XrvA53bRPHt7rxrWlK4z72hqemc/RLm98iBrzROw3YVdLo+yCq3kICMgDjosBWto3F
oxPOQ9rQacTGuBKR6LYZKNAuHHaKn/SKWjp2QNIwcJ6jw8kjsL8uZDKuOBHJIrDyh+Qe3D+NsoBZ
0tzFJTN8HSkklkWAIdqhVbjXq7lEOlgCkSwuEYLShvP7LYERJrWupDeY8A0872yE9VaP6QzaZb+l
GwFInjDtvUxoOIIMQERMDiQpDjC8YnFPGoZ3N86exXPm9LPWJno2emLMIlSHQ+WiIo89a1VNEONS
1AT7gK5CUsrwxg+USzW/6PYyquWet50jfqOajCePxVhLjTwmYBQO9FiuBia912XydawM49iygF1P
tU6U0iBo4Gvj2S2MdFvV29plPkCHd7jz0DWsDRjj1+OixvFcZ2sO6dtEBBF+04C/07auB6s9a+jk
bxJsR351AwOXSIy4Rs9gUrcZsDWhuG9ygO1Aa+3uZyTAN+h9fZ12ib53wCBuKtg7DpqcO6vn7OHr
JcEplT+MSEPQHYwoQPtybXt6dx11rnnbNdFLbU6vmcqCHdGhzt1I4irXDOPYKefWqryvFZ6e2zDv
d1aehpvK4ISI6GtpRZ0fSsIld3Ze/7AS2tWDJKix6pT+WDX5Ma/16cTXRvdCUdx1iXE2bdNfJzWh
sdqAAQwT9EqPk+KUjM4t2UvTgdTK5lJsWP94ezcLzipvfyojJymlqqNLYoyAGyHx7QKvrq/xJ9fX
SeVuJkBvR2Wo9CTccUs5Yw554HqLZGskSxrgoVfUlzaUxM9bariTACjhvRFvmvFnORgIb1QicIup
oNhBvSaYy0Y7LPuUptEI+aDzWIVh45e6EV/3ya884QeGxtA9GKCjXT6zx5Qr9+uBdAXP37QYDgH4
U9NZlczAGZArlNumc0Ji0u6RmWH9iKvqJpj8+sZKJjTSpuCwBnpyqhJSjnJCZTaBRdITmqAvFq86
azot6oJo32f8aQHRzIeihokfT5Z+m+D1uR2nsb+NjliAI7oNHCSa0aQP0t+kU0o/JQ5C/7rovKsm
t2hiBs5rC/d3CwzzEDaDc2MkHTmsOWG0kMTtta8mFB/SLLaict9GQJlJZ74MHraqLqqRLQzIlFaS
M387DDEYv8mfBY/NT9lEw7U7b6D4Q3ZUFIVY28mTF3ggP4bkx5j6/u3U9M1RE94tQF4ESZP1mGf1
pao8/4I/CP+YW3UzyvxLWsbiwfHFKdAA14f6XlJ7wGoFiVjjtP2OG+3H6Glyn08pZfjGxT4BhpfJ
WLA2jGo4FfZTULAWiumtrVNkG5Y7ydtlLuNH4U09aOG1J6trUKjBwS9Sb+/HEk9aYjK/60qkv3UE
8bzuUC5LWivk0d62+fBSAoZAmhg8WLG19Wyn3kIt/mqDMt+lpSRSoy3ptXcS1p11U+CfYfgybhin
gk1bRIda4OqX6C5IM8Io7qTpunEcXtYN1SHotJ9BY5jHtvJuzZwIiNptrSfDEDjxJjI0lYefI7Tx
ySxgjT/dZPWOLmk/CJS9rGbLq24OCV6AGsuuqGcGy3JTRe4No/K0s5Yg0kxN+nZxmr7v6wFAvbBW
a+wO+VU5q26XDQ7Ji5BwJz75SRE/VldoKHWU/8f3uv7AKIt0W/xYCvzkHpEzJb1mzlAnn3neSJ/0
Ro+MIc0R3aHEGLBUzIMeWKAQ6THyNYxxY/f6fncQngNHxPtizn+t5k1qes1VG6aCiolNg3huSIBf
2kiW9IdwGEbYUrNcfNksQBNNh2/SJMEb9CTcpgkST89FASYwoe8wsD/5CKwqp632qqN75qJPeHer
JiPZdmYQYADvjPAk5+Tmqep0LPPjgwgYqFNBIrzWX2XtYNMOpav10XX6tDv1UbaZUHfTuK1niwXG
1q7OvgitBxIwczyWzUK0+ditRs06oDOhI/9HB4FrcXG17C63fEI1EHrMD0OQ2JEaU69Nmd1Ug/EQ
zRl0NE4AiydS2/cM9hsR4KugA7RpnXja53NulUUdFMgHOSHxSDoNQe6aak4EwGhbafzU6fb2Pdh9
U7cd1rSdAejNwUxbQtW2/NLbDJajbxvkB5sERYPqo/w6cR+bpgp3BArEW00krz3pXVj60fVYYP3x
HzsbD4urdDxIWQXSk4CuaT3Onf0EzTduPA4U9YqrvtJ/aa72ivtxE2qSnyed+RVR2ccq6rdV4x8A
G1sbv0PTwRTnrOIxO9p5cFQl1/7EMoify14zLdz1Kmtp6tazF8kHQZJ3Z0Gzd16rJ2tMqg+kOsdI
YxrKmf7MEwUstB5NDFWWOmRzEzBJe4Av4SzshgeRAflsjq6PSWG5K5pJQcvzllvLfR/PfX/t//jw
xzvYAcXBptNIQfn0b6Y1QypE3T/+maLUSSIah9Of3jteniPKLqETPnsERl7y8eZIsPItuo+fFca8
CckYf0XO8AS0scNP2E+s9ZZ3WB75eN3yUZbd2C8Ec35iknyio+0K9VySDbso4heSKxurp8YCSeXN
jyjy9towE0LA+WyE62EbcrywvVo2k8Ac00a6ubajhgF/JNx37Brsl4qwEIRmUOZjlpdkz5x0DLKb
2O1YcViCYlgh3sAuOcdQD+wr3D42kCGksHAp3FnLEzz0SvFLXh5eNi3roCsQ3aTQlQXylswMUafM
r+YqaF+NEeT4iGzC5XnLXctm2U3B1hxmi2w9v8lyv50g+V5uFYlO1UCP3M3HC5jJo0tntbxOi1Ed
bEJPIqU1xzRGsW1XXDzRl9ZinZBOqYg5OERf/d57sFMbkuQ8hni+3Uzv+bxZqtXTui4UgMTlsWXT
Ozod6iWeNy+YhLUl0qiPIO5FGfqxu2Tcy4X99nGnmi38H7vLreV1y7M/dpdbA9qbrVsrxphenwjz
XUKXcTDxO7CwTs9z9ke/6UOY4RW2BndOUf/YfIbTLdHqHw9/2l0eaGZi0sdT/CVc9mP/r17CdABR
jIFfLmipdZD+xodI09z9981pIcl9vBKPR7O3ueRgwmGUF97hHZq3vO7jaR//6AK//Nj9q+ctDquP
1/7pD18e+fQShIc4icyLCya4onzakHM1f+ihxUSCVmJGRxXeVDcP+nzTw2+dHpYjU8RdRtSvDgMl
lTYEYvB3H9/osusigyMWEG0H38dye7n746nLreXrDfOOML33J3Wdoc1EnnTam1F46HTBvL+f3GJb
t/mmZCG+gAgrMkSm7XIGDJOI6q+L28Vdhg6nYnVklIhuBgDTdpbBRZmpWpkAcbxsqloJkHP/ve/Z
OCi1OrBXheGgzJpsVhicXMubvqNMheFTl/CIaMBYbUONCGcKxnJUl+8FUbjA/5Q/kpvYYf9hBiPm
L3hqkMKS7jYfwE+Hf7nvT19RsTAU34/6x8335PMQbYVq/TephXSxZljPmOO1n1qs/G4ps7t28E4D
QqxNMtnDfR7HsY//27zV1U5ptdqFgIj3aCGJKpl7mFbcxwhx2mBbQNTddy54y5ypJBLSqbrQgrgM
pSif7VvN8cyzyu48w/aPcO6Pvu7LOQSGPNvA+D4ZtXVd5vqj3XfhUTTXLaG/Jze17kpViQOFlu/h
LiRX5RoyebK1GIK55tElqsuK5PXSuYRt8DhVZOcAL32M+jLaO6X6njNYrdok0sku7JA1h1zrh9B9
KavMuM6R260Hy/SO+khohldQGnP0FzdQzq4jCPHQKOObHfvTdkRk2QpidoFzFjfxVO7g//droK7D
LutZ0GvW+Ar6+iVDp3UKUapRxGXxRIdJMDdwnV1Vx6zwYymwUOTDkQSWt4kGMOBjzcXEWvu3Okh3
uakzq7qLfFSwDv6xMZM/Mi8dd3rdugfPRj4qdfe+zPzwXtaIPosueupwG6EDVcnGGPEhmGMOLynt
7VdBDvvaJCVtX/vhkZy+9MbPqVaFATrpMswvbqQ/26Nlc4n13HUIroi8veqaMMl2TXL7GxSA7NIV
A/quWbtetrcMSOXJmvBZJmFyHUVOd0yc+M5y9fSx7VA82pb1fRCj/qVKDjrxnqcclD8WWTTRSoz7
1ulgGE1z8JPytyQ4cymMSveKAKIShEf/NklCRtzCPkEvXGXeQGifiH6lOXXKWE8RHNZEstsl4qur
lD7QOW1V9kWh+dXMx6Gu1Gvih6jrRCsORu5jtiEhqBnac+wwfthGXd6KmjhLG7ZuUhvuGVHTSjXa
wDybkLMy7266kaRfaQzjfUg0Hl6WlSbt9k6g1ee7wwNdpiqGzxHWnGoRCz0udJqS1zDP8HJFNDGj
zMc7l+zb5q4hE3vTdpY6J13xxe+kcbRyAHCdl+zQDeOXtIG9VSQ/Y4wc7dPQay/k1cUWXvTYPSdB
2kKVhF4XGt81DSI4gEWbq6s/ooKE7O45JakTjr13bzvgcvjxGS6Ka/K9mB7lqv6RQi27jlzjC/0b
ZrCs0HeG0aPEt/NreFak8cByNtMqOxkVQUCFKc7pKxkPxpfG/S6K8X4MM+/OCK0XkzydW3/wbIzg
44UWXnptSxLgmKt0xyofAKrl9ZcKhMODKONLIqroXJOml1XUqPw2cC6jhii+7ekjuXDsJ5rrj0pL
tr0eYZxMY3II6/wLZpfiyPr0iChCh181nDsyGslz7Y4FfRMHWSUiVkJ7hIj4dBzgVeVZ2iEZp6eo
SKrHeMAGAe0kNne+49d3CkF9lTtXWmgnlIrpikLMZooEgiaaRozroaXvadqgre8SIis1Xz8rhE37
PKF/UGajD0bXAcdGsoCYYbRxY29MpCcnooOeh04kZ6uepnUn2mmjT9QIAeQlG8KIzBMTr2FNXh45
RCWQuILIeSNr10ifv449n5zVvrayq+YreDrCObrEI/ki+zk22deAtC6eku1M4XF2621xKoe2vUd6
8CAqQT2B3Q1OEJNui0b2IIFDyWRcZ4W6bgPQ76PUvs0I2+umQDM7BmJdmE54FSdTeqbt+ib0/BHm
3WPjkx3rFwQD29MlSouvuVZdO3Y17HVQPZo7fNOb2NjkSGm2kVt5m7n9aJg/9ejYI+d7Nb5iqZou
5GFsq+pYyNZ4DMcXLOpEYXbWSy9a59BG3X1jR7/sOKoOQ0LfxMYjkaTBBhph9VjToSaHYqyO6Xiv
wpKIsgHuoIXl9KHvqDCaGV+A6dR7yao1cSLtyRD6AWmhSCLxSPTXZqAdcLZLkvDoPBAcBr+W3LpO
P42+ThxFtevs8Xmyynpb+HVzbXdZtM3z0t268kHvrQrBc0OhPxg2Q9SpvQaUaT2ShbKPqEcBuPdX
WdifMz3RLna7sZr2/7J3HkuSMm2WvpdZD78hHLWYTWgdkVpssKyqLDQ4OODA1fcT+f02Pb1q6/1s
0iqzVGQGOK845znyyQbRv0kceU16kiSD1OpP5fyr1lP7EDCuw63+RCnnEW4qcfbq6d1R5Fk4BZnJ
WfIU4rHfWkmG/k61kiwKnbwYTjQ8+NhVQMIg/5m9/mGYfqe2aH8B1G9WsiGSsMu5aJlGVmxjtQ35
apyW7RDjqCKw44FoFn8ZFFhKoDOHrBiYJvTzw9BhUv35SuTE7dEZq29iw4od3tUlwAVva47VKSDB
bDcTDLG0MeqsVMQNA01+m0r+H5ENErX0SLKUq7kviKplNJxnL1PnLVqwOMspKLNrR6gvl3XJxiNs
+TBWV2LfiwNxryh2HWepSLEmII072pNqJbvpj+fCd6ktIqim9Asxp7+Pq/uxXTKLnip07y1FJaVX
G26KbmR0PyF66LsdytTyBj5me3DM2t2PgeGvzQFIClBN46lADB0I8bfC5fEq3eyQm949tLNIH1VB
oI1K461JjvstCfMvJ5nqsxoqHJbsqQ/dg+GzBPQa4ic56LesXWjlhb9tSHlm3l3yDGMqant7whv0
C6MVLl+D7JLWdZa1EwtCcQhcTjP9xXDe3BYZLXzQ6PAsshDx0GxDm8zHS6sfYvnBfznvNT8Fggfn
98QDzTmZiQQKOSg29wBTyEGH+sBPBuO8/9LVOeWFQXZZ2UaIh/P8LS66iI0esQOJttWm9QgugXk4
bGSECdfE8TFTqZJNXbwMWlC8MmINgUbhj8WFnBI0nLuYrvJY5But4+vY3v16Hi8iMxx/mQbFTjsT
yRipwXDlTljzvljeWRcT0yQ/SKcs9YeDcHrtufF33LKZq9kzPYwjoJemS05+eBvjwVvZFam/MZfy
kEKAUhbHPyUMV8U0I352yPimV9ZYaq+z5Sqy2MfXlK6ZCfKcPpOsdIariyXAnebtPIXLIBLAWMI/
aTOSdzRwu3YIiNaYaS9G3rVYfJx1poT/Zoq/VHXFDjIlXhcXc8PYy2+WOY9uT7S6Y6QMkkPvjaeX
XOcE71iQ1x5k4b8kczl/JbGH7QgzCddHQ8045MFR5ARASrsxtqFPuKrh6pBcqgOPUPPVbKpfPt6M
EBbnAeDivCCt2mDMFvUnMq7Dk/TKK15s6nrUI+u06NOdyuk0WmrpE614H+b+g6HulVdU7Pqoz7e5
FTzMTdXuuvu4BAYrWzYLn0JRNORnjACWYvLg1AhkLik1AogMq0WUZ95HGBefwd3X5RZec9LWsNJ6
jI9mNyWLPNfmrssbIgRj5xZUZXBzK72NfCYYhU6PrAR3jLKZq4j5owkJK244DBTrmJXVM4arHYvB
SIzvCLTPY4ZmZol/qts1hqJa9iD3sKzib48s7AqKfUThI4Ho9uknCTkRI46YF+lDsOnMe2y8byJE
CoObHMPpQHrJx1gWOBMtHig+S1W8ASdKhY5XIJ2d9Mc/jWtd7wwh7XFWk89wbPLwhgr0alsMW6yG
xInZz/E8qxWAGP/WZPWHtPJj2ktja1q2WhgzqLWM7dtWaV4OZVWGJqIDOwDfNpuMYR9iXluNRvCX
gsc5Gq2KFm0o5v1o6b3Hs+2K/mnfNpqqYggqRrjjl6dYwAijT19cM7+WQh3GMaJs8hQC/7bJ1zm6
/6B2XG560YF08i5Vgkc3yD9dOfnflYq+RP2ROuYI4gXPR+981EhLr34o38A1W4cO//7almqi3tQR
W0AXkb3VH+tcy3VC4Ogyqazy7DV0wDxYkFsO5QUt1iG5/5ulSxyivfSa0HoeCrlzjKhk0zYHhy6B
OBuYwWPO+VtMvXss6g6v34R2DnFhuTXlYG/xIgZr1LZ/mY0/Jsmd91j7vH2KpFXpTbs5tj5qjKWU
R+qA3WPbZvF8MVPUBu14G/KTH5cfjdDWzU5CCRSmkSu3rufryDuxkE4brQOCz/AnL2qrg/Mzdbep
C/p97t4p4k9eU4iz1UEeHGOrPtvJ8FBkhATUXnomgH0iZqsaNoUlD3GIsc8PsOj+yDNj2IMY3BJc
vQRGMy9RLDnclm0QyMIaMARINIrx3BgvvwaH/U2fAXH1eYyWCe5X0/QvelK/rTvRhwX1iZzonRmo
ed97dY3tuoapkM4V/3KKuxvZGjJZgj9Kudep/osMcZtYDX83F2z7WdYsRpt1dTpSU5ri2PTFNzjv
eYUMx6Q4gtTgoR71otJ6TBbxaxIY2FD9+hKPn4ZEqBkwhLwhiM5WccPz/udDjtj13JSgiXO/31H5
lae5dHdlQMwp+3xCWjOUSEXQLRMxlTvam2cVkMWZv6tWIJUMSW6PPBltxN2iqzU9yM/aqbaHQ6Yj
55xFzeu/RwOFAScmN441XxzvMWNs2SfkprMrw1NFPwKEzy5X+Z1QmIfBnzummcOgPzYqf2jy3DoC
XRKbKJswpxL/HJmucRYh+O6osb2VNRqPQk/f9NdqZ0zuL3uE1JsZFYyvpLYW9ETHwnXfWfAFgAsw
4qWB+aeeJdlJc0VagACY0PdQcrlvdnKoczZihrqvVmBbQo+wMwGIpBLMhWpm8KLFNSXuwOgiLJs9
I2B733R8mkhglk49mQfDD8mFBoCxVngClxmLjy0dcbuACMEDmh7kWNVmtp7K+eYVpbG6C236lt1N
hVlmYQF+WaNPQH21VkO/YxHhvLk14crUR1OtTx3d2J46/I1rRh2V8wjLwX/I8/BiSKY0BPiWmz4x
x9tkgxPt8LdxmaaLOBbiwQ2NI/OFhRJZdS46Z1PFpbMjvinjjA6SzSxDSoQIQp3N5PVgZ0a/HApF
PY+sa0MWfbdSIn27hwyf3baKlm7cdfcBV7ouEh8Sz2RCfQiE3mLt45tF9QtAZjmRhb70p2baecpD
7dbapDPeByRFp/7grozOo4xvdjxcE4LGXscO335RmdaR525HQnsAW4tu0UQYeKjgxKFyEOUuRCi4
dnBlroXbr9n6NpeSuOxtlzvZ0phkuTacbATrsPCMzn6Er/Vda3assapwhwPJP4VlDo2CRdmy6qy/
0M6INFXleoZKf9Vaq5WXkmLFVbocCYGEGcn6PL8vt5OosC5GuctVnZwkKy+WK3Bj2A+BQfNDfUtg
4XjMZ2DdXrXyXqQ0zp4zpRvhW92qx62IuGM6d1kIJqeM+zsx9Wo0xP9594YEinh2wd36NvcJrJ/c
/qMHf1GCv1pEordfNEdi2Hnp89B2d2Saf2mU3XyGkMNbUfy27TCmH7cx5hoprApUFHYIQRIAd/nQ
e1QkHQS7yJDRGmStojKXIcOK6ob80tlHLXdDIRMSHFB5ZR0hXT6zB8BzYbZCS3lvGXQP+tQjugYB
nT+cbYCfeBLsNVmBYNYlPHJSe0sU3xXASHOiW78XJZllwQ6T9AisL9m0y3YH8ZHjE6rtWjr62XEn
vkPW/CwMIns9ZngxuvwQjYna2FEAkrKPtllvQUTAGrpUJHKzvzO/Qioot2n5Gefynfhq49C7dvZo
OSxD5DoQLQEFd0tCENC8mAKLayJBqwxx/EtgvmbN+BhzXFyABf0tJ3vpOrTkQT4i5UnCcg1PFudp
X3Huz4DhW1q9JXsUA69oeogzlS/9SmenYLoaU1LRN06ExifWvA3Ui5FVd9ZMauxZwTuomWZ/0UV2
dwhqdvaqFP4h7ybKtLy3N12dWiycxIY7ukIoyY3assuLjKtdjayuWoIjMrM/mnmA6Rt1U3GLuzHZ
k3Pp7PUkiP3EqLmth+YpB5eFCPzssMLfofOGzVmJzT/zNVM9ZiEVdSvD6QqEA9SlUWSbuYreJtnK
dXx3lotCqqujbzyN0pOh/PefEQzJ5bDmExtG3Ae4cIttLoIgmDHcbrMYWSIOJDrGeb812u+0dSFf
plrcqmH445beMSwimKGZiVK/0O7SH90nV1UGKY8usok7N9Wrw4chtKZ9Lts7BWSMmJISoZyZD06T
vhCZYK+AAYdLB+rhopJErZOjMZK+joQDA/VnZ+GnDuKcdM6SZNHSGbl2ksq72r15SCexGec23WJ3
bVbeXM0bMp2InfJrxn/EKC0cRxaPtlW8BEP6GI6x2MdxOq7FQAHimcRDm2EtNnXpXkbl90fJEsG8
iDqaDq4ERYHEAvM98AAr61agsBUhbC2XWwiANCsNMq9znnDYZnvoHT6kw94i9T64FxgDGkcl3XOS
D0AU8+iqKzgFfu1+aXm2AUidnJI5UpnhPnGz+U9utDEEk57rCX//nnCxiJq7/v4Rw0dj8KuSnnpb
MKvCFuwG0dbkm1wn3PBXT08r135xx1H/nQGnTXRMiOPEQPjMLwqu9NrNNnO/dizOTlDfBi9l2FgX
ziarkafm3M1Lps2ERvTtuYaF4cZW9cjcFuhA6vkrqqmXLmvSLetm1AOpG5wQHH0IMM3HJsYj0fsC
gEgR2aBuim5NsB+Kh2Bk9dF6JxjcAOdKNElZTSxHb7LZDtntE6H0PLGSQKqLPoSo9WXWeO4qQnu7
U6YFwV+Kc4QsesSpIqYn0ivlHgt/vGGs5C5/Ro9Z3MwLo7vZ+ciUHpzIRnTZe3MPAMCh/TpE7F8C
NJ/HOJdXld7FiyHRiw7bUxjg8UGHjxJ+yfHnQ2EIrjlVPuJ8dlBuiu+EHhXhMOq5hTaqrym7UCXX
pyr3xrc89dGdJmvAu9gbgIY8SxGSC17oY6zCNVDe+12dM4yDMQVPKumuKOHU1ZbBNozMgjN+bQaM
XQ1MNn5Y/G3CwVz7cuZBpuTZyUvzyJKl209zS0FSJ92BXELMHMapIZ3qJR2z/KH9ZatmW6V1/sLT
2SLZKMF83WyJLMieTJT169KCsYIMdDqH5MEac65APhYBIg6CI39mC1b7SIsCJFbLdDunKAwBOS3M
oE135h+4ZMmxGTjtc8d4qjo+s3t3NXVWeIbGuDfq1Edy34K0s+zPtOmDtVW23FEBSTA6YMqbjvZC
U9T68Al2eByYYSU2GRh2QxS6SHcTdFWOICvaoRBBLjSVzJZKkusGryIhve68lRE1T6Zyxq224C8m
jv9Y+dPW6dDq1YF1Kav8E9c7q+ZBAonOiUHV0M8zerWjrN1gn1UMCi3C0o6NkWzr0TavSVW/8iOQ
azFTgk+OdXPuWC0YutTyVVlumiDzliBJxcqhIt6i0SW5hwkLcY9I9jz7BOX7l6EHb1sFEqpJTWiG
TF87KH27JNLTogMzxmA1PUdVnizjYuhORQDjMRr78tLmv0hZWaWBXX5lnKYLB/kKjp/4LPNOryvb
yTaulXEaeaRyuCMmDkNbzrs7MBzOu7e8LqJDoYxnR3byQiLEtPSFFW2b1oK2Gc4P7ThUt2j8W7GU
Xw8J3QUjn+nmJVF2HfNsYfrVe2tKdaixjCHNAxU6pPOARrbqzn0F/nhw6R8gikAbcs+YjtyzF+a/
Sawp9nUwGVeW/U8hRIAl47r2MupFQKj2zDAIVIwEiUYe7ZHMmUjB5jdwae6G8JG5d/5kGH8LGMJb
doYDCBlaHS3z08hk5FyYBUqcOOVqy9Lk5OVg+UVdX0PLLy+FevnnE3vgukCSvTRSBHuwV3zg9ODj
jEqLdSoEP2Sas+fU1lwkVjycoIN1i6EHFa3b2d/9GC5sTQVlKzpKVkX1lqwrVlNeACqGlZUNoOWk
p+yth8QSmJZ5q1lYqaT31sXYANeQVsskyt79dIp8C6h+M2Pnq473N+O8D9wOga3nb+0UqIkPsZMe
neHdmI03N6bjjKMHWHnjlVdAhR5Mm0LbxTqP6nGN5ndb82YtqWmsFepQ/+zNzddcgq39iUhpYsvb
iDb/iO/nie+Thw3kB1Iwidom7KgdOkay8Qbf3w2kEdFUPxSVo8/sDYxtA+eVNQdrR6l47GuilUMh
FyyxqFgrymIkMTAtex4ODLuChYH/YlF1pEQNqj6ahsfwiedwYwHFT/xqnUUKTEcfrpVENjcM+M34
ntAkdsM26BnIxaN1pzKyHNG/GWDmu0lMySbSJYndsvUXIkXO79idc5LaOkLyzK70yQAb/dSFAAwn
ra5kjVk0ZuDaudYzA/2BSTcz1p3r6+lZwF95iDmy4gm4velPT1q5/AmTTBy0z7BU7+UZMSjRbMN8
R2k6EzS/mOrpnrvUo8vBQkP2iv3sQzDokPCWAlp/6TDm1YH89pxc7A3q4kul5ZJB3Co3Uu/TwaPo
e+PS7wnF0VYfHImXDBelb/Y7Egcao7GXLbBTij+QXHBy250NsYRMn+OAmg8XbeKikb7bJ1NGhCyx
yIJsshsUomLpjYx6FcTOg0RuwU7Tu8igS4nZ89xT69lvkfc5xl73ypv1kuoAPFHa6oXr9KgLvJG+
00zEBm7NywDVXtiNvkTB1i5DRf9MAySjkPrDKx/nBEPyCDzc7eWH7RtrXaZPpa3JJui97jbX5V40
2bJ2k2L5s5nLC251aZFR3pFYvhA24ZNtY1sXW2RHf3ruBQL0qS6IbSiK6VonAJciT3/c40hOWRit
7NrZGXRKp0L8MpDjbuMefOlUAxxTpGCywYyXU+Elx64GDGRYefRaJt06SHCPVBa5GFUzk4XbQvEJ
YhTMxSziFSgiua1KRrCdhro16NszvDv76ALeL7NXSqdmhZg544HcEoDhzbsgcliVGJ6zt6vyBan0
eAzFqI+A1dajcp1Dr/Pm3CJY2YIl/AVFtTqaNkidn1/VrqyOOrde46aVYPXq+RCTlHH4+dU4A1Ya
jYlZUqHOvsFg28No27noBEiZI+LRRjYWpFCxxr5+1NiH2CTzNldDgiwxAzhb+xV+hXy2nqc2biEc
Y2Nv40AsCAwczy3r+x97WcV69WnOfiPEujYi8j7IeqcktD7k6PePTpHKo6+Jq+60XEjP8I9OfjcV
pAwDFbke9tDpByf7RJboPnXEPogpHBCY9WSZHWup+pVV2/Yy7/7WafmeUPlvWT8w1UW9zkN5JtNt
KA+szKi/yvQeJfIuzJJjLgnGFUE0NJFl9vWjjxjjifG0TpvzLHS8QCmNuhySDsrrQG6DZHhOwsw+
GQknJWOor54XkqHVW6Cm+Gt1LmHaLrdxa3p3vUp3HIR4La3xEXleuIqz+neWzuXWigyiL1yLjDv3
LKKgXoG4afah6FdZSmZaGAxHYhSNYxiVJ7il+UpLbLyipup2uh67Rkjireu8xPjeATUF3qpjy830
lKdD58+Lf8Ar9xx0CQHrJwSwMgLJOrDoiFiG6yzx0ZGPBX9KlUxPUu0YSyKc2SXL574IGrDknBIV
aWtA/4oUTv/ULXNy7RaKZAEGzRZjRd1F2NJz4rTLfmC1V7sP0GMK9KnuPjujgYxeHNWwjOe0X4Ye
ipTUL5iNVtMX0vBmZ7oHYKbemVEWZb9tkJli2i9B4X+XDboonpvbks1L2ZN+NXkBVI6Mme7sujwH
pnqHsErvNBKEKmHw3Aw7R5vmzih/YXSpt0OdXhMGsgucJWqnlLdWnt7mfeb/1jtVt2s96/6xtttr
kOh21bpGsdI9808XJ9IizQfQzHloUWnbFvl03TkT2JbL+r1kpLbATuRzvki5sKVP/mREl+cjmpjC
qlnvwqLD9+IRYTbG4YiiryzOY9X/HjOLuWSU753Jf2ksViSNnxuLUWS4xbtSrzvpMlBlXUklba+8
ILTONCgPbWS1B+m2H7FjXuxalTdAohsn1fFZBdZt6pOZQS0gcA7C6ZCAeSSvBPQshhWT/u+uedQX
Q/jmvp3V44+foBPWMxLNet911EVCZE9ZWw8QxbzXDs4/rbU/4VIx/riaJ0WZ5A0xMGG4GCONTY+t
09IrLDJKu+4rbpvuSDTJXUDqbn98ef+fiPLfEVEcfEH/j4Vx9dV9/TuA6/JVfv+f//X8PX6p/wJD
+edv/BuGEjr/wsYY4G23XNsR+PP/E4Ziev8ChWL72BxtsrBsrJD/JqKQySXw5Ib4H31s5ng//i8R
xXb/FdzDvbBumjjeQ9P7nxBR7jCV/2IFdXFXuMJG9WALjmGi++7ev99fj1BeYJRY/9vsDGNoakBj
IsOc4inc5IPiGcCAmecKaMOQg9mO5GMZA/gK5+lU9SHcXWLvJv6IXRBVGM30ZJxhbkAegVt+tYqV
OAPvnSQXPDGH51BYsOlDMA5u8KQ769TWLqEas7uMBoyR1SxecsOrUXHZ6uQ67Vdl9sRCEI01Nasx
ta+exZGbWgcrgynfS8aM8Nv8Xr3hsQfImVSnXAYZCZwuJGh1QaASLGs2X1j5RsJzGudW9IxjKjVv
aTM3JKfTmHbxKmam0hq/szCMN15u+5T8jFoJYbF9y17pOgUjh/Ft9vdtmpgLP7WYKGIpYAr5WoLj
nq1c841VW8NIn1UIX1P7wCb6jMT2RjMHoJ/dmvF941Rugkh9NoG16Vtx6n2/ZruT7D2fn8fSoWA8
cLjUw91Dgt/jWGuDF2BT3sghts9lOZlHP6MWu3+GJ9k+//zKaqlJCtM8B3R0l3ni51zVabit85jS
1RbqZLrWeFQ4tchCmi2oCqFxrdw6vkXYm24AS7Y4xuYTWoKMoUzHo9htzFs8I30NAEL982lfR81t
EovcTENER1OyTt1UPPuDog71B7EA5p+chzp6i6PKuJphDDMzpujyjSC6/nxo722gtOunwflVhqNP
vIzf2UwxvflSxnV/RAq1laLka2bLKRfxLmepkTFNLqW3YBRRr9AMOpANbYiPiB1gs3J5LzsjD04I
GP1TO7lItLAou8Pon0Jdt6uCf2eVFkNyG1s/vUBqQNLCk3XRIaBetqaNXEZXt9Az7/PjqX9SU5ps
pzhVPC7c7qlqXfFApskQApq32hfTqPlgfsbOHD39fGITRyt0Pdx8nhmWzjw0lwFPRoMAlIIViGMC
GM49lb0j/5Lov1wQ0cp5H2s1PUdOx9ipHn5lbE8X4yzEA8Zs61A31bhmoKlJsGPki0Hj4hux8d0w
v9fBKC8DNu3FUKDkM4lPPoRV7z5jI7yEXtZdPFPf8Ub202jU05+gKfexpn5Z1FRQluElLF+5xYuQ
XBaCLRbB6D0mOs8+LcJNQUrWAQGaSB1i0082SuPfCqph3hcZO7CG9/lhjioKvzxwP4M53kvCIn4N
rMsiUnrCsdMvyq/nXZJg6guUo97zuV4XkWdfQeyiWNStsx0NN1qFYDBf8zwQhPzUYCrB4LyWuRMw
TIhNSJf8bqjZJvciX2bCD3a57Kc3X1lvU27UNyXg4o5oZ/cB2mpc12r4U34Zlowe81k5yzFoMI0M
4UWNyKnpgsNtMabBKbEICINrLp8T1vpuxn+N2tMgVXQenoOoVQdvsF9CW5yFLOKv0kgbNExivtWW
OTGgTVgMIg4hmAelQCMd/zACl+CgCMen2tDjU2Xbu94Ni6VWrJmz+9fB5szrLp2s9c+f8NEr7dpB
Yatg4zr45fSQk7T64IpOnyv2Tv/5Jd7LfBubiC08DwUSs503UzoEZAU4l34+nSaqY5lEvKoSTrse
ijfXyq9RnasH8sTyF3rXhZfrTzTP81mzdHlWVXFJYThcfz4bYx3TnhfxDgI3kQ5j8MwJBLWvnOIT
NHDzjUysVdC67vM06v7WuuGrS9PqU9g81pZdPAAM21YaM4jwJndN9nZ5FvfxsQHbtnZ6UJKxDa9e
Qog/RvazsB2ii9PA39R+5D5JwYJ0KqLmmxVtD8f9NDQ+ZZfBYmou8upcoYJDEROi3R2GBFR6VO2Y
xL/GwlBPBkKGI6597NdRitlKynQnPecaEzH3JwgsfLCm8Xvc9Ja3L/x4eoMe4B76kF3Oz6erekgE
HuPG3reogd6LO205sfI3EYYhQEkXf1RZBu/6viwzubxQi6Or9L24fu8Rm/vtu4lH+1ikhCxZsvs7
GNxPkM6uUpfDq2c4bJpTq9y3Q+RuCEUjcTc2oofKcutFqBjAR53P1HxoxK2dVLXEadNdmoqlex+W
7KmwSyLFS+Srj1l5WfpdehzT6hLVMoT/wYY1if34wEvOXny3AE1YTKguw3ZjiZju3Kz7h2AoFyhZ
k6fm7qB22d/v0FMUJzvrTjl0j5vIpcFtnvVvFOCgY+vq4N31Kaim9VJgCgQNk6Yv9l2ckkIl2Pz8
LhR76mYqgnJmUWL2LL78dr65SBOteO6P/3zt/mk1ZPValuZrJOfuzAi0w7/MB13xehgZJutuzIfj
6NvgPe+/YnBAqCGm1xVg3HHtYIijm+V4Mlvl0UABT0ltWwIHRrpUso6/FZbe+bn6a5mmtQ2HXkKP
YttN5CePQa84IFUm6YEkN1J3heD6CXZOXIZLLnwHHdqH4yHYydN4lxQmPNo63Uys7+BRIf2wWz86
yQgIaNVlFxt8cXsrCep5MDhlcavm1sbwvq2ZgkjwUNiW5jwtcobtxyGXzGdS80lHaYYmMrJ2sxOR
zhGgWKxzuXec5iMOaUbjgZ3nkOudq9tfHMLIwhojvMaTAKJb92+0KNl5EOOXQI8legKvfJfnQ5+T
FSGnp3QoWpxJzLmcjob3Dm7yhegOjv/bn7JnhPScqOznjYTFYzs+WO5ME9k2f1GgLfu+NVeNx1RT
ddYNUPR9xjb8ccZpX7SjYkxlpZvOoK+uRdbsyGhnDyjU+0z8oJn1TBvM4u5lGJuNTmW0SJKM5lj+
jlVO4xdVr0bnzgh31qHrEFUal4jfwleW1L+t0jh3von2KBqXvfgIZMJ4LHjoa1rGrNDffo9xEzo9
poPUe8HA+Zr7Lk1d5G0bfCB869+5VLBtC2PZd+ObG8nfCC+HZTjHR0oN39HWypzMVTfifE+Sh3gG
ROaCcDOHdTREn3WI5KP606ceF3OHwx7BLVOmCNROa207W2wmDRraZYa8HNL4HhLIQLx0HxhbEzTw
GyvpOw3Xai6GbTXBatFpecJteWi0vPPOrbe6M58YZT6SQhpusCnQAP7V0MP09Box8pSYPmXs7iLb
OMRDd41mUhBQGXI1rWfqv3m4jRiWg7ZkFpQYj4NjfOVaPZhoBRTM3szwdpNf73JO4kVgj8/w1Yj/
A2awyPuaxLNeJQtyHet4hOhTsA3RQOjmcjUH1j3dvllx9zNfCeC26jTZBDa3ZJvtG9uF85KZpJqV
3NmOR96Os4pF81ITqNuFPOsdIkSaK0s9Uq0SdaJ+yrecaj4ha4vRGsGXa0yDAjEFmeXkgyNtNaOG
aEj/qlAxOK2DC6uKjlD9GDRRdqcmB0wZv7t9VDG/GD78sjnWM3H2nSm3ypieTe7HVdfqjB+jsyvt
+aQl+gMEAPd/3FrSiN2jp6abNWmTl59XUO0ihpC8PW3SP015eSxNnL5VYLY4XxG7Rq214VIHxxR4
yWqOkWjWbPRYekDmc9I1eoyPuXEYsRZ83wqncZgS5hfaoIbV8KpKB5ku/45luR+kPF6cHnb+FOR3
Yf13I7hHHKP5PchUoyPA5uy9+GX46QfWryz4wxPgRp4IL1ViHCbSgdDtv0E5/QKBf7LZ6C3NqgT2
kva3XLma5yQYBmP6GpzgFXXg9+Dp7yltTkJ+K9JJl2VdnkSV7F3FW+5iCE/c9KHTyD2ZQn6Bj6xP
Pqgb32O/YfIsGlL56WVcyzwHtoE77uokOVMwv7PJuTO2H5XnXZCIPBT2dKtrVIhTieo/6M91ow6i
MY6URgRytskfjOig27kAS4EGAuzCZuiz9g7Quba5d+xn1G8uehy4w36xwoByY9nFTdlWXCSzi0ER
vo029M2wslsmxadrpreY56/HaGlRjziiBtWfwF3umsFJ1ipNlySPZm15G4YIet2MaSzGKN6WmJm8
niML5BXZg+iNknjV6ARi76fIydYijvi7D7RatHlzVIQeltkar2DERiQNFvPs5Uyx4CgUdrf1rOEW
YAuqi/YzAlWOaQlQ4GBB5FBqU43puW8GYIadZW29FM+waMwdS/W1MuovUtX6vQDDzhDPcJFEh4CT
JXOuvrapluiPLdae9NVjgv47WkzYC29+G0EEb//CQXKwkTsM/YtNBM/pd/yYPQW98+SFVfqc185b
FPFoj5U0mLDqw+CqckOVpfZuyCVVhT0JqHZ1FU33ZiWiOOnWHtDYsPnO9XpsVw2tHCEY+kyEg/lo
FM8pTteF7UqxKoByLvvhSueH83ziNImHcWLDlB5YyYRkJvwHY+ex3LoSJdsvQgRsAZiCnvKGchOE
LLwtoGC+vhd43ru6feIOeqKQKImkKLBq196ZK4FcNCp18D+DpeiJPY27BGi3V9642USKpI/bns7l
RcZ/7ULjLyXr4TBZKmLawvhIG8x143iIrTxJ3kyxFSniWsOGflLrqBw9lv6VpY1vonX7A+dExvlx
uJk9r9i3TvZKp9g8thCj1qXUv4wORQhSGHx1PrDK2gKzb2KOy42ueZFFu+1anMcc/B9oPi/B2uLd
tCy4rxVr35ujkRXqxfZi6+PcLPjnB+gC4CMm7h1dZiRepbdqWu9eLJkKUWs96aZgu2xzM9DQeESd
dyOd8m4KWeDdXL+SvYaQLw09cNMXA9urV/gMllqbA3o9aSdJZ19TPvQZP3lZZGjb1hmoh/SfeCIO
tO+Scl9nxWIytTlYR/5W9jARWqHqI7Gt8B1+vz7faKFQz8wZ4eDyc0NR1kchmar8/XPnb0OoO3Ia
a3bnX21zru6EZsRfd3n+pg46ZYsU+/J8l+ebhoZM2IYG9+yx0WIaYdjhTsjFmGsikNxJyzkMbXWd
TjSSyuE7LhYF6aS/0PC4Sg4SZ3hgYhavZHdjd3BuaPvAdyHcqRcvDoHPWT1/u+n03VgLDARbnfSt
gzUM37COWAmq+JFN7ILRf+NjzSIwkUBU00aebZvf07TiTBmv29q4qlCMrNTXPJ9HaewCyjEumxrx
dUJqDKEV+srtSOOUXm2wcnYd5Dw+qCn7f5/NeYj4YUDWb/bIZXvwD+dvnj/EXVds58E5QYTUNspM
3knXEkek6nuMFOREQQDJRxKORrPzg7TyB1g9kKWMEpwHbqSR7dqD4nH+mgmBPNb9nunKXQXhcydT
osgwvQ3MiGPWhTg+QiYqNwTVVAECnefcnhFtukviPCnH0NTTN/gwjK4XYbKuLHKslw/mP58J+n+U
UhFv4rHILjxlZgcw8Eg404ecVj/+hWv0vl+moAenP3Rm9JQP0YWExdklBvjP9hO0y8kltwvdiGOO
14VAn1VcDpa+MTVCF9HmqXS+gjdcQS4xLyOt2eAbClBfrTFg75IRcwcJtoilQ64NDikrnycbVnDU
mFNsCpujvpvcnQMtp37TCWTjvvbWGBE7g1teJ6P/BW/gkKCyX0oEAF8GFj9y2vO73nDAl7SMIO5G
RJV12VxrCYkZCU0PXXvr4PvQ+6PEJ16T8LKmj9+MWb+yGuD+co4UPToSXfS2o9mg43bwMdmjD8Ez
z5z02h9Nepo2hVS+naV9obaeAGGTafWlrae7YiQjqm8M9n3zxkQ2kUUjbuK0x/+EZUJxoCa1IuPP
dLmCyyZ/rHoal1V+dDhFefnjNGFmwvz9bGhqF2op54vx6Js3ttsOWz3vPpC44S9MQ9icdX5rpgdL
X+SfVv2Toefwiaf0Jk/Ct+yPjqAj4JUcfka/uq5Z+IORqgWGJOPLcQryWtUH6RQgd2ryC/vLpghP
VS0YItoZWVButarqm8kuvV1rv05h+KDlMamUMj5W6W3vYBvqJH7F2MHNThebXL1uV5R4xYn13Q5V
8QyIkWk1Y0gYlHRY4wS5064vYEqqhlMABQeXvuyDun2YKfcDD2P+qhV4hKU9nYjOZB1RLdm1zWtM
2wH6QsiJKcD19WlX7pHpY0M2UvqZVtitaNzSmZyGtTlc2VkO0Klvj5bk4iwjcJNDve9EHAOqsENw
0fHXNFn9dWJTPVokcGRsY7nnP6eZ0wZh3z+mieIo08/0iAYCLBi6dfn3gJoOWdQuzebPDghX0JPh
uXVMl5UhHEgpfsDTChZYRyFgY7pzdO3kueSK23F1jKfeDFrMEgijcjxmTP1vIuSAZTfdqajWDkaH
/Uoy6H7u3eSItmgz9M1Bz+37ZcK20l3jGs1AssobjMWecn5ayIaagYK3SW+qZgqo0K/yUDL6sSaL
Hsq1zNU3hsDXKL21jOaZNJmaGB94THopiHwXrGgOpjLCTi99FUavfV19GoKJmISviFUojJ483oiW
ogrxLDQFHkZf1OnriFJEGPKhkfqz7aQXqI0eIkT8Ejiil2cXM9lrErdwkbYHu6ves4ZRrp6ERlBZ
pHR2Wf8KHppItNn+CFNRBAS7omt0qsc4zh6Kuf6JWSjMufmpiUgiT+cu11lzUKuNEpVDVX7MyfgR
sigYRvGzTOawWx4n132b0vqtx/vLOrWWdlmhQKf3r4wKKTI6SzebgcSg4nnFx5Du/XnG2GA8kOho
h7CuPO1Egvhd7nlvNQyxlUzQWQ29jxSNrpk3jnt/OvVFhx12Iv1jKVXDuvzptG6nm0SzWKF1atkC
+si4AcZVBeQ/BsYEd43B95RwFExnxoSavqXbdpcTMqQ5nyZbWA0ugSv41TKue6o3MZXX1TwcMDPe
kXl5L2yKsplOMZYhz0G2OmS3doXXP0m0G7Q1R9QHCPjtq8TQxyCx3IcmFemqnQ6ONSCGCT2608br
oPs4ceqAeTJCbWpDPSLtamhMAm1y/lz8zAuXL6UfMlFB57jrKHjmarxbXuK+qB/93AeexoqQiXhr
dvGnxrlsPdUVZQ5/Qkyuh0FPWZbrbjLAHKX+yRyNq0HwRWnMm3ZuWT1BwRycvLj1kk8FseHKRs3C
sF57ARnwaiVwuRI4M96cPbURkdbDaUDqya8lN+c3Updz6dc/FB+nAo4rciEMHx1xRo132wgkaAMa
a8yR6BAA23H+aDX8kuMzmEGgECE1uzZzWBQ922SGpAGBAq3RS8Zj3JcK8J8x0xmcZkWiT7uLe/0j
jOu1kcW3CRNuVNUs8n5zGxkd73sStqaq5l1p8gLC7914y3Ebk0ugV5FxKWqdhiDWDP77B6LHExQo
tEO0UWe2bNM2yvgDI8/ZT+wdK+GKdh06J6dBq+M0dHeMUxjT4FDDDzXuU58/OCRnb5NFhwSdFJ4D
f1JooR1k7MS+knjauh/jiDpyOoatzaKQETAPRmfTDN42g1mACZh/ba/6bd0ThDyY5kfhCYiTwzGd
nPDK6fvTkI+rQoIAnBsswIBYskDqF2Y+z3irOWj7xLMU5BrTcqUulTSfdC+IlcHQbUbuRIZSnJuM
DssIp7JpvM7GO9FETxMjmKAA3Bn4ywrZyFeCct+FBXjBG+KNKJRx6eXUobkH9YxLpQ1GZOGsox3w
VPZWNZb03U3IyfMMRauTUOtcY8XYayt6Y8kQgo2k4JZvFlcBnTavwEBMGmNCDKGrxQIOVLe0XrPF
xeaRQ+QaAbLBU9tjOpRtu207/3nWEQEO3WffLOoZe554z0U3bu7fSZMuaWc9dM34XFv+tYqYZeSN
9kLHFmBnTyBRVe4LjRaliBP2WTa0JJk+knjaAxbJcI21PzOic2iSnFmZ862m0cSx7bIRDH5KSpfj
H8Lkg7a9y1toppmOzdIyUenQTWHb+AKcuLELl38cROgNKEMVGe59IFC4bWOzeopxK1UdT0DFQHOA
FNFD8nsUtlUEg9PDecIlblTLdFNFDagKa9fYRNOjzv2kvDlBreuphMC+97OiJpl+xrj7XPS5XeJS
u/oJ/gxDcIAMt3ppVddG1z8ZPuenXmLk3vDvvXAj+kk4lW60KraAWzAIlr0f5G12cmdwVfGaYqm3
r13RjBeAd+jSRpVxGReA+onoi5/0mviNZoj8DRM2fAvyHf9Us4pUD0JVXZWjTV6ct1jdY5TepKey
PKNnHzinM4M6eoQRQOJ81LMaWw1rnl9xQMviiZD5+t02GSfFJH4UI00s9e3hv2au8pwZqRkMRnEa
h2zawhigCx+jqRX1ocz0eVOBBAJg8V1qjbPVpLW16fMb9ZPRMZcWCUKVIUk+6otRFgrdr77TatLW
0htRZGDcJu+7lx79f+Z6iIXxpS0rQGEzgh5Qek8FbEWwnEoVeBSxmad1lFCU+89i5BVvI/Ve9tMC
mN4gyo5XnYXiion9Rkr3jgPtIwLidzPz3AAPJHY1r9t1uvXaFqiew66PVsAX32ROf8tIemIRR+I4
jV6yORk3DoNCyKk1LgRWPkvLruAqb9UY2zTV082S3bExQ7Z0SvZ6L4GLUbIhu09yb1/P8ogDdFwX
SpNbIb4GW+cE4+pQIi25DnVDrFNhQHqV6VfDyGw1lOmjm3NsRvMZ46TRWNlpAvLIJsMAHDl6gpNW
vjlhjA7eojDWMQJB+k5WRjs/IVIKWXtMHZcZCFZRetO6ByICqQvocmHeArFOV96IywjmAo0xbh3v
O6efoeYhM4hxD/hyX7f+jIURhyMozfVUQFAHnErKXzXDkkdziNMenHBTdhvTE8V6SPRFVEAx6TyH
rnVnj9CJw4QuIXzWte+WrxUxGH7/1KdowmJYXPscK8GF1S50umaLb4na9tGtSVJULDDHYs6vWR4I
M7kqxHWY805m8mTtU1dzAi2ydSSCytr2I5tMLdqJ/cf4Tjj8reKRjdZ3tm1FZhIS5qHID9k0XcaD
HPYogfNNbovD4LPFpWV7oJa+q3qGPekQX2kW04YkHw9J5jOjyzGa5QZZfB5liMA85AIIGH0Jzg4/
s5NaybaUlAh2O2491VdsMIvRV3Agn6X2UrXuMWnCbFvXa9kg9Y0IO9QjGipW6xkb/HaAg1GxYzLH
86QqEn+nbvoA1zWj21ZrpmeESxb3qADnVaO5V7jY8cfglWdohIkqzS7LMHkI+4HCw+OZTQjDG9sh
x9XQ9kmcbVOmk5hf+nvOsdte1/2NkTKpVaWbH4Hg4k04ShNXG5wgqlevR5uc3w8q8p9ha9LDqWpH
+6I7t5k7scsX88rENkNyyU1ogh/QUpXseLx3XL+smgp8N3GaEKFw1Vuq/NDTeF1J6NBz7LLGahZG
FjoidpReQ0sgA1THKwIDwi2JI4Uuzm5SVUEqqDdDYRMw6PY029xP9D8lICEwr0OcYodgjxIVSvjK
xDbpLJ0c5pGRa3yUWoQsutZumqy9iF335E06M/cwz260dOW0+bbmT9pDS4nJO0bkbuc28wPaIUgj
Dhn6YiRH8wr7FUK1+RLBdL5muBPonbwt2oxRBwwbYpgUu0NDzKwCedJnnJhaXF5zFj9YXmmtmqjs
dyhF9TsvjBglatap8at7FZOx0DcxR05lnZKw2c72jJiOoeNBASJYtT5JqfT8gVXhI4UJc5tr1+Sd
lTuuO+wr2jWiApQfY3uN0J++BGc4xDtJgzhTe2/i9ORBxdEvcu0Jd88Bsy2n+QhWp+mz9ejf1qCI
35b5EzGG514QE4eewNrqKCADYVTM7pTCweln/Ceh5FG5eoXY2EJjPGgNz8r0GL+V1pYc8AZxy7xP
pxrASoTJMfLLdVZ0JKFUgDvy3LsGva62UqfaM8v4qmhzF6SEi1vZQQRlZbTW+tcE9dBuguPNZR7S
qLjStfiV7iAnkQ7vlkApa5LSwomiXNltvGHyYV/nql8N/YrtQuzdojBXBcNlHHIC2kdn0slmu71Q
DOlQjqoPUdkQguyGnHj1wtqOVb4kcVoCl0wX+lJh6d6m8PurYueFgB3aeB9qpeTMS/2b9WrnY5ml
OtxMfcKRiqZ8Y5UmEI+aGHST2aif2eHGyFixHcDIraLx7Qif/TkMp2urJK8yjYqLsTbUNuuxhSE1
2duu/ImMlDZX9mNXcM5w2wWeEtZGNMmRBEx0EcBgY/sDvsiN72hH00g3BJrwU4kCYIIE0qZtGQ/p
MZyH08Rfg/T4Df5L58DvyNGhbMCjrmPhkkJYlvkG5zWXuhqWf1N631kFPAn0P4bRE3rvr8sFt2Jb
xUNmjx1cW+hbqnKjFX6mr8WVEOgAYsNw3CObeO0ZvwcyYyHyG/k+p/GeSlp3MYLkkWLeXVU/DKqe
QOCzlPP4dG2DMOqfXGO8kpMXbsOJdt2gCOgsq2LVJ/m7mMjjTUHb+NBEQlFS0VL7U996jxiCYmWJ
bZUOt9N05m4LGMjxHmFNvwlp4q6GypQ7L5NfmTFkHD6pgHPdbe76xr5IXMffFF22bYBkHHPDfOi6
vWKqwqBQT9m0w2cGU+2WZgX/my6m4UScTiaJZy7YPG06GqtkLN6E53abatmWvBhonfSPKfs4caXp
ri6U3GjsmM7IebIW+AmrQn4ziqs4fSC8ikqGSPTpysnPjxGuWzKPSExj2EVH014JxQXHXbMyAFvZ
tRfCbeh0YH4Ds+AgvpBfSLs4RBEwG5hi6naTZRFpIEGVOKa2qxKKTcN4mnXtq41G+yjr6tDqfnbv
XXqPxhiXFzLygqFKBf3O6EFY3yJP5S30nruoB/hTJWssxOP1iB4biT3DkqxFb+dkwSTmaaUTLTsX
6qrqZLvzrFpfJV5ESIfo8MnI6tmB6vAipHPfWs5H5WQvUYFzyk4nfcuqptx7hwbrzvKz9AJpVMMk
h4KzKjsMUAULZGaDtScfca27qlpF2MvG+pnEifEPvlF3mo9KquZYgN6D5HLb1WSOoBywtlVPw6du
tRb+b72OImcXd0gkJwlLvWnsoNRycPFadjDUNN0YbnqZRx3xq0mrH8Ss39A4oJsN77Wt1mnDYqzH
sOvQG0vOJQMsYzr0K0ma7ioaJAX2IMkOSsOvuGDENjaAcoS/g8yYLwTCeq2jC++bcVjTHNmNTngN
RIs9C6Agb24yACbxYFShdW/n1cEfWns3RsZDwixqP+q4vCcgMJUjDGwX5RG0xXA04FBorglpYTRO
Bh1Cx1bzNgt1bZXhtjyalvee1rQdJ1zt26lwGB6CbaoMxamlmzeG3cPcLqDAo+/KLnw9eTJmGa9D
r3uXuQ2PgJWmFKSBTy0dsjDuMCWOEggyvGgOwgrchS8P6EB0lpK3HEkFllawEMze21WdMAbiM1B6
iX4rmyLj1G0Qd5u/Y3UzboxeYX75gEiRPUHhuUty6wOCDspxQJB+TiAvkBLIOdAYhvucSwFFLcwh
7Xz61dahK766tnvG6uZvElFuQzcmtqEyHTBKFEZ1+yWigsLUdyXnwPpm6Ex2SnUcYOFuVEP8nAJE
H5fx85BqrL4W0r7CD3fjcuL8SryuvLaT5LWu2JcL2tWJVpYBYLBjwUW9tzwbVTq2cauhth4qYHEt
AC7Kpyma3ywOwyNYaFGTYa9XTDGS7iU022TjZ92rNNtwgU4xfCm776Gt810myxi0aifXfkLTDgIl
A6xhcZK620Ljep2HXiK6laxcLU/WLP0Vtj1yCsuUMYSLoZZBDCEmdIf1Z53qfu0q9ahHwAiapU0M
FrFe91X3WCR+t+2kIKslJDTFifspcFmcFJbp4+Rgg0llfCpNB4hFRTxKbVpq1c5audWJS0LSGWOp
sKb3tit+umysEUq5txUmj53wZ2eb1/w4wpWnbCFQDXP5hGWmpMkOvS8HrKL0JfrNxHHu1cOjrkgs
aEBor6ccaAEyBOlkK0ZUh9iPRv5QO4ZSOhZH/R8w6xls+3+47V+I4fMvn4Gtv3dTUwqB54k7yIxp
2fzBAP8L6np+BPr4EIJ/H/EP5PX8dXJGDZ9/4V+f/t7/n+84LDamd/h9un89iz9P8g9Rlv1Owsql
6cAJsRGI/SI7xPPW2H1+IVqL62N5Jc6P/ueJnB/NhKVYYED5/+DaWssoIc4/Sg7HvFBe+a0/d37+
9Pdezp/p7tjyfuAiPfjqLYJYd/QKWR0InDIPnTFWLDNJfTx/Rqx39eez39s80GGouv75mRSRFV21
f37y/Fm0gHZ/b5M47shMtmHqcfufezh/988v/z7W7+/9dTeOtsh6DNywhqCPvkl60n0YiN38PpHG
1JhAnO/rX59WGGZ02J087vnOy7aMtubonLIztF1lwP69Xr/hXViSk8eHdIGfx8uHv277/fL8Wdm5
l25W+tu/bj///vm28538fjlThXL2wet+/u7vN34f7Pe284/kNLLowC/P6q/7Ot/2192cv/S7pgkM
6YCJ75m9/PNn/Plzz1+f76rsF7r7X3fz54f+627Pv5PN/tGXfb0TpEIeZUlZZtia4vTFl+6CcHfO
HPf//aU+duCF//r2oG/T2dum/tJx0Vvg78sv/X746za9UmFgjbZDaM1Civ/nh/+62/96Jv91m3Gm
zv/eF/rC5tge5z8w+uXe7XpgBvjXA/3r+3898PnLv7+t+UWN/b7f/OdL8F/P6z/v5vyDv8/1/DPn
22IUZJvBBaOR9PYKnS8yQoMRWlAOmPo9o7Da7vbMX/+zXAzWk+bIPJyvYrM+nVeDihbeMU6r6mBb
GGbZwek+wEGDCUNLkSObgCnEJpZteMO9g96pdkx/W1ycHKmd5TO6da3NERtAtzIyyLlFfW1mtM50
r3jUw1bf+3G6y0b12PQJLUeNlqZb4rcfJeq/XkTbOlQ30qiunJmNI+ypmWUx3U61+rKh/2a4txGl
gS2pmMPSA2wWue601hcAQmkCACsM/cvPx0ej9rNt3CCKKMYKcRHUxMkIk41ZUCVF2VVRkV3VkvqO
e6bG/I4K6or8u1VcWZIpSHFdGGgBGGI7a1+UCAIohZmigzDIuvCubvrDSDYwgUCzfkcCGOb0gWcm
OK6O7jOlCUcbyK5I2Cl0TE9G26RbKjFm4ArAQc9ruga2QMcmvbFNA2aHMWkbvJbMchesNd4XfZhP
lp0fyrq+QqVbrxJpvzZDcwSRk28poAjqYW+nQrmMIyZSZDJFa07s2DDLA+Gdl3QlOGOktAEhREt8
m0agW0wBws4m6KLhtXM6C6B9HD9GzBDn2gSBHHqAQzmYS2+6ydT4I11eGE/5r8zUGY8q/zKasnS1
ODDDMtWPeAfHHbOzS1PpMaKnlHNLGz836icNKSB1nYpgnB1vF86Bq9XdvoMng+TH2yW24JW2aafX
EpQAtfETteS4lY1eneFWbnJbRAzt0QXyu4JW8s7Spune1CBU94NGZb7EFIbZm1R+vGF8X+xrbQFa
9jBpvdmAHdblWw+Nxsa0+cMJI572mXcHpLzde5InPc5oPuE5a0e95B9NnhwkrhUzSPJsIw8cbs57
qTM52cfaTxcW87odr5YryExFd5XH8zcjbMpkyXigsd86zQ2vK7P/bApzXJm8/VbIAFUwTkjl4tit
iWhNbc5T7iVjimHd4g2xpRzXOfIty8603Zzp6J27iaFIwWwR5ctzmGSI+QX5LSXCq6mA5erxWAIl
2boEG7PqRzUd295BR6dti0iSd2bgoIXQXuelHQCDf5+UtoX5rK2GBVBpWFf0E+KLuMTK5cdf2qJ8
rcaYvvY4v/jNpKM+2Rvat0vEZ2AmVnKARFmQL6PfzR0USgsCVYiLeDI8/Gn+ZQ8BM6g0Oq9gloJG
yz6JNeq380JRpvFYbzXvCTxUSVu1CHFJkbFiq5JeCOCHmbf0augGmuIGUUgj3YmC6WuvvzuNTdkz
uQro2YPMmhNi+nzl06kUfv1qdOqaGRpYKauDXaueKlKIV7ZM6YwvPDFU8Jw3jHEhaFYQMCfGHakb
7x0b36tqDMiP9pOW0hTFtpbnnJFk0ejrMq2PlmdEG93o94aF4BJj/XPkq/cQ9zlT4+ornV9mMwOC
hzpUT2Jm97h9m/ikcB9clElnbIcL39jqQvnv4NFBkAM/nhDjpRUFuQjNnzJHT62L13RwrtFlPisM
/NB7IBIZw5Wlo7/rZjvdKCQtXS2XJPKO1tS0y2LilwAgxvvpQ6gdlubHrOzfgIUyF+qmWzvVMP/i
GRR0EjFJsHbbDMIaVSKS6mmwtsM64pqA2d2jjkvfFS9S0NYIYbBZHOoRCxY2rWbVcUaMiepxXfw+
kCisetsWTniHGqXbDKGfrpYRshiLtQVyG8saHYc8fxmiHlA+nBKEfbQjpCyea+LpV043rfMxSwhE
JuVFtDoNGcAGOir7jdTyJ5Gad2pcmtPPSjD1bZIMKyWCiMT8qrTsq0jMT9lYdDlaVO46IVl4kXHM
9JRrRYjv20BI4+VMteIpejFQKYwFus5hqh70tIH9M62KcsKDTqNT0rAyB55wbG59ifVO78x2M2qC
vqZe3zC3CpKKwFfLjTi3RuMBVFLMfwQMUb1FL0J7tBPkFxqHlqk6kVeYh3JSHTMaW5Z7aBrxLpN6
U432bezlxdrW831suE0QhR30ugE4vfCGI+DBIBKlvW7YdTe9Bf/GHlS2FhqzG8R9E/qGclyHlvbp
NQz4QjXurAQe+TSgUXLFjqn3ow0mze0Ke1fZ5s6Zh6ssLk/lqG9tI0eIHiMPmZr8NXG4zLTqxYfJ
fFSEI4FKqpt7NMCP4KOfprnL13YrH+N2/qxG8WxW6GpoDRei2UIJvpq9tZvRcIXwb5MZKq6gFay8
SjJJrRjKCFseshCFSiJ2AxBj2pC75JWp/Rtw3EdR95ejwOuuDwhc872089dsPCf6wBbrqQ0sdRnP
iIgmfG56S1Mrq83bRGvXVsv7M0NOm+85daM+zJn1JYNAYl8R+BA5b5Dl3yLJTNDNkYR6kM67hIlv
kX0ObnKymvGVbNjvlCGtiqzdTPxFbxePzFeZyOnVfY2rtE80puOZwQcrfoAk3JEal6hNZlj9usDw
avvRu/TkIeqx5dDd3JQE8gRwlL8lbHoAcwzOiddMVqXN+ElHbqHZA9AXvVyHi0eoK++yCLiGgTBi
gylqNwr/8FrIdGmQeYdqZEyPSY241Ak2S5ywN2vmBdQpzsshgnbbNfeLjrqpwzKo3eyicz71AuOR
Prz0PKmDXj8nNTGY+pQ/+S2Qykw9JG1I1nvv8tJH10ZNmeCYuy4d9mMVbuEI0EKWvCwsEkglEixX
wcCY8C0mjGPVu/V14i3qhQ5olpzEevQvs6p6gJOLmsEsManw7h288DvPYTaSq7Qqx/YZVcil6Xfk
WJA+2g93dRe9OTDnmEPQhkqH/NX1ffQHmD1XcqapZdn0hmeujYzkcqBklA2tMVDRjBvP0i95S+7s
fpoPPs7kqrjGG4DaBjMQnpkFF/UsCOoK5twbAyD3N3lKgwSXD6+mjZ7TKqLHSuTfJFQgfOvyAel1
f0poxO/bmKkKgh4X1wIeA3TnZaQukG7FoHjCN2wwsP8hCoqi2bpSXVmtf9VVNcl9IVr6PMHzxWgd
qi/sUfkMMRnrV+RqgTU7NPktXmSXl9F1cRCQO1use9NdwD8eUlh8quviAT11zTWHmAkNdeDINrmH
stOFontkg6OSvPO/9LHvLw1wFaQ9OQBUukfNnjjN+f0bml/IXVB1jKF/ayXpZMpjqpGQ0ukjmctp
0rRMRfKqatbI5nnzUIQ1aAKJ9mhYP3UEqUW2L2YF13XOn12K+podvFc1OnBq42kgcKtSbIbJJfHh
OwgVN6Ofcrk0yb3B8rMm6Af9KeGNSFYuo6T6cWVCe9xgXJ5Zp1B61whOPowRVcrcgoQ1MAmFIIIY
9171UXMhKBYjmmzKj64pQQIYc1dk8TxRaz95wqqBo4KlnM3xk64UwxZPjdeez1YjpnXm9YA3EnZz
cadBkAwq0SDdbnh3DCvR0rt1VMG0SeRwlDxqMJEvrPnkR219u7twKqMNmLtrAKKGk1MNG8N0Rgor
kMiJuxAh+ltsqAx7tezWojfOzPWDlli5Y8x208DDoaCN1Q5driWZbxteeUJB9MFJmRjVrEH2ajDx
d7lotB8zNN/hxR3g7KEui7uL2r4uap14sRgxcV5QiM5OhOAu81Y+ppwUlErb+4+F1n8z2rF8+zIZ
ww2S9wW10gZYjTadim5TkCyISJrXsU2PfTnfQyI8dqp+a0gWxnaDaEyv4lNtIxkd6/DkDQhoGz2i
7sSUj1YWA7iHlkMHIYA4hfHKvFdiCpLSeU/7gqy/YSK4T5hb25oeTR3zUso7MOYVzuwkWiRn3w6C
kjWIkIAzYmwIlCDj2zwemfuccpd3Kdz6BiIer5M92ECVi6sJK/NySDIpx+SVzJxnDcaAjY0Muap6
MeWFZmyFPjIGcLQHG1aksjmOsUiRhkRKkp5MT97i3R3CTZ1lLGyadWHF8lXF1ocJC3gbmuph4X9N
kCxXUwT5Cfgtg2Cfq7+C/LGhMIl4h0A5p8bvEiR9VWb9WIwrCKLovxlqn9fNIGkcczWZ+l2Cup5s
apdsOWb3pAzic3PMd8fzvhPmS1gFq4NlDsC/TJ/Jg3HfOD7SKWOJFLOwzoGTWX5hkyROt0aAtR89
0D+OOa0MRJGuoTzqgLReGT4SHsQdL6nRHNqwuyBF6qapEP3JvD6leXkV6+Ko2gY6CvXz0C2kZIOI
WpEvlr90HVRyvqYV8FLbXxOSpLqY0zUDK3xisr8DsvrqyuEzKQh3YKgtTOMNfaezBh2brcDSgcpr
sfXNAwMBLp7aflCZe9czDA2ABl4pHEsaM8qgSv3X1EF/gv7pMezue1tnEMrRPSCMJmfUB1QpBpDs
2Je2weQzi7qNmEeMGrp7U3PqUIAl1jFTAd8eTqbSTroPFjOKp3scbmoN2uCuIBxFqTQ8cNR68fx7
8tQtRCYFrEHmyKuuSymwKTCFiy+JIOf1NDhHZGOBavsdFFf0Q7ie81ODA/Sop+GeaxI8WGxBxTU4
iZHUGeA3ALtlCjrPR5B+iNwlPj/w4hu/x3taupuh0V+0PD96bW/uwnGCZRhuKwU0L2rcHklV9xk3
cj051oH6Ak84BQZJMw5VJaev4UbPDlTSzkFblCcqgSZZKcHDiA31vobvw38pGwsNnpd+TW78Enfx
ZpowJGuqt1apbyK6mp4rO8k3obnLwZAEJYSsQOJqESmjPbt/yUC6BiHTzjWUbyRmokUL44P1aw0s
nO6eH0sX8ZXITuPI7u1UCFrrgZJDiW7le/J/2DuvJde1LLv+iqLeUYI3HWo9wNC7tMzMF0RaeO/x
9RrgKVVeVbek0LvuucGgTxIENvZea84xS1i4XY5IyNqpxVfpG4GdhOWpDcKVkmgRplfSchP5AxDE
xg/jjkUbeuSq/YyG6SlBxbYSCng6FUe8ZwkGa0OLQwn+M0lXK4uMw2mKArSebUXnK6AVWviBU4Gd
IrMJfqlOY8CnFhJFX4WfQqlG08QSDLqtr5WwjZtNOBatbTLPtusClLOCqSN9It4hXyN8ezNQsxjz
SP3EIkFOKb8KekDwIdOvOMXqO/TDqpLD0xwgVK24IF6c/r0Ivje0NsZl5GzKoXjCqfweyf5K1vof
kCwn38LnFTFGSUbtZb3xbEnjfqoFlBwVq/hCqc99raIro/tn0L1KLHlNrD1d93I6pIguPQJKO4Kj
WafRbLbLcnjmGEUNIpWIXAZV9+pgWvM6G1I1yWBxuJVS8QkPquBGdP+eVRntyFD5d234ZY3XylSu
6Gcejaxjtgl1RUNn4TS+H9mIOlAkLZnlrBaY8HJsotmF5V3V+kp5FXUZ/4fyPGadwAat7ws2HkVB
5U5Ik8ltVeWlh/shBUPvEr6KRDK1ggMWgsdg1jfSontTg7BhKkyALIIRkzUsJkX8XZ1CPHGB67GX
L1YY3JXfDLx+gJivUg7jEhqgslLTaxndzlAhIRBfwrqR7UkuToBbH0d0CisQqpfYgBppoSMjseqk
0oYFFkyWBjZvMkYepHek1O8GzuVGZMdMtGcj1B9kPXfx5x9Da14nLRaUdNo1NUdLgHXaHDeNIr50
rfYhGEhC+F5bTFUr3LgUY2LO/8ZM0JIo99uqOyWVDuULaa4aZU7dSq9AvPGUCMFhrtFqSMUhkXXA
t33zWVbjohV4Tjt4YFRIB5p/TLxFDbGIz97CLAa2rkXqIm4qjQ5y4bcfudrflWE3wwcgiKDuHkjR
2yOyaByaFMypkNqbdCz5YAIgySz+ZgIg0ZSRW4KBis8wCzexlpDyE67ERPsKTSB49BhLV02lYDVG
a3kqT4mejE4NLrTsR/wkYulVwI8TqdnVMp1YS4s8stwBwrfKR+jnd3WkeXyEfReeDWgIzUwAE/g/
O9GRbkTgLwbl3m/BS/r+D7D/R3nxrOHYeRSStx6NgzbLDmlekO4GGW1nVrpKK30aXbuVregBIk6w
LfLkqwX5xYZK3yapvybkttq5gtO4Ic7BjIbTlAzHIo4esFC8M4V4FxeZs1H0K62c3rqFFgcPFCB9
RiprOBeqM8sG8mbin6hUjuuRIdNVJkqzYiTvUK1TTQjfLCxBS0/1QCjKHhX0fWYOqm2IwuscDATA
WLvQykmr7rBAm1B5CyQGg4yqpvWiIXohTEl1fiqt/NSU9MMvS58JfHGXCZWNhI3BRccd42P+0Kv9
nA+ej+1Vp6KXJlK5V9LsATGknROLIueoX6YBCxO83Wsco4rVCM5gbzT20awqtKkR0wtFsNYreP6i
085k0hhGlKzmwNinRf6uq9Ub0vFzT/aLF7GfcoRccTsYACNdKy9IZjSDtVzHjjF0gWcI8HTj+ST4
S8hwP68rEtm0DtIPpzzBAyhuyhxdqCj7jdajMF/01KOJxW75UqVi3Y8GxRswTazKmdGxF+dHJX2G
IOOGaXGpw/Yl7NG+LrvgPFUyIEwTR4bOjkIt/4Tdb01F/IWEmxOV27Pf+CKrBHlgdJI8LS73ZA88
tKH8mo26ykIvZFo7QCS0Zi9UW06MefSAeoHzsEhRhuJxuWE19tBO2UvZxp+sfh8Hs223Bn4QJZ99
F4LAi1YeoOa/Mj3otmHIFAUOdX0QTNWr0VERaaUloJjkTS2olPXiSWHKUAWHbBIOhVEKJ9aa1zGj
tjt3xqouo9xFaTGwpkeIg6GGyriaJpu8PuYFkQ4hbwDDSvhk3WtPXf+oRr65GWfhVLIq3wZZQhHT
DIhYH1g0EkKqTMBzyxjRfTlp66nJpJ2QomWu5iqgE2GwUDNDcZ350nqarGqrCSZy/MkiOEFSsnth
atDUQOZY327+uc/PNjHHJe0b10ijBC1wKXOuajWW8VmxTkPTDfLxxVSjI42fbgXDb8LsOW0Lg2gx
0TTedOrIEgZq21CgBfN9VoRC2Uan+lT6JDiGjf48p3Wz7pmh1wPnsL6mABm1D+VYvHctCKiIeBR7
FoatKvXW2vB/DGMC9pLSGqqoG89NBVUSxybS1/RV6KYWCxNTe32QvnEDc9Aww858/0OJCUqjRGTC
vkdAikU+FJFg1TrDklntcI4sxXMB0aa5MXzjM7RkzC+qHU8Mwn7nb5U5OogqFavWkq9WcuqQIuAR
PlbLn4uWDoyiSxUC0bfBMp/NJcrczDcQRJGpT/FhFvX7rCSpBgwDypqHPMDhjpFpW5cqJU3jjIfR
rg3zqx41GKwBJC8tvYuX1oElkN8yj/VeFYMBF4TCEWHlk9eJ7a7r0T1WQTXaxYRkDaEbh7WyzXv1
2xKJihThp6ATr5KQSqgOK1EyyoY9SyGscMJ4B0LqXMf9y5g1TIfGGFujkv0M0dwcW0JrA8rbosZK
WQksTrATEBZcVZ4Vii8REGMr+EEFFe/FevEisOAsIzNneIwfsuHZV7Cl9CZrtDBAHltg/R7bApVw
gTLDilk7G8jyYMis40iUrgkZBWbSAqlLKLFAgyLUNNqrHdUXnQRB1tiPuphdG2JSPaHGYNBLICgC
AVaYKa+jRQoXo8jkRwxYtIsblcohRSp0mpQ9Mf7OpCXxG8ulUO1mQT+NWpKsUQbxKnmv0AtbiaYO
kll3s4FSpd/TXCGNGKPcwnhrR9ZwggJhiQByJ9H1hT3cP0opqQSiQnpyD+nHVihYaeVXEleX2sqH
TTot7qIUz4isbtus7ZDu0JhqZopPhpG8dxT5ONsUAmZTKmYpYfFB3C8TaPlV0/G/Uq0MSA4e64sI
StMZZORtS+vJf6uosCzkeOau7QHjAKZBDJVBCk2PycidD+YFyBzFzk4kn7Y/9cKCoMk6eLq5VjPn
p+2h94O57SoqfiCtB/pl7DCWEiQwOGoX8Rzwuzrp7qqMJlCjNfw0A7h/Kz4GGlyFjrrNmCJHHihr
Mpcqt3GPhYbV1DqEXOvQfBWPLW13HKUMYoZs4LGJjrkqnq1SVdaq2FWrfiq2cxVj0EjA3MqwfeeA
kwNZOM1+oN6emFga4mR81nN8oGL7RNeM3z+fgc1RkfWjJt6lBWV11q0Zxld9Xyv9KheV2hmqPDq0
Bv3TqqZoXyqjsCd0nlYLgSEz0GiHBcSLZeVeri3zz6LV9nO/1RJG0jQqnnN9VjZ4zmKGsGLaqc3S
E6pFwe6kDN+WkdTMa1PNLjrKamrIbiEMqryn35jdoKTepGvPWYptzCCdFzK+AwMeieZQ4pvlEG1K
czkkz+nIn0gmDmElJQRBVVUI21p1wF97bXW2rS+1OpS9BA0Nh72bjc+1zjeuNP6knGAwAxvNsEZL
Rjf7q2ZpElLw7GBSlNwHxZ1ICYU9ikY3v4oXJg2UR5AIHkEwZ6mcVkrFECotsyyDXo+nmyjB46Df
qCzcbVHIBE/u1HxNs1gJtXxlIcMMQ6L/uupd1NX2nkw8r4+nKziGQ9kbPdSEuEBPibWC7AJs8AAE
xmjmScKPmglsAS34KBW9cw2z2wX0UCkcWrJVA7CgbK6XX3KbsokmwNmLU9f0zec07M0NPqWefKyS
CCU0qK5cVZsu39c5e7Lm45riQILMUh7VqWW4GXN5a8g4O5lWaOxzail9jYH2Lso//Th/dXl1Z5Wx
p2nVBQS3uGsijOVktqHd49WqrGPofvQhS7ljyZCZMuPRhaE/DfSYdfxTcdh7TSi8WrVqIlUgGIjx
DkmBSohlOpufYaLS06Ht5aCMZa4xMxeZmLGyrl3LBWNlNk6Jy2l7Gytkk+hYceyIpQ/ZFExmg2Jc
CeTbpWX00AqpuKrNi6wKTAzF6bkfAVQ1IlXhsX5qezoi+oDvLsgbMEAWeJ0xnfn0wTFs2leidJpG
+ZH76GKy2mcRzFmx78erKrMc6PCr2aElMGff1CDByZfGlVAotA2YqwwNet6ifwUegabbPyYdyfZq
9zWYFPTLmBJ8HwiPLUWBQk4tQptzneKH8tT7LA/jtM08tCDvAkv3OjQmyGGRus3i+E5QSyA0GnQb
YyYgglg8KpwkJdlQ4yj+l/m3qAwfbS8yY9GHjcTYs07yAtZn+oGj3Oe1mEsEk5WxbJB1YRKPBWUA
R22ppWtS+NipKjcR4g3A5pxWrXKpGiveFeiSHaWCj4QXcCqtPftR7kgVXpuwHQaA7J6i1ghZxiVC
p3ufpuLMGTZmFqzYmEoimKg5OpByNcVFA3medQcWrPIizuUXKUMrlgrxgyxavhNWlF7DQoPQV1E4
wUDXncnAjTLhk1r78CYEG7qvyNgF9dQ3tNnmMf80DPighsrSqG5O1eLMiSVxXgdQ7c7RcqFRfSNv
3CATj1v4VD57jcpDmeh828Z8BFwwbjIE4naCBIICUULouwVZsO4nt6wYh/1Seoy7KGY/EK9NGQ6u
JMvEnigbEk81V52taxCFQGVqatrQkwev9lnIZMPMXMiux6LaVmPz2JNqspYxIHk9MKUxUQN6x3Tn
YIEQVYJXydZNLEqtifdXohPHFI4xVkdlz8qL5DWlbrpTX5r3KYkgYj7jVy2l+tRaxC0kEUhKXo8A
Xmhpb1RDfK79iSI/ZUYchR9DJ8EkNWjLkzT1rOgVeOnmraxyovlGDNYF6LLaOGd0xFws7MiJUc77
JWlQtFilVGjcAmhZjGnL13us4cUuqbtxlWUV8DD/BJSMmEfWKizL0MGW8GKFhHqMhB7aKksmOeM3
Qy4wNsO8SEp9V3UJZRgdEsdE/1PlvEScKysBvJl+f4l9XOORpvRuS+LBSlhiDirJ/DG0Hu9hS5ga
SjO1ZrphTChsG6z45Ml+Ec+4qRXorPGPobODzln6WY2QNESjZe4noPpfkq0HpXyqE8QULTuX3DyO
SbO3ahQ+S5ANOvMnidgq5Lfqp9rX+OQVYnobi7QWXyZ8mVwNguH5EQN9ayH52ZXx+CTNWPiCUqDb
XrABDPULbsC6C4kDpfi6Gn0zdoc4fYQQQd/UwMmPjByF3HTuiXyiIuG/hhcUKIwqjj/MXie3rtDX
R8Bj6RpZxnbq/XPZ0CA2qEUk0ohUx+A9sUFds1z7rufxqII3YJbqhn64x5Cc2+ydAoKgZpWo+LSS
ZXZGH+WsxyGW7qTBsNkrm0prtxLEpC4bH4Rplo4dWiC5hP9dRBu4FBqTd+VbThRwxrAihILE325O
OBmw3UivySpET7VJUAG9NGpu77Latgf0n4z2BHoIbWu5DRxlSw3ZW6K7lDQwJ2CsL+p1o0pbvU85
lQNI9lKpfEt1svH8EbuSLHwHWveeqMlHC1GZvV9eDxW/i0pOGUycZKXPDbhaipBxTCqeENNBU/Dz
yQVIEBUXGxUGOrYam7lHs4zwiRF2F7fxE7//vfFR45d0Cdbl75kU/RuLzPuBZRVZvmMz3jey8V2m
7dWcmge6EFBIY9K1BaOl74y7rPJZDqjSot6hjyrgudZV8EZiaJl2l80VS36RrjMRSvuykj4kfwCz
lKMTW7pZpG4jfElNYGF5uSX2e9/Xu0mZ1gZHUI56L2Pg9nXhRemin1rGiQ3LelwXgJoHH/d8/Z0b
zdUqA6rReXEmsVnyOXMypqfw6zaZ2h9HgBJ4ZweaJ15nRkjqRLVcBUxUq9JIPW2xuTD4fBnyNw1N
0wtn6zgiSXNzSf1Ms+AOs3C4gyG0G7X5ZignFVswmLgTpA4oMMkJRW0njdTyjFpZS+Gny/W1NIzB
gfyXahU01T0+ME/UCg7/RN3VLEqDtiIbuQM9kFkEMacBRrL4O4S4hmmh3Sq5wPcGp6jqVHGY3rII
0wPA8AMWiNDaU9lwxiZfzoOR5I1G/hiW9UXpFHcE6sDHiNwBH61rUi13amp+OsBcu6Jd7kQTDD1D
WQKxqrsA1q0tjyUdq5EmxpjFFKvSNfExAEpKYsJIacyJHcQ1AV4tYVJWNpuC9Ca8K4Eb5ZB32jEn
jGM+RvCrHT+sck8s211gxls/EBPs3SjYATB68GuuEYvFdMTv0jdMAdoADhyTfgAQXwENvSoGrGAF
QuSSu/mut9VZFdtNZqWT10rMd9MWdwjzasHJ0wLW9nBpA+WjVPeBwqhJEJ1BO+zHQuNQqBrEyt76
Nqb2neKXWpnPdFDWYx7QK0n2pMDBVGUaMQby2YjHczggqR461B7StgzSbCVRHtAz/TLKmOEoT9Xr
shJ3cGVAm9XytRnh3VQUTLUMzEpL0I6V66d8Vh58Jb5XGVNWJtnYCZlaVintfM7kqhk7XUGDTAeZ
FMdUI7HAkQJjy9WouMgouWUGTHZKdDENPGOxzbZRAaq6l1ZG2zIrodho5cT1lEJ6UMf6i2ihr6Sh
VxHPROjep1XXcdBMWGGKF3T3X9GofXd94fmQzkktKNeiMNIvmwAZVqza9fCDkiwNewxkFM+EM7El
j6FmPMfGuBFlZYsps3KFVj5Eg7DgZdHodJwQtQav7eEHLbVXiSUnjKZ2ektdadWSTzp8IFm/pMmH
qiyAg2RLUfcOS5jM71dcZ99ya9AHWJ2kJ6uoUSNZr2GH65xO50EAk0A4CaBAYrMOWmY+4LWiwJ2Z
T2LdHzq/ON9Q/v8/9eD/lnoAW5LIgf/63//b5/hvwXfxH1IPntr38H8JPfjzgn+EHkii9XdRE39j
D9Tf0ANJ/buoizILRZF8A1E1/hl6oMp/FyVZ102dLh+hxCpJBQ0L3PDf/6YYfxf5TxE1ydDgYsra
/0vogUxY0N/+S1mkU1Dk269//xsfjSqcIiqocpbEA13hy/419KAg1TIk0Gk66hKamZTQejT9mlnu
/nJVNzrWv33UVbs/V//1CWq6ptRndKuhQWXuFMZ8iYhaZApUtOuc6jzrC+u5L6ibdYWK7JhIxHwS
LqEBqbjuzENdC8MO+JDpCdL8MxZCdMmnucaIPkXrhty1VVELuiPAeeP0FABDrGVcEEZAOuzQ7fCL
v4bC/AL4GQEoaTmbUkVtnAzjWs6of2TMzJhOSM06rfTEzaDl2k00gGm5fRN4hJwTb1cFkO/zw+2q
Cpyg35tzMbistKhbCiXT5NtDt/yaP5viL29ze+gvW+n2rNudIrCgqJmlNWkIS1bh7OPGoVfVv9yu
Yu1PV6oaPmrLA7e7bhdJIBeomcEX/mf3qUOLQef2SIrB6B9XVaGHbHN75e2h28t/b97u+/0z+e2F
t9v/4er/+a/f3uj3fYOo1LYTmeXbdqjLnXizES3X+uXidt/vA00i/uO+3+cFWsnAfnvO70t+H769
5HYT3mNIjwhm+X/2ZAJE6KjeHvnLO/659/ZyjQkn0obl80XQGOYq/PNh/+Uz/f6923v9y5+63QyX
nQJYJkWaf36fEqIICL3lNlpo2clLVh3ltKy389tltBh3BsS92H+Wq1jo8x3itF0a1MX6dtefJ1IA
xaj0z6f8eY/bs/88aXn49+ZfHk5u3iLaPKy3bldvz/qXt7vd/N8/fPsTf/mU5P8QXmVFVH7QAVR2
vDiXkuXD3Z5ZBQLwImsQCIVvJXiCt9tFE/3jSben327OQhjvhvvbS293/L7TrLe8ye12erNr/fPi
9sT8Zuv6fY0p0IzrMpnVcsgJeak3t1KOrEf7vQoWsd5lCGt2t8dHknvdUmPWPiyuMyzuitt3huoO
gtC7iXqXaZq2vSEo/QVGmUfNgTaIwKRCmDaw1pxyzjkBm5Gf7f5cRRKYgy1M+eRYmf7n1du9YWvs
1TgI17dbt4vbC2/P+735l7e83Xl7+PbE39fd7vPlJUEgzsNVFcyocwi9/yClEEqzX+/nrlAYKVIK
AppBJyVt38xlEL9dKM3IoE4MCpe0ZsodQaMstFGwA08fh91gReNOJbJ6k8/EXeK9n9XqsdBSqn/9
4mK8OYp08vOyZtrCBs52eJCwri3Xfi9u94HUK90CbgXNULbHXNPaY8EHzkOolasaVynnCUnfhHWl
rINwGEmC4iKlqbOKZukxykBsI8FsxB1SMha/2h0lQ+bANTDSNqoVIgeqyL3dzOrKRj9JTa7vUIiN
ybwjKLZlAmaSBZb0MTS5qCx2pYz50agrixJPB8CpGrZS90yp4F0xO2mVNYgYkXgwQWvqxLGsljOE
qPirUZoffKq/yJ7FDWLBZmeJgJ41wfjHtcasVWrXHcGnjNFmBLpC0xs0edSeOKAZvKk+oyS5Xf29
M+pFAqXDmfRvjqDbRahxuP7evF2rJxR0SrYUrjiQbhcJoou1kUtbABUTvTVdFHdCcK5E8in1Wi9d
oRw4BKasoTwZNI0jwJfJ6+4iW/3wZ0dUll/ud/e7XbvdV6U1BuJeBYViiBQni3QNKqbZ3WisGtCS
fyBab7dvj/zhtk5WPW1MJXWRZ4w7QK/LL6yUDHhgWL3odjtE87kjG51fZZB71NVGq3qN38HHoipl
g58W6IDN6rj7c7WtNhCT5W04zwRe1uouqE1U9yXSYtajRDnnFoZ+yfxzgYFLHSbmJl0M0KxuEIEp
s0pGbF7Tl1ZwGBEs2LjERQv0vklQ4EAeKbIxo9lI0x2czukBB7kC9PdhfDPDNekNZmFHuTM/pxvh
h6VFoMAIc1APsismXxGL2QvK+DJ4oTZajujhNlP34n0q5amidNtsZEwcodcTnO4ZmLvkxtMC0nmN
DYvOaD4F4kWavEr96vz3nkxQSmyAGFCV5cSkuu0zeO5a8MTwPVMOHQAshGvjvjM3abAKcxcqoF68
wPHK5m90EjH9vTKkt7rSgi2d04UaAAUicXpidwf1Cf+PqhGusO+Dq/Gtl9tJe4KVUXT01Dd1fCyg
VYM/Sw+UspBzZtNehTgUHoEnlOLGRNAKEIPA2XAN+G6GNFAq64bNKQvIGVVb5WPRmqaUYm0FNGOz
I/yMILINILFD91KPLsRD3tEvz+iSsxyXkSN0h8m8R2U3dNcMOXEXXMr2CxsMUcF7A3E2TFRUuRGe
Xdqlbp5uQ4FMU3ODqRnOY5DcG9jGVMcXT0G/081Nkzl07pX3gaxTgEdiRy7FVk4OWbPtK6cQwdQ4
SPkIeUwVWEO0w23YP9QS0K9YlCbtFq2YI77Uz6awG2nn/sTI+5ivnYm7a1wh3fiapxP1hOyL7JzZ
6Z/j/Wh5wzmIXOmpPUYuYT0BvApkhQpl4e2kb0dlXYZU4m2t/oZfNaf0iY5mQjT4BuW+Ph9M+SOe
mVIzTC60uYNo3RWCW+hrE+DivKuNS9LtYyJwZo4LhTjs2I6TnyJ4VptjwH60JxWG7c2iVgzWMd9N
twWCi5m/u4xhArvpGO7KgLKzB5xa7dczeVA/sJZVpEfINEYXD7/Z7qSfor7Lky36CAU5feWwnQRc
mNCh2DvpKFbmNhY8kKngT4He8WbtGzFVGtXBcVXk8KwcJDWa5eQxMhYPpsEARcvcU5WQRlc8lPea
AKUCftVupmccus0W7apPSRNoXbFPZ2/JO2wPCE6wG4FWgc9gq4c5mWxvfBufwprGiWR5qXbXytsh
hOvXH5DtgFbHsRijukXGnKIv2Q7zXmfV/h2/UcjUASFRn5NF0sPuh+xg0G16RJWnCq+IYSLjHL2g
FldmeHm7JRmYbtGrpRBfefAD3KeXcom3iO5n7GYzfg6OWrIgxKjEdoNBeqV2dFIcfEEDPp7AxYJB
ab5OdlyXQBpCMYGUJRzi+qPN1klAZV967Mwzbe+alollg1zRv1C/WE8A2DRPOcF5gYi8iBItkhiY
QXqluhpeEafoBpZvbBWrpQBVO8ULLg9YDx2CYN0VK5d3aZCH4rFLXbb5iZ0Z3cBJ2WOt2hRINdsV
53GqEbA34JHalAFHw+GTRCjfC69vn1g4IR8o992LprxU3YaKX7vp7uUvX/EII+ejgfQqKarDfKrL
NZ/Jh8WTHWTF1tErOMFTeaXyq0YAYPbpXgTZAxZGfqAn24oUfWo62Id+OOjiKvzootNsufhdhPeU
n6tqRXsS1k10oqyFpMzAlPqUX7NjtQvP6qPgtfN9GAH4pgT0pihnwl47kkt0RFgSKiC3r9ZKepTG
g6AS8boPKtocRD2tKpOa6h4eNkq0kZ75XURjQt1gGsSzMWGKuVhXCmLWZ/GMRgs59wad0QMBC6W6
De7mfaLaM0XDq4VFalpjAhoSD403lSzIkPGLCOBn9iJYXb21aVLOdQjwcQO4yaIwtCmahYdSeNRI
Y5kf1Zmi2N3AorR5t8RDC2SEHJDYVjR+ZIq1+ClXASkcSEqLh8cufJzmnWlSJm2dCFtASkwFruqH
IP4ZptcedD7rSVwI16xp7L49ygF2N7Bz3BCBsjkiPQDzHmp/CnzdP+jjpmdkiXYl9PHqfSgPkgDN
fM0WgjVXmzZwgQgKM7XD0CaLy8J0ynXJ7r/AvsX2OXyJ1D3vnuxZ0IQKRi/khXb4qDvVergvQCjK
7txC+QeqSm7HOnVR99Jsbz/AQhbrsCbn1H0UkQw5+g65oR2vDEQ27qcWO+UVS4R+STwwyXcKirlV
7Ob76aLXnvLmb9olRdkxPPY0w8OrKX7RUY2fA+jUjvhgnAZyh+1ccjgYwitYZh+NOEaDJ/VifpUb
mkzH7/qKYFY7xTgFSIr1yZV1BPZYbgie4ID0um/c0fE3mcM2tUNHssOVdv9pf5de9wnQ0d2Goi1f
lFO+kS8TgwITgCecYRwx+TW+ioqNgKC+ave4HyjyZyrdbM/HL4dhwwvTI08dilXTb3U4PWuFivXF
N1DLPKU04eI1xWbNxyVso0kKRid0yUkxCheWaTB4W+RZyEZD8E1vzbo8R95Icpy4Dpp7lktLSX52
gno1edFOdXsHc5pMSRe7RX6ad4qBbcn9QNTtgHGTaRKtpOuWVN/hDe22ciCGZEP6YnMSPsVnCTAV
Ts/3gMMAlcedtsnuxKdglxwxiSKoIc7Bj0+0S4snQuj5VOvoznylxcFjEt4pZKoOgc98ag+JNla6
sNgCegogajJtI4qAbUtH9A5pBC0UgnO0q8gRRpmI1dOT9CjD53yQn5Gbu/mqv2gIj+3+kux1R6Ef
ZK86wp7YaI52UA7Nqb/UW3/9BrRuPsyH6qSsoKMFG8RqBxzkRw5vrH0JprLDSCTPY+tzzrCRbREm
lT/wjMKGhHCaD9oqfG23Ws8Xnzxz5+/emvfxkJ1Gl/gec83s4yDv8gPe9nlFZ8BJHMFLXcTedmfH
R9+hoO4iMzymK2sF2+zSbnXTKR+TU/kovET3o9u9x49kHjzSCfmpngev3Gp2Candbl+DK2JkzOqP
cKtRcmuxy2XW2rUrrThrXBnJ2HXYwriHU9zPCEioxC9j+HCZ7+sDYSPlNjkJG801Dtpj6aIbd/K1
dcmdaGW8Cry2dcMjToL5tXNkB9K2wwgFDBQx96ugbBCDcXJ5zfhW62DNpGSb7tkdnuPH9jD8JCdz
3R+q95RZD5WvF/HnJTtF95Pn/4Sv+Re0GrYEY4y2h4F8xAexIH0f8ofumMvOqnsTn6I7OF1gldmt
OKgi+1H8zulYOuLoTE+0SEf70fro3gAEqx4JgnfZxnxXn+pXbA5wApizvNev8afqDCfwkuNDsk/2
8pPu9JfqjpxUj0auLa7lI5fO7Ar8gY8SX8AaA7iTg2SxtYOx0R2w8y/LTrcRrvQ4Gd461rTwlN7g
JnRHFJrcOdrZnbTJz5wSd9U3+2rxhONhO+/jVfM07wPGmPZaJF5x5OyUfN/2+/Yan0Ns1pxdOIrc
cZ/xe8VuSzSSjq7YIXGjRMJKXABr0m9yXNorj3EwRZ2rS3uTNQqbBr4sJyw2k2AjQB8/5o/4QfCd
OKGta4MTlERbndYavWeUTE/Ch3hkXNYdbTVu6SBztFz0XbAZtyM/yHQav+pXbD7EVa3Y33M0to7y
iZB/copn4UzyzCrYEKfexdIG6Z74PCgvCPS2wTbajh7n4h5epafshKOC5DXyjPvsG6ui1rih9ZUg
PA3sTOaUOV6SK5hd3VqFd9O9uDbO86EjuvFYw9cCkJdwrIiv9HC9fuNfvqO7gU0NThsEBIIXpsq7
+BzdzdfxNgDeRgnUJQwq4Nyap+I7oGNOVoWtfZDRzf8YUdAAYp8xPoajzkDw3G5zd9xKLNXe23O1
sz4yFGuI9+7Rl5vvXKtfwxftQPd/XD71fAhip7nvWzQXtLns/sG4ik/1GckBIbbZ3TI/eJM+qjc+
Ij0n3FTVdz8d5isnxP5j5mdERJIvgzEDG1MEcoIYliYPqAIOzt3kfaDlQo1jj/fKCcmuTTfGCZ3A
q8+MpZwm3+bsOExrDHVnhrz0PBzZrslGdAh43XcIO87yLuQIZQrkSG/iFoOsfrA8c8uBr0LrdLAB
uPlmZLjR19ZZXIunAluvqz0G13pFmir1KuxQHLzB5iN0S09DU885bbzTD71dcMKLz3zusfIkBkmi
zFasxq6IOoIP42t+bfGJfkmv2tnk3B2vrFN+Lff6tt2HjWPdyzE8Gq+LPU5p8oXpIHUYdtqncaMw
PNfbwQHotpcezHW1ZobKO68vpqvdM6cYvs3l26Oi3kOi3XTfPePEJtvQjnOkTbyKH6K75E7bY0W+
X9U4068yu0Bij4IrP/UcmXccs/4ztUV+QPVbod8ceeLz9D69l5f6MbnPTu0hZxQEIHsOH40H6Vyn
zrz1d6AvT+ad6MEYf/2IXeEezDaHs7JZ/ukjWE07qh39WX5PL4LmxaU9LO50u+0dgcDajRLZCVMo
B3fuixkeOdOIz43/P9g7j+XIkSyL/srYrAdt0GIxm9CKIqiTG1gKElprfP0cd9ZUMNnV1Tb7sbSE
QUQEEEEH3P29+849ue2GcfHBPuD/uIUvXO6ZL5yxa7pmmEmr1R9xSkDAgb5t2I8PwcHcezP1txvd
Xc/OmzoJ+v05sSf+iqCenYf2ATJncLBpRzV3bHHnPXMRP5CkLro47jediIRiV8eIV3cM5kbMj2TY
TRGBSEn6kYuPfdjBGK5uEysg/uSKhIJc00SISq59RKNcoB7FEJ+ZhRCEMkU4WS5kJOqyKdeCaXAX
+kCaUkah5PW4anroQq9cDY52Dwpi3IdkXSt/wMeRylINKv2emmbK3KJjo7z2BHM0QQpN+3VFvd4O
3SspZu5qdK0AuZCfOUmxw8H3Ricmv63TgAmwWDB1wZHY3gcVqC/0O/C+xBpqO+ptYQrpIwmGJhZR
fcquyCvUDcaWcjXBDoFeYOBxmQoSGsQNPXKJYLqPgVsjTw1QsUK1uytmZJ6UszDhnWPySZOBtNgk
NhjZRBw0sWvEt/YQhhrw2Sn5gVaU6IsuSD2MqMsxIEE1jmJQni3HJL2aSpthkLhOolpkBNRYJf2d
RPgk+iXQyLm41g2DB26l3BCj3dUUxPPg5JqMwEDcUzyPPX4qXYLi2PIEts0R6RG52o02IY3IhNEo
Q7oyxivjunLNkcm6oaqOmR9k29gg/C0Xk8jf6TWB8su+UukiaugpXsinnpCKNgjTIKs+9GIhN+VC
pcQY+wVmYDIOKhelolQ6/E3iorZPcVuH/EHGZT9itboQ1etVxHIIbUDVJYasqvBoGkVkePpzzeoC
Yp9in1x82ZSvk2/DX4g0CvCPV80tCHQ3b4naIEVxgQQ4PAASKHGKSj/TasVRa3X94NXXaVvyvUaC
lIfJU+sD5XMo4Qv0ff6eMpt4pXcgViuTqHgpsjZjk1Yfa4mLeiQPk1U8j7fIEXK06HiwQ41E+n2E
KHHTgTjYoPhG6a6X1QFwfUmM1H5ydLfbf2zJAx5FGqsoIGb/aad838e2XO1HJOMOVUczMVdg13Qr
BJHboCZ+3KC6JDcm1+VuuaDGi3tbLC6bl6NV4xNx7dOtfNll/8enGF1dz8vLIXvIz27ntFBRqDDq
MemlnEK1riJ0dpjgoZYjyoDbwWja/LzcgxK8p5gYtVJO+a1IrXpbeKjv/zwm175iARERwviTh+Si
kmg/E0k+DPJeB7LBHSPfRPS6nZcXCCDFTPx5vzIKP7blG+Rb5Yf+JXvw45Xy+OVDL+/5+PjL6T9e
PlpBjmtif//lLfKEg1Ojfq+JaV8+5vK6r1f2aVtexNdTXbYrC/2e7kEDvQAZP1a/frtPhEZfvlZ+
yKczfazKvR9f0OuYZ9oQkj5xHf/lbyK/DCwIGqD8iE+/6+V7fvkyf30Fl1PMr3NrPpKm+9aIpAZw
2+wwC+SlXHzZ92Xzr15CDoC41peP0WTS6vJyuXZ5jfzYQoI5L6+5HP6rfV9PIz/iy8d+vMYx5ruW
fNumE9/PlQnYIJ6KbUUJRSs6cigoLMTRL5vUb5Bc5Pn8xxFXZlHlyz9W5esLYk26a8Gd+4uPkK+Q
i8vHfJzlcjX/8n1fLuxffox83eVM8vMu+0aRBft/7VHeRu3077RHlqrrf6c9enqrM/jZv8mPPt7z
h/zI0f6B9S92l4bQE3mWgZBoeGva//5PxTH+ga7MUR0bdIOKAIIz5aR80RiZFvIjdrum5aiGkBj9
r/oIYZKje5rHEcvVVAvN0v8Ko24/REXNl+3/oG7+tojytvnv/xTSok/SI5RPluZ5DheINbxpqmij
PkuPXJwk5qjA9SmwvZ/0PguDGSFyUEj6lbH49MP8ce7P5zLEh306GdxGzeCborQyPLROqvv7yfyu
r3SjCPzdVGsJQ3Eh1+5hV2mVsDXGmE/91TTqviOKpU5XXu6+VMq4TzNoT1GfvVJddShS+B/1AOxv
aIcVLlLBykwQIrp59Ejt7ENJkfzSto1jRC3aqtSrYdXVwCpMgDDj6DBztKJTEbi7oUG7rFCURbFO
ffv3X9RBNvZPX9SyVVelmEcDTPTlVw15vEOHcL3dFBDRbtH4G7GbrLoIC2tMLxINkIoFhA2Y2Xsa
GbtSlL1FOfX/PuUnUdli8JrtQjV7z8zslKb9sHITOL92ba2TXM+Wk41tpI6WQC+aAYNhigq7kEEI
Ed7U3OuuQRIS8eMcmFh3tAbeQ8lVGpfU6BuY7aBTUHS1gB4UP8nRdTrDViOEiKMIVA91aaawJ2uI
QYrjcaUml9321MAMjkoELFGgjAbty1RRARYG1S50tcccqS619yEAQS/exSA6F4jeLN4SvWvxtMvL
4RYuP+ZcjZGsdOx+5rcqrW4TNXinApsYYRLdlx1yh2HsUYM37moyk29FJcBI4AIZDMdI2OBO/Zu/
lWh0Xxulg+xOQ3RicYd+aZRqbZZG1s7ejppYF62p/xAbyavXEogF/QanDpR5nXcASkx4AxDBF0kB
9w/O1q5RiNv6XbsFD7cLEsPF1S9Ud7Vjr33czFZ6NBxAxttrq3JfxgZuiU7ByELtJ+YsMelSO9ii
Zyf4n7ZUh01n7blXAbbpwJWsmIxHGVFtwmgwJMhMu696ZV0Pg7eeTe9HGpKqN+rqBS/ME2YuLoae
BC/diApBKzlmeilo4bdZQcNzmBYlU3+KNOCeVn7rNxMA9EPRD/tJt1e6ll7HvnJD+cLJcpYpjGtD
bUgw9iXsC51pOj6Q72au4lziemdVGwjFTKKMOI5vPG9aObgCjk3yjlxZzFruMo8W82/+Tn/xZ3Ip
/9DQcZqOrau/PzswJOq6yRm8XcTUlmQ/2WM3sCYMmkkc6/dYcL78/Qm1v7qJXVc1LJM5mwVO7Pcz
WpjIUanDGY2RagDbvp1dgBamuBnsvHumsP0ahyroDi7cmIkWDOeQlF+hw/PNqXaOgvdGo4ov2PXd
t7+/tr9qs57quLQWk0eMQb/x+amta/ChMyUFuaKfvAZthBNyafRkVGRajoV0m/RwTgjo/3xaU9VM
A9Er4Qv0qr+flrSg7qaD4u7AHL6PlvugljwP3CJ+byrMaoMxgRPhPvz9STVVfOyXO9TS2e3Yopv6
pz4qDjTdG7hxdyrCtmUU3KBWAtY/EPIp1X7plBrZ9B5QnQkpzXlI4KAsqhGNS+Go75rm4YQxU3dJ
t8Rtl13ZcXGsYh4yvprAjOFjUs3bTh6onjyeiBOoIGjLFI0qRgm3JoNvWIrRc14r59y0DwRTeP46
QbpK7II4SgKcZiSqgdXVJi6HlrZ5axsIVh2buoEkzfaeTQcQGMdcLTCMeA0mpuNOHpDJDzHlRcS5
qAoo3rZb/2xh1pQJrhYdXjQ+/oa4YuNwVTmv7UC+y+LKhgRxRsJQlsdiQhDWNd/HzjpqaNNWcUTc
rMzg/SVEqiBv2UwcJvHgScf5ZAZ0BqoJQHjiz0axh2K7ASlH21oa6fRg9MVjp4nX0rUuPMjATkuf
Uym9uugi7wGjeC7M48e1KuPFJjmQVKJ3mBy4wxWuP7pHYXmY7GpiP5RcqHhMBRQhUxb8b1qELsTX
vzcJV6WWlIaoO67teZa4d39+v4vygDGO9l++7qddONfjLvB0fFGNTZz3NwyA563iU73de2fQxxOg
kPLKMIALIgS8modZIRUb7KfR9Fb9Ou3Rc4BGqKkkUneaS6AszSAyZQBUcEHtqQGHR9MRi1bUDtKb
rj12MaIuPUuoCd90PNBXbRfjsWb2HmXtpDfxUI0cmIATxe6QKUiTuUOwylJy64VjUdpAvtUg8pzg
irUJs+m9ze2Do0fqyrS8H4W6r7Hn8ApB9+k1yvCbdqsnZn1Fae8vqh6By/nTA/w5EHCuhS0ZBa+w
nsr53lBDOEn5nVsRzrPHGrxXgc9UqekvXpcOG910NrAjEWZTvbBu4dpahCXxD2GIFWjZvp01yuk1
Cr9yOEthrzzbcCTHOpzQFxiPVIJ983GIBoZlPdcT4c0sje5jhKLoTLGD8knF+w6OmUTy7Ua5rmZ4
3pkPuaB1zpy3WfqOtwu6GjSAOy2qcLg34nJHpe7aVbOIRNxwVQNzX7n8Qk7KT0VuYUgp8q36u7yy
3hGrU14FJSUva8gOJYWqtsN140V+DhlYIwlvCUcl2ibxgL+ls857wwljBOqAAVqt+K1W1CwC61As
fj0oAGuAYXuFatASmdI4ZrRk3rukTvY7QzN3MZMwitspFaNTbWNqGPFRwoIYARiIG1aHLrBBqzfC
n3BGppbE9aqKjWI/Ol5Ia6BJoHskGA3AYTPEBkNAA+h4khDiDhKdYm4LbZfonA0UEW4atmvXLNEt
aNkL9VmLeKzCJwgB97GFMjIGOWCH+rJKcJnDJnSHon6XVga41HIzOJjxmDSGCf6t6qDKiEn+0Ox2
lUpBkO8W5B0n7+wFNvFKpb+nyItUhlY/ZtyuWBIb53BwlH3fJEcNkz04XAc74WPoSuwtepMnq7Ku
bRzB1o0WKjyGjG2u0rtUY8VTUA/0rRrCSLMwviwQjSTjMdb6BpaTaiwKaHujDkxr9lLqqkaUWVmn
bR1w3DszoS8NE3LaoM7GDbkATHxAReWkzoYJj+x+dm7wWjnOoXEz9d2acOf3DBNgBq0k6ROcYAxd
qAhJ3ml+/63X87tA5e+f1ap6tOrx0DjqXu8ZoVqMVgqrzDZ5p9wbPk9mWEM3nhnkO0ibyzSOzrGb
cz+5w10DMG7ZdZRimIoOtAqOna1xV8NA3E1JRJnuYqRQHLnBmGTocRCwKUN8lcQxj+hsW1XFt9pA
jtFEKKNtuDjYfMPDGlPju9ce/LD7RVHssK8H7mNvbLYN9kVpVd3nrrU/bwYvvELfSdmvkl9hQLex
Y+R+TviUZP1b5cBo6VV/x5PtukGPaFff2qp78Br9lWK9pJoP1aRHi8grsMucHAqU6jxezs7wnFrW
qmt9Bt3tFqzm9TwS3Jtz/FtjMEGgdwoUjNljnfZIfFLve+KSsYNQcp9SJbzICEnaQLYETarfpDzq
cwVr+bZO59XUh/o6SJCnJ6O2RY2fAOtGnJimpz73HyjHWg4j4d6+AZFU6uk3qh/5u5tPpYogLKsj
ZAC4E4PFGZ49nd5EidXkXCpeTkZXCGE0Ms2BrWwKZgeg3XbK2EKBnZY+80YIKBOpGJ2kWGriVshn
ProDghzP6O8qFAOxAP2VhY7+wmwfQbCfFQyMEqNF4IKrDnkFEgKuu4bqCgFudh4d5jf7Oc/MRTlG
PCPnpoS9CZuVSrK924bpWvMwHsB54bsfPdSN1y6HiYdmaJzzAFQJVmnIsbbtiFpTC9EcVDxJ45pc
ldeCRC39dlfiyrluE8KwfVWsLMdEiNIZ5PNclMPD8Fh6IOQavSNrPXekAPa499Hdos+KRv5WiTf9
UKJX7vJm7cdDvLI876lrvPMIUHkReMljU9Zbc9T485PNWZzVOgv2doMCroqctRFOxSosK2yl8F5W
M/Wkusz8GEdSot9R0zkbL6VnfnPNhQ5HhQEe/WbUozW080NpBD8NTPnS4GdmGmTsK7g0jKYe2zKL
ULOV8OKs4aD7zbOqeD/9LNrZJQSqyVeesNAZUJ4XK+b6fbUuxmTXqeYLJKSHjMcLcjD3hnK+HDBY
uvN6b5UMTCMTklye8x7HpHost+ZC++J58AwFeLG2HvLwujDCFz94gW6T5pSIqokJ18Pwtlo5ohgI
9Z187wA5kSrQbtPgyj6N8EwMj6HBoFnTMrSWEASoSw+G59AeILwpLj5yMVzz2kFdW3fzo9Kl0LL7
cJd7aboaOZ6rPHPb5N3qbfB1aUICbdKeixmKZqVaa70ykcaZzWHmGUcsQoV377rHsfZwDOdks1tw
qwXpU1hCIK5KbMmq4DHUma4ZMZbRw7dWKShTdV70QLNelPoMPugOPkG9pqCZpLcyC5Enj/i8zrJv
SaFsseRYDVMco6Z0xzXlPCTMPe0tjEm7dNP3vLVvh0HBCIkowl4px5fWCU5t6GNRCs03V0JkXsrj
NGkmfhxYiA4lgD8GPAhHUXPTDaQrijVukxJoer43RSJLYebamBvftkiHK2HzkbZiFljjlYnGyCwy
eADUEDBcnRHmovx2RUqtmxXiOhTxwg0E03VJ8Mm1yyIQ6b8sRrqmdv2wGB1/PvRQ2vAbd7cy5WaI
lKNdMf5uyenJGgScSihEyCJKXdMZXyORPXRb3dl2QJgqC3UVmaXAzRABpO11qJGaSqr8qXYzfGZF
mUPk6/QcA2SJ0AnRCMTokA39qrTUK7ymV/mgo3Rr9atYB8KUZI80cbpdMzFIEaHT7FCa2hYyrUqh
3kXV2+OMELxqIAICcnvr6uh2mDMDsUX+ZmnplROey4i5xzwFt1g/XjFMGuGNhrdD0TzmTXJfJdEx
64q3ehiPkQ423tW/u539aiJQZPrZI6XpsuJNT4NbHa2npg+iBBDzjRg2K6OMq76z6de7x7GD4V13
x74SwxRkwLE60/URDAOaCCcNOZMyJTxMW84yR/jclV72yrxvOlhqN+H/Ct60JyUBJlpDuGlZ3K56
bu57KGyHkrJlGVsXEXRbB7VsdcWTrAABs0w1FH/opLGOWM2ghogwQxQmlQe5yIcU35AouWbcjW+l
QpOdOx5j6WBtCdLgIaQmHrZKWW0vqrp4iJMWwAhjFfnXlWuyrUSzpa2iyWecbQRduPX/rJORa67Z
IRWsbCDLQpBeew+2ji2olc0/9CLTIF6F+6hWvwUx0Z+hz59819/mIqChIvyOKYhhwrTDV5Bqxtw6
6W3w6FHwv51sT4AirV000rvlwOsW4LsP7kR8J2gHJq59C3Dbo8ZYWAVTLN3C+2CybmKxqOCXsrZ0
WBjTsJcxzDYWfHPEO0EDGKhAhlNG1gaR+guzNoZHqqLCAb6yfWBlHDB4bq4Hm+mJz89Tt/F7bxKQ
E1zpsY8p1K75Ai3lAlY54ngyU8FuMsQ8OEwva8cX6dmJRLL9nohuXYT+5CTRh+BU2oBrTLTiZHw1
qCpMuWcSk9h3A7jO+nYPSdhdjeJ0kW88alRVeC6eESKEJ8Nc4CYfKjV9rWYkPDEeiQs1jX82fvJu
jnhht+neHvl+cX0dqoqxHAJQW7pK7UbUqnexThmID6cMkNeN0uNk6BX0rnao5Qio4KtSKIJJOA60
YzBvOhxK+xZ5k2ajAbb1Wx9oEN0zQ7g4Kr+7rX9v1TlmuqazrI0EhXX3PbNRk0aII1JC5Cc9OqVd
6q4yH0mxi4YutKFRO8RT8XEsmEGJFgOw3F5VIo5pz/o6Cze9RvSgbjMUPziQmzX6kkB1LcIIhKMp
/odtkqvpfrS4xzsRVhyKEH35MJ5bh9J4m4hAPkzHUgsYr/cEKuy4efbdcgsohYmoWjxp4OHQTPnE
MJLhWJs4VUIdYoJam+vCYNBEzD1fZbWDka/CRdlKezv2+wIkqcbNLf88IU+aKMQ5yfbj15Y/xLqf
8yddpSuLiQwOVnETe0ir8JgfVoo/3M3miMZ8Lrk9EuNaMVDyWAROoorRtOu5d4ogW44UQi1bfhUn
JooBCuRb1EVnxSfWK1tdMoZgy1WRuWZ0Mowqclj1fZ4ZPyCVkoGQpKbxzLCXaF6wfER8kdLNhzQ2
G5oFx5i1VTSovWtRLMKpjFBMqUUkBoToua6BX5SC0IxLA4Gkt0hRr3PzPuzhjU2ht5E/aRRjLYzp
iQhUUpst2BUR8kc+rUi+M7YtGPj04cnJRBxXmRPUDSoiqh6Hlja5z8bxOob7se6Fo1UWmQBD1FRf
gRNtAQBoV2kJ1JJgw8Kio4BrLDq3lr+rDG7nBOOIbA9U5iKYTojwKHaWrwuINUhkM8YLKKh1jIfI
wZtURLX4QaUTytkgs/ZdO+BSNcWvgUkURlNOvUZQoo5RHmTmne+CPiJ8T3ccOsdq0MI1PA680Xvs
AbKoWTV4Ne08/z4kY7oN/ZmbFiYn06+8KzADj4tkkw7MFGYPKV807WvFeglIPTArQO6W+wggkh9D
kPR7TJXRwLrze6ZijEwDtkICa4qXvEYD5g21z/Q45yQJcTMwYeehdLaZQXROxWh8OVtUiTCrbETD
I36By0VylDmZVInfCa/wZx7chyjVr9OZkkOfZssAqkmzdu1guYFOIaEsgTY2myDPoW/BT8FKNepr
fQ1h79w0KCPCInlXZ560XX1l8KikeCRD1DBZRMM0/ajrprIiYK9msMl0IOJjn1Jp2BBXU6jKSkAS
qiF/Oq9ofkKivRJRXD85tdV0F1K7pWbc1KNN/UrqlUuvb0QcjVFwgPWD7VvhauJ+5hs2b1WJr+8U
hUcLYgWzEgOdnUmA1MM0ROGZsgzDWSP+QKotC/pmUXulvx6iu8Qev9dVf6CLXflYizPhP3kDTDts
azO0O4wSR6Y5jTn5W71VbgLAMUW0L6pdreoV9BywQcM2KLElJlPwHJntWW2GXUFEStNjNJhuhO6b
acdWozZwQefcUlPUYXO/GuxvtZaS6EinRxuHaS1zvveu8hMRTLSsNcWEwTdvKmNvawwLozgiFGUZ
y5r5TanHzyU2AABbxldgl5Sl4ZreG+kpyTTmNTkVydjQIuO0G0ED31mt/lDVOWqS6Fqt0mtjis4A
R6J1mkWn2aPyy0/rnVerwbEq7B9al760AZPFCCamJ1xj4pT26AhTGJVCVy2yXjR/DoAfVNeKZ1Zb
QrbxEWS/t1JU+rq2oxrWS4rjODFMsdtzZBLPxIJ5N83ZtNYt482f9Qodk1/NqGO4VB/CyEEuArXq
gBP+uS3ZihgNHZSmcI91pdVbQwnuaq6Aut6UejmTZ0g/KtOxmcEJzUm1wvGLgOhMsWgRGhNGQgAW
D3LbC6ETGlC9EyCZRBeN/OSTkJ0HAKNa56xVggX42OjBOh/UrT2kBoU6hnZokwTgAz2mdiitQD/I
NbnAYJCMKX33Om0n/SAXfpeGzHGB87RhYnzskwfmMDoR8x/XQUycsC4wjgyM+6AzYByugmqoMu68
pEAdTlhkl/vkJwmZMjVuBFDTtY6qx4kKem1U1jElw38uLA9XEcPsxjWooPyomPVBBoL/H4jy70QJ
NmGQTzHzfwKiPE8Fz/DgN1HCx3v+ZKIAPkGKgIiAHDXpfzLUf4gSNE3jkEOO3kBjYDgoDz5rEgzT
9vinmiSeSDv9gUQx1X94yAhow65BfgQmyv9FlPAlvUXe3BJpJqgsOgxQz+ASPkf3NaK3Se1Vw7VR
vTBKdkDsYMWXjwDXbumSP/0ytx95pN9UCV8kEP90ti/0lSow1HIcOJt/BcaOysqngngxrfnM1Iay
BIuSg2NwZWyLh6hcmC/cAG/BNtqbG2IjmJa7y/AE6eo0rpw9t3ixJNoxUy9XrIvj318qohDv98SH
6pL/5O+GMNX0yLvLXNmnxAdJVyC7qaldOQ2BnVIIP3NZFT8YjOQhcjL/DkL4ty1RLyN/cIS3u5JJ
YamYkrdCXdqJtThgzogvtLkKdSZMlUkRuN5FFHeIRa/N8cY31deqzEfm+PABDBy3llkMV1Luy/2B
8lx7Kgl7o51OoiYiIFchL3YZ4V+0SR/6q3zuY3pz0tmGhGrgpsMjSlTcy+1eVOvLTaYXt7lbDRvJ
NbEtwq2YPERLQ8QaLgv0qqhJndjeBMz5UT1UB7nIarjfPA53l121hux1MTvMvfmRvJU2IlZWRcwA
Zy4EvV1XkhIZGcBHQq5tOYO+y6tSJOaKwwfKxZZAF7lDslxmk1lFmFJhOri1vzUIiRZihmr2ZnlQ
YrIDcs0Ta3KzqU9Fq+l7qxHqVSx2EJSGTnWQi0qsaSPq+kFFrO+Jma+vEpJwcuyqP20XeEmQbPSf
EU7s2krVt7jCtodMBCxmEZmIWp+pCLtaGVwhh4sSwY2+uSrMhIBIldvH1ZpQW3OQu+TisqlV8YsF
73ChVMgf5NeVWJq4DcZ5eaHYuHVwcqB+bS/fUq75vQGjSK6qblJCe4/vL99QT5Tqj6/tAG9hVGh0
v8oQ2ppfNRSdj0IlfPnyck2DNLbjdlhPCpJcRTWag1yLqgK/RnPeuyPUd8+xnuSxNPKDfVMauNEA
NLcVps6jUFyHecqpPebqG5d4xMem4aKDnra6aAlIrcqDXJOtQ0fhtRsEPUyiOkSD4S/uwlSkzRNf
5SeqhAq+Ig3JuCokGOc2vbMcA8U5tB4DItMS1d9hRW7HkHwPdDDAMvOpWkfCq20UvI9II0UxMBVN
inzeSUqRbLaSX/SxNncQUXyI3Zf2Wn7o7MVF4fvgbhq/vpJXU8hL+nNhCe6GJ0zB5VG/YeQcFbOF
tRItxMcD5pAVtBy5KRdgej9vfnlJagKUqJuJ2m28Cg+q0HOD58crxMprZ2t7DCmFvFsencXal81c
ZEo8r4lWZtxbqyY1AD4Yvq6t5VtsbXbWZdq9XD5ergmT9l1HzYLcwpaZu26cIOAKwfggtOKTWMg1
uW8qBWslryMTAAm+zXLnTDCGxLWXrj8Of3plq74pvZJRXi9qPET4Sq6NZlzWL3J1CnIACnJVLirX
+h7SZawbqQ+9HJDv/kDvyJ2XT5ObiotNQJpDAJW/fPLnz2+bA9MkRb/rQsgoFf3sbwAlLau8neDS
DvKrOQFtWn5fudCNnnlFoB4/jpr2zPMuxDCSXIL4ZfSQqpcI9EsxgT+0Y+PkTw4wDD7k47XyVXK7
0KhUuGzKNbnv4+M+vSdXumw7DelRqwmrGqqyGWNxk/3Vx1z26YPhzku9bn85TQFVkNxJKJqpO1j4
xqXOd7lFqIaiDdFesQS2MbdicxCqdrl2WXzdl410KrZlRFusVI6ZIoyN5WvyOXyfxJf/y/fKt12O
FPJ9l2259vVUv19S0GHv6vEzTKhOmIe9FzzN1jIGboTa2hlLGCa5+mL62MRgPlMc5GIQvR4GeMJu
E67lthcZjirA5GvGXG2Ju1C/wIe2WQ0mLu5y4VrqnRFn2GCIWqLLQnX6z5vyQB5Vb01UlmuJvVHL
IsZZOR5BntPNYWOekX8a9E5ESQHJSl20WOiig75syrWPfaLXq5Nq5HklaEux46vr3ORHzodGIyFX
6cvGosaZOcNGpxLBxXRzk9RwKlxCUQoG0SSx021kOxSL09OqWc8zvb83b8wkST7OKaubHHlbVWaR
rEixOgt39Ip1ZPHz1HWynqwKiEsUtWu9JUcpI8V91gwM2UTXKaP5coHSFsWaHcwrFxLBOEz+rux/
yt/GMpS8AA5azvuGeIP4ReSvZItOP3EaAmFzTH13g63PYL13sVEdOyGmGd3vVUOxzuAEOy9pph1R
t06jjsokdUOEad+IEdYohiee02Xqsi/9u6igpFPuE83B0E1MM8eYC25I4ewH/TRodCFNxZw/9JMz
PMKnlrHuNAUJTJljgVwW+FBmbyHY7Elf6AdNTPvkYoYf7OEituvbiYx64cL2puxbnx+qzO838ZTB
fyvvIhGhLPDfWlmUJNd+7pxjEwSV3o646gn5v1yIh+1BsqYu+7AJ7BEy4SFyAU19tAC5HaEVIKUj
Itwk35htKNdOSBhSbWaAIqGJ89TgLR3QWdgwN/seScxNO1oa/gAgAEedcavdOTf2TGqmVK2eDjXT
3ptRxW5ZdHJyIWvJZOmV3MyNXtvOEP3ywvxFRPs2T43+kLhKj1EPa7grYtcQYu4AmBz+GN8AIN/M
X+bTtkfA5EDKXuxOPDJX8pjLo6O36nR72SVf8fEZWdczJGvsFgfSACRCIzohWboE4g0OjFztzLjD
sKGnsNAU1EZ18JBEyZfKAqe/KnW6HJCv+3gLPn+/0hhykdzngB8FS2Nu7JKshysW6pyjx5LbNHYs
aMhbrxiztQe5z1FMDpf1qZ80ay93yYOUCXZk53gZdtBU/FdcXtrhzuW4KgpT393nnXU7+ra5oaXQ
peshtbD+sB3sICFRL/e19VvgYqwifUbkLivTlJVqeKSdxSsuBy6bw03JCNekNhAy06If1q6yogHg
r+lsNbe/TreU8bUGFN615a6H5/wNpNkVujM0Avq2WdkP6TXTjjtlTRQpXKz67I5gSjhu23jNiu4f
K/tAqnKq75rhVBNcYpZE8WlwmPqnTv8uEghhApdjneg4RDyZ8Y0Wb7MGXcyxiMHrblude2brUBpO
VA6XPi8/5fF1NZ668TQL0R2pgWOr7F0Px51zQESbwtFon+CXNxXLetz4fK8NOsGTuzQxNi6X7U+w
+Fh3vld4qbfgxQkvv9aEm/n+962zt+J4qU43FJ5myTOVzIAIglX4CE+n+qEhVoqXvQ6NZA26CVx0
h5hggaVHq2zgF+Au4qg46+6xOwmiDT6clXnjolx6rOPbRv2RXqmbcnGyDiQ/FvH1uCi5ReEPgKU4
WMv4dTo1q/gdawySG4t+XayUW/RRDTZWr96WTO1e/6Wd8/WwT16osXyqVmR6dlBvwhtj1+/aBYYq
tw7JhoV9y6STYvY9qZMrbVf+iJhYttcapIRynYCsiUjp7RGr2yf48GW30RhhtyukBf7qB+KomxzX
x/kBuicUgrNyHbxNv8Kn8r04VSey+EjP1tlLbi1sptmPbb6yrvWH5sVcveG/edx3rz4FvotoO2+j
JRfMOORQ3B4MmADbElNic60G6OXoslYE5JAvZWu7emnjXRTeDQGZ+lWN0Kba+RsEyMgAt/hNLDys
bu9nvLwxtvhlFmcESdO3AIdGMm/Gap5WMIk86s+6HXXGZOxHh6r1NeN62BAx4nttXWqoEerX+nhy
zh5fK9/by/zeHg9uv/bWEcW5pFmejXknvG+mNU/Imcbx2G1m/xTuvLO+yq+wpHttSVT+0qmeXwDC
SlDSQd8bV9N9isG5t2nHXQsGy9/Hwrv3DkF0/t0oj+q8+YZOJtbBSqE4uR426s9SWZfzeh3Sk4r/
EX6SVJ5j4d4PZP6PKKoc9egzFB6Wxo3mLZKnaloerYcebeNRo8K9eAZbRT/YUMhPSzr5CK5Wzrc+
X05YjiObXymGOGgeTXPXv04PXnnSzZ16Yux1Tl+1NxVUIEH5Hx4+XYf+u0qrrE6gAhn9bHPQkCQ8
9yljFHsJSmfCFYsUTbjQn/Nt26+I2DpP9o/+nN0iXNyPVxnxd8hr+YnbX+n3rr8a7jEFzfxF9wuW
+JvH7aOtcaPwQUNoG0jcprnlCvn4dGDSv9SujAO6HZSC1H5mu4FM4Jt6hZPHz/SWxNqSSdqD/hL8
Sh4QXmGbSx0A1ZdL/zp5rp6Lo3qmsBgg3BpxTLmwoQGkeHi9pHvz+mm6s+6VnXEbv0HrhGxugHBY
qe/kXuwDxK51BQJ/2taP7bY/6zvzqO7RvtVPYOv678yOkz08nIW5pgy+WDobvNkW3ap7iEjIFQtt
SeACGhXJi0pb4R6b8MhmAnHuX7M99lOonQihm3C5TzhybINnUzsgPfgf9s5suVGlzdq38t8AHZBA
AqeaZVmWZ7t8Qtgub+YhgWS6+n7Q/r6veoiO6D7/D7ZCtneVy5ZIMte71rOeqnDDj15taWfvV4LT
77ASK7HzD+VD8CvbBK/EoTfzIfso9u7WqGHTX5h2mRj31iyaBOSxcg4bCfVtVd1yuaU7RDqiD4hk
vA9v6Xmkrn2LJAE1I1qJdD/fAcTyxx0ghIfv8IDZ5CY8lIeZCzWHEXHfHczjwMrT7BxgXKyA9toM
VmKjnvidQj4YKRnYiGpd8k6NDgk/Ax3J5iblsr4P3pUJcnJVYUG1MaCsbN75AqCMBylujbm33TPY
1ntQOBCS0l90IzYvnL1SuEP8jcHOfWNmSHVijRX7Fl7EUd2Gu+JGvtKz4+8ptD5ApLh4DBlPqt7V
B5t7CpTwDSUiyJEYZtPtz3TJboNPLDEvUI728RcQJPduzJnM/rn9+aVC8LneIm2WjaKnMwPx6MZ0
PCBzdnj3J8sZLulbZzkb6WFgcNJKvcWN+i5Tn731wVm8SXZd6429JLb75VB0fQb79x/PBtfuysP1
k0NgMiBnUgJFq033yfL/5NfTzf/8p208hGvV0jHodcRJKi3XVJW1J9/7K2b8vQTJAyxp/3pIG1Pf
GDZDleuz6xdwxcIEwhxlKJCRASPqmwiKZJxl4tiiXF1RkzPD5Zu/n44LgLJ1a4Vn3mmhUsZsOClr
BUmyQCvjK7+yWFCWcoFaptePwwV16cG8nLJsOsgrHNMsC7CgCzHz+qyLl0PBn48bRMd9EpsnuSA2
6wW2KRZziLk8eAvI4frsz+esBdlZwO4MYXgmFm9+WnQoJKBBGwWotCB+pJaxD4kkLBhQ/0oEJaV+
TBdI6N+pzGtENHPv1IISHRZ14c9DtBwF/3woFiApcOrLVfscl9Ph9VlzJZj++aQjsd94S8hTLKdA
Cf3UxJ91uMrB3aL/XZ/JRQ1OMmEeCpwulrSe8gWp6i9w1Xrss/VUc5sIda1ODW77nQON1dSvo8KD
MoCyNNwxoBHgnwKS6Zd6PRF64GJMmIcli8eqmFFi7CsANlAc1wU7T90nm5Ep+N8fmkPSr322SgHW
GS8CKhtf+bKMP59rkKJ403kjMAeg6twC12gn/iGaF4Jp47hvxURTUU9xGIjFRa/DYYVnAGfExl9o
BdQp/ceHP5/re3M6ivD2min+O4zsaPyjE1Rds23vPE499oLb7Rch7irRLVOQtdv3rHqLnOxcib1/
i8d/xGQh+g93wfuaBvwDoxrtm3LqTpx9cVJJ9YUdMOAagSO/q1r7rW99i5MbDyZGt9Ic9LZtcC1e
ZdXrC3x9+POhz6yVH5KDocme/PryWsvR3pg8i4MR/U3reiGBTJOPvKMW0fnvh0VDduuFfhBFFj0d
2NJsRf+JMWMmoBANxS4VaXPz98ekI4r/nxD++V8lhCUGmf8wx/nvwzjCvv/vNWkiGkY+//NI7von
/5kT9sj1LiM5UBTE3CgD+NdIzhf/hmrlYCsOHCn4H/jSP2dy5r8twWJGbh4JY196f2Zy1BSQEmbd
ITVnOvQKBP+XmRwzn/8WiLOldw0ke5bFVM76L4OyaHIGKpRQIKjnSXe+qH6KniJ4MSSX1uua02BT
WJjX9N0orT87ptlHOmGzwaL/ajfFjoT20XMVMDzTM1pUmYUbl568VTtEu1p6n/SdXTQ3g20lR6ha
UcSuQ9XhPk9jagij8JzIUz2hCE7mjbCnYN1EcMy0QBOifelt+JSOW29nTdpAzwdfk1fyovowmADr
mipT2NJhYXXs3ZU6Nv5YHR3HKDb9ZNArUw6fXhQXt44/7FJZRmsrhFUU5fPtgGVm9jKOebG6kCVj
YxCQAOKgEBP/G3IBCzpu430ZlgCKLLXI23JriScdk22xM93vSF2dWXznezqfgbhO0mEWz1G07VKg
nBM5rrqrg+1oc55wrbjYOz4csiriqEEfLVEuAXhNu/7OTTZND5NvKlWyFvqzmRb8Lzl3BCtAO7nw
ok2N6YmZw5bZ3Bm/KITUxDM2UrG7twwOj1R2UQzHqI7XiWxKolPM6xySRc1Odp5GkmA+Jc8tjvCc
PIvLIUK47ZmDODuiohbPdQdE1IyNZwvtfuraVxkPD65Dscogd0qC+uHOWjZqUyVv8zWNAGjZNNCn
g4usZryowQtOlk+HaG1fT3qV2c2uyyb4VZ1/XL5q53jBuhgwVtl+DGlAIWcJvrArAhRRy7mDQj5Q
Kdm1uzqvTvY4UqNkleRHYuuQdfJmiFj0JoQgNJr85Jv9WfQUuVZtdjtPwgdYZFW72KbTSWFMS4SB
m65ajsZUGe7Tfkaahu+wCS3Z7TGh7aqeoEzRCk7IvMFXnYtiYCoP5F6Sq/cZE0xXUqWFuuZFEf52
3ySzscxLFWHtahLRnnImmFPjd1dEz6YoaoKrDQhIctmiwYcTmvZjbYnbLHQfSF9cqixmVzt8oK56
28ZK31UdN0C1EMySGQeRjREwI67vJiOdjBR+bY022CWNJYF2ZfFt6/ZLRiveDaW1p6Zr5jfJuLGv
YZsOAUI1SWuF1XUb2QaNZ1G4LbR+EzlxxSgkO6KRzkATcJmN9dpkI4GKFN6GZCB74bJPU82FuvZz
2DZ7qyWeXpEapY2uwr/j+VsriZ+y1mF3PgfEiFsLd7t31zmFOntJv+u7bniJnx2BLNk80iVt7CuH
s71Zz7/TroDtVonfrq/uiLvhSje5Fh3CCzoHKsbNkELDuRm2FVmM98G9D3OJv21MDIq4W3vbhd4h
hsGZZO9p+ohjPVnpod70xOy2tuXeeU1KvA4SeDO9ldb4Mxm9t497NmhyPGqmGTsPkHbl0oI2Z2QV
4rFHiI0xvlcuBcc+NfKNJu/Gsd/KA7WXYfSA9rYLzPCh7S+haOdtEyxG+vzOKysq6jNpcxjAMO45
Hr17Mw7RqLKLdeASPYkT82CCo51md21BvRx1sYEYsZki89OclxcoQhPAKLHzQr33iNqsm7SFselT
fe5GzbcWJg62gnNt3sxHJQJxmw8YCdnqPY4qCF/iIr9R+VMRq2rbJeXnpGNnQ2QiumlLyQ9TxT91
bRJqGWxqpQhc5LZ3saOwvxnj4dWjQPqGrE4oU8CxSHVLk26Sxf5Dj+8tq3tgWz19M37QRJsgqmjP
jGOXPq7uFq/cj0z/Sgz5ms8cDYsJecDNxM+gwZIXJlW5kv4nwzWfvaJot0P7HSU2B0qXnF6V45ei
X2FnC2ltAu+LdFa0LvCnbwKbBauz13YKGN2vWZlUNe8BV1F+lTvRA31mHu6/ziBlUAO/h3ybFPuQ
eJoETLbqjUUVUOZt5lGimtmnsSY/S7PGGrH6pagBy9qkYzZtepzmPMHQRCStysXWJjh0E6HIFYkF
QZmuJ9P29FkV0YsyD62vLgPHhbGu6cdNywVGjYWiCcVDAe0zc7ABqroYblqXpgsLuzeBrNYIsBkL
zFdDv5hsmRqpDFFDWlRzwkhtOKOs8yDiIJ0FHzLw+kPxV5B376nvZCQl1UPLOPPIQXWm25hcxSU3
75xckukfWV46DooxVmGsyba/Scxl6B5hVpOceMOALWuS469zQ/OeXCiDKZv3TkIchVK+MDOzvWdE
C1HPPvYNt7WhUPc2Ae/7yoLSDQRCOl75PlJlfJIxUdDZS/CqljXoiK66TWR9bnHESuPiLIJYLHsK
PzV3yN6k3zt4SlrDBkFgZPeGNnnIh+JopNRS0Nrmpt7W6vTT7KkXF9drFvJGibI3jqD+avTJidHl
jmdC7QaYEdSwM5RS2MKLyABtSbBTkYo99O2RdVXtJoNz0Kwu/hD3D5l/qhcgp/Kau2BgIl3NPqh7
j/+vmYPdRHaY1rbpIQQtduNM9OdOqAjJqPwdl9pH3QyPupuQMiPe/wGFwkXNG5M9x3AgNNKt58m+
IXYm6JKiZK+6uPTqVlXGgb7Ekl4NNR6i+qdyHb1TY/Wj9ASOWU3+xsIg0PROs0vcwYIL6N+02bSU
TsS/itF+brSf7XrHeYzYgCQ5UVQdBHobY7wNdIVxsTCP4URDNlkgTmTlKaGWc9ObNL9bsj97/XsC
8i+cRwRaXLOyiA7uWBQXs6FGEHfhh/K8dpdYBjzMXsX8WuKXvkJImQrxEYfJfiBt1A8kaoJ2fJNN
ViObFs9W5r25VIryF0OVrgayiXaNB1l1pTjIoEPLjJYaPguK6ph8usY8vOPq/K4w8O8bHxKzsE9S
DS0XEL+xxb+Iuh1AndQbL/HlLQgEsQuiwSLxi8QbuYKqafZdUuafaWd2JFUgNStCdy5O0bVh9I/F
1L3mup83lSKKVXUhEWB1nDA83UYjwtns9S8qABw9p6xcLZ2n5yrFS+l5c32uRkznhN5E/YUX1L6j
3ZAgLNDoMRnTm3nqjkUSPyRWjVxau591nzRbq5kfEgM7qRut5Ry9U7jLiqg+ZGOAI+icjR2HNJ8y
ZcQET5H55MXn1sHeHefzQ54s/jY7JSHlW38VBSc3R/Zkt2cgEmyfyEV66bFu423upzjTwjea+gIw
neC7eZ2P7FbyW98a2SKx1uHEbnZFq6Jt1w71FkZGtU6yftqpCbm6ac5R6OW72ftKM5TTcaBoD40k
z8SXYYw9kwbAkcBhvtpIfDiiksfWSC5YzpKTVQTOpphrtTIuoAyydTnMNS2P5SO2r4vFQB/re/pI
e7Sq4ofQyYptJxO2lBhHViWRkLU1N+Rlq+LZG5hFts7DVDaCWBdGaWXau6Y1H6sRZnbH3ofU1bEJ
CIubA5EAVyyLe4qvd15ODfrRNQdrPVKZ4NnurV905zDDHlH1oz7kBgjdIcSq7hjUrwTEGTfj2EM/
lLXezkwlfxWOemPLy96uJeoL+MCiJaq91yUjpMEyoCrQT09zu3rOus6Hn5nqs5Ujmba24XN18/v2
PBD1/JkoGEd8UASrPIsW+xLDYOKP4W7uiunUGylmF4Kd2WhHhOxHBlmp0Ihwf7HGkGHHV/zh9kdP
Ubto69fGbHcGjLfb2RF3feTbNKLCyR3mCmBO3VAny+yEvMWIWtZA3WVd9ayAvZkx4wOakDw7w8su
KZ5oNtZa4d4bXZiatT7MIcMrXMrxVhYKiGg4vDqJt5+98oyNDiM4YZJ3LMPfvc9ulB76Sxv3P4AZ
KSt1JPOrwr03OWzcupoVhVblsYhwGIbSOpJRuDd5/1Wh0x7lkHy1dn8yfd6jGRcAZY3iK85vjcLl
WxlVQs5bvU3u9CNU9timZr3sWMuVHsVte6b4e1+q8kyfKf8mHP0EFJpFDqFC14y/IgCTSyf5R9E2
R19O3Pfog0huWl1/cop6kP30OhjNzjTKeSPEqcjVR2cM3R4DD5jnOXgs+mjvhvgQmVXHZkrGLcoJ
ND3KOnh0x+jT9yN+w7R+0u+bC7PaNNFnaOhj0CDsOpCbOd54znAWWU4TjaU3QV9BpfJxFHrHpIiT
leiZ0xOsk608yDD+CqyXcZ63M6e3fqx/1UxHSCe9ON4IkZtEfPAcTsE3u89fXs8a4oR0s9S/hHUO
nGzTSHR+bi2+iZU+LO/njuXPC+/nSJzKuH5NjH5bM9Cf/faeJCgj9tx7dNN5g3MG4d6iDCBOMwLr
6RppiTN1j/Mvv03z4qFGye6ljWM9Q5MOIUoLY7y4ksKEoblPZ/FeNhVmDqDEfXdThqzQRkj9B1OP
MrqrXMYyFsn+FesCHF/Y7r5cTA7ioTKtV1s1B2yqqFGZ+5X1zG+r82z4jJxU9hw49hlv1WXyjHtI
HttW/tJ1tcVlfhtR2e61xqYm1jTXdXL73iRgey3bfI5L86BTVmXrGFZCsng7F+yrH6qqkfTEOVLh
HegwQdOyX3sLjebDXWJ72HC+dBHcsv8lGxWPQJ4c/T0quZvY4mQh/HYLjIEauRWwEYB2pNjaybS8
o1ZqW7Txd+COD3nIsChkrGcK79715cau++ckAclQIBosL00JBcINil1BboHIaMUMxBDqKa2ibGNR
OuGNVC0Lf1jXRgFmVdx0gX2IKXcl1PTmz3pYp6ztxELXy+/cIArTVA6+rvg5rM9YOD49c0/RBYWp
vYQj4zLKnIJ7LYbXCM2ybhkphsAl6FVABnlhW/GKekFYveP0bMThfSbB4aaM/DBouk+PtYybE/RR
vR27jHBMkd1no5Ec7YH9FIrL2chM8zZxW6p5sG10PYsGBeEAaDlHVQV8Al6m3AQKDOoilW3NQdlQ
a5vSIO79+iayaeSJzMuoUQC4cZFZqYHvDMZTUomdESfNwQide6h1zYYTILSTvBthFoSnMmLSnhEf
K4Ni21Tqp6Izmr1Nv7a5hubRyy9YZd6Cou8PFacIAtvEFTXzSOIeGu/1fJen4SpjeC80LeZECT/p
131IiA+HOZXpJCpu7ajeo1yxjYvsOzeG++LdSf9MJdqyVxUc5uMze8cvr7e/DFw9Ddu4dOBugfWD
Ua+Sd/TrMovniAbZITnMdfVVJ8SACqfu1wh88JeLYRcH7X0dMfgnyv0mJYVFXu1T22J+0bY5PZvJ
RfmAE4KwhGHauUB2fMLA6r63U2bqpkcA0HiWPWwue3gVLRJM1aJWmXWwMxLqgN2c+2I1f9BkqTBT
xg7N1pS9V/rA+5I4h6mYbpEQH8rsnNCRepdEFjXjgtreOt42cxLfGFm+60PILZUakJt43wHL0Pu4
Fh92VbGJrilUR0keG7lJocwebdPbpgJMHPX2n6At0LsphZ692ywQFYaLpHsuk+wYBikR26Y75Sie
G5de6mjemwNFFElP5YK3+PtkxniSIURphdgNIthEuTX8LtIWhotnYOyYm0Nbs2yAcfK3RTbc2kO/
dEiT5HI5clTjE22eG7ZblECU3QexaMwnbGyGvME1Z0xH4leMkdzuNMUIbJ0O3yNSYqoxiIVm5q4M
qNGiIc86WM1wR8l5wnkUcTKZ6b8mDlv0XKDaU5wk3f5ddhnnheEpz2FaRE2jMdSmrOKgCvmOnk29
8Cx3DP4edC5KCqBggcWCgx9Urv1od9lBiJDTHSZc7qnQeHyBINC3nBLYnAUpN9thycNmrnuYRnnT
xBDoVeFtHSekI6VF3iisqX8c9e/KHsbN0FZLvdqAWmWflXb8oxWZwyZw2m0lNPsCiom7enE01C0d
Lc29N2LSRYpdAdkbt4QqMkt9uyFSYCrT3/Mo8SJzoKPIy/r2Qven8CyY8HlorLTvpae+Np+aoD2Y
Rt1uHBrDOjN6sBPjLvTp5AkDRqUORP2aUw57wVGvLZ8pYBal9wRhv5MWbI+fgqGrojPAoV0mmuUS
tYtN4ykaZqgqX0eZcSzFcziX27n3+IsXCtCU3+Um8mWZdjTR28+a6eIK2fajNIS9KTzzpus9GpCU
hPZvGufQZmdi1LvEBNMtE/Ztpp3t3aKnrGLfhN1r1UbosZEk3E4LvUOroyNgUJcFymiJvU6323ho
gt+GKYjCoUjJNKKcAHPaHkH1EPbFIfQ4dxhJjnOpGUvc9cm+juiCAUuktqXH5nfUREP6YD2LowqB
jBHAbtR3Y8BkDHkrL0emB/rCxQ1jQ3ETtbW4idPc3UmrvbfHzjokqbU2Mgr1AId5FOzSqnd9Bqmc
tq4BG3kQGsYNFwonQs46G9dH+7w+FHEubyb4cTdiIq4BOIOvdEEyrYXNpd6yZkIwSvQO/3V7vMLI
I23dIci48KeZotalGW+QZsTqmt53rvPlKMJgew3yT1R75zhHAwAsxAFASlkHZ0owFCx++3ruD0NR
TPur19JeUhHXZ0PHpsafjgs9v8oJ2uvqobBUkm4J/JywCXIUuX73q32zdsKNLCvqtNDkMd8vAIE/
KAEkcdjc//lz7ELJhdbi0C4eyb7AsDEEHqaQZvbXIkb3QYamSUaKfzzEJcdWJitv9jJIHBcbZFwA
Z1lfn3p+AtlYXbm9y3Q46bj/lMK9VYnJF1rHPfVVku658qDDJ4Q94qVr1kqoxbtWmF4fNFfNdhDm
559P0RFNbKes90roxf22jK2vD4B//vHs+iHmTYtIKUv7ny8M8DwpdmIzV9UsbxGDZo6SwPj/9RA0
S9/i9ePFJKsa/BNpwFXgw6qhOkQbe08bWDmibtNFYOP8Qj15eVicq4j9cG9wNx0QsPGPngqvxNKF
kSQ3+5k4ooVZtC9siuKada7J/cfZsYIzowvdrquSw0oaGAYLT2bsuRM8FCU3fvA45mMeNncJ0MR1
yr0U2+csuJ8Oya2XUgdUzIi8UmThNu7lzywMGDllf+RM4FJpkuybzi+2NaqUMT6JSHXrgt0tKiRp
DMeHMJTkG8tAVZyS4mVK22EPRwEDQ2qdUsf+BpgB9M5Fgcim9NkK8/rWqJmBW14MhQcbTDQuN4Eo
4Zw5wMgL9T1JmxYHVby1qolmj7Ik1gSOj3lveuiQhta1F93MUH/XLHNULvWwbANNpU6RmYfSnPRN
BZAK+seLObb0Q6IHMUfXAyUnnmWvY7f2jnmoOS413ppF0mYetDdSzUPFJk5EX5x98/vasJKdDPOA
oc1alw7ky7L+rUR1aalddMRB2RxV7Gmfe+iehfuaWR2tYI39UxjyqeFQnav6lOdTfrQnbDaGEwJ3
Tc+2LV6g900AIjAdkl12dMPwJHHx14zP7eTdpNkzOC30Fnu4hNp5DJr6SOH9HWbgTa2qV8R4zvvl
NHKULF8mhxV3Zkjf6/4jLoL75dvWVMCuuoIaSklBQ5ykv8sKehUKPoO46T1U5rYIbaBDZvHkOt6b
YzDB6RFl89h8LzUrazU3v4fGfu/4Cd0UYaTDfGtr0f6KJzTsSjxRWFjpBKdJRMeZM7Vvy0+3dpAb
zpmU8z6Yu0+vj+4Dg8155fKvjAmNsJ/oeuqMfE5uVP+Y7nMdsv+ZuTzyOi/3QC5eVDdiyCfcHyf6
dzt0bK8456KAc68UtHI6lLd1zyJdGCcL7IMz4JGqhX0imi1rI3d5mgVWQ1L8ZJhwmZj01aacVmlC
Nj+OgA5yqoCK1Mwr25qeaxF8y8idT22NBmVBbl1nGNIvxiRhMQ6EcKuOIjojblAc9q5GpvcN4CFQ
hvuDihNJaI4ttAuVzWSWkVdluSUXpqGA8iOUTPaWXx2DIvsThty2t42Pu6LilCpChhCeBi8kh03U
ySdLp3umlA51duUq7TtjTUIHl6aF4BuqcyNhbi2vRwNxetfETYALoj1bk//WN+YnayV0nMr+1VeN
z1mWn1mRYsj76RvIQ70y8m0kmmgP3W/gy82zdDIEhEmysbEvUVmDsxtUs0OvockjdW8JBfUH6VUm
keX0a6ICwxItALj2Ly9DCJ3hNExF1aMLGsM6CeZ8nTGIMHkVNza2zDK2P+BX8PIEPubsgGy5egy1
/XsoeoL6IZprhdu17nDPOTxZvpQkHsSfDMcl8f7Kd15lwkWKn5vLsXptPOsSTD1Nrxn25cYx9rl6
5ZBFDSize8Lzjlw7AyWVAe1ukAAWeJj7zEQdu0iE+BsMHic3G3qVp7Z2muE4bHu2zkmyUb9MPStQ
NCF3VRLtht+cXK96g35x5yRFvkFGSOP5re3VUTjDpbOiXdLRxGQLn6xTQpfj4FqHXsbPaeyqnS9h
b0bNAgcxnH0UwTnpDMXCmS57d05bgdhDB0UYEUvd7gE1+92I7WhHj6sz4Qa1bptGfii2YFCDbe6l
2Sas/UcVyC/fY3LD26a09Y+o5oda3Xui2k5411Yj/hxUJ/1DyoVBsArflzd8Q92pToKt4URH26Hi
tYXOEWvnIcu8jTGln20fHQJZ7finzRst0eKCwbyfQpQYNgti4060kFY1aIvMeCyy/Lbuv4wobFY+
EBryj8dJpQ6M7MjG9MnwEAO5vYD+aDPBpO5jl/FoJrSNA70/d+hUD9KT93bePcAEXJWlJPRrX67f
d+oAZ4HpiDnt5bvGqx7jloJaeEY47NlyO2CKVsRYgH2YID4YXe+0k7948UgnXR61uAmmHyPo9pUv
6JNCU1mNuLy5vahtqh9bj2uph9S49psSznn4KC04kNPQ7AvnM0DHJcXkftesW0unctuol1Sl+7aB
JlEad3bQ3yQxq+IY3PuoSXaHUBR1MSuYg48bUhNuoQ+Ydn/5+ZdZUdjC7Oy5xPvQpunGLD0LAClT
dxqTWVwJgzQorKMJcaD5QMblsOjjwfe7fclCa5TqM42KR8wUlwb3UV4786HrwxzrvTdv2YPcxmZ0
YwbOs2s6byAv15BNYFzybkwmj5Y+/i3gVha6G1EErBQ1Y5iVgXzKnpxcJ8ZBV24ZB+I9QzLWef2S
4uzrk0fT7b7NiD2OyNYdHbI51wk32n3e9ReTm4EVM7IBkQFFc+J1QZf0a6tYK4tpe0NhXzoxE6tT
sYcWjcRciTNYou1kOu9qNpfpVXiqwm5TwuLTHqDPyGWWYlJzqepfqe7f2gySlkiSix03JJpBRA5d
+dv3UZAyR7/7udq2XfulJuejAB5W5mwLdPKiZP/L8Wivgx/+wF6j3HF+9LgBUF6fD9ln3Nm7gOnE
CrkUGFDz5fJ6hv4ouBi81VhZWz+3soM/UTRqdA9pRXfvuBGmgitbj/YlDy1A4gofMee2ee1yKVX2
JvF4RWuNjbkcKEEl9UI3WFK/I+gDvUtMBl4dc0kr++wUjoCQGwVjMXsnO3UmhzVx86QIEkQLjI6B
+a2IfrUGXb2TOpUdOx/H506JheSE8kpEAKaGFx/T0fkcetz96fTsT9Ynohm81KHfG9ARuV+W38v1
HVYRZMWOBrIRAmoh4E6Ojnx2TKhKcc/qI5nCDfYEe5xJm9/IYinZmlhK9SHChXppdcYBVBjfleJv
cY3XklXTbBWcxYJ9i9s4b1gDDk5JW6kprekYIxlft/te91tI9KkuMvDzG9Zya76UPXWdvWLJxIyJ
W/KbDh2FxGx9tU1ErewAq7Tg7bNkJXtJWpEmAS+yjhl/7mBQX5S8ZAKOYLQgdl3/3szS5KSZlNhQ
tap5ZiIDHKyowucgke9mzFwgguk2ZeFrZ/Yn2frw9FSL8zIGb1TWlPuVLBlifijTee8lWbFqi+xU
cRxCVWAU0uGi9WyyC9r7tNsEEiTt0t6YQuNq8cRm46EsCNEy4V+TRMM5jwyyYnow7CvDfVNzQqS0
pew4tZhPesmbEvNFs4nchz4hgEBkD2yB8ChM3jvGm0MzN8Ga7VYDIXviJ7KZcetpa5ml2ub6bkJc
7TW9sqMpP0bkiu1csa7w4jpAQeNHpSL67cIqXA3pTlbRpYrbdzGnsBpHm4ZIjEltYKOEetHeIgLM
b1/fBNGSREYx8Ji4Mgw61S2niqp17wC7Eqz0xxfeClSzqXvhwlHC9vNgeOnLYC5tbwa32qTkRqbC
bpuOQ7XBHqY2bNbIy5T85CxRxxLvUDih+7TtAsfmWoG3mLHJ8wwMUzLQuyEt1aGOjvM8JJCXMAYr
OKz9wLjU6pwBnUDeBxPGkMpNzjm61Z6Zs7mE8B/d2v6qoyy9Nd1jkN3BFqsftDWfxjiyj4zMOnPm
JekIbo7csIoUzpAb+fPRqYl/knpbzXWKVwo1r9YF+8iYqGMwvnTIQgNU264abqlsk2tm+K9dC7fJ
dt+D+lt2RAaNlkp0UySPRTI/ljYyXcPMcmqj4ZEwoV9FpxlNxDOQxSrUe6kBQuez8Vczz4yUEiLt
9TwG60r0R9fVf4mggJUcTnsnNV8c4yPP5A/24vVQivJklzhn7B5GjxXN2yAS4G3olEiG8k7M+Stw
/FNYgkYyENvSud0UgKngjMdyp+uI0o3uDs86uOuJNsO463ZhbCVb9Gi67TCewwCj31hPMLVt7iG8
auxt0mOrQerEiKhTDo+V8nc5wuTEjb73x1fkGTRCvM47v+u/SsFYpqjDp2H03i0xviJHvOiSqBhe
mGZvFPJuLDVa9PTbalBkc82WpmFqEwEuWxc6xK9uHOfa1PvM16QYhojQRsWNxMjb+1Q6ACGrpgSg
2e+60j2qAK0+8tPPmWY1oYv3gWiZFeqPFuxY2TXM5etQsaEazgzEz8RHl67wSMLG2tK+9iPL3qew
nqmH1mNKizkk3ZliRsDHfkLGtph7i6pkzzpAmru4kcNGC6nTtXdxm+z7QWSgeKyvYSrpvc8x/kbp
gXtftK+sF01x2JoxMeaTvCh3NkBjPy/uU5eyVAKUD0Epnnrvd5sWmyCA+8hu/avuNFmDdVg3xTl3
4Rx0/DdjWSINlef7MJxvbXMpERUgdkvh0L4NayOR2y4gSYu7+8Cpz0D32w4cxJpxK6viJUnopChs
usudxt4EJjxuIiuhLv9SZVZtA41j2U/klzONNTDNVG77xHqMHbM7jgPhmXaS7/rLr0R8yBTTJCRG
DYtmBU0PuafjyFXWuzjkSJsNL76rzuCAk73vk9SZS6DU6iUJW7UPivkJdBeRWq5fNnx5uu1E7Wz0
GLe7Jtdii0sGqFbHZK08WDZ1nMy3nuYIFKAbXdwGZR3A6qf0RXLsRX9pDZfp/KiJpMAxJck+TpvZ
cff/zt6ZLNeNbFn2V8pqDhUAdziANKsJb9+wV8sJTCIp9K2j//pauIqXIem9F7LMmMjSigMGxZB4
cUGHN+fsvbZf9O6D4RAtr7A8G2LYRJRXkFOCLCybbhWPErlitqeZE2zKaej3jrG3gfHepyFXZic9
Cr2eHm5YbYQ5vlzUx/+fmvRLapLywBz9n3+kI/2zUDvWzyV8uuJHkfblX/0h0vbUG4oxaKMdSnTu
NyX2H9wk337jeZayfbqXnnSV851I230DF8mWnsX/sb/Rlv4BTrLfIKV2Td9BxmLCTJT/FZG2JX7A
AwGtJQrBEaYtBT/OUuIniTYMvQiZcKROKPGavRu0I+KrB8cqmr1Tj9MWg0R049AURl0iDkVYjSuK
VZvYZRnr6Gp/d/v+BVrJ+jG549vluDYUI2k5qNotbv/3IKeUm4LuMXdOwkF0O1VRtU3s535yq1uz
+AzxriIhgdqJ0Ve3S/H3Gx/sefyP8LX8F6//Iyzpj5eXirvr+8JjL/Pjy0ORmzV+dHlqxuBT6fXd
ozMGe1TDxQmdUgYvFWlzj1IRtWy8+8V7X271n6kllxdnqDBWHIc+HbysH1+8iYYo7FJLnlIAArTJ
pnSnJuD3UwcWtYntt0bCwpxzFHMJWE2SF4VOMy2T/JRo2e7Y5zVXYWRGq3zQ8/4XF7cQtH6+OAs4
Mqk2pgW366dxMtRMoqbRyFOGgneT6PqTQ8VuW9eBhXgoZrcN44DaakgLoPDWBvrJrFsiT3r7MYNN
cWDDWg+jt/3r65I/kr8uN42nwfJtR1meIunnx5sGt0Xn6CLkKeoDKhZ1MK51S/GwCPyvnMfDd9JM
UIxl6G9niqE6651jhjTliHcH7uReJ9REhcZ/ndXTaZpaF7du0NFVC5Nb0zr6fr+WY9c8irK2ryZX
UqYLY+s0qPGFfriCQfhJ1doF7SD38cweMorD8ome7zsjseWDkVZ3PGTptW8Va5P68r0yky34CGBS
/nSPjvqrLmTDkYek4lh7gqBb95Oh7A+mXfjnv75b1o8pKMvdUiaPlYIK5ioXjv2PdyuxIqh+YSBP
cVmaRIahllGO1a6BM5A+kFFFmkf6auQSUS0smucy4ITw370Qy2LmwaJi8UD99KCFiTCzaJrkiTYT
fSUzwpgbiIe5g+hgt4/TTPOtmvRJBvLQtsSNeMb49q9vxj+PHIXwfwnFc00HgBw+mO+nmritGkOV
nTz1QfTVwE/rFhwz0YZK37+TcbLld/Sr6e2fZ1teU9kE6PFfloSfRqvZJ9IF8SpPwnT2Y4PW29D2
I+lyd2WQG1scGfMpd5Ibu0UIk87utQmNoakt8b5pnF88OvY/zzfKFLZr2UpIfhE/x1V5gbCwplji
RPnsXKaDOEPXufYywF1J5j+Y3vTsuEa8JgWGQKN4ANTWF9cYSNm3zQU+laiyrvGteWy3HOc40H7Y
+Cp7EKCpD9Bn0Sg2aUAAQklkg562KQ1yWipoTdHQ/YLJZ//zzK1MyToGZIQv7J9HNhVnOwhUKk+D
nMpTMVfBbbPU9ZwRb8yY4DAKfO9cLYAvFP7ykGmHQJdJoVio6gc9L9wFk4NVlxZbbya7QgxNui6r
iJ7SIOB72MZNpsNNYEb+WuUWmpCOsrgxhe6WPj6NBkXl0qnYY5PD1vxi+v3RSPXtuZVS+Ni5GK7u
zxC/NPPVmKcV4yZ16j3gN7K7TC53gMh7ogbbhWP5zZ33b5dCAIw/z/iK1QjXigWdUdg/Px9j5TUl
XXaCER1/fMgpBt9VcXNnVXV65TuNDyvYi3ZRJrzT5ZMH8FO9pHWR/2JRtn5ce1joJepu0/UlOxR4
Ij9fSRW1JWknlXFsg9RAcGw+0mzLdi5oETz/8YgsJwFasWzfkXOLa04arIS6EXvPRpfiZ+E6DJvw
scDW+YtF2/lxRl2uzfXYjQl1QVyKZQ/3/SxSISK1leX6xxoBrzLw3lhOm4ARyyFPhCTd9R25fVzb
tenamoTrbl3lgUcIHnACnGBIol0SOGivnAaHU7ka473Th5CK/RrZjePTNmEYF4Xj7sfB2/jsysAO
aqxfNv8wmRwyN5BAjVbnnEnXCa/9pLZuOBzV+6n1fDDrwb0ZEmgSev6m0M6xbejtaAD+uzHCMeEt
+74U39kuT8dt3aB2YnuUrqc5pt+alBvLILwW9K15h17dKn+FqORX+ONIo1GHDhtsqIPrUNDyUD8t
BoU3JnLMBZ7vkEKldtQ7+qgkP8QkuKgivxVjMLBod7j4jZbcR659VSKNWrFDi8DsNulwTBLWkdqE
2BV7DpXisp7AJk6w8w2S1haobUwg2pZt1xMJmYcZJjpjB/JFRIX0OCXIGn1X3dPGjuEMwFWQ2A7W
1sghObXdY0HZHJbNcFOHCaaSEH8gBQQAQDKcVg0yOlJflsj4CwwwIe4cKsmSAH/5M5wzsdY+0Ayz
ESwylet5aDmalZir6EAKQo/7RZQnSvQI3+LGPw7jnkC36QbB9BZiYH6yh7BYtbZqt2wPGEJDemrr
UeAdoPEifDoTrTB2aMIJkSo+QBbvD3NUPJDT+sC8Fu2XbRFBPU9TPG6mLNKPkV1XV30EMduvjRFk
vwpuU1TrV2Yu71rm0NvBaMt1X9PRVmZF/cyad3US6XOuPTTZTuhuUrFoWSbtn8knp5fogyrXjo03
u+iCVT1ncgXIjG0P1o+jIGkgqe2PrgmsPw67jKLQ+JnYGQNx1FNSJB+Fsyd6I0Yz0NL97OPxrOVA
p3wwP+DUCbFaOZ87mpIbBLE2oj3a0yVVw512ad2NrmnQOu7FcVsWNf0ckjAPTn8Td0JdIyPazdh9
TgXJrlnru49DOPugT4Jt7bUtPd8A7cs8vUuKeDjDCd/bqM8OZq5ei5EYDkozFDIXvboo43gr6Xiu
3agN73oiH6/MLt6LTEdPaTHdSq/Y043rH1x0RnoQbOTb7kGBCT8HGXFRtAyKTZ1kLtt4DG1p7RJH
FjQrj7aFzPMGtZBqD7FHTlZcZF+10uGD0QdfYZtD+3bod/RRhvINQ9xaO9l8XYTv0wqwIhqUddyR
bdMGOZSC2fM+DhWApqS4rpPBPQWRpPqoXRIGA3dB5/ViHU5T8xY+1YZe/a4zArSYesJeF+2cMhpv
DEetRA6AjupWtVYM64PlAylvXYOWQ3Vj12iuiB+d94w1saZQwX7G4ncDJzgFF1N4PErkr2K1qL6N
8KaAIJcHjFRMepS0g69+3OhTOZcvPsAHWI9zeTd45Q0zmb2uotnfhXQ8V442p6Pf4evS+ovBo/Eu
EJ+SYnjw05jArYGdheAkvasimZyGor9eoneowtaPWoS7UA7BXYshI5k0DeAEiYyvXuPCazdODsZH
YwJd+WlfHvKQfnqGoEAmSbRVcxLeT0n9WYpR78ltqvY6zD5TQr9iwvBv8NbUd7xBIC9J4x7IGPws
/WA6tXn5lRr1cI1AykRaKajp8Vu9wr8Zvw0dRliBAB1y/nsZPDY2YoSw69wXolSJE3golyZyRWDc
SrqiudUwbmaV58eMGBl8P199/AZU2jR9u7a+lS62zW7+EprFcCy6SW8IXih3adx8jM1DliF7RfL3
FJNGp0snwk0LJSAMkO1Mnp9eByGBEIML2knzgmOJHq+tmQLnmgIAEIObTjbTDnG8uTFzeA0+rPtV
Qf37XNbG+4bj8M4Z8Cg2dHyZCMrnnC3FVaqpQ1pWdVel4cJvS88Q54NrO4I/Zc/FozlGwVb5uMSM
+SlyJrFJ6mnxGrvZoe7l0qZ6agjg6HJNaUy7K85GDZRDIEPcUnWOPWtPpuB1QhjavaBsSluCvhRa
W+k0CY9dqTeNbjmGEhLwtnD3YeuGbzsLEoSTkVhGkMmZxlbwvpbyNVxyH715SjlGcyXYiMR9VqG5
zdVASBYI+BsRMCMlbtavi4jKO4t1sY9deTUSZkaOXP1hZIeGSDxs9g1V2XPe+2+jCWlHrfudGC15
C8CfRA3UT/WoRzDLzvQ2PI8m3ItcUsB2Q/MmLolF6Gl8DVYSYvblTJ2PzkHrmqC91rqrg5p/Lrtz
oLV3bczXDWC87eVwVnAy3lKG5JY1TUSihUf4YdMV7mqgxs5+8XHWOInGUdYHhK/xfRpctWUxbiwc
l6cpnRFVYwhubDKd8hx7kpnot0p5LrE7HtwhnIRBrsqHfPZRY7UJDZlhwAppjwArJCqpKhk3eDLy
jZhTVghbv850Ewg9Ev2hCAK6t5yGrgan7jZFuRs4M6yjSE7Y9tORQWLfhwaQVuVwlvDtAA9ynTob
LFRyUxXZW9cYs7PQ56lvjL1f1t0aZXg4nbq54rRYjXfaW5itVbiKdOCcK9t4h/lCAneEGNeGISih
ruIYnxIFFjWuQU+KOUVRah+NRVlvuuLWHjDNg3Hc2vUAJkhPH/sMwTktqm5n+/UnA/f7R4AG8yqw
cgUcjIAurODBPp0DimPL4cKTg36ZEhvXuRubp7ScqTqPVI1qWXzNtYjWnuGIM/Dm+xapz62nUcn4
bTWCBffOfd829+zDZ17OD1HmO9uson+faYn3ntbD0XC2FVlnRwN/FOIsREQz3dgyMsBpCgrSgNY3
Q5QCTZhGTpeiXUvf6HfxjPd0RMJpwKe9gt44nvsmoZKdJA2/RzI6o5FsEy2XBnntNefaM47OOFYn
Im6yVTP3w5F52Cw4Evvu5HIex76tShTclq9um5I2M7EpCFBk1B4mZZknu89u/K5BdiampzhcNmD0
1KPJuB6B9cg06W50oGLc8qm/QWh/k9SCQh+K+N1YiBabEiUvG6oFiz+mtXYsmjXipmWfnHr7oCSv
FqMkKEBtQwDwJZl9IgfEJOLkGseRBdKpNpzN5RWTOup2lSJeKHU+ZaE1nJPAN1dU8lAu2uiFSCTB
aZw39llmR4K95aotJucQRYW3CTqVXo+s4Dhgtc/zjrC8yQxANyBZsDe+0mmFckQqtvbkU1+ol6pK
OO5KMKcBKYzwjL/gKog5kuTRejD6uz5vna3fjIx/IhGrBjUeiq6zKfqbQnUcVGT7yTb8QzuejInx
nVvVq3SsJ+HbPF02GavBmOysMWbtkM8lKWIb2ecfO+z/+z4F3mQSf64t9TDmIx5LzyF2qIielDot
xbAxEtHOLUd6s87XsZgR+Nk5ypzug6PTg2uqrYpHf43jDjxpAV5viEkpmvXjyCO70W6BBr560l6V
wrsDcDzldKrrsT3gOA6QVhTrZupwCkfWtaybYNUn+tqwvXFvFuRoWu3We9uTN3PVjOK9x38ni1/b
0E5PxI+qbRyN5PUAaM2cduJ3XX428+lzR4hmN1nPzqa3ajilZvbYT4TkVh7aHVnJfd68Nzp8NXmK
pAr7CWwF58Um3BYxVZNtEos2YZelELTNL6UEhOT5mJDKykbrMTo3Ux9B4K+BDk5Zij6uQoBVJOAi
G7hWw0RjPgqL+96sV4tiYkOXhyBYg/4T2azmBIANmxx+cXT7bn2uR29cp0jjF0RJs4Yizu4XnZDu
SqwvEjBvXN6UiWw3bb91bYT2zdg+dhWitKymnUpfLQ7WpvStlbYQ1gBQuQvbHr/FPO6tRfYw9xVn
j9DZRE7FYafV+8lOWWSXhmPvpJsKUSbH4CGgQQzS3ErQ3dZjgFnYMjYc+so2HtjLZtGi8G1xFtzW
KUFN6acuNZ9wJnlbqUa1ajsD80xxa7jNrgtg8PU+EzontTV7RG8Lk5vsXWlddXX8yokXKQV5tI0M
inXfyPcsDHgjoxc5k3g9YJxLQrdas+8c1tJw7z0jjnc2GYCiQXRWzPVDVljFBsV3vUm9aMsO/QqP
0SEHesAUyizn0iY06tfJ4YghSuDVbfUBvKi88iklOSJnWxkaFvwT+9GMmC3yHJHi7JYnmSyoTpGi
UgR5j/1h41Z0PrnQXREKDP6l2vtdFa+xUqAG1qEP19TF/J++eJHzOowOawb+la2ekt00um9jEoQ2
aR2xECQwMPJIrFUYnk0LO7hoUUf0Xr9YaIL7vEpvYm94qNgEM3+0YFfIt1wcnld9Q5metg8k+pEY
b2Mxl61F7zyKAQKoOQTv0Fm9iCoHVdJROM+RRTV13K9rezuSxwxmxKKvTYJvWLL8IJWBtNJ9Edj9
smhEdmc46xRHm6FWw1xQ33VECUXOoZ9ffskMMsVagrH3qf2CJBFLYdk7VxlKSNdAiDEV+lx6iLpa
61NvO80iaTuHbATpCvf7wvUJd0ONzEw7Rh/mXVvrGy9wSEcf/HCVSX1v2/xMI0AjxoUcnIB3oU0s
tj1Sd4MfNyOrllVzk6uM07p7X/QRnFbhoES1sqOjPjnN0quV5UiG7x7/KwbvxMHl1kfG1eByjxm6
Hvc/vcHli+PL4jguKVahaCHekNMEU8WX+KkccbrKcfwM1oSlHjVHvsA4vE4QRLXCR8Y+36ENazYS
+zaKKxJSHqRCIFSlOLWCiZRaHapz0rC65pazSzMX3X+DmWvXh421twss4Ar4ovMxs9sX4oLYnuB8
ZAmzx6lbh1qetIizFacc0kBm6xyTC7qKzBbqZZce5RDt3Tx8X5jVV4LciFqknZ0MPsdhB/uCl92E
rHIYLcE1+urOaKdqK6AgzpSn9y6N9JVt+g+ot9aZLvozJdDhMfTRg3G2mDe2T5VIzHWzcbyiZPVJ
EyQ5SzoC3q/VQkMim/2Jiqd5bALRb2kXBOsIWvHeCj1sPf1objujwLM3BfAQa3faukNsw82oXx3f
s66VKs890/DRitlog9zYmn2jSOIrFdHUYwLL1UtuLl9lI0jcKMzvxBTNeI7+8X2NSoa4owmWnCpj
TlTgPS2b5+Lyx8snDiWVyW1mxa0E4sVOIjAYdQ8FM6ujm0oIoNBt2U+EKwyHdvlec/ne1EYvUZFH
+3JswpvBNvahCUzOxeJ/c/nk/OdXSuChHUOAumPovROD+iiBQu87NVJ0yvTgH6LQONPz4Y/uUJ/x
8TOE0lXlW/QJ6tjeVHFWPWXbsuoqhGFZDm4c8+CUACQtXBQbnZEGRDWZT5yKAdJC+tn6FZJt1GKm
FW7ivHrRRUKuN+7/lQ76e28AJMz5xy1JR65wSJQ+VrM0Mq3TpBdtFQYf3lJf6G2HaBaPqL5uHPyD
PTnFiHFSJs5crl1lvDhOgz8c6VgaUh/DGY9drCOMPbwl4sncYV3f8mNvKcogipo5zfkWSLorurTp
Nk4ggzb99FbX4vMUk2DP8eRrh/AIOWTNA7TUGCPB7h83UY4pLV1REqWQ3rjNQcs5evCs/qxtEd0h
oknh/FwPstiN5NpeC6368zJTDjgjWblDtrVFIk6Ex0DjRBpyQDGNan/WOdkpPkG4VdeePV0T/dcV
t3qO55sqzModi9S4iwEP4UOPjQenw1qEL2NJXYcfaY7OKcvnl0mU0SPdi2vXbqOz59XGvqkQjY9T
AGWquyoc3dxjGvP3DVuLqzm33EeLpIp1EFo90RxpftJOfqsdh8U6zIZ9kk/5Hpakz4yN9t8F13E1
oUcXUY2+NbaSwwhB3zA8yQw9I5PUUbxr7L68MymVEUwLpjX39TlICLW0hw95ZIRr2hvOWRfFo4KR
gLoyPZeLnb121fVQgWfy0KNARLMhmc/1sFP1XWFqF6qHZ9070UOaeTVk3ziEJJjfIG+NvpQV2lyI
yLGKXZwYjlgbdttveFo+lQZpKXnWzlfZWBtI6YhQK913idsyvQ/jjKUX0gPkq2ZkHQi7uHnMkkNm
y/LkROVzUzf6lmBTzKy9B61oYnW1HUDQvft+tm180Y2Vn3jr0a7KQWGNYwjwQxzZqKa7xpOKE4pU
pxGzjMvhNsWPfj1Md/YslmQUMMu0JP0rgJIoYLQVrOgIDgvIYHqo2N63YVefyrD8YJe5iUQmc/au
mxpnry4e/Snd+ka5KNpZ/9s2y89lTv0kJFQIFXT4oamCzwSXxkdVeg8TSQlnBBfviEqyTnjUQQZQ
o8OVZrxD0Fg+WEIcOG578EEg2VwOn3ZZh4e2V9dUisI77BXRVV5gDU9FWO9y6ofXBBOZ15lMrGtt
ZuUV/Vh/q7WJoPnyzcvfGQqnv/Yei3lRNSp9j4QpehyGFK4KPWAKVmwBiIdiZ4LT8L73ZXtgKcTz
NmZlDWBKOucyGDF5KgHVJZdFf4Um0jmLbqA6AjjP9d5alQGXJqGMMZcTlqsSthrHn/0wqLd+IPx9
3eTT2kWlriiL7qqh9oGZ0APn0ulr2YN5qBKOz1lABqGDqZJx/ACM86M5fkyGALJsFpM0KtKzNs2e
30FU8hiMxgqpfbQWBVtPJiyTc+gG0LCIeRq5WiY5O1+HkCcQgMVwlBV2yTJ6ibGKM5LWtoRkXQdI
iGOn2ObSX3fNrc+BDCfqBOuzTqNnoQhHmA1jOiYxvqpI+Xs85vZR2ohrzfA9AqnpePnEc/Qwy+RZ
Gh4zqTfWTLuUWsg2pA8/kBlw+QqSCzV8BOB6U1A3uCLGCHYBh34IUkDaR1dN7Msd7krmUdKMZhL9
+gzxmrKOs6XjExBRmnKc+4cWO2sJYMxbUgt6AHfhiDWkLxDfV9RPPHFWBc+GydRshsa49SPrkIvI
vWrJCsc8ziHEntTjNKhnHWLbSdRlfrXeDvXo7Hqruh8a/O0j0/VmdMbbOAmpSfWkoGpus4CaiMup
4DjJ/KUFTHmjS46RILbSFS1e1e4VqMd4cKU+AdihV8VWfa3IDk1TqtF1WH51mtQ4MfvvqcJVeKjk
tE+9XVxx5JsUSuGiazIyBfx3FRin+xhrg+eEr50Ep19OXPHoGMmmb5kdOZIR4NuE15Yq0NHmqD0T
A4xhVeB+RfUs9pxiwwxGas3MSWxxMB2jepQcq7JrCk3pxmwJjjYpReCx8N+L3rBPZD8/jotfTeGg
NTDm+i7FfS9sQ/pk/q2ZUqDys+ap5yx5SGIK6xaCS7dncCPzh4UkN91IRuyszXTbZTn3G93jNAB9
pNSzzSd7OnLsROWezHeC4M1hXAwF0Y7I6IeKltbKmbt6Y3QISzqMbS1GlS5BEQ/8JNrlBn0MB6lg
wp7EnEi8t1xCBgJDfIot29wZGbgx2eSHDKwszdsA93y2o6WAARg81MYenynNQbnj6NQotqHUF4ma
lxQq6xeTIlGeuZRw66XkMxJ3GgF7SO3oJhrvZ5xu+zk176wQXg3KGbKfC2z8uRQHBJGwcIwOB9bQ
AbJuFrRBsqkwWG0ohvRXRZyvo9ksTz0YaaNb2GluwXpTqdda5iAP/PRecM7m4JOssoVQwMKwDXHh
eZYEoh18Al02bGrLH8BAgeDJU/D5sPogppAAiQ9/PU4LL1qSnitSMPpOVd73aRBsrQo1PcAp5RM+
GvkB9dcH/P3ZurWDl0YZr04ILbTH3w3EvH6K0fNcGT6ba5nRSqtdzkFx5KLAruSWCeJdZOWPpu2F
m1AFn4Zczeuk94rt2FAlGGAUUVEa5K4p6NO0ubsHtrnxC/E+CMNP+GGBboipWhUKuss0xda69GNm
BU6rUVyyJgY0UwWIdQMnvFeMSNo5t2st7Bt3St63UDo2Q9o8JE33PI8tQ/HrELNbqGk72fEARBn0
EjPF1ksoisRQhsyPcxNTwo/x7mYpdtwK2TgwxHhjlAo3Afp+DvBqHJ79ailx0JGGV5CukqbOsYCG
bNPjlUrMHR1hVrxsRJxlTWeLEsUWGdk7Zywy7P/Ze0c1GDzYWV3hTqerUsGpj3NVr9NM3c+GfCJA
WjEfePYRw95mUhLBrS3Q9ms9rKdAMlmIZXgbX51kMtdNU2cbNaFipThNycM61TIArCYm5vipfkEi
xuPh6Rcz0PZ6bAmIbpOoWtudBUyAItDAeRzPtYknlkKG6W3rYX5n5OW9P3s7Qt3avW4H81hXfb2p
UPzegYNLlo0kxS9gB3FMj5SqNo044C670EoeR47wJzT9Au3cemLrfRR+wp5U+fiCrCxZM606K0PV
8ujEICJlPX9y8RO8S+LIuVVRf9v1fnhva8I8yJx5m608GqsNQennIWNOgBSQ7GyDfvJgsonP5dSf
BvZ2sFTL7aLGt1R1Rj9MCPy7wvM+K1Ch2HPcfZ227m1FpLFPnX5LXFNCThsHi9zm+GTp7Dae+1Pe
ifExp2VI8Ff7dg6N4BTJwjvLLmJ/JRdaXbCbO+nvKpeNUpXrhJKT4BxsczoCt8pYrDelVrTzJ1CE
9A0Yf531LiM+nGCYdF2k8KF7GT46c/zaGYJSTjkX13k53jidN+wmW9Qbs8qfCWHkiJFovQdj9RnJ
FpaESpjv7XAOVm2MJ6NI9b6K41WXektO4XhXsOEiPo/Ki/Q/lEuzIwAVJ8byQz40ZJlB8tqzK322
S95Nift35eU5LaN51kSyuKB821bQmrXuzLAyd3ARxjU7wHYfV8bW6oFFpjEQDgm8MMQzU1T+yqfU
hNuyNGkF0yXqeaG3Tli8lG73LGuQPW1gXTulguES93vg9Nmh8cC8lCJbZVEpdrZFtoNwWKHpIXlr
DT+e3QT2A+zpJsRHL1sVXQhqw/Q0NavO2qGL+UI/ul3RHrz3mIsxnGTJalLEQJq6QX9YkLmcYBvM
M+hgKTCATUP1MnYqOlyjvA+tfKcEJ9G8ThEvELIUM7t1ks3PFOTstmSNsN/HuF5N1g4X5EPXOGTl
htifQzwBG4SpK13n14UzhLtpSo9odcJNb7j4U4uOtiT9cLjAmMxDFt0gmtytiO1PQc9vLkIckZEf
hs4gPZjMnCsvpilKQTd1gImQvEnU/FUkx4YqJHtoKoLALfU+qI3oKCDaspzTz0zGmsCVbvGqsBUp
6dysTHSpm35OqRe4/cRSo8QBEK+1tU1k7OBWY5rtqjrh9sIt2h6KvvnYuHmx65feoDShNjgB8TLx
AgUZxJfRwR3fefNRZhMn9DoM162edhiGsnOTAuXyRkkESRyFB8NIjceg3nmps25il46hRDuiQOyu
ilf8k6twrCShmqNaI1GRV4Wx5I479r4qtwW/pVujYKsqGhZv1DMrGYEb6tyY7hnutmjwN/BgriCq
1KtIVYzQCM8pZVB8ZbAHgtFCa1ZzvNYKnmHpdQc8p9TTOBaFNi1xA53Sito4BwQ3irdxzuEzdOUG
FLV/9CgY3yGigkoF2a+MyRcDRYM9hR1cYtfBzqqtjfpoj5i2qM8syOmUn5h84pTtsbr6JthQ52vt
FdYGzicylHifx3lIByRelg2NktofjiygNyRJ7CTH0ltHww81LH22mwYygwqR0HbVuVfNdY8paivK
6ST7MrupZ3JQ9WwRAGgb9A3Rkl8109ivVT8uMSVgBmdzstZBX79zJx4Vz8jeYYdZDBbQ6y1Tn2Yd
2ZjvC1b73plvOu4cepr2KF1eutL4qmffm8lcD2mqYQNFF7MP7XYv/NrmhGtYKwoS5OZUnF2BuxFH
jrmZgY3salHNAyyjgzJhxUssgMJT4k53g2Oy6Qy0t/G6+oxqoSV4br6D9Kc3glPYyrYrhA1uW6x8
LfObprKmXT+p6qqxXdwmScsRVHjBMe3fJyulTdBJJQC+MYC4B5jrETKoS7gLOSK2pOw+jXRyqp6e
iZf3DyFSwcfct09pw32rrSRY8llX1QjN3+g/kHner0zM+/ioGqKm/NMw+u+gCBFbHu3ZFwKDiJPv
P12+1//4Py7fMzITzqoQ45VnpsZGVjSjL9G4IQF1ievAXImXL/+MDqhdjygerYZV1xTNrkSi+TPs
//LnP7/pLiF5NWtXxk6bLy+xADpgnEXADte563L+HpgtrgIs+3TviQ7Ii/kUlCyT6SW49/Ly0eVy
Ll+aeZEf8B6wgJBH8eenul9Mv3/+2Z2WOBOVPF9CcWve3hHf9kODy3krwTPsDHuhYABS+fMvmDXJ
Lvh0yD9ZMg4uV4v3jECVy5eXT5FNsoHb9ecelgzbekUCjT3yabntA49/BuNufwm0pa36WKci314y
F/wU7Z5SlEKX3L/LtwZPlFsdykeZgwZKHcJtwjQtMTP7dIIXd9auJK1+3we0WWH/flaz83L555eA
jkp6ILGLt1oKqicjm2PDR/JwETv/j7Hw/PFGFocNR2vo8/fdK2WcV91lrf7ef3PHnrN9W/73/tJf
/6D/9fpdesNz2aF54ArCuPzB3kO4yOXWfxPSLhd8uaTL9f7VT8g+87a6l9f/+7+F/4bJZ1GdIxaF
qwHe7PJ9w/ffAJJDaust/hM+kI9jPvru3vy7d//Xb+zbbfzrv/PDpX9+IQx+Heu2iZ/b771NxMh+
u6ZfvvuffsR3795+Q61e2lSPkSjzwQ/8/iZ4GKYkOlDbROdw+fjtboL0PQTaP9jC/s0Y+Ld3Qdpv
TFcqx0Xa/K/ugi8YIybWc/OP/89Q+d2GwmLa+Fs3Qck3lkS84Ph/DAWEwd8PBQwSb2zXZ4L9/Z4E
4dDd/pvvX7pvpGUxE3jut5HOqPrh/dvmG1TR0jMlDx4f317wN5oPPE/83ZvAbGianqtswTD443n/
/ia4zhupPCUxqHz737gDfrMnAVPG3xwJQr6xfYFrxcJctHz8PBIs6w2TpuNjEv09R4ItKHL/zbvA
pOijY+I3/dPbZwwo2zQlXpT/vD2/2xhYnCF/azZkDDDCPZNIkW9vEsPa9w8CdmGU/BbuUO8yBMzf
7kGwhbL+9l1w3jhicYMw6V8+fh4K/hvLA5tNrtS3u8Ca8XsNBYdf398dCu4b25FYitAH/uNx/34o
wK59oyhSuD5KsMvH73YT3IuT/O89D94bHgcHBhSP/vLB0PrhJpgMlcV9pX67bfL/Y+7cdts2gjD8
KkYegCC5lEheJECRoE1aJC16SNBLRmJiwrJokEpS9en7DXdpc1dqmnp0sUSuYnu4u5ydwz+nEqNF
yQJFllCYn62METvwdPclZrSpUBh5dGIgyygrVW4/r5JVvVqR6sNdWn51JtsVjFYhF8nYc4nu4+cZ
y1Zu31QJo/MQ9M7wSwPLWHQB6YHkxDmjKD73QPS19hSYYkiYqapK5woGuqAySUFVLNXjThdExwtc
3lzLC0WBq0j3EEY9+lcBEUC3COpOK2OVQHySwExNTVRqYFJ14iDMHzlUAyvUAB0EGGZp+S0i9wiD
SEr8VfsXJ7GgKViVua8cCEQ8QxwkcR6cbWyNj4hOISvKzN7Mx6NGXAJTUQOeF26XgXGcZQUTT6Uv
TmHvW1T7r07mvf5vvChNmNiXUf3vzOJg/xVmcVGJPnjwouMyi1lepRWFYAWYxDVmrxV4Ymh7xsE6
wSKiiU7tjKboJAJOcq52kSpMoAKdKI0g5AkkYo3xUAEkgzHbY0JtRsYLgmkp5aIpRezTI2sdXoUV
TMDRIDXt9uNjghrrVbv9NCHFHuQstArqDBiBdp35HESIcPsA/MrtF6vE4CDTt+aBx5eSYF0nJNkw
ExvDYHqiO4UcOMtezMdrRdyEWi7BKpCD5Top0wxEkYYx0xOfYQyep3WR2T1xJNBzdjo9oXvApPPM
lKZOLXruQlcRWQZ0Kyq0ggDQFCTIECfA/F9egRLIOEUPgiDY47HnHdP2wbGs4/r4K4BhWDEFuYYL
7ne5PIVqBU6SYjKI4SBPdJ5ynlGQrBWHa8RhnYEPO084NAmItEkcDS9helNETGDYvlYbGJPQOog6
b6Cn6eFSeUyQohNBCTIYLlYmAClQMoEBEkSqlvcuQKAV8BFwx9E7uQNU47sKxUofRIIXTEXE0Djz
LzgFsusJqsIKLnIZ0VWQ7masVgsXiMSnRef5xIIshQuIuUvTv9hEATbrWr1/cHN6GpoSwGh6uFVL
UUCODWazAIrxRtFw3JRcgKNMKzoyrDOHkgf6IMvWyAICbUDs0ylZnzSmuyBKW3kKhUnWNLjI6jmG
EqgFLCSaKdKAeU5Fik85oh3VvJCBD9L8CpFnb0TAC9wIQ7oVaIIzo+OzExmlqDURClBSYudYSQ40
CXiBuBJtDcHPooVRyYvI1DcCGBF/qKbd61npWIKiYj9Qcm7tpDo+HSHJg1q5gGeUV3k9B88kWLvU
ESIXaIebSsLN9FgfLSrpSCco5SmQb4LBTO/swmnK4EbQQSDJUmJL2M3Tq2LafwG4od0/caPKgBI6
rPgERgVgZPtpSjTfPtGdAta89hSQixX56rM1dAIml2VS0QlfsGZ7CNFpB3Eg7aJUKAIDENC187cO
oCSkZYIOwp5ywieiu2BM6nJAHr9/syLpGvUPmH7/lZcSkaRsU5CYLn2Ypyc+S6kgFK6VCFhCuSlx
DM6DysAHoh7zPF9H5zqbFQM8tPtH4oGlMlTkvO9YArjSBDlHbdxbknEFlih6lgkQOg8aG4hQO+c5
Rxl96wAYhbATnlMdawYSyEeuthTJxQUspXf5A3q8lAj40MAokr6fumP6du34DcLzvuaHGUi77VTt
07XjuaKgf/uFudzl9Oeu1OXV9ukTKebxfvH3411r3/1QDPTMq+KYynEWP5zLc6b3uD93Gzx9tfeu
eVfzf77s2qEZNtfH6QdHt8w3zS01Q9/tmvfNbXNai/OwkqdPvHUubsF/EB5vAroSnVPTHbq/+71P
eMqT1xO+afY0N56XKJ8xqyX7Wkv5OX3gPjCKrfNWbdN51bT7XT80235epaza5sjqKe/37ebQbT4d
POJTCqqW+It213xphnZJ2dZ8qCm76rKr/sPV854W9u/9Yxfkan6r3KrHcff3nHq39b6ny07Vrv+H
tme8u0/ZpjxqKb/kxLtu3vvE3jaNTkv41ba59hjQJWap6e52HXPY/RtJggdGuZr0fts1gRSxeURq
yv0X/+PZoj4t2Z9OZZPN+FEThsCnzc1xPtOJL2wajZa0zLsfT47Z5qhoab9uur0nPQhDXkK9vG6G
467Zb5fH4TIq9Esex4Yxw2N7OHg87aL1avrdhhFgjV9UbCPhetLogrE/eJzt4st62uPY8e/uzpNN
ZLtL4PIS1PtPQ0haAuNq0v3+EMgQF2jTUn7Tvh+awHpyMSw96c+Nr7eAHyQspCf85eplc3s3Xne+
Woe+BFwuQf/HdhhbT1I57PoSxF+3f3UbT41BXMDQSxD/k16aMyWRsJCWgLSaNMMEr6+eN0OPpvQv
py2Zu8wLXjQ34d23Ceha8j/T02w+helYbEBGTfZmh0XiezWAC4LsqkkP7cewb8OUW6Al/Eu734/H
3ecmcBOYPylYrJb8r9f9tr16NZ7oNhv20JL/jW445xnRpeFc5gWnjOhAWi353zn9dhxbz6RwAKie
NuOm5i8oXG5s8FVL949Dc+2RtUilluzbdrhFs3mUbbWRmnKHZxOwt4MXtaTfNeid/Udmy/jrnnop
qIm34+Hq7bnF22RTNf2vTXtetI55DAzz7tjTcuWjdyoWxfv6qs8hTfcdY07xp7kTzLk/88E1+Y3N
rm2GZ/8AAAD//w==</cx:binary>
              </cx:geoCache>
            </cx:geography>
          </cx:layoutPr>
          <cx:valueColors>
            <cx:minColor>
              <a:srgbClr val="FFCCFF"/>
            </cx:minColor>
            <cx:maxColor>
              <a:srgbClr val="8A3CC4"/>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hyperlink" Target="https://svgsilh.com/image/311490.html" TargetMode="External"/><Relationship Id="rId12" Type="http://schemas.openxmlformats.org/officeDocument/2006/relationships/chart" Target="../charts/chart4.xml"/><Relationship Id="rId2" Type="http://schemas.openxmlformats.org/officeDocument/2006/relationships/hyperlink" Target="https://www.freepngimg.com/png/58232-t-shirt-wallpaper-originals-adidas-icon-png-image-high-quality" TargetMode="External"/><Relationship Id="rId1" Type="http://schemas.openxmlformats.org/officeDocument/2006/relationships/image" Target="../media/image1.png"/><Relationship Id="rId6" Type="http://schemas.openxmlformats.org/officeDocument/2006/relationships/image" Target="../media/image4.svg"/><Relationship Id="rId11" Type="http://schemas.microsoft.com/office/2014/relationships/chartEx" Target="../charts/chartEx1.xml"/><Relationship Id="rId5" Type="http://schemas.openxmlformats.org/officeDocument/2006/relationships/image" Target="../media/image3.png"/><Relationship Id="rId15" Type="http://schemas.openxmlformats.org/officeDocument/2006/relationships/hyperlink" Target="https://www.maxpixel.net/X-Multiply-Wrong-Mark-Red-Incorrect-Symbol-Times-24850" TargetMode="External"/><Relationship Id="rId10" Type="http://schemas.openxmlformats.org/officeDocument/2006/relationships/chart" Target="../charts/chart3.xml"/><Relationship Id="rId4" Type="http://schemas.openxmlformats.org/officeDocument/2006/relationships/hyperlink" Target="http://game-icons.net/lorc/originals/muscle-up.html" TargetMode="External"/><Relationship Id="rId9" Type="http://schemas.openxmlformats.org/officeDocument/2006/relationships/chart" Target="../charts/chart2.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76200</xdr:colOff>
      <xdr:row>6</xdr:row>
      <xdr:rowOff>85725</xdr:rowOff>
    </xdr:from>
    <xdr:to>
      <xdr:col>7</xdr:col>
      <xdr:colOff>228600</xdr:colOff>
      <xdr:row>8</xdr:row>
      <xdr:rowOff>142875</xdr:rowOff>
    </xdr:to>
    <xdr:sp macro="" textlink="">
      <xdr:nvSpPr>
        <xdr:cNvPr id="58" name="TextBox 57">
          <a:extLst>
            <a:ext uri="{FF2B5EF4-FFF2-40B4-BE49-F238E27FC236}">
              <a16:creationId xmlns:a16="http://schemas.microsoft.com/office/drawing/2014/main" id="{5EF0881B-9352-456C-39BF-500A341CCF08}"/>
            </a:ext>
          </a:extLst>
        </xdr:cNvPr>
        <xdr:cNvSpPr txBox="1"/>
      </xdr:nvSpPr>
      <xdr:spPr>
        <a:xfrm>
          <a:off x="1295400" y="1228725"/>
          <a:ext cx="3200400" cy="43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476250</xdr:colOff>
      <xdr:row>12</xdr:row>
      <xdr:rowOff>114301</xdr:rowOff>
    </xdr:from>
    <xdr:to>
      <xdr:col>7</xdr:col>
      <xdr:colOff>390525</xdr:colOff>
      <xdr:row>22</xdr:row>
      <xdr:rowOff>38101</xdr:rowOff>
    </xdr:to>
    <xdr:sp macro="" textlink="">
      <xdr:nvSpPr>
        <xdr:cNvPr id="57" name="TextBox 56">
          <a:extLst>
            <a:ext uri="{FF2B5EF4-FFF2-40B4-BE49-F238E27FC236}">
              <a16:creationId xmlns:a16="http://schemas.microsoft.com/office/drawing/2014/main" id="{F00FEF64-91EE-100D-A92B-DB0E5DF18109}"/>
            </a:ext>
          </a:extLst>
        </xdr:cNvPr>
        <xdr:cNvSpPr txBox="1"/>
      </xdr:nvSpPr>
      <xdr:spPr>
        <a:xfrm>
          <a:off x="1085850" y="2400301"/>
          <a:ext cx="3571875"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476250</xdr:colOff>
      <xdr:row>22</xdr:row>
      <xdr:rowOff>152399</xdr:rowOff>
    </xdr:from>
    <xdr:to>
      <xdr:col>9</xdr:col>
      <xdr:colOff>9526</xdr:colOff>
      <xdr:row>37</xdr:row>
      <xdr:rowOff>114300</xdr:rowOff>
    </xdr:to>
    <xdr:sp macro="" textlink="">
      <xdr:nvSpPr>
        <xdr:cNvPr id="28" name="Rectangle 27">
          <a:extLst>
            <a:ext uri="{FF2B5EF4-FFF2-40B4-BE49-F238E27FC236}">
              <a16:creationId xmlns:a16="http://schemas.microsoft.com/office/drawing/2014/main" id="{00000000-0008-0000-0300-00001C000000}"/>
            </a:ext>
          </a:extLst>
        </xdr:cNvPr>
        <xdr:cNvSpPr/>
      </xdr:nvSpPr>
      <xdr:spPr>
        <a:xfrm>
          <a:off x="1085850" y="4343399"/>
          <a:ext cx="4410076" cy="281940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485775</xdr:colOff>
      <xdr:row>4</xdr:row>
      <xdr:rowOff>180975</xdr:rowOff>
    </xdr:from>
    <xdr:to>
      <xdr:col>15</xdr:col>
      <xdr:colOff>428625</xdr:colOff>
      <xdr:row>22</xdr:row>
      <xdr:rowOff>38100</xdr:rowOff>
    </xdr:to>
    <xdr:sp macro="" textlink="">
      <xdr:nvSpPr>
        <xdr:cNvPr id="5" name="Rectangle 4">
          <a:extLst>
            <a:ext uri="{FF2B5EF4-FFF2-40B4-BE49-F238E27FC236}">
              <a16:creationId xmlns:a16="http://schemas.microsoft.com/office/drawing/2014/main" id="{00000000-0008-0000-0300-000005000000}"/>
            </a:ext>
          </a:extLst>
        </xdr:cNvPr>
        <xdr:cNvSpPr/>
      </xdr:nvSpPr>
      <xdr:spPr>
        <a:xfrm>
          <a:off x="4752975" y="942975"/>
          <a:ext cx="4819650" cy="3286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V</a:t>
          </a:r>
        </a:p>
      </xdr:txBody>
    </xdr:sp>
    <xdr:clientData/>
  </xdr:twoCellAnchor>
  <xdr:twoCellAnchor>
    <xdr:from>
      <xdr:col>16</xdr:col>
      <xdr:colOff>276225</xdr:colOff>
      <xdr:row>22</xdr:row>
      <xdr:rowOff>161925</xdr:rowOff>
    </xdr:from>
    <xdr:to>
      <xdr:col>23</xdr:col>
      <xdr:colOff>247650</xdr:colOff>
      <xdr:row>37</xdr:row>
      <xdr:rowOff>114300</xdr:rowOff>
    </xdr:to>
    <xdr:sp macro="" textlink="">
      <xdr:nvSpPr>
        <xdr:cNvPr id="12" name="Rectangle 11">
          <a:extLst>
            <a:ext uri="{FF2B5EF4-FFF2-40B4-BE49-F238E27FC236}">
              <a16:creationId xmlns:a16="http://schemas.microsoft.com/office/drawing/2014/main" id="{00000000-0008-0000-0300-00000C000000}"/>
            </a:ext>
          </a:extLst>
        </xdr:cNvPr>
        <xdr:cNvSpPr/>
      </xdr:nvSpPr>
      <xdr:spPr>
        <a:xfrm>
          <a:off x="10029825" y="4352925"/>
          <a:ext cx="4238625" cy="2809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142875</xdr:colOff>
      <xdr:row>12</xdr:row>
      <xdr:rowOff>161926</xdr:rowOff>
    </xdr:from>
    <xdr:to>
      <xdr:col>6</xdr:col>
      <xdr:colOff>314324</xdr:colOff>
      <xdr:row>14</xdr:row>
      <xdr:rowOff>180976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971675" y="2447926"/>
          <a:ext cx="2000249"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a:t>
          </a:r>
          <a:r>
            <a:rPr lang="en-US" sz="1800" b="1" baseline="0"/>
            <a:t> Revenue</a:t>
          </a:r>
          <a:endParaRPr lang="en-US" sz="1800" b="1"/>
        </a:p>
      </xdr:txBody>
    </xdr:sp>
    <xdr:clientData/>
  </xdr:twoCellAnchor>
  <xdr:twoCellAnchor>
    <xdr:from>
      <xdr:col>5</xdr:col>
      <xdr:colOff>238125</xdr:colOff>
      <xdr:row>18</xdr:row>
      <xdr:rowOff>57150</xdr:rowOff>
    </xdr:from>
    <xdr:to>
      <xdr:col>5</xdr:col>
      <xdr:colOff>400051</xdr:colOff>
      <xdr:row>19</xdr:row>
      <xdr:rowOff>9525</xdr:rowOff>
    </xdr:to>
    <xdr:sp macro="" textlink="">
      <xdr:nvSpPr>
        <xdr:cNvPr id="3" name="Flowchart: Connector 2">
          <a:extLst>
            <a:ext uri="{FF2B5EF4-FFF2-40B4-BE49-F238E27FC236}">
              <a16:creationId xmlns:a16="http://schemas.microsoft.com/office/drawing/2014/main" id="{00000000-0008-0000-0300-000003000000}"/>
            </a:ext>
          </a:extLst>
        </xdr:cNvPr>
        <xdr:cNvSpPr/>
      </xdr:nvSpPr>
      <xdr:spPr>
        <a:xfrm>
          <a:off x="3286125" y="3486150"/>
          <a:ext cx="161926" cy="142875"/>
        </a:xfrm>
        <a:prstGeom prst="flowChartConnector">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7030A0"/>
              </a:solidFill>
            </a:rPr>
            <a:t>C</a:t>
          </a:r>
        </a:p>
      </xdr:txBody>
    </xdr:sp>
    <xdr:clientData/>
  </xdr:twoCellAnchor>
  <xdr:twoCellAnchor>
    <xdr:from>
      <xdr:col>3</xdr:col>
      <xdr:colOff>133350</xdr:colOff>
      <xdr:row>14</xdr:row>
      <xdr:rowOff>123826</xdr:rowOff>
    </xdr:from>
    <xdr:to>
      <xdr:col>6</xdr:col>
      <xdr:colOff>142875</xdr:colOff>
      <xdr:row>17</xdr:row>
      <xdr:rowOff>9526</xdr:rowOff>
    </xdr:to>
    <xdr:sp macro="" textlink="Analysis!A6">
      <xdr:nvSpPr>
        <xdr:cNvPr id="4" name="TextBox 3">
          <a:extLst>
            <a:ext uri="{FF2B5EF4-FFF2-40B4-BE49-F238E27FC236}">
              <a16:creationId xmlns:a16="http://schemas.microsoft.com/office/drawing/2014/main" id="{00000000-0008-0000-0300-000004000000}"/>
            </a:ext>
          </a:extLst>
        </xdr:cNvPr>
        <xdr:cNvSpPr txBox="1"/>
      </xdr:nvSpPr>
      <xdr:spPr>
        <a:xfrm>
          <a:off x="1962150" y="2790826"/>
          <a:ext cx="18383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4206E9-5D6A-40F3-B8F2-4B0CFAF57894}" type="TxLink">
            <a:rPr lang="en-US" sz="3600" b="1" i="0" u="none" strike="noStrike">
              <a:solidFill>
                <a:srgbClr val="7030A0"/>
              </a:solidFill>
              <a:latin typeface="Calibri"/>
              <a:cs typeface="Calibri"/>
            </a:rPr>
            <a:pPr algn="ctr"/>
            <a:t>€120,2M</a:t>
          </a:fld>
          <a:endParaRPr lang="en-US" sz="5400" b="1">
            <a:solidFill>
              <a:srgbClr val="7030A0"/>
            </a:solidFill>
          </a:endParaRPr>
        </a:p>
      </xdr:txBody>
    </xdr:sp>
    <xdr:clientData/>
  </xdr:twoCellAnchor>
  <xdr:twoCellAnchor>
    <xdr:from>
      <xdr:col>0</xdr:col>
      <xdr:colOff>123824</xdr:colOff>
      <xdr:row>0</xdr:row>
      <xdr:rowOff>76200</xdr:rowOff>
    </xdr:from>
    <xdr:to>
      <xdr:col>23</xdr:col>
      <xdr:colOff>247649</xdr:colOff>
      <xdr:row>4</xdr:row>
      <xdr:rowOff>152400</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123824" y="76200"/>
          <a:ext cx="14144625" cy="838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123824</xdr:colOff>
      <xdr:row>5</xdr:row>
      <xdr:rowOff>38099</xdr:rowOff>
    </xdr:from>
    <xdr:to>
      <xdr:col>1</xdr:col>
      <xdr:colOff>400049</xdr:colOff>
      <xdr:row>37</xdr:row>
      <xdr:rowOff>95250</xdr:rowOff>
    </xdr:to>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123824" y="990599"/>
          <a:ext cx="885825" cy="6153151"/>
        </a:xfrm>
        <a:prstGeom prst="roundRect">
          <a:avLst/>
        </a:prstGeom>
        <a:solidFill>
          <a:srgbClr val="8A3C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190500</xdr:colOff>
      <xdr:row>6</xdr:row>
      <xdr:rowOff>17988</xdr:rowOff>
    </xdr:from>
    <xdr:to>
      <xdr:col>1</xdr:col>
      <xdr:colOff>293270</xdr:colOff>
      <xdr:row>9</xdr:row>
      <xdr:rowOff>9525</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90500" y="1160988"/>
          <a:ext cx="712370" cy="563037"/>
        </a:xfrm>
        <a:prstGeom prst="rect">
          <a:avLst/>
        </a:prstGeom>
      </xdr:spPr>
    </xdr:pic>
    <xdr:clientData/>
  </xdr:twoCellAnchor>
  <xdr:twoCellAnchor>
    <xdr:from>
      <xdr:col>15</xdr:col>
      <xdr:colOff>504825</xdr:colOff>
      <xdr:row>5</xdr:row>
      <xdr:rowOff>28575</xdr:rowOff>
    </xdr:from>
    <xdr:to>
      <xdr:col>23</xdr:col>
      <xdr:colOff>238125</xdr:colOff>
      <xdr:row>22</xdr:row>
      <xdr:rowOff>47625</xdr:rowOff>
    </xdr:to>
    <xdr:sp macro="" textlink="">
      <xdr:nvSpPr>
        <xdr:cNvPr id="11" name="Rectangle 10">
          <a:extLst>
            <a:ext uri="{FF2B5EF4-FFF2-40B4-BE49-F238E27FC236}">
              <a16:creationId xmlns:a16="http://schemas.microsoft.com/office/drawing/2014/main" id="{00000000-0008-0000-0300-00000B000000}"/>
            </a:ext>
          </a:extLst>
        </xdr:cNvPr>
        <xdr:cNvSpPr/>
      </xdr:nvSpPr>
      <xdr:spPr>
        <a:xfrm>
          <a:off x="9648825" y="981075"/>
          <a:ext cx="4610100" cy="32575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571500</xdr:colOff>
      <xdr:row>6</xdr:row>
      <xdr:rowOff>9526</xdr:rowOff>
    </xdr:from>
    <xdr:to>
      <xdr:col>15</xdr:col>
      <xdr:colOff>361950</xdr:colOff>
      <xdr:row>9</xdr:row>
      <xdr:rowOff>142876</xdr:rowOff>
    </xdr:to>
    <xdr:sp macro="" textlink="Analysis!N19">
      <xdr:nvSpPr>
        <xdr:cNvPr id="24" name="TextBox 23">
          <a:extLst>
            <a:ext uri="{FF2B5EF4-FFF2-40B4-BE49-F238E27FC236}">
              <a16:creationId xmlns:a16="http://schemas.microsoft.com/office/drawing/2014/main" id="{00000000-0008-0000-0300-000018000000}"/>
            </a:ext>
          </a:extLst>
        </xdr:cNvPr>
        <xdr:cNvSpPr txBox="1"/>
      </xdr:nvSpPr>
      <xdr:spPr>
        <a:xfrm>
          <a:off x="4838700" y="1152526"/>
          <a:ext cx="4667250" cy="704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0C6FBA-B33F-4D96-A69E-EC89E9A26356}" type="TxLink">
            <a:rPr lang="en-US" sz="1100" b="0" i="0" u="none" strike="noStrike">
              <a:solidFill>
                <a:srgbClr val="000000"/>
              </a:solidFill>
              <a:latin typeface="Calibri"/>
              <a:cs typeface="Calibri"/>
            </a:rPr>
            <a:pPr algn="ctr"/>
            <a:t>STREET FOOTWEAR contributed more to total revenue. Women purchase more of APPAREL product, while men purchased more of STREET FOOTWEAR</a:t>
          </a:fld>
          <a:endParaRPr lang="en-US" sz="5400" b="1"/>
        </a:p>
      </xdr:txBody>
    </xdr:sp>
    <xdr:clientData/>
  </xdr:twoCellAnchor>
  <xdr:twoCellAnchor>
    <xdr:from>
      <xdr:col>8</xdr:col>
      <xdr:colOff>66674</xdr:colOff>
      <xdr:row>5</xdr:row>
      <xdr:rowOff>66675</xdr:rowOff>
    </xdr:from>
    <xdr:to>
      <xdr:col>15</xdr:col>
      <xdr:colOff>342900</xdr:colOff>
      <xdr:row>6</xdr:row>
      <xdr:rowOff>152400</xdr:rowOff>
    </xdr:to>
    <xdr:sp macro="" textlink="">
      <xdr:nvSpPr>
        <xdr:cNvPr id="23" name="TextBox 22">
          <a:extLst>
            <a:ext uri="{FF2B5EF4-FFF2-40B4-BE49-F238E27FC236}">
              <a16:creationId xmlns:a16="http://schemas.microsoft.com/office/drawing/2014/main" id="{00000000-0008-0000-0300-000017000000}"/>
            </a:ext>
          </a:extLst>
        </xdr:cNvPr>
        <xdr:cNvSpPr txBox="1"/>
      </xdr:nvSpPr>
      <xdr:spPr>
        <a:xfrm>
          <a:off x="4943474" y="1019175"/>
          <a:ext cx="45434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Which product contributed more to revenue?</a:t>
          </a:r>
        </a:p>
      </xdr:txBody>
    </xdr:sp>
    <xdr:clientData/>
  </xdr:twoCellAnchor>
  <xdr:twoCellAnchor editAs="oneCell">
    <xdr:from>
      <xdr:col>8</xdr:col>
      <xdr:colOff>152400</xdr:colOff>
      <xdr:row>9</xdr:row>
      <xdr:rowOff>87991</xdr:rowOff>
    </xdr:from>
    <xdr:to>
      <xdr:col>9</xdr:col>
      <xdr:colOff>228601</xdr:colOff>
      <xdr:row>12</xdr:row>
      <xdr:rowOff>50226</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5029200" y="1802491"/>
          <a:ext cx="685801" cy="533735"/>
        </a:xfrm>
        <a:prstGeom prst="rect">
          <a:avLst/>
        </a:prstGeom>
        <a:noFill/>
      </xdr:spPr>
    </xdr:pic>
    <xdr:clientData/>
  </xdr:twoCellAnchor>
  <xdr:twoCellAnchor editAs="oneCell">
    <xdr:from>
      <xdr:col>11</xdr:col>
      <xdr:colOff>583351</xdr:colOff>
      <xdr:row>9</xdr:row>
      <xdr:rowOff>133350</xdr:rowOff>
    </xdr:from>
    <xdr:to>
      <xdr:col>13</xdr:col>
      <xdr:colOff>123650</xdr:colOff>
      <xdr:row>12</xdr:row>
      <xdr:rowOff>66676</xdr:rowOff>
    </xdr:to>
    <xdr:pic>
      <xdr:nvPicPr>
        <xdr:cNvPr id="22" name="Graphic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 uri="{837473B0-CC2E-450A-ABE3-18F120FF3D39}">
              <a1611:picAttrSrcUrl xmlns:a1611="http://schemas.microsoft.com/office/drawing/2016/11/main" r:id="rId7"/>
            </a:ext>
          </a:extLst>
        </a:blip>
        <a:stretch>
          <a:fillRect/>
        </a:stretch>
      </xdr:blipFill>
      <xdr:spPr>
        <a:xfrm>
          <a:off x="7288951" y="1847850"/>
          <a:ext cx="759499" cy="504826"/>
        </a:xfrm>
        <a:prstGeom prst="rect">
          <a:avLst/>
        </a:prstGeom>
      </xdr:spPr>
    </xdr:pic>
    <xdr:clientData/>
  </xdr:twoCellAnchor>
  <xdr:twoCellAnchor>
    <xdr:from>
      <xdr:col>7</xdr:col>
      <xdr:colOff>523875</xdr:colOff>
      <xdr:row>11</xdr:row>
      <xdr:rowOff>190499</xdr:rowOff>
    </xdr:from>
    <xdr:to>
      <xdr:col>11</xdr:col>
      <xdr:colOff>409575</xdr:colOff>
      <xdr:row>22</xdr:row>
      <xdr:rowOff>104774</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400050</xdr:colOff>
      <xdr:row>12</xdr:row>
      <xdr:rowOff>0</xdr:rowOff>
    </xdr:from>
    <xdr:to>
      <xdr:col>16</xdr:col>
      <xdr:colOff>9525</xdr:colOff>
      <xdr:row>22</xdr:row>
      <xdr:rowOff>47626</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161925</xdr:colOff>
      <xdr:row>10</xdr:row>
      <xdr:rowOff>19050</xdr:rowOff>
    </xdr:from>
    <xdr:to>
      <xdr:col>11</xdr:col>
      <xdr:colOff>219075</xdr:colOff>
      <xdr:row>12</xdr:row>
      <xdr:rowOff>19049</xdr:rowOff>
    </xdr:to>
    <xdr:sp macro="" textlink="Analysis!U7">
      <xdr:nvSpPr>
        <xdr:cNvPr id="14" name="TextBox 13">
          <a:extLst>
            <a:ext uri="{FF2B5EF4-FFF2-40B4-BE49-F238E27FC236}">
              <a16:creationId xmlns:a16="http://schemas.microsoft.com/office/drawing/2014/main" id="{00000000-0008-0000-0300-00000E000000}"/>
            </a:ext>
          </a:extLst>
        </xdr:cNvPr>
        <xdr:cNvSpPr txBox="1"/>
      </xdr:nvSpPr>
      <xdr:spPr>
        <a:xfrm>
          <a:off x="6257925" y="1924050"/>
          <a:ext cx="666750" cy="3809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B22918-F5D4-48D4-82A7-D49EC214B249}" type="TxLink">
            <a:rPr lang="en-US" sz="2000" b="1" i="0" u="none" strike="noStrike">
              <a:solidFill>
                <a:srgbClr val="002060"/>
              </a:solidFill>
              <a:latin typeface="Calibri"/>
              <a:cs typeface="Calibri"/>
            </a:rPr>
            <a:pPr/>
            <a:t>54%</a:t>
          </a:fld>
          <a:endParaRPr lang="en-US" sz="2000" b="1">
            <a:solidFill>
              <a:srgbClr val="002060"/>
            </a:solidFill>
          </a:endParaRPr>
        </a:p>
      </xdr:txBody>
    </xdr:sp>
    <xdr:clientData/>
  </xdr:twoCellAnchor>
  <xdr:twoCellAnchor>
    <xdr:from>
      <xdr:col>9</xdr:col>
      <xdr:colOff>152400</xdr:colOff>
      <xdr:row>10</xdr:row>
      <xdr:rowOff>19050</xdr:rowOff>
    </xdr:from>
    <xdr:to>
      <xdr:col>10</xdr:col>
      <xdr:colOff>247650</xdr:colOff>
      <xdr:row>12</xdr:row>
      <xdr:rowOff>38100</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638800" y="1924050"/>
          <a:ext cx="7048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2060"/>
              </a:solidFill>
            </a:rPr>
            <a:t>Male</a:t>
          </a:r>
        </a:p>
      </xdr:txBody>
    </xdr:sp>
    <xdr:clientData/>
  </xdr:twoCellAnchor>
  <xdr:twoCellAnchor>
    <xdr:from>
      <xdr:col>14</xdr:col>
      <xdr:colOff>180976</xdr:colOff>
      <xdr:row>10</xdr:row>
      <xdr:rowOff>28575</xdr:rowOff>
    </xdr:from>
    <xdr:to>
      <xdr:col>15</xdr:col>
      <xdr:colOff>295276</xdr:colOff>
      <xdr:row>12</xdr:row>
      <xdr:rowOff>9525</xdr:rowOff>
    </xdr:to>
    <xdr:sp macro="" textlink="Analysis!U8">
      <xdr:nvSpPr>
        <xdr:cNvPr id="15" name="TextBox 14">
          <a:extLst>
            <a:ext uri="{FF2B5EF4-FFF2-40B4-BE49-F238E27FC236}">
              <a16:creationId xmlns:a16="http://schemas.microsoft.com/office/drawing/2014/main" id="{00000000-0008-0000-0300-00000F000000}"/>
            </a:ext>
          </a:extLst>
        </xdr:cNvPr>
        <xdr:cNvSpPr txBox="1"/>
      </xdr:nvSpPr>
      <xdr:spPr>
        <a:xfrm>
          <a:off x="8715376" y="1933575"/>
          <a:ext cx="7239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17691F-EE09-4FF1-BC40-6FA9EE462B0E}" type="TxLink">
            <a:rPr lang="en-US" sz="2000" b="1" i="0" u="none" strike="noStrike">
              <a:solidFill>
                <a:srgbClr val="CC99FF"/>
              </a:solidFill>
              <a:latin typeface="Calibri"/>
              <a:cs typeface="Calibri"/>
            </a:rPr>
            <a:pPr/>
            <a:t>46%</a:t>
          </a:fld>
          <a:endParaRPr lang="en-US" sz="2000" b="1">
            <a:solidFill>
              <a:srgbClr val="CC99FF"/>
            </a:solidFill>
          </a:endParaRPr>
        </a:p>
      </xdr:txBody>
    </xdr:sp>
    <xdr:clientData/>
  </xdr:twoCellAnchor>
  <xdr:twoCellAnchor>
    <xdr:from>
      <xdr:col>12</xdr:col>
      <xdr:colOff>514351</xdr:colOff>
      <xdr:row>10</xdr:row>
      <xdr:rowOff>76200</xdr:rowOff>
    </xdr:from>
    <xdr:to>
      <xdr:col>14</xdr:col>
      <xdr:colOff>333375</xdr:colOff>
      <xdr:row>12</xdr:row>
      <xdr:rowOff>9525</xdr:rowOff>
    </xdr:to>
    <xdr:sp macro="" textlink="">
      <xdr:nvSpPr>
        <xdr:cNvPr id="17" name="TextBox 16">
          <a:extLst>
            <a:ext uri="{FF2B5EF4-FFF2-40B4-BE49-F238E27FC236}">
              <a16:creationId xmlns:a16="http://schemas.microsoft.com/office/drawing/2014/main" id="{00000000-0008-0000-0300-000011000000}"/>
            </a:ext>
          </a:extLst>
        </xdr:cNvPr>
        <xdr:cNvSpPr txBox="1"/>
      </xdr:nvSpPr>
      <xdr:spPr>
        <a:xfrm>
          <a:off x="7829551" y="1981200"/>
          <a:ext cx="10382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CC99FF"/>
              </a:solidFill>
            </a:rPr>
            <a:t>Female</a:t>
          </a:r>
        </a:p>
      </xdr:txBody>
    </xdr:sp>
    <xdr:clientData/>
  </xdr:twoCellAnchor>
  <xdr:twoCellAnchor>
    <xdr:from>
      <xdr:col>15</xdr:col>
      <xdr:colOff>447675</xdr:colOff>
      <xdr:row>5</xdr:row>
      <xdr:rowOff>161924</xdr:rowOff>
    </xdr:from>
    <xdr:to>
      <xdr:col>23</xdr:col>
      <xdr:colOff>238125</xdr:colOff>
      <xdr:row>9</xdr:row>
      <xdr:rowOff>104774</xdr:rowOff>
    </xdr:to>
    <xdr:sp macro="" textlink="Analysis!AE19">
      <xdr:nvSpPr>
        <xdr:cNvPr id="20" name="TextBox 19">
          <a:extLst>
            <a:ext uri="{FF2B5EF4-FFF2-40B4-BE49-F238E27FC236}">
              <a16:creationId xmlns:a16="http://schemas.microsoft.com/office/drawing/2014/main" id="{00000000-0008-0000-0300-000014000000}"/>
            </a:ext>
          </a:extLst>
        </xdr:cNvPr>
        <xdr:cNvSpPr txBox="1"/>
      </xdr:nvSpPr>
      <xdr:spPr>
        <a:xfrm>
          <a:off x="9591675" y="1114424"/>
          <a:ext cx="4667250"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61BB1F-EC67-4421-ACF4-FD293B1929EF}" type="TxLink">
            <a:rPr lang="en-US" sz="1100" b="0" i="0" u="none" strike="noStrike">
              <a:solidFill>
                <a:srgbClr val="000000"/>
              </a:solidFill>
              <a:latin typeface="Calibri"/>
              <a:cs typeface="Calibri"/>
            </a:rPr>
            <a:pPr algn="ctr"/>
            <a:t>NEW YORK, CALIFORNIA, FLORIDA, TEXAS need more focus as they contributed 26% to revenue out of 50 States</a:t>
          </a:fld>
          <a:endParaRPr lang="en-US" sz="5400" b="1"/>
        </a:p>
      </xdr:txBody>
    </xdr:sp>
    <xdr:clientData/>
  </xdr:twoCellAnchor>
  <xdr:twoCellAnchor>
    <xdr:from>
      <xdr:col>15</xdr:col>
      <xdr:colOff>504825</xdr:colOff>
      <xdr:row>5</xdr:row>
      <xdr:rowOff>66674</xdr:rowOff>
    </xdr:from>
    <xdr:to>
      <xdr:col>23</xdr:col>
      <xdr:colOff>171451</xdr:colOff>
      <xdr:row>6</xdr:row>
      <xdr:rowOff>152399</xdr:rowOff>
    </xdr:to>
    <xdr:sp macro="" textlink="">
      <xdr:nvSpPr>
        <xdr:cNvPr id="21" name="TextBox 20">
          <a:extLst>
            <a:ext uri="{FF2B5EF4-FFF2-40B4-BE49-F238E27FC236}">
              <a16:creationId xmlns:a16="http://schemas.microsoft.com/office/drawing/2014/main" id="{00000000-0008-0000-0300-000015000000}"/>
            </a:ext>
          </a:extLst>
        </xdr:cNvPr>
        <xdr:cNvSpPr txBox="1"/>
      </xdr:nvSpPr>
      <xdr:spPr>
        <a:xfrm>
          <a:off x="9648825" y="1019174"/>
          <a:ext cx="45434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Which state should we push more products to?</a:t>
          </a:r>
        </a:p>
      </xdr:txBody>
    </xdr:sp>
    <xdr:clientData/>
  </xdr:twoCellAnchor>
  <xdr:twoCellAnchor editAs="oneCell">
    <xdr:from>
      <xdr:col>0</xdr:col>
      <xdr:colOff>266701</xdr:colOff>
      <xdr:row>14</xdr:row>
      <xdr:rowOff>161924</xdr:rowOff>
    </xdr:from>
    <xdr:to>
      <xdr:col>1</xdr:col>
      <xdr:colOff>276225</xdr:colOff>
      <xdr:row>32</xdr:row>
      <xdr:rowOff>95249</xdr:rowOff>
    </xdr:to>
    <mc:AlternateContent xmlns:mc="http://schemas.openxmlformats.org/markup-compatibility/2006">
      <mc:Choice xmlns:a14="http://schemas.microsoft.com/office/drawing/2010/main" Requires="a14">
        <xdr:graphicFrame macro="">
          <xdr:nvGraphicFramePr>
            <xdr:cNvPr id="26" name="Month Name">
              <a:extLst>
                <a:ext uri="{FF2B5EF4-FFF2-40B4-BE49-F238E27FC236}">
                  <a16:creationId xmlns:a16="http://schemas.microsoft.com/office/drawing/2014/main" id="{00000000-0008-0000-0300-00001A00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266701" y="2828924"/>
              <a:ext cx="619124" cy="3362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552450</xdr:colOff>
      <xdr:row>22</xdr:row>
      <xdr:rowOff>180975</xdr:rowOff>
    </xdr:from>
    <xdr:to>
      <xdr:col>8</xdr:col>
      <xdr:colOff>304800</xdr:colOff>
      <xdr:row>24</xdr:row>
      <xdr:rowOff>76200</xdr:rowOff>
    </xdr:to>
    <xdr:sp macro="" textlink="">
      <xdr:nvSpPr>
        <xdr:cNvPr id="29" name="TextBox 28">
          <a:extLst>
            <a:ext uri="{FF2B5EF4-FFF2-40B4-BE49-F238E27FC236}">
              <a16:creationId xmlns:a16="http://schemas.microsoft.com/office/drawing/2014/main" id="{00000000-0008-0000-0300-00001D000000}"/>
            </a:ext>
          </a:extLst>
        </xdr:cNvPr>
        <xdr:cNvSpPr txBox="1"/>
      </xdr:nvSpPr>
      <xdr:spPr>
        <a:xfrm>
          <a:off x="1162050" y="4371975"/>
          <a:ext cx="40195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What is the peak month for </a:t>
          </a:r>
          <a:r>
            <a:rPr lang="en-US" sz="1400" b="1">
              <a:solidFill>
                <a:srgbClr val="0070C0"/>
              </a:solidFill>
            </a:rPr>
            <a:t>2020</a:t>
          </a:r>
          <a:r>
            <a:rPr lang="en-US" sz="1400" b="1"/>
            <a:t> and </a:t>
          </a:r>
          <a:r>
            <a:rPr lang="en-US" sz="1400" b="1">
              <a:solidFill>
                <a:srgbClr val="8A3CC4"/>
              </a:solidFill>
            </a:rPr>
            <a:t>2021</a:t>
          </a:r>
          <a:r>
            <a:rPr lang="en-US" sz="1400" b="1"/>
            <a:t>?</a:t>
          </a:r>
        </a:p>
      </xdr:txBody>
    </xdr:sp>
    <xdr:clientData/>
  </xdr:twoCellAnchor>
  <xdr:twoCellAnchor>
    <xdr:from>
      <xdr:col>1</xdr:col>
      <xdr:colOff>542924</xdr:colOff>
      <xdr:row>24</xdr:row>
      <xdr:rowOff>28575</xdr:rowOff>
    </xdr:from>
    <xdr:to>
      <xdr:col>8</xdr:col>
      <xdr:colOff>266699</xdr:colOff>
      <xdr:row>27</xdr:row>
      <xdr:rowOff>161925</xdr:rowOff>
    </xdr:to>
    <xdr:sp macro="" textlink="Analysis!AN27">
      <xdr:nvSpPr>
        <xdr:cNvPr id="30" name="TextBox 29">
          <a:extLst>
            <a:ext uri="{FF2B5EF4-FFF2-40B4-BE49-F238E27FC236}">
              <a16:creationId xmlns:a16="http://schemas.microsoft.com/office/drawing/2014/main" id="{00000000-0008-0000-0300-00001E000000}"/>
            </a:ext>
          </a:extLst>
        </xdr:cNvPr>
        <xdr:cNvSpPr txBox="1"/>
      </xdr:nvSpPr>
      <xdr:spPr>
        <a:xfrm>
          <a:off x="1152524" y="4600575"/>
          <a:ext cx="3990975"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C42C70-D8F4-4346-BCDB-9CDA3F351F65}" type="TxLink">
            <a:rPr lang="en-US" sz="1100" b="0" i="0" u="none" strike="noStrike">
              <a:solidFill>
                <a:srgbClr val="000000"/>
              </a:solidFill>
              <a:latin typeface="Calibri"/>
              <a:cs typeface="Calibri"/>
            </a:rPr>
            <a:pPr algn="ctr"/>
            <a:t>Apr  is the peak month for 2020 with 3.193.081€ while the peak month for 2021 is Jul with 10.368.031€. Revenue increase is 31% in 2021</a:t>
          </a:fld>
          <a:endParaRPr lang="en-US" sz="5400" b="1"/>
        </a:p>
      </xdr:txBody>
    </xdr:sp>
    <xdr:clientData/>
  </xdr:twoCellAnchor>
  <xdr:twoCellAnchor>
    <xdr:from>
      <xdr:col>9</xdr:col>
      <xdr:colOff>104775</xdr:colOff>
      <xdr:row>22</xdr:row>
      <xdr:rowOff>161924</xdr:rowOff>
    </xdr:from>
    <xdr:to>
      <xdr:col>16</xdr:col>
      <xdr:colOff>171449</xdr:colOff>
      <xdr:row>37</xdr:row>
      <xdr:rowOff>114299</xdr:rowOff>
    </xdr:to>
    <xdr:sp macro="" textlink="">
      <xdr:nvSpPr>
        <xdr:cNvPr id="34" name="Rectangle 33">
          <a:extLst>
            <a:ext uri="{FF2B5EF4-FFF2-40B4-BE49-F238E27FC236}">
              <a16:creationId xmlns:a16="http://schemas.microsoft.com/office/drawing/2014/main" id="{00000000-0008-0000-0300-000022000000}"/>
            </a:ext>
          </a:extLst>
        </xdr:cNvPr>
        <xdr:cNvSpPr/>
      </xdr:nvSpPr>
      <xdr:spPr>
        <a:xfrm>
          <a:off x="5591175" y="4352924"/>
          <a:ext cx="4333874" cy="2809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295275</xdr:colOff>
      <xdr:row>22</xdr:row>
      <xdr:rowOff>190499</xdr:rowOff>
    </xdr:from>
    <xdr:to>
      <xdr:col>16</xdr:col>
      <xdr:colOff>47625</xdr:colOff>
      <xdr:row>24</xdr:row>
      <xdr:rowOff>85724</xdr:rowOff>
    </xdr:to>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5781675" y="4381499"/>
          <a:ext cx="40195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What's our tor Region &amp; Sales Channel?</a:t>
          </a:r>
        </a:p>
      </xdr:txBody>
    </xdr:sp>
    <xdr:clientData/>
  </xdr:twoCellAnchor>
  <xdr:twoCellAnchor>
    <xdr:from>
      <xdr:col>9</xdr:col>
      <xdr:colOff>390525</xdr:colOff>
      <xdr:row>23</xdr:row>
      <xdr:rowOff>114299</xdr:rowOff>
    </xdr:from>
    <xdr:to>
      <xdr:col>16</xdr:col>
      <xdr:colOff>114300</xdr:colOff>
      <xdr:row>27</xdr:row>
      <xdr:rowOff>57149</xdr:rowOff>
    </xdr:to>
    <xdr:sp macro="" textlink="Analysis!AZ19">
      <xdr:nvSpPr>
        <xdr:cNvPr id="36" name="TextBox 35">
          <a:extLst>
            <a:ext uri="{FF2B5EF4-FFF2-40B4-BE49-F238E27FC236}">
              <a16:creationId xmlns:a16="http://schemas.microsoft.com/office/drawing/2014/main" id="{00000000-0008-0000-0300-000024000000}"/>
            </a:ext>
          </a:extLst>
        </xdr:cNvPr>
        <xdr:cNvSpPr txBox="1"/>
      </xdr:nvSpPr>
      <xdr:spPr>
        <a:xfrm>
          <a:off x="5876925" y="4495799"/>
          <a:ext cx="3990975"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BEFE28-AB99-4860-87E9-3146729555C6}" type="TxLink">
            <a:rPr lang="en-US" sz="1100" b="0" i="0" u="none" strike="noStrike">
              <a:solidFill>
                <a:srgbClr val="000000"/>
              </a:solidFill>
              <a:latin typeface="Calibri"/>
              <a:cs typeface="Calibri"/>
            </a:rPr>
            <a:pPr algn="ctr"/>
            <a:t> We make more revenue from the WEST Region and ONLINE Sales channel contributed more to revenue </a:t>
          </a:fld>
          <a:endParaRPr lang="en-US" sz="5400" b="1"/>
        </a:p>
      </xdr:txBody>
    </xdr:sp>
    <xdr:clientData/>
  </xdr:twoCellAnchor>
  <xdr:twoCellAnchor>
    <xdr:from>
      <xdr:col>9</xdr:col>
      <xdr:colOff>95250</xdr:colOff>
      <xdr:row>26</xdr:row>
      <xdr:rowOff>85725</xdr:rowOff>
    </xdr:from>
    <xdr:to>
      <xdr:col>16</xdr:col>
      <xdr:colOff>228600</xdr:colOff>
      <xdr:row>37</xdr:row>
      <xdr:rowOff>180974</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257175</xdr:colOff>
      <xdr:row>23</xdr:row>
      <xdr:rowOff>19050</xdr:rowOff>
    </xdr:from>
    <xdr:to>
      <xdr:col>23</xdr:col>
      <xdr:colOff>9525</xdr:colOff>
      <xdr:row>24</xdr:row>
      <xdr:rowOff>104775</xdr:rowOff>
    </xdr:to>
    <xdr:sp macro="" textlink="Analysis!BJ4">
      <xdr:nvSpPr>
        <xdr:cNvPr id="25" name="TextBox 24">
          <a:extLst>
            <a:ext uri="{FF2B5EF4-FFF2-40B4-BE49-F238E27FC236}">
              <a16:creationId xmlns:a16="http://schemas.microsoft.com/office/drawing/2014/main" id="{EF12C933-0224-4F10-A30A-E16D31A52063}"/>
            </a:ext>
          </a:extLst>
        </xdr:cNvPr>
        <xdr:cNvSpPr txBox="1"/>
      </xdr:nvSpPr>
      <xdr:spPr>
        <a:xfrm>
          <a:off x="10010775" y="4400550"/>
          <a:ext cx="40195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753A75-223D-48C8-BE00-A18AB720F607}" type="TxLink">
            <a:rPr lang="en-US" sz="1400" b="1" i="0" u="none" strike="noStrike">
              <a:solidFill>
                <a:srgbClr val="000000"/>
              </a:solidFill>
              <a:latin typeface="Calibri"/>
              <a:cs typeface="Calibri"/>
            </a:rPr>
            <a:pPr algn="ctr"/>
            <a:t>Revenue trend by week</a:t>
          </a:fld>
          <a:endParaRPr lang="en-US" sz="1800" b="1"/>
        </a:p>
      </xdr:txBody>
    </xdr:sp>
    <xdr:clientData/>
  </xdr:twoCellAnchor>
  <xdr:twoCellAnchor editAs="oneCell">
    <xdr:from>
      <xdr:col>2</xdr:col>
      <xdr:colOff>76200</xdr:colOff>
      <xdr:row>9</xdr:row>
      <xdr:rowOff>19049</xdr:rowOff>
    </xdr:from>
    <xdr:to>
      <xdr:col>7</xdr:col>
      <xdr:colOff>228600</xdr:colOff>
      <xdr:row>11</xdr:row>
      <xdr:rowOff>28575</xdr:rowOff>
    </xdr:to>
    <mc:AlternateContent xmlns:mc="http://schemas.openxmlformats.org/markup-compatibility/2006">
      <mc:Choice xmlns:a14="http://schemas.microsoft.com/office/drawing/2010/main" Requires="a14">
        <xdr:graphicFrame macro="">
          <xdr:nvGraphicFramePr>
            <xdr:cNvPr id="32" name="Product">
              <a:extLst>
                <a:ext uri="{FF2B5EF4-FFF2-40B4-BE49-F238E27FC236}">
                  <a16:creationId xmlns:a16="http://schemas.microsoft.com/office/drawing/2014/main" id="{561FC651-7038-4912-8207-B9F0038D8E3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95400" y="1733549"/>
              <a:ext cx="3200400" cy="390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238125</xdr:colOff>
      <xdr:row>2</xdr:row>
      <xdr:rowOff>47626</xdr:rowOff>
    </xdr:from>
    <xdr:to>
      <xdr:col>7</xdr:col>
      <xdr:colOff>0</xdr:colOff>
      <xdr:row>4</xdr:row>
      <xdr:rowOff>95249</xdr:rowOff>
    </xdr:to>
    <mc:AlternateContent xmlns:mc="http://schemas.openxmlformats.org/markup-compatibility/2006">
      <mc:Choice xmlns:a14="http://schemas.microsoft.com/office/drawing/2010/main" Requires="a14">
        <xdr:graphicFrame macro="">
          <xdr:nvGraphicFramePr>
            <xdr:cNvPr id="33" name="Sales Method">
              <a:extLst>
                <a:ext uri="{FF2B5EF4-FFF2-40B4-BE49-F238E27FC236}">
                  <a16:creationId xmlns:a16="http://schemas.microsoft.com/office/drawing/2014/main" id="{00F0A8C8-7494-4953-B89C-94A2349E5C81}"/>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847725" y="428626"/>
              <a:ext cx="3419475" cy="4286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314325</xdr:colOff>
      <xdr:row>2</xdr:row>
      <xdr:rowOff>66676</xdr:rowOff>
    </xdr:from>
    <xdr:to>
      <xdr:col>10</xdr:col>
      <xdr:colOff>514350</xdr:colOff>
      <xdr:row>4</xdr:row>
      <xdr:rowOff>76200</xdr:rowOff>
    </xdr:to>
    <mc:AlternateContent xmlns:mc="http://schemas.openxmlformats.org/markup-compatibility/2006">
      <mc:Choice xmlns:a14="http://schemas.microsoft.com/office/drawing/2010/main" Requires="a14">
        <xdr:graphicFrame macro="">
          <xdr:nvGraphicFramePr>
            <xdr:cNvPr id="38" name="Year">
              <a:extLst>
                <a:ext uri="{FF2B5EF4-FFF2-40B4-BE49-F238E27FC236}">
                  <a16:creationId xmlns:a16="http://schemas.microsoft.com/office/drawing/2014/main" id="{086B5950-3E6E-4E9B-9E37-B266BF4B5BE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191125" y="447676"/>
              <a:ext cx="1419225" cy="390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600074</xdr:colOff>
      <xdr:row>6</xdr:row>
      <xdr:rowOff>152400</xdr:rowOff>
    </xdr:from>
    <xdr:to>
      <xdr:col>6</xdr:col>
      <xdr:colOff>209549</xdr:colOff>
      <xdr:row>8</xdr:row>
      <xdr:rowOff>95250</xdr:rowOff>
    </xdr:to>
    <xdr:sp macro="" textlink="">
      <xdr:nvSpPr>
        <xdr:cNvPr id="45" name="TextBox 44">
          <a:extLst>
            <a:ext uri="{FF2B5EF4-FFF2-40B4-BE49-F238E27FC236}">
              <a16:creationId xmlns:a16="http://schemas.microsoft.com/office/drawing/2014/main" id="{FEB87504-A3D5-797F-12DF-3E76642CC004}"/>
            </a:ext>
          </a:extLst>
        </xdr:cNvPr>
        <xdr:cNvSpPr txBox="1"/>
      </xdr:nvSpPr>
      <xdr:spPr>
        <a:xfrm>
          <a:off x="1819274" y="1295400"/>
          <a:ext cx="2047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u="dbl">
              <a:solidFill>
                <a:srgbClr val="7030A0"/>
              </a:solidFill>
            </a:rPr>
            <a:t>Select Product</a:t>
          </a:r>
        </a:p>
      </xdr:txBody>
    </xdr:sp>
    <xdr:clientData/>
  </xdr:twoCellAnchor>
  <xdr:twoCellAnchor>
    <xdr:from>
      <xdr:col>2</xdr:col>
      <xdr:colOff>180975</xdr:colOff>
      <xdr:row>0</xdr:row>
      <xdr:rowOff>104775</xdr:rowOff>
    </xdr:from>
    <xdr:to>
      <xdr:col>6</xdr:col>
      <xdr:colOff>171450</xdr:colOff>
      <xdr:row>2</xdr:row>
      <xdr:rowOff>47625</xdr:rowOff>
    </xdr:to>
    <xdr:sp macro="" textlink="">
      <xdr:nvSpPr>
        <xdr:cNvPr id="46" name="TextBox 45">
          <a:extLst>
            <a:ext uri="{FF2B5EF4-FFF2-40B4-BE49-F238E27FC236}">
              <a16:creationId xmlns:a16="http://schemas.microsoft.com/office/drawing/2014/main" id="{D8B54640-F327-4BBD-B608-1B3B548106D3}"/>
            </a:ext>
          </a:extLst>
        </xdr:cNvPr>
        <xdr:cNvSpPr txBox="1"/>
      </xdr:nvSpPr>
      <xdr:spPr>
        <a:xfrm>
          <a:off x="1400175" y="104775"/>
          <a:ext cx="2428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u="dbl">
              <a:solidFill>
                <a:srgbClr val="7030A0"/>
              </a:solidFill>
            </a:rPr>
            <a:t>Select Sales</a:t>
          </a:r>
          <a:r>
            <a:rPr lang="en-US" sz="2000" b="1" u="dbl" baseline="0">
              <a:solidFill>
                <a:srgbClr val="7030A0"/>
              </a:solidFill>
            </a:rPr>
            <a:t> Channel</a:t>
          </a:r>
          <a:endParaRPr lang="en-US" sz="2000" b="1" u="dbl">
            <a:solidFill>
              <a:srgbClr val="7030A0"/>
            </a:solidFill>
          </a:endParaRPr>
        </a:p>
      </xdr:txBody>
    </xdr:sp>
    <xdr:clientData/>
  </xdr:twoCellAnchor>
  <xdr:twoCellAnchor>
    <xdr:from>
      <xdr:col>7</xdr:col>
      <xdr:colOff>581025</xdr:colOff>
      <xdr:row>0</xdr:row>
      <xdr:rowOff>104775</xdr:rowOff>
    </xdr:from>
    <xdr:to>
      <xdr:col>11</xdr:col>
      <xdr:colOff>190500</xdr:colOff>
      <xdr:row>2</xdr:row>
      <xdr:rowOff>47625</xdr:rowOff>
    </xdr:to>
    <xdr:sp macro="" textlink="">
      <xdr:nvSpPr>
        <xdr:cNvPr id="47" name="TextBox 46">
          <a:extLst>
            <a:ext uri="{FF2B5EF4-FFF2-40B4-BE49-F238E27FC236}">
              <a16:creationId xmlns:a16="http://schemas.microsoft.com/office/drawing/2014/main" id="{BCC3ECE8-6228-446E-A332-905BCDB32FC7}"/>
            </a:ext>
          </a:extLst>
        </xdr:cNvPr>
        <xdr:cNvSpPr txBox="1"/>
      </xdr:nvSpPr>
      <xdr:spPr>
        <a:xfrm>
          <a:off x="4848225" y="104775"/>
          <a:ext cx="2047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u="dbl">
              <a:solidFill>
                <a:srgbClr val="7030A0"/>
              </a:solidFill>
            </a:rPr>
            <a:t>Select Year</a:t>
          </a:r>
        </a:p>
      </xdr:txBody>
    </xdr:sp>
    <xdr:clientData/>
  </xdr:twoCellAnchor>
  <xdr:twoCellAnchor>
    <xdr:from>
      <xdr:col>0</xdr:col>
      <xdr:colOff>200026</xdr:colOff>
      <xdr:row>10</xdr:row>
      <xdr:rowOff>38099</xdr:rowOff>
    </xdr:from>
    <xdr:to>
      <xdr:col>1</xdr:col>
      <xdr:colOff>352425</xdr:colOff>
      <xdr:row>15</xdr:row>
      <xdr:rowOff>38100</xdr:rowOff>
    </xdr:to>
    <xdr:sp macro="" textlink="">
      <xdr:nvSpPr>
        <xdr:cNvPr id="48" name="TextBox 47">
          <a:extLst>
            <a:ext uri="{FF2B5EF4-FFF2-40B4-BE49-F238E27FC236}">
              <a16:creationId xmlns:a16="http://schemas.microsoft.com/office/drawing/2014/main" id="{51E298E6-C754-48B1-BCFD-8AF4EF59FE68}"/>
            </a:ext>
          </a:extLst>
        </xdr:cNvPr>
        <xdr:cNvSpPr txBox="1"/>
      </xdr:nvSpPr>
      <xdr:spPr>
        <a:xfrm>
          <a:off x="200026" y="1943099"/>
          <a:ext cx="761999" cy="952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u="dbl">
              <a:solidFill>
                <a:schemeClr val="bg1"/>
              </a:solidFill>
            </a:rPr>
            <a:t>Select Month</a:t>
          </a:r>
        </a:p>
      </xdr:txBody>
    </xdr:sp>
    <xdr:clientData/>
  </xdr:twoCellAnchor>
  <xdr:twoCellAnchor>
    <xdr:from>
      <xdr:col>12</xdr:col>
      <xdr:colOff>495300</xdr:colOff>
      <xdr:row>2</xdr:row>
      <xdr:rowOff>0</xdr:rowOff>
    </xdr:from>
    <xdr:to>
      <xdr:col>22</xdr:col>
      <xdr:colOff>438150</xdr:colOff>
      <xdr:row>4</xdr:row>
      <xdr:rowOff>114300</xdr:rowOff>
    </xdr:to>
    <xdr:sp macro="" textlink="">
      <xdr:nvSpPr>
        <xdr:cNvPr id="49" name="TextBox 48">
          <a:extLst>
            <a:ext uri="{FF2B5EF4-FFF2-40B4-BE49-F238E27FC236}">
              <a16:creationId xmlns:a16="http://schemas.microsoft.com/office/drawing/2014/main" id="{6647E659-A9AA-40D3-8A61-958B14C31388}"/>
            </a:ext>
          </a:extLst>
        </xdr:cNvPr>
        <xdr:cNvSpPr txBox="1"/>
      </xdr:nvSpPr>
      <xdr:spPr>
        <a:xfrm>
          <a:off x="7810500" y="381000"/>
          <a:ext cx="60388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rgbClr val="7030A0"/>
              </a:solidFill>
            </a:rPr>
            <a:t>Adidas </a:t>
          </a:r>
          <a:r>
            <a:rPr lang="en-US" sz="4000" b="1">
              <a:solidFill>
                <a:srgbClr val="8A3CC4"/>
              </a:solidFill>
            </a:rPr>
            <a:t>Sales</a:t>
          </a:r>
          <a:r>
            <a:rPr lang="en-US" sz="4000" b="1" baseline="0">
              <a:solidFill>
                <a:srgbClr val="8A3CC4"/>
              </a:solidFill>
            </a:rPr>
            <a:t> Dashboard</a:t>
          </a:r>
          <a:endParaRPr lang="en-US" sz="4000" b="1">
            <a:solidFill>
              <a:srgbClr val="8A3CC4"/>
            </a:solidFill>
          </a:endParaRPr>
        </a:p>
      </xdr:txBody>
    </xdr:sp>
    <xdr:clientData/>
  </xdr:twoCellAnchor>
  <xdr:twoCellAnchor>
    <xdr:from>
      <xdr:col>2</xdr:col>
      <xdr:colOff>304801</xdr:colOff>
      <xdr:row>19</xdr:row>
      <xdr:rowOff>9525</xdr:rowOff>
    </xdr:from>
    <xdr:to>
      <xdr:col>4</xdr:col>
      <xdr:colOff>419100</xdr:colOff>
      <xdr:row>20</xdr:row>
      <xdr:rowOff>161925</xdr:rowOff>
    </xdr:to>
    <xdr:sp macro="" textlink="Analysis!B6">
      <xdr:nvSpPr>
        <xdr:cNvPr id="50" name="TextBox 49">
          <a:extLst>
            <a:ext uri="{FF2B5EF4-FFF2-40B4-BE49-F238E27FC236}">
              <a16:creationId xmlns:a16="http://schemas.microsoft.com/office/drawing/2014/main" id="{85CC67C2-36C2-43A9-BC33-5FDC135C1E02}"/>
            </a:ext>
          </a:extLst>
        </xdr:cNvPr>
        <xdr:cNvSpPr txBox="1"/>
      </xdr:nvSpPr>
      <xdr:spPr>
        <a:xfrm>
          <a:off x="1524001" y="3629025"/>
          <a:ext cx="133349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F95090-7266-4993-AB89-2416D1D0C025}" type="TxLink">
            <a:rPr lang="en-US" sz="2000" b="1" i="0" u="none" strike="noStrike">
              <a:solidFill>
                <a:srgbClr val="7030A0"/>
              </a:solidFill>
              <a:latin typeface="Calibri"/>
              <a:cs typeface="Calibri"/>
            </a:rPr>
            <a:t>€2,5M</a:t>
          </a:fld>
          <a:endParaRPr lang="en-US" sz="6000" b="1">
            <a:solidFill>
              <a:srgbClr val="7030A0"/>
            </a:solidFill>
          </a:endParaRPr>
        </a:p>
      </xdr:txBody>
    </xdr:sp>
    <xdr:clientData/>
  </xdr:twoCellAnchor>
  <xdr:twoCellAnchor>
    <xdr:from>
      <xdr:col>2</xdr:col>
      <xdr:colOff>209551</xdr:colOff>
      <xdr:row>17</xdr:row>
      <xdr:rowOff>104775</xdr:rowOff>
    </xdr:from>
    <xdr:to>
      <xdr:col>5</xdr:col>
      <xdr:colOff>76200</xdr:colOff>
      <xdr:row>19</xdr:row>
      <xdr:rowOff>123825</xdr:rowOff>
    </xdr:to>
    <xdr:sp macro="" textlink="">
      <xdr:nvSpPr>
        <xdr:cNvPr id="37" name="TextBox 36">
          <a:extLst>
            <a:ext uri="{FF2B5EF4-FFF2-40B4-BE49-F238E27FC236}">
              <a16:creationId xmlns:a16="http://schemas.microsoft.com/office/drawing/2014/main" id="{0085D742-710B-4FE9-BF1D-6F67FF453FCA}"/>
            </a:ext>
          </a:extLst>
        </xdr:cNvPr>
        <xdr:cNvSpPr txBox="1"/>
      </xdr:nvSpPr>
      <xdr:spPr>
        <a:xfrm>
          <a:off x="1428751" y="3343275"/>
          <a:ext cx="1695449"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Quantity Ordered</a:t>
          </a:r>
        </a:p>
      </xdr:txBody>
    </xdr:sp>
    <xdr:clientData/>
  </xdr:twoCellAnchor>
  <xdr:twoCellAnchor>
    <xdr:from>
      <xdr:col>5</xdr:col>
      <xdr:colOff>371475</xdr:colOff>
      <xdr:row>17</xdr:row>
      <xdr:rowOff>95250</xdr:rowOff>
    </xdr:from>
    <xdr:to>
      <xdr:col>7</xdr:col>
      <xdr:colOff>295275</xdr:colOff>
      <xdr:row>19</xdr:row>
      <xdr:rowOff>114300</xdr:rowOff>
    </xdr:to>
    <xdr:sp macro="" textlink="">
      <xdr:nvSpPr>
        <xdr:cNvPr id="39" name="TextBox 38">
          <a:extLst>
            <a:ext uri="{FF2B5EF4-FFF2-40B4-BE49-F238E27FC236}">
              <a16:creationId xmlns:a16="http://schemas.microsoft.com/office/drawing/2014/main" id="{06E69F21-10C4-4A6B-A477-4C6D2C8DC700}"/>
            </a:ext>
          </a:extLst>
        </xdr:cNvPr>
        <xdr:cNvSpPr txBox="1"/>
      </xdr:nvSpPr>
      <xdr:spPr>
        <a:xfrm>
          <a:off x="3419475" y="3333750"/>
          <a:ext cx="11430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Transaction</a:t>
          </a:r>
        </a:p>
      </xdr:txBody>
    </xdr:sp>
    <xdr:clientData/>
  </xdr:twoCellAnchor>
  <xdr:twoCellAnchor>
    <xdr:from>
      <xdr:col>2</xdr:col>
      <xdr:colOff>1</xdr:colOff>
      <xdr:row>18</xdr:row>
      <xdr:rowOff>47625</xdr:rowOff>
    </xdr:from>
    <xdr:to>
      <xdr:col>2</xdr:col>
      <xdr:colOff>161927</xdr:colOff>
      <xdr:row>19</xdr:row>
      <xdr:rowOff>0</xdr:rowOff>
    </xdr:to>
    <xdr:sp macro="" textlink="">
      <xdr:nvSpPr>
        <xdr:cNvPr id="42" name="Flowchart: Connector 41">
          <a:extLst>
            <a:ext uri="{FF2B5EF4-FFF2-40B4-BE49-F238E27FC236}">
              <a16:creationId xmlns:a16="http://schemas.microsoft.com/office/drawing/2014/main" id="{ABB07C31-E766-4BC4-AF11-4C3A6C51000B}"/>
            </a:ext>
          </a:extLst>
        </xdr:cNvPr>
        <xdr:cNvSpPr/>
      </xdr:nvSpPr>
      <xdr:spPr>
        <a:xfrm>
          <a:off x="1219201" y="3476625"/>
          <a:ext cx="161926" cy="142875"/>
        </a:xfrm>
        <a:prstGeom prst="flowChartConnector">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7030A0"/>
              </a:solidFill>
            </a:rPr>
            <a:t>C</a:t>
          </a:r>
        </a:p>
      </xdr:txBody>
    </xdr:sp>
    <xdr:clientData/>
  </xdr:twoCellAnchor>
  <xdr:twoCellAnchor>
    <xdr:from>
      <xdr:col>5</xdr:col>
      <xdr:colOff>276226</xdr:colOff>
      <xdr:row>18</xdr:row>
      <xdr:rowOff>133350</xdr:rowOff>
    </xdr:from>
    <xdr:to>
      <xdr:col>7</xdr:col>
      <xdr:colOff>390525</xdr:colOff>
      <xdr:row>21</xdr:row>
      <xdr:rowOff>19050</xdr:rowOff>
    </xdr:to>
    <xdr:sp macro="" textlink="Analysis!C6">
      <xdr:nvSpPr>
        <xdr:cNvPr id="43" name="TextBox 42">
          <a:extLst>
            <a:ext uri="{FF2B5EF4-FFF2-40B4-BE49-F238E27FC236}">
              <a16:creationId xmlns:a16="http://schemas.microsoft.com/office/drawing/2014/main" id="{7C6D2541-5F31-403C-94A3-00678A4D2B20}"/>
            </a:ext>
          </a:extLst>
        </xdr:cNvPr>
        <xdr:cNvSpPr txBox="1"/>
      </xdr:nvSpPr>
      <xdr:spPr>
        <a:xfrm>
          <a:off x="3324226" y="3562350"/>
          <a:ext cx="1333499"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71E724-CFA6-44C5-AE91-659D1F64AA82}" type="TxLink">
            <a:rPr lang="en-US" sz="2000" b="1" i="0" u="none" strike="noStrike">
              <a:solidFill>
                <a:srgbClr val="7030A0"/>
              </a:solidFill>
              <a:latin typeface="Calibri"/>
              <a:ea typeface="+mn-ea"/>
              <a:cs typeface="Calibri"/>
            </a:rPr>
            <a:pPr marL="0" indent="0" algn="ctr"/>
            <a:t>€9,6K</a:t>
          </a:fld>
          <a:endParaRPr lang="en-US" sz="2000" b="1" i="0" u="none" strike="noStrike">
            <a:solidFill>
              <a:srgbClr val="7030A0"/>
            </a:solidFill>
            <a:latin typeface="Calibri"/>
            <a:ea typeface="+mn-ea"/>
            <a:cs typeface="Calibri"/>
          </a:endParaRPr>
        </a:p>
      </xdr:txBody>
    </xdr:sp>
    <xdr:clientData/>
  </xdr:twoCellAnchor>
  <xdr:twoCellAnchor>
    <xdr:from>
      <xdr:col>15</xdr:col>
      <xdr:colOff>533400</xdr:colOff>
      <xdr:row>8</xdr:row>
      <xdr:rowOff>171450</xdr:rowOff>
    </xdr:from>
    <xdr:to>
      <xdr:col>23</xdr:col>
      <xdr:colOff>228600</xdr:colOff>
      <xdr:row>22</xdr:row>
      <xdr:rowOff>38100</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29326E14-5839-40AC-947D-A3613F4E72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677400" y="1695450"/>
              <a:ext cx="4572000" cy="2533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276225</xdr:colOff>
      <xdr:row>25</xdr:row>
      <xdr:rowOff>28575</xdr:rowOff>
    </xdr:from>
    <xdr:to>
      <xdr:col>23</xdr:col>
      <xdr:colOff>209550</xdr:colOff>
      <xdr:row>37</xdr:row>
      <xdr:rowOff>47624</xdr:rowOff>
    </xdr:to>
    <xdr:graphicFrame macro="">
      <xdr:nvGraphicFramePr>
        <xdr:cNvPr id="51" name="Chart 50">
          <a:extLst>
            <a:ext uri="{FF2B5EF4-FFF2-40B4-BE49-F238E27FC236}">
              <a16:creationId xmlns:a16="http://schemas.microsoft.com/office/drawing/2014/main" id="{3D1527CD-1820-4F94-9252-70A91B56B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419101</xdr:colOff>
      <xdr:row>27</xdr:row>
      <xdr:rowOff>161925</xdr:rowOff>
    </xdr:from>
    <xdr:to>
      <xdr:col>8</xdr:col>
      <xdr:colOff>561975</xdr:colOff>
      <xdr:row>37</xdr:row>
      <xdr:rowOff>76200</xdr:rowOff>
    </xdr:to>
    <xdr:graphicFrame macro="">
      <xdr:nvGraphicFramePr>
        <xdr:cNvPr id="52" name="Chart 51">
          <a:extLst>
            <a:ext uri="{FF2B5EF4-FFF2-40B4-BE49-F238E27FC236}">
              <a16:creationId xmlns:a16="http://schemas.microsoft.com/office/drawing/2014/main" id="{4E5B991C-388B-4F9E-BEE2-B0E152EE7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22</xdr:col>
      <xdr:colOff>171450</xdr:colOff>
      <xdr:row>2</xdr:row>
      <xdr:rowOff>85725</xdr:rowOff>
    </xdr:from>
    <xdr:to>
      <xdr:col>22</xdr:col>
      <xdr:colOff>552450</xdr:colOff>
      <xdr:row>4</xdr:row>
      <xdr:rowOff>85725</xdr:rowOff>
    </xdr:to>
    <xdr:pic macro="[0]!_xludf.Clear">
      <xdr:nvPicPr>
        <xdr:cNvPr id="54" name="Picture 53">
          <a:extLst>
            <a:ext uri="{FF2B5EF4-FFF2-40B4-BE49-F238E27FC236}">
              <a16:creationId xmlns:a16="http://schemas.microsoft.com/office/drawing/2014/main" id="{8C3C0BFD-9DDD-2D0B-274D-3EBEC7697F6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837473B0-CC2E-450A-ABE3-18F120FF3D39}">
              <a1611:picAttrSrcUrl xmlns:a1611="http://schemas.microsoft.com/office/drawing/2016/11/main" r:id="rId15"/>
            </a:ext>
          </a:extLst>
        </a:blip>
        <a:stretch>
          <a:fillRect/>
        </a:stretch>
      </xdr:blipFill>
      <xdr:spPr>
        <a:xfrm>
          <a:off x="13582650" y="466725"/>
          <a:ext cx="381000" cy="381000"/>
        </a:xfrm>
        <a:prstGeom prst="rect">
          <a:avLst/>
        </a:prstGeom>
      </xdr:spPr>
    </xdr:pic>
    <xdr:clientData/>
  </xdr:twoCellAnchor>
  <xdr:twoCellAnchor>
    <xdr:from>
      <xdr:col>21</xdr:col>
      <xdr:colOff>428624</xdr:colOff>
      <xdr:row>0</xdr:row>
      <xdr:rowOff>142875</xdr:rowOff>
    </xdr:from>
    <xdr:to>
      <xdr:col>23</xdr:col>
      <xdr:colOff>295275</xdr:colOff>
      <xdr:row>2</xdr:row>
      <xdr:rowOff>9525</xdr:rowOff>
    </xdr:to>
    <xdr:sp macro="" textlink="">
      <xdr:nvSpPr>
        <xdr:cNvPr id="55" name="TextBox 54">
          <a:extLst>
            <a:ext uri="{FF2B5EF4-FFF2-40B4-BE49-F238E27FC236}">
              <a16:creationId xmlns:a16="http://schemas.microsoft.com/office/drawing/2014/main" id="{BE6A7FFF-A7D8-493E-9FF9-5785212EC0F1}"/>
            </a:ext>
          </a:extLst>
        </xdr:cNvPr>
        <xdr:cNvSpPr txBox="1"/>
      </xdr:nvSpPr>
      <xdr:spPr>
        <a:xfrm>
          <a:off x="13230224" y="142875"/>
          <a:ext cx="10858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u="dbl">
              <a:solidFill>
                <a:srgbClr val="FF0000"/>
              </a:solidFill>
            </a:rPr>
            <a:t>Reset</a:t>
          </a:r>
          <a:r>
            <a:rPr lang="en-US" sz="1200" b="1" u="dbl" baseline="0">
              <a:solidFill>
                <a:srgbClr val="FF0000"/>
              </a:solidFill>
            </a:rPr>
            <a:t> All</a:t>
          </a:r>
          <a:endParaRPr lang="en-US" sz="1200" b="1" u="dbl">
            <a:solidFill>
              <a:srgbClr val="FF0000"/>
            </a:solidFill>
          </a:endParaRPr>
        </a:p>
      </xdr:txBody>
    </xdr:sp>
    <xdr:clientData/>
  </xdr:twoCellAnchor>
  <xdr:twoCellAnchor>
    <xdr:from>
      <xdr:col>3</xdr:col>
      <xdr:colOff>161925</xdr:colOff>
      <xdr:row>13</xdr:row>
      <xdr:rowOff>114300</xdr:rowOff>
    </xdr:from>
    <xdr:to>
      <xdr:col>3</xdr:col>
      <xdr:colOff>323851</xdr:colOff>
      <xdr:row>14</xdr:row>
      <xdr:rowOff>66675</xdr:rowOff>
    </xdr:to>
    <xdr:sp macro="" textlink="">
      <xdr:nvSpPr>
        <xdr:cNvPr id="56" name="Flowchart: Connector 55">
          <a:extLst>
            <a:ext uri="{FF2B5EF4-FFF2-40B4-BE49-F238E27FC236}">
              <a16:creationId xmlns:a16="http://schemas.microsoft.com/office/drawing/2014/main" id="{DACEC8E6-F7DD-482D-9D09-77483D7744A9}"/>
            </a:ext>
          </a:extLst>
        </xdr:cNvPr>
        <xdr:cNvSpPr/>
      </xdr:nvSpPr>
      <xdr:spPr>
        <a:xfrm>
          <a:off x="1990725" y="2590800"/>
          <a:ext cx="161926" cy="142875"/>
        </a:xfrm>
        <a:prstGeom prst="flowChartConnector">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rgbClr val="7030A0"/>
              </a:solidFill>
            </a:rPr>
            <a:t>C</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Κυριάκος Δημητριάδης" refreshedDate="45103.590461342596" createdVersion="8" refreshedVersion="8" minRefreshableVersion="3" recordCount="9648" xr:uid="{C5A3D90B-FC78-4B11-BC58-710400FC8992}">
  <cacheSource type="worksheet">
    <worksheetSource name="Table1_2"/>
  </cacheSource>
  <cacheFields count="16">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West"/>
        <s v="Southeast"/>
        <s v="South"/>
        <s v="Midwest"/>
      </sharedItems>
    </cacheField>
    <cacheField name="State" numFmtId="0">
      <sharedItems count="50">
        <s v="Pennsylvania"/>
        <s v="New York"/>
        <s v="Nevada"/>
        <s v="Colorado"/>
        <s v="Florida"/>
        <s v="Washington"/>
        <s v="Texas"/>
        <s v="Minnesota"/>
        <s v="California"/>
        <s v="Montana"/>
        <s v="Iowa"/>
        <s v="Louisiana"/>
        <s v="North Dakota"/>
        <s v="South Carolina"/>
        <s v="New Jersey"/>
        <s v="South Dakota"/>
        <s v="Georgia"/>
        <s v="Connecticut"/>
        <s v="Delaware"/>
        <s v="Wisconsin"/>
        <s v="Maine"/>
        <s v="Alaska"/>
        <s v="Missouri"/>
        <s v="Kansas"/>
        <s v="North Carolina"/>
        <s v="New Mexico"/>
        <s v="Massachusetts"/>
        <s v="Oklahoma"/>
        <s v="Maryland"/>
        <s v="Rhode Island"/>
        <s v="Indiana"/>
        <s v="Hawaii"/>
        <s v="Oregon"/>
        <s v="Michigan"/>
        <s v="Virginia"/>
        <s v="Kentucky"/>
        <s v="Vermont"/>
        <s v="Ohio"/>
        <s v="Arkansas"/>
        <s v="Mississippi"/>
        <s v="Idaho"/>
        <s v="New Hampshire"/>
        <s v="West Virginia"/>
        <s v="Wyoming"/>
        <s v="Utah"/>
        <s v="Arizona"/>
        <s v="Tennessee"/>
        <s v="Nebraska"/>
        <s v="Illinois"/>
        <s v="Alabama"/>
      </sharedItems>
    </cacheField>
    <cacheField name="City" numFmtId="0">
      <sharedItems/>
    </cacheField>
    <cacheField name="Gender" numFmtId="0">
      <sharedItems count="2">
        <s v="Women"/>
        <s v="Men"/>
      </sharedItems>
    </cacheField>
    <cacheField name="Product" numFmtId="0">
      <sharedItems count="3">
        <s v="Apparel"/>
        <s v="Street Footwear"/>
        <s v="Athletic Footwear"/>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Revenue" numFmtId="0">
      <sharedItems containsSemiMixedTypes="0" containsString="0" containsNumber="1" containsInteger="1" minValue="0" maxValue="82500"/>
    </cacheField>
    <cacheField name="Sales Method" numFmtId="0">
      <sharedItems count="3">
        <s v="Outlet"/>
        <s v="Online"/>
        <s v="In-store"/>
      </sharedItems>
    </cacheField>
    <cacheField name="Month Name" numFmtId="0">
      <sharedItems count="12">
        <s v="Jan"/>
        <s v="Feb"/>
        <s v="Mar"/>
        <s v="Apr"/>
        <s v="May"/>
        <s v="Jun"/>
        <s v="Jul"/>
        <s v="Aug"/>
        <s v="Sep"/>
        <s v="Oct"/>
        <s v="Nov"/>
        <s v="Dec"/>
      </sharedItems>
    </cacheField>
    <cacheField name="Day Name" numFmtId="0">
      <sharedItems count="7">
        <s v="Wed"/>
        <s v="Thu"/>
        <s v="Fri"/>
        <s v="Sat"/>
        <s v="Sun"/>
        <s v="Mon"/>
        <s v="Tue"/>
      </sharedItems>
    </cacheField>
    <cacheField name="Month"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20" maxValue="2021" count="2">
        <n v="2020"/>
        <n v="2021"/>
      </sharedItems>
    </cacheField>
  </cacheFields>
  <extLst>
    <ext xmlns:x14="http://schemas.microsoft.com/office/spreadsheetml/2009/9/main" uri="{725AE2AE-9491-48be-B2B4-4EB974FC3084}">
      <x14:pivotCacheDefinition pivotCacheId="11932120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x v="0"/>
    <s v="Philadelphia"/>
    <x v="0"/>
    <x v="0"/>
    <n v="75"/>
    <n v="275"/>
    <n v="20625"/>
    <x v="0"/>
    <x v="0"/>
    <x v="0"/>
    <x v="0"/>
    <x v="0"/>
  </r>
  <r>
    <s v="Foot Locker"/>
    <n v="1185732"/>
    <d v="2020-01-01T00:00:00"/>
    <x v="0"/>
    <x v="0"/>
    <s v="Philadelphia"/>
    <x v="0"/>
    <x v="0"/>
    <n v="68"/>
    <n v="83"/>
    <n v="5644"/>
    <x v="1"/>
    <x v="0"/>
    <x v="0"/>
    <x v="0"/>
    <x v="0"/>
  </r>
  <r>
    <s v="Foot Locker"/>
    <n v="1185732"/>
    <d v="2020-01-01T00:00:00"/>
    <x v="0"/>
    <x v="0"/>
    <s v="Philadelphia"/>
    <x v="0"/>
    <x v="0"/>
    <n v="53"/>
    <n v="83"/>
    <n v="4399"/>
    <x v="0"/>
    <x v="0"/>
    <x v="0"/>
    <x v="0"/>
    <x v="0"/>
  </r>
  <r>
    <s v="Foot Locker"/>
    <n v="1185732"/>
    <d v="2020-01-01T00:00:00"/>
    <x v="0"/>
    <x v="1"/>
    <s v="New York"/>
    <x v="1"/>
    <x v="1"/>
    <n v="50"/>
    <n v="1200"/>
    <n v="60000"/>
    <x v="2"/>
    <x v="0"/>
    <x v="0"/>
    <x v="0"/>
    <x v="0"/>
  </r>
  <r>
    <s v="Foot Locker"/>
    <n v="1185732"/>
    <d v="2020-01-01T00:00:00"/>
    <x v="0"/>
    <x v="1"/>
    <s v="New York"/>
    <x v="1"/>
    <x v="1"/>
    <n v="47"/>
    <n v="336"/>
    <n v="15792"/>
    <x v="1"/>
    <x v="0"/>
    <x v="0"/>
    <x v="0"/>
    <x v="0"/>
  </r>
  <r>
    <s v="Foot Locker"/>
    <n v="1185732"/>
    <d v="2020-01-01T00:00:00"/>
    <x v="0"/>
    <x v="1"/>
    <s v="New York"/>
    <x v="1"/>
    <x v="1"/>
    <n v="34"/>
    <n v="384"/>
    <n v="13056"/>
    <x v="0"/>
    <x v="0"/>
    <x v="0"/>
    <x v="0"/>
    <x v="0"/>
  </r>
  <r>
    <s v="Foot Locker"/>
    <n v="1185732"/>
    <d v="2020-01-02T00:00:00"/>
    <x v="0"/>
    <x v="1"/>
    <s v="New York"/>
    <x v="1"/>
    <x v="2"/>
    <n v="50"/>
    <n v="1000"/>
    <n v="50000"/>
    <x v="2"/>
    <x v="0"/>
    <x v="1"/>
    <x v="0"/>
    <x v="0"/>
  </r>
  <r>
    <s v="Foot Locker"/>
    <n v="1185732"/>
    <d v="2020-01-02T00:00:00"/>
    <x v="0"/>
    <x v="1"/>
    <s v="New York"/>
    <x v="1"/>
    <x v="2"/>
    <n v="47"/>
    <n v="260"/>
    <n v="12220"/>
    <x v="1"/>
    <x v="0"/>
    <x v="1"/>
    <x v="0"/>
    <x v="0"/>
  </r>
  <r>
    <s v="Foot Locker"/>
    <n v="1185732"/>
    <d v="2020-01-02T00:00:00"/>
    <x v="0"/>
    <x v="1"/>
    <s v="New York"/>
    <x v="1"/>
    <x v="2"/>
    <n v="36"/>
    <n v="320"/>
    <n v="11520"/>
    <x v="0"/>
    <x v="0"/>
    <x v="1"/>
    <x v="0"/>
    <x v="0"/>
  </r>
  <r>
    <s v="West Gear"/>
    <n v="1128299"/>
    <d v="2020-01-02T00:00:00"/>
    <x v="0"/>
    <x v="0"/>
    <s v="Philadelphia"/>
    <x v="1"/>
    <x v="1"/>
    <n v="35"/>
    <n v="450"/>
    <n v="15750"/>
    <x v="0"/>
    <x v="0"/>
    <x v="1"/>
    <x v="0"/>
    <x v="0"/>
  </r>
  <r>
    <s v="West Gear"/>
    <n v="1128299"/>
    <d v="2020-01-02T00:00:00"/>
    <x v="0"/>
    <x v="0"/>
    <s v="Philadelphia"/>
    <x v="1"/>
    <x v="1"/>
    <n v="32"/>
    <n v="122"/>
    <n v="3904"/>
    <x v="1"/>
    <x v="0"/>
    <x v="1"/>
    <x v="0"/>
    <x v="0"/>
  </r>
  <r>
    <s v="West Gear"/>
    <n v="1128299"/>
    <d v="2020-01-02T00:00:00"/>
    <x v="0"/>
    <x v="0"/>
    <s v="Philadelphia"/>
    <x v="1"/>
    <x v="1"/>
    <n v="27"/>
    <n v="158"/>
    <n v="4266"/>
    <x v="0"/>
    <x v="0"/>
    <x v="1"/>
    <x v="0"/>
    <x v="0"/>
  </r>
  <r>
    <s v="Foot Locker"/>
    <n v="1185732"/>
    <d v="2020-01-03T00:00:00"/>
    <x v="0"/>
    <x v="1"/>
    <s v="New York"/>
    <x v="0"/>
    <x v="1"/>
    <n v="40"/>
    <n v="1000"/>
    <n v="40000"/>
    <x v="2"/>
    <x v="0"/>
    <x v="2"/>
    <x v="0"/>
    <x v="0"/>
  </r>
  <r>
    <s v="Foot Locker"/>
    <n v="1185732"/>
    <d v="2020-01-03T00:00:00"/>
    <x v="0"/>
    <x v="1"/>
    <s v="New York"/>
    <x v="0"/>
    <x v="1"/>
    <n v="36"/>
    <n v="250"/>
    <n v="9000"/>
    <x v="1"/>
    <x v="0"/>
    <x v="2"/>
    <x v="0"/>
    <x v="0"/>
  </r>
  <r>
    <s v="Foot Locker"/>
    <n v="1185732"/>
    <d v="2020-01-03T00:00:00"/>
    <x v="0"/>
    <x v="1"/>
    <s v="New York"/>
    <x v="0"/>
    <x v="1"/>
    <n v="32"/>
    <n v="350"/>
    <n v="11200"/>
    <x v="0"/>
    <x v="0"/>
    <x v="2"/>
    <x v="0"/>
    <x v="0"/>
  </r>
  <r>
    <s v="West Gear"/>
    <n v="1128299"/>
    <d v="2020-01-03T00:00:00"/>
    <x v="0"/>
    <x v="0"/>
    <s v="Philadelphia"/>
    <x v="1"/>
    <x v="2"/>
    <n v="45"/>
    <n v="450"/>
    <n v="20250"/>
    <x v="0"/>
    <x v="0"/>
    <x v="2"/>
    <x v="0"/>
    <x v="0"/>
  </r>
  <r>
    <s v="West Gear"/>
    <n v="1128299"/>
    <d v="2020-01-03T00:00:00"/>
    <x v="0"/>
    <x v="0"/>
    <s v="Philadelphia"/>
    <x v="1"/>
    <x v="2"/>
    <n v="44"/>
    <n v="117"/>
    <n v="5148"/>
    <x v="1"/>
    <x v="0"/>
    <x v="2"/>
    <x v="0"/>
    <x v="0"/>
  </r>
  <r>
    <s v="West Gear"/>
    <n v="1128299"/>
    <d v="2020-01-03T00:00:00"/>
    <x v="0"/>
    <x v="0"/>
    <s v="Philadelphia"/>
    <x v="1"/>
    <x v="2"/>
    <n v="35"/>
    <n v="135"/>
    <n v="4725"/>
    <x v="0"/>
    <x v="0"/>
    <x v="2"/>
    <x v="0"/>
    <x v="0"/>
  </r>
  <r>
    <s v="Foot Locker"/>
    <n v="1185732"/>
    <d v="2020-01-04T00:00:00"/>
    <x v="0"/>
    <x v="1"/>
    <s v="New York"/>
    <x v="0"/>
    <x v="2"/>
    <n v="45"/>
    <n v="850"/>
    <n v="38250"/>
    <x v="2"/>
    <x v="0"/>
    <x v="3"/>
    <x v="0"/>
    <x v="0"/>
  </r>
  <r>
    <s v="Foot Locker"/>
    <n v="1185732"/>
    <d v="2020-01-04T00:00:00"/>
    <x v="0"/>
    <x v="1"/>
    <s v="New York"/>
    <x v="0"/>
    <x v="2"/>
    <n v="41"/>
    <n v="247"/>
    <n v="10127"/>
    <x v="1"/>
    <x v="0"/>
    <x v="3"/>
    <x v="0"/>
    <x v="0"/>
  </r>
  <r>
    <s v="Foot Locker"/>
    <n v="1185732"/>
    <d v="2020-01-04T00:00:00"/>
    <x v="0"/>
    <x v="1"/>
    <s v="New York"/>
    <x v="0"/>
    <x v="2"/>
    <n v="36"/>
    <n v="281"/>
    <n v="10116"/>
    <x v="0"/>
    <x v="0"/>
    <x v="3"/>
    <x v="0"/>
    <x v="0"/>
  </r>
  <r>
    <s v="West Gear"/>
    <n v="1128299"/>
    <d v="2020-01-04T00:00:00"/>
    <x v="0"/>
    <x v="0"/>
    <s v="Philadelphia"/>
    <x v="0"/>
    <x v="1"/>
    <n v="45"/>
    <n v="450"/>
    <n v="20250"/>
    <x v="0"/>
    <x v="0"/>
    <x v="3"/>
    <x v="0"/>
    <x v="0"/>
  </r>
  <r>
    <s v="West Gear"/>
    <n v="1128299"/>
    <d v="2020-01-04T00:00:00"/>
    <x v="0"/>
    <x v="0"/>
    <s v="Philadelphia"/>
    <x v="0"/>
    <x v="1"/>
    <n v="41"/>
    <n v="117"/>
    <n v="4797"/>
    <x v="1"/>
    <x v="0"/>
    <x v="3"/>
    <x v="0"/>
    <x v="0"/>
  </r>
  <r>
    <s v="West Gear"/>
    <n v="1128299"/>
    <d v="2020-01-04T00:00:00"/>
    <x v="0"/>
    <x v="0"/>
    <s v="Philadelphia"/>
    <x v="0"/>
    <x v="1"/>
    <n v="36"/>
    <n v="140"/>
    <n v="5040"/>
    <x v="0"/>
    <x v="0"/>
    <x v="3"/>
    <x v="0"/>
    <x v="0"/>
  </r>
  <r>
    <s v="Foot Locker"/>
    <n v="1185732"/>
    <d v="2020-01-05T00:00:00"/>
    <x v="0"/>
    <x v="1"/>
    <s v="New York"/>
    <x v="1"/>
    <x v="0"/>
    <n v="60"/>
    <n v="900"/>
    <n v="54000"/>
    <x v="2"/>
    <x v="0"/>
    <x v="4"/>
    <x v="0"/>
    <x v="0"/>
  </r>
  <r>
    <s v="Foot Locker"/>
    <n v="1185732"/>
    <d v="2020-01-05T00:00:00"/>
    <x v="0"/>
    <x v="1"/>
    <s v="New York"/>
    <x v="1"/>
    <x v="0"/>
    <n v="55"/>
    <n v="234"/>
    <n v="12870"/>
    <x v="1"/>
    <x v="0"/>
    <x v="4"/>
    <x v="0"/>
    <x v="0"/>
  </r>
  <r>
    <s v="Foot Locker"/>
    <n v="1185732"/>
    <d v="2020-01-05T00:00:00"/>
    <x v="0"/>
    <x v="1"/>
    <s v="New York"/>
    <x v="1"/>
    <x v="0"/>
    <n v="43"/>
    <n v="306"/>
    <n v="13158"/>
    <x v="0"/>
    <x v="0"/>
    <x v="4"/>
    <x v="0"/>
    <x v="0"/>
  </r>
  <r>
    <s v="West Gear"/>
    <n v="1128299"/>
    <d v="2020-01-05T00:00:00"/>
    <x v="0"/>
    <x v="0"/>
    <s v="Philadelphia"/>
    <x v="0"/>
    <x v="2"/>
    <n v="45"/>
    <n v="300"/>
    <n v="13500"/>
    <x v="0"/>
    <x v="0"/>
    <x v="4"/>
    <x v="0"/>
    <x v="0"/>
  </r>
  <r>
    <s v="West Gear"/>
    <n v="1128299"/>
    <d v="2020-01-05T00:00:00"/>
    <x v="0"/>
    <x v="0"/>
    <s v="Philadelphia"/>
    <x v="0"/>
    <x v="2"/>
    <n v="43"/>
    <n v="87"/>
    <n v="3741"/>
    <x v="1"/>
    <x v="0"/>
    <x v="4"/>
    <x v="0"/>
    <x v="0"/>
  </r>
  <r>
    <s v="West Gear"/>
    <n v="1128299"/>
    <d v="2020-01-05T00:00:00"/>
    <x v="0"/>
    <x v="0"/>
    <s v="Philadelphia"/>
    <x v="0"/>
    <x v="2"/>
    <n v="34"/>
    <n v="90"/>
    <n v="3060"/>
    <x v="0"/>
    <x v="0"/>
    <x v="4"/>
    <x v="0"/>
    <x v="0"/>
  </r>
  <r>
    <s v="Foot Locker"/>
    <n v="1185732"/>
    <d v="2020-01-06T00:00:00"/>
    <x v="0"/>
    <x v="1"/>
    <s v="New York"/>
    <x v="0"/>
    <x v="0"/>
    <n v="50"/>
    <n v="1000"/>
    <n v="50000"/>
    <x v="2"/>
    <x v="0"/>
    <x v="5"/>
    <x v="0"/>
    <x v="0"/>
  </r>
  <r>
    <s v="Foot Locker"/>
    <n v="1185732"/>
    <d v="2020-01-06T00:00:00"/>
    <x v="0"/>
    <x v="1"/>
    <s v="New York"/>
    <x v="0"/>
    <x v="0"/>
    <n v="46"/>
    <n v="260"/>
    <n v="11960"/>
    <x v="1"/>
    <x v="0"/>
    <x v="5"/>
    <x v="0"/>
    <x v="0"/>
  </r>
  <r>
    <s v="Foot Locker"/>
    <n v="1185732"/>
    <d v="2020-01-06T00:00:00"/>
    <x v="0"/>
    <x v="1"/>
    <s v="New York"/>
    <x v="0"/>
    <x v="0"/>
    <n v="38"/>
    <n v="330"/>
    <n v="12540"/>
    <x v="0"/>
    <x v="0"/>
    <x v="5"/>
    <x v="0"/>
    <x v="0"/>
  </r>
  <r>
    <s v="West Gear"/>
    <n v="1128299"/>
    <d v="2020-01-06T00:00:00"/>
    <x v="1"/>
    <x v="2"/>
    <s v="Las Vegas"/>
    <x v="1"/>
    <x v="0"/>
    <n v="50"/>
    <n v="250"/>
    <n v="12500"/>
    <x v="0"/>
    <x v="0"/>
    <x v="5"/>
    <x v="0"/>
    <x v="0"/>
  </r>
  <r>
    <s v="West Gear"/>
    <n v="1128299"/>
    <d v="2020-01-06T00:00:00"/>
    <x v="1"/>
    <x v="2"/>
    <s v="Las Vegas"/>
    <x v="1"/>
    <x v="0"/>
    <n v="47"/>
    <n v="70"/>
    <n v="3290"/>
    <x v="1"/>
    <x v="0"/>
    <x v="5"/>
    <x v="0"/>
    <x v="0"/>
  </r>
  <r>
    <s v="West Gear"/>
    <n v="1128299"/>
    <d v="2020-01-06T00:00:00"/>
    <x v="1"/>
    <x v="2"/>
    <s v="Las Vegas"/>
    <x v="1"/>
    <x v="0"/>
    <n v="37"/>
    <n v="80"/>
    <n v="2960"/>
    <x v="0"/>
    <x v="0"/>
    <x v="5"/>
    <x v="0"/>
    <x v="0"/>
  </r>
  <r>
    <s v="Foot Locker"/>
    <n v="1185732"/>
    <d v="2020-01-07T00:00:00"/>
    <x v="0"/>
    <x v="1"/>
    <s v="New York"/>
    <x v="1"/>
    <x v="1"/>
    <n v="50"/>
    <n v="1250"/>
    <n v="62500"/>
    <x v="2"/>
    <x v="0"/>
    <x v="6"/>
    <x v="0"/>
    <x v="0"/>
  </r>
  <r>
    <s v="Foot Locker"/>
    <n v="1185732"/>
    <d v="2020-01-07T00:00:00"/>
    <x v="0"/>
    <x v="1"/>
    <s v="New York"/>
    <x v="1"/>
    <x v="1"/>
    <n v="46"/>
    <n v="313"/>
    <n v="14398"/>
    <x v="1"/>
    <x v="0"/>
    <x v="6"/>
    <x v="0"/>
    <x v="0"/>
  </r>
  <r>
    <s v="Foot Locker"/>
    <n v="1185732"/>
    <d v="2020-01-07T00:00:00"/>
    <x v="0"/>
    <x v="1"/>
    <s v="New York"/>
    <x v="1"/>
    <x v="1"/>
    <n v="33"/>
    <n v="388"/>
    <n v="12804"/>
    <x v="0"/>
    <x v="0"/>
    <x v="6"/>
    <x v="0"/>
    <x v="0"/>
  </r>
  <r>
    <s v="West Gear"/>
    <n v="1128299"/>
    <d v="2020-01-07T00:00:00"/>
    <x v="1"/>
    <x v="2"/>
    <s v="Las Vegas"/>
    <x v="0"/>
    <x v="0"/>
    <n v="45"/>
    <n v="475"/>
    <n v="21375"/>
    <x v="0"/>
    <x v="0"/>
    <x v="6"/>
    <x v="0"/>
    <x v="0"/>
  </r>
  <r>
    <s v="West Gear"/>
    <n v="1128299"/>
    <d v="2020-01-07T00:00:00"/>
    <x v="1"/>
    <x v="2"/>
    <s v="Las Vegas"/>
    <x v="0"/>
    <x v="0"/>
    <n v="41"/>
    <n v="128"/>
    <n v="5248"/>
    <x v="1"/>
    <x v="0"/>
    <x v="6"/>
    <x v="0"/>
    <x v="0"/>
  </r>
  <r>
    <s v="West Gear"/>
    <n v="1128299"/>
    <d v="2020-01-07T00:00:00"/>
    <x v="1"/>
    <x v="2"/>
    <s v="Las Vegas"/>
    <x v="0"/>
    <x v="0"/>
    <n v="36"/>
    <n v="166"/>
    <n v="5976"/>
    <x v="0"/>
    <x v="0"/>
    <x v="6"/>
    <x v="0"/>
    <x v="0"/>
  </r>
  <r>
    <s v="Foot Locker"/>
    <n v="1185732"/>
    <d v="2020-01-08T00:00:00"/>
    <x v="0"/>
    <x v="1"/>
    <s v="New York"/>
    <x v="1"/>
    <x v="2"/>
    <n v="50"/>
    <n v="900"/>
    <n v="45000"/>
    <x v="0"/>
    <x v="0"/>
    <x v="0"/>
    <x v="0"/>
    <x v="0"/>
  </r>
  <r>
    <s v="Foot Locker"/>
    <n v="1185732"/>
    <d v="2020-01-08T00:00:00"/>
    <x v="0"/>
    <x v="1"/>
    <s v="New York"/>
    <x v="1"/>
    <x v="2"/>
    <n v="46"/>
    <n v="261"/>
    <n v="12006"/>
    <x v="1"/>
    <x v="0"/>
    <x v="0"/>
    <x v="0"/>
    <x v="0"/>
  </r>
  <r>
    <s v="Foot Locker"/>
    <n v="1185732"/>
    <d v="2020-01-08T00:00:00"/>
    <x v="0"/>
    <x v="1"/>
    <s v="New York"/>
    <x v="1"/>
    <x v="2"/>
    <n v="39"/>
    <n v="315"/>
    <n v="12285"/>
    <x v="0"/>
    <x v="0"/>
    <x v="0"/>
    <x v="0"/>
    <x v="0"/>
  </r>
  <r>
    <s v="West Gear"/>
    <n v="1128299"/>
    <d v="2020-01-08T00:00:00"/>
    <x v="1"/>
    <x v="2"/>
    <s v="Las Vegas"/>
    <x v="1"/>
    <x v="1"/>
    <n v="35"/>
    <n v="525"/>
    <n v="18375"/>
    <x v="0"/>
    <x v="0"/>
    <x v="0"/>
    <x v="0"/>
    <x v="0"/>
  </r>
  <r>
    <s v="West Gear"/>
    <n v="1128299"/>
    <d v="2020-01-08T00:00:00"/>
    <x v="1"/>
    <x v="2"/>
    <s v="Las Vegas"/>
    <x v="1"/>
    <x v="1"/>
    <n v="34"/>
    <n v="158"/>
    <n v="5372"/>
    <x v="1"/>
    <x v="0"/>
    <x v="0"/>
    <x v="0"/>
    <x v="0"/>
  </r>
  <r>
    <s v="West Gear"/>
    <n v="1128299"/>
    <d v="2020-01-08T00:00:00"/>
    <x v="1"/>
    <x v="2"/>
    <s v="Las Vegas"/>
    <x v="1"/>
    <x v="1"/>
    <n v="27"/>
    <n v="173"/>
    <n v="4671"/>
    <x v="0"/>
    <x v="0"/>
    <x v="0"/>
    <x v="0"/>
    <x v="0"/>
  </r>
  <r>
    <s v="West Gear"/>
    <n v="1128299"/>
    <d v="2020-01-09T00:00:00"/>
    <x v="1"/>
    <x v="2"/>
    <s v="Las Vegas"/>
    <x v="1"/>
    <x v="2"/>
    <n v="45"/>
    <n v="425"/>
    <n v="19125"/>
    <x v="0"/>
    <x v="0"/>
    <x v="1"/>
    <x v="0"/>
    <x v="0"/>
  </r>
  <r>
    <s v="West Gear"/>
    <n v="1128299"/>
    <d v="2020-01-09T00:00:00"/>
    <x v="1"/>
    <x v="2"/>
    <s v="Las Vegas"/>
    <x v="1"/>
    <x v="2"/>
    <n v="43"/>
    <n v="128"/>
    <n v="5504"/>
    <x v="1"/>
    <x v="0"/>
    <x v="1"/>
    <x v="0"/>
    <x v="0"/>
  </r>
  <r>
    <s v="West Gear"/>
    <n v="1128299"/>
    <d v="2020-01-09T00:00:00"/>
    <x v="1"/>
    <x v="2"/>
    <s v="Las Vegas"/>
    <x v="1"/>
    <x v="2"/>
    <n v="35"/>
    <n v="145"/>
    <n v="5075"/>
    <x v="0"/>
    <x v="0"/>
    <x v="1"/>
    <x v="0"/>
    <x v="0"/>
  </r>
  <r>
    <s v="West Gear"/>
    <n v="1128299"/>
    <d v="2020-01-10T00:00:00"/>
    <x v="1"/>
    <x v="2"/>
    <s v="Las Vegas"/>
    <x v="0"/>
    <x v="1"/>
    <n v="45"/>
    <n v="425"/>
    <n v="19125"/>
    <x v="0"/>
    <x v="0"/>
    <x v="2"/>
    <x v="0"/>
    <x v="0"/>
  </r>
  <r>
    <s v="West Gear"/>
    <n v="1128299"/>
    <d v="2020-01-10T00:00:00"/>
    <x v="1"/>
    <x v="2"/>
    <s v="Las Vegas"/>
    <x v="0"/>
    <x v="1"/>
    <n v="41"/>
    <n v="119"/>
    <n v="4879"/>
    <x v="1"/>
    <x v="0"/>
    <x v="2"/>
    <x v="0"/>
    <x v="0"/>
  </r>
  <r>
    <s v="West Gear"/>
    <n v="1128299"/>
    <d v="2020-01-10T00:00:00"/>
    <x v="1"/>
    <x v="2"/>
    <s v="Las Vegas"/>
    <x v="0"/>
    <x v="1"/>
    <n v="31"/>
    <n v="140"/>
    <n v="4340"/>
    <x v="0"/>
    <x v="0"/>
    <x v="2"/>
    <x v="0"/>
    <x v="0"/>
  </r>
  <r>
    <s v="West Gear"/>
    <n v="1128299"/>
    <d v="2020-01-11T00:00:00"/>
    <x v="1"/>
    <x v="2"/>
    <s v="Las Vegas"/>
    <x v="0"/>
    <x v="2"/>
    <n v="45"/>
    <n v="275"/>
    <n v="12375"/>
    <x v="0"/>
    <x v="0"/>
    <x v="3"/>
    <x v="0"/>
    <x v="0"/>
  </r>
  <r>
    <s v="West Gear"/>
    <n v="1128299"/>
    <d v="2020-01-11T00:00:00"/>
    <x v="1"/>
    <x v="2"/>
    <s v="Las Vegas"/>
    <x v="0"/>
    <x v="2"/>
    <n v="44"/>
    <n v="74"/>
    <n v="3256"/>
    <x v="1"/>
    <x v="0"/>
    <x v="3"/>
    <x v="0"/>
    <x v="0"/>
  </r>
  <r>
    <s v="West Gear"/>
    <n v="1128299"/>
    <d v="2020-01-11T00:00:00"/>
    <x v="1"/>
    <x v="2"/>
    <s v="Las Vegas"/>
    <x v="0"/>
    <x v="2"/>
    <n v="30"/>
    <n v="85"/>
    <n v="2550"/>
    <x v="0"/>
    <x v="0"/>
    <x v="3"/>
    <x v="0"/>
    <x v="0"/>
  </r>
  <r>
    <s v="West Gear"/>
    <n v="1128299"/>
    <d v="2020-01-12T00:00:00"/>
    <x v="1"/>
    <x v="2"/>
    <s v="Las Vegas"/>
    <x v="1"/>
    <x v="0"/>
    <n v="50"/>
    <n v="200"/>
    <n v="10000"/>
    <x v="0"/>
    <x v="0"/>
    <x v="4"/>
    <x v="0"/>
    <x v="0"/>
  </r>
  <r>
    <s v="West Gear"/>
    <n v="1128299"/>
    <d v="2020-01-12T00:00:00"/>
    <x v="1"/>
    <x v="2"/>
    <s v="Las Vegas"/>
    <x v="1"/>
    <x v="0"/>
    <n v="46"/>
    <n v="52"/>
    <n v="2392"/>
    <x v="1"/>
    <x v="0"/>
    <x v="4"/>
    <x v="0"/>
    <x v="0"/>
  </r>
  <r>
    <s v="West Gear"/>
    <n v="1128299"/>
    <d v="2020-01-12T00:00:00"/>
    <x v="1"/>
    <x v="2"/>
    <s v="Las Vegas"/>
    <x v="1"/>
    <x v="0"/>
    <n v="37"/>
    <n v="70"/>
    <n v="2590"/>
    <x v="0"/>
    <x v="0"/>
    <x v="4"/>
    <x v="0"/>
    <x v="0"/>
  </r>
  <r>
    <s v="West Gear"/>
    <n v="1128299"/>
    <d v="2020-01-13T00:00:00"/>
    <x v="1"/>
    <x v="2"/>
    <s v="Las Vegas"/>
    <x v="0"/>
    <x v="0"/>
    <n v="45"/>
    <n v="400"/>
    <n v="18000"/>
    <x v="0"/>
    <x v="0"/>
    <x v="5"/>
    <x v="0"/>
    <x v="0"/>
  </r>
  <r>
    <s v="West Gear"/>
    <n v="1128299"/>
    <d v="2020-01-13T00:00:00"/>
    <x v="1"/>
    <x v="2"/>
    <s v="Las Vegas"/>
    <x v="0"/>
    <x v="0"/>
    <n v="41"/>
    <n v="116"/>
    <n v="4756"/>
    <x v="1"/>
    <x v="0"/>
    <x v="5"/>
    <x v="0"/>
    <x v="0"/>
  </r>
  <r>
    <s v="West Gear"/>
    <n v="1128299"/>
    <d v="2020-01-13T00:00:00"/>
    <x v="1"/>
    <x v="2"/>
    <s v="Las Vegas"/>
    <x v="0"/>
    <x v="0"/>
    <n v="31"/>
    <n v="140"/>
    <n v="4340"/>
    <x v="0"/>
    <x v="0"/>
    <x v="5"/>
    <x v="0"/>
    <x v="0"/>
  </r>
  <r>
    <s v="West Gear"/>
    <n v="1128299"/>
    <d v="2020-01-14T00:00:00"/>
    <x v="1"/>
    <x v="2"/>
    <s v="Las Vegas"/>
    <x v="1"/>
    <x v="1"/>
    <n v="45"/>
    <n v="550"/>
    <n v="24750"/>
    <x v="0"/>
    <x v="0"/>
    <x v="6"/>
    <x v="0"/>
    <x v="0"/>
  </r>
  <r>
    <s v="West Gear"/>
    <n v="1128299"/>
    <d v="2020-01-14T00:00:00"/>
    <x v="1"/>
    <x v="2"/>
    <s v="Las Vegas"/>
    <x v="1"/>
    <x v="1"/>
    <n v="43"/>
    <n v="160"/>
    <n v="6880"/>
    <x v="1"/>
    <x v="0"/>
    <x v="6"/>
    <x v="0"/>
    <x v="0"/>
  </r>
  <r>
    <s v="West Gear"/>
    <n v="1128299"/>
    <d v="2020-01-14T00:00:00"/>
    <x v="1"/>
    <x v="2"/>
    <s v="Las Vegas"/>
    <x v="1"/>
    <x v="1"/>
    <n v="31"/>
    <n v="182"/>
    <n v="5642"/>
    <x v="0"/>
    <x v="0"/>
    <x v="6"/>
    <x v="0"/>
    <x v="0"/>
  </r>
  <r>
    <s v="West Gear"/>
    <n v="1128299"/>
    <d v="2020-01-15T00:00:00"/>
    <x v="1"/>
    <x v="2"/>
    <s v="Las Vegas"/>
    <x v="1"/>
    <x v="2"/>
    <n v="54.999999999999993"/>
    <n v="400"/>
    <n v="22000"/>
    <x v="0"/>
    <x v="0"/>
    <x v="0"/>
    <x v="0"/>
    <x v="0"/>
  </r>
  <r>
    <s v="West Gear"/>
    <n v="1128299"/>
    <d v="2020-01-15T00:00:00"/>
    <x v="1"/>
    <x v="2"/>
    <s v="Las Vegas"/>
    <x v="1"/>
    <x v="2"/>
    <n v="50"/>
    <n v="120"/>
    <n v="6000"/>
    <x v="1"/>
    <x v="0"/>
    <x v="0"/>
    <x v="0"/>
    <x v="0"/>
  </r>
  <r>
    <s v="West Gear"/>
    <n v="1128299"/>
    <d v="2020-01-15T00:00:00"/>
    <x v="1"/>
    <x v="2"/>
    <s v="Las Vegas"/>
    <x v="1"/>
    <x v="2"/>
    <n v="42"/>
    <n v="124"/>
    <n v="5208"/>
    <x v="0"/>
    <x v="0"/>
    <x v="0"/>
    <x v="0"/>
    <x v="0"/>
  </r>
  <r>
    <s v="West Gear"/>
    <n v="1128299"/>
    <d v="2020-01-16T00:00:00"/>
    <x v="1"/>
    <x v="2"/>
    <s v="Las Vegas"/>
    <x v="0"/>
    <x v="1"/>
    <n v="54.999999999999993"/>
    <n v="400"/>
    <n v="22000"/>
    <x v="0"/>
    <x v="0"/>
    <x v="1"/>
    <x v="0"/>
    <x v="0"/>
  </r>
  <r>
    <s v="West Gear"/>
    <n v="1128299"/>
    <d v="2020-01-16T00:00:00"/>
    <x v="1"/>
    <x v="2"/>
    <s v="Las Vegas"/>
    <x v="0"/>
    <x v="1"/>
    <n v="52"/>
    <n v="104"/>
    <n v="5408"/>
    <x v="1"/>
    <x v="0"/>
    <x v="1"/>
    <x v="0"/>
    <x v="0"/>
  </r>
  <r>
    <s v="West Gear"/>
    <n v="1128299"/>
    <d v="2020-01-16T00:00:00"/>
    <x v="1"/>
    <x v="2"/>
    <s v="Las Vegas"/>
    <x v="0"/>
    <x v="1"/>
    <n v="43"/>
    <n v="128"/>
    <n v="5504"/>
    <x v="0"/>
    <x v="0"/>
    <x v="1"/>
    <x v="0"/>
    <x v="0"/>
  </r>
  <r>
    <s v="West Gear"/>
    <n v="1128299"/>
    <d v="2020-01-17T00:00:00"/>
    <x v="1"/>
    <x v="2"/>
    <s v="Las Vegas"/>
    <x v="0"/>
    <x v="2"/>
    <n v="54.999999999999993"/>
    <n v="300"/>
    <n v="16500"/>
    <x v="0"/>
    <x v="0"/>
    <x v="2"/>
    <x v="0"/>
    <x v="0"/>
  </r>
  <r>
    <s v="West Gear"/>
    <n v="1128299"/>
    <d v="2020-01-17T00:00:00"/>
    <x v="1"/>
    <x v="2"/>
    <s v="Las Vegas"/>
    <x v="0"/>
    <x v="2"/>
    <n v="50"/>
    <n v="84"/>
    <n v="4200"/>
    <x v="1"/>
    <x v="0"/>
    <x v="2"/>
    <x v="0"/>
    <x v="0"/>
  </r>
  <r>
    <s v="West Gear"/>
    <n v="1128299"/>
    <d v="2020-01-17T00:00:00"/>
    <x v="1"/>
    <x v="2"/>
    <s v="Las Vegas"/>
    <x v="0"/>
    <x v="2"/>
    <n v="41"/>
    <n v="93"/>
    <n v="3813"/>
    <x v="0"/>
    <x v="0"/>
    <x v="2"/>
    <x v="0"/>
    <x v="0"/>
  </r>
  <r>
    <s v="West Gear"/>
    <n v="1128299"/>
    <d v="2020-01-18T00:00:00"/>
    <x v="1"/>
    <x v="2"/>
    <s v="Las Vegas"/>
    <x v="1"/>
    <x v="0"/>
    <n v="60"/>
    <n v="175"/>
    <n v="10500"/>
    <x v="0"/>
    <x v="0"/>
    <x v="3"/>
    <x v="0"/>
    <x v="0"/>
  </r>
  <r>
    <s v="West Gear"/>
    <n v="1128299"/>
    <d v="2020-01-18T00:00:00"/>
    <x v="1"/>
    <x v="2"/>
    <s v="Las Vegas"/>
    <x v="1"/>
    <x v="0"/>
    <n v="55"/>
    <n v="47"/>
    <n v="2585"/>
    <x v="1"/>
    <x v="0"/>
    <x v="3"/>
    <x v="0"/>
    <x v="0"/>
  </r>
  <r>
    <s v="West Gear"/>
    <n v="1128299"/>
    <d v="2020-01-18T00:00:00"/>
    <x v="1"/>
    <x v="2"/>
    <s v="Las Vegas"/>
    <x v="1"/>
    <x v="0"/>
    <n v="44"/>
    <n v="60"/>
    <n v="2640"/>
    <x v="0"/>
    <x v="0"/>
    <x v="3"/>
    <x v="0"/>
    <x v="0"/>
  </r>
  <r>
    <s v="West Gear"/>
    <n v="1128299"/>
    <d v="2020-01-19T00:00:00"/>
    <x v="1"/>
    <x v="2"/>
    <s v="Las Vegas"/>
    <x v="0"/>
    <x v="0"/>
    <n v="54.999999999999993"/>
    <n v="375"/>
    <n v="20625"/>
    <x v="0"/>
    <x v="0"/>
    <x v="4"/>
    <x v="0"/>
    <x v="0"/>
  </r>
  <r>
    <s v="West Gear"/>
    <n v="1128299"/>
    <d v="2020-01-19T00:00:00"/>
    <x v="1"/>
    <x v="2"/>
    <s v="Las Vegas"/>
    <x v="0"/>
    <x v="0"/>
    <n v="54"/>
    <n v="94"/>
    <n v="5076"/>
    <x v="1"/>
    <x v="0"/>
    <x v="4"/>
    <x v="0"/>
    <x v="0"/>
  </r>
  <r>
    <s v="West Gear"/>
    <n v="1128299"/>
    <d v="2020-01-19T00:00:00"/>
    <x v="1"/>
    <x v="2"/>
    <s v="Las Vegas"/>
    <x v="0"/>
    <x v="0"/>
    <n v="39"/>
    <n v="124"/>
    <n v="4836"/>
    <x v="0"/>
    <x v="0"/>
    <x v="4"/>
    <x v="0"/>
    <x v="0"/>
  </r>
  <r>
    <s v="West Gear"/>
    <n v="1128299"/>
    <d v="2020-01-20T00:00:00"/>
    <x v="1"/>
    <x v="2"/>
    <s v="Las Vegas"/>
    <x v="1"/>
    <x v="1"/>
    <n v="60"/>
    <n v="550"/>
    <n v="33000"/>
    <x v="0"/>
    <x v="0"/>
    <x v="5"/>
    <x v="0"/>
    <x v="0"/>
  </r>
  <r>
    <s v="West Gear"/>
    <n v="1128299"/>
    <d v="2020-01-20T00:00:00"/>
    <x v="1"/>
    <x v="2"/>
    <s v="Las Vegas"/>
    <x v="1"/>
    <x v="1"/>
    <n v="58"/>
    <n v="143"/>
    <n v="8294"/>
    <x v="1"/>
    <x v="0"/>
    <x v="5"/>
    <x v="0"/>
    <x v="0"/>
  </r>
  <r>
    <s v="West Gear"/>
    <n v="1128299"/>
    <d v="2020-01-20T00:00:00"/>
    <x v="1"/>
    <x v="2"/>
    <s v="Las Vegas"/>
    <x v="1"/>
    <x v="1"/>
    <n v="41"/>
    <n v="171"/>
    <n v="7011"/>
    <x v="0"/>
    <x v="0"/>
    <x v="5"/>
    <x v="0"/>
    <x v="0"/>
  </r>
  <r>
    <s v="Foot Locker"/>
    <n v="1185732"/>
    <d v="2020-01-21T00:00:00"/>
    <x v="0"/>
    <x v="1"/>
    <s v="New York"/>
    <x v="0"/>
    <x v="1"/>
    <n v="40"/>
    <n v="950"/>
    <n v="38000"/>
    <x v="0"/>
    <x v="0"/>
    <x v="6"/>
    <x v="0"/>
    <x v="0"/>
  </r>
  <r>
    <s v="Foot Locker"/>
    <n v="1185732"/>
    <d v="2020-01-21T00:00:00"/>
    <x v="0"/>
    <x v="1"/>
    <s v="New York"/>
    <x v="0"/>
    <x v="1"/>
    <n v="36"/>
    <n v="276"/>
    <n v="9936"/>
    <x v="1"/>
    <x v="0"/>
    <x v="6"/>
    <x v="0"/>
    <x v="0"/>
  </r>
  <r>
    <s v="Foot Locker"/>
    <n v="1185732"/>
    <d v="2020-01-21T00:00:00"/>
    <x v="0"/>
    <x v="1"/>
    <s v="New York"/>
    <x v="0"/>
    <x v="1"/>
    <n v="32"/>
    <n v="323"/>
    <n v="10336"/>
    <x v="0"/>
    <x v="0"/>
    <x v="6"/>
    <x v="0"/>
    <x v="0"/>
  </r>
  <r>
    <s v="West Gear"/>
    <n v="1128299"/>
    <d v="2020-01-21T00:00:00"/>
    <x v="1"/>
    <x v="2"/>
    <s v="Las Vegas"/>
    <x v="1"/>
    <x v="2"/>
    <n v="65"/>
    <n v="350"/>
    <n v="22750"/>
    <x v="0"/>
    <x v="0"/>
    <x v="6"/>
    <x v="0"/>
    <x v="0"/>
  </r>
  <r>
    <s v="West Gear"/>
    <n v="1128299"/>
    <d v="2020-01-21T00:00:00"/>
    <x v="1"/>
    <x v="2"/>
    <s v="Las Vegas"/>
    <x v="1"/>
    <x v="2"/>
    <n v="62"/>
    <n v="102"/>
    <n v="6324"/>
    <x v="1"/>
    <x v="0"/>
    <x v="6"/>
    <x v="0"/>
    <x v="0"/>
  </r>
  <r>
    <s v="West Gear"/>
    <n v="1128299"/>
    <d v="2020-01-21T00:00:00"/>
    <x v="1"/>
    <x v="2"/>
    <s v="Las Vegas"/>
    <x v="1"/>
    <x v="2"/>
    <n v="46"/>
    <n v="116"/>
    <n v="5336"/>
    <x v="0"/>
    <x v="0"/>
    <x v="6"/>
    <x v="0"/>
    <x v="0"/>
  </r>
  <r>
    <s v="Foot Locker"/>
    <n v="1185732"/>
    <d v="2020-01-22T00:00:00"/>
    <x v="0"/>
    <x v="1"/>
    <s v="New York"/>
    <x v="0"/>
    <x v="2"/>
    <n v="45"/>
    <n v="825"/>
    <n v="37125"/>
    <x v="0"/>
    <x v="0"/>
    <x v="0"/>
    <x v="0"/>
    <x v="0"/>
  </r>
  <r>
    <s v="Foot Locker"/>
    <n v="1185732"/>
    <d v="2020-01-22T00:00:00"/>
    <x v="0"/>
    <x v="1"/>
    <s v="New York"/>
    <x v="0"/>
    <x v="2"/>
    <n v="44"/>
    <n v="206"/>
    <n v="9064"/>
    <x v="1"/>
    <x v="0"/>
    <x v="0"/>
    <x v="0"/>
    <x v="0"/>
  </r>
  <r>
    <s v="Foot Locker"/>
    <n v="1185732"/>
    <d v="2020-01-22T00:00:00"/>
    <x v="0"/>
    <x v="1"/>
    <s v="New York"/>
    <x v="0"/>
    <x v="2"/>
    <n v="32"/>
    <n v="248"/>
    <n v="7936"/>
    <x v="0"/>
    <x v="0"/>
    <x v="0"/>
    <x v="0"/>
    <x v="0"/>
  </r>
  <r>
    <s v="West Gear"/>
    <n v="1128299"/>
    <d v="2020-01-22T00:00:00"/>
    <x v="1"/>
    <x v="2"/>
    <s v="Las Vegas"/>
    <x v="0"/>
    <x v="1"/>
    <n v="65"/>
    <n v="400"/>
    <n v="26000"/>
    <x v="0"/>
    <x v="0"/>
    <x v="0"/>
    <x v="0"/>
    <x v="0"/>
  </r>
  <r>
    <s v="West Gear"/>
    <n v="1128299"/>
    <d v="2020-01-22T00:00:00"/>
    <x v="1"/>
    <x v="2"/>
    <s v="Las Vegas"/>
    <x v="0"/>
    <x v="1"/>
    <n v="61"/>
    <n v="120"/>
    <n v="7320"/>
    <x v="1"/>
    <x v="0"/>
    <x v="0"/>
    <x v="0"/>
    <x v="0"/>
  </r>
  <r>
    <s v="West Gear"/>
    <n v="1128299"/>
    <d v="2020-01-22T00:00:00"/>
    <x v="1"/>
    <x v="2"/>
    <s v="Las Vegas"/>
    <x v="0"/>
    <x v="1"/>
    <n v="47"/>
    <n v="120"/>
    <n v="5640"/>
    <x v="0"/>
    <x v="0"/>
    <x v="0"/>
    <x v="0"/>
    <x v="0"/>
  </r>
  <r>
    <s v="Foot Locker"/>
    <n v="1185732"/>
    <d v="2020-01-23T00:00:00"/>
    <x v="0"/>
    <x v="1"/>
    <s v="New York"/>
    <x v="1"/>
    <x v="0"/>
    <n v="60"/>
    <n v="900"/>
    <n v="54000"/>
    <x v="0"/>
    <x v="0"/>
    <x v="1"/>
    <x v="0"/>
    <x v="0"/>
  </r>
  <r>
    <s v="Foot Locker"/>
    <n v="1185732"/>
    <d v="2020-01-23T00:00:00"/>
    <x v="0"/>
    <x v="1"/>
    <s v="New York"/>
    <x v="1"/>
    <x v="0"/>
    <n v="58"/>
    <n v="243"/>
    <n v="14094"/>
    <x v="1"/>
    <x v="0"/>
    <x v="1"/>
    <x v="0"/>
    <x v="0"/>
  </r>
  <r>
    <s v="Foot Locker"/>
    <n v="1185732"/>
    <d v="2020-01-23T00:00:00"/>
    <x v="0"/>
    <x v="1"/>
    <s v="New York"/>
    <x v="1"/>
    <x v="0"/>
    <n v="43"/>
    <n v="306"/>
    <n v="13158"/>
    <x v="0"/>
    <x v="0"/>
    <x v="1"/>
    <x v="0"/>
    <x v="0"/>
  </r>
  <r>
    <s v="West Gear"/>
    <n v="1128299"/>
    <d v="2020-01-23T00:00:00"/>
    <x v="1"/>
    <x v="2"/>
    <s v="Las Vegas"/>
    <x v="0"/>
    <x v="2"/>
    <n v="60"/>
    <n v="300"/>
    <n v="18000"/>
    <x v="0"/>
    <x v="0"/>
    <x v="1"/>
    <x v="0"/>
    <x v="0"/>
  </r>
  <r>
    <s v="West Gear"/>
    <n v="1128299"/>
    <d v="2020-01-23T00:00:00"/>
    <x v="1"/>
    <x v="2"/>
    <s v="Las Vegas"/>
    <x v="0"/>
    <x v="2"/>
    <n v="59"/>
    <n v="75"/>
    <n v="4425"/>
    <x v="1"/>
    <x v="0"/>
    <x v="1"/>
    <x v="0"/>
    <x v="0"/>
  </r>
  <r>
    <s v="West Gear"/>
    <n v="1128299"/>
    <d v="2020-01-23T00:00:00"/>
    <x v="1"/>
    <x v="2"/>
    <s v="Las Vegas"/>
    <x v="0"/>
    <x v="2"/>
    <n v="40"/>
    <n v="90"/>
    <n v="3600"/>
    <x v="0"/>
    <x v="0"/>
    <x v="1"/>
    <x v="0"/>
    <x v="0"/>
  </r>
  <r>
    <s v="Foot Locker"/>
    <n v="1185732"/>
    <d v="2020-01-24T00:00:00"/>
    <x v="0"/>
    <x v="1"/>
    <s v="New York"/>
    <x v="0"/>
    <x v="0"/>
    <n v="50"/>
    <n v="1000"/>
    <n v="50000"/>
    <x v="0"/>
    <x v="0"/>
    <x v="2"/>
    <x v="0"/>
    <x v="0"/>
  </r>
  <r>
    <s v="Foot Locker"/>
    <n v="1185732"/>
    <d v="2020-01-24T00:00:00"/>
    <x v="0"/>
    <x v="1"/>
    <s v="New York"/>
    <x v="0"/>
    <x v="0"/>
    <n v="48"/>
    <n v="290"/>
    <n v="13920"/>
    <x v="1"/>
    <x v="0"/>
    <x v="2"/>
    <x v="0"/>
    <x v="0"/>
  </r>
  <r>
    <s v="Foot Locker"/>
    <n v="1185732"/>
    <d v="2020-01-24T00:00:00"/>
    <x v="0"/>
    <x v="1"/>
    <s v="New York"/>
    <x v="0"/>
    <x v="0"/>
    <n v="36"/>
    <n v="350"/>
    <n v="12600"/>
    <x v="0"/>
    <x v="0"/>
    <x v="2"/>
    <x v="0"/>
    <x v="0"/>
  </r>
  <r>
    <s v="West Gear"/>
    <n v="1128299"/>
    <d v="2020-01-24T00:00:00"/>
    <x v="1"/>
    <x v="2"/>
    <s v="Las Vegas"/>
    <x v="1"/>
    <x v="0"/>
    <n v="65"/>
    <n v="200"/>
    <n v="13000"/>
    <x v="0"/>
    <x v="0"/>
    <x v="2"/>
    <x v="0"/>
    <x v="0"/>
  </r>
  <r>
    <s v="West Gear"/>
    <n v="1128299"/>
    <d v="2020-01-24T00:00:00"/>
    <x v="1"/>
    <x v="2"/>
    <s v="Las Vegas"/>
    <x v="1"/>
    <x v="0"/>
    <n v="63"/>
    <n v="52"/>
    <n v="3276"/>
    <x v="1"/>
    <x v="0"/>
    <x v="2"/>
    <x v="0"/>
    <x v="0"/>
  </r>
  <r>
    <s v="West Gear"/>
    <n v="1128299"/>
    <d v="2020-01-24T00:00:00"/>
    <x v="1"/>
    <x v="2"/>
    <s v="Las Vegas"/>
    <x v="1"/>
    <x v="0"/>
    <n v="47"/>
    <n v="62"/>
    <n v="2914"/>
    <x v="0"/>
    <x v="0"/>
    <x v="2"/>
    <x v="0"/>
    <x v="0"/>
  </r>
  <r>
    <s v="Foot Locker"/>
    <n v="1185732"/>
    <d v="2020-01-25T00:00:00"/>
    <x v="0"/>
    <x v="1"/>
    <s v="New York"/>
    <x v="1"/>
    <x v="1"/>
    <n v="50"/>
    <n v="1220"/>
    <n v="61000"/>
    <x v="0"/>
    <x v="0"/>
    <x v="3"/>
    <x v="0"/>
    <x v="0"/>
  </r>
  <r>
    <s v="Foot Locker"/>
    <n v="1185732"/>
    <d v="2020-01-25T00:00:00"/>
    <x v="0"/>
    <x v="1"/>
    <s v="New York"/>
    <x v="1"/>
    <x v="1"/>
    <n v="46"/>
    <n v="354"/>
    <n v="16284"/>
    <x v="1"/>
    <x v="0"/>
    <x v="3"/>
    <x v="0"/>
    <x v="0"/>
  </r>
  <r>
    <s v="Foot Locker"/>
    <n v="1185732"/>
    <d v="2020-01-25T00:00:00"/>
    <x v="0"/>
    <x v="1"/>
    <s v="New York"/>
    <x v="1"/>
    <x v="1"/>
    <n v="40"/>
    <n v="390"/>
    <n v="15600"/>
    <x v="0"/>
    <x v="0"/>
    <x v="3"/>
    <x v="0"/>
    <x v="0"/>
  </r>
  <r>
    <s v="West Gear"/>
    <n v="1128299"/>
    <d v="2020-01-25T00:00:00"/>
    <x v="1"/>
    <x v="2"/>
    <s v="Las Vegas"/>
    <x v="0"/>
    <x v="0"/>
    <n v="80"/>
    <n v="350"/>
    <n v="28000"/>
    <x v="0"/>
    <x v="0"/>
    <x v="3"/>
    <x v="0"/>
    <x v="0"/>
  </r>
  <r>
    <s v="West Gear"/>
    <n v="1128299"/>
    <d v="2020-01-25T00:00:00"/>
    <x v="1"/>
    <x v="2"/>
    <s v="Las Vegas"/>
    <x v="0"/>
    <x v="0"/>
    <n v="78"/>
    <n v="95"/>
    <n v="7410"/>
    <x v="1"/>
    <x v="0"/>
    <x v="3"/>
    <x v="0"/>
    <x v="0"/>
  </r>
  <r>
    <s v="West Gear"/>
    <n v="1128299"/>
    <d v="2020-01-25T00:00:00"/>
    <x v="1"/>
    <x v="2"/>
    <s v="Las Vegas"/>
    <x v="0"/>
    <x v="0"/>
    <n v="54"/>
    <n v="123"/>
    <n v="6642"/>
    <x v="0"/>
    <x v="0"/>
    <x v="3"/>
    <x v="0"/>
    <x v="0"/>
  </r>
  <r>
    <s v="Foot Locker"/>
    <n v="1185732"/>
    <d v="2020-01-26T00:00:00"/>
    <x v="0"/>
    <x v="1"/>
    <s v="New York"/>
    <x v="1"/>
    <x v="2"/>
    <n v="50"/>
    <n v="925"/>
    <n v="46250"/>
    <x v="0"/>
    <x v="0"/>
    <x v="4"/>
    <x v="0"/>
    <x v="0"/>
  </r>
  <r>
    <s v="Foot Locker"/>
    <n v="1185732"/>
    <d v="2020-01-26T00:00:00"/>
    <x v="0"/>
    <x v="1"/>
    <s v="New York"/>
    <x v="1"/>
    <x v="2"/>
    <n v="48"/>
    <n v="259"/>
    <n v="12432"/>
    <x v="1"/>
    <x v="0"/>
    <x v="4"/>
    <x v="0"/>
    <x v="0"/>
  </r>
  <r>
    <s v="Foot Locker"/>
    <n v="1185732"/>
    <d v="2020-01-26T00:00:00"/>
    <x v="0"/>
    <x v="1"/>
    <s v="New York"/>
    <x v="1"/>
    <x v="2"/>
    <n v="35"/>
    <n v="315"/>
    <n v="11025"/>
    <x v="0"/>
    <x v="0"/>
    <x v="4"/>
    <x v="0"/>
    <x v="0"/>
  </r>
  <r>
    <s v="West Gear"/>
    <n v="1128299"/>
    <d v="2020-01-26T00:00:00"/>
    <x v="1"/>
    <x v="2"/>
    <s v="Las Vegas"/>
    <x v="1"/>
    <x v="1"/>
    <n v="60"/>
    <n v="550"/>
    <n v="33000"/>
    <x v="0"/>
    <x v="0"/>
    <x v="4"/>
    <x v="0"/>
    <x v="0"/>
  </r>
  <r>
    <s v="West Gear"/>
    <n v="1128299"/>
    <d v="2020-01-26T00:00:00"/>
    <x v="1"/>
    <x v="2"/>
    <s v="Las Vegas"/>
    <x v="1"/>
    <x v="1"/>
    <n v="58"/>
    <n v="149"/>
    <n v="8642"/>
    <x v="1"/>
    <x v="0"/>
    <x v="4"/>
    <x v="0"/>
    <x v="0"/>
  </r>
  <r>
    <s v="West Gear"/>
    <n v="1128299"/>
    <d v="2020-01-26T00:00:00"/>
    <x v="1"/>
    <x v="2"/>
    <s v="Las Vegas"/>
    <x v="1"/>
    <x v="1"/>
    <n v="43"/>
    <n v="171"/>
    <n v="7353"/>
    <x v="0"/>
    <x v="0"/>
    <x v="4"/>
    <x v="0"/>
    <x v="0"/>
  </r>
  <r>
    <s v="Foot Locker"/>
    <n v="1185732"/>
    <d v="2020-01-27T00:00:00"/>
    <x v="0"/>
    <x v="1"/>
    <s v="New York"/>
    <x v="0"/>
    <x v="1"/>
    <n v="40"/>
    <n v="950"/>
    <n v="38000"/>
    <x v="0"/>
    <x v="0"/>
    <x v="5"/>
    <x v="0"/>
    <x v="0"/>
  </r>
  <r>
    <s v="Foot Locker"/>
    <n v="1185732"/>
    <d v="2020-01-27T00:00:00"/>
    <x v="0"/>
    <x v="1"/>
    <s v="New York"/>
    <x v="0"/>
    <x v="1"/>
    <n v="39"/>
    <n v="247"/>
    <n v="9633"/>
    <x v="1"/>
    <x v="0"/>
    <x v="5"/>
    <x v="0"/>
    <x v="0"/>
  </r>
  <r>
    <s v="Foot Locker"/>
    <n v="1185732"/>
    <d v="2020-01-27T00:00:00"/>
    <x v="0"/>
    <x v="1"/>
    <s v="New York"/>
    <x v="0"/>
    <x v="1"/>
    <n v="27"/>
    <n v="314"/>
    <n v="8478"/>
    <x v="0"/>
    <x v="0"/>
    <x v="5"/>
    <x v="0"/>
    <x v="0"/>
  </r>
  <r>
    <s v="West Gear"/>
    <n v="1128299"/>
    <d v="2020-01-27T00:00:00"/>
    <x v="1"/>
    <x v="2"/>
    <s v="Las Vegas"/>
    <x v="1"/>
    <x v="2"/>
    <n v="65"/>
    <n v="400"/>
    <n v="26000"/>
    <x v="0"/>
    <x v="0"/>
    <x v="5"/>
    <x v="0"/>
    <x v="0"/>
  </r>
  <r>
    <s v="West Gear"/>
    <n v="1128299"/>
    <d v="2020-01-27T00:00:00"/>
    <x v="1"/>
    <x v="2"/>
    <s v="Las Vegas"/>
    <x v="1"/>
    <x v="2"/>
    <n v="60"/>
    <n v="104"/>
    <n v="6240"/>
    <x v="1"/>
    <x v="0"/>
    <x v="5"/>
    <x v="0"/>
    <x v="0"/>
  </r>
  <r>
    <s v="West Gear"/>
    <n v="1128299"/>
    <d v="2020-01-27T00:00:00"/>
    <x v="1"/>
    <x v="2"/>
    <s v="Las Vegas"/>
    <x v="1"/>
    <x v="2"/>
    <n v="43"/>
    <n v="120"/>
    <n v="5160"/>
    <x v="0"/>
    <x v="0"/>
    <x v="5"/>
    <x v="0"/>
    <x v="0"/>
  </r>
  <r>
    <s v="Foot Locker"/>
    <n v="1185732"/>
    <d v="2020-01-28T00:00:00"/>
    <x v="0"/>
    <x v="1"/>
    <s v="New York"/>
    <x v="0"/>
    <x v="2"/>
    <n v="45"/>
    <n v="800"/>
    <n v="36000"/>
    <x v="0"/>
    <x v="0"/>
    <x v="6"/>
    <x v="0"/>
    <x v="0"/>
  </r>
  <r>
    <s v="Foot Locker"/>
    <n v="1185732"/>
    <d v="2020-01-28T00:00:00"/>
    <x v="0"/>
    <x v="1"/>
    <s v="New York"/>
    <x v="0"/>
    <x v="2"/>
    <n v="43"/>
    <n v="216"/>
    <n v="9288"/>
    <x v="1"/>
    <x v="0"/>
    <x v="6"/>
    <x v="0"/>
    <x v="0"/>
  </r>
  <r>
    <s v="Foot Locker"/>
    <n v="1185732"/>
    <d v="2020-01-28T00:00:00"/>
    <x v="0"/>
    <x v="1"/>
    <s v="New York"/>
    <x v="0"/>
    <x v="2"/>
    <n v="31"/>
    <n v="240"/>
    <n v="7440"/>
    <x v="0"/>
    <x v="0"/>
    <x v="6"/>
    <x v="0"/>
    <x v="0"/>
  </r>
  <r>
    <s v="West Gear"/>
    <n v="1128299"/>
    <d v="2020-01-28T00:00:00"/>
    <x v="1"/>
    <x v="2"/>
    <s v="Las Vegas"/>
    <x v="0"/>
    <x v="1"/>
    <n v="65"/>
    <n v="400"/>
    <n v="26000"/>
    <x v="0"/>
    <x v="0"/>
    <x v="6"/>
    <x v="0"/>
    <x v="0"/>
  </r>
  <r>
    <s v="West Gear"/>
    <n v="1128299"/>
    <d v="2020-01-28T00:00:00"/>
    <x v="1"/>
    <x v="2"/>
    <s v="Las Vegas"/>
    <x v="0"/>
    <x v="1"/>
    <n v="63"/>
    <n v="116"/>
    <n v="7308"/>
    <x v="1"/>
    <x v="0"/>
    <x v="6"/>
    <x v="0"/>
    <x v="0"/>
  </r>
  <r>
    <s v="West Gear"/>
    <n v="1128299"/>
    <d v="2020-01-28T00:00:00"/>
    <x v="1"/>
    <x v="2"/>
    <s v="Las Vegas"/>
    <x v="0"/>
    <x v="1"/>
    <n v="49"/>
    <n v="132"/>
    <n v="6468"/>
    <x v="0"/>
    <x v="0"/>
    <x v="6"/>
    <x v="0"/>
    <x v="0"/>
  </r>
  <r>
    <s v="Foot Locker"/>
    <n v="1185732"/>
    <d v="2020-01-29T00:00:00"/>
    <x v="0"/>
    <x v="1"/>
    <s v="New York"/>
    <x v="1"/>
    <x v="0"/>
    <n v="60"/>
    <n v="850"/>
    <n v="51000"/>
    <x v="0"/>
    <x v="0"/>
    <x v="0"/>
    <x v="0"/>
    <x v="0"/>
  </r>
  <r>
    <s v="Foot Locker"/>
    <n v="1185732"/>
    <d v="2020-01-29T00:00:00"/>
    <x v="0"/>
    <x v="1"/>
    <s v="New York"/>
    <x v="1"/>
    <x v="0"/>
    <n v="59"/>
    <n v="230"/>
    <n v="13570"/>
    <x v="1"/>
    <x v="0"/>
    <x v="0"/>
    <x v="0"/>
    <x v="0"/>
  </r>
  <r>
    <s v="Foot Locker"/>
    <n v="1185732"/>
    <d v="2020-01-29T00:00:00"/>
    <x v="0"/>
    <x v="1"/>
    <s v="New York"/>
    <x v="1"/>
    <x v="0"/>
    <n v="43"/>
    <n v="289"/>
    <n v="12427"/>
    <x v="0"/>
    <x v="0"/>
    <x v="0"/>
    <x v="0"/>
    <x v="0"/>
  </r>
  <r>
    <s v="West Gear"/>
    <n v="1128299"/>
    <d v="2020-01-29T00:00:00"/>
    <x v="1"/>
    <x v="2"/>
    <s v="Las Vegas"/>
    <x v="0"/>
    <x v="2"/>
    <n v="60"/>
    <n v="300"/>
    <n v="18000"/>
    <x v="0"/>
    <x v="0"/>
    <x v="0"/>
    <x v="0"/>
    <x v="0"/>
  </r>
  <r>
    <s v="West Gear"/>
    <n v="1128299"/>
    <d v="2020-01-29T00:00:00"/>
    <x v="1"/>
    <x v="2"/>
    <s v="Las Vegas"/>
    <x v="0"/>
    <x v="2"/>
    <n v="57"/>
    <n v="90"/>
    <n v="5130"/>
    <x v="1"/>
    <x v="0"/>
    <x v="0"/>
    <x v="0"/>
    <x v="0"/>
  </r>
  <r>
    <s v="West Gear"/>
    <n v="1128299"/>
    <d v="2020-01-29T00:00:00"/>
    <x v="1"/>
    <x v="2"/>
    <s v="Las Vegas"/>
    <x v="0"/>
    <x v="2"/>
    <n v="47"/>
    <n v="105"/>
    <n v="4935"/>
    <x v="0"/>
    <x v="0"/>
    <x v="0"/>
    <x v="0"/>
    <x v="0"/>
  </r>
  <r>
    <s v="Foot Locker"/>
    <n v="1185732"/>
    <d v="2020-01-30T00:00:00"/>
    <x v="0"/>
    <x v="1"/>
    <s v="New York"/>
    <x v="0"/>
    <x v="0"/>
    <n v="50"/>
    <n v="950"/>
    <n v="47500"/>
    <x v="0"/>
    <x v="0"/>
    <x v="1"/>
    <x v="0"/>
    <x v="0"/>
  </r>
  <r>
    <s v="Foot Locker"/>
    <n v="1185732"/>
    <d v="2020-01-30T00:00:00"/>
    <x v="0"/>
    <x v="1"/>
    <s v="New York"/>
    <x v="0"/>
    <x v="0"/>
    <n v="45"/>
    <n v="238"/>
    <n v="10710"/>
    <x v="1"/>
    <x v="0"/>
    <x v="1"/>
    <x v="0"/>
    <x v="0"/>
  </r>
  <r>
    <s v="Foot Locker"/>
    <n v="1185732"/>
    <d v="2020-01-30T00:00:00"/>
    <x v="0"/>
    <x v="1"/>
    <s v="New York"/>
    <x v="0"/>
    <x v="0"/>
    <n v="36"/>
    <n v="323"/>
    <n v="11628"/>
    <x v="0"/>
    <x v="0"/>
    <x v="1"/>
    <x v="0"/>
    <x v="0"/>
  </r>
  <r>
    <s v="West Gear"/>
    <n v="1128299"/>
    <d v="2020-01-30T00:00:00"/>
    <x v="1"/>
    <x v="2"/>
    <s v="Las Vegas"/>
    <x v="1"/>
    <x v="0"/>
    <n v="65"/>
    <n v="200"/>
    <n v="13000"/>
    <x v="0"/>
    <x v="0"/>
    <x v="1"/>
    <x v="0"/>
    <x v="0"/>
  </r>
  <r>
    <s v="West Gear"/>
    <n v="1128299"/>
    <d v="2020-01-30T00:00:00"/>
    <x v="1"/>
    <x v="2"/>
    <s v="Las Vegas"/>
    <x v="1"/>
    <x v="0"/>
    <n v="60"/>
    <n v="60"/>
    <n v="3600"/>
    <x v="1"/>
    <x v="0"/>
    <x v="1"/>
    <x v="0"/>
    <x v="0"/>
  </r>
  <r>
    <s v="West Gear"/>
    <n v="1128299"/>
    <d v="2020-01-30T00:00:00"/>
    <x v="1"/>
    <x v="2"/>
    <s v="Las Vegas"/>
    <x v="1"/>
    <x v="0"/>
    <n v="43"/>
    <n v="66"/>
    <n v="2838"/>
    <x v="0"/>
    <x v="0"/>
    <x v="1"/>
    <x v="0"/>
    <x v="0"/>
  </r>
  <r>
    <s v="Foot Locker"/>
    <n v="1185732"/>
    <d v="2020-01-31T00:00:00"/>
    <x v="0"/>
    <x v="1"/>
    <s v="New York"/>
    <x v="1"/>
    <x v="1"/>
    <n v="50"/>
    <n v="1200"/>
    <n v="60000"/>
    <x v="0"/>
    <x v="0"/>
    <x v="2"/>
    <x v="0"/>
    <x v="0"/>
  </r>
  <r>
    <s v="Foot Locker"/>
    <n v="1185732"/>
    <d v="2020-01-31T00:00:00"/>
    <x v="0"/>
    <x v="1"/>
    <s v="New York"/>
    <x v="1"/>
    <x v="1"/>
    <n v="45"/>
    <n v="300"/>
    <n v="13500"/>
    <x v="1"/>
    <x v="0"/>
    <x v="2"/>
    <x v="0"/>
    <x v="0"/>
  </r>
  <r>
    <s v="Foot Locker"/>
    <n v="1185732"/>
    <d v="2020-01-31T00:00:00"/>
    <x v="0"/>
    <x v="1"/>
    <s v="New York"/>
    <x v="1"/>
    <x v="1"/>
    <n v="33"/>
    <n v="372"/>
    <n v="12276"/>
    <x v="0"/>
    <x v="0"/>
    <x v="2"/>
    <x v="0"/>
    <x v="0"/>
  </r>
  <r>
    <s v="West Gear"/>
    <n v="1128299"/>
    <d v="2020-01-31T00:00:00"/>
    <x v="1"/>
    <x v="2"/>
    <s v="Las Vegas"/>
    <x v="0"/>
    <x v="0"/>
    <n v="80"/>
    <n v="450"/>
    <n v="36000"/>
    <x v="0"/>
    <x v="0"/>
    <x v="2"/>
    <x v="0"/>
    <x v="0"/>
  </r>
  <r>
    <s v="West Gear"/>
    <n v="1128299"/>
    <d v="2020-01-31T00:00:00"/>
    <x v="1"/>
    <x v="2"/>
    <s v="Las Vegas"/>
    <x v="0"/>
    <x v="0"/>
    <n v="78"/>
    <n v="131"/>
    <n v="10218"/>
    <x v="1"/>
    <x v="0"/>
    <x v="2"/>
    <x v="0"/>
    <x v="0"/>
  </r>
  <r>
    <s v="West Gear"/>
    <n v="1128299"/>
    <d v="2020-01-31T00:00:00"/>
    <x v="1"/>
    <x v="2"/>
    <s v="Las Vegas"/>
    <x v="0"/>
    <x v="0"/>
    <n v="54"/>
    <n v="140"/>
    <n v="7560"/>
    <x v="0"/>
    <x v="0"/>
    <x v="2"/>
    <x v="0"/>
    <x v="0"/>
  </r>
  <r>
    <s v="Foot Locker"/>
    <n v="1185732"/>
    <d v="2020-02-01T00:00:00"/>
    <x v="0"/>
    <x v="1"/>
    <s v="New York"/>
    <x v="1"/>
    <x v="2"/>
    <n v="50"/>
    <n v="900"/>
    <n v="45000"/>
    <x v="0"/>
    <x v="1"/>
    <x v="3"/>
    <x v="1"/>
    <x v="0"/>
  </r>
  <r>
    <s v="Foot Locker"/>
    <n v="1185732"/>
    <d v="2020-02-01T00:00:00"/>
    <x v="0"/>
    <x v="1"/>
    <s v="New York"/>
    <x v="1"/>
    <x v="2"/>
    <n v="47"/>
    <n v="234"/>
    <n v="10998"/>
    <x v="1"/>
    <x v="1"/>
    <x v="3"/>
    <x v="1"/>
    <x v="0"/>
  </r>
  <r>
    <s v="Foot Locker"/>
    <n v="1185732"/>
    <d v="2020-02-01T00:00:00"/>
    <x v="0"/>
    <x v="1"/>
    <s v="New York"/>
    <x v="1"/>
    <x v="2"/>
    <n v="35"/>
    <n v="315"/>
    <n v="11025"/>
    <x v="0"/>
    <x v="1"/>
    <x v="3"/>
    <x v="1"/>
    <x v="0"/>
  </r>
  <r>
    <s v="West Gear"/>
    <n v="1128299"/>
    <d v="2020-02-01T00:00:00"/>
    <x v="1"/>
    <x v="2"/>
    <s v="Las Vegas"/>
    <x v="1"/>
    <x v="1"/>
    <n v="60"/>
    <n v="700"/>
    <n v="42000"/>
    <x v="0"/>
    <x v="1"/>
    <x v="3"/>
    <x v="1"/>
    <x v="0"/>
  </r>
  <r>
    <s v="West Gear"/>
    <n v="1128299"/>
    <d v="2020-02-01T00:00:00"/>
    <x v="1"/>
    <x v="2"/>
    <s v="Las Vegas"/>
    <x v="1"/>
    <x v="1"/>
    <n v="56"/>
    <n v="189"/>
    <n v="10584"/>
    <x v="1"/>
    <x v="1"/>
    <x v="3"/>
    <x v="1"/>
    <x v="0"/>
  </r>
  <r>
    <s v="West Gear"/>
    <n v="1128299"/>
    <d v="2020-02-01T00:00:00"/>
    <x v="1"/>
    <x v="2"/>
    <s v="Las Vegas"/>
    <x v="1"/>
    <x v="1"/>
    <n v="47"/>
    <n v="245"/>
    <n v="11515"/>
    <x v="0"/>
    <x v="1"/>
    <x v="3"/>
    <x v="1"/>
    <x v="0"/>
  </r>
  <r>
    <s v="Foot Locker"/>
    <n v="1185732"/>
    <d v="2020-02-02T00:00:00"/>
    <x v="0"/>
    <x v="1"/>
    <s v="New York"/>
    <x v="0"/>
    <x v="1"/>
    <n v="40"/>
    <n v="900"/>
    <n v="36000"/>
    <x v="0"/>
    <x v="1"/>
    <x v="4"/>
    <x v="1"/>
    <x v="0"/>
  </r>
  <r>
    <s v="Foot Locker"/>
    <n v="1185732"/>
    <d v="2020-02-02T00:00:00"/>
    <x v="0"/>
    <x v="1"/>
    <s v="New York"/>
    <x v="0"/>
    <x v="1"/>
    <n v="39"/>
    <n v="252"/>
    <n v="9828"/>
    <x v="1"/>
    <x v="1"/>
    <x v="4"/>
    <x v="1"/>
    <x v="0"/>
  </r>
  <r>
    <s v="Foot Locker"/>
    <n v="1185732"/>
    <d v="2020-02-02T00:00:00"/>
    <x v="0"/>
    <x v="1"/>
    <s v="New York"/>
    <x v="0"/>
    <x v="1"/>
    <n v="28"/>
    <n v="315"/>
    <n v="8820"/>
    <x v="0"/>
    <x v="1"/>
    <x v="4"/>
    <x v="1"/>
    <x v="0"/>
  </r>
  <r>
    <s v="West Gear"/>
    <n v="1128299"/>
    <d v="2020-02-02T00:00:00"/>
    <x v="1"/>
    <x v="2"/>
    <s v="Las Vegas"/>
    <x v="1"/>
    <x v="2"/>
    <n v="65"/>
    <n v="550"/>
    <n v="35750"/>
    <x v="0"/>
    <x v="1"/>
    <x v="4"/>
    <x v="1"/>
    <x v="0"/>
  </r>
  <r>
    <s v="West Gear"/>
    <n v="1128299"/>
    <d v="2020-02-02T00:00:00"/>
    <x v="1"/>
    <x v="2"/>
    <s v="Las Vegas"/>
    <x v="1"/>
    <x v="2"/>
    <n v="62"/>
    <n v="165"/>
    <n v="10230"/>
    <x v="1"/>
    <x v="1"/>
    <x v="4"/>
    <x v="1"/>
    <x v="0"/>
  </r>
  <r>
    <s v="West Gear"/>
    <n v="1128299"/>
    <d v="2020-02-02T00:00:00"/>
    <x v="1"/>
    <x v="2"/>
    <s v="Las Vegas"/>
    <x v="1"/>
    <x v="2"/>
    <n v="51"/>
    <n v="182"/>
    <n v="9282"/>
    <x v="0"/>
    <x v="1"/>
    <x v="4"/>
    <x v="1"/>
    <x v="0"/>
  </r>
  <r>
    <s v="Foot Locker"/>
    <n v="1185732"/>
    <d v="2020-02-03T00:00:00"/>
    <x v="0"/>
    <x v="1"/>
    <s v="New York"/>
    <x v="0"/>
    <x v="2"/>
    <n v="45"/>
    <n v="825"/>
    <n v="37125"/>
    <x v="0"/>
    <x v="1"/>
    <x v="5"/>
    <x v="1"/>
    <x v="0"/>
  </r>
  <r>
    <s v="Foot Locker"/>
    <n v="1185732"/>
    <d v="2020-02-03T00:00:00"/>
    <x v="0"/>
    <x v="1"/>
    <s v="New York"/>
    <x v="0"/>
    <x v="2"/>
    <n v="41"/>
    <n v="239"/>
    <n v="9799"/>
    <x v="1"/>
    <x v="1"/>
    <x v="5"/>
    <x v="1"/>
    <x v="0"/>
  </r>
  <r>
    <s v="Foot Locker"/>
    <n v="1185732"/>
    <d v="2020-02-03T00:00:00"/>
    <x v="0"/>
    <x v="1"/>
    <s v="New York"/>
    <x v="0"/>
    <x v="2"/>
    <n v="31"/>
    <n v="289"/>
    <n v="8959"/>
    <x v="0"/>
    <x v="1"/>
    <x v="5"/>
    <x v="1"/>
    <x v="0"/>
  </r>
  <r>
    <s v="West Gear"/>
    <n v="1128299"/>
    <d v="2020-02-03T00:00:00"/>
    <x v="1"/>
    <x v="2"/>
    <s v="Las Vegas"/>
    <x v="0"/>
    <x v="1"/>
    <n v="65"/>
    <n v="550"/>
    <n v="35750"/>
    <x v="0"/>
    <x v="1"/>
    <x v="5"/>
    <x v="1"/>
    <x v="0"/>
  </r>
  <r>
    <s v="West Gear"/>
    <n v="1128299"/>
    <d v="2020-02-03T00:00:00"/>
    <x v="1"/>
    <x v="2"/>
    <s v="Las Vegas"/>
    <x v="0"/>
    <x v="1"/>
    <n v="62"/>
    <n v="165"/>
    <n v="10230"/>
    <x v="1"/>
    <x v="1"/>
    <x v="5"/>
    <x v="1"/>
    <x v="0"/>
  </r>
  <r>
    <s v="West Gear"/>
    <n v="1128299"/>
    <d v="2020-02-03T00:00:00"/>
    <x v="1"/>
    <x v="2"/>
    <s v="Las Vegas"/>
    <x v="0"/>
    <x v="1"/>
    <n v="46"/>
    <n v="176"/>
    <n v="8096"/>
    <x v="0"/>
    <x v="1"/>
    <x v="5"/>
    <x v="1"/>
    <x v="0"/>
  </r>
  <r>
    <s v="Foot Locker"/>
    <n v="1185732"/>
    <d v="2020-02-04T00:00:00"/>
    <x v="0"/>
    <x v="1"/>
    <s v="New York"/>
    <x v="1"/>
    <x v="0"/>
    <n v="60"/>
    <n v="825"/>
    <n v="49500"/>
    <x v="0"/>
    <x v="1"/>
    <x v="6"/>
    <x v="1"/>
    <x v="0"/>
  </r>
  <r>
    <s v="Foot Locker"/>
    <n v="1185732"/>
    <d v="2020-02-04T00:00:00"/>
    <x v="0"/>
    <x v="1"/>
    <s v="New York"/>
    <x v="1"/>
    <x v="0"/>
    <n v="56"/>
    <n v="215"/>
    <n v="12040"/>
    <x v="1"/>
    <x v="1"/>
    <x v="6"/>
    <x v="1"/>
    <x v="0"/>
  </r>
  <r>
    <s v="Foot Locker"/>
    <n v="1185732"/>
    <d v="2020-02-04T00:00:00"/>
    <x v="0"/>
    <x v="1"/>
    <s v="New York"/>
    <x v="1"/>
    <x v="0"/>
    <n v="44"/>
    <n v="281"/>
    <n v="12364"/>
    <x v="0"/>
    <x v="1"/>
    <x v="6"/>
    <x v="1"/>
    <x v="0"/>
  </r>
  <r>
    <s v="West Gear"/>
    <n v="1128299"/>
    <d v="2020-02-04T00:00:00"/>
    <x v="1"/>
    <x v="2"/>
    <s v="Las Vegas"/>
    <x v="0"/>
    <x v="2"/>
    <n v="60"/>
    <n v="425"/>
    <n v="25500"/>
    <x v="0"/>
    <x v="1"/>
    <x v="6"/>
    <x v="1"/>
    <x v="0"/>
  </r>
  <r>
    <s v="West Gear"/>
    <n v="1128299"/>
    <d v="2020-02-04T00:00:00"/>
    <x v="1"/>
    <x v="2"/>
    <s v="Las Vegas"/>
    <x v="0"/>
    <x v="2"/>
    <n v="58"/>
    <n v="111"/>
    <n v="6438"/>
    <x v="1"/>
    <x v="1"/>
    <x v="6"/>
    <x v="1"/>
    <x v="0"/>
  </r>
  <r>
    <s v="West Gear"/>
    <n v="1128299"/>
    <d v="2020-02-04T00:00:00"/>
    <x v="1"/>
    <x v="2"/>
    <s v="Las Vegas"/>
    <x v="0"/>
    <x v="2"/>
    <n v="47"/>
    <n v="145"/>
    <n v="6815"/>
    <x v="0"/>
    <x v="1"/>
    <x v="6"/>
    <x v="1"/>
    <x v="0"/>
  </r>
  <r>
    <s v="Foot Locker"/>
    <n v="1185732"/>
    <d v="2020-02-05T00:00:00"/>
    <x v="0"/>
    <x v="1"/>
    <s v="New York"/>
    <x v="0"/>
    <x v="0"/>
    <n v="50"/>
    <n v="950"/>
    <n v="47500"/>
    <x v="0"/>
    <x v="1"/>
    <x v="0"/>
    <x v="1"/>
    <x v="0"/>
  </r>
  <r>
    <s v="Foot Locker"/>
    <n v="1185732"/>
    <d v="2020-02-05T00:00:00"/>
    <x v="0"/>
    <x v="1"/>
    <s v="New York"/>
    <x v="0"/>
    <x v="0"/>
    <n v="49"/>
    <n v="238"/>
    <n v="11662"/>
    <x v="1"/>
    <x v="1"/>
    <x v="0"/>
    <x v="1"/>
    <x v="0"/>
  </r>
  <r>
    <s v="Foot Locker"/>
    <n v="1185732"/>
    <d v="2020-02-05T00:00:00"/>
    <x v="0"/>
    <x v="1"/>
    <s v="New York"/>
    <x v="0"/>
    <x v="0"/>
    <n v="39"/>
    <n v="333"/>
    <n v="12987"/>
    <x v="0"/>
    <x v="1"/>
    <x v="0"/>
    <x v="1"/>
    <x v="0"/>
  </r>
  <r>
    <s v="West Gear"/>
    <n v="1128299"/>
    <d v="2020-02-05T00:00:00"/>
    <x v="1"/>
    <x v="2"/>
    <s v="Las Vegas"/>
    <x v="1"/>
    <x v="0"/>
    <n v="65"/>
    <n v="300"/>
    <n v="19500"/>
    <x v="0"/>
    <x v="1"/>
    <x v="0"/>
    <x v="1"/>
    <x v="0"/>
  </r>
  <r>
    <s v="West Gear"/>
    <n v="1128299"/>
    <d v="2020-02-05T00:00:00"/>
    <x v="1"/>
    <x v="2"/>
    <s v="Las Vegas"/>
    <x v="1"/>
    <x v="0"/>
    <n v="59"/>
    <n v="81"/>
    <n v="4779"/>
    <x v="1"/>
    <x v="1"/>
    <x v="0"/>
    <x v="1"/>
    <x v="0"/>
  </r>
  <r>
    <s v="West Gear"/>
    <n v="1128299"/>
    <d v="2020-02-05T00:00:00"/>
    <x v="1"/>
    <x v="2"/>
    <s v="Las Vegas"/>
    <x v="1"/>
    <x v="0"/>
    <n v="47"/>
    <n v="105"/>
    <n v="4935"/>
    <x v="0"/>
    <x v="1"/>
    <x v="0"/>
    <x v="1"/>
    <x v="0"/>
  </r>
  <r>
    <s v="Foot Locker"/>
    <n v="1185732"/>
    <d v="2020-02-06T00:00:00"/>
    <x v="0"/>
    <x v="1"/>
    <s v="New York"/>
    <x v="1"/>
    <x v="1"/>
    <n v="60"/>
    <n v="1220"/>
    <n v="73200"/>
    <x v="0"/>
    <x v="1"/>
    <x v="1"/>
    <x v="1"/>
    <x v="0"/>
  </r>
  <r>
    <s v="Foot Locker"/>
    <n v="1185732"/>
    <d v="2020-02-06T00:00:00"/>
    <x v="0"/>
    <x v="1"/>
    <s v="New York"/>
    <x v="1"/>
    <x v="1"/>
    <n v="54"/>
    <n v="317"/>
    <n v="17118"/>
    <x v="1"/>
    <x v="1"/>
    <x v="1"/>
    <x v="1"/>
    <x v="0"/>
  </r>
  <r>
    <s v="Foot Locker"/>
    <n v="1185732"/>
    <d v="2020-02-06T00:00:00"/>
    <x v="0"/>
    <x v="1"/>
    <s v="New York"/>
    <x v="1"/>
    <x v="1"/>
    <n v="44"/>
    <n v="366"/>
    <n v="16104"/>
    <x v="0"/>
    <x v="1"/>
    <x v="1"/>
    <x v="1"/>
    <x v="0"/>
  </r>
  <r>
    <s v="West Gear"/>
    <n v="1128299"/>
    <d v="2020-02-06T00:00:00"/>
    <x v="1"/>
    <x v="2"/>
    <s v="Las Vegas"/>
    <x v="0"/>
    <x v="0"/>
    <n v="80"/>
    <n v="600"/>
    <n v="48000"/>
    <x v="0"/>
    <x v="1"/>
    <x v="1"/>
    <x v="1"/>
    <x v="0"/>
  </r>
  <r>
    <s v="West Gear"/>
    <n v="1128299"/>
    <d v="2020-02-06T00:00:00"/>
    <x v="1"/>
    <x v="2"/>
    <s v="Las Vegas"/>
    <x v="0"/>
    <x v="0"/>
    <n v="73"/>
    <n v="174"/>
    <n v="12702"/>
    <x v="1"/>
    <x v="1"/>
    <x v="1"/>
    <x v="1"/>
    <x v="0"/>
  </r>
  <r>
    <s v="West Gear"/>
    <n v="1128299"/>
    <d v="2020-02-06T00:00:00"/>
    <x v="1"/>
    <x v="2"/>
    <s v="Las Vegas"/>
    <x v="0"/>
    <x v="0"/>
    <n v="57"/>
    <n v="192"/>
    <n v="10944"/>
    <x v="0"/>
    <x v="1"/>
    <x v="1"/>
    <x v="1"/>
    <x v="0"/>
  </r>
  <r>
    <s v="Foot Locker"/>
    <n v="1185732"/>
    <d v="2020-02-07T00:00:00"/>
    <x v="0"/>
    <x v="1"/>
    <s v="New York"/>
    <x v="1"/>
    <x v="2"/>
    <n v="55.000000000000007"/>
    <n v="925"/>
    <n v="50875"/>
    <x v="0"/>
    <x v="1"/>
    <x v="2"/>
    <x v="1"/>
    <x v="0"/>
  </r>
  <r>
    <s v="Foot Locker"/>
    <n v="1185732"/>
    <d v="2020-02-07T00:00:00"/>
    <x v="0"/>
    <x v="1"/>
    <s v="New York"/>
    <x v="1"/>
    <x v="2"/>
    <n v="50"/>
    <n v="259"/>
    <n v="12950"/>
    <x v="1"/>
    <x v="1"/>
    <x v="2"/>
    <x v="1"/>
    <x v="0"/>
  </r>
  <r>
    <s v="Foot Locker"/>
    <n v="1185732"/>
    <d v="2020-02-07T00:00:00"/>
    <x v="0"/>
    <x v="1"/>
    <s v="New York"/>
    <x v="1"/>
    <x v="2"/>
    <n v="37"/>
    <n v="296"/>
    <n v="10952"/>
    <x v="0"/>
    <x v="1"/>
    <x v="2"/>
    <x v="1"/>
    <x v="0"/>
  </r>
  <r>
    <s v="West Gear"/>
    <n v="1128299"/>
    <d v="2020-02-07T00:00:00"/>
    <x v="1"/>
    <x v="2"/>
    <s v="Las Vegas"/>
    <x v="1"/>
    <x v="1"/>
    <n v="60"/>
    <n v="750"/>
    <n v="45000"/>
    <x v="0"/>
    <x v="1"/>
    <x v="2"/>
    <x v="1"/>
    <x v="0"/>
  </r>
  <r>
    <s v="West Gear"/>
    <n v="1128299"/>
    <d v="2020-02-07T00:00:00"/>
    <x v="1"/>
    <x v="2"/>
    <s v="Las Vegas"/>
    <x v="1"/>
    <x v="1"/>
    <n v="58"/>
    <n v="218"/>
    <n v="12644"/>
    <x v="1"/>
    <x v="1"/>
    <x v="2"/>
    <x v="1"/>
    <x v="0"/>
  </r>
  <r>
    <s v="West Gear"/>
    <n v="1128299"/>
    <d v="2020-02-07T00:00:00"/>
    <x v="1"/>
    <x v="2"/>
    <s v="Las Vegas"/>
    <x v="1"/>
    <x v="1"/>
    <n v="48"/>
    <n v="233"/>
    <n v="11184"/>
    <x v="0"/>
    <x v="1"/>
    <x v="2"/>
    <x v="1"/>
    <x v="0"/>
  </r>
  <r>
    <s v="Foot Locker"/>
    <n v="1185732"/>
    <d v="2020-02-08T00:00:00"/>
    <x v="0"/>
    <x v="1"/>
    <s v="New York"/>
    <x v="0"/>
    <x v="1"/>
    <n v="50"/>
    <n v="900"/>
    <n v="45000"/>
    <x v="0"/>
    <x v="1"/>
    <x v="3"/>
    <x v="1"/>
    <x v="0"/>
  </r>
  <r>
    <s v="Foot Locker"/>
    <n v="1185732"/>
    <d v="2020-02-08T00:00:00"/>
    <x v="0"/>
    <x v="1"/>
    <s v="New York"/>
    <x v="0"/>
    <x v="1"/>
    <n v="46"/>
    <n v="261"/>
    <n v="12006"/>
    <x v="1"/>
    <x v="1"/>
    <x v="3"/>
    <x v="1"/>
    <x v="0"/>
  </r>
  <r>
    <s v="Foot Locker"/>
    <n v="1185732"/>
    <d v="2020-02-08T00:00:00"/>
    <x v="0"/>
    <x v="1"/>
    <s v="New York"/>
    <x v="0"/>
    <x v="1"/>
    <n v="36"/>
    <n v="288"/>
    <n v="10368"/>
    <x v="0"/>
    <x v="1"/>
    <x v="3"/>
    <x v="1"/>
    <x v="0"/>
  </r>
  <r>
    <s v="West Gear"/>
    <n v="1128299"/>
    <d v="2020-02-08T00:00:00"/>
    <x v="1"/>
    <x v="2"/>
    <s v="Las Vegas"/>
    <x v="1"/>
    <x v="2"/>
    <n v="65"/>
    <n v="600"/>
    <n v="39000"/>
    <x v="0"/>
    <x v="1"/>
    <x v="3"/>
    <x v="1"/>
    <x v="0"/>
  </r>
  <r>
    <s v="West Gear"/>
    <n v="1128299"/>
    <d v="2020-02-08T00:00:00"/>
    <x v="1"/>
    <x v="2"/>
    <s v="Las Vegas"/>
    <x v="1"/>
    <x v="2"/>
    <n v="61"/>
    <n v="174"/>
    <n v="10614"/>
    <x v="1"/>
    <x v="1"/>
    <x v="3"/>
    <x v="1"/>
    <x v="0"/>
  </r>
  <r>
    <s v="West Gear"/>
    <n v="1128299"/>
    <d v="2020-02-08T00:00:00"/>
    <x v="1"/>
    <x v="2"/>
    <s v="Las Vegas"/>
    <x v="1"/>
    <x v="2"/>
    <n v="46"/>
    <n v="204"/>
    <n v="9384"/>
    <x v="0"/>
    <x v="1"/>
    <x v="3"/>
    <x v="1"/>
    <x v="0"/>
  </r>
  <r>
    <s v="Foot Locker"/>
    <n v="1185732"/>
    <d v="2020-02-09T00:00:00"/>
    <x v="0"/>
    <x v="1"/>
    <s v="New York"/>
    <x v="0"/>
    <x v="2"/>
    <n v="50"/>
    <n v="850"/>
    <n v="42500"/>
    <x v="0"/>
    <x v="1"/>
    <x v="4"/>
    <x v="1"/>
    <x v="0"/>
  </r>
  <r>
    <s v="Foot Locker"/>
    <n v="1185732"/>
    <d v="2020-02-09T00:00:00"/>
    <x v="0"/>
    <x v="1"/>
    <s v="New York"/>
    <x v="0"/>
    <x v="2"/>
    <n v="46"/>
    <n v="230"/>
    <n v="10580"/>
    <x v="1"/>
    <x v="1"/>
    <x v="4"/>
    <x v="1"/>
    <x v="0"/>
  </r>
  <r>
    <s v="Foot Locker"/>
    <n v="1185732"/>
    <d v="2020-02-09T00:00:00"/>
    <x v="0"/>
    <x v="1"/>
    <s v="New York"/>
    <x v="0"/>
    <x v="2"/>
    <n v="33"/>
    <n v="289"/>
    <n v="9537"/>
    <x v="0"/>
    <x v="1"/>
    <x v="4"/>
    <x v="1"/>
    <x v="0"/>
  </r>
  <r>
    <s v="West Gear"/>
    <n v="1128299"/>
    <d v="2020-02-09T00:00:00"/>
    <x v="1"/>
    <x v="2"/>
    <s v="Las Vegas"/>
    <x v="0"/>
    <x v="1"/>
    <n v="65"/>
    <n v="550"/>
    <n v="35750"/>
    <x v="2"/>
    <x v="1"/>
    <x v="4"/>
    <x v="1"/>
    <x v="0"/>
  </r>
  <r>
    <s v="West Gear"/>
    <n v="1128299"/>
    <d v="2020-02-09T00:00:00"/>
    <x v="1"/>
    <x v="2"/>
    <s v="Las Vegas"/>
    <x v="0"/>
    <x v="1"/>
    <n v="61"/>
    <n v="143"/>
    <n v="8723"/>
    <x v="1"/>
    <x v="1"/>
    <x v="4"/>
    <x v="1"/>
    <x v="0"/>
  </r>
  <r>
    <s v="West Gear"/>
    <n v="1128299"/>
    <d v="2020-02-09T00:00:00"/>
    <x v="1"/>
    <x v="2"/>
    <s v="Las Vegas"/>
    <x v="0"/>
    <x v="1"/>
    <n v="47"/>
    <n v="171"/>
    <n v="8037"/>
    <x v="0"/>
    <x v="1"/>
    <x v="4"/>
    <x v="1"/>
    <x v="0"/>
  </r>
  <r>
    <s v="Foot Locker"/>
    <n v="1185732"/>
    <d v="2020-02-10T00:00:00"/>
    <x v="0"/>
    <x v="1"/>
    <s v="New York"/>
    <x v="1"/>
    <x v="0"/>
    <n v="60"/>
    <n v="875"/>
    <n v="52500"/>
    <x v="0"/>
    <x v="1"/>
    <x v="5"/>
    <x v="1"/>
    <x v="0"/>
  </r>
  <r>
    <s v="Foot Locker"/>
    <n v="1185732"/>
    <d v="2020-02-10T00:00:00"/>
    <x v="0"/>
    <x v="1"/>
    <s v="New York"/>
    <x v="1"/>
    <x v="0"/>
    <n v="59"/>
    <n v="245"/>
    <n v="14455"/>
    <x v="1"/>
    <x v="1"/>
    <x v="5"/>
    <x v="1"/>
    <x v="0"/>
  </r>
  <r>
    <s v="Foot Locker"/>
    <n v="1185732"/>
    <d v="2020-02-10T00:00:00"/>
    <x v="0"/>
    <x v="1"/>
    <s v="New York"/>
    <x v="1"/>
    <x v="0"/>
    <n v="47"/>
    <n v="280"/>
    <n v="13160"/>
    <x v="0"/>
    <x v="1"/>
    <x v="5"/>
    <x v="1"/>
    <x v="0"/>
  </r>
  <r>
    <s v="West Gear"/>
    <n v="1128299"/>
    <d v="2020-02-10T00:00:00"/>
    <x v="1"/>
    <x v="2"/>
    <s v="Las Vegas"/>
    <x v="0"/>
    <x v="2"/>
    <n v="60"/>
    <n v="450"/>
    <n v="27000"/>
    <x v="2"/>
    <x v="1"/>
    <x v="5"/>
    <x v="1"/>
    <x v="0"/>
  </r>
  <r>
    <s v="West Gear"/>
    <n v="1128299"/>
    <d v="2020-02-10T00:00:00"/>
    <x v="1"/>
    <x v="2"/>
    <s v="Las Vegas"/>
    <x v="0"/>
    <x v="2"/>
    <n v="55"/>
    <n v="117"/>
    <n v="6435"/>
    <x v="1"/>
    <x v="1"/>
    <x v="5"/>
    <x v="1"/>
    <x v="0"/>
  </r>
  <r>
    <s v="West Gear"/>
    <n v="1128299"/>
    <d v="2020-02-10T00:00:00"/>
    <x v="1"/>
    <x v="2"/>
    <s v="Las Vegas"/>
    <x v="0"/>
    <x v="2"/>
    <n v="46"/>
    <n v="140"/>
    <n v="6440"/>
    <x v="0"/>
    <x v="1"/>
    <x v="5"/>
    <x v="1"/>
    <x v="0"/>
  </r>
  <r>
    <s v="West Gear"/>
    <n v="1128299"/>
    <d v="2020-02-11T00:00:00"/>
    <x v="1"/>
    <x v="2"/>
    <s v="Las Vegas"/>
    <x v="1"/>
    <x v="0"/>
    <n v="65"/>
    <n v="500"/>
    <n v="32500"/>
    <x v="2"/>
    <x v="1"/>
    <x v="6"/>
    <x v="1"/>
    <x v="0"/>
  </r>
  <r>
    <s v="West Gear"/>
    <n v="1128299"/>
    <d v="2020-02-11T00:00:00"/>
    <x v="1"/>
    <x v="2"/>
    <s v="Las Vegas"/>
    <x v="1"/>
    <x v="0"/>
    <n v="60"/>
    <n v="130"/>
    <n v="7800"/>
    <x v="1"/>
    <x v="1"/>
    <x v="6"/>
    <x v="1"/>
    <x v="0"/>
  </r>
  <r>
    <s v="West Gear"/>
    <n v="1128299"/>
    <d v="2020-02-11T00:00:00"/>
    <x v="1"/>
    <x v="2"/>
    <s v="Las Vegas"/>
    <x v="1"/>
    <x v="0"/>
    <n v="47"/>
    <n v="150"/>
    <n v="7050"/>
    <x v="0"/>
    <x v="1"/>
    <x v="6"/>
    <x v="1"/>
    <x v="0"/>
  </r>
  <r>
    <s v="West Gear"/>
    <n v="1128299"/>
    <d v="2020-02-12T00:00:00"/>
    <x v="1"/>
    <x v="2"/>
    <s v="Las Vegas"/>
    <x v="0"/>
    <x v="0"/>
    <n v="80"/>
    <n v="500"/>
    <n v="40000"/>
    <x v="2"/>
    <x v="1"/>
    <x v="0"/>
    <x v="1"/>
    <x v="0"/>
  </r>
  <r>
    <s v="West Gear"/>
    <n v="1128299"/>
    <d v="2020-02-12T00:00:00"/>
    <x v="1"/>
    <x v="2"/>
    <s v="Las Vegas"/>
    <x v="0"/>
    <x v="0"/>
    <n v="78"/>
    <n v="145"/>
    <n v="11310"/>
    <x v="1"/>
    <x v="1"/>
    <x v="0"/>
    <x v="1"/>
    <x v="0"/>
  </r>
  <r>
    <s v="West Gear"/>
    <n v="1128299"/>
    <d v="2020-02-12T00:00:00"/>
    <x v="1"/>
    <x v="2"/>
    <s v="Las Vegas"/>
    <x v="0"/>
    <x v="0"/>
    <n v="61"/>
    <n v="170"/>
    <n v="10370"/>
    <x v="0"/>
    <x v="1"/>
    <x v="0"/>
    <x v="1"/>
    <x v="0"/>
  </r>
  <r>
    <s v="West Gear"/>
    <n v="1128299"/>
    <d v="2020-02-13T00:00:00"/>
    <x v="1"/>
    <x v="2"/>
    <s v="Las Vegas"/>
    <x v="1"/>
    <x v="1"/>
    <n v="65"/>
    <n v="700"/>
    <n v="45500"/>
    <x v="2"/>
    <x v="1"/>
    <x v="1"/>
    <x v="1"/>
    <x v="0"/>
  </r>
  <r>
    <s v="West Gear"/>
    <n v="1128299"/>
    <d v="2020-02-13T00:00:00"/>
    <x v="1"/>
    <x v="2"/>
    <s v="Las Vegas"/>
    <x v="1"/>
    <x v="1"/>
    <n v="62"/>
    <n v="210"/>
    <n v="13020"/>
    <x v="1"/>
    <x v="1"/>
    <x v="1"/>
    <x v="1"/>
    <x v="0"/>
  </r>
  <r>
    <s v="West Gear"/>
    <n v="1128299"/>
    <d v="2020-02-13T00:00:00"/>
    <x v="1"/>
    <x v="2"/>
    <s v="Las Vegas"/>
    <x v="1"/>
    <x v="1"/>
    <n v="44"/>
    <n v="238"/>
    <n v="10472"/>
    <x v="0"/>
    <x v="1"/>
    <x v="1"/>
    <x v="1"/>
    <x v="0"/>
  </r>
  <r>
    <s v="West Gear"/>
    <n v="1128299"/>
    <d v="2020-02-14T00:00:00"/>
    <x v="1"/>
    <x v="2"/>
    <s v="Las Vegas"/>
    <x v="1"/>
    <x v="2"/>
    <n v="70"/>
    <n v="650"/>
    <n v="45500"/>
    <x v="2"/>
    <x v="1"/>
    <x v="2"/>
    <x v="1"/>
    <x v="0"/>
  </r>
  <r>
    <s v="West Gear"/>
    <n v="1128299"/>
    <d v="2020-02-14T00:00:00"/>
    <x v="1"/>
    <x v="2"/>
    <s v="Las Vegas"/>
    <x v="1"/>
    <x v="2"/>
    <n v="64"/>
    <n v="182"/>
    <n v="11648"/>
    <x v="1"/>
    <x v="1"/>
    <x v="2"/>
    <x v="1"/>
    <x v="0"/>
  </r>
  <r>
    <s v="West Gear"/>
    <n v="1128299"/>
    <d v="2020-02-14T00:00:00"/>
    <x v="1"/>
    <x v="2"/>
    <s v="Las Vegas"/>
    <x v="1"/>
    <x v="2"/>
    <n v="56"/>
    <n v="208"/>
    <n v="11648"/>
    <x v="0"/>
    <x v="1"/>
    <x v="2"/>
    <x v="1"/>
    <x v="0"/>
  </r>
  <r>
    <s v="West Gear"/>
    <n v="1128299"/>
    <d v="2020-02-15T00:00:00"/>
    <x v="1"/>
    <x v="2"/>
    <s v="Las Vegas"/>
    <x v="0"/>
    <x v="1"/>
    <n v="65"/>
    <n v="525"/>
    <n v="34125"/>
    <x v="2"/>
    <x v="1"/>
    <x v="3"/>
    <x v="1"/>
    <x v="0"/>
  </r>
  <r>
    <s v="West Gear"/>
    <n v="1128299"/>
    <d v="2020-02-15T00:00:00"/>
    <x v="1"/>
    <x v="2"/>
    <s v="Las Vegas"/>
    <x v="0"/>
    <x v="1"/>
    <n v="60"/>
    <n v="152"/>
    <n v="9120"/>
    <x v="1"/>
    <x v="1"/>
    <x v="3"/>
    <x v="1"/>
    <x v="0"/>
  </r>
  <r>
    <s v="West Gear"/>
    <n v="1128299"/>
    <d v="2020-02-15T00:00:00"/>
    <x v="1"/>
    <x v="2"/>
    <s v="Las Vegas"/>
    <x v="0"/>
    <x v="1"/>
    <n v="44"/>
    <n v="179"/>
    <n v="7876"/>
    <x v="0"/>
    <x v="1"/>
    <x v="3"/>
    <x v="1"/>
    <x v="0"/>
  </r>
  <r>
    <s v="West Gear"/>
    <n v="1128299"/>
    <d v="2020-02-16T00:00:00"/>
    <x v="1"/>
    <x v="2"/>
    <s v="Las Vegas"/>
    <x v="0"/>
    <x v="2"/>
    <n v="65"/>
    <n v="475"/>
    <n v="30875"/>
    <x v="2"/>
    <x v="1"/>
    <x v="4"/>
    <x v="1"/>
    <x v="0"/>
  </r>
  <r>
    <s v="West Gear"/>
    <n v="1128299"/>
    <d v="2020-02-16T00:00:00"/>
    <x v="1"/>
    <x v="2"/>
    <s v="Las Vegas"/>
    <x v="0"/>
    <x v="2"/>
    <n v="64"/>
    <n v="124"/>
    <n v="7936"/>
    <x v="1"/>
    <x v="1"/>
    <x v="4"/>
    <x v="1"/>
    <x v="0"/>
  </r>
  <r>
    <s v="West Gear"/>
    <n v="1128299"/>
    <d v="2020-02-16T00:00:00"/>
    <x v="1"/>
    <x v="2"/>
    <s v="Las Vegas"/>
    <x v="0"/>
    <x v="2"/>
    <n v="42"/>
    <n v="152"/>
    <n v="6384"/>
    <x v="0"/>
    <x v="1"/>
    <x v="4"/>
    <x v="1"/>
    <x v="0"/>
  </r>
  <r>
    <s v="West Gear"/>
    <n v="1128299"/>
    <d v="2020-02-17T00:00:00"/>
    <x v="1"/>
    <x v="2"/>
    <s v="Las Vegas"/>
    <x v="1"/>
    <x v="0"/>
    <n v="75"/>
    <n v="475"/>
    <n v="35625"/>
    <x v="2"/>
    <x v="1"/>
    <x v="5"/>
    <x v="1"/>
    <x v="0"/>
  </r>
  <r>
    <s v="West Gear"/>
    <n v="1128299"/>
    <d v="2020-02-17T00:00:00"/>
    <x v="1"/>
    <x v="2"/>
    <s v="Las Vegas"/>
    <x v="1"/>
    <x v="0"/>
    <n v="68"/>
    <n v="138"/>
    <n v="9384"/>
    <x v="1"/>
    <x v="1"/>
    <x v="5"/>
    <x v="1"/>
    <x v="0"/>
  </r>
  <r>
    <s v="West Gear"/>
    <n v="1128299"/>
    <d v="2020-02-17T00:00:00"/>
    <x v="1"/>
    <x v="2"/>
    <s v="Las Vegas"/>
    <x v="1"/>
    <x v="0"/>
    <n v="50"/>
    <n v="152"/>
    <n v="7600"/>
    <x v="0"/>
    <x v="1"/>
    <x v="5"/>
    <x v="1"/>
    <x v="0"/>
  </r>
  <r>
    <s v="West Gear"/>
    <n v="1128299"/>
    <d v="2020-02-18T00:00:00"/>
    <x v="1"/>
    <x v="2"/>
    <s v="Las Vegas"/>
    <x v="0"/>
    <x v="0"/>
    <n v="80"/>
    <n v="400"/>
    <n v="32000"/>
    <x v="2"/>
    <x v="1"/>
    <x v="6"/>
    <x v="1"/>
    <x v="0"/>
  </r>
  <r>
    <s v="West Gear"/>
    <n v="1128299"/>
    <d v="2020-02-18T00:00:00"/>
    <x v="1"/>
    <x v="2"/>
    <s v="Las Vegas"/>
    <x v="0"/>
    <x v="0"/>
    <n v="78"/>
    <n v="108"/>
    <n v="8424"/>
    <x v="1"/>
    <x v="1"/>
    <x v="6"/>
    <x v="1"/>
    <x v="0"/>
  </r>
  <r>
    <s v="West Gear"/>
    <n v="1128299"/>
    <d v="2020-02-18T00:00:00"/>
    <x v="1"/>
    <x v="2"/>
    <s v="Las Vegas"/>
    <x v="0"/>
    <x v="0"/>
    <n v="55"/>
    <n v="128"/>
    <n v="7040"/>
    <x v="0"/>
    <x v="1"/>
    <x v="6"/>
    <x v="1"/>
    <x v="0"/>
  </r>
  <r>
    <s v="West Gear"/>
    <n v="1128299"/>
    <d v="2020-02-19T00:00:00"/>
    <x v="1"/>
    <x v="2"/>
    <s v="Las Vegas"/>
    <x v="1"/>
    <x v="1"/>
    <n v="60.000000000000007"/>
    <n v="600"/>
    <n v="36000"/>
    <x v="2"/>
    <x v="1"/>
    <x v="0"/>
    <x v="1"/>
    <x v="0"/>
  </r>
  <r>
    <s v="West Gear"/>
    <n v="1128299"/>
    <d v="2020-02-19T00:00:00"/>
    <x v="1"/>
    <x v="2"/>
    <s v="Las Vegas"/>
    <x v="1"/>
    <x v="1"/>
    <n v="56"/>
    <n v="174"/>
    <n v="9744"/>
    <x v="1"/>
    <x v="1"/>
    <x v="0"/>
    <x v="1"/>
    <x v="0"/>
  </r>
  <r>
    <s v="West Gear"/>
    <n v="1128299"/>
    <d v="2020-02-19T00:00:00"/>
    <x v="1"/>
    <x v="2"/>
    <s v="Las Vegas"/>
    <x v="1"/>
    <x v="1"/>
    <n v="41"/>
    <n v="186"/>
    <n v="7626"/>
    <x v="0"/>
    <x v="1"/>
    <x v="0"/>
    <x v="1"/>
    <x v="0"/>
  </r>
  <r>
    <s v="West Gear"/>
    <n v="1128299"/>
    <d v="2020-02-20T00:00:00"/>
    <x v="1"/>
    <x v="2"/>
    <s v="Las Vegas"/>
    <x v="1"/>
    <x v="2"/>
    <n v="65.000000000000014"/>
    <n v="600"/>
    <n v="39000"/>
    <x v="2"/>
    <x v="1"/>
    <x v="1"/>
    <x v="1"/>
    <x v="0"/>
  </r>
  <r>
    <s v="West Gear"/>
    <n v="1128299"/>
    <d v="2020-02-20T00:00:00"/>
    <x v="1"/>
    <x v="2"/>
    <s v="Las Vegas"/>
    <x v="1"/>
    <x v="2"/>
    <n v="61"/>
    <n v="162"/>
    <n v="9882"/>
    <x v="1"/>
    <x v="1"/>
    <x v="1"/>
    <x v="1"/>
    <x v="0"/>
  </r>
  <r>
    <s v="West Gear"/>
    <n v="1128299"/>
    <d v="2020-02-20T00:00:00"/>
    <x v="1"/>
    <x v="2"/>
    <s v="Las Vegas"/>
    <x v="1"/>
    <x v="2"/>
    <n v="51"/>
    <n v="180"/>
    <n v="9180"/>
    <x v="0"/>
    <x v="1"/>
    <x v="1"/>
    <x v="1"/>
    <x v="0"/>
  </r>
  <r>
    <s v="West Gear"/>
    <n v="1128299"/>
    <d v="2020-02-21T00:00:00"/>
    <x v="1"/>
    <x v="2"/>
    <s v="Las Vegas"/>
    <x v="0"/>
    <x v="1"/>
    <n v="60.000000000000007"/>
    <n v="450"/>
    <n v="27000"/>
    <x v="2"/>
    <x v="1"/>
    <x v="2"/>
    <x v="1"/>
    <x v="0"/>
  </r>
  <r>
    <s v="West Gear"/>
    <n v="1128299"/>
    <d v="2020-02-21T00:00:00"/>
    <x v="1"/>
    <x v="2"/>
    <s v="Las Vegas"/>
    <x v="0"/>
    <x v="1"/>
    <n v="57"/>
    <n v="117"/>
    <n v="6669"/>
    <x v="1"/>
    <x v="1"/>
    <x v="2"/>
    <x v="1"/>
    <x v="0"/>
  </r>
  <r>
    <s v="West Gear"/>
    <n v="1128299"/>
    <d v="2020-02-21T00:00:00"/>
    <x v="1"/>
    <x v="2"/>
    <s v="Las Vegas"/>
    <x v="0"/>
    <x v="1"/>
    <n v="46"/>
    <n v="144"/>
    <n v="6624"/>
    <x v="0"/>
    <x v="1"/>
    <x v="2"/>
    <x v="1"/>
    <x v="0"/>
  </r>
  <r>
    <s v="West Gear"/>
    <n v="1128299"/>
    <d v="2020-02-22T00:00:00"/>
    <x v="1"/>
    <x v="2"/>
    <s v="Las Vegas"/>
    <x v="0"/>
    <x v="2"/>
    <n v="60.000000000000007"/>
    <n v="400"/>
    <n v="24000"/>
    <x v="2"/>
    <x v="1"/>
    <x v="3"/>
    <x v="1"/>
    <x v="0"/>
  </r>
  <r>
    <s v="West Gear"/>
    <n v="1128299"/>
    <d v="2020-02-22T00:00:00"/>
    <x v="1"/>
    <x v="2"/>
    <s v="Las Vegas"/>
    <x v="0"/>
    <x v="2"/>
    <n v="58"/>
    <n v="112"/>
    <n v="6496"/>
    <x v="1"/>
    <x v="1"/>
    <x v="3"/>
    <x v="1"/>
    <x v="0"/>
  </r>
  <r>
    <s v="West Gear"/>
    <n v="1128299"/>
    <d v="2020-02-22T00:00:00"/>
    <x v="1"/>
    <x v="2"/>
    <s v="Las Vegas"/>
    <x v="0"/>
    <x v="2"/>
    <n v="43"/>
    <n v="124"/>
    <n v="5332"/>
    <x v="0"/>
    <x v="1"/>
    <x v="3"/>
    <x v="1"/>
    <x v="0"/>
  </r>
  <r>
    <s v="West Gear"/>
    <n v="1128299"/>
    <d v="2020-02-23T00:00:00"/>
    <x v="1"/>
    <x v="2"/>
    <s v="Las Vegas"/>
    <x v="1"/>
    <x v="0"/>
    <n v="70"/>
    <n v="400"/>
    <n v="28000"/>
    <x v="2"/>
    <x v="1"/>
    <x v="4"/>
    <x v="1"/>
    <x v="0"/>
  </r>
  <r>
    <s v="West Gear"/>
    <n v="1128299"/>
    <d v="2020-02-23T00:00:00"/>
    <x v="1"/>
    <x v="2"/>
    <s v="Las Vegas"/>
    <x v="1"/>
    <x v="0"/>
    <n v="67"/>
    <n v="120"/>
    <n v="8040"/>
    <x v="1"/>
    <x v="1"/>
    <x v="4"/>
    <x v="1"/>
    <x v="0"/>
  </r>
  <r>
    <s v="West Gear"/>
    <n v="1128299"/>
    <d v="2020-02-23T00:00:00"/>
    <x v="1"/>
    <x v="2"/>
    <s v="Las Vegas"/>
    <x v="1"/>
    <x v="0"/>
    <n v="53"/>
    <n v="128"/>
    <n v="6784"/>
    <x v="0"/>
    <x v="1"/>
    <x v="4"/>
    <x v="1"/>
    <x v="0"/>
  </r>
  <r>
    <s v="West Gear"/>
    <n v="1128299"/>
    <d v="2020-02-24T00:00:00"/>
    <x v="1"/>
    <x v="2"/>
    <s v="Las Vegas"/>
    <x v="0"/>
    <x v="0"/>
    <n v="75.000000000000014"/>
    <n v="450"/>
    <n v="33750"/>
    <x v="2"/>
    <x v="1"/>
    <x v="5"/>
    <x v="1"/>
    <x v="0"/>
  </r>
  <r>
    <s v="West Gear"/>
    <n v="1128299"/>
    <d v="2020-02-24T00:00:00"/>
    <x v="1"/>
    <x v="2"/>
    <s v="Las Vegas"/>
    <x v="0"/>
    <x v="0"/>
    <n v="74"/>
    <n v="113"/>
    <n v="8362"/>
    <x v="1"/>
    <x v="1"/>
    <x v="5"/>
    <x v="1"/>
    <x v="0"/>
  </r>
  <r>
    <s v="West Gear"/>
    <n v="1128299"/>
    <d v="2020-02-24T00:00:00"/>
    <x v="1"/>
    <x v="2"/>
    <s v="Las Vegas"/>
    <x v="0"/>
    <x v="0"/>
    <n v="54"/>
    <n v="140"/>
    <n v="7560"/>
    <x v="0"/>
    <x v="1"/>
    <x v="5"/>
    <x v="1"/>
    <x v="0"/>
  </r>
  <r>
    <s v="West Gear"/>
    <n v="1128299"/>
    <d v="2020-02-25T00:00:00"/>
    <x v="1"/>
    <x v="2"/>
    <s v="Las Vegas"/>
    <x v="1"/>
    <x v="1"/>
    <n v="60.000000000000007"/>
    <n v="550"/>
    <n v="33000"/>
    <x v="2"/>
    <x v="1"/>
    <x v="6"/>
    <x v="1"/>
    <x v="0"/>
  </r>
  <r>
    <s v="West Gear"/>
    <n v="1128299"/>
    <d v="2020-02-25T00:00:00"/>
    <x v="1"/>
    <x v="2"/>
    <s v="Las Vegas"/>
    <x v="1"/>
    <x v="1"/>
    <n v="56"/>
    <n v="138"/>
    <n v="7728"/>
    <x v="1"/>
    <x v="1"/>
    <x v="6"/>
    <x v="1"/>
    <x v="0"/>
  </r>
  <r>
    <s v="West Gear"/>
    <n v="1128299"/>
    <d v="2020-02-25T00:00:00"/>
    <x v="1"/>
    <x v="2"/>
    <s v="Las Vegas"/>
    <x v="1"/>
    <x v="1"/>
    <n v="47"/>
    <n v="171"/>
    <n v="8037"/>
    <x v="0"/>
    <x v="1"/>
    <x v="6"/>
    <x v="1"/>
    <x v="0"/>
  </r>
  <r>
    <s v="West Gear"/>
    <n v="1128299"/>
    <d v="2020-02-26T00:00:00"/>
    <x v="1"/>
    <x v="2"/>
    <s v="Las Vegas"/>
    <x v="1"/>
    <x v="2"/>
    <n v="65.000000000000014"/>
    <n v="550"/>
    <n v="35750"/>
    <x v="2"/>
    <x v="1"/>
    <x v="0"/>
    <x v="1"/>
    <x v="0"/>
  </r>
  <r>
    <s v="West Gear"/>
    <n v="1128299"/>
    <d v="2020-02-26T00:00:00"/>
    <x v="1"/>
    <x v="2"/>
    <s v="Las Vegas"/>
    <x v="1"/>
    <x v="2"/>
    <n v="59"/>
    <n v="165"/>
    <n v="9735"/>
    <x v="1"/>
    <x v="1"/>
    <x v="0"/>
    <x v="1"/>
    <x v="0"/>
  </r>
  <r>
    <s v="West Gear"/>
    <n v="1128299"/>
    <d v="2020-02-26T00:00:00"/>
    <x v="1"/>
    <x v="2"/>
    <s v="Las Vegas"/>
    <x v="1"/>
    <x v="2"/>
    <n v="50"/>
    <n v="193"/>
    <n v="9650"/>
    <x v="0"/>
    <x v="1"/>
    <x v="0"/>
    <x v="1"/>
    <x v="0"/>
  </r>
  <r>
    <s v="West Gear"/>
    <n v="1128299"/>
    <d v="2020-02-27T00:00:00"/>
    <x v="1"/>
    <x v="2"/>
    <s v="Las Vegas"/>
    <x v="0"/>
    <x v="1"/>
    <n v="60.000000000000007"/>
    <n v="375"/>
    <n v="22500"/>
    <x v="2"/>
    <x v="1"/>
    <x v="1"/>
    <x v="1"/>
    <x v="0"/>
  </r>
  <r>
    <s v="West Gear"/>
    <n v="1128299"/>
    <d v="2020-02-27T00:00:00"/>
    <x v="1"/>
    <x v="2"/>
    <s v="Las Vegas"/>
    <x v="0"/>
    <x v="1"/>
    <n v="54"/>
    <n v="109"/>
    <n v="5886"/>
    <x v="1"/>
    <x v="1"/>
    <x v="1"/>
    <x v="1"/>
    <x v="0"/>
  </r>
  <r>
    <s v="West Gear"/>
    <n v="1128299"/>
    <d v="2020-02-27T00:00:00"/>
    <x v="1"/>
    <x v="2"/>
    <s v="Las Vegas"/>
    <x v="0"/>
    <x v="1"/>
    <n v="47"/>
    <n v="113"/>
    <n v="5311"/>
    <x v="0"/>
    <x v="1"/>
    <x v="1"/>
    <x v="1"/>
    <x v="0"/>
  </r>
  <r>
    <s v="West Gear"/>
    <n v="1128299"/>
    <d v="2020-02-28T00:00:00"/>
    <x v="1"/>
    <x v="2"/>
    <s v="Las Vegas"/>
    <x v="0"/>
    <x v="2"/>
    <n v="60.000000000000007"/>
    <n v="350"/>
    <n v="21000"/>
    <x v="2"/>
    <x v="1"/>
    <x v="2"/>
    <x v="1"/>
    <x v="0"/>
  </r>
  <r>
    <s v="West Gear"/>
    <n v="1128299"/>
    <d v="2020-02-28T00:00:00"/>
    <x v="1"/>
    <x v="2"/>
    <s v="Las Vegas"/>
    <x v="0"/>
    <x v="2"/>
    <n v="54"/>
    <n v="105"/>
    <n v="5670"/>
    <x v="1"/>
    <x v="1"/>
    <x v="2"/>
    <x v="1"/>
    <x v="0"/>
  </r>
  <r>
    <s v="West Gear"/>
    <n v="1128299"/>
    <d v="2020-02-28T00:00:00"/>
    <x v="1"/>
    <x v="2"/>
    <s v="Las Vegas"/>
    <x v="0"/>
    <x v="2"/>
    <n v="43"/>
    <n v="119"/>
    <n v="5117"/>
    <x v="0"/>
    <x v="1"/>
    <x v="2"/>
    <x v="1"/>
    <x v="0"/>
  </r>
  <r>
    <s v="West Gear"/>
    <n v="1128299"/>
    <d v="2020-03-01T00:00:00"/>
    <x v="1"/>
    <x v="2"/>
    <s v="Las Vegas"/>
    <x v="1"/>
    <x v="0"/>
    <n v="70"/>
    <n v="325"/>
    <n v="22750"/>
    <x v="2"/>
    <x v="2"/>
    <x v="4"/>
    <x v="2"/>
    <x v="0"/>
  </r>
  <r>
    <s v="West Gear"/>
    <n v="1128299"/>
    <d v="2020-03-01T00:00:00"/>
    <x v="1"/>
    <x v="2"/>
    <s v="Las Vegas"/>
    <x v="1"/>
    <x v="0"/>
    <n v="63"/>
    <n v="81"/>
    <n v="5103"/>
    <x v="1"/>
    <x v="2"/>
    <x v="4"/>
    <x v="2"/>
    <x v="0"/>
  </r>
  <r>
    <s v="West Gear"/>
    <n v="1128299"/>
    <d v="2020-03-01T00:00:00"/>
    <x v="1"/>
    <x v="2"/>
    <s v="Las Vegas"/>
    <x v="1"/>
    <x v="0"/>
    <n v="48"/>
    <n v="107"/>
    <n v="5136"/>
    <x v="0"/>
    <x v="2"/>
    <x v="4"/>
    <x v="2"/>
    <x v="0"/>
  </r>
  <r>
    <s v="West Gear"/>
    <n v="1128299"/>
    <d v="2020-03-02T00:00:00"/>
    <x v="1"/>
    <x v="2"/>
    <s v="Las Vegas"/>
    <x v="0"/>
    <x v="0"/>
    <n v="75.000000000000014"/>
    <n v="375"/>
    <n v="28125"/>
    <x v="2"/>
    <x v="2"/>
    <x v="5"/>
    <x v="2"/>
    <x v="0"/>
  </r>
  <r>
    <s v="West Gear"/>
    <n v="1128299"/>
    <d v="2020-03-02T00:00:00"/>
    <x v="1"/>
    <x v="2"/>
    <s v="Las Vegas"/>
    <x v="0"/>
    <x v="0"/>
    <n v="68"/>
    <n v="94"/>
    <n v="6392"/>
    <x v="1"/>
    <x v="2"/>
    <x v="5"/>
    <x v="2"/>
    <x v="0"/>
  </r>
  <r>
    <s v="West Gear"/>
    <n v="1128299"/>
    <d v="2020-03-02T00:00:00"/>
    <x v="1"/>
    <x v="2"/>
    <s v="Las Vegas"/>
    <x v="0"/>
    <x v="0"/>
    <n v="53"/>
    <n v="120"/>
    <n v="6360"/>
    <x v="0"/>
    <x v="2"/>
    <x v="5"/>
    <x v="2"/>
    <x v="0"/>
  </r>
  <r>
    <s v="Foot Locker"/>
    <n v="1185732"/>
    <d v="2020-03-03T00:00:00"/>
    <x v="0"/>
    <x v="1"/>
    <s v="New York"/>
    <x v="0"/>
    <x v="0"/>
    <n v="65"/>
    <n v="1000"/>
    <n v="65000"/>
    <x v="0"/>
    <x v="2"/>
    <x v="6"/>
    <x v="2"/>
    <x v="0"/>
  </r>
  <r>
    <s v="Foot Locker"/>
    <n v="1185732"/>
    <d v="2020-03-03T00:00:00"/>
    <x v="0"/>
    <x v="1"/>
    <s v="New York"/>
    <x v="0"/>
    <x v="0"/>
    <n v="59"/>
    <n v="290"/>
    <n v="17110"/>
    <x v="1"/>
    <x v="2"/>
    <x v="6"/>
    <x v="2"/>
    <x v="0"/>
  </r>
  <r>
    <s v="Foot Locker"/>
    <n v="1185732"/>
    <d v="2020-03-03T00:00:00"/>
    <x v="0"/>
    <x v="1"/>
    <s v="New York"/>
    <x v="0"/>
    <x v="0"/>
    <n v="44"/>
    <n v="320"/>
    <n v="14080"/>
    <x v="0"/>
    <x v="2"/>
    <x v="6"/>
    <x v="2"/>
    <x v="0"/>
  </r>
  <r>
    <s v="West Gear"/>
    <n v="1128299"/>
    <d v="2020-03-03T00:00:00"/>
    <x v="1"/>
    <x v="2"/>
    <s v="Las Vegas"/>
    <x v="1"/>
    <x v="1"/>
    <n v="60.000000000000007"/>
    <n v="575"/>
    <n v="34500"/>
    <x v="2"/>
    <x v="2"/>
    <x v="6"/>
    <x v="2"/>
    <x v="0"/>
  </r>
  <r>
    <s v="West Gear"/>
    <n v="1128299"/>
    <d v="2020-03-03T00:00:00"/>
    <x v="1"/>
    <x v="2"/>
    <s v="Las Vegas"/>
    <x v="1"/>
    <x v="1"/>
    <n v="57"/>
    <n v="155"/>
    <n v="8835"/>
    <x v="1"/>
    <x v="2"/>
    <x v="6"/>
    <x v="2"/>
    <x v="0"/>
  </r>
  <r>
    <s v="West Gear"/>
    <n v="1128299"/>
    <d v="2020-03-03T00:00:00"/>
    <x v="1"/>
    <x v="2"/>
    <s v="Las Vegas"/>
    <x v="1"/>
    <x v="1"/>
    <n v="47"/>
    <n v="196"/>
    <n v="9212"/>
    <x v="0"/>
    <x v="2"/>
    <x v="6"/>
    <x v="2"/>
    <x v="0"/>
  </r>
  <r>
    <s v="Foot Locker"/>
    <n v="1185732"/>
    <d v="2020-03-04T00:00:00"/>
    <x v="0"/>
    <x v="1"/>
    <s v="New York"/>
    <x v="1"/>
    <x v="1"/>
    <n v="60"/>
    <n v="1250"/>
    <n v="75000"/>
    <x v="0"/>
    <x v="2"/>
    <x v="0"/>
    <x v="2"/>
    <x v="0"/>
  </r>
  <r>
    <s v="Foot Locker"/>
    <n v="1185732"/>
    <d v="2020-03-04T00:00:00"/>
    <x v="0"/>
    <x v="1"/>
    <s v="New York"/>
    <x v="1"/>
    <x v="1"/>
    <n v="55"/>
    <n v="313"/>
    <n v="17215"/>
    <x v="1"/>
    <x v="2"/>
    <x v="0"/>
    <x v="2"/>
    <x v="0"/>
  </r>
  <r>
    <s v="Foot Locker"/>
    <n v="1185732"/>
    <d v="2020-03-04T00:00:00"/>
    <x v="0"/>
    <x v="1"/>
    <s v="New York"/>
    <x v="1"/>
    <x v="1"/>
    <n v="47"/>
    <n v="400"/>
    <n v="18800"/>
    <x v="0"/>
    <x v="2"/>
    <x v="0"/>
    <x v="2"/>
    <x v="0"/>
  </r>
  <r>
    <s v="West Gear"/>
    <n v="1128299"/>
    <d v="2020-03-04T00:00:00"/>
    <x v="1"/>
    <x v="2"/>
    <s v="Las Vegas"/>
    <x v="1"/>
    <x v="2"/>
    <n v="65.000000000000014"/>
    <n v="575"/>
    <n v="37375"/>
    <x v="2"/>
    <x v="2"/>
    <x v="0"/>
    <x v="2"/>
    <x v="0"/>
  </r>
  <r>
    <s v="West Gear"/>
    <n v="1128299"/>
    <d v="2020-03-04T00:00:00"/>
    <x v="1"/>
    <x v="2"/>
    <s v="Las Vegas"/>
    <x v="1"/>
    <x v="2"/>
    <n v="64"/>
    <n v="150"/>
    <n v="9600"/>
    <x v="1"/>
    <x v="2"/>
    <x v="0"/>
    <x v="2"/>
    <x v="0"/>
  </r>
  <r>
    <s v="West Gear"/>
    <n v="1128299"/>
    <d v="2020-03-04T00:00:00"/>
    <x v="1"/>
    <x v="2"/>
    <s v="Las Vegas"/>
    <x v="1"/>
    <x v="2"/>
    <n v="52"/>
    <n v="201"/>
    <n v="10452"/>
    <x v="0"/>
    <x v="2"/>
    <x v="0"/>
    <x v="2"/>
    <x v="0"/>
  </r>
  <r>
    <s v="Foot Locker"/>
    <n v="1185732"/>
    <d v="2020-03-05T00:00:00"/>
    <x v="0"/>
    <x v="1"/>
    <s v="New York"/>
    <x v="1"/>
    <x v="2"/>
    <n v="55.000000000000007"/>
    <n v="1000"/>
    <n v="55000"/>
    <x v="0"/>
    <x v="2"/>
    <x v="1"/>
    <x v="2"/>
    <x v="0"/>
  </r>
  <r>
    <s v="Foot Locker"/>
    <n v="1185732"/>
    <d v="2020-03-05T00:00:00"/>
    <x v="0"/>
    <x v="1"/>
    <s v="New York"/>
    <x v="1"/>
    <x v="2"/>
    <n v="54"/>
    <n v="270"/>
    <n v="14580"/>
    <x v="1"/>
    <x v="2"/>
    <x v="1"/>
    <x v="2"/>
    <x v="0"/>
  </r>
  <r>
    <s v="Foot Locker"/>
    <n v="1185732"/>
    <d v="2020-03-05T00:00:00"/>
    <x v="0"/>
    <x v="1"/>
    <s v="New York"/>
    <x v="1"/>
    <x v="2"/>
    <n v="41"/>
    <n v="340"/>
    <n v="13940"/>
    <x v="0"/>
    <x v="2"/>
    <x v="1"/>
    <x v="2"/>
    <x v="0"/>
  </r>
  <r>
    <s v="West Gear"/>
    <n v="1128299"/>
    <d v="2020-03-05T00:00:00"/>
    <x v="1"/>
    <x v="2"/>
    <s v="Las Vegas"/>
    <x v="0"/>
    <x v="1"/>
    <n v="60.000000000000007"/>
    <n v="425"/>
    <n v="25500"/>
    <x v="2"/>
    <x v="2"/>
    <x v="1"/>
    <x v="2"/>
    <x v="0"/>
  </r>
  <r>
    <s v="West Gear"/>
    <n v="1128299"/>
    <d v="2020-03-05T00:00:00"/>
    <x v="1"/>
    <x v="2"/>
    <s v="Las Vegas"/>
    <x v="0"/>
    <x v="1"/>
    <n v="55"/>
    <n v="106"/>
    <n v="5830"/>
    <x v="1"/>
    <x v="2"/>
    <x v="1"/>
    <x v="2"/>
    <x v="0"/>
  </r>
  <r>
    <s v="West Gear"/>
    <n v="1128299"/>
    <d v="2020-03-05T00:00:00"/>
    <x v="1"/>
    <x v="2"/>
    <s v="Las Vegas"/>
    <x v="0"/>
    <x v="1"/>
    <n v="44"/>
    <n v="140"/>
    <n v="6160"/>
    <x v="0"/>
    <x v="2"/>
    <x v="1"/>
    <x v="2"/>
    <x v="0"/>
  </r>
  <r>
    <s v="Foot Locker"/>
    <n v="1185732"/>
    <d v="2020-03-06T00:00:00"/>
    <x v="0"/>
    <x v="1"/>
    <s v="New York"/>
    <x v="0"/>
    <x v="1"/>
    <n v="50"/>
    <n v="925"/>
    <n v="46250"/>
    <x v="0"/>
    <x v="2"/>
    <x v="2"/>
    <x v="2"/>
    <x v="0"/>
  </r>
  <r>
    <s v="Foot Locker"/>
    <n v="1185732"/>
    <d v="2020-03-06T00:00:00"/>
    <x v="0"/>
    <x v="1"/>
    <s v="New York"/>
    <x v="0"/>
    <x v="1"/>
    <n v="46"/>
    <n v="278"/>
    <n v="12788"/>
    <x v="1"/>
    <x v="2"/>
    <x v="2"/>
    <x v="2"/>
    <x v="0"/>
  </r>
  <r>
    <s v="Foot Locker"/>
    <n v="1185732"/>
    <d v="2020-03-06T00:00:00"/>
    <x v="0"/>
    <x v="1"/>
    <s v="New York"/>
    <x v="0"/>
    <x v="1"/>
    <n v="37"/>
    <n v="296"/>
    <n v="10952"/>
    <x v="0"/>
    <x v="2"/>
    <x v="2"/>
    <x v="2"/>
    <x v="0"/>
  </r>
  <r>
    <s v="West Gear"/>
    <n v="1128299"/>
    <d v="2020-03-06T00:00:00"/>
    <x v="1"/>
    <x v="2"/>
    <s v="Las Vegas"/>
    <x v="0"/>
    <x v="2"/>
    <n v="60.000000000000007"/>
    <n v="400"/>
    <n v="24000"/>
    <x v="2"/>
    <x v="2"/>
    <x v="2"/>
    <x v="2"/>
    <x v="0"/>
  </r>
  <r>
    <s v="West Gear"/>
    <n v="1128299"/>
    <d v="2020-03-06T00:00:00"/>
    <x v="1"/>
    <x v="2"/>
    <s v="Las Vegas"/>
    <x v="0"/>
    <x v="2"/>
    <n v="56"/>
    <n v="108"/>
    <n v="6048"/>
    <x v="1"/>
    <x v="2"/>
    <x v="2"/>
    <x v="2"/>
    <x v="0"/>
  </r>
  <r>
    <s v="West Gear"/>
    <n v="1128299"/>
    <d v="2020-03-06T00:00:00"/>
    <x v="1"/>
    <x v="2"/>
    <s v="Las Vegas"/>
    <x v="0"/>
    <x v="2"/>
    <n v="43"/>
    <n v="132"/>
    <n v="5676"/>
    <x v="0"/>
    <x v="2"/>
    <x v="2"/>
    <x v="2"/>
    <x v="0"/>
  </r>
  <r>
    <s v="Foot Locker"/>
    <n v="1185732"/>
    <d v="2020-03-07T00:00:00"/>
    <x v="0"/>
    <x v="1"/>
    <s v="New York"/>
    <x v="0"/>
    <x v="2"/>
    <n v="50"/>
    <n v="900"/>
    <n v="45000"/>
    <x v="0"/>
    <x v="2"/>
    <x v="3"/>
    <x v="2"/>
    <x v="0"/>
  </r>
  <r>
    <s v="Foot Locker"/>
    <n v="1185732"/>
    <d v="2020-03-07T00:00:00"/>
    <x v="0"/>
    <x v="1"/>
    <s v="New York"/>
    <x v="0"/>
    <x v="2"/>
    <n v="47"/>
    <n v="261"/>
    <n v="12267"/>
    <x v="1"/>
    <x v="2"/>
    <x v="3"/>
    <x v="2"/>
    <x v="0"/>
  </r>
  <r>
    <s v="Foot Locker"/>
    <n v="1185732"/>
    <d v="2020-03-07T00:00:00"/>
    <x v="0"/>
    <x v="1"/>
    <s v="New York"/>
    <x v="0"/>
    <x v="2"/>
    <n v="38"/>
    <n v="297"/>
    <n v="11286"/>
    <x v="0"/>
    <x v="2"/>
    <x v="3"/>
    <x v="2"/>
    <x v="0"/>
  </r>
  <r>
    <s v="West Gear"/>
    <n v="1128299"/>
    <d v="2020-03-07T00:00:00"/>
    <x v="1"/>
    <x v="2"/>
    <s v="Las Vegas"/>
    <x v="1"/>
    <x v="0"/>
    <n v="70"/>
    <n v="350"/>
    <n v="24500"/>
    <x v="2"/>
    <x v="2"/>
    <x v="3"/>
    <x v="2"/>
    <x v="0"/>
  </r>
  <r>
    <s v="West Gear"/>
    <n v="1128299"/>
    <d v="2020-03-07T00:00:00"/>
    <x v="1"/>
    <x v="2"/>
    <s v="Las Vegas"/>
    <x v="1"/>
    <x v="0"/>
    <n v="64"/>
    <n v="88"/>
    <n v="5632"/>
    <x v="1"/>
    <x v="2"/>
    <x v="3"/>
    <x v="2"/>
    <x v="0"/>
  </r>
  <r>
    <s v="West Gear"/>
    <n v="1128299"/>
    <d v="2020-03-07T00:00:00"/>
    <x v="1"/>
    <x v="2"/>
    <s v="Las Vegas"/>
    <x v="1"/>
    <x v="0"/>
    <n v="46"/>
    <n v="119"/>
    <n v="5474"/>
    <x v="0"/>
    <x v="2"/>
    <x v="3"/>
    <x v="2"/>
    <x v="0"/>
  </r>
  <r>
    <s v="Foot Locker"/>
    <n v="1185732"/>
    <d v="2020-03-08T00:00:00"/>
    <x v="0"/>
    <x v="1"/>
    <s v="New York"/>
    <x v="1"/>
    <x v="0"/>
    <n v="60"/>
    <n v="900"/>
    <n v="54000"/>
    <x v="0"/>
    <x v="2"/>
    <x v="4"/>
    <x v="2"/>
    <x v="0"/>
  </r>
  <r>
    <s v="Foot Locker"/>
    <n v="1185732"/>
    <d v="2020-03-08T00:00:00"/>
    <x v="0"/>
    <x v="1"/>
    <s v="New York"/>
    <x v="1"/>
    <x v="0"/>
    <n v="55"/>
    <n v="252"/>
    <n v="13860"/>
    <x v="1"/>
    <x v="2"/>
    <x v="4"/>
    <x v="2"/>
    <x v="0"/>
  </r>
  <r>
    <s v="Foot Locker"/>
    <n v="1185732"/>
    <d v="2020-03-08T00:00:00"/>
    <x v="0"/>
    <x v="1"/>
    <s v="New York"/>
    <x v="1"/>
    <x v="0"/>
    <n v="45"/>
    <n v="288"/>
    <n v="12960"/>
    <x v="0"/>
    <x v="2"/>
    <x v="4"/>
    <x v="2"/>
    <x v="0"/>
  </r>
  <r>
    <s v="West Gear"/>
    <n v="1128299"/>
    <d v="2020-03-08T00:00:00"/>
    <x v="1"/>
    <x v="2"/>
    <s v="Las Vegas"/>
    <x v="0"/>
    <x v="0"/>
    <n v="75.000000000000014"/>
    <n v="475"/>
    <n v="35625"/>
    <x v="2"/>
    <x v="2"/>
    <x v="4"/>
    <x v="2"/>
    <x v="0"/>
  </r>
  <r>
    <s v="West Gear"/>
    <n v="1128299"/>
    <d v="2020-03-08T00:00:00"/>
    <x v="1"/>
    <x v="2"/>
    <s v="Las Vegas"/>
    <x v="0"/>
    <x v="0"/>
    <n v="68"/>
    <n v="133"/>
    <n v="9044"/>
    <x v="1"/>
    <x v="2"/>
    <x v="4"/>
    <x v="2"/>
    <x v="0"/>
  </r>
  <r>
    <s v="West Gear"/>
    <n v="1128299"/>
    <d v="2020-03-08T00:00:00"/>
    <x v="1"/>
    <x v="2"/>
    <s v="Las Vegas"/>
    <x v="0"/>
    <x v="0"/>
    <n v="51"/>
    <n v="162"/>
    <n v="8262"/>
    <x v="0"/>
    <x v="2"/>
    <x v="4"/>
    <x v="2"/>
    <x v="0"/>
  </r>
  <r>
    <s v="Foot Locker"/>
    <n v="1185732"/>
    <d v="2020-03-09T00:00:00"/>
    <x v="0"/>
    <x v="1"/>
    <s v="New York"/>
    <x v="0"/>
    <x v="0"/>
    <n v="65"/>
    <n v="1050"/>
    <n v="68250"/>
    <x v="0"/>
    <x v="2"/>
    <x v="5"/>
    <x v="2"/>
    <x v="0"/>
  </r>
  <r>
    <s v="Foot Locker"/>
    <n v="1185732"/>
    <d v="2020-03-09T00:00:00"/>
    <x v="0"/>
    <x v="1"/>
    <s v="New York"/>
    <x v="0"/>
    <x v="0"/>
    <n v="64"/>
    <n v="305"/>
    <n v="19520"/>
    <x v="1"/>
    <x v="2"/>
    <x v="5"/>
    <x v="2"/>
    <x v="0"/>
  </r>
  <r>
    <s v="Foot Locker"/>
    <n v="1185732"/>
    <d v="2020-03-09T00:00:00"/>
    <x v="0"/>
    <x v="1"/>
    <s v="New York"/>
    <x v="0"/>
    <x v="0"/>
    <n v="46"/>
    <n v="347"/>
    <n v="15962"/>
    <x v="0"/>
    <x v="2"/>
    <x v="5"/>
    <x v="2"/>
    <x v="0"/>
  </r>
  <r>
    <s v="West Gear"/>
    <n v="1128299"/>
    <d v="2020-03-09T00:00:00"/>
    <x v="1"/>
    <x v="2"/>
    <s v="Las Vegas"/>
    <x v="1"/>
    <x v="1"/>
    <n v="60.000000000000007"/>
    <n v="675"/>
    <n v="40500"/>
    <x v="2"/>
    <x v="2"/>
    <x v="5"/>
    <x v="2"/>
    <x v="0"/>
  </r>
  <r>
    <s v="West Gear"/>
    <n v="1128299"/>
    <d v="2020-03-09T00:00:00"/>
    <x v="1"/>
    <x v="2"/>
    <s v="Las Vegas"/>
    <x v="1"/>
    <x v="1"/>
    <n v="58"/>
    <n v="196"/>
    <n v="11368"/>
    <x v="1"/>
    <x v="2"/>
    <x v="5"/>
    <x v="2"/>
    <x v="0"/>
  </r>
  <r>
    <s v="West Gear"/>
    <n v="1128299"/>
    <d v="2020-03-09T00:00:00"/>
    <x v="1"/>
    <x v="2"/>
    <s v="Las Vegas"/>
    <x v="1"/>
    <x v="1"/>
    <n v="47"/>
    <n v="216"/>
    <n v="10152"/>
    <x v="0"/>
    <x v="2"/>
    <x v="5"/>
    <x v="2"/>
    <x v="0"/>
  </r>
  <r>
    <s v="Foot Locker"/>
    <n v="1185732"/>
    <d v="2020-03-10T00:00:00"/>
    <x v="0"/>
    <x v="1"/>
    <s v="New York"/>
    <x v="1"/>
    <x v="1"/>
    <n v="60"/>
    <n v="1275"/>
    <n v="76500"/>
    <x v="0"/>
    <x v="2"/>
    <x v="6"/>
    <x v="2"/>
    <x v="0"/>
  </r>
  <r>
    <s v="Foot Locker"/>
    <n v="1185732"/>
    <d v="2020-03-10T00:00:00"/>
    <x v="0"/>
    <x v="1"/>
    <s v="New York"/>
    <x v="1"/>
    <x v="1"/>
    <n v="59"/>
    <n v="319"/>
    <n v="18821"/>
    <x v="1"/>
    <x v="2"/>
    <x v="6"/>
    <x v="2"/>
    <x v="0"/>
  </r>
  <r>
    <s v="Foot Locker"/>
    <n v="1185732"/>
    <d v="2020-03-10T00:00:00"/>
    <x v="0"/>
    <x v="1"/>
    <s v="New York"/>
    <x v="1"/>
    <x v="1"/>
    <n v="44"/>
    <n v="434"/>
    <n v="19096"/>
    <x v="0"/>
    <x v="2"/>
    <x v="6"/>
    <x v="2"/>
    <x v="0"/>
  </r>
  <r>
    <s v="West Gear"/>
    <n v="1128299"/>
    <d v="2020-03-10T00:00:00"/>
    <x v="1"/>
    <x v="2"/>
    <s v="Las Vegas"/>
    <x v="1"/>
    <x v="2"/>
    <n v="65.000000000000014"/>
    <n v="675"/>
    <n v="43875"/>
    <x v="2"/>
    <x v="2"/>
    <x v="6"/>
    <x v="2"/>
    <x v="0"/>
  </r>
  <r>
    <s v="West Gear"/>
    <n v="1128299"/>
    <d v="2020-03-10T00:00:00"/>
    <x v="1"/>
    <x v="2"/>
    <s v="Las Vegas"/>
    <x v="1"/>
    <x v="2"/>
    <n v="62"/>
    <n v="189"/>
    <n v="11718"/>
    <x v="1"/>
    <x v="2"/>
    <x v="6"/>
    <x v="2"/>
    <x v="0"/>
  </r>
  <r>
    <s v="West Gear"/>
    <n v="1128299"/>
    <d v="2020-03-10T00:00:00"/>
    <x v="1"/>
    <x v="2"/>
    <s v="Las Vegas"/>
    <x v="1"/>
    <x v="2"/>
    <n v="50"/>
    <n v="209"/>
    <n v="10450"/>
    <x v="0"/>
    <x v="2"/>
    <x v="6"/>
    <x v="2"/>
    <x v="0"/>
  </r>
  <r>
    <s v="Foot Locker"/>
    <n v="1185732"/>
    <d v="2020-03-11T00:00:00"/>
    <x v="0"/>
    <x v="1"/>
    <s v="New York"/>
    <x v="1"/>
    <x v="2"/>
    <n v="55.000000000000007"/>
    <n v="1025"/>
    <n v="56375"/>
    <x v="0"/>
    <x v="2"/>
    <x v="0"/>
    <x v="2"/>
    <x v="0"/>
  </r>
  <r>
    <s v="Foot Locker"/>
    <n v="1185732"/>
    <d v="2020-03-11T00:00:00"/>
    <x v="0"/>
    <x v="1"/>
    <s v="New York"/>
    <x v="1"/>
    <x v="2"/>
    <n v="53"/>
    <n v="267"/>
    <n v="14151"/>
    <x v="1"/>
    <x v="2"/>
    <x v="0"/>
    <x v="2"/>
    <x v="0"/>
  </r>
  <r>
    <s v="Foot Locker"/>
    <n v="1185732"/>
    <d v="2020-03-11T00:00:00"/>
    <x v="0"/>
    <x v="1"/>
    <s v="New York"/>
    <x v="1"/>
    <x v="2"/>
    <n v="41"/>
    <n v="318"/>
    <n v="13038"/>
    <x v="0"/>
    <x v="2"/>
    <x v="0"/>
    <x v="2"/>
    <x v="0"/>
  </r>
  <r>
    <s v="West Gear"/>
    <n v="1128299"/>
    <d v="2020-03-11T00:00:00"/>
    <x v="1"/>
    <x v="2"/>
    <s v="Las Vegas"/>
    <x v="0"/>
    <x v="1"/>
    <n v="60.000000000000007"/>
    <n v="475"/>
    <n v="28500"/>
    <x v="2"/>
    <x v="2"/>
    <x v="0"/>
    <x v="2"/>
    <x v="0"/>
  </r>
  <r>
    <s v="West Gear"/>
    <n v="1128299"/>
    <d v="2020-03-11T00:00:00"/>
    <x v="1"/>
    <x v="2"/>
    <s v="Las Vegas"/>
    <x v="0"/>
    <x v="1"/>
    <n v="59"/>
    <n v="119"/>
    <n v="7021"/>
    <x v="1"/>
    <x v="2"/>
    <x v="0"/>
    <x v="2"/>
    <x v="0"/>
  </r>
  <r>
    <s v="West Gear"/>
    <n v="1128299"/>
    <d v="2020-03-11T00:00:00"/>
    <x v="1"/>
    <x v="2"/>
    <s v="Las Vegas"/>
    <x v="0"/>
    <x v="1"/>
    <n v="47"/>
    <n v="166"/>
    <n v="7802"/>
    <x v="0"/>
    <x v="2"/>
    <x v="0"/>
    <x v="2"/>
    <x v="0"/>
  </r>
  <r>
    <s v="Foot Locker"/>
    <n v="1185732"/>
    <d v="2020-03-12T00:00:00"/>
    <x v="0"/>
    <x v="1"/>
    <s v="New York"/>
    <x v="0"/>
    <x v="1"/>
    <n v="50"/>
    <n v="950"/>
    <n v="47500"/>
    <x v="0"/>
    <x v="2"/>
    <x v="1"/>
    <x v="2"/>
    <x v="0"/>
  </r>
  <r>
    <s v="Foot Locker"/>
    <n v="1185732"/>
    <d v="2020-03-12T00:00:00"/>
    <x v="0"/>
    <x v="1"/>
    <s v="New York"/>
    <x v="0"/>
    <x v="1"/>
    <n v="46"/>
    <n v="247"/>
    <n v="11362"/>
    <x v="1"/>
    <x v="2"/>
    <x v="1"/>
    <x v="2"/>
    <x v="0"/>
  </r>
  <r>
    <s v="Foot Locker"/>
    <n v="1185732"/>
    <d v="2020-03-12T00:00:00"/>
    <x v="0"/>
    <x v="1"/>
    <s v="New York"/>
    <x v="0"/>
    <x v="1"/>
    <n v="35"/>
    <n v="295"/>
    <n v="10325"/>
    <x v="0"/>
    <x v="2"/>
    <x v="1"/>
    <x v="2"/>
    <x v="0"/>
  </r>
  <r>
    <s v="West Gear"/>
    <n v="1128299"/>
    <d v="2020-03-12T00:00:00"/>
    <x v="1"/>
    <x v="2"/>
    <s v="Las Vegas"/>
    <x v="0"/>
    <x v="2"/>
    <n v="60.000000000000007"/>
    <n v="475"/>
    <n v="28500"/>
    <x v="2"/>
    <x v="2"/>
    <x v="1"/>
    <x v="2"/>
    <x v="0"/>
  </r>
  <r>
    <s v="West Gear"/>
    <n v="1128299"/>
    <d v="2020-03-12T00:00:00"/>
    <x v="1"/>
    <x v="2"/>
    <s v="Las Vegas"/>
    <x v="0"/>
    <x v="2"/>
    <n v="57"/>
    <n v="133"/>
    <n v="7581"/>
    <x v="1"/>
    <x v="2"/>
    <x v="1"/>
    <x v="2"/>
    <x v="0"/>
  </r>
  <r>
    <s v="West Gear"/>
    <n v="1128299"/>
    <d v="2020-03-12T00:00:00"/>
    <x v="1"/>
    <x v="2"/>
    <s v="Las Vegas"/>
    <x v="0"/>
    <x v="2"/>
    <n v="40"/>
    <n v="166"/>
    <n v="6640"/>
    <x v="0"/>
    <x v="2"/>
    <x v="1"/>
    <x v="2"/>
    <x v="0"/>
  </r>
  <r>
    <s v="Foot Locker"/>
    <n v="1185732"/>
    <d v="2020-03-13T00:00:00"/>
    <x v="0"/>
    <x v="1"/>
    <s v="New York"/>
    <x v="0"/>
    <x v="2"/>
    <n v="50"/>
    <n v="900"/>
    <n v="45000"/>
    <x v="0"/>
    <x v="2"/>
    <x v="2"/>
    <x v="2"/>
    <x v="0"/>
  </r>
  <r>
    <s v="Foot Locker"/>
    <n v="1185732"/>
    <d v="2020-03-13T00:00:00"/>
    <x v="0"/>
    <x v="1"/>
    <s v="New York"/>
    <x v="0"/>
    <x v="2"/>
    <n v="46"/>
    <n v="243"/>
    <n v="11178"/>
    <x v="1"/>
    <x v="2"/>
    <x v="2"/>
    <x v="2"/>
    <x v="0"/>
  </r>
  <r>
    <s v="Foot Locker"/>
    <n v="1185732"/>
    <d v="2020-03-13T00:00:00"/>
    <x v="0"/>
    <x v="1"/>
    <s v="New York"/>
    <x v="0"/>
    <x v="2"/>
    <n v="35"/>
    <n v="270"/>
    <n v="9450"/>
    <x v="0"/>
    <x v="2"/>
    <x v="2"/>
    <x v="2"/>
    <x v="0"/>
  </r>
  <r>
    <s v="West Gear"/>
    <n v="1128299"/>
    <d v="2020-03-13T00:00:00"/>
    <x v="1"/>
    <x v="2"/>
    <s v="Las Vegas"/>
    <x v="1"/>
    <x v="0"/>
    <n v="70"/>
    <n v="400"/>
    <n v="28000"/>
    <x v="2"/>
    <x v="2"/>
    <x v="2"/>
    <x v="2"/>
    <x v="0"/>
  </r>
  <r>
    <s v="West Gear"/>
    <n v="1128299"/>
    <d v="2020-03-13T00:00:00"/>
    <x v="1"/>
    <x v="2"/>
    <s v="Las Vegas"/>
    <x v="1"/>
    <x v="0"/>
    <n v="69"/>
    <n v="112"/>
    <n v="7728"/>
    <x v="1"/>
    <x v="2"/>
    <x v="2"/>
    <x v="2"/>
    <x v="0"/>
  </r>
  <r>
    <s v="West Gear"/>
    <n v="1128299"/>
    <d v="2020-03-13T00:00:00"/>
    <x v="1"/>
    <x v="2"/>
    <s v="Las Vegas"/>
    <x v="1"/>
    <x v="0"/>
    <n v="49"/>
    <n v="136"/>
    <n v="6664"/>
    <x v="0"/>
    <x v="2"/>
    <x v="2"/>
    <x v="2"/>
    <x v="0"/>
  </r>
  <r>
    <s v="Foot Locker"/>
    <n v="1185732"/>
    <d v="2020-03-14T00:00:00"/>
    <x v="0"/>
    <x v="1"/>
    <s v="New York"/>
    <x v="1"/>
    <x v="0"/>
    <n v="60"/>
    <n v="925"/>
    <n v="55500"/>
    <x v="0"/>
    <x v="2"/>
    <x v="3"/>
    <x v="2"/>
    <x v="0"/>
  </r>
  <r>
    <s v="Foot Locker"/>
    <n v="1185732"/>
    <d v="2020-03-14T00:00:00"/>
    <x v="0"/>
    <x v="1"/>
    <s v="New York"/>
    <x v="1"/>
    <x v="0"/>
    <n v="58"/>
    <n v="231"/>
    <n v="13398"/>
    <x v="1"/>
    <x v="2"/>
    <x v="3"/>
    <x v="2"/>
    <x v="0"/>
  </r>
  <r>
    <s v="Foot Locker"/>
    <n v="1185732"/>
    <d v="2020-03-14T00:00:00"/>
    <x v="0"/>
    <x v="1"/>
    <s v="New York"/>
    <x v="1"/>
    <x v="0"/>
    <n v="46"/>
    <n v="278"/>
    <n v="12788"/>
    <x v="0"/>
    <x v="2"/>
    <x v="3"/>
    <x v="2"/>
    <x v="0"/>
  </r>
  <r>
    <s v="West Gear"/>
    <n v="1128299"/>
    <d v="2020-03-14T00:00:00"/>
    <x v="1"/>
    <x v="2"/>
    <s v="Las Vegas"/>
    <x v="0"/>
    <x v="0"/>
    <n v="75.000000000000014"/>
    <n v="500"/>
    <n v="37500"/>
    <x v="2"/>
    <x v="2"/>
    <x v="3"/>
    <x v="2"/>
    <x v="0"/>
  </r>
  <r>
    <s v="West Gear"/>
    <n v="1128299"/>
    <d v="2020-03-14T00:00:00"/>
    <x v="1"/>
    <x v="2"/>
    <s v="Las Vegas"/>
    <x v="0"/>
    <x v="0"/>
    <n v="74"/>
    <n v="150"/>
    <n v="11100"/>
    <x v="1"/>
    <x v="2"/>
    <x v="3"/>
    <x v="2"/>
    <x v="0"/>
  </r>
  <r>
    <s v="West Gear"/>
    <n v="1128299"/>
    <d v="2020-03-14T00:00:00"/>
    <x v="1"/>
    <x v="2"/>
    <s v="Las Vegas"/>
    <x v="0"/>
    <x v="0"/>
    <n v="56"/>
    <n v="170"/>
    <n v="9520"/>
    <x v="0"/>
    <x v="2"/>
    <x v="3"/>
    <x v="2"/>
    <x v="0"/>
  </r>
  <r>
    <s v="Foot Locker"/>
    <n v="1185732"/>
    <d v="2020-03-15T00:00:00"/>
    <x v="0"/>
    <x v="1"/>
    <s v="New York"/>
    <x v="0"/>
    <x v="0"/>
    <n v="65"/>
    <n v="1100"/>
    <n v="71500"/>
    <x v="0"/>
    <x v="2"/>
    <x v="4"/>
    <x v="2"/>
    <x v="0"/>
  </r>
  <r>
    <s v="Foot Locker"/>
    <n v="1185732"/>
    <d v="2020-03-15T00:00:00"/>
    <x v="0"/>
    <x v="1"/>
    <s v="New York"/>
    <x v="0"/>
    <x v="0"/>
    <n v="61"/>
    <n v="286"/>
    <n v="17446"/>
    <x v="1"/>
    <x v="2"/>
    <x v="4"/>
    <x v="2"/>
    <x v="0"/>
  </r>
  <r>
    <s v="Foot Locker"/>
    <n v="1185732"/>
    <d v="2020-03-15T00:00:00"/>
    <x v="0"/>
    <x v="1"/>
    <s v="New York"/>
    <x v="0"/>
    <x v="0"/>
    <n v="47"/>
    <n v="352"/>
    <n v="16544"/>
    <x v="0"/>
    <x v="2"/>
    <x v="4"/>
    <x v="2"/>
    <x v="0"/>
  </r>
  <r>
    <s v="West Gear"/>
    <n v="1128299"/>
    <d v="2020-03-15T00:00:00"/>
    <x v="1"/>
    <x v="2"/>
    <s v="Las Vegas"/>
    <x v="1"/>
    <x v="1"/>
    <n v="30"/>
    <n v="425"/>
    <n v="12750"/>
    <x v="2"/>
    <x v="2"/>
    <x v="4"/>
    <x v="2"/>
    <x v="0"/>
  </r>
  <r>
    <s v="West Gear"/>
    <n v="1128299"/>
    <d v="2020-03-15T00:00:00"/>
    <x v="1"/>
    <x v="2"/>
    <s v="Las Vegas"/>
    <x v="1"/>
    <x v="1"/>
    <n v="28"/>
    <n v="123"/>
    <n v="3444"/>
    <x v="1"/>
    <x v="2"/>
    <x v="4"/>
    <x v="2"/>
    <x v="0"/>
  </r>
  <r>
    <s v="West Gear"/>
    <n v="1128299"/>
    <d v="2020-03-15T00:00:00"/>
    <x v="1"/>
    <x v="2"/>
    <s v="Las Vegas"/>
    <x v="1"/>
    <x v="1"/>
    <n v="20"/>
    <n v="149"/>
    <n v="2980"/>
    <x v="0"/>
    <x v="2"/>
    <x v="4"/>
    <x v="2"/>
    <x v="0"/>
  </r>
  <r>
    <s v="Foot Locker"/>
    <n v="1185732"/>
    <d v="2020-03-16T00:00:00"/>
    <x v="0"/>
    <x v="1"/>
    <s v="New York"/>
    <x v="1"/>
    <x v="1"/>
    <n v="60"/>
    <n v="1250"/>
    <n v="75000"/>
    <x v="0"/>
    <x v="2"/>
    <x v="5"/>
    <x v="2"/>
    <x v="0"/>
  </r>
  <r>
    <s v="Foot Locker"/>
    <n v="1185732"/>
    <d v="2020-03-16T00:00:00"/>
    <x v="0"/>
    <x v="1"/>
    <s v="New York"/>
    <x v="1"/>
    <x v="1"/>
    <n v="58"/>
    <n v="325"/>
    <n v="18850"/>
    <x v="1"/>
    <x v="2"/>
    <x v="5"/>
    <x v="2"/>
    <x v="0"/>
  </r>
  <r>
    <s v="Foot Locker"/>
    <n v="1185732"/>
    <d v="2020-03-16T00:00:00"/>
    <x v="0"/>
    <x v="1"/>
    <s v="New York"/>
    <x v="1"/>
    <x v="1"/>
    <n v="41"/>
    <n v="375"/>
    <n v="15375"/>
    <x v="0"/>
    <x v="2"/>
    <x v="5"/>
    <x v="2"/>
    <x v="0"/>
  </r>
  <r>
    <s v="West Gear"/>
    <n v="1128299"/>
    <d v="2020-03-16T00:00:00"/>
    <x v="1"/>
    <x v="2"/>
    <s v="Las Vegas"/>
    <x v="1"/>
    <x v="2"/>
    <n v="40"/>
    <n v="425"/>
    <n v="17000"/>
    <x v="2"/>
    <x v="2"/>
    <x v="5"/>
    <x v="2"/>
    <x v="0"/>
  </r>
  <r>
    <s v="West Gear"/>
    <n v="1128299"/>
    <d v="2020-03-16T00:00:00"/>
    <x v="1"/>
    <x v="2"/>
    <s v="Las Vegas"/>
    <x v="1"/>
    <x v="2"/>
    <n v="38"/>
    <n v="123"/>
    <n v="4674"/>
    <x v="1"/>
    <x v="2"/>
    <x v="5"/>
    <x v="2"/>
    <x v="0"/>
  </r>
  <r>
    <s v="West Gear"/>
    <n v="1128299"/>
    <d v="2020-03-16T00:00:00"/>
    <x v="1"/>
    <x v="2"/>
    <s v="Las Vegas"/>
    <x v="1"/>
    <x v="2"/>
    <n v="31"/>
    <n v="145"/>
    <n v="4495"/>
    <x v="0"/>
    <x v="2"/>
    <x v="5"/>
    <x v="2"/>
    <x v="0"/>
  </r>
  <r>
    <s v="Foot Locker"/>
    <n v="1185732"/>
    <d v="2020-03-17T00:00:00"/>
    <x v="0"/>
    <x v="1"/>
    <s v="New York"/>
    <x v="1"/>
    <x v="2"/>
    <n v="55.000000000000007"/>
    <n v="1025"/>
    <n v="56375"/>
    <x v="0"/>
    <x v="2"/>
    <x v="6"/>
    <x v="2"/>
    <x v="0"/>
  </r>
  <r>
    <s v="Foot Locker"/>
    <n v="1185732"/>
    <d v="2020-03-17T00:00:00"/>
    <x v="0"/>
    <x v="1"/>
    <s v="New York"/>
    <x v="1"/>
    <x v="2"/>
    <n v="53"/>
    <n v="308"/>
    <n v="16324"/>
    <x v="1"/>
    <x v="2"/>
    <x v="6"/>
    <x v="2"/>
    <x v="0"/>
  </r>
  <r>
    <s v="Foot Locker"/>
    <n v="1185732"/>
    <d v="2020-03-17T00:00:00"/>
    <x v="0"/>
    <x v="1"/>
    <s v="New York"/>
    <x v="1"/>
    <x v="2"/>
    <n v="37"/>
    <n v="359"/>
    <n v="13283"/>
    <x v="0"/>
    <x v="2"/>
    <x v="6"/>
    <x v="2"/>
    <x v="0"/>
  </r>
  <r>
    <s v="West Gear"/>
    <n v="1128299"/>
    <d v="2020-03-17T00:00:00"/>
    <x v="1"/>
    <x v="2"/>
    <s v="Las Vegas"/>
    <x v="0"/>
    <x v="1"/>
    <n v="40"/>
    <n v="425"/>
    <n v="17000"/>
    <x v="2"/>
    <x v="2"/>
    <x v="6"/>
    <x v="2"/>
    <x v="0"/>
  </r>
  <r>
    <s v="West Gear"/>
    <n v="1128299"/>
    <d v="2020-03-17T00:00:00"/>
    <x v="1"/>
    <x v="2"/>
    <s v="Las Vegas"/>
    <x v="0"/>
    <x v="1"/>
    <n v="39"/>
    <n v="115"/>
    <n v="4485"/>
    <x v="1"/>
    <x v="2"/>
    <x v="6"/>
    <x v="2"/>
    <x v="0"/>
  </r>
  <r>
    <s v="West Gear"/>
    <n v="1128299"/>
    <d v="2020-03-17T00:00:00"/>
    <x v="1"/>
    <x v="2"/>
    <s v="Las Vegas"/>
    <x v="0"/>
    <x v="1"/>
    <n v="26"/>
    <n v="128"/>
    <n v="3328"/>
    <x v="0"/>
    <x v="2"/>
    <x v="6"/>
    <x v="2"/>
    <x v="0"/>
  </r>
  <r>
    <s v="Foot Locker"/>
    <n v="1185732"/>
    <d v="2020-03-18T00:00:00"/>
    <x v="0"/>
    <x v="1"/>
    <s v="New York"/>
    <x v="0"/>
    <x v="1"/>
    <n v="50"/>
    <n v="950"/>
    <n v="47500"/>
    <x v="0"/>
    <x v="2"/>
    <x v="0"/>
    <x v="2"/>
    <x v="0"/>
  </r>
  <r>
    <s v="Foot Locker"/>
    <n v="1185732"/>
    <d v="2020-03-18T00:00:00"/>
    <x v="0"/>
    <x v="1"/>
    <s v="New York"/>
    <x v="0"/>
    <x v="1"/>
    <n v="45"/>
    <n v="257"/>
    <n v="11565"/>
    <x v="1"/>
    <x v="2"/>
    <x v="0"/>
    <x v="2"/>
    <x v="0"/>
  </r>
  <r>
    <s v="Foot Locker"/>
    <n v="1185732"/>
    <d v="2020-03-18T00:00:00"/>
    <x v="0"/>
    <x v="1"/>
    <s v="New York"/>
    <x v="0"/>
    <x v="1"/>
    <n v="37"/>
    <n v="314"/>
    <n v="11618"/>
    <x v="0"/>
    <x v="2"/>
    <x v="0"/>
    <x v="2"/>
    <x v="0"/>
  </r>
  <r>
    <s v="West Gear"/>
    <n v="1128299"/>
    <d v="2020-03-18T00:00:00"/>
    <x v="1"/>
    <x v="2"/>
    <s v="Las Vegas"/>
    <x v="0"/>
    <x v="2"/>
    <n v="40"/>
    <n v="275"/>
    <n v="11000"/>
    <x v="2"/>
    <x v="2"/>
    <x v="0"/>
    <x v="2"/>
    <x v="0"/>
  </r>
  <r>
    <s v="West Gear"/>
    <n v="1128299"/>
    <d v="2020-03-18T00:00:00"/>
    <x v="1"/>
    <x v="2"/>
    <s v="Las Vegas"/>
    <x v="0"/>
    <x v="2"/>
    <n v="38"/>
    <n v="72"/>
    <n v="2736"/>
    <x v="1"/>
    <x v="2"/>
    <x v="0"/>
    <x v="2"/>
    <x v="0"/>
  </r>
  <r>
    <s v="West Gear"/>
    <n v="1128299"/>
    <d v="2020-03-18T00:00:00"/>
    <x v="1"/>
    <x v="2"/>
    <s v="Las Vegas"/>
    <x v="0"/>
    <x v="2"/>
    <n v="26"/>
    <n v="96"/>
    <n v="2496"/>
    <x v="0"/>
    <x v="2"/>
    <x v="0"/>
    <x v="2"/>
    <x v="0"/>
  </r>
  <r>
    <s v="West Gear"/>
    <n v="1128299"/>
    <d v="2020-03-19T00:00:00"/>
    <x v="1"/>
    <x v="3"/>
    <s v="Denver"/>
    <x v="1"/>
    <x v="0"/>
    <n v="45"/>
    <n v="225"/>
    <n v="10125"/>
    <x v="2"/>
    <x v="2"/>
    <x v="1"/>
    <x v="2"/>
    <x v="0"/>
  </r>
  <r>
    <s v="West Gear"/>
    <n v="1128299"/>
    <d v="2020-03-19T00:00:00"/>
    <x v="1"/>
    <x v="3"/>
    <s v="Denver"/>
    <x v="1"/>
    <x v="0"/>
    <n v="41"/>
    <n v="56"/>
    <n v="2296"/>
    <x v="1"/>
    <x v="2"/>
    <x v="1"/>
    <x v="2"/>
    <x v="0"/>
  </r>
  <r>
    <s v="West Gear"/>
    <n v="1128299"/>
    <d v="2020-03-20T00:00:00"/>
    <x v="1"/>
    <x v="3"/>
    <s v="Denver"/>
    <x v="0"/>
    <x v="0"/>
    <n v="40"/>
    <n v="475"/>
    <n v="19000"/>
    <x v="2"/>
    <x v="2"/>
    <x v="2"/>
    <x v="2"/>
    <x v="0"/>
  </r>
  <r>
    <s v="West Gear"/>
    <n v="1128299"/>
    <d v="2020-03-20T00:00:00"/>
    <x v="1"/>
    <x v="3"/>
    <s v="Denver"/>
    <x v="0"/>
    <x v="0"/>
    <n v="37"/>
    <n v="128"/>
    <n v="4736"/>
    <x v="1"/>
    <x v="2"/>
    <x v="2"/>
    <x v="2"/>
    <x v="0"/>
  </r>
  <r>
    <s v="West Gear"/>
    <n v="1128299"/>
    <d v="2020-03-21T00:00:00"/>
    <x v="1"/>
    <x v="3"/>
    <s v="Denver"/>
    <x v="1"/>
    <x v="1"/>
    <n v="30"/>
    <n v="525"/>
    <n v="15750"/>
    <x v="2"/>
    <x v="2"/>
    <x v="3"/>
    <x v="2"/>
    <x v="0"/>
  </r>
  <r>
    <s v="West Gear"/>
    <n v="1128299"/>
    <d v="2020-03-21T00:00:00"/>
    <x v="1"/>
    <x v="3"/>
    <s v="Denver"/>
    <x v="1"/>
    <x v="1"/>
    <n v="27"/>
    <n v="131"/>
    <n v="3537"/>
    <x v="1"/>
    <x v="2"/>
    <x v="3"/>
    <x v="2"/>
    <x v="0"/>
  </r>
  <r>
    <s v="West Gear"/>
    <n v="1128299"/>
    <d v="2020-03-22T00:00:00"/>
    <x v="1"/>
    <x v="3"/>
    <s v="Denver"/>
    <x v="1"/>
    <x v="2"/>
    <n v="40"/>
    <n v="425"/>
    <n v="17000"/>
    <x v="2"/>
    <x v="2"/>
    <x v="4"/>
    <x v="2"/>
    <x v="0"/>
  </r>
  <r>
    <s v="West Gear"/>
    <n v="1128299"/>
    <d v="2020-03-22T00:00:00"/>
    <x v="1"/>
    <x v="3"/>
    <s v="Denver"/>
    <x v="1"/>
    <x v="2"/>
    <n v="38"/>
    <n v="111"/>
    <n v="4218"/>
    <x v="1"/>
    <x v="2"/>
    <x v="4"/>
    <x v="2"/>
    <x v="0"/>
  </r>
  <r>
    <s v="West Gear"/>
    <n v="1128299"/>
    <d v="2020-03-23T00:00:00"/>
    <x v="1"/>
    <x v="3"/>
    <s v="Denver"/>
    <x v="0"/>
    <x v="1"/>
    <n v="40"/>
    <n v="425"/>
    <n v="17000"/>
    <x v="2"/>
    <x v="2"/>
    <x v="5"/>
    <x v="2"/>
    <x v="0"/>
  </r>
  <r>
    <s v="West Gear"/>
    <n v="1128299"/>
    <d v="2020-03-23T00:00:00"/>
    <x v="1"/>
    <x v="3"/>
    <s v="Denver"/>
    <x v="0"/>
    <x v="1"/>
    <n v="38"/>
    <n v="123"/>
    <n v="4674"/>
    <x v="1"/>
    <x v="2"/>
    <x v="5"/>
    <x v="2"/>
    <x v="0"/>
  </r>
  <r>
    <s v="West Gear"/>
    <n v="1128299"/>
    <d v="2020-03-24T00:00:00"/>
    <x v="1"/>
    <x v="3"/>
    <s v="Denver"/>
    <x v="0"/>
    <x v="2"/>
    <n v="40"/>
    <n v="275"/>
    <n v="11000"/>
    <x v="2"/>
    <x v="2"/>
    <x v="6"/>
    <x v="2"/>
    <x v="0"/>
  </r>
  <r>
    <s v="West Gear"/>
    <n v="1128299"/>
    <d v="2020-03-24T00:00:00"/>
    <x v="1"/>
    <x v="3"/>
    <s v="Denver"/>
    <x v="0"/>
    <x v="2"/>
    <n v="36"/>
    <n v="72"/>
    <n v="2592"/>
    <x v="1"/>
    <x v="2"/>
    <x v="6"/>
    <x v="2"/>
    <x v="0"/>
  </r>
  <r>
    <s v="West Gear"/>
    <n v="1128299"/>
    <d v="2020-03-25T00:00:00"/>
    <x v="1"/>
    <x v="3"/>
    <s v="Denver"/>
    <x v="1"/>
    <x v="0"/>
    <n v="45"/>
    <n v="200"/>
    <n v="9000"/>
    <x v="2"/>
    <x v="2"/>
    <x v="0"/>
    <x v="2"/>
    <x v="0"/>
  </r>
  <r>
    <s v="West Gear"/>
    <n v="1128299"/>
    <d v="2020-03-25T00:00:00"/>
    <x v="1"/>
    <x v="3"/>
    <s v="Denver"/>
    <x v="1"/>
    <x v="0"/>
    <n v="43"/>
    <n v="58"/>
    <n v="2494"/>
    <x v="1"/>
    <x v="2"/>
    <x v="0"/>
    <x v="2"/>
    <x v="0"/>
  </r>
  <r>
    <s v="West Gear"/>
    <n v="1128299"/>
    <d v="2020-03-26T00:00:00"/>
    <x v="1"/>
    <x v="3"/>
    <s v="Denver"/>
    <x v="0"/>
    <x v="0"/>
    <n v="40"/>
    <n v="400"/>
    <n v="16000"/>
    <x v="2"/>
    <x v="2"/>
    <x v="1"/>
    <x v="2"/>
    <x v="0"/>
  </r>
  <r>
    <s v="West Gear"/>
    <n v="1128299"/>
    <d v="2020-03-26T00:00:00"/>
    <x v="1"/>
    <x v="3"/>
    <s v="Denver"/>
    <x v="0"/>
    <x v="0"/>
    <n v="37"/>
    <n v="116"/>
    <n v="4292"/>
    <x v="1"/>
    <x v="2"/>
    <x v="1"/>
    <x v="2"/>
    <x v="0"/>
  </r>
  <r>
    <s v="West Gear"/>
    <n v="1128299"/>
    <d v="2020-03-27T00:00:00"/>
    <x v="1"/>
    <x v="3"/>
    <s v="Denver"/>
    <x v="1"/>
    <x v="1"/>
    <n v="40"/>
    <n v="550"/>
    <n v="22000"/>
    <x v="2"/>
    <x v="2"/>
    <x v="2"/>
    <x v="2"/>
    <x v="0"/>
  </r>
  <r>
    <s v="West Gear"/>
    <n v="1128299"/>
    <d v="2020-03-27T00:00:00"/>
    <x v="1"/>
    <x v="3"/>
    <s v="Denver"/>
    <x v="1"/>
    <x v="1"/>
    <n v="37"/>
    <n v="165"/>
    <n v="6105"/>
    <x v="1"/>
    <x v="2"/>
    <x v="2"/>
    <x v="2"/>
    <x v="0"/>
  </r>
  <r>
    <s v="West Gear"/>
    <n v="1128299"/>
    <d v="2020-03-28T00:00:00"/>
    <x v="1"/>
    <x v="3"/>
    <s v="Denver"/>
    <x v="1"/>
    <x v="2"/>
    <n v="49.999999999999993"/>
    <n v="400"/>
    <n v="20000"/>
    <x v="2"/>
    <x v="2"/>
    <x v="3"/>
    <x v="2"/>
    <x v="0"/>
  </r>
  <r>
    <s v="West Gear"/>
    <n v="1128299"/>
    <d v="2020-03-28T00:00:00"/>
    <x v="1"/>
    <x v="3"/>
    <s v="Denver"/>
    <x v="1"/>
    <x v="2"/>
    <n v="48"/>
    <n v="112"/>
    <n v="5376"/>
    <x v="1"/>
    <x v="2"/>
    <x v="3"/>
    <x v="2"/>
    <x v="0"/>
  </r>
  <r>
    <s v="West Gear"/>
    <n v="1128299"/>
    <d v="2020-03-29T00:00:00"/>
    <x v="1"/>
    <x v="3"/>
    <s v="Denver"/>
    <x v="0"/>
    <x v="1"/>
    <n v="54.999999999999993"/>
    <n v="400"/>
    <n v="22000"/>
    <x v="2"/>
    <x v="2"/>
    <x v="4"/>
    <x v="2"/>
    <x v="0"/>
  </r>
  <r>
    <s v="West Gear"/>
    <n v="1128299"/>
    <d v="2020-03-29T00:00:00"/>
    <x v="1"/>
    <x v="3"/>
    <s v="Denver"/>
    <x v="0"/>
    <x v="1"/>
    <n v="51"/>
    <n v="116"/>
    <n v="5916"/>
    <x v="1"/>
    <x v="2"/>
    <x v="4"/>
    <x v="2"/>
    <x v="0"/>
  </r>
  <r>
    <s v="West Gear"/>
    <n v="1128299"/>
    <d v="2020-03-30T00:00:00"/>
    <x v="1"/>
    <x v="3"/>
    <s v="Denver"/>
    <x v="0"/>
    <x v="2"/>
    <n v="54.999999999999993"/>
    <n v="300"/>
    <n v="16500"/>
    <x v="2"/>
    <x v="2"/>
    <x v="5"/>
    <x v="2"/>
    <x v="0"/>
  </r>
  <r>
    <s v="West Gear"/>
    <n v="1128299"/>
    <d v="2020-03-30T00:00:00"/>
    <x v="1"/>
    <x v="3"/>
    <s v="Denver"/>
    <x v="0"/>
    <x v="2"/>
    <n v="51"/>
    <n v="90"/>
    <n v="4590"/>
    <x v="1"/>
    <x v="2"/>
    <x v="5"/>
    <x v="2"/>
    <x v="0"/>
  </r>
  <r>
    <s v="Foot Locker"/>
    <n v="1185732"/>
    <d v="2020-03-31T00:00:00"/>
    <x v="0"/>
    <x v="1"/>
    <s v="New York"/>
    <x v="0"/>
    <x v="2"/>
    <n v="50"/>
    <n v="925"/>
    <n v="46250"/>
    <x v="0"/>
    <x v="2"/>
    <x v="6"/>
    <x v="2"/>
    <x v="0"/>
  </r>
  <r>
    <s v="Foot Locker"/>
    <n v="1185732"/>
    <d v="2020-03-31T00:00:00"/>
    <x v="0"/>
    <x v="1"/>
    <s v="New York"/>
    <x v="0"/>
    <x v="2"/>
    <n v="47"/>
    <n v="241"/>
    <n v="11327"/>
    <x v="1"/>
    <x v="2"/>
    <x v="6"/>
    <x v="2"/>
    <x v="0"/>
  </r>
  <r>
    <s v="Foot Locker"/>
    <n v="1185732"/>
    <d v="2020-03-31T00:00:00"/>
    <x v="0"/>
    <x v="1"/>
    <s v="New York"/>
    <x v="0"/>
    <x v="2"/>
    <n v="40"/>
    <n v="324"/>
    <n v="12960"/>
    <x v="0"/>
    <x v="2"/>
    <x v="6"/>
    <x v="2"/>
    <x v="0"/>
  </r>
  <r>
    <s v="West Gear"/>
    <n v="1128299"/>
    <d v="2020-03-31T00:00:00"/>
    <x v="1"/>
    <x v="3"/>
    <s v="Denver"/>
    <x v="1"/>
    <x v="0"/>
    <n v="60"/>
    <n v="150"/>
    <n v="9000"/>
    <x v="2"/>
    <x v="2"/>
    <x v="6"/>
    <x v="2"/>
    <x v="0"/>
  </r>
  <r>
    <s v="West Gear"/>
    <n v="1128299"/>
    <d v="2020-03-31T00:00:00"/>
    <x v="1"/>
    <x v="3"/>
    <s v="Denver"/>
    <x v="1"/>
    <x v="0"/>
    <n v="56"/>
    <n v="39"/>
    <n v="2184"/>
    <x v="1"/>
    <x v="2"/>
    <x v="6"/>
    <x v="2"/>
    <x v="0"/>
  </r>
  <r>
    <s v="West Gear"/>
    <n v="1128299"/>
    <d v="2020-04-01T00:00:00"/>
    <x v="1"/>
    <x v="3"/>
    <s v="Denver"/>
    <x v="0"/>
    <x v="0"/>
    <n v="54.999999999999993"/>
    <n v="350"/>
    <n v="19250"/>
    <x v="2"/>
    <x v="3"/>
    <x v="0"/>
    <x v="3"/>
    <x v="0"/>
  </r>
  <r>
    <s v="West Gear"/>
    <n v="1128299"/>
    <d v="2020-04-01T00:00:00"/>
    <x v="1"/>
    <x v="3"/>
    <s v="Denver"/>
    <x v="0"/>
    <x v="0"/>
    <n v="52"/>
    <n v="95"/>
    <n v="4940"/>
    <x v="1"/>
    <x v="3"/>
    <x v="0"/>
    <x v="3"/>
    <x v="0"/>
  </r>
  <r>
    <s v="West Gear"/>
    <n v="1128299"/>
    <d v="2020-04-02T00:00:00"/>
    <x v="1"/>
    <x v="3"/>
    <s v="Denver"/>
    <x v="1"/>
    <x v="1"/>
    <n v="60"/>
    <n v="525"/>
    <n v="31500"/>
    <x v="2"/>
    <x v="3"/>
    <x v="1"/>
    <x v="3"/>
    <x v="0"/>
  </r>
  <r>
    <s v="West Gear"/>
    <n v="1128299"/>
    <d v="2020-04-02T00:00:00"/>
    <x v="1"/>
    <x v="3"/>
    <s v="Denver"/>
    <x v="1"/>
    <x v="1"/>
    <n v="55"/>
    <n v="131"/>
    <n v="7205"/>
    <x v="1"/>
    <x v="3"/>
    <x v="1"/>
    <x v="3"/>
    <x v="0"/>
  </r>
  <r>
    <s v="West Gear"/>
    <n v="1128299"/>
    <d v="2020-04-03T00:00:00"/>
    <x v="1"/>
    <x v="3"/>
    <s v="Denver"/>
    <x v="1"/>
    <x v="2"/>
    <n v="65"/>
    <n v="325"/>
    <n v="21125"/>
    <x v="2"/>
    <x v="3"/>
    <x v="2"/>
    <x v="3"/>
    <x v="0"/>
  </r>
  <r>
    <s v="West Gear"/>
    <n v="1128299"/>
    <d v="2020-04-03T00:00:00"/>
    <x v="1"/>
    <x v="3"/>
    <s v="Denver"/>
    <x v="1"/>
    <x v="2"/>
    <n v="59"/>
    <n v="94"/>
    <n v="5546"/>
    <x v="1"/>
    <x v="3"/>
    <x v="2"/>
    <x v="3"/>
    <x v="0"/>
  </r>
  <r>
    <s v="West Gear"/>
    <n v="1128299"/>
    <d v="2020-04-04T00:00:00"/>
    <x v="1"/>
    <x v="3"/>
    <s v="Denver"/>
    <x v="0"/>
    <x v="1"/>
    <n v="65"/>
    <n v="375"/>
    <n v="24375"/>
    <x v="2"/>
    <x v="3"/>
    <x v="3"/>
    <x v="3"/>
    <x v="0"/>
  </r>
  <r>
    <s v="West Gear"/>
    <n v="1128299"/>
    <d v="2020-04-04T00:00:00"/>
    <x v="1"/>
    <x v="3"/>
    <s v="Denver"/>
    <x v="0"/>
    <x v="1"/>
    <n v="61"/>
    <n v="113"/>
    <n v="6893"/>
    <x v="1"/>
    <x v="3"/>
    <x v="3"/>
    <x v="3"/>
    <x v="0"/>
  </r>
  <r>
    <s v="West Gear"/>
    <n v="1128299"/>
    <d v="2020-04-05T00:00:00"/>
    <x v="1"/>
    <x v="3"/>
    <s v="Denver"/>
    <x v="0"/>
    <x v="2"/>
    <n v="60"/>
    <n v="275"/>
    <n v="16500"/>
    <x v="2"/>
    <x v="3"/>
    <x v="4"/>
    <x v="3"/>
    <x v="0"/>
  </r>
  <r>
    <s v="West Gear"/>
    <n v="1128299"/>
    <d v="2020-04-05T00:00:00"/>
    <x v="1"/>
    <x v="3"/>
    <s v="Denver"/>
    <x v="0"/>
    <x v="2"/>
    <n v="56"/>
    <n v="74"/>
    <n v="4144"/>
    <x v="1"/>
    <x v="3"/>
    <x v="4"/>
    <x v="3"/>
    <x v="0"/>
  </r>
  <r>
    <s v="West Gear"/>
    <n v="1128299"/>
    <d v="2020-04-06T00:00:00"/>
    <x v="1"/>
    <x v="3"/>
    <s v="Denver"/>
    <x v="1"/>
    <x v="0"/>
    <n v="65"/>
    <n v="175"/>
    <n v="11375"/>
    <x v="2"/>
    <x v="3"/>
    <x v="5"/>
    <x v="3"/>
    <x v="0"/>
  </r>
  <r>
    <s v="West Gear"/>
    <n v="1128299"/>
    <d v="2020-04-06T00:00:00"/>
    <x v="1"/>
    <x v="3"/>
    <s v="Denver"/>
    <x v="1"/>
    <x v="0"/>
    <n v="62"/>
    <n v="44"/>
    <n v="2728"/>
    <x v="1"/>
    <x v="3"/>
    <x v="5"/>
    <x v="3"/>
    <x v="0"/>
  </r>
  <r>
    <s v="West Gear"/>
    <n v="1128299"/>
    <d v="2020-04-07T00:00:00"/>
    <x v="1"/>
    <x v="3"/>
    <s v="Denver"/>
    <x v="0"/>
    <x v="0"/>
    <n v="80"/>
    <n v="325"/>
    <n v="26000"/>
    <x v="2"/>
    <x v="3"/>
    <x v="6"/>
    <x v="3"/>
    <x v="0"/>
  </r>
  <r>
    <s v="West Gear"/>
    <n v="1128299"/>
    <d v="2020-04-07T00:00:00"/>
    <x v="1"/>
    <x v="3"/>
    <s v="Denver"/>
    <x v="0"/>
    <x v="0"/>
    <n v="72"/>
    <n v="98"/>
    <n v="7056"/>
    <x v="1"/>
    <x v="3"/>
    <x v="6"/>
    <x v="3"/>
    <x v="0"/>
  </r>
  <r>
    <s v="West Gear"/>
    <n v="1128299"/>
    <d v="2020-04-08T00:00:00"/>
    <x v="1"/>
    <x v="3"/>
    <s v="Denver"/>
    <x v="1"/>
    <x v="1"/>
    <n v="60"/>
    <n v="525"/>
    <n v="31500"/>
    <x v="2"/>
    <x v="3"/>
    <x v="0"/>
    <x v="3"/>
    <x v="0"/>
  </r>
  <r>
    <s v="West Gear"/>
    <n v="1128299"/>
    <d v="2020-04-08T00:00:00"/>
    <x v="1"/>
    <x v="3"/>
    <s v="Denver"/>
    <x v="1"/>
    <x v="1"/>
    <n v="55"/>
    <n v="131"/>
    <n v="7205"/>
    <x v="1"/>
    <x v="3"/>
    <x v="0"/>
    <x v="3"/>
    <x v="0"/>
  </r>
  <r>
    <s v="West Gear"/>
    <n v="1128299"/>
    <d v="2020-04-09T00:00:00"/>
    <x v="1"/>
    <x v="3"/>
    <s v="Denver"/>
    <x v="1"/>
    <x v="2"/>
    <n v="65"/>
    <n v="375"/>
    <n v="24375"/>
    <x v="2"/>
    <x v="3"/>
    <x v="1"/>
    <x v="3"/>
    <x v="0"/>
  </r>
  <r>
    <s v="West Gear"/>
    <n v="1128299"/>
    <d v="2020-04-09T00:00:00"/>
    <x v="1"/>
    <x v="3"/>
    <s v="Denver"/>
    <x v="1"/>
    <x v="2"/>
    <n v="60"/>
    <n v="105"/>
    <n v="6300"/>
    <x v="1"/>
    <x v="3"/>
    <x v="1"/>
    <x v="3"/>
    <x v="0"/>
  </r>
  <r>
    <s v="West Gear"/>
    <n v="1128299"/>
    <d v="2020-04-10T00:00:00"/>
    <x v="1"/>
    <x v="3"/>
    <s v="Denver"/>
    <x v="0"/>
    <x v="1"/>
    <n v="65"/>
    <n v="375"/>
    <n v="24375"/>
    <x v="2"/>
    <x v="3"/>
    <x v="2"/>
    <x v="3"/>
    <x v="0"/>
  </r>
  <r>
    <s v="West Gear"/>
    <n v="1128299"/>
    <d v="2020-04-10T00:00:00"/>
    <x v="1"/>
    <x v="3"/>
    <s v="Denver"/>
    <x v="0"/>
    <x v="1"/>
    <n v="59"/>
    <n v="98"/>
    <n v="5782"/>
    <x v="1"/>
    <x v="3"/>
    <x v="2"/>
    <x v="3"/>
    <x v="0"/>
  </r>
  <r>
    <s v="West Gear"/>
    <n v="1128299"/>
    <d v="2020-04-11T00:00:00"/>
    <x v="1"/>
    <x v="3"/>
    <s v="Denver"/>
    <x v="0"/>
    <x v="2"/>
    <n v="60"/>
    <n v="275"/>
    <n v="16500"/>
    <x v="2"/>
    <x v="3"/>
    <x v="3"/>
    <x v="3"/>
    <x v="0"/>
  </r>
  <r>
    <s v="West Gear"/>
    <n v="1128299"/>
    <d v="2020-04-11T00:00:00"/>
    <x v="1"/>
    <x v="3"/>
    <s v="Denver"/>
    <x v="0"/>
    <x v="2"/>
    <n v="58"/>
    <n v="69"/>
    <n v="4002"/>
    <x v="1"/>
    <x v="3"/>
    <x v="3"/>
    <x v="3"/>
    <x v="0"/>
  </r>
  <r>
    <s v="West Gear"/>
    <n v="1128299"/>
    <d v="2020-04-12T00:00:00"/>
    <x v="1"/>
    <x v="3"/>
    <s v="Denver"/>
    <x v="1"/>
    <x v="0"/>
    <n v="65"/>
    <n v="175"/>
    <n v="11375"/>
    <x v="2"/>
    <x v="3"/>
    <x v="4"/>
    <x v="3"/>
    <x v="0"/>
  </r>
  <r>
    <s v="West Gear"/>
    <n v="1128299"/>
    <d v="2020-04-12T00:00:00"/>
    <x v="1"/>
    <x v="3"/>
    <s v="Denver"/>
    <x v="1"/>
    <x v="0"/>
    <n v="63"/>
    <n v="44"/>
    <n v="2772"/>
    <x v="1"/>
    <x v="3"/>
    <x v="4"/>
    <x v="3"/>
    <x v="0"/>
  </r>
  <r>
    <s v="West Gear"/>
    <n v="1128299"/>
    <d v="2020-04-13T00:00:00"/>
    <x v="1"/>
    <x v="3"/>
    <s v="Denver"/>
    <x v="0"/>
    <x v="0"/>
    <n v="80"/>
    <n v="475"/>
    <n v="38000"/>
    <x v="2"/>
    <x v="3"/>
    <x v="5"/>
    <x v="3"/>
    <x v="0"/>
  </r>
  <r>
    <s v="West Gear"/>
    <n v="1128299"/>
    <d v="2020-04-13T00:00:00"/>
    <x v="1"/>
    <x v="3"/>
    <s v="Denver"/>
    <x v="0"/>
    <x v="0"/>
    <n v="74"/>
    <n v="133"/>
    <n v="9842"/>
    <x v="1"/>
    <x v="3"/>
    <x v="5"/>
    <x v="3"/>
    <x v="0"/>
  </r>
  <r>
    <s v="West Gear"/>
    <n v="1128299"/>
    <d v="2020-04-14T00:00:00"/>
    <x v="1"/>
    <x v="3"/>
    <s v="Denver"/>
    <x v="1"/>
    <x v="1"/>
    <n v="60"/>
    <n v="725"/>
    <n v="43500"/>
    <x v="2"/>
    <x v="3"/>
    <x v="6"/>
    <x v="3"/>
    <x v="0"/>
  </r>
  <r>
    <s v="West Gear"/>
    <n v="1128299"/>
    <d v="2020-04-14T00:00:00"/>
    <x v="1"/>
    <x v="3"/>
    <s v="Denver"/>
    <x v="1"/>
    <x v="1"/>
    <n v="54"/>
    <n v="189"/>
    <n v="10206"/>
    <x v="1"/>
    <x v="3"/>
    <x v="6"/>
    <x v="3"/>
    <x v="0"/>
  </r>
  <r>
    <s v="West Gear"/>
    <n v="1128299"/>
    <d v="2020-04-15T00:00:00"/>
    <x v="1"/>
    <x v="3"/>
    <s v="Denver"/>
    <x v="1"/>
    <x v="2"/>
    <n v="65"/>
    <n v="575"/>
    <n v="37375"/>
    <x v="2"/>
    <x v="3"/>
    <x v="0"/>
    <x v="3"/>
    <x v="0"/>
  </r>
  <r>
    <s v="West Gear"/>
    <n v="1128299"/>
    <d v="2020-04-15T00:00:00"/>
    <x v="1"/>
    <x v="3"/>
    <s v="Denver"/>
    <x v="1"/>
    <x v="2"/>
    <n v="59"/>
    <n v="144"/>
    <n v="8496"/>
    <x v="1"/>
    <x v="3"/>
    <x v="0"/>
    <x v="3"/>
    <x v="0"/>
  </r>
  <r>
    <s v="West Gear"/>
    <n v="1128299"/>
    <d v="2020-04-16T00:00:00"/>
    <x v="1"/>
    <x v="3"/>
    <s v="Denver"/>
    <x v="0"/>
    <x v="1"/>
    <n v="65"/>
    <n v="575"/>
    <n v="37375"/>
    <x v="2"/>
    <x v="3"/>
    <x v="1"/>
    <x v="3"/>
    <x v="0"/>
  </r>
  <r>
    <s v="West Gear"/>
    <n v="1128299"/>
    <d v="2020-04-16T00:00:00"/>
    <x v="1"/>
    <x v="3"/>
    <s v="Denver"/>
    <x v="0"/>
    <x v="1"/>
    <n v="64"/>
    <n v="150"/>
    <n v="9600"/>
    <x v="1"/>
    <x v="3"/>
    <x v="1"/>
    <x v="3"/>
    <x v="0"/>
  </r>
  <r>
    <s v="Walmart"/>
    <n v="1185732"/>
    <d v="2020-04-17T00:00:00"/>
    <x v="0"/>
    <x v="1"/>
    <s v="New York"/>
    <x v="1"/>
    <x v="0"/>
    <n v="60"/>
    <n v="900"/>
    <n v="54000"/>
    <x v="0"/>
    <x v="3"/>
    <x v="2"/>
    <x v="3"/>
    <x v="0"/>
  </r>
  <r>
    <s v="Walmart"/>
    <n v="1185732"/>
    <d v="2020-04-17T00:00:00"/>
    <x v="0"/>
    <x v="1"/>
    <s v="New York"/>
    <x v="1"/>
    <x v="0"/>
    <n v="54"/>
    <n v="270"/>
    <n v="14580"/>
    <x v="1"/>
    <x v="3"/>
    <x v="2"/>
    <x v="3"/>
    <x v="0"/>
  </r>
  <r>
    <s v="Walmart"/>
    <n v="1185732"/>
    <d v="2020-04-17T00:00:00"/>
    <x v="0"/>
    <x v="1"/>
    <s v="New York"/>
    <x v="1"/>
    <x v="0"/>
    <n v="43"/>
    <n v="279"/>
    <n v="11997"/>
    <x v="0"/>
    <x v="3"/>
    <x v="2"/>
    <x v="3"/>
    <x v="0"/>
  </r>
  <r>
    <s v="West Gear"/>
    <n v="1128299"/>
    <d v="2020-04-17T00:00:00"/>
    <x v="1"/>
    <x v="3"/>
    <s v="Denver"/>
    <x v="0"/>
    <x v="2"/>
    <n v="65"/>
    <n v="450"/>
    <n v="29250"/>
    <x v="2"/>
    <x v="3"/>
    <x v="2"/>
    <x v="3"/>
    <x v="0"/>
  </r>
  <r>
    <s v="West Gear"/>
    <n v="1128299"/>
    <d v="2020-04-17T00:00:00"/>
    <x v="1"/>
    <x v="3"/>
    <s v="Denver"/>
    <x v="0"/>
    <x v="2"/>
    <n v="62"/>
    <n v="135"/>
    <n v="8370"/>
    <x v="1"/>
    <x v="3"/>
    <x v="2"/>
    <x v="3"/>
    <x v="0"/>
  </r>
  <r>
    <s v="Walmart"/>
    <n v="1185732"/>
    <d v="2020-04-18T00:00:00"/>
    <x v="0"/>
    <x v="1"/>
    <s v="New York"/>
    <x v="0"/>
    <x v="0"/>
    <n v="65"/>
    <n v="1075"/>
    <n v="69875"/>
    <x v="0"/>
    <x v="3"/>
    <x v="3"/>
    <x v="3"/>
    <x v="0"/>
  </r>
  <r>
    <s v="Walmart"/>
    <n v="1185732"/>
    <d v="2020-04-18T00:00:00"/>
    <x v="0"/>
    <x v="1"/>
    <s v="New York"/>
    <x v="0"/>
    <x v="0"/>
    <n v="62"/>
    <n v="290"/>
    <n v="17980"/>
    <x v="1"/>
    <x v="3"/>
    <x v="3"/>
    <x v="3"/>
    <x v="0"/>
  </r>
  <r>
    <s v="Walmart"/>
    <n v="1185732"/>
    <d v="2020-04-18T00:00:00"/>
    <x v="0"/>
    <x v="1"/>
    <s v="New York"/>
    <x v="0"/>
    <x v="0"/>
    <n v="48"/>
    <n v="355"/>
    <n v="17040"/>
    <x v="0"/>
    <x v="3"/>
    <x v="3"/>
    <x v="3"/>
    <x v="0"/>
  </r>
  <r>
    <s v="West Gear"/>
    <n v="1128299"/>
    <d v="2020-04-18T00:00:00"/>
    <x v="1"/>
    <x v="3"/>
    <s v="Denver"/>
    <x v="1"/>
    <x v="0"/>
    <n v="70"/>
    <n v="325"/>
    <n v="22750"/>
    <x v="2"/>
    <x v="3"/>
    <x v="3"/>
    <x v="3"/>
    <x v="0"/>
  </r>
  <r>
    <s v="West Gear"/>
    <n v="1128299"/>
    <d v="2020-04-18T00:00:00"/>
    <x v="1"/>
    <x v="3"/>
    <s v="Denver"/>
    <x v="1"/>
    <x v="0"/>
    <n v="66"/>
    <n v="91"/>
    <n v="6006"/>
    <x v="1"/>
    <x v="3"/>
    <x v="3"/>
    <x v="3"/>
    <x v="0"/>
  </r>
  <r>
    <s v="Walmart"/>
    <n v="1185732"/>
    <d v="2020-04-19T00:00:00"/>
    <x v="0"/>
    <x v="1"/>
    <s v="New York"/>
    <x v="1"/>
    <x v="1"/>
    <n v="60"/>
    <n v="1200"/>
    <n v="72000"/>
    <x v="0"/>
    <x v="3"/>
    <x v="4"/>
    <x v="3"/>
    <x v="0"/>
  </r>
  <r>
    <s v="Walmart"/>
    <n v="1185732"/>
    <d v="2020-04-19T00:00:00"/>
    <x v="0"/>
    <x v="1"/>
    <s v="New York"/>
    <x v="1"/>
    <x v="1"/>
    <n v="56"/>
    <n v="360"/>
    <n v="20160"/>
    <x v="1"/>
    <x v="3"/>
    <x v="4"/>
    <x v="3"/>
    <x v="0"/>
  </r>
  <r>
    <s v="Walmart"/>
    <n v="1185732"/>
    <d v="2020-04-19T00:00:00"/>
    <x v="0"/>
    <x v="1"/>
    <s v="New York"/>
    <x v="1"/>
    <x v="1"/>
    <n v="39"/>
    <n v="408"/>
    <n v="15912"/>
    <x v="0"/>
    <x v="3"/>
    <x v="4"/>
    <x v="3"/>
    <x v="0"/>
  </r>
  <r>
    <s v="West Gear"/>
    <n v="1128299"/>
    <d v="2020-04-19T00:00:00"/>
    <x v="1"/>
    <x v="3"/>
    <s v="Denver"/>
    <x v="0"/>
    <x v="0"/>
    <n v="85.000000000000014"/>
    <n v="625"/>
    <n v="53125"/>
    <x v="2"/>
    <x v="3"/>
    <x v="4"/>
    <x v="3"/>
    <x v="0"/>
  </r>
  <r>
    <s v="West Gear"/>
    <n v="1128299"/>
    <d v="2020-04-19T00:00:00"/>
    <x v="1"/>
    <x v="3"/>
    <s v="Denver"/>
    <x v="0"/>
    <x v="0"/>
    <n v="83"/>
    <n v="181"/>
    <n v="15023"/>
    <x v="1"/>
    <x v="3"/>
    <x v="4"/>
    <x v="3"/>
    <x v="0"/>
  </r>
  <r>
    <s v="Walmart"/>
    <n v="1185732"/>
    <d v="2020-04-20T00:00:00"/>
    <x v="0"/>
    <x v="1"/>
    <s v="New York"/>
    <x v="1"/>
    <x v="2"/>
    <n v="55.000000000000007"/>
    <n v="1000"/>
    <n v="55000"/>
    <x v="0"/>
    <x v="3"/>
    <x v="5"/>
    <x v="3"/>
    <x v="0"/>
  </r>
  <r>
    <s v="Walmart"/>
    <n v="1185732"/>
    <d v="2020-04-20T00:00:00"/>
    <x v="0"/>
    <x v="1"/>
    <s v="New York"/>
    <x v="1"/>
    <x v="2"/>
    <n v="50"/>
    <n v="270"/>
    <n v="13500"/>
    <x v="1"/>
    <x v="3"/>
    <x v="5"/>
    <x v="3"/>
    <x v="0"/>
  </r>
  <r>
    <s v="Walmart"/>
    <n v="1185732"/>
    <d v="2020-04-20T00:00:00"/>
    <x v="0"/>
    <x v="1"/>
    <s v="New York"/>
    <x v="1"/>
    <x v="2"/>
    <n v="43"/>
    <n v="350"/>
    <n v="15050"/>
    <x v="0"/>
    <x v="3"/>
    <x v="5"/>
    <x v="3"/>
    <x v="0"/>
  </r>
  <r>
    <s v="West Gear"/>
    <n v="1128299"/>
    <d v="2020-04-20T00:00:00"/>
    <x v="1"/>
    <x v="3"/>
    <s v="Denver"/>
    <x v="1"/>
    <x v="1"/>
    <n v="65"/>
    <n v="775"/>
    <n v="50375"/>
    <x v="2"/>
    <x v="3"/>
    <x v="5"/>
    <x v="3"/>
    <x v="0"/>
  </r>
  <r>
    <s v="West Gear"/>
    <n v="1128299"/>
    <d v="2020-04-20T00:00:00"/>
    <x v="1"/>
    <x v="3"/>
    <s v="Denver"/>
    <x v="1"/>
    <x v="1"/>
    <n v="64"/>
    <n v="202"/>
    <n v="12928"/>
    <x v="1"/>
    <x v="3"/>
    <x v="5"/>
    <x v="3"/>
    <x v="0"/>
  </r>
  <r>
    <s v="Walmart"/>
    <n v="1185732"/>
    <d v="2020-04-21T00:00:00"/>
    <x v="0"/>
    <x v="1"/>
    <s v="New York"/>
    <x v="0"/>
    <x v="1"/>
    <n v="50"/>
    <n v="925"/>
    <n v="46250"/>
    <x v="0"/>
    <x v="3"/>
    <x v="6"/>
    <x v="3"/>
    <x v="0"/>
  </r>
  <r>
    <s v="Walmart"/>
    <n v="1185732"/>
    <d v="2020-04-21T00:00:00"/>
    <x v="0"/>
    <x v="1"/>
    <s v="New York"/>
    <x v="0"/>
    <x v="1"/>
    <n v="47"/>
    <n v="268"/>
    <n v="12596"/>
    <x v="1"/>
    <x v="3"/>
    <x v="6"/>
    <x v="3"/>
    <x v="0"/>
  </r>
  <r>
    <s v="Walmart"/>
    <n v="1185732"/>
    <d v="2020-04-21T00:00:00"/>
    <x v="0"/>
    <x v="1"/>
    <s v="New York"/>
    <x v="0"/>
    <x v="1"/>
    <n v="36"/>
    <n v="315"/>
    <n v="11340"/>
    <x v="0"/>
    <x v="3"/>
    <x v="6"/>
    <x v="3"/>
    <x v="0"/>
  </r>
  <r>
    <s v="West Gear"/>
    <n v="1128299"/>
    <d v="2020-04-21T00:00:00"/>
    <x v="1"/>
    <x v="3"/>
    <s v="Denver"/>
    <x v="1"/>
    <x v="2"/>
    <n v="70"/>
    <n v="625"/>
    <n v="43750"/>
    <x v="2"/>
    <x v="3"/>
    <x v="6"/>
    <x v="3"/>
    <x v="0"/>
  </r>
  <r>
    <s v="West Gear"/>
    <n v="1128299"/>
    <d v="2020-04-21T00:00:00"/>
    <x v="1"/>
    <x v="3"/>
    <s v="Denver"/>
    <x v="1"/>
    <x v="2"/>
    <n v="67"/>
    <n v="188"/>
    <n v="12596"/>
    <x v="1"/>
    <x v="3"/>
    <x v="6"/>
    <x v="3"/>
    <x v="0"/>
  </r>
  <r>
    <s v="Walmart"/>
    <n v="1185732"/>
    <d v="2020-04-22T00:00:00"/>
    <x v="0"/>
    <x v="1"/>
    <s v="New York"/>
    <x v="0"/>
    <x v="2"/>
    <n v="50"/>
    <n v="900"/>
    <n v="45000"/>
    <x v="0"/>
    <x v="3"/>
    <x v="0"/>
    <x v="3"/>
    <x v="0"/>
  </r>
  <r>
    <s v="Walmart"/>
    <n v="1185732"/>
    <d v="2020-04-22T00:00:00"/>
    <x v="0"/>
    <x v="1"/>
    <s v="New York"/>
    <x v="0"/>
    <x v="2"/>
    <n v="47"/>
    <n v="252"/>
    <n v="11844"/>
    <x v="1"/>
    <x v="3"/>
    <x v="0"/>
    <x v="3"/>
    <x v="0"/>
  </r>
  <r>
    <s v="Walmart"/>
    <n v="1185732"/>
    <d v="2020-04-22T00:00:00"/>
    <x v="0"/>
    <x v="1"/>
    <s v="New York"/>
    <x v="0"/>
    <x v="2"/>
    <n v="34"/>
    <n v="306"/>
    <n v="10404"/>
    <x v="0"/>
    <x v="3"/>
    <x v="0"/>
    <x v="3"/>
    <x v="0"/>
  </r>
  <r>
    <s v="West Gear"/>
    <n v="1128299"/>
    <d v="2020-04-22T00:00:00"/>
    <x v="1"/>
    <x v="3"/>
    <s v="Denver"/>
    <x v="0"/>
    <x v="1"/>
    <n v="70"/>
    <n v="575"/>
    <n v="40250"/>
    <x v="2"/>
    <x v="3"/>
    <x v="0"/>
    <x v="3"/>
    <x v="0"/>
  </r>
  <r>
    <s v="West Gear"/>
    <n v="1128299"/>
    <d v="2020-04-22T00:00:00"/>
    <x v="1"/>
    <x v="3"/>
    <s v="Denver"/>
    <x v="0"/>
    <x v="1"/>
    <n v="67"/>
    <n v="161"/>
    <n v="10787"/>
    <x v="1"/>
    <x v="3"/>
    <x v="0"/>
    <x v="3"/>
    <x v="0"/>
  </r>
  <r>
    <s v="Walmart"/>
    <n v="1185732"/>
    <d v="2020-04-23T00:00:00"/>
    <x v="0"/>
    <x v="1"/>
    <s v="New York"/>
    <x v="1"/>
    <x v="0"/>
    <n v="60"/>
    <n v="900"/>
    <n v="54000"/>
    <x v="0"/>
    <x v="3"/>
    <x v="1"/>
    <x v="3"/>
    <x v="0"/>
  </r>
  <r>
    <s v="Walmart"/>
    <n v="1185732"/>
    <d v="2020-04-23T00:00:00"/>
    <x v="0"/>
    <x v="1"/>
    <s v="New York"/>
    <x v="1"/>
    <x v="0"/>
    <n v="58"/>
    <n v="252"/>
    <n v="14616"/>
    <x v="1"/>
    <x v="3"/>
    <x v="1"/>
    <x v="3"/>
    <x v="0"/>
  </r>
  <r>
    <s v="Walmart"/>
    <n v="1185732"/>
    <d v="2020-04-23T00:00:00"/>
    <x v="0"/>
    <x v="1"/>
    <s v="New York"/>
    <x v="1"/>
    <x v="0"/>
    <n v="44"/>
    <n v="315"/>
    <n v="13860"/>
    <x v="0"/>
    <x v="3"/>
    <x v="1"/>
    <x v="3"/>
    <x v="0"/>
  </r>
  <r>
    <s v="West Gear"/>
    <n v="1128299"/>
    <d v="2020-04-23T00:00:00"/>
    <x v="1"/>
    <x v="3"/>
    <s v="Denver"/>
    <x v="0"/>
    <x v="2"/>
    <n v="65"/>
    <n v="475"/>
    <n v="30875"/>
    <x v="2"/>
    <x v="3"/>
    <x v="1"/>
    <x v="3"/>
    <x v="0"/>
  </r>
  <r>
    <s v="West Gear"/>
    <n v="1128299"/>
    <d v="2020-04-23T00:00:00"/>
    <x v="1"/>
    <x v="3"/>
    <s v="Denver"/>
    <x v="0"/>
    <x v="2"/>
    <n v="61"/>
    <n v="143"/>
    <n v="8723"/>
    <x v="1"/>
    <x v="3"/>
    <x v="1"/>
    <x v="3"/>
    <x v="0"/>
  </r>
  <r>
    <s v="Walmart"/>
    <n v="1185732"/>
    <d v="2020-04-24T00:00:00"/>
    <x v="0"/>
    <x v="1"/>
    <s v="New York"/>
    <x v="0"/>
    <x v="0"/>
    <n v="65"/>
    <n v="1000"/>
    <n v="65000"/>
    <x v="0"/>
    <x v="3"/>
    <x v="2"/>
    <x v="3"/>
    <x v="0"/>
  </r>
  <r>
    <s v="Walmart"/>
    <n v="1185732"/>
    <d v="2020-04-24T00:00:00"/>
    <x v="0"/>
    <x v="1"/>
    <s v="New York"/>
    <x v="0"/>
    <x v="0"/>
    <n v="59"/>
    <n v="280"/>
    <n v="16520"/>
    <x v="1"/>
    <x v="3"/>
    <x v="2"/>
    <x v="3"/>
    <x v="0"/>
  </r>
  <r>
    <s v="Walmart"/>
    <n v="1185732"/>
    <d v="2020-04-24T00:00:00"/>
    <x v="0"/>
    <x v="1"/>
    <s v="New York"/>
    <x v="0"/>
    <x v="0"/>
    <n v="45"/>
    <n v="350"/>
    <n v="15750"/>
    <x v="0"/>
    <x v="3"/>
    <x v="2"/>
    <x v="3"/>
    <x v="0"/>
  </r>
  <r>
    <s v="Foot Locker"/>
    <n v="1185732"/>
    <d v="2020-04-24T00:00:00"/>
    <x v="2"/>
    <x v="4"/>
    <s v="Miami"/>
    <x v="1"/>
    <x v="1"/>
    <n v="42"/>
    <n v="256"/>
    <n v="10752"/>
    <x v="1"/>
    <x v="3"/>
    <x v="2"/>
    <x v="3"/>
    <x v="0"/>
  </r>
  <r>
    <s v="Foot Locker"/>
    <n v="1185732"/>
    <d v="2020-04-24T00:00:00"/>
    <x v="2"/>
    <x v="4"/>
    <s v="Miami"/>
    <x v="1"/>
    <x v="2"/>
    <n v="41"/>
    <n v="210"/>
    <n v="8610"/>
    <x v="1"/>
    <x v="3"/>
    <x v="2"/>
    <x v="3"/>
    <x v="0"/>
  </r>
  <r>
    <s v="West Gear"/>
    <n v="1185732"/>
    <d v="2020-04-24T00:00:00"/>
    <x v="2"/>
    <x v="4"/>
    <s v="Miami"/>
    <x v="0"/>
    <x v="1"/>
    <n v="32"/>
    <n v="203"/>
    <n v="6496"/>
    <x v="1"/>
    <x v="3"/>
    <x v="2"/>
    <x v="3"/>
    <x v="0"/>
  </r>
  <r>
    <s v="West Gear"/>
    <n v="1185732"/>
    <d v="2020-04-24T00:00:00"/>
    <x v="2"/>
    <x v="4"/>
    <s v="Miami"/>
    <x v="0"/>
    <x v="2"/>
    <n v="38"/>
    <n v="189"/>
    <n v="7182"/>
    <x v="1"/>
    <x v="3"/>
    <x v="2"/>
    <x v="3"/>
    <x v="0"/>
  </r>
  <r>
    <s v="West Gear"/>
    <n v="1185732"/>
    <d v="2020-04-24T00:00:00"/>
    <x v="2"/>
    <x v="4"/>
    <s v="Miami"/>
    <x v="1"/>
    <x v="0"/>
    <n v="52"/>
    <n v="196"/>
    <n v="10192"/>
    <x v="1"/>
    <x v="3"/>
    <x v="2"/>
    <x v="3"/>
    <x v="0"/>
  </r>
  <r>
    <s v="West Gear"/>
    <n v="1185732"/>
    <d v="2020-04-24T00:00:00"/>
    <x v="2"/>
    <x v="4"/>
    <s v="Miami"/>
    <x v="0"/>
    <x v="0"/>
    <n v="44"/>
    <n v="208"/>
    <n v="9152"/>
    <x v="1"/>
    <x v="3"/>
    <x v="2"/>
    <x v="3"/>
    <x v="0"/>
  </r>
  <r>
    <s v="West Gear"/>
    <n v="1185732"/>
    <d v="2020-04-24T00:00:00"/>
    <x v="2"/>
    <x v="4"/>
    <s v="Miami"/>
    <x v="1"/>
    <x v="1"/>
    <n v="52"/>
    <n v="300"/>
    <n v="15600"/>
    <x v="1"/>
    <x v="3"/>
    <x v="2"/>
    <x v="3"/>
    <x v="0"/>
  </r>
  <r>
    <s v="West Gear"/>
    <n v="1185732"/>
    <d v="2020-04-24T00:00:00"/>
    <x v="2"/>
    <x v="4"/>
    <s v="Miami"/>
    <x v="1"/>
    <x v="2"/>
    <n v="54"/>
    <n v="194"/>
    <n v="10476"/>
    <x v="1"/>
    <x v="3"/>
    <x v="2"/>
    <x v="3"/>
    <x v="0"/>
  </r>
  <r>
    <s v="West Gear"/>
    <n v="1185732"/>
    <d v="2020-04-24T00:00:00"/>
    <x v="2"/>
    <x v="4"/>
    <s v="Miami"/>
    <x v="0"/>
    <x v="1"/>
    <n v="47"/>
    <n v="188"/>
    <n v="8836"/>
    <x v="1"/>
    <x v="3"/>
    <x v="2"/>
    <x v="3"/>
    <x v="0"/>
  </r>
  <r>
    <s v="West Gear"/>
    <n v="1185732"/>
    <d v="2020-04-24T00:00:00"/>
    <x v="2"/>
    <x v="4"/>
    <s v="Miami"/>
    <x v="0"/>
    <x v="2"/>
    <n v="49"/>
    <n v="175"/>
    <n v="8575"/>
    <x v="1"/>
    <x v="3"/>
    <x v="2"/>
    <x v="3"/>
    <x v="0"/>
  </r>
  <r>
    <s v="West Gear"/>
    <n v="1185732"/>
    <d v="2020-04-24T00:00:00"/>
    <x v="2"/>
    <x v="4"/>
    <s v="Miami"/>
    <x v="1"/>
    <x v="0"/>
    <n v="58"/>
    <n v="196"/>
    <n v="11368"/>
    <x v="1"/>
    <x v="3"/>
    <x v="2"/>
    <x v="3"/>
    <x v="0"/>
  </r>
  <r>
    <s v="West Gear"/>
    <n v="1185732"/>
    <d v="2020-04-24T00:00:00"/>
    <x v="2"/>
    <x v="4"/>
    <s v="Miami"/>
    <x v="0"/>
    <x v="0"/>
    <n v="64"/>
    <n v="248"/>
    <n v="15872"/>
    <x v="1"/>
    <x v="3"/>
    <x v="2"/>
    <x v="3"/>
    <x v="0"/>
  </r>
  <r>
    <s v="West Gear"/>
    <n v="1185732"/>
    <d v="2020-04-24T00:00:00"/>
    <x v="2"/>
    <x v="4"/>
    <s v="Miami"/>
    <x v="1"/>
    <x v="1"/>
    <n v="55"/>
    <n v="290"/>
    <n v="15950"/>
    <x v="1"/>
    <x v="3"/>
    <x v="2"/>
    <x v="3"/>
    <x v="0"/>
  </r>
  <r>
    <s v="West Gear"/>
    <n v="1185732"/>
    <d v="2020-04-24T00:00:00"/>
    <x v="2"/>
    <x v="4"/>
    <s v="Miami"/>
    <x v="1"/>
    <x v="2"/>
    <n v="54"/>
    <n v="206"/>
    <n v="11124"/>
    <x v="1"/>
    <x v="3"/>
    <x v="2"/>
    <x v="3"/>
    <x v="0"/>
  </r>
  <r>
    <s v="Foot Locker"/>
    <n v="1185732"/>
    <d v="2020-04-24T00:00:00"/>
    <x v="2"/>
    <x v="4"/>
    <s v="Miami"/>
    <x v="1"/>
    <x v="1"/>
    <n v="45"/>
    <n v="1025"/>
    <n v="46125"/>
    <x v="2"/>
    <x v="3"/>
    <x v="2"/>
    <x v="3"/>
    <x v="0"/>
  </r>
  <r>
    <s v="Foot Locker"/>
    <n v="1185732"/>
    <d v="2020-04-24T00:00:00"/>
    <x v="2"/>
    <x v="4"/>
    <s v="Miami"/>
    <x v="1"/>
    <x v="2"/>
    <n v="45"/>
    <n v="725"/>
    <n v="32625"/>
    <x v="2"/>
    <x v="3"/>
    <x v="2"/>
    <x v="3"/>
    <x v="0"/>
  </r>
  <r>
    <s v="West Gear"/>
    <n v="1185732"/>
    <d v="2020-04-24T00:00:00"/>
    <x v="2"/>
    <x v="4"/>
    <s v="Miami"/>
    <x v="0"/>
    <x v="1"/>
    <n v="35"/>
    <n v="725"/>
    <n v="25375"/>
    <x v="2"/>
    <x v="3"/>
    <x v="2"/>
    <x v="3"/>
    <x v="0"/>
  </r>
  <r>
    <s v="West Gear"/>
    <n v="1185732"/>
    <d v="2020-04-24T00:00:00"/>
    <x v="2"/>
    <x v="4"/>
    <s v="Miami"/>
    <x v="0"/>
    <x v="2"/>
    <n v="40"/>
    <n v="650"/>
    <n v="26000"/>
    <x v="2"/>
    <x v="3"/>
    <x v="2"/>
    <x v="3"/>
    <x v="0"/>
  </r>
  <r>
    <s v="West Gear"/>
    <n v="1185732"/>
    <d v="2020-04-24T00:00:00"/>
    <x v="2"/>
    <x v="4"/>
    <s v="Miami"/>
    <x v="1"/>
    <x v="0"/>
    <n v="55.000000000000007"/>
    <n v="675"/>
    <n v="37125"/>
    <x v="2"/>
    <x v="3"/>
    <x v="2"/>
    <x v="3"/>
    <x v="0"/>
  </r>
  <r>
    <s v="West Gear"/>
    <n v="1185732"/>
    <d v="2020-04-24T00:00:00"/>
    <x v="2"/>
    <x v="4"/>
    <s v="Miami"/>
    <x v="0"/>
    <x v="0"/>
    <n v="45"/>
    <n v="800"/>
    <n v="36000"/>
    <x v="2"/>
    <x v="3"/>
    <x v="2"/>
    <x v="3"/>
    <x v="0"/>
  </r>
  <r>
    <s v="West Gear"/>
    <n v="1185732"/>
    <d v="2020-04-24T00:00:00"/>
    <x v="2"/>
    <x v="4"/>
    <s v="Miami"/>
    <x v="1"/>
    <x v="1"/>
    <n v="55.000000000000007"/>
    <n v="1070"/>
    <n v="58850"/>
    <x v="2"/>
    <x v="3"/>
    <x v="2"/>
    <x v="3"/>
    <x v="0"/>
  </r>
  <r>
    <s v="West Gear"/>
    <n v="1185732"/>
    <d v="2020-04-24T00:00:00"/>
    <x v="2"/>
    <x v="4"/>
    <s v="Miami"/>
    <x v="1"/>
    <x v="2"/>
    <n v="55.000000000000007"/>
    <n v="775"/>
    <n v="42625"/>
    <x v="2"/>
    <x v="3"/>
    <x v="2"/>
    <x v="3"/>
    <x v="0"/>
  </r>
  <r>
    <s v="West Gear"/>
    <n v="1185732"/>
    <d v="2020-04-24T00:00:00"/>
    <x v="2"/>
    <x v="4"/>
    <s v="Miami"/>
    <x v="0"/>
    <x v="1"/>
    <n v="50"/>
    <n v="750"/>
    <n v="37500"/>
    <x v="2"/>
    <x v="3"/>
    <x v="2"/>
    <x v="3"/>
    <x v="0"/>
  </r>
  <r>
    <s v="West Gear"/>
    <n v="1185732"/>
    <d v="2020-04-24T00:00:00"/>
    <x v="2"/>
    <x v="4"/>
    <s v="Miami"/>
    <x v="0"/>
    <x v="2"/>
    <n v="50"/>
    <n v="700"/>
    <n v="35000"/>
    <x v="2"/>
    <x v="3"/>
    <x v="2"/>
    <x v="3"/>
    <x v="0"/>
  </r>
  <r>
    <s v="West Gear"/>
    <n v="1185732"/>
    <d v="2020-04-24T00:00:00"/>
    <x v="2"/>
    <x v="4"/>
    <s v="Miami"/>
    <x v="1"/>
    <x v="0"/>
    <n v="60"/>
    <n v="725"/>
    <n v="43500"/>
    <x v="2"/>
    <x v="3"/>
    <x v="2"/>
    <x v="3"/>
    <x v="0"/>
  </r>
  <r>
    <s v="West Gear"/>
    <n v="1185732"/>
    <d v="2020-04-24T00:00:00"/>
    <x v="2"/>
    <x v="4"/>
    <s v="Miami"/>
    <x v="0"/>
    <x v="0"/>
    <n v="65"/>
    <n v="825"/>
    <n v="53625"/>
    <x v="2"/>
    <x v="3"/>
    <x v="2"/>
    <x v="3"/>
    <x v="0"/>
  </r>
  <r>
    <s v="West Gear"/>
    <n v="1185732"/>
    <d v="2020-04-24T00:00:00"/>
    <x v="2"/>
    <x v="4"/>
    <s v="Miami"/>
    <x v="1"/>
    <x v="1"/>
    <n v="60"/>
    <n v="1075"/>
    <n v="64500"/>
    <x v="2"/>
    <x v="3"/>
    <x v="2"/>
    <x v="3"/>
    <x v="0"/>
  </r>
  <r>
    <s v="West Gear"/>
    <n v="1185732"/>
    <d v="2020-04-24T00:00:00"/>
    <x v="2"/>
    <x v="4"/>
    <s v="Miami"/>
    <x v="1"/>
    <x v="2"/>
    <n v="55.000000000000007"/>
    <n v="825"/>
    <n v="45375"/>
    <x v="2"/>
    <x v="3"/>
    <x v="2"/>
    <x v="3"/>
    <x v="0"/>
  </r>
  <r>
    <s v="West Gear"/>
    <n v="1128299"/>
    <d v="2020-04-24T00:00:00"/>
    <x v="1"/>
    <x v="3"/>
    <s v="Denver"/>
    <x v="1"/>
    <x v="0"/>
    <n v="70"/>
    <n v="525"/>
    <n v="36750"/>
    <x v="2"/>
    <x v="3"/>
    <x v="2"/>
    <x v="3"/>
    <x v="0"/>
  </r>
  <r>
    <s v="West Gear"/>
    <n v="1128299"/>
    <d v="2020-04-24T00:00:00"/>
    <x v="1"/>
    <x v="3"/>
    <s v="Denver"/>
    <x v="1"/>
    <x v="0"/>
    <n v="67"/>
    <n v="131"/>
    <n v="8777"/>
    <x v="1"/>
    <x v="3"/>
    <x v="2"/>
    <x v="3"/>
    <x v="0"/>
  </r>
  <r>
    <s v="Walmart"/>
    <n v="1185732"/>
    <d v="2020-04-25T00:00:00"/>
    <x v="0"/>
    <x v="1"/>
    <s v="New York"/>
    <x v="1"/>
    <x v="0"/>
    <n v="65"/>
    <n v="875"/>
    <n v="56875"/>
    <x v="0"/>
    <x v="3"/>
    <x v="3"/>
    <x v="3"/>
    <x v="0"/>
  </r>
  <r>
    <s v="Walmart"/>
    <n v="1185732"/>
    <d v="2020-04-25T00:00:00"/>
    <x v="0"/>
    <x v="1"/>
    <s v="New York"/>
    <x v="1"/>
    <x v="0"/>
    <n v="64"/>
    <n v="236"/>
    <n v="15104"/>
    <x v="1"/>
    <x v="3"/>
    <x v="3"/>
    <x v="3"/>
    <x v="0"/>
  </r>
  <r>
    <s v="Walmart"/>
    <n v="1185732"/>
    <d v="2020-04-25T00:00:00"/>
    <x v="0"/>
    <x v="1"/>
    <s v="New York"/>
    <x v="1"/>
    <x v="0"/>
    <n v="51"/>
    <n v="289"/>
    <n v="14739"/>
    <x v="0"/>
    <x v="3"/>
    <x v="3"/>
    <x v="3"/>
    <x v="0"/>
  </r>
  <r>
    <s v="West Gear"/>
    <n v="1128299"/>
    <d v="2020-04-25T00:00:00"/>
    <x v="1"/>
    <x v="3"/>
    <s v="Denver"/>
    <x v="0"/>
    <x v="0"/>
    <n v="85.000000000000014"/>
    <n v="525"/>
    <n v="44625"/>
    <x v="2"/>
    <x v="3"/>
    <x v="3"/>
    <x v="3"/>
    <x v="0"/>
  </r>
  <r>
    <s v="West Gear"/>
    <n v="1128299"/>
    <d v="2020-04-25T00:00:00"/>
    <x v="1"/>
    <x v="3"/>
    <s v="Denver"/>
    <x v="0"/>
    <x v="0"/>
    <n v="78"/>
    <n v="137"/>
    <n v="10686"/>
    <x v="1"/>
    <x v="3"/>
    <x v="3"/>
    <x v="3"/>
    <x v="0"/>
  </r>
  <r>
    <s v="Walmart"/>
    <n v="1185732"/>
    <d v="2020-04-26T00:00:00"/>
    <x v="0"/>
    <x v="1"/>
    <s v="New York"/>
    <x v="0"/>
    <x v="0"/>
    <n v="70"/>
    <n v="1000"/>
    <n v="70000"/>
    <x v="0"/>
    <x v="3"/>
    <x v="4"/>
    <x v="3"/>
    <x v="0"/>
  </r>
  <r>
    <s v="Walmart"/>
    <n v="1185732"/>
    <d v="2020-04-26T00:00:00"/>
    <x v="0"/>
    <x v="1"/>
    <s v="New York"/>
    <x v="0"/>
    <x v="0"/>
    <n v="68"/>
    <n v="290"/>
    <n v="19720"/>
    <x v="1"/>
    <x v="3"/>
    <x v="4"/>
    <x v="3"/>
    <x v="0"/>
  </r>
  <r>
    <s v="Walmart"/>
    <n v="1185732"/>
    <d v="2020-04-26T00:00:00"/>
    <x v="0"/>
    <x v="1"/>
    <s v="New York"/>
    <x v="0"/>
    <x v="0"/>
    <n v="50"/>
    <n v="330"/>
    <n v="16500"/>
    <x v="0"/>
    <x v="3"/>
    <x v="4"/>
    <x v="3"/>
    <x v="0"/>
  </r>
  <r>
    <s v="West Gear"/>
    <n v="1128299"/>
    <d v="2020-04-26T00:00:00"/>
    <x v="1"/>
    <x v="3"/>
    <s v="Denver"/>
    <x v="1"/>
    <x v="1"/>
    <n v="70"/>
    <n v="725"/>
    <n v="50750"/>
    <x v="2"/>
    <x v="3"/>
    <x v="4"/>
    <x v="3"/>
    <x v="0"/>
  </r>
  <r>
    <s v="West Gear"/>
    <n v="1128299"/>
    <d v="2020-04-26T00:00:00"/>
    <x v="1"/>
    <x v="3"/>
    <s v="Denver"/>
    <x v="1"/>
    <x v="1"/>
    <n v="63"/>
    <n v="196"/>
    <n v="12348"/>
    <x v="1"/>
    <x v="3"/>
    <x v="4"/>
    <x v="3"/>
    <x v="0"/>
  </r>
  <r>
    <s v="Walmart"/>
    <n v="1185732"/>
    <d v="2020-04-27T00:00:00"/>
    <x v="0"/>
    <x v="1"/>
    <s v="New York"/>
    <x v="1"/>
    <x v="1"/>
    <n v="65"/>
    <n v="1150"/>
    <n v="74750"/>
    <x v="0"/>
    <x v="3"/>
    <x v="5"/>
    <x v="3"/>
    <x v="0"/>
  </r>
  <r>
    <s v="Walmart"/>
    <n v="1185732"/>
    <d v="2020-04-27T00:00:00"/>
    <x v="0"/>
    <x v="1"/>
    <s v="New York"/>
    <x v="1"/>
    <x v="1"/>
    <n v="60"/>
    <n v="299"/>
    <n v="17940"/>
    <x v="1"/>
    <x v="3"/>
    <x v="5"/>
    <x v="3"/>
    <x v="0"/>
  </r>
  <r>
    <s v="Walmart"/>
    <n v="1185732"/>
    <d v="2020-04-27T00:00:00"/>
    <x v="0"/>
    <x v="1"/>
    <s v="New York"/>
    <x v="1"/>
    <x v="1"/>
    <n v="46"/>
    <n v="403"/>
    <n v="18538"/>
    <x v="0"/>
    <x v="3"/>
    <x v="5"/>
    <x v="3"/>
    <x v="0"/>
  </r>
  <r>
    <s v="West Gear"/>
    <n v="1128299"/>
    <d v="2020-04-27T00:00:00"/>
    <x v="1"/>
    <x v="3"/>
    <s v="Denver"/>
    <x v="1"/>
    <x v="2"/>
    <n v="75.000000000000014"/>
    <n v="675"/>
    <n v="50625"/>
    <x v="2"/>
    <x v="3"/>
    <x v="5"/>
    <x v="3"/>
    <x v="0"/>
  </r>
  <r>
    <s v="West Gear"/>
    <n v="1128299"/>
    <d v="2020-04-27T00:00:00"/>
    <x v="1"/>
    <x v="3"/>
    <s v="Denver"/>
    <x v="1"/>
    <x v="2"/>
    <n v="73"/>
    <n v="189"/>
    <n v="13797"/>
    <x v="1"/>
    <x v="3"/>
    <x v="5"/>
    <x v="3"/>
    <x v="0"/>
  </r>
  <r>
    <s v="Walmart"/>
    <n v="1185732"/>
    <d v="2020-04-28T00:00:00"/>
    <x v="0"/>
    <x v="1"/>
    <s v="New York"/>
    <x v="1"/>
    <x v="2"/>
    <n v="55.000000000000007"/>
    <n v="975"/>
    <n v="53625"/>
    <x v="0"/>
    <x v="3"/>
    <x v="6"/>
    <x v="3"/>
    <x v="0"/>
  </r>
  <r>
    <s v="Walmart"/>
    <n v="1185732"/>
    <d v="2020-04-28T00:00:00"/>
    <x v="0"/>
    <x v="1"/>
    <s v="New York"/>
    <x v="1"/>
    <x v="2"/>
    <n v="53"/>
    <n v="273"/>
    <n v="14469"/>
    <x v="1"/>
    <x v="3"/>
    <x v="6"/>
    <x v="3"/>
    <x v="0"/>
  </r>
  <r>
    <s v="Walmart"/>
    <n v="1185732"/>
    <d v="2020-04-28T00:00:00"/>
    <x v="0"/>
    <x v="1"/>
    <s v="New York"/>
    <x v="1"/>
    <x v="2"/>
    <n v="40"/>
    <n v="312"/>
    <n v="12480"/>
    <x v="0"/>
    <x v="3"/>
    <x v="6"/>
    <x v="3"/>
    <x v="0"/>
  </r>
  <r>
    <s v="West Gear"/>
    <n v="1128299"/>
    <d v="2020-04-28T00:00:00"/>
    <x v="1"/>
    <x v="3"/>
    <s v="Denver"/>
    <x v="0"/>
    <x v="1"/>
    <n v="70"/>
    <n v="550"/>
    <n v="38500"/>
    <x v="2"/>
    <x v="3"/>
    <x v="6"/>
    <x v="3"/>
    <x v="0"/>
  </r>
  <r>
    <s v="West Gear"/>
    <n v="1128299"/>
    <d v="2020-04-28T00:00:00"/>
    <x v="1"/>
    <x v="3"/>
    <s v="Denver"/>
    <x v="0"/>
    <x v="1"/>
    <n v="67"/>
    <n v="143"/>
    <n v="9581"/>
    <x v="1"/>
    <x v="3"/>
    <x v="6"/>
    <x v="3"/>
    <x v="0"/>
  </r>
  <r>
    <s v="Walmart"/>
    <n v="1185732"/>
    <d v="2020-04-29T00:00:00"/>
    <x v="0"/>
    <x v="1"/>
    <s v="New York"/>
    <x v="0"/>
    <x v="1"/>
    <n v="55.000000000000007"/>
    <n v="920"/>
    <n v="50600"/>
    <x v="0"/>
    <x v="3"/>
    <x v="0"/>
    <x v="3"/>
    <x v="0"/>
  </r>
  <r>
    <s v="Walmart"/>
    <n v="1185732"/>
    <d v="2020-04-29T00:00:00"/>
    <x v="0"/>
    <x v="1"/>
    <s v="New York"/>
    <x v="0"/>
    <x v="1"/>
    <n v="52"/>
    <n v="258"/>
    <n v="13416"/>
    <x v="1"/>
    <x v="3"/>
    <x v="0"/>
    <x v="3"/>
    <x v="0"/>
  </r>
  <r>
    <s v="Walmart"/>
    <n v="1185732"/>
    <d v="2020-04-29T00:00:00"/>
    <x v="0"/>
    <x v="1"/>
    <s v="New York"/>
    <x v="0"/>
    <x v="1"/>
    <n v="43"/>
    <n v="294"/>
    <n v="12642"/>
    <x v="0"/>
    <x v="3"/>
    <x v="0"/>
    <x v="3"/>
    <x v="0"/>
  </r>
  <r>
    <s v="West Gear"/>
    <n v="1128299"/>
    <d v="2020-04-29T00:00:00"/>
    <x v="1"/>
    <x v="3"/>
    <s v="Denver"/>
    <x v="0"/>
    <x v="2"/>
    <n v="70"/>
    <n v="500"/>
    <n v="35000"/>
    <x v="2"/>
    <x v="3"/>
    <x v="0"/>
    <x v="3"/>
    <x v="0"/>
  </r>
  <r>
    <s v="West Gear"/>
    <n v="1128299"/>
    <d v="2020-04-29T00:00:00"/>
    <x v="1"/>
    <x v="3"/>
    <s v="Denver"/>
    <x v="0"/>
    <x v="2"/>
    <n v="63"/>
    <n v="135"/>
    <n v="8505"/>
    <x v="1"/>
    <x v="3"/>
    <x v="0"/>
    <x v="3"/>
    <x v="0"/>
  </r>
  <r>
    <s v="Walmart"/>
    <n v="1185732"/>
    <d v="2020-04-30T00:00:00"/>
    <x v="0"/>
    <x v="1"/>
    <s v="New York"/>
    <x v="0"/>
    <x v="2"/>
    <n v="55.000000000000007"/>
    <n v="900"/>
    <n v="49500"/>
    <x v="0"/>
    <x v="3"/>
    <x v="1"/>
    <x v="3"/>
    <x v="0"/>
  </r>
  <r>
    <s v="Walmart"/>
    <n v="1185732"/>
    <d v="2020-04-30T00:00:00"/>
    <x v="0"/>
    <x v="1"/>
    <s v="New York"/>
    <x v="0"/>
    <x v="2"/>
    <n v="50"/>
    <n v="252"/>
    <n v="12600"/>
    <x v="1"/>
    <x v="3"/>
    <x v="1"/>
    <x v="3"/>
    <x v="0"/>
  </r>
  <r>
    <s v="Walmart"/>
    <n v="1185732"/>
    <d v="2020-04-30T00:00:00"/>
    <x v="0"/>
    <x v="1"/>
    <s v="New York"/>
    <x v="0"/>
    <x v="2"/>
    <n v="41"/>
    <n v="270"/>
    <n v="11070"/>
    <x v="0"/>
    <x v="3"/>
    <x v="1"/>
    <x v="3"/>
    <x v="0"/>
  </r>
  <r>
    <s v="West Gear"/>
    <n v="1128299"/>
    <d v="2020-04-30T00:00:00"/>
    <x v="1"/>
    <x v="3"/>
    <s v="Denver"/>
    <x v="1"/>
    <x v="0"/>
    <n v="75"/>
    <n v="500"/>
    <n v="37500"/>
    <x v="2"/>
    <x v="3"/>
    <x v="1"/>
    <x v="3"/>
    <x v="0"/>
  </r>
  <r>
    <s v="West Gear"/>
    <n v="1128299"/>
    <d v="2020-04-30T00:00:00"/>
    <x v="1"/>
    <x v="3"/>
    <s v="Denver"/>
    <x v="1"/>
    <x v="0"/>
    <n v="74"/>
    <n v="140"/>
    <n v="10360"/>
    <x v="1"/>
    <x v="3"/>
    <x v="1"/>
    <x v="3"/>
    <x v="0"/>
  </r>
  <r>
    <s v="Walmart"/>
    <n v="1185732"/>
    <d v="2020-05-01T00:00:00"/>
    <x v="0"/>
    <x v="1"/>
    <s v="New York"/>
    <x v="1"/>
    <x v="0"/>
    <n v="65"/>
    <n v="875"/>
    <n v="56875"/>
    <x v="0"/>
    <x v="4"/>
    <x v="2"/>
    <x v="4"/>
    <x v="0"/>
  </r>
  <r>
    <s v="Walmart"/>
    <n v="1185732"/>
    <d v="2020-05-01T00:00:00"/>
    <x v="0"/>
    <x v="1"/>
    <s v="New York"/>
    <x v="1"/>
    <x v="0"/>
    <n v="64"/>
    <n v="254"/>
    <n v="16256"/>
    <x v="1"/>
    <x v="4"/>
    <x v="2"/>
    <x v="4"/>
    <x v="0"/>
  </r>
  <r>
    <s v="Walmart"/>
    <n v="1185732"/>
    <d v="2020-05-01T00:00:00"/>
    <x v="0"/>
    <x v="1"/>
    <s v="New York"/>
    <x v="1"/>
    <x v="0"/>
    <n v="47"/>
    <n v="280"/>
    <n v="13160"/>
    <x v="0"/>
    <x v="4"/>
    <x v="2"/>
    <x v="4"/>
    <x v="0"/>
  </r>
  <r>
    <s v="West Gear"/>
    <n v="1128299"/>
    <d v="2020-05-01T00:00:00"/>
    <x v="1"/>
    <x v="3"/>
    <s v="Denver"/>
    <x v="0"/>
    <x v="0"/>
    <n v="80"/>
    <n v="400"/>
    <n v="32000"/>
    <x v="2"/>
    <x v="4"/>
    <x v="2"/>
    <x v="4"/>
    <x v="0"/>
  </r>
  <r>
    <s v="West Gear"/>
    <n v="1128299"/>
    <d v="2020-05-01T00:00:00"/>
    <x v="1"/>
    <x v="3"/>
    <s v="Denver"/>
    <x v="0"/>
    <x v="0"/>
    <n v="74"/>
    <n v="100"/>
    <n v="7400"/>
    <x v="1"/>
    <x v="4"/>
    <x v="2"/>
    <x v="4"/>
    <x v="0"/>
  </r>
  <r>
    <s v="Walmart"/>
    <n v="1185732"/>
    <d v="2020-05-02T00:00:00"/>
    <x v="0"/>
    <x v="1"/>
    <s v="New York"/>
    <x v="0"/>
    <x v="0"/>
    <n v="70"/>
    <n v="975"/>
    <n v="68250"/>
    <x v="0"/>
    <x v="4"/>
    <x v="3"/>
    <x v="4"/>
    <x v="0"/>
  </r>
  <r>
    <s v="Walmart"/>
    <n v="1185732"/>
    <d v="2020-05-02T00:00:00"/>
    <x v="0"/>
    <x v="1"/>
    <s v="New York"/>
    <x v="0"/>
    <x v="0"/>
    <n v="66"/>
    <n v="263"/>
    <n v="17358"/>
    <x v="1"/>
    <x v="4"/>
    <x v="3"/>
    <x v="4"/>
    <x v="0"/>
  </r>
  <r>
    <s v="Walmart"/>
    <n v="1185732"/>
    <d v="2020-05-02T00:00:00"/>
    <x v="0"/>
    <x v="1"/>
    <s v="New York"/>
    <x v="0"/>
    <x v="0"/>
    <n v="53"/>
    <n v="322"/>
    <n v="17066"/>
    <x v="0"/>
    <x v="4"/>
    <x v="3"/>
    <x v="4"/>
    <x v="0"/>
  </r>
  <r>
    <s v="West Gear"/>
    <n v="1128299"/>
    <d v="2020-05-02T00:00:00"/>
    <x v="1"/>
    <x v="3"/>
    <s v="Denver"/>
    <x v="1"/>
    <x v="1"/>
    <n v="65.000000000000014"/>
    <n v="600"/>
    <n v="39000"/>
    <x v="2"/>
    <x v="4"/>
    <x v="3"/>
    <x v="4"/>
    <x v="0"/>
  </r>
  <r>
    <s v="West Gear"/>
    <n v="1128299"/>
    <d v="2020-05-02T00:00:00"/>
    <x v="1"/>
    <x v="3"/>
    <s v="Denver"/>
    <x v="1"/>
    <x v="1"/>
    <n v="59"/>
    <n v="162"/>
    <n v="9558"/>
    <x v="1"/>
    <x v="4"/>
    <x v="3"/>
    <x v="4"/>
    <x v="0"/>
  </r>
  <r>
    <s v="Walmart"/>
    <n v="1185732"/>
    <d v="2020-05-03T00:00:00"/>
    <x v="0"/>
    <x v="1"/>
    <s v="New York"/>
    <x v="1"/>
    <x v="1"/>
    <n v="65"/>
    <n v="1200"/>
    <n v="78000"/>
    <x v="0"/>
    <x v="4"/>
    <x v="4"/>
    <x v="4"/>
    <x v="0"/>
  </r>
  <r>
    <s v="Walmart"/>
    <n v="1185732"/>
    <d v="2020-05-03T00:00:00"/>
    <x v="0"/>
    <x v="1"/>
    <s v="New York"/>
    <x v="1"/>
    <x v="1"/>
    <n v="62"/>
    <n v="312"/>
    <n v="19344"/>
    <x v="1"/>
    <x v="4"/>
    <x v="4"/>
    <x v="4"/>
    <x v="0"/>
  </r>
  <r>
    <s v="Walmart"/>
    <n v="1185732"/>
    <d v="2020-05-03T00:00:00"/>
    <x v="0"/>
    <x v="1"/>
    <s v="New York"/>
    <x v="1"/>
    <x v="1"/>
    <n v="48"/>
    <n v="420"/>
    <n v="20160"/>
    <x v="0"/>
    <x v="4"/>
    <x v="4"/>
    <x v="4"/>
    <x v="0"/>
  </r>
  <r>
    <s v="West Gear"/>
    <n v="1128299"/>
    <d v="2020-05-03T00:00:00"/>
    <x v="1"/>
    <x v="3"/>
    <s v="Denver"/>
    <x v="1"/>
    <x v="2"/>
    <n v="70.000000000000014"/>
    <n v="600"/>
    <n v="42000"/>
    <x v="2"/>
    <x v="4"/>
    <x v="4"/>
    <x v="4"/>
    <x v="0"/>
  </r>
  <r>
    <s v="West Gear"/>
    <n v="1128299"/>
    <d v="2020-05-03T00:00:00"/>
    <x v="1"/>
    <x v="3"/>
    <s v="Denver"/>
    <x v="1"/>
    <x v="2"/>
    <n v="69"/>
    <n v="168"/>
    <n v="11592"/>
    <x v="1"/>
    <x v="4"/>
    <x v="4"/>
    <x v="4"/>
    <x v="0"/>
  </r>
  <r>
    <s v="Walmart"/>
    <n v="1185732"/>
    <d v="2020-05-04T00:00:00"/>
    <x v="0"/>
    <x v="1"/>
    <s v="New York"/>
    <x v="1"/>
    <x v="2"/>
    <n v="55.000000000000007"/>
    <n v="1000"/>
    <n v="55000"/>
    <x v="0"/>
    <x v="4"/>
    <x v="5"/>
    <x v="4"/>
    <x v="0"/>
  </r>
  <r>
    <s v="Walmart"/>
    <n v="1185732"/>
    <d v="2020-05-04T00:00:00"/>
    <x v="0"/>
    <x v="1"/>
    <s v="New York"/>
    <x v="1"/>
    <x v="2"/>
    <n v="51"/>
    <n v="300"/>
    <n v="15300"/>
    <x v="1"/>
    <x v="4"/>
    <x v="5"/>
    <x v="4"/>
    <x v="0"/>
  </r>
  <r>
    <s v="Walmart"/>
    <n v="1185732"/>
    <d v="2020-05-04T00:00:00"/>
    <x v="0"/>
    <x v="1"/>
    <s v="New York"/>
    <x v="1"/>
    <x v="2"/>
    <n v="43"/>
    <n v="310"/>
    <n v="13330"/>
    <x v="0"/>
    <x v="4"/>
    <x v="5"/>
    <x v="4"/>
    <x v="0"/>
  </r>
  <r>
    <s v="West Gear"/>
    <n v="1128299"/>
    <d v="2020-05-04T00:00:00"/>
    <x v="1"/>
    <x v="3"/>
    <s v="Denver"/>
    <x v="0"/>
    <x v="1"/>
    <n v="65.000000000000014"/>
    <n v="450"/>
    <n v="29250"/>
    <x v="2"/>
    <x v="4"/>
    <x v="5"/>
    <x v="4"/>
    <x v="0"/>
  </r>
  <r>
    <s v="West Gear"/>
    <n v="1128299"/>
    <d v="2020-05-04T00:00:00"/>
    <x v="1"/>
    <x v="3"/>
    <s v="Denver"/>
    <x v="0"/>
    <x v="1"/>
    <n v="60"/>
    <n v="113"/>
    <n v="6780"/>
    <x v="1"/>
    <x v="4"/>
    <x v="5"/>
    <x v="4"/>
    <x v="0"/>
  </r>
  <r>
    <s v="Walmart"/>
    <n v="1185732"/>
    <d v="2020-05-05T00:00:00"/>
    <x v="0"/>
    <x v="1"/>
    <s v="New York"/>
    <x v="0"/>
    <x v="1"/>
    <n v="55.000000000000007"/>
    <n v="950"/>
    <n v="52250"/>
    <x v="0"/>
    <x v="4"/>
    <x v="6"/>
    <x v="4"/>
    <x v="0"/>
  </r>
  <r>
    <s v="Walmart"/>
    <n v="1185732"/>
    <d v="2020-05-05T00:00:00"/>
    <x v="0"/>
    <x v="1"/>
    <s v="New York"/>
    <x v="0"/>
    <x v="1"/>
    <n v="54"/>
    <n v="285"/>
    <n v="15390"/>
    <x v="1"/>
    <x v="4"/>
    <x v="6"/>
    <x v="4"/>
    <x v="0"/>
  </r>
  <r>
    <s v="Walmart"/>
    <n v="1185732"/>
    <d v="2020-05-05T00:00:00"/>
    <x v="0"/>
    <x v="1"/>
    <s v="New York"/>
    <x v="0"/>
    <x v="1"/>
    <n v="42"/>
    <n v="333"/>
    <n v="13986"/>
    <x v="0"/>
    <x v="4"/>
    <x v="6"/>
    <x v="4"/>
    <x v="0"/>
  </r>
  <r>
    <s v="West Gear"/>
    <n v="1128299"/>
    <d v="2020-05-05T00:00:00"/>
    <x v="1"/>
    <x v="3"/>
    <s v="Denver"/>
    <x v="0"/>
    <x v="2"/>
    <n v="65.000000000000014"/>
    <n v="400"/>
    <n v="26000"/>
    <x v="2"/>
    <x v="4"/>
    <x v="6"/>
    <x v="4"/>
    <x v="0"/>
  </r>
  <r>
    <s v="West Gear"/>
    <n v="1128299"/>
    <d v="2020-05-05T00:00:00"/>
    <x v="1"/>
    <x v="3"/>
    <s v="Denver"/>
    <x v="0"/>
    <x v="2"/>
    <n v="59"/>
    <n v="100"/>
    <n v="5900"/>
    <x v="1"/>
    <x v="4"/>
    <x v="6"/>
    <x v="4"/>
    <x v="0"/>
  </r>
  <r>
    <s v="Walmart"/>
    <n v="1185732"/>
    <d v="2020-05-06T00:00:00"/>
    <x v="0"/>
    <x v="1"/>
    <s v="New York"/>
    <x v="0"/>
    <x v="2"/>
    <n v="55.000000000000007"/>
    <n v="900"/>
    <n v="49500"/>
    <x v="0"/>
    <x v="4"/>
    <x v="0"/>
    <x v="4"/>
    <x v="0"/>
  </r>
  <r>
    <s v="Walmart"/>
    <n v="1185732"/>
    <d v="2020-05-06T00:00:00"/>
    <x v="0"/>
    <x v="1"/>
    <s v="New York"/>
    <x v="0"/>
    <x v="2"/>
    <n v="54"/>
    <n v="225"/>
    <n v="12150"/>
    <x v="1"/>
    <x v="4"/>
    <x v="0"/>
    <x v="4"/>
    <x v="0"/>
  </r>
  <r>
    <s v="Walmart"/>
    <n v="1185732"/>
    <d v="2020-05-06T00:00:00"/>
    <x v="0"/>
    <x v="1"/>
    <s v="New York"/>
    <x v="0"/>
    <x v="2"/>
    <n v="41"/>
    <n v="306"/>
    <n v="12546"/>
    <x v="0"/>
    <x v="4"/>
    <x v="0"/>
    <x v="4"/>
    <x v="0"/>
  </r>
  <r>
    <s v="West Gear"/>
    <n v="1128299"/>
    <d v="2020-05-06T00:00:00"/>
    <x v="1"/>
    <x v="3"/>
    <s v="Denver"/>
    <x v="1"/>
    <x v="0"/>
    <n v="75.000000000000014"/>
    <n v="400"/>
    <n v="30000"/>
    <x v="2"/>
    <x v="4"/>
    <x v="0"/>
    <x v="4"/>
    <x v="0"/>
  </r>
  <r>
    <s v="West Gear"/>
    <n v="1128299"/>
    <d v="2020-05-06T00:00:00"/>
    <x v="1"/>
    <x v="3"/>
    <s v="Denver"/>
    <x v="1"/>
    <x v="0"/>
    <n v="74"/>
    <n v="120"/>
    <n v="8880"/>
    <x v="1"/>
    <x v="4"/>
    <x v="0"/>
    <x v="4"/>
    <x v="0"/>
  </r>
  <r>
    <s v="Walmart"/>
    <n v="1185732"/>
    <d v="2020-05-07T00:00:00"/>
    <x v="0"/>
    <x v="1"/>
    <s v="New York"/>
    <x v="1"/>
    <x v="0"/>
    <n v="65"/>
    <n v="900"/>
    <n v="58500"/>
    <x v="0"/>
    <x v="4"/>
    <x v="1"/>
    <x v="4"/>
    <x v="0"/>
  </r>
  <r>
    <s v="Walmart"/>
    <n v="1185732"/>
    <d v="2020-05-07T00:00:00"/>
    <x v="0"/>
    <x v="1"/>
    <s v="New York"/>
    <x v="1"/>
    <x v="0"/>
    <n v="60"/>
    <n v="261"/>
    <n v="15660"/>
    <x v="1"/>
    <x v="4"/>
    <x v="1"/>
    <x v="4"/>
    <x v="0"/>
  </r>
  <r>
    <s v="Walmart"/>
    <n v="1185732"/>
    <d v="2020-05-07T00:00:00"/>
    <x v="0"/>
    <x v="1"/>
    <s v="New York"/>
    <x v="1"/>
    <x v="0"/>
    <n v="48"/>
    <n v="279"/>
    <n v="13392"/>
    <x v="0"/>
    <x v="4"/>
    <x v="1"/>
    <x v="4"/>
    <x v="0"/>
  </r>
  <r>
    <s v="West Gear"/>
    <n v="1128299"/>
    <d v="2020-05-07T00:00:00"/>
    <x v="1"/>
    <x v="3"/>
    <s v="Denver"/>
    <x v="0"/>
    <x v="0"/>
    <n v="70"/>
    <n v="425"/>
    <n v="29750"/>
    <x v="2"/>
    <x v="4"/>
    <x v="1"/>
    <x v="4"/>
    <x v="0"/>
  </r>
  <r>
    <s v="West Gear"/>
    <n v="1128299"/>
    <d v="2020-05-07T00:00:00"/>
    <x v="1"/>
    <x v="3"/>
    <s v="Denver"/>
    <x v="0"/>
    <x v="0"/>
    <n v="65"/>
    <n v="106"/>
    <n v="6890"/>
    <x v="1"/>
    <x v="4"/>
    <x v="1"/>
    <x v="4"/>
    <x v="0"/>
  </r>
  <r>
    <s v="West Gear"/>
    <n v="1128299"/>
    <d v="2020-05-08T00:00:00"/>
    <x v="1"/>
    <x v="3"/>
    <s v="Denver"/>
    <x v="1"/>
    <x v="1"/>
    <n v="55.000000000000007"/>
    <n v="525"/>
    <n v="28875"/>
    <x v="2"/>
    <x v="4"/>
    <x v="2"/>
    <x v="4"/>
    <x v="0"/>
  </r>
  <r>
    <s v="West Gear"/>
    <n v="1128299"/>
    <d v="2020-05-08T00:00:00"/>
    <x v="1"/>
    <x v="3"/>
    <s v="Denver"/>
    <x v="1"/>
    <x v="1"/>
    <n v="51"/>
    <n v="137"/>
    <n v="6987"/>
    <x v="1"/>
    <x v="4"/>
    <x v="2"/>
    <x v="4"/>
    <x v="0"/>
  </r>
  <r>
    <s v="West Gear"/>
    <n v="1128299"/>
    <d v="2020-05-09T00:00:00"/>
    <x v="1"/>
    <x v="3"/>
    <s v="Denver"/>
    <x v="1"/>
    <x v="2"/>
    <n v="60.000000000000007"/>
    <n v="525"/>
    <n v="31500"/>
    <x v="2"/>
    <x v="4"/>
    <x v="3"/>
    <x v="4"/>
    <x v="0"/>
  </r>
  <r>
    <s v="West Gear"/>
    <n v="1128299"/>
    <d v="2020-05-09T00:00:00"/>
    <x v="1"/>
    <x v="3"/>
    <s v="Denver"/>
    <x v="1"/>
    <x v="2"/>
    <n v="54"/>
    <n v="152"/>
    <n v="8208"/>
    <x v="1"/>
    <x v="4"/>
    <x v="3"/>
    <x v="4"/>
    <x v="0"/>
  </r>
  <r>
    <s v="West Gear"/>
    <n v="1128299"/>
    <d v="2020-05-10T00:00:00"/>
    <x v="1"/>
    <x v="3"/>
    <s v="Denver"/>
    <x v="0"/>
    <x v="1"/>
    <n v="55.000000000000007"/>
    <n v="350"/>
    <n v="19250"/>
    <x v="2"/>
    <x v="4"/>
    <x v="4"/>
    <x v="4"/>
    <x v="0"/>
  </r>
  <r>
    <s v="West Gear"/>
    <n v="1128299"/>
    <d v="2020-05-10T00:00:00"/>
    <x v="1"/>
    <x v="3"/>
    <s v="Denver"/>
    <x v="0"/>
    <x v="1"/>
    <n v="51"/>
    <n v="102"/>
    <n v="5202"/>
    <x v="1"/>
    <x v="4"/>
    <x v="4"/>
    <x v="4"/>
    <x v="0"/>
  </r>
  <r>
    <s v="West Gear"/>
    <n v="1128299"/>
    <d v="2020-05-11T00:00:00"/>
    <x v="1"/>
    <x v="3"/>
    <s v="Denver"/>
    <x v="0"/>
    <x v="2"/>
    <n v="55.000000000000007"/>
    <n v="325"/>
    <n v="17875"/>
    <x v="2"/>
    <x v="4"/>
    <x v="5"/>
    <x v="4"/>
    <x v="0"/>
  </r>
  <r>
    <s v="West Gear"/>
    <n v="1128299"/>
    <d v="2020-05-11T00:00:00"/>
    <x v="1"/>
    <x v="3"/>
    <s v="Denver"/>
    <x v="0"/>
    <x v="2"/>
    <n v="53"/>
    <n v="85"/>
    <n v="4505"/>
    <x v="1"/>
    <x v="4"/>
    <x v="5"/>
    <x v="4"/>
    <x v="0"/>
  </r>
  <r>
    <s v="West Gear"/>
    <n v="1128299"/>
    <d v="2020-05-12T00:00:00"/>
    <x v="1"/>
    <x v="3"/>
    <s v="Denver"/>
    <x v="1"/>
    <x v="0"/>
    <n v="65"/>
    <n v="300"/>
    <n v="19500"/>
    <x v="2"/>
    <x v="4"/>
    <x v="6"/>
    <x v="4"/>
    <x v="0"/>
  </r>
  <r>
    <s v="West Gear"/>
    <n v="1128299"/>
    <d v="2020-05-12T00:00:00"/>
    <x v="1"/>
    <x v="3"/>
    <s v="Denver"/>
    <x v="1"/>
    <x v="0"/>
    <n v="64"/>
    <n v="75"/>
    <n v="4800"/>
    <x v="1"/>
    <x v="4"/>
    <x v="6"/>
    <x v="4"/>
    <x v="0"/>
  </r>
  <r>
    <s v="West Gear"/>
    <n v="1128299"/>
    <d v="2020-05-13T00:00:00"/>
    <x v="1"/>
    <x v="3"/>
    <s v="Denver"/>
    <x v="0"/>
    <x v="0"/>
    <n v="70"/>
    <n v="350"/>
    <n v="24500"/>
    <x v="2"/>
    <x v="4"/>
    <x v="0"/>
    <x v="4"/>
    <x v="0"/>
  </r>
  <r>
    <s v="West Gear"/>
    <n v="1128299"/>
    <d v="2020-05-13T00:00:00"/>
    <x v="1"/>
    <x v="3"/>
    <s v="Denver"/>
    <x v="0"/>
    <x v="0"/>
    <n v="65"/>
    <n v="105"/>
    <n v="6825"/>
    <x v="1"/>
    <x v="4"/>
    <x v="0"/>
    <x v="4"/>
    <x v="0"/>
  </r>
  <r>
    <s v="West Gear"/>
    <n v="1128299"/>
    <d v="2020-05-14T00:00:00"/>
    <x v="1"/>
    <x v="3"/>
    <s v="Denver"/>
    <x v="1"/>
    <x v="1"/>
    <n v="55.000000000000007"/>
    <n v="575"/>
    <n v="31625"/>
    <x v="2"/>
    <x v="4"/>
    <x v="1"/>
    <x v="4"/>
    <x v="0"/>
  </r>
  <r>
    <s v="West Gear"/>
    <n v="1128299"/>
    <d v="2020-05-14T00:00:00"/>
    <x v="1"/>
    <x v="3"/>
    <s v="Denver"/>
    <x v="1"/>
    <x v="1"/>
    <n v="52"/>
    <n v="150"/>
    <n v="7800"/>
    <x v="1"/>
    <x v="4"/>
    <x v="1"/>
    <x v="4"/>
    <x v="0"/>
  </r>
  <r>
    <s v="West Gear"/>
    <n v="1128299"/>
    <d v="2020-05-15T00:00:00"/>
    <x v="1"/>
    <x v="3"/>
    <s v="Denver"/>
    <x v="1"/>
    <x v="2"/>
    <n v="60.000000000000007"/>
    <n v="575"/>
    <n v="34500"/>
    <x v="2"/>
    <x v="4"/>
    <x v="2"/>
    <x v="4"/>
    <x v="0"/>
  </r>
  <r>
    <s v="West Gear"/>
    <n v="1128299"/>
    <d v="2020-05-15T00:00:00"/>
    <x v="1"/>
    <x v="3"/>
    <s v="Denver"/>
    <x v="1"/>
    <x v="2"/>
    <n v="55"/>
    <n v="150"/>
    <n v="8250"/>
    <x v="1"/>
    <x v="4"/>
    <x v="2"/>
    <x v="4"/>
    <x v="0"/>
  </r>
  <r>
    <s v="West Gear"/>
    <n v="1128299"/>
    <d v="2020-05-16T00:00:00"/>
    <x v="1"/>
    <x v="3"/>
    <s v="Denver"/>
    <x v="0"/>
    <x v="1"/>
    <n v="55.000000000000007"/>
    <n v="425"/>
    <n v="23375"/>
    <x v="2"/>
    <x v="4"/>
    <x v="3"/>
    <x v="4"/>
    <x v="0"/>
  </r>
  <r>
    <s v="West Gear"/>
    <n v="1128299"/>
    <d v="2020-05-16T00:00:00"/>
    <x v="1"/>
    <x v="3"/>
    <s v="Denver"/>
    <x v="0"/>
    <x v="1"/>
    <n v="51"/>
    <n v="128"/>
    <n v="6528"/>
    <x v="1"/>
    <x v="4"/>
    <x v="3"/>
    <x v="4"/>
    <x v="0"/>
  </r>
  <r>
    <s v="West Gear"/>
    <n v="1128299"/>
    <d v="2020-05-17T00:00:00"/>
    <x v="1"/>
    <x v="3"/>
    <s v="Denver"/>
    <x v="0"/>
    <x v="2"/>
    <n v="65.000000000000014"/>
    <n v="400"/>
    <n v="26000"/>
    <x v="2"/>
    <x v="4"/>
    <x v="4"/>
    <x v="4"/>
    <x v="0"/>
  </r>
  <r>
    <s v="West Gear"/>
    <n v="1128299"/>
    <d v="2020-05-17T00:00:00"/>
    <x v="1"/>
    <x v="3"/>
    <s v="Denver"/>
    <x v="0"/>
    <x v="2"/>
    <n v="60"/>
    <n v="116"/>
    <n v="6960"/>
    <x v="1"/>
    <x v="4"/>
    <x v="4"/>
    <x v="4"/>
    <x v="0"/>
  </r>
  <r>
    <s v="West Gear"/>
    <n v="1128299"/>
    <d v="2020-05-18T00:00:00"/>
    <x v="1"/>
    <x v="3"/>
    <s v="Denver"/>
    <x v="1"/>
    <x v="0"/>
    <n v="75.000000000000014"/>
    <n v="375"/>
    <n v="28125"/>
    <x v="2"/>
    <x v="4"/>
    <x v="5"/>
    <x v="4"/>
    <x v="0"/>
  </r>
  <r>
    <s v="West Gear"/>
    <n v="1128299"/>
    <d v="2020-05-18T00:00:00"/>
    <x v="1"/>
    <x v="3"/>
    <s v="Denver"/>
    <x v="1"/>
    <x v="0"/>
    <n v="68"/>
    <n v="105"/>
    <n v="7140"/>
    <x v="1"/>
    <x v="4"/>
    <x v="5"/>
    <x v="4"/>
    <x v="0"/>
  </r>
  <r>
    <s v="West Gear"/>
    <n v="1128299"/>
    <d v="2020-05-19T00:00:00"/>
    <x v="1"/>
    <x v="3"/>
    <s v="Denver"/>
    <x v="0"/>
    <x v="0"/>
    <n v="80.000000000000014"/>
    <n v="500"/>
    <n v="40000"/>
    <x v="2"/>
    <x v="4"/>
    <x v="6"/>
    <x v="4"/>
    <x v="0"/>
  </r>
  <r>
    <s v="West Gear"/>
    <n v="1128299"/>
    <d v="2020-05-19T00:00:00"/>
    <x v="1"/>
    <x v="3"/>
    <s v="Denver"/>
    <x v="0"/>
    <x v="0"/>
    <n v="73"/>
    <n v="130"/>
    <n v="9490"/>
    <x v="1"/>
    <x v="4"/>
    <x v="6"/>
    <x v="4"/>
    <x v="0"/>
  </r>
  <r>
    <s v="West Gear"/>
    <n v="1128299"/>
    <d v="2020-05-20T00:00:00"/>
    <x v="1"/>
    <x v="3"/>
    <s v="Denver"/>
    <x v="1"/>
    <x v="1"/>
    <n v="65.000000000000014"/>
    <n v="700"/>
    <n v="45500"/>
    <x v="2"/>
    <x v="4"/>
    <x v="0"/>
    <x v="4"/>
    <x v="0"/>
  </r>
  <r>
    <s v="West Gear"/>
    <n v="1128299"/>
    <d v="2020-05-20T00:00:00"/>
    <x v="1"/>
    <x v="3"/>
    <s v="Denver"/>
    <x v="1"/>
    <x v="1"/>
    <n v="59"/>
    <n v="203"/>
    <n v="11977"/>
    <x v="1"/>
    <x v="4"/>
    <x v="0"/>
    <x v="4"/>
    <x v="0"/>
  </r>
  <r>
    <s v="West Gear"/>
    <n v="1128299"/>
    <d v="2020-05-21T00:00:00"/>
    <x v="1"/>
    <x v="3"/>
    <s v="Denver"/>
    <x v="1"/>
    <x v="2"/>
    <n v="70.000000000000014"/>
    <n v="700"/>
    <n v="49000"/>
    <x v="2"/>
    <x v="4"/>
    <x v="1"/>
    <x v="4"/>
    <x v="0"/>
  </r>
  <r>
    <s v="West Gear"/>
    <n v="1128299"/>
    <d v="2020-05-21T00:00:00"/>
    <x v="1"/>
    <x v="3"/>
    <s v="Denver"/>
    <x v="1"/>
    <x v="2"/>
    <n v="64"/>
    <n v="182"/>
    <n v="11648"/>
    <x v="1"/>
    <x v="4"/>
    <x v="1"/>
    <x v="4"/>
    <x v="0"/>
  </r>
  <r>
    <s v="West Gear"/>
    <n v="1128299"/>
    <d v="2020-05-22T00:00:00"/>
    <x v="1"/>
    <x v="3"/>
    <s v="Denver"/>
    <x v="0"/>
    <x v="1"/>
    <n v="65.000000000000014"/>
    <n v="500"/>
    <n v="32500"/>
    <x v="2"/>
    <x v="4"/>
    <x v="2"/>
    <x v="4"/>
    <x v="0"/>
  </r>
  <r>
    <s v="West Gear"/>
    <n v="1128299"/>
    <d v="2020-05-22T00:00:00"/>
    <x v="1"/>
    <x v="3"/>
    <s v="Denver"/>
    <x v="0"/>
    <x v="1"/>
    <n v="60"/>
    <n v="125"/>
    <n v="7500"/>
    <x v="1"/>
    <x v="4"/>
    <x v="2"/>
    <x v="4"/>
    <x v="0"/>
  </r>
  <r>
    <s v="West Gear"/>
    <n v="1128299"/>
    <d v="2020-05-23T00:00:00"/>
    <x v="1"/>
    <x v="3"/>
    <s v="Denver"/>
    <x v="0"/>
    <x v="2"/>
    <n v="65.000000000000014"/>
    <n v="500"/>
    <n v="32500"/>
    <x v="2"/>
    <x v="4"/>
    <x v="3"/>
    <x v="4"/>
    <x v="0"/>
  </r>
  <r>
    <s v="West Gear"/>
    <n v="1128299"/>
    <d v="2020-05-23T00:00:00"/>
    <x v="1"/>
    <x v="3"/>
    <s v="Denver"/>
    <x v="0"/>
    <x v="2"/>
    <n v="63"/>
    <n v="125"/>
    <n v="7875"/>
    <x v="1"/>
    <x v="4"/>
    <x v="3"/>
    <x v="4"/>
    <x v="0"/>
  </r>
  <r>
    <s v="Sports Direct"/>
    <n v="1185732"/>
    <d v="2020-05-24T00:00:00"/>
    <x v="2"/>
    <x v="4"/>
    <s v="Miami"/>
    <x v="1"/>
    <x v="1"/>
    <n v="63"/>
    <n v="323"/>
    <n v="20349"/>
    <x v="1"/>
    <x v="4"/>
    <x v="4"/>
    <x v="4"/>
    <x v="0"/>
  </r>
  <r>
    <s v="Sports Direct"/>
    <n v="1185732"/>
    <d v="2020-05-24T00:00:00"/>
    <x v="2"/>
    <x v="4"/>
    <s v="Miami"/>
    <x v="1"/>
    <x v="2"/>
    <n v="51"/>
    <n v="254"/>
    <n v="12954"/>
    <x v="1"/>
    <x v="4"/>
    <x v="4"/>
    <x v="4"/>
    <x v="0"/>
  </r>
  <r>
    <s v="Sports Direct"/>
    <n v="1185732"/>
    <d v="2020-05-24T00:00:00"/>
    <x v="2"/>
    <x v="4"/>
    <s v="Miami"/>
    <x v="0"/>
    <x v="1"/>
    <n v="52"/>
    <n v="248"/>
    <n v="12896"/>
    <x v="1"/>
    <x v="4"/>
    <x v="4"/>
    <x v="4"/>
    <x v="0"/>
  </r>
  <r>
    <s v="Sports Direct"/>
    <n v="1185732"/>
    <d v="2020-05-24T00:00:00"/>
    <x v="2"/>
    <x v="4"/>
    <s v="Miami"/>
    <x v="0"/>
    <x v="2"/>
    <n v="54"/>
    <n v="209"/>
    <n v="11286"/>
    <x v="1"/>
    <x v="4"/>
    <x v="4"/>
    <x v="4"/>
    <x v="0"/>
  </r>
  <r>
    <s v="Foot Locker"/>
    <n v="1185732"/>
    <d v="2020-05-24T00:00:00"/>
    <x v="2"/>
    <x v="4"/>
    <s v="Miami"/>
    <x v="1"/>
    <x v="0"/>
    <n v="60"/>
    <n v="202"/>
    <n v="12120"/>
    <x v="1"/>
    <x v="4"/>
    <x v="4"/>
    <x v="4"/>
    <x v="0"/>
  </r>
  <r>
    <s v="Foot Locker"/>
    <n v="1185732"/>
    <d v="2020-05-24T00:00:00"/>
    <x v="2"/>
    <x v="4"/>
    <s v="Miami"/>
    <x v="0"/>
    <x v="0"/>
    <n v="64"/>
    <n v="219"/>
    <n v="14016"/>
    <x v="1"/>
    <x v="4"/>
    <x v="4"/>
    <x v="4"/>
    <x v="0"/>
  </r>
  <r>
    <s v="Sports Direct"/>
    <n v="1185732"/>
    <d v="2020-05-24T00:00:00"/>
    <x v="2"/>
    <x v="4"/>
    <s v="Miami"/>
    <x v="1"/>
    <x v="1"/>
    <n v="65"/>
    <n v="1075"/>
    <n v="69875"/>
    <x v="2"/>
    <x v="4"/>
    <x v="4"/>
    <x v="4"/>
    <x v="0"/>
  </r>
  <r>
    <s v="Sports Direct"/>
    <n v="1185732"/>
    <d v="2020-05-24T00:00:00"/>
    <x v="2"/>
    <x v="4"/>
    <s v="Miami"/>
    <x v="1"/>
    <x v="2"/>
    <n v="55.000000000000007"/>
    <n v="875"/>
    <n v="48125"/>
    <x v="2"/>
    <x v="4"/>
    <x v="4"/>
    <x v="4"/>
    <x v="0"/>
  </r>
  <r>
    <s v="Sports Direct"/>
    <n v="1185732"/>
    <d v="2020-05-24T00:00:00"/>
    <x v="2"/>
    <x v="4"/>
    <s v="Miami"/>
    <x v="0"/>
    <x v="1"/>
    <n v="55.000000000000007"/>
    <n v="825"/>
    <n v="45375"/>
    <x v="2"/>
    <x v="4"/>
    <x v="4"/>
    <x v="4"/>
    <x v="0"/>
  </r>
  <r>
    <s v="Sports Direct"/>
    <n v="1185732"/>
    <d v="2020-05-24T00:00:00"/>
    <x v="2"/>
    <x v="4"/>
    <s v="Miami"/>
    <x v="0"/>
    <x v="2"/>
    <n v="55.000000000000007"/>
    <n v="775"/>
    <n v="42625"/>
    <x v="2"/>
    <x v="4"/>
    <x v="4"/>
    <x v="4"/>
    <x v="0"/>
  </r>
  <r>
    <s v="Foot Locker"/>
    <n v="1185732"/>
    <d v="2020-05-24T00:00:00"/>
    <x v="2"/>
    <x v="4"/>
    <s v="Miami"/>
    <x v="1"/>
    <x v="0"/>
    <n v="65"/>
    <n v="775"/>
    <n v="50375"/>
    <x v="2"/>
    <x v="4"/>
    <x v="4"/>
    <x v="4"/>
    <x v="0"/>
  </r>
  <r>
    <s v="Foot Locker"/>
    <n v="1185732"/>
    <d v="2020-05-24T00:00:00"/>
    <x v="2"/>
    <x v="4"/>
    <s v="Miami"/>
    <x v="0"/>
    <x v="0"/>
    <n v="70"/>
    <n v="875"/>
    <n v="61250"/>
    <x v="2"/>
    <x v="4"/>
    <x v="4"/>
    <x v="4"/>
    <x v="0"/>
  </r>
  <r>
    <s v="West Gear"/>
    <n v="1128299"/>
    <d v="2020-05-24T00:00:00"/>
    <x v="1"/>
    <x v="3"/>
    <s v="Denver"/>
    <x v="1"/>
    <x v="0"/>
    <n v="75.000000000000014"/>
    <n v="425"/>
    <n v="31875"/>
    <x v="2"/>
    <x v="4"/>
    <x v="4"/>
    <x v="4"/>
    <x v="0"/>
  </r>
  <r>
    <s v="West Gear"/>
    <n v="1128299"/>
    <d v="2020-05-24T00:00:00"/>
    <x v="1"/>
    <x v="3"/>
    <s v="Denver"/>
    <x v="1"/>
    <x v="0"/>
    <n v="68"/>
    <n v="115"/>
    <n v="7820"/>
    <x v="1"/>
    <x v="4"/>
    <x v="4"/>
    <x v="4"/>
    <x v="0"/>
  </r>
  <r>
    <s v="West Gear"/>
    <n v="1128299"/>
    <d v="2020-05-25T00:00:00"/>
    <x v="1"/>
    <x v="3"/>
    <s v="Denver"/>
    <x v="0"/>
    <x v="0"/>
    <n v="80.000000000000014"/>
    <n v="525"/>
    <n v="42000"/>
    <x v="2"/>
    <x v="4"/>
    <x v="5"/>
    <x v="4"/>
    <x v="0"/>
  </r>
  <r>
    <s v="West Gear"/>
    <n v="1128299"/>
    <d v="2020-05-25T00:00:00"/>
    <x v="1"/>
    <x v="3"/>
    <s v="Denver"/>
    <x v="0"/>
    <x v="0"/>
    <n v="75"/>
    <n v="137"/>
    <n v="10275"/>
    <x v="1"/>
    <x v="4"/>
    <x v="5"/>
    <x v="4"/>
    <x v="0"/>
  </r>
  <r>
    <s v="West Gear"/>
    <n v="1128299"/>
    <d v="2020-05-26T00:00:00"/>
    <x v="1"/>
    <x v="3"/>
    <s v="Denver"/>
    <x v="1"/>
    <x v="1"/>
    <n v="40"/>
    <n v="450"/>
    <n v="18000"/>
    <x v="2"/>
    <x v="4"/>
    <x v="6"/>
    <x v="4"/>
    <x v="0"/>
  </r>
  <r>
    <s v="West Gear"/>
    <n v="1128299"/>
    <d v="2020-05-26T00:00:00"/>
    <x v="1"/>
    <x v="3"/>
    <s v="Denver"/>
    <x v="1"/>
    <x v="1"/>
    <n v="36"/>
    <n v="117"/>
    <n v="4212"/>
    <x v="1"/>
    <x v="4"/>
    <x v="6"/>
    <x v="4"/>
    <x v="0"/>
  </r>
  <r>
    <s v="West Gear"/>
    <n v="1128299"/>
    <d v="2020-05-27T00:00:00"/>
    <x v="1"/>
    <x v="3"/>
    <s v="Denver"/>
    <x v="1"/>
    <x v="2"/>
    <n v="50"/>
    <n v="450"/>
    <n v="22500"/>
    <x v="2"/>
    <x v="4"/>
    <x v="0"/>
    <x v="4"/>
    <x v="0"/>
  </r>
  <r>
    <s v="West Gear"/>
    <n v="1128299"/>
    <d v="2020-05-27T00:00:00"/>
    <x v="1"/>
    <x v="3"/>
    <s v="Denver"/>
    <x v="1"/>
    <x v="2"/>
    <n v="48"/>
    <n v="131"/>
    <n v="6288"/>
    <x v="1"/>
    <x v="4"/>
    <x v="0"/>
    <x v="4"/>
    <x v="0"/>
  </r>
  <r>
    <s v="West Gear"/>
    <n v="1128299"/>
    <d v="2020-05-28T00:00:00"/>
    <x v="1"/>
    <x v="3"/>
    <s v="Denver"/>
    <x v="0"/>
    <x v="1"/>
    <n v="50"/>
    <n v="450"/>
    <n v="22500"/>
    <x v="2"/>
    <x v="4"/>
    <x v="1"/>
    <x v="4"/>
    <x v="0"/>
  </r>
  <r>
    <s v="West Gear"/>
    <n v="1128299"/>
    <d v="2020-05-28T00:00:00"/>
    <x v="1"/>
    <x v="3"/>
    <s v="Denver"/>
    <x v="0"/>
    <x v="1"/>
    <n v="46"/>
    <n v="135"/>
    <n v="6210"/>
    <x v="1"/>
    <x v="4"/>
    <x v="1"/>
    <x v="4"/>
    <x v="0"/>
  </r>
  <r>
    <s v="West Gear"/>
    <n v="1128299"/>
    <d v="2020-05-29T00:00:00"/>
    <x v="1"/>
    <x v="3"/>
    <s v="Denver"/>
    <x v="0"/>
    <x v="2"/>
    <n v="50"/>
    <n v="300"/>
    <n v="15000"/>
    <x v="2"/>
    <x v="4"/>
    <x v="2"/>
    <x v="4"/>
    <x v="0"/>
  </r>
  <r>
    <s v="West Gear"/>
    <n v="1128299"/>
    <d v="2020-05-29T00:00:00"/>
    <x v="1"/>
    <x v="3"/>
    <s v="Denver"/>
    <x v="0"/>
    <x v="2"/>
    <n v="49"/>
    <n v="78"/>
    <n v="3822"/>
    <x v="1"/>
    <x v="4"/>
    <x v="2"/>
    <x v="4"/>
    <x v="0"/>
  </r>
  <r>
    <s v="West Gear"/>
    <n v="1128299"/>
    <d v="2020-05-30T00:00:00"/>
    <x v="1"/>
    <x v="5"/>
    <s v="Seattle"/>
    <x v="1"/>
    <x v="0"/>
    <n v="55.000000000000007"/>
    <n v="250"/>
    <n v="13750"/>
    <x v="2"/>
    <x v="4"/>
    <x v="3"/>
    <x v="4"/>
    <x v="0"/>
  </r>
  <r>
    <s v="West Gear"/>
    <n v="1128299"/>
    <d v="2020-05-30T00:00:00"/>
    <x v="1"/>
    <x v="5"/>
    <s v="Seattle"/>
    <x v="1"/>
    <x v="0"/>
    <n v="51"/>
    <n v="73"/>
    <n v="3723"/>
    <x v="1"/>
    <x v="4"/>
    <x v="3"/>
    <x v="4"/>
    <x v="0"/>
  </r>
  <r>
    <s v="West Gear"/>
    <n v="1128299"/>
    <d v="2020-05-31T00:00:00"/>
    <x v="1"/>
    <x v="5"/>
    <s v="Seattle"/>
    <x v="0"/>
    <x v="0"/>
    <n v="50"/>
    <n v="500"/>
    <n v="25000"/>
    <x v="2"/>
    <x v="4"/>
    <x v="4"/>
    <x v="4"/>
    <x v="0"/>
  </r>
  <r>
    <s v="West Gear"/>
    <n v="1128299"/>
    <d v="2020-05-31T00:00:00"/>
    <x v="1"/>
    <x v="5"/>
    <s v="Seattle"/>
    <x v="0"/>
    <x v="0"/>
    <n v="46"/>
    <n v="125"/>
    <n v="5750"/>
    <x v="1"/>
    <x v="4"/>
    <x v="4"/>
    <x v="4"/>
    <x v="0"/>
  </r>
  <r>
    <s v="West Gear"/>
    <n v="1128299"/>
    <d v="2020-06-01T00:00:00"/>
    <x v="1"/>
    <x v="5"/>
    <s v="Seattle"/>
    <x v="1"/>
    <x v="1"/>
    <n v="40"/>
    <n v="550"/>
    <n v="22000"/>
    <x v="2"/>
    <x v="5"/>
    <x v="5"/>
    <x v="5"/>
    <x v="0"/>
  </r>
  <r>
    <s v="West Gear"/>
    <n v="1128299"/>
    <d v="2020-06-01T00:00:00"/>
    <x v="1"/>
    <x v="5"/>
    <s v="Seattle"/>
    <x v="1"/>
    <x v="1"/>
    <n v="36"/>
    <n v="138"/>
    <n v="4968"/>
    <x v="1"/>
    <x v="5"/>
    <x v="5"/>
    <x v="5"/>
    <x v="0"/>
  </r>
  <r>
    <s v="West Gear"/>
    <n v="1128299"/>
    <d v="2020-06-02T00:00:00"/>
    <x v="1"/>
    <x v="5"/>
    <s v="Seattle"/>
    <x v="1"/>
    <x v="2"/>
    <n v="50"/>
    <n v="450"/>
    <n v="22500"/>
    <x v="2"/>
    <x v="5"/>
    <x v="6"/>
    <x v="5"/>
    <x v="0"/>
  </r>
  <r>
    <s v="West Gear"/>
    <n v="1128299"/>
    <d v="2020-06-02T00:00:00"/>
    <x v="1"/>
    <x v="5"/>
    <s v="Seattle"/>
    <x v="1"/>
    <x v="2"/>
    <n v="47"/>
    <n v="131"/>
    <n v="6157"/>
    <x v="1"/>
    <x v="5"/>
    <x v="6"/>
    <x v="5"/>
    <x v="0"/>
  </r>
  <r>
    <s v="West Gear"/>
    <n v="1128299"/>
    <d v="2020-06-03T00:00:00"/>
    <x v="1"/>
    <x v="5"/>
    <s v="Seattle"/>
    <x v="0"/>
    <x v="1"/>
    <n v="50"/>
    <n v="450"/>
    <n v="22500"/>
    <x v="2"/>
    <x v="5"/>
    <x v="0"/>
    <x v="5"/>
    <x v="0"/>
  </r>
  <r>
    <s v="West Gear"/>
    <n v="1128299"/>
    <d v="2020-06-03T00:00:00"/>
    <x v="1"/>
    <x v="5"/>
    <s v="Seattle"/>
    <x v="0"/>
    <x v="1"/>
    <n v="47"/>
    <n v="122"/>
    <n v="5734"/>
    <x v="1"/>
    <x v="5"/>
    <x v="0"/>
    <x v="5"/>
    <x v="0"/>
  </r>
  <r>
    <s v="West Gear"/>
    <n v="1128299"/>
    <d v="2020-06-04T00:00:00"/>
    <x v="1"/>
    <x v="5"/>
    <s v="Seattle"/>
    <x v="0"/>
    <x v="2"/>
    <n v="50"/>
    <n v="300"/>
    <n v="15000"/>
    <x v="2"/>
    <x v="5"/>
    <x v="1"/>
    <x v="5"/>
    <x v="0"/>
  </r>
  <r>
    <s v="West Gear"/>
    <n v="1128299"/>
    <d v="2020-06-04T00:00:00"/>
    <x v="1"/>
    <x v="5"/>
    <s v="Seattle"/>
    <x v="0"/>
    <x v="2"/>
    <n v="48"/>
    <n v="87"/>
    <n v="4176"/>
    <x v="1"/>
    <x v="5"/>
    <x v="1"/>
    <x v="5"/>
    <x v="0"/>
  </r>
  <r>
    <s v="West Gear"/>
    <n v="1128299"/>
    <d v="2020-06-05T00:00:00"/>
    <x v="1"/>
    <x v="5"/>
    <s v="Seattle"/>
    <x v="1"/>
    <x v="0"/>
    <n v="55.000000000000007"/>
    <n v="225"/>
    <n v="12375"/>
    <x v="2"/>
    <x v="5"/>
    <x v="2"/>
    <x v="5"/>
    <x v="0"/>
  </r>
  <r>
    <s v="West Gear"/>
    <n v="1128299"/>
    <d v="2020-06-05T00:00:00"/>
    <x v="1"/>
    <x v="5"/>
    <s v="Seattle"/>
    <x v="1"/>
    <x v="0"/>
    <n v="52"/>
    <n v="65"/>
    <n v="3380"/>
    <x v="1"/>
    <x v="5"/>
    <x v="2"/>
    <x v="5"/>
    <x v="0"/>
  </r>
  <r>
    <s v="West Gear"/>
    <n v="1128299"/>
    <d v="2020-06-06T00:00:00"/>
    <x v="1"/>
    <x v="5"/>
    <s v="Seattle"/>
    <x v="0"/>
    <x v="0"/>
    <n v="50"/>
    <n v="425"/>
    <n v="21250"/>
    <x v="2"/>
    <x v="5"/>
    <x v="3"/>
    <x v="5"/>
    <x v="0"/>
  </r>
  <r>
    <s v="West Gear"/>
    <n v="1128299"/>
    <d v="2020-06-06T00:00:00"/>
    <x v="1"/>
    <x v="5"/>
    <s v="Seattle"/>
    <x v="0"/>
    <x v="0"/>
    <n v="46"/>
    <n v="123"/>
    <n v="5658"/>
    <x v="1"/>
    <x v="5"/>
    <x v="3"/>
    <x v="5"/>
    <x v="0"/>
  </r>
  <r>
    <s v="West Gear"/>
    <n v="1128299"/>
    <d v="2020-06-07T00:00:00"/>
    <x v="1"/>
    <x v="5"/>
    <s v="Seattle"/>
    <x v="1"/>
    <x v="1"/>
    <n v="50"/>
    <n v="575"/>
    <n v="28750"/>
    <x v="2"/>
    <x v="5"/>
    <x v="4"/>
    <x v="5"/>
    <x v="0"/>
  </r>
  <r>
    <s v="West Gear"/>
    <n v="1128299"/>
    <d v="2020-06-07T00:00:00"/>
    <x v="1"/>
    <x v="5"/>
    <s v="Seattle"/>
    <x v="1"/>
    <x v="1"/>
    <n v="46"/>
    <n v="167"/>
    <n v="7682"/>
    <x v="1"/>
    <x v="5"/>
    <x v="4"/>
    <x v="5"/>
    <x v="0"/>
  </r>
  <r>
    <s v="West Gear"/>
    <n v="1128299"/>
    <d v="2020-06-08T00:00:00"/>
    <x v="1"/>
    <x v="5"/>
    <s v="Seattle"/>
    <x v="1"/>
    <x v="2"/>
    <n v="60"/>
    <n v="425"/>
    <n v="25500"/>
    <x v="2"/>
    <x v="5"/>
    <x v="5"/>
    <x v="5"/>
    <x v="0"/>
  </r>
  <r>
    <s v="West Gear"/>
    <n v="1128299"/>
    <d v="2020-06-08T00:00:00"/>
    <x v="1"/>
    <x v="5"/>
    <s v="Seattle"/>
    <x v="1"/>
    <x v="2"/>
    <n v="58"/>
    <n v="115"/>
    <n v="6670"/>
    <x v="1"/>
    <x v="5"/>
    <x v="5"/>
    <x v="5"/>
    <x v="0"/>
  </r>
  <r>
    <s v="West Gear"/>
    <n v="1128299"/>
    <d v="2020-06-09T00:00:00"/>
    <x v="1"/>
    <x v="5"/>
    <s v="Seattle"/>
    <x v="0"/>
    <x v="1"/>
    <n v="64.999999999999986"/>
    <n v="425"/>
    <n v="27625"/>
    <x v="2"/>
    <x v="5"/>
    <x v="6"/>
    <x v="5"/>
    <x v="0"/>
  </r>
  <r>
    <s v="West Gear"/>
    <n v="1128299"/>
    <d v="2020-06-09T00:00:00"/>
    <x v="1"/>
    <x v="5"/>
    <s v="Seattle"/>
    <x v="0"/>
    <x v="1"/>
    <n v="60"/>
    <n v="115"/>
    <n v="6900"/>
    <x v="1"/>
    <x v="5"/>
    <x v="6"/>
    <x v="5"/>
    <x v="0"/>
  </r>
  <r>
    <s v="West Gear"/>
    <n v="1128299"/>
    <d v="2020-06-10T00:00:00"/>
    <x v="1"/>
    <x v="5"/>
    <s v="Seattle"/>
    <x v="0"/>
    <x v="2"/>
    <n v="64.999999999999986"/>
    <n v="325"/>
    <n v="21125"/>
    <x v="2"/>
    <x v="5"/>
    <x v="0"/>
    <x v="5"/>
    <x v="0"/>
  </r>
  <r>
    <s v="West Gear"/>
    <n v="1128299"/>
    <d v="2020-06-10T00:00:00"/>
    <x v="1"/>
    <x v="5"/>
    <s v="Seattle"/>
    <x v="0"/>
    <x v="2"/>
    <n v="64"/>
    <n v="85"/>
    <n v="5440"/>
    <x v="1"/>
    <x v="5"/>
    <x v="0"/>
    <x v="5"/>
    <x v="0"/>
  </r>
  <r>
    <s v="West Gear"/>
    <n v="1128299"/>
    <d v="2020-06-11T00:00:00"/>
    <x v="1"/>
    <x v="5"/>
    <s v="Seattle"/>
    <x v="1"/>
    <x v="0"/>
    <n v="70"/>
    <n v="175"/>
    <n v="12250"/>
    <x v="2"/>
    <x v="5"/>
    <x v="1"/>
    <x v="5"/>
    <x v="0"/>
  </r>
  <r>
    <s v="West Gear"/>
    <n v="1128299"/>
    <d v="2020-06-11T00:00:00"/>
    <x v="1"/>
    <x v="5"/>
    <s v="Seattle"/>
    <x v="1"/>
    <x v="0"/>
    <n v="69"/>
    <n v="46"/>
    <n v="3174"/>
    <x v="1"/>
    <x v="5"/>
    <x v="1"/>
    <x v="5"/>
    <x v="0"/>
  </r>
  <r>
    <s v="West Gear"/>
    <n v="1128299"/>
    <d v="2020-06-12T00:00:00"/>
    <x v="1"/>
    <x v="5"/>
    <s v="Seattle"/>
    <x v="0"/>
    <x v="0"/>
    <n v="64.999999999999986"/>
    <n v="375"/>
    <n v="24375"/>
    <x v="2"/>
    <x v="5"/>
    <x v="2"/>
    <x v="5"/>
    <x v="0"/>
  </r>
  <r>
    <s v="West Gear"/>
    <n v="1128299"/>
    <d v="2020-06-12T00:00:00"/>
    <x v="1"/>
    <x v="5"/>
    <s v="Seattle"/>
    <x v="0"/>
    <x v="0"/>
    <n v="62"/>
    <n v="105"/>
    <n v="6510"/>
    <x v="1"/>
    <x v="5"/>
    <x v="2"/>
    <x v="5"/>
    <x v="0"/>
  </r>
  <r>
    <s v="West Gear"/>
    <n v="1128299"/>
    <d v="2020-06-13T00:00:00"/>
    <x v="1"/>
    <x v="5"/>
    <s v="Seattle"/>
    <x v="1"/>
    <x v="1"/>
    <n v="70"/>
    <n v="550"/>
    <n v="38500"/>
    <x v="2"/>
    <x v="5"/>
    <x v="3"/>
    <x v="5"/>
    <x v="0"/>
  </r>
  <r>
    <s v="West Gear"/>
    <n v="1128299"/>
    <d v="2020-06-13T00:00:00"/>
    <x v="1"/>
    <x v="5"/>
    <s v="Seattle"/>
    <x v="1"/>
    <x v="1"/>
    <n v="68"/>
    <n v="160"/>
    <n v="10880"/>
    <x v="1"/>
    <x v="5"/>
    <x v="3"/>
    <x v="5"/>
    <x v="0"/>
  </r>
  <r>
    <s v="West Gear"/>
    <n v="1128299"/>
    <d v="2020-06-14T00:00:00"/>
    <x v="1"/>
    <x v="5"/>
    <s v="Seattle"/>
    <x v="1"/>
    <x v="2"/>
    <n v="75"/>
    <n v="350"/>
    <n v="26250"/>
    <x v="2"/>
    <x v="5"/>
    <x v="4"/>
    <x v="5"/>
    <x v="0"/>
  </r>
  <r>
    <s v="West Gear"/>
    <n v="1128299"/>
    <d v="2020-06-14T00:00:00"/>
    <x v="1"/>
    <x v="5"/>
    <s v="Seattle"/>
    <x v="1"/>
    <x v="2"/>
    <n v="71"/>
    <n v="88"/>
    <n v="6248"/>
    <x v="1"/>
    <x v="5"/>
    <x v="4"/>
    <x v="5"/>
    <x v="0"/>
  </r>
  <r>
    <s v="West Gear"/>
    <n v="1128299"/>
    <d v="2020-06-15T00:00:00"/>
    <x v="1"/>
    <x v="5"/>
    <s v="Seattle"/>
    <x v="0"/>
    <x v="1"/>
    <n v="75"/>
    <n v="400"/>
    <n v="30000"/>
    <x v="2"/>
    <x v="5"/>
    <x v="5"/>
    <x v="5"/>
    <x v="0"/>
  </r>
  <r>
    <s v="West Gear"/>
    <n v="1128299"/>
    <d v="2020-06-15T00:00:00"/>
    <x v="1"/>
    <x v="5"/>
    <s v="Seattle"/>
    <x v="0"/>
    <x v="1"/>
    <n v="74"/>
    <n v="120"/>
    <n v="8880"/>
    <x v="1"/>
    <x v="5"/>
    <x v="5"/>
    <x v="5"/>
    <x v="0"/>
  </r>
  <r>
    <s v="West Gear"/>
    <n v="1128299"/>
    <d v="2020-06-16T00:00:00"/>
    <x v="1"/>
    <x v="5"/>
    <s v="Seattle"/>
    <x v="0"/>
    <x v="2"/>
    <n v="60"/>
    <n v="300"/>
    <n v="18000"/>
    <x v="2"/>
    <x v="5"/>
    <x v="6"/>
    <x v="5"/>
    <x v="0"/>
  </r>
  <r>
    <s v="West Gear"/>
    <n v="1128299"/>
    <d v="2020-06-16T00:00:00"/>
    <x v="1"/>
    <x v="5"/>
    <s v="Seattle"/>
    <x v="0"/>
    <x v="2"/>
    <n v="55"/>
    <n v="90"/>
    <n v="4950"/>
    <x v="1"/>
    <x v="5"/>
    <x v="6"/>
    <x v="5"/>
    <x v="0"/>
  </r>
  <r>
    <s v="West Gear"/>
    <n v="1128299"/>
    <d v="2020-06-17T00:00:00"/>
    <x v="1"/>
    <x v="5"/>
    <s v="Seattle"/>
    <x v="1"/>
    <x v="0"/>
    <n v="65"/>
    <n v="200"/>
    <n v="13000"/>
    <x v="2"/>
    <x v="5"/>
    <x v="0"/>
    <x v="5"/>
    <x v="0"/>
  </r>
  <r>
    <s v="West Gear"/>
    <n v="1128299"/>
    <d v="2020-06-17T00:00:00"/>
    <x v="1"/>
    <x v="5"/>
    <s v="Seattle"/>
    <x v="1"/>
    <x v="0"/>
    <n v="59"/>
    <n v="56"/>
    <n v="3304"/>
    <x v="1"/>
    <x v="5"/>
    <x v="0"/>
    <x v="5"/>
    <x v="0"/>
  </r>
  <r>
    <s v="West Gear"/>
    <n v="1128299"/>
    <d v="2020-06-18T00:00:00"/>
    <x v="1"/>
    <x v="5"/>
    <s v="Seattle"/>
    <x v="0"/>
    <x v="0"/>
    <n v="80"/>
    <n v="350"/>
    <n v="28000"/>
    <x v="2"/>
    <x v="5"/>
    <x v="1"/>
    <x v="5"/>
    <x v="0"/>
  </r>
  <r>
    <s v="West Gear"/>
    <n v="1128299"/>
    <d v="2020-06-18T00:00:00"/>
    <x v="1"/>
    <x v="5"/>
    <s v="Seattle"/>
    <x v="0"/>
    <x v="0"/>
    <n v="78"/>
    <n v="88"/>
    <n v="6864"/>
    <x v="1"/>
    <x v="5"/>
    <x v="1"/>
    <x v="5"/>
    <x v="0"/>
  </r>
  <r>
    <s v="West Gear"/>
    <n v="1128299"/>
    <d v="2020-06-19T00:00:00"/>
    <x v="1"/>
    <x v="5"/>
    <s v="Seattle"/>
    <x v="1"/>
    <x v="1"/>
    <n v="60"/>
    <n v="550"/>
    <n v="33000"/>
    <x v="2"/>
    <x v="5"/>
    <x v="2"/>
    <x v="5"/>
    <x v="0"/>
  </r>
  <r>
    <s v="West Gear"/>
    <n v="1128299"/>
    <d v="2020-06-19T00:00:00"/>
    <x v="1"/>
    <x v="5"/>
    <s v="Seattle"/>
    <x v="1"/>
    <x v="1"/>
    <n v="55"/>
    <n v="165"/>
    <n v="9075"/>
    <x v="1"/>
    <x v="5"/>
    <x v="2"/>
    <x v="5"/>
    <x v="0"/>
  </r>
  <r>
    <s v="West Gear"/>
    <n v="1128299"/>
    <d v="2020-06-20T00:00:00"/>
    <x v="1"/>
    <x v="5"/>
    <s v="Seattle"/>
    <x v="1"/>
    <x v="2"/>
    <n v="65"/>
    <n v="400"/>
    <n v="26000"/>
    <x v="2"/>
    <x v="5"/>
    <x v="3"/>
    <x v="5"/>
    <x v="0"/>
  </r>
  <r>
    <s v="West Gear"/>
    <n v="1128299"/>
    <d v="2020-06-20T00:00:00"/>
    <x v="1"/>
    <x v="5"/>
    <s v="Seattle"/>
    <x v="1"/>
    <x v="2"/>
    <n v="60"/>
    <n v="108"/>
    <n v="6480"/>
    <x v="1"/>
    <x v="5"/>
    <x v="3"/>
    <x v="5"/>
    <x v="0"/>
  </r>
  <r>
    <s v="West Gear"/>
    <n v="1128299"/>
    <d v="2020-06-21T00:00:00"/>
    <x v="1"/>
    <x v="5"/>
    <s v="Seattle"/>
    <x v="0"/>
    <x v="1"/>
    <n v="65"/>
    <n v="400"/>
    <n v="26000"/>
    <x v="2"/>
    <x v="5"/>
    <x v="4"/>
    <x v="5"/>
    <x v="0"/>
  </r>
  <r>
    <s v="West Gear"/>
    <n v="1128299"/>
    <d v="2020-06-21T00:00:00"/>
    <x v="1"/>
    <x v="5"/>
    <s v="Seattle"/>
    <x v="0"/>
    <x v="1"/>
    <n v="61"/>
    <n v="120"/>
    <n v="7320"/>
    <x v="1"/>
    <x v="5"/>
    <x v="4"/>
    <x v="5"/>
    <x v="0"/>
  </r>
  <r>
    <s v="West Gear"/>
    <n v="1128299"/>
    <d v="2020-06-22T00:00:00"/>
    <x v="1"/>
    <x v="5"/>
    <s v="Seattle"/>
    <x v="0"/>
    <x v="2"/>
    <n v="60"/>
    <n v="300"/>
    <n v="18000"/>
    <x v="2"/>
    <x v="5"/>
    <x v="5"/>
    <x v="5"/>
    <x v="0"/>
  </r>
  <r>
    <s v="West Gear"/>
    <n v="1128299"/>
    <d v="2020-06-22T00:00:00"/>
    <x v="1"/>
    <x v="5"/>
    <s v="Seattle"/>
    <x v="0"/>
    <x v="2"/>
    <n v="59"/>
    <n v="90"/>
    <n v="5310"/>
    <x v="1"/>
    <x v="5"/>
    <x v="5"/>
    <x v="5"/>
    <x v="0"/>
  </r>
  <r>
    <s v="West Gear"/>
    <n v="1128299"/>
    <d v="2020-06-23T00:00:00"/>
    <x v="1"/>
    <x v="5"/>
    <s v="Seattle"/>
    <x v="1"/>
    <x v="0"/>
    <n v="65"/>
    <n v="200"/>
    <n v="13000"/>
    <x v="2"/>
    <x v="5"/>
    <x v="6"/>
    <x v="5"/>
    <x v="0"/>
  </r>
  <r>
    <s v="West Gear"/>
    <n v="1128299"/>
    <d v="2020-06-23T00:00:00"/>
    <x v="1"/>
    <x v="5"/>
    <s v="Seattle"/>
    <x v="1"/>
    <x v="0"/>
    <n v="60"/>
    <n v="52"/>
    <n v="3120"/>
    <x v="1"/>
    <x v="5"/>
    <x v="6"/>
    <x v="5"/>
    <x v="0"/>
  </r>
  <r>
    <s v="West Gear"/>
    <n v="1128299"/>
    <d v="2020-06-24T00:00:00"/>
    <x v="1"/>
    <x v="5"/>
    <s v="Seattle"/>
    <x v="0"/>
    <x v="0"/>
    <n v="80"/>
    <n v="500"/>
    <n v="40000"/>
    <x v="2"/>
    <x v="5"/>
    <x v="0"/>
    <x v="5"/>
    <x v="0"/>
  </r>
  <r>
    <s v="West Gear"/>
    <n v="1128299"/>
    <d v="2020-06-24T00:00:00"/>
    <x v="1"/>
    <x v="5"/>
    <s v="Seattle"/>
    <x v="0"/>
    <x v="0"/>
    <n v="75"/>
    <n v="125"/>
    <n v="9375"/>
    <x v="1"/>
    <x v="5"/>
    <x v="0"/>
    <x v="5"/>
    <x v="0"/>
  </r>
  <r>
    <s v="West Gear"/>
    <n v="1128299"/>
    <d v="2020-06-25T00:00:00"/>
    <x v="1"/>
    <x v="5"/>
    <s v="Seattle"/>
    <x v="1"/>
    <x v="1"/>
    <n v="75"/>
    <n v="750"/>
    <n v="56250"/>
    <x v="2"/>
    <x v="5"/>
    <x v="1"/>
    <x v="5"/>
    <x v="0"/>
  </r>
  <r>
    <s v="West Gear"/>
    <n v="1128299"/>
    <d v="2020-06-25T00:00:00"/>
    <x v="1"/>
    <x v="5"/>
    <s v="Seattle"/>
    <x v="1"/>
    <x v="1"/>
    <n v="71"/>
    <n v="195"/>
    <n v="13845"/>
    <x v="1"/>
    <x v="5"/>
    <x v="1"/>
    <x v="5"/>
    <x v="0"/>
  </r>
  <r>
    <s v="West Gear"/>
    <n v="1128299"/>
    <d v="2020-06-26T00:00:00"/>
    <x v="1"/>
    <x v="5"/>
    <s v="Seattle"/>
    <x v="1"/>
    <x v="2"/>
    <n v="80"/>
    <n v="625"/>
    <n v="50000"/>
    <x v="2"/>
    <x v="5"/>
    <x v="2"/>
    <x v="5"/>
    <x v="0"/>
  </r>
  <r>
    <s v="West Gear"/>
    <n v="1128299"/>
    <d v="2020-06-26T00:00:00"/>
    <x v="1"/>
    <x v="5"/>
    <s v="Seattle"/>
    <x v="1"/>
    <x v="2"/>
    <n v="74"/>
    <n v="188"/>
    <n v="13912"/>
    <x v="1"/>
    <x v="5"/>
    <x v="2"/>
    <x v="5"/>
    <x v="0"/>
  </r>
  <r>
    <s v="West Gear"/>
    <n v="1128299"/>
    <d v="2020-06-27T00:00:00"/>
    <x v="1"/>
    <x v="5"/>
    <s v="Seattle"/>
    <x v="0"/>
    <x v="1"/>
    <n v="80"/>
    <n v="625"/>
    <n v="50000"/>
    <x v="2"/>
    <x v="5"/>
    <x v="3"/>
    <x v="5"/>
    <x v="0"/>
  </r>
  <r>
    <s v="West Gear"/>
    <n v="1128299"/>
    <d v="2020-06-27T00:00:00"/>
    <x v="1"/>
    <x v="5"/>
    <s v="Seattle"/>
    <x v="0"/>
    <x v="1"/>
    <n v="72"/>
    <n v="163"/>
    <n v="11736"/>
    <x v="1"/>
    <x v="5"/>
    <x v="3"/>
    <x v="5"/>
    <x v="0"/>
  </r>
  <r>
    <s v="West Gear"/>
    <n v="1128299"/>
    <d v="2020-06-28T00:00:00"/>
    <x v="1"/>
    <x v="5"/>
    <s v="Seattle"/>
    <x v="0"/>
    <x v="2"/>
    <n v="80"/>
    <n v="500"/>
    <n v="40000"/>
    <x v="2"/>
    <x v="5"/>
    <x v="4"/>
    <x v="5"/>
    <x v="0"/>
  </r>
  <r>
    <s v="West Gear"/>
    <n v="1128299"/>
    <d v="2020-06-28T00:00:00"/>
    <x v="1"/>
    <x v="5"/>
    <s v="Seattle"/>
    <x v="0"/>
    <x v="2"/>
    <n v="75"/>
    <n v="125"/>
    <n v="9375"/>
    <x v="1"/>
    <x v="5"/>
    <x v="4"/>
    <x v="5"/>
    <x v="0"/>
  </r>
  <r>
    <s v="West Gear"/>
    <n v="1128299"/>
    <d v="2020-06-29T00:00:00"/>
    <x v="1"/>
    <x v="5"/>
    <s v="Seattle"/>
    <x v="1"/>
    <x v="0"/>
    <n v="85.000000000000014"/>
    <n v="375"/>
    <n v="31875"/>
    <x v="2"/>
    <x v="5"/>
    <x v="5"/>
    <x v="5"/>
    <x v="0"/>
  </r>
  <r>
    <s v="West Gear"/>
    <n v="1128299"/>
    <d v="2020-06-29T00:00:00"/>
    <x v="1"/>
    <x v="5"/>
    <s v="Seattle"/>
    <x v="1"/>
    <x v="0"/>
    <n v="82"/>
    <n v="105"/>
    <n v="8610"/>
    <x v="1"/>
    <x v="5"/>
    <x v="5"/>
    <x v="5"/>
    <x v="0"/>
  </r>
  <r>
    <s v="West Gear"/>
    <n v="1128299"/>
    <d v="2020-06-30T00:00:00"/>
    <x v="1"/>
    <x v="5"/>
    <s v="Seattle"/>
    <x v="0"/>
    <x v="0"/>
    <n v="100"/>
    <n v="675"/>
    <n v="67500"/>
    <x v="2"/>
    <x v="5"/>
    <x v="6"/>
    <x v="5"/>
    <x v="0"/>
  </r>
  <r>
    <s v="West Gear"/>
    <n v="1128299"/>
    <d v="2020-06-30T00:00:00"/>
    <x v="1"/>
    <x v="5"/>
    <s v="Seattle"/>
    <x v="0"/>
    <x v="0"/>
    <n v="98"/>
    <n v="182"/>
    <n v="17836"/>
    <x v="1"/>
    <x v="5"/>
    <x v="6"/>
    <x v="5"/>
    <x v="0"/>
  </r>
  <r>
    <s v="West Gear"/>
    <n v="1128299"/>
    <d v="2020-07-01T00:00:00"/>
    <x v="1"/>
    <x v="5"/>
    <s v="Seattle"/>
    <x v="1"/>
    <x v="1"/>
    <n v="80"/>
    <n v="825"/>
    <n v="66000"/>
    <x v="2"/>
    <x v="6"/>
    <x v="0"/>
    <x v="6"/>
    <x v="0"/>
  </r>
  <r>
    <s v="West Gear"/>
    <n v="1128299"/>
    <d v="2020-07-01T00:00:00"/>
    <x v="1"/>
    <x v="5"/>
    <s v="Seattle"/>
    <x v="1"/>
    <x v="1"/>
    <n v="73"/>
    <n v="239"/>
    <n v="17447"/>
    <x v="1"/>
    <x v="6"/>
    <x v="0"/>
    <x v="6"/>
    <x v="0"/>
  </r>
  <r>
    <s v="West Gear"/>
    <n v="1128299"/>
    <d v="2020-07-02T00:00:00"/>
    <x v="1"/>
    <x v="5"/>
    <s v="Seattle"/>
    <x v="1"/>
    <x v="2"/>
    <n v="85.000000000000014"/>
    <n v="675"/>
    <n v="57375"/>
    <x v="2"/>
    <x v="6"/>
    <x v="1"/>
    <x v="6"/>
    <x v="0"/>
  </r>
  <r>
    <s v="West Gear"/>
    <n v="1128299"/>
    <d v="2020-07-02T00:00:00"/>
    <x v="1"/>
    <x v="5"/>
    <s v="Seattle"/>
    <x v="1"/>
    <x v="2"/>
    <n v="82"/>
    <n v="182"/>
    <n v="14924"/>
    <x v="1"/>
    <x v="6"/>
    <x v="1"/>
    <x v="6"/>
    <x v="0"/>
  </r>
  <r>
    <s v="West Gear"/>
    <n v="1128299"/>
    <d v="2020-07-03T00:00:00"/>
    <x v="1"/>
    <x v="5"/>
    <s v="Seattle"/>
    <x v="0"/>
    <x v="1"/>
    <n v="85.000000000000014"/>
    <n v="625"/>
    <n v="53125"/>
    <x v="2"/>
    <x v="6"/>
    <x v="2"/>
    <x v="6"/>
    <x v="0"/>
  </r>
  <r>
    <s v="West Gear"/>
    <n v="1128299"/>
    <d v="2020-07-03T00:00:00"/>
    <x v="1"/>
    <x v="5"/>
    <s v="Seattle"/>
    <x v="0"/>
    <x v="1"/>
    <n v="78"/>
    <n v="175"/>
    <n v="13650"/>
    <x v="1"/>
    <x v="6"/>
    <x v="2"/>
    <x v="6"/>
    <x v="0"/>
  </r>
  <r>
    <s v="West Gear"/>
    <n v="1128299"/>
    <d v="2020-07-04T00:00:00"/>
    <x v="1"/>
    <x v="5"/>
    <s v="Seattle"/>
    <x v="0"/>
    <x v="2"/>
    <n v="80"/>
    <n v="525"/>
    <n v="42000"/>
    <x v="2"/>
    <x v="6"/>
    <x v="3"/>
    <x v="6"/>
    <x v="0"/>
  </r>
  <r>
    <s v="West Gear"/>
    <n v="1128299"/>
    <d v="2020-07-04T00:00:00"/>
    <x v="1"/>
    <x v="5"/>
    <s v="Seattle"/>
    <x v="0"/>
    <x v="2"/>
    <n v="78"/>
    <n v="137"/>
    <n v="10686"/>
    <x v="1"/>
    <x v="6"/>
    <x v="3"/>
    <x v="6"/>
    <x v="0"/>
  </r>
  <r>
    <s v="West Gear"/>
    <n v="1128299"/>
    <d v="2020-07-05T00:00:00"/>
    <x v="1"/>
    <x v="5"/>
    <s v="Seattle"/>
    <x v="1"/>
    <x v="0"/>
    <n v="85.000000000000014"/>
    <n v="575"/>
    <n v="48875"/>
    <x v="2"/>
    <x v="6"/>
    <x v="4"/>
    <x v="6"/>
    <x v="0"/>
  </r>
  <r>
    <s v="West Gear"/>
    <n v="1128299"/>
    <d v="2020-07-05T00:00:00"/>
    <x v="1"/>
    <x v="5"/>
    <s v="Seattle"/>
    <x v="1"/>
    <x v="0"/>
    <n v="77"/>
    <n v="144"/>
    <n v="11088"/>
    <x v="1"/>
    <x v="6"/>
    <x v="4"/>
    <x v="6"/>
    <x v="0"/>
  </r>
  <r>
    <s v="West Gear"/>
    <n v="1128299"/>
    <d v="2020-07-06T00:00:00"/>
    <x v="1"/>
    <x v="5"/>
    <s v="Seattle"/>
    <x v="0"/>
    <x v="0"/>
    <n v="100"/>
    <n v="575"/>
    <n v="57500"/>
    <x v="2"/>
    <x v="6"/>
    <x v="5"/>
    <x v="6"/>
    <x v="0"/>
  </r>
  <r>
    <s v="West Gear"/>
    <n v="1128299"/>
    <d v="2020-07-06T00:00:00"/>
    <x v="1"/>
    <x v="5"/>
    <s v="Seattle"/>
    <x v="0"/>
    <x v="0"/>
    <n v="95"/>
    <n v="155"/>
    <n v="14725"/>
    <x v="1"/>
    <x v="6"/>
    <x v="5"/>
    <x v="6"/>
    <x v="0"/>
  </r>
  <r>
    <s v="West Gear"/>
    <n v="1128299"/>
    <d v="2020-07-07T00:00:00"/>
    <x v="1"/>
    <x v="5"/>
    <s v="Seattle"/>
    <x v="1"/>
    <x v="1"/>
    <n v="85.000000000000014"/>
    <n v="775"/>
    <n v="65875"/>
    <x v="2"/>
    <x v="6"/>
    <x v="6"/>
    <x v="6"/>
    <x v="0"/>
  </r>
  <r>
    <s v="West Gear"/>
    <n v="1128299"/>
    <d v="2020-07-07T00:00:00"/>
    <x v="1"/>
    <x v="5"/>
    <s v="Seattle"/>
    <x v="1"/>
    <x v="1"/>
    <n v="80"/>
    <n v="217"/>
    <n v="17360"/>
    <x v="1"/>
    <x v="6"/>
    <x v="6"/>
    <x v="6"/>
    <x v="0"/>
  </r>
  <r>
    <s v="West Gear"/>
    <n v="1128299"/>
    <d v="2020-07-08T00:00:00"/>
    <x v="1"/>
    <x v="5"/>
    <s v="Seattle"/>
    <x v="1"/>
    <x v="2"/>
    <n v="80.000000000000014"/>
    <n v="750"/>
    <n v="60000"/>
    <x v="2"/>
    <x v="6"/>
    <x v="0"/>
    <x v="6"/>
    <x v="0"/>
  </r>
  <r>
    <s v="West Gear"/>
    <n v="1128299"/>
    <d v="2020-07-08T00:00:00"/>
    <x v="1"/>
    <x v="5"/>
    <s v="Seattle"/>
    <x v="1"/>
    <x v="2"/>
    <n v="77"/>
    <n v="210"/>
    <n v="16170"/>
    <x v="1"/>
    <x v="6"/>
    <x v="0"/>
    <x v="6"/>
    <x v="0"/>
  </r>
  <r>
    <s v="West Gear"/>
    <n v="1128299"/>
    <d v="2020-07-09T00:00:00"/>
    <x v="1"/>
    <x v="5"/>
    <s v="Seattle"/>
    <x v="0"/>
    <x v="1"/>
    <n v="75.000000000000014"/>
    <n v="625"/>
    <n v="46875"/>
    <x v="2"/>
    <x v="6"/>
    <x v="1"/>
    <x v="6"/>
    <x v="0"/>
  </r>
  <r>
    <s v="West Gear"/>
    <n v="1128299"/>
    <d v="2020-07-09T00:00:00"/>
    <x v="1"/>
    <x v="5"/>
    <s v="Seattle"/>
    <x v="0"/>
    <x v="1"/>
    <n v="73"/>
    <n v="163"/>
    <n v="11899"/>
    <x v="1"/>
    <x v="6"/>
    <x v="1"/>
    <x v="6"/>
    <x v="0"/>
  </r>
  <r>
    <s v="West Gear"/>
    <n v="1128299"/>
    <d v="2020-07-10T00:00:00"/>
    <x v="1"/>
    <x v="5"/>
    <s v="Seattle"/>
    <x v="0"/>
    <x v="2"/>
    <n v="75.000000000000014"/>
    <n v="575"/>
    <n v="43125"/>
    <x v="2"/>
    <x v="6"/>
    <x v="2"/>
    <x v="6"/>
    <x v="0"/>
  </r>
  <r>
    <s v="West Gear"/>
    <n v="1128299"/>
    <d v="2020-07-10T00:00:00"/>
    <x v="1"/>
    <x v="5"/>
    <s v="Seattle"/>
    <x v="0"/>
    <x v="2"/>
    <n v="74"/>
    <n v="155"/>
    <n v="11470"/>
    <x v="1"/>
    <x v="6"/>
    <x v="2"/>
    <x v="6"/>
    <x v="0"/>
  </r>
  <r>
    <s v="West Gear"/>
    <n v="1128299"/>
    <d v="2020-07-11T00:00:00"/>
    <x v="1"/>
    <x v="5"/>
    <s v="Seattle"/>
    <x v="1"/>
    <x v="0"/>
    <n v="75"/>
    <n v="575"/>
    <n v="43125"/>
    <x v="2"/>
    <x v="6"/>
    <x v="3"/>
    <x v="6"/>
    <x v="0"/>
  </r>
  <r>
    <s v="West Gear"/>
    <n v="1128299"/>
    <d v="2020-07-11T00:00:00"/>
    <x v="1"/>
    <x v="5"/>
    <s v="Seattle"/>
    <x v="1"/>
    <x v="0"/>
    <n v="71"/>
    <n v="155"/>
    <n v="11005"/>
    <x v="1"/>
    <x v="6"/>
    <x v="3"/>
    <x v="6"/>
    <x v="0"/>
  </r>
  <r>
    <s v="West Gear"/>
    <n v="1128299"/>
    <d v="2020-07-12T00:00:00"/>
    <x v="1"/>
    <x v="5"/>
    <s v="Seattle"/>
    <x v="0"/>
    <x v="0"/>
    <n v="80"/>
    <n v="400"/>
    <n v="32000"/>
    <x v="2"/>
    <x v="6"/>
    <x v="4"/>
    <x v="6"/>
    <x v="0"/>
  </r>
  <r>
    <s v="West Gear"/>
    <n v="1128299"/>
    <d v="2020-07-12T00:00:00"/>
    <x v="1"/>
    <x v="5"/>
    <s v="Seattle"/>
    <x v="0"/>
    <x v="0"/>
    <n v="76"/>
    <n v="108"/>
    <n v="8208"/>
    <x v="1"/>
    <x v="6"/>
    <x v="4"/>
    <x v="6"/>
    <x v="0"/>
  </r>
  <r>
    <s v="West Gear"/>
    <n v="1128299"/>
    <d v="2020-07-13T00:00:00"/>
    <x v="1"/>
    <x v="5"/>
    <s v="Seattle"/>
    <x v="1"/>
    <x v="1"/>
    <n v="70.000000000000014"/>
    <n v="600"/>
    <n v="42000"/>
    <x v="2"/>
    <x v="6"/>
    <x v="5"/>
    <x v="6"/>
    <x v="0"/>
  </r>
  <r>
    <s v="West Gear"/>
    <n v="1128299"/>
    <d v="2020-07-13T00:00:00"/>
    <x v="1"/>
    <x v="5"/>
    <s v="Seattle"/>
    <x v="1"/>
    <x v="1"/>
    <n v="64"/>
    <n v="156"/>
    <n v="9984"/>
    <x v="1"/>
    <x v="6"/>
    <x v="5"/>
    <x v="6"/>
    <x v="0"/>
  </r>
  <r>
    <s v="West Gear"/>
    <n v="1128299"/>
    <d v="2020-07-14T00:00:00"/>
    <x v="1"/>
    <x v="5"/>
    <s v="Seattle"/>
    <x v="1"/>
    <x v="2"/>
    <n v="75.000000000000028"/>
    <n v="600"/>
    <n v="45000"/>
    <x v="2"/>
    <x v="6"/>
    <x v="6"/>
    <x v="6"/>
    <x v="0"/>
  </r>
  <r>
    <s v="West Gear"/>
    <n v="1128299"/>
    <d v="2020-07-14T00:00:00"/>
    <x v="1"/>
    <x v="5"/>
    <s v="Seattle"/>
    <x v="1"/>
    <x v="2"/>
    <n v="71"/>
    <n v="174"/>
    <n v="12354"/>
    <x v="1"/>
    <x v="6"/>
    <x v="6"/>
    <x v="6"/>
    <x v="0"/>
  </r>
  <r>
    <s v="West Gear"/>
    <n v="1128299"/>
    <d v="2020-07-15T00:00:00"/>
    <x v="1"/>
    <x v="5"/>
    <s v="Seattle"/>
    <x v="0"/>
    <x v="1"/>
    <n v="70.000000000000014"/>
    <n v="450"/>
    <n v="31500"/>
    <x v="2"/>
    <x v="6"/>
    <x v="0"/>
    <x v="6"/>
    <x v="0"/>
  </r>
  <r>
    <s v="West Gear"/>
    <n v="1128299"/>
    <d v="2020-07-15T00:00:00"/>
    <x v="1"/>
    <x v="5"/>
    <s v="Seattle"/>
    <x v="0"/>
    <x v="1"/>
    <n v="63"/>
    <n v="135"/>
    <n v="8505"/>
    <x v="1"/>
    <x v="6"/>
    <x v="0"/>
    <x v="6"/>
    <x v="0"/>
  </r>
  <r>
    <s v="West Gear"/>
    <n v="1128299"/>
    <d v="2020-07-16T00:00:00"/>
    <x v="1"/>
    <x v="5"/>
    <s v="Seattle"/>
    <x v="0"/>
    <x v="2"/>
    <n v="70.000000000000014"/>
    <n v="400"/>
    <n v="28000"/>
    <x v="2"/>
    <x v="6"/>
    <x v="1"/>
    <x v="6"/>
    <x v="0"/>
  </r>
  <r>
    <s v="West Gear"/>
    <n v="1128299"/>
    <d v="2020-07-16T00:00:00"/>
    <x v="1"/>
    <x v="5"/>
    <s v="Seattle"/>
    <x v="0"/>
    <x v="2"/>
    <n v="67"/>
    <n v="112"/>
    <n v="7504"/>
    <x v="1"/>
    <x v="6"/>
    <x v="1"/>
    <x v="6"/>
    <x v="0"/>
  </r>
  <r>
    <s v="West Gear"/>
    <n v="1128299"/>
    <d v="2020-07-17T00:00:00"/>
    <x v="1"/>
    <x v="5"/>
    <s v="Seattle"/>
    <x v="1"/>
    <x v="0"/>
    <n v="80.000000000000014"/>
    <n v="425"/>
    <n v="34000"/>
    <x v="2"/>
    <x v="6"/>
    <x v="2"/>
    <x v="6"/>
    <x v="0"/>
  </r>
  <r>
    <s v="West Gear"/>
    <n v="1128299"/>
    <d v="2020-07-17T00:00:00"/>
    <x v="1"/>
    <x v="5"/>
    <s v="Seattle"/>
    <x v="1"/>
    <x v="0"/>
    <n v="72"/>
    <n v="111"/>
    <n v="7992"/>
    <x v="1"/>
    <x v="6"/>
    <x v="2"/>
    <x v="6"/>
    <x v="0"/>
  </r>
  <r>
    <s v="Walmart"/>
    <n v="1185732"/>
    <d v="2020-07-18T00:00:00"/>
    <x v="0"/>
    <x v="1"/>
    <s v="New York"/>
    <x v="0"/>
    <x v="0"/>
    <n v="70"/>
    <n v="1000"/>
    <n v="70000"/>
    <x v="0"/>
    <x v="6"/>
    <x v="3"/>
    <x v="6"/>
    <x v="0"/>
  </r>
  <r>
    <s v="Walmart"/>
    <n v="1185732"/>
    <d v="2020-07-18T00:00:00"/>
    <x v="0"/>
    <x v="1"/>
    <s v="New York"/>
    <x v="0"/>
    <x v="0"/>
    <n v="68"/>
    <n v="290"/>
    <n v="19720"/>
    <x v="1"/>
    <x v="6"/>
    <x v="3"/>
    <x v="6"/>
    <x v="0"/>
  </r>
  <r>
    <s v="Walmart"/>
    <n v="1185732"/>
    <d v="2020-07-18T00:00:00"/>
    <x v="0"/>
    <x v="1"/>
    <s v="New York"/>
    <x v="0"/>
    <x v="0"/>
    <n v="48"/>
    <n v="340"/>
    <n v="16320"/>
    <x v="0"/>
    <x v="6"/>
    <x v="3"/>
    <x v="6"/>
    <x v="0"/>
  </r>
  <r>
    <s v="West Gear"/>
    <n v="1128299"/>
    <d v="2020-07-18T00:00:00"/>
    <x v="1"/>
    <x v="5"/>
    <s v="Seattle"/>
    <x v="0"/>
    <x v="0"/>
    <n v="65"/>
    <n v="450"/>
    <n v="29250"/>
    <x v="2"/>
    <x v="6"/>
    <x v="3"/>
    <x v="6"/>
    <x v="0"/>
  </r>
  <r>
    <s v="West Gear"/>
    <n v="1128299"/>
    <d v="2020-07-18T00:00:00"/>
    <x v="1"/>
    <x v="5"/>
    <s v="Seattle"/>
    <x v="0"/>
    <x v="0"/>
    <n v="62"/>
    <n v="113"/>
    <n v="7006"/>
    <x v="1"/>
    <x v="6"/>
    <x v="3"/>
    <x v="6"/>
    <x v="0"/>
  </r>
  <r>
    <s v="Sports Direct"/>
    <n v="1197831"/>
    <d v="2020-07-19T00:00:00"/>
    <x v="0"/>
    <x v="1"/>
    <s v="New York"/>
    <x v="1"/>
    <x v="1"/>
    <n v="25"/>
    <n v="900"/>
    <n v="22500"/>
    <x v="0"/>
    <x v="6"/>
    <x v="4"/>
    <x v="6"/>
    <x v="0"/>
  </r>
  <r>
    <s v="Sports Direct"/>
    <n v="1197831"/>
    <d v="2020-07-19T00:00:00"/>
    <x v="0"/>
    <x v="1"/>
    <s v="New York"/>
    <x v="1"/>
    <x v="1"/>
    <n v="24"/>
    <n v="234"/>
    <n v="5616"/>
    <x v="1"/>
    <x v="6"/>
    <x v="4"/>
    <x v="6"/>
    <x v="0"/>
  </r>
  <r>
    <s v="Sports Direct"/>
    <n v="1197831"/>
    <d v="2020-07-19T00:00:00"/>
    <x v="0"/>
    <x v="1"/>
    <s v="New York"/>
    <x v="1"/>
    <x v="1"/>
    <n v="20"/>
    <n v="270"/>
    <n v="5400"/>
    <x v="0"/>
    <x v="6"/>
    <x v="4"/>
    <x v="6"/>
    <x v="0"/>
  </r>
  <r>
    <s v="West Gear"/>
    <n v="1128299"/>
    <d v="2020-07-19T00:00:00"/>
    <x v="1"/>
    <x v="5"/>
    <s v="Seattle"/>
    <x v="1"/>
    <x v="1"/>
    <n v="60.000000000000007"/>
    <n v="550"/>
    <n v="33000"/>
    <x v="2"/>
    <x v="6"/>
    <x v="4"/>
    <x v="6"/>
    <x v="0"/>
  </r>
  <r>
    <s v="West Gear"/>
    <n v="1128299"/>
    <d v="2020-07-19T00:00:00"/>
    <x v="1"/>
    <x v="5"/>
    <s v="Seattle"/>
    <x v="1"/>
    <x v="1"/>
    <n v="58"/>
    <n v="149"/>
    <n v="8642"/>
    <x v="1"/>
    <x v="6"/>
    <x v="4"/>
    <x v="6"/>
    <x v="0"/>
  </r>
  <r>
    <s v="Sports Direct"/>
    <n v="1197831"/>
    <d v="2020-07-20T00:00:00"/>
    <x v="0"/>
    <x v="1"/>
    <s v="New York"/>
    <x v="1"/>
    <x v="2"/>
    <n v="35"/>
    <n v="900"/>
    <n v="31500"/>
    <x v="0"/>
    <x v="6"/>
    <x v="5"/>
    <x v="6"/>
    <x v="0"/>
  </r>
  <r>
    <s v="Sports Direct"/>
    <n v="1197831"/>
    <d v="2020-07-20T00:00:00"/>
    <x v="0"/>
    <x v="1"/>
    <s v="New York"/>
    <x v="1"/>
    <x v="2"/>
    <n v="34"/>
    <n v="225"/>
    <n v="7650"/>
    <x v="1"/>
    <x v="6"/>
    <x v="5"/>
    <x v="6"/>
    <x v="0"/>
  </r>
  <r>
    <s v="Sports Direct"/>
    <n v="1197831"/>
    <d v="2020-07-20T00:00:00"/>
    <x v="0"/>
    <x v="1"/>
    <s v="New York"/>
    <x v="1"/>
    <x v="2"/>
    <n v="26"/>
    <n v="270"/>
    <n v="7020"/>
    <x v="0"/>
    <x v="6"/>
    <x v="5"/>
    <x v="6"/>
    <x v="0"/>
  </r>
  <r>
    <s v="West Gear"/>
    <n v="1128299"/>
    <d v="2020-07-20T00:00:00"/>
    <x v="1"/>
    <x v="5"/>
    <s v="Seattle"/>
    <x v="1"/>
    <x v="2"/>
    <n v="65.000000000000014"/>
    <n v="550"/>
    <n v="35750"/>
    <x v="2"/>
    <x v="6"/>
    <x v="5"/>
    <x v="6"/>
    <x v="0"/>
  </r>
  <r>
    <s v="West Gear"/>
    <n v="1128299"/>
    <d v="2020-07-20T00:00:00"/>
    <x v="1"/>
    <x v="5"/>
    <s v="Seattle"/>
    <x v="1"/>
    <x v="2"/>
    <n v="64"/>
    <n v="138"/>
    <n v="8832"/>
    <x v="1"/>
    <x v="6"/>
    <x v="5"/>
    <x v="6"/>
    <x v="0"/>
  </r>
  <r>
    <s v="Sports Direct"/>
    <n v="1197831"/>
    <d v="2020-07-21T00:00:00"/>
    <x v="0"/>
    <x v="1"/>
    <s v="New York"/>
    <x v="0"/>
    <x v="1"/>
    <n v="35"/>
    <n v="700"/>
    <n v="24500"/>
    <x v="0"/>
    <x v="6"/>
    <x v="6"/>
    <x v="6"/>
    <x v="0"/>
  </r>
  <r>
    <s v="Sports Direct"/>
    <n v="1197831"/>
    <d v="2020-07-21T00:00:00"/>
    <x v="0"/>
    <x v="1"/>
    <s v="New York"/>
    <x v="0"/>
    <x v="1"/>
    <n v="33"/>
    <n v="210"/>
    <n v="6930"/>
    <x v="1"/>
    <x v="6"/>
    <x v="6"/>
    <x v="6"/>
    <x v="0"/>
  </r>
  <r>
    <s v="Sports Direct"/>
    <n v="1197831"/>
    <d v="2020-07-21T00:00:00"/>
    <x v="0"/>
    <x v="1"/>
    <s v="New York"/>
    <x v="0"/>
    <x v="1"/>
    <n v="27"/>
    <n v="238"/>
    <n v="6426"/>
    <x v="0"/>
    <x v="6"/>
    <x v="6"/>
    <x v="6"/>
    <x v="0"/>
  </r>
  <r>
    <s v="West Gear"/>
    <n v="1128299"/>
    <d v="2020-07-21T00:00:00"/>
    <x v="1"/>
    <x v="5"/>
    <s v="Seattle"/>
    <x v="0"/>
    <x v="1"/>
    <n v="60.000000000000007"/>
    <n v="375"/>
    <n v="22500"/>
    <x v="2"/>
    <x v="6"/>
    <x v="6"/>
    <x v="6"/>
    <x v="0"/>
  </r>
  <r>
    <s v="West Gear"/>
    <n v="1128299"/>
    <d v="2020-07-21T00:00:00"/>
    <x v="1"/>
    <x v="5"/>
    <s v="Seattle"/>
    <x v="0"/>
    <x v="1"/>
    <n v="56"/>
    <n v="113"/>
    <n v="6328"/>
    <x v="1"/>
    <x v="6"/>
    <x v="6"/>
    <x v="6"/>
    <x v="0"/>
  </r>
  <r>
    <s v="Sports Direct"/>
    <n v="1197831"/>
    <d v="2020-07-22T00:00:00"/>
    <x v="0"/>
    <x v="1"/>
    <s v="New York"/>
    <x v="0"/>
    <x v="2"/>
    <n v="35"/>
    <n v="700"/>
    <n v="24500"/>
    <x v="0"/>
    <x v="6"/>
    <x v="0"/>
    <x v="6"/>
    <x v="0"/>
  </r>
  <r>
    <s v="Sports Direct"/>
    <n v="1197831"/>
    <d v="2020-07-22T00:00:00"/>
    <x v="0"/>
    <x v="1"/>
    <s v="New York"/>
    <x v="0"/>
    <x v="2"/>
    <n v="34"/>
    <n v="175"/>
    <n v="5950"/>
    <x v="1"/>
    <x v="6"/>
    <x v="0"/>
    <x v="6"/>
    <x v="0"/>
  </r>
  <r>
    <s v="Sports Direct"/>
    <n v="1197831"/>
    <d v="2020-07-22T00:00:00"/>
    <x v="0"/>
    <x v="1"/>
    <s v="New York"/>
    <x v="0"/>
    <x v="2"/>
    <n v="27"/>
    <n v="210"/>
    <n v="5670"/>
    <x v="0"/>
    <x v="6"/>
    <x v="0"/>
    <x v="6"/>
    <x v="0"/>
  </r>
  <r>
    <s v="West Gear"/>
    <n v="1128299"/>
    <d v="2020-07-22T00:00:00"/>
    <x v="1"/>
    <x v="5"/>
    <s v="Seattle"/>
    <x v="0"/>
    <x v="2"/>
    <n v="60.000000000000007"/>
    <n v="350"/>
    <n v="21000"/>
    <x v="2"/>
    <x v="6"/>
    <x v="0"/>
    <x v="6"/>
    <x v="0"/>
  </r>
  <r>
    <s v="West Gear"/>
    <n v="1128299"/>
    <d v="2020-07-22T00:00:00"/>
    <x v="1"/>
    <x v="5"/>
    <s v="Seattle"/>
    <x v="0"/>
    <x v="2"/>
    <n v="58"/>
    <n v="98"/>
    <n v="5684"/>
    <x v="1"/>
    <x v="6"/>
    <x v="0"/>
    <x v="6"/>
    <x v="0"/>
  </r>
  <r>
    <s v="Sports Direct"/>
    <n v="1197831"/>
    <d v="2020-07-23T00:00:00"/>
    <x v="3"/>
    <x v="6"/>
    <s v="Houston"/>
    <x v="1"/>
    <x v="0"/>
    <n v="40"/>
    <n v="550"/>
    <n v="22000"/>
    <x v="0"/>
    <x v="6"/>
    <x v="1"/>
    <x v="6"/>
    <x v="0"/>
  </r>
  <r>
    <s v="Sports Direct"/>
    <n v="1197831"/>
    <d v="2020-07-23T00:00:00"/>
    <x v="3"/>
    <x v="6"/>
    <s v="Houston"/>
    <x v="1"/>
    <x v="0"/>
    <n v="36"/>
    <n v="154"/>
    <n v="5544"/>
    <x v="1"/>
    <x v="6"/>
    <x v="1"/>
    <x v="6"/>
    <x v="0"/>
  </r>
  <r>
    <s v="Sports Direct"/>
    <n v="1197831"/>
    <d v="2020-07-23T00:00:00"/>
    <x v="3"/>
    <x v="6"/>
    <s v="Houston"/>
    <x v="1"/>
    <x v="0"/>
    <n v="26"/>
    <n v="176"/>
    <n v="4576"/>
    <x v="0"/>
    <x v="6"/>
    <x v="1"/>
    <x v="6"/>
    <x v="0"/>
  </r>
  <r>
    <s v="West Gear"/>
    <n v="1128299"/>
    <d v="2020-07-23T00:00:00"/>
    <x v="1"/>
    <x v="5"/>
    <s v="Seattle"/>
    <x v="1"/>
    <x v="0"/>
    <n v="70"/>
    <n v="325"/>
    <n v="22750"/>
    <x v="2"/>
    <x v="6"/>
    <x v="1"/>
    <x v="6"/>
    <x v="0"/>
  </r>
  <r>
    <s v="West Gear"/>
    <n v="1128299"/>
    <d v="2020-07-23T00:00:00"/>
    <x v="1"/>
    <x v="5"/>
    <s v="Seattle"/>
    <x v="1"/>
    <x v="0"/>
    <n v="69"/>
    <n v="94"/>
    <n v="6486"/>
    <x v="1"/>
    <x v="6"/>
    <x v="1"/>
    <x v="6"/>
    <x v="0"/>
  </r>
  <r>
    <s v="Sports Direct"/>
    <n v="1197831"/>
    <d v="2020-07-24T00:00:00"/>
    <x v="3"/>
    <x v="6"/>
    <s v="Houston"/>
    <x v="0"/>
    <x v="0"/>
    <n v="35"/>
    <n v="700"/>
    <n v="24500"/>
    <x v="0"/>
    <x v="6"/>
    <x v="2"/>
    <x v="6"/>
    <x v="0"/>
  </r>
  <r>
    <s v="Sports Direct"/>
    <n v="1197831"/>
    <d v="2020-07-24T00:00:00"/>
    <x v="3"/>
    <x v="6"/>
    <s v="Houston"/>
    <x v="0"/>
    <x v="0"/>
    <n v="34"/>
    <n v="203"/>
    <n v="6902"/>
    <x v="1"/>
    <x v="6"/>
    <x v="2"/>
    <x v="6"/>
    <x v="0"/>
  </r>
  <r>
    <s v="Sports Direct"/>
    <n v="1197831"/>
    <d v="2020-07-24T00:00:00"/>
    <x v="3"/>
    <x v="6"/>
    <s v="Houston"/>
    <x v="0"/>
    <x v="0"/>
    <n v="25"/>
    <n v="224"/>
    <n v="5600"/>
    <x v="0"/>
    <x v="6"/>
    <x v="2"/>
    <x v="6"/>
    <x v="0"/>
  </r>
  <r>
    <s v="West Gear"/>
    <n v="1128299"/>
    <d v="2020-07-24T00:00:00"/>
    <x v="1"/>
    <x v="5"/>
    <s v="Seattle"/>
    <x v="0"/>
    <x v="0"/>
    <n v="75.000000000000014"/>
    <n v="375"/>
    <n v="28125"/>
    <x v="2"/>
    <x v="6"/>
    <x v="2"/>
    <x v="6"/>
    <x v="0"/>
  </r>
  <r>
    <s v="West Gear"/>
    <n v="1128299"/>
    <d v="2020-07-24T00:00:00"/>
    <x v="1"/>
    <x v="5"/>
    <s v="Seattle"/>
    <x v="0"/>
    <x v="0"/>
    <n v="71"/>
    <n v="101"/>
    <n v="7171"/>
    <x v="1"/>
    <x v="6"/>
    <x v="2"/>
    <x v="6"/>
    <x v="0"/>
  </r>
  <r>
    <s v="Sports Direct"/>
    <n v="1197831"/>
    <d v="2020-07-25T00:00:00"/>
    <x v="3"/>
    <x v="6"/>
    <s v="Houston"/>
    <x v="1"/>
    <x v="1"/>
    <n v="25"/>
    <n v="850"/>
    <n v="21250"/>
    <x v="0"/>
    <x v="6"/>
    <x v="3"/>
    <x v="6"/>
    <x v="0"/>
  </r>
  <r>
    <s v="Sports Direct"/>
    <n v="1197831"/>
    <d v="2020-07-25T00:00:00"/>
    <x v="3"/>
    <x v="6"/>
    <s v="Houston"/>
    <x v="1"/>
    <x v="1"/>
    <n v="23"/>
    <n v="213"/>
    <n v="4899"/>
    <x v="1"/>
    <x v="6"/>
    <x v="3"/>
    <x v="6"/>
    <x v="0"/>
  </r>
  <r>
    <s v="Sports Direct"/>
    <n v="1197831"/>
    <d v="2020-07-25T00:00:00"/>
    <x v="3"/>
    <x v="6"/>
    <s v="Houston"/>
    <x v="1"/>
    <x v="1"/>
    <n v="20"/>
    <n v="255"/>
    <n v="5100"/>
    <x v="0"/>
    <x v="6"/>
    <x v="3"/>
    <x v="6"/>
    <x v="0"/>
  </r>
  <r>
    <s v="West Gear"/>
    <n v="1128299"/>
    <d v="2020-07-25T00:00:00"/>
    <x v="1"/>
    <x v="5"/>
    <s v="Seattle"/>
    <x v="1"/>
    <x v="1"/>
    <n v="60.000000000000007"/>
    <n v="600"/>
    <n v="36000"/>
    <x v="2"/>
    <x v="6"/>
    <x v="3"/>
    <x v="6"/>
    <x v="0"/>
  </r>
  <r>
    <s v="West Gear"/>
    <n v="1128299"/>
    <d v="2020-07-25T00:00:00"/>
    <x v="1"/>
    <x v="5"/>
    <s v="Seattle"/>
    <x v="1"/>
    <x v="1"/>
    <n v="54"/>
    <n v="162"/>
    <n v="8748"/>
    <x v="1"/>
    <x v="6"/>
    <x v="3"/>
    <x v="6"/>
    <x v="0"/>
  </r>
  <r>
    <s v="Sports Direct"/>
    <n v="1197831"/>
    <d v="2020-07-26T00:00:00"/>
    <x v="3"/>
    <x v="6"/>
    <s v="Houston"/>
    <x v="1"/>
    <x v="2"/>
    <n v="35"/>
    <n v="850"/>
    <n v="29750"/>
    <x v="0"/>
    <x v="6"/>
    <x v="4"/>
    <x v="6"/>
    <x v="0"/>
  </r>
  <r>
    <s v="Sports Direct"/>
    <n v="1197831"/>
    <d v="2020-07-26T00:00:00"/>
    <x v="3"/>
    <x v="6"/>
    <s v="Houston"/>
    <x v="1"/>
    <x v="2"/>
    <n v="33"/>
    <n v="255"/>
    <n v="8415"/>
    <x v="1"/>
    <x v="6"/>
    <x v="4"/>
    <x v="6"/>
    <x v="0"/>
  </r>
  <r>
    <s v="Sports Direct"/>
    <n v="1197831"/>
    <d v="2020-07-26T00:00:00"/>
    <x v="3"/>
    <x v="6"/>
    <s v="Houston"/>
    <x v="1"/>
    <x v="2"/>
    <n v="23"/>
    <n v="289"/>
    <n v="6647"/>
    <x v="0"/>
    <x v="6"/>
    <x v="4"/>
    <x v="6"/>
    <x v="0"/>
  </r>
  <r>
    <s v="West Gear"/>
    <n v="1128299"/>
    <d v="2020-07-26T00:00:00"/>
    <x v="1"/>
    <x v="5"/>
    <s v="Seattle"/>
    <x v="1"/>
    <x v="2"/>
    <n v="65.000000000000014"/>
    <n v="625"/>
    <n v="40625"/>
    <x v="2"/>
    <x v="6"/>
    <x v="4"/>
    <x v="6"/>
    <x v="0"/>
  </r>
  <r>
    <s v="West Gear"/>
    <n v="1128299"/>
    <d v="2020-07-26T00:00:00"/>
    <x v="1"/>
    <x v="5"/>
    <s v="Seattle"/>
    <x v="1"/>
    <x v="2"/>
    <n v="60"/>
    <n v="188"/>
    <n v="11280"/>
    <x v="1"/>
    <x v="6"/>
    <x v="4"/>
    <x v="6"/>
    <x v="0"/>
  </r>
  <r>
    <s v="Sports Direct"/>
    <n v="1197831"/>
    <d v="2020-07-27T00:00:00"/>
    <x v="3"/>
    <x v="6"/>
    <s v="Houston"/>
    <x v="0"/>
    <x v="1"/>
    <n v="35"/>
    <n v="675"/>
    <n v="23625"/>
    <x v="0"/>
    <x v="6"/>
    <x v="5"/>
    <x v="6"/>
    <x v="0"/>
  </r>
  <r>
    <s v="Sports Direct"/>
    <n v="1197831"/>
    <d v="2020-07-27T00:00:00"/>
    <x v="3"/>
    <x v="6"/>
    <s v="Houston"/>
    <x v="0"/>
    <x v="1"/>
    <n v="32"/>
    <n v="176"/>
    <n v="5632"/>
    <x v="1"/>
    <x v="6"/>
    <x v="5"/>
    <x v="6"/>
    <x v="0"/>
  </r>
  <r>
    <s v="Sports Direct"/>
    <n v="1197831"/>
    <d v="2020-07-27T00:00:00"/>
    <x v="3"/>
    <x v="6"/>
    <s v="Houston"/>
    <x v="0"/>
    <x v="1"/>
    <n v="27"/>
    <n v="236"/>
    <n v="6372"/>
    <x v="0"/>
    <x v="6"/>
    <x v="5"/>
    <x v="6"/>
    <x v="0"/>
  </r>
  <r>
    <s v="West Gear"/>
    <n v="1128299"/>
    <d v="2020-07-27T00:00:00"/>
    <x v="1"/>
    <x v="5"/>
    <s v="Seattle"/>
    <x v="0"/>
    <x v="1"/>
    <n v="60.000000000000007"/>
    <n v="475"/>
    <n v="28500"/>
    <x v="2"/>
    <x v="6"/>
    <x v="5"/>
    <x v="6"/>
    <x v="0"/>
  </r>
  <r>
    <s v="West Gear"/>
    <n v="1128299"/>
    <d v="2020-07-27T00:00:00"/>
    <x v="1"/>
    <x v="5"/>
    <s v="Seattle"/>
    <x v="0"/>
    <x v="1"/>
    <n v="54"/>
    <n v="124"/>
    <n v="6696"/>
    <x v="1"/>
    <x v="6"/>
    <x v="5"/>
    <x v="6"/>
    <x v="0"/>
  </r>
  <r>
    <s v="Sports Direct"/>
    <n v="1197831"/>
    <d v="2020-07-28T00:00:00"/>
    <x v="3"/>
    <x v="6"/>
    <s v="Houston"/>
    <x v="0"/>
    <x v="2"/>
    <n v="35"/>
    <n v="625"/>
    <n v="21875"/>
    <x v="0"/>
    <x v="6"/>
    <x v="6"/>
    <x v="6"/>
    <x v="0"/>
  </r>
  <r>
    <s v="Sports Direct"/>
    <n v="1197831"/>
    <d v="2020-07-28T00:00:00"/>
    <x v="3"/>
    <x v="6"/>
    <s v="Houston"/>
    <x v="0"/>
    <x v="2"/>
    <n v="34"/>
    <n v="175"/>
    <n v="5950"/>
    <x v="1"/>
    <x v="6"/>
    <x v="6"/>
    <x v="6"/>
    <x v="0"/>
  </r>
  <r>
    <s v="Sports Direct"/>
    <n v="1197831"/>
    <d v="2020-07-28T00:00:00"/>
    <x v="3"/>
    <x v="6"/>
    <s v="Houston"/>
    <x v="0"/>
    <x v="2"/>
    <n v="26"/>
    <n v="213"/>
    <n v="5538"/>
    <x v="0"/>
    <x v="6"/>
    <x v="6"/>
    <x v="6"/>
    <x v="0"/>
  </r>
  <r>
    <s v="West Gear"/>
    <n v="1128299"/>
    <d v="2020-07-28T00:00:00"/>
    <x v="1"/>
    <x v="5"/>
    <s v="Seattle"/>
    <x v="0"/>
    <x v="2"/>
    <n v="70.000000000000014"/>
    <n v="450"/>
    <n v="31500"/>
    <x v="2"/>
    <x v="6"/>
    <x v="6"/>
    <x v="6"/>
    <x v="0"/>
  </r>
  <r>
    <s v="West Gear"/>
    <n v="1128299"/>
    <d v="2020-07-28T00:00:00"/>
    <x v="1"/>
    <x v="5"/>
    <s v="Seattle"/>
    <x v="0"/>
    <x v="2"/>
    <n v="69"/>
    <n v="117"/>
    <n v="8073"/>
    <x v="1"/>
    <x v="6"/>
    <x v="6"/>
    <x v="6"/>
    <x v="0"/>
  </r>
  <r>
    <s v="Sports Direct"/>
    <n v="1197831"/>
    <d v="2020-07-29T00:00:00"/>
    <x v="3"/>
    <x v="6"/>
    <s v="Houston"/>
    <x v="1"/>
    <x v="0"/>
    <n v="40"/>
    <n v="500"/>
    <n v="20000"/>
    <x v="0"/>
    <x v="6"/>
    <x v="0"/>
    <x v="6"/>
    <x v="0"/>
  </r>
  <r>
    <s v="Sports Direct"/>
    <n v="1197831"/>
    <d v="2020-07-29T00:00:00"/>
    <x v="3"/>
    <x v="6"/>
    <s v="Houston"/>
    <x v="1"/>
    <x v="0"/>
    <n v="38"/>
    <n v="125"/>
    <n v="4750"/>
    <x v="1"/>
    <x v="6"/>
    <x v="0"/>
    <x v="6"/>
    <x v="0"/>
  </r>
  <r>
    <s v="Sports Direct"/>
    <n v="1197831"/>
    <d v="2020-07-29T00:00:00"/>
    <x v="3"/>
    <x v="6"/>
    <s v="Houston"/>
    <x v="1"/>
    <x v="0"/>
    <n v="28"/>
    <n v="160"/>
    <n v="4480"/>
    <x v="0"/>
    <x v="6"/>
    <x v="0"/>
    <x v="6"/>
    <x v="0"/>
  </r>
  <r>
    <s v="West Gear"/>
    <n v="1128299"/>
    <d v="2020-07-29T00:00:00"/>
    <x v="1"/>
    <x v="5"/>
    <s v="Seattle"/>
    <x v="1"/>
    <x v="0"/>
    <n v="90.000000000000014"/>
    <n v="425"/>
    <n v="38250"/>
    <x v="2"/>
    <x v="6"/>
    <x v="0"/>
    <x v="6"/>
    <x v="0"/>
  </r>
  <r>
    <s v="West Gear"/>
    <n v="1128299"/>
    <d v="2020-07-29T00:00:00"/>
    <x v="1"/>
    <x v="5"/>
    <s v="Seattle"/>
    <x v="1"/>
    <x v="0"/>
    <n v="85"/>
    <n v="115"/>
    <n v="9775"/>
    <x v="1"/>
    <x v="6"/>
    <x v="0"/>
    <x v="6"/>
    <x v="0"/>
  </r>
  <r>
    <s v="Sports Direct"/>
    <n v="1197831"/>
    <d v="2020-07-30T00:00:00"/>
    <x v="3"/>
    <x v="6"/>
    <s v="Houston"/>
    <x v="0"/>
    <x v="0"/>
    <n v="35"/>
    <n v="700"/>
    <n v="24500"/>
    <x v="0"/>
    <x v="6"/>
    <x v="1"/>
    <x v="6"/>
    <x v="0"/>
  </r>
  <r>
    <s v="Sports Direct"/>
    <n v="1197831"/>
    <d v="2020-07-30T00:00:00"/>
    <x v="3"/>
    <x v="6"/>
    <s v="Houston"/>
    <x v="0"/>
    <x v="0"/>
    <n v="34"/>
    <n v="196"/>
    <n v="6664"/>
    <x v="1"/>
    <x v="6"/>
    <x v="1"/>
    <x v="6"/>
    <x v="0"/>
  </r>
  <r>
    <s v="Sports Direct"/>
    <n v="1197831"/>
    <d v="2020-07-30T00:00:00"/>
    <x v="3"/>
    <x v="6"/>
    <s v="Houston"/>
    <x v="0"/>
    <x v="0"/>
    <n v="26"/>
    <n v="231"/>
    <n v="6006"/>
    <x v="0"/>
    <x v="6"/>
    <x v="1"/>
    <x v="6"/>
    <x v="0"/>
  </r>
  <r>
    <s v="West Gear"/>
    <n v="1128299"/>
    <d v="2020-07-30T00:00:00"/>
    <x v="1"/>
    <x v="5"/>
    <s v="Seattle"/>
    <x v="0"/>
    <x v="0"/>
    <n v="95.000000000000014"/>
    <n v="550"/>
    <n v="52250"/>
    <x v="2"/>
    <x v="6"/>
    <x v="1"/>
    <x v="6"/>
    <x v="0"/>
  </r>
  <r>
    <s v="West Gear"/>
    <n v="1128299"/>
    <d v="2020-07-30T00:00:00"/>
    <x v="1"/>
    <x v="5"/>
    <s v="Seattle"/>
    <x v="0"/>
    <x v="0"/>
    <n v="88"/>
    <n v="138"/>
    <n v="12144"/>
    <x v="1"/>
    <x v="6"/>
    <x v="1"/>
    <x v="6"/>
    <x v="0"/>
  </r>
  <r>
    <s v="Sports Direct"/>
    <n v="1197831"/>
    <d v="2020-07-31T00:00:00"/>
    <x v="3"/>
    <x v="6"/>
    <s v="Houston"/>
    <x v="1"/>
    <x v="1"/>
    <n v="30"/>
    <n v="875"/>
    <n v="26250"/>
    <x v="0"/>
    <x v="6"/>
    <x v="2"/>
    <x v="6"/>
    <x v="0"/>
  </r>
  <r>
    <s v="Sports Direct"/>
    <n v="1197831"/>
    <d v="2020-07-31T00:00:00"/>
    <x v="3"/>
    <x v="6"/>
    <s v="Houston"/>
    <x v="1"/>
    <x v="1"/>
    <n v="29"/>
    <n v="254"/>
    <n v="7366"/>
    <x v="1"/>
    <x v="6"/>
    <x v="2"/>
    <x v="6"/>
    <x v="0"/>
  </r>
  <r>
    <s v="Sports Direct"/>
    <n v="1197831"/>
    <d v="2020-07-31T00:00:00"/>
    <x v="3"/>
    <x v="6"/>
    <s v="Houston"/>
    <x v="1"/>
    <x v="1"/>
    <n v="20"/>
    <n v="306"/>
    <n v="6120"/>
    <x v="0"/>
    <x v="6"/>
    <x v="2"/>
    <x v="6"/>
    <x v="0"/>
  </r>
  <r>
    <s v="West Gear"/>
    <n v="1128299"/>
    <d v="2020-07-31T00:00:00"/>
    <x v="1"/>
    <x v="5"/>
    <s v="Seattle"/>
    <x v="1"/>
    <x v="1"/>
    <n v="80.000000000000014"/>
    <n v="750"/>
    <n v="60000"/>
    <x v="2"/>
    <x v="6"/>
    <x v="2"/>
    <x v="6"/>
    <x v="0"/>
  </r>
  <r>
    <s v="West Gear"/>
    <n v="1128299"/>
    <d v="2020-07-31T00:00:00"/>
    <x v="1"/>
    <x v="5"/>
    <s v="Seattle"/>
    <x v="1"/>
    <x v="1"/>
    <n v="78"/>
    <n v="188"/>
    <n v="14664"/>
    <x v="1"/>
    <x v="6"/>
    <x v="2"/>
    <x v="6"/>
    <x v="0"/>
  </r>
  <r>
    <s v="Sports Direct"/>
    <n v="1197831"/>
    <d v="2020-08-01T00:00:00"/>
    <x v="3"/>
    <x v="6"/>
    <s v="Houston"/>
    <x v="1"/>
    <x v="2"/>
    <n v="40"/>
    <n v="875"/>
    <n v="35000"/>
    <x v="0"/>
    <x v="7"/>
    <x v="3"/>
    <x v="7"/>
    <x v="0"/>
  </r>
  <r>
    <s v="Sports Direct"/>
    <n v="1197831"/>
    <d v="2020-08-01T00:00:00"/>
    <x v="3"/>
    <x v="6"/>
    <s v="Houston"/>
    <x v="1"/>
    <x v="2"/>
    <n v="39"/>
    <n v="236"/>
    <n v="9204"/>
    <x v="1"/>
    <x v="7"/>
    <x v="3"/>
    <x v="7"/>
    <x v="0"/>
  </r>
  <r>
    <s v="Sports Direct"/>
    <n v="1197831"/>
    <d v="2020-08-01T00:00:00"/>
    <x v="3"/>
    <x v="6"/>
    <s v="Houston"/>
    <x v="1"/>
    <x v="2"/>
    <n v="30"/>
    <n v="263"/>
    <n v="7890"/>
    <x v="0"/>
    <x v="7"/>
    <x v="3"/>
    <x v="7"/>
    <x v="0"/>
  </r>
  <r>
    <s v="West Gear"/>
    <n v="1128299"/>
    <d v="2020-08-01T00:00:00"/>
    <x v="1"/>
    <x v="5"/>
    <s v="Seattle"/>
    <x v="1"/>
    <x v="2"/>
    <n v="85.000000000000014"/>
    <n v="750"/>
    <n v="63750"/>
    <x v="2"/>
    <x v="7"/>
    <x v="3"/>
    <x v="7"/>
    <x v="0"/>
  </r>
  <r>
    <s v="West Gear"/>
    <n v="1128299"/>
    <d v="2020-08-01T00:00:00"/>
    <x v="1"/>
    <x v="5"/>
    <s v="Seattle"/>
    <x v="1"/>
    <x v="2"/>
    <n v="77"/>
    <n v="195"/>
    <n v="15015"/>
    <x v="1"/>
    <x v="7"/>
    <x v="3"/>
    <x v="7"/>
    <x v="0"/>
  </r>
  <r>
    <s v="Sports Direct"/>
    <n v="1197831"/>
    <d v="2020-08-02T00:00:00"/>
    <x v="3"/>
    <x v="6"/>
    <s v="Houston"/>
    <x v="0"/>
    <x v="1"/>
    <n v="35"/>
    <n v="700"/>
    <n v="24500"/>
    <x v="0"/>
    <x v="7"/>
    <x v="4"/>
    <x v="7"/>
    <x v="0"/>
  </r>
  <r>
    <s v="Sports Direct"/>
    <n v="1197831"/>
    <d v="2020-08-02T00:00:00"/>
    <x v="3"/>
    <x v="6"/>
    <s v="Houston"/>
    <x v="0"/>
    <x v="1"/>
    <n v="32"/>
    <n v="182"/>
    <n v="5824"/>
    <x v="1"/>
    <x v="7"/>
    <x v="4"/>
    <x v="7"/>
    <x v="0"/>
  </r>
  <r>
    <s v="Sports Direct"/>
    <n v="1197831"/>
    <d v="2020-08-02T00:00:00"/>
    <x v="3"/>
    <x v="6"/>
    <s v="Houston"/>
    <x v="0"/>
    <x v="1"/>
    <n v="23"/>
    <n v="224"/>
    <n v="5152"/>
    <x v="0"/>
    <x v="7"/>
    <x v="4"/>
    <x v="7"/>
    <x v="0"/>
  </r>
  <r>
    <s v="West Gear"/>
    <n v="1128299"/>
    <d v="2020-08-02T00:00:00"/>
    <x v="1"/>
    <x v="5"/>
    <s v="Seattle"/>
    <x v="0"/>
    <x v="1"/>
    <n v="80.000000000000014"/>
    <n v="550"/>
    <n v="44000"/>
    <x v="2"/>
    <x v="7"/>
    <x v="4"/>
    <x v="7"/>
    <x v="0"/>
  </r>
  <r>
    <s v="West Gear"/>
    <n v="1128299"/>
    <d v="2020-08-02T00:00:00"/>
    <x v="1"/>
    <x v="5"/>
    <s v="Seattle"/>
    <x v="0"/>
    <x v="1"/>
    <n v="73"/>
    <n v="138"/>
    <n v="10074"/>
    <x v="1"/>
    <x v="7"/>
    <x v="4"/>
    <x v="7"/>
    <x v="0"/>
  </r>
  <r>
    <s v="Sports Direct"/>
    <n v="1197831"/>
    <d v="2020-08-03T00:00:00"/>
    <x v="3"/>
    <x v="6"/>
    <s v="Houston"/>
    <x v="0"/>
    <x v="2"/>
    <n v="40"/>
    <n v="600"/>
    <n v="24000"/>
    <x v="0"/>
    <x v="7"/>
    <x v="5"/>
    <x v="7"/>
    <x v="0"/>
  </r>
  <r>
    <s v="Sports Direct"/>
    <n v="1197831"/>
    <d v="2020-08-03T00:00:00"/>
    <x v="3"/>
    <x v="6"/>
    <s v="Houston"/>
    <x v="0"/>
    <x v="2"/>
    <n v="37"/>
    <n v="174"/>
    <n v="6438"/>
    <x v="1"/>
    <x v="7"/>
    <x v="5"/>
    <x v="7"/>
    <x v="0"/>
  </r>
  <r>
    <s v="Sports Direct"/>
    <n v="1197831"/>
    <d v="2020-08-03T00:00:00"/>
    <x v="3"/>
    <x v="6"/>
    <s v="Houston"/>
    <x v="0"/>
    <x v="2"/>
    <n v="30"/>
    <n v="204"/>
    <n v="6120"/>
    <x v="0"/>
    <x v="7"/>
    <x v="5"/>
    <x v="7"/>
    <x v="0"/>
  </r>
  <r>
    <s v="West Gear"/>
    <n v="1128299"/>
    <d v="2020-08-03T00:00:00"/>
    <x v="1"/>
    <x v="5"/>
    <s v="Seattle"/>
    <x v="0"/>
    <x v="2"/>
    <n v="80.000000000000014"/>
    <n v="550"/>
    <n v="44000"/>
    <x v="2"/>
    <x v="7"/>
    <x v="5"/>
    <x v="7"/>
    <x v="0"/>
  </r>
  <r>
    <s v="West Gear"/>
    <n v="1128299"/>
    <d v="2020-08-03T00:00:00"/>
    <x v="1"/>
    <x v="5"/>
    <s v="Seattle"/>
    <x v="0"/>
    <x v="2"/>
    <n v="76"/>
    <n v="138"/>
    <n v="10488"/>
    <x v="1"/>
    <x v="7"/>
    <x v="5"/>
    <x v="7"/>
    <x v="0"/>
  </r>
  <r>
    <s v="Sports Direct"/>
    <n v="1197831"/>
    <d v="2020-08-04T00:00:00"/>
    <x v="3"/>
    <x v="6"/>
    <s v="Houston"/>
    <x v="1"/>
    <x v="0"/>
    <n v="45"/>
    <n v="500"/>
    <n v="22500"/>
    <x v="0"/>
    <x v="7"/>
    <x v="6"/>
    <x v="7"/>
    <x v="0"/>
  </r>
  <r>
    <s v="Sports Direct"/>
    <n v="1197831"/>
    <d v="2020-08-04T00:00:00"/>
    <x v="3"/>
    <x v="6"/>
    <s v="Houston"/>
    <x v="1"/>
    <x v="0"/>
    <n v="41"/>
    <n v="125"/>
    <n v="5125"/>
    <x v="1"/>
    <x v="7"/>
    <x v="6"/>
    <x v="7"/>
    <x v="0"/>
  </r>
  <r>
    <s v="Sports Direct"/>
    <n v="1197831"/>
    <d v="2020-08-04T00:00:00"/>
    <x v="3"/>
    <x v="6"/>
    <s v="Houston"/>
    <x v="1"/>
    <x v="0"/>
    <n v="35"/>
    <n v="155"/>
    <n v="5425"/>
    <x v="0"/>
    <x v="7"/>
    <x v="6"/>
    <x v="7"/>
    <x v="0"/>
  </r>
  <r>
    <s v="West Gear"/>
    <n v="1128299"/>
    <d v="2020-08-04T00:00:00"/>
    <x v="1"/>
    <x v="5"/>
    <s v="Seattle"/>
    <x v="1"/>
    <x v="0"/>
    <n v="90.000000000000014"/>
    <n v="475"/>
    <n v="42750"/>
    <x v="2"/>
    <x v="7"/>
    <x v="6"/>
    <x v="7"/>
    <x v="0"/>
  </r>
  <r>
    <s v="West Gear"/>
    <n v="1128299"/>
    <d v="2020-08-04T00:00:00"/>
    <x v="1"/>
    <x v="5"/>
    <s v="Seattle"/>
    <x v="1"/>
    <x v="0"/>
    <n v="82"/>
    <n v="133"/>
    <n v="10906"/>
    <x v="1"/>
    <x v="7"/>
    <x v="6"/>
    <x v="7"/>
    <x v="0"/>
  </r>
  <r>
    <s v="Sports Direct"/>
    <n v="1197831"/>
    <d v="2020-08-05T00:00:00"/>
    <x v="3"/>
    <x v="6"/>
    <s v="Houston"/>
    <x v="0"/>
    <x v="0"/>
    <n v="40"/>
    <n v="650"/>
    <n v="26000"/>
    <x v="0"/>
    <x v="7"/>
    <x v="0"/>
    <x v="7"/>
    <x v="0"/>
  </r>
  <r>
    <s v="Sports Direct"/>
    <n v="1197831"/>
    <d v="2020-08-05T00:00:00"/>
    <x v="3"/>
    <x v="6"/>
    <s v="Houston"/>
    <x v="0"/>
    <x v="0"/>
    <n v="39"/>
    <n v="189"/>
    <n v="7371"/>
    <x v="1"/>
    <x v="7"/>
    <x v="0"/>
    <x v="7"/>
    <x v="0"/>
  </r>
  <r>
    <s v="Sports Direct"/>
    <n v="1197831"/>
    <d v="2020-08-05T00:00:00"/>
    <x v="3"/>
    <x v="6"/>
    <s v="Houston"/>
    <x v="0"/>
    <x v="0"/>
    <n v="29"/>
    <n v="228"/>
    <n v="6612"/>
    <x v="0"/>
    <x v="7"/>
    <x v="0"/>
    <x v="7"/>
    <x v="0"/>
  </r>
  <r>
    <s v="West Gear"/>
    <n v="1128299"/>
    <d v="2020-08-05T00:00:00"/>
    <x v="1"/>
    <x v="5"/>
    <s v="Seattle"/>
    <x v="0"/>
    <x v="0"/>
    <n v="95.000000000000014"/>
    <n v="575"/>
    <n v="54625"/>
    <x v="2"/>
    <x v="7"/>
    <x v="0"/>
    <x v="7"/>
    <x v="0"/>
  </r>
  <r>
    <s v="West Gear"/>
    <n v="1128299"/>
    <d v="2020-08-05T00:00:00"/>
    <x v="1"/>
    <x v="5"/>
    <s v="Seattle"/>
    <x v="0"/>
    <x v="0"/>
    <n v="86"/>
    <n v="150"/>
    <n v="12900"/>
    <x v="1"/>
    <x v="7"/>
    <x v="0"/>
    <x v="7"/>
    <x v="0"/>
  </r>
  <r>
    <s v="Foot Locker"/>
    <n v="1185732"/>
    <d v="2020-08-06T00:00:00"/>
    <x v="1"/>
    <x v="5"/>
    <s v="Seattle"/>
    <x v="1"/>
    <x v="1"/>
    <n v="45"/>
    <n v="1050"/>
    <n v="47250"/>
    <x v="2"/>
    <x v="7"/>
    <x v="1"/>
    <x v="7"/>
    <x v="0"/>
  </r>
  <r>
    <s v="Foot Locker"/>
    <n v="1185732"/>
    <d v="2020-08-06T00:00:00"/>
    <x v="1"/>
    <x v="5"/>
    <s v="Seattle"/>
    <x v="1"/>
    <x v="1"/>
    <n v="44"/>
    <n v="273"/>
    <n v="12012"/>
    <x v="1"/>
    <x v="7"/>
    <x v="1"/>
    <x v="7"/>
    <x v="0"/>
  </r>
  <r>
    <s v="Sports Direct"/>
    <n v="1197831"/>
    <d v="2020-08-06T00:00:00"/>
    <x v="3"/>
    <x v="6"/>
    <s v="Houston"/>
    <x v="1"/>
    <x v="1"/>
    <n v="30"/>
    <n v="900"/>
    <n v="27000"/>
    <x v="0"/>
    <x v="7"/>
    <x v="1"/>
    <x v="7"/>
    <x v="0"/>
  </r>
  <r>
    <s v="Sports Direct"/>
    <n v="1197831"/>
    <d v="2020-08-06T00:00:00"/>
    <x v="3"/>
    <x v="6"/>
    <s v="Houston"/>
    <x v="1"/>
    <x v="1"/>
    <n v="27"/>
    <n v="234"/>
    <n v="6318"/>
    <x v="1"/>
    <x v="7"/>
    <x v="1"/>
    <x v="7"/>
    <x v="0"/>
  </r>
  <r>
    <s v="Sports Direct"/>
    <n v="1197831"/>
    <d v="2020-08-06T00:00:00"/>
    <x v="3"/>
    <x v="6"/>
    <s v="Houston"/>
    <x v="1"/>
    <x v="1"/>
    <n v="23"/>
    <n v="306"/>
    <n v="7038"/>
    <x v="0"/>
    <x v="7"/>
    <x v="1"/>
    <x v="7"/>
    <x v="0"/>
  </r>
  <r>
    <s v="Foot Locker"/>
    <n v="1185732"/>
    <d v="2020-08-07T00:00:00"/>
    <x v="1"/>
    <x v="5"/>
    <s v="Seattle"/>
    <x v="1"/>
    <x v="2"/>
    <n v="45"/>
    <n v="850"/>
    <n v="38250"/>
    <x v="2"/>
    <x v="7"/>
    <x v="2"/>
    <x v="7"/>
    <x v="0"/>
  </r>
  <r>
    <s v="Foot Locker"/>
    <n v="1185732"/>
    <d v="2020-08-07T00:00:00"/>
    <x v="1"/>
    <x v="5"/>
    <s v="Seattle"/>
    <x v="1"/>
    <x v="2"/>
    <n v="41"/>
    <n v="221"/>
    <n v="9061"/>
    <x v="1"/>
    <x v="7"/>
    <x v="2"/>
    <x v="7"/>
    <x v="0"/>
  </r>
  <r>
    <s v="Sports Direct"/>
    <n v="1197831"/>
    <d v="2020-08-07T00:00:00"/>
    <x v="3"/>
    <x v="6"/>
    <s v="Houston"/>
    <x v="1"/>
    <x v="2"/>
    <n v="40"/>
    <n v="900"/>
    <n v="36000"/>
    <x v="0"/>
    <x v="7"/>
    <x v="2"/>
    <x v="7"/>
    <x v="0"/>
  </r>
  <r>
    <s v="Sports Direct"/>
    <n v="1197831"/>
    <d v="2020-08-07T00:00:00"/>
    <x v="3"/>
    <x v="6"/>
    <s v="Houston"/>
    <x v="1"/>
    <x v="2"/>
    <n v="38"/>
    <n v="225"/>
    <n v="8550"/>
    <x v="1"/>
    <x v="7"/>
    <x v="2"/>
    <x v="7"/>
    <x v="0"/>
  </r>
  <r>
    <s v="Sports Direct"/>
    <n v="1197831"/>
    <d v="2020-08-07T00:00:00"/>
    <x v="3"/>
    <x v="6"/>
    <s v="Houston"/>
    <x v="1"/>
    <x v="2"/>
    <n v="29"/>
    <n v="306"/>
    <n v="8874"/>
    <x v="0"/>
    <x v="7"/>
    <x v="2"/>
    <x v="7"/>
    <x v="0"/>
  </r>
  <r>
    <s v="Foot Locker"/>
    <n v="1185732"/>
    <d v="2020-08-08T00:00:00"/>
    <x v="1"/>
    <x v="5"/>
    <s v="Seattle"/>
    <x v="0"/>
    <x v="1"/>
    <n v="35"/>
    <n v="850"/>
    <n v="29750"/>
    <x v="2"/>
    <x v="7"/>
    <x v="3"/>
    <x v="7"/>
    <x v="0"/>
  </r>
  <r>
    <s v="Foot Locker"/>
    <n v="1185732"/>
    <d v="2020-08-08T00:00:00"/>
    <x v="1"/>
    <x v="5"/>
    <s v="Seattle"/>
    <x v="0"/>
    <x v="1"/>
    <n v="34"/>
    <n v="230"/>
    <n v="7820"/>
    <x v="1"/>
    <x v="7"/>
    <x v="3"/>
    <x v="7"/>
    <x v="0"/>
  </r>
  <r>
    <s v="Sports Direct"/>
    <n v="1197831"/>
    <d v="2020-08-08T00:00:00"/>
    <x v="3"/>
    <x v="6"/>
    <s v="Houston"/>
    <x v="0"/>
    <x v="1"/>
    <n v="35"/>
    <n v="725"/>
    <n v="25375"/>
    <x v="0"/>
    <x v="7"/>
    <x v="3"/>
    <x v="7"/>
    <x v="0"/>
  </r>
  <r>
    <s v="Sports Direct"/>
    <n v="1197831"/>
    <d v="2020-08-08T00:00:00"/>
    <x v="3"/>
    <x v="6"/>
    <s v="Houston"/>
    <x v="0"/>
    <x v="1"/>
    <n v="34"/>
    <n v="203"/>
    <n v="6902"/>
    <x v="1"/>
    <x v="7"/>
    <x v="3"/>
    <x v="7"/>
    <x v="0"/>
  </r>
  <r>
    <s v="Sports Direct"/>
    <n v="1197831"/>
    <d v="2020-08-08T00:00:00"/>
    <x v="3"/>
    <x v="6"/>
    <s v="Houston"/>
    <x v="0"/>
    <x v="1"/>
    <n v="24"/>
    <n v="232"/>
    <n v="5568"/>
    <x v="0"/>
    <x v="7"/>
    <x v="3"/>
    <x v="7"/>
    <x v="0"/>
  </r>
  <r>
    <s v="Foot Locker"/>
    <n v="1185732"/>
    <d v="2020-08-09T00:00:00"/>
    <x v="1"/>
    <x v="5"/>
    <s v="Seattle"/>
    <x v="0"/>
    <x v="2"/>
    <n v="40"/>
    <n v="700"/>
    <n v="28000"/>
    <x v="2"/>
    <x v="7"/>
    <x v="4"/>
    <x v="7"/>
    <x v="0"/>
  </r>
  <r>
    <s v="Foot Locker"/>
    <n v="1185732"/>
    <d v="2020-08-09T00:00:00"/>
    <x v="1"/>
    <x v="5"/>
    <s v="Seattle"/>
    <x v="0"/>
    <x v="2"/>
    <n v="38"/>
    <n v="175"/>
    <n v="6650"/>
    <x v="1"/>
    <x v="7"/>
    <x v="4"/>
    <x v="7"/>
    <x v="0"/>
  </r>
  <r>
    <s v="Sports Direct"/>
    <n v="1197831"/>
    <d v="2020-08-09T00:00:00"/>
    <x v="3"/>
    <x v="6"/>
    <s v="Houston"/>
    <x v="0"/>
    <x v="2"/>
    <n v="40"/>
    <n v="625"/>
    <n v="25000"/>
    <x v="0"/>
    <x v="7"/>
    <x v="4"/>
    <x v="7"/>
    <x v="0"/>
  </r>
  <r>
    <s v="Sports Direct"/>
    <n v="1197831"/>
    <d v="2020-08-09T00:00:00"/>
    <x v="3"/>
    <x v="6"/>
    <s v="Houston"/>
    <x v="0"/>
    <x v="2"/>
    <n v="36"/>
    <n v="163"/>
    <n v="5868"/>
    <x v="1"/>
    <x v="7"/>
    <x v="4"/>
    <x v="7"/>
    <x v="0"/>
  </r>
  <r>
    <s v="Sports Direct"/>
    <n v="1197831"/>
    <d v="2020-08-09T00:00:00"/>
    <x v="3"/>
    <x v="6"/>
    <s v="Houston"/>
    <x v="0"/>
    <x v="2"/>
    <n v="28"/>
    <n v="213"/>
    <n v="5964"/>
    <x v="0"/>
    <x v="7"/>
    <x v="4"/>
    <x v="7"/>
    <x v="0"/>
  </r>
  <r>
    <s v="Foot Locker"/>
    <n v="1185732"/>
    <d v="2020-08-10T00:00:00"/>
    <x v="2"/>
    <x v="4"/>
    <s v="Miami"/>
    <x v="1"/>
    <x v="0"/>
    <n v="50"/>
    <n v="195"/>
    <n v="9750"/>
    <x v="1"/>
    <x v="7"/>
    <x v="5"/>
    <x v="7"/>
    <x v="0"/>
  </r>
  <r>
    <s v="Foot Locker"/>
    <n v="1185732"/>
    <d v="2020-08-10T00:00:00"/>
    <x v="2"/>
    <x v="4"/>
    <s v="Miami"/>
    <x v="1"/>
    <x v="0"/>
    <n v="55.000000000000007"/>
    <n v="750"/>
    <n v="41250"/>
    <x v="2"/>
    <x v="7"/>
    <x v="5"/>
    <x v="7"/>
    <x v="0"/>
  </r>
  <r>
    <s v="Walmart"/>
    <n v="1197831"/>
    <d v="2020-08-10T00:00:00"/>
    <x v="3"/>
    <x v="6"/>
    <s v="Houston"/>
    <x v="1"/>
    <x v="0"/>
    <n v="45"/>
    <n v="525"/>
    <n v="23625"/>
    <x v="0"/>
    <x v="7"/>
    <x v="5"/>
    <x v="7"/>
    <x v="0"/>
  </r>
  <r>
    <s v="Walmart"/>
    <n v="1197831"/>
    <d v="2020-08-10T00:00:00"/>
    <x v="3"/>
    <x v="6"/>
    <s v="Houston"/>
    <x v="1"/>
    <x v="0"/>
    <n v="42"/>
    <n v="147"/>
    <n v="6174"/>
    <x v="1"/>
    <x v="7"/>
    <x v="5"/>
    <x v="7"/>
    <x v="0"/>
  </r>
  <r>
    <s v="Walmart"/>
    <n v="1197831"/>
    <d v="2020-08-10T00:00:00"/>
    <x v="3"/>
    <x v="6"/>
    <s v="Houston"/>
    <x v="1"/>
    <x v="0"/>
    <n v="34"/>
    <n v="179"/>
    <n v="6086"/>
    <x v="0"/>
    <x v="7"/>
    <x v="5"/>
    <x v="7"/>
    <x v="0"/>
  </r>
  <r>
    <s v="Foot Locker"/>
    <n v="1185732"/>
    <d v="2020-08-11T00:00:00"/>
    <x v="2"/>
    <x v="4"/>
    <s v="Miami"/>
    <x v="0"/>
    <x v="0"/>
    <n v="41"/>
    <n v="247"/>
    <n v="10127"/>
    <x v="1"/>
    <x v="7"/>
    <x v="6"/>
    <x v="7"/>
    <x v="0"/>
  </r>
  <r>
    <s v="Foot Locker"/>
    <n v="1185732"/>
    <d v="2020-08-11T00:00:00"/>
    <x v="2"/>
    <x v="4"/>
    <s v="Miami"/>
    <x v="0"/>
    <x v="0"/>
    <n v="45"/>
    <n v="850"/>
    <n v="38250"/>
    <x v="2"/>
    <x v="7"/>
    <x v="6"/>
    <x v="7"/>
    <x v="0"/>
  </r>
  <r>
    <s v="Walmart"/>
    <n v="1197831"/>
    <d v="2020-08-11T00:00:00"/>
    <x v="3"/>
    <x v="6"/>
    <s v="Houston"/>
    <x v="0"/>
    <x v="0"/>
    <n v="40"/>
    <n v="800"/>
    <n v="32000"/>
    <x v="0"/>
    <x v="7"/>
    <x v="6"/>
    <x v="7"/>
    <x v="0"/>
  </r>
  <r>
    <s v="Walmart"/>
    <n v="1197831"/>
    <d v="2020-08-11T00:00:00"/>
    <x v="3"/>
    <x v="6"/>
    <s v="Houston"/>
    <x v="0"/>
    <x v="0"/>
    <n v="39"/>
    <n v="232"/>
    <n v="9048"/>
    <x v="1"/>
    <x v="7"/>
    <x v="6"/>
    <x v="7"/>
    <x v="0"/>
  </r>
  <r>
    <s v="Walmart"/>
    <n v="1197831"/>
    <d v="2020-08-11T00:00:00"/>
    <x v="3"/>
    <x v="6"/>
    <s v="Houston"/>
    <x v="0"/>
    <x v="0"/>
    <n v="27"/>
    <n v="272"/>
    <n v="7344"/>
    <x v="0"/>
    <x v="7"/>
    <x v="6"/>
    <x v="7"/>
    <x v="0"/>
  </r>
  <r>
    <s v="Foot Locker"/>
    <n v="1185732"/>
    <d v="2020-08-12T00:00:00"/>
    <x v="2"/>
    <x v="4"/>
    <s v="Miami"/>
    <x v="1"/>
    <x v="1"/>
    <n v="43"/>
    <n v="319"/>
    <n v="13717"/>
    <x v="1"/>
    <x v="7"/>
    <x v="0"/>
    <x v="7"/>
    <x v="0"/>
  </r>
  <r>
    <s v="Foot Locker"/>
    <n v="1185732"/>
    <d v="2020-08-12T00:00:00"/>
    <x v="2"/>
    <x v="4"/>
    <s v="Miami"/>
    <x v="1"/>
    <x v="1"/>
    <n v="45"/>
    <n v="1100"/>
    <n v="49500"/>
    <x v="2"/>
    <x v="7"/>
    <x v="0"/>
    <x v="7"/>
    <x v="0"/>
  </r>
  <r>
    <s v="Walmart"/>
    <n v="1197831"/>
    <d v="2020-08-12T00:00:00"/>
    <x v="3"/>
    <x v="6"/>
    <s v="Houston"/>
    <x v="1"/>
    <x v="1"/>
    <n v="30"/>
    <n v="925"/>
    <n v="27750"/>
    <x v="0"/>
    <x v="7"/>
    <x v="0"/>
    <x v="7"/>
    <x v="0"/>
  </r>
  <r>
    <s v="Walmart"/>
    <n v="1197831"/>
    <d v="2020-08-12T00:00:00"/>
    <x v="3"/>
    <x v="6"/>
    <s v="Houston"/>
    <x v="1"/>
    <x v="1"/>
    <n v="29"/>
    <n v="268"/>
    <n v="7772"/>
    <x v="1"/>
    <x v="7"/>
    <x v="0"/>
    <x v="7"/>
    <x v="0"/>
  </r>
  <r>
    <s v="Walmart"/>
    <n v="1197831"/>
    <d v="2020-08-12T00:00:00"/>
    <x v="3"/>
    <x v="6"/>
    <s v="Houston"/>
    <x v="1"/>
    <x v="1"/>
    <n v="24"/>
    <n v="315"/>
    <n v="7560"/>
    <x v="0"/>
    <x v="7"/>
    <x v="0"/>
    <x v="7"/>
    <x v="0"/>
  </r>
  <r>
    <s v="Foot Locker"/>
    <n v="1185732"/>
    <d v="2020-08-13T00:00:00"/>
    <x v="2"/>
    <x v="4"/>
    <s v="Miami"/>
    <x v="1"/>
    <x v="2"/>
    <n v="43"/>
    <n v="195"/>
    <n v="8385"/>
    <x v="1"/>
    <x v="7"/>
    <x v="1"/>
    <x v="7"/>
    <x v="0"/>
  </r>
  <r>
    <s v="Foot Locker"/>
    <n v="1185732"/>
    <d v="2020-08-13T00:00:00"/>
    <x v="2"/>
    <x v="4"/>
    <s v="Miami"/>
    <x v="1"/>
    <x v="2"/>
    <n v="45"/>
    <n v="750"/>
    <n v="33750"/>
    <x v="2"/>
    <x v="7"/>
    <x v="1"/>
    <x v="7"/>
    <x v="0"/>
  </r>
  <r>
    <s v="Walmart"/>
    <n v="1197831"/>
    <d v="2020-08-13T00:00:00"/>
    <x v="3"/>
    <x v="6"/>
    <s v="Houston"/>
    <x v="1"/>
    <x v="2"/>
    <n v="40"/>
    <n v="925"/>
    <n v="37000"/>
    <x v="0"/>
    <x v="7"/>
    <x v="1"/>
    <x v="7"/>
    <x v="0"/>
  </r>
  <r>
    <s v="Walmart"/>
    <n v="1197831"/>
    <d v="2020-08-13T00:00:00"/>
    <x v="3"/>
    <x v="6"/>
    <s v="Houston"/>
    <x v="1"/>
    <x v="2"/>
    <n v="38"/>
    <n v="259"/>
    <n v="9842"/>
    <x v="1"/>
    <x v="7"/>
    <x v="1"/>
    <x v="7"/>
    <x v="0"/>
  </r>
  <r>
    <s v="Walmart"/>
    <n v="1197831"/>
    <d v="2020-08-13T00:00:00"/>
    <x v="3"/>
    <x v="6"/>
    <s v="Houston"/>
    <x v="1"/>
    <x v="2"/>
    <n v="30"/>
    <n v="287"/>
    <n v="8610"/>
    <x v="0"/>
    <x v="7"/>
    <x v="1"/>
    <x v="7"/>
    <x v="0"/>
  </r>
  <r>
    <s v="Foot Locker"/>
    <n v="1185732"/>
    <d v="2020-08-14T00:00:00"/>
    <x v="2"/>
    <x v="4"/>
    <s v="Miami"/>
    <x v="0"/>
    <x v="1"/>
    <n v="32"/>
    <n v="240"/>
    <n v="7680"/>
    <x v="1"/>
    <x v="7"/>
    <x v="2"/>
    <x v="7"/>
    <x v="0"/>
  </r>
  <r>
    <s v="Foot Locker"/>
    <n v="1185732"/>
    <d v="2020-08-14T00:00:00"/>
    <x v="2"/>
    <x v="4"/>
    <s v="Miami"/>
    <x v="0"/>
    <x v="1"/>
    <n v="35"/>
    <n v="800"/>
    <n v="28000"/>
    <x v="2"/>
    <x v="7"/>
    <x v="2"/>
    <x v="7"/>
    <x v="0"/>
  </r>
  <r>
    <s v="Walmart"/>
    <n v="1197831"/>
    <d v="2020-08-14T00:00:00"/>
    <x v="3"/>
    <x v="6"/>
    <s v="Houston"/>
    <x v="0"/>
    <x v="1"/>
    <n v="35"/>
    <n v="775"/>
    <n v="27125"/>
    <x v="0"/>
    <x v="7"/>
    <x v="2"/>
    <x v="7"/>
    <x v="0"/>
  </r>
  <r>
    <s v="Walmart"/>
    <n v="1197831"/>
    <d v="2020-08-14T00:00:00"/>
    <x v="3"/>
    <x v="6"/>
    <s v="Houston"/>
    <x v="0"/>
    <x v="1"/>
    <n v="33"/>
    <n v="225"/>
    <n v="7425"/>
    <x v="1"/>
    <x v="7"/>
    <x v="2"/>
    <x v="7"/>
    <x v="0"/>
  </r>
  <r>
    <s v="Walmart"/>
    <n v="1197831"/>
    <d v="2020-08-14T00:00:00"/>
    <x v="3"/>
    <x v="6"/>
    <s v="Houston"/>
    <x v="0"/>
    <x v="1"/>
    <n v="23"/>
    <n v="240"/>
    <n v="5520"/>
    <x v="0"/>
    <x v="7"/>
    <x v="2"/>
    <x v="7"/>
    <x v="0"/>
  </r>
  <r>
    <s v="West Gear"/>
    <n v="1185732"/>
    <d v="2020-08-15T00:00:00"/>
    <x v="2"/>
    <x v="4"/>
    <s v="Miami"/>
    <x v="0"/>
    <x v="2"/>
    <n v="38"/>
    <n v="169"/>
    <n v="6422"/>
    <x v="1"/>
    <x v="7"/>
    <x v="3"/>
    <x v="7"/>
    <x v="0"/>
  </r>
  <r>
    <s v="West Gear"/>
    <n v="1185732"/>
    <d v="2020-08-15T00:00:00"/>
    <x v="2"/>
    <x v="4"/>
    <s v="Miami"/>
    <x v="0"/>
    <x v="2"/>
    <n v="40"/>
    <n v="675"/>
    <n v="27000"/>
    <x v="2"/>
    <x v="7"/>
    <x v="3"/>
    <x v="7"/>
    <x v="0"/>
  </r>
  <r>
    <s v="Walmart"/>
    <n v="1197831"/>
    <d v="2020-08-15T00:00:00"/>
    <x v="3"/>
    <x v="6"/>
    <s v="Houston"/>
    <x v="0"/>
    <x v="2"/>
    <n v="40"/>
    <n v="700"/>
    <n v="28000"/>
    <x v="0"/>
    <x v="7"/>
    <x v="3"/>
    <x v="7"/>
    <x v="0"/>
  </r>
  <r>
    <s v="Walmart"/>
    <n v="1197831"/>
    <d v="2020-08-15T00:00:00"/>
    <x v="3"/>
    <x v="6"/>
    <s v="Houston"/>
    <x v="0"/>
    <x v="2"/>
    <n v="39"/>
    <n v="189"/>
    <n v="7371"/>
    <x v="1"/>
    <x v="7"/>
    <x v="3"/>
    <x v="7"/>
    <x v="0"/>
  </r>
  <r>
    <s v="Walmart"/>
    <n v="1197831"/>
    <d v="2020-08-15T00:00:00"/>
    <x v="3"/>
    <x v="6"/>
    <s v="Houston"/>
    <x v="0"/>
    <x v="2"/>
    <n v="31"/>
    <n v="245"/>
    <n v="7595"/>
    <x v="0"/>
    <x v="7"/>
    <x v="3"/>
    <x v="7"/>
    <x v="0"/>
  </r>
  <r>
    <s v="Foot Locker"/>
    <n v="1185732"/>
    <d v="2020-08-16T00:00:00"/>
    <x v="2"/>
    <x v="4"/>
    <s v="Miami"/>
    <x v="1"/>
    <x v="0"/>
    <n v="53"/>
    <n v="218"/>
    <n v="11554"/>
    <x v="1"/>
    <x v="7"/>
    <x v="4"/>
    <x v="7"/>
    <x v="0"/>
  </r>
  <r>
    <s v="Foot Locker"/>
    <n v="1185732"/>
    <d v="2020-08-16T00:00:00"/>
    <x v="2"/>
    <x v="4"/>
    <s v="Miami"/>
    <x v="1"/>
    <x v="0"/>
    <n v="55.000000000000007"/>
    <n v="750"/>
    <n v="41250"/>
    <x v="2"/>
    <x v="7"/>
    <x v="4"/>
    <x v="7"/>
    <x v="0"/>
  </r>
  <r>
    <s v="Walmart"/>
    <n v="1197831"/>
    <d v="2020-08-16T00:00:00"/>
    <x v="3"/>
    <x v="6"/>
    <s v="Houston"/>
    <x v="1"/>
    <x v="0"/>
    <n v="45"/>
    <n v="600"/>
    <n v="27000"/>
    <x v="0"/>
    <x v="7"/>
    <x v="4"/>
    <x v="7"/>
    <x v="0"/>
  </r>
  <r>
    <s v="Walmart"/>
    <n v="1197831"/>
    <d v="2020-08-16T00:00:00"/>
    <x v="3"/>
    <x v="6"/>
    <s v="Houston"/>
    <x v="1"/>
    <x v="0"/>
    <n v="42"/>
    <n v="168"/>
    <n v="7056"/>
    <x v="1"/>
    <x v="7"/>
    <x v="4"/>
    <x v="7"/>
    <x v="0"/>
  </r>
  <r>
    <s v="Walmart"/>
    <n v="1197831"/>
    <d v="2020-08-16T00:00:00"/>
    <x v="3"/>
    <x v="6"/>
    <s v="Houston"/>
    <x v="1"/>
    <x v="0"/>
    <n v="35"/>
    <n v="180"/>
    <n v="6300"/>
    <x v="0"/>
    <x v="7"/>
    <x v="4"/>
    <x v="7"/>
    <x v="0"/>
  </r>
  <r>
    <s v="Foot Locker"/>
    <n v="1185732"/>
    <d v="2020-08-17T00:00:00"/>
    <x v="2"/>
    <x v="4"/>
    <s v="Miami"/>
    <x v="0"/>
    <x v="0"/>
    <n v="41"/>
    <n v="221"/>
    <n v="9061"/>
    <x v="1"/>
    <x v="7"/>
    <x v="5"/>
    <x v="7"/>
    <x v="0"/>
  </r>
  <r>
    <s v="Foot Locker"/>
    <n v="1185732"/>
    <d v="2020-08-17T00:00:00"/>
    <x v="2"/>
    <x v="4"/>
    <s v="Miami"/>
    <x v="0"/>
    <x v="0"/>
    <n v="45"/>
    <n v="850"/>
    <n v="38250"/>
    <x v="2"/>
    <x v="7"/>
    <x v="5"/>
    <x v="7"/>
    <x v="0"/>
  </r>
  <r>
    <s v="Walmart"/>
    <n v="1197831"/>
    <d v="2020-08-17T00:00:00"/>
    <x v="3"/>
    <x v="6"/>
    <s v="Houston"/>
    <x v="0"/>
    <x v="0"/>
    <n v="40"/>
    <n v="950"/>
    <n v="38000"/>
    <x v="0"/>
    <x v="7"/>
    <x v="5"/>
    <x v="7"/>
    <x v="0"/>
  </r>
  <r>
    <s v="Walmart"/>
    <n v="1197831"/>
    <d v="2020-08-17T00:00:00"/>
    <x v="3"/>
    <x v="6"/>
    <s v="Houston"/>
    <x v="0"/>
    <x v="0"/>
    <n v="37"/>
    <n v="276"/>
    <n v="10212"/>
    <x v="1"/>
    <x v="7"/>
    <x v="5"/>
    <x v="7"/>
    <x v="0"/>
  </r>
  <r>
    <s v="Walmart"/>
    <n v="1197831"/>
    <d v="2020-08-17T00:00:00"/>
    <x v="3"/>
    <x v="6"/>
    <s v="Houston"/>
    <x v="0"/>
    <x v="0"/>
    <n v="32"/>
    <n v="295"/>
    <n v="9440"/>
    <x v="0"/>
    <x v="7"/>
    <x v="5"/>
    <x v="7"/>
    <x v="0"/>
  </r>
  <r>
    <s v="Foot Locker"/>
    <n v="1185732"/>
    <d v="2020-08-18T00:00:00"/>
    <x v="2"/>
    <x v="4"/>
    <s v="Miami"/>
    <x v="1"/>
    <x v="1"/>
    <n v="41"/>
    <n v="268"/>
    <n v="10988"/>
    <x v="1"/>
    <x v="7"/>
    <x v="6"/>
    <x v="7"/>
    <x v="0"/>
  </r>
  <r>
    <s v="Foot Locker"/>
    <n v="1185732"/>
    <d v="2020-08-18T00:00:00"/>
    <x v="2"/>
    <x v="4"/>
    <s v="Miami"/>
    <x v="1"/>
    <x v="1"/>
    <n v="45"/>
    <n v="1070"/>
    <n v="48150"/>
    <x v="2"/>
    <x v="7"/>
    <x v="6"/>
    <x v="7"/>
    <x v="0"/>
  </r>
  <r>
    <s v="Walmart"/>
    <n v="1197831"/>
    <d v="2020-08-18T00:00:00"/>
    <x v="3"/>
    <x v="6"/>
    <s v="Houston"/>
    <x v="1"/>
    <x v="1"/>
    <n v="40"/>
    <n v="950"/>
    <n v="38000"/>
    <x v="0"/>
    <x v="7"/>
    <x v="6"/>
    <x v="7"/>
    <x v="0"/>
  </r>
  <r>
    <s v="Walmart"/>
    <n v="1197831"/>
    <d v="2020-08-18T00:00:00"/>
    <x v="3"/>
    <x v="6"/>
    <s v="Houston"/>
    <x v="1"/>
    <x v="1"/>
    <n v="39"/>
    <n v="238"/>
    <n v="9282"/>
    <x v="1"/>
    <x v="7"/>
    <x v="6"/>
    <x v="7"/>
    <x v="0"/>
  </r>
  <r>
    <s v="Walmart"/>
    <n v="1197831"/>
    <d v="2020-08-18T00:00:00"/>
    <x v="3"/>
    <x v="6"/>
    <s v="Houston"/>
    <x v="1"/>
    <x v="1"/>
    <n v="28"/>
    <n v="295"/>
    <n v="8260"/>
    <x v="0"/>
    <x v="7"/>
    <x v="6"/>
    <x v="7"/>
    <x v="0"/>
  </r>
  <r>
    <s v="Foot Locker"/>
    <n v="1185732"/>
    <d v="2020-08-19T00:00:00"/>
    <x v="2"/>
    <x v="4"/>
    <s v="Miami"/>
    <x v="1"/>
    <x v="2"/>
    <n v="42"/>
    <n v="225"/>
    <n v="9450"/>
    <x v="1"/>
    <x v="7"/>
    <x v="0"/>
    <x v="7"/>
    <x v="0"/>
  </r>
  <r>
    <s v="Foot Locker"/>
    <n v="1185732"/>
    <d v="2020-08-19T00:00:00"/>
    <x v="2"/>
    <x v="4"/>
    <s v="Miami"/>
    <x v="1"/>
    <x v="2"/>
    <n v="45"/>
    <n v="750"/>
    <n v="33750"/>
    <x v="2"/>
    <x v="7"/>
    <x v="0"/>
    <x v="7"/>
    <x v="0"/>
  </r>
  <r>
    <s v="Walmart"/>
    <n v="1197831"/>
    <d v="2020-08-19T00:00:00"/>
    <x v="3"/>
    <x v="6"/>
    <s v="Houston"/>
    <x v="1"/>
    <x v="2"/>
    <n v="45"/>
    <n v="950"/>
    <n v="42750"/>
    <x v="0"/>
    <x v="7"/>
    <x v="0"/>
    <x v="7"/>
    <x v="0"/>
  </r>
  <r>
    <s v="Walmart"/>
    <n v="1197831"/>
    <d v="2020-08-19T00:00:00"/>
    <x v="3"/>
    <x v="6"/>
    <s v="Houston"/>
    <x v="1"/>
    <x v="2"/>
    <n v="42"/>
    <n v="238"/>
    <n v="9996"/>
    <x v="1"/>
    <x v="7"/>
    <x v="0"/>
    <x v="7"/>
    <x v="0"/>
  </r>
  <r>
    <s v="Walmart"/>
    <n v="1197831"/>
    <d v="2020-08-19T00:00:00"/>
    <x v="3"/>
    <x v="6"/>
    <s v="Houston"/>
    <x v="1"/>
    <x v="2"/>
    <n v="33"/>
    <n v="323"/>
    <n v="10659"/>
    <x v="0"/>
    <x v="7"/>
    <x v="0"/>
    <x v="7"/>
    <x v="0"/>
  </r>
  <r>
    <s v="Foot Locker"/>
    <n v="1185732"/>
    <d v="2020-08-20T00:00:00"/>
    <x v="2"/>
    <x v="4"/>
    <s v="Miami"/>
    <x v="0"/>
    <x v="1"/>
    <n v="32"/>
    <n v="217"/>
    <n v="6944"/>
    <x v="1"/>
    <x v="7"/>
    <x v="1"/>
    <x v="7"/>
    <x v="0"/>
  </r>
  <r>
    <s v="Foot Locker"/>
    <n v="1185732"/>
    <d v="2020-08-20T00:00:00"/>
    <x v="2"/>
    <x v="4"/>
    <s v="Miami"/>
    <x v="0"/>
    <x v="1"/>
    <n v="35"/>
    <n v="775"/>
    <n v="27125"/>
    <x v="2"/>
    <x v="7"/>
    <x v="1"/>
    <x v="7"/>
    <x v="0"/>
  </r>
  <r>
    <s v="Walmart"/>
    <n v="1197831"/>
    <d v="2020-08-20T00:00:00"/>
    <x v="3"/>
    <x v="6"/>
    <s v="Houston"/>
    <x v="0"/>
    <x v="1"/>
    <n v="40"/>
    <n v="800"/>
    <n v="32000"/>
    <x v="0"/>
    <x v="7"/>
    <x v="1"/>
    <x v="7"/>
    <x v="0"/>
  </r>
  <r>
    <s v="Walmart"/>
    <n v="1197831"/>
    <d v="2020-08-20T00:00:00"/>
    <x v="3"/>
    <x v="6"/>
    <s v="Houston"/>
    <x v="0"/>
    <x v="1"/>
    <n v="37"/>
    <n v="232"/>
    <n v="8584"/>
    <x v="1"/>
    <x v="7"/>
    <x v="1"/>
    <x v="7"/>
    <x v="0"/>
  </r>
  <r>
    <s v="Walmart"/>
    <n v="1197831"/>
    <d v="2020-08-20T00:00:00"/>
    <x v="3"/>
    <x v="6"/>
    <s v="Houston"/>
    <x v="0"/>
    <x v="1"/>
    <n v="27"/>
    <n v="264"/>
    <n v="7128"/>
    <x v="0"/>
    <x v="7"/>
    <x v="1"/>
    <x v="7"/>
    <x v="0"/>
  </r>
  <r>
    <s v="Foot Locker"/>
    <n v="1185732"/>
    <d v="2020-08-21T00:00:00"/>
    <x v="2"/>
    <x v="4"/>
    <s v="Miami"/>
    <x v="0"/>
    <x v="2"/>
    <n v="36"/>
    <n v="175"/>
    <n v="6300"/>
    <x v="1"/>
    <x v="7"/>
    <x v="2"/>
    <x v="7"/>
    <x v="0"/>
  </r>
  <r>
    <s v="Foot Locker"/>
    <n v="1185732"/>
    <d v="2020-08-21T00:00:00"/>
    <x v="2"/>
    <x v="4"/>
    <s v="Miami"/>
    <x v="0"/>
    <x v="2"/>
    <n v="40"/>
    <n v="625"/>
    <n v="25000"/>
    <x v="2"/>
    <x v="7"/>
    <x v="2"/>
    <x v="7"/>
    <x v="0"/>
  </r>
  <r>
    <s v="Walmart"/>
    <n v="1197831"/>
    <d v="2020-08-21T00:00:00"/>
    <x v="3"/>
    <x v="6"/>
    <s v="Houston"/>
    <x v="0"/>
    <x v="2"/>
    <n v="40"/>
    <n v="750"/>
    <n v="30000"/>
    <x v="0"/>
    <x v="7"/>
    <x v="2"/>
    <x v="7"/>
    <x v="0"/>
  </r>
  <r>
    <s v="Walmart"/>
    <n v="1197831"/>
    <d v="2020-08-21T00:00:00"/>
    <x v="3"/>
    <x v="6"/>
    <s v="Houston"/>
    <x v="0"/>
    <x v="2"/>
    <n v="38"/>
    <n v="203"/>
    <n v="7714"/>
    <x v="1"/>
    <x v="7"/>
    <x v="2"/>
    <x v="7"/>
    <x v="0"/>
  </r>
  <r>
    <s v="Walmart"/>
    <n v="1197831"/>
    <d v="2020-08-21T00:00:00"/>
    <x v="3"/>
    <x v="6"/>
    <s v="Houston"/>
    <x v="0"/>
    <x v="2"/>
    <n v="26"/>
    <n v="263"/>
    <n v="6838"/>
    <x v="0"/>
    <x v="7"/>
    <x v="2"/>
    <x v="7"/>
    <x v="0"/>
  </r>
  <r>
    <s v="Foot Locker"/>
    <n v="1185732"/>
    <d v="2020-08-22T00:00:00"/>
    <x v="2"/>
    <x v="4"/>
    <s v="Miami"/>
    <x v="1"/>
    <x v="0"/>
    <n v="53"/>
    <n v="182"/>
    <n v="9646"/>
    <x v="1"/>
    <x v="7"/>
    <x v="3"/>
    <x v="7"/>
    <x v="0"/>
  </r>
  <r>
    <s v="Foot Locker"/>
    <n v="1185732"/>
    <d v="2020-08-22T00:00:00"/>
    <x v="2"/>
    <x v="4"/>
    <s v="Miami"/>
    <x v="1"/>
    <x v="0"/>
    <n v="55.000000000000007"/>
    <n v="675"/>
    <n v="37125"/>
    <x v="2"/>
    <x v="7"/>
    <x v="3"/>
    <x v="7"/>
    <x v="0"/>
  </r>
  <r>
    <s v="Walmart"/>
    <n v="1197831"/>
    <d v="2020-08-22T00:00:00"/>
    <x v="3"/>
    <x v="6"/>
    <s v="Houston"/>
    <x v="1"/>
    <x v="0"/>
    <n v="45"/>
    <n v="650"/>
    <n v="29250"/>
    <x v="0"/>
    <x v="7"/>
    <x v="3"/>
    <x v="7"/>
    <x v="0"/>
  </r>
  <r>
    <s v="Walmart"/>
    <n v="1197831"/>
    <d v="2020-08-22T00:00:00"/>
    <x v="3"/>
    <x v="6"/>
    <s v="Houston"/>
    <x v="1"/>
    <x v="0"/>
    <n v="41"/>
    <n v="169"/>
    <n v="6929"/>
    <x v="1"/>
    <x v="7"/>
    <x v="3"/>
    <x v="7"/>
    <x v="0"/>
  </r>
  <r>
    <s v="Walmart"/>
    <n v="1197831"/>
    <d v="2020-08-22T00:00:00"/>
    <x v="3"/>
    <x v="6"/>
    <s v="Houston"/>
    <x v="1"/>
    <x v="0"/>
    <n v="29"/>
    <n v="221"/>
    <n v="6409"/>
    <x v="0"/>
    <x v="7"/>
    <x v="3"/>
    <x v="7"/>
    <x v="0"/>
  </r>
  <r>
    <s v="Foot Locker"/>
    <n v="1185732"/>
    <d v="2020-08-23T00:00:00"/>
    <x v="2"/>
    <x v="4"/>
    <s v="Miami"/>
    <x v="0"/>
    <x v="0"/>
    <n v="42"/>
    <n v="225"/>
    <n v="9450"/>
    <x v="1"/>
    <x v="7"/>
    <x v="4"/>
    <x v="7"/>
    <x v="0"/>
  </r>
  <r>
    <s v="Foot Locker"/>
    <n v="1185732"/>
    <d v="2020-08-23T00:00:00"/>
    <x v="2"/>
    <x v="4"/>
    <s v="Miami"/>
    <x v="0"/>
    <x v="0"/>
    <n v="45"/>
    <n v="775"/>
    <n v="34875"/>
    <x v="2"/>
    <x v="7"/>
    <x v="4"/>
    <x v="7"/>
    <x v="0"/>
  </r>
  <r>
    <s v="Walmart"/>
    <n v="1197831"/>
    <d v="2020-08-23T00:00:00"/>
    <x v="3"/>
    <x v="6"/>
    <s v="Houston"/>
    <x v="0"/>
    <x v="0"/>
    <n v="50"/>
    <n v="1000"/>
    <n v="50000"/>
    <x v="0"/>
    <x v="7"/>
    <x v="4"/>
    <x v="7"/>
    <x v="0"/>
  </r>
  <r>
    <s v="Walmart"/>
    <n v="1197831"/>
    <d v="2020-08-23T00:00:00"/>
    <x v="3"/>
    <x v="6"/>
    <s v="Houston"/>
    <x v="0"/>
    <x v="0"/>
    <n v="47"/>
    <n v="250"/>
    <n v="11750"/>
    <x v="1"/>
    <x v="7"/>
    <x v="4"/>
    <x v="7"/>
    <x v="0"/>
  </r>
  <r>
    <s v="Walmart"/>
    <n v="1197831"/>
    <d v="2020-08-23T00:00:00"/>
    <x v="3"/>
    <x v="6"/>
    <s v="Houston"/>
    <x v="0"/>
    <x v="0"/>
    <n v="38"/>
    <n v="350"/>
    <n v="13300"/>
    <x v="0"/>
    <x v="7"/>
    <x v="4"/>
    <x v="7"/>
    <x v="0"/>
  </r>
  <r>
    <s v="Walmart"/>
    <n v="1197831"/>
    <d v="2020-08-24T00:00:00"/>
    <x v="3"/>
    <x v="6"/>
    <s v="Houston"/>
    <x v="1"/>
    <x v="1"/>
    <n v="40"/>
    <n v="950"/>
    <n v="38000"/>
    <x v="0"/>
    <x v="7"/>
    <x v="5"/>
    <x v="7"/>
    <x v="0"/>
  </r>
  <r>
    <s v="Walmart"/>
    <n v="1197831"/>
    <d v="2020-08-24T00:00:00"/>
    <x v="3"/>
    <x v="6"/>
    <s v="Houston"/>
    <x v="1"/>
    <x v="1"/>
    <n v="37"/>
    <n v="238"/>
    <n v="8806"/>
    <x v="1"/>
    <x v="7"/>
    <x v="5"/>
    <x v="7"/>
    <x v="0"/>
  </r>
  <r>
    <s v="Walmart"/>
    <n v="1197831"/>
    <d v="2020-08-24T00:00:00"/>
    <x v="3"/>
    <x v="6"/>
    <s v="Houston"/>
    <x v="1"/>
    <x v="1"/>
    <n v="29"/>
    <n v="295"/>
    <n v="8555"/>
    <x v="0"/>
    <x v="7"/>
    <x v="5"/>
    <x v="7"/>
    <x v="0"/>
  </r>
  <r>
    <s v="Walmart"/>
    <n v="1197831"/>
    <d v="2020-08-25T00:00:00"/>
    <x v="3"/>
    <x v="6"/>
    <s v="Houston"/>
    <x v="1"/>
    <x v="2"/>
    <n v="45"/>
    <n v="950"/>
    <n v="42750"/>
    <x v="0"/>
    <x v="7"/>
    <x v="6"/>
    <x v="7"/>
    <x v="0"/>
  </r>
  <r>
    <s v="Walmart"/>
    <n v="1197831"/>
    <d v="2020-08-25T00:00:00"/>
    <x v="3"/>
    <x v="6"/>
    <s v="Houston"/>
    <x v="1"/>
    <x v="2"/>
    <n v="42"/>
    <n v="238"/>
    <n v="9996"/>
    <x v="1"/>
    <x v="7"/>
    <x v="6"/>
    <x v="7"/>
    <x v="0"/>
  </r>
  <r>
    <s v="Walmart"/>
    <n v="1197831"/>
    <d v="2020-08-25T00:00:00"/>
    <x v="3"/>
    <x v="6"/>
    <s v="Houston"/>
    <x v="1"/>
    <x v="2"/>
    <n v="32"/>
    <n v="285"/>
    <n v="9120"/>
    <x v="0"/>
    <x v="7"/>
    <x v="6"/>
    <x v="7"/>
    <x v="0"/>
  </r>
  <r>
    <s v="Walmart"/>
    <n v="1197831"/>
    <d v="2020-08-26T00:00:00"/>
    <x v="3"/>
    <x v="6"/>
    <s v="Houston"/>
    <x v="0"/>
    <x v="1"/>
    <n v="40"/>
    <n v="1100"/>
    <n v="44000"/>
    <x v="0"/>
    <x v="7"/>
    <x v="0"/>
    <x v="7"/>
    <x v="0"/>
  </r>
  <r>
    <s v="Walmart"/>
    <n v="1197831"/>
    <d v="2020-08-26T00:00:00"/>
    <x v="3"/>
    <x v="6"/>
    <s v="Houston"/>
    <x v="0"/>
    <x v="1"/>
    <n v="37"/>
    <n v="319"/>
    <n v="11803"/>
    <x v="1"/>
    <x v="7"/>
    <x v="0"/>
    <x v="7"/>
    <x v="0"/>
  </r>
  <r>
    <s v="Walmart"/>
    <n v="1197831"/>
    <d v="2020-08-26T00:00:00"/>
    <x v="3"/>
    <x v="6"/>
    <s v="Houston"/>
    <x v="0"/>
    <x v="1"/>
    <n v="29"/>
    <n v="374"/>
    <n v="10846"/>
    <x v="0"/>
    <x v="7"/>
    <x v="0"/>
    <x v="7"/>
    <x v="0"/>
  </r>
  <r>
    <s v="Walmart"/>
    <n v="1197831"/>
    <d v="2020-08-27T00:00:00"/>
    <x v="3"/>
    <x v="6"/>
    <s v="Houston"/>
    <x v="0"/>
    <x v="2"/>
    <n v="40"/>
    <n v="700"/>
    <n v="28000"/>
    <x v="0"/>
    <x v="7"/>
    <x v="1"/>
    <x v="7"/>
    <x v="0"/>
  </r>
  <r>
    <s v="Walmart"/>
    <n v="1197831"/>
    <d v="2020-08-27T00:00:00"/>
    <x v="3"/>
    <x v="6"/>
    <s v="Houston"/>
    <x v="0"/>
    <x v="2"/>
    <n v="36"/>
    <n v="210"/>
    <n v="7560"/>
    <x v="1"/>
    <x v="7"/>
    <x v="1"/>
    <x v="7"/>
    <x v="0"/>
  </r>
  <r>
    <s v="Walmart"/>
    <n v="1197831"/>
    <d v="2020-08-27T00:00:00"/>
    <x v="3"/>
    <x v="6"/>
    <s v="Houston"/>
    <x v="0"/>
    <x v="2"/>
    <n v="28"/>
    <n v="224"/>
    <n v="6272"/>
    <x v="0"/>
    <x v="7"/>
    <x v="1"/>
    <x v="7"/>
    <x v="0"/>
  </r>
  <r>
    <s v="Walmart"/>
    <n v="1197831"/>
    <d v="2020-08-28T00:00:00"/>
    <x v="3"/>
    <x v="6"/>
    <s v="Houston"/>
    <x v="1"/>
    <x v="0"/>
    <n v="45"/>
    <n v="700"/>
    <n v="31500"/>
    <x v="0"/>
    <x v="7"/>
    <x v="2"/>
    <x v="7"/>
    <x v="0"/>
  </r>
  <r>
    <s v="Walmart"/>
    <n v="1197831"/>
    <d v="2020-08-28T00:00:00"/>
    <x v="3"/>
    <x v="6"/>
    <s v="Houston"/>
    <x v="1"/>
    <x v="0"/>
    <n v="41"/>
    <n v="196"/>
    <n v="8036"/>
    <x v="1"/>
    <x v="7"/>
    <x v="2"/>
    <x v="7"/>
    <x v="0"/>
  </r>
  <r>
    <s v="Walmart"/>
    <n v="1197831"/>
    <d v="2020-08-28T00:00:00"/>
    <x v="3"/>
    <x v="6"/>
    <s v="Houston"/>
    <x v="1"/>
    <x v="0"/>
    <n v="33"/>
    <n v="217"/>
    <n v="7161"/>
    <x v="0"/>
    <x v="7"/>
    <x v="2"/>
    <x v="7"/>
    <x v="0"/>
  </r>
  <r>
    <s v="Walmart"/>
    <n v="1197831"/>
    <d v="2020-08-29T00:00:00"/>
    <x v="3"/>
    <x v="6"/>
    <s v="Houston"/>
    <x v="0"/>
    <x v="0"/>
    <n v="50"/>
    <n v="975"/>
    <n v="48750"/>
    <x v="0"/>
    <x v="7"/>
    <x v="3"/>
    <x v="7"/>
    <x v="0"/>
  </r>
  <r>
    <s v="Walmart"/>
    <n v="1197831"/>
    <d v="2020-08-29T00:00:00"/>
    <x v="3"/>
    <x v="6"/>
    <s v="Houston"/>
    <x v="0"/>
    <x v="0"/>
    <n v="47"/>
    <n v="293"/>
    <n v="13771"/>
    <x v="1"/>
    <x v="7"/>
    <x v="3"/>
    <x v="7"/>
    <x v="0"/>
  </r>
  <r>
    <s v="Walmart"/>
    <n v="1197831"/>
    <d v="2020-08-29T00:00:00"/>
    <x v="3"/>
    <x v="6"/>
    <s v="Houston"/>
    <x v="0"/>
    <x v="0"/>
    <n v="36"/>
    <n v="302"/>
    <n v="10872"/>
    <x v="0"/>
    <x v="7"/>
    <x v="3"/>
    <x v="7"/>
    <x v="0"/>
  </r>
  <r>
    <s v="Walmart"/>
    <n v="1197831"/>
    <d v="2020-08-30T00:00:00"/>
    <x v="3"/>
    <x v="6"/>
    <s v="Houston"/>
    <x v="1"/>
    <x v="1"/>
    <n v="40"/>
    <n v="925"/>
    <n v="37000"/>
    <x v="0"/>
    <x v="7"/>
    <x v="4"/>
    <x v="7"/>
    <x v="0"/>
  </r>
  <r>
    <s v="Walmart"/>
    <n v="1197831"/>
    <d v="2020-08-30T00:00:00"/>
    <x v="3"/>
    <x v="6"/>
    <s v="Houston"/>
    <x v="1"/>
    <x v="1"/>
    <n v="37"/>
    <n v="268"/>
    <n v="9916"/>
    <x v="1"/>
    <x v="7"/>
    <x v="4"/>
    <x v="7"/>
    <x v="0"/>
  </r>
  <r>
    <s v="Walmart"/>
    <n v="1197831"/>
    <d v="2020-08-30T00:00:00"/>
    <x v="3"/>
    <x v="6"/>
    <s v="Houston"/>
    <x v="1"/>
    <x v="1"/>
    <n v="27"/>
    <n v="305"/>
    <n v="8235"/>
    <x v="0"/>
    <x v="7"/>
    <x v="4"/>
    <x v="7"/>
    <x v="0"/>
  </r>
  <r>
    <s v="Walmart"/>
    <n v="1197831"/>
    <d v="2020-08-31T00:00:00"/>
    <x v="3"/>
    <x v="6"/>
    <s v="Houston"/>
    <x v="1"/>
    <x v="2"/>
    <n v="45"/>
    <n v="925"/>
    <n v="41625"/>
    <x v="0"/>
    <x v="7"/>
    <x v="5"/>
    <x v="7"/>
    <x v="0"/>
  </r>
  <r>
    <s v="Walmart"/>
    <n v="1197831"/>
    <d v="2020-08-31T00:00:00"/>
    <x v="3"/>
    <x v="6"/>
    <s v="Houston"/>
    <x v="1"/>
    <x v="2"/>
    <n v="41"/>
    <n v="259"/>
    <n v="10619"/>
    <x v="1"/>
    <x v="7"/>
    <x v="5"/>
    <x v="7"/>
    <x v="0"/>
  </r>
  <r>
    <s v="Walmart"/>
    <n v="1197831"/>
    <d v="2020-08-31T00:00:00"/>
    <x v="3"/>
    <x v="6"/>
    <s v="Houston"/>
    <x v="1"/>
    <x v="2"/>
    <n v="33"/>
    <n v="305"/>
    <n v="10065"/>
    <x v="0"/>
    <x v="7"/>
    <x v="5"/>
    <x v="7"/>
    <x v="0"/>
  </r>
  <r>
    <s v="Walmart"/>
    <n v="1197831"/>
    <d v="2020-09-01T00:00:00"/>
    <x v="3"/>
    <x v="6"/>
    <s v="Houston"/>
    <x v="0"/>
    <x v="1"/>
    <n v="40"/>
    <n v="1100"/>
    <n v="44000"/>
    <x v="0"/>
    <x v="8"/>
    <x v="6"/>
    <x v="8"/>
    <x v="0"/>
  </r>
  <r>
    <s v="Walmart"/>
    <n v="1197831"/>
    <d v="2020-09-01T00:00:00"/>
    <x v="3"/>
    <x v="6"/>
    <s v="Houston"/>
    <x v="0"/>
    <x v="1"/>
    <n v="39"/>
    <n v="297"/>
    <n v="11583"/>
    <x v="1"/>
    <x v="8"/>
    <x v="6"/>
    <x v="8"/>
    <x v="0"/>
  </r>
  <r>
    <s v="Walmart"/>
    <n v="1197831"/>
    <d v="2020-09-01T00:00:00"/>
    <x v="3"/>
    <x v="6"/>
    <s v="Houston"/>
    <x v="0"/>
    <x v="1"/>
    <n v="29"/>
    <n v="374"/>
    <n v="10846"/>
    <x v="0"/>
    <x v="8"/>
    <x v="6"/>
    <x v="8"/>
    <x v="0"/>
  </r>
  <r>
    <s v="Walmart"/>
    <n v="1197831"/>
    <d v="2020-09-02T00:00:00"/>
    <x v="3"/>
    <x v="6"/>
    <s v="Houston"/>
    <x v="0"/>
    <x v="2"/>
    <n v="40"/>
    <n v="650"/>
    <n v="26000"/>
    <x v="0"/>
    <x v="8"/>
    <x v="0"/>
    <x v="8"/>
    <x v="0"/>
  </r>
  <r>
    <s v="Walmart"/>
    <n v="1197831"/>
    <d v="2020-09-02T00:00:00"/>
    <x v="3"/>
    <x v="6"/>
    <s v="Houston"/>
    <x v="0"/>
    <x v="2"/>
    <n v="38"/>
    <n v="189"/>
    <n v="7182"/>
    <x v="1"/>
    <x v="8"/>
    <x v="0"/>
    <x v="8"/>
    <x v="0"/>
  </r>
  <r>
    <s v="Walmart"/>
    <n v="1197831"/>
    <d v="2020-09-02T00:00:00"/>
    <x v="3"/>
    <x v="6"/>
    <s v="Houston"/>
    <x v="0"/>
    <x v="2"/>
    <n v="30"/>
    <n v="215"/>
    <n v="6450"/>
    <x v="0"/>
    <x v="8"/>
    <x v="0"/>
    <x v="8"/>
    <x v="0"/>
  </r>
  <r>
    <s v="Walmart"/>
    <n v="1197831"/>
    <d v="2020-09-03T00:00:00"/>
    <x v="3"/>
    <x v="6"/>
    <s v="Houston"/>
    <x v="1"/>
    <x v="0"/>
    <n v="45"/>
    <n v="650"/>
    <n v="29250"/>
    <x v="0"/>
    <x v="8"/>
    <x v="1"/>
    <x v="8"/>
    <x v="0"/>
  </r>
  <r>
    <s v="Walmart"/>
    <n v="1197831"/>
    <d v="2020-09-03T00:00:00"/>
    <x v="3"/>
    <x v="6"/>
    <s v="Houston"/>
    <x v="1"/>
    <x v="0"/>
    <n v="41"/>
    <n v="169"/>
    <n v="6929"/>
    <x v="1"/>
    <x v="8"/>
    <x v="1"/>
    <x v="8"/>
    <x v="0"/>
  </r>
  <r>
    <s v="Walmart"/>
    <n v="1197831"/>
    <d v="2020-09-03T00:00:00"/>
    <x v="3"/>
    <x v="6"/>
    <s v="Houston"/>
    <x v="1"/>
    <x v="0"/>
    <n v="35"/>
    <n v="228"/>
    <n v="7980"/>
    <x v="0"/>
    <x v="8"/>
    <x v="1"/>
    <x v="8"/>
    <x v="0"/>
  </r>
  <r>
    <s v="Walmart"/>
    <n v="1197831"/>
    <d v="2020-09-04T00:00:00"/>
    <x v="3"/>
    <x v="6"/>
    <s v="Houston"/>
    <x v="0"/>
    <x v="0"/>
    <n v="50"/>
    <n v="900"/>
    <n v="45000"/>
    <x v="0"/>
    <x v="8"/>
    <x v="2"/>
    <x v="8"/>
    <x v="0"/>
  </r>
  <r>
    <s v="Walmart"/>
    <n v="1197831"/>
    <d v="2020-09-04T00:00:00"/>
    <x v="3"/>
    <x v="6"/>
    <s v="Houston"/>
    <x v="0"/>
    <x v="0"/>
    <n v="46"/>
    <n v="225"/>
    <n v="10350"/>
    <x v="1"/>
    <x v="8"/>
    <x v="2"/>
    <x v="8"/>
    <x v="0"/>
  </r>
  <r>
    <s v="Walmart"/>
    <n v="1197831"/>
    <d v="2020-09-04T00:00:00"/>
    <x v="3"/>
    <x v="6"/>
    <s v="Houston"/>
    <x v="0"/>
    <x v="0"/>
    <n v="39"/>
    <n v="270"/>
    <n v="10530"/>
    <x v="0"/>
    <x v="8"/>
    <x v="2"/>
    <x v="8"/>
    <x v="0"/>
  </r>
  <r>
    <s v="Walmart"/>
    <n v="1197831"/>
    <d v="2020-09-05T00:00:00"/>
    <x v="3"/>
    <x v="6"/>
    <s v="Houston"/>
    <x v="1"/>
    <x v="1"/>
    <n v="45"/>
    <n v="850"/>
    <n v="38250"/>
    <x v="0"/>
    <x v="8"/>
    <x v="3"/>
    <x v="8"/>
    <x v="0"/>
  </r>
  <r>
    <s v="Walmart"/>
    <n v="1197831"/>
    <d v="2020-09-05T00:00:00"/>
    <x v="3"/>
    <x v="6"/>
    <s v="Houston"/>
    <x v="1"/>
    <x v="1"/>
    <n v="44"/>
    <n v="255"/>
    <n v="11220"/>
    <x v="1"/>
    <x v="8"/>
    <x v="3"/>
    <x v="8"/>
    <x v="0"/>
  </r>
  <r>
    <s v="Walmart"/>
    <n v="1197831"/>
    <d v="2020-09-05T00:00:00"/>
    <x v="3"/>
    <x v="6"/>
    <s v="Houston"/>
    <x v="1"/>
    <x v="1"/>
    <n v="33"/>
    <n v="264"/>
    <n v="8712"/>
    <x v="0"/>
    <x v="8"/>
    <x v="3"/>
    <x v="8"/>
    <x v="0"/>
  </r>
  <r>
    <s v="Walmart"/>
    <n v="1197831"/>
    <d v="2020-09-06T00:00:00"/>
    <x v="3"/>
    <x v="6"/>
    <s v="Houston"/>
    <x v="1"/>
    <x v="2"/>
    <n v="45"/>
    <n v="850"/>
    <n v="38250"/>
    <x v="0"/>
    <x v="8"/>
    <x v="4"/>
    <x v="8"/>
    <x v="0"/>
  </r>
  <r>
    <s v="Walmart"/>
    <n v="1197831"/>
    <d v="2020-09-06T00:00:00"/>
    <x v="3"/>
    <x v="6"/>
    <s v="Houston"/>
    <x v="1"/>
    <x v="2"/>
    <n v="41"/>
    <n v="213"/>
    <n v="8733"/>
    <x v="1"/>
    <x v="8"/>
    <x v="4"/>
    <x v="8"/>
    <x v="0"/>
  </r>
  <r>
    <s v="Walmart"/>
    <n v="1197831"/>
    <d v="2020-09-06T00:00:00"/>
    <x v="3"/>
    <x v="6"/>
    <s v="Houston"/>
    <x v="1"/>
    <x v="2"/>
    <n v="32"/>
    <n v="255"/>
    <n v="8160"/>
    <x v="0"/>
    <x v="8"/>
    <x v="4"/>
    <x v="8"/>
    <x v="0"/>
  </r>
  <r>
    <s v="West Gear"/>
    <n v="1185732"/>
    <d v="2020-09-07T00:00:00"/>
    <x v="2"/>
    <x v="4"/>
    <s v="Miami"/>
    <x v="0"/>
    <x v="1"/>
    <n v="49"/>
    <n v="208"/>
    <n v="10192"/>
    <x v="1"/>
    <x v="8"/>
    <x v="5"/>
    <x v="8"/>
    <x v="0"/>
  </r>
  <r>
    <s v="West Gear"/>
    <n v="1185732"/>
    <d v="2020-09-07T00:00:00"/>
    <x v="2"/>
    <x v="4"/>
    <s v="Miami"/>
    <x v="0"/>
    <x v="1"/>
    <n v="50"/>
    <n v="800"/>
    <n v="40000"/>
    <x v="2"/>
    <x v="8"/>
    <x v="5"/>
    <x v="8"/>
    <x v="0"/>
  </r>
  <r>
    <s v="Walmart"/>
    <n v="1197831"/>
    <d v="2020-09-07T00:00:00"/>
    <x v="3"/>
    <x v="6"/>
    <s v="Houston"/>
    <x v="0"/>
    <x v="1"/>
    <n v="50"/>
    <n v="900"/>
    <n v="45000"/>
    <x v="0"/>
    <x v="8"/>
    <x v="5"/>
    <x v="8"/>
    <x v="0"/>
  </r>
  <r>
    <s v="Walmart"/>
    <n v="1197831"/>
    <d v="2020-09-07T00:00:00"/>
    <x v="3"/>
    <x v="6"/>
    <s v="Houston"/>
    <x v="0"/>
    <x v="1"/>
    <n v="46"/>
    <n v="234"/>
    <n v="10764"/>
    <x v="1"/>
    <x v="8"/>
    <x v="5"/>
    <x v="8"/>
    <x v="0"/>
  </r>
  <r>
    <s v="Walmart"/>
    <n v="1197831"/>
    <d v="2020-09-07T00:00:00"/>
    <x v="3"/>
    <x v="6"/>
    <s v="Houston"/>
    <x v="0"/>
    <x v="1"/>
    <n v="36"/>
    <n v="315"/>
    <n v="11340"/>
    <x v="0"/>
    <x v="8"/>
    <x v="5"/>
    <x v="8"/>
    <x v="0"/>
  </r>
  <r>
    <s v="West Gear"/>
    <n v="1185732"/>
    <d v="2020-09-08T00:00:00"/>
    <x v="2"/>
    <x v="4"/>
    <s v="Miami"/>
    <x v="0"/>
    <x v="2"/>
    <n v="47"/>
    <n v="217"/>
    <n v="10199"/>
    <x v="1"/>
    <x v="8"/>
    <x v="6"/>
    <x v="8"/>
    <x v="0"/>
  </r>
  <r>
    <s v="West Gear"/>
    <n v="1185732"/>
    <d v="2020-09-08T00:00:00"/>
    <x v="2"/>
    <x v="4"/>
    <s v="Miami"/>
    <x v="0"/>
    <x v="2"/>
    <n v="50"/>
    <n v="775"/>
    <n v="38750"/>
    <x v="2"/>
    <x v="8"/>
    <x v="6"/>
    <x v="8"/>
    <x v="0"/>
  </r>
  <r>
    <s v="Walmart"/>
    <n v="1197831"/>
    <d v="2020-09-08T00:00:00"/>
    <x v="3"/>
    <x v="6"/>
    <s v="Houston"/>
    <x v="0"/>
    <x v="2"/>
    <n v="50"/>
    <n v="625"/>
    <n v="31250"/>
    <x v="0"/>
    <x v="8"/>
    <x v="6"/>
    <x v="8"/>
    <x v="0"/>
  </r>
  <r>
    <s v="Walmart"/>
    <n v="1197831"/>
    <d v="2020-09-08T00:00:00"/>
    <x v="3"/>
    <x v="6"/>
    <s v="Houston"/>
    <x v="0"/>
    <x v="2"/>
    <n v="47"/>
    <n v="181"/>
    <n v="8507"/>
    <x v="1"/>
    <x v="8"/>
    <x v="6"/>
    <x v="8"/>
    <x v="0"/>
  </r>
  <r>
    <s v="Walmart"/>
    <n v="1197831"/>
    <d v="2020-09-08T00:00:00"/>
    <x v="3"/>
    <x v="6"/>
    <s v="Houston"/>
    <x v="0"/>
    <x v="2"/>
    <n v="37"/>
    <n v="200"/>
    <n v="7400"/>
    <x v="0"/>
    <x v="8"/>
    <x v="6"/>
    <x v="8"/>
    <x v="0"/>
  </r>
  <r>
    <s v="West Gear"/>
    <n v="1185732"/>
    <d v="2020-09-09T00:00:00"/>
    <x v="2"/>
    <x v="4"/>
    <s v="Miami"/>
    <x v="1"/>
    <x v="0"/>
    <n v="62"/>
    <n v="233"/>
    <n v="14446"/>
    <x v="1"/>
    <x v="8"/>
    <x v="0"/>
    <x v="8"/>
    <x v="0"/>
  </r>
  <r>
    <s v="West Gear"/>
    <n v="1185732"/>
    <d v="2020-09-09T00:00:00"/>
    <x v="2"/>
    <x v="4"/>
    <s v="Miami"/>
    <x v="1"/>
    <x v="0"/>
    <n v="65"/>
    <n v="775"/>
    <n v="50375"/>
    <x v="2"/>
    <x v="8"/>
    <x v="0"/>
    <x v="8"/>
    <x v="0"/>
  </r>
  <r>
    <s v="Walmart"/>
    <n v="1197831"/>
    <d v="2020-09-09T00:00:00"/>
    <x v="3"/>
    <x v="6"/>
    <s v="Houston"/>
    <x v="1"/>
    <x v="0"/>
    <n v="45"/>
    <n v="625"/>
    <n v="28125"/>
    <x v="0"/>
    <x v="8"/>
    <x v="0"/>
    <x v="8"/>
    <x v="0"/>
  </r>
  <r>
    <s v="Walmart"/>
    <n v="1197831"/>
    <d v="2020-09-09T00:00:00"/>
    <x v="3"/>
    <x v="6"/>
    <s v="Houston"/>
    <x v="1"/>
    <x v="0"/>
    <n v="44"/>
    <n v="175"/>
    <n v="7700"/>
    <x v="1"/>
    <x v="8"/>
    <x v="0"/>
    <x v="8"/>
    <x v="0"/>
  </r>
  <r>
    <s v="Walmart"/>
    <n v="1197831"/>
    <d v="2020-09-09T00:00:00"/>
    <x v="3"/>
    <x v="6"/>
    <s v="Houston"/>
    <x v="1"/>
    <x v="0"/>
    <n v="36"/>
    <n v="206"/>
    <n v="7416"/>
    <x v="0"/>
    <x v="8"/>
    <x v="0"/>
    <x v="8"/>
    <x v="0"/>
  </r>
  <r>
    <s v="West Gear"/>
    <n v="1185732"/>
    <d v="2020-09-10T00:00:00"/>
    <x v="2"/>
    <x v="4"/>
    <s v="Miami"/>
    <x v="0"/>
    <x v="0"/>
    <n v="63"/>
    <n v="259"/>
    <n v="16317"/>
    <x v="1"/>
    <x v="8"/>
    <x v="1"/>
    <x v="8"/>
    <x v="0"/>
  </r>
  <r>
    <s v="West Gear"/>
    <n v="1185732"/>
    <d v="2020-09-10T00:00:00"/>
    <x v="2"/>
    <x v="4"/>
    <s v="Miami"/>
    <x v="0"/>
    <x v="0"/>
    <n v="70"/>
    <n v="925"/>
    <n v="64750"/>
    <x v="2"/>
    <x v="8"/>
    <x v="1"/>
    <x v="8"/>
    <x v="0"/>
  </r>
  <r>
    <s v="Walmart"/>
    <n v="1197831"/>
    <d v="2020-09-10T00:00:00"/>
    <x v="3"/>
    <x v="6"/>
    <s v="Houston"/>
    <x v="0"/>
    <x v="0"/>
    <n v="55.000000000000007"/>
    <n v="850"/>
    <n v="46750"/>
    <x v="0"/>
    <x v="8"/>
    <x v="1"/>
    <x v="8"/>
    <x v="0"/>
  </r>
  <r>
    <s v="Walmart"/>
    <n v="1197831"/>
    <d v="2020-09-10T00:00:00"/>
    <x v="3"/>
    <x v="6"/>
    <s v="Houston"/>
    <x v="0"/>
    <x v="0"/>
    <n v="50"/>
    <n v="213"/>
    <n v="10650"/>
    <x v="1"/>
    <x v="8"/>
    <x v="1"/>
    <x v="8"/>
    <x v="0"/>
  </r>
  <r>
    <s v="Walmart"/>
    <n v="1197831"/>
    <d v="2020-09-10T00:00:00"/>
    <x v="3"/>
    <x v="6"/>
    <s v="Houston"/>
    <x v="0"/>
    <x v="0"/>
    <n v="42"/>
    <n v="298"/>
    <n v="12516"/>
    <x v="0"/>
    <x v="8"/>
    <x v="1"/>
    <x v="8"/>
    <x v="0"/>
  </r>
  <r>
    <s v="West Gear"/>
    <n v="1185732"/>
    <d v="2020-09-11T00:00:00"/>
    <x v="2"/>
    <x v="4"/>
    <s v="Miami"/>
    <x v="1"/>
    <x v="1"/>
    <n v="60"/>
    <n v="299"/>
    <n v="17940"/>
    <x v="1"/>
    <x v="8"/>
    <x v="2"/>
    <x v="8"/>
    <x v="0"/>
  </r>
  <r>
    <s v="West Gear"/>
    <n v="1185732"/>
    <d v="2020-09-11T00:00:00"/>
    <x v="2"/>
    <x v="4"/>
    <s v="Miami"/>
    <x v="1"/>
    <x v="1"/>
    <n v="65"/>
    <n v="1150"/>
    <n v="74750"/>
    <x v="2"/>
    <x v="8"/>
    <x v="2"/>
    <x v="8"/>
    <x v="0"/>
  </r>
  <r>
    <s v="Walmart"/>
    <n v="1197831"/>
    <d v="2020-09-11T00:00:00"/>
    <x v="3"/>
    <x v="6"/>
    <s v="Houston"/>
    <x v="1"/>
    <x v="1"/>
    <n v="45"/>
    <n v="800"/>
    <n v="36000"/>
    <x v="0"/>
    <x v="8"/>
    <x v="2"/>
    <x v="8"/>
    <x v="0"/>
  </r>
  <r>
    <s v="Walmart"/>
    <n v="1197831"/>
    <d v="2020-09-11T00:00:00"/>
    <x v="3"/>
    <x v="6"/>
    <s v="Houston"/>
    <x v="1"/>
    <x v="1"/>
    <n v="44"/>
    <n v="240"/>
    <n v="10560"/>
    <x v="1"/>
    <x v="8"/>
    <x v="2"/>
    <x v="8"/>
    <x v="0"/>
  </r>
  <r>
    <s v="Walmart"/>
    <n v="1197831"/>
    <d v="2020-09-11T00:00:00"/>
    <x v="3"/>
    <x v="6"/>
    <s v="Houston"/>
    <x v="1"/>
    <x v="1"/>
    <n v="31"/>
    <n v="272"/>
    <n v="8432"/>
    <x v="0"/>
    <x v="8"/>
    <x v="2"/>
    <x v="8"/>
    <x v="0"/>
  </r>
  <r>
    <s v="West Gear"/>
    <n v="1185732"/>
    <d v="2020-09-12T00:00:00"/>
    <x v="2"/>
    <x v="4"/>
    <s v="Miami"/>
    <x v="1"/>
    <x v="2"/>
    <n v="57"/>
    <n v="225"/>
    <n v="12825"/>
    <x v="1"/>
    <x v="8"/>
    <x v="3"/>
    <x v="8"/>
    <x v="0"/>
  </r>
  <r>
    <s v="West Gear"/>
    <n v="1185732"/>
    <d v="2020-09-12T00:00:00"/>
    <x v="2"/>
    <x v="4"/>
    <s v="Miami"/>
    <x v="1"/>
    <x v="2"/>
    <n v="60.000000000000007"/>
    <n v="900"/>
    <n v="54000"/>
    <x v="2"/>
    <x v="8"/>
    <x v="3"/>
    <x v="8"/>
    <x v="0"/>
  </r>
  <r>
    <s v="Walmart"/>
    <n v="1197831"/>
    <d v="2020-09-12T00:00:00"/>
    <x v="3"/>
    <x v="6"/>
    <s v="Houston"/>
    <x v="1"/>
    <x v="2"/>
    <n v="45"/>
    <n v="800"/>
    <n v="36000"/>
    <x v="0"/>
    <x v="8"/>
    <x v="3"/>
    <x v="8"/>
    <x v="0"/>
  </r>
  <r>
    <s v="Walmart"/>
    <n v="1197831"/>
    <d v="2020-09-12T00:00:00"/>
    <x v="3"/>
    <x v="6"/>
    <s v="Houston"/>
    <x v="1"/>
    <x v="2"/>
    <n v="43"/>
    <n v="216"/>
    <n v="9288"/>
    <x v="1"/>
    <x v="8"/>
    <x v="3"/>
    <x v="8"/>
    <x v="0"/>
  </r>
  <r>
    <s v="Walmart"/>
    <n v="1197831"/>
    <d v="2020-09-12T00:00:00"/>
    <x v="3"/>
    <x v="6"/>
    <s v="Houston"/>
    <x v="1"/>
    <x v="2"/>
    <n v="29"/>
    <n v="248"/>
    <n v="7192"/>
    <x v="0"/>
    <x v="8"/>
    <x v="3"/>
    <x v="8"/>
    <x v="0"/>
  </r>
  <r>
    <s v="West Gear"/>
    <n v="1185732"/>
    <d v="2020-09-13T00:00:00"/>
    <x v="2"/>
    <x v="4"/>
    <s v="Miami"/>
    <x v="0"/>
    <x v="1"/>
    <n v="50"/>
    <n v="215"/>
    <n v="10750"/>
    <x v="1"/>
    <x v="8"/>
    <x v="4"/>
    <x v="8"/>
    <x v="0"/>
  </r>
  <r>
    <s v="West Gear"/>
    <n v="1185732"/>
    <d v="2020-09-13T00:00:00"/>
    <x v="2"/>
    <x v="4"/>
    <s v="Miami"/>
    <x v="0"/>
    <x v="1"/>
    <n v="55.000000000000007"/>
    <n v="825"/>
    <n v="45375"/>
    <x v="2"/>
    <x v="8"/>
    <x v="4"/>
    <x v="8"/>
    <x v="0"/>
  </r>
  <r>
    <s v="Walmart"/>
    <n v="1197831"/>
    <d v="2020-09-13T00:00:00"/>
    <x v="3"/>
    <x v="6"/>
    <s v="Houston"/>
    <x v="0"/>
    <x v="1"/>
    <n v="50"/>
    <n v="750"/>
    <n v="37500"/>
    <x v="0"/>
    <x v="8"/>
    <x v="4"/>
    <x v="8"/>
    <x v="0"/>
  </r>
  <r>
    <s v="Walmart"/>
    <n v="1197831"/>
    <d v="2020-09-13T00:00:00"/>
    <x v="3"/>
    <x v="6"/>
    <s v="Houston"/>
    <x v="0"/>
    <x v="1"/>
    <n v="48"/>
    <n v="188"/>
    <n v="9024"/>
    <x v="1"/>
    <x v="8"/>
    <x v="4"/>
    <x v="8"/>
    <x v="0"/>
  </r>
  <r>
    <s v="Walmart"/>
    <n v="1197831"/>
    <d v="2020-09-13T00:00:00"/>
    <x v="3"/>
    <x v="6"/>
    <s v="Houston"/>
    <x v="0"/>
    <x v="1"/>
    <n v="39"/>
    <n v="255"/>
    <n v="9945"/>
    <x v="0"/>
    <x v="8"/>
    <x v="4"/>
    <x v="8"/>
    <x v="0"/>
  </r>
  <r>
    <s v="West Gear"/>
    <n v="1185732"/>
    <d v="2020-09-14T00:00:00"/>
    <x v="2"/>
    <x v="4"/>
    <s v="Miami"/>
    <x v="0"/>
    <x v="2"/>
    <n v="53"/>
    <n v="233"/>
    <n v="12349"/>
    <x v="1"/>
    <x v="8"/>
    <x v="5"/>
    <x v="8"/>
    <x v="0"/>
  </r>
  <r>
    <s v="West Gear"/>
    <n v="1185732"/>
    <d v="2020-09-14T00:00:00"/>
    <x v="2"/>
    <x v="4"/>
    <s v="Miami"/>
    <x v="0"/>
    <x v="2"/>
    <n v="55.000000000000007"/>
    <n v="775"/>
    <n v="42625"/>
    <x v="2"/>
    <x v="8"/>
    <x v="5"/>
    <x v="8"/>
    <x v="0"/>
  </r>
  <r>
    <s v="Walmart"/>
    <n v="1197831"/>
    <d v="2020-09-14T00:00:00"/>
    <x v="3"/>
    <x v="6"/>
    <s v="Houston"/>
    <x v="0"/>
    <x v="2"/>
    <n v="50"/>
    <n v="600"/>
    <n v="30000"/>
    <x v="0"/>
    <x v="8"/>
    <x v="5"/>
    <x v="8"/>
    <x v="0"/>
  </r>
  <r>
    <s v="Walmart"/>
    <n v="1197831"/>
    <d v="2020-09-14T00:00:00"/>
    <x v="3"/>
    <x v="6"/>
    <s v="Houston"/>
    <x v="0"/>
    <x v="2"/>
    <n v="45"/>
    <n v="168"/>
    <n v="7560"/>
    <x v="1"/>
    <x v="8"/>
    <x v="5"/>
    <x v="8"/>
    <x v="0"/>
  </r>
  <r>
    <s v="Walmart"/>
    <n v="1197831"/>
    <d v="2020-09-14T00:00:00"/>
    <x v="3"/>
    <x v="6"/>
    <s v="Houston"/>
    <x v="0"/>
    <x v="2"/>
    <n v="36"/>
    <n v="204"/>
    <n v="7344"/>
    <x v="0"/>
    <x v="8"/>
    <x v="5"/>
    <x v="8"/>
    <x v="0"/>
  </r>
  <r>
    <s v="West Gear"/>
    <n v="1185732"/>
    <d v="2020-09-15T00:00:00"/>
    <x v="2"/>
    <x v="4"/>
    <s v="Miami"/>
    <x v="1"/>
    <x v="0"/>
    <n v="61"/>
    <n v="208"/>
    <n v="12688"/>
    <x v="1"/>
    <x v="8"/>
    <x v="6"/>
    <x v="8"/>
    <x v="0"/>
  </r>
  <r>
    <s v="West Gear"/>
    <n v="1185732"/>
    <d v="2020-09-15T00:00:00"/>
    <x v="2"/>
    <x v="4"/>
    <s v="Miami"/>
    <x v="1"/>
    <x v="0"/>
    <n v="65"/>
    <n v="800"/>
    <n v="52000"/>
    <x v="2"/>
    <x v="8"/>
    <x v="6"/>
    <x v="8"/>
    <x v="0"/>
  </r>
  <r>
    <s v="Walmart"/>
    <n v="1197831"/>
    <d v="2020-09-15T00:00:00"/>
    <x v="3"/>
    <x v="6"/>
    <s v="Houston"/>
    <x v="1"/>
    <x v="0"/>
    <n v="45"/>
    <n v="575"/>
    <n v="25875"/>
    <x v="0"/>
    <x v="8"/>
    <x v="6"/>
    <x v="8"/>
    <x v="0"/>
  </r>
  <r>
    <s v="Walmart"/>
    <n v="1197831"/>
    <d v="2020-09-15T00:00:00"/>
    <x v="3"/>
    <x v="6"/>
    <s v="Houston"/>
    <x v="1"/>
    <x v="0"/>
    <n v="42"/>
    <n v="150"/>
    <n v="6300"/>
    <x v="1"/>
    <x v="8"/>
    <x v="6"/>
    <x v="8"/>
    <x v="0"/>
  </r>
  <r>
    <s v="Walmart"/>
    <n v="1197831"/>
    <d v="2020-09-15T00:00:00"/>
    <x v="3"/>
    <x v="6"/>
    <s v="Houston"/>
    <x v="1"/>
    <x v="0"/>
    <n v="35"/>
    <n v="184"/>
    <n v="6440"/>
    <x v="0"/>
    <x v="8"/>
    <x v="6"/>
    <x v="8"/>
    <x v="0"/>
  </r>
  <r>
    <s v="West Gear"/>
    <n v="1185732"/>
    <d v="2020-09-16T00:00:00"/>
    <x v="2"/>
    <x v="4"/>
    <s v="Miami"/>
    <x v="0"/>
    <x v="0"/>
    <n v="67"/>
    <n v="244"/>
    <n v="16348"/>
    <x v="1"/>
    <x v="8"/>
    <x v="0"/>
    <x v="8"/>
    <x v="0"/>
  </r>
  <r>
    <s v="West Gear"/>
    <n v="1185732"/>
    <d v="2020-09-16T00:00:00"/>
    <x v="2"/>
    <x v="4"/>
    <s v="Miami"/>
    <x v="0"/>
    <x v="0"/>
    <n v="70"/>
    <n v="975"/>
    <n v="68250"/>
    <x v="2"/>
    <x v="8"/>
    <x v="0"/>
    <x v="8"/>
    <x v="0"/>
  </r>
  <r>
    <s v="Walmart"/>
    <n v="1197831"/>
    <d v="2020-09-16T00:00:00"/>
    <x v="3"/>
    <x v="6"/>
    <s v="Houston"/>
    <x v="0"/>
    <x v="0"/>
    <n v="55.000000000000007"/>
    <n v="750"/>
    <n v="41250"/>
    <x v="0"/>
    <x v="8"/>
    <x v="0"/>
    <x v="8"/>
    <x v="0"/>
  </r>
  <r>
    <s v="Walmart"/>
    <n v="1197831"/>
    <d v="2020-09-16T00:00:00"/>
    <x v="3"/>
    <x v="6"/>
    <s v="Houston"/>
    <x v="0"/>
    <x v="0"/>
    <n v="53"/>
    <n v="210"/>
    <n v="11130"/>
    <x v="1"/>
    <x v="8"/>
    <x v="0"/>
    <x v="8"/>
    <x v="0"/>
  </r>
  <r>
    <s v="Walmart"/>
    <n v="1197831"/>
    <d v="2020-09-16T00:00:00"/>
    <x v="3"/>
    <x v="6"/>
    <s v="Houston"/>
    <x v="0"/>
    <x v="0"/>
    <n v="43"/>
    <n v="233"/>
    <n v="10019"/>
    <x v="0"/>
    <x v="8"/>
    <x v="0"/>
    <x v="8"/>
    <x v="0"/>
  </r>
  <r>
    <s v="West Gear"/>
    <n v="1185732"/>
    <d v="2020-09-17T00:00:00"/>
    <x v="2"/>
    <x v="4"/>
    <s v="Miami"/>
    <x v="1"/>
    <x v="1"/>
    <n v="60"/>
    <n v="304"/>
    <n v="18240"/>
    <x v="1"/>
    <x v="8"/>
    <x v="1"/>
    <x v="8"/>
    <x v="0"/>
  </r>
  <r>
    <s v="West Gear"/>
    <n v="1185732"/>
    <d v="2020-09-17T00:00:00"/>
    <x v="2"/>
    <x v="4"/>
    <s v="Miami"/>
    <x v="1"/>
    <x v="1"/>
    <n v="65"/>
    <n v="1125"/>
    <n v="73125"/>
    <x v="2"/>
    <x v="8"/>
    <x v="1"/>
    <x v="8"/>
    <x v="0"/>
  </r>
  <r>
    <s v="West Gear"/>
    <n v="1185732"/>
    <d v="2020-09-18T00:00:00"/>
    <x v="2"/>
    <x v="4"/>
    <s v="Miami"/>
    <x v="1"/>
    <x v="2"/>
    <n v="55"/>
    <n v="252"/>
    <n v="13860"/>
    <x v="1"/>
    <x v="8"/>
    <x v="2"/>
    <x v="8"/>
    <x v="0"/>
  </r>
  <r>
    <s v="West Gear"/>
    <n v="1185732"/>
    <d v="2020-09-18T00:00:00"/>
    <x v="2"/>
    <x v="4"/>
    <s v="Miami"/>
    <x v="1"/>
    <x v="2"/>
    <n v="60.000000000000007"/>
    <n v="900"/>
    <n v="54000"/>
    <x v="2"/>
    <x v="8"/>
    <x v="2"/>
    <x v="8"/>
    <x v="0"/>
  </r>
  <r>
    <s v="West Gear"/>
    <n v="1185732"/>
    <d v="2020-09-19T00:00:00"/>
    <x v="2"/>
    <x v="4"/>
    <s v="Miami"/>
    <x v="0"/>
    <x v="1"/>
    <n v="53"/>
    <n v="231"/>
    <n v="12243"/>
    <x v="1"/>
    <x v="8"/>
    <x v="3"/>
    <x v="8"/>
    <x v="0"/>
  </r>
  <r>
    <s v="West Gear"/>
    <n v="1185732"/>
    <d v="2020-09-19T00:00:00"/>
    <x v="2"/>
    <x v="4"/>
    <s v="Miami"/>
    <x v="0"/>
    <x v="1"/>
    <n v="55.000000000000007"/>
    <n v="825"/>
    <n v="45375"/>
    <x v="2"/>
    <x v="8"/>
    <x v="3"/>
    <x v="8"/>
    <x v="0"/>
  </r>
  <r>
    <s v="Foot Locker"/>
    <n v="1185732"/>
    <d v="2020-09-20T00:00:00"/>
    <x v="2"/>
    <x v="4"/>
    <s v="Miami"/>
    <x v="0"/>
    <x v="2"/>
    <n v="44"/>
    <n v="233"/>
    <n v="10252"/>
    <x v="1"/>
    <x v="8"/>
    <x v="4"/>
    <x v="8"/>
    <x v="0"/>
  </r>
  <r>
    <s v="Foot Locker"/>
    <n v="1185732"/>
    <d v="2020-09-20T00:00:00"/>
    <x v="2"/>
    <x v="4"/>
    <s v="Miami"/>
    <x v="0"/>
    <x v="2"/>
    <n v="45"/>
    <n v="775"/>
    <n v="34875"/>
    <x v="2"/>
    <x v="8"/>
    <x v="4"/>
    <x v="8"/>
    <x v="0"/>
  </r>
  <r>
    <s v="Foot Locker"/>
    <n v="1185732"/>
    <d v="2020-09-21T00:00:00"/>
    <x v="2"/>
    <x v="4"/>
    <s v="Miami"/>
    <x v="1"/>
    <x v="0"/>
    <n v="52"/>
    <n v="225"/>
    <n v="11700"/>
    <x v="1"/>
    <x v="8"/>
    <x v="5"/>
    <x v="8"/>
    <x v="0"/>
  </r>
  <r>
    <s v="Foot Locker"/>
    <n v="1185732"/>
    <d v="2020-09-21T00:00:00"/>
    <x v="2"/>
    <x v="4"/>
    <s v="Miami"/>
    <x v="1"/>
    <x v="0"/>
    <n v="55.000000000000007"/>
    <n v="750"/>
    <n v="41250"/>
    <x v="2"/>
    <x v="8"/>
    <x v="5"/>
    <x v="8"/>
    <x v="0"/>
  </r>
  <r>
    <s v="Foot Locker"/>
    <n v="1185732"/>
    <d v="2020-09-22T00:00:00"/>
    <x v="2"/>
    <x v="4"/>
    <s v="Miami"/>
    <x v="0"/>
    <x v="0"/>
    <n v="56"/>
    <n v="278"/>
    <n v="15568"/>
    <x v="1"/>
    <x v="8"/>
    <x v="6"/>
    <x v="8"/>
    <x v="0"/>
  </r>
  <r>
    <s v="Foot Locker"/>
    <n v="1185732"/>
    <d v="2020-09-22T00:00:00"/>
    <x v="2"/>
    <x v="4"/>
    <s v="Miami"/>
    <x v="0"/>
    <x v="0"/>
    <n v="60.000000000000007"/>
    <n v="925"/>
    <n v="55500"/>
    <x v="2"/>
    <x v="8"/>
    <x v="6"/>
    <x v="8"/>
    <x v="0"/>
  </r>
  <r>
    <s v="Foot Locker"/>
    <n v="1185732"/>
    <d v="2020-09-23T00:00:00"/>
    <x v="2"/>
    <x v="4"/>
    <s v="Miami"/>
    <x v="1"/>
    <x v="1"/>
    <n v="53"/>
    <n v="284"/>
    <n v="15052"/>
    <x v="1"/>
    <x v="8"/>
    <x v="0"/>
    <x v="8"/>
    <x v="0"/>
  </r>
  <r>
    <s v="Foot Locker"/>
    <n v="1185732"/>
    <d v="2020-09-23T00:00:00"/>
    <x v="2"/>
    <x v="4"/>
    <s v="Miami"/>
    <x v="1"/>
    <x v="1"/>
    <n v="55.000000000000007"/>
    <n v="1050"/>
    <n v="57750"/>
    <x v="2"/>
    <x v="8"/>
    <x v="0"/>
    <x v="8"/>
    <x v="0"/>
  </r>
  <r>
    <s v="Foot Locker"/>
    <n v="1185732"/>
    <d v="2020-09-24T00:00:00"/>
    <x v="2"/>
    <x v="4"/>
    <s v="Miami"/>
    <x v="1"/>
    <x v="2"/>
    <n v="46"/>
    <n v="255"/>
    <n v="11730"/>
    <x v="1"/>
    <x v="8"/>
    <x v="1"/>
    <x v="8"/>
    <x v="0"/>
  </r>
  <r>
    <s v="Foot Locker"/>
    <n v="1185732"/>
    <d v="2020-09-24T00:00:00"/>
    <x v="2"/>
    <x v="4"/>
    <s v="Miami"/>
    <x v="1"/>
    <x v="2"/>
    <n v="50.000000000000014"/>
    <n v="850"/>
    <n v="42500"/>
    <x v="2"/>
    <x v="8"/>
    <x v="1"/>
    <x v="8"/>
    <x v="0"/>
  </r>
  <r>
    <s v="Sports Direct"/>
    <n v="1185732"/>
    <d v="2020-09-25T00:00:00"/>
    <x v="2"/>
    <x v="4"/>
    <s v="Miami"/>
    <x v="0"/>
    <x v="1"/>
    <n v="41"/>
    <n v="225"/>
    <n v="9225"/>
    <x v="1"/>
    <x v="8"/>
    <x v="2"/>
    <x v="8"/>
    <x v="0"/>
  </r>
  <r>
    <s v="Sports Direct"/>
    <n v="1185732"/>
    <d v="2020-09-25T00:00:00"/>
    <x v="2"/>
    <x v="4"/>
    <s v="Miami"/>
    <x v="0"/>
    <x v="1"/>
    <n v="45"/>
    <n v="750"/>
    <n v="33750"/>
    <x v="2"/>
    <x v="8"/>
    <x v="2"/>
    <x v="8"/>
    <x v="0"/>
  </r>
  <r>
    <s v="Sports Direct"/>
    <n v="1185732"/>
    <d v="2020-09-26T00:00:00"/>
    <x v="2"/>
    <x v="4"/>
    <s v="Miami"/>
    <x v="0"/>
    <x v="2"/>
    <n v="42"/>
    <n v="210"/>
    <n v="8820"/>
    <x v="1"/>
    <x v="8"/>
    <x v="3"/>
    <x v="8"/>
    <x v="0"/>
  </r>
  <r>
    <s v="Sports Direct"/>
    <n v="1185732"/>
    <d v="2020-09-26T00:00:00"/>
    <x v="2"/>
    <x v="4"/>
    <s v="Miami"/>
    <x v="0"/>
    <x v="2"/>
    <n v="45"/>
    <n v="725"/>
    <n v="32625"/>
    <x v="2"/>
    <x v="8"/>
    <x v="3"/>
    <x v="8"/>
    <x v="0"/>
  </r>
  <r>
    <s v="Sports Direct"/>
    <n v="1185732"/>
    <d v="2020-09-27T00:00:00"/>
    <x v="2"/>
    <x v="4"/>
    <s v="Miami"/>
    <x v="1"/>
    <x v="0"/>
    <n v="50"/>
    <n v="210"/>
    <n v="10500"/>
    <x v="1"/>
    <x v="8"/>
    <x v="4"/>
    <x v="8"/>
    <x v="0"/>
  </r>
  <r>
    <s v="Sports Direct"/>
    <n v="1185732"/>
    <d v="2020-09-27T00:00:00"/>
    <x v="2"/>
    <x v="4"/>
    <s v="Miami"/>
    <x v="1"/>
    <x v="0"/>
    <n v="55.000000000000007"/>
    <n v="725"/>
    <n v="39875"/>
    <x v="2"/>
    <x v="8"/>
    <x v="4"/>
    <x v="8"/>
    <x v="0"/>
  </r>
  <r>
    <s v="Sports Direct"/>
    <n v="1185732"/>
    <d v="2020-09-28T00:00:00"/>
    <x v="2"/>
    <x v="4"/>
    <s v="Miami"/>
    <x v="0"/>
    <x v="0"/>
    <n v="55"/>
    <n v="223"/>
    <n v="12265"/>
    <x v="1"/>
    <x v="8"/>
    <x v="5"/>
    <x v="8"/>
    <x v="0"/>
  </r>
  <r>
    <s v="Sports Direct"/>
    <n v="1185732"/>
    <d v="2020-09-28T00:00:00"/>
    <x v="2"/>
    <x v="4"/>
    <s v="Miami"/>
    <x v="0"/>
    <x v="0"/>
    <n v="60.000000000000007"/>
    <n v="825"/>
    <n v="49500"/>
    <x v="2"/>
    <x v="8"/>
    <x v="5"/>
    <x v="8"/>
    <x v="0"/>
  </r>
  <r>
    <s v="Sports Direct"/>
    <n v="1185732"/>
    <d v="2020-09-29T00:00:00"/>
    <x v="2"/>
    <x v="4"/>
    <s v="Miami"/>
    <x v="1"/>
    <x v="1"/>
    <n v="56"/>
    <n v="270"/>
    <n v="15120"/>
    <x v="1"/>
    <x v="8"/>
    <x v="6"/>
    <x v="8"/>
    <x v="0"/>
  </r>
  <r>
    <s v="Sports Direct"/>
    <n v="1185732"/>
    <d v="2020-09-29T00:00:00"/>
    <x v="2"/>
    <x v="4"/>
    <s v="Miami"/>
    <x v="1"/>
    <x v="1"/>
    <n v="60.000000000000007"/>
    <n v="1000"/>
    <n v="60000"/>
    <x v="2"/>
    <x v="8"/>
    <x v="6"/>
    <x v="8"/>
    <x v="0"/>
  </r>
  <r>
    <s v="Sports Direct"/>
    <n v="1185732"/>
    <d v="2020-09-30T00:00:00"/>
    <x v="2"/>
    <x v="4"/>
    <s v="Miami"/>
    <x v="1"/>
    <x v="2"/>
    <n v="47"/>
    <n v="215"/>
    <n v="10105"/>
    <x v="1"/>
    <x v="8"/>
    <x v="0"/>
    <x v="8"/>
    <x v="0"/>
  </r>
  <r>
    <s v="Sports Direct"/>
    <n v="1185732"/>
    <d v="2020-09-30T00:00:00"/>
    <x v="2"/>
    <x v="4"/>
    <s v="Miami"/>
    <x v="1"/>
    <x v="2"/>
    <n v="50.000000000000014"/>
    <n v="825"/>
    <n v="41250"/>
    <x v="2"/>
    <x v="8"/>
    <x v="0"/>
    <x v="8"/>
    <x v="0"/>
  </r>
  <r>
    <s v="Sports Direct"/>
    <n v="1185732"/>
    <d v="2020-10-01T00:00:00"/>
    <x v="2"/>
    <x v="4"/>
    <s v="Miami"/>
    <x v="0"/>
    <x v="1"/>
    <n v="47"/>
    <n v="203"/>
    <n v="9541"/>
    <x v="1"/>
    <x v="9"/>
    <x v="1"/>
    <x v="9"/>
    <x v="0"/>
  </r>
  <r>
    <s v="Sports Direct"/>
    <n v="1185732"/>
    <d v="2020-10-01T00:00:00"/>
    <x v="2"/>
    <x v="4"/>
    <s v="Miami"/>
    <x v="0"/>
    <x v="1"/>
    <n v="50.000000000000014"/>
    <n v="725"/>
    <n v="36250"/>
    <x v="2"/>
    <x v="9"/>
    <x v="1"/>
    <x v="9"/>
    <x v="0"/>
  </r>
  <r>
    <s v="Sports Direct"/>
    <n v="1185732"/>
    <d v="2020-10-02T00:00:00"/>
    <x v="2"/>
    <x v="4"/>
    <s v="Miami"/>
    <x v="0"/>
    <x v="2"/>
    <n v="45"/>
    <n v="182"/>
    <n v="8190"/>
    <x v="1"/>
    <x v="9"/>
    <x v="2"/>
    <x v="9"/>
    <x v="0"/>
  </r>
  <r>
    <s v="Sports Direct"/>
    <n v="1185732"/>
    <d v="2020-10-02T00:00:00"/>
    <x v="2"/>
    <x v="4"/>
    <s v="Miami"/>
    <x v="0"/>
    <x v="2"/>
    <n v="50.000000000000014"/>
    <n v="700"/>
    <n v="35000"/>
    <x v="2"/>
    <x v="9"/>
    <x v="2"/>
    <x v="9"/>
    <x v="0"/>
  </r>
  <r>
    <s v="Sports Direct"/>
    <n v="1185732"/>
    <d v="2020-10-03T00:00:00"/>
    <x v="2"/>
    <x v="4"/>
    <s v="Miami"/>
    <x v="1"/>
    <x v="0"/>
    <n v="57"/>
    <n v="189"/>
    <n v="10773"/>
    <x v="1"/>
    <x v="9"/>
    <x v="3"/>
    <x v="9"/>
    <x v="0"/>
  </r>
  <r>
    <s v="Sports Direct"/>
    <n v="1185732"/>
    <d v="2020-10-03T00:00:00"/>
    <x v="2"/>
    <x v="4"/>
    <s v="Miami"/>
    <x v="1"/>
    <x v="0"/>
    <n v="60.000000000000007"/>
    <n v="700"/>
    <n v="42000"/>
    <x v="2"/>
    <x v="9"/>
    <x v="3"/>
    <x v="9"/>
    <x v="0"/>
  </r>
  <r>
    <s v="Sports Direct"/>
    <n v="1185732"/>
    <d v="2020-10-04T00:00:00"/>
    <x v="2"/>
    <x v="4"/>
    <s v="Miami"/>
    <x v="0"/>
    <x v="0"/>
    <n v="59"/>
    <n v="223"/>
    <n v="13157"/>
    <x v="1"/>
    <x v="9"/>
    <x v="4"/>
    <x v="9"/>
    <x v="0"/>
  </r>
  <r>
    <s v="Sports Direct"/>
    <n v="1185732"/>
    <d v="2020-10-04T00:00:00"/>
    <x v="2"/>
    <x v="4"/>
    <s v="Miami"/>
    <x v="0"/>
    <x v="0"/>
    <n v="65"/>
    <n v="825"/>
    <n v="53625"/>
    <x v="2"/>
    <x v="9"/>
    <x v="4"/>
    <x v="9"/>
    <x v="0"/>
  </r>
  <r>
    <s v="Sports Direct"/>
    <n v="1185732"/>
    <d v="2020-10-05T00:00:00"/>
    <x v="2"/>
    <x v="4"/>
    <s v="Miami"/>
    <x v="1"/>
    <x v="1"/>
    <n v="56"/>
    <n v="244"/>
    <n v="13664"/>
    <x v="1"/>
    <x v="9"/>
    <x v="5"/>
    <x v="9"/>
    <x v="0"/>
  </r>
  <r>
    <s v="Sports Direct"/>
    <n v="1185732"/>
    <d v="2020-10-05T00:00:00"/>
    <x v="2"/>
    <x v="4"/>
    <s v="Miami"/>
    <x v="1"/>
    <x v="1"/>
    <n v="60.000000000000007"/>
    <n v="975"/>
    <n v="58500"/>
    <x v="2"/>
    <x v="9"/>
    <x v="5"/>
    <x v="9"/>
    <x v="0"/>
  </r>
  <r>
    <s v="Sports Direct"/>
    <n v="1185732"/>
    <d v="2020-10-06T00:00:00"/>
    <x v="2"/>
    <x v="4"/>
    <s v="Miami"/>
    <x v="1"/>
    <x v="2"/>
    <n v="49"/>
    <n v="224"/>
    <n v="10976"/>
    <x v="1"/>
    <x v="9"/>
    <x v="6"/>
    <x v="9"/>
    <x v="0"/>
  </r>
  <r>
    <s v="Sports Direct"/>
    <n v="1185732"/>
    <d v="2020-10-06T00:00:00"/>
    <x v="2"/>
    <x v="4"/>
    <s v="Miami"/>
    <x v="1"/>
    <x v="2"/>
    <n v="50.000000000000014"/>
    <n v="800"/>
    <n v="40000"/>
    <x v="2"/>
    <x v="9"/>
    <x v="6"/>
    <x v="9"/>
    <x v="0"/>
  </r>
  <r>
    <s v="Sports Direct"/>
    <n v="1185732"/>
    <d v="2020-10-07T00:00:00"/>
    <x v="2"/>
    <x v="4"/>
    <s v="Miami"/>
    <x v="0"/>
    <x v="1"/>
    <n v="46"/>
    <n v="224"/>
    <n v="10304"/>
    <x v="1"/>
    <x v="9"/>
    <x v="0"/>
    <x v="9"/>
    <x v="0"/>
  </r>
  <r>
    <s v="Sports Direct"/>
    <n v="1185732"/>
    <d v="2020-10-07T00:00:00"/>
    <x v="2"/>
    <x v="4"/>
    <s v="Miami"/>
    <x v="0"/>
    <x v="1"/>
    <n v="50.000000000000014"/>
    <n v="745"/>
    <n v="37250"/>
    <x v="2"/>
    <x v="9"/>
    <x v="0"/>
    <x v="9"/>
    <x v="0"/>
  </r>
  <r>
    <s v="Sports Direct"/>
    <n v="1185732"/>
    <d v="2020-10-08T00:00:00"/>
    <x v="2"/>
    <x v="4"/>
    <s v="Miami"/>
    <x v="0"/>
    <x v="2"/>
    <n v="49"/>
    <n v="202"/>
    <n v="9898"/>
    <x v="1"/>
    <x v="9"/>
    <x v="1"/>
    <x v="9"/>
    <x v="0"/>
  </r>
  <r>
    <s v="Sports Direct"/>
    <n v="1185732"/>
    <d v="2020-10-08T00:00:00"/>
    <x v="2"/>
    <x v="4"/>
    <s v="Miami"/>
    <x v="0"/>
    <x v="2"/>
    <n v="50.000000000000014"/>
    <n v="775"/>
    <n v="38750"/>
    <x v="2"/>
    <x v="9"/>
    <x v="1"/>
    <x v="9"/>
    <x v="0"/>
  </r>
  <r>
    <s v="Sports Direct"/>
    <n v="1185732"/>
    <d v="2020-10-09T00:00:00"/>
    <x v="2"/>
    <x v="4"/>
    <s v="Miami"/>
    <x v="1"/>
    <x v="0"/>
    <n v="64"/>
    <n v="195"/>
    <n v="12480"/>
    <x v="1"/>
    <x v="9"/>
    <x v="2"/>
    <x v="9"/>
    <x v="0"/>
  </r>
  <r>
    <s v="Sports Direct"/>
    <n v="1185732"/>
    <d v="2020-10-09T00:00:00"/>
    <x v="2"/>
    <x v="4"/>
    <s v="Miami"/>
    <x v="1"/>
    <x v="0"/>
    <n v="65"/>
    <n v="750"/>
    <n v="48750"/>
    <x v="2"/>
    <x v="9"/>
    <x v="2"/>
    <x v="9"/>
    <x v="0"/>
  </r>
  <r>
    <s v="Sports Direct"/>
    <n v="1185732"/>
    <d v="2020-10-10T00:00:00"/>
    <x v="2"/>
    <x v="4"/>
    <s v="Miami"/>
    <x v="0"/>
    <x v="0"/>
    <n v="64"/>
    <n v="213"/>
    <n v="13632"/>
    <x v="1"/>
    <x v="9"/>
    <x v="3"/>
    <x v="9"/>
    <x v="0"/>
  </r>
  <r>
    <s v="Sports Direct"/>
    <n v="1185732"/>
    <d v="2020-10-10T00:00:00"/>
    <x v="2"/>
    <x v="4"/>
    <s v="Miami"/>
    <x v="0"/>
    <x v="0"/>
    <n v="70"/>
    <n v="850"/>
    <n v="59500"/>
    <x v="2"/>
    <x v="9"/>
    <x v="3"/>
    <x v="9"/>
    <x v="0"/>
  </r>
  <r>
    <s v="Foot Locker"/>
    <n v="1185732"/>
    <d v="2020-10-17T00:00:00"/>
    <x v="2"/>
    <x v="4"/>
    <s v="Miami"/>
    <x v="1"/>
    <x v="1"/>
    <n v="33"/>
    <n v="131"/>
    <n v="4323"/>
    <x v="1"/>
    <x v="9"/>
    <x v="3"/>
    <x v="9"/>
    <x v="0"/>
  </r>
  <r>
    <s v="Foot Locker"/>
    <n v="1185732"/>
    <d v="2020-10-17T00:00:00"/>
    <x v="2"/>
    <x v="4"/>
    <s v="Miami"/>
    <x v="1"/>
    <x v="1"/>
    <n v="35"/>
    <n v="450"/>
    <n v="15750"/>
    <x v="2"/>
    <x v="9"/>
    <x v="3"/>
    <x v="9"/>
    <x v="0"/>
  </r>
  <r>
    <s v="Foot Locker"/>
    <n v="1185732"/>
    <d v="2020-10-18T00:00:00"/>
    <x v="2"/>
    <x v="4"/>
    <s v="Miami"/>
    <x v="1"/>
    <x v="2"/>
    <n v="33"/>
    <n v="65"/>
    <n v="2145"/>
    <x v="1"/>
    <x v="9"/>
    <x v="4"/>
    <x v="9"/>
    <x v="0"/>
  </r>
  <r>
    <s v="Foot Locker"/>
    <n v="1185732"/>
    <d v="2020-10-18T00:00:00"/>
    <x v="2"/>
    <x v="4"/>
    <s v="Miami"/>
    <x v="1"/>
    <x v="2"/>
    <n v="35"/>
    <n v="250"/>
    <n v="8750"/>
    <x v="2"/>
    <x v="9"/>
    <x v="4"/>
    <x v="9"/>
    <x v="0"/>
  </r>
  <r>
    <s v="Foot Locker"/>
    <n v="1185732"/>
    <d v="2020-10-19T00:00:00"/>
    <x v="2"/>
    <x v="4"/>
    <s v="Miami"/>
    <x v="0"/>
    <x v="1"/>
    <n v="24"/>
    <n v="63"/>
    <n v="1512"/>
    <x v="1"/>
    <x v="9"/>
    <x v="5"/>
    <x v="9"/>
    <x v="0"/>
  </r>
  <r>
    <s v="Foot Locker"/>
    <n v="1185732"/>
    <d v="2020-10-19T00:00:00"/>
    <x v="2"/>
    <x v="4"/>
    <s v="Miami"/>
    <x v="0"/>
    <x v="1"/>
    <n v="25"/>
    <n v="250"/>
    <n v="6250"/>
    <x v="2"/>
    <x v="9"/>
    <x v="5"/>
    <x v="9"/>
    <x v="0"/>
  </r>
  <r>
    <s v="Foot Locker"/>
    <n v="1185732"/>
    <d v="2020-10-20T00:00:00"/>
    <x v="2"/>
    <x v="4"/>
    <s v="Miami"/>
    <x v="0"/>
    <x v="2"/>
    <n v="29"/>
    <n v="26"/>
    <n v="754"/>
    <x v="1"/>
    <x v="9"/>
    <x v="6"/>
    <x v="9"/>
    <x v="0"/>
  </r>
  <r>
    <s v="Foot Locker"/>
    <n v="1185732"/>
    <d v="2020-10-20T00:00:00"/>
    <x v="2"/>
    <x v="4"/>
    <s v="Miami"/>
    <x v="0"/>
    <x v="2"/>
    <n v="30.000000000000004"/>
    <n v="100"/>
    <n v="3000"/>
    <x v="2"/>
    <x v="9"/>
    <x v="6"/>
    <x v="9"/>
    <x v="0"/>
  </r>
  <r>
    <s v="Walmart"/>
    <n v="1197831"/>
    <d v="2020-10-20T00:00:00"/>
    <x v="3"/>
    <x v="6"/>
    <s v="Houston"/>
    <x v="1"/>
    <x v="1"/>
    <n v="45"/>
    <n v="900"/>
    <n v="40500"/>
    <x v="0"/>
    <x v="9"/>
    <x v="6"/>
    <x v="9"/>
    <x v="0"/>
  </r>
  <r>
    <s v="Walmart"/>
    <n v="1197831"/>
    <d v="2020-10-20T00:00:00"/>
    <x v="3"/>
    <x v="6"/>
    <s v="Houston"/>
    <x v="1"/>
    <x v="1"/>
    <n v="43"/>
    <n v="234"/>
    <n v="10062"/>
    <x v="1"/>
    <x v="9"/>
    <x v="6"/>
    <x v="9"/>
    <x v="0"/>
  </r>
  <r>
    <s v="Walmart"/>
    <n v="1197831"/>
    <d v="2020-10-20T00:00:00"/>
    <x v="3"/>
    <x v="6"/>
    <s v="Houston"/>
    <x v="1"/>
    <x v="1"/>
    <n v="34"/>
    <n v="270"/>
    <n v="9180"/>
    <x v="0"/>
    <x v="9"/>
    <x v="6"/>
    <x v="9"/>
    <x v="0"/>
  </r>
  <r>
    <s v="Foot Locker"/>
    <n v="1185732"/>
    <d v="2020-10-21T00:00:00"/>
    <x v="4"/>
    <x v="7"/>
    <s v="Minneapolis"/>
    <x v="1"/>
    <x v="0"/>
    <n v="44.999999999999993"/>
    <n v="150"/>
    <n v="6750"/>
    <x v="2"/>
    <x v="9"/>
    <x v="0"/>
    <x v="9"/>
    <x v="0"/>
  </r>
  <r>
    <s v="Foot Locker"/>
    <n v="1185732"/>
    <d v="2020-10-21T00:00:00"/>
    <x v="4"/>
    <x v="7"/>
    <s v="Minneapolis"/>
    <x v="1"/>
    <x v="0"/>
    <n v="43"/>
    <n v="39"/>
    <n v="1677"/>
    <x v="1"/>
    <x v="9"/>
    <x v="0"/>
    <x v="9"/>
    <x v="0"/>
  </r>
  <r>
    <s v="Walmart"/>
    <n v="1197831"/>
    <d v="2020-10-21T00:00:00"/>
    <x v="3"/>
    <x v="6"/>
    <s v="Houston"/>
    <x v="1"/>
    <x v="2"/>
    <n v="45"/>
    <n v="900"/>
    <n v="40500"/>
    <x v="0"/>
    <x v="9"/>
    <x v="0"/>
    <x v="9"/>
    <x v="0"/>
  </r>
  <r>
    <s v="Walmart"/>
    <n v="1197831"/>
    <d v="2020-10-21T00:00:00"/>
    <x v="3"/>
    <x v="6"/>
    <s v="Houston"/>
    <x v="1"/>
    <x v="2"/>
    <n v="43"/>
    <n v="243"/>
    <n v="10449"/>
    <x v="1"/>
    <x v="9"/>
    <x v="0"/>
    <x v="9"/>
    <x v="0"/>
  </r>
  <r>
    <s v="Walmart"/>
    <n v="1197831"/>
    <d v="2020-10-21T00:00:00"/>
    <x v="3"/>
    <x v="6"/>
    <s v="Houston"/>
    <x v="1"/>
    <x v="2"/>
    <n v="31"/>
    <n v="306"/>
    <n v="9486"/>
    <x v="0"/>
    <x v="9"/>
    <x v="0"/>
    <x v="9"/>
    <x v="0"/>
  </r>
  <r>
    <s v="Foot Locker"/>
    <n v="1185732"/>
    <d v="2020-10-22T00:00:00"/>
    <x v="4"/>
    <x v="7"/>
    <s v="Minneapolis"/>
    <x v="0"/>
    <x v="0"/>
    <n v="35"/>
    <n v="250"/>
    <n v="8750"/>
    <x v="2"/>
    <x v="9"/>
    <x v="1"/>
    <x v="9"/>
    <x v="0"/>
  </r>
  <r>
    <s v="Foot Locker"/>
    <n v="1185732"/>
    <d v="2020-10-22T00:00:00"/>
    <x v="4"/>
    <x v="7"/>
    <s v="Minneapolis"/>
    <x v="0"/>
    <x v="0"/>
    <n v="32"/>
    <n v="65"/>
    <n v="2080"/>
    <x v="1"/>
    <x v="9"/>
    <x v="1"/>
    <x v="9"/>
    <x v="0"/>
  </r>
  <r>
    <s v="Walmart"/>
    <n v="1197831"/>
    <d v="2020-10-22T00:00:00"/>
    <x v="3"/>
    <x v="6"/>
    <s v="Houston"/>
    <x v="0"/>
    <x v="1"/>
    <n v="50"/>
    <n v="825"/>
    <n v="41250"/>
    <x v="0"/>
    <x v="9"/>
    <x v="1"/>
    <x v="9"/>
    <x v="0"/>
  </r>
  <r>
    <s v="Walmart"/>
    <n v="1197831"/>
    <d v="2020-10-22T00:00:00"/>
    <x v="3"/>
    <x v="6"/>
    <s v="Houston"/>
    <x v="0"/>
    <x v="1"/>
    <n v="47"/>
    <n v="206"/>
    <n v="9682"/>
    <x v="1"/>
    <x v="9"/>
    <x v="1"/>
    <x v="9"/>
    <x v="0"/>
  </r>
  <r>
    <s v="Walmart"/>
    <n v="1197831"/>
    <d v="2020-10-22T00:00:00"/>
    <x v="3"/>
    <x v="6"/>
    <s v="Houston"/>
    <x v="0"/>
    <x v="1"/>
    <n v="34"/>
    <n v="281"/>
    <n v="9554"/>
    <x v="0"/>
    <x v="9"/>
    <x v="1"/>
    <x v="9"/>
    <x v="0"/>
  </r>
  <r>
    <s v="Foot Locker"/>
    <n v="1185732"/>
    <d v="2020-10-23T00:00:00"/>
    <x v="4"/>
    <x v="7"/>
    <s v="Minneapolis"/>
    <x v="1"/>
    <x v="1"/>
    <n v="35"/>
    <n v="500"/>
    <n v="17500"/>
    <x v="2"/>
    <x v="9"/>
    <x v="2"/>
    <x v="9"/>
    <x v="0"/>
  </r>
  <r>
    <s v="Foot Locker"/>
    <n v="1185732"/>
    <d v="2020-10-23T00:00:00"/>
    <x v="4"/>
    <x v="7"/>
    <s v="Minneapolis"/>
    <x v="1"/>
    <x v="1"/>
    <n v="32"/>
    <n v="135"/>
    <n v="4320"/>
    <x v="1"/>
    <x v="9"/>
    <x v="2"/>
    <x v="9"/>
    <x v="0"/>
  </r>
  <r>
    <s v="Walmart"/>
    <n v="1197831"/>
    <d v="2020-10-23T00:00:00"/>
    <x v="3"/>
    <x v="6"/>
    <s v="Houston"/>
    <x v="0"/>
    <x v="2"/>
    <n v="50"/>
    <n v="675"/>
    <n v="33750"/>
    <x v="0"/>
    <x v="9"/>
    <x v="2"/>
    <x v="9"/>
    <x v="0"/>
  </r>
  <r>
    <s v="Walmart"/>
    <n v="1197831"/>
    <d v="2020-10-23T00:00:00"/>
    <x v="3"/>
    <x v="6"/>
    <s v="Houston"/>
    <x v="0"/>
    <x v="2"/>
    <n v="48"/>
    <n v="203"/>
    <n v="9744"/>
    <x v="1"/>
    <x v="9"/>
    <x v="2"/>
    <x v="9"/>
    <x v="0"/>
  </r>
  <r>
    <s v="Walmart"/>
    <n v="1197831"/>
    <d v="2020-10-23T00:00:00"/>
    <x v="3"/>
    <x v="6"/>
    <s v="Houston"/>
    <x v="0"/>
    <x v="2"/>
    <n v="36"/>
    <n v="230"/>
    <n v="8280"/>
    <x v="0"/>
    <x v="9"/>
    <x v="2"/>
    <x v="9"/>
    <x v="0"/>
  </r>
  <r>
    <s v="Foot Locker"/>
    <n v="1185732"/>
    <d v="2020-10-24T00:00:00"/>
    <x v="4"/>
    <x v="7"/>
    <s v="Minneapolis"/>
    <x v="1"/>
    <x v="2"/>
    <n v="35"/>
    <n v="150"/>
    <n v="5250"/>
    <x v="2"/>
    <x v="9"/>
    <x v="3"/>
    <x v="9"/>
    <x v="0"/>
  </r>
  <r>
    <s v="Foot Locker"/>
    <n v="1185732"/>
    <d v="2020-10-24T00:00:00"/>
    <x v="4"/>
    <x v="7"/>
    <s v="Minneapolis"/>
    <x v="1"/>
    <x v="2"/>
    <n v="34"/>
    <n v="38"/>
    <n v="1292"/>
    <x v="1"/>
    <x v="9"/>
    <x v="3"/>
    <x v="9"/>
    <x v="0"/>
  </r>
  <r>
    <s v="Walmart"/>
    <n v="1197831"/>
    <d v="2020-10-24T00:00:00"/>
    <x v="3"/>
    <x v="6"/>
    <s v="Houston"/>
    <x v="1"/>
    <x v="0"/>
    <n v="45"/>
    <n v="650"/>
    <n v="29250"/>
    <x v="0"/>
    <x v="9"/>
    <x v="3"/>
    <x v="9"/>
    <x v="0"/>
  </r>
  <r>
    <s v="Walmart"/>
    <n v="1197831"/>
    <d v="2020-10-24T00:00:00"/>
    <x v="3"/>
    <x v="6"/>
    <s v="Houston"/>
    <x v="1"/>
    <x v="0"/>
    <n v="42"/>
    <n v="195"/>
    <n v="8190"/>
    <x v="1"/>
    <x v="9"/>
    <x v="3"/>
    <x v="9"/>
    <x v="0"/>
  </r>
  <r>
    <s v="Walmart"/>
    <n v="1197831"/>
    <d v="2020-10-24T00:00:00"/>
    <x v="3"/>
    <x v="6"/>
    <s v="Houston"/>
    <x v="1"/>
    <x v="0"/>
    <n v="30"/>
    <n v="195"/>
    <n v="5850"/>
    <x v="0"/>
    <x v="9"/>
    <x v="3"/>
    <x v="9"/>
    <x v="0"/>
  </r>
  <r>
    <s v="Foot Locker"/>
    <n v="1185732"/>
    <d v="2020-10-25T00:00:00"/>
    <x v="4"/>
    <x v="7"/>
    <s v="Minneapolis"/>
    <x v="0"/>
    <x v="1"/>
    <n v="25"/>
    <n v="200"/>
    <n v="5000"/>
    <x v="2"/>
    <x v="9"/>
    <x v="4"/>
    <x v="9"/>
    <x v="0"/>
  </r>
  <r>
    <s v="Foot Locker"/>
    <n v="1185732"/>
    <d v="2020-10-25T00:00:00"/>
    <x v="4"/>
    <x v="7"/>
    <s v="Minneapolis"/>
    <x v="0"/>
    <x v="1"/>
    <n v="25"/>
    <n v="56"/>
    <n v="1400"/>
    <x v="1"/>
    <x v="9"/>
    <x v="4"/>
    <x v="9"/>
    <x v="0"/>
  </r>
  <r>
    <s v="Walmart"/>
    <n v="1197831"/>
    <d v="2020-10-25T00:00:00"/>
    <x v="3"/>
    <x v="6"/>
    <s v="Houston"/>
    <x v="0"/>
    <x v="0"/>
    <n v="55.000000000000007"/>
    <n v="850"/>
    <n v="46750"/>
    <x v="0"/>
    <x v="9"/>
    <x v="4"/>
    <x v="9"/>
    <x v="0"/>
  </r>
  <r>
    <s v="Walmart"/>
    <n v="1197831"/>
    <d v="2020-10-25T00:00:00"/>
    <x v="3"/>
    <x v="6"/>
    <s v="Houston"/>
    <x v="0"/>
    <x v="0"/>
    <n v="51"/>
    <n v="247"/>
    <n v="12597"/>
    <x v="1"/>
    <x v="9"/>
    <x v="4"/>
    <x v="9"/>
    <x v="0"/>
  </r>
  <r>
    <s v="Walmart"/>
    <n v="1197831"/>
    <d v="2020-10-25T00:00:00"/>
    <x v="3"/>
    <x v="6"/>
    <s v="Houston"/>
    <x v="0"/>
    <x v="0"/>
    <n v="44"/>
    <n v="289"/>
    <n v="12716"/>
    <x v="0"/>
    <x v="9"/>
    <x v="4"/>
    <x v="9"/>
    <x v="0"/>
  </r>
  <r>
    <s v="Foot Locker"/>
    <n v="1185732"/>
    <d v="2020-10-26T00:00:00"/>
    <x v="4"/>
    <x v="7"/>
    <s v="Minneapolis"/>
    <x v="0"/>
    <x v="2"/>
    <n v="30.000000000000004"/>
    <n v="75"/>
    <n v="2250"/>
    <x v="2"/>
    <x v="9"/>
    <x v="5"/>
    <x v="9"/>
    <x v="0"/>
  </r>
  <r>
    <s v="Foot Locker"/>
    <n v="1185732"/>
    <d v="2020-10-26T00:00:00"/>
    <x v="4"/>
    <x v="7"/>
    <s v="Minneapolis"/>
    <x v="0"/>
    <x v="2"/>
    <n v="27"/>
    <n v="20"/>
    <n v="540"/>
    <x v="1"/>
    <x v="9"/>
    <x v="5"/>
    <x v="9"/>
    <x v="0"/>
  </r>
  <r>
    <s v="Walmart"/>
    <n v="1197831"/>
    <d v="2020-10-26T00:00:00"/>
    <x v="3"/>
    <x v="6"/>
    <s v="Houston"/>
    <x v="1"/>
    <x v="1"/>
    <n v="45"/>
    <n v="950"/>
    <n v="42750"/>
    <x v="0"/>
    <x v="9"/>
    <x v="5"/>
    <x v="9"/>
    <x v="0"/>
  </r>
  <r>
    <s v="Walmart"/>
    <n v="1197831"/>
    <d v="2020-10-26T00:00:00"/>
    <x v="3"/>
    <x v="6"/>
    <s v="Houston"/>
    <x v="1"/>
    <x v="1"/>
    <n v="41"/>
    <n v="238"/>
    <n v="9758"/>
    <x v="1"/>
    <x v="9"/>
    <x v="5"/>
    <x v="9"/>
    <x v="0"/>
  </r>
  <r>
    <s v="Walmart"/>
    <n v="1197831"/>
    <d v="2020-10-26T00:00:00"/>
    <x v="3"/>
    <x v="6"/>
    <s v="Houston"/>
    <x v="1"/>
    <x v="1"/>
    <n v="32"/>
    <n v="333"/>
    <n v="10656"/>
    <x v="0"/>
    <x v="9"/>
    <x v="5"/>
    <x v="9"/>
    <x v="0"/>
  </r>
  <r>
    <s v="Foot Locker"/>
    <n v="1185732"/>
    <d v="2020-10-27T00:00:00"/>
    <x v="4"/>
    <x v="7"/>
    <s v="Minneapolis"/>
    <x v="1"/>
    <x v="0"/>
    <n v="44.999999999999993"/>
    <n v="150"/>
    <n v="6750"/>
    <x v="2"/>
    <x v="9"/>
    <x v="6"/>
    <x v="9"/>
    <x v="0"/>
  </r>
  <r>
    <s v="Foot Locker"/>
    <n v="1185732"/>
    <d v="2020-10-27T00:00:00"/>
    <x v="4"/>
    <x v="7"/>
    <s v="Minneapolis"/>
    <x v="1"/>
    <x v="0"/>
    <n v="41"/>
    <n v="44"/>
    <n v="1804"/>
    <x v="1"/>
    <x v="9"/>
    <x v="6"/>
    <x v="9"/>
    <x v="0"/>
  </r>
  <r>
    <s v="Walmart"/>
    <n v="1197831"/>
    <d v="2020-10-27T00:00:00"/>
    <x v="3"/>
    <x v="6"/>
    <s v="Houston"/>
    <x v="1"/>
    <x v="2"/>
    <n v="45"/>
    <n v="950"/>
    <n v="42750"/>
    <x v="0"/>
    <x v="9"/>
    <x v="6"/>
    <x v="9"/>
    <x v="0"/>
  </r>
  <r>
    <s v="Walmart"/>
    <n v="1197831"/>
    <d v="2020-10-27T00:00:00"/>
    <x v="3"/>
    <x v="6"/>
    <s v="Houston"/>
    <x v="1"/>
    <x v="2"/>
    <n v="44"/>
    <n v="285"/>
    <n v="12540"/>
    <x v="1"/>
    <x v="9"/>
    <x v="6"/>
    <x v="9"/>
    <x v="0"/>
  </r>
  <r>
    <s v="Walmart"/>
    <n v="1197831"/>
    <d v="2020-10-27T00:00:00"/>
    <x v="3"/>
    <x v="6"/>
    <s v="Houston"/>
    <x v="1"/>
    <x v="2"/>
    <n v="34"/>
    <n v="333"/>
    <n v="11322"/>
    <x v="0"/>
    <x v="9"/>
    <x v="6"/>
    <x v="9"/>
    <x v="0"/>
  </r>
  <r>
    <s v="Foot Locker"/>
    <n v="1185732"/>
    <d v="2020-10-28T00:00:00"/>
    <x v="4"/>
    <x v="7"/>
    <s v="Minneapolis"/>
    <x v="0"/>
    <x v="0"/>
    <n v="35"/>
    <n v="225"/>
    <n v="7875"/>
    <x v="2"/>
    <x v="9"/>
    <x v="0"/>
    <x v="9"/>
    <x v="0"/>
  </r>
  <r>
    <s v="Foot Locker"/>
    <n v="1185732"/>
    <d v="2020-10-28T00:00:00"/>
    <x v="4"/>
    <x v="7"/>
    <s v="Minneapolis"/>
    <x v="0"/>
    <x v="0"/>
    <n v="34"/>
    <n v="65"/>
    <n v="2210"/>
    <x v="1"/>
    <x v="9"/>
    <x v="0"/>
    <x v="9"/>
    <x v="0"/>
  </r>
  <r>
    <s v="Walmart"/>
    <n v="1197831"/>
    <d v="2020-10-28T00:00:00"/>
    <x v="3"/>
    <x v="6"/>
    <s v="Houston"/>
    <x v="0"/>
    <x v="1"/>
    <n v="50"/>
    <n v="850"/>
    <n v="42500"/>
    <x v="0"/>
    <x v="9"/>
    <x v="0"/>
    <x v="9"/>
    <x v="0"/>
  </r>
  <r>
    <s v="Walmart"/>
    <n v="1197831"/>
    <d v="2020-10-28T00:00:00"/>
    <x v="3"/>
    <x v="6"/>
    <s v="Houston"/>
    <x v="0"/>
    <x v="1"/>
    <n v="47"/>
    <n v="255"/>
    <n v="11985"/>
    <x v="1"/>
    <x v="9"/>
    <x v="0"/>
    <x v="9"/>
    <x v="0"/>
  </r>
  <r>
    <s v="Walmart"/>
    <n v="1197831"/>
    <d v="2020-10-28T00:00:00"/>
    <x v="3"/>
    <x v="6"/>
    <s v="Houston"/>
    <x v="0"/>
    <x v="1"/>
    <n v="38"/>
    <n v="298"/>
    <n v="11324"/>
    <x v="0"/>
    <x v="9"/>
    <x v="0"/>
    <x v="9"/>
    <x v="0"/>
  </r>
  <r>
    <s v="Foot Locker"/>
    <n v="1185732"/>
    <d v="2020-10-29T00:00:00"/>
    <x v="4"/>
    <x v="7"/>
    <s v="Minneapolis"/>
    <x v="1"/>
    <x v="1"/>
    <n v="40"/>
    <n v="445"/>
    <n v="17800"/>
    <x v="2"/>
    <x v="9"/>
    <x v="1"/>
    <x v="9"/>
    <x v="0"/>
  </r>
  <r>
    <s v="Foot Locker"/>
    <n v="1185732"/>
    <d v="2020-10-29T00:00:00"/>
    <x v="4"/>
    <x v="7"/>
    <s v="Minneapolis"/>
    <x v="1"/>
    <x v="1"/>
    <n v="39"/>
    <n v="116"/>
    <n v="4524"/>
    <x v="1"/>
    <x v="9"/>
    <x v="1"/>
    <x v="9"/>
    <x v="0"/>
  </r>
  <r>
    <s v="Walmart"/>
    <n v="1197831"/>
    <d v="2020-10-29T00:00:00"/>
    <x v="3"/>
    <x v="6"/>
    <s v="Houston"/>
    <x v="0"/>
    <x v="2"/>
    <n v="50"/>
    <n v="700"/>
    <n v="35000"/>
    <x v="0"/>
    <x v="9"/>
    <x v="1"/>
    <x v="9"/>
    <x v="0"/>
  </r>
  <r>
    <s v="Walmart"/>
    <n v="1197831"/>
    <d v="2020-10-29T00:00:00"/>
    <x v="3"/>
    <x v="6"/>
    <s v="Houston"/>
    <x v="0"/>
    <x v="2"/>
    <n v="47"/>
    <n v="182"/>
    <n v="8554"/>
    <x v="1"/>
    <x v="9"/>
    <x v="1"/>
    <x v="9"/>
    <x v="0"/>
  </r>
  <r>
    <s v="Walmart"/>
    <n v="1197831"/>
    <d v="2020-10-29T00:00:00"/>
    <x v="3"/>
    <x v="6"/>
    <s v="Houston"/>
    <x v="0"/>
    <x v="2"/>
    <n v="36"/>
    <n v="210"/>
    <n v="7560"/>
    <x v="0"/>
    <x v="9"/>
    <x v="1"/>
    <x v="9"/>
    <x v="0"/>
  </r>
  <r>
    <s v="Foot Locker"/>
    <n v="1185732"/>
    <d v="2020-10-30T00:00:00"/>
    <x v="4"/>
    <x v="7"/>
    <s v="Minneapolis"/>
    <x v="1"/>
    <x v="2"/>
    <n v="40"/>
    <n v="125"/>
    <n v="5000"/>
    <x v="2"/>
    <x v="9"/>
    <x v="2"/>
    <x v="9"/>
    <x v="0"/>
  </r>
  <r>
    <s v="Foot Locker"/>
    <n v="1185732"/>
    <d v="2020-10-30T00:00:00"/>
    <x v="4"/>
    <x v="7"/>
    <s v="Minneapolis"/>
    <x v="1"/>
    <x v="2"/>
    <n v="38"/>
    <n v="35"/>
    <n v="1330"/>
    <x v="1"/>
    <x v="9"/>
    <x v="2"/>
    <x v="9"/>
    <x v="0"/>
  </r>
  <r>
    <s v="Walmart"/>
    <n v="1197831"/>
    <d v="2020-10-30T00:00:00"/>
    <x v="3"/>
    <x v="6"/>
    <s v="Houston"/>
    <x v="1"/>
    <x v="0"/>
    <n v="45"/>
    <n v="650"/>
    <n v="29250"/>
    <x v="0"/>
    <x v="9"/>
    <x v="2"/>
    <x v="9"/>
    <x v="0"/>
  </r>
  <r>
    <s v="Walmart"/>
    <n v="1197831"/>
    <d v="2020-10-30T00:00:00"/>
    <x v="3"/>
    <x v="6"/>
    <s v="Houston"/>
    <x v="1"/>
    <x v="0"/>
    <n v="42"/>
    <n v="169"/>
    <n v="7098"/>
    <x v="1"/>
    <x v="9"/>
    <x v="2"/>
    <x v="9"/>
    <x v="0"/>
  </r>
  <r>
    <s v="Walmart"/>
    <n v="1197831"/>
    <d v="2020-10-30T00:00:00"/>
    <x v="3"/>
    <x v="6"/>
    <s v="Houston"/>
    <x v="1"/>
    <x v="0"/>
    <n v="30"/>
    <n v="208"/>
    <n v="6240"/>
    <x v="0"/>
    <x v="9"/>
    <x v="2"/>
    <x v="9"/>
    <x v="0"/>
  </r>
  <r>
    <s v="Foot Locker"/>
    <n v="1185732"/>
    <d v="2020-10-31T00:00:00"/>
    <x v="4"/>
    <x v="7"/>
    <s v="Minneapolis"/>
    <x v="0"/>
    <x v="1"/>
    <n v="30.000000000000004"/>
    <n v="175"/>
    <n v="5250"/>
    <x v="2"/>
    <x v="9"/>
    <x v="3"/>
    <x v="9"/>
    <x v="0"/>
  </r>
  <r>
    <s v="Foot Locker"/>
    <n v="1185732"/>
    <d v="2020-10-31T00:00:00"/>
    <x v="4"/>
    <x v="7"/>
    <s v="Minneapolis"/>
    <x v="0"/>
    <x v="1"/>
    <n v="29"/>
    <n v="53"/>
    <n v="1537"/>
    <x v="1"/>
    <x v="9"/>
    <x v="3"/>
    <x v="9"/>
    <x v="0"/>
  </r>
  <r>
    <s v="Walmart"/>
    <n v="1197831"/>
    <d v="2020-10-31T00:00:00"/>
    <x v="3"/>
    <x v="6"/>
    <s v="Houston"/>
    <x v="0"/>
    <x v="0"/>
    <n v="55.000000000000007"/>
    <n v="900"/>
    <n v="49500"/>
    <x v="0"/>
    <x v="9"/>
    <x v="3"/>
    <x v="9"/>
    <x v="0"/>
  </r>
  <r>
    <s v="Walmart"/>
    <n v="1197831"/>
    <d v="2020-10-31T00:00:00"/>
    <x v="3"/>
    <x v="6"/>
    <s v="Houston"/>
    <x v="0"/>
    <x v="0"/>
    <n v="53"/>
    <n v="261"/>
    <n v="13833"/>
    <x v="1"/>
    <x v="9"/>
    <x v="3"/>
    <x v="9"/>
    <x v="0"/>
  </r>
  <r>
    <s v="Walmart"/>
    <n v="1197831"/>
    <d v="2020-10-31T00:00:00"/>
    <x v="3"/>
    <x v="6"/>
    <s v="Houston"/>
    <x v="0"/>
    <x v="0"/>
    <n v="41"/>
    <n v="306"/>
    <n v="12546"/>
    <x v="0"/>
    <x v="9"/>
    <x v="3"/>
    <x v="9"/>
    <x v="0"/>
  </r>
  <r>
    <s v="Foot Locker"/>
    <n v="1185732"/>
    <d v="2020-11-01T00:00:00"/>
    <x v="4"/>
    <x v="7"/>
    <s v="Minneapolis"/>
    <x v="0"/>
    <x v="2"/>
    <n v="35"/>
    <n v="25"/>
    <n v="875"/>
    <x v="2"/>
    <x v="10"/>
    <x v="4"/>
    <x v="10"/>
    <x v="0"/>
  </r>
  <r>
    <s v="Foot Locker"/>
    <n v="1185732"/>
    <d v="2020-11-01T00:00:00"/>
    <x v="4"/>
    <x v="7"/>
    <s v="Minneapolis"/>
    <x v="0"/>
    <x v="2"/>
    <n v="32"/>
    <n v="7"/>
    <n v="224"/>
    <x v="1"/>
    <x v="10"/>
    <x v="4"/>
    <x v="10"/>
    <x v="0"/>
  </r>
  <r>
    <s v="West Gear"/>
    <n v="1128299"/>
    <d v="2020-11-01T00:00:00"/>
    <x v="3"/>
    <x v="6"/>
    <s v="Houston"/>
    <x v="1"/>
    <x v="1"/>
    <n v="40"/>
    <n v="775"/>
    <n v="31000"/>
    <x v="0"/>
    <x v="10"/>
    <x v="4"/>
    <x v="10"/>
    <x v="0"/>
  </r>
  <r>
    <s v="West Gear"/>
    <n v="1128299"/>
    <d v="2020-11-01T00:00:00"/>
    <x v="3"/>
    <x v="6"/>
    <s v="Houston"/>
    <x v="1"/>
    <x v="1"/>
    <n v="37"/>
    <n v="209"/>
    <n v="7733"/>
    <x v="1"/>
    <x v="10"/>
    <x v="4"/>
    <x v="10"/>
    <x v="0"/>
  </r>
  <r>
    <s v="West Gear"/>
    <n v="1128299"/>
    <d v="2020-11-01T00:00:00"/>
    <x v="3"/>
    <x v="6"/>
    <s v="Houston"/>
    <x v="1"/>
    <x v="1"/>
    <n v="30"/>
    <n v="264"/>
    <n v="7920"/>
    <x v="0"/>
    <x v="10"/>
    <x v="4"/>
    <x v="10"/>
    <x v="0"/>
  </r>
  <r>
    <s v="Foot Locker"/>
    <n v="1185732"/>
    <d v="2020-11-02T00:00:00"/>
    <x v="4"/>
    <x v="7"/>
    <s v="Minneapolis"/>
    <x v="1"/>
    <x v="0"/>
    <n v="50"/>
    <n v="75"/>
    <n v="3750"/>
    <x v="2"/>
    <x v="10"/>
    <x v="5"/>
    <x v="10"/>
    <x v="0"/>
  </r>
  <r>
    <s v="Foot Locker"/>
    <n v="1185732"/>
    <d v="2020-11-02T00:00:00"/>
    <x v="4"/>
    <x v="7"/>
    <s v="Minneapolis"/>
    <x v="1"/>
    <x v="0"/>
    <n v="47"/>
    <n v="19"/>
    <n v="893"/>
    <x v="1"/>
    <x v="10"/>
    <x v="5"/>
    <x v="10"/>
    <x v="0"/>
  </r>
  <r>
    <s v="West Gear"/>
    <n v="1128299"/>
    <d v="2020-11-02T00:00:00"/>
    <x v="3"/>
    <x v="6"/>
    <s v="Houston"/>
    <x v="1"/>
    <x v="2"/>
    <n v="50"/>
    <n v="775"/>
    <n v="38750"/>
    <x v="0"/>
    <x v="10"/>
    <x v="5"/>
    <x v="10"/>
    <x v="0"/>
  </r>
  <r>
    <s v="West Gear"/>
    <n v="1128299"/>
    <d v="2020-11-02T00:00:00"/>
    <x v="3"/>
    <x v="6"/>
    <s v="Houston"/>
    <x v="1"/>
    <x v="2"/>
    <n v="49"/>
    <n v="194"/>
    <n v="9506"/>
    <x v="1"/>
    <x v="10"/>
    <x v="5"/>
    <x v="10"/>
    <x v="0"/>
  </r>
  <r>
    <s v="West Gear"/>
    <n v="1128299"/>
    <d v="2020-11-02T00:00:00"/>
    <x v="3"/>
    <x v="6"/>
    <s v="Houston"/>
    <x v="1"/>
    <x v="2"/>
    <n v="33"/>
    <n v="248"/>
    <n v="8184"/>
    <x v="0"/>
    <x v="10"/>
    <x v="5"/>
    <x v="10"/>
    <x v="0"/>
  </r>
  <r>
    <s v="Foot Locker"/>
    <n v="1185732"/>
    <d v="2020-11-03T00:00:00"/>
    <x v="4"/>
    <x v="7"/>
    <s v="Minneapolis"/>
    <x v="0"/>
    <x v="0"/>
    <n v="40"/>
    <n v="175"/>
    <n v="7000"/>
    <x v="2"/>
    <x v="10"/>
    <x v="6"/>
    <x v="10"/>
    <x v="0"/>
  </r>
  <r>
    <s v="Foot Locker"/>
    <n v="1185732"/>
    <d v="2020-11-03T00:00:00"/>
    <x v="4"/>
    <x v="7"/>
    <s v="Minneapolis"/>
    <x v="0"/>
    <x v="0"/>
    <n v="38"/>
    <n v="47"/>
    <n v="1786"/>
    <x v="1"/>
    <x v="10"/>
    <x v="6"/>
    <x v="10"/>
    <x v="0"/>
  </r>
  <r>
    <s v="West Gear"/>
    <n v="1128299"/>
    <d v="2020-11-03T00:00:00"/>
    <x v="3"/>
    <x v="6"/>
    <s v="Houston"/>
    <x v="0"/>
    <x v="1"/>
    <n v="50"/>
    <n v="775"/>
    <n v="38750"/>
    <x v="0"/>
    <x v="10"/>
    <x v="6"/>
    <x v="10"/>
    <x v="0"/>
  </r>
  <r>
    <s v="West Gear"/>
    <n v="1128299"/>
    <d v="2020-11-03T00:00:00"/>
    <x v="3"/>
    <x v="6"/>
    <s v="Houston"/>
    <x v="0"/>
    <x v="1"/>
    <n v="46"/>
    <n v="217"/>
    <n v="9982"/>
    <x v="1"/>
    <x v="10"/>
    <x v="6"/>
    <x v="10"/>
    <x v="0"/>
  </r>
  <r>
    <s v="West Gear"/>
    <n v="1128299"/>
    <d v="2020-11-03T00:00:00"/>
    <x v="3"/>
    <x v="6"/>
    <s v="Houston"/>
    <x v="0"/>
    <x v="1"/>
    <n v="33"/>
    <n v="271"/>
    <n v="8943"/>
    <x v="0"/>
    <x v="10"/>
    <x v="6"/>
    <x v="10"/>
    <x v="0"/>
  </r>
  <r>
    <s v="Foot Locker"/>
    <n v="1185732"/>
    <d v="2020-11-04T00:00:00"/>
    <x v="4"/>
    <x v="7"/>
    <s v="Minneapolis"/>
    <x v="1"/>
    <x v="1"/>
    <n v="40"/>
    <n v="400"/>
    <n v="16000"/>
    <x v="2"/>
    <x v="10"/>
    <x v="0"/>
    <x v="10"/>
    <x v="0"/>
  </r>
  <r>
    <s v="Foot Locker"/>
    <n v="1185732"/>
    <d v="2020-11-04T00:00:00"/>
    <x v="4"/>
    <x v="7"/>
    <s v="Minneapolis"/>
    <x v="1"/>
    <x v="1"/>
    <n v="36"/>
    <n v="120"/>
    <n v="4320"/>
    <x v="1"/>
    <x v="10"/>
    <x v="0"/>
    <x v="10"/>
    <x v="0"/>
  </r>
  <r>
    <s v="West Gear"/>
    <n v="1128299"/>
    <d v="2020-11-04T00:00:00"/>
    <x v="3"/>
    <x v="6"/>
    <s v="Houston"/>
    <x v="0"/>
    <x v="2"/>
    <n v="50"/>
    <n v="625"/>
    <n v="31250"/>
    <x v="0"/>
    <x v="10"/>
    <x v="0"/>
    <x v="10"/>
    <x v="0"/>
  </r>
  <r>
    <s v="West Gear"/>
    <n v="1128299"/>
    <d v="2020-11-04T00:00:00"/>
    <x v="3"/>
    <x v="6"/>
    <s v="Houston"/>
    <x v="0"/>
    <x v="2"/>
    <n v="48"/>
    <n v="175"/>
    <n v="8400"/>
    <x v="1"/>
    <x v="10"/>
    <x v="0"/>
    <x v="10"/>
    <x v="0"/>
  </r>
  <r>
    <s v="West Gear"/>
    <n v="1128299"/>
    <d v="2020-11-04T00:00:00"/>
    <x v="3"/>
    <x v="6"/>
    <s v="Houston"/>
    <x v="0"/>
    <x v="2"/>
    <n v="35"/>
    <n v="219"/>
    <n v="7665"/>
    <x v="0"/>
    <x v="10"/>
    <x v="0"/>
    <x v="10"/>
    <x v="0"/>
  </r>
  <r>
    <s v="Foot Locker"/>
    <n v="1185732"/>
    <d v="2020-11-05T00:00:00"/>
    <x v="4"/>
    <x v="7"/>
    <s v="Minneapolis"/>
    <x v="1"/>
    <x v="2"/>
    <n v="40"/>
    <n v="100"/>
    <n v="4000"/>
    <x v="2"/>
    <x v="10"/>
    <x v="1"/>
    <x v="10"/>
    <x v="0"/>
  </r>
  <r>
    <s v="Foot Locker"/>
    <n v="1185732"/>
    <d v="2020-11-05T00:00:00"/>
    <x v="4"/>
    <x v="7"/>
    <s v="Minneapolis"/>
    <x v="1"/>
    <x v="2"/>
    <n v="38"/>
    <n v="28"/>
    <n v="1064"/>
    <x v="1"/>
    <x v="10"/>
    <x v="1"/>
    <x v="10"/>
    <x v="0"/>
  </r>
  <r>
    <s v="West Gear"/>
    <n v="1128299"/>
    <d v="2020-11-05T00:00:00"/>
    <x v="1"/>
    <x v="8"/>
    <s v="San Francisco"/>
    <x v="1"/>
    <x v="0"/>
    <n v="55.000000000000007"/>
    <n v="575"/>
    <n v="31625"/>
    <x v="0"/>
    <x v="10"/>
    <x v="1"/>
    <x v="10"/>
    <x v="0"/>
  </r>
  <r>
    <s v="West Gear"/>
    <n v="1128299"/>
    <d v="2020-11-05T00:00:00"/>
    <x v="1"/>
    <x v="8"/>
    <s v="San Francisco"/>
    <x v="1"/>
    <x v="0"/>
    <n v="51"/>
    <n v="161"/>
    <n v="8211"/>
    <x v="1"/>
    <x v="10"/>
    <x v="1"/>
    <x v="10"/>
    <x v="0"/>
  </r>
  <r>
    <s v="West Gear"/>
    <n v="1128299"/>
    <d v="2020-11-05T00:00:00"/>
    <x v="1"/>
    <x v="8"/>
    <s v="San Francisco"/>
    <x v="1"/>
    <x v="0"/>
    <n v="38"/>
    <n v="173"/>
    <n v="6574"/>
    <x v="0"/>
    <x v="10"/>
    <x v="1"/>
    <x v="10"/>
    <x v="0"/>
  </r>
  <r>
    <s v="Foot Locker"/>
    <n v="1185732"/>
    <d v="2020-11-06T00:00:00"/>
    <x v="4"/>
    <x v="7"/>
    <s v="Minneapolis"/>
    <x v="0"/>
    <x v="1"/>
    <n v="30.000000000000004"/>
    <n v="100"/>
    <n v="3000"/>
    <x v="2"/>
    <x v="10"/>
    <x v="2"/>
    <x v="10"/>
    <x v="0"/>
  </r>
  <r>
    <s v="Foot Locker"/>
    <n v="1185732"/>
    <d v="2020-11-06T00:00:00"/>
    <x v="4"/>
    <x v="7"/>
    <s v="Minneapolis"/>
    <x v="0"/>
    <x v="1"/>
    <n v="29"/>
    <n v="26"/>
    <n v="754"/>
    <x v="1"/>
    <x v="10"/>
    <x v="2"/>
    <x v="10"/>
    <x v="0"/>
  </r>
  <r>
    <s v="West Gear"/>
    <n v="1128299"/>
    <d v="2020-11-06T00:00:00"/>
    <x v="1"/>
    <x v="8"/>
    <s v="San Francisco"/>
    <x v="0"/>
    <x v="0"/>
    <n v="50"/>
    <n v="775"/>
    <n v="38750"/>
    <x v="0"/>
    <x v="10"/>
    <x v="2"/>
    <x v="10"/>
    <x v="0"/>
  </r>
  <r>
    <s v="West Gear"/>
    <n v="1128299"/>
    <d v="2020-11-06T00:00:00"/>
    <x v="1"/>
    <x v="8"/>
    <s v="San Francisco"/>
    <x v="0"/>
    <x v="0"/>
    <n v="49"/>
    <n v="233"/>
    <n v="11417"/>
    <x v="1"/>
    <x v="10"/>
    <x v="2"/>
    <x v="10"/>
    <x v="0"/>
  </r>
  <r>
    <s v="West Gear"/>
    <n v="1128299"/>
    <d v="2020-11-06T00:00:00"/>
    <x v="1"/>
    <x v="8"/>
    <s v="San Francisco"/>
    <x v="0"/>
    <x v="0"/>
    <n v="36"/>
    <n v="233"/>
    <n v="8388"/>
    <x v="0"/>
    <x v="10"/>
    <x v="2"/>
    <x v="10"/>
    <x v="0"/>
  </r>
  <r>
    <s v="Foot Locker"/>
    <n v="1185732"/>
    <d v="2020-11-07T00:00:00"/>
    <x v="4"/>
    <x v="7"/>
    <s v="Minneapolis"/>
    <x v="0"/>
    <x v="2"/>
    <n v="35"/>
    <n v="25"/>
    <n v="875"/>
    <x v="2"/>
    <x v="10"/>
    <x v="3"/>
    <x v="10"/>
    <x v="0"/>
  </r>
  <r>
    <s v="Foot Locker"/>
    <n v="1185732"/>
    <d v="2020-11-07T00:00:00"/>
    <x v="4"/>
    <x v="7"/>
    <s v="Minneapolis"/>
    <x v="0"/>
    <x v="2"/>
    <n v="32"/>
    <n v="7"/>
    <n v="224"/>
    <x v="1"/>
    <x v="10"/>
    <x v="3"/>
    <x v="10"/>
    <x v="0"/>
  </r>
  <r>
    <s v="West Gear"/>
    <n v="1128299"/>
    <d v="2020-11-07T00:00:00"/>
    <x v="1"/>
    <x v="8"/>
    <s v="San Francisco"/>
    <x v="1"/>
    <x v="1"/>
    <n v="40"/>
    <n v="825"/>
    <n v="33000"/>
    <x v="0"/>
    <x v="10"/>
    <x v="3"/>
    <x v="10"/>
    <x v="0"/>
  </r>
  <r>
    <s v="West Gear"/>
    <n v="1128299"/>
    <d v="2020-11-07T00:00:00"/>
    <x v="1"/>
    <x v="8"/>
    <s v="San Francisco"/>
    <x v="1"/>
    <x v="1"/>
    <n v="37"/>
    <n v="223"/>
    <n v="8251"/>
    <x v="1"/>
    <x v="10"/>
    <x v="3"/>
    <x v="10"/>
    <x v="0"/>
  </r>
  <r>
    <s v="West Gear"/>
    <n v="1128299"/>
    <d v="2020-11-07T00:00:00"/>
    <x v="1"/>
    <x v="8"/>
    <s v="San Francisco"/>
    <x v="1"/>
    <x v="1"/>
    <n v="28"/>
    <n v="289"/>
    <n v="8092"/>
    <x v="0"/>
    <x v="10"/>
    <x v="3"/>
    <x v="10"/>
    <x v="0"/>
  </r>
  <r>
    <s v="Foot Locker"/>
    <n v="1185732"/>
    <d v="2020-11-08T00:00:00"/>
    <x v="4"/>
    <x v="7"/>
    <s v="Minneapolis"/>
    <x v="1"/>
    <x v="0"/>
    <n v="50"/>
    <n v="50"/>
    <n v="2500"/>
    <x v="2"/>
    <x v="10"/>
    <x v="4"/>
    <x v="10"/>
    <x v="0"/>
  </r>
  <r>
    <s v="Foot Locker"/>
    <n v="1185732"/>
    <d v="2020-11-08T00:00:00"/>
    <x v="4"/>
    <x v="7"/>
    <s v="Minneapolis"/>
    <x v="1"/>
    <x v="0"/>
    <n v="47"/>
    <n v="14"/>
    <n v="658"/>
    <x v="1"/>
    <x v="10"/>
    <x v="4"/>
    <x v="10"/>
    <x v="0"/>
  </r>
  <r>
    <s v="West Gear"/>
    <n v="1128299"/>
    <d v="2020-11-08T00:00:00"/>
    <x v="1"/>
    <x v="8"/>
    <s v="San Francisco"/>
    <x v="1"/>
    <x v="2"/>
    <n v="50"/>
    <n v="725"/>
    <n v="36250"/>
    <x v="0"/>
    <x v="10"/>
    <x v="4"/>
    <x v="10"/>
    <x v="0"/>
  </r>
  <r>
    <s v="West Gear"/>
    <n v="1128299"/>
    <d v="2020-11-08T00:00:00"/>
    <x v="1"/>
    <x v="8"/>
    <s v="San Francisco"/>
    <x v="1"/>
    <x v="2"/>
    <n v="49"/>
    <n v="210"/>
    <n v="10290"/>
    <x v="1"/>
    <x v="10"/>
    <x v="4"/>
    <x v="10"/>
    <x v="0"/>
  </r>
  <r>
    <s v="West Gear"/>
    <n v="1128299"/>
    <d v="2020-11-08T00:00:00"/>
    <x v="1"/>
    <x v="8"/>
    <s v="San Francisco"/>
    <x v="1"/>
    <x v="2"/>
    <n v="36"/>
    <n v="239"/>
    <n v="8604"/>
    <x v="0"/>
    <x v="10"/>
    <x v="4"/>
    <x v="10"/>
    <x v="0"/>
  </r>
  <r>
    <s v="Foot Locker"/>
    <n v="1185732"/>
    <d v="2020-11-09T00:00:00"/>
    <x v="4"/>
    <x v="7"/>
    <s v="Minneapolis"/>
    <x v="0"/>
    <x v="0"/>
    <n v="40"/>
    <n v="175"/>
    <n v="7000"/>
    <x v="2"/>
    <x v="10"/>
    <x v="5"/>
    <x v="10"/>
    <x v="0"/>
  </r>
  <r>
    <s v="Foot Locker"/>
    <n v="1185732"/>
    <d v="2020-11-09T00:00:00"/>
    <x v="4"/>
    <x v="7"/>
    <s v="Minneapolis"/>
    <x v="0"/>
    <x v="0"/>
    <n v="36"/>
    <n v="53"/>
    <n v="1908"/>
    <x v="1"/>
    <x v="10"/>
    <x v="5"/>
    <x v="10"/>
    <x v="0"/>
  </r>
  <r>
    <s v="West Gear"/>
    <n v="1128299"/>
    <d v="2020-11-09T00:00:00"/>
    <x v="1"/>
    <x v="8"/>
    <s v="San Francisco"/>
    <x v="0"/>
    <x v="1"/>
    <n v="50"/>
    <n v="725"/>
    <n v="36250"/>
    <x v="0"/>
    <x v="10"/>
    <x v="5"/>
    <x v="10"/>
    <x v="0"/>
  </r>
  <r>
    <s v="West Gear"/>
    <n v="1128299"/>
    <d v="2020-11-09T00:00:00"/>
    <x v="1"/>
    <x v="8"/>
    <s v="San Francisco"/>
    <x v="0"/>
    <x v="1"/>
    <n v="49"/>
    <n v="196"/>
    <n v="9604"/>
    <x v="1"/>
    <x v="10"/>
    <x v="5"/>
    <x v="10"/>
    <x v="0"/>
  </r>
  <r>
    <s v="West Gear"/>
    <n v="1128299"/>
    <d v="2020-11-09T00:00:00"/>
    <x v="1"/>
    <x v="8"/>
    <s v="San Francisco"/>
    <x v="0"/>
    <x v="1"/>
    <n v="40"/>
    <n v="247"/>
    <n v="9880"/>
    <x v="0"/>
    <x v="10"/>
    <x v="5"/>
    <x v="10"/>
    <x v="0"/>
  </r>
  <r>
    <s v="Foot Locker"/>
    <n v="1185732"/>
    <d v="2020-11-10T00:00:00"/>
    <x v="4"/>
    <x v="7"/>
    <s v="Minneapolis"/>
    <x v="1"/>
    <x v="1"/>
    <n v="50"/>
    <n v="445"/>
    <n v="22250"/>
    <x v="2"/>
    <x v="10"/>
    <x v="6"/>
    <x v="10"/>
    <x v="0"/>
  </r>
  <r>
    <s v="Foot Locker"/>
    <n v="1185732"/>
    <d v="2020-11-10T00:00:00"/>
    <x v="4"/>
    <x v="7"/>
    <s v="Minneapolis"/>
    <x v="1"/>
    <x v="1"/>
    <n v="48"/>
    <n v="116"/>
    <n v="5568"/>
    <x v="1"/>
    <x v="10"/>
    <x v="6"/>
    <x v="10"/>
    <x v="0"/>
  </r>
  <r>
    <s v="West Gear"/>
    <n v="1128299"/>
    <d v="2020-11-10T00:00:00"/>
    <x v="1"/>
    <x v="8"/>
    <s v="San Francisco"/>
    <x v="0"/>
    <x v="2"/>
    <n v="50"/>
    <n v="575"/>
    <n v="28750"/>
    <x v="0"/>
    <x v="10"/>
    <x v="6"/>
    <x v="10"/>
    <x v="0"/>
  </r>
  <r>
    <s v="West Gear"/>
    <n v="1128299"/>
    <d v="2020-11-10T00:00:00"/>
    <x v="1"/>
    <x v="8"/>
    <s v="San Francisco"/>
    <x v="0"/>
    <x v="2"/>
    <n v="47"/>
    <n v="150"/>
    <n v="7050"/>
    <x v="1"/>
    <x v="10"/>
    <x v="6"/>
    <x v="10"/>
    <x v="0"/>
  </r>
  <r>
    <s v="West Gear"/>
    <n v="1128299"/>
    <d v="2020-11-10T00:00:00"/>
    <x v="1"/>
    <x v="8"/>
    <s v="San Francisco"/>
    <x v="0"/>
    <x v="2"/>
    <n v="39"/>
    <n v="190"/>
    <n v="7410"/>
    <x v="0"/>
    <x v="10"/>
    <x v="6"/>
    <x v="10"/>
    <x v="0"/>
  </r>
  <r>
    <s v="Foot Locker"/>
    <n v="1185732"/>
    <d v="2020-11-11T00:00:00"/>
    <x v="4"/>
    <x v="7"/>
    <s v="Minneapolis"/>
    <x v="1"/>
    <x v="2"/>
    <n v="45.000000000000007"/>
    <n v="150"/>
    <n v="6750"/>
    <x v="2"/>
    <x v="10"/>
    <x v="0"/>
    <x v="10"/>
    <x v="0"/>
  </r>
  <r>
    <s v="Foot Locker"/>
    <n v="1185732"/>
    <d v="2020-11-11T00:00:00"/>
    <x v="4"/>
    <x v="7"/>
    <s v="Minneapolis"/>
    <x v="1"/>
    <x v="2"/>
    <n v="44"/>
    <n v="44"/>
    <n v="1936"/>
    <x v="1"/>
    <x v="10"/>
    <x v="0"/>
    <x v="10"/>
    <x v="0"/>
  </r>
  <r>
    <s v="West Gear"/>
    <n v="1128299"/>
    <d v="2020-11-11T00:00:00"/>
    <x v="1"/>
    <x v="8"/>
    <s v="San Francisco"/>
    <x v="1"/>
    <x v="0"/>
    <n v="55.000000000000007"/>
    <n v="500"/>
    <n v="27500"/>
    <x v="0"/>
    <x v="10"/>
    <x v="0"/>
    <x v="10"/>
    <x v="0"/>
  </r>
  <r>
    <s v="West Gear"/>
    <n v="1128299"/>
    <d v="2020-11-11T00:00:00"/>
    <x v="1"/>
    <x v="8"/>
    <s v="San Francisco"/>
    <x v="1"/>
    <x v="0"/>
    <n v="50"/>
    <n v="140"/>
    <n v="7000"/>
    <x v="1"/>
    <x v="10"/>
    <x v="0"/>
    <x v="10"/>
    <x v="0"/>
  </r>
  <r>
    <s v="West Gear"/>
    <n v="1128299"/>
    <d v="2020-11-11T00:00:00"/>
    <x v="1"/>
    <x v="8"/>
    <s v="San Francisco"/>
    <x v="1"/>
    <x v="0"/>
    <n v="42"/>
    <n v="165"/>
    <n v="6930"/>
    <x v="0"/>
    <x v="10"/>
    <x v="0"/>
    <x v="10"/>
    <x v="0"/>
  </r>
  <r>
    <s v="Foot Locker"/>
    <n v="1185732"/>
    <d v="2020-11-12T00:00:00"/>
    <x v="4"/>
    <x v="7"/>
    <s v="Minneapolis"/>
    <x v="0"/>
    <x v="1"/>
    <n v="40"/>
    <n v="125"/>
    <n v="5000"/>
    <x v="2"/>
    <x v="10"/>
    <x v="1"/>
    <x v="10"/>
    <x v="0"/>
  </r>
  <r>
    <s v="Foot Locker"/>
    <n v="1185732"/>
    <d v="2020-11-12T00:00:00"/>
    <x v="4"/>
    <x v="7"/>
    <s v="Minneapolis"/>
    <x v="0"/>
    <x v="1"/>
    <n v="37"/>
    <n v="38"/>
    <n v="1406"/>
    <x v="1"/>
    <x v="10"/>
    <x v="1"/>
    <x v="10"/>
    <x v="0"/>
  </r>
  <r>
    <s v="West Gear"/>
    <n v="1128299"/>
    <d v="2020-11-12T00:00:00"/>
    <x v="1"/>
    <x v="8"/>
    <s v="San Francisco"/>
    <x v="0"/>
    <x v="0"/>
    <n v="50"/>
    <n v="700"/>
    <n v="35000"/>
    <x v="0"/>
    <x v="10"/>
    <x v="1"/>
    <x v="10"/>
    <x v="0"/>
  </r>
  <r>
    <s v="West Gear"/>
    <n v="1128299"/>
    <d v="2020-11-12T00:00:00"/>
    <x v="1"/>
    <x v="8"/>
    <s v="San Francisco"/>
    <x v="0"/>
    <x v="0"/>
    <n v="46"/>
    <n v="182"/>
    <n v="8372"/>
    <x v="1"/>
    <x v="10"/>
    <x v="1"/>
    <x v="10"/>
    <x v="0"/>
  </r>
  <r>
    <s v="West Gear"/>
    <n v="1128299"/>
    <d v="2020-11-12T00:00:00"/>
    <x v="1"/>
    <x v="8"/>
    <s v="San Francisco"/>
    <x v="0"/>
    <x v="0"/>
    <n v="33"/>
    <n v="210"/>
    <n v="6930"/>
    <x v="0"/>
    <x v="10"/>
    <x v="1"/>
    <x v="10"/>
    <x v="0"/>
  </r>
  <r>
    <s v="Foot Locker"/>
    <n v="1185732"/>
    <d v="2020-11-13T00:00:00"/>
    <x v="4"/>
    <x v="7"/>
    <s v="Minneapolis"/>
    <x v="0"/>
    <x v="2"/>
    <n v="40"/>
    <n v="50"/>
    <n v="2000"/>
    <x v="2"/>
    <x v="10"/>
    <x v="2"/>
    <x v="10"/>
    <x v="0"/>
  </r>
  <r>
    <s v="Foot Locker"/>
    <n v="1185732"/>
    <d v="2020-11-13T00:00:00"/>
    <x v="4"/>
    <x v="7"/>
    <s v="Minneapolis"/>
    <x v="0"/>
    <x v="2"/>
    <n v="36"/>
    <n v="13"/>
    <n v="468"/>
    <x v="1"/>
    <x v="10"/>
    <x v="2"/>
    <x v="10"/>
    <x v="0"/>
  </r>
  <r>
    <s v="West Gear"/>
    <n v="1128299"/>
    <d v="2020-11-13T00:00:00"/>
    <x v="1"/>
    <x v="8"/>
    <s v="San Francisco"/>
    <x v="1"/>
    <x v="1"/>
    <n v="50"/>
    <n v="850"/>
    <n v="42500"/>
    <x v="0"/>
    <x v="10"/>
    <x v="2"/>
    <x v="10"/>
    <x v="0"/>
  </r>
  <r>
    <s v="West Gear"/>
    <n v="1128299"/>
    <d v="2020-11-13T00:00:00"/>
    <x v="1"/>
    <x v="8"/>
    <s v="San Francisco"/>
    <x v="1"/>
    <x v="1"/>
    <n v="49"/>
    <n v="230"/>
    <n v="11270"/>
    <x v="1"/>
    <x v="10"/>
    <x v="2"/>
    <x v="10"/>
    <x v="0"/>
  </r>
  <r>
    <s v="West Gear"/>
    <n v="1128299"/>
    <d v="2020-11-13T00:00:00"/>
    <x v="1"/>
    <x v="8"/>
    <s v="San Francisco"/>
    <x v="1"/>
    <x v="1"/>
    <n v="36"/>
    <n v="272"/>
    <n v="9792"/>
    <x v="0"/>
    <x v="10"/>
    <x v="2"/>
    <x v="10"/>
    <x v="0"/>
  </r>
  <r>
    <s v="Foot Locker"/>
    <n v="1185732"/>
    <d v="2020-11-14T00:00:00"/>
    <x v="4"/>
    <x v="7"/>
    <s v="Minneapolis"/>
    <x v="1"/>
    <x v="0"/>
    <n v="54.999999999999993"/>
    <n v="75"/>
    <n v="4125"/>
    <x v="2"/>
    <x v="10"/>
    <x v="3"/>
    <x v="10"/>
    <x v="0"/>
  </r>
  <r>
    <s v="Foot Locker"/>
    <n v="1185732"/>
    <d v="2020-11-14T00:00:00"/>
    <x v="4"/>
    <x v="7"/>
    <s v="Minneapolis"/>
    <x v="1"/>
    <x v="0"/>
    <n v="50"/>
    <n v="20"/>
    <n v="1000"/>
    <x v="1"/>
    <x v="10"/>
    <x v="3"/>
    <x v="10"/>
    <x v="0"/>
  </r>
  <r>
    <s v="West Gear"/>
    <n v="1128299"/>
    <d v="2020-11-14T00:00:00"/>
    <x v="1"/>
    <x v="8"/>
    <s v="San Francisco"/>
    <x v="1"/>
    <x v="2"/>
    <n v="60"/>
    <n v="700"/>
    <n v="42000"/>
    <x v="0"/>
    <x v="10"/>
    <x v="3"/>
    <x v="10"/>
    <x v="0"/>
  </r>
  <r>
    <s v="West Gear"/>
    <n v="1128299"/>
    <d v="2020-11-14T00:00:00"/>
    <x v="1"/>
    <x v="8"/>
    <s v="San Francisco"/>
    <x v="1"/>
    <x v="2"/>
    <n v="58"/>
    <n v="175"/>
    <n v="10150"/>
    <x v="1"/>
    <x v="10"/>
    <x v="3"/>
    <x v="10"/>
    <x v="0"/>
  </r>
  <r>
    <s v="West Gear"/>
    <n v="1128299"/>
    <d v="2020-11-14T00:00:00"/>
    <x v="1"/>
    <x v="8"/>
    <s v="San Francisco"/>
    <x v="1"/>
    <x v="2"/>
    <n v="39"/>
    <n v="231"/>
    <n v="9009"/>
    <x v="0"/>
    <x v="10"/>
    <x v="3"/>
    <x v="10"/>
    <x v="0"/>
  </r>
  <r>
    <s v="Foot Locker"/>
    <n v="1185732"/>
    <d v="2020-11-15T00:00:00"/>
    <x v="4"/>
    <x v="7"/>
    <s v="Minneapolis"/>
    <x v="0"/>
    <x v="0"/>
    <n v="60"/>
    <n v="175"/>
    <n v="10500"/>
    <x v="2"/>
    <x v="10"/>
    <x v="4"/>
    <x v="10"/>
    <x v="0"/>
  </r>
  <r>
    <s v="Foot Locker"/>
    <n v="1185732"/>
    <d v="2020-11-15T00:00:00"/>
    <x v="4"/>
    <x v="7"/>
    <s v="Minneapolis"/>
    <x v="0"/>
    <x v="0"/>
    <n v="58"/>
    <n v="51"/>
    <n v="2958"/>
    <x v="1"/>
    <x v="10"/>
    <x v="4"/>
    <x v="10"/>
    <x v="0"/>
  </r>
  <r>
    <s v="West Gear"/>
    <n v="1128299"/>
    <d v="2020-11-15T00:00:00"/>
    <x v="1"/>
    <x v="8"/>
    <s v="San Francisco"/>
    <x v="0"/>
    <x v="1"/>
    <n v="60"/>
    <n v="700"/>
    <n v="42000"/>
    <x v="0"/>
    <x v="10"/>
    <x v="4"/>
    <x v="10"/>
    <x v="0"/>
  </r>
  <r>
    <s v="West Gear"/>
    <n v="1128299"/>
    <d v="2020-11-15T00:00:00"/>
    <x v="1"/>
    <x v="8"/>
    <s v="San Francisco"/>
    <x v="0"/>
    <x v="1"/>
    <n v="55"/>
    <n v="203"/>
    <n v="11165"/>
    <x v="1"/>
    <x v="10"/>
    <x v="4"/>
    <x v="10"/>
    <x v="0"/>
  </r>
  <r>
    <s v="West Gear"/>
    <n v="1128299"/>
    <d v="2020-11-15T00:00:00"/>
    <x v="1"/>
    <x v="8"/>
    <s v="San Francisco"/>
    <x v="0"/>
    <x v="1"/>
    <n v="47"/>
    <n v="210"/>
    <n v="9870"/>
    <x v="0"/>
    <x v="10"/>
    <x v="4"/>
    <x v="10"/>
    <x v="0"/>
  </r>
  <r>
    <s v="Foot Locker"/>
    <n v="1185732"/>
    <d v="2020-11-16T00:00:00"/>
    <x v="4"/>
    <x v="7"/>
    <s v="Minneapolis"/>
    <x v="1"/>
    <x v="1"/>
    <n v="45"/>
    <n v="425"/>
    <n v="19125"/>
    <x v="0"/>
    <x v="10"/>
    <x v="5"/>
    <x v="10"/>
    <x v="0"/>
  </r>
  <r>
    <s v="Foot Locker"/>
    <n v="1185732"/>
    <d v="2020-11-16T00:00:00"/>
    <x v="4"/>
    <x v="7"/>
    <s v="Minneapolis"/>
    <x v="1"/>
    <x v="1"/>
    <n v="44"/>
    <n v="106"/>
    <n v="4664"/>
    <x v="1"/>
    <x v="10"/>
    <x v="5"/>
    <x v="10"/>
    <x v="0"/>
  </r>
  <r>
    <s v="Foot Locker"/>
    <n v="1185732"/>
    <d v="2020-11-17T00:00:00"/>
    <x v="4"/>
    <x v="7"/>
    <s v="Minneapolis"/>
    <x v="1"/>
    <x v="2"/>
    <n v="40.000000000000007"/>
    <n v="175"/>
    <n v="7000"/>
    <x v="0"/>
    <x v="10"/>
    <x v="6"/>
    <x v="10"/>
    <x v="0"/>
  </r>
  <r>
    <s v="Foot Locker"/>
    <n v="1185732"/>
    <d v="2020-11-17T00:00:00"/>
    <x v="4"/>
    <x v="7"/>
    <s v="Minneapolis"/>
    <x v="1"/>
    <x v="2"/>
    <n v="38"/>
    <n v="49"/>
    <n v="1862"/>
    <x v="1"/>
    <x v="10"/>
    <x v="6"/>
    <x v="10"/>
    <x v="0"/>
  </r>
  <r>
    <s v="Foot Locker"/>
    <n v="1185732"/>
    <d v="2020-11-18T00:00:00"/>
    <x v="4"/>
    <x v="7"/>
    <s v="Minneapolis"/>
    <x v="0"/>
    <x v="1"/>
    <n v="35"/>
    <n v="175"/>
    <n v="6125"/>
    <x v="0"/>
    <x v="10"/>
    <x v="0"/>
    <x v="10"/>
    <x v="0"/>
  </r>
  <r>
    <s v="Foot Locker"/>
    <n v="1185732"/>
    <d v="2020-11-18T00:00:00"/>
    <x v="4"/>
    <x v="7"/>
    <s v="Minneapolis"/>
    <x v="0"/>
    <x v="1"/>
    <n v="33"/>
    <n v="47"/>
    <n v="1551"/>
    <x v="1"/>
    <x v="10"/>
    <x v="0"/>
    <x v="10"/>
    <x v="0"/>
  </r>
  <r>
    <s v="Foot Locker"/>
    <n v="1185732"/>
    <d v="2020-11-19T00:00:00"/>
    <x v="4"/>
    <x v="7"/>
    <s v="Minneapolis"/>
    <x v="0"/>
    <x v="2"/>
    <n v="35"/>
    <n v="150"/>
    <n v="5250"/>
    <x v="0"/>
    <x v="10"/>
    <x v="1"/>
    <x v="10"/>
    <x v="0"/>
  </r>
  <r>
    <s v="Foot Locker"/>
    <n v="1185732"/>
    <d v="2020-11-19T00:00:00"/>
    <x v="4"/>
    <x v="7"/>
    <s v="Minneapolis"/>
    <x v="0"/>
    <x v="2"/>
    <n v="32"/>
    <n v="45"/>
    <n v="1440"/>
    <x v="1"/>
    <x v="10"/>
    <x v="1"/>
    <x v="10"/>
    <x v="0"/>
  </r>
  <r>
    <s v="Foot Locker"/>
    <n v="1185732"/>
    <d v="2020-11-20T00:00:00"/>
    <x v="4"/>
    <x v="7"/>
    <s v="Minneapolis"/>
    <x v="1"/>
    <x v="0"/>
    <n v="50"/>
    <n v="150"/>
    <n v="7500"/>
    <x v="0"/>
    <x v="10"/>
    <x v="2"/>
    <x v="10"/>
    <x v="0"/>
  </r>
  <r>
    <s v="Foot Locker"/>
    <n v="1185732"/>
    <d v="2020-11-20T00:00:00"/>
    <x v="4"/>
    <x v="7"/>
    <s v="Minneapolis"/>
    <x v="1"/>
    <x v="0"/>
    <n v="49"/>
    <n v="45"/>
    <n v="2205"/>
    <x v="1"/>
    <x v="10"/>
    <x v="2"/>
    <x v="10"/>
    <x v="0"/>
  </r>
  <r>
    <s v="Foot Locker"/>
    <n v="1185732"/>
    <d v="2020-11-21T00:00:00"/>
    <x v="4"/>
    <x v="7"/>
    <s v="Minneapolis"/>
    <x v="0"/>
    <x v="0"/>
    <n v="55.000000000000007"/>
    <n v="325"/>
    <n v="17875"/>
    <x v="0"/>
    <x v="10"/>
    <x v="3"/>
    <x v="10"/>
    <x v="0"/>
  </r>
  <r>
    <s v="Foot Locker"/>
    <n v="1185732"/>
    <d v="2020-11-21T00:00:00"/>
    <x v="4"/>
    <x v="7"/>
    <s v="Minneapolis"/>
    <x v="0"/>
    <x v="0"/>
    <n v="53"/>
    <n v="81"/>
    <n v="4293"/>
    <x v="1"/>
    <x v="10"/>
    <x v="3"/>
    <x v="10"/>
    <x v="0"/>
  </r>
  <r>
    <s v="Foot Locker"/>
    <n v="1185732"/>
    <d v="2020-11-22T00:00:00"/>
    <x v="4"/>
    <x v="7"/>
    <s v="Minneapolis"/>
    <x v="1"/>
    <x v="1"/>
    <n v="50"/>
    <n v="550"/>
    <n v="27500"/>
    <x v="0"/>
    <x v="10"/>
    <x v="4"/>
    <x v="10"/>
    <x v="0"/>
  </r>
  <r>
    <s v="Foot Locker"/>
    <n v="1185732"/>
    <d v="2020-11-22T00:00:00"/>
    <x v="4"/>
    <x v="7"/>
    <s v="Minneapolis"/>
    <x v="1"/>
    <x v="1"/>
    <n v="49"/>
    <n v="160"/>
    <n v="7840"/>
    <x v="1"/>
    <x v="10"/>
    <x v="4"/>
    <x v="10"/>
    <x v="0"/>
  </r>
  <r>
    <s v="Foot Locker"/>
    <n v="1185732"/>
    <d v="2020-11-23T00:00:00"/>
    <x v="4"/>
    <x v="7"/>
    <s v="Minneapolis"/>
    <x v="1"/>
    <x v="2"/>
    <n v="45.000000000000007"/>
    <n v="300"/>
    <n v="13500"/>
    <x v="0"/>
    <x v="10"/>
    <x v="5"/>
    <x v="10"/>
    <x v="0"/>
  </r>
  <r>
    <s v="Foot Locker"/>
    <n v="1185732"/>
    <d v="2020-11-23T00:00:00"/>
    <x v="4"/>
    <x v="7"/>
    <s v="Minneapolis"/>
    <x v="1"/>
    <x v="2"/>
    <n v="42"/>
    <n v="75"/>
    <n v="3150"/>
    <x v="1"/>
    <x v="10"/>
    <x v="5"/>
    <x v="10"/>
    <x v="0"/>
  </r>
  <r>
    <s v="Foot Locker"/>
    <n v="1185732"/>
    <d v="2020-11-24T00:00:00"/>
    <x v="4"/>
    <x v="7"/>
    <s v="Minneapolis"/>
    <x v="0"/>
    <x v="1"/>
    <n v="40"/>
    <n v="225"/>
    <n v="9000"/>
    <x v="0"/>
    <x v="10"/>
    <x v="6"/>
    <x v="10"/>
    <x v="0"/>
  </r>
  <r>
    <s v="Foot Locker"/>
    <n v="1185732"/>
    <d v="2020-11-24T00:00:00"/>
    <x v="4"/>
    <x v="7"/>
    <s v="Minneapolis"/>
    <x v="0"/>
    <x v="1"/>
    <n v="36"/>
    <n v="63"/>
    <n v="2268"/>
    <x v="1"/>
    <x v="10"/>
    <x v="6"/>
    <x v="10"/>
    <x v="0"/>
  </r>
  <r>
    <s v="Foot Locker"/>
    <n v="1185732"/>
    <d v="2020-11-25T00:00:00"/>
    <x v="4"/>
    <x v="7"/>
    <s v="Minneapolis"/>
    <x v="0"/>
    <x v="2"/>
    <n v="40"/>
    <n v="175"/>
    <n v="7000"/>
    <x v="0"/>
    <x v="10"/>
    <x v="0"/>
    <x v="10"/>
    <x v="0"/>
  </r>
  <r>
    <s v="Foot Locker"/>
    <n v="1185732"/>
    <d v="2020-11-25T00:00:00"/>
    <x v="4"/>
    <x v="7"/>
    <s v="Minneapolis"/>
    <x v="0"/>
    <x v="2"/>
    <n v="38"/>
    <n v="51"/>
    <n v="1938"/>
    <x v="1"/>
    <x v="10"/>
    <x v="0"/>
    <x v="10"/>
    <x v="0"/>
  </r>
  <r>
    <s v="Foot Locker"/>
    <n v="1185732"/>
    <d v="2020-11-26T00:00:00"/>
    <x v="4"/>
    <x v="7"/>
    <s v="Minneapolis"/>
    <x v="1"/>
    <x v="0"/>
    <n v="50"/>
    <n v="200"/>
    <n v="10000"/>
    <x v="0"/>
    <x v="10"/>
    <x v="1"/>
    <x v="10"/>
    <x v="0"/>
  </r>
  <r>
    <s v="Foot Locker"/>
    <n v="1185732"/>
    <d v="2020-11-26T00:00:00"/>
    <x v="4"/>
    <x v="7"/>
    <s v="Minneapolis"/>
    <x v="1"/>
    <x v="0"/>
    <n v="49"/>
    <n v="58"/>
    <n v="2842"/>
    <x v="1"/>
    <x v="10"/>
    <x v="1"/>
    <x v="10"/>
    <x v="0"/>
  </r>
  <r>
    <s v="Foot Locker"/>
    <n v="1185732"/>
    <d v="2020-11-27T00:00:00"/>
    <x v="4"/>
    <x v="7"/>
    <s v="Minneapolis"/>
    <x v="0"/>
    <x v="0"/>
    <n v="55.000000000000007"/>
    <n v="375"/>
    <n v="20625"/>
    <x v="0"/>
    <x v="10"/>
    <x v="2"/>
    <x v="10"/>
    <x v="0"/>
  </r>
  <r>
    <s v="Foot Locker"/>
    <n v="1185732"/>
    <d v="2020-11-27T00:00:00"/>
    <x v="4"/>
    <x v="7"/>
    <s v="Minneapolis"/>
    <x v="0"/>
    <x v="0"/>
    <n v="54"/>
    <n v="98"/>
    <n v="5292"/>
    <x v="1"/>
    <x v="10"/>
    <x v="2"/>
    <x v="10"/>
    <x v="0"/>
  </r>
  <r>
    <s v="Foot Locker"/>
    <n v="1185732"/>
    <d v="2020-11-28T00:00:00"/>
    <x v="4"/>
    <x v="7"/>
    <s v="Minneapolis"/>
    <x v="1"/>
    <x v="1"/>
    <n v="50"/>
    <n v="525"/>
    <n v="26250"/>
    <x v="0"/>
    <x v="10"/>
    <x v="3"/>
    <x v="10"/>
    <x v="0"/>
  </r>
  <r>
    <s v="Foot Locker"/>
    <n v="1185732"/>
    <d v="2020-11-28T00:00:00"/>
    <x v="4"/>
    <x v="7"/>
    <s v="Minneapolis"/>
    <x v="1"/>
    <x v="1"/>
    <n v="47"/>
    <n v="137"/>
    <n v="6439"/>
    <x v="1"/>
    <x v="10"/>
    <x v="3"/>
    <x v="10"/>
    <x v="0"/>
  </r>
  <r>
    <s v="Foot Locker"/>
    <n v="1185732"/>
    <d v="2020-11-29T00:00:00"/>
    <x v="4"/>
    <x v="7"/>
    <s v="Minneapolis"/>
    <x v="1"/>
    <x v="2"/>
    <n v="45.000000000000007"/>
    <n v="300"/>
    <n v="13500"/>
    <x v="0"/>
    <x v="10"/>
    <x v="4"/>
    <x v="10"/>
    <x v="0"/>
  </r>
  <r>
    <s v="Foot Locker"/>
    <n v="1185732"/>
    <d v="2020-11-29T00:00:00"/>
    <x v="4"/>
    <x v="7"/>
    <s v="Minneapolis"/>
    <x v="1"/>
    <x v="2"/>
    <n v="43"/>
    <n v="87"/>
    <n v="3741"/>
    <x v="1"/>
    <x v="10"/>
    <x v="4"/>
    <x v="10"/>
    <x v="0"/>
  </r>
  <r>
    <s v="Foot Locker"/>
    <n v="1185732"/>
    <d v="2020-11-30T00:00:00"/>
    <x v="4"/>
    <x v="7"/>
    <s v="Minneapolis"/>
    <x v="0"/>
    <x v="1"/>
    <n v="40"/>
    <n v="225"/>
    <n v="9000"/>
    <x v="0"/>
    <x v="10"/>
    <x v="5"/>
    <x v="10"/>
    <x v="0"/>
  </r>
  <r>
    <s v="Foot Locker"/>
    <n v="1185732"/>
    <d v="2020-11-30T00:00:00"/>
    <x v="4"/>
    <x v="7"/>
    <s v="Minneapolis"/>
    <x v="0"/>
    <x v="1"/>
    <n v="37"/>
    <n v="68"/>
    <n v="2516"/>
    <x v="1"/>
    <x v="10"/>
    <x v="5"/>
    <x v="10"/>
    <x v="0"/>
  </r>
  <r>
    <s v="Foot Locker"/>
    <n v="1185732"/>
    <d v="2020-12-01T00:00:00"/>
    <x v="4"/>
    <x v="7"/>
    <s v="Minneapolis"/>
    <x v="0"/>
    <x v="2"/>
    <n v="35"/>
    <n v="175"/>
    <n v="6125"/>
    <x v="0"/>
    <x v="11"/>
    <x v="6"/>
    <x v="11"/>
    <x v="0"/>
  </r>
  <r>
    <s v="Foot Locker"/>
    <n v="1185732"/>
    <d v="2020-12-01T00:00:00"/>
    <x v="4"/>
    <x v="7"/>
    <s v="Minneapolis"/>
    <x v="0"/>
    <x v="2"/>
    <n v="33"/>
    <n v="47"/>
    <n v="1551"/>
    <x v="1"/>
    <x v="11"/>
    <x v="6"/>
    <x v="11"/>
    <x v="0"/>
  </r>
  <r>
    <s v="Foot Locker"/>
    <n v="1185732"/>
    <d v="2020-12-02T00:00:00"/>
    <x v="4"/>
    <x v="7"/>
    <s v="Minneapolis"/>
    <x v="1"/>
    <x v="0"/>
    <n v="45"/>
    <n v="150"/>
    <n v="6750"/>
    <x v="0"/>
    <x v="11"/>
    <x v="0"/>
    <x v="11"/>
    <x v="0"/>
  </r>
  <r>
    <s v="Foot Locker"/>
    <n v="1185732"/>
    <d v="2020-12-02T00:00:00"/>
    <x v="4"/>
    <x v="7"/>
    <s v="Minneapolis"/>
    <x v="1"/>
    <x v="0"/>
    <n v="42"/>
    <n v="42"/>
    <n v="1764"/>
    <x v="1"/>
    <x v="11"/>
    <x v="0"/>
    <x v="11"/>
    <x v="0"/>
  </r>
  <r>
    <s v="Foot Locker"/>
    <n v="1185732"/>
    <d v="2020-12-03T00:00:00"/>
    <x v="4"/>
    <x v="7"/>
    <s v="Minneapolis"/>
    <x v="0"/>
    <x v="0"/>
    <n v="50"/>
    <n v="325"/>
    <n v="16250"/>
    <x v="0"/>
    <x v="11"/>
    <x v="1"/>
    <x v="11"/>
    <x v="0"/>
  </r>
  <r>
    <s v="Foot Locker"/>
    <n v="1185732"/>
    <d v="2020-12-03T00:00:00"/>
    <x v="4"/>
    <x v="7"/>
    <s v="Minneapolis"/>
    <x v="0"/>
    <x v="0"/>
    <n v="46"/>
    <n v="88"/>
    <n v="4048"/>
    <x v="1"/>
    <x v="11"/>
    <x v="1"/>
    <x v="11"/>
    <x v="0"/>
  </r>
  <r>
    <s v="Foot Locker"/>
    <n v="1185732"/>
    <d v="2020-12-04T00:00:00"/>
    <x v="4"/>
    <x v="7"/>
    <s v="Minneapolis"/>
    <x v="1"/>
    <x v="1"/>
    <n v="45"/>
    <n v="450"/>
    <n v="20250"/>
    <x v="0"/>
    <x v="11"/>
    <x v="2"/>
    <x v="11"/>
    <x v="0"/>
  </r>
  <r>
    <s v="Foot Locker"/>
    <n v="1185732"/>
    <d v="2020-12-04T00:00:00"/>
    <x v="4"/>
    <x v="7"/>
    <s v="Minneapolis"/>
    <x v="1"/>
    <x v="1"/>
    <n v="43"/>
    <n v="113"/>
    <n v="4859"/>
    <x v="1"/>
    <x v="11"/>
    <x v="2"/>
    <x v="11"/>
    <x v="0"/>
  </r>
  <r>
    <s v="Foot Locker"/>
    <n v="1185732"/>
    <d v="2020-12-05T00:00:00"/>
    <x v="4"/>
    <x v="7"/>
    <s v="Minneapolis"/>
    <x v="1"/>
    <x v="2"/>
    <n v="40.000000000000007"/>
    <n v="250"/>
    <n v="10000"/>
    <x v="0"/>
    <x v="11"/>
    <x v="3"/>
    <x v="11"/>
    <x v="0"/>
  </r>
  <r>
    <s v="Foot Locker"/>
    <n v="1185732"/>
    <d v="2020-12-05T00:00:00"/>
    <x v="4"/>
    <x v="7"/>
    <s v="Minneapolis"/>
    <x v="1"/>
    <x v="2"/>
    <n v="37"/>
    <n v="73"/>
    <n v="2701"/>
    <x v="1"/>
    <x v="11"/>
    <x v="3"/>
    <x v="11"/>
    <x v="0"/>
  </r>
  <r>
    <s v="Foot Locker"/>
    <n v="1185732"/>
    <d v="2020-12-06T00:00:00"/>
    <x v="4"/>
    <x v="7"/>
    <s v="Minneapolis"/>
    <x v="0"/>
    <x v="1"/>
    <n v="25"/>
    <n v="150"/>
    <n v="3750"/>
    <x v="0"/>
    <x v="11"/>
    <x v="4"/>
    <x v="11"/>
    <x v="0"/>
  </r>
  <r>
    <s v="Foot Locker"/>
    <n v="1185732"/>
    <d v="2020-12-06T00:00:00"/>
    <x v="4"/>
    <x v="7"/>
    <s v="Minneapolis"/>
    <x v="0"/>
    <x v="1"/>
    <n v="24"/>
    <n v="41"/>
    <n v="984"/>
    <x v="1"/>
    <x v="11"/>
    <x v="4"/>
    <x v="11"/>
    <x v="0"/>
  </r>
  <r>
    <s v="Foot Locker"/>
    <n v="1185732"/>
    <d v="2020-12-07T00:00:00"/>
    <x v="4"/>
    <x v="7"/>
    <s v="Minneapolis"/>
    <x v="0"/>
    <x v="2"/>
    <n v="25"/>
    <n v="125"/>
    <n v="3125"/>
    <x v="0"/>
    <x v="11"/>
    <x v="5"/>
    <x v="11"/>
    <x v="0"/>
  </r>
  <r>
    <s v="Foot Locker"/>
    <n v="1185732"/>
    <d v="2020-12-07T00:00:00"/>
    <x v="4"/>
    <x v="7"/>
    <s v="Minneapolis"/>
    <x v="0"/>
    <x v="2"/>
    <n v="24"/>
    <n v="31"/>
    <n v="744"/>
    <x v="1"/>
    <x v="11"/>
    <x v="5"/>
    <x v="11"/>
    <x v="0"/>
  </r>
  <r>
    <s v="Foot Locker"/>
    <n v="1185732"/>
    <d v="2020-12-08T00:00:00"/>
    <x v="4"/>
    <x v="7"/>
    <s v="Minneapolis"/>
    <x v="1"/>
    <x v="0"/>
    <n v="35"/>
    <n v="125"/>
    <n v="4375"/>
    <x v="0"/>
    <x v="11"/>
    <x v="6"/>
    <x v="11"/>
    <x v="0"/>
  </r>
  <r>
    <s v="Foot Locker"/>
    <n v="1185732"/>
    <d v="2020-12-08T00:00:00"/>
    <x v="4"/>
    <x v="7"/>
    <s v="Minneapolis"/>
    <x v="1"/>
    <x v="0"/>
    <n v="32"/>
    <n v="34"/>
    <n v="1088"/>
    <x v="1"/>
    <x v="11"/>
    <x v="6"/>
    <x v="11"/>
    <x v="0"/>
  </r>
  <r>
    <s v="Foot Locker"/>
    <n v="1185732"/>
    <d v="2020-12-09T00:00:00"/>
    <x v="4"/>
    <x v="7"/>
    <s v="Minneapolis"/>
    <x v="0"/>
    <x v="0"/>
    <n v="40"/>
    <n v="200"/>
    <n v="8000"/>
    <x v="0"/>
    <x v="11"/>
    <x v="0"/>
    <x v="11"/>
    <x v="0"/>
  </r>
  <r>
    <s v="Foot Locker"/>
    <n v="1185732"/>
    <d v="2020-12-09T00:00:00"/>
    <x v="4"/>
    <x v="7"/>
    <s v="Minneapolis"/>
    <x v="0"/>
    <x v="0"/>
    <n v="39"/>
    <n v="52"/>
    <n v="2028"/>
    <x v="1"/>
    <x v="11"/>
    <x v="0"/>
    <x v="11"/>
    <x v="0"/>
  </r>
  <r>
    <s v="Foot Locker"/>
    <n v="1185732"/>
    <d v="2020-12-10T00:00:00"/>
    <x v="4"/>
    <x v="7"/>
    <s v="Minneapolis"/>
    <x v="1"/>
    <x v="1"/>
    <n v="44.999999999999993"/>
    <n v="375"/>
    <n v="16875"/>
    <x v="0"/>
    <x v="11"/>
    <x v="1"/>
    <x v="11"/>
    <x v="0"/>
  </r>
  <r>
    <s v="Foot Locker"/>
    <n v="1185732"/>
    <d v="2020-12-10T00:00:00"/>
    <x v="4"/>
    <x v="7"/>
    <s v="Minneapolis"/>
    <x v="1"/>
    <x v="1"/>
    <n v="41"/>
    <n v="98"/>
    <n v="4018"/>
    <x v="1"/>
    <x v="11"/>
    <x v="1"/>
    <x v="11"/>
    <x v="0"/>
  </r>
  <r>
    <s v="Foot Locker"/>
    <n v="1185732"/>
    <d v="2020-12-11T00:00:00"/>
    <x v="4"/>
    <x v="7"/>
    <s v="Minneapolis"/>
    <x v="1"/>
    <x v="2"/>
    <n v="35"/>
    <n v="200"/>
    <n v="7000"/>
    <x v="0"/>
    <x v="11"/>
    <x v="2"/>
    <x v="11"/>
    <x v="0"/>
  </r>
  <r>
    <s v="Foot Locker"/>
    <n v="1185732"/>
    <d v="2020-12-11T00:00:00"/>
    <x v="4"/>
    <x v="7"/>
    <s v="Minneapolis"/>
    <x v="1"/>
    <x v="2"/>
    <n v="34"/>
    <n v="58"/>
    <n v="1972"/>
    <x v="1"/>
    <x v="11"/>
    <x v="2"/>
    <x v="11"/>
    <x v="0"/>
  </r>
  <r>
    <s v="Foot Locker"/>
    <n v="1185732"/>
    <d v="2020-12-12T00:00:00"/>
    <x v="4"/>
    <x v="7"/>
    <s v="Minneapolis"/>
    <x v="0"/>
    <x v="1"/>
    <n v="35"/>
    <n v="100"/>
    <n v="3500"/>
    <x v="0"/>
    <x v="11"/>
    <x v="3"/>
    <x v="11"/>
    <x v="0"/>
  </r>
  <r>
    <s v="Foot Locker"/>
    <n v="1185732"/>
    <d v="2020-12-12T00:00:00"/>
    <x v="4"/>
    <x v="7"/>
    <s v="Minneapolis"/>
    <x v="0"/>
    <x v="1"/>
    <n v="32"/>
    <n v="25"/>
    <n v="800"/>
    <x v="1"/>
    <x v="11"/>
    <x v="3"/>
    <x v="11"/>
    <x v="0"/>
  </r>
  <r>
    <s v="Foot Locker"/>
    <n v="1185732"/>
    <d v="2020-12-13T00:00:00"/>
    <x v="4"/>
    <x v="7"/>
    <s v="Minneapolis"/>
    <x v="0"/>
    <x v="2"/>
    <n v="35"/>
    <n v="75"/>
    <n v="2625"/>
    <x v="0"/>
    <x v="11"/>
    <x v="4"/>
    <x v="11"/>
    <x v="0"/>
  </r>
  <r>
    <s v="Foot Locker"/>
    <n v="1185732"/>
    <d v="2020-12-13T00:00:00"/>
    <x v="4"/>
    <x v="7"/>
    <s v="Minneapolis"/>
    <x v="0"/>
    <x v="2"/>
    <n v="32"/>
    <n v="21"/>
    <n v="672"/>
    <x v="1"/>
    <x v="11"/>
    <x v="4"/>
    <x v="11"/>
    <x v="0"/>
  </r>
  <r>
    <s v="Foot Locker"/>
    <n v="1185732"/>
    <d v="2020-12-14T00:00:00"/>
    <x v="4"/>
    <x v="7"/>
    <s v="Minneapolis"/>
    <x v="1"/>
    <x v="0"/>
    <n v="44.999999999999993"/>
    <n v="75"/>
    <n v="3375"/>
    <x v="0"/>
    <x v="11"/>
    <x v="5"/>
    <x v="11"/>
    <x v="0"/>
  </r>
  <r>
    <s v="Foot Locker"/>
    <n v="1185732"/>
    <d v="2020-12-14T00:00:00"/>
    <x v="4"/>
    <x v="7"/>
    <s v="Minneapolis"/>
    <x v="1"/>
    <x v="0"/>
    <n v="41"/>
    <n v="19"/>
    <n v="779"/>
    <x v="1"/>
    <x v="11"/>
    <x v="5"/>
    <x v="11"/>
    <x v="0"/>
  </r>
  <r>
    <s v="Foot Locker"/>
    <n v="1185732"/>
    <d v="2020-12-15T00:00:00"/>
    <x v="4"/>
    <x v="7"/>
    <s v="Minneapolis"/>
    <x v="0"/>
    <x v="0"/>
    <n v="49.999999999999986"/>
    <n v="200"/>
    <n v="10000"/>
    <x v="0"/>
    <x v="11"/>
    <x v="6"/>
    <x v="11"/>
    <x v="0"/>
  </r>
  <r>
    <s v="Foot Locker"/>
    <n v="1185732"/>
    <d v="2020-12-15T00:00:00"/>
    <x v="4"/>
    <x v="7"/>
    <s v="Minneapolis"/>
    <x v="0"/>
    <x v="0"/>
    <n v="49"/>
    <n v="60"/>
    <n v="2940"/>
    <x v="1"/>
    <x v="11"/>
    <x v="6"/>
    <x v="11"/>
    <x v="0"/>
  </r>
  <r>
    <s v="Foot Locker"/>
    <n v="1185732"/>
    <d v="2020-12-16T00:00:00"/>
    <x v="4"/>
    <x v="7"/>
    <s v="Minneapolis"/>
    <x v="1"/>
    <x v="1"/>
    <n v="50"/>
    <n v="350"/>
    <n v="17500"/>
    <x v="0"/>
    <x v="11"/>
    <x v="0"/>
    <x v="11"/>
    <x v="0"/>
  </r>
  <r>
    <s v="Foot Locker"/>
    <n v="1185732"/>
    <d v="2020-12-16T00:00:00"/>
    <x v="4"/>
    <x v="7"/>
    <s v="Minneapolis"/>
    <x v="1"/>
    <x v="1"/>
    <n v="46"/>
    <n v="91"/>
    <n v="4186"/>
    <x v="1"/>
    <x v="11"/>
    <x v="0"/>
    <x v="11"/>
    <x v="0"/>
  </r>
  <r>
    <s v="Foot Locker"/>
    <n v="1185732"/>
    <d v="2020-12-17T00:00:00"/>
    <x v="4"/>
    <x v="7"/>
    <s v="Minneapolis"/>
    <x v="1"/>
    <x v="2"/>
    <n v="40"/>
    <n v="200"/>
    <n v="8000"/>
    <x v="0"/>
    <x v="11"/>
    <x v="1"/>
    <x v="11"/>
    <x v="0"/>
  </r>
  <r>
    <s v="Foot Locker"/>
    <n v="1185732"/>
    <d v="2020-12-17T00:00:00"/>
    <x v="4"/>
    <x v="7"/>
    <s v="Minneapolis"/>
    <x v="1"/>
    <x v="2"/>
    <n v="38"/>
    <n v="52"/>
    <n v="1976"/>
    <x v="1"/>
    <x v="11"/>
    <x v="1"/>
    <x v="11"/>
    <x v="0"/>
  </r>
  <r>
    <s v="Foot Locker"/>
    <n v="1185732"/>
    <d v="2020-12-18T00:00:00"/>
    <x v="4"/>
    <x v="7"/>
    <s v="Minneapolis"/>
    <x v="0"/>
    <x v="1"/>
    <n v="40"/>
    <n v="145"/>
    <n v="5800"/>
    <x v="0"/>
    <x v="11"/>
    <x v="2"/>
    <x v="11"/>
    <x v="0"/>
  </r>
  <r>
    <s v="Foot Locker"/>
    <n v="1185732"/>
    <d v="2020-12-18T00:00:00"/>
    <x v="4"/>
    <x v="7"/>
    <s v="Minneapolis"/>
    <x v="0"/>
    <x v="1"/>
    <n v="36"/>
    <n v="38"/>
    <n v="1368"/>
    <x v="1"/>
    <x v="11"/>
    <x v="2"/>
    <x v="11"/>
    <x v="0"/>
  </r>
  <r>
    <s v="Foot Locker"/>
    <n v="1185732"/>
    <d v="2020-12-19T00:00:00"/>
    <x v="4"/>
    <x v="7"/>
    <s v="Minneapolis"/>
    <x v="0"/>
    <x v="2"/>
    <n v="40"/>
    <n v="150"/>
    <n v="6000"/>
    <x v="0"/>
    <x v="11"/>
    <x v="3"/>
    <x v="11"/>
    <x v="0"/>
  </r>
  <r>
    <s v="Foot Locker"/>
    <n v="1185732"/>
    <d v="2020-12-19T00:00:00"/>
    <x v="4"/>
    <x v="7"/>
    <s v="Minneapolis"/>
    <x v="0"/>
    <x v="2"/>
    <n v="38"/>
    <n v="45"/>
    <n v="1710"/>
    <x v="1"/>
    <x v="11"/>
    <x v="3"/>
    <x v="11"/>
    <x v="0"/>
  </r>
  <r>
    <s v="Foot Locker"/>
    <n v="1185732"/>
    <d v="2020-12-20T00:00:00"/>
    <x v="4"/>
    <x v="7"/>
    <s v="Minneapolis"/>
    <x v="1"/>
    <x v="0"/>
    <n v="54.999999999999993"/>
    <n v="125"/>
    <n v="6875"/>
    <x v="0"/>
    <x v="11"/>
    <x v="4"/>
    <x v="11"/>
    <x v="0"/>
  </r>
  <r>
    <s v="Foot Locker"/>
    <n v="1185732"/>
    <d v="2020-12-20T00:00:00"/>
    <x v="4"/>
    <x v="7"/>
    <s v="Minneapolis"/>
    <x v="1"/>
    <x v="0"/>
    <n v="52"/>
    <n v="34"/>
    <n v="1768"/>
    <x v="1"/>
    <x v="11"/>
    <x v="4"/>
    <x v="11"/>
    <x v="0"/>
  </r>
  <r>
    <s v="Foot Locker"/>
    <n v="1185732"/>
    <d v="2020-12-21T00:00:00"/>
    <x v="4"/>
    <x v="7"/>
    <s v="Minneapolis"/>
    <x v="0"/>
    <x v="0"/>
    <n v="59.999999999999986"/>
    <n v="225"/>
    <n v="13500"/>
    <x v="0"/>
    <x v="11"/>
    <x v="5"/>
    <x v="11"/>
    <x v="0"/>
  </r>
  <r>
    <s v="Foot Locker"/>
    <n v="1185732"/>
    <d v="2020-12-21T00:00:00"/>
    <x v="4"/>
    <x v="7"/>
    <s v="Minneapolis"/>
    <x v="0"/>
    <x v="0"/>
    <n v="59"/>
    <n v="61"/>
    <n v="3599"/>
    <x v="1"/>
    <x v="11"/>
    <x v="5"/>
    <x v="11"/>
    <x v="0"/>
  </r>
  <r>
    <s v="Foot Locker"/>
    <n v="1185732"/>
    <d v="2020-12-22T00:00:00"/>
    <x v="4"/>
    <x v="7"/>
    <s v="Minneapolis"/>
    <x v="1"/>
    <x v="1"/>
    <n v="54.999999999999993"/>
    <n v="475"/>
    <n v="26125"/>
    <x v="0"/>
    <x v="11"/>
    <x v="6"/>
    <x v="11"/>
    <x v="0"/>
  </r>
  <r>
    <s v="Foot Locker"/>
    <n v="1185732"/>
    <d v="2020-12-22T00:00:00"/>
    <x v="4"/>
    <x v="7"/>
    <s v="Minneapolis"/>
    <x v="1"/>
    <x v="1"/>
    <n v="50"/>
    <n v="124"/>
    <n v="6200"/>
    <x v="1"/>
    <x v="11"/>
    <x v="6"/>
    <x v="11"/>
    <x v="0"/>
  </r>
  <r>
    <s v="West Gear"/>
    <n v="1128299"/>
    <d v="2020-12-22T00:00:00"/>
    <x v="1"/>
    <x v="8"/>
    <s v="San Francisco"/>
    <x v="0"/>
    <x v="2"/>
    <n v="60"/>
    <n v="600"/>
    <n v="36000"/>
    <x v="0"/>
    <x v="11"/>
    <x v="6"/>
    <x v="11"/>
    <x v="0"/>
  </r>
  <r>
    <s v="West Gear"/>
    <n v="1128299"/>
    <d v="2020-12-22T00:00:00"/>
    <x v="1"/>
    <x v="8"/>
    <s v="San Francisco"/>
    <x v="0"/>
    <x v="2"/>
    <n v="58"/>
    <n v="174"/>
    <n v="10092"/>
    <x v="1"/>
    <x v="11"/>
    <x v="6"/>
    <x v="11"/>
    <x v="0"/>
  </r>
  <r>
    <s v="West Gear"/>
    <n v="1128299"/>
    <d v="2020-12-22T00:00:00"/>
    <x v="1"/>
    <x v="8"/>
    <s v="San Francisco"/>
    <x v="0"/>
    <x v="2"/>
    <n v="48"/>
    <n v="204"/>
    <n v="9792"/>
    <x v="0"/>
    <x v="11"/>
    <x v="6"/>
    <x v="11"/>
    <x v="0"/>
  </r>
  <r>
    <s v="Foot Locker"/>
    <n v="1185732"/>
    <d v="2020-12-23T00:00:00"/>
    <x v="4"/>
    <x v="7"/>
    <s v="Minneapolis"/>
    <x v="1"/>
    <x v="2"/>
    <n v="45"/>
    <n v="275"/>
    <n v="12375"/>
    <x v="0"/>
    <x v="11"/>
    <x v="0"/>
    <x v="11"/>
    <x v="0"/>
  </r>
  <r>
    <s v="Foot Locker"/>
    <n v="1185732"/>
    <d v="2020-12-23T00:00:00"/>
    <x v="4"/>
    <x v="7"/>
    <s v="Minneapolis"/>
    <x v="1"/>
    <x v="2"/>
    <n v="42"/>
    <n v="77"/>
    <n v="3234"/>
    <x v="1"/>
    <x v="11"/>
    <x v="0"/>
    <x v="11"/>
    <x v="0"/>
  </r>
  <r>
    <s v="West Gear"/>
    <n v="1128299"/>
    <d v="2020-12-23T00:00:00"/>
    <x v="1"/>
    <x v="8"/>
    <s v="San Francisco"/>
    <x v="1"/>
    <x v="0"/>
    <n v="65"/>
    <n v="500"/>
    <n v="32500"/>
    <x v="0"/>
    <x v="11"/>
    <x v="0"/>
    <x v="11"/>
    <x v="0"/>
  </r>
  <r>
    <s v="West Gear"/>
    <n v="1128299"/>
    <d v="2020-12-23T00:00:00"/>
    <x v="1"/>
    <x v="8"/>
    <s v="San Francisco"/>
    <x v="1"/>
    <x v="0"/>
    <n v="62"/>
    <n v="145"/>
    <n v="8990"/>
    <x v="1"/>
    <x v="11"/>
    <x v="0"/>
    <x v="11"/>
    <x v="0"/>
  </r>
  <r>
    <s v="West Gear"/>
    <n v="1128299"/>
    <d v="2020-12-23T00:00:00"/>
    <x v="1"/>
    <x v="8"/>
    <s v="San Francisco"/>
    <x v="1"/>
    <x v="0"/>
    <n v="51"/>
    <n v="170"/>
    <n v="8670"/>
    <x v="0"/>
    <x v="11"/>
    <x v="0"/>
    <x v="11"/>
    <x v="0"/>
  </r>
  <r>
    <s v="Foot Locker"/>
    <n v="1185732"/>
    <d v="2020-12-24T00:00:00"/>
    <x v="4"/>
    <x v="7"/>
    <s v="Minneapolis"/>
    <x v="0"/>
    <x v="1"/>
    <n v="45"/>
    <n v="225"/>
    <n v="10125"/>
    <x v="0"/>
    <x v="11"/>
    <x v="1"/>
    <x v="11"/>
    <x v="0"/>
  </r>
  <r>
    <s v="Foot Locker"/>
    <n v="1185732"/>
    <d v="2020-12-24T00:00:00"/>
    <x v="4"/>
    <x v="7"/>
    <s v="Minneapolis"/>
    <x v="0"/>
    <x v="1"/>
    <n v="44"/>
    <n v="56"/>
    <n v="2464"/>
    <x v="1"/>
    <x v="11"/>
    <x v="1"/>
    <x v="11"/>
    <x v="0"/>
  </r>
  <r>
    <s v="West Gear"/>
    <n v="1128299"/>
    <d v="2020-12-24T00:00:00"/>
    <x v="1"/>
    <x v="8"/>
    <s v="San Francisco"/>
    <x v="0"/>
    <x v="0"/>
    <n v="60"/>
    <n v="700"/>
    <n v="42000"/>
    <x v="0"/>
    <x v="11"/>
    <x v="1"/>
    <x v="11"/>
    <x v="0"/>
  </r>
  <r>
    <s v="West Gear"/>
    <n v="1128299"/>
    <d v="2020-12-24T00:00:00"/>
    <x v="1"/>
    <x v="8"/>
    <s v="San Francisco"/>
    <x v="0"/>
    <x v="0"/>
    <n v="54"/>
    <n v="210"/>
    <n v="11340"/>
    <x v="1"/>
    <x v="11"/>
    <x v="1"/>
    <x v="11"/>
    <x v="0"/>
  </r>
  <r>
    <s v="West Gear"/>
    <n v="1128299"/>
    <d v="2020-12-24T00:00:00"/>
    <x v="1"/>
    <x v="8"/>
    <s v="San Francisco"/>
    <x v="0"/>
    <x v="0"/>
    <n v="41"/>
    <n v="245"/>
    <n v="10045"/>
    <x v="0"/>
    <x v="11"/>
    <x v="1"/>
    <x v="11"/>
    <x v="0"/>
  </r>
  <r>
    <s v="Foot Locker"/>
    <n v="1185732"/>
    <d v="2020-12-25T00:00:00"/>
    <x v="4"/>
    <x v="7"/>
    <s v="Minneapolis"/>
    <x v="0"/>
    <x v="2"/>
    <n v="45"/>
    <n v="175"/>
    <n v="7875"/>
    <x v="0"/>
    <x v="11"/>
    <x v="2"/>
    <x v="11"/>
    <x v="0"/>
  </r>
  <r>
    <s v="Foot Locker"/>
    <n v="1185732"/>
    <d v="2020-12-25T00:00:00"/>
    <x v="4"/>
    <x v="7"/>
    <s v="Minneapolis"/>
    <x v="0"/>
    <x v="2"/>
    <n v="44"/>
    <n v="49"/>
    <n v="2156"/>
    <x v="1"/>
    <x v="11"/>
    <x v="2"/>
    <x v="11"/>
    <x v="0"/>
  </r>
  <r>
    <s v="West Gear"/>
    <n v="1128299"/>
    <d v="2020-12-25T00:00:00"/>
    <x v="1"/>
    <x v="8"/>
    <s v="San Francisco"/>
    <x v="1"/>
    <x v="1"/>
    <n v="60"/>
    <n v="875"/>
    <n v="52500"/>
    <x v="0"/>
    <x v="11"/>
    <x v="2"/>
    <x v="11"/>
    <x v="0"/>
  </r>
  <r>
    <s v="West Gear"/>
    <n v="1128299"/>
    <d v="2020-12-25T00:00:00"/>
    <x v="1"/>
    <x v="8"/>
    <s v="San Francisco"/>
    <x v="1"/>
    <x v="1"/>
    <n v="56"/>
    <n v="228"/>
    <n v="12768"/>
    <x v="1"/>
    <x v="11"/>
    <x v="2"/>
    <x v="11"/>
    <x v="0"/>
  </r>
  <r>
    <s v="West Gear"/>
    <n v="1128299"/>
    <d v="2020-12-25T00:00:00"/>
    <x v="1"/>
    <x v="8"/>
    <s v="San Francisco"/>
    <x v="1"/>
    <x v="1"/>
    <n v="40"/>
    <n v="271"/>
    <n v="10840"/>
    <x v="0"/>
    <x v="11"/>
    <x v="2"/>
    <x v="11"/>
    <x v="0"/>
  </r>
  <r>
    <s v="Foot Locker"/>
    <n v="1185732"/>
    <d v="2020-12-26T00:00:00"/>
    <x v="4"/>
    <x v="7"/>
    <s v="Minneapolis"/>
    <x v="1"/>
    <x v="0"/>
    <n v="54.999999999999993"/>
    <n v="175"/>
    <n v="9625"/>
    <x v="0"/>
    <x v="11"/>
    <x v="3"/>
    <x v="11"/>
    <x v="0"/>
  </r>
  <r>
    <s v="Foot Locker"/>
    <n v="1185732"/>
    <d v="2020-12-26T00:00:00"/>
    <x v="4"/>
    <x v="7"/>
    <s v="Minneapolis"/>
    <x v="1"/>
    <x v="0"/>
    <n v="54"/>
    <n v="44"/>
    <n v="2376"/>
    <x v="1"/>
    <x v="11"/>
    <x v="3"/>
    <x v="11"/>
    <x v="0"/>
  </r>
  <r>
    <s v="West Gear"/>
    <n v="1128299"/>
    <d v="2020-12-26T00:00:00"/>
    <x v="1"/>
    <x v="8"/>
    <s v="San Francisco"/>
    <x v="1"/>
    <x v="2"/>
    <n v="65"/>
    <n v="675"/>
    <n v="43875"/>
    <x v="0"/>
    <x v="11"/>
    <x v="3"/>
    <x v="11"/>
    <x v="0"/>
  </r>
  <r>
    <s v="West Gear"/>
    <n v="1128299"/>
    <d v="2020-12-26T00:00:00"/>
    <x v="1"/>
    <x v="8"/>
    <s v="San Francisco"/>
    <x v="1"/>
    <x v="2"/>
    <n v="62"/>
    <n v="203"/>
    <n v="12586"/>
    <x v="1"/>
    <x v="11"/>
    <x v="3"/>
    <x v="11"/>
    <x v="0"/>
  </r>
  <r>
    <s v="West Gear"/>
    <n v="1128299"/>
    <d v="2020-12-26T00:00:00"/>
    <x v="1"/>
    <x v="8"/>
    <s v="San Francisco"/>
    <x v="1"/>
    <x v="2"/>
    <n v="51"/>
    <n v="216"/>
    <n v="11016"/>
    <x v="0"/>
    <x v="11"/>
    <x v="3"/>
    <x v="11"/>
    <x v="0"/>
  </r>
  <r>
    <s v="Foot Locker"/>
    <n v="1185732"/>
    <d v="2020-12-27T00:00:00"/>
    <x v="4"/>
    <x v="7"/>
    <s v="Minneapolis"/>
    <x v="0"/>
    <x v="0"/>
    <n v="59.999999999999986"/>
    <n v="275"/>
    <n v="16500"/>
    <x v="0"/>
    <x v="11"/>
    <x v="4"/>
    <x v="11"/>
    <x v="0"/>
  </r>
  <r>
    <s v="Foot Locker"/>
    <n v="1185732"/>
    <d v="2020-12-27T00:00:00"/>
    <x v="4"/>
    <x v="7"/>
    <s v="Minneapolis"/>
    <x v="0"/>
    <x v="0"/>
    <n v="54"/>
    <n v="77"/>
    <n v="4158"/>
    <x v="1"/>
    <x v="11"/>
    <x v="4"/>
    <x v="11"/>
    <x v="0"/>
  </r>
  <r>
    <s v="West Gear"/>
    <n v="1128299"/>
    <d v="2020-12-27T00:00:00"/>
    <x v="1"/>
    <x v="8"/>
    <s v="San Francisco"/>
    <x v="0"/>
    <x v="1"/>
    <n v="65"/>
    <n v="725"/>
    <n v="47125"/>
    <x v="0"/>
    <x v="11"/>
    <x v="4"/>
    <x v="11"/>
    <x v="0"/>
  </r>
  <r>
    <s v="West Gear"/>
    <n v="1128299"/>
    <d v="2020-12-27T00:00:00"/>
    <x v="1"/>
    <x v="8"/>
    <s v="San Francisco"/>
    <x v="0"/>
    <x v="1"/>
    <n v="64"/>
    <n v="210"/>
    <n v="13440"/>
    <x v="1"/>
    <x v="11"/>
    <x v="4"/>
    <x v="11"/>
    <x v="0"/>
  </r>
  <r>
    <s v="West Gear"/>
    <n v="1128299"/>
    <d v="2020-12-27T00:00:00"/>
    <x v="1"/>
    <x v="8"/>
    <s v="San Francisco"/>
    <x v="0"/>
    <x v="1"/>
    <n v="46"/>
    <n v="254"/>
    <n v="11684"/>
    <x v="0"/>
    <x v="11"/>
    <x v="4"/>
    <x v="11"/>
    <x v="0"/>
  </r>
  <r>
    <s v="Kohl's"/>
    <n v="1189833"/>
    <d v="2020-12-28T00:00:00"/>
    <x v="4"/>
    <x v="7"/>
    <s v="Minneapolis"/>
    <x v="1"/>
    <x v="1"/>
    <n v="35"/>
    <n v="475"/>
    <n v="16625"/>
    <x v="0"/>
    <x v="11"/>
    <x v="5"/>
    <x v="11"/>
    <x v="0"/>
  </r>
  <r>
    <s v="Kohl's"/>
    <n v="1189833"/>
    <d v="2020-12-28T00:00:00"/>
    <x v="4"/>
    <x v="7"/>
    <s v="Minneapolis"/>
    <x v="1"/>
    <x v="1"/>
    <n v="32"/>
    <n v="119"/>
    <n v="3808"/>
    <x v="1"/>
    <x v="11"/>
    <x v="5"/>
    <x v="11"/>
    <x v="0"/>
  </r>
  <r>
    <s v="West Gear"/>
    <n v="1128299"/>
    <d v="2020-12-28T00:00:00"/>
    <x v="1"/>
    <x v="8"/>
    <s v="San Francisco"/>
    <x v="0"/>
    <x v="2"/>
    <n v="60"/>
    <n v="625"/>
    <n v="37500"/>
    <x v="0"/>
    <x v="11"/>
    <x v="5"/>
    <x v="11"/>
    <x v="0"/>
  </r>
  <r>
    <s v="West Gear"/>
    <n v="1128299"/>
    <d v="2020-12-28T00:00:00"/>
    <x v="1"/>
    <x v="8"/>
    <s v="San Francisco"/>
    <x v="0"/>
    <x v="2"/>
    <n v="54"/>
    <n v="188"/>
    <n v="10152"/>
    <x v="1"/>
    <x v="11"/>
    <x v="5"/>
    <x v="11"/>
    <x v="0"/>
  </r>
  <r>
    <s v="West Gear"/>
    <n v="1128299"/>
    <d v="2020-12-28T00:00:00"/>
    <x v="1"/>
    <x v="8"/>
    <s v="San Francisco"/>
    <x v="0"/>
    <x v="2"/>
    <n v="48"/>
    <n v="188"/>
    <n v="9024"/>
    <x v="0"/>
    <x v="11"/>
    <x v="5"/>
    <x v="11"/>
    <x v="0"/>
  </r>
  <r>
    <s v="Kohl's"/>
    <n v="1189833"/>
    <d v="2020-12-29T00:00:00"/>
    <x v="4"/>
    <x v="7"/>
    <s v="Minneapolis"/>
    <x v="1"/>
    <x v="2"/>
    <n v="45"/>
    <n v="475"/>
    <n v="21375"/>
    <x v="0"/>
    <x v="11"/>
    <x v="6"/>
    <x v="11"/>
    <x v="0"/>
  </r>
  <r>
    <s v="Kohl's"/>
    <n v="1189833"/>
    <d v="2020-12-29T00:00:00"/>
    <x v="4"/>
    <x v="7"/>
    <s v="Minneapolis"/>
    <x v="1"/>
    <x v="2"/>
    <n v="43"/>
    <n v="128"/>
    <n v="5504"/>
    <x v="1"/>
    <x v="11"/>
    <x v="6"/>
    <x v="11"/>
    <x v="0"/>
  </r>
  <r>
    <s v="West Gear"/>
    <n v="1128299"/>
    <d v="2020-12-29T00:00:00"/>
    <x v="1"/>
    <x v="8"/>
    <s v="San Francisco"/>
    <x v="1"/>
    <x v="0"/>
    <n v="65"/>
    <n v="525"/>
    <n v="34125"/>
    <x v="0"/>
    <x v="11"/>
    <x v="6"/>
    <x v="11"/>
    <x v="0"/>
  </r>
  <r>
    <s v="West Gear"/>
    <n v="1128299"/>
    <d v="2020-12-29T00:00:00"/>
    <x v="1"/>
    <x v="8"/>
    <s v="San Francisco"/>
    <x v="1"/>
    <x v="0"/>
    <n v="59"/>
    <n v="152"/>
    <n v="8968"/>
    <x v="1"/>
    <x v="11"/>
    <x v="6"/>
    <x v="11"/>
    <x v="0"/>
  </r>
  <r>
    <s v="West Gear"/>
    <n v="1128299"/>
    <d v="2020-12-29T00:00:00"/>
    <x v="1"/>
    <x v="8"/>
    <s v="San Francisco"/>
    <x v="1"/>
    <x v="0"/>
    <n v="47"/>
    <n v="158"/>
    <n v="7426"/>
    <x v="0"/>
    <x v="11"/>
    <x v="6"/>
    <x v="11"/>
    <x v="0"/>
  </r>
  <r>
    <s v="Kohl's"/>
    <n v="1189833"/>
    <d v="2020-12-30T00:00:00"/>
    <x v="4"/>
    <x v="7"/>
    <s v="Minneapolis"/>
    <x v="0"/>
    <x v="1"/>
    <n v="45"/>
    <n v="475"/>
    <n v="21375"/>
    <x v="0"/>
    <x v="11"/>
    <x v="0"/>
    <x v="11"/>
    <x v="0"/>
  </r>
  <r>
    <s v="Kohl's"/>
    <n v="1189833"/>
    <d v="2020-12-30T00:00:00"/>
    <x v="4"/>
    <x v="7"/>
    <s v="Minneapolis"/>
    <x v="0"/>
    <x v="1"/>
    <n v="41"/>
    <n v="119"/>
    <n v="4879"/>
    <x v="1"/>
    <x v="11"/>
    <x v="0"/>
    <x v="11"/>
    <x v="0"/>
  </r>
  <r>
    <s v="West Gear"/>
    <n v="1128299"/>
    <d v="2020-12-30T00:00:00"/>
    <x v="1"/>
    <x v="8"/>
    <s v="San Francisco"/>
    <x v="0"/>
    <x v="0"/>
    <n v="80"/>
    <n v="700"/>
    <n v="56000"/>
    <x v="0"/>
    <x v="11"/>
    <x v="0"/>
    <x v="11"/>
    <x v="0"/>
  </r>
  <r>
    <s v="West Gear"/>
    <n v="1128299"/>
    <d v="2020-12-30T00:00:00"/>
    <x v="1"/>
    <x v="8"/>
    <s v="San Francisco"/>
    <x v="0"/>
    <x v="0"/>
    <n v="72"/>
    <n v="203"/>
    <n v="14616"/>
    <x v="1"/>
    <x v="11"/>
    <x v="0"/>
    <x v="11"/>
    <x v="0"/>
  </r>
  <r>
    <s v="West Gear"/>
    <n v="1128299"/>
    <d v="2020-12-30T00:00:00"/>
    <x v="1"/>
    <x v="8"/>
    <s v="San Francisco"/>
    <x v="0"/>
    <x v="0"/>
    <n v="62"/>
    <n v="245"/>
    <n v="15190"/>
    <x v="0"/>
    <x v="11"/>
    <x v="0"/>
    <x v="11"/>
    <x v="0"/>
  </r>
  <r>
    <s v="Kohl's"/>
    <n v="1189833"/>
    <d v="2020-12-31T00:00:00"/>
    <x v="4"/>
    <x v="7"/>
    <s v="Minneapolis"/>
    <x v="0"/>
    <x v="2"/>
    <n v="45"/>
    <n v="325"/>
    <n v="14625"/>
    <x v="0"/>
    <x v="11"/>
    <x v="1"/>
    <x v="11"/>
    <x v="0"/>
  </r>
  <r>
    <s v="Kohl's"/>
    <n v="1189833"/>
    <d v="2020-12-31T00:00:00"/>
    <x v="4"/>
    <x v="7"/>
    <s v="Minneapolis"/>
    <x v="0"/>
    <x v="2"/>
    <n v="44"/>
    <n v="98"/>
    <n v="4312"/>
    <x v="1"/>
    <x v="11"/>
    <x v="1"/>
    <x v="11"/>
    <x v="0"/>
  </r>
  <r>
    <s v="West Gear"/>
    <n v="1128299"/>
    <d v="2020-12-31T00:00:00"/>
    <x v="1"/>
    <x v="8"/>
    <s v="San Francisco"/>
    <x v="1"/>
    <x v="1"/>
    <n v="60"/>
    <n v="900"/>
    <n v="54000"/>
    <x v="0"/>
    <x v="11"/>
    <x v="1"/>
    <x v="11"/>
    <x v="0"/>
  </r>
  <r>
    <s v="West Gear"/>
    <n v="1128299"/>
    <d v="2020-12-31T00:00:00"/>
    <x v="1"/>
    <x v="8"/>
    <s v="San Francisco"/>
    <x v="1"/>
    <x v="1"/>
    <n v="56"/>
    <n v="252"/>
    <n v="14112"/>
    <x v="1"/>
    <x v="11"/>
    <x v="1"/>
    <x v="11"/>
    <x v="0"/>
  </r>
  <r>
    <s v="West Gear"/>
    <n v="1128299"/>
    <d v="2020-12-31T00:00:00"/>
    <x v="1"/>
    <x v="8"/>
    <s v="San Francisco"/>
    <x v="1"/>
    <x v="1"/>
    <n v="44"/>
    <n v="270"/>
    <n v="11880"/>
    <x v="0"/>
    <x v="11"/>
    <x v="1"/>
    <x v="11"/>
    <x v="0"/>
  </r>
  <r>
    <s v="Kohl's"/>
    <n v="1189833"/>
    <d v="2021-01-01T00:00:00"/>
    <x v="4"/>
    <x v="9"/>
    <s v="Billings"/>
    <x v="1"/>
    <x v="0"/>
    <n v="50"/>
    <n v="275"/>
    <n v="13750"/>
    <x v="0"/>
    <x v="0"/>
    <x v="2"/>
    <x v="0"/>
    <x v="1"/>
  </r>
  <r>
    <s v="Kohl's"/>
    <n v="1189833"/>
    <d v="2021-01-01T00:00:00"/>
    <x v="4"/>
    <x v="9"/>
    <s v="Billings"/>
    <x v="1"/>
    <x v="0"/>
    <n v="47"/>
    <n v="77"/>
    <n v="3619"/>
    <x v="1"/>
    <x v="0"/>
    <x v="2"/>
    <x v="0"/>
    <x v="1"/>
  </r>
  <r>
    <s v="West Gear"/>
    <n v="1128299"/>
    <d v="2021-01-01T00:00:00"/>
    <x v="1"/>
    <x v="8"/>
    <s v="San Francisco"/>
    <x v="1"/>
    <x v="2"/>
    <n v="65"/>
    <n v="750"/>
    <n v="48750"/>
    <x v="0"/>
    <x v="0"/>
    <x v="2"/>
    <x v="0"/>
    <x v="1"/>
  </r>
  <r>
    <s v="West Gear"/>
    <n v="1128299"/>
    <d v="2021-01-01T00:00:00"/>
    <x v="1"/>
    <x v="8"/>
    <s v="San Francisco"/>
    <x v="1"/>
    <x v="2"/>
    <n v="64"/>
    <n v="225"/>
    <n v="14400"/>
    <x v="1"/>
    <x v="0"/>
    <x v="2"/>
    <x v="0"/>
    <x v="1"/>
  </r>
  <r>
    <s v="West Gear"/>
    <n v="1128299"/>
    <d v="2021-01-01T00:00:00"/>
    <x v="1"/>
    <x v="8"/>
    <s v="San Francisco"/>
    <x v="1"/>
    <x v="2"/>
    <n v="51"/>
    <n v="233"/>
    <n v="11883"/>
    <x v="0"/>
    <x v="0"/>
    <x v="2"/>
    <x v="0"/>
    <x v="1"/>
  </r>
  <r>
    <s v="Kohl's"/>
    <n v="1189833"/>
    <d v="2021-01-02T00:00:00"/>
    <x v="4"/>
    <x v="9"/>
    <s v="Billings"/>
    <x v="0"/>
    <x v="0"/>
    <n v="45"/>
    <n v="475"/>
    <n v="21375"/>
    <x v="0"/>
    <x v="0"/>
    <x v="3"/>
    <x v="0"/>
    <x v="1"/>
  </r>
  <r>
    <s v="Kohl's"/>
    <n v="1189833"/>
    <d v="2021-01-02T00:00:00"/>
    <x v="4"/>
    <x v="9"/>
    <s v="Billings"/>
    <x v="0"/>
    <x v="0"/>
    <n v="43"/>
    <n v="138"/>
    <n v="5934"/>
    <x v="1"/>
    <x v="0"/>
    <x v="3"/>
    <x v="0"/>
    <x v="1"/>
  </r>
  <r>
    <s v="West Gear"/>
    <n v="1128299"/>
    <d v="2021-01-02T00:00:00"/>
    <x v="1"/>
    <x v="8"/>
    <s v="San Francisco"/>
    <x v="0"/>
    <x v="1"/>
    <n v="65"/>
    <n v="750"/>
    <n v="48750"/>
    <x v="0"/>
    <x v="0"/>
    <x v="3"/>
    <x v="0"/>
    <x v="1"/>
  </r>
  <r>
    <s v="West Gear"/>
    <n v="1128299"/>
    <d v="2021-01-02T00:00:00"/>
    <x v="1"/>
    <x v="8"/>
    <s v="San Francisco"/>
    <x v="0"/>
    <x v="1"/>
    <n v="60"/>
    <n v="218"/>
    <n v="13080"/>
    <x v="1"/>
    <x v="0"/>
    <x v="3"/>
    <x v="0"/>
    <x v="1"/>
  </r>
  <r>
    <s v="West Gear"/>
    <n v="1128299"/>
    <d v="2021-01-02T00:00:00"/>
    <x v="1"/>
    <x v="8"/>
    <s v="San Francisco"/>
    <x v="0"/>
    <x v="1"/>
    <n v="46"/>
    <n v="225"/>
    <n v="10350"/>
    <x v="0"/>
    <x v="0"/>
    <x v="3"/>
    <x v="0"/>
    <x v="1"/>
  </r>
  <r>
    <s v="West Gear"/>
    <n v="1185732"/>
    <d v="2021-01-03T00:00:00"/>
    <x v="4"/>
    <x v="10"/>
    <s v="Des Moines"/>
    <x v="1"/>
    <x v="1"/>
    <n v="30.000000000000004"/>
    <n v="450"/>
    <n v="13500"/>
    <x v="2"/>
    <x v="0"/>
    <x v="4"/>
    <x v="0"/>
    <x v="1"/>
  </r>
  <r>
    <s v="West Gear"/>
    <n v="1185732"/>
    <d v="2021-01-03T00:00:00"/>
    <x v="4"/>
    <x v="10"/>
    <s v="Des Moines"/>
    <x v="1"/>
    <x v="2"/>
    <n v="30.000000000000004"/>
    <n v="250"/>
    <n v="7500"/>
    <x v="2"/>
    <x v="0"/>
    <x v="4"/>
    <x v="0"/>
    <x v="1"/>
  </r>
  <r>
    <s v="West Gear"/>
    <n v="1185732"/>
    <d v="2021-01-03T00:00:00"/>
    <x v="4"/>
    <x v="10"/>
    <s v="Des Moines"/>
    <x v="0"/>
    <x v="1"/>
    <n v="20.000000000000007"/>
    <n v="250"/>
    <n v="5000"/>
    <x v="2"/>
    <x v="0"/>
    <x v="4"/>
    <x v="0"/>
    <x v="1"/>
  </r>
  <r>
    <s v="West Gear"/>
    <n v="1185732"/>
    <d v="2021-01-03T00:00:00"/>
    <x v="4"/>
    <x v="10"/>
    <s v="Des Moines"/>
    <x v="0"/>
    <x v="2"/>
    <n v="25.000000000000007"/>
    <n v="100"/>
    <n v="2500"/>
    <x v="2"/>
    <x v="0"/>
    <x v="4"/>
    <x v="0"/>
    <x v="1"/>
  </r>
  <r>
    <s v="West Gear"/>
    <n v="1185732"/>
    <d v="2021-01-03T00:00:00"/>
    <x v="4"/>
    <x v="10"/>
    <s v="Des Moines"/>
    <x v="1"/>
    <x v="0"/>
    <n v="40"/>
    <n v="150"/>
    <n v="6000"/>
    <x v="2"/>
    <x v="0"/>
    <x v="4"/>
    <x v="0"/>
    <x v="1"/>
  </r>
  <r>
    <s v="West Gear"/>
    <n v="1185732"/>
    <d v="2021-01-03T00:00:00"/>
    <x v="4"/>
    <x v="10"/>
    <s v="Des Moines"/>
    <x v="0"/>
    <x v="0"/>
    <n v="30.000000000000004"/>
    <n v="250"/>
    <n v="7500"/>
    <x v="2"/>
    <x v="0"/>
    <x v="4"/>
    <x v="0"/>
    <x v="1"/>
  </r>
  <r>
    <s v="West Gear"/>
    <n v="1185732"/>
    <d v="2021-01-03T00:00:00"/>
    <x v="4"/>
    <x v="10"/>
    <s v="Des Moines"/>
    <x v="1"/>
    <x v="1"/>
    <n v="28"/>
    <n v="126"/>
    <n v="3528"/>
    <x v="1"/>
    <x v="0"/>
    <x v="4"/>
    <x v="0"/>
    <x v="1"/>
  </r>
  <r>
    <s v="West Gear"/>
    <n v="1185732"/>
    <d v="2021-01-03T00:00:00"/>
    <x v="4"/>
    <x v="10"/>
    <s v="Des Moines"/>
    <x v="1"/>
    <x v="2"/>
    <n v="29"/>
    <n v="70"/>
    <n v="2030"/>
    <x v="1"/>
    <x v="0"/>
    <x v="4"/>
    <x v="0"/>
    <x v="1"/>
  </r>
  <r>
    <s v="West Gear"/>
    <n v="1185732"/>
    <d v="2021-01-03T00:00:00"/>
    <x v="4"/>
    <x v="10"/>
    <s v="Des Moines"/>
    <x v="0"/>
    <x v="1"/>
    <n v="18"/>
    <n v="65"/>
    <n v="1170"/>
    <x v="1"/>
    <x v="0"/>
    <x v="4"/>
    <x v="0"/>
    <x v="1"/>
  </r>
  <r>
    <s v="West Gear"/>
    <n v="1185732"/>
    <d v="2021-01-03T00:00:00"/>
    <x v="4"/>
    <x v="10"/>
    <s v="Des Moines"/>
    <x v="0"/>
    <x v="2"/>
    <n v="23"/>
    <n v="29"/>
    <n v="667"/>
    <x v="1"/>
    <x v="0"/>
    <x v="4"/>
    <x v="0"/>
    <x v="1"/>
  </r>
  <r>
    <s v="West Gear"/>
    <n v="1185732"/>
    <d v="2021-01-03T00:00:00"/>
    <x v="4"/>
    <x v="10"/>
    <s v="Des Moines"/>
    <x v="1"/>
    <x v="0"/>
    <n v="38"/>
    <n v="45"/>
    <n v="1710"/>
    <x v="1"/>
    <x v="0"/>
    <x v="4"/>
    <x v="0"/>
    <x v="1"/>
  </r>
  <r>
    <s v="West Gear"/>
    <n v="1185732"/>
    <d v="2021-01-03T00:00:00"/>
    <x v="4"/>
    <x v="10"/>
    <s v="Des Moines"/>
    <x v="0"/>
    <x v="0"/>
    <n v="28"/>
    <n v="73"/>
    <n v="2044"/>
    <x v="1"/>
    <x v="0"/>
    <x v="4"/>
    <x v="0"/>
    <x v="1"/>
  </r>
  <r>
    <s v="Kohl's"/>
    <n v="1189833"/>
    <d v="2021-01-03T00:00:00"/>
    <x v="4"/>
    <x v="9"/>
    <s v="Billings"/>
    <x v="1"/>
    <x v="1"/>
    <n v="35"/>
    <n v="525"/>
    <n v="18375"/>
    <x v="0"/>
    <x v="0"/>
    <x v="4"/>
    <x v="0"/>
    <x v="1"/>
  </r>
  <r>
    <s v="Kohl's"/>
    <n v="1189833"/>
    <d v="2021-01-03T00:00:00"/>
    <x v="4"/>
    <x v="9"/>
    <s v="Billings"/>
    <x v="1"/>
    <x v="1"/>
    <n v="34"/>
    <n v="158"/>
    <n v="5372"/>
    <x v="1"/>
    <x v="0"/>
    <x v="4"/>
    <x v="0"/>
    <x v="1"/>
  </r>
  <r>
    <s v="West Gear"/>
    <n v="1128299"/>
    <d v="2021-01-03T00:00:00"/>
    <x v="1"/>
    <x v="8"/>
    <s v="San Francisco"/>
    <x v="0"/>
    <x v="2"/>
    <n v="60"/>
    <n v="650"/>
    <n v="39000"/>
    <x v="0"/>
    <x v="0"/>
    <x v="4"/>
    <x v="0"/>
    <x v="1"/>
  </r>
  <r>
    <s v="West Gear"/>
    <n v="1128299"/>
    <d v="2021-01-03T00:00:00"/>
    <x v="1"/>
    <x v="8"/>
    <s v="San Francisco"/>
    <x v="0"/>
    <x v="2"/>
    <n v="56"/>
    <n v="182"/>
    <n v="10192"/>
    <x v="1"/>
    <x v="0"/>
    <x v="4"/>
    <x v="0"/>
    <x v="1"/>
  </r>
  <r>
    <s v="West Gear"/>
    <n v="1128299"/>
    <d v="2021-01-03T00:00:00"/>
    <x v="1"/>
    <x v="8"/>
    <s v="San Francisco"/>
    <x v="0"/>
    <x v="2"/>
    <n v="42"/>
    <n v="228"/>
    <n v="9576"/>
    <x v="0"/>
    <x v="0"/>
    <x v="4"/>
    <x v="0"/>
    <x v="1"/>
  </r>
  <r>
    <s v="Kohl's"/>
    <n v="1189833"/>
    <d v="2021-01-04T00:00:00"/>
    <x v="4"/>
    <x v="9"/>
    <s v="Billings"/>
    <x v="1"/>
    <x v="2"/>
    <n v="45"/>
    <n v="425"/>
    <n v="19125"/>
    <x v="0"/>
    <x v="0"/>
    <x v="5"/>
    <x v="0"/>
    <x v="1"/>
  </r>
  <r>
    <s v="Kohl's"/>
    <n v="1189833"/>
    <d v="2021-01-04T00:00:00"/>
    <x v="4"/>
    <x v="9"/>
    <s v="Billings"/>
    <x v="1"/>
    <x v="2"/>
    <n v="42"/>
    <n v="123"/>
    <n v="5166"/>
    <x v="1"/>
    <x v="0"/>
    <x v="5"/>
    <x v="0"/>
    <x v="1"/>
  </r>
  <r>
    <s v="West Gear"/>
    <n v="1128299"/>
    <d v="2021-01-04T00:00:00"/>
    <x v="1"/>
    <x v="8"/>
    <s v="San Francisco"/>
    <x v="1"/>
    <x v="0"/>
    <n v="65"/>
    <n v="550"/>
    <n v="35750"/>
    <x v="0"/>
    <x v="0"/>
    <x v="5"/>
    <x v="0"/>
    <x v="1"/>
  </r>
  <r>
    <s v="West Gear"/>
    <n v="1128299"/>
    <d v="2021-01-04T00:00:00"/>
    <x v="1"/>
    <x v="8"/>
    <s v="San Francisco"/>
    <x v="1"/>
    <x v="0"/>
    <n v="60"/>
    <n v="154"/>
    <n v="9240"/>
    <x v="1"/>
    <x v="0"/>
    <x v="5"/>
    <x v="0"/>
    <x v="1"/>
  </r>
  <r>
    <s v="West Gear"/>
    <n v="1128299"/>
    <d v="2021-01-04T00:00:00"/>
    <x v="1"/>
    <x v="8"/>
    <s v="San Francisco"/>
    <x v="1"/>
    <x v="0"/>
    <n v="49"/>
    <n v="182"/>
    <n v="8918"/>
    <x v="0"/>
    <x v="0"/>
    <x v="5"/>
    <x v="0"/>
    <x v="1"/>
  </r>
  <r>
    <s v="Kohl's"/>
    <n v="1189833"/>
    <d v="2021-01-05T00:00:00"/>
    <x v="4"/>
    <x v="9"/>
    <s v="Billings"/>
    <x v="0"/>
    <x v="1"/>
    <n v="45"/>
    <n v="450"/>
    <n v="20250"/>
    <x v="0"/>
    <x v="0"/>
    <x v="6"/>
    <x v="0"/>
    <x v="1"/>
  </r>
  <r>
    <s v="Kohl's"/>
    <n v="1189833"/>
    <d v="2021-01-05T00:00:00"/>
    <x v="4"/>
    <x v="9"/>
    <s v="Billings"/>
    <x v="0"/>
    <x v="1"/>
    <n v="43"/>
    <n v="122"/>
    <n v="5246"/>
    <x v="1"/>
    <x v="0"/>
    <x v="6"/>
    <x v="0"/>
    <x v="1"/>
  </r>
  <r>
    <s v="Foot Locker"/>
    <n v="1197831"/>
    <d v="2021-01-05T00:00:00"/>
    <x v="3"/>
    <x v="11"/>
    <s v="New Orleans"/>
    <x v="1"/>
    <x v="1"/>
    <n v="20"/>
    <n v="675"/>
    <n v="13500"/>
    <x v="1"/>
    <x v="0"/>
    <x v="6"/>
    <x v="0"/>
    <x v="1"/>
  </r>
  <r>
    <s v="Foot Locker"/>
    <n v="1197831"/>
    <d v="2021-01-05T00:00:00"/>
    <x v="3"/>
    <x v="11"/>
    <s v="New Orleans"/>
    <x v="1"/>
    <x v="2"/>
    <n v="30"/>
    <n v="675"/>
    <n v="20250"/>
    <x v="1"/>
    <x v="0"/>
    <x v="6"/>
    <x v="0"/>
    <x v="1"/>
  </r>
  <r>
    <s v="Foot Locker"/>
    <n v="1197831"/>
    <d v="2021-01-05T00:00:00"/>
    <x v="3"/>
    <x v="11"/>
    <s v="New Orleans"/>
    <x v="0"/>
    <x v="1"/>
    <n v="30"/>
    <n v="475"/>
    <n v="14250"/>
    <x v="1"/>
    <x v="0"/>
    <x v="6"/>
    <x v="0"/>
    <x v="1"/>
  </r>
  <r>
    <s v="Foot Locker"/>
    <n v="1197831"/>
    <d v="2021-01-05T00:00:00"/>
    <x v="3"/>
    <x v="11"/>
    <s v="New Orleans"/>
    <x v="0"/>
    <x v="2"/>
    <n v="35"/>
    <n v="475"/>
    <n v="16625"/>
    <x v="1"/>
    <x v="0"/>
    <x v="6"/>
    <x v="0"/>
    <x v="1"/>
  </r>
  <r>
    <s v="Foot Locker"/>
    <n v="1197831"/>
    <d v="2021-01-05T00:00:00"/>
    <x v="3"/>
    <x v="11"/>
    <s v="New Orleans"/>
    <x v="1"/>
    <x v="0"/>
    <n v="40"/>
    <n v="325"/>
    <n v="13000"/>
    <x v="1"/>
    <x v="0"/>
    <x v="6"/>
    <x v="0"/>
    <x v="1"/>
  </r>
  <r>
    <s v="West Gear"/>
    <n v="1197831"/>
    <d v="2021-01-05T00:00:00"/>
    <x v="3"/>
    <x v="11"/>
    <s v="New Orleans"/>
    <x v="0"/>
    <x v="0"/>
    <n v="35"/>
    <n v="475"/>
    <n v="16625"/>
    <x v="1"/>
    <x v="0"/>
    <x v="6"/>
    <x v="0"/>
    <x v="1"/>
  </r>
  <r>
    <s v="Foot Locker"/>
    <n v="1197831"/>
    <d v="2021-01-05T00:00:00"/>
    <x v="3"/>
    <x v="11"/>
    <s v="New Orleans"/>
    <x v="1"/>
    <x v="1"/>
    <n v="19"/>
    <n v="182"/>
    <n v="3458"/>
    <x v="1"/>
    <x v="0"/>
    <x v="6"/>
    <x v="0"/>
    <x v="1"/>
  </r>
  <r>
    <s v="Foot Locker"/>
    <n v="1197831"/>
    <d v="2021-01-05T00:00:00"/>
    <x v="3"/>
    <x v="11"/>
    <s v="New Orleans"/>
    <x v="1"/>
    <x v="2"/>
    <n v="28"/>
    <n v="196"/>
    <n v="5488"/>
    <x v="1"/>
    <x v="0"/>
    <x v="6"/>
    <x v="0"/>
    <x v="1"/>
  </r>
  <r>
    <s v="Foot Locker"/>
    <n v="1197831"/>
    <d v="2021-01-05T00:00:00"/>
    <x v="3"/>
    <x v="11"/>
    <s v="New Orleans"/>
    <x v="0"/>
    <x v="1"/>
    <n v="28"/>
    <n v="119"/>
    <n v="3332"/>
    <x v="1"/>
    <x v="0"/>
    <x v="6"/>
    <x v="0"/>
    <x v="1"/>
  </r>
  <r>
    <s v="Foot Locker"/>
    <n v="1197831"/>
    <d v="2021-01-05T00:00:00"/>
    <x v="3"/>
    <x v="11"/>
    <s v="New Orleans"/>
    <x v="0"/>
    <x v="2"/>
    <n v="33"/>
    <n v="133"/>
    <n v="4389"/>
    <x v="1"/>
    <x v="0"/>
    <x v="6"/>
    <x v="0"/>
    <x v="1"/>
  </r>
  <r>
    <s v="Foot Locker"/>
    <n v="1197831"/>
    <d v="2021-01-05T00:00:00"/>
    <x v="3"/>
    <x v="11"/>
    <s v="New Orleans"/>
    <x v="1"/>
    <x v="0"/>
    <n v="36"/>
    <n v="85"/>
    <n v="3060"/>
    <x v="1"/>
    <x v="0"/>
    <x v="6"/>
    <x v="0"/>
    <x v="1"/>
  </r>
  <r>
    <s v="West Gear"/>
    <n v="1197831"/>
    <d v="2021-01-05T00:00:00"/>
    <x v="3"/>
    <x v="11"/>
    <s v="New Orleans"/>
    <x v="0"/>
    <x v="0"/>
    <n v="34"/>
    <n v="143"/>
    <n v="4862"/>
    <x v="1"/>
    <x v="0"/>
    <x v="6"/>
    <x v="0"/>
    <x v="1"/>
  </r>
  <r>
    <s v="Foot Locker"/>
    <n v="1197831"/>
    <d v="2021-01-05T00:00:00"/>
    <x v="3"/>
    <x v="11"/>
    <s v="New Orleans"/>
    <x v="1"/>
    <x v="1"/>
    <n v="14"/>
    <n v="223"/>
    <n v="3122"/>
    <x v="0"/>
    <x v="0"/>
    <x v="6"/>
    <x v="0"/>
    <x v="1"/>
  </r>
  <r>
    <s v="Foot Locker"/>
    <n v="1197831"/>
    <d v="2021-01-05T00:00:00"/>
    <x v="3"/>
    <x v="11"/>
    <s v="New Orleans"/>
    <x v="1"/>
    <x v="2"/>
    <n v="20"/>
    <n v="209"/>
    <n v="4180"/>
    <x v="0"/>
    <x v="0"/>
    <x v="6"/>
    <x v="0"/>
    <x v="1"/>
  </r>
  <r>
    <s v="Foot Locker"/>
    <n v="1197831"/>
    <d v="2021-01-05T00:00:00"/>
    <x v="3"/>
    <x v="11"/>
    <s v="New Orleans"/>
    <x v="0"/>
    <x v="1"/>
    <n v="21"/>
    <n v="162"/>
    <n v="3402"/>
    <x v="0"/>
    <x v="0"/>
    <x v="6"/>
    <x v="0"/>
    <x v="1"/>
  </r>
  <r>
    <s v="Foot Locker"/>
    <n v="1197831"/>
    <d v="2021-01-05T00:00:00"/>
    <x v="3"/>
    <x v="11"/>
    <s v="New Orleans"/>
    <x v="0"/>
    <x v="2"/>
    <n v="26"/>
    <n v="166"/>
    <n v="4316"/>
    <x v="0"/>
    <x v="0"/>
    <x v="6"/>
    <x v="0"/>
    <x v="1"/>
  </r>
  <r>
    <s v="Foot Locker"/>
    <n v="1197831"/>
    <d v="2021-01-05T00:00:00"/>
    <x v="3"/>
    <x v="11"/>
    <s v="New Orleans"/>
    <x v="1"/>
    <x v="0"/>
    <n v="28"/>
    <n v="111"/>
    <n v="3108"/>
    <x v="0"/>
    <x v="0"/>
    <x v="6"/>
    <x v="0"/>
    <x v="1"/>
  </r>
  <r>
    <s v="West Gear"/>
    <n v="1197831"/>
    <d v="2021-01-05T00:00:00"/>
    <x v="3"/>
    <x v="11"/>
    <s v="New Orleans"/>
    <x v="0"/>
    <x v="0"/>
    <n v="23"/>
    <n v="147"/>
    <n v="3381"/>
    <x v="0"/>
    <x v="0"/>
    <x v="6"/>
    <x v="0"/>
    <x v="1"/>
  </r>
  <r>
    <s v="West Gear"/>
    <n v="1128299"/>
    <d v="2021-01-05T00:00:00"/>
    <x v="1"/>
    <x v="8"/>
    <s v="San Francisco"/>
    <x v="0"/>
    <x v="0"/>
    <n v="80"/>
    <n v="725"/>
    <n v="58000"/>
    <x v="0"/>
    <x v="0"/>
    <x v="6"/>
    <x v="0"/>
    <x v="1"/>
  </r>
  <r>
    <s v="West Gear"/>
    <n v="1128299"/>
    <d v="2021-01-05T00:00:00"/>
    <x v="1"/>
    <x v="8"/>
    <s v="San Francisco"/>
    <x v="0"/>
    <x v="0"/>
    <n v="72"/>
    <n v="189"/>
    <n v="13608"/>
    <x v="1"/>
    <x v="0"/>
    <x v="6"/>
    <x v="0"/>
    <x v="1"/>
  </r>
  <r>
    <s v="West Gear"/>
    <n v="1128299"/>
    <d v="2021-01-05T00:00:00"/>
    <x v="1"/>
    <x v="8"/>
    <s v="San Francisco"/>
    <x v="0"/>
    <x v="0"/>
    <n v="58"/>
    <n v="225"/>
    <n v="13050"/>
    <x v="0"/>
    <x v="0"/>
    <x v="6"/>
    <x v="0"/>
    <x v="1"/>
  </r>
  <r>
    <s v="Foot Locker"/>
    <n v="1185732"/>
    <d v="2021-01-06T00:00:00"/>
    <x v="4"/>
    <x v="12"/>
    <s v="Fargo"/>
    <x v="1"/>
    <x v="1"/>
    <n v="30.000000000000004"/>
    <n v="450"/>
    <n v="13500"/>
    <x v="2"/>
    <x v="0"/>
    <x v="0"/>
    <x v="0"/>
    <x v="1"/>
  </r>
  <r>
    <s v="Foot Locker"/>
    <n v="1185732"/>
    <d v="2021-01-06T00:00:00"/>
    <x v="4"/>
    <x v="12"/>
    <s v="Fargo"/>
    <x v="1"/>
    <x v="2"/>
    <n v="30.000000000000004"/>
    <n v="250"/>
    <n v="7500"/>
    <x v="2"/>
    <x v="0"/>
    <x v="0"/>
    <x v="0"/>
    <x v="1"/>
  </r>
  <r>
    <s v="Foot Locker"/>
    <n v="1185732"/>
    <d v="2021-01-06T00:00:00"/>
    <x v="4"/>
    <x v="12"/>
    <s v="Fargo"/>
    <x v="0"/>
    <x v="1"/>
    <n v="20.000000000000007"/>
    <n v="250"/>
    <n v="5000"/>
    <x v="2"/>
    <x v="0"/>
    <x v="0"/>
    <x v="0"/>
    <x v="1"/>
  </r>
  <r>
    <s v="Foot Locker"/>
    <n v="1185732"/>
    <d v="2021-01-06T00:00:00"/>
    <x v="4"/>
    <x v="12"/>
    <s v="Fargo"/>
    <x v="0"/>
    <x v="2"/>
    <n v="25.000000000000007"/>
    <n v="100"/>
    <n v="2500"/>
    <x v="2"/>
    <x v="0"/>
    <x v="0"/>
    <x v="0"/>
    <x v="1"/>
  </r>
  <r>
    <s v="Foot Locker"/>
    <n v="1185732"/>
    <d v="2021-01-06T00:00:00"/>
    <x v="4"/>
    <x v="12"/>
    <s v="Fargo"/>
    <x v="1"/>
    <x v="0"/>
    <n v="40"/>
    <n v="150"/>
    <n v="6000"/>
    <x v="2"/>
    <x v="0"/>
    <x v="0"/>
    <x v="0"/>
    <x v="1"/>
  </r>
  <r>
    <s v="Foot Locker"/>
    <n v="1185732"/>
    <d v="2021-01-06T00:00:00"/>
    <x v="4"/>
    <x v="12"/>
    <s v="Fargo"/>
    <x v="0"/>
    <x v="0"/>
    <n v="30.000000000000004"/>
    <n v="250"/>
    <n v="7500"/>
    <x v="2"/>
    <x v="0"/>
    <x v="0"/>
    <x v="0"/>
    <x v="1"/>
  </r>
  <r>
    <s v="Foot Locker"/>
    <n v="1185732"/>
    <d v="2021-01-06T00:00:00"/>
    <x v="4"/>
    <x v="12"/>
    <s v="Fargo"/>
    <x v="1"/>
    <x v="1"/>
    <n v="27"/>
    <n v="113"/>
    <n v="3051"/>
    <x v="1"/>
    <x v="0"/>
    <x v="0"/>
    <x v="0"/>
    <x v="1"/>
  </r>
  <r>
    <s v="Foot Locker"/>
    <n v="1185732"/>
    <d v="2021-01-06T00:00:00"/>
    <x v="4"/>
    <x v="12"/>
    <s v="Fargo"/>
    <x v="1"/>
    <x v="2"/>
    <n v="29"/>
    <n v="70"/>
    <n v="2030"/>
    <x v="1"/>
    <x v="0"/>
    <x v="0"/>
    <x v="0"/>
    <x v="1"/>
  </r>
  <r>
    <s v="Foot Locker"/>
    <n v="1185732"/>
    <d v="2021-01-06T00:00:00"/>
    <x v="4"/>
    <x v="12"/>
    <s v="Fargo"/>
    <x v="0"/>
    <x v="1"/>
    <n v="19"/>
    <n v="68"/>
    <n v="1292"/>
    <x v="1"/>
    <x v="0"/>
    <x v="0"/>
    <x v="0"/>
    <x v="1"/>
  </r>
  <r>
    <s v="Foot Locker"/>
    <n v="1185732"/>
    <d v="2021-01-06T00:00:00"/>
    <x v="4"/>
    <x v="12"/>
    <s v="Fargo"/>
    <x v="0"/>
    <x v="2"/>
    <n v="24"/>
    <n v="26"/>
    <n v="624"/>
    <x v="1"/>
    <x v="0"/>
    <x v="0"/>
    <x v="0"/>
    <x v="1"/>
  </r>
  <r>
    <s v="Foot Locker"/>
    <n v="1185732"/>
    <d v="2021-01-06T00:00:00"/>
    <x v="4"/>
    <x v="12"/>
    <s v="Fargo"/>
    <x v="1"/>
    <x v="0"/>
    <n v="38"/>
    <n v="42"/>
    <n v="1596"/>
    <x v="1"/>
    <x v="0"/>
    <x v="0"/>
    <x v="0"/>
    <x v="1"/>
  </r>
  <r>
    <s v="Foot Locker"/>
    <n v="1185732"/>
    <d v="2021-01-06T00:00:00"/>
    <x v="4"/>
    <x v="12"/>
    <s v="Fargo"/>
    <x v="0"/>
    <x v="0"/>
    <n v="28"/>
    <n v="75"/>
    <n v="2100"/>
    <x v="1"/>
    <x v="0"/>
    <x v="0"/>
    <x v="0"/>
    <x v="1"/>
  </r>
  <r>
    <s v="Sports Direct"/>
    <n v="1185732"/>
    <d v="2021-01-06T00:00:00"/>
    <x v="2"/>
    <x v="13"/>
    <s v="Charleston"/>
    <x v="1"/>
    <x v="1"/>
    <n v="35"/>
    <n v="925"/>
    <n v="32375"/>
    <x v="1"/>
    <x v="0"/>
    <x v="0"/>
    <x v="0"/>
    <x v="1"/>
  </r>
  <r>
    <s v="Sports Direct"/>
    <n v="1185732"/>
    <d v="2021-01-06T00:00:00"/>
    <x v="2"/>
    <x v="13"/>
    <s v="Charleston"/>
    <x v="1"/>
    <x v="2"/>
    <n v="35"/>
    <n v="725"/>
    <n v="25375"/>
    <x v="1"/>
    <x v="0"/>
    <x v="0"/>
    <x v="0"/>
    <x v="1"/>
  </r>
  <r>
    <s v="Sports Direct"/>
    <n v="1185732"/>
    <d v="2021-01-06T00:00:00"/>
    <x v="2"/>
    <x v="13"/>
    <s v="Charleston"/>
    <x v="0"/>
    <x v="1"/>
    <n v="25.000000000000007"/>
    <n v="725"/>
    <n v="18125"/>
    <x v="1"/>
    <x v="0"/>
    <x v="0"/>
    <x v="0"/>
    <x v="1"/>
  </r>
  <r>
    <s v="Sports Direct"/>
    <n v="1185732"/>
    <d v="2021-01-06T00:00:00"/>
    <x v="2"/>
    <x v="13"/>
    <s v="Charleston"/>
    <x v="0"/>
    <x v="2"/>
    <n v="30"/>
    <n v="575"/>
    <n v="17250"/>
    <x v="1"/>
    <x v="0"/>
    <x v="0"/>
    <x v="0"/>
    <x v="1"/>
  </r>
  <r>
    <s v="Sports Direct"/>
    <n v="1185732"/>
    <d v="2021-01-06T00:00:00"/>
    <x v="2"/>
    <x v="13"/>
    <s v="Charleston"/>
    <x v="1"/>
    <x v="0"/>
    <n v="45"/>
    <n v="625"/>
    <n v="28125"/>
    <x v="1"/>
    <x v="0"/>
    <x v="0"/>
    <x v="0"/>
    <x v="1"/>
  </r>
  <r>
    <s v="Sports Direct"/>
    <n v="1185732"/>
    <d v="2021-01-06T00:00:00"/>
    <x v="2"/>
    <x v="13"/>
    <s v="Charleston"/>
    <x v="0"/>
    <x v="0"/>
    <n v="35"/>
    <n v="725"/>
    <n v="25375"/>
    <x v="1"/>
    <x v="0"/>
    <x v="0"/>
    <x v="0"/>
    <x v="1"/>
  </r>
  <r>
    <s v="Sports Direct"/>
    <n v="1185732"/>
    <d v="2021-01-06T00:00:00"/>
    <x v="2"/>
    <x v="13"/>
    <s v="Charleston"/>
    <x v="1"/>
    <x v="1"/>
    <n v="33"/>
    <n v="231"/>
    <n v="7623"/>
    <x v="1"/>
    <x v="0"/>
    <x v="0"/>
    <x v="0"/>
    <x v="1"/>
  </r>
  <r>
    <s v="Sports Direct"/>
    <n v="1185732"/>
    <d v="2021-01-06T00:00:00"/>
    <x v="2"/>
    <x v="13"/>
    <s v="Charleston"/>
    <x v="1"/>
    <x v="2"/>
    <n v="34"/>
    <n v="181"/>
    <n v="6154"/>
    <x v="1"/>
    <x v="0"/>
    <x v="0"/>
    <x v="0"/>
    <x v="1"/>
  </r>
  <r>
    <s v="Sports Direct"/>
    <n v="1185732"/>
    <d v="2021-01-06T00:00:00"/>
    <x v="2"/>
    <x v="13"/>
    <s v="Charleston"/>
    <x v="0"/>
    <x v="1"/>
    <n v="24"/>
    <n v="189"/>
    <n v="4536"/>
    <x v="1"/>
    <x v="0"/>
    <x v="0"/>
    <x v="0"/>
    <x v="1"/>
  </r>
  <r>
    <s v="Sports Direct"/>
    <n v="1185732"/>
    <d v="2021-01-06T00:00:00"/>
    <x v="2"/>
    <x v="13"/>
    <s v="Charleston"/>
    <x v="0"/>
    <x v="2"/>
    <n v="29"/>
    <n v="173"/>
    <n v="5017"/>
    <x v="1"/>
    <x v="0"/>
    <x v="0"/>
    <x v="0"/>
    <x v="1"/>
  </r>
  <r>
    <s v="Sports Direct"/>
    <n v="1185732"/>
    <d v="2021-01-06T00:00:00"/>
    <x v="2"/>
    <x v="13"/>
    <s v="Charleston"/>
    <x v="1"/>
    <x v="0"/>
    <n v="42"/>
    <n v="156"/>
    <n v="6552"/>
    <x v="1"/>
    <x v="0"/>
    <x v="0"/>
    <x v="0"/>
    <x v="1"/>
  </r>
  <r>
    <s v="Sports Direct"/>
    <n v="1185732"/>
    <d v="2021-01-06T00:00:00"/>
    <x v="2"/>
    <x v="13"/>
    <s v="Charleston"/>
    <x v="0"/>
    <x v="0"/>
    <n v="34"/>
    <n v="196"/>
    <n v="6664"/>
    <x v="1"/>
    <x v="0"/>
    <x v="0"/>
    <x v="0"/>
    <x v="1"/>
  </r>
  <r>
    <s v="Kohl's"/>
    <n v="1189833"/>
    <d v="2021-01-06T00:00:00"/>
    <x v="4"/>
    <x v="9"/>
    <s v="Billings"/>
    <x v="0"/>
    <x v="2"/>
    <n v="45"/>
    <n v="300"/>
    <n v="13500"/>
    <x v="0"/>
    <x v="0"/>
    <x v="0"/>
    <x v="0"/>
    <x v="1"/>
  </r>
  <r>
    <s v="Kohl's"/>
    <n v="1189833"/>
    <d v="2021-01-06T00:00:00"/>
    <x v="4"/>
    <x v="9"/>
    <s v="Billings"/>
    <x v="0"/>
    <x v="2"/>
    <n v="44"/>
    <n v="81"/>
    <n v="3564"/>
    <x v="1"/>
    <x v="0"/>
    <x v="0"/>
    <x v="0"/>
    <x v="1"/>
  </r>
  <r>
    <s v="West Gear"/>
    <n v="1128299"/>
    <d v="2021-01-06T00:00:00"/>
    <x v="1"/>
    <x v="8"/>
    <s v="San Francisco"/>
    <x v="1"/>
    <x v="1"/>
    <n v="60"/>
    <n v="975"/>
    <n v="58500"/>
    <x v="0"/>
    <x v="0"/>
    <x v="0"/>
    <x v="0"/>
    <x v="1"/>
  </r>
  <r>
    <s v="West Gear"/>
    <n v="1128299"/>
    <d v="2021-01-06T00:00:00"/>
    <x v="1"/>
    <x v="8"/>
    <s v="San Francisco"/>
    <x v="1"/>
    <x v="1"/>
    <n v="56"/>
    <n v="273"/>
    <n v="15288"/>
    <x v="1"/>
    <x v="0"/>
    <x v="0"/>
    <x v="0"/>
    <x v="1"/>
  </r>
  <r>
    <s v="West Gear"/>
    <n v="1128299"/>
    <d v="2021-01-06T00:00:00"/>
    <x v="1"/>
    <x v="8"/>
    <s v="San Francisco"/>
    <x v="1"/>
    <x v="1"/>
    <n v="41"/>
    <n v="341"/>
    <n v="13981"/>
    <x v="0"/>
    <x v="0"/>
    <x v="0"/>
    <x v="0"/>
    <x v="1"/>
  </r>
  <r>
    <s v="Sports Direct"/>
    <n v="1185732"/>
    <d v="2021-01-07T00:00:00"/>
    <x v="0"/>
    <x v="14"/>
    <s v="Newark"/>
    <x v="1"/>
    <x v="1"/>
    <n v="40"/>
    <n v="500"/>
    <n v="20000"/>
    <x v="2"/>
    <x v="0"/>
    <x v="1"/>
    <x v="0"/>
    <x v="1"/>
  </r>
  <r>
    <s v="Sports Direct"/>
    <n v="1185732"/>
    <d v="2021-01-07T00:00:00"/>
    <x v="0"/>
    <x v="14"/>
    <s v="Newark"/>
    <x v="1"/>
    <x v="2"/>
    <n v="40"/>
    <n v="300"/>
    <n v="12000"/>
    <x v="2"/>
    <x v="0"/>
    <x v="1"/>
    <x v="0"/>
    <x v="1"/>
  </r>
  <r>
    <s v="Sports Direct"/>
    <n v="1185732"/>
    <d v="2021-01-07T00:00:00"/>
    <x v="0"/>
    <x v="14"/>
    <s v="Newark"/>
    <x v="0"/>
    <x v="1"/>
    <n v="30.000000000000004"/>
    <n v="300"/>
    <n v="9000"/>
    <x v="2"/>
    <x v="0"/>
    <x v="1"/>
    <x v="0"/>
    <x v="1"/>
  </r>
  <r>
    <s v="Sports Direct"/>
    <n v="1185732"/>
    <d v="2021-01-07T00:00:00"/>
    <x v="0"/>
    <x v="14"/>
    <s v="Newark"/>
    <x v="0"/>
    <x v="2"/>
    <n v="35"/>
    <n v="150"/>
    <n v="5250"/>
    <x v="2"/>
    <x v="0"/>
    <x v="1"/>
    <x v="0"/>
    <x v="1"/>
  </r>
  <r>
    <s v="Sports Direct"/>
    <n v="1185732"/>
    <d v="2021-01-07T00:00:00"/>
    <x v="0"/>
    <x v="14"/>
    <s v="Newark"/>
    <x v="1"/>
    <x v="0"/>
    <n v="50"/>
    <n v="200"/>
    <n v="10000"/>
    <x v="2"/>
    <x v="0"/>
    <x v="1"/>
    <x v="0"/>
    <x v="1"/>
  </r>
  <r>
    <s v="Sports Direct"/>
    <n v="1185732"/>
    <d v="2021-01-07T00:00:00"/>
    <x v="0"/>
    <x v="14"/>
    <s v="Newark"/>
    <x v="0"/>
    <x v="0"/>
    <n v="40"/>
    <n v="300"/>
    <n v="12000"/>
    <x v="2"/>
    <x v="0"/>
    <x v="1"/>
    <x v="0"/>
    <x v="1"/>
  </r>
  <r>
    <s v="Sports Direct"/>
    <n v="1185732"/>
    <d v="2021-01-07T00:00:00"/>
    <x v="0"/>
    <x v="14"/>
    <s v="Newark"/>
    <x v="1"/>
    <x v="1"/>
    <n v="38"/>
    <n v="125"/>
    <n v="4750"/>
    <x v="1"/>
    <x v="0"/>
    <x v="1"/>
    <x v="0"/>
    <x v="1"/>
  </r>
  <r>
    <s v="Sports Direct"/>
    <n v="1185732"/>
    <d v="2021-01-07T00:00:00"/>
    <x v="0"/>
    <x v="14"/>
    <s v="Newark"/>
    <x v="1"/>
    <x v="2"/>
    <n v="37"/>
    <n v="87"/>
    <n v="3219"/>
    <x v="1"/>
    <x v="0"/>
    <x v="1"/>
    <x v="0"/>
    <x v="1"/>
  </r>
  <r>
    <s v="Sports Direct"/>
    <n v="1185732"/>
    <d v="2021-01-07T00:00:00"/>
    <x v="0"/>
    <x v="14"/>
    <s v="Newark"/>
    <x v="0"/>
    <x v="1"/>
    <n v="28"/>
    <n v="90"/>
    <n v="2520"/>
    <x v="1"/>
    <x v="0"/>
    <x v="1"/>
    <x v="0"/>
    <x v="1"/>
  </r>
  <r>
    <s v="Sports Direct"/>
    <n v="1185732"/>
    <d v="2021-01-07T00:00:00"/>
    <x v="0"/>
    <x v="14"/>
    <s v="Newark"/>
    <x v="0"/>
    <x v="2"/>
    <n v="33"/>
    <n v="42"/>
    <n v="1386"/>
    <x v="1"/>
    <x v="0"/>
    <x v="1"/>
    <x v="0"/>
    <x v="1"/>
  </r>
  <r>
    <s v="Sports Direct"/>
    <n v="1185732"/>
    <d v="2021-01-07T00:00:00"/>
    <x v="0"/>
    <x v="14"/>
    <s v="Newark"/>
    <x v="1"/>
    <x v="0"/>
    <n v="49"/>
    <n v="60"/>
    <n v="2940"/>
    <x v="1"/>
    <x v="0"/>
    <x v="1"/>
    <x v="0"/>
    <x v="1"/>
  </r>
  <r>
    <s v="Sports Direct"/>
    <n v="1185732"/>
    <d v="2021-01-07T00:00:00"/>
    <x v="0"/>
    <x v="14"/>
    <s v="Newark"/>
    <x v="0"/>
    <x v="0"/>
    <n v="37"/>
    <n v="81"/>
    <n v="2997"/>
    <x v="1"/>
    <x v="0"/>
    <x v="1"/>
    <x v="0"/>
    <x v="1"/>
  </r>
  <r>
    <s v="Kohl's"/>
    <n v="1189833"/>
    <d v="2021-01-07T00:00:00"/>
    <x v="4"/>
    <x v="9"/>
    <s v="Billings"/>
    <x v="1"/>
    <x v="0"/>
    <n v="50"/>
    <n v="225"/>
    <n v="11250"/>
    <x v="0"/>
    <x v="0"/>
    <x v="1"/>
    <x v="0"/>
    <x v="1"/>
  </r>
  <r>
    <s v="Kohl's"/>
    <n v="1189833"/>
    <d v="2021-01-07T00:00:00"/>
    <x v="4"/>
    <x v="9"/>
    <s v="Billings"/>
    <x v="1"/>
    <x v="0"/>
    <n v="48"/>
    <n v="59"/>
    <n v="2832"/>
    <x v="1"/>
    <x v="0"/>
    <x v="1"/>
    <x v="0"/>
    <x v="1"/>
  </r>
  <r>
    <s v="West Gear"/>
    <n v="1128299"/>
    <d v="2021-01-07T00:00:00"/>
    <x v="1"/>
    <x v="8"/>
    <s v="San Francisco"/>
    <x v="1"/>
    <x v="2"/>
    <n v="65"/>
    <n v="825"/>
    <n v="53625"/>
    <x v="0"/>
    <x v="0"/>
    <x v="1"/>
    <x v="0"/>
    <x v="1"/>
  </r>
  <r>
    <s v="West Gear"/>
    <n v="1128299"/>
    <d v="2021-01-07T00:00:00"/>
    <x v="1"/>
    <x v="8"/>
    <s v="San Francisco"/>
    <x v="1"/>
    <x v="2"/>
    <n v="63"/>
    <n v="248"/>
    <n v="15624"/>
    <x v="1"/>
    <x v="0"/>
    <x v="1"/>
    <x v="0"/>
    <x v="1"/>
  </r>
  <r>
    <s v="West Gear"/>
    <n v="1128299"/>
    <d v="2021-01-07T00:00:00"/>
    <x v="1"/>
    <x v="8"/>
    <s v="San Francisco"/>
    <x v="1"/>
    <x v="2"/>
    <n v="50"/>
    <n v="256"/>
    <n v="12800"/>
    <x v="0"/>
    <x v="0"/>
    <x v="1"/>
    <x v="0"/>
    <x v="1"/>
  </r>
  <r>
    <s v="Kohl's"/>
    <n v="1189833"/>
    <d v="2021-01-08T00:00:00"/>
    <x v="4"/>
    <x v="9"/>
    <s v="Billings"/>
    <x v="0"/>
    <x v="0"/>
    <n v="45"/>
    <n v="425"/>
    <n v="19125"/>
    <x v="0"/>
    <x v="0"/>
    <x v="2"/>
    <x v="0"/>
    <x v="1"/>
  </r>
  <r>
    <s v="Kohl's"/>
    <n v="1189833"/>
    <d v="2021-01-08T00:00:00"/>
    <x v="4"/>
    <x v="9"/>
    <s v="Billings"/>
    <x v="0"/>
    <x v="0"/>
    <n v="43"/>
    <n v="119"/>
    <n v="5117"/>
    <x v="1"/>
    <x v="0"/>
    <x v="2"/>
    <x v="0"/>
    <x v="1"/>
  </r>
  <r>
    <s v="West Gear"/>
    <n v="1128299"/>
    <d v="2021-01-08T00:00:00"/>
    <x v="1"/>
    <x v="8"/>
    <s v="San Francisco"/>
    <x v="0"/>
    <x v="1"/>
    <n v="65"/>
    <n v="825"/>
    <n v="53625"/>
    <x v="0"/>
    <x v="0"/>
    <x v="2"/>
    <x v="0"/>
    <x v="1"/>
  </r>
  <r>
    <s v="West Gear"/>
    <n v="1128299"/>
    <d v="2021-01-08T00:00:00"/>
    <x v="1"/>
    <x v="8"/>
    <s v="San Francisco"/>
    <x v="0"/>
    <x v="1"/>
    <n v="64"/>
    <n v="206"/>
    <n v="13184"/>
    <x v="1"/>
    <x v="0"/>
    <x v="2"/>
    <x v="0"/>
    <x v="1"/>
  </r>
  <r>
    <s v="West Gear"/>
    <n v="1128299"/>
    <d v="2021-01-08T00:00:00"/>
    <x v="1"/>
    <x v="8"/>
    <s v="San Francisco"/>
    <x v="0"/>
    <x v="1"/>
    <n v="42"/>
    <n v="281"/>
    <n v="11802"/>
    <x v="0"/>
    <x v="0"/>
    <x v="2"/>
    <x v="0"/>
    <x v="1"/>
  </r>
  <r>
    <s v="Sports Direct"/>
    <n v="1185732"/>
    <d v="2021-01-09T00:00:00"/>
    <x v="4"/>
    <x v="15"/>
    <s v="Sioux Falls"/>
    <x v="1"/>
    <x v="1"/>
    <n v="35"/>
    <n v="475"/>
    <n v="16625"/>
    <x v="1"/>
    <x v="0"/>
    <x v="3"/>
    <x v="0"/>
    <x v="1"/>
  </r>
  <r>
    <s v="Sports Direct"/>
    <n v="1185732"/>
    <d v="2021-01-09T00:00:00"/>
    <x v="4"/>
    <x v="15"/>
    <s v="Sioux Falls"/>
    <x v="1"/>
    <x v="2"/>
    <n v="35"/>
    <n v="275"/>
    <n v="9625"/>
    <x v="1"/>
    <x v="0"/>
    <x v="3"/>
    <x v="0"/>
    <x v="1"/>
  </r>
  <r>
    <s v="Sports Direct"/>
    <n v="1185732"/>
    <d v="2021-01-09T00:00:00"/>
    <x v="4"/>
    <x v="15"/>
    <s v="Sioux Falls"/>
    <x v="0"/>
    <x v="1"/>
    <n v="25.000000000000007"/>
    <n v="275"/>
    <n v="6875"/>
    <x v="1"/>
    <x v="0"/>
    <x v="3"/>
    <x v="0"/>
    <x v="1"/>
  </r>
  <r>
    <s v="Sports Direct"/>
    <n v="1185732"/>
    <d v="2021-01-09T00:00:00"/>
    <x v="4"/>
    <x v="15"/>
    <s v="Sioux Falls"/>
    <x v="0"/>
    <x v="2"/>
    <n v="30.000000000000004"/>
    <n v="125"/>
    <n v="3750"/>
    <x v="1"/>
    <x v="0"/>
    <x v="3"/>
    <x v="0"/>
    <x v="1"/>
  </r>
  <r>
    <s v="Sports Direct"/>
    <n v="1185732"/>
    <d v="2021-01-09T00:00:00"/>
    <x v="4"/>
    <x v="15"/>
    <s v="Sioux Falls"/>
    <x v="1"/>
    <x v="0"/>
    <n v="44.999999999999993"/>
    <n v="175"/>
    <n v="7875"/>
    <x v="1"/>
    <x v="0"/>
    <x v="3"/>
    <x v="0"/>
    <x v="1"/>
  </r>
  <r>
    <s v="Sports Direct"/>
    <n v="1185732"/>
    <d v="2021-01-09T00:00:00"/>
    <x v="4"/>
    <x v="15"/>
    <s v="Sioux Falls"/>
    <x v="0"/>
    <x v="0"/>
    <n v="35"/>
    <n v="275"/>
    <n v="9625"/>
    <x v="1"/>
    <x v="0"/>
    <x v="3"/>
    <x v="0"/>
    <x v="1"/>
  </r>
  <r>
    <s v="Sports Direct"/>
    <n v="1185732"/>
    <d v="2021-01-09T00:00:00"/>
    <x v="4"/>
    <x v="15"/>
    <s v="Sioux Falls"/>
    <x v="1"/>
    <x v="1"/>
    <n v="33"/>
    <n v="128"/>
    <n v="4224"/>
    <x v="1"/>
    <x v="0"/>
    <x v="3"/>
    <x v="0"/>
    <x v="1"/>
  </r>
  <r>
    <s v="Sports Direct"/>
    <n v="1185732"/>
    <d v="2021-01-09T00:00:00"/>
    <x v="4"/>
    <x v="15"/>
    <s v="Sioux Falls"/>
    <x v="1"/>
    <x v="2"/>
    <n v="32"/>
    <n v="74"/>
    <n v="2368"/>
    <x v="1"/>
    <x v="0"/>
    <x v="3"/>
    <x v="0"/>
    <x v="1"/>
  </r>
  <r>
    <s v="Sports Direct"/>
    <n v="1185732"/>
    <d v="2021-01-09T00:00:00"/>
    <x v="4"/>
    <x v="15"/>
    <s v="Sioux Falls"/>
    <x v="0"/>
    <x v="1"/>
    <n v="25"/>
    <n v="74"/>
    <n v="1850"/>
    <x v="1"/>
    <x v="0"/>
    <x v="3"/>
    <x v="0"/>
    <x v="1"/>
  </r>
  <r>
    <s v="Sports Direct"/>
    <n v="1185732"/>
    <d v="2021-01-09T00:00:00"/>
    <x v="4"/>
    <x v="15"/>
    <s v="Sioux Falls"/>
    <x v="0"/>
    <x v="2"/>
    <n v="28"/>
    <n v="33"/>
    <n v="924"/>
    <x v="1"/>
    <x v="0"/>
    <x v="3"/>
    <x v="0"/>
    <x v="1"/>
  </r>
  <r>
    <s v="Sports Direct"/>
    <n v="1185732"/>
    <d v="2021-01-09T00:00:00"/>
    <x v="4"/>
    <x v="15"/>
    <s v="Sioux Falls"/>
    <x v="1"/>
    <x v="0"/>
    <n v="43"/>
    <n v="49"/>
    <n v="2107"/>
    <x v="1"/>
    <x v="0"/>
    <x v="3"/>
    <x v="0"/>
    <x v="1"/>
  </r>
  <r>
    <s v="Sports Direct"/>
    <n v="1185732"/>
    <d v="2021-01-09T00:00:00"/>
    <x v="4"/>
    <x v="15"/>
    <s v="Sioux Falls"/>
    <x v="0"/>
    <x v="0"/>
    <n v="33"/>
    <n v="72"/>
    <n v="2376"/>
    <x v="1"/>
    <x v="0"/>
    <x v="3"/>
    <x v="0"/>
    <x v="1"/>
  </r>
  <r>
    <s v="Foot Locker"/>
    <n v="1185732"/>
    <d v="2021-01-09T00:00:00"/>
    <x v="2"/>
    <x v="16"/>
    <s v="Atlanta"/>
    <x v="1"/>
    <x v="1"/>
    <n v="40"/>
    <n v="1025"/>
    <n v="41000"/>
    <x v="1"/>
    <x v="0"/>
    <x v="3"/>
    <x v="0"/>
    <x v="1"/>
  </r>
  <r>
    <s v="Foot Locker"/>
    <n v="1185732"/>
    <d v="2021-01-09T00:00:00"/>
    <x v="2"/>
    <x v="16"/>
    <s v="Atlanta"/>
    <x v="1"/>
    <x v="2"/>
    <n v="40"/>
    <n v="825"/>
    <n v="33000"/>
    <x v="1"/>
    <x v="0"/>
    <x v="3"/>
    <x v="0"/>
    <x v="1"/>
  </r>
  <r>
    <s v="Foot Locker"/>
    <n v="1185732"/>
    <d v="2021-01-09T00:00:00"/>
    <x v="2"/>
    <x v="16"/>
    <s v="Atlanta"/>
    <x v="0"/>
    <x v="1"/>
    <n v="30.000000000000004"/>
    <n v="825"/>
    <n v="24750"/>
    <x v="1"/>
    <x v="0"/>
    <x v="3"/>
    <x v="0"/>
    <x v="1"/>
  </r>
  <r>
    <s v="Foot Locker"/>
    <n v="1185732"/>
    <d v="2021-01-09T00:00:00"/>
    <x v="2"/>
    <x v="16"/>
    <s v="Atlanta"/>
    <x v="0"/>
    <x v="2"/>
    <n v="35"/>
    <n v="675"/>
    <n v="23625"/>
    <x v="1"/>
    <x v="0"/>
    <x v="3"/>
    <x v="0"/>
    <x v="1"/>
  </r>
  <r>
    <s v="Foot Locker"/>
    <n v="1185732"/>
    <d v="2021-01-09T00:00:00"/>
    <x v="2"/>
    <x v="16"/>
    <s v="Atlanta"/>
    <x v="1"/>
    <x v="0"/>
    <n v="50"/>
    <n v="725"/>
    <n v="36250"/>
    <x v="1"/>
    <x v="0"/>
    <x v="3"/>
    <x v="0"/>
    <x v="1"/>
  </r>
  <r>
    <s v="Foot Locker"/>
    <n v="1185732"/>
    <d v="2021-01-09T00:00:00"/>
    <x v="2"/>
    <x v="16"/>
    <s v="Atlanta"/>
    <x v="0"/>
    <x v="0"/>
    <n v="40"/>
    <n v="825"/>
    <n v="33000"/>
    <x v="1"/>
    <x v="0"/>
    <x v="3"/>
    <x v="0"/>
    <x v="1"/>
  </r>
  <r>
    <s v="Foot Locker"/>
    <n v="1185732"/>
    <d v="2021-01-09T00:00:00"/>
    <x v="2"/>
    <x v="16"/>
    <s v="Atlanta"/>
    <x v="1"/>
    <x v="1"/>
    <n v="39"/>
    <n v="256"/>
    <n v="9984"/>
    <x v="1"/>
    <x v="0"/>
    <x v="3"/>
    <x v="0"/>
    <x v="1"/>
  </r>
  <r>
    <s v="Foot Locker"/>
    <n v="1185732"/>
    <d v="2021-01-09T00:00:00"/>
    <x v="2"/>
    <x v="16"/>
    <s v="Atlanta"/>
    <x v="1"/>
    <x v="2"/>
    <n v="37"/>
    <n v="206"/>
    <n v="7622"/>
    <x v="1"/>
    <x v="0"/>
    <x v="3"/>
    <x v="0"/>
    <x v="1"/>
  </r>
  <r>
    <s v="Foot Locker"/>
    <n v="1185732"/>
    <d v="2021-01-09T00:00:00"/>
    <x v="2"/>
    <x v="16"/>
    <s v="Atlanta"/>
    <x v="0"/>
    <x v="1"/>
    <n v="29"/>
    <n v="248"/>
    <n v="7192"/>
    <x v="1"/>
    <x v="0"/>
    <x v="3"/>
    <x v="0"/>
    <x v="1"/>
  </r>
  <r>
    <s v="Foot Locker"/>
    <n v="1185732"/>
    <d v="2021-01-09T00:00:00"/>
    <x v="2"/>
    <x v="16"/>
    <s v="Atlanta"/>
    <x v="0"/>
    <x v="2"/>
    <n v="34"/>
    <n v="203"/>
    <n v="6902"/>
    <x v="1"/>
    <x v="0"/>
    <x v="3"/>
    <x v="0"/>
    <x v="1"/>
  </r>
  <r>
    <s v="Foot Locker"/>
    <n v="1185732"/>
    <d v="2021-01-09T00:00:00"/>
    <x v="2"/>
    <x v="16"/>
    <s v="Atlanta"/>
    <x v="1"/>
    <x v="0"/>
    <n v="47"/>
    <n v="189"/>
    <n v="8883"/>
    <x v="1"/>
    <x v="0"/>
    <x v="3"/>
    <x v="0"/>
    <x v="1"/>
  </r>
  <r>
    <s v="Foot Locker"/>
    <n v="1185732"/>
    <d v="2021-01-09T00:00:00"/>
    <x v="2"/>
    <x v="16"/>
    <s v="Atlanta"/>
    <x v="0"/>
    <x v="0"/>
    <n v="37"/>
    <n v="239"/>
    <n v="8843"/>
    <x v="1"/>
    <x v="0"/>
    <x v="3"/>
    <x v="0"/>
    <x v="1"/>
  </r>
  <r>
    <s v="Foot Locker"/>
    <n v="1185732"/>
    <d v="2021-01-09T00:00:00"/>
    <x v="2"/>
    <x v="16"/>
    <s v="Atlanta"/>
    <x v="1"/>
    <x v="1"/>
    <n v="26"/>
    <n v="349"/>
    <n v="9074"/>
    <x v="0"/>
    <x v="0"/>
    <x v="3"/>
    <x v="0"/>
    <x v="1"/>
  </r>
  <r>
    <s v="Foot Locker"/>
    <n v="1185732"/>
    <d v="2021-01-09T00:00:00"/>
    <x v="2"/>
    <x v="16"/>
    <s v="Atlanta"/>
    <x v="1"/>
    <x v="2"/>
    <n v="30"/>
    <n v="256"/>
    <n v="7680"/>
    <x v="0"/>
    <x v="0"/>
    <x v="3"/>
    <x v="0"/>
    <x v="1"/>
  </r>
  <r>
    <s v="Foot Locker"/>
    <n v="1185732"/>
    <d v="2021-01-09T00:00:00"/>
    <x v="2"/>
    <x v="16"/>
    <s v="Atlanta"/>
    <x v="0"/>
    <x v="1"/>
    <n v="24"/>
    <n v="264"/>
    <n v="6336"/>
    <x v="0"/>
    <x v="0"/>
    <x v="3"/>
    <x v="0"/>
    <x v="1"/>
  </r>
  <r>
    <s v="Foot Locker"/>
    <n v="1185732"/>
    <d v="2021-01-09T00:00:00"/>
    <x v="2"/>
    <x v="16"/>
    <s v="Atlanta"/>
    <x v="0"/>
    <x v="2"/>
    <n v="25"/>
    <n v="209"/>
    <n v="5225"/>
    <x v="0"/>
    <x v="0"/>
    <x v="3"/>
    <x v="0"/>
    <x v="1"/>
  </r>
  <r>
    <s v="Foot Locker"/>
    <n v="1185732"/>
    <d v="2021-01-09T00:00:00"/>
    <x v="2"/>
    <x v="16"/>
    <s v="Atlanta"/>
    <x v="1"/>
    <x v="0"/>
    <n v="35"/>
    <n v="247"/>
    <n v="8645"/>
    <x v="0"/>
    <x v="0"/>
    <x v="3"/>
    <x v="0"/>
    <x v="1"/>
  </r>
  <r>
    <s v="Foot Locker"/>
    <n v="1185732"/>
    <d v="2021-01-09T00:00:00"/>
    <x v="2"/>
    <x v="16"/>
    <s v="Atlanta"/>
    <x v="0"/>
    <x v="0"/>
    <n v="30"/>
    <n v="281"/>
    <n v="8430"/>
    <x v="0"/>
    <x v="0"/>
    <x v="3"/>
    <x v="0"/>
    <x v="1"/>
  </r>
  <r>
    <s v="Kohl's"/>
    <n v="1189833"/>
    <d v="2021-01-09T00:00:00"/>
    <x v="4"/>
    <x v="9"/>
    <s v="Billings"/>
    <x v="1"/>
    <x v="1"/>
    <n v="35"/>
    <n v="575"/>
    <n v="20125"/>
    <x v="0"/>
    <x v="0"/>
    <x v="3"/>
    <x v="0"/>
    <x v="1"/>
  </r>
  <r>
    <s v="Kohl's"/>
    <n v="1189833"/>
    <d v="2021-01-09T00:00:00"/>
    <x v="4"/>
    <x v="9"/>
    <s v="Billings"/>
    <x v="1"/>
    <x v="1"/>
    <n v="32"/>
    <n v="173"/>
    <n v="5536"/>
    <x v="1"/>
    <x v="0"/>
    <x v="3"/>
    <x v="0"/>
    <x v="1"/>
  </r>
  <r>
    <s v="West Gear"/>
    <n v="1128299"/>
    <d v="2021-01-09T00:00:00"/>
    <x v="1"/>
    <x v="8"/>
    <s v="San Francisco"/>
    <x v="0"/>
    <x v="2"/>
    <n v="60"/>
    <n v="700"/>
    <n v="42000"/>
    <x v="0"/>
    <x v="0"/>
    <x v="3"/>
    <x v="0"/>
    <x v="1"/>
  </r>
  <r>
    <s v="West Gear"/>
    <n v="1128299"/>
    <d v="2021-01-09T00:00:00"/>
    <x v="1"/>
    <x v="8"/>
    <s v="San Francisco"/>
    <x v="0"/>
    <x v="2"/>
    <n v="59"/>
    <n v="210"/>
    <n v="12390"/>
    <x v="1"/>
    <x v="0"/>
    <x v="3"/>
    <x v="0"/>
    <x v="1"/>
  </r>
  <r>
    <s v="West Gear"/>
    <n v="1128299"/>
    <d v="2021-01-09T00:00:00"/>
    <x v="1"/>
    <x v="8"/>
    <s v="San Francisco"/>
    <x v="0"/>
    <x v="2"/>
    <n v="41"/>
    <n v="224"/>
    <n v="9184"/>
    <x v="0"/>
    <x v="0"/>
    <x v="3"/>
    <x v="0"/>
    <x v="1"/>
  </r>
  <r>
    <s v="Foot Locker"/>
    <n v="1185732"/>
    <d v="2021-01-10T00:00:00"/>
    <x v="0"/>
    <x v="17"/>
    <s v="Hartford"/>
    <x v="1"/>
    <x v="1"/>
    <n v="35"/>
    <n v="425"/>
    <n v="14875"/>
    <x v="2"/>
    <x v="0"/>
    <x v="4"/>
    <x v="0"/>
    <x v="1"/>
  </r>
  <r>
    <s v="Foot Locker"/>
    <n v="1185732"/>
    <d v="2021-01-10T00:00:00"/>
    <x v="0"/>
    <x v="17"/>
    <s v="Hartford"/>
    <x v="1"/>
    <x v="2"/>
    <n v="35"/>
    <n v="225"/>
    <n v="7875"/>
    <x v="2"/>
    <x v="0"/>
    <x v="4"/>
    <x v="0"/>
    <x v="1"/>
  </r>
  <r>
    <s v="Foot Locker"/>
    <n v="1185732"/>
    <d v="2021-01-10T00:00:00"/>
    <x v="0"/>
    <x v="17"/>
    <s v="Hartford"/>
    <x v="0"/>
    <x v="1"/>
    <n v="25.000000000000007"/>
    <n v="225"/>
    <n v="5625"/>
    <x v="2"/>
    <x v="0"/>
    <x v="4"/>
    <x v="0"/>
    <x v="1"/>
  </r>
  <r>
    <s v="Foot Locker"/>
    <n v="1185732"/>
    <d v="2021-01-10T00:00:00"/>
    <x v="0"/>
    <x v="17"/>
    <s v="Hartford"/>
    <x v="0"/>
    <x v="2"/>
    <n v="30"/>
    <n v="75"/>
    <n v="2250"/>
    <x v="2"/>
    <x v="0"/>
    <x v="4"/>
    <x v="0"/>
    <x v="1"/>
  </r>
  <r>
    <s v="Foot Locker"/>
    <n v="1185732"/>
    <d v="2021-01-10T00:00:00"/>
    <x v="0"/>
    <x v="17"/>
    <s v="Hartford"/>
    <x v="1"/>
    <x v="0"/>
    <n v="45"/>
    <n v="125"/>
    <n v="5625"/>
    <x v="2"/>
    <x v="0"/>
    <x v="4"/>
    <x v="0"/>
    <x v="1"/>
  </r>
  <r>
    <s v="Foot Locker"/>
    <n v="1185732"/>
    <d v="2021-01-10T00:00:00"/>
    <x v="0"/>
    <x v="17"/>
    <s v="Hartford"/>
    <x v="0"/>
    <x v="0"/>
    <n v="35"/>
    <n v="225"/>
    <n v="7875"/>
    <x v="2"/>
    <x v="0"/>
    <x v="4"/>
    <x v="0"/>
    <x v="1"/>
  </r>
  <r>
    <s v="Foot Locker"/>
    <n v="1185732"/>
    <d v="2021-01-10T00:00:00"/>
    <x v="0"/>
    <x v="17"/>
    <s v="Hartford"/>
    <x v="1"/>
    <x v="1"/>
    <n v="34"/>
    <n v="115"/>
    <n v="3910"/>
    <x v="1"/>
    <x v="0"/>
    <x v="4"/>
    <x v="0"/>
    <x v="1"/>
  </r>
  <r>
    <s v="Foot Locker"/>
    <n v="1185732"/>
    <d v="2021-01-10T00:00:00"/>
    <x v="0"/>
    <x v="17"/>
    <s v="Hartford"/>
    <x v="1"/>
    <x v="2"/>
    <n v="34"/>
    <n v="63"/>
    <n v="2142"/>
    <x v="1"/>
    <x v="0"/>
    <x v="4"/>
    <x v="0"/>
    <x v="1"/>
  </r>
  <r>
    <s v="Foot Locker"/>
    <n v="1185732"/>
    <d v="2021-01-10T00:00:00"/>
    <x v="0"/>
    <x v="17"/>
    <s v="Hartford"/>
    <x v="0"/>
    <x v="1"/>
    <n v="24"/>
    <n v="63"/>
    <n v="1512"/>
    <x v="1"/>
    <x v="0"/>
    <x v="4"/>
    <x v="0"/>
    <x v="1"/>
  </r>
  <r>
    <s v="Foot Locker"/>
    <n v="1185732"/>
    <d v="2021-01-10T00:00:00"/>
    <x v="0"/>
    <x v="17"/>
    <s v="Hartford"/>
    <x v="0"/>
    <x v="2"/>
    <n v="29"/>
    <n v="20"/>
    <n v="580"/>
    <x v="1"/>
    <x v="0"/>
    <x v="4"/>
    <x v="0"/>
    <x v="1"/>
  </r>
  <r>
    <s v="Foot Locker"/>
    <n v="1185732"/>
    <d v="2021-01-10T00:00:00"/>
    <x v="0"/>
    <x v="17"/>
    <s v="Hartford"/>
    <x v="1"/>
    <x v="0"/>
    <n v="44"/>
    <n v="33"/>
    <n v="1452"/>
    <x v="1"/>
    <x v="0"/>
    <x v="4"/>
    <x v="0"/>
    <x v="1"/>
  </r>
  <r>
    <s v="Foot Locker"/>
    <n v="1185732"/>
    <d v="2021-01-10T00:00:00"/>
    <x v="0"/>
    <x v="17"/>
    <s v="Hartford"/>
    <x v="0"/>
    <x v="0"/>
    <n v="33"/>
    <n v="63"/>
    <n v="2079"/>
    <x v="1"/>
    <x v="0"/>
    <x v="4"/>
    <x v="0"/>
    <x v="1"/>
  </r>
  <r>
    <s v="Foot Locker"/>
    <n v="1185732"/>
    <d v="2021-01-10T00:00:00"/>
    <x v="0"/>
    <x v="17"/>
    <s v="Hartford"/>
    <x v="1"/>
    <x v="1"/>
    <n v="23"/>
    <n v="149"/>
    <n v="3427"/>
    <x v="0"/>
    <x v="0"/>
    <x v="4"/>
    <x v="0"/>
    <x v="1"/>
  </r>
  <r>
    <s v="Foot Locker"/>
    <n v="1185732"/>
    <d v="2021-01-10T00:00:00"/>
    <x v="0"/>
    <x v="17"/>
    <s v="Hartford"/>
    <x v="1"/>
    <x v="2"/>
    <n v="28"/>
    <n v="79"/>
    <n v="2212"/>
    <x v="0"/>
    <x v="0"/>
    <x v="4"/>
    <x v="0"/>
    <x v="1"/>
  </r>
  <r>
    <s v="Foot Locker"/>
    <n v="1185732"/>
    <d v="2021-01-10T00:00:00"/>
    <x v="0"/>
    <x v="17"/>
    <s v="Hartford"/>
    <x v="0"/>
    <x v="1"/>
    <n v="19"/>
    <n v="72"/>
    <n v="1368"/>
    <x v="0"/>
    <x v="0"/>
    <x v="4"/>
    <x v="0"/>
    <x v="1"/>
  </r>
  <r>
    <s v="Foot Locker"/>
    <n v="1185732"/>
    <d v="2021-01-10T00:00:00"/>
    <x v="0"/>
    <x v="17"/>
    <s v="Hartford"/>
    <x v="0"/>
    <x v="2"/>
    <n v="24"/>
    <n v="24"/>
    <n v="576"/>
    <x v="0"/>
    <x v="0"/>
    <x v="4"/>
    <x v="0"/>
    <x v="1"/>
  </r>
  <r>
    <s v="Foot Locker"/>
    <n v="1185732"/>
    <d v="2021-01-10T00:00:00"/>
    <x v="0"/>
    <x v="17"/>
    <s v="Hartford"/>
    <x v="1"/>
    <x v="0"/>
    <n v="34"/>
    <n v="44"/>
    <n v="1496"/>
    <x v="0"/>
    <x v="0"/>
    <x v="4"/>
    <x v="0"/>
    <x v="1"/>
  </r>
  <r>
    <s v="Foot Locker"/>
    <n v="1185732"/>
    <d v="2021-01-10T00:00:00"/>
    <x v="0"/>
    <x v="17"/>
    <s v="Hartford"/>
    <x v="0"/>
    <x v="0"/>
    <n v="26"/>
    <n v="72"/>
    <n v="1872"/>
    <x v="0"/>
    <x v="0"/>
    <x v="4"/>
    <x v="0"/>
    <x v="1"/>
  </r>
  <r>
    <s v="Kohl's"/>
    <n v="1185732"/>
    <d v="2021-01-10T00:00:00"/>
    <x v="0"/>
    <x v="18"/>
    <s v="Wilmington"/>
    <x v="1"/>
    <x v="1"/>
    <n v="35"/>
    <n v="475"/>
    <n v="16625"/>
    <x v="2"/>
    <x v="0"/>
    <x v="4"/>
    <x v="0"/>
    <x v="1"/>
  </r>
  <r>
    <s v="Kohl's"/>
    <n v="1185732"/>
    <d v="2021-01-10T00:00:00"/>
    <x v="0"/>
    <x v="18"/>
    <s v="Wilmington"/>
    <x v="1"/>
    <x v="2"/>
    <n v="35"/>
    <n v="275"/>
    <n v="9625"/>
    <x v="2"/>
    <x v="0"/>
    <x v="4"/>
    <x v="0"/>
    <x v="1"/>
  </r>
  <r>
    <s v="Kohl's"/>
    <n v="1185732"/>
    <d v="2021-01-10T00:00:00"/>
    <x v="0"/>
    <x v="18"/>
    <s v="Wilmington"/>
    <x v="0"/>
    <x v="1"/>
    <n v="25.000000000000007"/>
    <n v="275"/>
    <n v="6875"/>
    <x v="2"/>
    <x v="0"/>
    <x v="4"/>
    <x v="0"/>
    <x v="1"/>
  </r>
  <r>
    <s v="Kohl's"/>
    <n v="1185732"/>
    <d v="2021-01-10T00:00:00"/>
    <x v="0"/>
    <x v="18"/>
    <s v="Wilmington"/>
    <x v="0"/>
    <x v="2"/>
    <n v="30"/>
    <n v="125"/>
    <n v="3750"/>
    <x v="2"/>
    <x v="0"/>
    <x v="4"/>
    <x v="0"/>
    <x v="1"/>
  </r>
  <r>
    <s v="Kohl's"/>
    <n v="1185732"/>
    <d v="2021-01-10T00:00:00"/>
    <x v="0"/>
    <x v="18"/>
    <s v="Wilmington"/>
    <x v="1"/>
    <x v="0"/>
    <n v="45"/>
    <n v="175"/>
    <n v="7875"/>
    <x v="2"/>
    <x v="0"/>
    <x v="4"/>
    <x v="0"/>
    <x v="1"/>
  </r>
  <r>
    <s v="Kohl's"/>
    <n v="1185732"/>
    <d v="2021-01-10T00:00:00"/>
    <x v="0"/>
    <x v="18"/>
    <s v="Wilmington"/>
    <x v="0"/>
    <x v="0"/>
    <n v="35"/>
    <n v="275"/>
    <n v="9625"/>
    <x v="2"/>
    <x v="0"/>
    <x v="4"/>
    <x v="0"/>
    <x v="1"/>
  </r>
  <r>
    <s v="Kohl's"/>
    <n v="1185732"/>
    <d v="2021-01-10T00:00:00"/>
    <x v="0"/>
    <x v="18"/>
    <s v="Wilmington"/>
    <x v="1"/>
    <x v="1"/>
    <n v="32"/>
    <n v="138"/>
    <n v="4416"/>
    <x v="1"/>
    <x v="0"/>
    <x v="4"/>
    <x v="0"/>
    <x v="1"/>
  </r>
  <r>
    <s v="Kohl's"/>
    <n v="1185732"/>
    <d v="2021-01-10T00:00:00"/>
    <x v="0"/>
    <x v="18"/>
    <s v="Wilmington"/>
    <x v="1"/>
    <x v="2"/>
    <n v="33"/>
    <n v="77"/>
    <n v="2541"/>
    <x v="1"/>
    <x v="0"/>
    <x v="4"/>
    <x v="0"/>
    <x v="1"/>
  </r>
  <r>
    <s v="Kohl's"/>
    <n v="1185732"/>
    <d v="2021-01-10T00:00:00"/>
    <x v="0"/>
    <x v="18"/>
    <s v="Wilmington"/>
    <x v="0"/>
    <x v="1"/>
    <n v="24"/>
    <n v="72"/>
    <n v="1728"/>
    <x v="1"/>
    <x v="0"/>
    <x v="4"/>
    <x v="0"/>
    <x v="1"/>
  </r>
  <r>
    <s v="Kohl's"/>
    <n v="1185732"/>
    <d v="2021-01-10T00:00:00"/>
    <x v="0"/>
    <x v="18"/>
    <s v="Wilmington"/>
    <x v="0"/>
    <x v="2"/>
    <n v="27"/>
    <n v="38"/>
    <n v="1026"/>
    <x v="1"/>
    <x v="0"/>
    <x v="4"/>
    <x v="0"/>
    <x v="1"/>
  </r>
  <r>
    <s v="Kohl's"/>
    <n v="1185732"/>
    <d v="2021-01-10T00:00:00"/>
    <x v="0"/>
    <x v="18"/>
    <s v="Wilmington"/>
    <x v="1"/>
    <x v="0"/>
    <n v="41"/>
    <n v="47"/>
    <n v="1927"/>
    <x v="1"/>
    <x v="0"/>
    <x v="4"/>
    <x v="0"/>
    <x v="1"/>
  </r>
  <r>
    <s v="Kohl's"/>
    <n v="1185732"/>
    <d v="2021-01-10T00:00:00"/>
    <x v="0"/>
    <x v="18"/>
    <s v="Wilmington"/>
    <x v="0"/>
    <x v="0"/>
    <n v="33"/>
    <n v="69"/>
    <n v="2277"/>
    <x v="1"/>
    <x v="0"/>
    <x v="4"/>
    <x v="0"/>
    <x v="1"/>
  </r>
  <r>
    <s v="West Gear"/>
    <n v="1185732"/>
    <d v="2021-01-10T00:00:00"/>
    <x v="4"/>
    <x v="19"/>
    <s v="Milwaukee"/>
    <x v="1"/>
    <x v="1"/>
    <n v="35"/>
    <n v="500"/>
    <n v="17500"/>
    <x v="2"/>
    <x v="0"/>
    <x v="4"/>
    <x v="0"/>
    <x v="1"/>
  </r>
  <r>
    <s v="West Gear"/>
    <n v="1185732"/>
    <d v="2021-01-10T00:00:00"/>
    <x v="4"/>
    <x v="19"/>
    <s v="Milwaukee"/>
    <x v="1"/>
    <x v="2"/>
    <n v="35"/>
    <n v="300"/>
    <n v="10500"/>
    <x v="2"/>
    <x v="0"/>
    <x v="4"/>
    <x v="0"/>
    <x v="1"/>
  </r>
  <r>
    <s v="West Gear"/>
    <n v="1185732"/>
    <d v="2021-01-10T00:00:00"/>
    <x v="4"/>
    <x v="19"/>
    <s v="Milwaukee"/>
    <x v="0"/>
    <x v="1"/>
    <n v="25.000000000000007"/>
    <n v="300"/>
    <n v="7500"/>
    <x v="2"/>
    <x v="0"/>
    <x v="4"/>
    <x v="0"/>
    <x v="1"/>
  </r>
  <r>
    <s v="West Gear"/>
    <n v="1185732"/>
    <d v="2021-01-10T00:00:00"/>
    <x v="4"/>
    <x v="19"/>
    <s v="Milwaukee"/>
    <x v="0"/>
    <x v="2"/>
    <n v="30.000000000000004"/>
    <n v="150"/>
    <n v="4500"/>
    <x v="2"/>
    <x v="0"/>
    <x v="4"/>
    <x v="0"/>
    <x v="1"/>
  </r>
  <r>
    <s v="West Gear"/>
    <n v="1185732"/>
    <d v="2021-01-10T00:00:00"/>
    <x v="4"/>
    <x v="19"/>
    <s v="Milwaukee"/>
    <x v="1"/>
    <x v="0"/>
    <n v="44.999999999999993"/>
    <n v="200"/>
    <n v="9000"/>
    <x v="2"/>
    <x v="0"/>
    <x v="4"/>
    <x v="0"/>
    <x v="1"/>
  </r>
  <r>
    <s v="West Gear"/>
    <n v="1185732"/>
    <d v="2021-01-10T00:00:00"/>
    <x v="4"/>
    <x v="19"/>
    <s v="Milwaukee"/>
    <x v="0"/>
    <x v="0"/>
    <n v="35"/>
    <n v="300"/>
    <n v="10500"/>
    <x v="2"/>
    <x v="0"/>
    <x v="4"/>
    <x v="0"/>
    <x v="1"/>
  </r>
  <r>
    <s v="West Gear"/>
    <n v="1185732"/>
    <d v="2021-01-10T00:00:00"/>
    <x v="4"/>
    <x v="19"/>
    <s v="Milwaukee"/>
    <x v="1"/>
    <x v="1"/>
    <n v="32"/>
    <n v="140"/>
    <n v="4480"/>
    <x v="1"/>
    <x v="0"/>
    <x v="4"/>
    <x v="0"/>
    <x v="1"/>
  </r>
  <r>
    <s v="West Gear"/>
    <n v="1185732"/>
    <d v="2021-01-10T00:00:00"/>
    <x v="4"/>
    <x v="19"/>
    <s v="Milwaukee"/>
    <x v="1"/>
    <x v="2"/>
    <n v="32"/>
    <n v="78"/>
    <n v="2496"/>
    <x v="1"/>
    <x v="0"/>
    <x v="4"/>
    <x v="0"/>
    <x v="1"/>
  </r>
  <r>
    <s v="West Gear"/>
    <n v="1185732"/>
    <d v="2021-01-10T00:00:00"/>
    <x v="4"/>
    <x v="19"/>
    <s v="Milwaukee"/>
    <x v="0"/>
    <x v="1"/>
    <n v="24"/>
    <n v="87"/>
    <n v="2088"/>
    <x v="1"/>
    <x v="0"/>
    <x v="4"/>
    <x v="0"/>
    <x v="1"/>
  </r>
  <r>
    <s v="West Gear"/>
    <n v="1185732"/>
    <d v="2021-01-10T00:00:00"/>
    <x v="4"/>
    <x v="19"/>
    <s v="Milwaukee"/>
    <x v="0"/>
    <x v="2"/>
    <n v="28"/>
    <n v="44"/>
    <n v="1232"/>
    <x v="1"/>
    <x v="0"/>
    <x v="4"/>
    <x v="0"/>
    <x v="1"/>
  </r>
  <r>
    <s v="West Gear"/>
    <n v="1185732"/>
    <d v="2021-01-10T00:00:00"/>
    <x v="4"/>
    <x v="19"/>
    <s v="Milwaukee"/>
    <x v="1"/>
    <x v="0"/>
    <n v="41"/>
    <n v="58"/>
    <n v="2378"/>
    <x v="1"/>
    <x v="0"/>
    <x v="4"/>
    <x v="0"/>
    <x v="1"/>
  </r>
  <r>
    <s v="West Gear"/>
    <n v="1185732"/>
    <d v="2021-01-10T00:00:00"/>
    <x v="4"/>
    <x v="19"/>
    <s v="Milwaukee"/>
    <x v="0"/>
    <x v="0"/>
    <n v="32"/>
    <n v="84"/>
    <n v="2688"/>
    <x v="1"/>
    <x v="0"/>
    <x v="4"/>
    <x v="0"/>
    <x v="1"/>
  </r>
  <r>
    <s v="West Gear"/>
    <n v="1128299"/>
    <d v="2021-01-10T00:00:00"/>
    <x v="0"/>
    <x v="20"/>
    <s v="Portland"/>
    <x v="1"/>
    <x v="1"/>
    <n v="35"/>
    <n v="375"/>
    <n v="13125"/>
    <x v="0"/>
    <x v="0"/>
    <x v="4"/>
    <x v="0"/>
    <x v="1"/>
  </r>
  <r>
    <s v="West Gear"/>
    <n v="1128299"/>
    <d v="2021-01-10T00:00:00"/>
    <x v="0"/>
    <x v="20"/>
    <s v="Portland"/>
    <x v="1"/>
    <x v="2"/>
    <n v="45"/>
    <n v="375"/>
    <n v="16875"/>
    <x v="0"/>
    <x v="0"/>
    <x v="4"/>
    <x v="0"/>
    <x v="1"/>
  </r>
  <r>
    <s v="West Gear"/>
    <n v="1128299"/>
    <d v="2021-01-10T00:00:00"/>
    <x v="0"/>
    <x v="20"/>
    <s v="Portland"/>
    <x v="0"/>
    <x v="1"/>
    <n v="45"/>
    <n v="375"/>
    <n v="16875"/>
    <x v="0"/>
    <x v="0"/>
    <x v="4"/>
    <x v="0"/>
    <x v="1"/>
  </r>
  <r>
    <s v="West Gear"/>
    <n v="1128299"/>
    <d v="2021-01-10T00:00:00"/>
    <x v="0"/>
    <x v="20"/>
    <s v="Portland"/>
    <x v="0"/>
    <x v="2"/>
    <n v="45"/>
    <n v="225"/>
    <n v="10125"/>
    <x v="0"/>
    <x v="0"/>
    <x v="4"/>
    <x v="0"/>
    <x v="1"/>
  </r>
  <r>
    <s v="West Gear"/>
    <n v="1128299"/>
    <d v="2021-01-10T00:00:00"/>
    <x v="0"/>
    <x v="20"/>
    <s v="Portland"/>
    <x v="1"/>
    <x v="1"/>
    <n v="33"/>
    <n v="98"/>
    <n v="3234"/>
    <x v="1"/>
    <x v="0"/>
    <x v="4"/>
    <x v="0"/>
    <x v="1"/>
  </r>
  <r>
    <s v="West Gear"/>
    <n v="1128299"/>
    <d v="2021-01-10T00:00:00"/>
    <x v="0"/>
    <x v="20"/>
    <s v="Portland"/>
    <x v="1"/>
    <x v="2"/>
    <n v="41"/>
    <n v="109"/>
    <n v="4469"/>
    <x v="1"/>
    <x v="0"/>
    <x v="4"/>
    <x v="0"/>
    <x v="1"/>
  </r>
  <r>
    <s v="West Gear"/>
    <n v="1128299"/>
    <d v="2021-01-10T00:00:00"/>
    <x v="0"/>
    <x v="20"/>
    <s v="Portland"/>
    <x v="0"/>
    <x v="1"/>
    <n v="43"/>
    <n v="101"/>
    <n v="4343"/>
    <x v="1"/>
    <x v="0"/>
    <x v="4"/>
    <x v="0"/>
    <x v="1"/>
  </r>
  <r>
    <s v="West Gear"/>
    <n v="1128299"/>
    <d v="2021-01-10T00:00:00"/>
    <x v="0"/>
    <x v="20"/>
    <s v="Portland"/>
    <x v="0"/>
    <x v="2"/>
    <n v="43"/>
    <n v="59"/>
    <n v="2537"/>
    <x v="1"/>
    <x v="0"/>
    <x v="4"/>
    <x v="0"/>
    <x v="1"/>
  </r>
  <r>
    <s v="Kohl's"/>
    <n v="1189833"/>
    <d v="2021-01-10T00:00:00"/>
    <x v="4"/>
    <x v="9"/>
    <s v="Billings"/>
    <x v="1"/>
    <x v="2"/>
    <n v="45"/>
    <n v="425"/>
    <n v="19125"/>
    <x v="0"/>
    <x v="0"/>
    <x v="4"/>
    <x v="0"/>
    <x v="1"/>
  </r>
  <r>
    <s v="Kohl's"/>
    <n v="1189833"/>
    <d v="2021-01-10T00:00:00"/>
    <x v="4"/>
    <x v="9"/>
    <s v="Billings"/>
    <x v="1"/>
    <x v="2"/>
    <n v="41"/>
    <n v="115"/>
    <n v="4715"/>
    <x v="1"/>
    <x v="0"/>
    <x v="4"/>
    <x v="0"/>
    <x v="1"/>
  </r>
  <r>
    <s v="Foot Locker"/>
    <n v="1128299"/>
    <d v="2021-01-10T00:00:00"/>
    <x v="1"/>
    <x v="21"/>
    <s v="Anchorage"/>
    <x v="1"/>
    <x v="1"/>
    <n v="35"/>
    <n v="375"/>
    <n v="13125"/>
    <x v="0"/>
    <x v="0"/>
    <x v="4"/>
    <x v="0"/>
    <x v="1"/>
  </r>
  <r>
    <s v="Foot Locker"/>
    <n v="1128299"/>
    <d v="2021-01-10T00:00:00"/>
    <x v="1"/>
    <x v="21"/>
    <s v="Anchorage"/>
    <x v="1"/>
    <x v="2"/>
    <n v="45"/>
    <n v="375"/>
    <n v="16875"/>
    <x v="0"/>
    <x v="0"/>
    <x v="4"/>
    <x v="0"/>
    <x v="1"/>
  </r>
  <r>
    <s v="Foot Locker"/>
    <n v="1128299"/>
    <d v="2021-01-10T00:00:00"/>
    <x v="1"/>
    <x v="21"/>
    <s v="Anchorage"/>
    <x v="0"/>
    <x v="1"/>
    <n v="45"/>
    <n v="375"/>
    <n v="16875"/>
    <x v="0"/>
    <x v="0"/>
    <x v="4"/>
    <x v="0"/>
    <x v="1"/>
  </r>
  <r>
    <s v="Foot Locker"/>
    <n v="1128299"/>
    <d v="2021-01-10T00:00:00"/>
    <x v="1"/>
    <x v="21"/>
    <s v="Anchorage"/>
    <x v="0"/>
    <x v="2"/>
    <n v="45"/>
    <n v="225"/>
    <n v="10125"/>
    <x v="0"/>
    <x v="0"/>
    <x v="4"/>
    <x v="0"/>
    <x v="1"/>
  </r>
  <r>
    <s v="Foot Locker"/>
    <n v="1128299"/>
    <d v="2021-01-10T00:00:00"/>
    <x v="1"/>
    <x v="21"/>
    <s v="Anchorage"/>
    <x v="1"/>
    <x v="0"/>
    <n v="50"/>
    <n v="175"/>
    <n v="8750"/>
    <x v="0"/>
    <x v="0"/>
    <x v="4"/>
    <x v="0"/>
    <x v="1"/>
  </r>
  <r>
    <s v="Foot Locker"/>
    <n v="1128299"/>
    <d v="2021-01-10T00:00:00"/>
    <x v="1"/>
    <x v="21"/>
    <s v="Anchorage"/>
    <x v="0"/>
    <x v="0"/>
    <n v="45"/>
    <n v="425"/>
    <n v="19125"/>
    <x v="0"/>
    <x v="0"/>
    <x v="4"/>
    <x v="0"/>
    <x v="1"/>
  </r>
  <r>
    <s v="Foot Locker"/>
    <n v="1128299"/>
    <d v="2021-01-10T00:00:00"/>
    <x v="1"/>
    <x v="21"/>
    <s v="Anchorage"/>
    <x v="1"/>
    <x v="1"/>
    <n v="33"/>
    <n v="109"/>
    <n v="3597"/>
    <x v="1"/>
    <x v="0"/>
    <x v="4"/>
    <x v="0"/>
    <x v="1"/>
  </r>
  <r>
    <s v="Foot Locker"/>
    <n v="1128299"/>
    <d v="2021-01-10T00:00:00"/>
    <x v="1"/>
    <x v="21"/>
    <s v="Anchorage"/>
    <x v="1"/>
    <x v="2"/>
    <n v="43"/>
    <n v="109"/>
    <n v="4687"/>
    <x v="1"/>
    <x v="0"/>
    <x v="4"/>
    <x v="0"/>
    <x v="1"/>
  </r>
  <r>
    <s v="Foot Locker"/>
    <n v="1128299"/>
    <d v="2021-01-10T00:00:00"/>
    <x v="1"/>
    <x v="21"/>
    <s v="Anchorage"/>
    <x v="0"/>
    <x v="1"/>
    <n v="41"/>
    <n v="113"/>
    <n v="4633"/>
    <x v="1"/>
    <x v="0"/>
    <x v="4"/>
    <x v="0"/>
    <x v="1"/>
  </r>
  <r>
    <s v="Foot Locker"/>
    <n v="1128299"/>
    <d v="2021-01-10T00:00:00"/>
    <x v="1"/>
    <x v="21"/>
    <s v="Anchorage"/>
    <x v="0"/>
    <x v="2"/>
    <n v="43"/>
    <n v="56"/>
    <n v="2408"/>
    <x v="1"/>
    <x v="0"/>
    <x v="4"/>
    <x v="0"/>
    <x v="1"/>
  </r>
  <r>
    <s v="Foot Locker"/>
    <n v="1128299"/>
    <d v="2021-01-10T00:00:00"/>
    <x v="1"/>
    <x v="21"/>
    <s v="Anchorage"/>
    <x v="1"/>
    <x v="0"/>
    <n v="46"/>
    <n v="46"/>
    <n v="2116"/>
    <x v="1"/>
    <x v="0"/>
    <x v="4"/>
    <x v="0"/>
    <x v="1"/>
  </r>
  <r>
    <s v="Foot Locker"/>
    <n v="1128299"/>
    <d v="2021-01-10T00:00:00"/>
    <x v="1"/>
    <x v="21"/>
    <s v="Anchorage"/>
    <x v="0"/>
    <x v="0"/>
    <n v="42"/>
    <n v="123"/>
    <n v="5166"/>
    <x v="1"/>
    <x v="0"/>
    <x v="4"/>
    <x v="0"/>
    <x v="1"/>
  </r>
  <r>
    <s v="West Gear"/>
    <n v="1128299"/>
    <d v="2021-01-10T00:00:00"/>
    <x v="1"/>
    <x v="8"/>
    <s v="San Francisco"/>
    <x v="1"/>
    <x v="0"/>
    <n v="65"/>
    <n v="575"/>
    <n v="37375"/>
    <x v="0"/>
    <x v="0"/>
    <x v="4"/>
    <x v="0"/>
    <x v="1"/>
  </r>
  <r>
    <s v="West Gear"/>
    <n v="1128299"/>
    <d v="2021-01-10T00:00:00"/>
    <x v="1"/>
    <x v="8"/>
    <s v="San Francisco"/>
    <x v="1"/>
    <x v="0"/>
    <n v="62"/>
    <n v="155"/>
    <n v="9610"/>
    <x v="1"/>
    <x v="0"/>
    <x v="4"/>
    <x v="0"/>
    <x v="1"/>
  </r>
  <r>
    <s v="West Gear"/>
    <n v="1128299"/>
    <d v="2021-01-10T00:00:00"/>
    <x v="1"/>
    <x v="8"/>
    <s v="San Francisco"/>
    <x v="1"/>
    <x v="0"/>
    <n v="44"/>
    <n v="196"/>
    <n v="8624"/>
    <x v="0"/>
    <x v="0"/>
    <x v="4"/>
    <x v="0"/>
    <x v="1"/>
  </r>
  <r>
    <s v="West Gear"/>
    <n v="1185732"/>
    <d v="2021-01-11T00:00:00"/>
    <x v="4"/>
    <x v="22"/>
    <s v="St. Louis"/>
    <x v="1"/>
    <x v="1"/>
    <n v="25"/>
    <n v="675"/>
    <n v="16875"/>
    <x v="2"/>
    <x v="0"/>
    <x v="5"/>
    <x v="0"/>
    <x v="1"/>
  </r>
  <r>
    <s v="West Gear"/>
    <n v="1185732"/>
    <d v="2021-01-11T00:00:00"/>
    <x v="4"/>
    <x v="22"/>
    <s v="St. Louis"/>
    <x v="1"/>
    <x v="2"/>
    <n v="25"/>
    <n v="475"/>
    <n v="11875"/>
    <x v="2"/>
    <x v="0"/>
    <x v="5"/>
    <x v="0"/>
    <x v="1"/>
  </r>
  <r>
    <s v="West Gear"/>
    <n v="1185732"/>
    <d v="2021-01-11T00:00:00"/>
    <x v="4"/>
    <x v="22"/>
    <s v="St. Louis"/>
    <x v="0"/>
    <x v="1"/>
    <n v="15.000000000000002"/>
    <n v="475"/>
    <n v="7125"/>
    <x v="2"/>
    <x v="0"/>
    <x v="5"/>
    <x v="0"/>
    <x v="1"/>
  </r>
  <r>
    <s v="West Gear"/>
    <n v="1185732"/>
    <d v="2021-01-11T00:00:00"/>
    <x v="4"/>
    <x v="22"/>
    <s v="St. Louis"/>
    <x v="0"/>
    <x v="2"/>
    <n v="20.000000000000007"/>
    <n v="325"/>
    <n v="6500"/>
    <x v="2"/>
    <x v="0"/>
    <x v="5"/>
    <x v="0"/>
    <x v="1"/>
  </r>
  <r>
    <s v="West Gear"/>
    <n v="1185732"/>
    <d v="2021-01-11T00:00:00"/>
    <x v="4"/>
    <x v="22"/>
    <s v="St. Louis"/>
    <x v="1"/>
    <x v="0"/>
    <n v="35"/>
    <n v="375"/>
    <n v="13125"/>
    <x v="2"/>
    <x v="0"/>
    <x v="5"/>
    <x v="0"/>
    <x v="1"/>
  </r>
  <r>
    <s v="West Gear"/>
    <n v="1185732"/>
    <d v="2021-01-11T00:00:00"/>
    <x v="4"/>
    <x v="22"/>
    <s v="St. Louis"/>
    <x v="0"/>
    <x v="0"/>
    <n v="25"/>
    <n v="475"/>
    <n v="11875"/>
    <x v="2"/>
    <x v="0"/>
    <x v="5"/>
    <x v="0"/>
    <x v="1"/>
  </r>
  <r>
    <s v="West Gear"/>
    <n v="1185732"/>
    <d v="2021-01-11T00:00:00"/>
    <x v="4"/>
    <x v="22"/>
    <s v="St. Louis"/>
    <x v="1"/>
    <x v="1"/>
    <n v="23"/>
    <n v="196"/>
    <n v="4508"/>
    <x v="1"/>
    <x v="0"/>
    <x v="5"/>
    <x v="0"/>
    <x v="1"/>
  </r>
  <r>
    <s v="West Gear"/>
    <n v="1185732"/>
    <d v="2021-01-11T00:00:00"/>
    <x v="4"/>
    <x v="22"/>
    <s v="St. Louis"/>
    <x v="1"/>
    <x v="2"/>
    <n v="23"/>
    <n v="133"/>
    <n v="3059"/>
    <x v="1"/>
    <x v="0"/>
    <x v="5"/>
    <x v="0"/>
    <x v="1"/>
  </r>
  <r>
    <s v="West Gear"/>
    <n v="1185732"/>
    <d v="2021-01-11T00:00:00"/>
    <x v="4"/>
    <x v="22"/>
    <s v="St. Louis"/>
    <x v="0"/>
    <x v="1"/>
    <n v="14"/>
    <n v="143"/>
    <n v="2002"/>
    <x v="1"/>
    <x v="0"/>
    <x v="5"/>
    <x v="0"/>
    <x v="1"/>
  </r>
  <r>
    <s v="West Gear"/>
    <n v="1185732"/>
    <d v="2021-01-11T00:00:00"/>
    <x v="4"/>
    <x v="22"/>
    <s v="St. Louis"/>
    <x v="0"/>
    <x v="2"/>
    <n v="18"/>
    <n v="88"/>
    <n v="1584"/>
    <x v="1"/>
    <x v="0"/>
    <x v="5"/>
    <x v="0"/>
    <x v="1"/>
  </r>
  <r>
    <s v="West Gear"/>
    <n v="1185732"/>
    <d v="2021-01-11T00:00:00"/>
    <x v="4"/>
    <x v="22"/>
    <s v="St. Louis"/>
    <x v="1"/>
    <x v="0"/>
    <n v="33"/>
    <n v="98"/>
    <n v="3234"/>
    <x v="1"/>
    <x v="0"/>
    <x v="5"/>
    <x v="0"/>
    <x v="1"/>
  </r>
  <r>
    <s v="West Gear"/>
    <n v="1185732"/>
    <d v="2021-01-11T00:00:00"/>
    <x v="4"/>
    <x v="22"/>
    <s v="St. Louis"/>
    <x v="0"/>
    <x v="0"/>
    <n v="24"/>
    <n v="138"/>
    <n v="3312"/>
    <x v="1"/>
    <x v="0"/>
    <x v="5"/>
    <x v="0"/>
    <x v="1"/>
  </r>
  <r>
    <s v="Kohl's"/>
    <n v="1189833"/>
    <d v="2021-01-11T00:00:00"/>
    <x v="4"/>
    <x v="9"/>
    <s v="Billings"/>
    <x v="0"/>
    <x v="1"/>
    <n v="45"/>
    <n v="425"/>
    <n v="19125"/>
    <x v="0"/>
    <x v="0"/>
    <x v="5"/>
    <x v="0"/>
    <x v="1"/>
  </r>
  <r>
    <s v="Kohl's"/>
    <n v="1189833"/>
    <d v="2021-01-11T00:00:00"/>
    <x v="4"/>
    <x v="9"/>
    <s v="Billings"/>
    <x v="0"/>
    <x v="1"/>
    <n v="42"/>
    <n v="128"/>
    <n v="5376"/>
    <x v="1"/>
    <x v="0"/>
    <x v="5"/>
    <x v="0"/>
    <x v="1"/>
  </r>
  <r>
    <s v="West Gear"/>
    <n v="1128299"/>
    <d v="2021-01-11T00:00:00"/>
    <x v="1"/>
    <x v="8"/>
    <s v="San Francisco"/>
    <x v="0"/>
    <x v="0"/>
    <n v="80"/>
    <n v="875"/>
    <n v="70000"/>
    <x v="0"/>
    <x v="0"/>
    <x v="5"/>
    <x v="0"/>
    <x v="1"/>
  </r>
  <r>
    <s v="West Gear"/>
    <n v="1128299"/>
    <d v="2021-01-11T00:00:00"/>
    <x v="1"/>
    <x v="8"/>
    <s v="San Francisco"/>
    <x v="0"/>
    <x v="0"/>
    <n v="72"/>
    <n v="219"/>
    <n v="15768"/>
    <x v="1"/>
    <x v="0"/>
    <x v="5"/>
    <x v="0"/>
    <x v="1"/>
  </r>
  <r>
    <s v="West Gear"/>
    <n v="1128299"/>
    <d v="2021-01-11T00:00:00"/>
    <x v="1"/>
    <x v="8"/>
    <s v="San Francisco"/>
    <x v="0"/>
    <x v="0"/>
    <n v="60"/>
    <n v="306"/>
    <n v="18360"/>
    <x v="0"/>
    <x v="0"/>
    <x v="5"/>
    <x v="0"/>
    <x v="1"/>
  </r>
  <r>
    <s v="Foot Locker"/>
    <n v="1185732"/>
    <d v="2021-01-12T00:00:00"/>
    <x v="4"/>
    <x v="23"/>
    <s v="Wichita"/>
    <x v="1"/>
    <x v="1"/>
    <n v="40"/>
    <n v="475"/>
    <n v="19000"/>
    <x v="1"/>
    <x v="0"/>
    <x v="6"/>
    <x v="0"/>
    <x v="1"/>
  </r>
  <r>
    <s v="Foot Locker"/>
    <n v="1185732"/>
    <d v="2021-01-12T00:00:00"/>
    <x v="4"/>
    <x v="23"/>
    <s v="Wichita"/>
    <x v="1"/>
    <x v="2"/>
    <n v="40"/>
    <n v="275"/>
    <n v="11000"/>
    <x v="1"/>
    <x v="0"/>
    <x v="6"/>
    <x v="0"/>
    <x v="1"/>
  </r>
  <r>
    <s v="Foot Locker"/>
    <n v="1185732"/>
    <d v="2021-01-12T00:00:00"/>
    <x v="4"/>
    <x v="23"/>
    <s v="Wichita"/>
    <x v="0"/>
    <x v="1"/>
    <n v="30.000000000000004"/>
    <n v="275"/>
    <n v="8250"/>
    <x v="1"/>
    <x v="0"/>
    <x v="6"/>
    <x v="0"/>
    <x v="1"/>
  </r>
  <r>
    <s v="Foot Locker"/>
    <n v="1185732"/>
    <d v="2021-01-12T00:00:00"/>
    <x v="4"/>
    <x v="23"/>
    <s v="Wichita"/>
    <x v="0"/>
    <x v="2"/>
    <n v="35"/>
    <n v="125"/>
    <n v="4375"/>
    <x v="1"/>
    <x v="0"/>
    <x v="6"/>
    <x v="0"/>
    <x v="1"/>
  </r>
  <r>
    <s v="Foot Locker"/>
    <n v="1185732"/>
    <d v="2021-01-12T00:00:00"/>
    <x v="4"/>
    <x v="23"/>
    <s v="Wichita"/>
    <x v="1"/>
    <x v="0"/>
    <n v="49.999999999999993"/>
    <n v="175"/>
    <n v="8750"/>
    <x v="1"/>
    <x v="0"/>
    <x v="6"/>
    <x v="0"/>
    <x v="1"/>
  </r>
  <r>
    <s v="Foot Locker"/>
    <n v="1185732"/>
    <d v="2021-01-12T00:00:00"/>
    <x v="4"/>
    <x v="23"/>
    <s v="Wichita"/>
    <x v="0"/>
    <x v="0"/>
    <n v="40"/>
    <n v="275"/>
    <n v="11000"/>
    <x v="1"/>
    <x v="0"/>
    <x v="6"/>
    <x v="0"/>
    <x v="1"/>
  </r>
  <r>
    <s v="Foot Locker"/>
    <n v="1185732"/>
    <d v="2021-01-12T00:00:00"/>
    <x v="4"/>
    <x v="23"/>
    <s v="Wichita"/>
    <x v="1"/>
    <x v="1"/>
    <n v="38"/>
    <n v="138"/>
    <n v="5244"/>
    <x v="1"/>
    <x v="0"/>
    <x v="6"/>
    <x v="0"/>
    <x v="1"/>
  </r>
  <r>
    <s v="Foot Locker"/>
    <n v="1185732"/>
    <d v="2021-01-12T00:00:00"/>
    <x v="4"/>
    <x v="23"/>
    <s v="Wichita"/>
    <x v="1"/>
    <x v="2"/>
    <n v="37"/>
    <n v="80"/>
    <n v="2960"/>
    <x v="1"/>
    <x v="0"/>
    <x v="6"/>
    <x v="0"/>
    <x v="1"/>
  </r>
  <r>
    <s v="Foot Locker"/>
    <n v="1185732"/>
    <d v="2021-01-12T00:00:00"/>
    <x v="4"/>
    <x v="23"/>
    <s v="Wichita"/>
    <x v="0"/>
    <x v="1"/>
    <n v="27"/>
    <n v="83"/>
    <n v="2241"/>
    <x v="1"/>
    <x v="0"/>
    <x v="6"/>
    <x v="0"/>
    <x v="1"/>
  </r>
  <r>
    <s v="Foot Locker"/>
    <n v="1185732"/>
    <d v="2021-01-12T00:00:00"/>
    <x v="4"/>
    <x v="23"/>
    <s v="Wichita"/>
    <x v="0"/>
    <x v="2"/>
    <n v="34"/>
    <n v="36"/>
    <n v="1224"/>
    <x v="1"/>
    <x v="0"/>
    <x v="6"/>
    <x v="0"/>
    <x v="1"/>
  </r>
  <r>
    <s v="Foot Locker"/>
    <n v="1185732"/>
    <d v="2021-01-12T00:00:00"/>
    <x v="4"/>
    <x v="23"/>
    <s v="Wichita"/>
    <x v="1"/>
    <x v="0"/>
    <n v="48"/>
    <n v="44"/>
    <n v="2112"/>
    <x v="1"/>
    <x v="0"/>
    <x v="6"/>
    <x v="0"/>
    <x v="1"/>
  </r>
  <r>
    <s v="Foot Locker"/>
    <n v="1185732"/>
    <d v="2021-01-12T00:00:00"/>
    <x v="4"/>
    <x v="23"/>
    <s v="Wichita"/>
    <x v="0"/>
    <x v="0"/>
    <n v="37"/>
    <n v="72"/>
    <n v="2664"/>
    <x v="1"/>
    <x v="0"/>
    <x v="6"/>
    <x v="0"/>
    <x v="1"/>
  </r>
  <r>
    <s v="West Gear"/>
    <n v="1185732"/>
    <d v="2021-01-12T00:00:00"/>
    <x v="2"/>
    <x v="4"/>
    <s v="Orlando"/>
    <x v="1"/>
    <x v="1"/>
    <n v="41"/>
    <n v="255"/>
    <n v="10455"/>
    <x v="1"/>
    <x v="0"/>
    <x v="6"/>
    <x v="0"/>
    <x v="1"/>
  </r>
  <r>
    <s v="West Gear"/>
    <n v="1185732"/>
    <d v="2021-01-12T00:00:00"/>
    <x v="2"/>
    <x v="4"/>
    <s v="Orlando"/>
    <x v="1"/>
    <x v="2"/>
    <n v="44"/>
    <n v="189"/>
    <n v="8316"/>
    <x v="1"/>
    <x v="0"/>
    <x v="6"/>
    <x v="0"/>
    <x v="1"/>
  </r>
  <r>
    <s v="West Gear"/>
    <n v="1185732"/>
    <d v="2021-01-12T00:00:00"/>
    <x v="2"/>
    <x v="4"/>
    <s v="Orlando"/>
    <x v="0"/>
    <x v="1"/>
    <n v="32"/>
    <n v="169"/>
    <n v="5408"/>
    <x v="1"/>
    <x v="0"/>
    <x v="6"/>
    <x v="0"/>
    <x v="1"/>
  </r>
  <r>
    <s v="West Gear"/>
    <n v="1185732"/>
    <d v="2021-01-12T00:00:00"/>
    <x v="2"/>
    <x v="4"/>
    <s v="Orlando"/>
    <x v="0"/>
    <x v="2"/>
    <n v="37"/>
    <n v="145"/>
    <n v="5365"/>
    <x v="1"/>
    <x v="0"/>
    <x v="6"/>
    <x v="0"/>
    <x v="1"/>
  </r>
  <r>
    <s v="West Gear"/>
    <n v="1185732"/>
    <d v="2021-01-12T00:00:00"/>
    <x v="2"/>
    <x v="4"/>
    <s v="Orlando"/>
    <x v="1"/>
    <x v="0"/>
    <n v="51"/>
    <n v="165"/>
    <n v="8415"/>
    <x v="1"/>
    <x v="0"/>
    <x v="6"/>
    <x v="0"/>
    <x v="1"/>
  </r>
  <r>
    <s v="West Gear"/>
    <n v="1185732"/>
    <d v="2021-01-12T00:00:00"/>
    <x v="2"/>
    <x v="4"/>
    <s v="Orlando"/>
    <x v="0"/>
    <x v="0"/>
    <n v="44"/>
    <n v="176"/>
    <n v="7744"/>
    <x v="1"/>
    <x v="0"/>
    <x v="6"/>
    <x v="0"/>
    <x v="1"/>
  </r>
  <r>
    <s v="West Gear"/>
    <n v="1185732"/>
    <d v="2021-01-12T00:00:00"/>
    <x v="2"/>
    <x v="4"/>
    <s v="Orlando"/>
    <x v="1"/>
    <x v="1"/>
    <n v="45"/>
    <n v="850"/>
    <n v="38250"/>
    <x v="2"/>
    <x v="0"/>
    <x v="6"/>
    <x v="0"/>
    <x v="1"/>
  </r>
  <r>
    <s v="West Gear"/>
    <n v="1185732"/>
    <d v="2021-01-12T00:00:00"/>
    <x v="2"/>
    <x v="4"/>
    <s v="Orlando"/>
    <x v="1"/>
    <x v="2"/>
    <n v="45"/>
    <n v="650"/>
    <n v="29250"/>
    <x v="2"/>
    <x v="0"/>
    <x v="6"/>
    <x v="0"/>
    <x v="1"/>
  </r>
  <r>
    <s v="West Gear"/>
    <n v="1185732"/>
    <d v="2021-01-12T00:00:00"/>
    <x v="2"/>
    <x v="4"/>
    <s v="Orlando"/>
    <x v="0"/>
    <x v="1"/>
    <n v="35"/>
    <n v="650"/>
    <n v="22750"/>
    <x v="2"/>
    <x v="0"/>
    <x v="6"/>
    <x v="0"/>
    <x v="1"/>
  </r>
  <r>
    <s v="West Gear"/>
    <n v="1185732"/>
    <d v="2021-01-12T00:00:00"/>
    <x v="2"/>
    <x v="4"/>
    <s v="Orlando"/>
    <x v="0"/>
    <x v="2"/>
    <n v="40"/>
    <n v="500"/>
    <n v="20000"/>
    <x v="2"/>
    <x v="0"/>
    <x v="6"/>
    <x v="0"/>
    <x v="1"/>
  </r>
  <r>
    <s v="West Gear"/>
    <n v="1185732"/>
    <d v="2021-01-12T00:00:00"/>
    <x v="2"/>
    <x v="4"/>
    <s v="Orlando"/>
    <x v="1"/>
    <x v="0"/>
    <n v="55.000000000000007"/>
    <n v="550"/>
    <n v="30250"/>
    <x v="2"/>
    <x v="0"/>
    <x v="6"/>
    <x v="0"/>
    <x v="1"/>
  </r>
  <r>
    <s v="West Gear"/>
    <n v="1185732"/>
    <d v="2021-01-12T00:00:00"/>
    <x v="2"/>
    <x v="4"/>
    <s v="Orlando"/>
    <x v="0"/>
    <x v="0"/>
    <n v="45"/>
    <n v="650"/>
    <n v="29250"/>
    <x v="2"/>
    <x v="0"/>
    <x v="6"/>
    <x v="0"/>
    <x v="1"/>
  </r>
  <r>
    <s v="West Gear"/>
    <n v="1185732"/>
    <d v="2021-01-12T00:00:00"/>
    <x v="2"/>
    <x v="4"/>
    <s v="Orlando"/>
    <x v="1"/>
    <x v="1"/>
    <n v="30"/>
    <n v="272"/>
    <n v="8160"/>
    <x v="0"/>
    <x v="0"/>
    <x v="6"/>
    <x v="0"/>
    <x v="1"/>
  </r>
  <r>
    <s v="West Gear"/>
    <n v="1185732"/>
    <d v="2021-01-12T00:00:00"/>
    <x v="2"/>
    <x v="4"/>
    <s v="Orlando"/>
    <x v="1"/>
    <x v="2"/>
    <n v="36"/>
    <n v="221"/>
    <n v="7956"/>
    <x v="0"/>
    <x v="0"/>
    <x v="6"/>
    <x v="0"/>
    <x v="1"/>
  </r>
  <r>
    <s v="West Gear"/>
    <n v="1185732"/>
    <d v="2021-01-12T00:00:00"/>
    <x v="2"/>
    <x v="4"/>
    <s v="Orlando"/>
    <x v="0"/>
    <x v="1"/>
    <n v="26"/>
    <n v="202"/>
    <n v="5252"/>
    <x v="0"/>
    <x v="0"/>
    <x v="6"/>
    <x v="0"/>
    <x v="1"/>
  </r>
  <r>
    <s v="West Gear"/>
    <n v="1185732"/>
    <d v="2021-01-12T00:00:00"/>
    <x v="2"/>
    <x v="4"/>
    <s v="Orlando"/>
    <x v="0"/>
    <x v="2"/>
    <n v="30"/>
    <n v="170"/>
    <n v="5100"/>
    <x v="0"/>
    <x v="0"/>
    <x v="6"/>
    <x v="0"/>
    <x v="1"/>
  </r>
  <r>
    <s v="West Gear"/>
    <n v="1185732"/>
    <d v="2021-01-12T00:00:00"/>
    <x v="2"/>
    <x v="4"/>
    <s v="Orlando"/>
    <x v="1"/>
    <x v="0"/>
    <n v="36"/>
    <n v="193"/>
    <n v="6948"/>
    <x v="0"/>
    <x v="0"/>
    <x v="6"/>
    <x v="0"/>
    <x v="1"/>
  </r>
  <r>
    <s v="West Gear"/>
    <n v="1185732"/>
    <d v="2021-01-12T00:00:00"/>
    <x v="2"/>
    <x v="4"/>
    <s v="Orlando"/>
    <x v="0"/>
    <x v="0"/>
    <n v="35"/>
    <n v="221"/>
    <n v="7735"/>
    <x v="0"/>
    <x v="0"/>
    <x v="6"/>
    <x v="0"/>
    <x v="1"/>
  </r>
  <r>
    <s v="Kohl's"/>
    <n v="1189833"/>
    <d v="2021-01-12T00:00:00"/>
    <x v="4"/>
    <x v="9"/>
    <s v="Billings"/>
    <x v="0"/>
    <x v="2"/>
    <n v="45"/>
    <n v="325"/>
    <n v="14625"/>
    <x v="0"/>
    <x v="0"/>
    <x v="6"/>
    <x v="0"/>
    <x v="1"/>
  </r>
  <r>
    <s v="Kohl's"/>
    <n v="1189833"/>
    <d v="2021-01-12T00:00:00"/>
    <x v="4"/>
    <x v="9"/>
    <s v="Billings"/>
    <x v="0"/>
    <x v="2"/>
    <n v="44"/>
    <n v="91"/>
    <n v="4004"/>
    <x v="1"/>
    <x v="0"/>
    <x v="6"/>
    <x v="0"/>
    <x v="1"/>
  </r>
  <r>
    <s v="West Gear"/>
    <n v="1128299"/>
    <d v="2021-01-12T00:00:00"/>
    <x v="1"/>
    <x v="8"/>
    <s v="San Francisco"/>
    <x v="1"/>
    <x v="1"/>
    <n v="60"/>
    <n v="1025"/>
    <n v="61500"/>
    <x v="0"/>
    <x v="0"/>
    <x v="6"/>
    <x v="0"/>
    <x v="1"/>
  </r>
  <r>
    <s v="West Gear"/>
    <n v="1128299"/>
    <d v="2021-01-12T00:00:00"/>
    <x v="1"/>
    <x v="8"/>
    <s v="San Francisco"/>
    <x v="1"/>
    <x v="1"/>
    <n v="56"/>
    <n v="277"/>
    <n v="15512"/>
    <x v="1"/>
    <x v="0"/>
    <x v="6"/>
    <x v="0"/>
    <x v="1"/>
  </r>
  <r>
    <s v="West Gear"/>
    <n v="1128299"/>
    <d v="2021-01-12T00:00:00"/>
    <x v="1"/>
    <x v="8"/>
    <s v="San Francisco"/>
    <x v="1"/>
    <x v="1"/>
    <n v="41"/>
    <n v="338"/>
    <n v="13858"/>
    <x v="0"/>
    <x v="0"/>
    <x v="6"/>
    <x v="0"/>
    <x v="1"/>
  </r>
  <r>
    <s v="Amazon"/>
    <n v="1185732"/>
    <d v="2021-01-13T00:00:00"/>
    <x v="2"/>
    <x v="24"/>
    <s v="Charlotte"/>
    <x v="1"/>
    <x v="1"/>
    <n v="35"/>
    <n v="775"/>
    <n v="27125"/>
    <x v="1"/>
    <x v="0"/>
    <x v="0"/>
    <x v="0"/>
    <x v="1"/>
  </r>
  <r>
    <s v="Amazon"/>
    <n v="1185732"/>
    <d v="2021-01-13T00:00:00"/>
    <x v="2"/>
    <x v="24"/>
    <s v="Charlotte"/>
    <x v="1"/>
    <x v="2"/>
    <n v="35"/>
    <n v="575"/>
    <n v="20125"/>
    <x v="1"/>
    <x v="0"/>
    <x v="0"/>
    <x v="0"/>
    <x v="1"/>
  </r>
  <r>
    <s v="Amazon"/>
    <n v="1185732"/>
    <d v="2021-01-13T00:00:00"/>
    <x v="2"/>
    <x v="24"/>
    <s v="Charlotte"/>
    <x v="0"/>
    <x v="1"/>
    <n v="25.000000000000007"/>
    <n v="575"/>
    <n v="14375"/>
    <x v="1"/>
    <x v="0"/>
    <x v="0"/>
    <x v="0"/>
    <x v="1"/>
  </r>
  <r>
    <s v="Amazon"/>
    <n v="1185732"/>
    <d v="2021-01-13T00:00:00"/>
    <x v="2"/>
    <x v="24"/>
    <s v="Charlotte"/>
    <x v="0"/>
    <x v="2"/>
    <n v="30"/>
    <n v="425"/>
    <n v="12750"/>
    <x v="1"/>
    <x v="0"/>
    <x v="0"/>
    <x v="0"/>
    <x v="1"/>
  </r>
  <r>
    <s v="Amazon"/>
    <n v="1185732"/>
    <d v="2021-01-13T00:00:00"/>
    <x v="2"/>
    <x v="24"/>
    <s v="Charlotte"/>
    <x v="1"/>
    <x v="0"/>
    <n v="45"/>
    <n v="475"/>
    <n v="21375"/>
    <x v="1"/>
    <x v="0"/>
    <x v="0"/>
    <x v="0"/>
    <x v="1"/>
  </r>
  <r>
    <s v="Amazon"/>
    <n v="1185732"/>
    <d v="2021-01-13T00:00:00"/>
    <x v="2"/>
    <x v="24"/>
    <s v="Charlotte"/>
    <x v="0"/>
    <x v="0"/>
    <n v="35"/>
    <n v="575"/>
    <n v="20125"/>
    <x v="1"/>
    <x v="0"/>
    <x v="0"/>
    <x v="0"/>
    <x v="1"/>
  </r>
  <r>
    <s v="Amazon"/>
    <n v="1185732"/>
    <d v="2021-01-13T00:00:00"/>
    <x v="2"/>
    <x v="24"/>
    <s v="Charlotte"/>
    <x v="1"/>
    <x v="1"/>
    <n v="32"/>
    <n v="194"/>
    <n v="6208"/>
    <x v="1"/>
    <x v="0"/>
    <x v="0"/>
    <x v="0"/>
    <x v="1"/>
  </r>
  <r>
    <s v="Amazon"/>
    <n v="1185732"/>
    <d v="2021-01-13T00:00:00"/>
    <x v="2"/>
    <x v="24"/>
    <s v="Charlotte"/>
    <x v="1"/>
    <x v="2"/>
    <n v="33"/>
    <n v="150"/>
    <n v="4950"/>
    <x v="1"/>
    <x v="0"/>
    <x v="0"/>
    <x v="0"/>
    <x v="1"/>
  </r>
  <r>
    <s v="Amazon"/>
    <n v="1185732"/>
    <d v="2021-01-13T00:00:00"/>
    <x v="2"/>
    <x v="24"/>
    <s v="Charlotte"/>
    <x v="0"/>
    <x v="1"/>
    <n v="24"/>
    <n v="167"/>
    <n v="4008"/>
    <x v="1"/>
    <x v="0"/>
    <x v="0"/>
    <x v="0"/>
    <x v="1"/>
  </r>
  <r>
    <s v="Amazon"/>
    <n v="1185732"/>
    <d v="2021-01-13T00:00:00"/>
    <x v="2"/>
    <x v="24"/>
    <s v="Charlotte"/>
    <x v="0"/>
    <x v="2"/>
    <n v="29"/>
    <n v="123"/>
    <n v="3567"/>
    <x v="1"/>
    <x v="0"/>
    <x v="0"/>
    <x v="0"/>
    <x v="1"/>
  </r>
  <r>
    <s v="Amazon"/>
    <n v="1185732"/>
    <d v="2021-01-13T00:00:00"/>
    <x v="2"/>
    <x v="24"/>
    <s v="Charlotte"/>
    <x v="1"/>
    <x v="0"/>
    <n v="44"/>
    <n v="128"/>
    <n v="5632"/>
    <x v="1"/>
    <x v="0"/>
    <x v="0"/>
    <x v="0"/>
    <x v="1"/>
  </r>
  <r>
    <s v="Amazon"/>
    <n v="1185732"/>
    <d v="2021-01-13T00:00:00"/>
    <x v="2"/>
    <x v="24"/>
    <s v="Charlotte"/>
    <x v="0"/>
    <x v="0"/>
    <n v="32"/>
    <n v="173"/>
    <n v="5536"/>
    <x v="1"/>
    <x v="0"/>
    <x v="0"/>
    <x v="0"/>
    <x v="1"/>
  </r>
  <r>
    <s v="Kohl's"/>
    <n v="1189833"/>
    <d v="2021-01-13T00:00:00"/>
    <x v="4"/>
    <x v="9"/>
    <s v="Billings"/>
    <x v="1"/>
    <x v="0"/>
    <n v="50"/>
    <n v="200"/>
    <n v="10000"/>
    <x v="0"/>
    <x v="0"/>
    <x v="0"/>
    <x v="0"/>
    <x v="1"/>
  </r>
  <r>
    <s v="Kohl's"/>
    <n v="1189833"/>
    <d v="2021-01-13T00:00:00"/>
    <x v="4"/>
    <x v="9"/>
    <s v="Billings"/>
    <x v="1"/>
    <x v="0"/>
    <n v="48"/>
    <n v="60"/>
    <n v="2880"/>
    <x v="1"/>
    <x v="0"/>
    <x v="0"/>
    <x v="0"/>
    <x v="1"/>
  </r>
  <r>
    <s v="Sports Direct"/>
    <n v="1128299"/>
    <d v="2021-01-13T00:00:00"/>
    <x v="1"/>
    <x v="25"/>
    <s v="Albuquerque"/>
    <x v="1"/>
    <x v="1"/>
    <n v="29.999999999999993"/>
    <n v="450"/>
    <n v="13500"/>
    <x v="1"/>
    <x v="0"/>
    <x v="0"/>
    <x v="0"/>
    <x v="1"/>
  </r>
  <r>
    <s v="Sports Direct"/>
    <n v="1128299"/>
    <d v="2021-01-13T00:00:00"/>
    <x v="1"/>
    <x v="25"/>
    <s v="Albuquerque"/>
    <x v="1"/>
    <x v="2"/>
    <n v="40"/>
    <n v="450"/>
    <n v="18000"/>
    <x v="1"/>
    <x v="0"/>
    <x v="0"/>
    <x v="0"/>
    <x v="1"/>
  </r>
  <r>
    <s v="Sports Direct"/>
    <n v="1128299"/>
    <d v="2021-01-13T00:00:00"/>
    <x v="1"/>
    <x v="25"/>
    <s v="Albuquerque"/>
    <x v="0"/>
    <x v="1"/>
    <n v="40"/>
    <n v="450"/>
    <n v="18000"/>
    <x v="1"/>
    <x v="0"/>
    <x v="0"/>
    <x v="0"/>
    <x v="1"/>
  </r>
  <r>
    <s v="Sports Direct"/>
    <n v="1128299"/>
    <d v="2021-01-13T00:00:00"/>
    <x v="1"/>
    <x v="25"/>
    <s v="Albuquerque"/>
    <x v="0"/>
    <x v="2"/>
    <n v="40"/>
    <n v="300"/>
    <n v="12000"/>
    <x v="1"/>
    <x v="0"/>
    <x v="0"/>
    <x v="0"/>
    <x v="1"/>
  </r>
  <r>
    <s v="Sports Direct"/>
    <n v="1128299"/>
    <d v="2021-01-13T00:00:00"/>
    <x v="1"/>
    <x v="25"/>
    <s v="Albuquerque"/>
    <x v="1"/>
    <x v="0"/>
    <n v="45.000000000000014"/>
    <n v="250"/>
    <n v="11250"/>
    <x v="1"/>
    <x v="0"/>
    <x v="0"/>
    <x v="0"/>
    <x v="1"/>
  </r>
  <r>
    <s v="Sports Direct"/>
    <n v="1128299"/>
    <d v="2021-01-13T00:00:00"/>
    <x v="1"/>
    <x v="25"/>
    <s v="Albuquerque"/>
    <x v="0"/>
    <x v="0"/>
    <n v="40"/>
    <n v="450"/>
    <n v="18000"/>
    <x v="1"/>
    <x v="0"/>
    <x v="0"/>
    <x v="0"/>
    <x v="1"/>
  </r>
  <r>
    <s v="Sports Direct"/>
    <n v="1128299"/>
    <d v="2021-01-13T00:00:00"/>
    <x v="1"/>
    <x v="25"/>
    <s v="Albuquerque"/>
    <x v="1"/>
    <x v="1"/>
    <n v="29"/>
    <n v="131"/>
    <n v="3799"/>
    <x v="1"/>
    <x v="0"/>
    <x v="0"/>
    <x v="0"/>
    <x v="1"/>
  </r>
  <r>
    <s v="Sports Direct"/>
    <n v="1128299"/>
    <d v="2021-01-13T00:00:00"/>
    <x v="1"/>
    <x v="25"/>
    <s v="Albuquerque"/>
    <x v="1"/>
    <x v="2"/>
    <n v="39"/>
    <n v="135"/>
    <n v="5265"/>
    <x v="1"/>
    <x v="0"/>
    <x v="0"/>
    <x v="0"/>
    <x v="1"/>
  </r>
  <r>
    <s v="Sports Direct"/>
    <n v="1128299"/>
    <d v="2021-01-13T00:00:00"/>
    <x v="1"/>
    <x v="25"/>
    <s v="Albuquerque"/>
    <x v="0"/>
    <x v="1"/>
    <n v="38"/>
    <n v="126"/>
    <n v="4788"/>
    <x v="1"/>
    <x v="0"/>
    <x v="0"/>
    <x v="0"/>
    <x v="1"/>
  </r>
  <r>
    <s v="Sports Direct"/>
    <n v="1128299"/>
    <d v="2021-01-13T00:00:00"/>
    <x v="1"/>
    <x v="25"/>
    <s v="Albuquerque"/>
    <x v="0"/>
    <x v="2"/>
    <n v="39"/>
    <n v="75"/>
    <n v="2925"/>
    <x v="1"/>
    <x v="0"/>
    <x v="0"/>
    <x v="0"/>
    <x v="1"/>
  </r>
  <r>
    <s v="Sports Direct"/>
    <n v="1128299"/>
    <d v="2021-01-13T00:00:00"/>
    <x v="1"/>
    <x v="25"/>
    <s v="Albuquerque"/>
    <x v="1"/>
    <x v="0"/>
    <n v="41"/>
    <n v="63"/>
    <n v="2583"/>
    <x v="1"/>
    <x v="0"/>
    <x v="0"/>
    <x v="0"/>
    <x v="1"/>
  </r>
  <r>
    <s v="Sports Direct"/>
    <n v="1128299"/>
    <d v="2021-01-13T00:00:00"/>
    <x v="1"/>
    <x v="25"/>
    <s v="Albuquerque"/>
    <x v="0"/>
    <x v="0"/>
    <n v="36"/>
    <n v="117"/>
    <n v="4212"/>
    <x v="1"/>
    <x v="0"/>
    <x v="0"/>
    <x v="0"/>
    <x v="1"/>
  </r>
  <r>
    <s v="Sports Direct"/>
    <n v="1128299"/>
    <d v="2021-01-13T00:00:00"/>
    <x v="1"/>
    <x v="25"/>
    <s v="Albuquerque"/>
    <x v="1"/>
    <x v="1"/>
    <n v="24"/>
    <n v="149"/>
    <n v="3576"/>
    <x v="0"/>
    <x v="0"/>
    <x v="0"/>
    <x v="0"/>
    <x v="1"/>
  </r>
  <r>
    <s v="Sports Direct"/>
    <n v="1128299"/>
    <d v="2021-01-13T00:00:00"/>
    <x v="1"/>
    <x v="25"/>
    <s v="Albuquerque"/>
    <x v="1"/>
    <x v="2"/>
    <n v="27"/>
    <n v="140"/>
    <n v="3780"/>
    <x v="0"/>
    <x v="0"/>
    <x v="0"/>
    <x v="0"/>
    <x v="1"/>
  </r>
  <r>
    <s v="Sports Direct"/>
    <n v="1128299"/>
    <d v="2021-01-13T00:00:00"/>
    <x v="1"/>
    <x v="25"/>
    <s v="Albuquerque"/>
    <x v="0"/>
    <x v="1"/>
    <n v="32"/>
    <n v="140"/>
    <n v="4480"/>
    <x v="0"/>
    <x v="0"/>
    <x v="0"/>
    <x v="0"/>
    <x v="1"/>
  </r>
  <r>
    <s v="Sports Direct"/>
    <n v="1128299"/>
    <d v="2021-01-13T00:00:00"/>
    <x v="1"/>
    <x v="25"/>
    <s v="Albuquerque"/>
    <x v="0"/>
    <x v="2"/>
    <n v="28"/>
    <n v="99"/>
    <n v="2772"/>
    <x v="0"/>
    <x v="0"/>
    <x v="0"/>
    <x v="0"/>
    <x v="1"/>
  </r>
  <r>
    <s v="Sports Direct"/>
    <n v="1128299"/>
    <d v="2021-01-13T00:00:00"/>
    <x v="1"/>
    <x v="25"/>
    <s v="Albuquerque"/>
    <x v="1"/>
    <x v="0"/>
    <n v="35"/>
    <n v="75"/>
    <n v="2625"/>
    <x v="0"/>
    <x v="0"/>
    <x v="0"/>
    <x v="0"/>
    <x v="1"/>
  </r>
  <r>
    <s v="Sports Direct"/>
    <n v="1128299"/>
    <d v="2021-01-13T00:00:00"/>
    <x v="1"/>
    <x v="25"/>
    <s v="Albuquerque"/>
    <x v="0"/>
    <x v="0"/>
    <n v="28"/>
    <n v="140"/>
    <n v="3920"/>
    <x v="0"/>
    <x v="0"/>
    <x v="0"/>
    <x v="0"/>
    <x v="1"/>
  </r>
  <r>
    <s v="West Gear"/>
    <n v="1128299"/>
    <d v="2021-01-13T00:00:00"/>
    <x v="1"/>
    <x v="8"/>
    <s v="San Francisco"/>
    <x v="1"/>
    <x v="2"/>
    <n v="65"/>
    <n v="875"/>
    <n v="56875"/>
    <x v="0"/>
    <x v="0"/>
    <x v="0"/>
    <x v="0"/>
    <x v="1"/>
  </r>
  <r>
    <s v="West Gear"/>
    <n v="1128299"/>
    <d v="2021-01-13T00:00:00"/>
    <x v="1"/>
    <x v="8"/>
    <s v="San Francisco"/>
    <x v="1"/>
    <x v="2"/>
    <n v="59"/>
    <n v="245"/>
    <n v="14455"/>
    <x v="1"/>
    <x v="0"/>
    <x v="0"/>
    <x v="0"/>
    <x v="1"/>
  </r>
  <r>
    <s v="West Gear"/>
    <n v="1128299"/>
    <d v="2021-01-13T00:00:00"/>
    <x v="1"/>
    <x v="8"/>
    <s v="San Francisco"/>
    <x v="1"/>
    <x v="2"/>
    <n v="49"/>
    <n v="263"/>
    <n v="12887"/>
    <x v="0"/>
    <x v="0"/>
    <x v="0"/>
    <x v="0"/>
    <x v="1"/>
  </r>
  <r>
    <s v="Amazon"/>
    <n v="1185732"/>
    <d v="2021-01-14T00:00:00"/>
    <x v="0"/>
    <x v="26"/>
    <s v="Boston"/>
    <x v="1"/>
    <x v="1"/>
    <n v="45"/>
    <n v="525"/>
    <n v="23625"/>
    <x v="2"/>
    <x v="0"/>
    <x v="1"/>
    <x v="0"/>
    <x v="1"/>
  </r>
  <r>
    <s v="Amazon"/>
    <n v="1185732"/>
    <d v="2021-01-14T00:00:00"/>
    <x v="0"/>
    <x v="26"/>
    <s v="Boston"/>
    <x v="1"/>
    <x v="2"/>
    <n v="45"/>
    <n v="325"/>
    <n v="14625"/>
    <x v="2"/>
    <x v="0"/>
    <x v="1"/>
    <x v="0"/>
    <x v="1"/>
  </r>
  <r>
    <s v="Amazon"/>
    <n v="1185732"/>
    <d v="2021-01-14T00:00:00"/>
    <x v="0"/>
    <x v="26"/>
    <s v="Boston"/>
    <x v="0"/>
    <x v="1"/>
    <n v="35"/>
    <n v="325"/>
    <n v="11375"/>
    <x v="2"/>
    <x v="0"/>
    <x v="1"/>
    <x v="0"/>
    <x v="1"/>
  </r>
  <r>
    <s v="Amazon"/>
    <n v="1185732"/>
    <d v="2021-01-14T00:00:00"/>
    <x v="0"/>
    <x v="26"/>
    <s v="Boston"/>
    <x v="0"/>
    <x v="2"/>
    <n v="40"/>
    <n v="175"/>
    <n v="7000"/>
    <x v="2"/>
    <x v="0"/>
    <x v="1"/>
    <x v="0"/>
    <x v="1"/>
  </r>
  <r>
    <s v="Amazon"/>
    <n v="1185732"/>
    <d v="2021-01-14T00:00:00"/>
    <x v="0"/>
    <x v="26"/>
    <s v="Boston"/>
    <x v="1"/>
    <x v="0"/>
    <n v="55.000000000000007"/>
    <n v="225"/>
    <n v="12375"/>
    <x v="2"/>
    <x v="0"/>
    <x v="1"/>
    <x v="0"/>
    <x v="1"/>
  </r>
  <r>
    <s v="Amazon"/>
    <n v="1185732"/>
    <d v="2021-01-14T00:00:00"/>
    <x v="0"/>
    <x v="26"/>
    <s v="Boston"/>
    <x v="0"/>
    <x v="0"/>
    <n v="45"/>
    <n v="325"/>
    <n v="14625"/>
    <x v="2"/>
    <x v="0"/>
    <x v="1"/>
    <x v="0"/>
    <x v="1"/>
  </r>
  <r>
    <s v="Amazon"/>
    <n v="1185732"/>
    <d v="2021-01-14T00:00:00"/>
    <x v="0"/>
    <x v="26"/>
    <s v="Boston"/>
    <x v="1"/>
    <x v="1"/>
    <n v="44"/>
    <n v="152"/>
    <n v="6688"/>
    <x v="1"/>
    <x v="0"/>
    <x v="1"/>
    <x v="0"/>
    <x v="1"/>
  </r>
  <r>
    <s v="Amazon"/>
    <n v="1185732"/>
    <d v="2021-01-14T00:00:00"/>
    <x v="0"/>
    <x v="26"/>
    <s v="Boston"/>
    <x v="1"/>
    <x v="2"/>
    <n v="42"/>
    <n v="94"/>
    <n v="3948"/>
    <x v="1"/>
    <x v="0"/>
    <x v="1"/>
    <x v="0"/>
    <x v="1"/>
  </r>
  <r>
    <s v="Amazon"/>
    <n v="1185732"/>
    <d v="2021-01-14T00:00:00"/>
    <x v="0"/>
    <x v="26"/>
    <s v="Boston"/>
    <x v="0"/>
    <x v="1"/>
    <n v="32"/>
    <n v="91"/>
    <n v="2912"/>
    <x v="1"/>
    <x v="0"/>
    <x v="1"/>
    <x v="0"/>
    <x v="1"/>
  </r>
  <r>
    <s v="Amazon"/>
    <n v="1185732"/>
    <d v="2021-01-14T00:00:00"/>
    <x v="0"/>
    <x v="26"/>
    <s v="Boston"/>
    <x v="0"/>
    <x v="2"/>
    <n v="39"/>
    <n v="44"/>
    <n v="1716"/>
    <x v="1"/>
    <x v="0"/>
    <x v="1"/>
    <x v="0"/>
    <x v="1"/>
  </r>
  <r>
    <s v="Amazon"/>
    <n v="1185732"/>
    <d v="2021-01-14T00:00:00"/>
    <x v="0"/>
    <x v="26"/>
    <s v="Boston"/>
    <x v="1"/>
    <x v="0"/>
    <n v="52"/>
    <n v="68"/>
    <n v="3536"/>
    <x v="1"/>
    <x v="0"/>
    <x v="1"/>
    <x v="0"/>
    <x v="1"/>
  </r>
  <r>
    <s v="Amazon"/>
    <n v="1185732"/>
    <d v="2021-01-14T00:00:00"/>
    <x v="0"/>
    <x v="26"/>
    <s v="Boston"/>
    <x v="0"/>
    <x v="0"/>
    <n v="44"/>
    <n v="98"/>
    <n v="4312"/>
    <x v="1"/>
    <x v="0"/>
    <x v="1"/>
    <x v="0"/>
    <x v="1"/>
  </r>
  <r>
    <s v="Amazon"/>
    <n v="1185732"/>
    <d v="2021-01-14T00:00:00"/>
    <x v="0"/>
    <x v="26"/>
    <s v="Boston"/>
    <x v="1"/>
    <x v="1"/>
    <n v="35"/>
    <n v="179"/>
    <n v="6265"/>
    <x v="0"/>
    <x v="0"/>
    <x v="1"/>
    <x v="0"/>
    <x v="1"/>
  </r>
  <r>
    <s v="Amazon"/>
    <n v="1185732"/>
    <d v="2021-01-14T00:00:00"/>
    <x v="0"/>
    <x v="26"/>
    <s v="Boston"/>
    <x v="1"/>
    <x v="2"/>
    <n v="36"/>
    <n v="107"/>
    <n v="3852"/>
    <x v="0"/>
    <x v="0"/>
    <x v="1"/>
    <x v="0"/>
    <x v="1"/>
  </r>
  <r>
    <s v="Amazon"/>
    <n v="1185732"/>
    <d v="2021-01-14T00:00:00"/>
    <x v="0"/>
    <x v="26"/>
    <s v="Boston"/>
    <x v="0"/>
    <x v="1"/>
    <n v="27"/>
    <n v="101"/>
    <n v="2727"/>
    <x v="0"/>
    <x v="0"/>
    <x v="1"/>
    <x v="0"/>
    <x v="1"/>
  </r>
  <r>
    <s v="Amazon"/>
    <n v="1185732"/>
    <d v="2021-01-14T00:00:00"/>
    <x v="0"/>
    <x v="26"/>
    <s v="Boston"/>
    <x v="0"/>
    <x v="2"/>
    <n v="29"/>
    <n v="53"/>
    <n v="1537"/>
    <x v="0"/>
    <x v="0"/>
    <x v="1"/>
    <x v="0"/>
    <x v="1"/>
  </r>
  <r>
    <s v="Amazon"/>
    <n v="1185732"/>
    <d v="2021-01-14T00:00:00"/>
    <x v="0"/>
    <x v="26"/>
    <s v="Boston"/>
    <x v="1"/>
    <x v="0"/>
    <n v="37"/>
    <n v="70"/>
    <n v="2590"/>
    <x v="0"/>
    <x v="0"/>
    <x v="1"/>
    <x v="0"/>
    <x v="1"/>
  </r>
  <r>
    <s v="Amazon"/>
    <n v="1185732"/>
    <d v="2021-01-14T00:00:00"/>
    <x v="0"/>
    <x v="26"/>
    <s v="Boston"/>
    <x v="0"/>
    <x v="0"/>
    <n v="34"/>
    <n v="104"/>
    <n v="3536"/>
    <x v="0"/>
    <x v="0"/>
    <x v="1"/>
    <x v="0"/>
    <x v="1"/>
  </r>
  <r>
    <s v="Kohl's"/>
    <n v="1185732"/>
    <d v="2021-01-14T00:00:00"/>
    <x v="0"/>
    <x v="1"/>
    <s v="Albany"/>
    <x v="1"/>
    <x v="1"/>
    <n v="40"/>
    <n v="800"/>
    <n v="32000"/>
    <x v="2"/>
    <x v="0"/>
    <x v="1"/>
    <x v="0"/>
    <x v="1"/>
  </r>
  <r>
    <s v="Kohl's"/>
    <n v="1185732"/>
    <d v="2021-01-14T00:00:00"/>
    <x v="0"/>
    <x v="1"/>
    <s v="Albany"/>
    <x v="1"/>
    <x v="2"/>
    <n v="40"/>
    <n v="600"/>
    <n v="24000"/>
    <x v="2"/>
    <x v="0"/>
    <x v="1"/>
    <x v="0"/>
    <x v="1"/>
  </r>
  <r>
    <s v="Kohl's"/>
    <n v="1185732"/>
    <d v="2021-01-14T00:00:00"/>
    <x v="0"/>
    <x v="1"/>
    <s v="Albany"/>
    <x v="0"/>
    <x v="1"/>
    <n v="30.000000000000004"/>
    <n v="600"/>
    <n v="18000"/>
    <x v="2"/>
    <x v="0"/>
    <x v="1"/>
    <x v="0"/>
    <x v="1"/>
  </r>
  <r>
    <s v="Kohl's"/>
    <n v="1185732"/>
    <d v="2021-01-14T00:00:00"/>
    <x v="0"/>
    <x v="1"/>
    <s v="Albany"/>
    <x v="0"/>
    <x v="2"/>
    <n v="35"/>
    <n v="450"/>
    <n v="15750"/>
    <x v="2"/>
    <x v="0"/>
    <x v="1"/>
    <x v="0"/>
    <x v="1"/>
  </r>
  <r>
    <s v="Kohl's"/>
    <n v="1185732"/>
    <d v="2021-01-14T00:00:00"/>
    <x v="0"/>
    <x v="1"/>
    <s v="Albany"/>
    <x v="1"/>
    <x v="0"/>
    <n v="50"/>
    <n v="500"/>
    <n v="25000"/>
    <x v="2"/>
    <x v="0"/>
    <x v="1"/>
    <x v="0"/>
    <x v="1"/>
  </r>
  <r>
    <s v="Kohl's"/>
    <n v="1185732"/>
    <d v="2021-01-14T00:00:00"/>
    <x v="0"/>
    <x v="1"/>
    <s v="Albany"/>
    <x v="0"/>
    <x v="0"/>
    <n v="40"/>
    <n v="600"/>
    <n v="24000"/>
    <x v="2"/>
    <x v="0"/>
    <x v="1"/>
    <x v="0"/>
    <x v="1"/>
  </r>
  <r>
    <s v="Kohl's"/>
    <n v="1185732"/>
    <d v="2021-01-14T00:00:00"/>
    <x v="0"/>
    <x v="1"/>
    <s v="Albany"/>
    <x v="1"/>
    <x v="1"/>
    <n v="39"/>
    <n v="216"/>
    <n v="8424"/>
    <x v="1"/>
    <x v="0"/>
    <x v="1"/>
    <x v="0"/>
    <x v="1"/>
  </r>
  <r>
    <s v="Kohl's"/>
    <n v="1185732"/>
    <d v="2021-01-14T00:00:00"/>
    <x v="0"/>
    <x v="1"/>
    <s v="Albany"/>
    <x v="1"/>
    <x v="2"/>
    <n v="39"/>
    <n v="156"/>
    <n v="6084"/>
    <x v="1"/>
    <x v="0"/>
    <x v="1"/>
    <x v="0"/>
    <x v="1"/>
  </r>
  <r>
    <s v="Kohl's"/>
    <n v="1185732"/>
    <d v="2021-01-14T00:00:00"/>
    <x v="0"/>
    <x v="1"/>
    <s v="Albany"/>
    <x v="0"/>
    <x v="1"/>
    <n v="29"/>
    <n v="168"/>
    <n v="4872"/>
    <x v="1"/>
    <x v="0"/>
    <x v="1"/>
    <x v="0"/>
    <x v="1"/>
  </r>
  <r>
    <s v="Kohl's"/>
    <n v="1185732"/>
    <d v="2021-01-14T00:00:00"/>
    <x v="0"/>
    <x v="1"/>
    <s v="Albany"/>
    <x v="0"/>
    <x v="2"/>
    <n v="34"/>
    <n v="131"/>
    <n v="4454"/>
    <x v="1"/>
    <x v="0"/>
    <x v="1"/>
    <x v="0"/>
    <x v="1"/>
  </r>
  <r>
    <s v="Kohl's"/>
    <n v="1185732"/>
    <d v="2021-01-14T00:00:00"/>
    <x v="0"/>
    <x v="1"/>
    <s v="Albany"/>
    <x v="1"/>
    <x v="0"/>
    <n v="49"/>
    <n v="145"/>
    <n v="7105"/>
    <x v="1"/>
    <x v="0"/>
    <x v="1"/>
    <x v="0"/>
    <x v="1"/>
  </r>
  <r>
    <s v="Kohl's"/>
    <n v="1185732"/>
    <d v="2021-01-14T00:00:00"/>
    <x v="0"/>
    <x v="1"/>
    <s v="Albany"/>
    <x v="0"/>
    <x v="0"/>
    <n v="38"/>
    <n v="156"/>
    <n v="5928"/>
    <x v="1"/>
    <x v="0"/>
    <x v="1"/>
    <x v="0"/>
    <x v="1"/>
  </r>
  <r>
    <s v="Kohl's"/>
    <n v="1189833"/>
    <d v="2021-01-14T00:00:00"/>
    <x v="4"/>
    <x v="9"/>
    <s v="Billings"/>
    <x v="0"/>
    <x v="0"/>
    <n v="45"/>
    <n v="400"/>
    <n v="18000"/>
    <x v="0"/>
    <x v="0"/>
    <x v="1"/>
    <x v="0"/>
    <x v="1"/>
  </r>
  <r>
    <s v="Kohl's"/>
    <n v="1189833"/>
    <d v="2021-01-14T00:00:00"/>
    <x v="4"/>
    <x v="9"/>
    <s v="Billings"/>
    <x v="0"/>
    <x v="0"/>
    <n v="42"/>
    <n v="112"/>
    <n v="4704"/>
    <x v="1"/>
    <x v="0"/>
    <x v="1"/>
    <x v="0"/>
    <x v="1"/>
  </r>
  <r>
    <s v="West Gear"/>
    <n v="1128299"/>
    <d v="2021-01-14T00:00:00"/>
    <x v="1"/>
    <x v="8"/>
    <s v="San Francisco"/>
    <x v="0"/>
    <x v="1"/>
    <n v="65"/>
    <n v="825"/>
    <n v="53625"/>
    <x v="0"/>
    <x v="0"/>
    <x v="1"/>
    <x v="0"/>
    <x v="1"/>
  </r>
  <r>
    <s v="West Gear"/>
    <n v="1128299"/>
    <d v="2021-01-14T00:00:00"/>
    <x v="1"/>
    <x v="8"/>
    <s v="San Francisco"/>
    <x v="0"/>
    <x v="1"/>
    <n v="62"/>
    <n v="248"/>
    <n v="15376"/>
    <x v="1"/>
    <x v="0"/>
    <x v="1"/>
    <x v="0"/>
    <x v="1"/>
  </r>
  <r>
    <s v="West Gear"/>
    <n v="1128299"/>
    <d v="2021-01-14T00:00:00"/>
    <x v="1"/>
    <x v="8"/>
    <s v="San Francisco"/>
    <x v="0"/>
    <x v="1"/>
    <n v="46"/>
    <n v="264"/>
    <n v="12144"/>
    <x v="0"/>
    <x v="0"/>
    <x v="1"/>
    <x v="0"/>
    <x v="1"/>
  </r>
  <r>
    <s v="Kohl's"/>
    <n v="1189833"/>
    <d v="2021-01-15T00:00:00"/>
    <x v="4"/>
    <x v="9"/>
    <s v="Billings"/>
    <x v="1"/>
    <x v="1"/>
    <n v="45"/>
    <n v="575"/>
    <n v="25875"/>
    <x v="0"/>
    <x v="0"/>
    <x v="2"/>
    <x v="0"/>
    <x v="1"/>
  </r>
  <r>
    <s v="Kohl's"/>
    <n v="1189833"/>
    <d v="2021-01-15T00:00:00"/>
    <x v="4"/>
    <x v="9"/>
    <s v="Billings"/>
    <x v="1"/>
    <x v="1"/>
    <n v="44"/>
    <n v="161"/>
    <n v="7084"/>
    <x v="1"/>
    <x v="0"/>
    <x v="2"/>
    <x v="0"/>
    <x v="1"/>
  </r>
  <r>
    <s v="West Gear"/>
    <n v="1128299"/>
    <d v="2021-01-15T00:00:00"/>
    <x v="1"/>
    <x v="8"/>
    <s v="San Francisco"/>
    <x v="0"/>
    <x v="2"/>
    <n v="60"/>
    <n v="725"/>
    <n v="43500"/>
    <x v="0"/>
    <x v="0"/>
    <x v="2"/>
    <x v="0"/>
    <x v="1"/>
  </r>
  <r>
    <s v="West Gear"/>
    <n v="1128299"/>
    <d v="2021-01-15T00:00:00"/>
    <x v="1"/>
    <x v="8"/>
    <s v="San Francisco"/>
    <x v="0"/>
    <x v="2"/>
    <n v="55"/>
    <n v="218"/>
    <n v="11990"/>
    <x v="1"/>
    <x v="0"/>
    <x v="2"/>
    <x v="0"/>
    <x v="1"/>
  </r>
  <r>
    <s v="West Gear"/>
    <n v="1128299"/>
    <d v="2021-01-15T00:00:00"/>
    <x v="1"/>
    <x v="8"/>
    <s v="San Francisco"/>
    <x v="0"/>
    <x v="2"/>
    <n v="46"/>
    <n v="247"/>
    <n v="11362"/>
    <x v="0"/>
    <x v="0"/>
    <x v="2"/>
    <x v="0"/>
    <x v="1"/>
  </r>
  <r>
    <s v="Kohl's"/>
    <n v="1189833"/>
    <d v="2021-01-16T00:00:00"/>
    <x v="4"/>
    <x v="9"/>
    <s v="Billings"/>
    <x v="1"/>
    <x v="2"/>
    <n v="45"/>
    <n v="375"/>
    <n v="16875"/>
    <x v="0"/>
    <x v="0"/>
    <x v="3"/>
    <x v="0"/>
    <x v="1"/>
  </r>
  <r>
    <s v="Kohl's"/>
    <n v="1189833"/>
    <d v="2021-01-16T00:00:00"/>
    <x v="4"/>
    <x v="9"/>
    <s v="Billings"/>
    <x v="1"/>
    <x v="2"/>
    <n v="43"/>
    <n v="101"/>
    <n v="4343"/>
    <x v="1"/>
    <x v="0"/>
    <x v="3"/>
    <x v="0"/>
    <x v="1"/>
  </r>
  <r>
    <s v="Kohl's"/>
    <n v="1197831"/>
    <d v="2021-01-16T00:00:00"/>
    <x v="3"/>
    <x v="27"/>
    <s v="Oklahoma City"/>
    <x v="1"/>
    <x v="1"/>
    <n v="25.000000000000007"/>
    <n v="550"/>
    <n v="13750"/>
    <x v="1"/>
    <x v="0"/>
    <x v="3"/>
    <x v="0"/>
    <x v="1"/>
  </r>
  <r>
    <s v="Kohl's"/>
    <n v="1197831"/>
    <d v="2021-01-16T00:00:00"/>
    <x v="3"/>
    <x v="27"/>
    <s v="Oklahoma City"/>
    <x v="1"/>
    <x v="2"/>
    <n v="25.000000000000007"/>
    <n v="350"/>
    <n v="8750"/>
    <x v="1"/>
    <x v="0"/>
    <x v="3"/>
    <x v="0"/>
    <x v="1"/>
  </r>
  <r>
    <s v="Kohl's"/>
    <n v="1197831"/>
    <d v="2021-01-16T00:00:00"/>
    <x v="3"/>
    <x v="27"/>
    <s v="Oklahoma City"/>
    <x v="0"/>
    <x v="1"/>
    <n v="15.000000000000007"/>
    <n v="350"/>
    <n v="5250"/>
    <x v="1"/>
    <x v="0"/>
    <x v="3"/>
    <x v="0"/>
    <x v="1"/>
  </r>
  <r>
    <s v="Kohl's"/>
    <n v="1197831"/>
    <d v="2021-01-16T00:00:00"/>
    <x v="3"/>
    <x v="27"/>
    <s v="Oklahoma City"/>
    <x v="0"/>
    <x v="2"/>
    <n v="20"/>
    <n v="200"/>
    <n v="4000"/>
    <x v="1"/>
    <x v="0"/>
    <x v="3"/>
    <x v="0"/>
    <x v="1"/>
  </r>
  <r>
    <s v="Kohl's"/>
    <n v="1197831"/>
    <d v="2021-01-16T00:00:00"/>
    <x v="3"/>
    <x v="27"/>
    <s v="Oklahoma City"/>
    <x v="1"/>
    <x v="0"/>
    <n v="35"/>
    <n v="250"/>
    <n v="8750"/>
    <x v="1"/>
    <x v="0"/>
    <x v="3"/>
    <x v="0"/>
    <x v="1"/>
  </r>
  <r>
    <s v="Kohl's"/>
    <n v="1197831"/>
    <d v="2021-01-16T00:00:00"/>
    <x v="3"/>
    <x v="27"/>
    <s v="Oklahoma City"/>
    <x v="0"/>
    <x v="0"/>
    <n v="25.000000000000007"/>
    <n v="350"/>
    <n v="8750"/>
    <x v="1"/>
    <x v="0"/>
    <x v="3"/>
    <x v="0"/>
    <x v="1"/>
  </r>
  <r>
    <s v="Kohl's"/>
    <n v="1197831"/>
    <d v="2021-01-16T00:00:00"/>
    <x v="3"/>
    <x v="27"/>
    <s v="Oklahoma City"/>
    <x v="1"/>
    <x v="1"/>
    <n v="23"/>
    <n v="149"/>
    <n v="3427"/>
    <x v="1"/>
    <x v="0"/>
    <x v="3"/>
    <x v="0"/>
    <x v="1"/>
  </r>
  <r>
    <s v="Kohl's"/>
    <n v="1197831"/>
    <d v="2021-01-16T00:00:00"/>
    <x v="3"/>
    <x v="27"/>
    <s v="Oklahoma City"/>
    <x v="1"/>
    <x v="2"/>
    <n v="23"/>
    <n v="91"/>
    <n v="2093"/>
    <x v="1"/>
    <x v="0"/>
    <x v="3"/>
    <x v="0"/>
    <x v="1"/>
  </r>
  <r>
    <s v="Kohl's"/>
    <n v="1197831"/>
    <d v="2021-01-16T00:00:00"/>
    <x v="3"/>
    <x v="27"/>
    <s v="Oklahoma City"/>
    <x v="0"/>
    <x v="1"/>
    <n v="14"/>
    <n v="88"/>
    <n v="1232"/>
    <x v="1"/>
    <x v="0"/>
    <x v="3"/>
    <x v="0"/>
    <x v="1"/>
  </r>
  <r>
    <s v="Kohl's"/>
    <n v="1197831"/>
    <d v="2021-01-16T00:00:00"/>
    <x v="3"/>
    <x v="27"/>
    <s v="Oklahoma City"/>
    <x v="0"/>
    <x v="2"/>
    <n v="19"/>
    <n v="56"/>
    <n v="1064"/>
    <x v="1"/>
    <x v="0"/>
    <x v="3"/>
    <x v="0"/>
    <x v="1"/>
  </r>
  <r>
    <s v="Kohl's"/>
    <n v="1197831"/>
    <d v="2021-01-16T00:00:00"/>
    <x v="3"/>
    <x v="27"/>
    <s v="Oklahoma City"/>
    <x v="1"/>
    <x v="0"/>
    <n v="33"/>
    <n v="65"/>
    <n v="2145"/>
    <x v="1"/>
    <x v="0"/>
    <x v="3"/>
    <x v="0"/>
    <x v="1"/>
  </r>
  <r>
    <s v="Kohl's"/>
    <n v="1197831"/>
    <d v="2021-01-16T00:00:00"/>
    <x v="3"/>
    <x v="27"/>
    <s v="Oklahoma City"/>
    <x v="0"/>
    <x v="0"/>
    <n v="23"/>
    <n v="102"/>
    <n v="2346"/>
    <x v="1"/>
    <x v="0"/>
    <x v="3"/>
    <x v="0"/>
    <x v="1"/>
  </r>
  <r>
    <s v="Kohl's"/>
    <n v="1197831"/>
    <d v="2021-01-16T00:00:00"/>
    <x v="3"/>
    <x v="27"/>
    <s v="Oklahoma City"/>
    <x v="1"/>
    <x v="1"/>
    <n v="17"/>
    <n v="176"/>
    <n v="2992"/>
    <x v="0"/>
    <x v="0"/>
    <x v="3"/>
    <x v="0"/>
    <x v="1"/>
  </r>
  <r>
    <s v="Kohl's"/>
    <n v="1197831"/>
    <d v="2021-01-16T00:00:00"/>
    <x v="3"/>
    <x v="27"/>
    <s v="Oklahoma City"/>
    <x v="1"/>
    <x v="2"/>
    <n v="16"/>
    <n v="105"/>
    <n v="1680"/>
    <x v="0"/>
    <x v="0"/>
    <x v="3"/>
    <x v="0"/>
    <x v="1"/>
  </r>
  <r>
    <s v="Kohl's"/>
    <n v="1197831"/>
    <d v="2021-01-16T00:00:00"/>
    <x v="3"/>
    <x v="27"/>
    <s v="Oklahoma City"/>
    <x v="0"/>
    <x v="1"/>
    <n v="12"/>
    <n v="116"/>
    <n v="1392"/>
    <x v="0"/>
    <x v="0"/>
    <x v="3"/>
    <x v="0"/>
    <x v="1"/>
  </r>
  <r>
    <s v="Kohl's"/>
    <n v="1197831"/>
    <d v="2021-01-16T00:00:00"/>
    <x v="3"/>
    <x v="27"/>
    <s v="Oklahoma City"/>
    <x v="0"/>
    <x v="2"/>
    <n v="16"/>
    <n v="70"/>
    <n v="1120"/>
    <x v="0"/>
    <x v="0"/>
    <x v="3"/>
    <x v="0"/>
    <x v="1"/>
  </r>
  <r>
    <s v="Kohl's"/>
    <n v="1197831"/>
    <d v="2021-01-16T00:00:00"/>
    <x v="3"/>
    <x v="27"/>
    <s v="Oklahoma City"/>
    <x v="1"/>
    <x v="0"/>
    <n v="28"/>
    <n v="88"/>
    <n v="2464"/>
    <x v="0"/>
    <x v="0"/>
    <x v="3"/>
    <x v="0"/>
    <x v="1"/>
  </r>
  <r>
    <s v="Kohl's"/>
    <n v="1197831"/>
    <d v="2021-01-16T00:00:00"/>
    <x v="3"/>
    <x v="27"/>
    <s v="Oklahoma City"/>
    <x v="0"/>
    <x v="0"/>
    <n v="17"/>
    <n v="119"/>
    <n v="2023"/>
    <x v="0"/>
    <x v="0"/>
    <x v="3"/>
    <x v="0"/>
    <x v="1"/>
  </r>
  <r>
    <s v="West Gear"/>
    <n v="1128299"/>
    <d v="2021-01-16T00:00:00"/>
    <x v="1"/>
    <x v="8"/>
    <s v="San Francisco"/>
    <x v="1"/>
    <x v="0"/>
    <n v="65"/>
    <n v="775"/>
    <n v="50375"/>
    <x v="0"/>
    <x v="0"/>
    <x v="3"/>
    <x v="0"/>
    <x v="1"/>
  </r>
  <r>
    <s v="West Gear"/>
    <n v="1128299"/>
    <d v="2021-01-16T00:00:00"/>
    <x v="1"/>
    <x v="8"/>
    <s v="San Francisco"/>
    <x v="1"/>
    <x v="0"/>
    <n v="64"/>
    <n v="233"/>
    <n v="14912"/>
    <x v="1"/>
    <x v="0"/>
    <x v="3"/>
    <x v="0"/>
    <x v="1"/>
  </r>
  <r>
    <s v="West Gear"/>
    <n v="1128299"/>
    <d v="2021-01-16T00:00:00"/>
    <x v="1"/>
    <x v="8"/>
    <s v="San Francisco"/>
    <x v="1"/>
    <x v="0"/>
    <n v="44"/>
    <n v="240"/>
    <n v="10560"/>
    <x v="0"/>
    <x v="0"/>
    <x v="3"/>
    <x v="0"/>
    <x v="1"/>
  </r>
  <r>
    <s v="Foot Locker"/>
    <n v="1185732"/>
    <d v="2021-01-17T00:00:00"/>
    <x v="0"/>
    <x v="28"/>
    <s v="Baltimore"/>
    <x v="1"/>
    <x v="1"/>
    <n v="40"/>
    <n v="525"/>
    <n v="21000"/>
    <x v="2"/>
    <x v="0"/>
    <x v="4"/>
    <x v="0"/>
    <x v="1"/>
  </r>
  <r>
    <s v="Foot Locker"/>
    <n v="1185732"/>
    <d v="2021-01-17T00:00:00"/>
    <x v="0"/>
    <x v="28"/>
    <s v="Baltimore"/>
    <x v="1"/>
    <x v="2"/>
    <n v="40"/>
    <n v="325"/>
    <n v="13000"/>
    <x v="2"/>
    <x v="0"/>
    <x v="4"/>
    <x v="0"/>
    <x v="1"/>
  </r>
  <r>
    <s v="Foot Locker"/>
    <n v="1185732"/>
    <d v="2021-01-17T00:00:00"/>
    <x v="0"/>
    <x v="28"/>
    <s v="Baltimore"/>
    <x v="0"/>
    <x v="1"/>
    <n v="30.000000000000004"/>
    <n v="325"/>
    <n v="9750"/>
    <x v="2"/>
    <x v="0"/>
    <x v="4"/>
    <x v="0"/>
    <x v="1"/>
  </r>
  <r>
    <s v="Foot Locker"/>
    <n v="1185732"/>
    <d v="2021-01-17T00:00:00"/>
    <x v="0"/>
    <x v="28"/>
    <s v="Baltimore"/>
    <x v="0"/>
    <x v="2"/>
    <n v="35"/>
    <n v="175"/>
    <n v="6125"/>
    <x v="2"/>
    <x v="0"/>
    <x v="4"/>
    <x v="0"/>
    <x v="1"/>
  </r>
  <r>
    <s v="Foot Locker"/>
    <n v="1185732"/>
    <d v="2021-01-17T00:00:00"/>
    <x v="0"/>
    <x v="28"/>
    <s v="Baltimore"/>
    <x v="1"/>
    <x v="0"/>
    <n v="50"/>
    <n v="225"/>
    <n v="11250"/>
    <x v="2"/>
    <x v="0"/>
    <x v="4"/>
    <x v="0"/>
    <x v="1"/>
  </r>
  <r>
    <s v="Foot Locker"/>
    <n v="1185732"/>
    <d v="2021-01-17T00:00:00"/>
    <x v="0"/>
    <x v="28"/>
    <s v="Baltimore"/>
    <x v="0"/>
    <x v="0"/>
    <n v="40"/>
    <n v="325"/>
    <n v="13000"/>
    <x v="2"/>
    <x v="0"/>
    <x v="4"/>
    <x v="0"/>
    <x v="1"/>
  </r>
  <r>
    <s v="Foot Locker"/>
    <n v="1185732"/>
    <d v="2021-01-17T00:00:00"/>
    <x v="0"/>
    <x v="28"/>
    <s v="Baltimore"/>
    <x v="1"/>
    <x v="1"/>
    <n v="36"/>
    <n v="137"/>
    <n v="4932"/>
    <x v="1"/>
    <x v="0"/>
    <x v="4"/>
    <x v="0"/>
    <x v="1"/>
  </r>
  <r>
    <s v="Foot Locker"/>
    <n v="1185732"/>
    <d v="2021-01-17T00:00:00"/>
    <x v="0"/>
    <x v="28"/>
    <s v="Baltimore"/>
    <x v="1"/>
    <x v="2"/>
    <n v="38"/>
    <n v="81"/>
    <n v="3078"/>
    <x v="1"/>
    <x v="0"/>
    <x v="4"/>
    <x v="0"/>
    <x v="1"/>
  </r>
  <r>
    <s v="Foot Locker"/>
    <n v="1185732"/>
    <d v="2021-01-17T00:00:00"/>
    <x v="0"/>
    <x v="28"/>
    <s v="Baltimore"/>
    <x v="0"/>
    <x v="1"/>
    <n v="29"/>
    <n v="91"/>
    <n v="2639"/>
    <x v="1"/>
    <x v="0"/>
    <x v="4"/>
    <x v="0"/>
    <x v="1"/>
  </r>
  <r>
    <s v="Foot Locker"/>
    <n v="1185732"/>
    <d v="2021-01-17T00:00:00"/>
    <x v="0"/>
    <x v="28"/>
    <s v="Baltimore"/>
    <x v="0"/>
    <x v="2"/>
    <n v="32"/>
    <n v="47"/>
    <n v="1504"/>
    <x v="1"/>
    <x v="0"/>
    <x v="4"/>
    <x v="0"/>
    <x v="1"/>
  </r>
  <r>
    <s v="Foot Locker"/>
    <n v="1185732"/>
    <d v="2021-01-17T00:00:00"/>
    <x v="0"/>
    <x v="28"/>
    <s v="Baltimore"/>
    <x v="1"/>
    <x v="0"/>
    <n v="49"/>
    <n v="59"/>
    <n v="2891"/>
    <x v="1"/>
    <x v="0"/>
    <x v="4"/>
    <x v="0"/>
    <x v="1"/>
  </r>
  <r>
    <s v="Foot Locker"/>
    <n v="1185732"/>
    <d v="2021-01-17T00:00:00"/>
    <x v="0"/>
    <x v="28"/>
    <s v="Baltimore"/>
    <x v="0"/>
    <x v="0"/>
    <n v="36"/>
    <n v="81"/>
    <n v="2916"/>
    <x v="1"/>
    <x v="0"/>
    <x v="4"/>
    <x v="0"/>
    <x v="1"/>
  </r>
  <r>
    <s v="Sports Direct"/>
    <n v="1185732"/>
    <d v="2021-01-17T00:00:00"/>
    <x v="0"/>
    <x v="29"/>
    <s v="Providence"/>
    <x v="1"/>
    <x v="1"/>
    <n v="40"/>
    <n v="450"/>
    <n v="18000"/>
    <x v="2"/>
    <x v="0"/>
    <x v="4"/>
    <x v="0"/>
    <x v="1"/>
  </r>
  <r>
    <s v="Sports Direct"/>
    <n v="1185732"/>
    <d v="2021-01-17T00:00:00"/>
    <x v="0"/>
    <x v="29"/>
    <s v="Providence"/>
    <x v="1"/>
    <x v="2"/>
    <n v="40"/>
    <n v="250"/>
    <n v="10000"/>
    <x v="2"/>
    <x v="0"/>
    <x v="4"/>
    <x v="0"/>
    <x v="1"/>
  </r>
  <r>
    <s v="Sports Direct"/>
    <n v="1185732"/>
    <d v="2021-01-17T00:00:00"/>
    <x v="0"/>
    <x v="29"/>
    <s v="Providence"/>
    <x v="0"/>
    <x v="1"/>
    <n v="30.000000000000004"/>
    <n v="250"/>
    <n v="7500"/>
    <x v="2"/>
    <x v="0"/>
    <x v="4"/>
    <x v="0"/>
    <x v="1"/>
  </r>
  <r>
    <s v="Sports Direct"/>
    <n v="1185732"/>
    <d v="2021-01-17T00:00:00"/>
    <x v="0"/>
    <x v="29"/>
    <s v="Providence"/>
    <x v="0"/>
    <x v="2"/>
    <n v="35"/>
    <n v="100"/>
    <n v="3500"/>
    <x v="2"/>
    <x v="0"/>
    <x v="4"/>
    <x v="0"/>
    <x v="1"/>
  </r>
  <r>
    <s v="Sports Direct"/>
    <n v="1185732"/>
    <d v="2021-01-17T00:00:00"/>
    <x v="0"/>
    <x v="29"/>
    <s v="Providence"/>
    <x v="1"/>
    <x v="0"/>
    <n v="50"/>
    <n v="150"/>
    <n v="7500"/>
    <x v="2"/>
    <x v="0"/>
    <x v="4"/>
    <x v="0"/>
    <x v="1"/>
  </r>
  <r>
    <s v="Sports Direct"/>
    <n v="1185732"/>
    <d v="2021-01-17T00:00:00"/>
    <x v="0"/>
    <x v="29"/>
    <s v="Providence"/>
    <x v="0"/>
    <x v="0"/>
    <n v="40"/>
    <n v="250"/>
    <n v="10000"/>
    <x v="2"/>
    <x v="0"/>
    <x v="4"/>
    <x v="0"/>
    <x v="1"/>
  </r>
  <r>
    <s v="Sports Direct"/>
    <n v="1185732"/>
    <d v="2021-01-17T00:00:00"/>
    <x v="0"/>
    <x v="29"/>
    <s v="Providence"/>
    <x v="1"/>
    <x v="1"/>
    <n v="38"/>
    <n v="126"/>
    <n v="4788"/>
    <x v="1"/>
    <x v="0"/>
    <x v="4"/>
    <x v="0"/>
    <x v="1"/>
  </r>
  <r>
    <s v="Sports Direct"/>
    <n v="1185732"/>
    <d v="2021-01-17T00:00:00"/>
    <x v="0"/>
    <x v="29"/>
    <s v="Providence"/>
    <x v="1"/>
    <x v="2"/>
    <n v="38"/>
    <n v="68"/>
    <n v="2584"/>
    <x v="1"/>
    <x v="0"/>
    <x v="4"/>
    <x v="0"/>
    <x v="1"/>
  </r>
  <r>
    <s v="Sports Direct"/>
    <n v="1185732"/>
    <d v="2021-01-17T00:00:00"/>
    <x v="0"/>
    <x v="29"/>
    <s v="Providence"/>
    <x v="0"/>
    <x v="1"/>
    <n v="27"/>
    <n v="73"/>
    <n v="1971"/>
    <x v="1"/>
    <x v="0"/>
    <x v="4"/>
    <x v="0"/>
    <x v="1"/>
  </r>
  <r>
    <s v="Sports Direct"/>
    <n v="1185732"/>
    <d v="2021-01-17T00:00:00"/>
    <x v="0"/>
    <x v="29"/>
    <s v="Providence"/>
    <x v="0"/>
    <x v="2"/>
    <n v="34"/>
    <n v="26"/>
    <n v="884"/>
    <x v="1"/>
    <x v="0"/>
    <x v="4"/>
    <x v="0"/>
    <x v="1"/>
  </r>
  <r>
    <s v="Sports Direct"/>
    <n v="1185732"/>
    <d v="2021-01-17T00:00:00"/>
    <x v="0"/>
    <x v="29"/>
    <s v="Providence"/>
    <x v="1"/>
    <x v="0"/>
    <n v="48"/>
    <n v="41"/>
    <n v="1968"/>
    <x v="1"/>
    <x v="0"/>
    <x v="4"/>
    <x v="0"/>
    <x v="1"/>
  </r>
  <r>
    <s v="Sports Direct"/>
    <n v="1185732"/>
    <d v="2021-01-17T00:00:00"/>
    <x v="0"/>
    <x v="29"/>
    <s v="Providence"/>
    <x v="0"/>
    <x v="0"/>
    <n v="38"/>
    <n v="70"/>
    <n v="2660"/>
    <x v="1"/>
    <x v="0"/>
    <x v="4"/>
    <x v="0"/>
    <x v="1"/>
  </r>
  <r>
    <s v="Sports Direct"/>
    <n v="1185732"/>
    <d v="2021-01-17T00:00:00"/>
    <x v="0"/>
    <x v="29"/>
    <s v="Providence"/>
    <x v="1"/>
    <x v="1"/>
    <n v="28"/>
    <n v="140"/>
    <n v="3920"/>
    <x v="0"/>
    <x v="0"/>
    <x v="4"/>
    <x v="0"/>
    <x v="1"/>
  </r>
  <r>
    <s v="Sports Direct"/>
    <n v="1185732"/>
    <d v="2021-01-17T00:00:00"/>
    <x v="0"/>
    <x v="29"/>
    <s v="Providence"/>
    <x v="1"/>
    <x v="2"/>
    <n v="28"/>
    <n v="88"/>
    <n v="2464"/>
    <x v="0"/>
    <x v="0"/>
    <x v="4"/>
    <x v="0"/>
    <x v="1"/>
  </r>
  <r>
    <s v="Sports Direct"/>
    <n v="1185732"/>
    <d v="2021-01-17T00:00:00"/>
    <x v="0"/>
    <x v="29"/>
    <s v="Providence"/>
    <x v="0"/>
    <x v="1"/>
    <n v="22"/>
    <n v="75"/>
    <n v="1650"/>
    <x v="0"/>
    <x v="0"/>
    <x v="4"/>
    <x v="0"/>
    <x v="1"/>
  </r>
  <r>
    <s v="Sports Direct"/>
    <n v="1185732"/>
    <d v="2021-01-17T00:00:00"/>
    <x v="0"/>
    <x v="29"/>
    <s v="Providence"/>
    <x v="0"/>
    <x v="2"/>
    <n v="25"/>
    <n v="33"/>
    <n v="825"/>
    <x v="0"/>
    <x v="0"/>
    <x v="4"/>
    <x v="0"/>
    <x v="1"/>
  </r>
  <r>
    <s v="Sports Direct"/>
    <n v="1185732"/>
    <d v="2021-01-17T00:00:00"/>
    <x v="0"/>
    <x v="29"/>
    <s v="Providence"/>
    <x v="1"/>
    <x v="0"/>
    <n v="39"/>
    <n v="47"/>
    <n v="1833"/>
    <x v="0"/>
    <x v="0"/>
    <x v="4"/>
    <x v="0"/>
    <x v="1"/>
  </r>
  <r>
    <s v="Sports Direct"/>
    <n v="1185732"/>
    <d v="2021-01-17T00:00:00"/>
    <x v="0"/>
    <x v="29"/>
    <s v="Providence"/>
    <x v="0"/>
    <x v="0"/>
    <n v="26"/>
    <n v="83"/>
    <n v="2158"/>
    <x v="0"/>
    <x v="0"/>
    <x v="4"/>
    <x v="0"/>
    <x v="1"/>
  </r>
  <r>
    <s v="West Gear"/>
    <n v="1185732"/>
    <d v="2021-01-17T00:00:00"/>
    <x v="4"/>
    <x v="30"/>
    <s v="Indianapolis"/>
    <x v="1"/>
    <x v="1"/>
    <n v="32"/>
    <n v="125"/>
    <n v="4000"/>
    <x v="1"/>
    <x v="0"/>
    <x v="4"/>
    <x v="0"/>
    <x v="1"/>
  </r>
  <r>
    <s v="West Gear"/>
    <n v="1185732"/>
    <d v="2021-01-17T00:00:00"/>
    <x v="4"/>
    <x v="30"/>
    <s v="Indianapolis"/>
    <x v="1"/>
    <x v="2"/>
    <n v="32"/>
    <n v="75"/>
    <n v="2400"/>
    <x v="1"/>
    <x v="0"/>
    <x v="4"/>
    <x v="0"/>
    <x v="1"/>
  </r>
  <r>
    <s v="West Gear"/>
    <n v="1185732"/>
    <d v="2021-01-17T00:00:00"/>
    <x v="4"/>
    <x v="30"/>
    <s v="Indianapolis"/>
    <x v="0"/>
    <x v="1"/>
    <n v="25"/>
    <n v="87"/>
    <n v="2175"/>
    <x v="1"/>
    <x v="0"/>
    <x v="4"/>
    <x v="0"/>
    <x v="1"/>
  </r>
  <r>
    <s v="West Gear"/>
    <n v="1185732"/>
    <d v="2021-01-17T00:00:00"/>
    <x v="4"/>
    <x v="30"/>
    <s v="Indianapolis"/>
    <x v="0"/>
    <x v="2"/>
    <n v="29"/>
    <n v="45"/>
    <n v="1305"/>
    <x v="1"/>
    <x v="0"/>
    <x v="4"/>
    <x v="0"/>
    <x v="1"/>
  </r>
  <r>
    <s v="West Gear"/>
    <n v="1185732"/>
    <d v="2021-01-17T00:00:00"/>
    <x v="4"/>
    <x v="30"/>
    <s v="Indianapolis"/>
    <x v="1"/>
    <x v="0"/>
    <n v="41"/>
    <n v="54"/>
    <n v="2214"/>
    <x v="1"/>
    <x v="0"/>
    <x v="4"/>
    <x v="0"/>
    <x v="1"/>
  </r>
  <r>
    <s v="West Gear"/>
    <n v="1185732"/>
    <d v="2021-01-17T00:00:00"/>
    <x v="4"/>
    <x v="30"/>
    <s v="Indianapolis"/>
    <x v="0"/>
    <x v="0"/>
    <n v="34"/>
    <n v="75"/>
    <n v="2550"/>
    <x v="1"/>
    <x v="0"/>
    <x v="4"/>
    <x v="0"/>
    <x v="1"/>
  </r>
  <r>
    <s v="West Gear"/>
    <n v="1185732"/>
    <d v="2021-01-17T00:00:00"/>
    <x v="4"/>
    <x v="30"/>
    <s v="Indianapolis"/>
    <x v="1"/>
    <x v="1"/>
    <n v="35"/>
    <n v="500"/>
    <n v="17500"/>
    <x v="2"/>
    <x v="0"/>
    <x v="4"/>
    <x v="0"/>
    <x v="1"/>
  </r>
  <r>
    <s v="West Gear"/>
    <n v="1185732"/>
    <d v="2021-01-17T00:00:00"/>
    <x v="4"/>
    <x v="30"/>
    <s v="Indianapolis"/>
    <x v="1"/>
    <x v="2"/>
    <n v="35"/>
    <n v="300"/>
    <n v="10500"/>
    <x v="2"/>
    <x v="0"/>
    <x v="4"/>
    <x v="0"/>
    <x v="1"/>
  </r>
  <r>
    <s v="West Gear"/>
    <n v="1185732"/>
    <d v="2021-01-17T00:00:00"/>
    <x v="4"/>
    <x v="30"/>
    <s v="Indianapolis"/>
    <x v="0"/>
    <x v="1"/>
    <n v="25.000000000000007"/>
    <n v="300"/>
    <n v="7500"/>
    <x v="2"/>
    <x v="0"/>
    <x v="4"/>
    <x v="0"/>
    <x v="1"/>
  </r>
  <r>
    <s v="West Gear"/>
    <n v="1185732"/>
    <d v="2021-01-17T00:00:00"/>
    <x v="4"/>
    <x v="30"/>
    <s v="Indianapolis"/>
    <x v="0"/>
    <x v="2"/>
    <n v="30.000000000000004"/>
    <n v="150"/>
    <n v="4500"/>
    <x v="2"/>
    <x v="0"/>
    <x v="4"/>
    <x v="0"/>
    <x v="1"/>
  </r>
  <r>
    <s v="West Gear"/>
    <n v="1185732"/>
    <d v="2021-01-17T00:00:00"/>
    <x v="4"/>
    <x v="30"/>
    <s v="Indianapolis"/>
    <x v="1"/>
    <x v="0"/>
    <n v="44.999999999999993"/>
    <n v="200"/>
    <n v="9000"/>
    <x v="2"/>
    <x v="0"/>
    <x v="4"/>
    <x v="0"/>
    <x v="1"/>
  </r>
  <r>
    <s v="West Gear"/>
    <n v="1185732"/>
    <d v="2021-01-17T00:00:00"/>
    <x v="4"/>
    <x v="30"/>
    <s v="Indianapolis"/>
    <x v="0"/>
    <x v="0"/>
    <n v="35"/>
    <n v="300"/>
    <n v="10500"/>
    <x v="2"/>
    <x v="0"/>
    <x v="4"/>
    <x v="0"/>
    <x v="1"/>
  </r>
  <r>
    <s v="Kohl's"/>
    <n v="1189833"/>
    <d v="2021-01-17T00:00:00"/>
    <x v="4"/>
    <x v="9"/>
    <s v="Billings"/>
    <x v="0"/>
    <x v="1"/>
    <n v="45"/>
    <n v="400"/>
    <n v="18000"/>
    <x v="0"/>
    <x v="0"/>
    <x v="4"/>
    <x v="0"/>
    <x v="1"/>
  </r>
  <r>
    <s v="Kohl's"/>
    <n v="1189833"/>
    <d v="2021-01-17T00:00:00"/>
    <x v="4"/>
    <x v="9"/>
    <s v="Billings"/>
    <x v="0"/>
    <x v="1"/>
    <n v="44"/>
    <n v="120"/>
    <n v="5280"/>
    <x v="1"/>
    <x v="0"/>
    <x v="4"/>
    <x v="0"/>
    <x v="1"/>
  </r>
  <r>
    <s v="Sports Direct"/>
    <n v="1128299"/>
    <d v="2021-01-17T00:00:00"/>
    <x v="1"/>
    <x v="31"/>
    <s v="Honolulu"/>
    <x v="1"/>
    <x v="1"/>
    <n v="40"/>
    <n v="425"/>
    <n v="17000"/>
    <x v="0"/>
    <x v="0"/>
    <x v="4"/>
    <x v="0"/>
    <x v="1"/>
  </r>
  <r>
    <s v="Sports Direct"/>
    <n v="1128299"/>
    <d v="2021-01-17T00:00:00"/>
    <x v="1"/>
    <x v="31"/>
    <s v="Honolulu"/>
    <x v="1"/>
    <x v="2"/>
    <n v="50"/>
    <n v="425"/>
    <n v="21250"/>
    <x v="0"/>
    <x v="0"/>
    <x v="4"/>
    <x v="0"/>
    <x v="1"/>
  </r>
  <r>
    <s v="Sports Direct"/>
    <n v="1128299"/>
    <d v="2021-01-17T00:00:00"/>
    <x v="1"/>
    <x v="31"/>
    <s v="Honolulu"/>
    <x v="0"/>
    <x v="1"/>
    <n v="50"/>
    <n v="425"/>
    <n v="21250"/>
    <x v="0"/>
    <x v="0"/>
    <x v="4"/>
    <x v="0"/>
    <x v="1"/>
  </r>
  <r>
    <s v="Sports Direct"/>
    <n v="1128299"/>
    <d v="2021-01-17T00:00:00"/>
    <x v="1"/>
    <x v="31"/>
    <s v="Honolulu"/>
    <x v="0"/>
    <x v="2"/>
    <n v="50"/>
    <n v="275"/>
    <n v="13750"/>
    <x v="0"/>
    <x v="0"/>
    <x v="4"/>
    <x v="0"/>
    <x v="1"/>
  </r>
  <r>
    <s v="Sports Direct"/>
    <n v="1128299"/>
    <d v="2021-01-17T00:00:00"/>
    <x v="1"/>
    <x v="31"/>
    <s v="Honolulu"/>
    <x v="1"/>
    <x v="0"/>
    <n v="55.000000000000007"/>
    <n v="225"/>
    <n v="12375"/>
    <x v="0"/>
    <x v="0"/>
    <x v="4"/>
    <x v="0"/>
    <x v="1"/>
  </r>
  <r>
    <s v="Sports Direct"/>
    <n v="1128299"/>
    <d v="2021-01-17T00:00:00"/>
    <x v="1"/>
    <x v="31"/>
    <s v="Honolulu"/>
    <x v="0"/>
    <x v="0"/>
    <n v="50"/>
    <n v="475"/>
    <n v="23750"/>
    <x v="0"/>
    <x v="0"/>
    <x v="4"/>
    <x v="0"/>
    <x v="1"/>
  </r>
  <r>
    <s v="Sports Direct"/>
    <n v="1128299"/>
    <d v="2021-01-17T00:00:00"/>
    <x v="1"/>
    <x v="31"/>
    <s v="Honolulu"/>
    <x v="1"/>
    <x v="1"/>
    <n v="38"/>
    <n v="115"/>
    <n v="4370"/>
    <x v="1"/>
    <x v="0"/>
    <x v="4"/>
    <x v="0"/>
    <x v="1"/>
  </r>
  <r>
    <s v="Sports Direct"/>
    <n v="1128299"/>
    <d v="2021-01-17T00:00:00"/>
    <x v="1"/>
    <x v="31"/>
    <s v="Honolulu"/>
    <x v="1"/>
    <x v="2"/>
    <n v="48"/>
    <n v="123"/>
    <n v="5904"/>
    <x v="1"/>
    <x v="0"/>
    <x v="4"/>
    <x v="0"/>
    <x v="1"/>
  </r>
  <r>
    <s v="Sports Direct"/>
    <n v="1128299"/>
    <d v="2021-01-17T00:00:00"/>
    <x v="1"/>
    <x v="31"/>
    <s v="Honolulu"/>
    <x v="0"/>
    <x v="1"/>
    <n v="45"/>
    <n v="123"/>
    <n v="5535"/>
    <x v="1"/>
    <x v="0"/>
    <x v="4"/>
    <x v="0"/>
    <x v="1"/>
  </r>
  <r>
    <s v="Sports Direct"/>
    <n v="1128299"/>
    <d v="2021-01-17T00:00:00"/>
    <x v="1"/>
    <x v="31"/>
    <s v="Honolulu"/>
    <x v="0"/>
    <x v="2"/>
    <n v="47"/>
    <n v="77"/>
    <n v="3619"/>
    <x v="1"/>
    <x v="0"/>
    <x v="4"/>
    <x v="0"/>
    <x v="1"/>
  </r>
  <r>
    <s v="Sports Direct"/>
    <n v="1128299"/>
    <d v="2021-01-17T00:00:00"/>
    <x v="1"/>
    <x v="31"/>
    <s v="Honolulu"/>
    <x v="1"/>
    <x v="0"/>
    <n v="54"/>
    <n v="68"/>
    <n v="3672"/>
    <x v="1"/>
    <x v="0"/>
    <x v="4"/>
    <x v="0"/>
    <x v="1"/>
  </r>
  <r>
    <s v="Sports Direct"/>
    <n v="1128299"/>
    <d v="2021-01-17T00:00:00"/>
    <x v="1"/>
    <x v="31"/>
    <s v="Honolulu"/>
    <x v="0"/>
    <x v="0"/>
    <n v="49"/>
    <n v="124"/>
    <n v="6076"/>
    <x v="1"/>
    <x v="0"/>
    <x v="4"/>
    <x v="0"/>
    <x v="1"/>
  </r>
  <r>
    <s v="West Gear"/>
    <n v="1128299"/>
    <d v="2021-01-17T00:00:00"/>
    <x v="1"/>
    <x v="8"/>
    <s v="San Francisco"/>
    <x v="0"/>
    <x v="0"/>
    <n v="80"/>
    <n v="775"/>
    <n v="62000"/>
    <x v="0"/>
    <x v="0"/>
    <x v="4"/>
    <x v="0"/>
    <x v="1"/>
  </r>
  <r>
    <s v="West Gear"/>
    <n v="1128299"/>
    <d v="2021-01-17T00:00:00"/>
    <x v="1"/>
    <x v="8"/>
    <s v="San Francisco"/>
    <x v="0"/>
    <x v="0"/>
    <n v="72"/>
    <n v="233"/>
    <n v="16776"/>
    <x v="1"/>
    <x v="0"/>
    <x v="4"/>
    <x v="0"/>
    <x v="1"/>
  </r>
  <r>
    <s v="West Gear"/>
    <n v="1128299"/>
    <d v="2021-01-17T00:00:00"/>
    <x v="1"/>
    <x v="8"/>
    <s v="San Francisco"/>
    <x v="0"/>
    <x v="0"/>
    <n v="56"/>
    <n v="264"/>
    <n v="14784"/>
    <x v="0"/>
    <x v="0"/>
    <x v="4"/>
    <x v="0"/>
    <x v="1"/>
  </r>
  <r>
    <s v="West Gear"/>
    <n v="1128299"/>
    <d v="2021-01-17T00:00:00"/>
    <x v="1"/>
    <x v="32"/>
    <s v="Portland"/>
    <x v="1"/>
    <x v="1"/>
    <n v="35"/>
    <n v="400"/>
    <n v="14000"/>
    <x v="2"/>
    <x v="0"/>
    <x v="4"/>
    <x v="0"/>
    <x v="1"/>
  </r>
  <r>
    <s v="West Gear"/>
    <n v="1128299"/>
    <d v="2021-01-17T00:00:00"/>
    <x v="1"/>
    <x v="32"/>
    <s v="Portland"/>
    <x v="1"/>
    <x v="2"/>
    <n v="45"/>
    <n v="400"/>
    <n v="18000"/>
    <x v="2"/>
    <x v="0"/>
    <x v="4"/>
    <x v="0"/>
    <x v="1"/>
  </r>
  <r>
    <s v="West Gear"/>
    <n v="1128299"/>
    <d v="2021-01-17T00:00:00"/>
    <x v="1"/>
    <x v="32"/>
    <s v="Portland"/>
    <x v="0"/>
    <x v="1"/>
    <n v="45"/>
    <n v="400"/>
    <n v="18000"/>
    <x v="2"/>
    <x v="0"/>
    <x v="4"/>
    <x v="0"/>
    <x v="1"/>
  </r>
  <r>
    <s v="West Gear"/>
    <n v="1128299"/>
    <d v="2021-01-17T00:00:00"/>
    <x v="1"/>
    <x v="32"/>
    <s v="Portland"/>
    <x v="0"/>
    <x v="2"/>
    <n v="45"/>
    <n v="250"/>
    <n v="11250"/>
    <x v="2"/>
    <x v="0"/>
    <x v="4"/>
    <x v="0"/>
    <x v="1"/>
  </r>
  <r>
    <s v="West Gear"/>
    <n v="1128299"/>
    <d v="2021-01-17T00:00:00"/>
    <x v="1"/>
    <x v="32"/>
    <s v="Portland"/>
    <x v="1"/>
    <x v="0"/>
    <n v="50.000000000000014"/>
    <n v="200"/>
    <n v="10000"/>
    <x v="2"/>
    <x v="0"/>
    <x v="4"/>
    <x v="0"/>
    <x v="1"/>
  </r>
  <r>
    <s v="West Gear"/>
    <n v="1128299"/>
    <d v="2021-01-17T00:00:00"/>
    <x v="1"/>
    <x v="32"/>
    <s v="Portland"/>
    <x v="0"/>
    <x v="0"/>
    <n v="45"/>
    <n v="450"/>
    <n v="20250"/>
    <x v="2"/>
    <x v="0"/>
    <x v="4"/>
    <x v="0"/>
    <x v="1"/>
  </r>
  <r>
    <s v="West Gear"/>
    <n v="1128299"/>
    <d v="2021-01-17T00:00:00"/>
    <x v="1"/>
    <x v="32"/>
    <s v="Portland"/>
    <x v="1"/>
    <x v="1"/>
    <n v="33"/>
    <n v="100"/>
    <n v="3300"/>
    <x v="1"/>
    <x v="0"/>
    <x v="4"/>
    <x v="0"/>
    <x v="1"/>
  </r>
  <r>
    <s v="West Gear"/>
    <n v="1128299"/>
    <d v="2021-01-17T00:00:00"/>
    <x v="1"/>
    <x v="32"/>
    <s v="Portland"/>
    <x v="1"/>
    <x v="2"/>
    <n v="42"/>
    <n v="100"/>
    <n v="4200"/>
    <x v="1"/>
    <x v="0"/>
    <x v="4"/>
    <x v="0"/>
    <x v="1"/>
  </r>
  <r>
    <s v="West Gear"/>
    <n v="1128299"/>
    <d v="2021-01-17T00:00:00"/>
    <x v="1"/>
    <x v="32"/>
    <s v="Portland"/>
    <x v="0"/>
    <x v="1"/>
    <n v="43"/>
    <n v="112"/>
    <n v="4816"/>
    <x v="1"/>
    <x v="0"/>
    <x v="4"/>
    <x v="0"/>
    <x v="1"/>
  </r>
  <r>
    <s v="West Gear"/>
    <n v="1128299"/>
    <d v="2021-01-17T00:00:00"/>
    <x v="1"/>
    <x v="32"/>
    <s v="Portland"/>
    <x v="0"/>
    <x v="2"/>
    <n v="41"/>
    <n v="68"/>
    <n v="2788"/>
    <x v="1"/>
    <x v="0"/>
    <x v="4"/>
    <x v="0"/>
    <x v="1"/>
  </r>
  <r>
    <s v="West Gear"/>
    <n v="1128299"/>
    <d v="2021-01-17T00:00:00"/>
    <x v="1"/>
    <x v="32"/>
    <s v="Portland"/>
    <x v="1"/>
    <x v="0"/>
    <n v="46"/>
    <n v="58"/>
    <n v="2668"/>
    <x v="1"/>
    <x v="0"/>
    <x v="4"/>
    <x v="0"/>
    <x v="1"/>
  </r>
  <r>
    <s v="West Gear"/>
    <n v="1128299"/>
    <d v="2021-01-17T00:00:00"/>
    <x v="1"/>
    <x v="32"/>
    <s v="Portland"/>
    <x v="0"/>
    <x v="0"/>
    <n v="41"/>
    <n v="122"/>
    <n v="5002"/>
    <x v="1"/>
    <x v="0"/>
    <x v="4"/>
    <x v="0"/>
    <x v="1"/>
  </r>
  <r>
    <s v="West Gear"/>
    <n v="1128299"/>
    <d v="2021-01-17T00:00:00"/>
    <x v="1"/>
    <x v="32"/>
    <s v="Portland"/>
    <x v="1"/>
    <x v="1"/>
    <n v="28"/>
    <n v="120"/>
    <n v="3360"/>
    <x v="0"/>
    <x v="0"/>
    <x v="4"/>
    <x v="0"/>
    <x v="1"/>
  </r>
  <r>
    <s v="West Gear"/>
    <n v="1128299"/>
    <d v="2021-01-17T00:00:00"/>
    <x v="1"/>
    <x v="32"/>
    <s v="Portland"/>
    <x v="1"/>
    <x v="2"/>
    <n v="31"/>
    <n v="124"/>
    <n v="3844"/>
    <x v="0"/>
    <x v="0"/>
    <x v="4"/>
    <x v="0"/>
    <x v="1"/>
  </r>
  <r>
    <s v="West Gear"/>
    <n v="1128299"/>
    <d v="2021-01-17T00:00:00"/>
    <x v="1"/>
    <x v="32"/>
    <s v="Portland"/>
    <x v="0"/>
    <x v="1"/>
    <n v="33"/>
    <n v="128"/>
    <n v="4224"/>
    <x v="0"/>
    <x v="0"/>
    <x v="4"/>
    <x v="0"/>
    <x v="1"/>
  </r>
  <r>
    <s v="West Gear"/>
    <n v="1128299"/>
    <d v="2021-01-17T00:00:00"/>
    <x v="1"/>
    <x v="32"/>
    <s v="Portland"/>
    <x v="0"/>
    <x v="2"/>
    <n v="34"/>
    <n v="78"/>
    <n v="2652"/>
    <x v="0"/>
    <x v="0"/>
    <x v="4"/>
    <x v="0"/>
    <x v="1"/>
  </r>
  <r>
    <s v="West Gear"/>
    <n v="1128299"/>
    <d v="2021-01-17T00:00:00"/>
    <x v="1"/>
    <x v="32"/>
    <s v="Portland"/>
    <x v="1"/>
    <x v="0"/>
    <n v="33"/>
    <n v="68"/>
    <n v="2244"/>
    <x v="0"/>
    <x v="0"/>
    <x v="4"/>
    <x v="0"/>
    <x v="1"/>
  </r>
  <r>
    <s v="West Gear"/>
    <n v="1128299"/>
    <d v="2021-01-17T00:00:00"/>
    <x v="1"/>
    <x v="32"/>
    <s v="Portland"/>
    <x v="0"/>
    <x v="0"/>
    <n v="34"/>
    <n v="140"/>
    <n v="4760"/>
    <x v="0"/>
    <x v="0"/>
    <x v="4"/>
    <x v="0"/>
    <x v="1"/>
  </r>
  <r>
    <s v="Foot Locker"/>
    <n v="1185732"/>
    <d v="2021-01-18T00:00:00"/>
    <x v="4"/>
    <x v="33"/>
    <s v="Detroit"/>
    <x v="1"/>
    <x v="1"/>
    <n v="30"/>
    <n v="625"/>
    <n v="18750"/>
    <x v="2"/>
    <x v="0"/>
    <x v="5"/>
    <x v="0"/>
    <x v="1"/>
  </r>
  <r>
    <s v="Foot Locker"/>
    <n v="1185732"/>
    <d v="2021-01-18T00:00:00"/>
    <x v="4"/>
    <x v="33"/>
    <s v="Detroit"/>
    <x v="1"/>
    <x v="2"/>
    <n v="30"/>
    <n v="425"/>
    <n v="12750"/>
    <x v="2"/>
    <x v="0"/>
    <x v="5"/>
    <x v="0"/>
    <x v="1"/>
  </r>
  <r>
    <s v="Foot Locker"/>
    <n v="1185732"/>
    <d v="2021-01-18T00:00:00"/>
    <x v="4"/>
    <x v="33"/>
    <s v="Detroit"/>
    <x v="0"/>
    <x v="1"/>
    <n v="20"/>
    <n v="425"/>
    <n v="8500"/>
    <x v="2"/>
    <x v="0"/>
    <x v="5"/>
    <x v="0"/>
    <x v="1"/>
  </r>
  <r>
    <s v="Foot Locker"/>
    <n v="1185732"/>
    <d v="2021-01-18T00:00:00"/>
    <x v="4"/>
    <x v="33"/>
    <s v="Detroit"/>
    <x v="0"/>
    <x v="2"/>
    <n v="25.000000000000007"/>
    <n v="275"/>
    <n v="6875"/>
    <x v="2"/>
    <x v="0"/>
    <x v="5"/>
    <x v="0"/>
    <x v="1"/>
  </r>
  <r>
    <s v="Foot Locker"/>
    <n v="1185732"/>
    <d v="2021-01-18T00:00:00"/>
    <x v="4"/>
    <x v="33"/>
    <s v="Detroit"/>
    <x v="1"/>
    <x v="0"/>
    <n v="40"/>
    <n v="325"/>
    <n v="13000"/>
    <x v="2"/>
    <x v="0"/>
    <x v="5"/>
    <x v="0"/>
    <x v="1"/>
  </r>
  <r>
    <s v="Foot Locker"/>
    <n v="1185732"/>
    <d v="2021-01-18T00:00:00"/>
    <x v="4"/>
    <x v="33"/>
    <s v="Detroit"/>
    <x v="0"/>
    <x v="0"/>
    <n v="30"/>
    <n v="425"/>
    <n v="12750"/>
    <x v="2"/>
    <x v="0"/>
    <x v="5"/>
    <x v="0"/>
    <x v="1"/>
  </r>
  <r>
    <s v="Foot Locker"/>
    <n v="1185732"/>
    <d v="2021-01-18T00:00:00"/>
    <x v="4"/>
    <x v="33"/>
    <s v="Detroit"/>
    <x v="1"/>
    <x v="1"/>
    <n v="27"/>
    <n v="156"/>
    <n v="4212"/>
    <x v="1"/>
    <x v="0"/>
    <x v="5"/>
    <x v="0"/>
    <x v="1"/>
  </r>
  <r>
    <s v="Foot Locker"/>
    <n v="1185732"/>
    <d v="2021-01-18T00:00:00"/>
    <x v="4"/>
    <x v="33"/>
    <s v="Detroit"/>
    <x v="1"/>
    <x v="2"/>
    <n v="29"/>
    <n v="123"/>
    <n v="3567"/>
    <x v="1"/>
    <x v="0"/>
    <x v="5"/>
    <x v="0"/>
    <x v="1"/>
  </r>
  <r>
    <s v="Foot Locker"/>
    <n v="1185732"/>
    <d v="2021-01-18T00:00:00"/>
    <x v="4"/>
    <x v="33"/>
    <s v="Detroit"/>
    <x v="0"/>
    <x v="1"/>
    <n v="19"/>
    <n v="123"/>
    <n v="2337"/>
    <x v="1"/>
    <x v="0"/>
    <x v="5"/>
    <x v="0"/>
    <x v="1"/>
  </r>
  <r>
    <s v="Foot Locker"/>
    <n v="1185732"/>
    <d v="2021-01-18T00:00:00"/>
    <x v="4"/>
    <x v="33"/>
    <s v="Detroit"/>
    <x v="0"/>
    <x v="2"/>
    <n v="24"/>
    <n v="77"/>
    <n v="1848"/>
    <x v="1"/>
    <x v="0"/>
    <x v="5"/>
    <x v="0"/>
    <x v="1"/>
  </r>
  <r>
    <s v="Foot Locker"/>
    <n v="1185732"/>
    <d v="2021-01-18T00:00:00"/>
    <x v="4"/>
    <x v="33"/>
    <s v="Detroit"/>
    <x v="1"/>
    <x v="0"/>
    <n v="39"/>
    <n v="98"/>
    <n v="3822"/>
    <x v="1"/>
    <x v="0"/>
    <x v="5"/>
    <x v="0"/>
    <x v="1"/>
  </r>
  <r>
    <s v="Foot Locker"/>
    <n v="1185732"/>
    <d v="2021-01-18T00:00:00"/>
    <x v="4"/>
    <x v="33"/>
    <s v="Detroit"/>
    <x v="0"/>
    <x v="0"/>
    <n v="29"/>
    <n v="123"/>
    <n v="3567"/>
    <x v="1"/>
    <x v="0"/>
    <x v="5"/>
    <x v="0"/>
    <x v="1"/>
  </r>
  <r>
    <s v="Kohl's"/>
    <n v="1189833"/>
    <d v="2021-01-18T00:00:00"/>
    <x v="4"/>
    <x v="9"/>
    <s v="Billings"/>
    <x v="0"/>
    <x v="2"/>
    <n v="40"/>
    <n v="300"/>
    <n v="12000"/>
    <x v="0"/>
    <x v="0"/>
    <x v="5"/>
    <x v="0"/>
    <x v="1"/>
  </r>
  <r>
    <s v="Kohl's"/>
    <n v="1189833"/>
    <d v="2021-01-18T00:00:00"/>
    <x v="4"/>
    <x v="9"/>
    <s v="Billings"/>
    <x v="0"/>
    <x v="2"/>
    <n v="36"/>
    <n v="78"/>
    <n v="2808"/>
    <x v="1"/>
    <x v="0"/>
    <x v="5"/>
    <x v="0"/>
    <x v="1"/>
  </r>
  <r>
    <s v="West Gear"/>
    <n v="1128299"/>
    <d v="2021-01-18T00:00:00"/>
    <x v="1"/>
    <x v="8"/>
    <s v="San Francisco"/>
    <x v="1"/>
    <x v="1"/>
    <n v="65"/>
    <n v="975"/>
    <n v="63375"/>
    <x v="0"/>
    <x v="0"/>
    <x v="5"/>
    <x v="0"/>
    <x v="1"/>
  </r>
  <r>
    <s v="West Gear"/>
    <n v="1128299"/>
    <d v="2021-01-18T00:00:00"/>
    <x v="1"/>
    <x v="8"/>
    <s v="San Francisco"/>
    <x v="1"/>
    <x v="1"/>
    <n v="62"/>
    <n v="273"/>
    <n v="16926"/>
    <x v="1"/>
    <x v="0"/>
    <x v="5"/>
    <x v="0"/>
    <x v="1"/>
  </r>
  <r>
    <s v="West Gear"/>
    <n v="1128299"/>
    <d v="2021-01-18T00:00:00"/>
    <x v="1"/>
    <x v="8"/>
    <s v="San Francisco"/>
    <x v="1"/>
    <x v="1"/>
    <n v="45"/>
    <n v="302"/>
    <n v="13590"/>
    <x v="0"/>
    <x v="0"/>
    <x v="5"/>
    <x v="0"/>
    <x v="1"/>
  </r>
  <r>
    <s v="Sports Direct"/>
    <n v="1185732"/>
    <d v="2021-01-19T00:00:00"/>
    <x v="2"/>
    <x v="34"/>
    <s v="Richmond"/>
    <x v="1"/>
    <x v="1"/>
    <n v="34"/>
    <n v="203"/>
    <n v="6902"/>
    <x v="1"/>
    <x v="0"/>
    <x v="6"/>
    <x v="0"/>
    <x v="1"/>
  </r>
  <r>
    <s v="Sports Direct"/>
    <n v="1185732"/>
    <d v="2021-01-19T00:00:00"/>
    <x v="2"/>
    <x v="34"/>
    <s v="Richmond"/>
    <x v="1"/>
    <x v="2"/>
    <n v="34"/>
    <n v="154"/>
    <n v="5236"/>
    <x v="1"/>
    <x v="0"/>
    <x v="6"/>
    <x v="0"/>
    <x v="1"/>
  </r>
  <r>
    <s v="Sports Direct"/>
    <n v="1185732"/>
    <d v="2021-01-19T00:00:00"/>
    <x v="2"/>
    <x v="34"/>
    <s v="Richmond"/>
    <x v="0"/>
    <x v="1"/>
    <n v="23"/>
    <n v="149"/>
    <n v="3427"/>
    <x v="1"/>
    <x v="0"/>
    <x v="6"/>
    <x v="0"/>
    <x v="1"/>
  </r>
  <r>
    <s v="Sports Direct"/>
    <n v="1185732"/>
    <d v="2021-01-19T00:00:00"/>
    <x v="2"/>
    <x v="34"/>
    <s v="Richmond"/>
    <x v="0"/>
    <x v="2"/>
    <n v="29"/>
    <n v="116"/>
    <n v="3364"/>
    <x v="1"/>
    <x v="0"/>
    <x v="6"/>
    <x v="0"/>
    <x v="1"/>
  </r>
  <r>
    <s v="Sports Direct"/>
    <n v="1185732"/>
    <d v="2021-01-19T00:00:00"/>
    <x v="2"/>
    <x v="34"/>
    <s v="Richmond"/>
    <x v="1"/>
    <x v="0"/>
    <n v="43"/>
    <n v="122"/>
    <n v="5246"/>
    <x v="1"/>
    <x v="0"/>
    <x v="6"/>
    <x v="0"/>
    <x v="1"/>
  </r>
  <r>
    <s v="Sports Direct"/>
    <n v="1185732"/>
    <d v="2021-01-19T00:00:00"/>
    <x v="2"/>
    <x v="34"/>
    <s v="Richmond"/>
    <x v="0"/>
    <x v="0"/>
    <n v="33"/>
    <n v="138"/>
    <n v="4554"/>
    <x v="1"/>
    <x v="0"/>
    <x v="6"/>
    <x v="0"/>
    <x v="1"/>
  </r>
  <r>
    <s v="Sports Direct"/>
    <n v="1185732"/>
    <d v="2021-01-19T00:00:00"/>
    <x v="2"/>
    <x v="34"/>
    <s v="Richmond"/>
    <x v="1"/>
    <x v="1"/>
    <n v="35"/>
    <n v="750"/>
    <n v="26250"/>
    <x v="2"/>
    <x v="0"/>
    <x v="6"/>
    <x v="0"/>
    <x v="1"/>
  </r>
  <r>
    <s v="Sports Direct"/>
    <n v="1185732"/>
    <d v="2021-01-19T00:00:00"/>
    <x v="2"/>
    <x v="34"/>
    <s v="Richmond"/>
    <x v="1"/>
    <x v="2"/>
    <n v="35"/>
    <n v="550"/>
    <n v="19250"/>
    <x v="2"/>
    <x v="0"/>
    <x v="6"/>
    <x v="0"/>
    <x v="1"/>
  </r>
  <r>
    <s v="Sports Direct"/>
    <n v="1185732"/>
    <d v="2021-01-19T00:00:00"/>
    <x v="2"/>
    <x v="34"/>
    <s v="Richmond"/>
    <x v="0"/>
    <x v="1"/>
    <n v="25"/>
    <n v="550"/>
    <n v="13750"/>
    <x v="2"/>
    <x v="0"/>
    <x v="6"/>
    <x v="0"/>
    <x v="1"/>
  </r>
  <r>
    <s v="Sports Direct"/>
    <n v="1185732"/>
    <d v="2021-01-19T00:00:00"/>
    <x v="2"/>
    <x v="34"/>
    <s v="Richmond"/>
    <x v="0"/>
    <x v="2"/>
    <n v="29.999999999999993"/>
    <n v="400"/>
    <n v="12000"/>
    <x v="2"/>
    <x v="0"/>
    <x v="6"/>
    <x v="0"/>
    <x v="1"/>
  </r>
  <r>
    <s v="Sports Direct"/>
    <n v="1185732"/>
    <d v="2021-01-19T00:00:00"/>
    <x v="2"/>
    <x v="34"/>
    <s v="Richmond"/>
    <x v="1"/>
    <x v="0"/>
    <n v="45.000000000000007"/>
    <n v="450"/>
    <n v="20250"/>
    <x v="2"/>
    <x v="0"/>
    <x v="6"/>
    <x v="0"/>
    <x v="1"/>
  </r>
  <r>
    <s v="Sports Direct"/>
    <n v="1185732"/>
    <d v="2021-01-19T00:00:00"/>
    <x v="2"/>
    <x v="34"/>
    <s v="Richmond"/>
    <x v="0"/>
    <x v="0"/>
    <n v="35"/>
    <n v="550"/>
    <n v="19250"/>
    <x v="2"/>
    <x v="0"/>
    <x v="6"/>
    <x v="0"/>
    <x v="1"/>
  </r>
  <r>
    <s v="Sports Direct"/>
    <n v="1185732"/>
    <d v="2021-01-19T00:00:00"/>
    <x v="2"/>
    <x v="34"/>
    <s v="Richmond"/>
    <x v="1"/>
    <x v="1"/>
    <n v="23"/>
    <n v="233"/>
    <n v="5359"/>
    <x v="0"/>
    <x v="0"/>
    <x v="6"/>
    <x v="0"/>
    <x v="1"/>
  </r>
  <r>
    <s v="Sports Direct"/>
    <n v="1185732"/>
    <d v="2021-01-19T00:00:00"/>
    <x v="2"/>
    <x v="34"/>
    <s v="Richmond"/>
    <x v="1"/>
    <x v="2"/>
    <n v="28"/>
    <n v="187"/>
    <n v="5236"/>
    <x v="0"/>
    <x v="0"/>
    <x v="6"/>
    <x v="0"/>
    <x v="1"/>
  </r>
  <r>
    <s v="Sports Direct"/>
    <n v="1185732"/>
    <d v="2021-01-19T00:00:00"/>
    <x v="2"/>
    <x v="34"/>
    <s v="Richmond"/>
    <x v="0"/>
    <x v="1"/>
    <n v="18"/>
    <n v="176"/>
    <n v="3168"/>
    <x v="0"/>
    <x v="0"/>
    <x v="6"/>
    <x v="0"/>
    <x v="1"/>
  </r>
  <r>
    <s v="Sports Direct"/>
    <n v="1185732"/>
    <d v="2021-01-19T00:00:00"/>
    <x v="2"/>
    <x v="34"/>
    <s v="Richmond"/>
    <x v="0"/>
    <x v="2"/>
    <n v="21"/>
    <n v="136"/>
    <n v="2856"/>
    <x v="0"/>
    <x v="0"/>
    <x v="6"/>
    <x v="0"/>
    <x v="1"/>
  </r>
  <r>
    <s v="Sports Direct"/>
    <n v="1185732"/>
    <d v="2021-01-19T00:00:00"/>
    <x v="2"/>
    <x v="34"/>
    <s v="Richmond"/>
    <x v="1"/>
    <x v="0"/>
    <n v="30"/>
    <n v="140"/>
    <n v="4200"/>
    <x v="0"/>
    <x v="0"/>
    <x v="6"/>
    <x v="0"/>
    <x v="1"/>
  </r>
  <r>
    <s v="Sports Direct"/>
    <n v="1185732"/>
    <d v="2021-01-19T00:00:00"/>
    <x v="2"/>
    <x v="34"/>
    <s v="Richmond"/>
    <x v="0"/>
    <x v="0"/>
    <n v="25"/>
    <n v="193"/>
    <n v="4825"/>
    <x v="0"/>
    <x v="0"/>
    <x v="6"/>
    <x v="0"/>
    <x v="1"/>
  </r>
  <r>
    <s v="Kohl's"/>
    <n v="1189833"/>
    <d v="2021-01-19T00:00:00"/>
    <x v="4"/>
    <x v="9"/>
    <s v="Billings"/>
    <x v="1"/>
    <x v="0"/>
    <n v="45"/>
    <n v="200"/>
    <n v="9000"/>
    <x v="0"/>
    <x v="0"/>
    <x v="6"/>
    <x v="0"/>
    <x v="1"/>
  </r>
  <r>
    <s v="Kohl's"/>
    <n v="1189833"/>
    <d v="2021-01-19T00:00:00"/>
    <x v="4"/>
    <x v="9"/>
    <s v="Billings"/>
    <x v="1"/>
    <x v="0"/>
    <n v="44"/>
    <n v="56"/>
    <n v="2464"/>
    <x v="1"/>
    <x v="0"/>
    <x v="6"/>
    <x v="0"/>
    <x v="1"/>
  </r>
  <r>
    <s v="West Gear"/>
    <n v="1128299"/>
    <d v="2021-01-19T00:00:00"/>
    <x v="1"/>
    <x v="8"/>
    <s v="San Francisco"/>
    <x v="1"/>
    <x v="2"/>
    <n v="70"/>
    <n v="925"/>
    <n v="64750"/>
    <x v="0"/>
    <x v="0"/>
    <x v="6"/>
    <x v="0"/>
    <x v="1"/>
  </r>
  <r>
    <s v="West Gear"/>
    <n v="1128299"/>
    <d v="2021-01-19T00:00:00"/>
    <x v="1"/>
    <x v="8"/>
    <s v="San Francisco"/>
    <x v="1"/>
    <x v="2"/>
    <n v="66"/>
    <n v="259"/>
    <n v="17094"/>
    <x v="1"/>
    <x v="0"/>
    <x v="6"/>
    <x v="0"/>
    <x v="1"/>
  </r>
  <r>
    <s v="West Gear"/>
    <n v="1128299"/>
    <d v="2021-01-19T00:00:00"/>
    <x v="1"/>
    <x v="8"/>
    <s v="San Francisco"/>
    <x v="1"/>
    <x v="2"/>
    <n v="47"/>
    <n v="278"/>
    <n v="13066"/>
    <x v="0"/>
    <x v="0"/>
    <x v="6"/>
    <x v="0"/>
    <x v="1"/>
  </r>
  <r>
    <s v="Foot Locker"/>
    <n v="1185732"/>
    <d v="2021-01-20T00:00:00"/>
    <x v="2"/>
    <x v="35"/>
    <s v="Louisville"/>
    <x v="1"/>
    <x v="1"/>
    <n v="30.000000000000004"/>
    <n v="725"/>
    <n v="21750"/>
    <x v="1"/>
    <x v="0"/>
    <x v="0"/>
    <x v="0"/>
    <x v="1"/>
  </r>
  <r>
    <s v="Foot Locker"/>
    <n v="1185732"/>
    <d v="2021-01-20T00:00:00"/>
    <x v="2"/>
    <x v="35"/>
    <s v="Louisville"/>
    <x v="1"/>
    <x v="2"/>
    <n v="30.000000000000004"/>
    <n v="525"/>
    <n v="15750"/>
    <x v="1"/>
    <x v="0"/>
    <x v="0"/>
    <x v="0"/>
    <x v="1"/>
  </r>
  <r>
    <s v="Foot Locker"/>
    <n v="1185732"/>
    <d v="2021-01-20T00:00:00"/>
    <x v="2"/>
    <x v="35"/>
    <s v="Louisville"/>
    <x v="0"/>
    <x v="1"/>
    <n v="20.000000000000007"/>
    <n v="525"/>
    <n v="10500"/>
    <x v="1"/>
    <x v="0"/>
    <x v="0"/>
    <x v="0"/>
    <x v="1"/>
  </r>
  <r>
    <s v="Foot Locker"/>
    <n v="1185732"/>
    <d v="2021-01-20T00:00:00"/>
    <x v="2"/>
    <x v="35"/>
    <s v="Louisville"/>
    <x v="0"/>
    <x v="2"/>
    <n v="25"/>
    <n v="375"/>
    <n v="9375"/>
    <x v="1"/>
    <x v="0"/>
    <x v="0"/>
    <x v="0"/>
    <x v="1"/>
  </r>
  <r>
    <s v="Foot Locker"/>
    <n v="1185732"/>
    <d v="2021-01-20T00:00:00"/>
    <x v="2"/>
    <x v="35"/>
    <s v="Louisville"/>
    <x v="1"/>
    <x v="0"/>
    <n v="40"/>
    <n v="425"/>
    <n v="17000"/>
    <x v="1"/>
    <x v="0"/>
    <x v="0"/>
    <x v="0"/>
    <x v="1"/>
  </r>
  <r>
    <s v="Foot Locker"/>
    <n v="1185732"/>
    <d v="2021-01-20T00:00:00"/>
    <x v="2"/>
    <x v="35"/>
    <s v="Louisville"/>
    <x v="0"/>
    <x v="0"/>
    <n v="30.000000000000004"/>
    <n v="525"/>
    <n v="15750"/>
    <x v="1"/>
    <x v="0"/>
    <x v="0"/>
    <x v="0"/>
    <x v="1"/>
  </r>
  <r>
    <s v="Foot Locker"/>
    <n v="1185732"/>
    <d v="2021-01-20T00:00:00"/>
    <x v="2"/>
    <x v="35"/>
    <s v="Louisville"/>
    <x v="1"/>
    <x v="1"/>
    <n v="29"/>
    <n v="189"/>
    <n v="5481"/>
    <x v="1"/>
    <x v="0"/>
    <x v="0"/>
    <x v="0"/>
    <x v="1"/>
  </r>
  <r>
    <s v="Foot Locker"/>
    <n v="1185732"/>
    <d v="2021-01-20T00:00:00"/>
    <x v="2"/>
    <x v="35"/>
    <s v="Louisville"/>
    <x v="1"/>
    <x v="2"/>
    <n v="29"/>
    <n v="142"/>
    <n v="4118"/>
    <x v="1"/>
    <x v="0"/>
    <x v="0"/>
    <x v="0"/>
    <x v="1"/>
  </r>
  <r>
    <s v="Foot Locker"/>
    <n v="1185732"/>
    <d v="2021-01-20T00:00:00"/>
    <x v="2"/>
    <x v="35"/>
    <s v="Louisville"/>
    <x v="0"/>
    <x v="1"/>
    <n v="18"/>
    <n v="158"/>
    <n v="2844"/>
    <x v="1"/>
    <x v="0"/>
    <x v="0"/>
    <x v="0"/>
    <x v="1"/>
  </r>
  <r>
    <s v="Foot Locker"/>
    <n v="1185732"/>
    <d v="2021-01-20T00:00:00"/>
    <x v="2"/>
    <x v="35"/>
    <s v="Louisville"/>
    <x v="0"/>
    <x v="2"/>
    <n v="23"/>
    <n v="101"/>
    <n v="2323"/>
    <x v="1"/>
    <x v="0"/>
    <x v="0"/>
    <x v="0"/>
    <x v="1"/>
  </r>
  <r>
    <s v="Foot Locker"/>
    <n v="1185732"/>
    <d v="2021-01-20T00:00:00"/>
    <x v="2"/>
    <x v="35"/>
    <s v="Louisville"/>
    <x v="1"/>
    <x v="0"/>
    <n v="38"/>
    <n v="115"/>
    <n v="4370"/>
    <x v="1"/>
    <x v="0"/>
    <x v="0"/>
    <x v="0"/>
    <x v="1"/>
  </r>
  <r>
    <s v="Foot Locker"/>
    <n v="1185732"/>
    <d v="2021-01-20T00:00:00"/>
    <x v="2"/>
    <x v="35"/>
    <s v="Louisville"/>
    <x v="0"/>
    <x v="0"/>
    <n v="29"/>
    <n v="158"/>
    <n v="4582"/>
    <x v="1"/>
    <x v="0"/>
    <x v="0"/>
    <x v="0"/>
    <x v="1"/>
  </r>
  <r>
    <s v="Kohl's"/>
    <n v="1189833"/>
    <d v="2021-01-20T00:00:00"/>
    <x v="4"/>
    <x v="9"/>
    <s v="Billings"/>
    <x v="0"/>
    <x v="0"/>
    <n v="60"/>
    <n v="375"/>
    <n v="22500"/>
    <x v="0"/>
    <x v="0"/>
    <x v="0"/>
    <x v="0"/>
    <x v="1"/>
  </r>
  <r>
    <s v="Kohl's"/>
    <n v="1189833"/>
    <d v="2021-01-20T00:00:00"/>
    <x v="4"/>
    <x v="9"/>
    <s v="Billings"/>
    <x v="0"/>
    <x v="0"/>
    <n v="55"/>
    <n v="101"/>
    <n v="5555"/>
    <x v="1"/>
    <x v="0"/>
    <x v="0"/>
    <x v="0"/>
    <x v="1"/>
  </r>
  <r>
    <s v="West Gear"/>
    <n v="1128299"/>
    <d v="2021-01-20T00:00:00"/>
    <x v="1"/>
    <x v="8"/>
    <s v="San Francisco"/>
    <x v="0"/>
    <x v="1"/>
    <n v="65"/>
    <n v="800"/>
    <n v="52000"/>
    <x v="0"/>
    <x v="0"/>
    <x v="0"/>
    <x v="0"/>
    <x v="1"/>
  </r>
  <r>
    <s v="West Gear"/>
    <n v="1128299"/>
    <d v="2021-01-20T00:00:00"/>
    <x v="1"/>
    <x v="8"/>
    <s v="San Francisco"/>
    <x v="0"/>
    <x v="1"/>
    <n v="60"/>
    <n v="200"/>
    <n v="12000"/>
    <x v="1"/>
    <x v="0"/>
    <x v="0"/>
    <x v="0"/>
    <x v="1"/>
  </r>
  <r>
    <s v="West Gear"/>
    <n v="1128299"/>
    <d v="2021-01-20T00:00:00"/>
    <x v="1"/>
    <x v="8"/>
    <s v="San Francisco"/>
    <x v="0"/>
    <x v="1"/>
    <n v="51"/>
    <n v="248"/>
    <n v="12648"/>
    <x v="0"/>
    <x v="0"/>
    <x v="0"/>
    <x v="0"/>
    <x v="1"/>
  </r>
  <r>
    <s v="Amazon"/>
    <n v="1185732"/>
    <d v="2021-01-21T00:00:00"/>
    <x v="0"/>
    <x v="36"/>
    <s v="Burlington"/>
    <x v="1"/>
    <x v="1"/>
    <n v="50"/>
    <n v="525"/>
    <n v="26250"/>
    <x v="2"/>
    <x v="0"/>
    <x v="1"/>
    <x v="0"/>
    <x v="1"/>
  </r>
  <r>
    <s v="Amazon"/>
    <n v="1185732"/>
    <d v="2021-01-21T00:00:00"/>
    <x v="0"/>
    <x v="36"/>
    <s v="Burlington"/>
    <x v="1"/>
    <x v="2"/>
    <n v="50"/>
    <n v="325"/>
    <n v="16250"/>
    <x v="2"/>
    <x v="0"/>
    <x v="1"/>
    <x v="0"/>
    <x v="1"/>
  </r>
  <r>
    <s v="Amazon"/>
    <n v="1185732"/>
    <d v="2021-01-21T00:00:00"/>
    <x v="0"/>
    <x v="36"/>
    <s v="Burlington"/>
    <x v="0"/>
    <x v="1"/>
    <n v="40"/>
    <n v="325"/>
    <n v="13000"/>
    <x v="2"/>
    <x v="0"/>
    <x v="1"/>
    <x v="0"/>
    <x v="1"/>
  </r>
  <r>
    <s v="Amazon"/>
    <n v="1185732"/>
    <d v="2021-01-21T00:00:00"/>
    <x v="0"/>
    <x v="36"/>
    <s v="Burlington"/>
    <x v="0"/>
    <x v="2"/>
    <n v="44.999999999999993"/>
    <n v="175"/>
    <n v="7875"/>
    <x v="2"/>
    <x v="0"/>
    <x v="1"/>
    <x v="0"/>
    <x v="1"/>
  </r>
  <r>
    <s v="Amazon"/>
    <n v="1185732"/>
    <d v="2021-01-21T00:00:00"/>
    <x v="0"/>
    <x v="36"/>
    <s v="Burlington"/>
    <x v="1"/>
    <x v="0"/>
    <n v="60.000000000000007"/>
    <n v="225"/>
    <n v="13500"/>
    <x v="2"/>
    <x v="0"/>
    <x v="1"/>
    <x v="0"/>
    <x v="1"/>
  </r>
  <r>
    <s v="Amazon"/>
    <n v="1185732"/>
    <d v="2021-01-21T00:00:00"/>
    <x v="0"/>
    <x v="36"/>
    <s v="Burlington"/>
    <x v="0"/>
    <x v="0"/>
    <n v="50"/>
    <n v="325"/>
    <n v="16250"/>
    <x v="2"/>
    <x v="0"/>
    <x v="1"/>
    <x v="0"/>
    <x v="1"/>
  </r>
  <r>
    <s v="Amazon"/>
    <n v="1185732"/>
    <d v="2021-01-21T00:00:00"/>
    <x v="0"/>
    <x v="36"/>
    <s v="Burlington"/>
    <x v="1"/>
    <x v="1"/>
    <n v="49"/>
    <n v="131"/>
    <n v="6419"/>
    <x v="1"/>
    <x v="0"/>
    <x v="1"/>
    <x v="0"/>
    <x v="1"/>
  </r>
  <r>
    <s v="Amazon"/>
    <n v="1185732"/>
    <d v="2021-01-21T00:00:00"/>
    <x v="0"/>
    <x v="36"/>
    <s v="Burlington"/>
    <x v="1"/>
    <x v="2"/>
    <n v="45"/>
    <n v="91"/>
    <n v="4095"/>
    <x v="1"/>
    <x v="0"/>
    <x v="1"/>
    <x v="0"/>
    <x v="1"/>
  </r>
  <r>
    <s v="Amazon"/>
    <n v="1185732"/>
    <d v="2021-01-21T00:00:00"/>
    <x v="0"/>
    <x v="36"/>
    <s v="Burlington"/>
    <x v="0"/>
    <x v="1"/>
    <n v="38"/>
    <n v="81"/>
    <n v="3078"/>
    <x v="1"/>
    <x v="0"/>
    <x v="1"/>
    <x v="0"/>
    <x v="1"/>
  </r>
  <r>
    <s v="Amazon"/>
    <n v="1185732"/>
    <d v="2021-01-21T00:00:00"/>
    <x v="0"/>
    <x v="36"/>
    <s v="Burlington"/>
    <x v="0"/>
    <x v="2"/>
    <n v="43"/>
    <n v="46"/>
    <n v="1978"/>
    <x v="1"/>
    <x v="0"/>
    <x v="1"/>
    <x v="0"/>
    <x v="1"/>
  </r>
  <r>
    <s v="Amazon"/>
    <n v="1185732"/>
    <d v="2021-01-21T00:00:00"/>
    <x v="0"/>
    <x v="36"/>
    <s v="Burlington"/>
    <x v="1"/>
    <x v="0"/>
    <n v="59"/>
    <n v="56"/>
    <n v="3304"/>
    <x v="1"/>
    <x v="0"/>
    <x v="1"/>
    <x v="0"/>
    <x v="1"/>
  </r>
  <r>
    <s v="Amazon"/>
    <n v="1185732"/>
    <d v="2021-01-21T00:00:00"/>
    <x v="0"/>
    <x v="36"/>
    <s v="Burlington"/>
    <x v="0"/>
    <x v="0"/>
    <n v="49"/>
    <n v="88"/>
    <n v="4312"/>
    <x v="1"/>
    <x v="0"/>
    <x v="1"/>
    <x v="0"/>
    <x v="1"/>
  </r>
  <r>
    <s v="Amazon"/>
    <n v="1185732"/>
    <d v="2021-01-21T00:00:00"/>
    <x v="0"/>
    <x v="36"/>
    <s v="Burlington"/>
    <x v="1"/>
    <x v="1"/>
    <n v="34"/>
    <n v="173"/>
    <n v="5882"/>
    <x v="0"/>
    <x v="0"/>
    <x v="1"/>
    <x v="0"/>
    <x v="1"/>
  </r>
  <r>
    <s v="Amazon"/>
    <n v="1185732"/>
    <d v="2021-01-21T00:00:00"/>
    <x v="0"/>
    <x v="36"/>
    <s v="Burlington"/>
    <x v="1"/>
    <x v="2"/>
    <n v="39"/>
    <n v="111"/>
    <n v="4329"/>
    <x v="0"/>
    <x v="0"/>
    <x v="1"/>
    <x v="0"/>
    <x v="1"/>
  </r>
  <r>
    <s v="Amazon"/>
    <n v="1185732"/>
    <d v="2021-01-21T00:00:00"/>
    <x v="0"/>
    <x v="36"/>
    <s v="Burlington"/>
    <x v="0"/>
    <x v="1"/>
    <n v="28"/>
    <n v="101"/>
    <n v="2828"/>
    <x v="0"/>
    <x v="0"/>
    <x v="1"/>
    <x v="0"/>
    <x v="1"/>
  </r>
  <r>
    <s v="Amazon"/>
    <n v="1185732"/>
    <d v="2021-01-21T00:00:00"/>
    <x v="0"/>
    <x v="36"/>
    <s v="Burlington"/>
    <x v="0"/>
    <x v="2"/>
    <n v="36"/>
    <n v="60"/>
    <n v="2160"/>
    <x v="0"/>
    <x v="0"/>
    <x v="1"/>
    <x v="0"/>
    <x v="1"/>
  </r>
  <r>
    <s v="Amazon"/>
    <n v="1185732"/>
    <d v="2021-01-21T00:00:00"/>
    <x v="0"/>
    <x v="36"/>
    <s v="Burlington"/>
    <x v="1"/>
    <x v="0"/>
    <n v="43"/>
    <n v="74"/>
    <n v="3182"/>
    <x v="0"/>
    <x v="0"/>
    <x v="1"/>
    <x v="0"/>
    <x v="1"/>
  </r>
  <r>
    <s v="Amazon"/>
    <n v="1185732"/>
    <d v="2021-01-21T00:00:00"/>
    <x v="0"/>
    <x v="36"/>
    <s v="Burlington"/>
    <x v="0"/>
    <x v="0"/>
    <n v="35"/>
    <n v="101"/>
    <n v="3535"/>
    <x v="0"/>
    <x v="0"/>
    <x v="1"/>
    <x v="0"/>
    <x v="1"/>
  </r>
  <r>
    <s v="Kohl's"/>
    <n v="1189833"/>
    <d v="2021-01-21T00:00:00"/>
    <x v="4"/>
    <x v="9"/>
    <s v="Billings"/>
    <x v="1"/>
    <x v="1"/>
    <n v="40"/>
    <n v="575"/>
    <n v="23000"/>
    <x v="0"/>
    <x v="0"/>
    <x v="1"/>
    <x v="0"/>
    <x v="1"/>
  </r>
  <r>
    <s v="Kohl's"/>
    <n v="1189833"/>
    <d v="2021-01-21T00:00:00"/>
    <x v="4"/>
    <x v="9"/>
    <s v="Billings"/>
    <x v="1"/>
    <x v="1"/>
    <n v="39"/>
    <n v="150"/>
    <n v="5850"/>
    <x v="1"/>
    <x v="0"/>
    <x v="1"/>
    <x v="0"/>
    <x v="1"/>
  </r>
  <r>
    <s v="West Gear"/>
    <n v="1128299"/>
    <d v="2021-01-21T00:00:00"/>
    <x v="1"/>
    <x v="8"/>
    <s v="San Francisco"/>
    <x v="0"/>
    <x v="2"/>
    <n v="65"/>
    <n v="750"/>
    <n v="48750"/>
    <x v="0"/>
    <x v="0"/>
    <x v="1"/>
    <x v="0"/>
    <x v="1"/>
  </r>
  <r>
    <s v="West Gear"/>
    <n v="1128299"/>
    <d v="2021-01-21T00:00:00"/>
    <x v="1"/>
    <x v="8"/>
    <s v="San Francisco"/>
    <x v="0"/>
    <x v="2"/>
    <n v="59"/>
    <n v="188"/>
    <n v="11092"/>
    <x v="1"/>
    <x v="0"/>
    <x v="1"/>
    <x v="0"/>
    <x v="1"/>
  </r>
  <r>
    <s v="West Gear"/>
    <n v="1128299"/>
    <d v="2021-01-21T00:00:00"/>
    <x v="1"/>
    <x v="8"/>
    <s v="San Francisco"/>
    <x v="0"/>
    <x v="2"/>
    <n v="52"/>
    <n v="255"/>
    <n v="13260"/>
    <x v="0"/>
    <x v="0"/>
    <x v="1"/>
    <x v="0"/>
    <x v="1"/>
  </r>
  <r>
    <s v="Amazon"/>
    <n v="1185732"/>
    <d v="2021-01-22T00:00:00"/>
    <x v="4"/>
    <x v="37"/>
    <s v="Columbus"/>
    <x v="1"/>
    <x v="1"/>
    <n v="40"/>
    <n v="500"/>
    <n v="20000"/>
    <x v="1"/>
    <x v="0"/>
    <x v="2"/>
    <x v="0"/>
    <x v="1"/>
  </r>
  <r>
    <s v="Amazon"/>
    <n v="1185732"/>
    <d v="2021-01-22T00:00:00"/>
    <x v="4"/>
    <x v="37"/>
    <s v="Columbus"/>
    <x v="1"/>
    <x v="2"/>
    <n v="40"/>
    <n v="300"/>
    <n v="12000"/>
    <x v="1"/>
    <x v="0"/>
    <x v="2"/>
    <x v="0"/>
    <x v="1"/>
  </r>
  <r>
    <s v="Amazon"/>
    <n v="1185732"/>
    <d v="2021-01-22T00:00:00"/>
    <x v="4"/>
    <x v="37"/>
    <s v="Columbus"/>
    <x v="0"/>
    <x v="1"/>
    <n v="30.000000000000004"/>
    <n v="300"/>
    <n v="9000"/>
    <x v="1"/>
    <x v="0"/>
    <x v="2"/>
    <x v="0"/>
    <x v="1"/>
  </r>
  <r>
    <s v="Amazon"/>
    <n v="1185732"/>
    <d v="2021-01-22T00:00:00"/>
    <x v="4"/>
    <x v="37"/>
    <s v="Columbus"/>
    <x v="0"/>
    <x v="2"/>
    <n v="35"/>
    <n v="150"/>
    <n v="5250"/>
    <x v="1"/>
    <x v="0"/>
    <x v="2"/>
    <x v="0"/>
    <x v="1"/>
  </r>
  <r>
    <s v="Amazon"/>
    <n v="1185732"/>
    <d v="2021-01-22T00:00:00"/>
    <x v="4"/>
    <x v="37"/>
    <s v="Columbus"/>
    <x v="1"/>
    <x v="0"/>
    <n v="49.999999999999993"/>
    <n v="200"/>
    <n v="10000"/>
    <x v="1"/>
    <x v="0"/>
    <x v="2"/>
    <x v="0"/>
    <x v="1"/>
  </r>
  <r>
    <s v="Amazon"/>
    <n v="1185732"/>
    <d v="2021-01-22T00:00:00"/>
    <x v="4"/>
    <x v="37"/>
    <s v="Columbus"/>
    <x v="0"/>
    <x v="0"/>
    <n v="40"/>
    <n v="300"/>
    <n v="12000"/>
    <x v="1"/>
    <x v="0"/>
    <x v="2"/>
    <x v="0"/>
    <x v="1"/>
  </r>
  <r>
    <s v="Amazon"/>
    <n v="1185732"/>
    <d v="2021-01-22T00:00:00"/>
    <x v="4"/>
    <x v="37"/>
    <s v="Columbus"/>
    <x v="1"/>
    <x v="1"/>
    <n v="37"/>
    <n v="135"/>
    <n v="4995"/>
    <x v="1"/>
    <x v="0"/>
    <x v="2"/>
    <x v="0"/>
    <x v="1"/>
  </r>
  <r>
    <s v="Amazon"/>
    <n v="1185732"/>
    <d v="2021-01-22T00:00:00"/>
    <x v="4"/>
    <x v="37"/>
    <s v="Columbus"/>
    <x v="1"/>
    <x v="2"/>
    <n v="38"/>
    <n v="78"/>
    <n v="2964"/>
    <x v="1"/>
    <x v="0"/>
    <x v="2"/>
    <x v="0"/>
    <x v="1"/>
  </r>
  <r>
    <s v="Amazon"/>
    <n v="1185732"/>
    <d v="2021-01-22T00:00:00"/>
    <x v="4"/>
    <x v="37"/>
    <s v="Columbus"/>
    <x v="0"/>
    <x v="1"/>
    <n v="28"/>
    <n v="75"/>
    <n v="2100"/>
    <x v="1"/>
    <x v="0"/>
    <x v="2"/>
    <x v="0"/>
    <x v="1"/>
  </r>
  <r>
    <s v="Amazon"/>
    <n v="1185732"/>
    <d v="2021-01-22T00:00:00"/>
    <x v="4"/>
    <x v="37"/>
    <s v="Columbus"/>
    <x v="0"/>
    <x v="2"/>
    <n v="34"/>
    <n v="42"/>
    <n v="1428"/>
    <x v="1"/>
    <x v="0"/>
    <x v="2"/>
    <x v="0"/>
    <x v="1"/>
  </r>
  <r>
    <s v="Amazon"/>
    <n v="1185732"/>
    <d v="2021-01-22T00:00:00"/>
    <x v="4"/>
    <x v="37"/>
    <s v="Columbus"/>
    <x v="1"/>
    <x v="0"/>
    <n v="46"/>
    <n v="52"/>
    <n v="2392"/>
    <x v="1"/>
    <x v="0"/>
    <x v="2"/>
    <x v="0"/>
    <x v="1"/>
  </r>
  <r>
    <s v="Amazon"/>
    <n v="1185732"/>
    <d v="2021-01-22T00:00:00"/>
    <x v="4"/>
    <x v="37"/>
    <s v="Columbus"/>
    <x v="0"/>
    <x v="0"/>
    <n v="37"/>
    <n v="81"/>
    <n v="2997"/>
    <x v="1"/>
    <x v="0"/>
    <x v="2"/>
    <x v="0"/>
    <x v="1"/>
  </r>
  <r>
    <s v="Kohl's"/>
    <n v="1189833"/>
    <d v="2021-01-22T00:00:00"/>
    <x v="4"/>
    <x v="9"/>
    <s v="Billings"/>
    <x v="1"/>
    <x v="2"/>
    <n v="45"/>
    <n v="425"/>
    <n v="19125"/>
    <x v="0"/>
    <x v="0"/>
    <x v="2"/>
    <x v="0"/>
    <x v="1"/>
  </r>
  <r>
    <s v="Kohl's"/>
    <n v="1189833"/>
    <d v="2021-01-22T00:00:00"/>
    <x v="4"/>
    <x v="9"/>
    <s v="Billings"/>
    <x v="1"/>
    <x v="2"/>
    <n v="41"/>
    <n v="106"/>
    <n v="4346"/>
    <x v="1"/>
    <x v="0"/>
    <x v="2"/>
    <x v="0"/>
    <x v="1"/>
  </r>
  <r>
    <s v="West Gear"/>
    <n v="1128299"/>
    <d v="2021-01-22T00:00:00"/>
    <x v="1"/>
    <x v="8"/>
    <s v="San Francisco"/>
    <x v="1"/>
    <x v="0"/>
    <n v="75"/>
    <n v="750"/>
    <n v="56250"/>
    <x v="0"/>
    <x v="0"/>
    <x v="2"/>
    <x v="0"/>
    <x v="1"/>
  </r>
  <r>
    <s v="West Gear"/>
    <n v="1128299"/>
    <d v="2021-01-22T00:00:00"/>
    <x v="1"/>
    <x v="8"/>
    <s v="San Francisco"/>
    <x v="1"/>
    <x v="0"/>
    <n v="69"/>
    <n v="188"/>
    <n v="12972"/>
    <x v="1"/>
    <x v="0"/>
    <x v="2"/>
    <x v="0"/>
    <x v="1"/>
  </r>
  <r>
    <s v="West Gear"/>
    <n v="1128299"/>
    <d v="2021-01-22T00:00:00"/>
    <x v="1"/>
    <x v="8"/>
    <s v="San Francisco"/>
    <x v="1"/>
    <x v="0"/>
    <n v="59"/>
    <n v="263"/>
    <n v="15517"/>
    <x v="0"/>
    <x v="0"/>
    <x v="2"/>
    <x v="0"/>
    <x v="1"/>
  </r>
  <r>
    <s v="Kohl's"/>
    <n v="1189833"/>
    <d v="2021-01-23T00:00:00"/>
    <x v="4"/>
    <x v="9"/>
    <s v="Billings"/>
    <x v="0"/>
    <x v="1"/>
    <n v="45"/>
    <n v="425"/>
    <n v="19125"/>
    <x v="0"/>
    <x v="0"/>
    <x v="3"/>
    <x v="0"/>
    <x v="1"/>
  </r>
  <r>
    <s v="Kohl's"/>
    <n v="1189833"/>
    <d v="2021-01-23T00:00:00"/>
    <x v="4"/>
    <x v="9"/>
    <s v="Billings"/>
    <x v="0"/>
    <x v="1"/>
    <n v="44"/>
    <n v="111"/>
    <n v="4884"/>
    <x v="1"/>
    <x v="0"/>
    <x v="3"/>
    <x v="0"/>
    <x v="1"/>
  </r>
  <r>
    <s v="West Gear"/>
    <n v="1197831"/>
    <d v="2021-01-23T00:00:00"/>
    <x v="3"/>
    <x v="38"/>
    <s v="Little Rock"/>
    <x v="1"/>
    <x v="1"/>
    <n v="25.000000000000007"/>
    <n v="575"/>
    <n v="14375"/>
    <x v="1"/>
    <x v="0"/>
    <x v="3"/>
    <x v="0"/>
    <x v="1"/>
  </r>
  <r>
    <s v="West Gear"/>
    <n v="1197831"/>
    <d v="2021-01-23T00:00:00"/>
    <x v="3"/>
    <x v="38"/>
    <s v="Little Rock"/>
    <x v="1"/>
    <x v="2"/>
    <n v="25.000000000000007"/>
    <n v="375"/>
    <n v="9375"/>
    <x v="1"/>
    <x v="0"/>
    <x v="3"/>
    <x v="0"/>
    <x v="1"/>
  </r>
  <r>
    <s v="West Gear"/>
    <n v="1197831"/>
    <d v="2021-01-23T00:00:00"/>
    <x v="3"/>
    <x v="38"/>
    <s v="Little Rock"/>
    <x v="0"/>
    <x v="1"/>
    <n v="15.000000000000007"/>
    <n v="375"/>
    <n v="5625"/>
    <x v="1"/>
    <x v="0"/>
    <x v="3"/>
    <x v="0"/>
    <x v="1"/>
  </r>
  <r>
    <s v="West Gear"/>
    <n v="1197831"/>
    <d v="2021-01-23T00:00:00"/>
    <x v="3"/>
    <x v="38"/>
    <s v="Little Rock"/>
    <x v="0"/>
    <x v="2"/>
    <n v="20"/>
    <n v="225"/>
    <n v="4500"/>
    <x v="1"/>
    <x v="0"/>
    <x v="3"/>
    <x v="0"/>
    <x v="1"/>
  </r>
  <r>
    <s v="West Gear"/>
    <n v="1197831"/>
    <d v="2021-01-23T00:00:00"/>
    <x v="3"/>
    <x v="38"/>
    <s v="Little Rock"/>
    <x v="1"/>
    <x v="0"/>
    <n v="35"/>
    <n v="275"/>
    <n v="9625"/>
    <x v="1"/>
    <x v="0"/>
    <x v="3"/>
    <x v="0"/>
    <x v="1"/>
  </r>
  <r>
    <s v="West Gear"/>
    <n v="1197831"/>
    <d v="2021-01-23T00:00:00"/>
    <x v="3"/>
    <x v="38"/>
    <s v="Little Rock"/>
    <x v="0"/>
    <x v="0"/>
    <n v="25.000000000000007"/>
    <n v="375"/>
    <n v="9375"/>
    <x v="1"/>
    <x v="0"/>
    <x v="3"/>
    <x v="0"/>
    <x v="1"/>
  </r>
  <r>
    <s v="West Gear"/>
    <n v="1197831"/>
    <d v="2021-01-23T00:00:00"/>
    <x v="3"/>
    <x v="38"/>
    <s v="Little Rock"/>
    <x v="1"/>
    <x v="1"/>
    <n v="24"/>
    <n v="167"/>
    <n v="4008"/>
    <x v="1"/>
    <x v="0"/>
    <x v="3"/>
    <x v="0"/>
    <x v="1"/>
  </r>
  <r>
    <s v="West Gear"/>
    <n v="1197831"/>
    <d v="2021-01-23T00:00:00"/>
    <x v="3"/>
    <x v="38"/>
    <s v="Little Rock"/>
    <x v="1"/>
    <x v="2"/>
    <n v="25"/>
    <n v="109"/>
    <n v="2725"/>
    <x v="1"/>
    <x v="0"/>
    <x v="3"/>
    <x v="0"/>
    <x v="1"/>
  </r>
  <r>
    <s v="West Gear"/>
    <n v="1197831"/>
    <d v="2021-01-23T00:00:00"/>
    <x v="3"/>
    <x v="38"/>
    <s v="Little Rock"/>
    <x v="0"/>
    <x v="1"/>
    <n v="15"/>
    <n v="98"/>
    <n v="1470"/>
    <x v="1"/>
    <x v="0"/>
    <x v="3"/>
    <x v="0"/>
    <x v="1"/>
  </r>
  <r>
    <s v="West Gear"/>
    <n v="1197831"/>
    <d v="2021-01-23T00:00:00"/>
    <x v="3"/>
    <x v="38"/>
    <s v="Little Rock"/>
    <x v="0"/>
    <x v="2"/>
    <n v="18"/>
    <n v="65"/>
    <n v="1170"/>
    <x v="1"/>
    <x v="0"/>
    <x v="3"/>
    <x v="0"/>
    <x v="1"/>
  </r>
  <r>
    <s v="West Gear"/>
    <n v="1197831"/>
    <d v="2021-01-23T00:00:00"/>
    <x v="3"/>
    <x v="38"/>
    <s v="Little Rock"/>
    <x v="1"/>
    <x v="0"/>
    <n v="33"/>
    <n v="80"/>
    <n v="2640"/>
    <x v="1"/>
    <x v="0"/>
    <x v="3"/>
    <x v="0"/>
    <x v="1"/>
  </r>
  <r>
    <s v="West Gear"/>
    <n v="1197831"/>
    <d v="2021-01-23T00:00:00"/>
    <x v="3"/>
    <x v="38"/>
    <s v="Little Rock"/>
    <x v="0"/>
    <x v="0"/>
    <n v="23"/>
    <n v="101"/>
    <n v="2323"/>
    <x v="1"/>
    <x v="0"/>
    <x v="3"/>
    <x v="0"/>
    <x v="1"/>
  </r>
  <r>
    <s v="West Gear"/>
    <n v="1197831"/>
    <d v="2021-01-23T00:00:00"/>
    <x v="3"/>
    <x v="38"/>
    <s v="Little Rock"/>
    <x v="1"/>
    <x v="1"/>
    <n v="17"/>
    <n v="178"/>
    <n v="3026"/>
    <x v="0"/>
    <x v="0"/>
    <x v="3"/>
    <x v="0"/>
    <x v="1"/>
  </r>
  <r>
    <s v="West Gear"/>
    <n v="1197831"/>
    <d v="2021-01-23T00:00:00"/>
    <x v="3"/>
    <x v="38"/>
    <s v="Little Rock"/>
    <x v="1"/>
    <x v="2"/>
    <n v="18"/>
    <n v="124"/>
    <n v="2232"/>
    <x v="0"/>
    <x v="0"/>
    <x v="3"/>
    <x v="0"/>
    <x v="1"/>
  </r>
  <r>
    <s v="West Gear"/>
    <n v="1197831"/>
    <d v="2021-01-23T00:00:00"/>
    <x v="3"/>
    <x v="38"/>
    <s v="Little Rock"/>
    <x v="0"/>
    <x v="1"/>
    <n v="10"/>
    <n v="131"/>
    <n v="1310"/>
    <x v="0"/>
    <x v="0"/>
    <x v="3"/>
    <x v="0"/>
    <x v="1"/>
  </r>
  <r>
    <s v="West Gear"/>
    <n v="1197831"/>
    <d v="2021-01-23T00:00:00"/>
    <x v="3"/>
    <x v="38"/>
    <s v="Little Rock"/>
    <x v="0"/>
    <x v="2"/>
    <n v="13"/>
    <n v="74"/>
    <n v="962"/>
    <x v="0"/>
    <x v="0"/>
    <x v="3"/>
    <x v="0"/>
    <x v="1"/>
  </r>
  <r>
    <s v="West Gear"/>
    <n v="1197831"/>
    <d v="2021-01-23T00:00:00"/>
    <x v="3"/>
    <x v="38"/>
    <s v="Little Rock"/>
    <x v="1"/>
    <x v="0"/>
    <n v="23"/>
    <n v="91"/>
    <n v="2093"/>
    <x v="0"/>
    <x v="0"/>
    <x v="3"/>
    <x v="0"/>
    <x v="1"/>
  </r>
  <r>
    <s v="West Gear"/>
    <n v="1197831"/>
    <d v="2021-01-23T00:00:00"/>
    <x v="3"/>
    <x v="38"/>
    <s v="Little Rock"/>
    <x v="0"/>
    <x v="0"/>
    <n v="18"/>
    <n v="124"/>
    <n v="2232"/>
    <x v="0"/>
    <x v="0"/>
    <x v="3"/>
    <x v="0"/>
    <x v="1"/>
  </r>
  <r>
    <s v="Sports Direct"/>
    <n v="1197831"/>
    <d v="2021-01-23T00:00:00"/>
    <x v="3"/>
    <x v="39"/>
    <s v="Jackson"/>
    <x v="1"/>
    <x v="1"/>
    <n v="25.000000000000007"/>
    <n v="650"/>
    <n v="16250"/>
    <x v="1"/>
    <x v="0"/>
    <x v="3"/>
    <x v="0"/>
    <x v="1"/>
  </r>
  <r>
    <s v="Sports Direct"/>
    <n v="1197831"/>
    <d v="2021-01-23T00:00:00"/>
    <x v="3"/>
    <x v="39"/>
    <s v="Jackson"/>
    <x v="1"/>
    <x v="2"/>
    <n v="25.000000000000007"/>
    <n v="450"/>
    <n v="11250"/>
    <x v="1"/>
    <x v="0"/>
    <x v="3"/>
    <x v="0"/>
    <x v="1"/>
  </r>
  <r>
    <s v="Sports Direct"/>
    <n v="1197831"/>
    <d v="2021-01-23T00:00:00"/>
    <x v="3"/>
    <x v="39"/>
    <s v="Jackson"/>
    <x v="0"/>
    <x v="1"/>
    <n v="15.000000000000007"/>
    <n v="450"/>
    <n v="6750"/>
    <x v="1"/>
    <x v="0"/>
    <x v="3"/>
    <x v="0"/>
    <x v="1"/>
  </r>
  <r>
    <s v="Sports Direct"/>
    <n v="1197831"/>
    <d v="2021-01-23T00:00:00"/>
    <x v="3"/>
    <x v="39"/>
    <s v="Jackson"/>
    <x v="0"/>
    <x v="2"/>
    <n v="20"/>
    <n v="300"/>
    <n v="6000"/>
    <x v="1"/>
    <x v="0"/>
    <x v="3"/>
    <x v="0"/>
    <x v="1"/>
  </r>
  <r>
    <s v="Sports Direct"/>
    <n v="1197831"/>
    <d v="2021-01-23T00:00:00"/>
    <x v="3"/>
    <x v="39"/>
    <s v="Jackson"/>
    <x v="1"/>
    <x v="0"/>
    <n v="35"/>
    <n v="350"/>
    <n v="12250"/>
    <x v="1"/>
    <x v="0"/>
    <x v="3"/>
    <x v="0"/>
    <x v="1"/>
  </r>
  <r>
    <s v="Sports Direct"/>
    <n v="1197831"/>
    <d v="2021-01-23T00:00:00"/>
    <x v="3"/>
    <x v="39"/>
    <s v="Jackson"/>
    <x v="0"/>
    <x v="0"/>
    <n v="25.000000000000007"/>
    <n v="450"/>
    <n v="11250"/>
    <x v="1"/>
    <x v="0"/>
    <x v="3"/>
    <x v="0"/>
    <x v="1"/>
  </r>
  <r>
    <s v="Sports Direct"/>
    <n v="1197831"/>
    <d v="2021-01-23T00:00:00"/>
    <x v="3"/>
    <x v="39"/>
    <s v="Jackson"/>
    <x v="1"/>
    <x v="1"/>
    <n v="24"/>
    <n v="176"/>
    <n v="4224"/>
    <x v="1"/>
    <x v="0"/>
    <x v="3"/>
    <x v="0"/>
    <x v="1"/>
  </r>
  <r>
    <s v="Sports Direct"/>
    <n v="1197831"/>
    <d v="2021-01-23T00:00:00"/>
    <x v="3"/>
    <x v="39"/>
    <s v="Jackson"/>
    <x v="1"/>
    <x v="2"/>
    <n v="25"/>
    <n v="131"/>
    <n v="3275"/>
    <x v="1"/>
    <x v="0"/>
    <x v="3"/>
    <x v="0"/>
    <x v="1"/>
  </r>
  <r>
    <s v="Sports Direct"/>
    <n v="1197831"/>
    <d v="2021-01-23T00:00:00"/>
    <x v="3"/>
    <x v="39"/>
    <s v="Jackson"/>
    <x v="0"/>
    <x v="1"/>
    <n v="14"/>
    <n v="117"/>
    <n v="1638"/>
    <x v="1"/>
    <x v="0"/>
    <x v="3"/>
    <x v="0"/>
    <x v="1"/>
  </r>
  <r>
    <s v="Sports Direct"/>
    <n v="1197831"/>
    <d v="2021-01-23T00:00:00"/>
    <x v="3"/>
    <x v="39"/>
    <s v="Jackson"/>
    <x v="0"/>
    <x v="2"/>
    <n v="19"/>
    <n v="78"/>
    <n v="1482"/>
    <x v="1"/>
    <x v="0"/>
    <x v="3"/>
    <x v="0"/>
    <x v="1"/>
  </r>
  <r>
    <s v="Sports Direct"/>
    <n v="1197831"/>
    <d v="2021-01-23T00:00:00"/>
    <x v="3"/>
    <x v="39"/>
    <s v="Jackson"/>
    <x v="1"/>
    <x v="0"/>
    <n v="34"/>
    <n v="95"/>
    <n v="3230"/>
    <x v="1"/>
    <x v="0"/>
    <x v="3"/>
    <x v="0"/>
    <x v="1"/>
  </r>
  <r>
    <s v="Sports Direct"/>
    <n v="1197831"/>
    <d v="2021-01-23T00:00:00"/>
    <x v="3"/>
    <x v="39"/>
    <s v="Jackson"/>
    <x v="0"/>
    <x v="0"/>
    <n v="23"/>
    <n v="122"/>
    <n v="2806"/>
    <x v="1"/>
    <x v="0"/>
    <x v="3"/>
    <x v="0"/>
    <x v="1"/>
  </r>
  <r>
    <s v="Sports Direct"/>
    <n v="1197831"/>
    <d v="2021-01-23T00:00:00"/>
    <x v="3"/>
    <x v="39"/>
    <s v="Jackson"/>
    <x v="1"/>
    <x v="1"/>
    <n v="17"/>
    <n v="215"/>
    <n v="3655"/>
    <x v="0"/>
    <x v="0"/>
    <x v="3"/>
    <x v="0"/>
    <x v="1"/>
  </r>
  <r>
    <s v="Sports Direct"/>
    <n v="1197831"/>
    <d v="2021-01-23T00:00:00"/>
    <x v="3"/>
    <x v="39"/>
    <s v="Jackson"/>
    <x v="1"/>
    <x v="2"/>
    <n v="18"/>
    <n v="135"/>
    <n v="2430"/>
    <x v="0"/>
    <x v="0"/>
    <x v="3"/>
    <x v="0"/>
    <x v="1"/>
  </r>
  <r>
    <s v="Sports Direct"/>
    <n v="1197831"/>
    <d v="2021-01-23T00:00:00"/>
    <x v="3"/>
    <x v="39"/>
    <s v="Jackson"/>
    <x v="0"/>
    <x v="1"/>
    <n v="11"/>
    <n v="140"/>
    <n v="1540"/>
    <x v="0"/>
    <x v="0"/>
    <x v="3"/>
    <x v="0"/>
    <x v="1"/>
  </r>
  <r>
    <s v="Sports Direct"/>
    <n v="1197831"/>
    <d v="2021-01-23T00:00:00"/>
    <x v="3"/>
    <x v="39"/>
    <s v="Jackson"/>
    <x v="0"/>
    <x v="2"/>
    <n v="13"/>
    <n v="102"/>
    <n v="1326"/>
    <x v="0"/>
    <x v="0"/>
    <x v="3"/>
    <x v="0"/>
    <x v="1"/>
  </r>
  <r>
    <s v="Sports Direct"/>
    <n v="1197831"/>
    <d v="2021-01-23T00:00:00"/>
    <x v="3"/>
    <x v="39"/>
    <s v="Jackson"/>
    <x v="1"/>
    <x v="0"/>
    <n v="26"/>
    <n v="123"/>
    <n v="3198"/>
    <x v="0"/>
    <x v="0"/>
    <x v="3"/>
    <x v="0"/>
    <x v="1"/>
  </r>
  <r>
    <s v="Sports Direct"/>
    <n v="1197831"/>
    <d v="2021-01-23T00:00:00"/>
    <x v="3"/>
    <x v="39"/>
    <s v="Jackson"/>
    <x v="0"/>
    <x v="0"/>
    <n v="18"/>
    <n v="158"/>
    <n v="2844"/>
    <x v="0"/>
    <x v="0"/>
    <x v="3"/>
    <x v="0"/>
    <x v="1"/>
  </r>
  <r>
    <s v="Foot Locker"/>
    <n v="1128299"/>
    <d v="2021-01-23T00:00:00"/>
    <x v="1"/>
    <x v="40"/>
    <s v="Boise"/>
    <x v="1"/>
    <x v="1"/>
    <n v="29.999999999999993"/>
    <n v="425"/>
    <n v="12750"/>
    <x v="1"/>
    <x v="0"/>
    <x v="3"/>
    <x v="0"/>
    <x v="1"/>
  </r>
  <r>
    <s v="Foot Locker"/>
    <n v="1128299"/>
    <d v="2021-01-23T00:00:00"/>
    <x v="1"/>
    <x v="40"/>
    <s v="Boise"/>
    <x v="1"/>
    <x v="2"/>
    <n v="40"/>
    <n v="425"/>
    <n v="17000"/>
    <x v="1"/>
    <x v="0"/>
    <x v="3"/>
    <x v="0"/>
    <x v="1"/>
  </r>
  <r>
    <s v="Foot Locker"/>
    <n v="1128299"/>
    <d v="2021-01-23T00:00:00"/>
    <x v="1"/>
    <x v="40"/>
    <s v="Boise"/>
    <x v="0"/>
    <x v="1"/>
    <n v="40"/>
    <n v="425"/>
    <n v="17000"/>
    <x v="1"/>
    <x v="0"/>
    <x v="3"/>
    <x v="0"/>
    <x v="1"/>
  </r>
  <r>
    <s v="Foot Locker"/>
    <n v="1128299"/>
    <d v="2021-01-23T00:00:00"/>
    <x v="1"/>
    <x v="40"/>
    <s v="Boise"/>
    <x v="0"/>
    <x v="2"/>
    <n v="40"/>
    <n v="275"/>
    <n v="11000"/>
    <x v="1"/>
    <x v="0"/>
    <x v="3"/>
    <x v="0"/>
    <x v="1"/>
  </r>
  <r>
    <s v="Foot Locker"/>
    <n v="1128299"/>
    <d v="2021-01-23T00:00:00"/>
    <x v="1"/>
    <x v="40"/>
    <s v="Boise"/>
    <x v="1"/>
    <x v="0"/>
    <n v="45.000000000000007"/>
    <n v="225"/>
    <n v="10125"/>
    <x v="1"/>
    <x v="0"/>
    <x v="3"/>
    <x v="0"/>
    <x v="1"/>
  </r>
  <r>
    <s v="Foot Locker"/>
    <n v="1128299"/>
    <d v="2021-01-23T00:00:00"/>
    <x v="1"/>
    <x v="40"/>
    <s v="Boise"/>
    <x v="0"/>
    <x v="0"/>
    <n v="40"/>
    <n v="425"/>
    <n v="17000"/>
    <x v="1"/>
    <x v="0"/>
    <x v="3"/>
    <x v="0"/>
    <x v="1"/>
  </r>
  <r>
    <s v="Foot Locker"/>
    <n v="1128299"/>
    <d v="2021-01-23T00:00:00"/>
    <x v="1"/>
    <x v="40"/>
    <s v="Boise"/>
    <x v="1"/>
    <x v="1"/>
    <n v="29"/>
    <n v="119"/>
    <n v="3451"/>
    <x v="1"/>
    <x v="0"/>
    <x v="3"/>
    <x v="0"/>
    <x v="1"/>
  </r>
  <r>
    <s v="Foot Locker"/>
    <n v="1128299"/>
    <d v="2021-01-23T00:00:00"/>
    <x v="1"/>
    <x v="40"/>
    <s v="Boise"/>
    <x v="1"/>
    <x v="2"/>
    <n v="37"/>
    <n v="106"/>
    <n v="3922"/>
    <x v="1"/>
    <x v="0"/>
    <x v="3"/>
    <x v="0"/>
    <x v="1"/>
  </r>
  <r>
    <s v="Foot Locker"/>
    <n v="1128299"/>
    <d v="2021-01-23T00:00:00"/>
    <x v="1"/>
    <x v="40"/>
    <s v="Boise"/>
    <x v="0"/>
    <x v="1"/>
    <n v="37"/>
    <n v="106"/>
    <n v="3922"/>
    <x v="1"/>
    <x v="0"/>
    <x v="3"/>
    <x v="0"/>
    <x v="1"/>
  </r>
  <r>
    <s v="Foot Locker"/>
    <n v="1128299"/>
    <d v="2021-01-23T00:00:00"/>
    <x v="1"/>
    <x v="40"/>
    <s v="Boise"/>
    <x v="0"/>
    <x v="2"/>
    <n v="38"/>
    <n v="77"/>
    <n v="2926"/>
    <x v="1"/>
    <x v="0"/>
    <x v="3"/>
    <x v="0"/>
    <x v="1"/>
  </r>
  <r>
    <s v="Foot Locker"/>
    <n v="1128299"/>
    <d v="2021-01-23T00:00:00"/>
    <x v="1"/>
    <x v="40"/>
    <s v="Boise"/>
    <x v="1"/>
    <x v="0"/>
    <n v="42"/>
    <n v="63"/>
    <n v="2646"/>
    <x v="1"/>
    <x v="0"/>
    <x v="3"/>
    <x v="0"/>
    <x v="1"/>
  </r>
  <r>
    <s v="Foot Locker"/>
    <n v="1128299"/>
    <d v="2021-01-23T00:00:00"/>
    <x v="1"/>
    <x v="40"/>
    <s v="Boise"/>
    <x v="0"/>
    <x v="0"/>
    <n v="36"/>
    <n v="111"/>
    <n v="3996"/>
    <x v="1"/>
    <x v="0"/>
    <x v="3"/>
    <x v="0"/>
    <x v="1"/>
  </r>
  <r>
    <s v="Foot Locker"/>
    <n v="1128299"/>
    <d v="2021-01-23T00:00:00"/>
    <x v="1"/>
    <x v="40"/>
    <s v="Boise"/>
    <x v="1"/>
    <x v="1"/>
    <n v="23"/>
    <n v="136"/>
    <n v="3128"/>
    <x v="0"/>
    <x v="0"/>
    <x v="3"/>
    <x v="0"/>
    <x v="1"/>
  </r>
  <r>
    <s v="Foot Locker"/>
    <n v="1128299"/>
    <d v="2021-01-23T00:00:00"/>
    <x v="1"/>
    <x v="40"/>
    <s v="Boise"/>
    <x v="1"/>
    <x v="2"/>
    <n v="30"/>
    <n v="140"/>
    <n v="4200"/>
    <x v="0"/>
    <x v="0"/>
    <x v="3"/>
    <x v="0"/>
    <x v="1"/>
  </r>
  <r>
    <s v="Foot Locker"/>
    <n v="1128299"/>
    <d v="2021-01-23T00:00:00"/>
    <x v="1"/>
    <x v="40"/>
    <s v="Boise"/>
    <x v="0"/>
    <x v="1"/>
    <n v="31"/>
    <n v="145"/>
    <n v="4495"/>
    <x v="0"/>
    <x v="0"/>
    <x v="3"/>
    <x v="0"/>
    <x v="1"/>
  </r>
  <r>
    <s v="Foot Locker"/>
    <n v="1128299"/>
    <d v="2021-01-23T00:00:00"/>
    <x v="1"/>
    <x v="40"/>
    <s v="Boise"/>
    <x v="0"/>
    <x v="2"/>
    <n v="30"/>
    <n v="88"/>
    <n v="2640"/>
    <x v="0"/>
    <x v="0"/>
    <x v="3"/>
    <x v="0"/>
    <x v="1"/>
  </r>
  <r>
    <s v="Foot Locker"/>
    <n v="1128299"/>
    <d v="2021-01-23T00:00:00"/>
    <x v="1"/>
    <x v="40"/>
    <s v="Boise"/>
    <x v="1"/>
    <x v="0"/>
    <n v="35"/>
    <n v="68"/>
    <n v="2380"/>
    <x v="0"/>
    <x v="0"/>
    <x v="3"/>
    <x v="0"/>
    <x v="1"/>
  </r>
  <r>
    <s v="Foot Locker"/>
    <n v="1128299"/>
    <d v="2021-01-23T00:00:00"/>
    <x v="1"/>
    <x v="40"/>
    <s v="Boise"/>
    <x v="0"/>
    <x v="0"/>
    <n v="27"/>
    <n v="140"/>
    <n v="3780"/>
    <x v="0"/>
    <x v="0"/>
    <x v="3"/>
    <x v="0"/>
    <x v="1"/>
  </r>
  <r>
    <s v="West Gear"/>
    <n v="1128299"/>
    <d v="2021-01-23T00:00:00"/>
    <x v="1"/>
    <x v="8"/>
    <s v="San Francisco"/>
    <x v="0"/>
    <x v="0"/>
    <n v="80"/>
    <n v="725"/>
    <n v="58000"/>
    <x v="0"/>
    <x v="0"/>
    <x v="3"/>
    <x v="0"/>
    <x v="1"/>
  </r>
  <r>
    <s v="West Gear"/>
    <n v="1128299"/>
    <d v="2021-01-23T00:00:00"/>
    <x v="1"/>
    <x v="8"/>
    <s v="San Francisco"/>
    <x v="0"/>
    <x v="0"/>
    <n v="76"/>
    <n v="181"/>
    <n v="13756"/>
    <x v="1"/>
    <x v="0"/>
    <x v="3"/>
    <x v="0"/>
    <x v="1"/>
  </r>
  <r>
    <s v="West Gear"/>
    <n v="1128299"/>
    <d v="2021-01-23T00:00:00"/>
    <x v="1"/>
    <x v="8"/>
    <s v="San Francisco"/>
    <x v="0"/>
    <x v="0"/>
    <n v="60"/>
    <n v="254"/>
    <n v="15240"/>
    <x v="0"/>
    <x v="0"/>
    <x v="3"/>
    <x v="0"/>
    <x v="1"/>
  </r>
  <r>
    <s v="Foot Locker"/>
    <n v="1185732"/>
    <d v="2021-01-24T00:00:00"/>
    <x v="0"/>
    <x v="41"/>
    <s v="Manchester"/>
    <x v="1"/>
    <x v="1"/>
    <n v="55.000000000000007"/>
    <n v="500"/>
    <n v="27500"/>
    <x v="0"/>
    <x v="0"/>
    <x v="4"/>
    <x v="0"/>
    <x v="1"/>
  </r>
  <r>
    <s v="Foot Locker"/>
    <n v="1185732"/>
    <d v="2021-01-24T00:00:00"/>
    <x v="0"/>
    <x v="41"/>
    <s v="Manchester"/>
    <x v="1"/>
    <x v="2"/>
    <n v="55.000000000000007"/>
    <n v="300"/>
    <n v="16500"/>
    <x v="0"/>
    <x v="0"/>
    <x v="4"/>
    <x v="0"/>
    <x v="1"/>
  </r>
  <r>
    <s v="Foot Locker"/>
    <n v="1185732"/>
    <d v="2021-01-24T00:00:00"/>
    <x v="0"/>
    <x v="41"/>
    <s v="Manchester"/>
    <x v="0"/>
    <x v="1"/>
    <n v="45"/>
    <n v="300"/>
    <n v="13500"/>
    <x v="0"/>
    <x v="0"/>
    <x v="4"/>
    <x v="0"/>
    <x v="1"/>
  </r>
  <r>
    <s v="Foot Locker"/>
    <n v="1185732"/>
    <d v="2021-01-24T00:00:00"/>
    <x v="0"/>
    <x v="41"/>
    <s v="Manchester"/>
    <x v="0"/>
    <x v="2"/>
    <n v="49.999999999999993"/>
    <n v="150"/>
    <n v="7500"/>
    <x v="0"/>
    <x v="0"/>
    <x v="4"/>
    <x v="0"/>
    <x v="1"/>
  </r>
  <r>
    <s v="Foot Locker"/>
    <n v="1185732"/>
    <d v="2021-01-24T00:00:00"/>
    <x v="0"/>
    <x v="41"/>
    <s v="Manchester"/>
    <x v="1"/>
    <x v="0"/>
    <n v="65.000000000000014"/>
    <n v="200"/>
    <n v="13000"/>
    <x v="0"/>
    <x v="0"/>
    <x v="4"/>
    <x v="0"/>
    <x v="1"/>
  </r>
  <r>
    <s v="Foot Locker"/>
    <n v="1185732"/>
    <d v="2021-01-24T00:00:00"/>
    <x v="0"/>
    <x v="41"/>
    <s v="Manchester"/>
    <x v="0"/>
    <x v="0"/>
    <n v="55.000000000000007"/>
    <n v="300"/>
    <n v="16500"/>
    <x v="0"/>
    <x v="0"/>
    <x v="4"/>
    <x v="0"/>
    <x v="1"/>
  </r>
  <r>
    <s v="Foot Locker"/>
    <n v="1185732"/>
    <d v="2021-01-24T00:00:00"/>
    <x v="0"/>
    <x v="41"/>
    <s v="Manchester"/>
    <x v="1"/>
    <x v="1"/>
    <n v="52"/>
    <n v="145"/>
    <n v="7540"/>
    <x v="1"/>
    <x v="0"/>
    <x v="4"/>
    <x v="0"/>
    <x v="1"/>
  </r>
  <r>
    <s v="Foot Locker"/>
    <n v="1185732"/>
    <d v="2021-01-24T00:00:00"/>
    <x v="0"/>
    <x v="41"/>
    <s v="Manchester"/>
    <x v="1"/>
    <x v="2"/>
    <n v="50"/>
    <n v="84"/>
    <n v="4200"/>
    <x v="1"/>
    <x v="0"/>
    <x v="4"/>
    <x v="0"/>
    <x v="1"/>
  </r>
  <r>
    <s v="Foot Locker"/>
    <n v="1185732"/>
    <d v="2021-01-24T00:00:00"/>
    <x v="0"/>
    <x v="41"/>
    <s v="Manchester"/>
    <x v="0"/>
    <x v="1"/>
    <n v="44"/>
    <n v="90"/>
    <n v="3960"/>
    <x v="1"/>
    <x v="0"/>
    <x v="4"/>
    <x v="0"/>
    <x v="1"/>
  </r>
  <r>
    <s v="Foot Locker"/>
    <n v="1185732"/>
    <d v="2021-01-24T00:00:00"/>
    <x v="0"/>
    <x v="41"/>
    <s v="Manchester"/>
    <x v="0"/>
    <x v="2"/>
    <n v="49"/>
    <n v="39"/>
    <n v="1911"/>
    <x v="1"/>
    <x v="0"/>
    <x v="4"/>
    <x v="0"/>
    <x v="1"/>
  </r>
  <r>
    <s v="Foot Locker"/>
    <n v="1185732"/>
    <d v="2021-01-24T00:00:00"/>
    <x v="0"/>
    <x v="41"/>
    <s v="Manchester"/>
    <x v="1"/>
    <x v="0"/>
    <n v="60"/>
    <n v="54"/>
    <n v="3240"/>
    <x v="1"/>
    <x v="0"/>
    <x v="4"/>
    <x v="0"/>
    <x v="1"/>
  </r>
  <r>
    <s v="Foot Locker"/>
    <n v="1185732"/>
    <d v="2021-01-24T00:00:00"/>
    <x v="0"/>
    <x v="41"/>
    <s v="Manchester"/>
    <x v="0"/>
    <x v="0"/>
    <n v="54"/>
    <n v="78"/>
    <n v="4212"/>
    <x v="1"/>
    <x v="0"/>
    <x v="4"/>
    <x v="0"/>
    <x v="1"/>
  </r>
  <r>
    <s v="Foot Locker"/>
    <n v="1185732"/>
    <d v="2021-01-24T00:00:00"/>
    <x v="0"/>
    <x v="41"/>
    <s v="Manchester"/>
    <x v="1"/>
    <x v="1"/>
    <n v="36"/>
    <n v="165"/>
    <n v="5940"/>
    <x v="0"/>
    <x v="0"/>
    <x v="4"/>
    <x v="0"/>
    <x v="1"/>
  </r>
  <r>
    <s v="Foot Locker"/>
    <n v="1185732"/>
    <d v="2021-01-24T00:00:00"/>
    <x v="0"/>
    <x v="41"/>
    <s v="Manchester"/>
    <x v="1"/>
    <x v="2"/>
    <n v="36"/>
    <n v="93"/>
    <n v="3348"/>
    <x v="0"/>
    <x v="0"/>
    <x v="4"/>
    <x v="0"/>
    <x v="1"/>
  </r>
  <r>
    <s v="Foot Locker"/>
    <n v="1185732"/>
    <d v="2021-01-24T00:00:00"/>
    <x v="0"/>
    <x v="41"/>
    <s v="Manchester"/>
    <x v="0"/>
    <x v="1"/>
    <n v="35"/>
    <n v="99"/>
    <n v="3465"/>
    <x v="0"/>
    <x v="0"/>
    <x v="4"/>
    <x v="0"/>
    <x v="1"/>
  </r>
  <r>
    <s v="Foot Locker"/>
    <n v="1185732"/>
    <d v="2021-01-24T00:00:00"/>
    <x v="0"/>
    <x v="41"/>
    <s v="Manchester"/>
    <x v="0"/>
    <x v="2"/>
    <n v="33"/>
    <n v="51"/>
    <n v="1683"/>
    <x v="0"/>
    <x v="0"/>
    <x v="4"/>
    <x v="0"/>
    <x v="1"/>
  </r>
  <r>
    <s v="Foot Locker"/>
    <n v="1185732"/>
    <d v="2021-01-24T00:00:00"/>
    <x v="0"/>
    <x v="41"/>
    <s v="Manchester"/>
    <x v="1"/>
    <x v="0"/>
    <n v="50"/>
    <n v="64"/>
    <n v="3200"/>
    <x v="0"/>
    <x v="0"/>
    <x v="4"/>
    <x v="0"/>
    <x v="1"/>
  </r>
  <r>
    <s v="Foot Locker"/>
    <n v="1185732"/>
    <d v="2021-01-24T00:00:00"/>
    <x v="0"/>
    <x v="41"/>
    <s v="Manchester"/>
    <x v="0"/>
    <x v="0"/>
    <n v="41"/>
    <n v="105"/>
    <n v="4305"/>
    <x v="0"/>
    <x v="0"/>
    <x v="4"/>
    <x v="0"/>
    <x v="1"/>
  </r>
  <r>
    <s v="Foot Locker"/>
    <n v="1185732"/>
    <d v="2021-01-24T00:00:00"/>
    <x v="0"/>
    <x v="42"/>
    <s v="Charleston"/>
    <x v="1"/>
    <x v="1"/>
    <n v="35"/>
    <n v="425"/>
    <n v="14875"/>
    <x v="2"/>
    <x v="0"/>
    <x v="4"/>
    <x v="0"/>
    <x v="1"/>
  </r>
  <r>
    <s v="Foot Locker"/>
    <n v="1185732"/>
    <d v="2021-01-24T00:00:00"/>
    <x v="0"/>
    <x v="42"/>
    <s v="Charleston"/>
    <x v="1"/>
    <x v="2"/>
    <n v="35"/>
    <n v="225"/>
    <n v="7875"/>
    <x v="2"/>
    <x v="0"/>
    <x v="4"/>
    <x v="0"/>
    <x v="1"/>
  </r>
  <r>
    <s v="Foot Locker"/>
    <n v="1185732"/>
    <d v="2021-01-24T00:00:00"/>
    <x v="0"/>
    <x v="42"/>
    <s v="Charleston"/>
    <x v="0"/>
    <x v="1"/>
    <n v="25.000000000000007"/>
    <n v="225"/>
    <n v="5625"/>
    <x v="2"/>
    <x v="0"/>
    <x v="4"/>
    <x v="0"/>
    <x v="1"/>
  </r>
  <r>
    <s v="Foot Locker"/>
    <n v="1185732"/>
    <d v="2021-01-24T00:00:00"/>
    <x v="0"/>
    <x v="42"/>
    <s v="Charleston"/>
    <x v="0"/>
    <x v="2"/>
    <n v="30"/>
    <n v="75"/>
    <n v="2250"/>
    <x v="2"/>
    <x v="0"/>
    <x v="4"/>
    <x v="0"/>
    <x v="1"/>
  </r>
  <r>
    <s v="Foot Locker"/>
    <n v="1185732"/>
    <d v="2021-01-24T00:00:00"/>
    <x v="0"/>
    <x v="42"/>
    <s v="Charleston"/>
    <x v="1"/>
    <x v="0"/>
    <n v="45"/>
    <n v="125"/>
    <n v="5625"/>
    <x v="2"/>
    <x v="0"/>
    <x v="4"/>
    <x v="0"/>
    <x v="1"/>
  </r>
  <r>
    <s v="Foot Locker"/>
    <n v="1185732"/>
    <d v="2021-01-24T00:00:00"/>
    <x v="0"/>
    <x v="42"/>
    <s v="Charleston"/>
    <x v="0"/>
    <x v="0"/>
    <n v="35"/>
    <n v="225"/>
    <n v="7875"/>
    <x v="2"/>
    <x v="0"/>
    <x v="4"/>
    <x v="0"/>
    <x v="1"/>
  </r>
  <r>
    <s v="Foot Locker"/>
    <n v="1185732"/>
    <d v="2021-01-24T00:00:00"/>
    <x v="0"/>
    <x v="42"/>
    <s v="Charleston"/>
    <x v="1"/>
    <x v="1"/>
    <n v="33"/>
    <n v="106"/>
    <n v="3498"/>
    <x v="1"/>
    <x v="0"/>
    <x v="4"/>
    <x v="0"/>
    <x v="1"/>
  </r>
  <r>
    <s v="Foot Locker"/>
    <n v="1185732"/>
    <d v="2021-01-24T00:00:00"/>
    <x v="0"/>
    <x v="42"/>
    <s v="Charleston"/>
    <x v="1"/>
    <x v="2"/>
    <n v="34"/>
    <n v="68"/>
    <n v="2312"/>
    <x v="1"/>
    <x v="0"/>
    <x v="4"/>
    <x v="0"/>
    <x v="1"/>
  </r>
  <r>
    <s v="Foot Locker"/>
    <n v="1185732"/>
    <d v="2021-01-24T00:00:00"/>
    <x v="0"/>
    <x v="42"/>
    <s v="Charleston"/>
    <x v="0"/>
    <x v="1"/>
    <n v="24"/>
    <n v="63"/>
    <n v="1512"/>
    <x v="1"/>
    <x v="0"/>
    <x v="4"/>
    <x v="0"/>
    <x v="1"/>
  </r>
  <r>
    <s v="Foot Locker"/>
    <n v="1185732"/>
    <d v="2021-01-24T00:00:00"/>
    <x v="0"/>
    <x v="42"/>
    <s v="Charleston"/>
    <x v="0"/>
    <x v="2"/>
    <n v="28"/>
    <n v="20"/>
    <n v="560"/>
    <x v="1"/>
    <x v="0"/>
    <x v="4"/>
    <x v="0"/>
    <x v="1"/>
  </r>
  <r>
    <s v="Foot Locker"/>
    <n v="1185732"/>
    <d v="2021-01-24T00:00:00"/>
    <x v="0"/>
    <x v="42"/>
    <s v="Charleston"/>
    <x v="1"/>
    <x v="0"/>
    <n v="42"/>
    <n v="33"/>
    <n v="1386"/>
    <x v="1"/>
    <x v="0"/>
    <x v="4"/>
    <x v="0"/>
    <x v="1"/>
  </r>
  <r>
    <s v="Foot Locker"/>
    <n v="1185732"/>
    <d v="2021-01-24T00:00:00"/>
    <x v="0"/>
    <x v="42"/>
    <s v="Charleston"/>
    <x v="0"/>
    <x v="0"/>
    <n v="33"/>
    <n v="59"/>
    <n v="1947"/>
    <x v="1"/>
    <x v="0"/>
    <x v="4"/>
    <x v="0"/>
    <x v="1"/>
  </r>
  <r>
    <s v="Amazon"/>
    <n v="1185732"/>
    <d v="2021-01-24T00:00:00"/>
    <x v="1"/>
    <x v="21"/>
    <s v="Anchorage"/>
    <x v="0"/>
    <x v="0"/>
    <n v="55.000000000000007"/>
    <n v="300"/>
    <n v="16500"/>
    <x v="0"/>
    <x v="0"/>
    <x v="4"/>
    <x v="0"/>
    <x v="1"/>
  </r>
  <r>
    <s v="Amazon"/>
    <n v="1185732"/>
    <d v="2021-01-24T00:00:00"/>
    <x v="1"/>
    <x v="21"/>
    <s v="Anchorage"/>
    <x v="0"/>
    <x v="0"/>
    <n v="52"/>
    <n v="84"/>
    <n v="4368"/>
    <x v="1"/>
    <x v="0"/>
    <x v="4"/>
    <x v="0"/>
    <x v="1"/>
  </r>
  <r>
    <s v="Kohl's"/>
    <n v="1189833"/>
    <d v="2021-01-24T00:00:00"/>
    <x v="4"/>
    <x v="9"/>
    <s v="Billings"/>
    <x v="0"/>
    <x v="2"/>
    <n v="40"/>
    <n v="325"/>
    <n v="13000"/>
    <x v="0"/>
    <x v="0"/>
    <x v="4"/>
    <x v="0"/>
    <x v="1"/>
  </r>
  <r>
    <s v="Kohl's"/>
    <n v="1189833"/>
    <d v="2021-01-24T00:00:00"/>
    <x v="4"/>
    <x v="9"/>
    <s v="Billings"/>
    <x v="0"/>
    <x v="2"/>
    <n v="38"/>
    <n v="88"/>
    <n v="3344"/>
    <x v="1"/>
    <x v="0"/>
    <x v="4"/>
    <x v="0"/>
    <x v="1"/>
  </r>
  <r>
    <s v="Foot Locker"/>
    <n v="1128299"/>
    <d v="2021-01-24T00:00:00"/>
    <x v="1"/>
    <x v="43"/>
    <s v="Cheyenne"/>
    <x v="1"/>
    <x v="1"/>
    <n v="30.000000000000004"/>
    <n v="350"/>
    <n v="10500"/>
    <x v="2"/>
    <x v="0"/>
    <x v="4"/>
    <x v="0"/>
    <x v="1"/>
  </r>
  <r>
    <s v="Foot Locker"/>
    <n v="1128299"/>
    <d v="2021-01-24T00:00:00"/>
    <x v="1"/>
    <x v="43"/>
    <s v="Cheyenne"/>
    <x v="1"/>
    <x v="2"/>
    <n v="40"/>
    <n v="350"/>
    <n v="14000"/>
    <x v="2"/>
    <x v="0"/>
    <x v="4"/>
    <x v="0"/>
    <x v="1"/>
  </r>
  <r>
    <s v="Foot Locker"/>
    <n v="1128299"/>
    <d v="2021-01-24T00:00:00"/>
    <x v="1"/>
    <x v="43"/>
    <s v="Cheyenne"/>
    <x v="0"/>
    <x v="1"/>
    <n v="40"/>
    <n v="350"/>
    <n v="14000"/>
    <x v="2"/>
    <x v="0"/>
    <x v="4"/>
    <x v="0"/>
    <x v="1"/>
  </r>
  <r>
    <s v="Foot Locker"/>
    <n v="1128299"/>
    <d v="2021-01-24T00:00:00"/>
    <x v="1"/>
    <x v="43"/>
    <s v="Cheyenne"/>
    <x v="0"/>
    <x v="2"/>
    <n v="40"/>
    <n v="200"/>
    <n v="8000"/>
    <x v="2"/>
    <x v="0"/>
    <x v="4"/>
    <x v="0"/>
    <x v="1"/>
  </r>
  <r>
    <s v="Foot Locker"/>
    <n v="1128299"/>
    <d v="2021-01-24T00:00:00"/>
    <x v="1"/>
    <x v="43"/>
    <s v="Cheyenne"/>
    <x v="1"/>
    <x v="0"/>
    <n v="45.000000000000007"/>
    <n v="150"/>
    <n v="6750"/>
    <x v="2"/>
    <x v="0"/>
    <x v="4"/>
    <x v="0"/>
    <x v="1"/>
  </r>
  <r>
    <s v="Foot Locker"/>
    <n v="1128299"/>
    <d v="2021-01-24T00:00:00"/>
    <x v="1"/>
    <x v="43"/>
    <s v="Cheyenne"/>
    <x v="0"/>
    <x v="0"/>
    <n v="40"/>
    <n v="400"/>
    <n v="16000"/>
    <x v="2"/>
    <x v="0"/>
    <x v="4"/>
    <x v="0"/>
    <x v="1"/>
  </r>
  <r>
    <s v="Foot Locker"/>
    <n v="1128299"/>
    <d v="2021-01-24T00:00:00"/>
    <x v="1"/>
    <x v="43"/>
    <s v="Cheyenne"/>
    <x v="1"/>
    <x v="1"/>
    <n v="29"/>
    <n v="91"/>
    <n v="2639"/>
    <x v="1"/>
    <x v="0"/>
    <x v="4"/>
    <x v="0"/>
    <x v="1"/>
  </r>
  <r>
    <s v="Foot Locker"/>
    <n v="1128299"/>
    <d v="2021-01-24T00:00:00"/>
    <x v="1"/>
    <x v="43"/>
    <s v="Cheyenne"/>
    <x v="1"/>
    <x v="2"/>
    <n v="36"/>
    <n v="105"/>
    <n v="3780"/>
    <x v="1"/>
    <x v="0"/>
    <x v="4"/>
    <x v="0"/>
    <x v="1"/>
  </r>
  <r>
    <s v="Foot Locker"/>
    <n v="1128299"/>
    <d v="2021-01-24T00:00:00"/>
    <x v="1"/>
    <x v="43"/>
    <s v="Cheyenne"/>
    <x v="0"/>
    <x v="1"/>
    <n v="39"/>
    <n v="91"/>
    <n v="3549"/>
    <x v="1"/>
    <x v="0"/>
    <x v="4"/>
    <x v="0"/>
    <x v="1"/>
  </r>
  <r>
    <s v="Foot Locker"/>
    <n v="1128299"/>
    <d v="2021-01-24T00:00:00"/>
    <x v="1"/>
    <x v="43"/>
    <s v="Cheyenne"/>
    <x v="0"/>
    <x v="2"/>
    <n v="38"/>
    <n v="54"/>
    <n v="2052"/>
    <x v="1"/>
    <x v="0"/>
    <x v="4"/>
    <x v="0"/>
    <x v="1"/>
  </r>
  <r>
    <s v="Foot Locker"/>
    <n v="1128299"/>
    <d v="2021-01-24T00:00:00"/>
    <x v="1"/>
    <x v="43"/>
    <s v="Cheyenne"/>
    <x v="1"/>
    <x v="0"/>
    <n v="42"/>
    <n v="45"/>
    <n v="1890"/>
    <x v="1"/>
    <x v="0"/>
    <x v="4"/>
    <x v="0"/>
    <x v="1"/>
  </r>
  <r>
    <s v="Foot Locker"/>
    <n v="1128299"/>
    <d v="2021-01-24T00:00:00"/>
    <x v="1"/>
    <x v="43"/>
    <s v="Cheyenne"/>
    <x v="0"/>
    <x v="0"/>
    <n v="38"/>
    <n v="116"/>
    <n v="4408"/>
    <x v="1"/>
    <x v="0"/>
    <x v="4"/>
    <x v="0"/>
    <x v="1"/>
  </r>
  <r>
    <s v="West Gear"/>
    <n v="1128299"/>
    <d v="2021-01-24T00:00:00"/>
    <x v="1"/>
    <x v="8"/>
    <s v="San Francisco"/>
    <x v="1"/>
    <x v="1"/>
    <n v="55.000000000000007"/>
    <n v="925"/>
    <n v="50875"/>
    <x v="0"/>
    <x v="0"/>
    <x v="4"/>
    <x v="0"/>
    <x v="1"/>
  </r>
  <r>
    <s v="West Gear"/>
    <n v="1128299"/>
    <d v="2021-01-24T00:00:00"/>
    <x v="1"/>
    <x v="8"/>
    <s v="San Francisco"/>
    <x v="1"/>
    <x v="1"/>
    <n v="51"/>
    <n v="241"/>
    <n v="12291"/>
    <x v="1"/>
    <x v="0"/>
    <x v="4"/>
    <x v="0"/>
    <x v="1"/>
  </r>
  <r>
    <s v="West Gear"/>
    <n v="1128299"/>
    <d v="2021-01-24T00:00:00"/>
    <x v="1"/>
    <x v="8"/>
    <s v="San Francisco"/>
    <x v="1"/>
    <x v="1"/>
    <n v="40"/>
    <n v="287"/>
    <n v="11480"/>
    <x v="0"/>
    <x v="0"/>
    <x v="4"/>
    <x v="0"/>
    <x v="1"/>
  </r>
  <r>
    <s v="West Gear"/>
    <n v="1128299"/>
    <d v="2021-01-24T00:00:00"/>
    <x v="1"/>
    <x v="44"/>
    <s v="Salt Lake City"/>
    <x v="1"/>
    <x v="1"/>
    <n v="30.000000000000004"/>
    <n v="350"/>
    <n v="10500"/>
    <x v="2"/>
    <x v="0"/>
    <x v="4"/>
    <x v="0"/>
    <x v="1"/>
  </r>
  <r>
    <s v="West Gear"/>
    <n v="1128299"/>
    <d v="2021-01-24T00:00:00"/>
    <x v="1"/>
    <x v="44"/>
    <s v="Salt Lake City"/>
    <x v="1"/>
    <x v="2"/>
    <n v="40"/>
    <n v="350"/>
    <n v="14000"/>
    <x v="2"/>
    <x v="0"/>
    <x v="4"/>
    <x v="0"/>
    <x v="1"/>
  </r>
  <r>
    <s v="West Gear"/>
    <n v="1128299"/>
    <d v="2021-01-24T00:00:00"/>
    <x v="1"/>
    <x v="44"/>
    <s v="Salt Lake City"/>
    <x v="0"/>
    <x v="1"/>
    <n v="40"/>
    <n v="350"/>
    <n v="14000"/>
    <x v="2"/>
    <x v="0"/>
    <x v="4"/>
    <x v="0"/>
    <x v="1"/>
  </r>
  <r>
    <s v="West Gear"/>
    <n v="1128299"/>
    <d v="2021-01-24T00:00:00"/>
    <x v="1"/>
    <x v="44"/>
    <s v="Salt Lake City"/>
    <x v="0"/>
    <x v="2"/>
    <n v="40"/>
    <n v="200"/>
    <n v="8000"/>
    <x v="2"/>
    <x v="0"/>
    <x v="4"/>
    <x v="0"/>
    <x v="1"/>
  </r>
  <r>
    <s v="West Gear"/>
    <n v="1128299"/>
    <d v="2021-01-24T00:00:00"/>
    <x v="1"/>
    <x v="44"/>
    <s v="Salt Lake City"/>
    <x v="1"/>
    <x v="0"/>
    <n v="45.000000000000007"/>
    <n v="150"/>
    <n v="6750"/>
    <x v="2"/>
    <x v="0"/>
    <x v="4"/>
    <x v="0"/>
    <x v="1"/>
  </r>
  <r>
    <s v="West Gear"/>
    <n v="1128299"/>
    <d v="2021-01-24T00:00:00"/>
    <x v="1"/>
    <x v="44"/>
    <s v="Salt Lake City"/>
    <x v="0"/>
    <x v="0"/>
    <n v="40"/>
    <n v="400"/>
    <n v="16000"/>
    <x v="2"/>
    <x v="0"/>
    <x v="4"/>
    <x v="0"/>
    <x v="1"/>
  </r>
  <r>
    <s v="West Gear"/>
    <n v="1128299"/>
    <d v="2021-01-24T00:00:00"/>
    <x v="1"/>
    <x v="44"/>
    <s v="Salt Lake City"/>
    <x v="1"/>
    <x v="1"/>
    <n v="27"/>
    <n v="98"/>
    <n v="2646"/>
    <x v="1"/>
    <x v="0"/>
    <x v="4"/>
    <x v="0"/>
    <x v="1"/>
  </r>
  <r>
    <s v="West Gear"/>
    <n v="1128299"/>
    <d v="2021-01-24T00:00:00"/>
    <x v="1"/>
    <x v="44"/>
    <s v="Salt Lake City"/>
    <x v="1"/>
    <x v="2"/>
    <n v="39"/>
    <n v="105"/>
    <n v="4095"/>
    <x v="1"/>
    <x v="0"/>
    <x v="4"/>
    <x v="0"/>
    <x v="1"/>
  </r>
  <r>
    <s v="West Gear"/>
    <n v="1128299"/>
    <d v="2021-01-24T00:00:00"/>
    <x v="1"/>
    <x v="44"/>
    <s v="Salt Lake City"/>
    <x v="0"/>
    <x v="1"/>
    <n v="39"/>
    <n v="105"/>
    <n v="4095"/>
    <x v="1"/>
    <x v="0"/>
    <x v="4"/>
    <x v="0"/>
    <x v="1"/>
  </r>
  <r>
    <s v="West Gear"/>
    <n v="1128299"/>
    <d v="2021-01-24T00:00:00"/>
    <x v="1"/>
    <x v="44"/>
    <s v="Salt Lake City"/>
    <x v="0"/>
    <x v="2"/>
    <n v="39"/>
    <n v="58"/>
    <n v="2262"/>
    <x v="1"/>
    <x v="0"/>
    <x v="4"/>
    <x v="0"/>
    <x v="1"/>
  </r>
  <r>
    <s v="West Gear"/>
    <n v="1128299"/>
    <d v="2021-01-24T00:00:00"/>
    <x v="1"/>
    <x v="44"/>
    <s v="Salt Lake City"/>
    <x v="1"/>
    <x v="0"/>
    <n v="42"/>
    <n v="44"/>
    <n v="1848"/>
    <x v="1"/>
    <x v="0"/>
    <x v="4"/>
    <x v="0"/>
    <x v="1"/>
  </r>
  <r>
    <s v="West Gear"/>
    <n v="1128299"/>
    <d v="2021-01-24T00:00:00"/>
    <x v="1"/>
    <x v="44"/>
    <s v="Salt Lake City"/>
    <x v="0"/>
    <x v="0"/>
    <n v="39"/>
    <n v="108"/>
    <n v="4212"/>
    <x v="1"/>
    <x v="0"/>
    <x v="4"/>
    <x v="0"/>
    <x v="1"/>
  </r>
  <r>
    <s v="West Gear"/>
    <n v="1128299"/>
    <d v="2021-01-24T00:00:00"/>
    <x v="1"/>
    <x v="44"/>
    <s v="Salt Lake City"/>
    <x v="1"/>
    <x v="1"/>
    <n v="24"/>
    <n v="109"/>
    <n v="2616"/>
    <x v="0"/>
    <x v="0"/>
    <x v="4"/>
    <x v="0"/>
    <x v="1"/>
  </r>
  <r>
    <s v="West Gear"/>
    <n v="1128299"/>
    <d v="2021-01-24T00:00:00"/>
    <x v="1"/>
    <x v="44"/>
    <s v="Salt Lake City"/>
    <x v="1"/>
    <x v="2"/>
    <n v="29"/>
    <n v="123"/>
    <n v="3567"/>
    <x v="0"/>
    <x v="0"/>
    <x v="4"/>
    <x v="0"/>
    <x v="1"/>
  </r>
  <r>
    <s v="West Gear"/>
    <n v="1128299"/>
    <d v="2021-01-24T00:00:00"/>
    <x v="1"/>
    <x v="44"/>
    <s v="Salt Lake City"/>
    <x v="0"/>
    <x v="1"/>
    <n v="31"/>
    <n v="105"/>
    <n v="3255"/>
    <x v="0"/>
    <x v="0"/>
    <x v="4"/>
    <x v="0"/>
    <x v="1"/>
  </r>
  <r>
    <s v="West Gear"/>
    <n v="1128299"/>
    <d v="2021-01-24T00:00:00"/>
    <x v="1"/>
    <x v="44"/>
    <s v="Salt Lake City"/>
    <x v="0"/>
    <x v="2"/>
    <n v="30"/>
    <n v="68"/>
    <n v="2040"/>
    <x v="0"/>
    <x v="0"/>
    <x v="4"/>
    <x v="0"/>
    <x v="1"/>
  </r>
  <r>
    <s v="West Gear"/>
    <n v="1128299"/>
    <d v="2021-01-24T00:00:00"/>
    <x v="1"/>
    <x v="44"/>
    <s v="Salt Lake City"/>
    <x v="1"/>
    <x v="0"/>
    <n v="35"/>
    <n v="53"/>
    <n v="1855"/>
    <x v="0"/>
    <x v="0"/>
    <x v="4"/>
    <x v="0"/>
    <x v="1"/>
  </r>
  <r>
    <s v="West Gear"/>
    <n v="1128299"/>
    <d v="2021-01-24T00:00:00"/>
    <x v="1"/>
    <x v="44"/>
    <s v="Salt Lake City"/>
    <x v="0"/>
    <x v="0"/>
    <n v="28"/>
    <n v="132"/>
    <n v="3696"/>
    <x v="0"/>
    <x v="0"/>
    <x v="4"/>
    <x v="0"/>
    <x v="1"/>
  </r>
  <r>
    <s v="Kohl's"/>
    <n v="1189833"/>
    <d v="2021-01-25T00:00:00"/>
    <x v="4"/>
    <x v="9"/>
    <s v="Billings"/>
    <x v="1"/>
    <x v="0"/>
    <n v="45"/>
    <n v="225"/>
    <n v="10125"/>
    <x v="0"/>
    <x v="0"/>
    <x v="5"/>
    <x v="0"/>
    <x v="1"/>
  </r>
  <r>
    <s v="Kohl's"/>
    <n v="1189833"/>
    <d v="2021-01-25T00:00:00"/>
    <x v="4"/>
    <x v="9"/>
    <s v="Billings"/>
    <x v="1"/>
    <x v="0"/>
    <n v="41"/>
    <n v="61"/>
    <n v="2501"/>
    <x v="1"/>
    <x v="0"/>
    <x v="5"/>
    <x v="0"/>
    <x v="1"/>
  </r>
  <r>
    <s v="West Gear"/>
    <n v="1128299"/>
    <d v="2021-01-25T00:00:00"/>
    <x v="1"/>
    <x v="8"/>
    <s v="San Francisco"/>
    <x v="1"/>
    <x v="2"/>
    <n v="60.000000000000007"/>
    <n v="925"/>
    <n v="55500"/>
    <x v="0"/>
    <x v="0"/>
    <x v="5"/>
    <x v="0"/>
    <x v="1"/>
  </r>
  <r>
    <s v="West Gear"/>
    <n v="1128299"/>
    <d v="2021-01-25T00:00:00"/>
    <x v="1"/>
    <x v="8"/>
    <s v="San Francisco"/>
    <x v="1"/>
    <x v="2"/>
    <n v="56"/>
    <n v="268"/>
    <n v="15008"/>
    <x v="1"/>
    <x v="0"/>
    <x v="5"/>
    <x v="0"/>
    <x v="1"/>
  </r>
  <r>
    <s v="West Gear"/>
    <n v="1128299"/>
    <d v="2021-01-25T00:00:00"/>
    <x v="1"/>
    <x v="8"/>
    <s v="San Francisco"/>
    <x v="1"/>
    <x v="2"/>
    <n v="42"/>
    <n v="287"/>
    <n v="12054"/>
    <x v="0"/>
    <x v="0"/>
    <x v="5"/>
    <x v="0"/>
    <x v="1"/>
  </r>
  <r>
    <s v="Kohl's"/>
    <n v="1189833"/>
    <d v="2021-01-26T00:00:00"/>
    <x v="4"/>
    <x v="9"/>
    <s v="Billings"/>
    <x v="0"/>
    <x v="0"/>
    <n v="60"/>
    <n v="400"/>
    <n v="24000"/>
    <x v="0"/>
    <x v="0"/>
    <x v="6"/>
    <x v="0"/>
    <x v="1"/>
  </r>
  <r>
    <s v="Kohl's"/>
    <n v="1189833"/>
    <d v="2021-01-26T00:00:00"/>
    <x v="4"/>
    <x v="9"/>
    <s v="Billings"/>
    <x v="0"/>
    <x v="0"/>
    <n v="59"/>
    <n v="108"/>
    <n v="6372"/>
    <x v="1"/>
    <x v="0"/>
    <x v="6"/>
    <x v="0"/>
    <x v="1"/>
  </r>
  <r>
    <s v="Kohl's"/>
    <n v="1128299"/>
    <d v="2021-01-26T00:00:00"/>
    <x v="1"/>
    <x v="45"/>
    <s v="Phoenix"/>
    <x v="1"/>
    <x v="1"/>
    <n v="34.999999999999993"/>
    <n v="475"/>
    <n v="16625"/>
    <x v="1"/>
    <x v="0"/>
    <x v="6"/>
    <x v="0"/>
    <x v="1"/>
  </r>
  <r>
    <s v="Kohl's"/>
    <n v="1128299"/>
    <d v="2021-01-26T00:00:00"/>
    <x v="1"/>
    <x v="45"/>
    <s v="Phoenix"/>
    <x v="1"/>
    <x v="2"/>
    <n v="45"/>
    <n v="475"/>
    <n v="21375"/>
    <x v="1"/>
    <x v="0"/>
    <x v="6"/>
    <x v="0"/>
    <x v="1"/>
  </r>
  <r>
    <s v="Kohl's"/>
    <n v="1128299"/>
    <d v="2021-01-26T00:00:00"/>
    <x v="1"/>
    <x v="45"/>
    <s v="Phoenix"/>
    <x v="0"/>
    <x v="1"/>
    <n v="45"/>
    <n v="475"/>
    <n v="21375"/>
    <x v="1"/>
    <x v="0"/>
    <x v="6"/>
    <x v="0"/>
    <x v="1"/>
  </r>
  <r>
    <s v="Kohl's"/>
    <n v="1128299"/>
    <d v="2021-01-26T00:00:00"/>
    <x v="1"/>
    <x v="45"/>
    <s v="Phoenix"/>
    <x v="0"/>
    <x v="2"/>
    <n v="45"/>
    <n v="325"/>
    <n v="14625"/>
    <x v="1"/>
    <x v="0"/>
    <x v="6"/>
    <x v="0"/>
    <x v="1"/>
  </r>
  <r>
    <s v="Kohl's"/>
    <n v="1128299"/>
    <d v="2021-01-26T00:00:00"/>
    <x v="1"/>
    <x v="45"/>
    <s v="Phoenix"/>
    <x v="1"/>
    <x v="0"/>
    <n v="50.000000000000014"/>
    <n v="275"/>
    <n v="13750"/>
    <x v="1"/>
    <x v="0"/>
    <x v="6"/>
    <x v="0"/>
    <x v="1"/>
  </r>
  <r>
    <s v="Kohl's"/>
    <n v="1128299"/>
    <d v="2021-01-26T00:00:00"/>
    <x v="1"/>
    <x v="45"/>
    <s v="Phoenix"/>
    <x v="0"/>
    <x v="0"/>
    <n v="45"/>
    <n v="475"/>
    <n v="21375"/>
    <x v="1"/>
    <x v="0"/>
    <x v="6"/>
    <x v="0"/>
    <x v="1"/>
  </r>
  <r>
    <s v="Kohl's"/>
    <n v="1128299"/>
    <d v="2021-01-26T00:00:00"/>
    <x v="1"/>
    <x v="45"/>
    <s v="Phoenix"/>
    <x v="1"/>
    <x v="1"/>
    <n v="33"/>
    <n v="133"/>
    <n v="4389"/>
    <x v="1"/>
    <x v="0"/>
    <x v="6"/>
    <x v="0"/>
    <x v="1"/>
  </r>
  <r>
    <s v="Kohl's"/>
    <n v="1128299"/>
    <d v="2021-01-26T00:00:00"/>
    <x v="1"/>
    <x v="45"/>
    <s v="Phoenix"/>
    <x v="1"/>
    <x v="2"/>
    <n v="42"/>
    <n v="138"/>
    <n v="5796"/>
    <x v="1"/>
    <x v="0"/>
    <x v="6"/>
    <x v="0"/>
    <x v="1"/>
  </r>
  <r>
    <s v="Kohl's"/>
    <n v="1128299"/>
    <d v="2021-01-26T00:00:00"/>
    <x v="1"/>
    <x v="45"/>
    <s v="Phoenix"/>
    <x v="0"/>
    <x v="1"/>
    <n v="42"/>
    <n v="138"/>
    <n v="5796"/>
    <x v="1"/>
    <x v="0"/>
    <x v="6"/>
    <x v="0"/>
    <x v="1"/>
  </r>
  <r>
    <s v="Kohl's"/>
    <n v="1128299"/>
    <d v="2021-01-26T00:00:00"/>
    <x v="1"/>
    <x v="45"/>
    <s v="Phoenix"/>
    <x v="0"/>
    <x v="2"/>
    <n v="43"/>
    <n v="85"/>
    <n v="3655"/>
    <x v="1"/>
    <x v="0"/>
    <x v="6"/>
    <x v="0"/>
    <x v="1"/>
  </r>
  <r>
    <s v="Kohl's"/>
    <n v="1128299"/>
    <d v="2021-01-26T00:00:00"/>
    <x v="1"/>
    <x v="45"/>
    <s v="Phoenix"/>
    <x v="1"/>
    <x v="0"/>
    <n v="45"/>
    <n v="80"/>
    <n v="3600"/>
    <x v="1"/>
    <x v="0"/>
    <x v="6"/>
    <x v="0"/>
    <x v="1"/>
  </r>
  <r>
    <s v="Kohl's"/>
    <n v="1128299"/>
    <d v="2021-01-26T00:00:00"/>
    <x v="1"/>
    <x v="45"/>
    <s v="Phoenix"/>
    <x v="0"/>
    <x v="0"/>
    <n v="42"/>
    <n v="128"/>
    <n v="5376"/>
    <x v="1"/>
    <x v="0"/>
    <x v="6"/>
    <x v="0"/>
    <x v="1"/>
  </r>
  <r>
    <s v="Kohl's"/>
    <n v="1128299"/>
    <d v="2021-01-26T00:00:00"/>
    <x v="1"/>
    <x v="45"/>
    <s v="Phoenix"/>
    <x v="1"/>
    <x v="1"/>
    <n v="27"/>
    <n v="152"/>
    <n v="4104"/>
    <x v="0"/>
    <x v="0"/>
    <x v="6"/>
    <x v="0"/>
    <x v="1"/>
  </r>
  <r>
    <s v="Kohl's"/>
    <n v="1128299"/>
    <d v="2021-01-26T00:00:00"/>
    <x v="1"/>
    <x v="45"/>
    <s v="Phoenix"/>
    <x v="1"/>
    <x v="2"/>
    <n v="30"/>
    <n v="147"/>
    <n v="4410"/>
    <x v="0"/>
    <x v="0"/>
    <x v="6"/>
    <x v="0"/>
    <x v="1"/>
  </r>
  <r>
    <s v="Kohl's"/>
    <n v="1128299"/>
    <d v="2021-01-26T00:00:00"/>
    <x v="1"/>
    <x v="45"/>
    <s v="Phoenix"/>
    <x v="0"/>
    <x v="1"/>
    <n v="32"/>
    <n v="157"/>
    <n v="5024"/>
    <x v="0"/>
    <x v="0"/>
    <x v="6"/>
    <x v="0"/>
    <x v="1"/>
  </r>
  <r>
    <s v="Kohl's"/>
    <n v="1128299"/>
    <d v="2021-01-26T00:00:00"/>
    <x v="1"/>
    <x v="45"/>
    <s v="Phoenix"/>
    <x v="0"/>
    <x v="2"/>
    <n v="30"/>
    <n v="101"/>
    <n v="3030"/>
    <x v="0"/>
    <x v="0"/>
    <x v="6"/>
    <x v="0"/>
    <x v="1"/>
  </r>
  <r>
    <s v="Kohl's"/>
    <n v="1128299"/>
    <d v="2021-01-26T00:00:00"/>
    <x v="1"/>
    <x v="45"/>
    <s v="Phoenix"/>
    <x v="1"/>
    <x v="0"/>
    <n v="33"/>
    <n v="94"/>
    <n v="3102"/>
    <x v="0"/>
    <x v="0"/>
    <x v="6"/>
    <x v="0"/>
    <x v="1"/>
  </r>
  <r>
    <s v="Kohl's"/>
    <n v="1128299"/>
    <d v="2021-01-26T00:00:00"/>
    <x v="1"/>
    <x v="45"/>
    <s v="Phoenix"/>
    <x v="0"/>
    <x v="0"/>
    <n v="36"/>
    <n v="166"/>
    <n v="5976"/>
    <x v="0"/>
    <x v="0"/>
    <x v="6"/>
    <x v="0"/>
    <x v="1"/>
  </r>
  <r>
    <s v="West Gear"/>
    <n v="1128299"/>
    <d v="2021-01-26T00:00:00"/>
    <x v="1"/>
    <x v="8"/>
    <s v="San Francisco"/>
    <x v="0"/>
    <x v="1"/>
    <n v="55.000000000000007"/>
    <n v="775"/>
    <n v="42625"/>
    <x v="0"/>
    <x v="0"/>
    <x v="6"/>
    <x v="0"/>
    <x v="1"/>
  </r>
  <r>
    <s v="West Gear"/>
    <n v="1128299"/>
    <d v="2021-01-26T00:00:00"/>
    <x v="1"/>
    <x v="8"/>
    <s v="San Francisco"/>
    <x v="0"/>
    <x v="1"/>
    <n v="52"/>
    <n v="225"/>
    <n v="11700"/>
    <x v="1"/>
    <x v="0"/>
    <x v="6"/>
    <x v="0"/>
    <x v="1"/>
  </r>
  <r>
    <s v="West Gear"/>
    <n v="1128299"/>
    <d v="2021-01-26T00:00:00"/>
    <x v="1"/>
    <x v="8"/>
    <s v="San Francisco"/>
    <x v="0"/>
    <x v="1"/>
    <n v="39"/>
    <n v="248"/>
    <n v="9672"/>
    <x v="0"/>
    <x v="0"/>
    <x v="6"/>
    <x v="0"/>
    <x v="1"/>
  </r>
  <r>
    <s v="Kohl's"/>
    <n v="1189833"/>
    <d v="2021-01-27T00:00:00"/>
    <x v="4"/>
    <x v="9"/>
    <s v="Billings"/>
    <x v="1"/>
    <x v="1"/>
    <n v="40"/>
    <n v="675"/>
    <n v="27000"/>
    <x v="0"/>
    <x v="0"/>
    <x v="0"/>
    <x v="0"/>
    <x v="1"/>
  </r>
  <r>
    <s v="Kohl's"/>
    <n v="1189833"/>
    <d v="2021-01-27T00:00:00"/>
    <x v="4"/>
    <x v="9"/>
    <s v="Billings"/>
    <x v="1"/>
    <x v="1"/>
    <n v="36"/>
    <n v="169"/>
    <n v="6084"/>
    <x v="1"/>
    <x v="0"/>
    <x v="0"/>
    <x v="0"/>
    <x v="1"/>
  </r>
  <r>
    <s v="West Gear"/>
    <n v="1128299"/>
    <d v="2021-01-27T00:00:00"/>
    <x v="1"/>
    <x v="8"/>
    <s v="San Francisco"/>
    <x v="0"/>
    <x v="2"/>
    <n v="55.000000000000007"/>
    <n v="725"/>
    <n v="39875"/>
    <x v="0"/>
    <x v="0"/>
    <x v="0"/>
    <x v="0"/>
    <x v="1"/>
  </r>
  <r>
    <s v="West Gear"/>
    <n v="1128299"/>
    <d v="2021-01-27T00:00:00"/>
    <x v="1"/>
    <x v="8"/>
    <s v="San Francisco"/>
    <x v="0"/>
    <x v="2"/>
    <n v="53"/>
    <n v="203"/>
    <n v="10759"/>
    <x v="1"/>
    <x v="0"/>
    <x v="0"/>
    <x v="0"/>
    <x v="1"/>
  </r>
  <r>
    <s v="West Gear"/>
    <n v="1128299"/>
    <d v="2021-01-27T00:00:00"/>
    <x v="1"/>
    <x v="8"/>
    <s v="San Francisco"/>
    <x v="0"/>
    <x v="2"/>
    <n v="39"/>
    <n v="247"/>
    <n v="9633"/>
    <x v="0"/>
    <x v="0"/>
    <x v="0"/>
    <x v="0"/>
    <x v="1"/>
  </r>
  <r>
    <s v="Kohl's"/>
    <n v="1189833"/>
    <d v="2021-01-28T00:00:00"/>
    <x v="4"/>
    <x v="9"/>
    <s v="Billings"/>
    <x v="1"/>
    <x v="2"/>
    <n v="45"/>
    <n v="525"/>
    <n v="23625"/>
    <x v="0"/>
    <x v="0"/>
    <x v="1"/>
    <x v="0"/>
    <x v="1"/>
  </r>
  <r>
    <s v="Kohl's"/>
    <n v="1189833"/>
    <d v="2021-01-28T00:00:00"/>
    <x v="4"/>
    <x v="9"/>
    <s v="Billings"/>
    <x v="1"/>
    <x v="2"/>
    <n v="42"/>
    <n v="147"/>
    <n v="6174"/>
    <x v="1"/>
    <x v="0"/>
    <x v="1"/>
    <x v="0"/>
    <x v="1"/>
  </r>
  <r>
    <s v="West Gear"/>
    <n v="1128299"/>
    <d v="2021-01-28T00:00:00"/>
    <x v="1"/>
    <x v="8"/>
    <s v="San Francisco"/>
    <x v="1"/>
    <x v="0"/>
    <n v="65"/>
    <n v="725"/>
    <n v="47125"/>
    <x v="0"/>
    <x v="0"/>
    <x v="1"/>
    <x v="0"/>
    <x v="1"/>
  </r>
  <r>
    <s v="West Gear"/>
    <n v="1128299"/>
    <d v="2021-01-28T00:00:00"/>
    <x v="1"/>
    <x v="8"/>
    <s v="San Francisco"/>
    <x v="1"/>
    <x v="0"/>
    <n v="63"/>
    <n v="218"/>
    <n v="13734"/>
    <x v="1"/>
    <x v="0"/>
    <x v="1"/>
    <x v="0"/>
    <x v="1"/>
  </r>
  <r>
    <s v="West Gear"/>
    <n v="1128299"/>
    <d v="2021-01-28T00:00:00"/>
    <x v="1"/>
    <x v="8"/>
    <s v="San Francisco"/>
    <x v="1"/>
    <x v="0"/>
    <n v="43"/>
    <n v="225"/>
    <n v="9675"/>
    <x v="0"/>
    <x v="0"/>
    <x v="1"/>
    <x v="0"/>
    <x v="1"/>
  </r>
  <r>
    <s v="Kohl's"/>
    <n v="1189833"/>
    <d v="2021-01-29T00:00:00"/>
    <x v="4"/>
    <x v="9"/>
    <s v="Billings"/>
    <x v="0"/>
    <x v="1"/>
    <n v="45"/>
    <n v="550"/>
    <n v="24750"/>
    <x v="0"/>
    <x v="0"/>
    <x v="2"/>
    <x v="0"/>
    <x v="1"/>
  </r>
  <r>
    <s v="Kohl's"/>
    <n v="1189833"/>
    <d v="2021-01-29T00:00:00"/>
    <x v="4"/>
    <x v="9"/>
    <s v="Billings"/>
    <x v="0"/>
    <x v="1"/>
    <n v="44"/>
    <n v="165"/>
    <n v="7260"/>
    <x v="1"/>
    <x v="0"/>
    <x v="2"/>
    <x v="0"/>
    <x v="1"/>
  </r>
  <r>
    <s v="West Gear"/>
    <n v="1128299"/>
    <d v="2021-01-29T00:00:00"/>
    <x v="1"/>
    <x v="8"/>
    <s v="San Francisco"/>
    <x v="0"/>
    <x v="0"/>
    <n v="70"/>
    <n v="775"/>
    <n v="54250"/>
    <x v="0"/>
    <x v="0"/>
    <x v="2"/>
    <x v="0"/>
    <x v="1"/>
  </r>
  <r>
    <s v="West Gear"/>
    <n v="1128299"/>
    <d v="2021-01-29T00:00:00"/>
    <x v="1"/>
    <x v="8"/>
    <s v="San Francisco"/>
    <x v="0"/>
    <x v="0"/>
    <n v="65"/>
    <n v="217"/>
    <n v="14105"/>
    <x v="1"/>
    <x v="0"/>
    <x v="2"/>
    <x v="0"/>
    <x v="1"/>
  </r>
  <r>
    <s v="West Gear"/>
    <n v="1128299"/>
    <d v="2021-01-29T00:00:00"/>
    <x v="1"/>
    <x v="8"/>
    <s v="San Francisco"/>
    <x v="0"/>
    <x v="0"/>
    <n v="51"/>
    <n v="264"/>
    <n v="13464"/>
    <x v="0"/>
    <x v="0"/>
    <x v="2"/>
    <x v="0"/>
    <x v="1"/>
  </r>
  <r>
    <s v="Kohl's"/>
    <n v="1189833"/>
    <d v="2021-01-30T00:00:00"/>
    <x v="4"/>
    <x v="9"/>
    <s v="Billings"/>
    <x v="0"/>
    <x v="2"/>
    <n v="40"/>
    <n v="425"/>
    <n v="17000"/>
    <x v="0"/>
    <x v="0"/>
    <x v="3"/>
    <x v="0"/>
    <x v="1"/>
  </r>
  <r>
    <s v="Kohl's"/>
    <n v="1189833"/>
    <d v="2021-01-30T00:00:00"/>
    <x v="4"/>
    <x v="9"/>
    <s v="Billings"/>
    <x v="0"/>
    <x v="2"/>
    <n v="38"/>
    <n v="106"/>
    <n v="4028"/>
    <x v="1"/>
    <x v="0"/>
    <x v="3"/>
    <x v="0"/>
    <x v="1"/>
  </r>
  <r>
    <s v="West Gear"/>
    <n v="1128299"/>
    <d v="2021-01-30T00:00:00"/>
    <x v="1"/>
    <x v="8"/>
    <s v="San Francisco"/>
    <x v="1"/>
    <x v="1"/>
    <n v="55.000000000000007"/>
    <n v="875"/>
    <n v="48125"/>
    <x v="0"/>
    <x v="0"/>
    <x v="3"/>
    <x v="0"/>
    <x v="1"/>
  </r>
  <r>
    <s v="West Gear"/>
    <n v="1128299"/>
    <d v="2021-01-30T00:00:00"/>
    <x v="1"/>
    <x v="8"/>
    <s v="San Francisco"/>
    <x v="1"/>
    <x v="1"/>
    <n v="51"/>
    <n v="236"/>
    <n v="12036"/>
    <x v="1"/>
    <x v="0"/>
    <x v="3"/>
    <x v="0"/>
    <x v="1"/>
  </r>
  <r>
    <s v="West Gear"/>
    <n v="1128299"/>
    <d v="2021-01-30T00:00:00"/>
    <x v="1"/>
    <x v="8"/>
    <s v="San Francisco"/>
    <x v="1"/>
    <x v="1"/>
    <n v="36"/>
    <n v="289"/>
    <n v="10404"/>
    <x v="0"/>
    <x v="0"/>
    <x v="3"/>
    <x v="0"/>
    <x v="1"/>
  </r>
  <r>
    <s v="Kohl's"/>
    <n v="1189833"/>
    <d v="2021-01-31T00:00:00"/>
    <x v="4"/>
    <x v="9"/>
    <s v="Billings"/>
    <x v="1"/>
    <x v="0"/>
    <n v="45"/>
    <n v="300"/>
    <n v="13500"/>
    <x v="0"/>
    <x v="0"/>
    <x v="4"/>
    <x v="0"/>
    <x v="1"/>
  </r>
  <r>
    <s v="Kohl's"/>
    <n v="1189833"/>
    <d v="2021-01-31T00:00:00"/>
    <x v="4"/>
    <x v="9"/>
    <s v="Billings"/>
    <x v="1"/>
    <x v="0"/>
    <n v="41"/>
    <n v="75"/>
    <n v="3075"/>
    <x v="1"/>
    <x v="0"/>
    <x v="4"/>
    <x v="0"/>
    <x v="1"/>
  </r>
  <r>
    <s v="West Gear"/>
    <n v="1128299"/>
    <d v="2021-01-31T00:00:00"/>
    <x v="1"/>
    <x v="8"/>
    <s v="San Francisco"/>
    <x v="1"/>
    <x v="2"/>
    <n v="60.000000000000007"/>
    <n v="875"/>
    <n v="52500"/>
    <x v="0"/>
    <x v="0"/>
    <x v="4"/>
    <x v="0"/>
    <x v="1"/>
  </r>
  <r>
    <s v="West Gear"/>
    <n v="1128299"/>
    <d v="2021-01-31T00:00:00"/>
    <x v="1"/>
    <x v="8"/>
    <s v="San Francisco"/>
    <x v="1"/>
    <x v="2"/>
    <n v="59"/>
    <n v="219"/>
    <n v="12921"/>
    <x v="1"/>
    <x v="0"/>
    <x v="4"/>
    <x v="0"/>
    <x v="1"/>
  </r>
  <r>
    <s v="West Gear"/>
    <n v="1128299"/>
    <d v="2021-01-31T00:00:00"/>
    <x v="1"/>
    <x v="8"/>
    <s v="San Francisco"/>
    <x v="1"/>
    <x v="2"/>
    <n v="39"/>
    <n v="280"/>
    <n v="10920"/>
    <x v="0"/>
    <x v="0"/>
    <x v="4"/>
    <x v="0"/>
    <x v="1"/>
  </r>
  <r>
    <s v="Kohl's"/>
    <n v="1189833"/>
    <d v="2021-02-01T00:00:00"/>
    <x v="4"/>
    <x v="9"/>
    <s v="Billings"/>
    <x v="0"/>
    <x v="0"/>
    <n v="60"/>
    <n v="600"/>
    <n v="36000"/>
    <x v="0"/>
    <x v="1"/>
    <x v="5"/>
    <x v="1"/>
    <x v="1"/>
  </r>
  <r>
    <s v="Kohl's"/>
    <n v="1189833"/>
    <d v="2021-02-01T00:00:00"/>
    <x v="4"/>
    <x v="9"/>
    <s v="Billings"/>
    <x v="0"/>
    <x v="0"/>
    <n v="55"/>
    <n v="150"/>
    <n v="8250"/>
    <x v="1"/>
    <x v="1"/>
    <x v="5"/>
    <x v="1"/>
    <x v="1"/>
  </r>
  <r>
    <s v="West Gear"/>
    <n v="1128299"/>
    <d v="2021-02-01T00:00:00"/>
    <x v="1"/>
    <x v="8"/>
    <s v="San Francisco"/>
    <x v="0"/>
    <x v="1"/>
    <n v="55.000000000000007"/>
    <n v="700"/>
    <n v="38500"/>
    <x v="0"/>
    <x v="1"/>
    <x v="5"/>
    <x v="1"/>
    <x v="1"/>
  </r>
  <r>
    <s v="West Gear"/>
    <n v="1128299"/>
    <d v="2021-02-01T00:00:00"/>
    <x v="1"/>
    <x v="8"/>
    <s v="San Francisco"/>
    <x v="0"/>
    <x v="1"/>
    <n v="50"/>
    <n v="182"/>
    <n v="9100"/>
    <x v="1"/>
    <x v="1"/>
    <x v="5"/>
    <x v="1"/>
    <x v="1"/>
  </r>
  <r>
    <s v="West Gear"/>
    <n v="1128299"/>
    <d v="2021-02-01T00:00:00"/>
    <x v="1"/>
    <x v="8"/>
    <s v="San Francisco"/>
    <x v="0"/>
    <x v="1"/>
    <n v="42"/>
    <n v="210"/>
    <n v="8820"/>
    <x v="0"/>
    <x v="1"/>
    <x v="5"/>
    <x v="1"/>
    <x v="1"/>
  </r>
  <r>
    <s v="Kohl's"/>
    <n v="1189833"/>
    <d v="2021-02-02T00:00:00"/>
    <x v="4"/>
    <x v="9"/>
    <s v="Billings"/>
    <x v="1"/>
    <x v="1"/>
    <n v="40"/>
    <n v="750"/>
    <n v="30000"/>
    <x v="0"/>
    <x v="1"/>
    <x v="6"/>
    <x v="1"/>
    <x v="1"/>
  </r>
  <r>
    <s v="Kohl's"/>
    <n v="1189833"/>
    <d v="2021-02-02T00:00:00"/>
    <x v="4"/>
    <x v="9"/>
    <s v="Billings"/>
    <x v="1"/>
    <x v="1"/>
    <n v="37"/>
    <n v="203"/>
    <n v="7511"/>
    <x v="1"/>
    <x v="1"/>
    <x v="6"/>
    <x v="1"/>
    <x v="1"/>
  </r>
  <r>
    <s v="West Gear"/>
    <n v="1128299"/>
    <d v="2021-02-02T00:00:00"/>
    <x v="1"/>
    <x v="8"/>
    <s v="San Francisco"/>
    <x v="0"/>
    <x v="2"/>
    <n v="55.000000000000007"/>
    <n v="675"/>
    <n v="37125"/>
    <x v="0"/>
    <x v="1"/>
    <x v="6"/>
    <x v="1"/>
    <x v="1"/>
  </r>
  <r>
    <s v="West Gear"/>
    <n v="1128299"/>
    <d v="2021-02-02T00:00:00"/>
    <x v="1"/>
    <x v="8"/>
    <s v="San Francisco"/>
    <x v="0"/>
    <x v="2"/>
    <n v="51"/>
    <n v="203"/>
    <n v="10353"/>
    <x v="1"/>
    <x v="1"/>
    <x v="6"/>
    <x v="1"/>
    <x v="1"/>
  </r>
  <r>
    <s v="West Gear"/>
    <n v="1128299"/>
    <d v="2021-02-02T00:00:00"/>
    <x v="1"/>
    <x v="8"/>
    <s v="San Francisco"/>
    <x v="0"/>
    <x v="2"/>
    <n v="42"/>
    <n v="223"/>
    <n v="9366"/>
    <x v="0"/>
    <x v="1"/>
    <x v="6"/>
    <x v="1"/>
    <x v="1"/>
  </r>
  <r>
    <s v="West Gear"/>
    <n v="1185732"/>
    <d v="2021-02-03T00:00:00"/>
    <x v="4"/>
    <x v="10"/>
    <s v="Des Moines"/>
    <x v="1"/>
    <x v="1"/>
    <n v="30.000000000000004"/>
    <n v="500"/>
    <n v="15000"/>
    <x v="2"/>
    <x v="1"/>
    <x v="0"/>
    <x v="1"/>
    <x v="1"/>
  </r>
  <r>
    <s v="West Gear"/>
    <n v="1185732"/>
    <d v="2021-02-03T00:00:00"/>
    <x v="4"/>
    <x v="10"/>
    <s v="Des Moines"/>
    <x v="1"/>
    <x v="2"/>
    <n v="30.000000000000004"/>
    <n v="150"/>
    <n v="4500"/>
    <x v="2"/>
    <x v="1"/>
    <x v="0"/>
    <x v="1"/>
    <x v="1"/>
  </r>
  <r>
    <s v="West Gear"/>
    <n v="1185732"/>
    <d v="2021-02-03T00:00:00"/>
    <x v="4"/>
    <x v="10"/>
    <s v="Des Moines"/>
    <x v="0"/>
    <x v="1"/>
    <n v="20.000000000000007"/>
    <n v="200"/>
    <n v="4000"/>
    <x v="2"/>
    <x v="1"/>
    <x v="0"/>
    <x v="1"/>
    <x v="1"/>
  </r>
  <r>
    <s v="West Gear"/>
    <n v="1185732"/>
    <d v="2021-02-03T00:00:00"/>
    <x v="4"/>
    <x v="10"/>
    <s v="Des Moines"/>
    <x v="1"/>
    <x v="1"/>
    <n v="29"/>
    <n v="140"/>
    <n v="4060"/>
    <x v="1"/>
    <x v="1"/>
    <x v="0"/>
    <x v="1"/>
    <x v="1"/>
  </r>
  <r>
    <s v="West Gear"/>
    <n v="1185732"/>
    <d v="2021-02-03T00:00:00"/>
    <x v="4"/>
    <x v="10"/>
    <s v="Des Moines"/>
    <x v="1"/>
    <x v="2"/>
    <n v="29"/>
    <n v="39"/>
    <n v="1131"/>
    <x v="1"/>
    <x v="1"/>
    <x v="0"/>
    <x v="1"/>
    <x v="1"/>
  </r>
  <r>
    <s v="West Gear"/>
    <n v="1185732"/>
    <d v="2021-02-03T00:00:00"/>
    <x v="4"/>
    <x v="10"/>
    <s v="Des Moines"/>
    <x v="0"/>
    <x v="1"/>
    <n v="20"/>
    <n v="60"/>
    <n v="1200"/>
    <x v="1"/>
    <x v="1"/>
    <x v="0"/>
    <x v="1"/>
    <x v="1"/>
  </r>
  <r>
    <s v="West Gear"/>
    <n v="1185732"/>
    <d v="2021-02-03T00:00:00"/>
    <x v="4"/>
    <x v="19"/>
    <s v="Milwaukee"/>
    <x v="0"/>
    <x v="2"/>
    <n v="25.000000000000007"/>
    <n v="75"/>
    <n v="1875"/>
    <x v="2"/>
    <x v="1"/>
    <x v="0"/>
    <x v="1"/>
    <x v="1"/>
  </r>
  <r>
    <s v="West Gear"/>
    <n v="1185732"/>
    <d v="2021-02-03T00:00:00"/>
    <x v="4"/>
    <x v="19"/>
    <s v="Milwaukee"/>
    <x v="1"/>
    <x v="0"/>
    <n v="40"/>
    <n v="150"/>
    <n v="6000"/>
    <x v="2"/>
    <x v="1"/>
    <x v="0"/>
    <x v="1"/>
    <x v="1"/>
  </r>
  <r>
    <s v="West Gear"/>
    <n v="1185732"/>
    <d v="2021-02-03T00:00:00"/>
    <x v="4"/>
    <x v="19"/>
    <s v="Milwaukee"/>
    <x v="0"/>
    <x v="0"/>
    <n v="14.999999999999996"/>
    <n v="250"/>
    <n v="3750"/>
    <x v="2"/>
    <x v="1"/>
    <x v="0"/>
    <x v="1"/>
    <x v="1"/>
  </r>
  <r>
    <s v="West Gear"/>
    <n v="1185732"/>
    <d v="2021-02-03T00:00:00"/>
    <x v="4"/>
    <x v="19"/>
    <s v="Milwaukee"/>
    <x v="0"/>
    <x v="2"/>
    <n v="23"/>
    <n v="20"/>
    <n v="460"/>
    <x v="1"/>
    <x v="1"/>
    <x v="0"/>
    <x v="1"/>
    <x v="1"/>
  </r>
  <r>
    <s v="West Gear"/>
    <n v="1185732"/>
    <d v="2021-02-03T00:00:00"/>
    <x v="4"/>
    <x v="19"/>
    <s v="Milwaukee"/>
    <x v="1"/>
    <x v="0"/>
    <n v="38"/>
    <n v="38"/>
    <n v="1444"/>
    <x v="1"/>
    <x v="1"/>
    <x v="0"/>
    <x v="1"/>
    <x v="1"/>
  </r>
  <r>
    <s v="West Gear"/>
    <n v="1185732"/>
    <d v="2021-02-03T00:00:00"/>
    <x v="4"/>
    <x v="19"/>
    <s v="Milwaukee"/>
    <x v="0"/>
    <x v="0"/>
    <n v="14"/>
    <n v="65"/>
    <n v="910"/>
    <x v="1"/>
    <x v="1"/>
    <x v="0"/>
    <x v="1"/>
    <x v="1"/>
  </r>
  <r>
    <s v="Kohl's"/>
    <n v="1189833"/>
    <d v="2021-02-03T00:00:00"/>
    <x v="4"/>
    <x v="9"/>
    <s v="Billings"/>
    <x v="1"/>
    <x v="2"/>
    <n v="45"/>
    <n v="600"/>
    <n v="27000"/>
    <x v="0"/>
    <x v="1"/>
    <x v="0"/>
    <x v="1"/>
    <x v="1"/>
  </r>
  <r>
    <s v="Kohl's"/>
    <n v="1189833"/>
    <d v="2021-02-03T00:00:00"/>
    <x v="4"/>
    <x v="9"/>
    <s v="Billings"/>
    <x v="1"/>
    <x v="2"/>
    <n v="41"/>
    <n v="156"/>
    <n v="6396"/>
    <x v="1"/>
    <x v="1"/>
    <x v="0"/>
    <x v="1"/>
    <x v="1"/>
  </r>
  <r>
    <s v="West Gear"/>
    <n v="1128299"/>
    <d v="2021-02-03T00:00:00"/>
    <x v="1"/>
    <x v="8"/>
    <s v="San Francisco"/>
    <x v="1"/>
    <x v="0"/>
    <n v="65"/>
    <n v="650"/>
    <n v="42250"/>
    <x v="0"/>
    <x v="1"/>
    <x v="0"/>
    <x v="1"/>
    <x v="1"/>
  </r>
  <r>
    <s v="West Gear"/>
    <n v="1128299"/>
    <d v="2021-02-03T00:00:00"/>
    <x v="1"/>
    <x v="8"/>
    <s v="San Francisco"/>
    <x v="1"/>
    <x v="0"/>
    <n v="59"/>
    <n v="182"/>
    <n v="10738"/>
    <x v="1"/>
    <x v="1"/>
    <x v="0"/>
    <x v="1"/>
    <x v="1"/>
  </r>
  <r>
    <s v="West Gear"/>
    <n v="1128299"/>
    <d v="2021-02-03T00:00:00"/>
    <x v="1"/>
    <x v="8"/>
    <s v="San Francisco"/>
    <x v="1"/>
    <x v="0"/>
    <n v="50"/>
    <n v="221"/>
    <n v="11050"/>
    <x v="0"/>
    <x v="1"/>
    <x v="0"/>
    <x v="1"/>
    <x v="1"/>
  </r>
  <r>
    <s v="Sports Direct"/>
    <n v="1185732"/>
    <d v="2021-02-04T00:00:00"/>
    <x v="2"/>
    <x v="24"/>
    <s v="Charlotte"/>
    <x v="0"/>
    <x v="2"/>
    <n v="30"/>
    <n v="525"/>
    <n v="15750"/>
    <x v="1"/>
    <x v="1"/>
    <x v="1"/>
    <x v="1"/>
    <x v="1"/>
  </r>
  <r>
    <s v="Sports Direct"/>
    <n v="1185732"/>
    <d v="2021-02-04T00:00:00"/>
    <x v="2"/>
    <x v="24"/>
    <s v="Charlotte"/>
    <x v="1"/>
    <x v="0"/>
    <n v="45"/>
    <n v="600"/>
    <n v="27000"/>
    <x v="1"/>
    <x v="1"/>
    <x v="1"/>
    <x v="1"/>
    <x v="1"/>
  </r>
  <r>
    <s v="Sports Direct"/>
    <n v="1185732"/>
    <d v="2021-02-04T00:00:00"/>
    <x v="2"/>
    <x v="24"/>
    <s v="Charlotte"/>
    <x v="0"/>
    <x v="0"/>
    <n v="30"/>
    <n v="700"/>
    <n v="21000"/>
    <x v="1"/>
    <x v="1"/>
    <x v="1"/>
    <x v="1"/>
    <x v="1"/>
  </r>
  <r>
    <s v="Sports Direct"/>
    <n v="1185732"/>
    <d v="2021-02-04T00:00:00"/>
    <x v="2"/>
    <x v="24"/>
    <s v="Charlotte"/>
    <x v="0"/>
    <x v="2"/>
    <n v="29"/>
    <n v="142"/>
    <n v="4118"/>
    <x v="1"/>
    <x v="1"/>
    <x v="1"/>
    <x v="1"/>
    <x v="1"/>
  </r>
  <r>
    <s v="Sports Direct"/>
    <n v="1185732"/>
    <d v="2021-02-04T00:00:00"/>
    <x v="2"/>
    <x v="24"/>
    <s v="Charlotte"/>
    <x v="1"/>
    <x v="0"/>
    <n v="44"/>
    <n v="180"/>
    <n v="7920"/>
    <x v="1"/>
    <x v="1"/>
    <x v="1"/>
    <x v="1"/>
    <x v="1"/>
  </r>
  <r>
    <s v="Sports Direct"/>
    <n v="1185732"/>
    <d v="2021-02-04T00:00:00"/>
    <x v="2"/>
    <x v="24"/>
    <s v="Charlotte"/>
    <x v="0"/>
    <x v="0"/>
    <n v="29"/>
    <n v="203"/>
    <n v="5887"/>
    <x v="1"/>
    <x v="1"/>
    <x v="1"/>
    <x v="1"/>
    <x v="1"/>
  </r>
  <r>
    <s v="Sports Direct"/>
    <n v="1185732"/>
    <d v="2021-02-04T00:00:00"/>
    <x v="2"/>
    <x v="13"/>
    <s v="Charleston"/>
    <x v="1"/>
    <x v="1"/>
    <n v="35"/>
    <n v="975"/>
    <n v="34125"/>
    <x v="1"/>
    <x v="1"/>
    <x v="1"/>
    <x v="1"/>
    <x v="1"/>
  </r>
  <r>
    <s v="Sports Direct"/>
    <n v="1185732"/>
    <d v="2021-02-04T00:00:00"/>
    <x v="2"/>
    <x v="13"/>
    <s v="Charleston"/>
    <x v="1"/>
    <x v="2"/>
    <n v="35"/>
    <n v="625"/>
    <n v="21875"/>
    <x v="1"/>
    <x v="1"/>
    <x v="1"/>
    <x v="1"/>
    <x v="1"/>
  </r>
  <r>
    <s v="Sports Direct"/>
    <n v="1185732"/>
    <d v="2021-02-04T00:00:00"/>
    <x v="2"/>
    <x v="13"/>
    <s v="Charleston"/>
    <x v="0"/>
    <x v="1"/>
    <n v="25.000000000000007"/>
    <n v="675"/>
    <n v="16875"/>
    <x v="1"/>
    <x v="1"/>
    <x v="1"/>
    <x v="1"/>
    <x v="1"/>
  </r>
  <r>
    <s v="Sports Direct"/>
    <n v="1185732"/>
    <d v="2021-02-04T00:00:00"/>
    <x v="2"/>
    <x v="13"/>
    <s v="Charleston"/>
    <x v="1"/>
    <x v="1"/>
    <n v="34"/>
    <n v="263"/>
    <n v="8942"/>
    <x v="1"/>
    <x v="1"/>
    <x v="1"/>
    <x v="1"/>
    <x v="1"/>
  </r>
  <r>
    <s v="Sports Direct"/>
    <n v="1185732"/>
    <d v="2021-02-04T00:00:00"/>
    <x v="2"/>
    <x v="13"/>
    <s v="Charleston"/>
    <x v="1"/>
    <x v="2"/>
    <n v="34"/>
    <n v="188"/>
    <n v="6392"/>
    <x v="1"/>
    <x v="1"/>
    <x v="1"/>
    <x v="1"/>
    <x v="1"/>
  </r>
  <r>
    <s v="Sports Direct"/>
    <n v="1185732"/>
    <d v="2021-02-04T00:00:00"/>
    <x v="2"/>
    <x v="13"/>
    <s v="Charleston"/>
    <x v="0"/>
    <x v="1"/>
    <n v="23"/>
    <n v="169"/>
    <n v="3887"/>
    <x v="1"/>
    <x v="1"/>
    <x v="1"/>
    <x v="1"/>
    <x v="1"/>
  </r>
  <r>
    <s v="Kohl's"/>
    <n v="1189833"/>
    <d v="2021-02-04T00:00:00"/>
    <x v="4"/>
    <x v="9"/>
    <s v="Billings"/>
    <x v="0"/>
    <x v="1"/>
    <n v="45"/>
    <n v="550"/>
    <n v="24750"/>
    <x v="0"/>
    <x v="1"/>
    <x v="1"/>
    <x v="1"/>
    <x v="1"/>
  </r>
  <r>
    <s v="Kohl's"/>
    <n v="1189833"/>
    <d v="2021-02-04T00:00:00"/>
    <x v="4"/>
    <x v="9"/>
    <s v="Billings"/>
    <x v="0"/>
    <x v="1"/>
    <n v="44"/>
    <n v="143"/>
    <n v="6292"/>
    <x v="1"/>
    <x v="1"/>
    <x v="1"/>
    <x v="1"/>
    <x v="1"/>
  </r>
  <r>
    <s v="Foot Locker"/>
    <n v="1197831"/>
    <d v="2021-02-04T00:00:00"/>
    <x v="3"/>
    <x v="11"/>
    <s v="New Orleans"/>
    <x v="1"/>
    <x v="1"/>
    <n v="25"/>
    <n v="625"/>
    <n v="15625"/>
    <x v="1"/>
    <x v="1"/>
    <x v="1"/>
    <x v="1"/>
    <x v="1"/>
  </r>
  <r>
    <s v="Foot Locker"/>
    <n v="1197831"/>
    <d v="2021-02-04T00:00:00"/>
    <x v="3"/>
    <x v="11"/>
    <s v="New Orleans"/>
    <x v="1"/>
    <x v="2"/>
    <n v="35"/>
    <n v="600"/>
    <n v="21000"/>
    <x v="1"/>
    <x v="1"/>
    <x v="1"/>
    <x v="1"/>
    <x v="1"/>
  </r>
  <r>
    <s v="Foot Locker"/>
    <n v="1197831"/>
    <d v="2021-02-04T00:00:00"/>
    <x v="3"/>
    <x v="11"/>
    <s v="New Orleans"/>
    <x v="0"/>
    <x v="1"/>
    <n v="35"/>
    <n v="425"/>
    <n v="14875"/>
    <x v="1"/>
    <x v="1"/>
    <x v="1"/>
    <x v="1"/>
    <x v="1"/>
  </r>
  <r>
    <s v="Foot Locker"/>
    <n v="1197831"/>
    <d v="2021-02-04T00:00:00"/>
    <x v="3"/>
    <x v="11"/>
    <s v="New Orleans"/>
    <x v="1"/>
    <x v="1"/>
    <n v="23"/>
    <n v="163"/>
    <n v="3749"/>
    <x v="1"/>
    <x v="1"/>
    <x v="1"/>
    <x v="1"/>
    <x v="1"/>
  </r>
  <r>
    <s v="Foot Locker"/>
    <n v="1197831"/>
    <d v="2021-02-04T00:00:00"/>
    <x v="3"/>
    <x v="11"/>
    <s v="New Orleans"/>
    <x v="1"/>
    <x v="2"/>
    <n v="32"/>
    <n v="174"/>
    <n v="5568"/>
    <x v="1"/>
    <x v="1"/>
    <x v="1"/>
    <x v="1"/>
    <x v="1"/>
  </r>
  <r>
    <s v="Foot Locker"/>
    <n v="1197831"/>
    <d v="2021-02-04T00:00:00"/>
    <x v="3"/>
    <x v="11"/>
    <s v="New Orleans"/>
    <x v="0"/>
    <x v="1"/>
    <n v="34"/>
    <n v="128"/>
    <n v="4352"/>
    <x v="1"/>
    <x v="1"/>
    <x v="1"/>
    <x v="1"/>
    <x v="1"/>
  </r>
  <r>
    <s v="Foot Locker"/>
    <n v="1197831"/>
    <d v="2021-02-04T00:00:00"/>
    <x v="3"/>
    <x v="11"/>
    <s v="New Orleans"/>
    <x v="1"/>
    <x v="1"/>
    <n v="18"/>
    <n v="200"/>
    <n v="3600"/>
    <x v="0"/>
    <x v="1"/>
    <x v="1"/>
    <x v="1"/>
    <x v="1"/>
  </r>
  <r>
    <s v="Foot Locker"/>
    <n v="1197831"/>
    <d v="2021-02-04T00:00:00"/>
    <x v="3"/>
    <x v="11"/>
    <s v="New Orleans"/>
    <x v="1"/>
    <x v="2"/>
    <n v="28"/>
    <n v="180"/>
    <n v="5040"/>
    <x v="0"/>
    <x v="1"/>
    <x v="1"/>
    <x v="1"/>
    <x v="1"/>
  </r>
  <r>
    <s v="Foot Locker"/>
    <n v="1197831"/>
    <d v="2021-02-04T00:00:00"/>
    <x v="3"/>
    <x v="11"/>
    <s v="New Orleans"/>
    <x v="0"/>
    <x v="1"/>
    <n v="28"/>
    <n v="128"/>
    <n v="3584"/>
    <x v="0"/>
    <x v="1"/>
    <x v="1"/>
    <x v="1"/>
    <x v="1"/>
  </r>
  <r>
    <s v="Foot Locker"/>
    <n v="1197831"/>
    <d v="2021-02-04T00:00:00"/>
    <x v="1"/>
    <x v="40"/>
    <s v="Boise"/>
    <x v="0"/>
    <x v="2"/>
    <n v="27"/>
    <n v="116"/>
    <n v="3132"/>
    <x v="0"/>
    <x v="1"/>
    <x v="1"/>
    <x v="1"/>
    <x v="1"/>
  </r>
  <r>
    <s v="Foot Locker"/>
    <n v="1197831"/>
    <d v="2021-02-04T00:00:00"/>
    <x v="1"/>
    <x v="40"/>
    <s v="Boise"/>
    <x v="1"/>
    <x v="0"/>
    <n v="31"/>
    <n v="88"/>
    <n v="2728"/>
    <x v="0"/>
    <x v="1"/>
    <x v="1"/>
    <x v="1"/>
    <x v="1"/>
  </r>
  <r>
    <s v="Foot Locker"/>
    <n v="1197831"/>
    <d v="2021-02-04T00:00:00"/>
    <x v="1"/>
    <x v="40"/>
    <s v="Boise"/>
    <x v="0"/>
    <x v="0"/>
    <n v="26"/>
    <n v="135"/>
    <n v="3510"/>
    <x v="0"/>
    <x v="1"/>
    <x v="1"/>
    <x v="1"/>
    <x v="1"/>
  </r>
  <r>
    <s v="Foot Locker"/>
    <n v="1197831"/>
    <d v="2021-02-04T00:00:00"/>
    <x v="1"/>
    <x v="40"/>
    <s v="Boise"/>
    <x v="0"/>
    <x v="2"/>
    <n v="35"/>
    <n v="375"/>
    <n v="13125"/>
    <x v="1"/>
    <x v="1"/>
    <x v="1"/>
    <x v="1"/>
    <x v="1"/>
  </r>
  <r>
    <s v="Foot Locker"/>
    <n v="1197831"/>
    <d v="2021-02-04T00:00:00"/>
    <x v="1"/>
    <x v="40"/>
    <s v="Boise"/>
    <x v="1"/>
    <x v="0"/>
    <n v="40"/>
    <n v="250"/>
    <n v="10000"/>
    <x v="1"/>
    <x v="1"/>
    <x v="1"/>
    <x v="1"/>
    <x v="1"/>
  </r>
  <r>
    <s v="Foot Locker"/>
    <n v="1197831"/>
    <d v="2021-02-04T00:00:00"/>
    <x v="1"/>
    <x v="40"/>
    <s v="Boise"/>
    <x v="0"/>
    <x v="0"/>
    <n v="35"/>
    <n v="450"/>
    <n v="15750"/>
    <x v="1"/>
    <x v="1"/>
    <x v="1"/>
    <x v="1"/>
    <x v="1"/>
  </r>
  <r>
    <s v="Foot Locker"/>
    <n v="1197831"/>
    <d v="2021-02-04T00:00:00"/>
    <x v="1"/>
    <x v="40"/>
    <s v="Boise"/>
    <x v="0"/>
    <x v="2"/>
    <n v="32"/>
    <n v="109"/>
    <n v="3488"/>
    <x v="1"/>
    <x v="1"/>
    <x v="1"/>
    <x v="1"/>
    <x v="1"/>
  </r>
  <r>
    <s v="Foot Locker"/>
    <n v="1197831"/>
    <d v="2021-02-04T00:00:00"/>
    <x v="1"/>
    <x v="40"/>
    <s v="Boise"/>
    <x v="1"/>
    <x v="0"/>
    <n v="39"/>
    <n v="70"/>
    <n v="2730"/>
    <x v="1"/>
    <x v="1"/>
    <x v="1"/>
    <x v="1"/>
    <x v="1"/>
  </r>
  <r>
    <s v="Foot Locker"/>
    <n v="1197831"/>
    <d v="2021-02-04T00:00:00"/>
    <x v="1"/>
    <x v="40"/>
    <s v="Boise"/>
    <x v="0"/>
    <x v="0"/>
    <n v="34"/>
    <n v="131"/>
    <n v="4454"/>
    <x v="1"/>
    <x v="1"/>
    <x v="1"/>
    <x v="1"/>
    <x v="1"/>
  </r>
  <r>
    <s v="West Gear"/>
    <n v="1128299"/>
    <d v="2021-02-04T00:00:00"/>
    <x v="1"/>
    <x v="8"/>
    <s v="San Francisco"/>
    <x v="0"/>
    <x v="0"/>
    <n v="70"/>
    <n v="700"/>
    <n v="49000"/>
    <x v="0"/>
    <x v="1"/>
    <x v="1"/>
    <x v="1"/>
    <x v="1"/>
  </r>
  <r>
    <s v="West Gear"/>
    <n v="1128299"/>
    <d v="2021-02-04T00:00:00"/>
    <x v="1"/>
    <x v="8"/>
    <s v="San Francisco"/>
    <x v="0"/>
    <x v="0"/>
    <n v="63"/>
    <n v="196"/>
    <n v="12348"/>
    <x v="1"/>
    <x v="1"/>
    <x v="1"/>
    <x v="1"/>
    <x v="1"/>
  </r>
  <r>
    <s v="West Gear"/>
    <n v="1128299"/>
    <d v="2021-02-04T00:00:00"/>
    <x v="1"/>
    <x v="8"/>
    <s v="San Francisco"/>
    <x v="0"/>
    <x v="0"/>
    <n v="46"/>
    <n v="224"/>
    <n v="10304"/>
    <x v="0"/>
    <x v="1"/>
    <x v="1"/>
    <x v="1"/>
    <x v="1"/>
  </r>
  <r>
    <s v="Sports Direct"/>
    <n v="1185732"/>
    <d v="2021-02-05T00:00:00"/>
    <x v="0"/>
    <x v="17"/>
    <s v="Hartford"/>
    <x v="0"/>
    <x v="2"/>
    <n v="35"/>
    <n v="125"/>
    <n v="4375"/>
    <x v="2"/>
    <x v="1"/>
    <x v="2"/>
    <x v="1"/>
    <x v="1"/>
  </r>
  <r>
    <s v="Sports Direct"/>
    <n v="1185732"/>
    <d v="2021-02-05T00:00:00"/>
    <x v="0"/>
    <x v="17"/>
    <s v="Hartford"/>
    <x v="1"/>
    <x v="0"/>
    <n v="50"/>
    <n v="200"/>
    <n v="10000"/>
    <x v="2"/>
    <x v="1"/>
    <x v="2"/>
    <x v="1"/>
    <x v="1"/>
  </r>
  <r>
    <s v="Sports Direct"/>
    <n v="1185732"/>
    <d v="2021-02-05T00:00:00"/>
    <x v="0"/>
    <x v="17"/>
    <s v="Hartford"/>
    <x v="0"/>
    <x v="0"/>
    <n v="40"/>
    <n v="300"/>
    <n v="12000"/>
    <x v="2"/>
    <x v="1"/>
    <x v="2"/>
    <x v="1"/>
    <x v="1"/>
  </r>
  <r>
    <s v="Sports Direct"/>
    <n v="1185732"/>
    <d v="2021-02-05T00:00:00"/>
    <x v="0"/>
    <x v="17"/>
    <s v="Hartford"/>
    <x v="0"/>
    <x v="2"/>
    <n v="32"/>
    <n v="34"/>
    <n v="1088"/>
    <x v="1"/>
    <x v="1"/>
    <x v="2"/>
    <x v="1"/>
    <x v="1"/>
  </r>
  <r>
    <s v="Sports Direct"/>
    <n v="1185732"/>
    <d v="2021-02-05T00:00:00"/>
    <x v="0"/>
    <x v="17"/>
    <s v="Hartford"/>
    <x v="1"/>
    <x v="0"/>
    <n v="49"/>
    <n v="60"/>
    <n v="2940"/>
    <x v="1"/>
    <x v="1"/>
    <x v="2"/>
    <x v="1"/>
    <x v="1"/>
  </r>
  <r>
    <s v="Sports Direct"/>
    <n v="1185732"/>
    <d v="2021-02-05T00:00:00"/>
    <x v="0"/>
    <x v="17"/>
    <s v="Hartford"/>
    <x v="0"/>
    <x v="0"/>
    <n v="39"/>
    <n v="84"/>
    <n v="3276"/>
    <x v="1"/>
    <x v="1"/>
    <x v="2"/>
    <x v="1"/>
    <x v="1"/>
  </r>
  <r>
    <s v="Sports Direct"/>
    <n v="1185732"/>
    <d v="2021-02-05T00:00:00"/>
    <x v="0"/>
    <x v="17"/>
    <s v="Hartford"/>
    <x v="0"/>
    <x v="2"/>
    <n v="24"/>
    <n v="39"/>
    <n v="936"/>
    <x v="0"/>
    <x v="1"/>
    <x v="2"/>
    <x v="1"/>
    <x v="1"/>
  </r>
  <r>
    <s v="Sports Direct"/>
    <n v="1185732"/>
    <d v="2021-02-05T00:00:00"/>
    <x v="0"/>
    <x v="17"/>
    <s v="Hartford"/>
    <x v="1"/>
    <x v="0"/>
    <n v="39"/>
    <n v="66"/>
    <n v="2574"/>
    <x v="0"/>
    <x v="1"/>
    <x v="2"/>
    <x v="1"/>
    <x v="1"/>
  </r>
  <r>
    <s v="Sports Direct"/>
    <n v="1185732"/>
    <d v="2021-02-05T00:00:00"/>
    <x v="0"/>
    <x v="17"/>
    <s v="Hartford"/>
    <x v="0"/>
    <x v="0"/>
    <n v="32"/>
    <n v="96"/>
    <n v="3072"/>
    <x v="0"/>
    <x v="1"/>
    <x v="2"/>
    <x v="1"/>
    <x v="1"/>
  </r>
  <r>
    <s v="Sports Direct"/>
    <n v="1185732"/>
    <d v="2021-02-05T00:00:00"/>
    <x v="0"/>
    <x v="14"/>
    <s v="Newark"/>
    <x v="1"/>
    <x v="1"/>
    <n v="40"/>
    <n v="550"/>
    <n v="22000"/>
    <x v="2"/>
    <x v="1"/>
    <x v="2"/>
    <x v="1"/>
    <x v="1"/>
  </r>
  <r>
    <s v="Sports Direct"/>
    <n v="1185732"/>
    <d v="2021-02-05T00:00:00"/>
    <x v="0"/>
    <x v="14"/>
    <s v="Newark"/>
    <x v="1"/>
    <x v="2"/>
    <n v="40"/>
    <n v="200"/>
    <n v="8000"/>
    <x v="2"/>
    <x v="1"/>
    <x v="2"/>
    <x v="1"/>
    <x v="1"/>
  </r>
  <r>
    <s v="Sports Direct"/>
    <n v="1185732"/>
    <d v="2021-02-05T00:00:00"/>
    <x v="0"/>
    <x v="14"/>
    <s v="Newark"/>
    <x v="0"/>
    <x v="1"/>
    <n v="30.000000000000004"/>
    <n v="250"/>
    <n v="7500"/>
    <x v="2"/>
    <x v="1"/>
    <x v="2"/>
    <x v="1"/>
    <x v="1"/>
  </r>
  <r>
    <s v="Sports Direct"/>
    <n v="1185732"/>
    <d v="2021-02-05T00:00:00"/>
    <x v="0"/>
    <x v="14"/>
    <s v="Newark"/>
    <x v="1"/>
    <x v="1"/>
    <n v="39"/>
    <n v="149"/>
    <n v="5811"/>
    <x v="1"/>
    <x v="1"/>
    <x v="2"/>
    <x v="1"/>
    <x v="1"/>
  </r>
  <r>
    <s v="Sports Direct"/>
    <n v="1185732"/>
    <d v="2021-02-05T00:00:00"/>
    <x v="0"/>
    <x v="14"/>
    <s v="Newark"/>
    <x v="1"/>
    <x v="2"/>
    <n v="37"/>
    <n v="54"/>
    <n v="1998"/>
    <x v="1"/>
    <x v="1"/>
    <x v="2"/>
    <x v="1"/>
    <x v="1"/>
  </r>
  <r>
    <s v="Sports Direct"/>
    <n v="1185732"/>
    <d v="2021-02-05T00:00:00"/>
    <x v="0"/>
    <x v="14"/>
    <s v="Newark"/>
    <x v="0"/>
    <x v="1"/>
    <n v="29"/>
    <n v="65"/>
    <n v="1885"/>
    <x v="1"/>
    <x v="1"/>
    <x v="2"/>
    <x v="1"/>
    <x v="1"/>
  </r>
  <r>
    <s v="Kohl's"/>
    <n v="1189833"/>
    <d v="2021-02-05T00:00:00"/>
    <x v="4"/>
    <x v="9"/>
    <s v="Billings"/>
    <x v="0"/>
    <x v="2"/>
    <n v="40"/>
    <n v="450"/>
    <n v="18000"/>
    <x v="0"/>
    <x v="1"/>
    <x v="2"/>
    <x v="1"/>
    <x v="1"/>
  </r>
  <r>
    <s v="Kohl's"/>
    <n v="1189833"/>
    <d v="2021-02-05T00:00:00"/>
    <x v="4"/>
    <x v="9"/>
    <s v="Billings"/>
    <x v="0"/>
    <x v="2"/>
    <n v="36"/>
    <n v="113"/>
    <n v="4068"/>
    <x v="1"/>
    <x v="1"/>
    <x v="2"/>
    <x v="1"/>
    <x v="1"/>
  </r>
  <r>
    <s v="West Gear"/>
    <n v="1128299"/>
    <d v="2021-02-05T00:00:00"/>
    <x v="1"/>
    <x v="8"/>
    <s v="San Francisco"/>
    <x v="1"/>
    <x v="1"/>
    <n v="55.000000000000007"/>
    <n v="875"/>
    <n v="48125"/>
    <x v="0"/>
    <x v="1"/>
    <x v="2"/>
    <x v="1"/>
    <x v="1"/>
  </r>
  <r>
    <s v="West Gear"/>
    <n v="1128299"/>
    <d v="2021-02-05T00:00:00"/>
    <x v="1"/>
    <x v="8"/>
    <s v="San Francisco"/>
    <x v="1"/>
    <x v="1"/>
    <n v="52"/>
    <n v="263"/>
    <n v="13676"/>
    <x v="1"/>
    <x v="1"/>
    <x v="2"/>
    <x v="1"/>
    <x v="1"/>
  </r>
  <r>
    <s v="West Gear"/>
    <n v="1128299"/>
    <d v="2021-02-05T00:00:00"/>
    <x v="1"/>
    <x v="8"/>
    <s v="San Francisco"/>
    <x v="1"/>
    <x v="1"/>
    <n v="39"/>
    <n v="263"/>
    <n v="10257"/>
    <x v="0"/>
    <x v="1"/>
    <x v="2"/>
    <x v="1"/>
    <x v="1"/>
  </r>
  <r>
    <s v="Foot Locker"/>
    <n v="1185732"/>
    <d v="2021-02-06T00:00:00"/>
    <x v="4"/>
    <x v="12"/>
    <s v="Fargo"/>
    <x v="1"/>
    <x v="1"/>
    <n v="30.000000000000004"/>
    <n v="500"/>
    <n v="15000"/>
    <x v="2"/>
    <x v="1"/>
    <x v="3"/>
    <x v="1"/>
    <x v="1"/>
  </r>
  <r>
    <s v="Foot Locker"/>
    <n v="1185732"/>
    <d v="2021-02-06T00:00:00"/>
    <x v="4"/>
    <x v="12"/>
    <s v="Fargo"/>
    <x v="1"/>
    <x v="2"/>
    <n v="30.000000000000004"/>
    <n v="150"/>
    <n v="4500"/>
    <x v="2"/>
    <x v="1"/>
    <x v="3"/>
    <x v="1"/>
    <x v="1"/>
  </r>
  <r>
    <s v="Foot Locker"/>
    <n v="1185732"/>
    <d v="2021-02-06T00:00:00"/>
    <x v="4"/>
    <x v="12"/>
    <s v="Fargo"/>
    <x v="0"/>
    <x v="1"/>
    <n v="20.000000000000007"/>
    <n v="200"/>
    <n v="4000"/>
    <x v="2"/>
    <x v="1"/>
    <x v="3"/>
    <x v="1"/>
    <x v="1"/>
  </r>
  <r>
    <s v="Foot Locker"/>
    <n v="1185732"/>
    <d v="2021-02-06T00:00:00"/>
    <x v="4"/>
    <x v="10"/>
    <s v="Des Moines"/>
    <x v="0"/>
    <x v="2"/>
    <n v="25.000000000000007"/>
    <n v="75"/>
    <n v="1875"/>
    <x v="2"/>
    <x v="1"/>
    <x v="3"/>
    <x v="1"/>
    <x v="1"/>
  </r>
  <r>
    <s v="Foot Locker"/>
    <n v="1185732"/>
    <d v="2021-02-06T00:00:00"/>
    <x v="4"/>
    <x v="10"/>
    <s v="Des Moines"/>
    <x v="1"/>
    <x v="0"/>
    <n v="40"/>
    <n v="150"/>
    <n v="6000"/>
    <x v="2"/>
    <x v="1"/>
    <x v="3"/>
    <x v="1"/>
    <x v="1"/>
  </r>
  <r>
    <s v="Foot Locker"/>
    <n v="1185732"/>
    <d v="2021-02-06T00:00:00"/>
    <x v="4"/>
    <x v="10"/>
    <s v="Des Moines"/>
    <x v="0"/>
    <x v="0"/>
    <n v="14.999999999999996"/>
    <n v="250"/>
    <n v="3750"/>
    <x v="2"/>
    <x v="1"/>
    <x v="3"/>
    <x v="1"/>
    <x v="1"/>
  </r>
  <r>
    <s v="Foot Locker"/>
    <n v="1185732"/>
    <d v="2021-02-06T00:00:00"/>
    <x v="4"/>
    <x v="12"/>
    <s v="Fargo"/>
    <x v="1"/>
    <x v="1"/>
    <n v="28"/>
    <n v="145"/>
    <n v="4060"/>
    <x v="1"/>
    <x v="1"/>
    <x v="3"/>
    <x v="1"/>
    <x v="1"/>
  </r>
  <r>
    <s v="Foot Locker"/>
    <n v="1185732"/>
    <d v="2021-02-06T00:00:00"/>
    <x v="4"/>
    <x v="12"/>
    <s v="Fargo"/>
    <x v="1"/>
    <x v="2"/>
    <n v="28"/>
    <n v="45"/>
    <n v="1260"/>
    <x v="1"/>
    <x v="1"/>
    <x v="3"/>
    <x v="1"/>
    <x v="1"/>
  </r>
  <r>
    <s v="Foot Locker"/>
    <n v="1185732"/>
    <d v="2021-02-06T00:00:00"/>
    <x v="4"/>
    <x v="12"/>
    <s v="Fargo"/>
    <x v="0"/>
    <x v="1"/>
    <n v="19"/>
    <n v="56"/>
    <n v="1064"/>
    <x v="1"/>
    <x v="1"/>
    <x v="3"/>
    <x v="1"/>
    <x v="1"/>
  </r>
  <r>
    <s v="Foot Locker"/>
    <n v="1185732"/>
    <d v="2021-02-06T00:00:00"/>
    <x v="4"/>
    <x v="10"/>
    <s v="Des Moines"/>
    <x v="0"/>
    <x v="2"/>
    <n v="25"/>
    <n v="23"/>
    <n v="575"/>
    <x v="1"/>
    <x v="1"/>
    <x v="3"/>
    <x v="1"/>
    <x v="1"/>
  </r>
  <r>
    <s v="Foot Locker"/>
    <n v="1185732"/>
    <d v="2021-02-06T00:00:00"/>
    <x v="4"/>
    <x v="10"/>
    <s v="Des Moines"/>
    <x v="1"/>
    <x v="0"/>
    <n v="38"/>
    <n v="38"/>
    <n v="1444"/>
    <x v="1"/>
    <x v="1"/>
    <x v="3"/>
    <x v="1"/>
    <x v="1"/>
  </r>
  <r>
    <s v="Foot Locker"/>
    <n v="1185732"/>
    <d v="2021-02-06T00:00:00"/>
    <x v="4"/>
    <x v="10"/>
    <s v="Des Moines"/>
    <x v="0"/>
    <x v="0"/>
    <n v="14"/>
    <n v="68"/>
    <n v="952"/>
    <x v="1"/>
    <x v="1"/>
    <x v="3"/>
    <x v="1"/>
    <x v="1"/>
  </r>
  <r>
    <s v="Kohl's"/>
    <n v="1189833"/>
    <d v="2021-02-06T00:00:00"/>
    <x v="4"/>
    <x v="9"/>
    <s v="Billings"/>
    <x v="1"/>
    <x v="0"/>
    <n v="45"/>
    <n v="475"/>
    <n v="21375"/>
    <x v="0"/>
    <x v="1"/>
    <x v="3"/>
    <x v="1"/>
    <x v="1"/>
  </r>
  <r>
    <s v="Kohl's"/>
    <n v="1189833"/>
    <d v="2021-02-06T00:00:00"/>
    <x v="4"/>
    <x v="9"/>
    <s v="Billings"/>
    <x v="1"/>
    <x v="0"/>
    <n v="42"/>
    <n v="124"/>
    <n v="5208"/>
    <x v="1"/>
    <x v="1"/>
    <x v="3"/>
    <x v="1"/>
    <x v="1"/>
  </r>
  <r>
    <s v="West Gear"/>
    <n v="1128299"/>
    <d v="2021-02-06T00:00:00"/>
    <x v="1"/>
    <x v="8"/>
    <s v="San Francisco"/>
    <x v="1"/>
    <x v="2"/>
    <n v="60.000000000000007"/>
    <n v="875"/>
    <n v="52500"/>
    <x v="0"/>
    <x v="1"/>
    <x v="3"/>
    <x v="1"/>
    <x v="1"/>
  </r>
  <r>
    <s v="West Gear"/>
    <n v="1128299"/>
    <d v="2021-02-06T00:00:00"/>
    <x v="1"/>
    <x v="8"/>
    <s v="San Francisco"/>
    <x v="1"/>
    <x v="2"/>
    <n v="58"/>
    <n v="236"/>
    <n v="13688"/>
    <x v="1"/>
    <x v="1"/>
    <x v="3"/>
    <x v="1"/>
    <x v="1"/>
  </r>
  <r>
    <s v="West Gear"/>
    <n v="1128299"/>
    <d v="2021-02-06T00:00:00"/>
    <x v="1"/>
    <x v="8"/>
    <s v="San Francisco"/>
    <x v="1"/>
    <x v="2"/>
    <n v="46"/>
    <n v="306"/>
    <n v="14076"/>
    <x v="0"/>
    <x v="1"/>
    <x v="3"/>
    <x v="1"/>
    <x v="1"/>
  </r>
  <r>
    <s v="Foot Locker"/>
    <n v="1185732"/>
    <d v="2021-02-07T00:00:00"/>
    <x v="2"/>
    <x v="16"/>
    <s v="Atlanta"/>
    <x v="1"/>
    <x v="1"/>
    <n v="40"/>
    <n v="1075"/>
    <n v="43000"/>
    <x v="1"/>
    <x v="1"/>
    <x v="4"/>
    <x v="1"/>
    <x v="1"/>
  </r>
  <r>
    <s v="Foot Locker"/>
    <n v="1185732"/>
    <d v="2021-02-07T00:00:00"/>
    <x v="2"/>
    <x v="16"/>
    <s v="Atlanta"/>
    <x v="1"/>
    <x v="2"/>
    <n v="40"/>
    <n v="725"/>
    <n v="29000"/>
    <x v="1"/>
    <x v="1"/>
    <x v="4"/>
    <x v="1"/>
    <x v="1"/>
  </r>
  <r>
    <s v="Foot Locker"/>
    <n v="1185732"/>
    <d v="2021-02-07T00:00:00"/>
    <x v="2"/>
    <x v="16"/>
    <s v="Atlanta"/>
    <x v="0"/>
    <x v="1"/>
    <n v="30.000000000000004"/>
    <n v="775"/>
    <n v="23250"/>
    <x v="1"/>
    <x v="1"/>
    <x v="4"/>
    <x v="1"/>
    <x v="1"/>
  </r>
  <r>
    <s v="Foot Locker"/>
    <n v="1185732"/>
    <d v="2021-02-07T00:00:00"/>
    <x v="2"/>
    <x v="16"/>
    <s v="Atlanta"/>
    <x v="1"/>
    <x v="1"/>
    <n v="38"/>
    <n v="312"/>
    <n v="11856"/>
    <x v="1"/>
    <x v="1"/>
    <x v="4"/>
    <x v="1"/>
    <x v="1"/>
  </r>
  <r>
    <s v="Foot Locker"/>
    <n v="1185732"/>
    <d v="2021-02-07T00:00:00"/>
    <x v="2"/>
    <x v="16"/>
    <s v="Atlanta"/>
    <x v="1"/>
    <x v="2"/>
    <n v="39"/>
    <n v="218"/>
    <n v="8502"/>
    <x v="1"/>
    <x v="1"/>
    <x v="4"/>
    <x v="1"/>
    <x v="1"/>
  </r>
  <r>
    <s v="Foot Locker"/>
    <n v="1185732"/>
    <d v="2021-02-07T00:00:00"/>
    <x v="2"/>
    <x v="16"/>
    <s v="Atlanta"/>
    <x v="0"/>
    <x v="1"/>
    <n v="29"/>
    <n v="217"/>
    <n v="6293"/>
    <x v="1"/>
    <x v="1"/>
    <x v="4"/>
    <x v="1"/>
    <x v="1"/>
  </r>
  <r>
    <s v="Foot Locker"/>
    <n v="1185732"/>
    <d v="2021-02-07T00:00:00"/>
    <x v="2"/>
    <x v="13"/>
    <s v="Charleston"/>
    <x v="0"/>
    <x v="2"/>
    <n v="35"/>
    <n v="625"/>
    <n v="21875"/>
    <x v="1"/>
    <x v="1"/>
    <x v="4"/>
    <x v="1"/>
    <x v="1"/>
  </r>
  <r>
    <s v="Foot Locker"/>
    <n v="1185732"/>
    <d v="2021-02-07T00:00:00"/>
    <x v="2"/>
    <x v="13"/>
    <s v="Charleston"/>
    <x v="1"/>
    <x v="0"/>
    <n v="50"/>
    <n v="700"/>
    <n v="35000"/>
    <x v="1"/>
    <x v="1"/>
    <x v="4"/>
    <x v="1"/>
    <x v="1"/>
  </r>
  <r>
    <s v="Foot Locker"/>
    <n v="1185732"/>
    <d v="2021-02-07T00:00:00"/>
    <x v="2"/>
    <x v="13"/>
    <s v="Charleston"/>
    <x v="0"/>
    <x v="0"/>
    <n v="35"/>
    <n v="800"/>
    <n v="28000"/>
    <x v="1"/>
    <x v="1"/>
    <x v="4"/>
    <x v="1"/>
    <x v="1"/>
  </r>
  <r>
    <s v="Foot Locker"/>
    <n v="1185732"/>
    <d v="2021-02-07T00:00:00"/>
    <x v="2"/>
    <x v="13"/>
    <s v="Charleston"/>
    <x v="0"/>
    <x v="2"/>
    <n v="33"/>
    <n v="169"/>
    <n v="5577"/>
    <x v="1"/>
    <x v="1"/>
    <x v="4"/>
    <x v="1"/>
    <x v="1"/>
  </r>
  <r>
    <s v="Foot Locker"/>
    <n v="1185732"/>
    <d v="2021-02-07T00:00:00"/>
    <x v="2"/>
    <x v="13"/>
    <s v="Charleston"/>
    <x v="1"/>
    <x v="0"/>
    <n v="49"/>
    <n v="189"/>
    <n v="9261"/>
    <x v="1"/>
    <x v="1"/>
    <x v="4"/>
    <x v="1"/>
    <x v="1"/>
  </r>
  <r>
    <s v="Foot Locker"/>
    <n v="1185732"/>
    <d v="2021-02-07T00:00:00"/>
    <x v="2"/>
    <x v="13"/>
    <s v="Charleston"/>
    <x v="0"/>
    <x v="0"/>
    <n v="34"/>
    <n v="216"/>
    <n v="7344"/>
    <x v="1"/>
    <x v="1"/>
    <x v="4"/>
    <x v="1"/>
    <x v="1"/>
  </r>
  <r>
    <s v="Foot Locker"/>
    <n v="1185732"/>
    <d v="2021-02-07T00:00:00"/>
    <x v="2"/>
    <x v="16"/>
    <s v="Atlanta"/>
    <x v="1"/>
    <x v="1"/>
    <n v="31"/>
    <n v="376"/>
    <n v="11656"/>
    <x v="0"/>
    <x v="1"/>
    <x v="4"/>
    <x v="1"/>
    <x v="1"/>
  </r>
  <r>
    <s v="Foot Locker"/>
    <n v="1185732"/>
    <d v="2021-02-07T00:00:00"/>
    <x v="2"/>
    <x v="16"/>
    <s v="Atlanta"/>
    <x v="1"/>
    <x v="2"/>
    <n v="27"/>
    <n v="247"/>
    <n v="6669"/>
    <x v="0"/>
    <x v="1"/>
    <x v="4"/>
    <x v="1"/>
    <x v="1"/>
  </r>
  <r>
    <s v="Foot Locker"/>
    <n v="1185732"/>
    <d v="2021-02-07T00:00:00"/>
    <x v="2"/>
    <x v="16"/>
    <s v="Atlanta"/>
    <x v="0"/>
    <x v="1"/>
    <n v="21"/>
    <n v="248"/>
    <n v="5208"/>
    <x v="0"/>
    <x v="1"/>
    <x v="4"/>
    <x v="1"/>
    <x v="1"/>
  </r>
  <r>
    <s v="Kohl's"/>
    <n v="1189833"/>
    <d v="2021-02-07T00:00:00"/>
    <x v="4"/>
    <x v="9"/>
    <s v="Billings"/>
    <x v="0"/>
    <x v="0"/>
    <n v="60"/>
    <n v="475"/>
    <n v="28500"/>
    <x v="0"/>
    <x v="1"/>
    <x v="4"/>
    <x v="1"/>
    <x v="1"/>
  </r>
  <r>
    <s v="Kohl's"/>
    <n v="1189833"/>
    <d v="2021-02-07T00:00:00"/>
    <x v="4"/>
    <x v="9"/>
    <s v="Billings"/>
    <x v="0"/>
    <x v="0"/>
    <n v="58"/>
    <n v="143"/>
    <n v="8294"/>
    <x v="1"/>
    <x v="1"/>
    <x v="4"/>
    <x v="1"/>
    <x v="1"/>
  </r>
  <r>
    <s v="West Gear"/>
    <n v="1128299"/>
    <d v="2021-02-07T00:00:00"/>
    <x v="1"/>
    <x v="8"/>
    <s v="San Francisco"/>
    <x v="0"/>
    <x v="1"/>
    <n v="55.000000000000007"/>
    <n v="725"/>
    <n v="39875"/>
    <x v="0"/>
    <x v="1"/>
    <x v="4"/>
    <x v="1"/>
    <x v="1"/>
  </r>
  <r>
    <s v="West Gear"/>
    <n v="1128299"/>
    <d v="2021-02-07T00:00:00"/>
    <x v="1"/>
    <x v="8"/>
    <s v="San Francisco"/>
    <x v="0"/>
    <x v="1"/>
    <n v="50"/>
    <n v="210"/>
    <n v="10500"/>
    <x v="1"/>
    <x v="1"/>
    <x v="4"/>
    <x v="1"/>
    <x v="1"/>
  </r>
  <r>
    <s v="West Gear"/>
    <n v="1128299"/>
    <d v="2021-02-07T00:00:00"/>
    <x v="1"/>
    <x v="8"/>
    <s v="San Francisco"/>
    <x v="0"/>
    <x v="1"/>
    <n v="40"/>
    <n v="247"/>
    <n v="9880"/>
    <x v="0"/>
    <x v="1"/>
    <x v="4"/>
    <x v="1"/>
    <x v="1"/>
  </r>
  <r>
    <s v="Foot Locker"/>
    <n v="1185732"/>
    <d v="2021-02-08T00:00:00"/>
    <x v="0"/>
    <x v="29"/>
    <s v="Providence"/>
    <x v="0"/>
    <x v="2"/>
    <n v="30"/>
    <n v="50"/>
    <n v="1500"/>
    <x v="2"/>
    <x v="1"/>
    <x v="5"/>
    <x v="1"/>
    <x v="1"/>
  </r>
  <r>
    <s v="Foot Locker"/>
    <n v="1185732"/>
    <d v="2021-02-08T00:00:00"/>
    <x v="0"/>
    <x v="29"/>
    <s v="Providence"/>
    <x v="1"/>
    <x v="0"/>
    <n v="45"/>
    <n v="125"/>
    <n v="5625"/>
    <x v="2"/>
    <x v="1"/>
    <x v="5"/>
    <x v="1"/>
    <x v="1"/>
  </r>
  <r>
    <s v="Foot Locker"/>
    <n v="1185732"/>
    <d v="2021-02-08T00:00:00"/>
    <x v="0"/>
    <x v="29"/>
    <s v="Providence"/>
    <x v="0"/>
    <x v="0"/>
    <n v="35"/>
    <n v="225"/>
    <n v="7875"/>
    <x v="2"/>
    <x v="1"/>
    <x v="5"/>
    <x v="1"/>
    <x v="1"/>
  </r>
  <r>
    <s v="Foot Locker"/>
    <n v="1185732"/>
    <d v="2021-02-08T00:00:00"/>
    <x v="0"/>
    <x v="29"/>
    <s v="Providence"/>
    <x v="0"/>
    <x v="2"/>
    <n v="29"/>
    <n v="13"/>
    <n v="377"/>
    <x v="1"/>
    <x v="1"/>
    <x v="5"/>
    <x v="1"/>
    <x v="1"/>
  </r>
  <r>
    <s v="Foot Locker"/>
    <n v="1185732"/>
    <d v="2021-02-08T00:00:00"/>
    <x v="0"/>
    <x v="29"/>
    <s v="Providence"/>
    <x v="1"/>
    <x v="0"/>
    <n v="41"/>
    <n v="35"/>
    <n v="1435"/>
    <x v="1"/>
    <x v="1"/>
    <x v="5"/>
    <x v="1"/>
    <x v="1"/>
  </r>
  <r>
    <s v="Foot Locker"/>
    <n v="1185732"/>
    <d v="2021-02-08T00:00:00"/>
    <x v="0"/>
    <x v="29"/>
    <s v="Providence"/>
    <x v="0"/>
    <x v="0"/>
    <n v="33"/>
    <n v="65"/>
    <n v="2145"/>
    <x v="1"/>
    <x v="1"/>
    <x v="5"/>
    <x v="1"/>
    <x v="1"/>
  </r>
  <r>
    <s v="Foot Locker"/>
    <n v="1185732"/>
    <d v="2021-02-08T00:00:00"/>
    <x v="0"/>
    <x v="29"/>
    <s v="Providence"/>
    <x v="0"/>
    <x v="2"/>
    <n v="20"/>
    <n v="16"/>
    <n v="320"/>
    <x v="0"/>
    <x v="1"/>
    <x v="5"/>
    <x v="1"/>
    <x v="1"/>
  </r>
  <r>
    <s v="Foot Locker"/>
    <n v="1185732"/>
    <d v="2021-02-08T00:00:00"/>
    <x v="0"/>
    <x v="29"/>
    <s v="Providence"/>
    <x v="1"/>
    <x v="0"/>
    <n v="34"/>
    <n v="40"/>
    <n v="1360"/>
    <x v="0"/>
    <x v="1"/>
    <x v="5"/>
    <x v="1"/>
    <x v="1"/>
  </r>
  <r>
    <s v="Foot Locker"/>
    <n v="1185732"/>
    <d v="2021-02-08T00:00:00"/>
    <x v="0"/>
    <x v="29"/>
    <s v="Providence"/>
    <x v="0"/>
    <x v="0"/>
    <n v="27"/>
    <n v="77"/>
    <n v="2079"/>
    <x v="0"/>
    <x v="1"/>
    <x v="5"/>
    <x v="1"/>
    <x v="1"/>
  </r>
  <r>
    <s v="Foot Locker"/>
    <n v="1185732"/>
    <d v="2021-02-08T00:00:00"/>
    <x v="0"/>
    <x v="17"/>
    <s v="Hartford"/>
    <x v="1"/>
    <x v="1"/>
    <n v="35"/>
    <n v="475"/>
    <n v="16625"/>
    <x v="2"/>
    <x v="1"/>
    <x v="5"/>
    <x v="1"/>
    <x v="1"/>
  </r>
  <r>
    <s v="Foot Locker"/>
    <n v="1185732"/>
    <d v="2021-02-08T00:00:00"/>
    <x v="0"/>
    <x v="17"/>
    <s v="Hartford"/>
    <x v="1"/>
    <x v="2"/>
    <n v="35"/>
    <n v="125"/>
    <n v="4375"/>
    <x v="2"/>
    <x v="1"/>
    <x v="5"/>
    <x v="1"/>
    <x v="1"/>
  </r>
  <r>
    <s v="Foot Locker"/>
    <n v="1185732"/>
    <d v="2021-02-08T00:00:00"/>
    <x v="0"/>
    <x v="17"/>
    <s v="Hartford"/>
    <x v="0"/>
    <x v="1"/>
    <n v="25.000000000000007"/>
    <n v="175"/>
    <n v="4375"/>
    <x v="2"/>
    <x v="1"/>
    <x v="5"/>
    <x v="1"/>
    <x v="1"/>
  </r>
  <r>
    <s v="Foot Locker"/>
    <n v="1185732"/>
    <d v="2021-02-08T00:00:00"/>
    <x v="0"/>
    <x v="17"/>
    <s v="Hartford"/>
    <x v="1"/>
    <x v="1"/>
    <n v="34"/>
    <n v="119"/>
    <n v="4046"/>
    <x v="1"/>
    <x v="1"/>
    <x v="5"/>
    <x v="1"/>
    <x v="1"/>
  </r>
  <r>
    <s v="Foot Locker"/>
    <n v="1185732"/>
    <d v="2021-02-08T00:00:00"/>
    <x v="0"/>
    <x v="17"/>
    <s v="Hartford"/>
    <x v="1"/>
    <x v="2"/>
    <n v="34"/>
    <n v="36"/>
    <n v="1224"/>
    <x v="1"/>
    <x v="1"/>
    <x v="5"/>
    <x v="1"/>
    <x v="1"/>
  </r>
  <r>
    <s v="Foot Locker"/>
    <n v="1185732"/>
    <d v="2021-02-08T00:00:00"/>
    <x v="0"/>
    <x v="17"/>
    <s v="Hartford"/>
    <x v="0"/>
    <x v="1"/>
    <n v="24"/>
    <n v="49"/>
    <n v="1176"/>
    <x v="1"/>
    <x v="1"/>
    <x v="5"/>
    <x v="1"/>
    <x v="1"/>
  </r>
  <r>
    <s v="Foot Locker"/>
    <n v="1185732"/>
    <d v="2021-02-08T00:00:00"/>
    <x v="0"/>
    <x v="17"/>
    <s v="Hartford"/>
    <x v="1"/>
    <x v="1"/>
    <n v="24"/>
    <n v="162"/>
    <n v="3888"/>
    <x v="0"/>
    <x v="1"/>
    <x v="5"/>
    <x v="1"/>
    <x v="1"/>
  </r>
  <r>
    <s v="Foot Locker"/>
    <n v="1185732"/>
    <d v="2021-02-08T00:00:00"/>
    <x v="0"/>
    <x v="17"/>
    <s v="Hartford"/>
    <x v="1"/>
    <x v="2"/>
    <n v="24"/>
    <n v="41"/>
    <n v="984"/>
    <x v="0"/>
    <x v="1"/>
    <x v="5"/>
    <x v="1"/>
    <x v="1"/>
  </r>
  <r>
    <s v="Foot Locker"/>
    <n v="1185732"/>
    <d v="2021-02-08T00:00:00"/>
    <x v="0"/>
    <x v="17"/>
    <s v="Hartford"/>
    <x v="0"/>
    <x v="1"/>
    <n v="18"/>
    <n v="53"/>
    <n v="954"/>
    <x v="0"/>
    <x v="1"/>
    <x v="5"/>
    <x v="1"/>
    <x v="1"/>
  </r>
  <r>
    <s v="Kohl's"/>
    <n v="1185732"/>
    <d v="2021-02-08T00:00:00"/>
    <x v="0"/>
    <x v="18"/>
    <s v="Wilmington"/>
    <x v="1"/>
    <x v="1"/>
    <n v="35"/>
    <n v="525"/>
    <n v="18375"/>
    <x v="2"/>
    <x v="1"/>
    <x v="5"/>
    <x v="1"/>
    <x v="1"/>
  </r>
  <r>
    <s v="Kohl's"/>
    <n v="1185732"/>
    <d v="2021-02-08T00:00:00"/>
    <x v="0"/>
    <x v="18"/>
    <s v="Wilmington"/>
    <x v="1"/>
    <x v="2"/>
    <n v="35"/>
    <n v="175"/>
    <n v="6125"/>
    <x v="2"/>
    <x v="1"/>
    <x v="5"/>
    <x v="1"/>
    <x v="1"/>
  </r>
  <r>
    <s v="Kohl's"/>
    <n v="1185732"/>
    <d v="2021-02-08T00:00:00"/>
    <x v="0"/>
    <x v="18"/>
    <s v="Wilmington"/>
    <x v="0"/>
    <x v="1"/>
    <n v="25.000000000000007"/>
    <n v="225"/>
    <n v="5625"/>
    <x v="2"/>
    <x v="1"/>
    <x v="5"/>
    <x v="1"/>
    <x v="1"/>
  </r>
  <r>
    <s v="Kohl's"/>
    <n v="1185732"/>
    <d v="2021-02-08T00:00:00"/>
    <x v="0"/>
    <x v="18"/>
    <s v="Wilmington"/>
    <x v="1"/>
    <x v="1"/>
    <n v="34"/>
    <n v="147"/>
    <n v="4998"/>
    <x v="1"/>
    <x v="1"/>
    <x v="5"/>
    <x v="1"/>
    <x v="1"/>
  </r>
  <r>
    <s v="Kohl's"/>
    <n v="1185732"/>
    <d v="2021-02-08T00:00:00"/>
    <x v="0"/>
    <x v="18"/>
    <s v="Wilmington"/>
    <x v="1"/>
    <x v="2"/>
    <n v="32"/>
    <n v="53"/>
    <n v="1696"/>
    <x v="1"/>
    <x v="1"/>
    <x v="5"/>
    <x v="1"/>
    <x v="1"/>
  </r>
  <r>
    <s v="Kohl's"/>
    <n v="1185732"/>
    <d v="2021-02-08T00:00:00"/>
    <x v="0"/>
    <x v="18"/>
    <s v="Wilmington"/>
    <x v="0"/>
    <x v="1"/>
    <n v="24"/>
    <n v="63"/>
    <n v="1512"/>
    <x v="1"/>
    <x v="1"/>
    <x v="5"/>
    <x v="1"/>
    <x v="1"/>
  </r>
  <r>
    <s v="Kohl's"/>
    <n v="1185732"/>
    <d v="2021-02-08T00:00:00"/>
    <x v="0"/>
    <x v="14"/>
    <s v="Newark"/>
    <x v="0"/>
    <x v="2"/>
    <n v="30"/>
    <n v="100"/>
    <n v="3000"/>
    <x v="2"/>
    <x v="1"/>
    <x v="5"/>
    <x v="1"/>
    <x v="1"/>
  </r>
  <r>
    <s v="Kohl's"/>
    <n v="1185732"/>
    <d v="2021-02-08T00:00:00"/>
    <x v="0"/>
    <x v="14"/>
    <s v="Newark"/>
    <x v="1"/>
    <x v="0"/>
    <n v="45"/>
    <n v="175"/>
    <n v="7875"/>
    <x v="2"/>
    <x v="1"/>
    <x v="5"/>
    <x v="1"/>
    <x v="1"/>
  </r>
  <r>
    <s v="Kohl's"/>
    <n v="1185732"/>
    <d v="2021-02-08T00:00:00"/>
    <x v="0"/>
    <x v="14"/>
    <s v="Newark"/>
    <x v="0"/>
    <x v="0"/>
    <n v="35"/>
    <n v="275"/>
    <n v="9625"/>
    <x v="2"/>
    <x v="1"/>
    <x v="5"/>
    <x v="1"/>
    <x v="1"/>
  </r>
  <r>
    <s v="Kohl's"/>
    <n v="1185732"/>
    <d v="2021-02-08T00:00:00"/>
    <x v="0"/>
    <x v="14"/>
    <s v="Newark"/>
    <x v="0"/>
    <x v="2"/>
    <n v="29"/>
    <n v="30"/>
    <n v="870"/>
    <x v="1"/>
    <x v="1"/>
    <x v="5"/>
    <x v="1"/>
    <x v="1"/>
  </r>
  <r>
    <s v="Kohl's"/>
    <n v="1185732"/>
    <d v="2021-02-08T00:00:00"/>
    <x v="0"/>
    <x v="14"/>
    <s v="Newark"/>
    <x v="1"/>
    <x v="0"/>
    <n v="41"/>
    <n v="47"/>
    <n v="1927"/>
    <x v="1"/>
    <x v="1"/>
    <x v="5"/>
    <x v="1"/>
    <x v="1"/>
  </r>
  <r>
    <s v="Kohl's"/>
    <n v="1185732"/>
    <d v="2021-02-08T00:00:00"/>
    <x v="0"/>
    <x v="14"/>
    <s v="Newark"/>
    <x v="0"/>
    <x v="0"/>
    <n v="32"/>
    <n v="74"/>
    <n v="2368"/>
    <x v="1"/>
    <x v="1"/>
    <x v="5"/>
    <x v="1"/>
    <x v="1"/>
  </r>
  <r>
    <s v="Kohl's"/>
    <n v="1189833"/>
    <d v="2021-02-08T00:00:00"/>
    <x v="4"/>
    <x v="9"/>
    <s v="Billings"/>
    <x v="1"/>
    <x v="1"/>
    <n v="45"/>
    <n v="675"/>
    <n v="30375"/>
    <x v="0"/>
    <x v="1"/>
    <x v="5"/>
    <x v="1"/>
    <x v="1"/>
  </r>
  <r>
    <s v="Kohl's"/>
    <n v="1189833"/>
    <d v="2021-02-08T00:00:00"/>
    <x v="4"/>
    <x v="9"/>
    <s v="Billings"/>
    <x v="1"/>
    <x v="1"/>
    <n v="42"/>
    <n v="203"/>
    <n v="8526"/>
    <x v="1"/>
    <x v="1"/>
    <x v="5"/>
    <x v="1"/>
    <x v="1"/>
  </r>
  <r>
    <s v="West Gear"/>
    <n v="1128299"/>
    <d v="2021-02-08T00:00:00"/>
    <x v="1"/>
    <x v="8"/>
    <s v="San Francisco"/>
    <x v="0"/>
    <x v="2"/>
    <n v="55.000000000000007"/>
    <n v="700"/>
    <n v="38500"/>
    <x v="0"/>
    <x v="1"/>
    <x v="5"/>
    <x v="1"/>
    <x v="1"/>
  </r>
  <r>
    <s v="West Gear"/>
    <n v="1128299"/>
    <d v="2021-02-08T00:00:00"/>
    <x v="1"/>
    <x v="8"/>
    <s v="San Francisco"/>
    <x v="0"/>
    <x v="2"/>
    <n v="53"/>
    <n v="210"/>
    <n v="11130"/>
    <x v="1"/>
    <x v="1"/>
    <x v="5"/>
    <x v="1"/>
    <x v="1"/>
  </r>
  <r>
    <s v="West Gear"/>
    <n v="1128299"/>
    <d v="2021-02-08T00:00:00"/>
    <x v="1"/>
    <x v="8"/>
    <s v="San Francisco"/>
    <x v="0"/>
    <x v="2"/>
    <n v="37"/>
    <n v="210"/>
    <n v="7770"/>
    <x v="0"/>
    <x v="1"/>
    <x v="5"/>
    <x v="1"/>
    <x v="1"/>
  </r>
  <r>
    <s v="Sports Direct"/>
    <n v="1185732"/>
    <d v="2021-02-09T00:00:00"/>
    <x v="4"/>
    <x v="12"/>
    <s v="Fargo"/>
    <x v="0"/>
    <x v="2"/>
    <n v="30.000000000000004"/>
    <n v="100"/>
    <n v="3000"/>
    <x v="1"/>
    <x v="1"/>
    <x v="6"/>
    <x v="1"/>
    <x v="1"/>
  </r>
  <r>
    <s v="Sports Direct"/>
    <n v="1185732"/>
    <d v="2021-02-09T00:00:00"/>
    <x v="4"/>
    <x v="12"/>
    <s v="Fargo"/>
    <x v="1"/>
    <x v="0"/>
    <n v="44.999999999999993"/>
    <n v="175"/>
    <n v="7875"/>
    <x v="1"/>
    <x v="1"/>
    <x v="6"/>
    <x v="1"/>
    <x v="1"/>
  </r>
  <r>
    <s v="Sports Direct"/>
    <n v="1185732"/>
    <d v="2021-02-09T00:00:00"/>
    <x v="4"/>
    <x v="12"/>
    <s v="Fargo"/>
    <x v="0"/>
    <x v="0"/>
    <n v="24.999999999999996"/>
    <n v="275"/>
    <n v="6875"/>
    <x v="1"/>
    <x v="1"/>
    <x v="6"/>
    <x v="1"/>
    <x v="1"/>
  </r>
  <r>
    <s v="Sports Direct"/>
    <n v="1185732"/>
    <d v="2021-02-09T00:00:00"/>
    <x v="4"/>
    <x v="12"/>
    <s v="Fargo"/>
    <x v="0"/>
    <x v="2"/>
    <n v="29"/>
    <n v="30"/>
    <n v="870"/>
    <x v="1"/>
    <x v="1"/>
    <x v="6"/>
    <x v="1"/>
    <x v="1"/>
  </r>
  <r>
    <s v="Sports Direct"/>
    <n v="1185732"/>
    <d v="2021-02-09T00:00:00"/>
    <x v="4"/>
    <x v="12"/>
    <s v="Fargo"/>
    <x v="1"/>
    <x v="0"/>
    <n v="42"/>
    <n v="51"/>
    <n v="2142"/>
    <x v="1"/>
    <x v="1"/>
    <x v="6"/>
    <x v="1"/>
    <x v="1"/>
  </r>
  <r>
    <s v="Sports Direct"/>
    <n v="1185732"/>
    <d v="2021-02-09T00:00:00"/>
    <x v="4"/>
    <x v="12"/>
    <s v="Fargo"/>
    <x v="0"/>
    <x v="0"/>
    <n v="23"/>
    <n v="69"/>
    <n v="1587"/>
    <x v="1"/>
    <x v="1"/>
    <x v="6"/>
    <x v="1"/>
    <x v="1"/>
  </r>
  <r>
    <s v="Sports Direct"/>
    <n v="1185732"/>
    <d v="2021-02-09T00:00:00"/>
    <x v="4"/>
    <x v="15"/>
    <s v="Sioux Falls"/>
    <x v="1"/>
    <x v="1"/>
    <n v="35"/>
    <n v="525"/>
    <n v="18375"/>
    <x v="1"/>
    <x v="1"/>
    <x v="6"/>
    <x v="1"/>
    <x v="1"/>
  </r>
  <r>
    <s v="Sports Direct"/>
    <n v="1185732"/>
    <d v="2021-02-09T00:00:00"/>
    <x v="4"/>
    <x v="15"/>
    <s v="Sioux Falls"/>
    <x v="1"/>
    <x v="2"/>
    <n v="35"/>
    <n v="175"/>
    <n v="6125"/>
    <x v="1"/>
    <x v="1"/>
    <x v="6"/>
    <x v="1"/>
    <x v="1"/>
  </r>
  <r>
    <s v="Sports Direct"/>
    <n v="1185732"/>
    <d v="2021-02-09T00:00:00"/>
    <x v="4"/>
    <x v="15"/>
    <s v="Sioux Falls"/>
    <x v="0"/>
    <x v="1"/>
    <n v="25.000000000000007"/>
    <n v="225"/>
    <n v="5625"/>
    <x v="1"/>
    <x v="1"/>
    <x v="6"/>
    <x v="1"/>
    <x v="1"/>
  </r>
  <r>
    <s v="Sports Direct"/>
    <n v="1185732"/>
    <d v="2021-02-09T00:00:00"/>
    <x v="4"/>
    <x v="15"/>
    <s v="Sioux Falls"/>
    <x v="1"/>
    <x v="1"/>
    <n v="34"/>
    <n v="152"/>
    <n v="5168"/>
    <x v="1"/>
    <x v="1"/>
    <x v="6"/>
    <x v="1"/>
    <x v="1"/>
  </r>
  <r>
    <s v="Sports Direct"/>
    <n v="1185732"/>
    <d v="2021-02-09T00:00:00"/>
    <x v="4"/>
    <x v="15"/>
    <s v="Sioux Falls"/>
    <x v="1"/>
    <x v="2"/>
    <n v="34"/>
    <n v="51"/>
    <n v="1734"/>
    <x v="1"/>
    <x v="1"/>
    <x v="6"/>
    <x v="1"/>
    <x v="1"/>
  </r>
  <r>
    <s v="Sports Direct"/>
    <n v="1185732"/>
    <d v="2021-02-09T00:00:00"/>
    <x v="4"/>
    <x v="15"/>
    <s v="Sioux Falls"/>
    <x v="0"/>
    <x v="1"/>
    <n v="24"/>
    <n v="68"/>
    <n v="1632"/>
    <x v="1"/>
    <x v="1"/>
    <x v="6"/>
    <x v="1"/>
    <x v="1"/>
  </r>
  <r>
    <s v="Kohl's"/>
    <n v="1189833"/>
    <d v="2021-02-09T00:00:00"/>
    <x v="4"/>
    <x v="9"/>
    <s v="Billings"/>
    <x v="1"/>
    <x v="2"/>
    <n v="55.000000000000007"/>
    <n v="625"/>
    <n v="34375"/>
    <x v="0"/>
    <x v="1"/>
    <x v="6"/>
    <x v="1"/>
    <x v="1"/>
  </r>
  <r>
    <s v="Kohl's"/>
    <n v="1189833"/>
    <d v="2021-02-09T00:00:00"/>
    <x v="4"/>
    <x v="9"/>
    <s v="Billings"/>
    <x v="1"/>
    <x v="2"/>
    <n v="54"/>
    <n v="188"/>
    <n v="10152"/>
    <x v="1"/>
    <x v="1"/>
    <x v="6"/>
    <x v="1"/>
    <x v="1"/>
  </r>
  <r>
    <s v="West Gear"/>
    <n v="1128299"/>
    <d v="2021-02-09T00:00:00"/>
    <x v="1"/>
    <x v="8"/>
    <s v="San Francisco"/>
    <x v="1"/>
    <x v="0"/>
    <n v="65"/>
    <n v="650"/>
    <n v="42250"/>
    <x v="0"/>
    <x v="1"/>
    <x v="6"/>
    <x v="1"/>
    <x v="1"/>
  </r>
  <r>
    <s v="West Gear"/>
    <n v="1128299"/>
    <d v="2021-02-09T00:00:00"/>
    <x v="1"/>
    <x v="8"/>
    <s v="San Francisco"/>
    <x v="1"/>
    <x v="0"/>
    <n v="63"/>
    <n v="163"/>
    <n v="10269"/>
    <x v="1"/>
    <x v="1"/>
    <x v="6"/>
    <x v="1"/>
    <x v="1"/>
  </r>
  <r>
    <s v="West Gear"/>
    <n v="1128299"/>
    <d v="2021-02-09T00:00:00"/>
    <x v="1"/>
    <x v="8"/>
    <s v="San Francisco"/>
    <x v="1"/>
    <x v="0"/>
    <n v="51"/>
    <n v="228"/>
    <n v="11628"/>
    <x v="0"/>
    <x v="1"/>
    <x v="6"/>
    <x v="1"/>
    <x v="1"/>
  </r>
  <r>
    <s v="West Gear"/>
    <n v="1185732"/>
    <d v="2021-02-10T00:00:00"/>
    <x v="0"/>
    <x v="1"/>
    <s v="Albany"/>
    <x v="0"/>
    <x v="2"/>
    <n v="40"/>
    <n v="475"/>
    <n v="19000"/>
    <x v="2"/>
    <x v="1"/>
    <x v="0"/>
    <x v="1"/>
    <x v="1"/>
  </r>
  <r>
    <s v="West Gear"/>
    <n v="1185732"/>
    <d v="2021-02-10T00:00:00"/>
    <x v="0"/>
    <x v="1"/>
    <s v="Albany"/>
    <x v="1"/>
    <x v="0"/>
    <n v="55.000000000000007"/>
    <n v="550"/>
    <n v="30250"/>
    <x v="2"/>
    <x v="1"/>
    <x v="0"/>
    <x v="1"/>
    <x v="1"/>
  </r>
  <r>
    <s v="West Gear"/>
    <n v="1185732"/>
    <d v="2021-02-10T00:00:00"/>
    <x v="0"/>
    <x v="1"/>
    <s v="Albany"/>
    <x v="0"/>
    <x v="0"/>
    <n v="45"/>
    <n v="650"/>
    <n v="29250"/>
    <x v="2"/>
    <x v="1"/>
    <x v="0"/>
    <x v="1"/>
    <x v="1"/>
  </r>
  <r>
    <s v="West Gear"/>
    <n v="1185732"/>
    <d v="2021-02-10T00:00:00"/>
    <x v="0"/>
    <x v="1"/>
    <s v="Albany"/>
    <x v="0"/>
    <x v="2"/>
    <n v="37"/>
    <n v="133"/>
    <n v="4921"/>
    <x v="1"/>
    <x v="1"/>
    <x v="0"/>
    <x v="1"/>
    <x v="1"/>
  </r>
  <r>
    <s v="West Gear"/>
    <n v="1185732"/>
    <d v="2021-02-10T00:00:00"/>
    <x v="0"/>
    <x v="1"/>
    <s v="Albany"/>
    <x v="1"/>
    <x v="0"/>
    <n v="50"/>
    <n v="154"/>
    <n v="7700"/>
    <x v="1"/>
    <x v="1"/>
    <x v="0"/>
    <x v="1"/>
    <x v="1"/>
  </r>
  <r>
    <s v="West Gear"/>
    <n v="1185732"/>
    <d v="2021-02-10T00:00:00"/>
    <x v="0"/>
    <x v="1"/>
    <s v="Albany"/>
    <x v="0"/>
    <x v="0"/>
    <n v="42"/>
    <n v="182"/>
    <n v="7644"/>
    <x v="1"/>
    <x v="1"/>
    <x v="0"/>
    <x v="1"/>
    <x v="1"/>
  </r>
  <r>
    <s v="West Gear"/>
    <n v="1185732"/>
    <d v="2021-02-10T00:00:00"/>
    <x v="4"/>
    <x v="30"/>
    <s v="Indianapolis"/>
    <x v="0"/>
    <x v="2"/>
    <n v="29"/>
    <n v="36"/>
    <n v="1044"/>
    <x v="1"/>
    <x v="1"/>
    <x v="0"/>
    <x v="1"/>
    <x v="1"/>
  </r>
  <r>
    <s v="West Gear"/>
    <n v="1185732"/>
    <d v="2021-02-10T00:00:00"/>
    <x v="4"/>
    <x v="30"/>
    <s v="Indianapolis"/>
    <x v="1"/>
    <x v="0"/>
    <n v="41"/>
    <n v="58"/>
    <n v="2378"/>
    <x v="1"/>
    <x v="1"/>
    <x v="0"/>
    <x v="1"/>
    <x v="1"/>
  </r>
  <r>
    <s v="West Gear"/>
    <n v="1185732"/>
    <d v="2021-02-10T00:00:00"/>
    <x v="4"/>
    <x v="30"/>
    <s v="Indianapolis"/>
    <x v="0"/>
    <x v="0"/>
    <n v="19"/>
    <n v="75"/>
    <n v="1425"/>
    <x v="1"/>
    <x v="1"/>
    <x v="0"/>
    <x v="1"/>
    <x v="1"/>
  </r>
  <r>
    <s v="West Gear"/>
    <n v="1185732"/>
    <d v="2021-02-10T00:00:00"/>
    <x v="4"/>
    <x v="30"/>
    <s v="Indianapolis"/>
    <x v="0"/>
    <x v="2"/>
    <n v="30.000000000000004"/>
    <n v="125"/>
    <n v="3750"/>
    <x v="2"/>
    <x v="1"/>
    <x v="0"/>
    <x v="1"/>
    <x v="1"/>
  </r>
  <r>
    <s v="West Gear"/>
    <n v="1185732"/>
    <d v="2021-02-10T00:00:00"/>
    <x v="4"/>
    <x v="30"/>
    <s v="Indianapolis"/>
    <x v="1"/>
    <x v="0"/>
    <n v="44.999999999999993"/>
    <n v="200"/>
    <n v="9000"/>
    <x v="2"/>
    <x v="1"/>
    <x v="0"/>
    <x v="1"/>
    <x v="1"/>
  </r>
  <r>
    <s v="West Gear"/>
    <n v="1185732"/>
    <d v="2021-02-10T00:00:00"/>
    <x v="4"/>
    <x v="30"/>
    <s v="Indianapolis"/>
    <x v="0"/>
    <x v="0"/>
    <n v="19.999999999999996"/>
    <n v="300"/>
    <n v="6000"/>
    <x v="2"/>
    <x v="1"/>
    <x v="0"/>
    <x v="1"/>
    <x v="1"/>
  </r>
  <r>
    <s v="West Gear"/>
    <n v="1185732"/>
    <d v="2021-02-10T00:00:00"/>
    <x v="4"/>
    <x v="19"/>
    <s v="Milwaukee"/>
    <x v="1"/>
    <x v="1"/>
    <n v="35"/>
    <n v="550"/>
    <n v="19250"/>
    <x v="2"/>
    <x v="1"/>
    <x v="0"/>
    <x v="1"/>
    <x v="1"/>
  </r>
  <r>
    <s v="West Gear"/>
    <n v="1185732"/>
    <d v="2021-02-10T00:00:00"/>
    <x v="4"/>
    <x v="19"/>
    <s v="Milwaukee"/>
    <x v="1"/>
    <x v="2"/>
    <n v="35"/>
    <n v="200"/>
    <n v="7000"/>
    <x v="2"/>
    <x v="1"/>
    <x v="0"/>
    <x v="1"/>
    <x v="1"/>
  </r>
  <r>
    <s v="West Gear"/>
    <n v="1185732"/>
    <d v="2021-02-10T00:00:00"/>
    <x v="4"/>
    <x v="19"/>
    <s v="Milwaukee"/>
    <x v="0"/>
    <x v="1"/>
    <n v="25.000000000000007"/>
    <n v="250"/>
    <n v="6250"/>
    <x v="2"/>
    <x v="1"/>
    <x v="0"/>
    <x v="1"/>
    <x v="1"/>
  </r>
  <r>
    <s v="West Gear"/>
    <n v="1185732"/>
    <d v="2021-02-10T00:00:00"/>
    <x v="4"/>
    <x v="19"/>
    <s v="Milwaukee"/>
    <x v="1"/>
    <x v="1"/>
    <n v="34"/>
    <n v="160"/>
    <n v="5440"/>
    <x v="1"/>
    <x v="1"/>
    <x v="0"/>
    <x v="1"/>
    <x v="1"/>
  </r>
  <r>
    <s v="West Gear"/>
    <n v="1185732"/>
    <d v="2021-02-10T00:00:00"/>
    <x v="4"/>
    <x v="19"/>
    <s v="Milwaukee"/>
    <x v="1"/>
    <x v="2"/>
    <n v="34"/>
    <n v="52"/>
    <n v="1768"/>
    <x v="1"/>
    <x v="1"/>
    <x v="0"/>
    <x v="1"/>
    <x v="1"/>
  </r>
  <r>
    <s v="West Gear"/>
    <n v="1185732"/>
    <d v="2021-02-10T00:00:00"/>
    <x v="4"/>
    <x v="19"/>
    <s v="Milwaukee"/>
    <x v="0"/>
    <x v="1"/>
    <n v="24"/>
    <n v="73"/>
    <n v="1752"/>
    <x v="1"/>
    <x v="1"/>
    <x v="0"/>
    <x v="1"/>
    <x v="1"/>
  </r>
  <r>
    <s v="West Gear"/>
    <n v="1185732"/>
    <d v="2021-02-10T00:00:00"/>
    <x v="2"/>
    <x v="4"/>
    <s v="Orlando"/>
    <x v="1"/>
    <x v="1"/>
    <n v="44"/>
    <n v="234"/>
    <n v="10296"/>
    <x v="1"/>
    <x v="1"/>
    <x v="0"/>
    <x v="1"/>
    <x v="1"/>
  </r>
  <r>
    <s v="West Gear"/>
    <n v="1185732"/>
    <d v="2021-02-10T00:00:00"/>
    <x v="2"/>
    <x v="4"/>
    <s v="Orlando"/>
    <x v="1"/>
    <x v="2"/>
    <n v="42"/>
    <n v="138"/>
    <n v="5796"/>
    <x v="1"/>
    <x v="1"/>
    <x v="0"/>
    <x v="1"/>
    <x v="1"/>
  </r>
  <r>
    <s v="West Gear"/>
    <n v="1185732"/>
    <d v="2021-02-10T00:00:00"/>
    <x v="2"/>
    <x v="4"/>
    <s v="Orlando"/>
    <x v="0"/>
    <x v="1"/>
    <n v="33"/>
    <n v="174"/>
    <n v="5742"/>
    <x v="1"/>
    <x v="1"/>
    <x v="0"/>
    <x v="1"/>
    <x v="1"/>
  </r>
  <r>
    <s v="West Gear"/>
    <n v="1185732"/>
    <d v="2021-02-10T00:00:00"/>
    <x v="2"/>
    <x v="4"/>
    <s v="Orlando"/>
    <x v="1"/>
    <x v="1"/>
    <n v="45"/>
    <n v="900"/>
    <n v="40500"/>
    <x v="2"/>
    <x v="1"/>
    <x v="0"/>
    <x v="1"/>
    <x v="1"/>
  </r>
  <r>
    <s v="West Gear"/>
    <n v="1185732"/>
    <d v="2021-02-10T00:00:00"/>
    <x v="2"/>
    <x v="4"/>
    <s v="Orlando"/>
    <x v="1"/>
    <x v="2"/>
    <n v="45"/>
    <n v="550"/>
    <n v="24750"/>
    <x v="2"/>
    <x v="1"/>
    <x v="0"/>
    <x v="1"/>
    <x v="1"/>
  </r>
  <r>
    <s v="West Gear"/>
    <n v="1185732"/>
    <d v="2021-02-10T00:00:00"/>
    <x v="2"/>
    <x v="4"/>
    <s v="Orlando"/>
    <x v="0"/>
    <x v="1"/>
    <n v="35"/>
    <n v="600"/>
    <n v="21000"/>
    <x v="2"/>
    <x v="1"/>
    <x v="0"/>
    <x v="1"/>
    <x v="1"/>
  </r>
  <r>
    <s v="West Gear"/>
    <n v="1185732"/>
    <d v="2021-02-10T00:00:00"/>
    <x v="2"/>
    <x v="4"/>
    <s v="Orlando"/>
    <x v="1"/>
    <x v="1"/>
    <n v="36"/>
    <n v="288"/>
    <n v="10368"/>
    <x v="0"/>
    <x v="1"/>
    <x v="0"/>
    <x v="1"/>
    <x v="1"/>
  </r>
  <r>
    <s v="West Gear"/>
    <n v="1185732"/>
    <d v="2021-02-10T00:00:00"/>
    <x v="2"/>
    <x v="4"/>
    <s v="Orlando"/>
    <x v="1"/>
    <x v="2"/>
    <n v="31"/>
    <n v="165"/>
    <n v="5115"/>
    <x v="0"/>
    <x v="1"/>
    <x v="0"/>
    <x v="1"/>
    <x v="1"/>
  </r>
  <r>
    <s v="West Gear"/>
    <n v="1185732"/>
    <d v="2021-02-10T00:00:00"/>
    <x v="2"/>
    <x v="4"/>
    <s v="Orlando"/>
    <x v="0"/>
    <x v="1"/>
    <n v="23"/>
    <n v="204"/>
    <n v="4692"/>
    <x v="0"/>
    <x v="1"/>
    <x v="0"/>
    <x v="1"/>
    <x v="1"/>
  </r>
  <r>
    <s v="Kohl's"/>
    <n v="1189833"/>
    <d v="2021-02-10T00:00:00"/>
    <x v="4"/>
    <x v="9"/>
    <s v="Billings"/>
    <x v="0"/>
    <x v="1"/>
    <n v="50"/>
    <n v="500"/>
    <n v="25000"/>
    <x v="0"/>
    <x v="1"/>
    <x v="0"/>
    <x v="1"/>
    <x v="1"/>
  </r>
  <r>
    <s v="Kohl's"/>
    <n v="1189833"/>
    <d v="2021-02-10T00:00:00"/>
    <x v="4"/>
    <x v="9"/>
    <s v="Billings"/>
    <x v="0"/>
    <x v="1"/>
    <n v="49"/>
    <n v="130"/>
    <n v="6370"/>
    <x v="1"/>
    <x v="1"/>
    <x v="0"/>
    <x v="1"/>
    <x v="1"/>
  </r>
  <r>
    <s v="Foot Locker"/>
    <n v="1128299"/>
    <d v="2021-02-10T00:00:00"/>
    <x v="1"/>
    <x v="21"/>
    <s v="Anchorage"/>
    <x v="1"/>
    <x v="1"/>
    <n v="35"/>
    <n v="475"/>
    <n v="16625"/>
    <x v="0"/>
    <x v="1"/>
    <x v="0"/>
    <x v="1"/>
    <x v="1"/>
  </r>
  <r>
    <s v="Foot Locker"/>
    <n v="1128299"/>
    <d v="2021-02-10T00:00:00"/>
    <x v="1"/>
    <x v="21"/>
    <s v="Anchorage"/>
    <x v="1"/>
    <x v="2"/>
    <n v="45"/>
    <n v="375"/>
    <n v="16875"/>
    <x v="0"/>
    <x v="1"/>
    <x v="0"/>
    <x v="1"/>
    <x v="1"/>
  </r>
  <r>
    <s v="Foot Locker"/>
    <n v="1128299"/>
    <d v="2021-02-10T00:00:00"/>
    <x v="1"/>
    <x v="21"/>
    <s v="Anchorage"/>
    <x v="0"/>
    <x v="1"/>
    <n v="45"/>
    <n v="375"/>
    <n v="16875"/>
    <x v="0"/>
    <x v="1"/>
    <x v="0"/>
    <x v="1"/>
    <x v="1"/>
  </r>
  <r>
    <s v="Foot Locker"/>
    <n v="1128299"/>
    <d v="2021-02-10T00:00:00"/>
    <x v="1"/>
    <x v="21"/>
    <s v="Anchorage"/>
    <x v="1"/>
    <x v="1"/>
    <n v="33"/>
    <n v="143"/>
    <n v="4719"/>
    <x v="1"/>
    <x v="1"/>
    <x v="0"/>
    <x v="1"/>
    <x v="1"/>
  </r>
  <r>
    <s v="Foot Locker"/>
    <n v="1128299"/>
    <d v="2021-02-10T00:00:00"/>
    <x v="1"/>
    <x v="21"/>
    <s v="Anchorage"/>
    <x v="1"/>
    <x v="2"/>
    <n v="42"/>
    <n v="98"/>
    <n v="4116"/>
    <x v="1"/>
    <x v="1"/>
    <x v="0"/>
    <x v="1"/>
    <x v="1"/>
  </r>
  <r>
    <s v="Foot Locker"/>
    <n v="1128299"/>
    <d v="2021-02-10T00:00:00"/>
    <x v="1"/>
    <x v="21"/>
    <s v="Anchorage"/>
    <x v="0"/>
    <x v="1"/>
    <n v="44"/>
    <n v="94"/>
    <n v="4136"/>
    <x v="1"/>
    <x v="1"/>
    <x v="0"/>
    <x v="1"/>
    <x v="1"/>
  </r>
  <r>
    <s v="Foot Locker"/>
    <n v="1128299"/>
    <d v="2021-02-10T00:00:00"/>
    <x v="1"/>
    <x v="31"/>
    <s v="Honolulu"/>
    <x v="0"/>
    <x v="2"/>
    <n v="45"/>
    <n v="225"/>
    <n v="10125"/>
    <x v="0"/>
    <x v="1"/>
    <x v="0"/>
    <x v="1"/>
    <x v="1"/>
  </r>
  <r>
    <s v="Foot Locker"/>
    <n v="1128299"/>
    <d v="2021-02-10T00:00:00"/>
    <x v="1"/>
    <x v="31"/>
    <s v="Honolulu"/>
    <x v="1"/>
    <x v="0"/>
    <n v="50"/>
    <n v="150"/>
    <n v="7500"/>
    <x v="0"/>
    <x v="1"/>
    <x v="0"/>
    <x v="1"/>
    <x v="1"/>
  </r>
  <r>
    <s v="Foot Locker"/>
    <n v="1128299"/>
    <d v="2021-02-10T00:00:00"/>
    <x v="1"/>
    <x v="31"/>
    <s v="Honolulu"/>
    <x v="0"/>
    <x v="0"/>
    <n v="45"/>
    <n v="350"/>
    <n v="15750"/>
    <x v="0"/>
    <x v="1"/>
    <x v="0"/>
    <x v="1"/>
    <x v="1"/>
  </r>
  <r>
    <s v="Foot Locker"/>
    <n v="1128299"/>
    <d v="2021-02-10T00:00:00"/>
    <x v="1"/>
    <x v="31"/>
    <s v="Honolulu"/>
    <x v="0"/>
    <x v="2"/>
    <n v="41"/>
    <n v="56"/>
    <n v="2296"/>
    <x v="1"/>
    <x v="1"/>
    <x v="0"/>
    <x v="1"/>
    <x v="1"/>
  </r>
  <r>
    <s v="Foot Locker"/>
    <n v="1128299"/>
    <d v="2021-02-10T00:00:00"/>
    <x v="1"/>
    <x v="31"/>
    <s v="Honolulu"/>
    <x v="1"/>
    <x v="0"/>
    <n v="47"/>
    <n v="38"/>
    <n v="1786"/>
    <x v="1"/>
    <x v="1"/>
    <x v="0"/>
    <x v="1"/>
    <x v="1"/>
  </r>
  <r>
    <s v="Foot Locker"/>
    <n v="1128299"/>
    <d v="2021-02-10T00:00:00"/>
    <x v="1"/>
    <x v="31"/>
    <s v="Honolulu"/>
    <x v="0"/>
    <x v="0"/>
    <n v="44"/>
    <n v="102"/>
    <n v="4488"/>
    <x v="1"/>
    <x v="1"/>
    <x v="0"/>
    <x v="1"/>
    <x v="1"/>
  </r>
  <r>
    <s v="West Gear"/>
    <n v="1128299"/>
    <d v="2021-02-10T00:00:00"/>
    <x v="1"/>
    <x v="8"/>
    <s v="San Francisco"/>
    <x v="0"/>
    <x v="0"/>
    <n v="70"/>
    <n v="775"/>
    <n v="54250"/>
    <x v="0"/>
    <x v="1"/>
    <x v="0"/>
    <x v="1"/>
    <x v="1"/>
  </r>
  <r>
    <s v="West Gear"/>
    <n v="1128299"/>
    <d v="2021-02-10T00:00:00"/>
    <x v="1"/>
    <x v="8"/>
    <s v="San Francisco"/>
    <x v="0"/>
    <x v="0"/>
    <n v="67"/>
    <n v="202"/>
    <n v="13534"/>
    <x v="1"/>
    <x v="1"/>
    <x v="0"/>
    <x v="1"/>
    <x v="1"/>
  </r>
  <r>
    <s v="West Gear"/>
    <n v="1128299"/>
    <d v="2021-02-10T00:00:00"/>
    <x v="1"/>
    <x v="8"/>
    <s v="San Francisco"/>
    <x v="0"/>
    <x v="0"/>
    <n v="56"/>
    <n v="256"/>
    <n v="14336"/>
    <x v="0"/>
    <x v="1"/>
    <x v="0"/>
    <x v="1"/>
    <x v="1"/>
  </r>
  <r>
    <s v="Amazon"/>
    <n v="1185732"/>
    <d v="2021-02-11T00:00:00"/>
    <x v="4"/>
    <x v="37"/>
    <s v="Columbus"/>
    <x v="0"/>
    <x v="2"/>
    <n v="30"/>
    <n v="375"/>
    <n v="11250"/>
    <x v="1"/>
    <x v="1"/>
    <x v="1"/>
    <x v="1"/>
    <x v="1"/>
  </r>
  <r>
    <s v="Amazon"/>
    <n v="1185732"/>
    <d v="2021-02-11T00:00:00"/>
    <x v="4"/>
    <x v="37"/>
    <s v="Columbus"/>
    <x v="1"/>
    <x v="0"/>
    <n v="45"/>
    <n v="450"/>
    <n v="20250"/>
    <x v="1"/>
    <x v="1"/>
    <x v="1"/>
    <x v="1"/>
    <x v="1"/>
  </r>
  <r>
    <s v="Amazon"/>
    <n v="1185732"/>
    <d v="2021-02-11T00:00:00"/>
    <x v="4"/>
    <x v="37"/>
    <s v="Columbus"/>
    <x v="0"/>
    <x v="0"/>
    <n v="30"/>
    <n v="550"/>
    <n v="16500"/>
    <x v="1"/>
    <x v="1"/>
    <x v="1"/>
    <x v="1"/>
    <x v="1"/>
  </r>
  <r>
    <s v="Amazon"/>
    <n v="1185732"/>
    <d v="2021-02-11T00:00:00"/>
    <x v="4"/>
    <x v="37"/>
    <s v="Columbus"/>
    <x v="0"/>
    <x v="2"/>
    <n v="29"/>
    <n v="101"/>
    <n v="2929"/>
    <x v="1"/>
    <x v="1"/>
    <x v="1"/>
    <x v="1"/>
    <x v="1"/>
  </r>
  <r>
    <s v="Amazon"/>
    <n v="1185732"/>
    <d v="2021-02-11T00:00:00"/>
    <x v="4"/>
    <x v="37"/>
    <s v="Columbus"/>
    <x v="1"/>
    <x v="0"/>
    <n v="41"/>
    <n v="122"/>
    <n v="5002"/>
    <x v="1"/>
    <x v="1"/>
    <x v="1"/>
    <x v="1"/>
    <x v="1"/>
  </r>
  <r>
    <s v="Amazon"/>
    <n v="1185732"/>
    <d v="2021-02-11T00:00:00"/>
    <x v="4"/>
    <x v="37"/>
    <s v="Columbus"/>
    <x v="0"/>
    <x v="0"/>
    <n v="29"/>
    <n v="143"/>
    <n v="4147"/>
    <x v="1"/>
    <x v="1"/>
    <x v="1"/>
    <x v="1"/>
    <x v="1"/>
  </r>
  <r>
    <s v="West Gear"/>
    <n v="1185732"/>
    <d v="2021-02-11T00:00:00"/>
    <x v="4"/>
    <x v="22"/>
    <s v="St. Louis"/>
    <x v="1"/>
    <x v="1"/>
    <n v="25"/>
    <n v="725"/>
    <n v="18125"/>
    <x v="2"/>
    <x v="1"/>
    <x v="1"/>
    <x v="1"/>
    <x v="1"/>
  </r>
  <r>
    <s v="West Gear"/>
    <n v="1185732"/>
    <d v="2021-02-11T00:00:00"/>
    <x v="4"/>
    <x v="22"/>
    <s v="St. Louis"/>
    <x v="1"/>
    <x v="2"/>
    <n v="25"/>
    <n v="375"/>
    <n v="9375"/>
    <x v="2"/>
    <x v="1"/>
    <x v="1"/>
    <x v="1"/>
    <x v="1"/>
  </r>
  <r>
    <s v="West Gear"/>
    <n v="1185732"/>
    <d v="2021-02-11T00:00:00"/>
    <x v="4"/>
    <x v="22"/>
    <s v="St. Louis"/>
    <x v="0"/>
    <x v="1"/>
    <n v="15.000000000000002"/>
    <n v="425"/>
    <n v="6375"/>
    <x v="2"/>
    <x v="1"/>
    <x v="1"/>
    <x v="1"/>
    <x v="1"/>
  </r>
  <r>
    <s v="West Gear"/>
    <n v="1185732"/>
    <d v="2021-02-11T00:00:00"/>
    <x v="4"/>
    <x v="22"/>
    <s v="St. Louis"/>
    <x v="1"/>
    <x v="1"/>
    <n v="25"/>
    <n v="218"/>
    <n v="5450"/>
    <x v="1"/>
    <x v="1"/>
    <x v="1"/>
    <x v="1"/>
    <x v="1"/>
  </r>
  <r>
    <s v="West Gear"/>
    <n v="1185732"/>
    <d v="2021-02-11T00:00:00"/>
    <x v="4"/>
    <x v="22"/>
    <s v="St. Louis"/>
    <x v="1"/>
    <x v="2"/>
    <n v="24"/>
    <n v="101"/>
    <n v="2424"/>
    <x v="1"/>
    <x v="1"/>
    <x v="1"/>
    <x v="1"/>
    <x v="1"/>
  </r>
  <r>
    <s v="West Gear"/>
    <n v="1185732"/>
    <d v="2021-02-11T00:00:00"/>
    <x v="4"/>
    <x v="22"/>
    <s v="St. Louis"/>
    <x v="0"/>
    <x v="1"/>
    <n v="14"/>
    <n v="115"/>
    <n v="1610"/>
    <x v="1"/>
    <x v="1"/>
    <x v="1"/>
    <x v="1"/>
    <x v="1"/>
  </r>
  <r>
    <s v="Amazon"/>
    <n v="1185732"/>
    <d v="2021-02-11T00:00:00"/>
    <x v="2"/>
    <x v="24"/>
    <s v="Charlotte"/>
    <x v="1"/>
    <x v="1"/>
    <n v="35"/>
    <n v="825"/>
    <n v="28875"/>
    <x v="1"/>
    <x v="1"/>
    <x v="1"/>
    <x v="1"/>
    <x v="1"/>
  </r>
  <r>
    <s v="Amazon"/>
    <n v="1185732"/>
    <d v="2021-02-11T00:00:00"/>
    <x v="2"/>
    <x v="24"/>
    <s v="Charlotte"/>
    <x v="1"/>
    <x v="2"/>
    <n v="35"/>
    <n v="475"/>
    <n v="16625"/>
    <x v="1"/>
    <x v="1"/>
    <x v="1"/>
    <x v="1"/>
    <x v="1"/>
  </r>
  <r>
    <s v="Amazon"/>
    <n v="1185732"/>
    <d v="2021-02-11T00:00:00"/>
    <x v="2"/>
    <x v="24"/>
    <s v="Charlotte"/>
    <x v="0"/>
    <x v="1"/>
    <n v="25.000000000000007"/>
    <n v="525"/>
    <n v="13125"/>
    <x v="1"/>
    <x v="1"/>
    <x v="1"/>
    <x v="1"/>
    <x v="1"/>
  </r>
  <r>
    <s v="Amazon"/>
    <n v="1185732"/>
    <d v="2021-02-11T00:00:00"/>
    <x v="2"/>
    <x v="24"/>
    <s v="Charlotte"/>
    <x v="1"/>
    <x v="1"/>
    <n v="32"/>
    <n v="231"/>
    <n v="7392"/>
    <x v="1"/>
    <x v="1"/>
    <x v="1"/>
    <x v="1"/>
    <x v="1"/>
  </r>
  <r>
    <s v="Amazon"/>
    <n v="1185732"/>
    <d v="2021-02-11T00:00:00"/>
    <x v="2"/>
    <x v="24"/>
    <s v="Charlotte"/>
    <x v="1"/>
    <x v="2"/>
    <n v="33"/>
    <n v="143"/>
    <n v="4719"/>
    <x v="1"/>
    <x v="1"/>
    <x v="1"/>
    <x v="1"/>
    <x v="1"/>
  </r>
  <r>
    <s v="Amazon"/>
    <n v="1185732"/>
    <d v="2021-02-11T00:00:00"/>
    <x v="2"/>
    <x v="24"/>
    <s v="Charlotte"/>
    <x v="0"/>
    <x v="1"/>
    <n v="23"/>
    <n v="158"/>
    <n v="3634"/>
    <x v="1"/>
    <x v="1"/>
    <x v="1"/>
    <x v="1"/>
    <x v="1"/>
  </r>
  <r>
    <s v="West Gear"/>
    <n v="1185732"/>
    <d v="2021-02-11T00:00:00"/>
    <x v="1"/>
    <x v="44"/>
    <s v="Salt Lake City"/>
    <x v="0"/>
    <x v="2"/>
    <n v="20.000000000000007"/>
    <n v="300"/>
    <n v="6000"/>
    <x v="2"/>
    <x v="1"/>
    <x v="1"/>
    <x v="1"/>
    <x v="1"/>
  </r>
  <r>
    <s v="West Gear"/>
    <n v="1185732"/>
    <d v="2021-02-11T00:00:00"/>
    <x v="1"/>
    <x v="44"/>
    <s v="Salt Lake City"/>
    <x v="1"/>
    <x v="0"/>
    <n v="35"/>
    <n v="375"/>
    <n v="13125"/>
    <x v="2"/>
    <x v="1"/>
    <x v="1"/>
    <x v="1"/>
    <x v="1"/>
  </r>
  <r>
    <s v="West Gear"/>
    <n v="1185732"/>
    <d v="2021-02-11T00:00:00"/>
    <x v="1"/>
    <x v="44"/>
    <s v="Salt Lake City"/>
    <x v="0"/>
    <x v="0"/>
    <n v="25"/>
    <n v="450"/>
    <n v="11250"/>
    <x v="2"/>
    <x v="1"/>
    <x v="1"/>
    <x v="1"/>
    <x v="1"/>
  </r>
  <r>
    <s v="West Gear"/>
    <n v="1185732"/>
    <d v="2021-02-11T00:00:00"/>
    <x v="1"/>
    <x v="44"/>
    <s v="Salt Lake City"/>
    <x v="0"/>
    <x v="2"/>
    <n v="19"/>
    <n v="87"/>
    <n v="1653"/>
    <x v="1"/>
    <x v="1"/>
    <x v="1"/>
    <x v="1"/>
    <x v="1"/>
  </r>
  <r>
    <s v="West Gear"/>
    <n v="1185732"/>
    <d v="2021-02-11T00:00:00"/>
    <x v="1"/>
    <x v="44"/>
    <s v="Salt Lake City"/>
    <x v="1"/>
    <x v="0"/>
    <n v="32"/>
    <n v="101"/>
    <n v="3232"/>
    <x v="1"/>
    <x v="1"/>
    <x v="1"/>
    <x v="1"/>
    <x v="1"/>
  </r>
  <r>
    <s v="West Gear"/>
    <n v="1185732"/>
    <d v="2021-02-11T00:00:00"/>
    <x v="1"/>
    <x v="44"/>
    <s v="Salt Lake City"/>
    <x v="0"/>
    <x v="0"/>
    <n v="24"/>
    <n v="131"/>
    <n v="3144"/>
    <x v="1"/>
    <x v="1"/>
    <x v="1"/>
    <x v="1"/>
    <x v="1"/>
  </r>
  <r>
    <s v="West Gear"/>
    <n v="1185732"/>
    <d v="2021-02-11T00:00:00"/>
    <x v="1"/>
    <x v="44"/>
    <s v="Salt Lake City"/>
    <x v="0"/>
    <x v="2"/>
    <n v="16"/>
    <n v="93"/>
    <n v="1488"/>
    <x v="0"/>
    <x v="1"/>
    <x v="1"/>
    <x v="1"/>
    <x v="1"/>
  </r>
  <r>
    <s v="West Gear"/>
    <n v="1185732"/>
    <d v="2021-02-11T00:00:00"/>
    <x v="1"/>
    <x v="44"/>
    <s v="Salt Lake City"/>
    <x v="1"/>
    <x v="0"/>
    <n v="28"/>
    <n v="120"/>
    <n v="3360"/>
    <x v="0"/>
    <x v="1"/>
    <x v="1"/>
    <x v="1"/>
    <x v="1"/>
  </r>
  <r>
    <s v="West Gear"/>
    <n v="1185732"/>
    <d v="2021-02-11T00:00:00"/>
    <x v="1"/>
    <x v="44"/>
    <s v="Salt Lake City"/>
    <x v="0"/>
    <x v="0"/>
    <n v="18"/>
    <n v="149"/>
    <n v="2682"/>
    <x v="0"/>
    <x v="1"/>
    <x v="1"/>
    <x v="1"/>
    <x v="1"/>
  </r>
  <r>
    <s v="Kohl's"/>
    <n v="1189833"/>
    <d v="2021-02-11T00:00:00"/>
    <x v="4"/>
    <x v="9"/>
    <s v="Billings"/>
    <x v="0"/>
    <x v="2"/>
    <n v="45"/>
    <n v="425"/>
    <n v="19125"/>
    <x v="0"/>
    <x v="1"/>
    <x v="1"/>
    <x v="1"/>
    <x v="1"/>
  </r>
  <r>
    <s v="Kohl's"/>
    <n v="1189833"/>
    <d v="2021-02-11T00:00:00"/>
    <x v="4"/>
    <x v="9"/>
    <s v="Billings"/>
    <x v="0"/>
    <x v="2"/>
    <n v="41"/>
    <n v="106"/>
    <n v="4346"/>
    <x v="1"/>
    <x v="1"/>
    <x v="1"/>
    <x v="1"/>
    <x v="1"/>
  </r>
  <r>
    <s v="West Gear"/>
    <n v="1128299"/>
    <d v="2021-02-11T00:00:00"/>
    <x v="1"/>
    <x v="8"/>
    <s v="San Francisco"/>
    <x v="1"/>
    <x v="1"/>
    <n v="55.000000000000007"/>
    <n v="975"/>
    <n v="53625"/>
    <x v="0"/>
    <x v="1"/>
    <x v="1"/>
    <x v="1"/>
    <x v="1"/>
  </r>
  <r>
    <s v="West Gear"/>
    <n v="1128299"/>
    <d v="2021-02-11T00:00:00"/>
    <x v="1"/>
    <x v="8"/>
    <s v="San Francisco"/>
    <x v="1"/>
    <x v="1"/>
    <n v="51"/>
    <n v="293"/>
    <n v="14943"/>
    <x v="1"/>
    <x v="1"/>
    <x v="1"/>
    <x v="1"/>
    <x v="1"/>
  </r>
  <r>
    <s v="West Gear"/>
    <n v="1128299"/>
    <d v="2021-02-11T00:00:00"/>
    <x v="1"/>
    <x v="8"/>
    <s v="San Francisco"/>
    <x v="1"/>
    <x v="1"/>
    <n v="40"/>
    <n v="322"/>
    <n v="12880"/>
    <x v="0"/>
    <x v="1"/>
    <x v="1"/>
    <x v="1"/>
    <x v="1"/>
  </r>
  <r>
    <s v="Amazon"/>
    <n v="1185732"/>
    <d v="2021-02-12T00:00:00"/>
    <x v="0"/>
    <x v="26"/>
    <s v="Boston"/>
    <x v="1"/>
    <x v="1"/>
    <n v="45"/>
    <n v="575"/>
    <n v="25875"/>
    <x v="2"/>
    <x v="1"/>
    <x v="2"/>
    <x v="1"/>
    <x v="1"/>
  </r>
  <r>
    <s v="Amazon"/>
    <n v="1185732"/>
    <d v="2021-02-12T00:00:00"/>
    <x v="0"/>
    <x v="26"/>
    <s v="Boston"/>
    <x v="1"/>
    <x v="2"/>
    <n v="45"/>
    <n v="225"/>
    <n v="10125"/>
    <x v="2"/>
    <x v="1"/>
    <x v="2"/>
    <x v="1"/>
    <x v="1"/>
  </r>
  <r>
    <s v="Amazon"/>
    <n v="1185732"/>
    <d v="2021-02-12T00:00:00"/>
    <x v="0"/>
    <x v="26"/>
    <s v="Boston"/>
    <x v="0"/>
    <x v="1"/>
    <n v="35"/>
    <n v="275"/>
    <n v="9625"/>
    <x v="2"/>
    <x v="1"/>
    <x v="2"/>
    <x v="1"/>
    <x v="1"/>
  </r>
  <r>
    <s v="Amazon"/>
    <n v="1185732"/>
    <d v="2021-02-12T00:00:00"/>
    <x v="0"/>
    <x v="26"/>
    <s v="Boston"/>
    <x v="1"/>
    <x v="1"/>
    <n v="41"/>
    <n v="167"/>
    <n v="6847"/>
    <x v="1"/>
    <x v="1"/>
    <x v="2"/>
    <x v="1"/>
    <x v="1"/>
  </r>
  <r>
    <s v="Amazon"/>
    <n v="1185732"/>
    <d v="2021-02-12T00:00:00"/>
    <x v="0"/>
    <x v="26"/>
    <s v="Boston"/>
    <x v="1"/>
    <x v="2"/>
    <n v="44"/>
    <n v="61"/>
    <n v="2684"/>
    <x v="1"/>
    <x v="1"/>
    <x v="2"/>
    <x v="1"/>
    <x v="1"/>
  </r>
  <r>
    <s v="Amazon"/>
    <n v="1185732"/>
    <d v="2021-02-12T00:00:00"/>
    <x v="0"/>
    <x v="26"/>
    <s v="Boston"/>
    <x v="0"/>
    <x v="1"/>
    <n v="33"/>
    <n v="74"/>
    <n v="2442"/>
    <x v="1"/>
    <x v="1"/>
    <x v="2"/>
    <x v="1"/>
    <x v="1"/>
  </r>
  <r>
    <s v="Amazon"/>
    <n v="1185732"/>
    <d v="2021-02-12T00:00:00"/>
    <x v="0"/>
    <x v="26"/>
    <s v="Boston"/>
    <x v="1"/>
    <x v="1"/>
    <n v="33"/>
    <n v="184"/>
    <n v="6072"/>
    <x v="0"/>
    <x v="1"/>
    <x v="2"/>
    <x v="1"/>
    <x v="1"/>
  </r>
  <r>
    <s v="Amazon"/>
    <n v="1185732"/>
    <d v="2021-02-12T00:00:00"/>
    <x v="0"/>
    <x v="26"/>
    <s v="Boston"/>
    <x v="1"/>
    <x v="2"/>
    <n v="33"/>
    <n v="72"/>
    <n v="2376"/>
    <x v="0"/>
    <x v="1"/>
    <x v="2"/>
    <x v="1"/>
    <x v="1"/>
  </r>
  <r>
    <s v="Amazon"/>
    <n v="1185732"/>
    <d v="2021-02-12T00:00:00"/>
    <x v="0"/>
    <x v="26"/>
    <s v="Boston"/>
    <x v="0"/>
    <x v="1"/>
    <n v="25"/>
    <n v="85"/>
    <n v="2125"/>
    <x v="0"/>
    <x v="1"/>
    <x v="2"/>
    <x v="1"/>
    <x v="1"/>
  </r>
  <r>
    <s v="Amazon"/>
    <n v="1185732"/>
    <d v="2021-02-12T00:00:00"/>
    <x v="0"/>
    <x v="36"/>
    <s v="Burlington"/>
    <x v="0"/>
    <x v="2"/>
    <n v="40"/>
    <n v="150"/>
    <n v="6000"/>
    <x v="2"/>
    <x v="1"/>
    <x v="2"/>
    <x v="1"/>
    <x v="1"/>
  </r>
  <r>
    <s v="Amazon"/>
    <n v="1185732"/>
    <d v="2021-02-12T00:00:00"/>
    <x v="0"/>
    <x v="36"/>
    <s v="Burlington"/>
    <x v="1"/>
    <x v="0"/>
    <n v="55.000000000000007"/>
    <n v="225"/>
    <n v="12375"/>
    <x v="2"/>
    <x v="1"/>
    <x v="2"/>
    <x v="1"/>
    <x v="1"/>
  </r>
  <r>
    <s v="Amazon"/>
    <n v="1185732"/>
    <d v="2021-02-12T00:00:00"/>
    <x v="0"/>
    <x v="36"/>
    <s v="Burlington"/>
    <x v="0"/>
    <x v="0"/>
    <n v="45"/>
    <n v="325"/>
    <n v="14625"/>
    <x v="2"/>
    <x v="1"/>
    <x v="2"/>
    <x v="1"/>
    <x v="1"/>
  </r>
  <r>
    <s v="Amazon"/>
    <n v="1185732"/>
    <d v="2021-02-12T00:00:00"/>
    <x v="0"/>
    <x v="36"/>
    <s v="Burlington"/>
    <x v="0"/>
    <x v="2"/>
    <n v="36"/>
    <n v="45"/>
    <n v="1620"/>
    <x v="1"/>
    <x v="1"/>
    <x v="2"/>
    <x v="1"/>
    <x v="1"/>
  </r>
  <r>
    <s v="Amazon"/>
    <n v="1185732"/>
    <d v="2021-02-12T00:00:00"/>
    <x v="0"/>
    <x v="36"/>
    <s v="Burlington"/>
    <x v="1"/>
    <x v="0"/>
    <n v="54"/>
    <n v="63"/>
    <n v="3402"/>
    <x v="1"/>
    <x v="1"/>
    <x v="2"/>
    <x v="1"/>
    <x v="1"/>
  </r>
  <r>
    <s v="Amazon"/>
    <n v="1185732"/>
    <d v="2021-02-12T00:00:00"/>
    <x v="0"/>
    <x v="36"/>
    <s v="Burlington"/>
    <x v="0"/>
    <x v="0"/>
    <n v="43"/>
    <n v="85"/>
    <n v="3655"/>
    <x v="1"/>
    <x v="1"/>
    <x v="2"/>
    <x v="1"/>
    <x v="1"/>
  </r>
  <r>
    <s v="Amazon"/>
    <n v="1185732"/>
    <d v="2021-02-12T00:00:00"/>
    <x v="0"/>
    <x v="36"/>
    <s v="Burlington"/>
    <x v="0"/>
    <x v="2"/>
    <n v="30"/>
    <n v="48"/>
    <n v="1440"/>
    <x v="0"/>
    <x v="1"/>
    <x v="2"/>
    <x v="1"/>
    <x v="1"/>
  </r>
  <r>
    <s v="Amazon"/>
    <n v="1185732"/>
    <d v="2021-02-12T00:00:00"/>
    <x v="0"/>
    <x v="36"/>
    <s v="Burlington"/>
    <x v="1"/>
    <x v="0"/>
    <n v="36"/>
    <n v="68"/>
    <n v="2448"/>
    <x v="0"/>
    <x v="1"/>
    <x v="2"/>
    <x v="1"/>
    <x v="1"/>
  </r>
  <r>
    <s v="Amazon"/>
    <n v="1185732"/>
    <d v="2021-02-12T00:00:00"/>
    <x v="0"/>
    <x v="36"/>
    <s v="Burlington"/>
    <x v="0"/>
    <x v="0"/>
    <n v="35"/>
    <n v="107"/>
    <n v="3745"/>
    <x v="0"/>
    <x v="1"/>
    <x v="2"/>
    <x v="1"/>
    <x v="1"/>
  </r>
  <r>
    <s v="Kohl's"/>
    <n v="1185732"/>
    <d v="2021-02-12T00:00:00"/>
    <x v="0"/>
    <x v="1"/>
    <s v="Albany"/>
    <x v="1"/>
    <x v="1"/>
    <n v="40"/>
    <n v="850"/>
    <n v="34000"/>
    <x v="2"/>
    <x v="1"/>
    <x v="2"/>
    <x v="1"/>
    <x v="1"/>
  </r>
  <r>
    <s v="Kohl's"/>
    <n v="1185732"/>
    <d v="2021-02-12T00:00:00"/>
    <x v="0"/>
    <x v="1"/>
    <s v="Albany"/>
    <x v="1"/>
    <x v="2"/>
    <n v="40"/>
    <n v="500"/>
    <n v="20000"/>
    <x v="2"/>
    <x v="1"/>
    <x v="2"/>
    <x v="1"/>
    <x v="1"/>
  </r>
  <r>
    <s v="Kohl's"/>
    <n v="1185732"/>
    <d v="2021-02-12T00:00:00"/>
    <x v="0"/>
    <x v="1"/>
    <s v="Albany"/>
    <x v="0"/>
    <x v="1"/>
    <n v="30.000000000000004"/>
    <n v="550"/>
    <n v="16500"/>
    <x v="2"/>
    <x v="1"/>
    <x v="2"/>
    <x v="1"/>
    <x v="1"/>
  </r>
  <r>
    <s v="Kohl's"/>
    <n v="1185732"/>
    <d v="2021-02-12T00:00:00"/>
    <x v="0"/>
    <x v="1"/>
    <s v="Albany"/>
    <x v="1"/>
    <x v="1"/>
    <n v="37"/>
    <n v="238"/>
    <n v="8806"/>
    <x v="1"/>
    <x v="1"/>
    <x v="2"/>
    <x v="1"/>
    <x v="1"/>
  </r>
  <r>
    <s v="Kohl's"/>
    <n v="1185732"/>
    <d v="2021-02-12T00:00:00"/>
    <x v="0"/>
    <x v="1"/>
    <s v="Albany"/>
    <x v="1"/>
    <x v="2"/>
    <n v="37"/>
    <n v="145"/>
    <n v="5365"/>
    <x v="1"/>
    <x v="1"/>
    <x v="2"/>
    <x v="1"/>
    <x v="1"/>
  </r>
  <r>
    <s v="Kohl's"/>
    <n v="1185732"/>
    <d v="2021-02-12T00:00:00"/>
    <x v="0"/>
    <x v="1"/>
    <s v="Albany"/>
    <x v="0"/>
    <x v="1"/>
    <n v="29"/>
    <n v="143"/>
    <n v="4147"/>
    <x v="1"/>
    <x v="1"/>
    <x v="2"/>
    <x v="1"/>
    <x v="1"/>
  </r>
  <r>
    <s v="Foot Locker"/>
    <n v="1185732"/>
    <d v="2021-02-12T00:00:00"/>
    <x v="4"/>
    <x v="23"/>
    <s v="Wichita"/>
    <x v="1"/>
    <x v="1"/>
    <n v="40"/>
    <n v="525"/>
    <n v="21000"/>
    <x v="1"/>
    <x v="1"/>
    <x v="2"/>
    <x v="1"/>
    <x v="1"/>
  </r>
  <r>
    <s v="Foot Locker"/>
    <n v="1185732"/>
    <d v="2021-02-12T00:00:00"/>
    <x v="4"/>
    <x v="23"/>
    <s v="Wichita"/>
    <x v="1"/>
    <x v="2"/>
    <n v="40"/>
    <n v="175"/>
    <n v="7000"/>
    <x v="1"/>
    <x v="1"/>
    <x v="2"/>
    <x v="1"/>
    <x v="1"/>
  </r>
  <r>
    <s v="Foot Locker"/>
    <n v="1185732"/>
    <d v="2021-02-12T00:00:00"/>
    <x v="4"/>
    <x v="23"/>
    <s v="Wichita"/>
    <x v="0"/>
    <x v="1"/>
    <n v="30.000000000000004"/>
    <n v="225"/>
    <n v="6750"/>
    <x v="1"/>
    <x v="1"/>
    <x v="2"/>
    <x v="1"/>
    <x v="1"/>
  </r>
  <r>
    <s v="Foot Locker"/>
    <n v="1185732"/>
    <d v="2021-02-12T00:00:00"/>
    <x v="4"/>
    <x v="23"/>
    <s v="Wichita"/>
    <x v="1"/>
    <x v="1"/>
    <n v="37"/>
    <n v="158"/>
    <n v="5846"/>
    <x v="1"/>
    <x v="1"/>
    <x v="2"/>
    <x v="1"/>
    <x v="1"/>
  </r>
  <r>
    <s v="Foot Locker"/>
    <n v="1185732"/>
    <d v="2021-02-12T00:00:00"/>
    <x v="4"/>
    <x v="23"/>
    <s v="Wichita"/>
    <x v="1"/>
    <x v="2"/>
    <n v="39"/>
    <n v="47"/>
    <n v="1833"/>
    <x v="1"/>
    <x v="1"/>
    <x v="2"/>
    <x v="1"/>
    <x v="1"/>
  </r>
  <r>
    <s v="Foot Locker"/>
    <n v="1185732"/>
    <d v="2021-02-12T00:00:00"/>
    <x v="4"/>
    <x v="23"/>
    <s v="Wichita"/>
    <x v="0"/>
    <x v="1"/>
    <n v="29"/>
    <n v="59"/>
    <n v="1711"/>
    <x v="1"/>
    <x v="1"/>
    <x v="2"/>
    <x v="1"/>
    <x v="1"/>
  </r>
  <r>
    <s v="Foot Locker"/>
    <n v="1185732"/>
    <d v="2021-02-12T00:00:00"/>
    <x v="4"/>
    <x v="15"/>
    <s v="Sioux Falls"/>
    <x v="0"/>
    <x v="2"/>
    <n v="35"/>
    <n v="100"/>
    <n v="3500"/>
    <x v="1"/>
    <x v="1"/>
    <x v="2"/>
    <x v="1"/>
    <x v="1"/>
  </r>
  <r>
    <s v="Foot Locker"/>
    <n v="1185732"/>
    <d v="2021-02-12T00:00:00"/>
    <x v="4"/>
    <x v="15"/>
    <s v="Sioux Falls"/>
    <x v="1"/>
    <x v="0"/>
    <n v="49.999999999999993"/>
    <n v="175"/>
    <n v="8750"/>
    <x v="1"/>
    <x v="1"/>
    <x v="2"/>
    <x v="1"/>
    <x v="1"/>
  </r>
  <r>
    <s v="Foot Locker"/>
    <n v="1185732"/>
    <d v="2021-02-12T00:00:00"/>
    <x v="4"/>
    <x v="15"/>
    <s v="Sioux Falls"/>
    <x v="0"/>
    <x v="0"/>
    <n v="35"/>
    <n v="275"/>
    <n v="9625"/>
    <x v="1"/>
    <x v="1"/>
    <x v="2"/>
    <x v="1"/>
    <x v="1"/>
  </r>
  <r>
    <s v="Foot Locker"/>
    <n v="1185732"/>
    <d v="2021-02-12T00:00:00"/>
    <x v="4"/>
    <x v="15"/>
    <s v="Sioux Falls"/>
    <x v="0"/>
    <x v="2"/>
    <n v="33"/>
    <n v="25"/>
    <n v="825"/>
    <x v="1"/>
    <x v="1"/>
    <x v="2"/>
    <x v="1"/>
    <x v="1"/>
  </r>
  <r>
    <s v="Foot Locker"/>
    <n v="1185732"/>
    <d v="2021-02-12T00:00:00"/>
    <x v="4"/>
    <x v="15"/>
    <s v="Sioux Falls"/>
    <x v="1"/>
    <x v="0"/>
    <n v="48"/>
    <n v="46"/>
    <n v="2208"/>
    <x v="1"/>
    <x v="1"/>
    <x v="2"/>
    <x v="1"/>
    <x v="1"/>
  </r>
  <r>
    <s v="Foot Locker"/>
    <n v="1185732"/>
    <d v="2021-02-12T00:00:00"/>
    <x v="4"/>
    <x v="15"/>
    <s v="Sioux Falls"/>
    <x v="0"/>
    <x v="0"/>
    <n v="32"/>
    <n v="80"/>
    <n v="2560"/>
    <x v="1"/>
    <x v="1"/>
    <x v="2"/>
    <x v="1"/>
    <x v="1"/>
  </r>
  <r>
    <s v="Kohl's"/>
    <n v="1185732"/>
    <d v="2021-02-12T00:00:00"/>
    <x v="1"/>
    <x v="43"/>
    <s v="Cheyenne"/>
    <x v="0"/>
    <x v="2"/>
    <n v="35"/>
    <n v="425"/>
    <n v="14875"/>
    <x v="2"/>
    <x v="1"/>
    <x v="2"/>
    <x v="1"/>
    <x v="1"/>
  </r>
  <r>
    <s v="Kohl's"/>
    <n v="1185732"/>
    <d v="2021-02-12T00:00:00"/>
    <x v="1"/>
    <x v="43"/>
    <s v="Cheyenne"/>
    <x v="1"/>
    <x v="0"/>
    <n v="50"/>
    <n v="500"/>
    <n v="25000"/>
    <x v="2"/>
    <x v="1"/>
    <x v="2"/>
    <x v="1"/>
    <x v="1"/>
  </r>
  <r>
    <s v="Kohl's"/>
    <n v="1185732"/>
    <d v="2021-02-12T00:00:00"/>
    <x v="1"/>
    <x v="43"/>
    <s v="Cheyenne"/>
    <x v="0"/>
    <x v="0"/>
    <n v="40"/>
    <n v="600"/>
    <n v="24000"/>
    <x v="2"/>
    <x v="1"/>
    <x v="2"/>
    <x v="1"/>
    <x v="1"/>
  </r>
  <r>
    <s v="Kohl's"/>
    <n v="1185732"/>
    <d v="2021-02-12T00:00:00"/>
    <x v="1"/>
    <x v="43"/>
    <s v="Cheyenne"/>
    <x v="0"/>
    <x v="2"/>
    <n v="32"/>
    <n v="123"/>
    <n v="3936"/>
    <x v="1"/>
    <x v="1"/>
    <x v="2"/>
    <x v="1"/>
    <x v="1"/>
  </r>
  <r>
    <s v="Kohl's"/>
    <n v="1185732"/>
    <d v="2021-02-12T00:00:00"/>
    <x v="1"/>
    <x v="43"/>
    <s v="Cheyenne"/>
    <x v="1"/>
    <x v="0"/>
    <n v="47"/>
    <n v="145"/>
    <n v="6815"/>
    <x v="1"/>
    <x v="1"/>
    <x v="2"/>
    <x v="1"/>
    <x v="1"/>
  </r>
  <r>
    <s v="Kohl's"/>
    <n v="1185732"/>
    <d v="2021-02-12T00:00:00"/>
    <x v="1"/>
    <x v="43"/>
    <s v="Cheyenne"/>
    <x v="0"/>
    <x v="0"/>
    <n v="38"/>
    <n v="174"/>
    <n v="6612"/>
    <x v="1"/>
    <x v="1"/>
    <x v="2"/>
    <x v="1"/>
    <x v="1"/>
  </r>
  <r>
    <s v="Kohl's"/>
    <n v="1189833"/>
    <d v="2021-02-12T00:00:00"/>
    <x v="4"/>
    <x v="9"/>
    <s v="Billings"/>
    <x v="1"/>
    <x v="0"/>
    <n v="54.999999999999993"/>
    <n v="425"/>
    <n v="23375"/>
    <x v="0"/>
    <x v="1"/>
    <x v="2"/>
    <x v="1"/>
    <x v="1"/>
  </r>
  <r>
    <s v="Kohl's"/>
    <n v="1189833"/>
    <d v="2021-02-12T00:00:00"/>
    <x v="4"/>
    <x v="9"/>
    <s v="Billings"/>
    <x v="1"/>
    <x v="0"/>
    <n v="52"/>
    <n v="106"/>
    <n v="5512"/>
    <x v="1"/>
    <x v="1"/>
    <x v="2"/>
    <x v="1"/>
    <x v="1"/>
  </r>
  <r>
    <s v="West Gear"/>
    <n v="1128299"/>
    <d v="2021-02-12T00:00:00"/>
    <x v="1"/>
    <x v="8"/>
    <s v="San Francisco"/>
    <x v="1"/>
    <x v="2"/>
    <n v="60.000000000000007"/>
    <n v="975"/>
    <n v="58500"/>
    <x v="0"/>
    <x v="1"/>
    <x v="2"/>
    <x v="1"/>
    <x v="1"/>
  </r>
  <r>
    <s v="West Gear"/>
    <n v="1128299"/>
    <d v="2021-02-12T00:00:00"/>
    <x v="1"/>
    <x v="8"/>
    <s v="San Francisco"/>
    <x v="1"/>
    <x v="2"/>
    <n v="58"/>
    <n v="273"/>
    <n v="15834"/>
    <x v="1"/>
    <x v="1"/>
    <x v="2"/>
    <x v="1"/>
    <x v="1"/>
  </r>
  <r>
    <s v="West Gear"/>
    <n v="1128299"/>
    <d v="2021-02-12T00:00:00"/>
    <x v="1"/>
    <x v="8"/>
    <s v="San Francisco"/>
    <x v="1"/>
    <x v="2"/>
    <n v="46"/>
    <n v="332"/>
    <n v="15272"/>
    <x v="0"/>
    <x v="1"/>
    <x v="2"/>
    <x v="1"/>
    <x v="1"/>
  </r>
  <r>
    <s v="Kohl's"/>
    <n v="1189833"/>
    <d v="2021-02-13T00:00:00"/>
    <x v="4"/>
    <x v="9"/>
    <s v="Billings"/>
    <x v="0"/>
    <x v="0"/>
    <n v="60"/>
    <n v="400"/>
    <n v="24000"/>
    <x v="0"/>
    <x v="1"/>
    <x v="3"/>
    <x v="1"/>
    <x v="1"/>
  </r>
  <r>
    <s v="Kohl's"/>
    <n v="1189833"/>
    <d v="2021-02-13T00:00:00"/>
    <x v="4"/>
    <x v="9"/>
    <s v="Billings"/>
    <x v="0"/>
    <x v="0"/>
    <n v="56"/>
    <n v="112"/>
    <n v="6272"/>
    <x v="1"/>
    <x v="1"/>
    <x v="3"/>
    <x v="1"/>
    <x v="1"/>
  </r>
  <r>
    <s v="Sports Direct"/>
    <n v="1128299"/>
    <d v="2021-02-13T00:00:00"/>
    <x v="2"/>
    <x v="16"/>
    <s v="Atlanta"/>
    <x v="0"/>
    <x v="2"/>
    <n v="30"/>
    <n v="80"/>
    <n v="2400"/>
    <x v="0"/>
    <x v="1"/>
    <x v="3"/>
    <x v="1"/>
    <x v="1"/>
  </r>
  <r>
    <s v="Sports Direct"/>
    <n v="1128299"/>
    <d v="2021-02-13T00:00:00"/>
    <x v="2"/>
    <x v="16"/>
    <s v="Atlanta"/>
    <x v="1"/>
    <x v="0"/>
    <n v="34"/>
    <n v="60"/>
    <n v="2040"/>
    <x v="0"/>
    <x v="1"/>
    <x v="3"/>
    <x v="1"/>
    <x v="1"/>
  </r>
  <r>
    <s v="Sports Direct"/>
    <n v="1128299"/>
    <d v="2021-02-13T00:00:00"/>
    <x v="2"/>
    <x v="16"/>
    <s v="Atlanta"/>
    <x v="0"/>
    <x v="0"/>
    <n v="28"/>
    <n v="131"/>
    <n v="3668"/>
    <x v="0"/>
    <x v="1"/>
    <x v="3"/>
    <x v="1"/>
    <x v="1"/>
  </r>
  <r>
    <s v="Sports Direct"/>
    <n v="1128299"/>
    <d v="2021-02-13T00:00:00"/>
    <x v="2"/>
    <x v="16"/>
    <s v="Atlanta"/>
    <x v="0"/>
    <x v="2"/>
    <n v="40"/>
    <n v="250"/>
    <n v="10000"/>
    <x v="1"/>
    <x v="1"/>
    <x v="3"/>
    <x v="1"/>
    <x v="1"/>
  </r>
  <r>
    <s v="Sports Direct"/>
    <n v="1128299"/>
    <d v="2021-02-13T00:00:00"/>
    <x v="2"/>
    <x v="16"/>
    <s v="Atlanta"/>
    <x v="1"/>
    <x v="0"/>
    <n v="45.000000000000014"/>
    <n v="175"/>
    <n v="7875"/>
    <x v="1"/>
    <x v="1"/>
    <x v="3"/>
    <x v="1"/>
    <x v="1"/>
  </r>
  <r>
    <s v="Sports Direct"/>
    <n v="1128299"/>
    <d v="2021-02-13T00:00:00"/>
    <x v="2"/>
    <x v="16"/>
    <s v="Atlanta"/>
    <x v="0"/>
    <x v="0"/>
    <n v="40"/>
    <n v="375"/>
    <n v="15000"/>
    <x v="1"/>
    <x v="1"/>
    <x v="3"/>
    <x v="1"/>
    <x v="1"/>
  </r>
  <r>
    <s v="Sports Direct"/>
    <n v="1128299"/>
    <d v="2021-02-13T00:00:00"/>
    <x v="2"/>
    <x v="16"/>
    <s v="Atlanta"/>
    <x v="0"/>
    <x v="2"/>
    <n v="36"/>
    <n v="63"/>
    <n v="2268"/>
    <x v="1"/>
    <x v="1"/>
    <x v="3"/>
    <x v="1"/>
    <x v="1"/>
  </r>
  <r>
    <s v="Sports Direct"/>
    <n v="1128299"/>
    <d v="2021-02-13T00:00:00"/>
    <x v="2"/>
    <x v="16"/>
    <s v="Atlanta"/>
    <x v="1"/>
    <x v="0"/>
    <n v="41"/>
    <n v="51"/>
    <n v="2091"/>
    <x v="1"/>
    <x v="1"/>
    <x v="3"/>
    <x v="1"/>
    <x v="1"/>
  </r>
  <r>
    <s v="Sports Direct"/>
    <n v="1128299"/>
    <d v="2021-02-13T00:00:00"/>
    <x v="2"/>
    <x v="16"/>
    <s v="Atlanta"/>
    <x v="0"/>
    <x v="0"/>
    <n v="37"/>
    <n v="98"/>
    <n v="3626"/>
    <x v="1"/>
    <x v="1"/>
    <x v="3"/>
    <x v="1"/>
    <x v="1"/>
  </r>
  <r>
    <s v="Sports Direct"/>
    <n v="1128299"/>
    <d v="2021-02-13T00:00:00"/>
    <x v="1"/>
    <x v="25"/>
    <s v="Albuquerque"/>
    <x v="1"/>
    <x v="1"/>
    <n v="29.999999999999993"/>
    <n v="500"/>
    <n v="15000"/>
    <x v="1"/>
    <x v="1"/>
    <x v="3"/>
    <x v="1"/>
    <x v="1"/>
  </r>
  <r>
    <s v="Sports Direct"/>
    <n v="1128299"/>
    <d v="2021-02-13T00:00:00"/>
    <x v="1"/>
    <x v="25"/>
    <s v="Albuquerque"/>
    <x v="1"/>
    <x v="2"/>
    <n v="40"/>
    <n v="400"/>
    <n v="16000"/>
    <x v="1"/>
    <x v="1"/>
    <x v="3"/>
    <x v="1"/>
    <x v="1"/>
  </r>
  <r>
    <s v="Sports Direct"/>
    <n v="1128299"/>
    <d v="2021-02-13T00:00:00"/>
    <x v="1"/>
    <x v="25"/>
    <s v="Albuquerque"/>
    <x v="0"/>
    <x v="1"/>
    <n v="40"/>
    <n v="400"/>
    <n v="16000"/>
    <x v="1"/>
    <x v="1"/>
    <x v="3"/>
    <x v="1"/>
    <x v="1"/>
  </r>
  <r>
    <s v="Sports Direct"/>
    <n v="1128299"/>
    <d v="2021-02-13T00:00:00"/>
    <x v="1"/>
    <x v="25"/>
    <s v="Albuquerque"/>
    <x v="1"/>
    <x v="1"/>
    <n v="29"/>
    <n v="145"/>
    <n v="4205"/>
    <x v="1"/>
    <x v="1"/>
    <x v="3"/>
    <x v="1"/>
    <x v="1"/>
  </r>
  <r>
    <s v="Sports Direct"/>
    <n v="1128299"/>
    <d v="2021-02-13T00:00:00"/>
    <x v="1"/>
    <x v="25"/>
    <s v="Albuquerque"/>
    <x v="1"/>
    <x v="2"/>
    <n v="37"/>
    <n v="112"/>
    <n v="4144"/>
    <x v="1"/>
    <x v="1"/>
    <x v="3"/>
    <x v="1"/>
    <x v="1"/>
  </r>
  <r>
    <s v="Sports Direct"/>
    <n v="1128299"/>
    <d v="2021-02-13T00:00:00"/>
    <x v="1"/>
    <x v="25"/>
    <s v="Albuquerque"/>
    <x v="0"/>
    <x v="1"/>
    <n v="37"/>
    <n v="104"/>
    <n v="3848"/>
    <x v="1"/>
    <x v="1"/>
    <x v="3"/>
    <x v="1"/>
    <x v="1"/>
  </r>
  <r>
    <s v="Sports Direct"/>
    <n v="1128299"/>
    <d v="2021-02-13T00:00:00"/>
    <x v="1"/>
    <x v="25"/>
    <s v="Albuquerque"/>
    <x v="1"/>
    <x v="1"/>
    <n v="23"/>
    <n v="150"/>
    <n v="3450"/>
    <x v="0"/>
    <x v="1"/>
    <x v="3"/>
    <x v="1"/>
    <x v="1"/>
  </r>
  <r>
    <s v="Sports Direct"/>
    <n v="1128299"/>
    <d v="2021-02-13T00:00:00"/>
    <x v="1"/>
    <x v="25"/>
    <s v="Albuquerque"/>
    <x v="1"/>
    <x v="2"/>
    <n v="27"/>
    <n v="124"/>
    <n v="3348"/>
    <x v="0"/>
    <x v="1"/>
    <x v="3"/>
    <x v="1"/>
    <x v="1"/>
  </r>
  <r>
    <s v="Sports Direct"/>
    <n v="1128299"/>
    <d v="2021-02-13T00:00:00"/>
    <x v="1"/>
    <x v="25"/>
    <s v="Albuquerque"/>
    <x v="0"/>
    <x v="1"/>
    <n v="28"/>
    <n v="120"/>
    <n v="3360"/>
    <x v="0"/>
    <x v="1"/>
    <x v="3"/>
    <x v="1"/>
    <x v="1"/>
  </r>
  <r>
    <s v="West Gear"/>
    <n v="1128299"/>
    <d v="2021-02-13T00:00:00"/>
    <x v="1"/>
    <x v="8"/>
    <s v="San Francisco"/>
    <x v="0"/>
    <x v="1"/>
    <n v="55.000000000000007"/>
    <n v="775"/>
    <n v="42625"/>
    <x v="0"/>
    <x v="1"/>
    <x v="3"/>
    <x v="1"/>
    <x v="1"/>
  </r>
  <r>
    <s v="West Gear"/>
    <n v="1128299"/>
    <d v="2021-02-13T00:00:00"/>
    <x v="1"/>
    <x v="8"/>
    <s v="San Francisco"/>
    <x v="0"/>
    <x v="1"/>
    <n v="52"/>
    <n v="233"/>
    <n v="12116"/>
    <x v="1"/>
    <x v="1"/>
    <x v="3"/>
    <x v="1"/>
    <x v="1"/>
  </r>
  <r>
    <s v="West Gear"/>
    <n v="1128299"/>
    <d v="2021-02-13T00:00:00"/>
    <x v="1"/>
    <x v="8"/>
    <s v="San Francisco"/>
    <x v="0"/>
    <x v="1"/>
    <n v="44"/>
    <n v="256"/>
    <n v="11264"/>
    <x v="0"/>
    <x v="1"/>
    <x v="3"/>
    <x v="1"/>
    <x v="1"/>
  </r>
  <r>
    <s v="Kohl's"/>
    <n v="1197831"/>
    <d v="2021-02-14T00:00:00"/>
    <x v="4"/>
    <x v="23"/>
    <s v="Wichita"/>
    <x v="0"/>
    <x v="2"/>
    <n v="20"/>
    <n v="150"/>
    <n v="3000"/>
    <x v="1"/>
    <x v="1"/>
    <x v="4"/>
    <x v="1"/>
    <x v="1"/>
  </r>
  <r>
    <s v="Kohl's"/>
    <n v="1197831"/>
    <d v="2021-02-14T00:00:00"/>
    <x v="4"/>
    <x v="23"/>
    <s v="Wichita"/>
    <x v="1"/>
    <x v="0"/>
    <n v="35"/>
    <n v="225"/>
    <n v="7875"/>
    <x v="1"/>
    <x v="1"/>
    <x v="4"/>
    <x v="1"/>
    <x v="1"/>
  </r>
  <r>
    <s v="Kohl's"/>
    <n v="1197831"/>
    <d v="2021-02-14T00:00:00"/>
    <x v="4"/>
    <x v="23"/>
    <s v="Wichita"/>
    <x v="0"/>
    <x v="0"/>
    <n v="20"/>
    <n v="325"/>
    <n v="6500"/>
    <x v="1"/>
    <x v="1"/>
    <x v="4"/>
    <x v="1"/>
    <x v="1"/>
  </r>
  <r>
    <s v="Kohl's"/>
    <n v="1197831"/>
    <d v="2021-02-14T00:00:00"/>
    <x v="4"/>
    <x v="23"/>
    <s v="Wichita"/>
    <x v="0"/>
    <x v="2"/>
    <n v="20"/>
    <n v="42"/>
    <n v="840"/>
    <x v="1"/>
    <x v="1"/>
    <x v="4"/>
    <x v="1"/>
    <x v="1"/>
  </r>
  <r>
    <s v="Kohl's"/>
    <n v="1197831"/>
    <d v="2021-02-14T00:00:00"/>
    <x v="4"/>
    <x v="23"/>
    <s v="Wichita"/>
    <x v="1"/>
    <x v="0"/>
    <n v="32"/>
    <n v="68"/>
    <n v="2176"/>
    <x v="1"/>
    <x v="1"/>
    <x v="4"/>
    <x v="1"/>
    <x v="1"/>
  </r>
  <r>
    <s v="Kohl's"/>
    <n v="1197831"/>
    <d v="2021-02-14T00:00:00"/>
    <x v="4"/>
    <x v="23"/>
    <s v="Wichita"/>
    <x v="0"/>
    <x v="0"/>
    <n v="18"/>
    <n v="98"/>
    <n v="1764"/>
    <x v="1"/>
    <x v="1"/>
    <x v="4"/>
    <x v="1"/>
    <x v="1"/>
  </r>
  <r>
    <s v="Kohl's"/>
    <n v="1189833"/>
    <d v="2021-02-14T00:00:00"/>
    <x v="4"/>
    <x v="9"/>
    <s v="Billings"/>
    <x v="1"/>
    <x v="1"/>
    <n v="45"/>
    <n v="600"/>
    <n v="27000"/>
    <x v="0"/>
    <x v="1"/>
    <x v="4"/>
    <x v="1"/>
    <x v="1"/>
  </r>
  <r>
    <s v="Kohl's"/>
    <n v="1189833"/>
    <d v="2021-02-14T00:00:00"/>
    <x v="4"/>
    <x v="9"/>
    <s v="Billings"/>
    <x v="1"/>
    <x v="1"/>
    <n v="41"/>
    <n v="180"/>
    <n v="7380"/>
    <x v="1"/>
    <x v="1"/>
    <x v="4"/>
    <x v="1"/>
    <x v="1"/>
  </r>
  <r>
    <s v="Kohl's"/>
    <n v="1197831"/>
    <d v="2021-02-14T00:00:00"/>
    <x v="3"/>
    <x v="27"/>
    <s v="Oklahoma City"/>
    <x v="1"/>
    <x v="1"/>
    <n v="25.000000000000007"/>
    <n v="600"/>
    <n v="15000"/>
    <x v="1"/>
    <x v="1"/>
    <x v="4"/>
    <x v="1"/>
    <x v="1"/>
  </r>
  <r>
    <s v="Kohl's"/>
    <n v="1197831"/>
    <d v="2021-02-14T00:00:00"/>
    <x v="3"/>
    <x v="27"/>
    <s v="Oklahoma City"/>
    <x v="1"/>
    <x v="2"/>
    <n v="25.000000000000007"/>
    <n v="250"/>
    <n v="6250"/>
    <x v="1"/>
    <x v="1"/>
    <x v="4"/>
    <x v="1"/>
    <x v="1"/>
  </r>
  <r>
    <s v="Kohl's"/>
    <n v="1197831"/>
    <d v="2021-02-14T00:00:00"/>
    <x v="3"/>
    <x v="27"/>
    <s v="Oklahoma City"/>
    <x v="0"/>
    <x v="1"/>
    <n v="15.000000000000007"/>
    <n v="300"/>
    <n v="4500"/>
    <x v="1"/>
    <x v="1"/>
    <x v="4"/>
    <x v="1"/>
    <x v="1"/>
  </r>
  <r>
    <s v="Kohl's"/>
    <n v="1197831"/>
    <d v="2021-02-14T00:00:00"/>
    <x v="3"/>
    <x v="27"/>
    <s v="Oklahoma City"/>
    <x v="1"/>
    <x v="1"/>
    <n v="23"/>
    <n v="162"/>
    <n v="3726"/>
    <x v="1"/>
    <x v="1"/>
    <x v="4"/>
    <x v="1"/>
    <x v="1"/>
  </r>
  <r>
    <s v="Kohl's"/>
    <n v="1197831"/>
    <d v="2021-02-14T00:00:00"/>
    <x v="3"/>
    <x v="27"/>
    <s v="Oklahoma City"/>
    <x v="1"/>
    <x v="2"/>
    <n v="23"/>
    <n v="65"/>
    <n v="1495"/>
    <x v="1"/>
    <x v="1"/>
    <x v="4"/>
    <x v="1"/>
    <x v="1"/>
  </r>
  <r>
    <s v="Kohl's"/>
    <n v="1197831"/>
    <d v="2021-02-14T00:00:00"/>
    <x v="3"/>
    <x v="27"/>
    <s v="Oklahoma City"/>
    <x v="0"/>
    <x v="1"/>
    <n v="14"/>
    <n v="75"/>
    <n v="1050"/>
    <x v="1"/>
    <x v="1"/>
    <x v="4"/>
    <x v="1"/>
    <x v="1"/>
  </r>
  <r>
    <s v="Kohl's"/>
    <n v="1197831"/>
    <d v="2021-02-14T00:00:00"/>
    <x v="3"/>
    <x v="27"/>
    <s v="Oklahoma City"/>
    <x v="1"/>
    <x v="1"/>
    <n v="18"/>
    <n v="204"/>
    <n v="3672"/>
    <x v="0"/>
    <x v="1"/>
    <x v="4"/>
    <x v="1"/>
    <x v="1"/>
  </r>
  <r>
    <s v="Kohl's"/>
    <n v="1197831"/>
    <d v="2021-02-14T00:00:00"/>
    <x v="3"/>
    <x v="27"/>
    <s v="Oklahoma City"/>
    <x v="1"/>
    <x v="2"/>
    <n v="17"/>
    <n v="75"/>
    <n v="1275"/>
    <x v="0"/>
    <x v="1"/>
    <x v="4"/>
    <x v="1"/>
    <x v="1"/>
  </r>
  <r>
    <s v="Kohl's"/>
    <n v="1197831"/>
    <d v="2021-02-14T00:00:00"/>
    <x v="3"/>
    <x v="27"/>
    <s v="Oklahoma City"/>
    <x v="0"/>
    <x v="1"/>
    <n v="11"/>
    <n v="90"/>
    <n v="990"/>
    <x v="0"/>
    <x v="1"/>
    <x v="4"/>
    <x v="1"/>
    <x v="1"/>
  </r>
  <r>
    <s v="West Gear"/>
    <n v="1128299"/>
    <d v="2021-02-14T00:00:00"/>
    <x v="1"/>
    <x v="8"/>
    <s v="San Francisco"/>
    <x v="0"/>
    <x v="2"/>
    <n v="55.000000000000007"/>
    <n v="775"/>
    <n v="42625"/>
    <x v="0"/>
    <x v="1"/>
    <x v="4"/>
    <x v="1"/>
    <x v="1"/>
  </r>
  <r>
    <s v="West Gear"/>
    <n v="1128299"/>
    <d v="2021-02-14T00:00:00"/>
    <x v="1"/>
    <x v="8"/>
    <s v="San Francisco"/>
    <x v="0"/>
    <x v="2"/>
    <n v="51"/>
    <n v="194"/>
    <n v="9894"/>
    <x v="1"/>
    <x v="1"/>
    <x v="4"/>
    <x v="1"/>
    <x v="1"/>
  </r>
  <r>
    <s v="West Gear"/>
    <n v="1128299"/>
    <d v="2021-02-14T00:00:00"/>
    <x v="1"/>
    <x v="8"/>
    <s v="San Francisco"/>
    <x v="0"/>
    <x v="2"/>
    <n v="40"/>
    <n v="271"/>
    <n v="10840"/>
    <x v="0"/>
    <x v="1"/>
    <x v="4"/>
    <x v="1"/>
    <x v="1"/>
  </r>
  <r>
    <s v="Foot Locker"/>
    <n v="1185732"/>
    <d v="2021-02-15T00:00:00"/>
    <x v="0"/>
    <x v="18"/>
    <s v="Wilmington"/>
    <x v="0"/>
    <x v="2"/>
    <n v="35"/>
    <n v="150"/>
    <n v="5250"/>
    <x v="2"/>
    <x v="1"/>
    <x v="5"/>
    <x v="1"/>
    <x v="1"/>
  </r>
  <r>
    <s v="Foot Locker"/>
    <n v="1185732"/>
    <d v="2021-02-15T00:00:00"/>
    <x v="0"/>
    <x v="18"/>
    <s v="Wilmington"/>
    <x v="1"/>
    <x v="0"/>
    <n v="50"/>
    <n v="225"/>
    <n v="11250"/>
    <x v="2"/>
    <x v="1"/>
    <x v="5"/>
    <x v="1"/>
    <x v="1"/>
  </r>
  <r>
    <s v="Foot Locker"/>
    <n v="1185732"/>
    <d v="2021-02-15T00:00:00"/>
    <x v="0"/>
    <x v="18"/>
    <s v="Wilmington"/>
    <x v="0"/>
    <x v="0"/>
    <n v="40"/>
    <n v="325"/>
    <n v="13000"/>
    <x v="2"/>
    <x v="1"/>
    <x v="5"/>
    <x v="1"/>
    <x v="1"/>
  </r>
  <r>
    <s v="Foot Locker"/>
    <n v="1185732"/>
    <d v="2021-02-15T00:00:00"/>
    <x v="0"/>
    <x v="18"/>
    <s v="Wilmington"/>
    <x v="0"/>
    <x v="2"/>
    <n v="33"/>
    <n v="45"/>
    <n v="1485"/>
    <x v="1"/>
    <x v="1"/>
    <x v="5"/>
    <x v="1"/>
    <x v="1"/>
  </r>
  <r>
    <s v="Foot Locker"/>
    <n v="1185732"/>
    <d v="2021-02-15T00:00:00"/>
    <x v="0"/>
    <x v="18"/>
    <s v="Wilmington"/>
    <x v="1"/>
    <x v="0"/>
    <n v="45"/>
    <n v="65"/>
    <n v="2925"/>
    <x v="1"/>
    <x v="1"/>
    <x v="5"/>
    <x v="1"/>
    <x v="1"/>
  </r>
  <r>
    <s v="Foot Locker"/>
    <n v="1185732"/>
    <d v="2021-02-15T00:00:00"/>
    <x v="0"/>
    <x v="18"/>
    <s v="Wilmington"/>
    <x v="0"/>
    <x v="0"/>
    <n v="39"/>
    <n v="98"/>
    <n v="3822"/>
    <x v="1"/>
    <x v="1"/>
    <x v="5"/>
    <x v="1"/>
    <x v="1"/>
  </r>
  <r>
    <s v="Foot Locker"/>
    <n v="1185732"/>
    <d v="2021-02-15T00:00:00"/>
    <x v="0"/>
    <x v="28"/>
    <s v="Baltimore"/>
    <x v="1"/>
    <x v="1"/>
    <n v="40"/>
    <n v="575"/>
    <n v="23000"/>
    <x v="2"/>
    <x v="1"/>
    <x v="5"/>
    <x v="1"/>
    <x v="1"/>
  </r>
  <r>
    <s v="Foot Locker"/>
    <n v="1185732"/>
    <d v="2021-02-15T00:00:00"/>
    <x v="0"/>
    <x v="28"/>
    <s v="Baltimore"/>
    <x v="1"/>
    <x v="2"/>
    <n v="40"/>
    <n v="225"/>
    <n v="9000"/>
    <x v="2"/>
    <x v="1"/>
    <x v="5"/>
    <x v="1"/>
    <x v="1"/>
  </r>
  <r>
    <s v="Foot Locker"/>
    <n v="1185732"/>
    <d v="2021-02-15T00:00:00"/>
    <x v="0"/>
    <x v="28"/>
    <s v="Baltimore"/>
    <x v="0"/>
    <x v="1"/>
    <n v="30.000000000000004"/>
    <n v="275"/>
    <n v="8250"/>
    <x v="2"/>
    <x v="1"/>
    <x v="5"/>
    <x v="1"/>
    <x v="1"/>
  </r>
  <r>
    <s v="Foot Locker"/>
    <n v="1185732"/>
    <d v="2021-02-15T00:00:00"/>
    <x v="0"/>
    <x v="28"/>
    <s v="Baltimore"/>
    <x v="1"/>
    <x v="1"/>
    <n v="39"/>
    <n v="144"/>
    <n v="5616"/>
    <x v="1"/>
    <x v="1"/>
    <x v="5"/>
    <x v="1"/>
    <x v="1"/>
  </r>
  <r>
    <s v="Foot Locker"/>
    <n v="1185732"/>
    <d v="2021-02-15T00:00:00"/>
    <x v="0"/>
    <x v="28"/>
    <s v="Baltimore"/>
    <x v="1"/>
    <x v="2"/>
    <n v="37"/>
    <n v="61"/>
    <n v="2257"/>
    <x v="1"/>
    <x v="1"/>
    <x v="5"/>
    <x v="1"/>
    <x v="1"/>
  </r>
  <r>
    <s v="Foot Locker"/>
    <n v="1185732"/>
    <d v="2021-02-15T00:00:00"/>
    <x v="0"/>
    <x v="28"/>
    <s v="Baltimore"/>
    <x v="0"/>
    <x v="1"/>
    <n v="27"/>
    <n v="69"/>
    <n v="1863"/>
    <x v="1"/>
    <x v="1"/>
    <x v="5"/>
    <x v="1"/>
    <x v="1"/>
  </r>
  <r>
    <s v="Sports Direct"/>
    <n v="1185732"/>
    <d v="2021-02-15T00:00:00"/>
    <x v="0"/>
    <x v="26"/>
    <s v="Boston"/>
    <x v="0"/>
    <x v="2"/>
    <n v="35"/>
    <n v="250"/>
    <n v="8750"/>
    <x v="2"/>
    <x v="1"/>
    <x v="5"/>
    <x v="1"/>
    <x v="1"/>
  </r>
  <r>
    <s v="Sports Direct"/>
    <n v="1185732"/>
    <d v="2021-02-15T00:00:00"/>
    <x v="0"/>
    <x v="26"/>
    <s v="Boston"/>
    <x v="1"/>
    <x v="0"/>
    <n v="50"/>
    <n v="150"/>
    <n v="7500"/>
    <x v="2"/>
    <x v="1"/>
    <x v="5"/>
    <x v="1"/>
    <x v="1"/>
  </r>
  <r>
    <s v="Sports Direct"/>
    <n v="1185732"/>
    <d v="2021-02-15T00:00:00"/>
    <x v="0"/>
    <x v="26"/>
    <s v="Boston"/>
    <x v="0"/>
    <x v="0"/>
    <n v="40"/>
    <n v="250"/>
    <n v="10000"/>
    <x v="2"/>
    <x v="1"/>
    <x v="5"/>
    <x v="1"/>
    <x v="1"/>
  </r>
  <r>
    <s v="Sports Direct"/>
    <n v="1185732"/>
    <d v="2021-02-15T00:00:00"/>
    <x v="0"/>
    <x v="26"/>
    <s v="Boston"/>
    <x v="0"/>
    <x v="2"/>
    <n v="32"/>
    <n v="68"/>
    <n v="2176"/>
    <x v="1"/>
    <x v="1"/>
    <x v="5"/>
    <x v="1"/>
    <x v="1"/>
  </r>
  <r>
    <s v="Sports Direct"/>
    <n v="1185732"/>
    <d v="2021-02-15T00:00:00"/>
    <x v="0"/>
    <x v="26"/>
    <s v="Boston"/>
    <x v="1"/>
    <x v="0"/>
    <n v="48"/>
    <n v="41"/>
    <n v="1968"/>
    <x v="1"/>
    <x v="1"/>
    <x v="5"/>
    <x v="1"/>
    <x v="1"/>
  </r>
  <r>
    <s v="Sports Direct"/>
    <n v="1185732"/>
    <d v="2021-02-15T00:00:00"/>
    <x v="0"/>
    <x v="26"/>
    <s v="Boston"/>
    <x v="0"/>
    <x v="0"/>
    <n v="38"/>
    <n v="75"/>
    <n v="2850"/>
    <x v="1"/>
    <x v="1"/>
    <x v="5"/>
    <x v="1"/>
    <x v="1"/>
  </r>
  <r>
    <s v="Sports Direct"/>
    <n v="1185732"/>
    <d v="2021-02-15T00:00:00"/>
    <x v="0"/>
    <x v="26"/>
    <s v="Boston"/>
    <x v="0"/>
    <x v="2"/>
    <n v="27"/>
    <n v="75"/>
    <n v="2025"/>
    <x v="0"/>
    <x v="1"/>
    <x v="5"/>
    <x v="1"/>
    <x v="1"/>
  </r>
  <r>
    <s v="Sports Direct"/>
    <n v="1185732"/>
    <d v="2021-02-15T00:00:00"/>
    <x v="0"/>
    <x v="26"/>
    <s v="Boston"/>
    <x v="1"/>
    <x v="0"/>
    <n v="36"/>
    <n v="53"/>
    <n v="1908"/>
    <x v="0"/>
    <x v="1"/>
    <x v="5"/>
    <x v="1"/>
    <x v="1"/>
  </r>
  <r>
    <s v="Sports Direct"/>
    <n v="1185732"/>
    <d v="2021-02-15T00:00:00"/>
    <x v="0"/>
    <x v="26"/>
    <s v="Boston"/>
    <x v="0"/>
    <x v="0"/>
    <n v="30"/>
    <n v="80"/>
    <n v="2400"/>
    <x v="0"/>
    <x v="1"/>
    <x v="5"/>
    <x v="1"/>
    <x v="1"/>
  </r>
  <r>
    <s v="Sports Direct"/>
    <n v="1185732"/>
    <d v="2021-02-15T00:00:00"/>
    <x v="0"/>
    <x v="29"/>
    <s v="Providence"/>
    <x v="1"/>
    <x v="1"/>
    <n v="40"/>
    <n v="500"/>
    <n v="20000"/>
    <x v="2"/>
    <x v="1"/>
    <x v="5"/>
    <x v="1"/>
    <x v="1"/>
  </r>
  <r>
    <s v="Sports Direct"/>
    <n v="1185732"/>
    <d v="2021-02-15T00:00:00"/>
    <x v="0"/>
    <x v="29"/>
    <s v="Providence"/>
    <x v="1"/>
    <x v="2"/>
    <n v="40"/>
    <n v="150"/>
    <n v="6000"/>
    <x v="2"/>
    <x v="1"/>
    <x v="5"/>
    <x v="1"/>
    <x v="1"/>
  </r>
  <r>
    <s v="Sports Direct"/>
    <n v="1185732"/>
    <d v="2021-02-15T00:00:00"/>
    <x v="0"/>
    <x v="29"/>
    <s v="Providence"/>
    <x v="0"/>
    <x v="1"/>
    <n v="30.000000000000004"/>
    <n v="200"/>
    <n v="6000"/>
    <x v="2"/>
    <x v="1"/>
    <x v="5"/>
    <x v="1"/>
    <x v="1"/>
  </r>
  <r>
    <s v="Sports Direct"/>
    <n v="1185732"/>
    <d v="2021-02-15T00:00:00"/>
    <x v="0"/>
    <x v="29"/>
    <s v="Providence"/>
    <x v="1"/>
    <x v="1"/>
    <n v="36"/>
    <n v="140"/>
    <n v="5040"/>
    <x v="1"/>
    <x v="1"/>
    <x v="5"/>
    <x v="1"/>
    <x v="1"/>
  </r>
  <r>
    <s v="Sports Direct"/>
    <n v="1185732"/>
    <d v="2021-02-15T00:00:00"/>
    <x v="0"/>
    <x v="29"/>
    <s v="Providence"/>
    <x v="1"/>
    <x v="2"/>
    <n v="38"/>
    <n v="41"/>
    <n v="1558"/>
    <x v="1"/>
    <x v="1"/>
    <x v="5"/>
    <x v="1"/>
    <x v="1"/>
  </r>
  <r>
    <s v="Sports Direct"/>
    <n v="1185732"/>
    <d v="2021-02-15T00:00:00"/>
    <x v="0"/>
    <x v="29"/>
    <s v="Providence"/>
    <x v="0"/>
    <x v="1"/>
    <n v="29"/>
    <n v="60"/>
    <n v="1740"/>
    <x v="1"/>
    <x v="1"/>
    <x v="5"/>
    <x v="1"/>
    <x v="1"/>
  </r>
  <r>
    <s v="Sports Direct"/>
    <n v="1185732"/>
    <d v="2021-02-15T00:00:00"/>
    <x v="0"/>
    <x v="29"/>
    <s v="Providence"/>
    <x v="1"/>
    <x v="1"/>
    <n v="26"/>
    <n v="155"/>
    <n v="4030"/>
    <x v="0"/>
    <x v="1"/>
    <x v="5"/>
    <x v="1"/>
    <x v="1"/>
  </r>
  <r>
    <s v="Sports Direct"/>
    <n v="1185732"/>
    <d v="2021-02-15T00:00:00"/>
    <x v="0"/>
    <x v="29"/>
    <s v="Providence"/>
    <x v="1"/>
    <x v="2"/>
    <n v="31"/>
    <n v="53"/>
    <n v="1643"/>
    <x v="0"/>
    <x v="1"/>
    <x v="5"/>
    <x v="1"/>
    <x v="1"/>
  </r>
  <r>
    <s v="Sports Direct"/>
    <n v="1185732"/>
    <d v="2021-02-15T00:00:00"/>
    <x v="0"/>
    <x v="29"/>
    <s v="Providence"/>
    <x v="0"/>
    <x v="1"/>
    <n v="24"/>
    <n v="70"/>
    <n v="1680"/>
    <x v="0"/>
    <x v="1"/>
    <x v="5"/>
    <x v="1"/>
    <x v="1"/>
  </r>
  <r>
    <s v="Kohl's"/>
    <n v="1189833"/>
    <d v="2021-02-15T00:00:00"/>
    <x v="4"/>
    <x v="9"/>
    <s v="Billings"/>
    <x v="1"/>
    <x v="2"/>
    <n v="50"/>
    <n v="600"/>
    <n v="30000"/>
    <x v="0"/>
    <x v="1"/>
    <x v="5"/>
    <x v="1"/>
    <x v="1"/>
  </r>
  <r>
    <s v="Kohl's"/>
    <n v="1189833"/>
    <d v="2021-02-15T00:00:00"/>
    <x v="4"/>
    <x v="9"/>
    <s v="Billings"/>
    <x v="1"/>
    <x v="2"/>
    <n v="48"/>
    <n v="156"/>
    <n v="7488"/>
    <x v="1"/>
    <x v="1"/>
    <x v="5"/>
    <x v="1"/>
    <x v="1"/>
  </r>
  <r>
    <s v="West Gear"/>
    <n v="1128299"/>
    <d v="2021-02-15T00:00:00"/>
    <x v="1"/>
    <x v="8"/>
    <s v="San Francisco"/>
    <x v="1"/>
    <x v="0"/>
    <n v="65"/>
    <n v="700"/>
    <n v="45500"/>
    <x v="0"/>
    <x v="1"/>
    <x v="5"/>
    <x v="1"/>
    <x v="1"/>
  </r>
  <r>
    <s v="West Gear"/>
    <n v="1128299"/>
    <d v="2021-02-15T00:00:00"/>
    <x v="1"/>
    <x v="8"/>
    <s v="San Francisco"/>
    <x v="1"/>
    <x v="0"/>
    <n v="59"/>
    <n v="175"/>
    <n v="10325"/>
    <x v="1"/>
    <x v="1"/>
    <x v="5"/>
    <x v="1"/>
    <x v="1"/>
  </r>
  <r>
    <s v="West Gear"/>
    <n v="1128299"/>
    <d v="2021-02-15T00:00:00"/>
    <x v="1"/>
    <x v="8"/>
    <s v="San Francisco"/>
    <x v="1"/>
    <x v="0"/>
    <n v="43"/>
    <n v="245"/>
    <n v="10535"/>
    <x v="0"/>
    <x v="1"/>
    <x v="5"/>
    <x v="1"/>
    <x v="1"/>
  </r>
  <r>
    <s v="Kohl's"/>
    <n v="1189833"/>
    <d v="2021-02-16T00:00:00"/>
    <x v="4"/>
    <x v="9"/>
    <s v="Billings"/>
    <x v="0"/>
    <x v="1"/>
    <n v="45"/>
    <n v="450"/>
    <n v="20250"/>
    <x v="0"/>
    <x v="1"/>
    <x v="6"/>
    <x v="1"/>
    <x v="1"/>
  </r>
  <r>
    <s v="Kohl's"/>
    <n v="1189833"/>
    <d v="2021-02-16T00:00:00"/>
    <x v="4"/>
    <x v="9"/>
    <s v="Billings"/>
    <x v="0"/>
    <x v="1"/>
    <n v="42"/>
    <n v="117"/>
    <n v="4914"/>
    <x v="1"/>
    <x v="1"/>
    <x v="6"/>
    <x v="1"/>
    <x v="1"/>
  </r>
  <r>
    <s v="West Gear"/>
    <n v="1128299"/>
    <d v="2021-02-16T00:00:00"/>
    <x v="1"/>
    <x v="8"/>
    <s v="San Francisco"/>
    <x v="0"/>
    <x v="0"/>
    <n v="70"/>
    <n v="800"/>
    <n v="56000"/>
    <x v="0"/>
    <x v="1"/>
    <x v="6"/>
    <x v="1"/>
    <x v="1"/>
  </r>
  <r>
    <s v="West Gear"/>
    <n v="1128299"/>
    <d v="2021-02-16T00:00:00"/>
    <x v="1"/>
    <x v="8"/>
    <s v="San Francisco"/>
    <x v="0"/>
    <x v="0"/>
    <n v="67"/>
    <n v="208"/>
    <n v="13936"/>
    <x v="1"/>
    <x v="1"/>
    <x v="6"/>
    <x v="1"/>
    <x v="1"/>
  </r>
  <r>
    <s v="West Gear"/>
    <n v="1128299"/>
    <d v="2021-02-16T00:00:00"/>
    <x v="1"/>
    <x v="8"/>
    <s v="San Francisco"/>
    <x v="0"/>
    <x v="0"/>
    <n v="50"/>
    <n v="256"/>
    <n v="12800"/>
    <x v="0"/>
    <x v="1"/>
    <x v="6"/>
    <x v="1"/>
    <x v="1"/>
  </r>
  <r>
    <s v="West Gear"/>
    <n v="1185732"/>
    <d v="2021-02-17T00:00:00"/>
    <x v="0"/>
    <x v="42"/>
    <s v="Charleston"/>
    <x v="0"/>
    <x v="2"/>
    <n v="35"/>
    <n v="175"/>
    <n v="6125"/>
    <x v="2"/>
    <x v="1"/>
    <x v="0"/>
    <x v="1"/>
    <x v="1"/>
  </r>
  <r>
    <s v="West Gear"/>
    <n v="1185732"/>
    <d v="2021-02-17T00:00:00"/>
    <x v="0"/>
    <x v="42"/>
    <s v="Charleston"/>
    <x v="1"/>
    <x v="0"/>
    <n v="49.999999999999993"/>
    <n v="250"/>
    <n v="12500"/>
    <x v="2"/>
    <x v="1"/>
    <x v="0"/>
    <x v="1"/>
    <x v="1"/>
  </r>
  <r>
    <s v="West Gear"/>
    <n v="1185732"/>
    <d v="2021-02-17T00:00:00"/>
    <x v="0"/>
    <x v="42"/>
    <s v="Charleston"/>
    <x v="0"/>
    <x v="0"/>
    <n v="24.999999999999993"/>
    <n v="350"/>
    <n v="8750"/>
    <x v="2"/>
    <x v="1"/>
    <x v="0"/>
    <x v="1"/>
    <x v="1"/>
  </r>
  <r>
    <s v="West Gear"/>
    <n v="1185732"/>
    <d v="2021-02-17T00:00:00"/>
    <x v="0"/>
    <x v="42"/>
    <s v="Charleston"/>
    <x v="0"/>
    <x v="2"/>
    <n v="34"/>
    <n v="49"/>
    <n v="1666"/>
    <x v="1"/>
    <x v="1"/>
    <x v="0"/>
    <x v="1"/>
    <x v="1"/>
  </r>
  <r>
    <s v="West Gear"/>
    <n v="1185732"/>
    <d v="2021-02-17T00:00:00"/>
    <x v="0"/>
    <x v="42"/>
    <s v="Charleston"/>
    <x v="1"/>
    <x v="0"/>
    <n v="48"/>
    <n v="65"/>
    <n v="3120"/>
    <x v="1"/>
    <x v="1"/>
    <x v="0"/>
    <x v="1"/>
    <x v="1"/>
  </r>
  <r>
    <s v="West Gear"/>
    <n v="1185732"/>
    <d v="2021-02-17T00:00:00"/>
    <x v="0"/>
    <x v="42"/>
    <s v="Charleston"/>
    <x v="0"/>
    <x v="0"/>
    <n v="24"/>
    <n v="105"/>
    <n v="2520"/>
    <x v="1"/>
    <x v="1"/>
    <x v="0"/>
    <x v="1"/>
    <x v="1"/>
  </r>
  <r>
    <s v="Sports Direct"/>
    <n v="1185732"/>
    <d v="2021-02-17T00:00:00"/>
    <x v="4"/>
    <x v="33"/>
    <s v="Detroit"/>
    <x v="0"/>
    <x v="2"/>
    <n v="29.999999999999993"/>
    <n v="375"/>
    <n v="11250"/>
    <x v="2"/>
    <x v="1"/>
    <x v="0"/>
    <x v="1"/>
    <x v="1"/>
  </r>
  <r>
    <s v="Sports Direct"/>
    <n v="1185732"/>
    <d v="2021-02-17T00:00:00"/>
    <x v="4"/>
    <x v="33"/>
    <s v="Detroit"/>
    <x v="1"/>
    <x v="0"/>
    <n v="45.000000000000007"/>
    <n v="450"/>
    <n v="20250"/>
    <x v="2"/>
    <x v="1"/>
    <x v="0"/>
    <x v="1"/>
    <x v="1"/>
  </r>
  <r>
    <s v="Sports Direct"/>
    <n v="1185732"/>
    <d v="2021-02-17T00:00:00"/>
    <x v="4"/>
    <x v="33"/>
    <s v="Detroit"/>
    <x v="0"/>
    <x v="0"/>
    <n v="35"/>
    <n v="550"/>
    <n v="19250"/>
    <x v="2"/>
    <x v="1"/>
    <x v="0"/>
    <x v="1"/>
    <x v="1"/>
  </r>
  <r>
    <s v="Sports Direct"/>
    <n v="1185732"/>
    <d v="2021-02-17T00:00:00"/>
    <x v="4"/>
    <x v="33"/>
    <s v="Detroit"/>
    <x v="0"/>
    <x v="2"/>
    <n v="28"/>
    <n v="109"/>
    <n v="3052"/>
    <x v="1"/>
    <x v="1"/>
    <x v="0"/>
    <x v="1"/>
    <x v="1"/>
  </r>
  <r>
    <s v="Sports Direct"/>
    <n v="1185732"/>
    <d v="2021-02-17T00:00:00"/>
    <x v="4"/>
    <x v="33"/>
    <s v="Detroit"/>
    <x v="1"/>
    <x v="0"/>
    <n v="41"/>
    <n v="126"/>
    <n v="5166"/>
    <x v="1"/>
    <x v="1"/>
    <x v="0"/>
    <x v="1"/>
    <x v="1"/>
  </r>
  <r>
    <s v="Sports Direct"/>
    <n v="1185732"/>
    <d v="2021-02-17T00:00:00"/>
    <x v="4"/>
    <x v="33"/>
    <s v="Detroit"/>
    <x v="0"/>
    <x v="0"/>
    <n v="33"/>
    <n v="138"/>
    <n v="4554"/>
    <x v="1"/>
    <x v="1"/>
    <x v="0"/>
    <x v="1"/>
    <x v="1"/>
  </r>
  <r>
    <s v="West Gear"/>
    <n v="1185732"/>
    <d v="2021-02-17T00:00:00"/>
    <x v="4"/>
    <x v="30"/>
    <s v="Indianapolis"/>
    <x v="1"/>
    <x v="1"/>
    <n v="33"/>
    <n v="149"/>
    <n v="4917"/>
    <x v="1"/>
    <x v="1"/>
    <x v="0"/>
    <x v="1"/>
    <x v="1"/>
  </r>
  <r>
    <s v="West Gear"/>
    <n v="1185732"/>
    <d v="2021-02-17T00:00:00"/>
    <x v="4"/>
    <x v="30"/>
    <s v="Indianapolis"/>
    <x v="1"/>
    <x v="2"/>
    <n v="38"/>
    <n v="50"/>
    <n v="1900"/>
    <x v="1"/>
    <x v="1"/>
    <x v="0"/>
    <x v="1"/>
    <x v="1"/>
  </r>
  <r>
    <s v="West Gear"/>
    <n v="1185732"/>
    <d v="2021-02-17T00:00:00"/>
    <x v="4"/>
    <x v="30"/>
    <s v="Indianapolis"/>
    <x v="0"/>
    <x v="1"/>
    <n v="27"/>
    <n v="75"/>
    <n v="2025"/>
    <x v="1"/>
    <x v="1"/>
    <x v="0"/>
    <x v="1"/>
    <x v="1"/>
  </r>
  <r>
    <s v="West Gear"/>
    <n v="1185732"/>
    <d v="2021-02-17T00:00:00"/>
    <x v="4"/>
    <x v="30"/>
    <s v="Indianapolis"/>
    <x v="1"/>
    <x v="1"/>
    <n v="35"/>
    <n v="550"/>
    <n v="19250"/>
    <x v="2"/>
    <x v="1"/>
    <x v="0"/>
    <x v="1"/>
    <x v="1"/>
  </r>
  <r>
    <s v="West Gear"/>
    <n v="1185732"/>
    <d v="2021-02-17T00:00:00"/>
    <x v="4"/>
    <x v="30"/>
    <s v="Indianapolis"/>
    <x v="1"/>
    <x v="2"/>
    <n v="40"/>
    <n v="200"/>
    <n v="8000"/>
    <x v="2"/>
    <x v="1"/>
    <x v="0"/>
    <x v="1"/>
    <x v="1"/>
  </r>
  <r>
    <s v="West Gear"/>
    <n v="1185732"/>
    <d v="2021-02-17T00:00:00"/>
    <x v="4"/>
    <x v="30"/>
    <s v="Indianapolis"/>
    <x v="0"/>
    <x v="1"/>
    <n v="30.000000000000004"/>
    <n v="300"/>
    <n v="9000"/>
    <x v="2"/>
    <x v="1"/>
    <x v="0"/>
    <x v="1"/>
    <x v="1"/>
  </r>
  <r>
    <s v="Sports Direct"/>
    <n v="1185732"/>
    <d v="2021-02-17T00:00:00"/>
    <x v="2"/>
    <x v="34"/>
    <s v="Richmond"/>
    <x v="1"/>
    <x v="1"/>
    <n v="34"/>
    <n v="200"/>
    <n v="6800"/>
    <x v="1"/>
    <x v="1"/>
    <x v="0"/>
    <x v="1"/>
    <x v="1"/>
  </r>
  <r>
    <s v="Sports Direct"/>
    <n v="1185732"/>
    <d v="2021-02-17T00:00:00"/>
    <x v="2"/>
    <x v="34"/>
    <s v="Richmond"/>
    <x v="1"/>
    <x v="2"/>
    <n v="33"/>
    <n v="117"/>
    <n v="3861"/>
    <x v="1"/>
    <x v="1"/>
    <x v="0"/>
    <x v="1"/>
    <x v="1"/>
  </r>
  <r>
    <s v="Sports Direct"/>
    <n v="1185732"/>
    <d v="2021-02-17T00:00:00"/>
    <x v="2"/>
    <x v="34"/>
    <s v="Richmond"/>
    <x v="0"/>
    <x v="1"/>
    <n v="23"/>
    <n v="150"/>
    <n v="3450"/>
    <x v="1"/>
    <x v="1"/>
    <x v="0"/>
    <x v="1"/>
    <x v="1"/>
  </r>
  <r>
    <s v="Sports Direct"/>
    <n v="1185732"/>
    <d v="2021-02-17T00:00:00"/>
    <x v="2"/>
    <x v="34"/>
    <s v="Richmond"/>
    <x v="1"/>
    <x v="1"/>
    <n v="35"/>
    <n v="800"/>
    <n v="28000"/>
    <x v="2"/>
    <x v="1"/>
    <x v="0"/>
    <x v="1"/>
    <x v="1"/>
  </r>
  <r>
    <s v="Sports Direct"/>
    <n v="1185732"/>
    <d v="2021-02-17T00:00:00"/>
    <x v="2"/>
    <x v="34"/>
    <s v="Richmond"/>
    <x v="1"/>
    <x v="2"/>
    <n v="35"/>
    <n v="450"/>
    <n v="15750"/>
    <x v="2"/>
    <x v="1"/>
    <x v="0"/>
    <x v="1"/>
    <x v="1"/>
  </r>
  <r>
    <s v="Sports Direct"/>
    <n v="1185732"/>
    <d v="2021-02-17T00:00:00"/>
    <x v="2"/>
    <x v="34"/>
    <s v="Richmond"/>
    <x v="0"/>
    <x v="1"/>
    <n v="25"/>
    <n v="500"/>
    <n v="12500"/>
    <x v="2"/>
    <x v="1"/>
    <x v="0"/>
    <x v="1"/>
    <x v="1"/>
  </r>
  <r>
    <s v="Sports Direct"/>
    <n v="1185732"/>
    <d v="2021-02-17T00:00:00"/>
    <x v="2"/>
    <x v="34"/>
    <s v="Richmond"/>
    <x v="1"/>
    <x v="1"/>
    <n v="26"/>
    <n v="256"/>
    <n v="6656"/>
    <x v="0"/>
    <x v="1"/>
    <x v="0"/>
    <x v="1"/>
    <x v="1"/>
  </r>
  <r>
    <s v="Sports Direct"/>
    <n v="1185732"/>
    <d v="2021-02-17T00:00:00"/>
    <x v="2"/>
    <x v="34"/>
    <s v="Richmond"/>
    <x v="1"/>
    <x v="2"/>
    <n v="27"/>
    <n v="153"/>
    <n v="4131"/>
    <x v="0"/>
    <x v="1"/>
    <x v="0"/>
    <x v="1"/>
    <x v="1"/>
  </r>
  <r>
    <s v="Sports Direct"/>
    <n v="1185732"/>
    <d v="2021-02-17T00:00:00"/>
    <x v="2"/>
    <x v="34"/>
    <s v="Richmond"/>
    <x v="0"/>
    <x v="1"/>
    <n v="17"/>
    <n v="170"/>
    <n v="2890"/>
    <x v="0"/>
    <x v="1"/>
    <x v="0"/>
    <x v="1"/>
    <x v="1"/>
  </r>
  <r>
    <s v="Kohl's"/>
    <n v="1189833"/>
    <d v="2021-02-17T00:00:00"/>
    <x v="4"/>
    <x v="9"/>
    <s v="Billings"/>
    <x v="0"/>
    <x v="2"/>
    <n v="45"/>
    <n v="400"/>
    <n v="18000"/>
    <x v="0"/>
    <x v="1"/>
    <x v="0"/>
    <x v="1"/>
    <x v="1"/>
  </r>
  <r>
    <s v="Kohl's"/>
    <n v="1189833"/>
    <d v="2021-02-17T00:00:00"/>
    <x v="4"/>
    <x v="9"/>
    <s v="Billings"/>
    <x v="0"/>
    <x v="2"/>
    <n v="41"/>
    <n v="116"/>
    <n v="4756"/>
    <x v="1"/>
    <x v="1"/>
    <x v="0"/>
    <x v="1"/>
    <x v="1"/>
  </r>
  <r>
    <s v="Sports Direct"/>
    <n v="1128299"/>
    <d v="2021-02-17T00:00:00"/>
    <x v="2"/>
    <x v="4"/>
    <s v="Orlando"/>
    <x v="0"/>
    <x v="2"/>
    <n v="50"/>
    <n v="275"/>
    <n v="13750"/>
    <x v="0"/>
    <x v="1"/>
    <x v="0"/>
    <x v="1"/>
    <x v="1"/>
  </r>
  <r>
    <s v="Sports Direct"/>
    <n v="1128299"/>
    <d v="2021-02-17T00:00:00"/>
    <x v="2"/>
    <x v="4"/>
    <s v="Orlando"/>
    <x v="1"/>
    <x v="0"/>
    <n v="55.000000000000007"/>
    <n v="200"/>
    <n v="11000"/>
    <x v="0"/>
    <x v="1"/>
    <x v="0"/>
    <x v="1"/>
    <x v="1"/>
  </r>
  <r>
    <s v="Sports Direct"/>
    <n v="1128299"/>
    <d v="2021-02-17T00:00:00"/>
    <x v="2"/>
    <x v="4"/>
    <s v="Orlando"/>
    <x v="0"/>
    <x v="0"/>
    <n v="50"/>
    <n v="400"/>
    <n v="20000"/>
    <x v="0"/>
    <x v="1"/>
    <x v="0"/>
    <x v="1"/>
    <x v="1"/>
  </r>
  <r>
    <s v="Sports Direct"/>
    <n v="1128299"/>
    <d v="2021-02-17T00:00:00"/>
    <x v="2"/>
    <x v="4"/>
    <s v="Orlando"/>
    <x v="0"/>
    <x v="2"/>
    <n v="45"/>
    <n v="74"/>
    <n v="3330"/>
    <x v="1"/>
    <x v="1"/>
    <x v="0"/>
    <x v="1"/>
    <x v="1"/>
  </r>
  <r>
    <s v="Sports Direct"/>
    <n v="1128299"/>
    <d v="2021-02-17T00:00:00"/>
    <x v="2"/>
    <x v="4"/>
    <s v="Orlando"/>
    <x v="1"/>
    <x v="0"/>
    <n v="52"/>
    <n v="60"/>
    <n v="3120"/>
    <x v="1"/>
    <x v="1"/>
    <x v="0"/>
    <x v="1"/>
    <x v="1"/>
  </r>
  <r>
    <s v="Sports Direct"/>
    <n v="1128299"/>
    <d v="2021-02-17T00:00:00"/>
    <x v="2"/>
    <x v="4"/>
    <s v="Orlando"/>
    <x v="0"/>
    <x v="0"/>
    <n v="47"/>
    <n v="108"/>
    <n v="5076"/>
    <x v="1"/>
    <x v="1"/>
    <x v="0"/>
    <x v="1"/>
    <x v="1"/>
  </r>
  <r>
    <s v="Sports Direct"/>
    <n v="1128299"/>
    <d v="2021-02-17T00:00:00"/>
    <x v="2"/>
    <x v="4"/>
    <s v="Orlando"/>
    <x v="0"/>
    <x v="2"/>
    <n v="36"/>
    <n v="94"/>
    <n v="3384"/>
    <x v="0"/>
    <x v="1"/>
    <x v="0"/>
    <x v="1"/>
    <x v="1"/>
  </r>
  <r>
    <s v="Sports Direct"/>
    <n v="1128299"/>
    <d v="2021-02-17T00:00:00"/>
    <x v="2"/>
    <x v="4"/>
    <s v="Orlando"/>
    <x v="1"/>
    <x v="0"/>
    <n v="44"/>
    <n v="62"/>
    <n v="2728"/>
    <x v="0"/>
    <x v="1"/>
    <x v="0"/>
    <x v="1"/>
    <x v="1"/>
  </r>
  <r>
    <s v="Sports Direct"/>
    <n v="1128299"/>
    <d v="2021-02-17T00:00:00"/>
    <x v="2"/>
    <x v="4"/>
    <s v="Orlando"/>
    <x v="0"/>
    <x v="0"/>
    <n v="33"/>
    <n v="124"/>
    <n v="4092"/>
    <x v="0"/>
    <x v="1"/>
    <x v="0"/>
    <x v="1"/>
    <x v="1"/>
  </r>
  <r>
    <s v="West Gear"/>
    <n v="1128299"/>
    <d v="2021-02-17T00:00:00"/>
    <x v="3"/>
    <x v="11"/>
    <s v="New Orleans"/>
    <x v="0"/>
    <x v="2"/>
    <n v="45"/>
    <n v="250"/>
    <n v="11250"/>
    <x v="2"/>
    <x v="1"/>
    <x v="0"/>
    <x v="1"/>
    <x v="1"/>
  </r>
  <r>
    <s v="West Gear"/>
    <n v="1128299"/>
    <d v="2021-02-17T00:00:00"/>
    <x v="3"/>
    <x v="11"/>
    <s v="New Orleans"/>
    <x v="1"/>
    <x v="0"/>
    <n v="50.000000000000014"/>
    <n v="175"/>
    <n v="8750"/>
    <x v="2"/>
    <x v="1"/>
    <x v="0"/>
    <x v="1"/>
    <x v="1"/>
  </r>
  <r>
    <s v="West Gear"/>
    <n v="1128299"/>
    <d v="2021-02-17T00:00:00"/>
    <x v="3"/>
    <x v="11"/>
    <s v="New Orleans"/>
    <x v="0"/>
    <x v="0"/>
    <n v="45"/>
    <n v="375"/>
    <n v="16875"/>
    <x v="2"/>
    <x v="1"/>
    <x v="0"/>
    <x v="1"/>
    <x v="1"/>
  </r>
  <r>
    <s v="West Gear"/>
    <n v="1128299"/>
    <d v="2021-02-17T00:00:00"/>
    <x v="3"/>
    <x v="11"/>
    <s v="New Orleans"/>
    <x v="0"/>
    <x v="2"/>
    <n v="33"/>
    <n v="75"/>
    <n v="2475"/>
    <x v="0"/>
    <x v="1"/>
    <x v="0"/>
    <x v="1"/>
    <x v="1"/>
  </r>
  <r>
    <s v="West Gear"/>
    <n v="1128299"/>
    <d v="2021-02-17T00:00:00"/>
    <x v="3"/>
    <x v="11"/>
    <s v="New Orleans"/>
    <x v="1"/>
    <x v="0"/>
    <n v="33"/>
    <n v="53"/>
    <n v="1749"/>
    <x v="0"/>
    <x v="1"/>
    <x v="0"/>
    <x v="1"/>
    <x v="1"/>
  </r>
  <r>
    <s v="West Gear"/>
    <n v="1128299"/>
    <d v="2021-02-17T00:00:00"/>
    <x v="3"/>
    <x v="11"/>
    <s v="New Orleans"/>
    <x v="0"/>
    <x v="0"/>
    <n v="32"/>
    <n v="131"/>
    <n v="4192"/>
    <x v="0"/>
    <x v="1"/>
    <x v="0"/>
    <x v="1"/>
    <x v="1"/>
  </r>
  <r>
    <s v="West Gear"/>
    <n v="1128299"/>
    <d v="2021-02-17T00:00:00"/>
    <x v="3"/>
    <x v="11"/>
    <s v="New Orleans"/>
    <x v="0"/>
    <x v="2"/>
    <n v="44"/>
    <n v="73"/>
    <n v="3212"/>
    <x v="1"/>
    <x v="1"/>
    <x v="0"/>
    <x v="1"/>
    <x v="1"/>
  </r>
  <r>
    <s v="West Gear"/>
    <n v="1128299"/>
    <d v="2021-02-17T00:00:00"/>
    <x v="3"/>
    <x v="11"/>
    <s v="New Orleans"/>
    <x v="1"/>
    <x v="0"/>
    <n v="48"/>
    <n v="51"/>
    <n v="2448"/>
    <x v="1"/>
    <x v="1"/>
    <x v="0"/>
    <x v="1"/>
    <x v="1"/>
  </r>
  <r>
    <s v="West Gear"/>
    <n v="1128299"/>
    <d v="2021-02-17T00:00:00"/>
    <x v="3"/>
    <x v="11"/>
    <s v="New Orleans"/>
    <x v="0"/>
    <x v="0"/>
    <n v="44"/>
    <n v="105"/>
    <n v="4620"/>
    <x v="1"/>
    <x v="1"/>
    <x v="0"/>
    <x v="1"/>
    <x v="1"/>
  </r>
  <r>
    <s v="Kohl's"/>
    <n v="1189833"/>
    <d v="2021-02-17T00:00:00"/>
    <x v="1"/>
    <x v="8"/>
    <s v="San Francisco"/>
    <x v="1"/>
    <x v="1"/>
    <n v="35"/>
    <n v="700"/>
    <n v="24500"/>
    <x v="0"/>
    <x v="1"/>
    <x v="0"/>
    <x v="1"/>
    <x v="1"/>
  </r>
  <r>
    <s v="Kohl's"/>
    <n v="1189833"/>
    <d v="2021-02-17T00:00:00"/>
    <x v="1"/>
    <x v="8"/>
    <s v="San Francisco"/>
    <x v="1"/>
    <x v="1"/>
    <n v="32"/>
    <n v="203"/>
    <n v="6496"/>
    <x v="1"/>
    <x v="1"/>
    <x v="0"/>
    <x v="1"/>
    <x v="1"/>
  </r>
  <r>
    <s v="Kohl's"/>
    <n v="1189833"/>
    <d v="2021-02-17T00:00:00"/>
    <x v="1"/>
    <x v="8"/>
    <s v="San Francisco"/>
    <x v="1"/>
    <x v="1"/>
    <n v="26"/>
    <n v="224"/>
    <n v="5824"/>
    <x v="0"/>
    <x v="1"/>
    <x v="0"/>
    <x v="1"/>
    <x v="1"/>
  </r>
  <r>
    <s v="Sports Direct"/>
    <n v="1128299"/>
    <d v="2021-02-17T00:00:00"/>
    <x v="1"/>
    <x v="31"/>
    <s v="Honolulu"/>
    <x v="1"/>
    <x v="1"/>
    <n v="40"/>
    <n v="525"/>
    <n v="21000"/>
    <x v="0"/>
    <x v="1"/>
    <x v="0"/>
    <x v="1"/>
    <x v="1"/>
  </r>
  <r>
    <s v="Sports Direct"/>
    <n v="1128299"/>
    <d v="2021-02-17T00:00:00"/>
    <x v="1"/>
    <x v="31"/>
    <s v="Honolulu"/>
    <x v="1"/>
    <x v="2"/>
    <n v="50"/>
    <n v="425"/>
    <n v="21250"/>
    <x v="0"/>
    <x v="1"/>
    <x v="0"/>
    <x v="1"/>
    <x v="1"/>
  </r>
  <r>
    <s v="Sports Direct"/>
    <n v="1128299"/>
    <d v="2021-02-17T00:00:00"/>
    <x v="1"/>
    <x v="31"/>
    <s v="Honolulu"/>
    <x v="0"/>
    <x v="1"/>
    <n v="50"/>
    <n v="425"/>
    <n v="21250"/>
    <x v="0"/>
    <x v="1"/>
    <x v="0"/>
    <x v="1"/>
    <x v="1"/>
  </r>
  <r>
    <s v="Sports Direct"/>
    <n v="1128299"/>
    <d v="2021-02-17T00:00:00"/>
    <x v="1"/>
    <x v="31"/>
    <s v="Honolulu"/>
    <x v="1"/>
    <x v="1"/>
    <n v="36"/>
    <n v="137"/>
    <n v="4932"/>
    <x v="1"/>
    <x v="1"/>
    <x v="0"/>
    <x v="1"/>
    <x v="1"/>
  </r>
  <r>
    <s v="Sports Direct"/>
    <n v="1128299"/>
    <d v="2021-02-17T00:00:00"/>
    <x v="1"/>
    <x v="31"/>
    <s v="Honolulu"/>
    <x v="1"/>
    <x v="2"/>
    <n v="49"/>
    <n v="111"/>
    <n v="5439"/>
    <x v="1"/>
    <x v="1"/>
    <x v="0"/>
    <x v="1"/>
    <x v="1"/>
  </r>
  <r>
    <s v="Sports Direct"/>
    <n v="1128299"/>
    <d v="2021-02-17T00:00:00"/>
    <x v="1"/>
    <x v="31"/>
    <s v="Honolulu"/>
    <x v="0"/>
    <x v="1"/>
    <n v="49"/>
    <n v="111"/>
    <n v="5439"/>
    <x v="1"/>
    <x v="1"/>
    <x v="0"/>
    <x v="1"/>
    <x v="1"/>
  </r>
  <r>
    <s v="West Gear"/>
    <n v="1128299"/>
    <d v="2021-02-17T00:00:00"/>
    <x v="1"/>
    <x v="32"/>
    <s v="Portland"/>
    <x v="1"/>
    <x v="1"/>
    <n v="35"/>
    <n v="500"/>
    <n v="17500"/>
    <x v="2"/>
    <x v="1"/>
    <x v="0"/>
    <x v="1"/>
    <x v="1"/>
  </r>
  <r>
    <s v="West Gear"/>
    <n v="1128299"/>
    <d v="2021-02-17T00:00:00"/>
    <x v="1"/>
    <x v="32"/>
    <s v="Portland"/>
    <x v="1"/>
    <x v="2"/>
    <n v="45"/>
    <n v="400"/>
    <n v="18000"/>
    <x v="2"/>
    <x v="1"/>
    <x v="0"/>
    <x v="1"/>
    <x v="1"/>
  </r>
  <r>
    <s v="West Gear"/>
    <n v="1128299"/>
    <d v="2021-02-17T00:00:00"/>
    <x v="1"/>
    <x v="32"/>
    <s v="Portland"/>
    <x v="0"/>
    <x v="1"/>
    <n v="45"/>
    <n v="400"/>
    <n v="18000"/>
    <x v="2"/>
    <x v="1"/>
    <x v="0"/>
    <x v="1"/>
    <x v="1"/>
  </r>
  <r>
    <s v="West Gear"/>
    <n v="1128299"/>
    <d v="2021-02-17T00:00:00"/>
    <x v="1"/>
    <x v="32"/>
    <s v="Portland"/>
    <x v="1"/>
    <x v="1"/>
    <n v="33"/>
    <n v="140"/>
    <n v="4620"/>
    <x v="1"/>
    <x v="1"/>
    <x v="0"/>
    <x v="1"/>
    <x v="1"/>
  </r>
  <r>
    <s v="West Gear"/>
    <n v="1128299"/>
    <d v="2021-02-17T00:00:00"/>
    <x v="1"/>
    <x v="32"/>
    <s v="Portland"/>
    <x v="1"/>
    <x v="2"/>
    <n v="41"/>
    <n v="116"/>
    <n v="4756"/>
    <x v="1"/>
    <x v="1"/>
    <x v="0"/>
    <x v="1"/>
    <x v="1"/>
  </r>
  <r>
    <s v="West Gear"/>
    <n v="1128299"/>
    <d v="2021-02-17T00:00:00"/>
    <x v="1"/>
    <x v="32"/>
    <s v="Portland"/>
    <x v="0"/>
    <x v="1"/>
    <n v="41"/>
    <n v="120"/>
    <n v="4920"/>
    <x v="1"/>
    <x v="1"/>
    <x v="0"/>
    <x v="1"/>
    <x v="1"/>
  </r>
  <r>
    <s v="West Gear"/>
    <n v="1128299"/>
    <d v="2021-02-17T00:00:00"/>
    <x v="1"/>
    <x v="32"/>
    <s v="Portland"/>
    <x v="1"/>
    <x v="1"/>
    <n v="24"/>
    <n v="175"/>
    <n v="4200"/>
    <x v="0"/>
    <x v="1"/>
    <x v="0"/>
    <x v="1"/>
    <x v="1"/>
  </r>
  <r>
    <s v="West Gear"/>
    <n v="1128299"/>
    <d v="2021-02-17T00:00:00"/>
    <x v="1"/>
    <x v="32"/>
    <s v="Portland"/>
    <x v="1"/>
    <x v="2"/>
    <n v="31"/>
    <n v="124"/>
    <n v="3844"/>
    <x v="0"/>
    <x v="1"/>
    <x v="0"/>
    <x v="1"/>
    <x v="1"/>
  </r>
  <r>
    <s v="West Gear"/>
    <n v="1128299"/>
    <d v="2021-02-17T00:00:00"/>
    <x v="1"/>
    <x v="32"/>
    <s v="Portland"/>
    <x v="0"/>
    <x v="1"/>
    <n v="34"/>
    <n v="132"/>
    <n v="4488"/>
    <x v="0"/>
    <x v="1"/>
    <x v="0"/>
    <x v="1"/>
    <x v="1"/>
  </r>
  <r>
    <s v="Foot Locker"/>
    <n v="1185732"/>
    <d v="2021-02-18T00:00:00"/>
    <x v="4"/>
    <x v="33"/>
    <s v="Detroit"/>
    <x v="1"/>
    <x v="1"/>
    <n v="30"/>
    <n v="675"/>
    <n v="20250"/>
    <x v="2"/>
    <x v="1"/>
    <x v="1"/>
    <x v="1"/>
    <x v="1"/>
  </r>
  <r>
    <s v="Foot Locker"/>
    <n v="1185732"/>
    <d v="2021-02-18T00:00:00"/>
    <x v="4"/>
    <x v="33"/>
    <s v="Detroit"/>
    <x v="1"/>
    <x v="2"/>
    <n v="30"/>
    <n v="325"/>
    <n v="9750"/>
    <x v="2"/>
    <x v="1"/>
    <x v="1"/>
    <x v="1"/>
    <x v="1"/>
  </r>
  <r>
    <s v="Foot Locker"/>
    <n v="1185732"/>
    <d v="2021-02-18T00:00:00"/>
    <x v="4"/>
    <x v="33"/>
    <s v="Detroit"/>
    <x v="0"/>
    <x v="1"/>
    <n v="20"/>
    <n v="375"/>
    <n v="7500"/>
    <x v="2"/>
    <x v="1"/>
    <x v="1"/>
    <x v="1"/>
    <x v="1"/>
  </r>
  <r>
    <s v="Foot Locker"/>
    <n v="1185732"/>
    <d v="2021-02-18T00:00:00"/>
    <x v="4"/>
    <x v="22"/>
    <s v="St. Louis"/>
    <x v="0"/>
    <x v="2"/>
    <n v="25.000000000000007"/>
    <n v="250"/>
    <n v="6250"/>
    <x v="2"/>
    <x v="1"/>
    <x v="1"/>
    <x v="1"/>
    <x v="1"/>
  </r>
  <r>
    <s v="Foot Locker"/>
    <n v="1185732"/>
    <d v="2021-02-18T00:00:00"/>
    <x v="4"/>
    <x v="22"/>
    <s v="St. Louis"/>
    <x v="1"/>
    <x v="0"/>
    <n v="40"/>
    <n v="325"/>
    <n v="13000"/>
    <x v="2"/>
    <x v="1"/>
    <x v="1"/>
    <x v="1"/>
    <x v="1"/>
  </r>
  <r>
    <s v="Foot Locker"/>
    <n v="1185732"/>
    <d v="2021-02-18T00:00:00"/>
    <x v="4"/>
    <x v="22"/>
    <s v="St. Louis"/>
    <x v="0"/>
    <x v="0"/>
    <n v="30"/>
    <n v="400"/>
    <n v="12000"/>
    <x v="2"/>
    <x v="1"/>
    <x v="1"/>
    <x v="1"/>
    <x v="1"/>
  </r>
  <r>
    <s v="Foot Locker"/>
    <n v="1185732"/>
    <d v="2021-02-18T00:00:00"/>
    <x v="4"/>
    <x v="33"/>
    <s v="Detroit"/>
    <x v="1"/>
    <x v="1"/>
    <n v="29"/>
    <n v="182"/>
    <n v="5278"/>
    <x v="1"/>
    <x v="1"/>
    <x v="1"/>
    <x v="1"/>
    <x v="1"/>
  </r>
  <r>
    <s v="Foot Locker"/>
    <n v="1185732"/>
    <d v="2021-02-18T00:00:00"/>
    <x v="4"/>
    <x v="33"/>
    <s v="Detroit"/>
    <x v="1"/>
    <x v="2"/>
    <n v="28"/>
    <n v="94"/>
    <n v="2632"/>
    <x v="1"/>
    <x v="1"/>
    <x v="1"/>
    <x v="1"/>
    <x v="1"/>
  </r>
  <r>
    <s v="Foot Locker"/>
    <n v="1185732"/>
    <d v="2021-02-18T00:00:00"/>
    <x v="4"/>
    <x v="33"/>
    <s v="Detroit"/>
    <x v="0"/>
    <x v="1"/>
    <n v="19"/>
    <n v="113"/>
    <n v="2147"/>
    <x v="1"/>
    <x v="1"/>
    <x v="1"/>
    <x v="1"/>
    <x v="1"/>
  </r>
  <r>
    <s v="Foot Locker"/>
    <n v="1185732"/>
    <d v="2021-02-18T00:00:00"/>
    <x v="4"/>
    <x v="22"/>
    <s v="St. Louis"/>
    <x v="0"/>
    <x v="2"/>
    <n v="24"/>
    <n v="70"/>
    <n v="1680"/>
    <x v="1"/>
    <x v="1"/>
    <x v="1"/>
    <x v="1"/>
    <x v="1"/>
  </r>
  <r>
    <s v="Foot Locker"/>
    <n v="1185732"/>
    <d v="2021-02-18T00:00:00"/>
    <x v="4"/>
    <x v="22"/>
    <s v="St. Louis"/>
    <x v="1"/>
    <x v="0"/>
    <n v="38"/>
    <n v="88"/>
    <n v="3344"/>
    <x v="1"/>
    <x v="1"/>
    <x v="1"/>
    <x v="1"/>
    <x v="1"/>
  </r>
  <r>
    <s v="Foot Locker"/>
    <n v="1185732"/>
    <d v="2021-02-18T00:00:00"/>
    <x v="4"/>
    <x v="22"/>
    <s v="St. Louis"/>
    <x v="0"/>
    <x v="0"/>
    <n v="28"/>
    <n v="120"/>
    <n v="3360"/>
    <x v="1"/>
    <x v="1"/>
    <x v="1"/>
    <x v="1"/>
    <x v="1"/>
  </r>
  <r>
    <s v="Foot Locker"/>
    <n v="1185732"/>
    <d v="2021-02-18T00:00:00"/>
    <x v="2"/>
    <x v="35"/>
    <s v="Louisville"/>
    <x v="1"/>
    <x v="1"/>
    <n v="30.000000000000004"/>
    <n v="775"/>
    <n v="23250"/>
    <x v="1"/>
    <x v="1"/>
    <x v="1"/>
    <x v="1"/>
    <x v="1"/>
  </r>
  <r>
    <s v="Foot Locker"/>
    <n v="1185732"/>
    <d v="2021-02-18T00:00:00"/>
    <x v="2"/>
    <x v="35"/>
    <s v="Louisville"/>
    <x v="1"/>
    <x v="2"/>
    <n v="30.000000000000004"/>
    <n v="425"/>
    <n v="12750"/>
    <x v="1"/>
    <x v="1"/>
    <x v="1"/>
    <x v="1"/>
    <x v="1"/>
  </r>
  <r>
    <s v="Foot Locker"/>
    <n v="1185732"/>
    <d v="2021-02-18T00:00:00"/>
    <x v="2"/>
    <x v="35"/>
    <s v="Louisville"/>
    <x v="0"/>
    <x v="1"/>
    <n v="20.000000000000007"/>
    <n v="475"/>
    <n v="9500"/>
    <x v="1"/>
    <x v="1"/>
    <x v="1"/>
    <x v="1"/>
    <x v="1"/>
  </r>
  <r>
    <s v="Foot Locker"/>
    <n v="1185732"/>
    <d v="2021-02-18T00:00:00"/>
    <x v="2"/>
    <x v="35"/>
    <s v="Louisville"/>
    <x v="1"/>
    <x v="1"/>
    <n v="28"/>
    <n v="225"/>
    <n v="6300"/>
    <x v="1"/>
    <x v="1"/>
    <x v="1"/>
    <x v="1"/>
    <x v="1"/>
  </r>
  <r>
    <s v="Foot Locker"/>
    <n v="1185732"/>
    <d v="2021-02-18T00:00:00"/>
    <x v="2"/>
    <x v="35"/>
    <s v="Louisville"/>
    <x v="1"/>
    <x v="2"/>
    <n v="27"/>
    <n v="106"/>
    <n v="2862"/>
    <x v="1"/>
    <x v="1"/>
    <x v="1"/>
    <x v="1"/>
    <x v="1"/>
  </r>
  <r>
    <s v="Foot Locker"/>
    <n v="1185732"/>
    <d v="2021-02-18T00:00:00"/>
    <x v="2"/>
    <x v="35"/>
    <s v="Louisville"/>
    <x v="0"/>
    <x v="1"/>
    <n v="18"/>
    <n v="124"/>
    <n v="2232"/>
    <x v="1"/>
    <x v="1"/>
    <x v="1"/>
    <x v="1"/>
    <x v="1"/>
  </r>
  <r>
    <s v="Foot Locker"/>
    <n v="1185732"/>
    <d v="2021-02-18T00:00:00"/>
    <x v="3"/>
    <x v="39"/>
    <s v="Jackson"/>
    <x v="0"/>
    <x v="2"/>
    <n v="25"/>
    <n v="325"/>
    <n v="8125"/>
    <x v="1"/>
    <x v="1"/>
    <x v="1"/>
    <x v="1"/>
    <x v="1"/>
  </r>
  <r>
    <s v="Foot Locker"/>
    <n v="1185732"/>
    <d v="2021-02-18T00:00:00"/>
    <x v="3"/>
    <x v="39"/>
    <s v="Jackson"/>
    <x v="1"/>
    <x v="0"/>
    <n v="40"/>
    <n v="400"/>
    <n v="16000"/>
    <x v="1"/>
    <x v="1"/>
    <x v="1"/>
    <x v="1"/>
    <x v="1"/>
  </r>
  <r>
    <s v="Foot Locker"/>
    <n v="1185732"/>
    <d v="2021-02-18T00:00:00"/>
    <x v="3"/>
    <x v="39"/>
    <s v="Jackson"/>
    <x v="0"/>
    <x v="0"/>
    <n v="25"/>
    <n v="500"/>
    <n v="12500"/>
    <x v="1"/>
    <x v="1"/>
    <x v="1"/>
    <x v="1"/>
    <x v="1"/>
  </r>
  <r>
    <s v="Foot Locker"/>
    <n v="1185732"/>
    <d v="2021-02-18T00:00:00"/>
    <x v="3"/>
    <x v="39"/>
    <s v="Jackson"/>
    <x v="0"/>
    <x v="2"/>
    <n v="25"/>
    <n v="91"/>
    <n v="2275"/>
    <x v="1"/>
    <x v="1"/>
    <x v="1"/>
    <x v="1"/>
    <x v="1"/>
  </r>
  <r>
    <s v="Foot Locker"/>
    <n v="1185732"/>
    <d v="2021-02-18T00:00:00"/>
    <x v="3"/>
    <x v="39"/>
    <s v="Jackson"/>
    <x v="1"/>
    <x v="0"/>
    <n v="39"/>
    <n v="108"/>
    <n v="4212"/>
    <x v="1"/>
    <x v="1"/>
    <x v="1"/>
    <x v="1"/>
    <x v="1"/>
  </r>
  <r>
    <s v="Foot Locker"/>
    <n v="1185732"/>
    <d v="2021-02-18T00:00:00"/>
    <x v="3"/>
    <x v="39"/>
    <s v="Jackson"/>
    <x v="0"/>
    <x v="0"/>
    <n v="24"/>
    <n v="125"/>
    <n v="3000"/>
    <x v="1"/>
    <x v="1"/>
    <x v="1"/>
    <x v="1"/>
    <x v="1"/>
  </r>
  <r>
    <s v="Foot Locker"/>
    <n v="1185732"/>
    <d v="2021-02-18T00:00:00"/>
    <x v="3"/>
    <x v="39"/>
    <s v="Jackson"/>
    <x v="0"/>
    <x v="2"/>
    <n v="19"/>
    <n v="98"/>
    <n v="1862"/>
    <x v="0"/>
    <x v="1"/>
    <x v="1"/>
    <x v="1"/>
    <x v="1"/>
  </r>
  <r>
    <s v="Foot Locker"/>
    <n v="1185732"/>
    <d v="2021-02-18T00:00:00"/>
    <x v="3"/>
    <x v="39"/>
    <s v="Jackson"/>
    <x v="1"/>
    <x v="0"/>
    <n v="26"/>
    <n v="136"/>
    <n v="3536"/>
    <x v="0"/>
    <x v="1"/>
    <x v="1"/>
    <x v="1"/>
    <x v="1"/>
  </r>
  <r>
    <s v="Foot Locker"/>
    <n v="1185732"/>
    <d v="2021-02-18T00:00:00"/>
    <x v="3"/>
    <x v="39"/>
    <s v="Jackson"/>
    <x v="0"/>
    <x v="0"/>
    <n v="20"/>
    <n v="160"/>
    <n v="3200"/>
    <x v="0"/>
    <x v="1"/>
    <x v="1"/>
    <x v="1"/>
    <x v="1"/>
  </r>
  <r>
    <s v="Kohl's"/>
    <n v="1189833"/>
    <d v="2021-02-18T00:00:00"/>
    <x v="4"/>
    <x v="9"/>
    <s v="Billings"/>
    <x v="1"/>
    <x v="0"/>
    <n v="54.999999999999993"/>
    <n v="400"/>
    <n v="22000"/>
    <x v="0"/>
    <x v="1"/>
    <x v="1"/>
    <x v="1"/>
    <x v="1"/>
  </r>
  <r>
    <s v="Kohl's"/>
    <n v="1189833"/>
    <d v="2021-02-18T00:00:00"/>
    <x v="4"/>
    <x v="9"/>
    <s v="Billings"/>
    <x v="1"/>
    <x v="0"/>
    <n v="50"/>
    <n v="100"/>
    <n v="5000"/>
    <x v="1"/>
    <x v="1"/>
    <x v="1"/>
    <x v="1"/>
    <x v="1"/>
  </r>
  <r>
    <s v="Kohl's"/>
    <n v="1189833"/>
    <d v="2021-02-18T00:00:00"/>
    <x v="1"/>
    <x v="8"/>
    <s v="San Francisco"/>
    <x v="1"/>
    <x v="2"/>
    <n v="45"/>
    <n v="700"/>
    <n v="31500"/>
    <x v="0"/>
    <x v="1"/>
    <x v="1"/>
    <x v="1"/>
    <x v="1"/>
  </r>
  <r>
    <s v="Kohl's"/>
    <n v="1189833"/>
    <d v="2021-02-18T00:00:00"/>
    <x v="1"/>
    <x v="8"/>
    <s v="San Francisco"/>
    <x v="1"/>
    <x v="2"/>
    <n v="41"/>
    <n v="196"/>
    <n v="8036"/>
    <x v="1"/>
    <x v="1"/>
    <x v="1"/>
    <x v="1"/>
    <x v="1"/>
  </r>
  <r>
    <s v="Kohl's"/>
    <n v="1189833"/>
    <d v="2021-02-18T00:00:00"/>
    <x v="1"/>
    <x v="8"/>
    <s v="San Francisco"/>
    <x v="1"/>
    <x v="2"/>
    <n v="35"/>
    <n v="224"/>
    <n v="7840"/>
    <x v="0"/>
    <x v="1"/>
    <x v="1"/>
    <x v="1"/>
    <x v="1"/>
  </r>
  <r>
    <s v="Amazon"/>
    <n v="1185732"/>
    <d v="2021-02-19T00:00:00"/>
    <x v="0"/>
    <x v="41"/>
    <s v="Manchester"/>
    <x v="0"/>
    <x v="2"/>
    <n v="44.999999999999993"/>
    <n v="200"/>
    <n v="9000"/>
    <x v="2"/>
    <x v="1"/>
    <x v="2"/>
    <x v="1"/>
    <x v="1"/>
  </r>
  <r>
    <s v="Amazon"/>
    <n v="1185732"/>
    <d v="2021-02-19T00:00:00"/>
    <x v="0"/>
    <x v="41"/>
    <s v="Manchester"/>
    <x v="1"/>
    <x v="0"/>
    <n v="60.000000000000007"/>
    <n v="275"/>
    <n v="16500"/>
    <x v="2"/>
    <x v="1"/>
    <x v="2"/>
    <x v="1"/>
    <x v="1"/>
  </r>
  <r>
    <s v="Amazon"/>
    <n v="1185732"/>
    <d v="2021-02-19T00:00:00"/>
    <x v="0"/>
    <x v="41"/>
    <s v="Manchester"/>
    <x v="0"/>
    <x v="0"/>
    <n v="50"/>
    <n v="375"/>
    <n v="18750"/>
    <x v="2"/>
    <x v="1"/>
    <x v="2"/>
    <x v="1"/>
    <x v="1"/>
  </r>
  <r>
    <s v="Amazon"/>
    <n v="1185732"/>
    <d v="2021-02-19T00:00:00"/>
    <x v="0"/>
    <x v="41"/>
    <s v="Manchester"/>
    <x v="0"/>
    <x v="2"/>
    <n v="42"/>
    <n v="58"/>
    <n v="2436"/>
    <x v="1"/>
    <x v="1"/>
    <x v="2"/>
    <x v="1"/>
    <x v="1"/>
  </r>
  <r>
    <s v="Amazon"/>
    <n v="1185732"/>
    <d v="2021-02-19T00:00:00"/>
    <x v="0"/>
    <x v="41"/>
    <s v="Manchester"/>
    <x v="1"/>
    <x v="0"/>
    <n v="56"/>
    <n v="83"/>
    <n v="4648"/>
    <x v="1"/>
    <x v="1"/>
    <x v="2"/>
    <x v="1"/>
    <x v="1"/>
  </r>
  <r>
    <s v="Amazon"/>
    <n v="1185732"/>
    <d v="2021-02-19T00:00:00"/>
    <x v="0"/>
    <x v="41"/>
    <s v="Manchester"/>
    <x v="0"/>
    <x v="0"/>
    <n v="46"/>
    <n v="98"/>
    <n v="4508"/>
    <x v="1"/>
    <x v="1"/>
    <x v="2"/>
    <x v="1"/>
    <x v="1"/>
  </r>
  <r>
    <s v="Amazon"/>
    <n v="1185732"/>
    <d v="2021-02-19T00:00:00"/>
    <x v="0"/>
    <x v="41"/>
    <s v="Manchester"/>
    <x v="0"/>
    <x v="2"/>
    <n v="31"/>
    <n v="68"/>
    <n v="2108"/>
    <x v="0"/>
    <x v="1"/>
    <x v="2"/>
    <x v="1"/>
    <x v="1"/>
  </r>
  <r>
    <s v="Amazon"/>
    <n v="1185732"/>
    <d v="2021-02-19T00:00:00"/>
    <x v="0"/>
    <x v="41"/>
    <s v="Manchester"/>
    <x v="1"/>
    <x v="0"/>
    <n v="41"/>
    <n v="96"/>
    <n v="3936"/>
    <x v="0"/>
    <x v="1"/>
    <x v="2"/>
    <x v="1"/>
    <x v="1"/>
  </r>
  <r>
    <s v="Amazon"/>
    <n v="1185732"/>
    <d v="2021-02-19T00:00:00"/>
    <x v="0"/>
    <x v="41"/>
    <s v="Manchester"/>
    <x v="0"/>
    <x v="0"/>
    <n v="36"/>
    <n v="124"/>
    <n v="4464"/>
    <x v="0"/>
    <x v="1"/>
    <x v="2"/>
    <x v="1"/>
    <x v="1"/>
  </r>
  <r>
    <s v="Amazon"/>
    <n v="1185732"/>
    <d v="2021-02-19T00:00:00"/>
    <x v="0"/>
    <x v="36"/>
    <s v="Burlington"/>
    <x v="1"/>
    <x v="1"/>
    <n v="50"/>
    <n v="600"/>
    <n v="30000"/>
    <x v="2"/>
    <x v="1"/>
    <x v="2"/>
    <x v="1"/>
    <x v="1"/>
  </r>
  <r>
    <s v="Amazon"/>
    <n v="1185732"/>
    <d v="2021-02-19T00:00:00"/>
    <x v="0"/>
    <x v="36"/>
    <s v="Burlington"/>
    <x v="1"/>
    <x v="2"/>
    <n v="50"/>
    <n v="250"/>
    <n v="12500"/>
    <x v="2"/>
    <x v="1"/>
    <x v="2"/>
    <x v="1"/>
    <x v="1"/>
  </r>
  <r>
    <s v="Amazon"/>
    <n v="1185732"/>
    <d v="2021-02-19T00:00:00"/>
    <x v="0"/>
    <x v="36"/>
    <s v="Burlington"/>
    <x v="0"/>
    <x v="1"/>
    <n v="40"/>
    <n v="300"/>
    <n v="12000"/>
    <x v="2"/>
    <x v="1"/>
    <x v="2"/>
    <x v="1"/>
    <x v="1"/>
  </r>
  <r>
    <s v="Amazon"/>
    <n v="1185732"/>
    <d v="2021-02-19T00:00:00"/>
    <x v="0"/>
    <x v="36"/>
    <s v="Burlington"/>
    <x v="1"/>
    <x v="1"/>
    <n v="49"/>
    <n v="180"/>
    <n v="8820"/>
    <x v="1"/>
    <x v="1"/>
    <x v="2"/>
    <x v="1"/>
    <x v="1"/>
  </r>
  <r>
    <s v="Amazon"/>
    <n v="1185732"/>
    <d v="2021-02-19T00:00:00"/>
    <x v="0"/>
    <x v="36"/>
    <s v="Burlington"/>
    <x v="1"/>
    <x v="2"/>
    <n v="45"/>
    <n v="75"/>
    <n v="3375"/>
    <x v="1"/>
    <x v="1"/>
    <x v="2"/>
    <x v="1"/>
    <x v="1"/>
  </r>
  <r>
    <s v="Amazon"/>
    <n v="1185732"/>
    <d v="2021-02-19T00:00:00"/>
    <x v="0"/>
    <x v="36"/>
    <s v="Burlington"/>
    <x v="0"/>
    <x v="1"/>
    <n v="39"/>
    <n v="90"/>
    <n v="3510"/>
    <x v="1"/>
    <x v="1"/>
    <x v="2"/>
    <x v="1"/>
    <x v="1"/>
  </r>
  <r>
    <s v="Amazon"/>
    <n v="1185732"/>
    <d v="2021-02-19T00:00:00"/>
    <x v="0"/>
    <x v="36"/>
    <s v="Burlington"/>
    <x v="1"/>
    <x v="1"/>
    <n v="34"/>
    <n v="186"/>
    <n v="6324"/>
    <x v="0"/>
    <x v="1"/>
    <x v="2"/>
    <x v="1"/>
    <x v="1"/>
  </r>
  <r>
    <s v="Amazon"/>
    <n v="1185732"/>
    <d v="2021-02-19T00:00:00"/>
    <x v="0"/>
    <x v="36"/>
    <s v="Burlington"/>
    <x v="1"/>
    <x v="2"/>
    <n v="37"/>
    <n v="85"/>
    <n v="3145"/>
    <x v="0"/>
    <x v="1"/>
    <x v="2"/>
    <x v="1"/>
    <x v="1"/>
  </r>
  <r>
    <s v="Amazon"/>
    <n v="1185732"/>
    <d v="2021-02-19T00:00:00"/>
    <x v="0"/>
    <x v="36"/>
    <s v="Burlington"/>
    <x v="0"/>
    <x v="1"/>
    <n v="31"/>
    <n v="96"/>
    <n v="2976"/>
    <x v="0"/>
    <x v="1"/>
    <x v="2"/>
    <x v="1"/>
    <x v="1"/>
  </r>
  <r>
    <s v="Kohl's"/>
    <n v="1189833"/>
    <d v="2021-02-19T00:00:00"/>
    <x v="4"/>
    <x v="9"/>
    <s v="Billings"/>
    <x v="0"/>
    <x v="0"/>
    <n v="60"/>
    <n v="450"/>
    <n v="27000"/>
    <x v="0"/>
    <x v="1"/>
    <x v="2"/>
    <x v="1"/>
    <x v="1"/>
  </r>
  <r>
    <s v="Kohl's"/>
    <n v="1189833"/>
    <d v="2021-02-19T00:00:00"/>
    <x v="4"/>
    <x v="9"/>
    <s v="Billings"/>
    <x v="0"/>
    <x v="0"/>
    <n v="59"/>
    <n v="122"/>
    <n v="7198"/>
    <x v="1"/>
    <x v="1"/>
    <x v="2"/>
    <x v="1"/>
    <x v="1"/>
  </r>
  <r>
    <s v="Kohl's"/>
    <n v="1189833"/>
    <d v="2021-02-20T00:00:00"/>
    <x v="4"/>
    <x v="9"/>
    <s v="Billings"/>
    <x v="1"/>
    <x v="1"/>
    <n v="45"/>
    <n v="550"/>
    <n v="24750"/>
    <x v="0"/>
    <x v="1"/>
    <x v="3"/>
    <x v="1"/>
    <x v="1"/>
  </r>
  <r>
    <s v="Kohl's"/>
    <n v="1189833"/>
    <d v="2021-02-20T00:00:00"/>
    <x v="4"/>
    <x v="9"/>
    <s v="Billings"/>
    <x v="1"/>
    <x v="1"/>
    <n v="44"/>
    <n v="160"/>
    <n v="7040"/>
    <x v="1"/>
    <x v="1"/>
    <x v="3"/>
    <x v="1"/>
    <x v="1"/>
  </r>
  <r>
    <s v="Kohl's"/>
    <n v="1189833"/>
    <d v="2021-02-21T00:00:00"/>
    <x v="4"/>
    <x v="9"/>
    <s v="Billings"/>
    <x v="1"/>
    <x v="2"/>
    <n v="50"/>
    <n v="550"/>
    <n v="27500"/>
    <x v="0"/>
    <x v="1"/>
    <x v="4"/>
    <x v="1"/>
    <x v="1"/>
  </r>
  <r>
    <s v="Kohl's"/>
    <n v="1189833"/>
    <d v="2021-02-21T00:00:00"/>
    <x v="4"/>
    <x v="9"/>
    <s v="Billings"/>
    <x v="1"/>
    <x v="2"/>
    <n v="49"/>
    <n v="160"/>
    <n v="7840"/>
    <x v="1"/>
    <x v="1"/>
    <x v="4"/>
    <x v="1"/>
    <x v="1"/>
  </r>
  <r>
    <s v="West Gear"/>
    <n v="1197831"/>
    <d v="2021-02-21T00:00:00"/>
    <x v="3"/>
    <x v="27"/>
    <s v="Oklahoma City"/>
    <x v="0"/>
    <x v="2"/>
    <n v="15"/>
    <n v="58"/>
    <n v="870"/>
    <x v="0"/>
    <x v="1"/>
    <x v="4"/>
    <x v="1"/>
    <x v="1"/>
  </r>
  <r>
    <s v="West Gear"/>
    <n v="1197831"/>
    <d v="2021-02-21T00:00:00"/>
    <x v="3"/>
    <x v="27"/>
    <s v="Oklahoma City"/>
    <x v="1"/>
    <x v="0"/>
    <n v="24"/>
    <n v="85"/>
    <n v="2040"/>
    <x v="0"/>
    <x v="1"/>
    <x v="4"/>
    <x v="1"/>
    <x v="1"/>
  </r>
  <r>
    <s v="West Gear"/>
    <n v="1197831"/>
    <d v="2021-02-21T00:00:00"/>
    <x v="3"/>
    <x v="27"/>
    <s v="Oklahoma City"/>
    <x v="0"/>
    <x v="0"/>
    <n v="14"/>
    <n v="112"/>
    <n v="1568"/>
    <x v="0"/>
    <x v="1"/>
    <x v="4"/>
    <x v="1"/>
    <x v="1"/>
  </r>
  <r>
    <s v="West Gear"/>
    <n v="1197831"/>
    <d v="2021-02-21T00:00:00"/>
    <x v="3"/>
    <x v="27"/>
    <s v="Oklahoma City"/>
    <x v="0"/>
    <x v="2"/>
    <n v="20"/>
    <n v="175"/>
    <n v="3500"/>
    <x v="1"/>
    <x v="1"/>
    <x v="4"/>
    <x v="1"/>
    <x v="1"/>
  </r>
  <r>
    <s v="West Gear"/>
    <n v="1197831"/>
    <d v="2021-02-21T00:00:00"/>
    <x v="3"/>
    <x v="27"/>
    <s v="Oklahoma City"/>
    <x v="1"/>
    <x v="0"/>
    <n v="35"/>
    <n v="250"/>
    <n v="8750"/>
    <x v="1"/>
    <x v="1"/>
    <x v="4"/>
    <x v="1"/>
    <x v="1"/>
  </r>
  <r>
    <s v="West Gear"/>
    <n v="1197831"/>
    <d v="2021-02-21T00:00:00"/>
    <x v="3"/>
    <x v="27"/>
    <s v="Oklahoma City"/>
    <x v="0"/>
    <x v="0"/>
    <n v="20"/>
    <n v="350"/>
    <n v="7000"/>
    <x v="1"/>
    <x v="1"/>
    <x v="4"/>
    <x v="1"/>
    <x v="1"/>
  </r>
  <r>
    <s v="West Gear"/>
    <n v="1197831"/>
    <d v="2021-02-21T00:00:00"/>
    <x v="3"/>
    <x v="27"/>
    <s v="Oklahoma City"/>
    <x v="0"/>
    <x v="2"/>
    <n v="19"/>
    <n v="49"/>
    <n v="931"/>
    <x v="1"/>
    <x v="1"/>
    <x v="4"/>
    <x v="1"/>
    <x v="1"/>
  </r>
  <r>
    <s v="West Gear"/>
    <n v="1197831"/>
    <d v="2021-02-21T00:00:00"/>
    <x v="3"/>
    <x v="27"/>
    <s v="Oklahoma City"/>
    <x v="1"/>
    <x v="0"/>
    <n v="34"/>
    <n v="75"/>
    <n v="2550"/>
    <x v="1"/>
    <x v="1"/>
    <x v="4"/>
    <x v="1"/>
    <x v="1"/>
  </r>
  <r>
    <s v="West Gear"/>
    <n v="1197831"/>
    <d v="2021-02-21T00:00:00"/>
    <x v="3"/>
    <x v="27"/>
    <s v="Oklahoma City"/>
    <x v="0"/>
    <x v="0"/>
    <n v="18"/>
    <n v="98"/>
    <n v="1764"/>
    <x v="1"/>
    <x v="1"/>
    <x v="4"/>
    <x v="1"/>
    <x v="1"/>
  </r>
  <r>
    <s v="Walmart"/>
    <n v="1197831"/>
    <d v="2021-02-21T00:00:00"/>
    <x v="3"/>
    <x v="38"/>
    <s v="Little Rock"/>
    <x v="0"/>
    <x v="2"/>
    <n v="20"/>
    <n v="250"/>
    <n v="5000"/>
    <x v="1"/>
    <x v="1"/>
    <x v="4"/>
    <x v="1"/>
    <x v="1"/>
  </r>
  <r>
    <s v="Walmart"/>
    <n v="1197831"/>
    <d v="2021-02-21T00:00:00"/>
    <x v="3"/>
    <x v="38"/>
    <s v="Little Rock"/>
    <x v="1"/>
    <x v="0"/>
    <n v="35"/>
    <n v="325"/>
    <n v="11375"/>
    <x v="1"/>
    <x v="1"/>
    <x v="4"/>
    <x v="1"/>
    <x v="1"/>
  </r>
  <r>
    <s v="Walmart"/>
    <n v="1197831"/>
    <d v="2021-02-21T00:00:00"/>
    <x v="3"/>
    <x v="38"/>
    <s v="Little Rock"/>
    <x v="0"/>
    <x v="0"/>
    <n v="20"/>
    <n v="425"/>
    <n v="8500"/>
    <x v="1"/>
    <x v="1"/>
    <x v="4"/>
    <x v="1"/>
    <x v="1"/>
  </r>
  <r>
    <s v="Walmart"/>
    <n v="1197831"/>
    <d v="2021-02-21T00:00:00"/>
    <x v="3"/>
    <x v="38"/>
    <s v="Little Rock"/>
    <x v="0"/>
    <x v="2"/>
    <n v="18"/>
    <n v="70"/>
    <n v="1260"/>
    <x v="1"/>
    <x v="1"/>
    <x v="4"/>
    <x v="1"/>
    <x v="1"/>
  </r>
  <r>
    <s v="Walmart"/>
    <n v="1197831"/>
    <d v="2021-02-21T00:00:00"/>
    <x v="3"/>
    <x v="38"/>
    <s v="Little Rock"/>
    <x v="1"/>
    <x v="0"/>
    <n v="34"/>
    <n v="98"/>
    <n v="3332"/>
    <x v="1"/>
    <x v="1"/>
    <x v="4"/>
    <x v="1"/>
    <x v="1"/>
  </r>
  <r>
    <s v="Walmart"/>
    <n v="1197831"/>
    <d v="2021-02-21T00:00:00"/>
    <x v="3"/>
    <x v="38"/>
    <s v="Little Rock"/>
    <x v="0"/>
    <x v="0"/>
    <n v="19"/>
    <n v="115"/>
    <n v="2185"/>
    <x v="1"/>
    <x v="1"/>
    <x v="4"/>
    <x v="1"/>
    <x v="1"/>
  </r>
  <r>
    <s v="Walmart"/>
    <n v="1197831"/>
    <d v="2021-02-21T00:00:00"/>
    <x v="3"/>
    <x v="38"/>
    <s v="Little Rock"/>
    <x v="0"/>
    <x v="2"/>
    <n v="15"/>
    <n v="78"/>
    <n v="1170"/>
    <x v="0"/>
    <x v="1"/>
    <x v="4"/>
    <x v="1"/>
    <x v="1"/>
  </r>
  <r>
    <s v="Walmart"/>
    <n v="1197831"/>
    <d v="2021-02-21T00:00:00"/>
    <x v="3"/>
    <x v="38"/>
    <s v="Little Rock"/>
    <x v="1"/>
    <x v="0"/>
    <n v="23"/>
    <n v="111"/>
    <n v="2553"/>
    <x v="0"/>
    <x v="1"/>
    <x v="4"/>
    <x v="1"/>
    <x v="1"/>
  </r>
  <r>
    <s v="Walmart"/>
    <n v="1197831"/>
    <d v="2021-02-21T00:00:00"/>
    <x v="3"/>
    <x v="38"/>
    <s v="Little Rock"/>
    <x v="0"/>
    <x v="0"/>
    <n v="16"/>
    <n v="145"/>
    <n v="2320"/>
    <x v="0"/>
    <x v="1"/>
    <x v="4"/>
    <x v="1"/>
    <x v="1"/>
  </r>
  <r>
    <s v="West Gear"/>
    <n v="1197831"/>
    <d v="2021-02-21T00:00:00"/>
    <x v="3"/>
    <x v="38"/>
    <s v="Little Rock"/>
    <x v="1"/>
    <x v="1"/>
    <n v="25.000000000000007"/>
    <n v="625"/>
    <n v="15625"/>
    <x v="1"/>
    <x v="1"/>
    <x v="4"/>
    <x v="1"/>
    <x v="1"/>
  </r>
  <r>
    <s v="West Gear"/>
    <n v="1197831"/>
    <d v="2021-02-21T00:00:00"/>
    <x v="3"/>
    <x v="38"/>
    <s v="Little Rock"/>
    <x v="1"/>
    <x v="2"/>
    <n v="25.000000000000007"/>
    <n v="275"/>
    <n v="6875"/>
    <x v="1"/>
    <x v="1"/>
    <x v="4"/>
    <x v="1"/>
    <x v="1"/>
  </r>
  <r>
    <s v="West Gear"/>
    <n v="1197831"/>
    <d v="2021-02-21T00:00:00"/>
    <x v="3"/>
    <x v="38"/>
    <s v="Little Rock"/>
    <x v="0"/>
    <x v="1"/>
    <n v="15.000000000000007"/>
    <n v="325"/>
    <n v="4875"/>
    <x v="1"/>
    <x v="1"/>
    <x v="4"/>
    <x v="1"/>
    <x v="1"/>
  </r>
  <r>
    <s v="West Gear"/>
    <n v="1197831"/>
    <d v="2021-02-21T00:00:00"/>
    <x v="3"/>
    <x v="38"/>
    <s v="Little Rock"/>
    <x v="1"/>
    <x v="1"/>
    <n v="24"/>
    <n v="169"/>
    <n v="4056"/>
    <x v="1"/>
    <x v="1"/>
    <x v="4"/>
    <x v="1"/>
    <x v="1"/>
  </r>
  <r>
    <s v="West Gear"/>
    <n v="1197831"/>
    <d v="2021-02-21T00:00:00"/>
    <x v="3"/>
    <x v="38"/>
    <s v="Little Rock"/>
    <x v="1"/>
    <x v="2"/>
    <n v="23"/>
    <n v="80"/>
    <n v="1840"/>
    <x v="1"/>
    <x v="1"/>
    <x v="4"/>
    <x v="1"/>
    <x v="1"/>
  </r>
  <r>
    <s v="West Gear"/>
    <n v="1197831"/>
    <d v="2021-02-21T00:00:00"/>
    <x v="3"/>
    <x v="38"/>
    <s v="Little Rock"/>
    <x v="0"/>
    <x v="1"/>
    <n v="15"/>
    <n v="91"/>
    <n v="1365"/>
    <x v="1"/>
    <x v="1"/>
    <x v="4"/>
    <x v="1"/>
    <x v="1"/>
  </r>
  <r>
    <s v="West Gear"/>
    <n v="1197831"/>
    <d v="2021-02-21T00:00:00"/>
    <x v="3"/>
    <x v="38"/>
    <s v="Little Rock"/>
    <x v="1"/>
    <x v="1"/>
    <n v="18"/>
    <n v="206"/>
    <n v="3708"/>
    <x v="0"/>
    <x v="1"/>
    <x v="4"/>
    <x v="1"/>
    <x v="1"/>
  </r>
  <r>
    <s v="West Gear"/>
    <n v="1197831"/>
    <d v="2021-02-21T00:00:00"/>
    <x v="3"/>
    <x v="38"/>
    <s v="Little Rock"/>
    <x v="1"/>
    <x v="2"/>
    <n v="17"/>
    <n v="83"/>
    <n v="1411"/>
    <x v="0"/>
    <x v="1"/>
    <x v="4"/>
    <x v="1"/>
    <x v="1"/>
  </r>
  <r>
    <s v="West Gear"/>
    <n v="1197831"/>
    <d v="2021-02-21T00:00:00"/>
    <x v="3"/>
    <x v="38"/>
    <s v="Little Rock"/>
    <x v="0"/>
    <x v="1"/>
    <n v="12"/>
    <n v="98"/>
    <n v="1176"/>
    <x v="0"/>
    <x v="1"/>
    <x v="4"/>
    <x v="1"/>
    <x v="1"/>
  </r>
  <r>
    <s v="Sports Direct"/>
    <n v="1197831"/>
    <d v="2021-02-21T00:00:00"/>
    <x v="3"/>
    <x v="39"/>
    <s v="Jackson"/>
    <x v="1"/>
    <x v="1"/>
    <n v="25.000000000000007"/>
    <n v="700"/>
    <n v="17500"/>
    <x v="1"/>
    <x v="1"/>
    <x v="4"/>
    <x v="1"/>
    <x v="1"/>
  </r>
  <r>
    <s v="Sports Direct"/>
    <n v="1197831"/>
    <d v="2021-02-21T00:00:00"/>
    <x v="3"/>
    <x v="39"/>
    <s v="Jackson"/>
    <x v="1"/>
    <x v="2"/>
    <n v="25.000000000000007"/>
    <n v="350"/>
    <n v="8750"/>
    <x v="1"/>
    <x v="1"/>
    <x v="4"/>
    <x v="1"/>
    <x v="1"/>
  </r>
  <r>
    <s v="Sports Direct"/>
    <n v="1197831"/>
    <d v="2021-02-21T00:00:00"/>
    <x v="3"/>
    <x v="39"/>
    <s v="Jackson"/>
    <x v="0"/>
    <x v="1"/>
    <n v="15.000000000000007"/>
    <n v="400"/>
    <n v="6000"/>
    <x v="1"/>
    <x v="1"/>
    <x v="4"/>
    <x v="1"/>
    <x v="1"/>
  </r>
  <r>
    <s v="Sports Direct"/>
    <n v="1197831"/>
    <d v="2021-02-21T00:00:00"/>
    <x v="3"/>
    <x v="39"/>
    <s v="Jackson"/>
    <x v="1"/>
    <x v="1"/>
    <n v="24"/>
    <n v="189"/>
    <n v="4536"/>
    <x v="1"/>
    <x v="1"/>
    <x v="4"/>
    <x v="1"/>
    <x v="1"/>
  </r>
  <r>
    <s v="Sports Direct"/>
    <n v="1197831"/>
    <d v="2021-02-21T00:00:00"/>
    <x v="3"/>
    <x v="39"/>
    <s v="Jackson"/>
    <x v="1"/>
    <x v="2"/>
    <n v="24"/>
    <n v="105"/>
    <n v="2520"/>
    <x v="1"/>
    <x v="1"/>
    <x v="4"/>
    <x v="1"/>
    <x v="1"/>
  </r>
  <r>
    <s v="Sports Direct"/>
    <n v="1197831"/>
    <d v="2021-02-21T00:00:00"/>
    <x v="3"/>
    <x v="39"/>
    <s v="Jackson"/>
    <x v="0"/>
    <x v="1"/>
    <n v="14"/>
    <n v="120"/>
    <n v="1680"/>
    <x v="1"/>
    <x v="1"/>
    <x v="4"/>
    <x v="1"/>
    <x v="1"/>
  </r>
  <r>
    <s v="Sports Direct"/>
    <n v="1197831"/>
    <d v="2021-02-21T00:00:00"/>
    <x v="3"/>
    <x v="39"/>
    <s v="Jackson"/>
    <x v="1"/>
    <x v="1"/>
    <n v="17"/>
    <n v="210"/>
    <n v="3570"/>
    <x v="0"/>
    <x v="1"/>
    <x v="4"/>
    <x v="1"/>
    <x v="1"/>
  </r>
  <r>
    <s v="Sports Direct"/>
    <n v="1197831"/>
    <d v="2021-02-21T00:00:00"/>
    <x v="3"/>
    <x v="39"/>
    <s v="Jackson"/>
    <x v="1"/>
    <x v="2"/>
    <n v="17"/>
    <n v="112"/>
    <n v="1904"/>
    <x v="0"/>
    <x v="1"/>
    <x v="4"/>
    <x v="1"/>
    <x v="1"/>
  </r>
  <r>
    <s v="Sports Direct"/>
    <n v="1197831"/>
    <d v="2021-02-21T00:00:00"/>
    <x v="3"/>
    <x v="39"/>
    <s v="Jackson"/>
    <x v="0"/>
    <x v="1"/>
    <n v="11"/>
    <n v="136"/>
    <n v="1496"/>
    <x v="0"/>
    <x v="1"/>
    <x v="4"/>
    <x v="1"/>
    <x v="1"/>
  </r>
  <r>
    <s v="Foot Locker"/>
    <n v="1185732"/>
    <d v="2021-02-22T00:00:00"/>
    <x v="0"/>
    <x v="41"/>
    <s v="Manchester"/>
    <x v="1"/>
    <x v="1"/>
    <n v="55.000000000000007"/>
    <n v="575"/>
    <n v="31625"/>
    <x v="0"/>
    <x v="1"/>
    <x v="5"/>
    <x v="1"/>
    <x v="1"/>
  </r>
  <r>
    <s v="Foot Locker"/>
    <n v="1185732"/>
    <d v="2021-02-22T00:00:00"/>
    <x v="0"/>
    <x v="41"/>
    <s v="Manchester"/>
    <x v="1"/>
    <x v="2"/>
    <n v="55.000000000000007"/>
    <n v="225"/>
    <n v="12375"/>
    <x v="0"/>
    <x v="1"/>
    <x v="5"/>
    <x v="1"/>
    <x v="1"/>
  </r>
  <r>
    <s v="Foot Locker"/>
    <n v="1185732"/>
    <d v="2021-02-22T00:00:00"/>
    <x v="0"/>
    <x v="41"/>
    <s v="Manchester"/>
    <x v="0"/>
    <x v="1"/>
    <n v="45"/>
    <n v="275"/>
    <n v="12375"/>
    <x v="0"/>
    <x v="1"/>
    <x v="5"/>
    <x v="1"/>
    <x v="1"/>
  </r>
  <r>
    <s v="Foot Locker"/>
    <n v="1185732"/>
    <d v="2021-02-22T00:00:00"/>
    <x v="0"/>
    <x v="41"/>
    <s v="Manchester"/>
    <x v="1"/>
    <x v="1"/>
    <n v="52"/>
    <n v="173"/>
    <n v="8996"/>
    <x v="1"/>
    <x v="1"/>
    <x v="5"/>
    <x v="1"/>
    <x v="1"/>
  </r>
  <r>
    <s v="Foot Locker"/>
    <n v="1185732"/>
    <d v="2021-02-22T00:00:00"/>
    <x v="0"/>
    <x v="41"/>
    <s v="Manchester"/>
    <x v="1"/>
    <x v="2"/>
    <n v="53"/>
    <n v="59"/>
    <n v="3127"/>
    <x v="1"/>
    <x v="1"/>
    <x v="5"/>
    <x v="1"/>
    <x v="1"/>
  </r>
  <r>
    <s v="Foot Locker"/>
    <n v="1185732"/>
    <d v="2021-02-22T00:00:00"/>
    <x v="0"/>
    <x v="41"/>
    <s v="Manchester"/>
    <x v="0"/>
    <x v="1"/>
    <n v="43"/>
    <n v="83"/>
    <n v="3569"/>
    <x v="1"/>
    <x v="1"/>
    <x v="5"/>
    <x v="1"/>
    <x v="1"/>
  </r>
  <r>
    <s v="Foot Locker"/>
    <n v="1185732"/>
    <d v="2021-02-22T00:00:00"/>
    <x v="0"/>
    <x v="41"/>
    <s v="Manchester"/>
    <x v="1"/>
    <x v="1"/>
    <n v="41"/>
    <n v="184"/>
    <n v="7544"/>
    <x v="0"/>
    <x v="1"/>
    <x v="5"/>
    <x v="1"/>
    <x v="1"/>
  </r>
  <r>
    <s v="Foot Locker"/>
    <n v="1185732"/>
    <d v="2021-02-22T00:00:00"/>
    <x v="0"/>
    <x v="41"/>
    <s v="Manchester"/>
    <x v="1"/>
    <x v="2"/>
    <n v="42"/>
    <n v="70"/>
    <n v="2940"/>
    <x v="0"/>
    <x v="1"/>
    <x v="5"/>
    <x v="1"/>
    <x v="1"/>
  </r>
  <r>
    <s v="Foot Locker"/>
    <n v="1185732"/>
    <d v="2021-02-22T00:00:00"/>
    <x v="0"/>
    <x v="41"/>
    <s v="Manchester"/>
    <x v="0"/>
    <x v="1"/>
    <n v="29"/>
    <n v="83"/>
    <n v="2407"/>
    <x v="0"/>
    <x v="1"/>
    <x v="5"/>
    <x v="1"/>
    <x v="1"/>
  </r>
  <r>
    <s v="Foot Locker"/>
    <n v="1185732"/>
    <d v="2021-02-22T00:00:00"/>
    <x v="0"/>
    <x v="42"/>
    <s v="Charleston"/>
    <x v="1"/>
    <x v="1"/>
    <n v="35"/>
    <n v="475"/>
    <n v="16625"/>
    <x v="2"/>
    <x v="1"/>
    <x v="5"/>
    <x v="1"/>
    <x v="1"/>
  </r>
  <r>
    <s v="Foot Locker"/>
    <n v="1185732"/>
    <d v="2021-02-22T00:00:00"/>
    <x v="0"/>
    <x v="42"/>
    <s v="Charleston"/>
    <x v="1"/>
    <x v="1"/>
    <n v="32"/>
    <n v="138"/>
    <n v="4416"/>
    <x v="1"/>
    <x v="1"/>
    <x v="5"/>
    <x v="1"/>
    <x v="1"/>
  </r>
  <r>
    <s v="West Gear"/>
    <n v="1185732"/>
    <d v="2021-02-22T00:00:00"/>
    <x v="0"/>
    <x v="28"/>
    <s v="Baltimore"/>
    <x v="0"/>
    <x v="2"/>
    <n v="30"/>
    <n v="50"/>
    <n v="1500"/>
    <x v="2"/>
    <x v="1"/>
    <x v="5"/>
    <x v="1"/>
    <x v="1"/>
  </r>
  <r>
    <s v="West Gear"/>
    <n v="1185732"/>
    <d v="2021-02-22T00:00:00"/>
    <x v="0"/>
    <x v="28"/>
    <s v="Baltimore"/>
    <x v="1"/>
    <x v="0"/>
    <n v="45"/>
    <n v="125"/>
    <n v="5625"/>
    <x v="2"/>
    <x v="1"/>
    <x v="5"/>
    <x v="1"/>
    <x v="1"/>
  </r>
  <r>
    <s v="West Gear"/>
    <n v="1185732"/>
    <d v="2021-02-22T00:00:00"/>
    <x v="0"/>
    <x v="28"/>
    <s v="Baltimore"/>
    <x v="0"/>
    <x v="0"/>
    <n v="35"/>
    <n v="225"/>
    <n v="7875"/>
    <x v="2"/>
    <x v="1"/>
    <x v="5"/>
    <x v="1"/>
    <x v="1"/>
  </r>
  <r>
    <s v="West Gear"/>
    <n v="1185732"/>
    <d v="2021-02-22T00:00:00"/>
    <x v="0"/>
    <x v="28"/>
    <s v="Baltimore"/>
    <x v="0"/>
    <x v="2"/>
    <n v="28"/>
    <n v="14"/>
    <n v="392"/>
    <x v="1"/>
    <x v="1"/>
    <x v="5"/>
    <x v="1"/>
    <x v="1"/>
  </r>
  <r>
    <s v="West Gear"/>
    <n v="1185732"/>
    <d v="2021-02-22T00:00:00"/>
    <x v="0"/>
    <x v="28"/>
    <s v="Baltimore"/>
    <x v="1"/>
    <x v="0"/>
    <n v="41"/>
    <n v="31"/>
    <n v="1271"/>
    <x v="1"/>
    <x v="1"/>
    <x v="5"/>
    <x v="1"/>
    <x v="1"/>
  </r>
  <r>
    <s v="West Gear"/>
    <n v="1185732"/>
    <d v="2021-02-22T00:00:00"/>
    <x v="0"/>
    <x v="28"/>
    <s v="Baltimore"/>
    <x v="0"/>
    <x v="0"/>
    <n v="34"/>
    <n v="63"/>
    <n v="2142"/>
    <x v="1"/>
    <x v="1"/>
    <x v="5"/>
    <x v="1"/>
    <x v="1"/>
  </r>
  <r>
    <s v="West Gear"/>
    <n v="1185732"/>
    <d v="2021-02-22T00:00:00"/>
    <x v="0"/>
    <x v="42"/>
    <s v="Charleston"/>
    <x v="1"/>
    <x v="2"/>
    <n v="35"/>
    <n v="125"/>
    <n v="4375"/>
    <x v="2"/>
    <x v="1"/>
    <x v="5"/>
    <x v="1"/>
    <x v="1"/>
  </r>
  <r>
    <s v="West Gear"/>
    <n v="1185732"/>
    <d v="2021-02-22T00:00:00"/>
    <x v="0"/>
    <x v="42"/>
    <s v="Charleston"/>
    <x v="0"/>
    <x v="1"/>
    <n v="25.000000000000007"/>
    <n v="175"/>
    <n v="4375"/>
    <x v="2"/>
    <x v="1"/>
    <x v="5"/>
    <x v="1"/>
    <x v="1"/>
  </r>
  <r>
    <s v="West Gear"/>
    <n v="1185732"/>
    <d v="2021-02-22T00:00:00"/>
    <x v="0"/>
    <x v="42"/>
    <s v="Charleston"/>
    <x v="1"/>
    <x v="2"/>
    <n v="34"/>
    <n v="38"/>
    <n v="1292"/>
    <x v="1"/>
    <x v="1"/>
    <x v="5"/>
    <x v="1"/>
    <x v="1"/>
  </r>
  <r>
    <s v="West Gear"/>
    <n v="1185732"/>
    <d v="2021-02-22T00:00:00"/>
    <x v="0"/>
    <x v="42"/>
    <s v="Charleston"/>
    <x v="0"/>
    <x v="1"/>
    <n v="24"/>
    <n v="46"/>
    <n v="1104"/>
    <x v="1"/>
    <x v="1"/>
    <x v="5"/>
    <x v="1"/>
    <x v="1"/>
  </r>
  <r>
    <s v="Amazon"/>
    <n v="1185732"/>
    <d v="2021-02-22T00:00:00"/>
    <x v="4"/>
    <x v="37"/>
    <s v="Columbus"/>
    <x v="1"/>
    <x v="1"/>
    <n v="40"/>
    <n v="550"/>
    <n v="22000"/>
    <x v="1"/>
    <x v="1"/>
    <x v="5"/>
    <x v="1"/>
    <x v="1"/>
  </r>
  <r>
    <s v="Amazon"/>
    <n v="1185732"/>
    <d v="2021-02-22T00:00:00"/>
    <x v="4"/>
    <x v="37"/>
    <s v="Columbus"/>
    <x v="1"/>
    <x v="2"/>
    <n v="40"/>
    <n v="200"/>
    <n v="8000"/>
    <x v="1"/>
    <x v="1"/>
    <x v="5"/>
    <x v="1"/>
    <x v="1"/>
  </r>
  <r>
    <s v="Amazon"/>
    <n v="1185732"/>
    <d v="2021-02-22T00:00:00"/>
    <x v="4"/>
    <x v="37"/>
    <s v="Columbus"/>
    <x v="0"/>
    <x v="1"/>
    <n v="30.000000000000004"/>
    <n v="250"/>
    <n v="7500"/>
    <x v="1"/>
    <x v="1"/>
    <x v="5"/>
    <x v="1"/>
    <x v="1"/>
  </r>
  <r>
    <s v="Amazon"/>
    <n v="1185732"/>
    <d v="2021-02-22T00:00:00"/>
    <x v="4"/>
    <x v="37"/>
    <s v="Columbus"/>
    <x v="1"/>
    <x v="1"/>
    <n v="38"/>
    <n v="138"/>
    <n v="5244"/>
    <x v="1"/>
    <x v="1"/>
    <x v="5"/>
    <x v="1"/>
    <x v="1"/>
  </r>
  <r>
    <s v="Amazon"/>
    <n v="1185732"/>
    <d v="2021-02-22T00:00:00"/>
    <x v="4"/>
    <x v="37"/>
    <s v="Columbus"/>
    <x v="1"/>
    <x v="2"/>
    <n v="38"/>
    <n v="58"/>
    <n v="2204"/>
    <x v="1"/>
    <x v="1"/>
    <x v="5"/>
    <x v="1"/>
    <x v="1"/>
  </r>
  <r>
    <s v="Amazon"/>
    <n v="1185732"/>
    <d v="2021-02-22T00:00:00"/>
    <x v="4"/>
    <x v="37"/>
    <s v="Columbus"/>
    <x v="0"/>
    <x v="1"/>
    <n v="29"/>
    <n v="63"/>
    <n v="1827"/>
    <x v="1"/>
    <x v="1"/>
    <x v="5"/>
    <x v="1"/>
    <x v="1"/>
  </r>
  <r>
    <s v="Amazon"/>
    <n v="1185732"/>
    <d v="2021-02-22T00:00:00"/>
    <x v="2"/>
    <x v="35"/>
    <s v="Louisville"/>
    <x v="0"/>
    <x v="2"/>
    <n v="35"/>
    <n v="125"/>
    <n v="4375"/>
    <x v="1"/>
    <x v="1"/>
    <x v="5"/>
    <x v="1"/>
    <x v="1"/>
  </r>
  <r>
    <s v="Amazon"/>
    <n v="1185732"/>
    <d v="2021-02-22T00:00:00"/>
    <x v="2"/>
    <x v="35"/>
    <s v="Louisville"/>
    <x v="1"/>
    <x v="0"/>
    <n v="49.999999999999993"/>
    <n v="200"/>
    <n v="10000"/>
    <x v="1"/>
    <x v="1"/>
    <x v="5"/>
    <x v="1"/>
    <x v="1"/>
  </r>
  <r>
    <s v="Amazon"/>
    <n v="1185732"/>
    <d v="2021-02-22T00:00:00"/>
    <x v="2"/>
    <x v="35"/>
    <s v="Louisville"/>
    <x v="0"/>
    <x v="0"/>
    <n v="40"/>
    <n v="300"/>
    <n v="12000"/>
    <x v="1"/>
    <x v="1"/>
    <x v="5"/>
    <x v="1"/>
    <x v="1"/>
  </r>
  <r>
    <s v="Amazon"/>
    <n v="1185732"/>
    <d v="2021-02-22T00:00:00"/>
    <x v="2"/>
    <x v="35"/>
    <s v="Louisville"/>
    <x v="0"/>
    <x v="2"/>
    <n v="34"/>
    <n v="34"/>
    <n v="1156"/>
    <x v="1"/>
    <x v="1"/>
    <x v="5"/>
    <x v="1"/>
    <x v="1"/>
  </r>
  <r>
    <s v="Amazon"/>
    <n v="1185732"/>
    <d v="2021-02-22T00:00:00"/>
    <x v="2"/>
    <x v="35"/>
    <s v="Louisville"/>
    <x v="1"/>
    <x v="0"/>
    <n v="48"/>
    <n v="54"/>
    <n v="2592"/>
    <x v="1"/>
    <x v="1"/>
    <x v="5"/>
    <x v="1"/>
    <x v="1"/>
  </r>
  <r>
    <s v="Amazon"/>
    <n v="1185732"/>
    <d v="2021-02-22T00:00:00"/>
    <x v="2"/>
    <x v="35"/>
    <s v="Louisville"/>
    <x v="0"/>
    <x v="0"/>
    <n v="39"/>
    <n v="78"/>
    <n v="3042"/>
    <x v="1"/>
    <x v="1"/>
    <x v="5"/>
    <x v="1"/>
    <x v="1"/>
  </r>
  <r>
    <s v="Amazon"/>
    <n v="1185732"/>
    <d v="2021-02-22T00:00:00"/>
    <x v="1"/>
    <x v="21"/>
    <s v="Anchorage"/>
    <x v="1"/>
    <x v="1"/>
    <n v="55.000000000000007"/>
    <n v="575"/>
    <n v="31625"/>
    <x v="0"/>
    <x v="1"/>
    <x v="5"/>
    <x v="1"/>
    <x v="1"/>
  </r>
  <r>
    <s v="Amazon"/>
    <n v="1185732"/>
    <d v="2021-02-22T00:00:00"/>
    <x v="1"/>
    <x v="21"/>
    <s v="Anchorage"/>
    <x v="1"/>
    <x v="2"/>
    <n v="55.000000000000007"/>
    <n v="225"/>
    <n v="12375"/>
    <x v="0"/>
    <x v="1"/>
    <x v="5"/>
    <x v="1"/>
    <x v="1"/>
  </r>
  <r>
    <s v="Amazon"/>
    <n v="1185732"/>
    <d v="2021-02-22T00:00:00"/>
    <x v="1"/>
    <x v="21"/>
    <s v="Anchorage"/>
    <x v="0"/>
    <x v="1"/>
    <n v="45"/>
    <n v="275"/>
    <n v="12375"/>
    <x v="0"/>
    <x v="1"/>
    <x v="5"/>
    <x v="1"/>
    <x v="1"/>
  </r>
  <r>
    <s v="Amazon"/>
    <n v="1185732"/>
    <d v="2021-02-22T00:00:00"/>
    <x v="1"/>
    <x v="21"/>
    <s v="Anchorage"/>
    <x v="0"/>
    <x v="2"/>
    <n v="49.999999999999993"/>
    <n v="175"/>
    <n v="8750"/>
    <x v="0"/>
    <x v="1"/>
    <x v="5"/>
    <x v="1"/>
    <x v="1"/>
  </r>
  <r>
    <s v="Amazon"/>
    <n v="1185732"/>
    <d v="2021-02-22T00:00:00"/>
    <x v="1"/>
    <x v="21"/>
    <s v="Anchorage"/>
    <x v="1"/>
    <x v="0"/>
    <n v="65.000000000000014"/>
    <n v="250"/>
    <n v="16250"/>
    <x v="0"/>
    <x v="1"/>
    <x v="5"/>
    <x v="1"/>
    <x v="1"/>
  </r>
  <r>
    <s v="Amazon"/>
    <n v="1185732"/>
    <d v="2021-02-22T00:00:00"/>
    <x v="1"/>
    <x v="21"/>
    <s v="Anchorage"/>
    <x v="0"/>
    <x v="0"/>
    <n v="55.000000000000007"/>
    <n v="350"/>
    <n v="19250"/>
    <x v="0"/>
    <x v="1"/>
    <x v="5"/>
    <x v="1"/>
    <x v="1"/>
  </r>
  <r>
    <s v="Amazon"/>
    <n v="1185732"/>
    <d v="2021-02-22T00:00:00"/>
    <x v="1"/>
    <x v="21"/>
    <s v="Anchorage"/>
    <x v="1"/>
    <x v="1"/>
    <n v="51"/>
    <n v="173"/>
    <n v="8823"/>
    <x v="1"/>
    <x v="1"/>
    <x v="5"/>
    <x v="1"/>
    <x v="1"/>
  </r>
  <r>
    <s v="Amazon"/>
    <n v="1185732"/>
    <d v="2021-02-22T00:00:00"/>
    <x v="1"/>
    <x v="21"/>
    <s v="Anchorage"/>
    <x v="1"/>
    <x v="2"/>
    <n v="53"/>
    <n v="65"/>
    <n v="3445"/>
    <x v="1"/>
    <x v="1"/>
    <x v="5"/>
    <x v="1"/>
    <x v="1"/>
  </r>
  <r>
    <s v="Amazon"/>
    <n v="1185732"/>
    <d v="2021-02-22T00:00:00"/>
    <x v="1"/>
    <x v="21"/>
    <s v="Anchorage"/>
    <x v="0"/>
    <x v="1"/>
    <n v="43"/>
    <n v="77"/>
    <n v="3311"/>
    <x v="1"/>
    <x v="1"/>
    <x v="5"/>
    <x v="1"/>
    <x v="1"/>
  </r>
  <r>
    <s v="Amazon"/>
    <n v="1185732"/>
    <d v="2021-02-22T00:00:00"/>
    <x v="1"/>
    <x v="21"/>
    <s v="Anchorage"/>
    <x v="0"/>
    <x v="2"/>
    <n v="49"/>
    <n v="46"/>
    <n v="2254"/>
    <x v="1"/>
    <x v="1"/>
    <x v="5"/>
    <x v="1"/>
    <x v="1"/>
  </r>
  <r>
    <s v="Amazon"/>
    <n v="1185732"/>
    <d v="2021-02-22T00:00:00"/>
    <x v="1"/>
    <x v="21"/>
    <s v="Anchorage"/>
    <x v="1"/>
    <x v="0"/>
    <n v="60"/>
    <n v="75"/>
    <n v="4500"/>
    <x v="1"/>
    <x v="1"/>
    <x v="5"/>
    <x v="1"/>
    <x v="1"/>
  </r>
  <r>
    <s v="Amazon"/>
    <n v="1185732"/>
    <d v="2021-02-22T00:00:00"/>
    <x v="1"/>
    <x v="21"/>
    <s v="Anchorage"/>
    <x v="0"/>
    <x v="0"/>
    <n v="52"/>
    <n v="102"/>
    <n v="5304"/>
    <x v="1"/>
    <x v="1"/>
    <x v="5"/>
    <x v="1"/>
    <x v="1"/>
  </r>
  <r>
    <s v="Kohl's"/>
    <n v="1189833"/>
    <d v="2021-02-22T00:00:00"/>
    <x v="4"/>
    <x v="9"/>
    <s v="Billings"/>
    <x v="0"/>
    <x v="1"/>
    <n v="45"/>
    <n v="400"/>
    <n v="18000"/>
    <x v="0"/>
    <x v="1"/>
    <x v="5"/>
    <x v="1"/>
    <x v="1"/>
  </r>
  <r>
    <s v="Kohl's"/>
    <n v="1189833"/>
    <d v="2021-02-22T00:00:00"/>
    <x v="4"/>
    <x v="9"/>
    <s v="Billings"/>
    <x v="0"/>
    <x v="1"/>
    <n v="41"/>
    <n v="116"/>
    <n v="4756"/>
    <x v="1"/>
    <x v="1"/>
    <x v="5"/>
    <x v="1"/>
    <x v="1"/>
  </r>
  <r>
    <s v="Kohl's"/>
    <n v="1189833"/>
    <d v="2021-02-23T00:00:00"/>
    <x v="4"/>
    <x v="9"/>
    <s v="Billings"/>
    <x v="0"/>
    <x v="2"/>
    <n v="45"/>
    <n v="375"/>
    <n v="16875"/>
    <x v="0"/>
    <x v="1"/>
    <x v="6"/>
    <x v="1"/>
    <x v="1"/>
  </r>
  <r>
    <s v="Kohl's"/>
    <n v="1189833"/>
    <d v="2021-02-23T00:00:00"/>
    <x v="4"/>
    <x v="9"/>
    <s v="Billings"/>
    <x v="0"/>
    <x v="2"/>
    <n v="44"/>
    <n v="105"/>
    <n v="4620"/>
    <x v="1"/>
    <x v="1"/>
    <x v="6"/>
    <x v="1"/>
    <x v="1"/>
  </r>
  <r>
    <s v="Foot Locker"/>
    <n v="1128299"/>
    <d v="2021-02-23T00:00:00"/>
    <x v="1"/>
    <x v="40"/>
    <s v="Boise"/>
    <x v="1"/>
    <x v="1"/>
    <n v="29.999999999999993"/>
    <n v="475"/>
    <n v="14250"/>
    <x v="1"/>
    <x v="1"/>
    <x v="6"/>
    <x v="1"/>
    <x v="1"/>
  </r>
  <r>
    <s v="Foot Locker"/>
    <n v="1128299"/>
    <d v="2021-02-23T00:00:00"/>
    <x v="1"/>
    <x v="40"/>
    <s v="Boise"/>
    <x v="1"/>
    <x v="2"/>
    <n v="40"/>
    <n v="375"/>
    <n v="15000"/>
    <x v="1"/>
    <x v="1"/>
    <x v="6"/>
    <x v="1"/>
    <x v="1"/>
  </r>
  <r>
    <s v="Foot Locker"/>
    <n v="1128299"/>
    <d v="2021-02-23T00:00:00"/>
    <x v="1"/>
    <x v="40"/>
    <s v="Boise"/>
    <x v="0"/>
    <x v="1"/>
    <n v="40"/>
    <n v="375"/>
    <n v="15000"/>
    <x v="1"/>
    <x v="1"/>
    <x v="6"/>
    <x v="1"/>
    <x v="1"/>
  </r>
  <r>
    <s v="Foot Locker"/>
    <n v="1128299"/>
    <d v="2021-02-23T00:00:00"/>
    <x v="1"/>
    <x v="40"/>
    <s v="Boise"/>
    <x v="1"/>
    <x v="1"/>
    <n v="29"/>
    <n v="143"/>
    <n v="4147"/>
    <x v="1"/>
    <x v="1"/>
    <x v="6"/>
    <x v="1"/>
    <x v="1"/>
  </r>
  <r>
    <s v="Foot Locker"/>
    <n v="1128299"/>
    <d v="2021-02-23T00:00:00"/>
    <x v="1"/>
    <x v="40"/>
    <s v="Boise"/>
    <x v="1"/>
    <x v="2"/>
    <n v="38"/>
    <n v="113"/>
    <n v="4294"/>
    <x v="1"/>
    <x v="1"/>
    <x v="6"/>
    <x v="1"/>
    <x v="1"/>
  </r>
  <r>
    <s v="Foot Locker"/>
    <n v="1128299"/>
    <d v="2021-02-23T00:00:00"/>
    <x v="1"/>
    <x v="40"/>
    <s v="Boise"/>
    <x v="0"/>
    <x v="1"/>
    <n v="38"/>
    <n v="105"/>
    <n v="3990"/>
    <x v="1"/>
    <x v="1"/>
    <x v="6"/>
    <x v="1"/>
    <x v="1"/>
  </r>
  <r>
    <s v="Foot Locker"/>
    <n v="1128299"/>
    <d v="2021-02-23T00:00:00"/>
    <x v="1"/>
    <x v="40"/>
    <s v="Boise"/>
    <x v="1"/>
    <x v="1"/>
    <n v="21"/>
    <n v="162"/>
    <n v="3402"/>
    <x v="0"/>
    <x v="1"/>
    <x v="6"/>
    <x v="1"/>
    <x v="1"/>
  </r>
  <r>
    <s v="Foot Locker"/>
    <n v="1128299"/>
    <d v="2021-02-23T00:00:00"/>
    <x v="1"/>
    <x v="40"/>
    <s v="Boise"/>
    <x v="1"/>
    <x v="2"/>
    <n v="28"/>
    <n v="128"/>
    <n v="3584"/>
    <x v="0"/>
    <x v="1"/>
    <x v="6"/>
    <x v="1"/>
    <x v="1"/>
  </r>
  <r>
    <s v="Foot Locker"/>
    <n v="1128299"/>
    <d v="2021-02-23T00:00:00"/>
    <x v="1"/>
    <x v="40"/>
    <s v="Boise"/>
    <x v="0"/>
    <x v="1"/>
    <n v="28"/>
    <n v="124"/>
    <n v="3472"/>
    <x v="0"/>
    <x v="1"/>
    <x v="6"/>
    <x v="1"/>
    <x v="1"/>
  </r>
  <r>
    <s v="Foot Locker"/>
    <n v="1128299"/>
    <d v="2021-02-23T00:00:00"/>
    <x v="1"/>
    <x v="45"/>
    <s v="Phoenix"/>
    <x v="0"/>
    <x v="2"/>
    <n v="40"/>
    <n v="225"/>
    <n v="9000"/>
    <x v="1"/>
    <x v="1"/>
    <x v="6"/>
    <x v="1"/>
    <x v="1"/>
  </r>
  <r>
    <s v="Foot Locker"/>
    <n v="1128299"/>
    <d v="2021-02-23T00:00:00"/>
    <x v="1"/>
    <x v="45"/>
    <s v="Phoenix"/>
    <x v="1"/>
    <x v="0"/>
    <n v="45.000000000000007"/>
    <n v="150"/>
    <n v="6750"/>
    <x v="1"/>
    <x v="1"/>
    <x v="6"/>
    <x v="1"/>
    <x v="1"/>
  </r>
  <r>
    <s v="Foot Locker"/>
    <n v="1128299"/>
    <d v="2021-02-23T00:00:00"/>
    <x v="1"/>
    <x v="45"/>
    <s v="Phoenix"/>
    <x v="0"/>
    <x v="0"/>
    <n v="40"/>
    <n v="350"/>
    <n v="14000"/>
    <x v="1"/>
    <x v="1"/>
    <x v="6"/>
    <x v="1"/>
    <x v="1"/>
  </r>
  <r>
    <s v="Foot Locker"/>
    <n v="1128299"/>
    <d v="2021-02-23T00:00:00"/>
    <x v="1"/>
    <x v="45"/>
    <s v="Phoenix"/>
    <x v="0"/>
    <x v="2"/>
    <n v="38"/>
    <n v="63"/>
    <n v="2394"/>
    <x v="1"/>
    <x v="1"/>
    <x v="6"/>
    <x v="1"/>
    <x v="1"/>
  </r>
  <r>
    <s v="Foot Locker"/>
    <n v="1128299"/>
    <d v="2021-02-23T00:00:00"/>
    <x v="1"/>
    <x v="45"/>
    <s v="Phoenix"/>
    <x v="1"/>
    <x v="0"/>
    <n v="42"/>
    <n v="44"/>
    <n v="1848"/>
    <x v="1"/>
    <x v="1"/>
    <x v="6"/>
    <x v="1"/>
    <x v="1"/>
  </r>
  <r>
    <s v="Foot Locker"/>
    <n v="1128299"/>
    <d v="2021-02-23T00:00:00"/>
    <x v="1"/>
    <x v="45"/>
    <s v="Phoenix"/>
    <x v="0"/>
    <x v="0"/>
    <n v="38"/>
    <n v="88"/>
    <n v="3344"/>
    <x v="1"/>
    <x v="1"/>
    <x v="6"/>
    <x v="1"/>
    <x v="1"/>
  </r>
  <r>
    <s v="Foot Locker"/>
    <n v="1128299"/>
    <d v="2021-02-23T00:00:00"/>
    <x v="1"/>
    <x v="45"/>
    <s v="Phoenix"/>
    <x v="0"/>
    <x v="2"/>
    <n v="26"/>
    <n v="68"/>
    <n v="1768"/>
    <x v="0"/>
    <x v="1"/>
    <x v="6"/>
    <x v="1"/>
    <x v="1"/>
  </r>
  <r>
    <s v="Foot Locker"/>
    <n v="1128299"/>
    <d v="2021-02-23T00:00:00"/>
    <x v="1"/>
    <x v="45"/>
    <s v="Phoenix"/>
    <x v="1"/>
    <x v="0"/>
    <n v="36"/>
    <n v="51"/>
    <n v="1836"/>
    <x v="0"/>
    <x v="1"/>
    <x v="6"/>
    <x v="1"/>
    <x v="1"/>
  </r>
  <r>
    <s v="Foot Locker"/>
    <n v="1128299"/>
    <d v="2021-02-23T00:00:00"/>
    <x v="1"/>
    <x v="45"/>
    <s v="Phoenix"/>
    <x v="0"/>
    <x v="0"/>
    <n v="31"/>
    <n v="116"/>
    <n v="3596"/>
    <x v="0"/>
    <x v="1"/>
    <x v="6"/>
    <x v="1"/>
    <x v="1"/>
  </r>
  <r>
    <s v="Kohl's"/>
    <n v="1189833"/>
    <d v="2021-02-24T00:00:00"/>
    <x v="4"/>
    <x v="9"/>
    <s v="Billings"/>
    <x v="1"/>
    <x v="0"/>
    <n v="54.999999999999993"/>
    <n v="350"/>
    <n v="19250"/>
    <x v="0"/>
    <x v="1"/>
    <x v="0"/>
    <x v="1"/>
    <x v="1"/>
  </r>
  <r>
    <s v="Kohl's"/>
    <n v="1189833"/>
    <d v="2021-02-24T00:00:00"/>
    <x v="4"/>
    <x v="9"/>
    <s v="Billings"/>
    <x v="1"/>
    <x v="0"/>
    <n v="54"/>
    <n v="98"/>
    <n v="5292"/>
    <x v="1"/>
    <x v="1"/>
    <x v="0"/>
    <x v="1"/>
    <x v="1"/>
  </r>
  <r>
    <s v="Foot Locker"/>
    <n v="1128299"/>
    <d v="2021-02-24T00:00:00"/>
    <x v="2"/>
    <x v="34"/>
    <s v="Richmond"/>
    <x v="0"/>
    <x v="2"/>
    <n v="40"/>
    <n v="200"/>
    <n v="8000"/>
    <x v="2"/>
    <x v="1"/>
    <x v="0"/>
    <x v="1"/>
    <x v="1"/>
  </r>
  <r>
    <s v="Foot Locker"/>
    <n v="1128299"/>
    <d v="2021-02-24T00:00:00"/>
    <x v="2"/>
    <x v="34"/>
    <s v="Richmond"/>
    <x v="1"/>
    <x v="0"/>
    <n v="45.000000000000007"/>
    <n v="125"/>
    <n v="5625"/>
    <x v="2"/>
    <x v="1"/>
    <x v="0"/>
    <x v="1"/>
    <x v="1"/>
  </r>
  <r>
    <s v="Foot Locker"/>
    <n v="1128299"/>
    <d v="2021-02-24T00:00:00"/>
    <x v="2"/>
    <x v="34"/>
    <s v="Richmond"/>
    <x v="0"/>
    <x v="0"/>
    <n v="40"/>
    <n v="325"/>
    <n v="13000"/>
    <x v="2"/>
    <x v="1"/>
    <x v="0"/>
    <x v="1"/>
    <x v="1"/>
  </r>
  <r>
    <s v="Foot Locker"/>
    <n v="1128299"/>
    <d v="2021-02-24T00:00:00"/>
    <x v="2"/>
    <x v="34"/>
    <s v="Richmond"/>
    <x v="0"/>
    <x v="2"/>
    <n v="38"/>
    <n v="58"/>
    <n v="2204"/>
    <x v="1"/>
    <x v="1"/>
    <x v="0"/>
    <x v="1"/>
    <x v="1"/>
  </r>
  <r>
    <s v="Foot Locker"/>
    <n v="1128299"/>
    <d v="2021-02-24T00:00:00"/>
    <x v="2"/>
    <x v="34"/>
    <s v="Richmond"/>
    <x v="1"/>
    <x v="0"/>
    <n v="42"/>
    <n v="38"/>
    <n v="1596"/>
    <x v="1"/>
    <x v="1"/>
    <x v="0"/>
    <x v="1"/>
    <x v="1"/>
  </r>
  <r>
    <s v="Foot Locker"/>
    <n v="1128299"/>
    <d v="2021-02-24T00:00:00"/>
    <x v="2"/>
    <x v="34"/>
    <s v="Richmond"/>
    <x v="0"/>
    <x v="0"/>
    <n v="38"/>
    <n v="81"/>
    <n v="3078"/>
    <x v="1"/>
    <x v="1"/>
    <x v="0"/>
    <x v="1"/>
    <x v="1"/>
  </r>
  <r>
    <s v="Foot Locker"/>
    <n v="1128299"/>
    <d v="2021-02-24T00:00:00"/>
    <x v="2"/>
    <x v="34"/>
    <s v="Richmond"/>
    <x v="0"/>
    <x v="2"/>
    <n v="28"/>
    <n v="64"/>
    <n v="1792"/>
    <x v="0"/>
    <x v="1"/>
    <x v="0"/>
    <x v="1"/>
    <x v="1"/>
  </r>
  <r>
    <s v="Foot Locker"/>
    <n v="1128299"/>
    <d v="2021-02-24T00:00:00"/>
    <x v="2"/>
    <x v="34"/>
    <s v="Richmond"/>
    <x v="1"/>
    <x v="0"/>
    <n v="29"/>
    <n v="39"/>
    <n v="1131"/>
    <x v="0"/>
    <x v="1"/>
    <x v="0"/>
    <x v="1"/>
    <x v="1"/>
  </r>
  <r>
    <s v="Foot Locker"/>
    <n v="1128299"/>
    <d v="2021-02-24T00:00:00"/>
    <x v="2"/>
    <x v="34"/>
    <s v="Richmond"/>
    <x v="0"/>
    <x v="0"/>
    <n v="30"/>
    <n v="107"/>
    <n v="3210"/>
    <x v="0"/>
    <x v="1"/>
    <x v="0"/>
    <x v="1"/>
    <x v="1"/>
  </r>
  <r>
    <s v="Foot Locker"/>
    <n v="1128299"/>
    <d v="2021-02-24T00:00:00"/>
    <x v="1"/>
    <x v="43"/>
    <s v="Cheyenne"/>
    <x v="1"/>
    <x v="1"/>
    <n v="30.000000000000004"/>
    <n v="450"/>
    <n v="13500"/>
    <x v="2"/>
    <x v="1"/>
    <x v="0"/>
    <x v="1"/>
    <x v="1"/>
  </r>
  <r>
    <s v="Foot Locker"/>
    <n v="1128299"/>
    <d v="2021-02-24T00:00:00"/>
    <x v="1"/>
    <x v="43"/>
    <s v="Cheyenne"/>
    <x v="1"/>
    <x v="2"/>
    <n v="40"/>
    <n v="350"/>
    <n v="14000"/>
    <x v="2"/>
    <x v="1"/>
    <x v="0"/>
    <x v="1"/>
    <x v="1"/>
  </r>
  <r>
    <s v="Foot Locker"/>
    <n v="1128299"/>
    <d v="2021-02-24T00:00:00"/>
    <x v="1"/>
    <x v="43"/>
    <s v="Cheyenne"/>
    <x v="0"/>
    <x v="1"/>
    <n v="40"/>
    <n v="350"/>
    <n v="14000"/>
    <x v="2"/>
    <x v="1"/>
    <x v="0"/>
    <x v="1"/>
    <x v="1"/>
  </r>
  <r>
    <s v="Foot Locker"/>
    <n v="1128299"/>
    <d v="2021-02-24T00:00:00"/>
    <x v="1"/>
    <x v="43"/>
    <s v="Cheyenne"/>
    <x v="1"/>
    <x v="1"/>
    <n v="27"/>
    <n v="113"/>
    <n v="3051"/>
    <x v="1"/>
    <x v="1"/>
    <x v="0"/>
    <x v="1"/>
    <x v="1"/>
  </r>
  <r>
    <s v="Foot Locker"/>
    <n v="1128299"/>
    <d v="2021-02-24T00:00:00"/>
    <x v="1"/>
    <x v="43"/>
    <s v="Cheyenne"/>
    <x v="1"/>
    <x v="2"/>
    <n v="36"/>
    <n v="105"/>
    <n v="3780"/>
    <x v="1"/>
    <x v="1"/>
    <x v="0"/>
    <x v="1"/>
    <x v="1"/>
  </r>
  <r>
    <s v="Foot Locker"/>
    <n v="1128299"/>
    <d v="2021-02-24T00:00:00"/>
    <x v="1"/>
    <x v="43"/>
    <s v="Cheyenne"/>
    <x v="0"/>
    <x v="1"/>
    <n v="39"/>
    <n v="88"/>
    <n v="3432"/>
    <x v="1"/>
    <x v="1"/>
    <x v="0"/>
    <x v="1"/>
    <x v="1"/>
  </r>
  <r>
    <s v="West Gear"/>
    <n v="1128299"/>
    <d v="2021-02-24T00:00:00"/>
    <x v="1"/>
    <x v="44"/>
    <s v="Salt Lake City"/>
    <x v="1"/>
    <x v="1"/>
    <n v="30.000000000000004"/>
    <n v="450"/>
    <n v="13500"/>
    <x v="2"/>
    <x v="1"/>
    <x v="0"/>
    <x v="1"/>
    <x v="1"/>
  </r>
  <r>
    <s v="West Gear"/>
    <n v="1128299"/>
    <d v="2021-02-24T00:00:00"/>
    <x v="1"/>
    <x v="44"/>
    <s v="Salt Lake City"/>
    <x v="1"/>
    <x v="2"/>
    <n v="40"/>
    <n v="350"/>
    <n v="14000"/>
    <x v="2"/>
    <x v="1"/>
    <x v="0"/>
    <x v="1"/>
    <x v="1"/>
  </r>
  <r>
    <s v="West Gear"/>
    <n v="1128299"/>
    <d v="2021-02-24T00:00:00"/>
    <x v="1"/>
    <x v="44"/>
    <s v="Salt Lake City"/>
    <x v="0"/>
    <x v="1"/>
    <n v="40"/>
    <n v="350"/>
    <n v="14000"/>
    <x v="2"/>
    <x v="1"/>
    <x v="0"/>
    <x v="1"/>
    <x v="1"/>
  </r>
  <r>
    <s v="West Gear"/>
    <n v="1128299"/>
    <d v="2021-02-24T00:00:00"/>
    <x v="1"/>
    <x v="44"/>
    <s v="Salt Lake City"/>
    <x v="1"/>
    <x v="1"/>
    <n v="29"/>
    <n v="117"/>
    <n v="3393"/>
    <x v="1"/>
    <x v="1"/>
    <x v="0"/>
    <x v="1"/>
    <x v="1"/>
  </r>
  <r>
    <s v="West Gear"/>
    <n v="1128299"/>
    <d v="2021-02-24T00:00:00"/>
    <x v="1"/>
    <x v="44"/>
    <s v="Salt Lake City"/>
    <x v="1"/>
    <x v="2"/>
    <n v="39"/>
    <n v="91"/>
    <n v="3549"/>
    <x v="1"/>
    <x v="1"/>
    <x v="0"/>
    <x v="1"/>
    <x v="1"/>
  </r>
  <r>
    <s v="West Gear"/>
    <n v="1128299"/>
    <d v="2021-02-24T00:00:00"/>
    <x v="1"/>
    <x v="44"/>
    <s v="Salt Lake City"/>
    <x v="0"/>
    <x v="1"/>
    <n v="36"/>
    <n v="88"/>
    <n v="3168"/>
    <x v="1"/>
    <x v="1"/>
    <x v="0"/>
    <x v="1"/>
    <x v="1"/>
  </r>
  <r>
    <s v="West Gear"/>
    <n v="1128299"/>
    <d v="2021-02-24T00:00:00"/>
    <x v="1"/>
    <x v="44"/>
    <s v="Salt Lake City"/>
    <x v="1"/>
    <x v="1"/>
    <n v="22"/>
    <n v="153"/>
    <n v="3366"/>
    <x v="0"/>
    <x v="1"/>
    <x v="0"/>
    <x v="1"/>
    <x v="1"/>
  </r>
  <r>
    <s v="West Gear"/>
    <n v="1128299"/>
    <d v="2021-02-24T00:00:00"/>
    <x v="1"/>
    <x v="44"/>
    <s v="Salt Lake City"/>
    <x v="1"/>
    <x v="2"/>
    <n v="29"/>
    <n v="123"/>
    <n v="3567"/>
    <x v="0"/>
    <x v="1"/>
    <x v="0"/>
    <x v="1"/>
    <x v="1"/>
  </r>
  <r>
    <s v="West Gear"/>
    <n v="1128299"/>
    <d v="2021-02-24T00:00:00"/>
    <x v="1"/>
    <x v="44"/>
    <s v="Salt Lake City"/>
    <x v="0"/>
    <x v="1"/>
    <n v="28"/>
    <n v="123"/>
    <n v="3444"/>
    <x v="0"/>
    <x v="1"/>
    <x v="0"/>
    <x v="1"/>
    <x v="1"/>
  </r>
  <r>
    <s v="West Gear"/>
    <n v="1128299"/>
    <d v="2021-02-24T00:00:00"/>
    <x v="1"/>
    <x v="32"/>
    <s v="Portland"/>
    <x v="0"/>
    <x v="2"/>
    <n v="40"/>
    <n v="200"/>
    <n v="8000"/>
    <x v="2"/>
    <x v="1"/>
    <x v="0"/>
    <x v="1"/>
    <x v="1"/>
  </r>
  <r>
    <s v="West Gear"/>
    <n v="1128299"/>
    <d v="2021-02-24T00:00:00"/>
    <x v="1"/>
    <x v="32"/>
    <s v="Portland"/>
    <x v="1"/>
    <x v="0"/>
    <n v="45.000000000000007"/>
    <n v="125"/>
    <n v="5625"/>
    <x v="2"/>
    <x v="1"/>
    <x v="0"/>
    <x v="1"/>
    <x v="1"/>
  </r>
  <r>
    <s v="West Gear"/>
    <n v="1128299"/>
    <d v="2021-02-24T00:00:00"/>
    <x v="1"/>
    <x v="32"/>
    <s v="Portland"/>
    <x v="0"/>
    <x v="0"/>
    <n v="40"/>
    <n v="325"/>
    <n v="13000"/>
    <x v="2"/>
    <x v="1"/>
    <x v="0"/>
    <x v="1"/>
    <x v="1"/>
  </r>
  <r>
    <s v="West Gear"/>
    <n v="1128299"/>
    <d v="2021-02-24T00:00:00"/>
    <x v="1"/>
    <x v="32"/>
    <s v="Portland"/>
    <x v="0"/>
    <x v="2"/>
    <n v="39"/>
    <n v="58"/>
    <n v="2262"/>
    <x v="1"/>
    <x v="1"/>
    <x v="0"/>
    <x v="1"/>
    <x v="1"/>
  </r>
  <r>
    <s v="West Gear"/>
    <n v="1128299"/>
    <d v="2021-02-24T00:00:00"/>
    <x v="1"/>
    <x v="32"/>
    <s v="Portland"/>
    <x v="1"/>
    <x v="0"/>
    <n v="42"/>
    <n v="38"/>
    <n v="1596"/>
    <x v="1"/>
    <x v="1"/>
    <x v="0"/>
    <x v="1"/>
    <x v="1"/>
  </r>
  <r>
    <s v="West Gear"/>
    <n v="1128299"/>
    <d v="2021-02-24T00:00:00"/>
    <x v="1"/>
    <x v="32"/>
    <s v="Portland"/>
    <x v="0"/>
    <x v="0"/>
    <n v="37"/>
    <n v="85"/>
    <n v="3145"/>
    <x v="1"/>
    <x v="1"/>
    <x v="0"/>
    <x v="1"/>
    <x v="1"/>
  </r>
  <r>
    <s v="West Gear"/>
    <n v="1128299"/>
    <d v="2021-02-24T00:00:00"/>
    <x v="1"/>
    <x v="32"/>
    <s v="Portland"/>
    <x v="0"/>
    <x v="2"/>
    <n v="29"/>
    <n v="64"/>
    <n v="1856"/>
    <x v="0"/>
    <x v="1"/>
    <x v="0"/>
    <x v="1"/>
    <x v="1"/>
  </r>
  <r>
    <s v="West Gear"/>
    <n v="1128299"/>
    <d v="2021-02-24T00:00:00"/>
    <x v="1"/>
    <x v="32"/>
    <s v="Portland"/>
    <x v="1"/>
    <x v="0"/>
    <n v="32"/>
    <n v="43"/>
    <n v="1376"/>
    <x v="0"/>
    <x v="1"/>
    <x v="0"/>
    <x v="1"/>
    <x v="1"/>
  </r>
  <r>
    <s v="West Gear"/>
    <n v="1128299"/>
    <d v="2021-02-24T00:00:00"/>
    <x v="1"/>
    <x v="32"/>
    <s v="Portland"/>
    <x v="0"/>
    <x v="0"/>
    <n v="28"/>
    <n v="98"/>
    <n v="2744"/>
    <x v="0"/>
    <x v="1"/>
    <x v="0"/>
    <x v="1"/>
    <x v="1"/>
  </r>
  <r>
    <s v="Kohl's"/>
    <n v="1189833"/>
    <d v="2021-02-25T00:00:00"/>
    <x v="4"/>
    <x v="9"/>
    <s v="Billings"/>
    <x v="0"/>
    <x v="0"/>
    <n v="60"/>
    <n v="400"/>
    <n v="24000"/>
    <x v="0"/>
    <x v="1"/>
    <x v="1"/>
    <x v="1"/>
    <x v="1"/>
  </r>
  <r>
    <s v="Kohl's"/>
    <n v="1189833"/>
    <d v="2021-02-25T00:00:00"/>
    <x v="4"/>
    <x v="9"/>
    <s v="Billings"/>
    <x v="0"/>
    <x v="0"/>
    <n v="58"/>
    <n v="108"/>
    <n v="6264"/>
    <x v="1"/>
    <x v="1"/>
    <x v="1"/>
    <x v="1"/>
    <x v="1"/>
  </r>
  <r>
    <s v="Kohl's"/>
    <n v="1189833"/>
    <d v="2021-02-26T00:00:00"/>
    <x v="4"/>
    <x v="9"/>
    <s v="Billings"/>
    <x v="1"/>
    <x v="1"/>
    <n v="40"/>
    <n v="575"/>
    <n v="23000"/>
    <x v="0"/>
    <x v="1"/>
    <x v="2"/>
    <x v="1"/>
    <x v="1"/>
  </r>
  <r>
    <s v="Kohl's"/>
    <n v="1189833"/>
    <d v="2021-02-26T00:00:00"/>
    <x v="4"/>
    <x v="9"/>
    <s v="Billings"/>
    <x v="1"/>
    <x v="1"/>
    <n v="38"/>
    <n v="167"/>
    <n v="6346"/>
    <x v="1"/>
    <x v="1"/>
    <x v="2"/>
    <x v="1"/>
    <x v="1"/>
  </r>
  <r>
    <s v="Kohl's"/>
    <n v="1128299"/>
    <d v="2021-02-26T00:00:00"/>
    <x v="1"/>
    <x v="25"/>
    <s v="Albuquerque"/>
    <x v="0"/>
    <x v="2"/>
    <n v="29"/>
    <n v="91"/>
    <n v="2639"/>
    <x v="0"/>
    <x v="1"/>
    <x v="2"/>
    <x v="1"/>
    <x v="1"/>
  </r>
  <r>
    <s v="Kohl's"/>
    <n v="1128299"/>
    <d v="2021-02-26T00:00:00"/>
    <x v="1"/>
    <x v="25"/>
    <s v="Albuquerque"/>
    <x v="1"/>
    <x v="0"/>
    <n v="34"/>
    <n v="62"/>
    <n v="2108"/>
    <x v="0"/>
    <x v="1"/>
    <x v="2"/>
    <x v="1"/>
    <x v="1"/>
  </r>
  <r>
    <s v="Kohl's"/>
    <n v="1128299"/>
    <d v="2021-02-26T00:00:00"/>
    <x v="1"/>
    <x v="25"/>
    <s v="Albuquerque"/>
    <x v="0"/>
    <x v="0"/>
    <n v="35"/>
    <n v="140"/>
    <n v="4900"/>
    <x v="0"/>
    <x v="1"/>
    <x v="2"/>
    <x v="1"/>
    <x v="1"/>
  </r>
  <r>
    <s v="Kohl's"/>
    <n v="1128299"/>
    <d v="2021-02-26T00:00:00"/>
    <x v="1"/>
    <x v="25"/>
    <s v="Albuquerque"/>
    <x v="0"/>
    <x v="2"/>
    <n v="45"/>
    <n v="275"/>
    <n v="12375"/>
    <x v="1"/>
    <x v="1"/>
    <x v="2"/>
    <x v="1"/>
    <x v="1"/>
  </r>
  <r>
    <s v="Kohl's"/>
    <n v="1128299"/>
    <d v="2021-02-26T00:00:00"/>
    <x v="1"/>
    <x v="25"/>
    <s v="Albuquerque"/>
    <x v="1"/>
    <x v="0"/>
    <n v="50.000000000000014"/>
    <n v="200"/>
    <n v="10000"/>
    <x v="1"/>
    <x v="1"/>
    <x v="2"/>
    <x v="1"/>
    <x v="1"/>
  </r>
  <r>
    <s v="Kohl's"/>
    <n v="1128299"/>
    <d v="2021-02-26T00:00:00"/>
    <x v="1"/>
    <x v="25"/>
    <s v="Albuquerque"/>
    <x v="0"/>
    <x v="0"/>
    <n v="45"/>
    <n v="400"/>
    <n v="18000"/>
    <x v="1"/>
    <x v="1"/>
    <x v="2"/>
    <x v="1"/>
    <x v="1"/>
  </r>
  <r>
    <s v="Kohl's"/>
    <n v="1128299"/>
    <d v="2021-02-26T00:00:00"/>
    <x v="1"/>
    <x v="25"/>
    <s v="Albuquerque"/>
    <x v="0"/>
    <x v="2"/>
    <n v="43"/>
    <n v="74"/>
    <n v="3182"/>
    <x v="1"/>
    <x v="1"/>
    <x v="2"/>
    <x v="1"/>
    <x v="1"/>
  </r>
  <r>
    <s v="Kohl's"/>
    <n v="1128299"/>
    <d v="2021-02-26T00:00:00"/>
    <x v="1"/>
    <x v="25"/>
    <s v="Albuquerque"/>
    <x v="1"/>
    <x v="0"/>
    <n v="45"/>
    <n v="54"/>
    <n v="2430"/>
    <x v="1"/>
    <x v="1"/>
    <x v="2"/>
    <x v="1"/>
    <x v="1"/>
  </r>
  <r>
    <s v="Kohl's"/>
    <n v="1128299"/>
    <d v="2021-02-26T00:00:00"/>
    <x v="1"/>
    <x v="25"/>
    <s v="Albuquerque"/>
    <x v="0"/>
    <x v="0"/>
    <n v="41"/>
    <n v="104"/>
    <n v="4264"/>
    <x v="1"/>
    <x v="1"/>
    <x v="2"/>
    <x v="1"/>
    <x v="1"/>
  </r>
  <r>
    <s v="Kohl's"/>
    <n v="1128299"/>
    <d v="2021-02-26T00:00:00"/>
    <x v="1"/>
    <x v="45"/>
    <s v="Phoenix"/>
    <x v="1"/>
    <x v="1"/>
    <n v="34.999999999999993"/>
    <n v="525"/>
    <n v="18375"/>
    <x v="1"/>
    <x v="1"/>
    <x v="2"/>
    <x v="1"/>
    <x v="1"/>
  </r>
  <r>
    <s v="Kohl's"/>
    <n v="1128299"/>
    <d v="2021-02-26T00:00:00"/>
    <x v="1"/>
    <x v="45"/>
    <s v="Phoenix"/>
    <x v="1"/>
    <x v="2"/>
    <n v="45"/>
    <n v="425"/>
    <n v="19125"/>
    <x v="1"/>
    <x v="1"/>
    <x v="2"/>
    <x v="1"/>
    <x v="1"/>
  </r>
  <r>
    <s v="Kohl's"/>
    <n v="1128299"/>
    <d v="2021-02-26T00:00:00"/>
    <x v="1"/>
    <x v="45"/>
    <s v="Phoenix"/>
    <x v="0"/>
    <x v="1"/>
    <n v="45"/>
    <n v="425"/>
    <n v="19125"/>
    <x v="1"/>
    <x v="1"/>
    <x v="2"/>
    <x v="1"/>
    <x v="1"/>
  </r>
  <r>
    <s v="Kohl's"/>
    <n v="1128299"/>
    <d v="2021-02-26T00:00:00"/>
    <x v="1"/>
    <x v="45"/>
    <s v="Phoenix"/>
    <x v="1"/>
    <x v="1"/>
    <n v="33"/>
    <n v="147"/>
    <n v="4851"/>
    <x v="1"/>
    <x v="1"/>
    <x v="2"/>
    <x v="1"/>
    <x v="1"/>
  </r>
  <r>
    <s v="Kohl's"/>
    <n v="1128299"/>
    <d v="2021-02-26T00:00:00"/>
    <x v="1"/>
    <x v="45"/>
    <s v="Phoenix"/>
    <x v="1"/>
    <x v="2"/>
    <n v="44"/>
    <n v="106"/>
    <n v="4664"/>
    <x v="1"/>
    <x v="1"/>
    <x v="2"/>
    <x v="1"/>
    <x v="1"/>
  </r>
  <r>
    <s v="Kohl's"/>
    <n v="1128299"/>
    <d v="2021-02-26T00:00:00"/>
    <x v="1"/>
    <x v="45"/>
    <s v="Phoenix"/>
    <x v="0"/>
    <x v="1"/>
    <n v="41"/>
    <n v="111"/>
    <n v="4551"/>
    <x v="1"/>
    <x v="1"/>
    <x v="2"/>
    <x v="1"/>
    <x v="1"/>
  </r>
  <r>
    <s v="Kohl's"/>
    <n v="1128299"/>
    <d v="2021-02-26T00:00:00"/>
    <x v="1"/>
    <x v="45"/>
    <s v="Phoenix"/>
    <x v="1"/>
    <x v="1"/>
    <n v="27"/>
    <n v="173"/>
    <n v="4671"/>
    <x v="0"/>
    <x v="1"/>
    <x v="2"/>
    <x v="1"/>
    <x v="1"/>
  </r>
  <r>
    <s v="Kohl's"/>
    <n v="1128299"/>
    <d v="2021-02-26T00:00:00"/>
    <x v="1"/>
    <x v="45"/>
    <s v="Phoenix"/>
    <x v="1"/>
    <x v="2"/>
    <n v="36"/>
    <n v="136"/>
    <n v="4896"/>
    <x v="0"/>
    <x v="1"/>
    <x v="2"/>
    <x v="1"/>
    <x v="1"/>
  </r>
  <r>
    <s v="Kohl's"/>
    <n v="1128299"/>
    <d v="2021-02-26T00:00:00"/>
    <x v="1"/>
    <x v="45"/>
    <s v="Phoenix"/>
    <x v="0"/>
    <x v="1"/>
    <n v="35"/>
    <n v="132"/>
    <n v="4620"/>
    <x v="0"/>
    <x v="1"/>
    <x v="2"/>
    <x v="1"/>
    <x v="1"/>
  </r>
  <r>
    <s v="Kohl's"/>
    <n v="1189833"/>
    <d v="2021-02-27T00:00:00"/>
    <x v="4"/>
    <x v="9"/>
    <s v="Billings"/>
    <x v="1"/>
    <x v="2"/>
    <n v="45.000000000000007"/>
    <n v="575"/>
    <n v="25875"/>
    <x v="0"/>
    <x v="1"/>
    <x v="3"/>
    <x v="1"/>
    <x v="1"/>
  </r>
  <r>
    <s v="Kohl's"/>
    <n v="1189833"/>
    <d v="2021-02-27T00:00:00"/>
    <x v="4"/>
    <x v="9"/>
    <s v="Billings"/>
    <x v="1"/>
    <x v="2"/>
    <n v="42"/>
    <n v="173"/>
    <n v="7266"/>
    <x v="1"/>
    <x v="1"/>
    <x v="3"/>
    <x v="1"/>
    <x v="1"/>
  </r>
  <r>
    <s v="Kohl's"/>
    <n v="1189833"/>
    <d v="2021-02-28T00:00:00"/>
    <x v="4"/>
    <x v="9"/>
    <s v="Billings"/>
    <x v="0"/>
    <x v="1"/>
    <n v="40"/>
    <n v="425"/>
    <n v="17000"/>
    <x v="0"/>
    <x v="1"/>
    <x v="4"/>
    <x v="1"/>
    <x v="1"/>
  </r>
  <r>
    <s v="Kohl's"/>
    <n v="1189833"/>
    <d v="2021-02-28T00:00:00"/>
    <x v="4"/>
    <x v="9"/>
    <s v="Billings"/>
    <x v="0"/>
    <x v="1"/>
    <n v="37"/>
    <n v="123"/>
    <n v="4551"/>
    <x v="1"/>
    <x v="1"/>
    <x v="4"/>
    <x v="1"/>
    <x v="1"/>
  </r>
  <r>
    <s v="Kohl's"/>
    <n v="1189833"/>
    <d v="2021-03-01T00:00:00"/>
    <x v="4"/>
    <x v="9"/>
    <s v="Billings"/>
    <x v="0"/>
    <x v="2"/>
    <n v="40"/>
    <n v="425"/>
    <n v="17000"/>
    <x v="0"/>
    <x v="2"/>
    <x v="5"/>
    <x v="2"/>
    <x v="1"/>
  </r>
  <r>
    <s v="Kohl's"/>
    <n v="1189833"/>
    <d v="2021-03-01T00:00:00"/>
    <x v="4"/>
    <x v="9"/>
    <s v="Billings"/>
    <x v="0"/>
    <x v="2"/>
    <n v="39"/>
    <n v="119"/>
    <n v="4641"/>
    <x v="1"/>
    <x v="2"/>
    <x v="5"/>
    <x v="2"/>
    <x v="1"/>
  </r>
  <r>
    <s v="West Gear"/>
    <n v="1185732"/>
    <d v="2021-03-02T00:00:00"/>
    <x v="4"/>
    <x v="19"/>
    <s v="Milwaukee"/>
    <x v="1"/>
    <x v="1"/>
    <n v="20.000000000000004"/>
    <n v="470"/>
    <n v="9400"/>
    <x v="2"/>
    <x v="2"/>
    <x v="6"/>
    <x v="2"/>
    <x v="1"/>
  </r>
  <r>
    <s v="West Gear"/>
    <n v="1185732"/>
    <d v="2021-03-02T00:00:00"/>
    <x v="4"/>
    <x v="19"/>
    <s v="Milwaukee"/>
    <x v="1"/>
    <x v="2"/>
    <n v="20.000000000000004"/>
    <n v="175"/>
    <n v="3500"/>
    <x v="2"/>
    <x v="2"/>
    <x v="6"/>
    <x v="2"/>
    <x v="1"/>
  </r>
  <r>
    <s v="West Gear"/>
    <n v="1185732"/>
    <d v="2021-03-02T00:00:00"/>
    <x v="4"/>
    <x v="19"/>
    <s v="Milwaukee"/>
    <x v="0"/>
    <x v="1"/>
    <n v="10.000000000000004"/>
    <n v="225"/>
    <n v="2250"/>
    <x v="2"/>
    <x v="2"/>
    <x v="6"/>
    <x v="2"/>
    <x v="1"/>
  </r>
  <r>
    <s v="West Gear"/>
    <n v="1185732"/>
    <d v="2021-03-02T00:00:00"/>
    <x v="4"/>
    <x v="19"/>
    <s v="Milwaukee"/>
    <x v="0"/>
    <x v="2"/>
    <n v="14.999999999999996"/>
    <n v="75"/>
    <n v="1125"/>
    <x v="2"/>
    <x v="2"/>
    <x v="6"/>
    <x v="2"/>
    <x v="1"/>
  </r>
  <r>
    <s v="West Gear"/>
    <n v="1185732"/>
    <d v="2021-03-02T00:00:00"/>
    <x v="4"/>
    <x v="19"/>
    <s v="Milwaukee"/>
    <x v="1"/>
    <x v="0"/>
    <n v="30.000000000000004"/>
    <n v="125"/>
    <n v="3750"/>
    <x v="2"/>
    <x v="2"/>
    <x v="6"/>
    <x v="2"/>
    <x v="1"/>
  </r>
  <r>
    <s v="West Gear"/>
    <n v="1185732"/>
    <d v="2021-03-02T00:00:00"/>
    <x v="4"/>
    <x v="19"/>
    <s v="Milwaukee"/>
    <x v="0"/>
    <x v="0"/>
    <n v="20.000000000000004"/>
    <n v="225"/>
    <n v="4500"/>
    <x v="2"/>
    <x v="2"/>
    <x v="6"/>
    <x v="2"/>
    <x v="1"/>
  </r>
  <r>
    <s v="West Gear"/>
    <n v="1185732"/>
    <d v="2021-03-02T00:00:00"/>
    <x v="4"/>
    <x v="19"/>
    <s v="Milwaukee"/>
    <x v="1"/>
    <x v="1"/>
    <n v="19"/>
    <n v="141"/>
    <n v="2679"/>
    <x v="1"/>
    <x v="2"/>
    <x v="6"/>
    <x v="2"/>
    <x v="1"/>
  </r>
  <r>
    <s v="West Gear"/>
    <n v="1185732"/>
    <d v="2021-03-02T00:00:00"/>
    <x v="4"/>
    <x v="19"/>
    <s v="Milwaukee"/>
    <x v="1"/>
    <x v="2"/>
    <n v="19"/>
    <n v="44"/>
    <n v="836"/>
    <x v="1"/>
    <x v="2"/>
    <x v="6"/>
    <x v="2"/>
    <x v="1"/>
  </r>
  <r>
    <s v="West Gear"/>
    <n v="1185732"/>
    <d v="2021-03-02T00:00:00"/>
    <x v="4"/>
    <x v="19"/>
    <s v="Milwaukee"/>
    <x v="0"/>
    <x v="1"/>
    <n v="9"/>
    <n v="59"/>
    <n v="531"/>
    <x v="1"/>
    <x v="2"/>
    <x v="6"/>
    <x v="2"/>
    <x v="1"/>
  </r>
  <r>
    <s v="West Gear"/>
    <n v="1185732"/>
    <d v="2021-03-02T00:00:00"/>
    <x v="4"/>
    <x v="19"/>
    <s v="Milwaukee"/>
    <x v="0"/>
    <x v="2"/>
    <n v="14"/>
    <n v="20"/>
    <n v="280"/>
    <x v="1"/>
    <x v="2"/>
    <x v="6"/>
    <x v="2"/>
    <x v="1"/>
  </r>
  <r>
    <s v="West Gear"/>
    <n v="1185732"/>
    <d v="2021-03-02T00:00:00"/>
    <x v="4"/>
    <x v="19"/>
    <s v="Milwaukee"/>
    <x v="1"/>
    <x v="0"/>
    <n v="29"/>
    <n v="34"/>
    <n v="986"/>
    <x v="1"/>
    <x v="2"/>
    <x v="6"/>
    <x v="2"/>
    <x v="1"/>
  </r>
  <r>
    <s v="West Gear"/>
    <n v="1185732"/>
    <d v="2021-03-02T00:00:00"/>
    <x v="4"/>
    <x v="19"/>
    <s v="Milwaukee"/>
    <x v="0"/>
    <x v="0"/>
    <n v="18"/>
    <n v="63"/>
    <n v="1134"/>
    <x v="1"/>
    <x v="2"/>
    <x v="6"/>
    <x v="2"/>
    <x v="1"/>
  </r>
  <r>
    <s v="Sports Direct"/>
    <n v="1185732"/>
    <d v="2021-03-02T00:00:00"/>
    <x v="2"/>
    <x v="24"/>
    <s v="Charlotte"/>
    <x v="1"/>
    <x v="1"/>
    <n v="30"/>
    <n v="920"/>
    <n v="27600"/>
    <x v="1"/>
    <x v="2"/>
    <x v="6"/>
    <x v="2"/>
    <x v="1"/>
  </r>
  <r>
    <s v="Sports Direct"/>
    <n v="1185732"/>
    <d v="2021-03-02T00:00:00"/>
    <x v="2"/>
    <x v="24"/>
    <s v="Charlotte"/>
    <x v="1"/>
    <x v="2"/>
    <n v="30"/>
    <n v="600"/>
    <n v="18000"/>
    <x v="1"/>
    <x v="2"/>
    <x v="6"/>
    <x v="2"/>
    <x v="1"/>
  </r>
  <r>
    <s v="Sports Direct"/>
    <n v="1185732"/>
    <d v="2021-03-02T00:00:00"/>
    <x v="2"/>
    <x v="24"/>
    <s v="Charlotte"/>
    <x v="0"/>
    <x v="1"/>
    <n v="20"/>
    <n v="625"/>
    <n v="12500"/>
    <x v="1"/>
    <x v="2"/>
    <x v="6"/>
    <x v="2"/>
    <x v="1"/>
  </r>
  <r>
    <s v="Sports Direct"/>
    <n v="1185732"/>
    <d v="2021-03-02T00:00:00"/>
    <x v="2"/>
    <x v="24"/>
    <s v="Charlotte"/>
    <x v="0"/>
    <x v="2"/>
    <n v="24.999999999999993"/>
    <n v="475"/>
    <n v="11875"/>
    <x v="1"/>
    <x v="2"/>
    <x v="6"/>
    <x v="2"/>
    <x v="1"/>
  </r>
  <r>
    <s v="Sports Direct"/>
    <n v="1185732"/>
    <d v="2021-03-02T00:00:00"/>
    <x v="2"/>
    <x v="24"/>
    <s v="Charlotte"/>
    <x v="1"/>
    <x v="0"/>
    <n v="40.000000000000007"/>
    <n v="525"/>
    <n v="21000"/>
    <x v="1"/>
    <x v="2"/>
    <x v="6"/>
    <x v="2"/>
    <x v="1"/>
  </r>
  <r>
    <s v="Sports Direct"/>
    <n v="1185732"/>
    <d v="2021-03-02T00:00:00"/>
    <x v="2"/>
    <x v="24"/>
    <s v="Charlotte"/>
    <x v="0"/>
    <x v="0"/>
    <n v="30"/>
    <n v="625"/>
    <n v="18750"/>
    <x v="1"/>
    <x v="2"/>
    <x v="6"/>
    <x v="2"/>
    <x v="1"/>
  </r>
  <r>
    <s v="Sports Direct"/>
    <n v="1185732"/>
    <d v="2021-03-02T00:00:00"/>
    <x v="2"/>
    <x v="24"/>
    <s v="Charlotte"/>
    <x v="1"/>
    <x v="1"/>
    <n v="28"/>
    <n v="276"/>
    <n v="7728"/>
    <x v="1"/>
    <x v="2"/>
    <x v="6"/>
    <x v="2"/>
    <x v="1"/>
  </r>
  <r>
    <s v="Sports Direct"/>
    <n v="1185732"/>
    <d v="2021-03-02T00:00:00"/>
    <x v="2"/>
    <x v="24"/>
    <s v="Charlotte"/>
    <x v="1"/>
    <x v="2"/>
    <n v="29"/>
    <n v="150"/>
    <n v="4350"/>
    <x v="1"/>
    <x v="2"/>
    <x v="6"/>
    <x v="2"/>
    <x v="1"/>
  </r>
  <r>
    <s v="Sports Direct"/>
    <n v="1185732"/>
    <d v="2021-03-02T00:00:00"/>
    <x v="2"/>
    <x v="24"/>
    <s v="Charlotte"/>
    <x v="0"/>
    <x v="1"/>
    <n v="19"/>
    <n v="181"/>
    <n v="3439"/>
    <x v="1"/>
    <x v="2"/>
    <x v="6"/>
    <x v="2"/>
    <x v="1"/>
  </r>
  <r>
    <s v="Sports Direct"/>
    <n v="1185732"/>
    <d v="2021-03-02T00:00:00"/>
    <x v="2"/>
    <x v="24"/>
    <s v="Charlotte"/>
    <x v="0"/>
    <x v="2"/>
    <n v="25"/>
    <n v="124"/>
    <n v="3100"/>
    <x v="1"/>
    <x v="2"/>
    <x v="6"/>
    <x v="2"/>
    <x v="1"/>
  </r>
  <r>
    <s v="Sports Direct"/>
    <n v="1185732"/>
    <d v="2021-03-02T00:00:00"/>
    <x v="2"/>
    <x v="24"/>
    <s v="Charlotte"/>
    <x v="1"/>
    <x v="0"/>
    <n v="37"/>
    <n v="158"/>
    <n v="5846"/>
    <x v="1"/>
    <x v="2"/>
    <x v="6"/>
    <x v="2"/>
    <x v="1"/>
  </r>
  <r>
    <s v="Sports Direct"/>
    <n v="1185732"/>
    <d v="2021-03-02T00:00:00"/>
    <x v="2"/>
    <x v="24"/>
    <s v="Charlotte"/>
    <x v="0"/>
    <x v="0"/>
    <n v="27"/>
    <n v="169"/>
    <n v="4563"/>
    <x v="1"/>
    <x v="2"/>
    <x v="6"/>
    <x v="2"/>
    <x v="1"/>
  </r>
  <r>
    <s v="Kohl's"/>
    <n v="1189833"/>
    <d v="2021-03-02T00:00:00"/>
    <x v="4"/>
    <x v="9"/>
    <s v="Billings"/>
    <x v="1"/>
    <x v="0"/>
    <n v="54.999999999999993"/>
    <n v="375"/>
    <n v="20625"/>
    <x v="0"/>
    <x v="2"/>
    <x v="6"/>
    <x v="2"/>
    <x v="1"/>
  </r>
  <r>
    <s v="Kohl's"/>
    <n v="1189833"/>
    <d v="2021-03-02T00:00:00"/>
    <x v="4"/>
    <x v="9"/>
    <s v="Billings"/>
    <x v="1"/>
    <x v="0"/>
    <n v="51"/>
    <n v="113"/>
    <n v="5763"/>
    <x v="1"/>
    <x v="2"/>
    <x v="6"/>
    <x v="2"/>
    <x v="1"/>
  </r>
  <r>
    <s v="Sports Direct"/>
    <n v="1185732"/>
    <d v="2021-03-03T00:00:00"/>
    <x v="0"/>
    <x v="17"/>
    <s v="Hartford"/>
    <x v="1"/>
    <x v="1"/>
    <n v="40"/>
    <n v="520"/>
    <n v="20800"/>
    <x v="2"/>
    <x v="2"/>
    <x v="0"/>
    <x v="2"/>
    <x v="1"/>
  </r>
  <r>
    <s v="Sports Direct"/>
    <n v="1185732"/>
    <d v="2021-03-03T00:00:00"/>
    <x v="0"/>
    <x v="17"/>
    <s v="Hartford"/>
    <x v="1"/>
    <x v="2"/>
    <n v="40"/>
    <n v="225"/>
    <n v="9000"/>
    <x v="2"/>
    <x v="2"/>
    <x v="0"/>
    <x v="2"/>
    <x v="1"/>
  </r>
  <r>
    <s v="Sports Direct"/>
    <n v="1185732"/>
    <d v="2021-03-03T00:00:00"/>
    <x v="0"/>
    <x v="17"/>
    <s v="Hartford"/>
    <x v="0"/>
    <x v="1"/>
    <n v="30.000000000000004"/>
    <n v="250"/>
    <n v="7500"/>
    <x v="2"/>
    <x v="2"/>
    <x v="0"/>
    <x v="2"/>
    <x v="1"/>
  </r>
  <r>
    <s v="Sports Direct"/>
    <n v="1185732"/>
    <d v="2021-03-03T00:00:00"/>
    <x v="0"/>
    <x v="17"/>
    <s v="Hartford"/>
    <x v="0"/>
    <x v="2"/>
    <n v="35"/>
    <n v="100"/>
    <n v="3500"/>
    <x v="2"/>
    <x v="2"/>
    <x v="0"/>
    <x v="2"/>
    <x v="1"/>
  </r>
  <r>
    <s v="Sports Direct"/>
    <n v="1185732"/>
    <d v="2021-03-03T00:00:00"/>
    <x v="0"/>
    <x v="17"/>
    <s v="Hartford"/>
    <x v="1"/>
    <x v="0"/>
    <n v="50"/>
    <n v="150"/>
    <n v="7500"/>
    <x v="2"/>
    <x v="2"/>
    <x v="0"/>
    <x v="2"/>
    <x v="1"/>
  </r>
  <r>
    <s v="Sports Direct"/>
    <n v="1185732"/>
    <d v="2021-03-03T00:00:00"/>
    <x v="0"/>
    <x v="17"/>
    <s v="Hartford"/>
    <x v="0"/>
    <x v="0"/>
    <n v="40"/>
    <n v="250"/>
    <n v="10000"/>
    <x v="2"/>
    <x v="2"/>
    <x v="0"/>
    <x v="2"/>
    <x v="1"/>
  </r>
  <r>
    <s v="Sports Direct"/>
    <n v="1185732"/>
    <d v="2021-03-03T00:00:00"/>
    <x v="0"/>
    <x v="17"/>
    <s v="Hartford"/>
    <x v="1"/>
    <x v="1"/>
    <n v="39"/>
    <n v="130"/>
    <n v="5070"/>
    <x v="1"/>
    <x v="2"/>
    <x v="0"/>
    <x v="2"/>
    <x v="1"/>
  </r>
  <r>
    <s v="Sports Direct"/>
    <n v="1185732"/>
    <d v="2021-03-03T00:00:00"/>
    <x v="0"/>
    <x v="17"/>
    <s v="Hartford"/>
    <x v="1"/>
    <x v="2"/>
    <n v="38"/>
    <n v="56"/>
    <n v="2128"/>
    <x v="1"/>
    <x v="2"/>
    <x v="0"/>
    <x v="2"/>
    <x v="1"/>
  </r>
  <r>
    <s v="Sports Direct"/>
    <n v="1185732"/>
    <d v="2021-03-03T00:00:00"/>
    <x v="0"/>
    <x v="17"/>
    <s v="Hartford"/>
    <x v="0"/>
    <x v="1"/>
    <n v="29"/>
    <n v="68"/>
    <n v="1972"/>
    <x v="1"/>
    <x v="2"/>
    <x v="0"/>
    <x v="2"/>
    <x v="1"/>
  </r>
  <r>
    <s v="Sports Direct"/>
    <n v="1185732"/>
    <d v="2021-03-03T00:00:00"/>
    <x v="0"/>
    <x v="17"/>
    <s v="Hartford"/>
    <x v="0"/>
    <x v="2"/>
    <n v="32"/>
    <n v="30"/>
    <n v="960"/>
    <x v="1"/>
    <x v="2"/>
    <x v="0"/>
    <x v="2"/>
    <x v="1"/>
  </r>
  <r>
    <s v="Sports Direct"/>
    <n v="1185732"/>
    <d v="2021-03-03T00:00:00"/>
    <x v="0"/>
    <x v="17"/>
    <s v="Hartford"/>
    <x v="1"/>
    <x v="0"/>
    <n v="48"/>
    <n v="39"/>
    <n v="1872"/>
    <x v="1"/>
    <x v="2"/>
    <x v="0"/>
    <x v="2"/>
    <x v="1"/>
  </r>
  <r>
    <s v="Sports Direct"/>
    <n v="1185732"/>
    <d v="2021-03-03T00:00:00"/>
    <x v="0"/>
    <x v="17"/>
    <s v="Hartford"/>
    <x v="0"/>
    <x v="0"/>
    <n v="38"/>
    <n v="73"/>
    <n v="2774"/>
    <x v="1"/>
    <x v="2"/>
    <x v="0"/>
    <x v="2"/>
    <x v="1"/>
  </r>
  <r>
    <s v="Sports Direct"/>
    <n v="1185732"/>
    <d v="2021-03-03T00:00:00"/>
    <x v="0"/>
    <x v="17"/>
    <s v="Hartford"/>
    <x v="1"/>
    <x v="1"/>
    <n v="26"/>
    <n v="182"/>
    <n v="4732"/>
    <x v="0"/>
    <x v="2"/>
    <x v="0"/>
    <x v="2"/>
    <x v="1"/>
  </r>
  <r>
    <s v="Sports Direct"/>
    <n v="1185732"/>
    <d v="2021-03-03T00:00:00"/>
    <x v="0"/>
    <x v="17"/>
    <s v="Hartford"/>
    <x v="1"/>
    <x v="2"/>
    <n v="32"/>
    <n v="68"/>
    <n v="2176"/>
    <x v="0"/>
    <x v="2"/>
    <x v="0"/>
    <x v="2"/>
    <x v="1"/>
  </r>
  <r>
    <s v="Sports Direct"/>
    <n v="1185732"/>
    <d v="2021-03-03T00:00:00"/>
    <x v="0"/>
    <x v="17"/>
    <s v="Hartford"/>
    <x v="0"/>
    <x v="1"/>
    <n v="23"/>
    <n v="75"/>
    <n v="1725"/>
    <x v="0"/>
    <x v="2"/>
    <x v="0"/>
    <x v="2"/>
    <x v="1"/>
  </r>
  <r>
    <s v="Sports Direct"/>
    <n v="1185732"/>
    <d v="2021-03-03T00:00:00"/>
    <x v="0"/>
    <x v="17"/>
    <s v="Hartford"/>
    <x v="0"/>
    <x v="2"/>
    <n v="27"/>
    <n v="34"/>
    <n v="918"/>
    <x v="0"/>
    <x v="2"/>
    <x v="0"/>
    <x v="2"/>
    <x v="1"/>
  </r>
  <r>
    <s v="Sports Direct"/>
    <n v="1185732"/>
    <d v="2021-03-03T00:00:00"/>
    <x v="0"/>
    <x v="17"/>
    <s v="Hartford"/>
    <x v="1"/>
    <x v="0"/>
    <n v="39"/>
    <n v="53"/>
    <n v="2067"/>
    <x v="0"/>
    <x v="2"/>
    <x v="0"/>
    <x v="2"/>
    <x v="1"/>
  </r>
  <r>
    <s v="Sports Direct"/>
    <n v="1185732"/>
    <d v="2021-03-03T00:00:00"/>
    <x v="0"/>
    <x v="17"/>
    <s v="Hartford"/>
    <x v="0"/>
    <x v="0"/>
    <n v="29"/>
    <n v="85"/>
    <n v="2465"/>
    <x v="0"/>
    <x v="2"/>
    <x v="0"/>
    <x v="2"/>
    <x v="1"/>
  </r>
  <r>
    <s v="Kohl's"/>
    <n v="1189833"/>
    <d v="2021-03-03T00:00:00"/>
    <x v="4"/>
    <x v="9"/>
    <s v="Billings"/>
    <x v="0"/>
    <x v="0"/>
    <n v="60"/>
    <n v="475"/>
    <n v="28500"/>
    <x v="0"/>
    <x v="2"/>
    <x v="0"/>
    <x v="2"/>
    <x v="1"/>
  </r>
  <r>
    <s v="Kohl's"/>
    <n v="1189833"/>
    <d v="2021-03-03T00:00:00"/>
    <x v="4"/>
    <x v="9"/>
    <s v="Billings"/>
    <x v="0"/>
    <x v="0"/>
    <n v="56"/>
    <n v="133"/>
    <n v="7448"/>
    <x v="1"/>
    <x v="2"/>
    <x v="0"/>
    <x v="2"/>
    <x v="1"/>
  </r>
  <r>
    <s v="Kohl's"/>
    <n v="1189833"/>
    <d v="2021-03-04T00:00:00"/>
    <x v="4"/>
    <x v="9"/>
    <s v="Billings"/>
    <x v="1"/>
    <x v="1"/>
    <n v="45"/>
    <n v="675"/>
    <n v="30375"/>
    <x v="0"/>
    <x v="2"/>
    <x v="1"/>
    <x v="2"/>
    <x v="1"/>
  </r>
  <r>
    <s v="Kohl's"/>
    <n v="1189833"/>
    <d v="2021-03-04T00:00:00"/>
    <x v="4"/>
    <x v="9"/>
    <s v="Billings"/>
    <x v="1"/>
    <x v="1"/>
    <n v="41"/>
    <n v="196"/>
    <n v="8036"/>
    <x v="1"/>
    <x v="2"/>
    <x v="1"/>
    <x v="2"/>
    <x v="1"/>
  </r>
  <r>
    <s v="Foot Locker"/>
    <n v="1185732"/>
    <d v="2021-03-05T00:00:00"/>
    <x v="4"/>
    <x v="10"/>
    <s v="Des Moines"/>
    <x v="1"/>
    <x v="1"/>
    <n v="20.000000000000004"/>
    <n v="470"/>
    <n v="9400"/>
    <x v="2"/>
    <x v="2"/>
    <x v="2"/>
    <x v="2"/>
    <x v="1"/>
  </r>
  <r>
    <s v="Foot Locker"/>
    <n v="1185732"/>
    <d v="2021-03-05T00:00:00"/>
    <x v="4"/>
    <x v="10"/>
    <s v="Des Moines"/>
    <x v="1"/>
    <x v="2"/>
    <n v="20.000000000000004"/>
    <n v="175"/>
    <n v="3500"/>
    <x v="2"/>
    <x v="2"/>
    <x v="2"/>
    <x v="2"/>
    <x v="1"/>
  </r>
  <r>
    <s v="Foot Locker"/>
    <n v="1185732"/>
    <d v="2021-03-05T00:00:00"/>
    <x v="4"/>
    <x v="10"/>
    <s v="Des Moines"/>
    <x v="0"/>
    <x v="1"/>
    <n v="10.000000000000004"/>
    <n v="225"/>
    <n v="2250"/>
    <x v="2"/>
    <x v="2"/>
    <x v="2"/>
    <x v="2"/>
    <x v="1"/>
  </r>
  <r>
    <s v="Foot Locker"/>
    <n v="1185732"/>
    <d v="2021-03-05T00:00:00"/>
    <x v="4"/>
    <x v="10"/>
    <s v="Des Moines"/>
    <x v="0"/>
    <x v="2"/>
    <n v="14.999999999999996"/>
    <n v="100"/>
    <n v="1500"/>
    <x v="2"/>
    <x v="2"/>
    <x v="2"/>
    <x v="2"/>
    <x v="1"/>
  </r>
  <r>
    <s v="Foot Locker"/>
    <n v="1185732"/>
    <d v="2021-03-05T00:00:00"/>
    <x v="4"/>
    <x v="10"/>
    <s v="Des Moines"/>
    <x v="1"/>
    <x v="0"/>
    <n v="30.000000000000004"/>
    <n v="150"/>
    <n v="4500"/>
    <x v="2"/>
    <x v="2"/>
    <x v="2"/>
    <x v="2"/>
    <x v="1"/>
  </r>
  <r>
    <s v="Foot Locker"/>
    <n v="1185732"/>
    <d v="2021-03-05T00:00:00"/>
    <x v="4"/>
    <x v="10"/>
    <s v="Des Moines"/>
    <x v="0"/>
    <x v="0"/>
    <n v="20.000000000000004"/>
    <n v="250"/>
    <n v="5000"/>
    <x v="2"/>
    <x v="2"/>
    <x v="2"/>
    <x v="2"/>
    <x v="1"/>
  </r>
  <r>
    <s v="Foot Locker"/>
    <n v="1185732"/>
    <d v="2021-03-05T00:00:00"/>
    <x v="4"/>
    <x v="10"/>
    <s v="Des Moines"/>
    <x v="1"/>
    <x v="1"/>
    <n v="19"/>
    <n v="136"/>
    <n v="2584"/>
    <x v="1"/>
    <x v="2"/>
    <x v="2"/>
    <x v="2"/>
    <x v="1"/>
  </r>
  <r>
    <s v="Foot Locker"/>
    <n v="1185732"/>
    <d v="2021-03-05T00:00:00"/>
    <x v="4"/>
    <x v="10"/>
    <s v="Des Moines"/>
    <x v="1"/>
    <x v="2"/>
    <n v="19"/>
    <n v="47"/>
    <n v="893"/>
    <x v="1"/>
    <x v="2"/>
    <x v="2"/>
    <x v="2"/>
    <x v="1"/>
  </r>
  <r>
    <s v="Foot Locker"/>
    <n v="1185732"/>
    <d v="2021-03-05T00:00:00"/>
    <x v="4"/>
    <x v="10"/>
    <s v="Des Moines"/>
    <x v="0"/>
    <x v="1"/>
    <n v="9"/>
    <n v="65"/>
    <n v="585"/>
    <x v="1"/>
    <x v="2"/>
    <x v="2"/>
    <x v="2"/>
    <x v="1"/>
  </r>
  <r>
    <s v="Foot Locker"/>
    <n v="1185732"/>
    <d v="2021-03-05T00:00:00"/>
    <x v="4"/>
    <x v="10"/>
    <s v="Des Moines"/>
    <x v="0"/>
    <x v="2"/>
    <n v="14"/>
    <n v="28"/>
    <n v="392"/>
    <x v="1"/>
    <x v="2"/>
    <x v="2"/>
    <x v="2"/>
    <x v="1"/>
  </r>
  <r>
    <s v="Foot Locker"/>
    <n v="1185732"/>
    <d v="2021-03-05T00:00:00"/>
    <x v="4"/>
    <x v="10"/>
    <s v="Des Moines"/>
    <x v="1"/>
    <x v="0"/>
    <n v="28"/>
    <n v="39"/>
    <n v="1092"/>
    <x v="1"/>
    <x v="2"/>
    <x v="2"/>
    <x v="2"/>
    <x v="1"/>
  </r>
  <r>
    <s v="Foot Locker"/>
    <n v="1185732"/>
    <d v="2021-03-05T00:00:00"/>
    <x v="4"/>
    <x v="10"/>
    <s v="Des Moines"/>
    <x v="0"/>
    <x v="0"/>
    <n v="20"/>
    <n v="68"/>
    <n v="1360"/>
    <x v="1"/>
    <x v="2"/>
    <x v="2"/>
    <x v="2"/>
    <x v="1"/>
  </r>
  <r>
    <s v="Foot Locker"/>
    <n v="1185732"/>
    <d v="2021-03-05T00:00:00"/>
    <x v="2"/>
    <x v="13"/>
    <s v="Charleston"/>
    <x v="1"/>
    <x v="1"/>
    <n v="35"/>
    <n v="1020"/>
    <n v="35700"/>
    <x v="1"/>
    <x v="2"/>
    <x v="2"/>
    <x v="2"/>
    <x v="1"/>
  </r>
  <r>
    <s v="Foot Locker"/>
    <n v="1185732"/>
    <d v="2021-03-05T00:00:00"/>
    <x v="2"/>
    <x v="13"/>
    <s v="Charleston"/>
    <x v="1"/>
    <x v="2"/>
    <n v="35"/>
    <n v="700"/>
    <n v="24500"/>
    <x v="1"/>
    <x v="2"/>
    <x v="2"/>
    <x v="2"/>
    <x v="1"/>
  </r>
  <r>
    <s v="Foot Locker"/>
    <n v="1185732"/>
    <d v="2021-03-05T00:00:00"/>
    <x v="2"/>
    <x v="13"/>
    <s v="Charleston"/>
    <x v="0"/>
    <x v="1"/>
    <n v="25"/>
    <n v="725"/>
    <n v="18125"/>
    <x v="1"/>
    <x v="2"/>
    <x v="2"/>
    <x v="2"/>
    <x v="1"/>
  </r>
  <r>
    <s v="Foot Locker"/>
    <n v="1185732"/>
    <d v="2021-03-05T00:00:00"/>
    <x v="2"/>
    <x v="13"/>
    <s v="Charleston"/>
    <x v="0"/>
    <x v="2"/>
    <n v="29.999999999999993"/>
    <n v="575"/>
    <n v="17250"/>
    <x v="1"/>
    <x v="2"/>
    <x v="2"/>
    <x v="2"/>
    <x v="1"/>
  </r>
  <r>
    <s v="Foot Locker"/>
    <n v="1185732"/>
    <d v="2021-03-05T00:00:00"/>
    <x v="2"/>
    <x v="13"/>
    <s v="Charleston"/>
    <x v="1"/>
    <x v="0"/>
    <n v="45.000000000000007"/>
    <n v="625"/>
    <n v="28125"/>
    <x v="1"/>
    <x v="2"/>
    <x v="2"/>
    <x v="2"/>
    <x v="1"/>
  </r>
  <r>
    <s v="Foot Locker"/>
    <n v="1185732"/>
    <d v="2021-03-05T00:00:00"/>
    <x v="2"/>
    <x v="13"/>
    <s v="Charleston"/>
    <x v="0"/>
    <x v="0"/>
    <n v="35"/>
    <n v="725"/>
    <n v="25375"/>
    <x v="1"/>
    <x v="2"/>
    <x v="2"/>
    <x v="2"/>
    <x v="1"/>
  </r>
  <r>
    <s v="Foot Locker"/>
    <n v="1185732"/>
    <d v="2021-03-05T00:00:00"/>
    <x v="2"/>
    <x v="13"/>
    <s v="Charleston"/>
    <x v="1"/>
    <x v="1"/>
    <n v="33"/>
    <n v="265"/>
    <n v="8745"/>
    <x v="1"/>
    <x v="2"/>
    <x v="2"/>
    <x v="2"/>
    <x v="1"/>
  </r>
  <r>
    <s v="Foot Locker"/>
    <n v="1185732"/>
    <d v="2021-03-05T00:00:00"/>
    <x v="2"/>
    <x v="13"/>
    <s v="Charleston"/>
    <x v="1"/>
    <x v="2"/>
    <n v="32"/>
    <n v="210"/>
    <n v="6720"/>
    <x v="1"/>
    <x v="2"/>
    <x v="2"/>
    <x v="2"/>
    <x v="1"/>
  </r>
  <r>
    <s v="Foot Locker"/>
    <n v="1185732"/>
    <d v="2021-03-05T00:00:00"/>
    <x v="2"/>
    <x v="13"/>
    <s v="Charleston"/>
    <x v="0"/>
    <x v="1"/>
    <n v="24"/>
    <n v="181"/>
    <n v="4344"/>
    <x v="1"/>
    <x v="2"/>
    <x v="2"/>
    <x v="2"/>
    <x v="1"/>
  </r>
  <r>
    <s v="Foot Locker"/>
    <n v="1185732"/>
    <d v="2021-03-05T00:00:00"/>
    <x v="2"/>
    <x v="13"/>
    <s v="Charleston"/>
    <x v="0"/>
    <x v="2"/>
    <n v="27"/>
    <n v="144"/>
    <n v="3888"/>
    <x v="1"/>
    <x v="2"/>
    <x v="2"/>
    <x v="2"/>
    <x v="1"/>
  </r>
  <r>
    <s v="Foot Locker"/>
    <n v="1185732"/>
    <d v="2021-03-05T00:00:00"/>
    <x v="2"/>
    <x v="13"/>
    <s v="Charleston"/>
    <x v="1"/>
    <x v="0"/>
    <n v="41"/>
    <n v="181"/>
    <n v="7421"/>
    <x v="1"/>
    <x v="2"/>
    <x v="2"/>
    <x v="2"/>
    <x v="1"/>
  </r>
  <r>
    <s v="Foot Locker"/>
    <n v="1185732"/>
    <d v="2021-03-05T00:00:00"/>
    <x v="2"/>
    <x v="13"/>
    <s v="Charleston"/>
    <x v="0"/>
    <x v="0"/>
    <n v="32"/>
    <n v="189"/>
    <n v="6048"/>
    <x v="1"/>
    <x v="2"/>
    <x v="2"/>
    <x v="2"/>
    <x v="1"/>
  </r>
  <r>
    <s v="Kohl's"/>
    <n v="1189833"/>
    <d v="2021-03-05T00:00:00"/>
    <x v="4"/>
    <x v="9"/>
    <s v="Billings"/>
    <x v="1"/>
    <x v="2"/>
    <n v="50"/>
    <n v="675"/>
    <n v="33750"/>
    <x v="0"/>
    <x v="2"/>
    <x v="2"/>
    <x v="2"/>
    <x v="1"/>
  </r>
  <r>
    <s v="Kohl's"/>
    <n v="1189833"/>
    <d v="2021-03-05T00:00:00"/>
    <x v="4"/>
    <x v="9"/>
    <s v="Billings"/>
    <x v="1"/>
    <x v="2"/>
    <n v="45"/>
    <n v="182"/>
    <n v="8190"/>
    <x v="1"/>
    <x v="2"/>
    <x v="2"/>
    <x v="2"/>
    <x v="1"/>
  </r>
  <r>
    <s v="Foot Locker"/>
    <n v="1185732"/>
    <d v="2021-03-06T00:00:00"/>
    <x v="0"/>
    <x v="29"/>
    <s v="Providence"/>
    <x v="1"/>
    <x v="1"/>
    <n v="35"/>
    <n v="445"/>
    <n v="15575"/>
    <x v="2"/>
    <x v="2"/>
    <x v="3"/>
    <x v="2"/>
    <x v="1"/>
  </r>
  <r>
    <s v="Foot Locker"/>
    <n v="1185732"/>
    <d v="2021-03-06T00:00:00"/>
    <x v="0"/>
    <x v="29"/>
    <s v="Providence"/>
    <x v="1"/>
    <x v="2"/>
    <n v="35"/>
    <n v="150"/>
    <n v="5250"/>
    <x v="2"/>
    <x v="2"/>
    <x v="3"/>
    <x v="2"/>
    <x v="1"/>
  </r>
  <r>
    <s v="Foot Locker"/>
    <n v="1185732"/>
    <d v="2021-03-06T00:00:00"/>
    <x v="0"/>
    <x v="29"/>
    <s v="Providence"/>
    <x v="0"/>
    <x v="1"/>
    <n v="25.000000000000007"/>
    <n v="175"/>
    <n v="4375"/>
    <x v="2"/>
    <x v="2"/>
    <x v="3"/>
    <x v="2"/>
    <x v="1"/>
  </r>
  <r>
    <s v="Foot Locker"/>
    <n v="1185732"/>
    <d v="2021-03-06T00:00:00"/>
    <x v="0"/>
    <x v="29"/>
    <s v="Providence"/>
    <x v="0"/>
    <x v="2"/>
    <n v="30"/>
    <n v="25"/>
    <n v="750"/>
    <x v="2"/>
    <x v="2"/>
    <x v="3"/>
    <x v="2"/>
    <x v="1"/>
  </r>
  <r>
    <s v="Foot Locker"/>
    <n v="1185732"/>
    <d v="2021-03-06T00:00:00"/>
    <x v="0"/>
    <x v="29"/>
    <s v="Providence"/>
    <x v="1"/>
    <x v="0"/>
    <n v="45"/>
    <n v="75"/>
    <n v="3375"/>
    <x v="2"/>
    <x v="2"/>
    <x v="3"/>
    <x v="2"/>
    <x v="1"/>
  </r>
  <r>
    <s v="Foot Locker"/>
    <n v="1185732"/>
    <d v="2021-03-06T00:00:00"/>
    <x v="0"/>
    <x v="29"/>
    <s v="Providence"/>
    <x v="0"/>
    <x v="0"/>
    <n v="35"/>
    <n v="175"/>
    <n v="6125"/>
    <x v="2"/>
    <x v="2"/>
    <x v="3"/>
    <x v="2"/>
    <x v="1"/>
  </r>
  <r>
    <s v="Foot Locker"/>
    <n v="1185732"/>
    <d v="2021-03-06T00:00:00"/>
    <x v="0"/>
    <x v="29"/>
    <s v="Providence"/>
    <x v="1"/>
    <x v="1"/>
    <n v="34"/>
    <n v="111"/>
    <n v="3774"/>
    <x v="1"/>
    <x v="2"/>
    <x v="3"/>
    <x v="2"/>
    <x v="1"/>
  </r>
  <r>
    <s v="Foot Locker"/>
    <n v="1185732"/>
    <d v="2021-03-06T00:00:00"/>
    <x v="0"/>
    <x v="29"/>
    <s v="Providence"/>
    <x v="1"/>
    <x v="2"/>
    <n v="34"/>
    <n v="44"/>
    <n v="1496"/>
    <x v="1"/>
    <x v="2"/>
    <x v="3"/>
    <x v="2"/>
    <x v="1"/>
  </r>
  <r>
    <s v="Foot Locker"/>
    <n v="1185732"/>
    <d v="2021-03-06T00:00:00"/>
    <x v="0"/>
    <x v="29"/>
    <s v="Providence"/>
    <x v="0"/>
    <x v="1"/>
    <n v="23"/>
    <n v="51"/>
    <n v="1173"/>
    <x v="1"/>
    <x v="2"/>
    <x v="3"/>
    <x v="2"/>
    <x v="1"/>
  </r>
  <r>
    <s v="Foot Locker"/>
    <n v="1185732"/>
    <d v="2021-03-06T00:00:00"/>
    <x v="0"/>
    <x v="29"/>
    <s v="Providence"/>
    <x v="0"/>
    <x v="2"/>
    <n v="29"/>
    <n v="8"/>
    <n v="232"/>
    <x v="1"/>
    <x v="2"/>
    <x v="3"/>
    <x v="2"/>
    <x v="1"/>
  </r>
  <r>
    <s v="Foot Locker"/>
    <n v="1185732"/>
    <d v="2021-03-06T00:00:00"/>
    <x v="0"/>
    <x v="29"/>
    <s v="Providence"/>
    <x v="1"/>
    <x v="0"/>
    <n v="44"/>
    <n v="20"/>
    <n v="880"/>
    <x v="1"/>
    <x v="2"/>
    <x v="3"/>
    <x v="2"/>
    <x v="1"/>
  </r>
  <r>
    <s v="Foot Locker"/>
    <n v="1185732"/>
    <d v="2021-03-06T00:00:00"/>
    <x v="0"/>
    <x v="29"/>
    <s v="Providence"/>
    <x v="0"/>
    <x v="0"/>
    <n v="32"/>
    <n v="51"/>
    <n v="1632"/>
    <x v="1"/>
    <x v="2"/>
    <x v="3"/>
    <x v="2"/>
    <x v="1"/>
  </r>
  <r>
    <s v="Foot Locker"/>
    <n v="1185732"/>
    <d v="2021-03-06T00:00:00"/>
    <x v="0"/>
    <x v="29"/>
    <s v="Providence"/>
    <x v="1"/>
    <x v="1"/>
    <n v="26"/>
    <n v="156"/>
    <n v="4056"/>
    <x v="0"/>
    <x v="2"/>
    <x v="3"/>
    <x v="2"/>
    <x v="1"/>
  </r>
  <r>
    <s v="Foot Locker"/>
    <n v="1185732"/>
    <d v="2021-03-06T00:00:00"/>
    <x v="0"/>
    <x v="29"/>
    <s v="Providence"/>
    <x v="1"/>
    <x v="2"/>
    <n v="27"/>
    <n v="45"/>
    <n v="1215"/>
    <x v="0"/>
    <x v="2"/>
    <x v="3"/>
    <x v="2"/>
    <x v="1"/>
  </r>
  <r>
    <s v="Foot Locker"/>
    <n v="1185732"/>
    <d v="2021-03-06T00:00:00"/>
    <x v="0"/>
    <x v="29"/>
    <s v="Providence"/>
    <x v="0"/>
    <x v="1"/>
    <n v="17"/>
    <n v="56"/>
    <n v="952"/>
    <x v="0"/>
    <x v="2"/>
    <x v="3"/>
    <x v="2"/>
    <x v="1"/>
  </r>
  <r>
    <s v="Foot Locker"/>
    <n v="1185732"/>
    <d v="2021-03-06T00:00:00"/>
    <x v="0"/>
    <x v="29"/>
    <s v="Providence"/>
    <x v="0"/>
    <x v="2"/>
    <n v="20"/>
    <n v="8"/>
    <n v="160"/>
    <x v="0"/>
    <x v="2"/>
    <x v="3"/>
    <x v="2"/>
    <x v="1"/>
  </r>
  <r>
    <s v="Foot Locker"/>
    <n v="1185732"/>
    <d v="2021-03-06T00:00:00"/>
    <x v="0"/>
    <x v="29"/>
    <s v="Providence"/>
    <x v="1"/>
    <x v="0"/>
    <n v="33"/>
    <n v="25"/>
    <n v="825"/>
    <x v="0"/>
    <x v="2"/>
    <x v="3"/>
    <x v="2"/>
    <x v="1"/>
  </r>
  <r>
    <s v="Foot Locker"/>
    <n v="1185732"/>
    <d v="2021-03-06T00:00:00"/>
    <x v="0"/>
    <x v="29"/>
    <s v="Providence"/>
    <x v="0"/>
    <x v="0"/>
    <n v="25"/>
    <n v="58"/>
    <n v="1450"/>
    <x v="0"/>
    <x v="2"/>
    <x v="3"/>
    <x v="2"/>
    <x v="1"/>
  </r>
  <r>
    <s v="Kohl's"/>
    <n v="1185732"/>
    <d v="2021-03-06T00:00:00"/>
    <x v="0"/>
    <x v="14"/>
    <s v="Newark"/>
    <x v="1"/>
    <x v="1"/>
    <n v="35"/>
    <n v="495"/>
    <n v="17325"/>
    <x v="2"/>
    <x v="2"/>
    <x v="3"/>
    <x v="2"/>
    <x v="1"/>
  </r>
  <r>
    <s v="Kohl's"/>
    <n v="1185732"/>
    <d v="2021-03-06T00:00:00"/>
    <x v="0"/>
    <x v="14"/>
    <s v="Newark"/>
    <x v="1"/>
    <x v="2"/>
    <n v="35"/>
    <n v="200"/>
    <n v="7000"/>
    <x v="2"/>
    <x v="2"/>
    <x v="3"/>
    <x v="2"/>
    <x v="1"/>
  </r>
  <r>
    <s v="Kohl's"/>
    <n v="1185732"/>
    <d v="2021-03-06T00:00:00"/>
    <x v="0"/>
    <x v="14"/>
    <s v="Newark"/>
    <x v="0"/>
    <x v="1"/>
    <n v="25.000000000000007"/>
    <n v="225"/>
    <n v="5625"/>
    <x v="2"/>
    <x v="2"/>
    <x v="3"/>
    <x v="2"/>
    <x v="1"/>
  </r>
  <r>
    <s v="Kohl's"/>
    <n v="1185732"/>
    <d v="2021-03-06T00:00:00"/>
    <x v="0"/>
    <x v="14"/>
    <s v="Newark"/>
    <x v="0"/>
    <x v="2"/>
    <n v="30"/>
    <n v="75"/>
    <n v="2250"/>
    <x v="2"/>
    <x v="2"/>
    <x v="3"/>
    <x v="2"/>
    <x v="1"/>
  </r>
  <r>
    <s v="Kohl's"/>
    <n v="1185732"/>
    <d v="2021-03-06T00:00:00"/>
    <x v="0"/>
    <x v="14"/>
    <s v="Newark"/>
    <x v="1"/>
    <x v="0"/>
    <n v="45"/>
    <n v="125"/>
    <n v="5625"/>
    <x v="2"/>
    <x v="2"/>
    <x v="3"/>
    <x v="2"/>
    <x v="1"/>
  </r>
  <r>
    <s v="Kohl's"/>
    <n v="1185732"/>
    <d v="2021-03-06T00:00:00"/>
    <x v="0"/>
    <x v="14"/>
    <s v="Newark"/>
    <x v="0"/>
    <x v="0"/>
    <n v="35"/>
    <n v="225"/>
    <n v="7875"/>
    <x v="2"/>
    <x v="2"/>
    <x v="3"/>
    <x v="2"/>
    <x v="1"/>
  </r>
  <r>
    <s v="Kohl's"/>
    <n v="1185732"/>
    <d v="2021-03-06T00:00:00"/>
    <x v="0"/>
    <x v="14"/>
    <s v="Newark"/>
    <x v="1"/>
    <x v="1"/>
    <n v="32"/>
    <n v="144"/>
    <n v="4608"/>
    <x v="1"/>
    <x v="2"/>
    <x v="3"/>
    <x v="2"/>
    <x v="1"/>
  </r>
  <r>
    <s v="Kohl's"/>
    <n v="1185732"/>
    <d v="2021-03-06T00:00:00"/>
    <x v="0"/>
    <x v="14"/>
    <s v="Newark"/>
    <x v="1"/>
    <x v="2"/>
    <n v="32"/>
    <n v="58"/>
    <n v="1856"/>
    <x v="1"/>
    <x v="2"/>
    <x v="3"/>
    <x v="2"/>
    <x v="1"/>
  </r>
  <r>
    <s v="Kohl's"/>
    <n v="1185732"/>
    <d v="2021-03-06T00:00:00"/>
    <x v="0"/>
    <x v="14"/>
    <s v="Newark"/>
    <x v="0"/>
    <x v="1"/>
    <n v="24"/>
    <n v="59"/>
    <n v="1416"/>
    <x v="1"/>
    <x v="2"/>
    <x v="3"/>
    <x v="2"/>
    <x v="1"/>
  </r>
  <r>
    <s v="Kohl's"/>
    <n v="1185732"/>
    <d v="2021-03-06T00:00:00"/>
    <x v="0"/>
    <x v="14"/>
    <s v="Newark"/>
    <x v="0"/>
    <x v="2"/>
    <n v="27"/>
    <n v="22"/>
    <n v="594"/>
    <x v="1"/>
    <x v="2"/>
    <x v="3"/>
    <x v="2"/>
    <x v="1"/>
  </r>
  <r>
    <s v="Kohl's"/>
    <n v="1185732"/>
    <d v="2021-03-06T00:00:00"/>
    <x v="0"/>
    <x v="14"/>
    <s v="Newark"/>
    <x v="1"/>
    <x v="0"/>
    <n v="43"/>
    <n v="34"/>
    <n v="1462"/>
    <x v="1"/>
    <x v="2"/>
    <x v="3"/>
    <x v="2"/>
    <x v="1"/>
  </r>
  <r>
    <s v="Kohl's"/>
    <n v="1185732"/>
    <d v="2021-03-06T00:00:00"/>
    <x v="0"/>
    <x v="14"/>
    <s v="Newark"/>
    <x v="0"/>
    <x v="0"/>
    <n v="32"/>
    <n v="61"/>
    <n v="1952"/>
    <x v="1"/>
    <x v="2"/>
    <x v="3"/>
    <x v="2"/>
    <x v="1"/>
  </r>
  <r>
    <s v="Kohl's"/>
    <n v="1189833"/>
    <d v="2021-03-06T00:00:00"/>
    <x v="4"/>
    <x v="9"/>
    <s v="Billings"/>
    <x v="0"/>
    <x v="1"/>
    <n v="45"/>
    <n v="475"/>
    <n v="21375"/>
    <x v="0"/>
    <x v="2"/>
    <x v="3"/>
    <x v="2"/>
    <x v="1"/>
  </r>
  <r>
    <s v="Kohl's"/>
    <n v="1189833"/>
    <d v="2021-03-06T00:00:00"/>
    <x v="4"/>
    <x v="9"/>
    <s v="Billings"/>
    <x v="0"/>
    <x v="1"/>
    <n v="42"/>
    <n v="133"/>
    <n v="5586"/>
    <x v="1"/>
    <x v="2"/>
    <x v="3"/>
    <x v="2"/>
    <x v="1"/>
  </r>
  <r>
    <s v="Foot Locker"/>
    <n v="1197831"/>
    <d v="2021-03-06T00:00:00"/>
    <x v="1"/>
    <x v="40"/>
    <s v="Boise"/>
    <x v="1"/>
    <x v="1"/>
    <n v="21"/>
    <n v="200"/>
    <n v="4200"/>
    <x v="0"/>
    <x v="2"/>
    <x v="3"/>
    <x v="2"/>
    <x v="1"/>
  </r>
  <r>
    <s v="Foot Locker"/>
    <n v="1197831"/>
    <d v="2021-03-06T00:00:00"/>
    <x v="1"/>
    <x v="40"/>
    <s v="Boise"/>
    <x v="1"/>
    <x v="2"/>
    <n v="27"/>
    <n v="188"/>
    <n v="5076"/>
    <x v="0"/>
    <x v="2"/>
    <x v="3"/>
    <x v="2"/>
    <x v="1"/>
  </r>
  <r>
    <s v="Foot Locker"/>
    <n v="1197831"/>
    <d v="2021-03-06T00:00:00"/>
    <x v="1"/>
    <x v="40"/>
    <s v="Boise"/>
    <x v="0"/>
    <x v="1"/>
    <n v="20"/>
    <n v="135"/>
    <n v="2700"/>
    <x v="0"/>
    <x v="2"/>
    <x v="3"/>
    <x v="2"/>
    <x v="1"/>
  </r>
  <r>
    <s v="Foot Locker"/>
    <n v="1197831"/>
    <d v="2021-03-06T00:00:00"/>
    <x v="1"/>
    <x v="40"/>
    <s v="Boise"/>
    <x v="0"/>
    <x v="2"/>
    <n v="26"/>
    <n v="112"/>
    <n v="2912"/>
    <x v="0"/>
    <x v="2"/>
    <x v="3"/>
    <x v="2"/>
    <x v="1"/>
  </r>
  <r>
    <s v="West Gear"/>
    <n v="1197831"/>
    <d v="2021-03-06T00:00:00"/>
    <x v="1"/>
    <x v="40"/>
    <s v="Boise"/>
    <x v="1"/>
    <x v="0"/>
    <n v="32"/>
    <n v="88"/>
    <n v="2816"/>
    <x v="0"/>
    <x v="2"/>
    <x v="3"/>
    <x v="2"/>
    <x v="1"/>
  </r>
  <r>
    <s v="West Gear"/>
    <n v="1197831"/>
    <d v="2021-03-06T00:00:00"/>
    <x v="1"/>
    <x v="40"/>
    <s v="Boise"/>
    <x v="0"/>
    <x v="0"/>
    <n v="25"/>
    <n v="124"/>
    <n v="3100"/>
    <x v="0"/>
    <x v="2"/>
    <x v="3"/>
    <x v="2"/>
    <x v="1"/>
  </r>
  <r>
    <s v="Foot Locker"/>
    <n v="1197831"/>
    <d v="2021-03-06T00:00:00"/>
    <x v="1"/>
    <x v="40"/>
    <s v="Boise"/>
    <x v="1"/>
    <x v="1"/>
    <n v="30"/>
    <n v="625"/>
    <n v="18750"/>
    <x v="1"/>
    <x v="2"/>
    <x v="3"/>
    <x v="2"/>
    <x v="1"/>
  </r>
  <r>
    <s v="Foot Locker"/>
    <n v="1197831"/>
    <d v="2021-03-06T00:00:00"/>
    <x v="1"/>
    <x v="40"/>
    <s v="Boise"/>
    <x v="1"/>
    <x v="2"/>
    <n v="40"/>
    <n v="625"/>
    <n v="25000"/>
    <x v="1"/>
    <x v="2"/>
    <x v="3"/>
    <x v="2"/>
    <x v="1"/>
  </r>
  <r>
    <s v="Foot Locker"/>
    <n v="1197831"/>
    <d v="2021-03-06T00:00:00"/>
    <x v="1"/>
    <x v="40"/>
    <s v="Boise"/>
    <x v="0"/>
    <x v="1"/>
    <n v="30"/>
    <n v="450"/>
    <n v="13500"/>
    <x v="1"/>
    <x v="2"/>
    <x v="3"/>
    <x v="2"/>
    <x v="1"/>
  </r>
  <r>
    <s v="Foot Locker"/>
    <n v="1197831"/>
    <d v="2021-03-06T00:00:00"/>
    <x v="1"/>
    <x v="40"/>
    <s v="Boise"/>
    <x v="0"/>
    <x v="2"/>
    <n v="35"/>
    <n v="350"/>
    <n v="12250"/>
    <x v="1"/>
    <x v="2"/>
    <x v="3"/>
    <x v="2"/>
    <x v="1"/>
  </r>
  <r>
    <s v="West Gear"/>
    <n v="1197831"/>
    <d v="2021-03-06T00:00:00"/>
    <x v="1"/>
    <x v="40"/>
    <s v="Boise"/>
    <x v="1"/>
    <x v="0"/>
    <n v="40"/>
    <n v="250"/>
    <n v="10000"/>
    <x v="1"/>
    <x v="2"/>
    <x v="3"/>
    <x v="2"/>
    <x v="1"/>
  </r>
  <r>
    <s v="West Gear"/>
    <n v="1197831"/>
    <d v="2021-03-06T00:00:00"/>
    <x v="1"/>
    <x v="40"/>
    <s v="Boise"/>
    <x v="0"/>
    <x v="0"/>
    <n v="35"/>
    <n v="400"/>
    <n v="14000"/>
    <x v="1"/>
    <x v="2"/>
    <x v="3"/>
    <x v="2"/>
    <x v="1"/>
  </r>
  <r>
    <s v="Foot Locker"/>
    <n v="1197831"/>
    <d v="2021-03-06T00:00:00"/>
    <x v="1"/>
    <x v="40"/>
    <s v="Boise"/>
    <x v="1"/>
    <x v="1"/>
    <n v="28"/>
    <n v="156"/>
    <n v="4368"/>
    <x v="1"/>
    <x v="2"/>
    <x v="3"/>
    <x v="2"/>
    <x v="1"/>
  </r>
  <r>
    <s v="Foot Locker"/>
    <n v="1197831"/>
    <d v="2021-03-06T00:00:00"/>
    <x v="1"/>
    <x v="40"/>
    <s v="Boise"/>
    <x v="1"/>
    <x v="2"/>
    <n v="36"/>
    <n v="169"/>
    <n v="6084"/>
    <x v="1"/>
    <x v="2"/>
    <x v="3"/>
    <x v="2"/>
    <x v="1"/>
  </r>
  <r>
    <s v="Foot Locker"/>
    <n v="1197831"/>
    <d v="2021-03-06T00:00:00"/>
    <x v="1"/>
    <x v="40"/>
    <s v="Boise"/>
    <x v="0"/>
    <x v="1"/>
    <n v="28"/>
    <n v="113"/>
    <n v="3164"/>
    <x v="1"/>
    <x v="2"/>
    <x v="3"/>
    <x v="2"/>
    <x v="1"/>
  </r>
  <r>
    <s v="Foot Locker"/>
    <n v="1197831"/>
    <d v="2021-03-06T00:00:00"/>
    <x v="1"/>
    <x v="40"/>
    <s v="Boise"/>
    <x v="0"/>
    <x v="2"/>
    <n v="33"/>
    <n v="105"/>
    <n v="3465"/>
    <x v="1"/>
    <x v="2"/>
    <x v="3"/>
    <x v="2"/>
    <x v="1"/>
  </r>
  <r>
    <s v="West Gear"/>
    <n v="1197831"/>
    <d v="2021-03-06T00:00:00"/>
    <x v="1"/>
    <x v="40"/>
    <s v="Boise"/>
    <x v="1"/>
    <x v="0"/>
    <n v="37"/>
    <n v="75"/>
    <n v="2775"/>
    <x v="1"/>
    <x v="2"/>
    <x v="3"/>
    <x v="2"/>
    <x v="1"/>
  </r>
  <r>
    <s v="West Gear"/>
    <n v="1197831"/>
    <d v="2021-03-06T00:00:00"/>
    <x v="1"/>
    <x v="40"/>
    <s v="Boise"/>
    <x v="0"/>
    <x v="0"/>
    <n v="33"/>
    <n v="116"/>
    <n v="3828"/>
    <x v="1"/>
    <x v="2"/>
    <x v="3"/>
    <x v="2"/>
    <x v="1"/>
  </r>
  <r>
    <s v="Kohl's"/>
    <n v="1189833"/>
    <d v="2021-03-07T00:00:00"/>
    <x v="4"/>
    <x v="9"/>
    <s v="Billings"/>
    <x v="0"/>
    <x v="2"/>
    <n v="45"/>
    <n v="475"/>
    <n v="21375"/>
    <x v="0"/>
    <x v="2"/>
    <x v="4"/>
    <x v="2"/>
    <x v="1"/>
  </r>
  <r>
    <s v="Kohl's"/>
    <n v="1189833"/>
    <d v="2021-03-07T00:00:00"/>
    <x v="4"/>
    <x v="9"/>
    <s v="Billings"/>
    <x v="0"/>
    <x v="2"/>
    <n v="43"/>
    <n v="143"/>
    <n v="6149"/>
    <x v="1"/>
    <x v="2"/>
    <x v="4"/>
    <x v="2"/>
    <x v="1"/>
  </r>
  <r>
    <s v="West Gear"/>
    <n v="1185732"/>
    <d v="2021-03-08T00:00:00"/>
    <x v="0"/>
    <x v="1"/>
    <s v="Albany"/>
    <x v="1"/>
    <x v="1"/>
    <n v="45"/>
    <n v="870"/>
    <n v="39150"/>
    <x v="2"/>
    <x v="2"/>
    <x v="5"/>
    <x v="2"/>
    <x v="1"/>
  </r>
  <r>
    <s v="West Gear"/>
    <n v="1185732"/>
    <d v="2021-03-08T00:00:00"/>
    <x v="0"/>
    <x v="1"/>
    <s v="Albany"/>
    <x v="1"/>
    <x v="2"/>
    <n v="45"/>
    <n v="550"/>
    <n v="24750"/>
    <x v="2"/>
    <x v="2"/>
    <x v="5"/>
    <x v="2"/>
    <x v="1"/>
  </r>
  <r>
    <s v="West Gear"/>
    <n v="1185732"/>
    <d v="2021-03-08T00:00:00"/>
    <x v="0"/>
    <x v="1"/>
    <s v="Albany"/>
    <x v="0"/>
    <x v="1"/>
    <n v="35"/>
    <n v="575"/>
    <n v="20125"/>
    <x v="2"/>
    <x v="2"/>
    <x v="5"/>
    <x v="2"/>
    <x v="1"/>
  </r>
  <r>
    <s v="West Gear"/>
    <n v="1185732"/>
    <d v="2021-03-08T00:00:00"/>
    <x v="0"/>
    <x v="1"/>
    <s v="Albany"/>
    <x v="0"/>
    <x v="2"/>
    <n v="40"/>
    <n v="425"/>
    <n v="17000"/>
    <x v="2"/>
    <x v="2"/>
    <x v="5"/>
    <x v="2"/>
    <x v="1"/>
  </r>
  <r>
    <s v="West Gear"/>
    <n v="1185732"/>
    <d v="2021-03-08T00:00:00"/>
    <x v="0"/>
    <x v="1"/>
    <s v="Albany"/>
    <x v="1"/>
    <x v="0"/>
    <n v="55.000000000000007"/>
    <n v="475"/>
    <n v="26125"/>
    <x v="2"/>
    <x v="2"/>
    <x v="5"/>
    <x v="2"/>
    <x v="1"/>
  </r>
  <r>
    <s v="West Gear"/>
    <n v="1185732"/>
    <d v="2021-03-08T00:00:00"/>
    <x v="0"/>
    <x v="1"/>
    <s v="Albany"/>
    <x v="0"/>
    <x v="0"/>
    <n v="45"/>
    <n v="575"/>
    <n v="25875"/>
    <x v="2"/>
    <x v="2"/>
    <x v="5"/>
    <x v="2"/>
    <x v="1"/>
  </r>
  <r>
    <s v="West Gear"/>
    <n v="1185732"/>
    <d v="2021-03-08T00:00:00"/>
    <x v="0"/>
    <x v="1"/>
    <s v="Albany"/>
    <x v="1"/>
    <x v="1"/>
    <n v="44"/>
    <n v="252"/>
    <n v="11088"/>
    <x v="1"/>
    <x v="2"/>
    <x v="5"/>
    <x v="2"/>
    <x v="1"/>
  </r>
  <r>
    <s v="West Gear"/>
    <n v="1185732"/>
    <d v="2021-03-08T00:00:00"/>
    <x v="0"/>
    <x v="1"/>
    <s v="Albany"/>
    <x v="1"/>
    <x v="2"/>
    <n v="44"/>
    <n v="165"/>
    <n v="7260"/>
    <x v="1"/>
    <x v="2"/>
    <x v="5"/>
    <x v="2"/>
    <x v="1"/>
  </r>
  <r>
    <s v="West Gear"/>
    <n v="1185732"/>
    <d v="2021-03-08T00:00:00"/>
    <x v="0"/>
    <x v="1"/>
    <s v="Albany"/>
    <x v="0"/>
    <x v="1"/>
    <n v="33"/>
    <n v="161"/>
    <n v="5313"/>
    <x v="1"/>
    <x v="2"/>
    <x v="5"/>
    <x v="2"/>
    <x v="1"/>
  </r>
  <r>
    <s v="West Gear"/>
    <n v="1185732"/>
    <d v="2021-03-08T00:00:00"/>
    <x v="0"/>
    <x v="1"/>
    <s v="Albany"/>
    <x v="0"/>
    <x v="2"/>
    <n v="39"/>
    <n v="106"/>
    <n v="4134"/>
    <x v="1"/>
    <x v="2"/>
    <x v="5"/>
    <x v="2"/>
    <x v="1"/>
  </r>
  <r>
    <s v="West Gear"/>
    <n v="1185732"/>
    <d v="2021-03-08T00:00:00"/>
    <x v="0"/>
    <x v="1"/>
    <s v="Albany"/>
    <x v="1"/>
    <x v="0"/>
    <n v="51"/>
    <n v="133"/>
    <n v="6783"/>
    <x v="1"/>
    <x v="2"/>
    <x v="5"/>
    <x v="2"/>
    <x v="1"/>
  </r>
  <r>
    <s v="West Gear"/>
    <n v="1185732"/>
    <d v="2021-03-08T00:00:00"/>
    <x v="0"/>
    <x v="1"/>
    <s v="Albany"/>
    <x v="0"/>
    <x v="0"/>
    <n v="43"/>
    <n v="161"/>
    <n v="6923"/>
    <x v="1"/>
    <x v="2"/>
    <x v="5"/>
    <x v="2"/>
    <x v="1"/>
  </r>
  <r>
    <s v="Sports Direct"/>
    <n v="1185732"/>
    <d v="2021-03-08T00:00:00"/>
    <x v="4"/>
    <x v="12"/>
    <s v="Fargo"/>
    <x v="1"/>
    <x v="1"/>
    <n v="30.000000000000004"/>
    <n v="495"/>
    <n v="14850"/>
    <x v="1"/>
    <x v="2"/>
    <x v="5"/>
    <x v="2"/>
    <x v="1"/>
  </r>
  <r>
    <s v="Sports Direct"/>
    <n v="1185732"/>
    <d v="2021-03-08T00:00:00"/>
    <x v="4"/>
    <x v="12"/>
    <s v="Fargo"/>
    <x v="1"/>
    <x v="2"/>
    <n v="30.000000000000004"/>
    <n v="200"/>
    <n v="6000"/>
    <x v="1"/>
    <x v="2"/>
    <x v="5"/>
    <x v="2"/>
    <x v="1"/>
  </r>
  <r>
    <s v="Sports Direct"/>
    <n v="1185732"/>
    <d v="2021-03-08T00:00:00"/>
    <x v="4"/>
    <x v="12"/>
    <s v="Fargo"/>
    <x v="0"/>
    <x v="1"/>
    <n v="20.000000000000004"/>
    <n v="225"/>
    <n v="4500"/>
    <x v="1"/>
    <x v="2"/>
    <x v="5"/>
    <x v="2"/>
    <x v="1"/>
  </r>
  <r>
    <s v="Sports Direct"/>
    <n v="1185732"/>
    <d v="2021-03-08T00:00:00"/>
    <x v="4"/>
    <x v="12"/>
    <s v="Fargo"/>
    <x v="0"/>
    <x v="2"/>
    <n v="24.999999999999996"/>
    <n v="75"/>
    <n v="1875"/>
    <x v="1"/>
    <x v="2"/>
    <x v="5"/>
    <x v="2"/>
    <x v="1"/>
  </r>
  <r>
    <s v="Sports Direct"/>
    <n v="1185732"/>
    <d v="2021-03-08T00:00:00"/>
    <x v="4"/>
    <x v="12"/>
    <s v="Fargo"/>
    <x v="1"/>
    <x v="0"/>
    <n v="40"/>
    <n v="125"/>
    <n v="5000"/>
    <x v="1"/>
    <x v="2"/>
    <x v="5"/>
    <x v="2"/>
    <x v="1"/>
  </r>
  <r>
    <s v="Sports Direct"/>
    <n v="1185732"/>
    <d v="2021-03-08T00:00:00"/>
    <x v="4"/>
    <x v="12"/>
    <s v="Fargo"/>
    <x v="0"/>
    <x v="0"/>
    <n v="30.000000000000004"/>
    <n v="225"/>
    <n v="6750"/>
    <x v="1"/>
    <x v="2"/>
    <x v="5"/>
    <x v="2"/>
    <x v="1"/>
  </r>
  <r>
    <s v="Sports Direct"/>
    <n v="1185732"/>
    <d v="2021-03-08T00:00:00"/>
    <x v="4"/>
    <x v="12"/>
    <s v="Fargo"/>
    <x v="1"/>
    <x v="1"/>
    <n v="29"/>
    <n v="134"/>
    <n v="3886"/>
    <x v="1"/>
    <x v="2"/>
    <x v="5"/>
    <x v="2"/>
    <x v="1"/>
  </r>
  <r>
    <s v="Sports Direct"/>
    <n v="1185732"/>
    <d v="2021-03-08T00:00:00"/>
    <x v="4"/>
    <x v="12"/>
    <s v="Fargo"/>
    <x v="1"/>
    <x v="2"/>
    <n v="27"/>
    <n v="58"/>
    <n v="1566"/>
    <x v="1"/>
    <x v="2"/>
    <x v="5"/>
    <x v="2"/>
    <x v="1"/>
  </r>
  <r>
    <s v="Sports Direct"/>
    <n v="1185732"/>
    <d v="2021-03-08T00:00:00"/>
    <x v="4"/>
    <x v="12"/>
    <s v="Fargo"/>
    <x v="0"/>
    <x v="1"/>
    <n v="19"/>
    <n v="56"/>
    <n v="1064"/>
    <x v="1"/>
    <x v="2"/>
    <x v="5"/>
    <x v="2"/>
    <x v="1"/>
  </r>
  <r>
    <s v="Sports Direct"/>
    <n v="1185732"/>
    <d v="2021-03-08T00:00:00"/>
    <x v="4"/>
    <x v="12"/>
    <s v="Fargo"/>
    <x v="0"/>
    <x v="2"/>
    <n v="25"/>
    <n v="22"/>
    <n v="550"/>
    <x v="1"/>
    <x v="2"/>
    <x v="5"/>
    <x v="2"/>
    <x v="1"/>
  </r>
  <r>
    <s v="Sports Direct"/>
    <n v="1185732"/>
    <d v="2021-03-08T00:00:00"/>
    <x v="4"/>
    <x v="12"/>
    <s v="Fargo"/>
    <x v="1"/>
    <x v="0"/>
    <n v="36"/>
    <n v="36"/>
    <n v="1296"/>
    <x v="1"/>
    <x v="2"/>
    <x v="5"/>
    <x v="2"/>
    <x v="1"/>
  </r>
  <r>
    <s v="Sports Direct"/>
    <n v="1185732"/>
    <d v="2021-03-08T00:00:00"/>
    <x v="4"/>
    <x v="12"/>
    <s v="Fargo"/>
    <x v="0"/>
    <x v="0"/>
    <n v="28"/>
    <n v="63"/>
    <n v="1764"/>
    <x v="1"/>
    <x v="2"/>
    <x v="5"/>
    <x v="2"/>
    <x v="1"/>
  </r>
  <r>
    <s v="Kohl's"/>
    <n v="1189833"/>
    <d v="2021-03-08T00:00:00"/>
    <x v="4"/>
    <x v="9"/>
    <s v="Billings"/>
    <x v="1"/>
    <x v="0"/>
    <n v="54.999999999999993"/>
    <n v="400"/>
    <n v="22000"/>
    <x v="0"/>
    <x v="2"/>
    <x v="5"/>
    <x v="2"/>
    <x v="1"/>
  </r>
  <r>
    <s v="Kohl's"/>
    <n v="1189833"/>
    <d v="2021-03-08T00:00:00"/>
    <x v="4"/>
    <x v="9"/>
    <s v="Billings"/>
    <x v="1"/>
    <x v="0"/>
    <n v="53"/>
    <n v="120"/>
    <n v="6360"/>
    <x v="1"/>
    <x v="2"/>
    <x v="5"/>
    <x v="2"/>
    <x v="1"/>
  </r>
  <r>
    <s v="Amazon"/>
    <n v="1185732"/>
    <d v="2021-03-09T00:00:00"/>
    <x v="4"/>
    <x v="37"/>
    <s v="Columbus"/>
    <x v="1"/>
    <x v="1"/>
    <n v="30"/>
    <n v="770"/>
    <n v="23100"/>
    <x v="1"/>
    <x v="2"/>
    <x v="6"/>
    <x v="2"/>
    <x v="1"/>
  </r>
  <r>
    <s v="Amazon"/>
    <n v="1185732"/>
    <d v="2021-03-09T00:00:00"/>
    <x v="4"/>
    <x v="37"/>
    <s v="Columbus"/>
    <x v="1"/>
    <x v="2"/>
    <n v="30"/>
    <n v="450"/>
    <n v="13500"/>
    <x v="1"/>
    <x v="2"/>
    <x v="6"/>
    <x v="2"/>
    <x v="1"/>
  </r>
  <r>
    <s v="Amazon"/>
    <n v="1185732"/>
    <d v="2021-03-09T00:00:00"/>
    <x v="4"/>
    <x v="37"/>
    <s v="Columbus"/>
    <x v="0"/>
    <x v="1"/>
    <n v="20"/>
    <n v="475"/>
    <n v="9500"/>
    <x v="1"/>
    <x v="2"/>
    <x v="6"/>
    <x v="2"/>
    <x v="1"/>
  </r>
  <r>
    <s v="Amazon"/>
    <n v="1185732"/>
    <d v="2021-03-09T00:00:00"/>
    <x v="4"/>
    <x v="37"/>
    <s v="Columbus"/>
    <x v="0"/>
    <x v="2"/>
    <n v="24.999999999999993"/>
    <n v="325"/>
    <n v="8125"/>
    <x v="1"/>
    <x v="2"/>
    <x v="6"/>
    <x v="2"/>
    <x v="1"/>
  </r>
  <r>
    <s v="Amazon"/>
    <n v="1185732"/>
    <d v="2021-03-09T00:00:00"/>
    <x v="4"/>
    <x v="37"/>
    <s v="Columbus"/>
    <x v="1"/>
    <x v="0"/>
    <n v="40.000000000000007"/>
    <n v="375"/>
    <n v="15000"/>
    <x v="1"/>
    <x v="2"/>
    <x v="6"/>
    <x v="2"/>
    <x v="1"/>
  </r>
  <r>
    <s v="Amazon"/>
    <n v="1185732"/>
    <d v="2021-03-09T00:00:00"/>
    <x v="4"/>
    <x v="37"/>
    <s v="Columbus"/>
    <x v="0"/>
    <x v="0"/>
    <n v="30"/>
    <n v="475"/>
    <n v="14250"/>
    <x v="1"/>
    <x v="2"/>
    <x v="6"/>
    <x v="2"/>
    <x v="1"/>
  </r>
  <r>
    <s v="Amazon"/>
    <n v="1185732"/>
    <d v="2021-03-09T00:00:00"/>
    <x v="4"/>
    <x v="37"/>
    <s v="Columbus"/>
    <x v="1"/>
    <x v="1"/>
    <n v="27"/>
    <n v="231"/>
    <n v="6237"/>
    <x v="1"/>
    <x v="2"/>
    <x v="6"/>
    <x v="2"/>
    <x v="1"/>
  </r>
  <r>
    <s v="Amazon"/>
    <n v="1185732"/>
    <d v="2021-03-09T00:00:00"/>
    <x v="4"/>
    <x v="37"/>
    <s v="Columbus"/>
    <x v="1"/>
    <x v="2"/>
    <n v="27"/>
    <n v="126"/>
    <n v="3402"/>
    <x v="1"/>
    <x v="2"/>
    <x v="6"/>
    <x v="2"/>
    <x v="1"/>
  </r>
  <r>
    <s v="Amazon"/>
    <n v="1185732"/>
    <d v="2021-03-09T00:00:00"/>
    <x v="4"/>
    <x v="37"/>
    <s v="Columbus"/>
    <x v="0"/>
    <x v="1"/>
    <n v="20"/>
    <n v="124"/>
    <n v="2480"/>
    <x v="1"/>
    <x v="2"/>
    <x v="6"/>
    <x v="2"/>
    <x v="1"/>
  </r>
  <r>
    <s v="Amazon"/>
    <n v="1185732"/>
    <d v="2021-03-09T00:00:00"/>
    <x v="4"/>
    <x v="37"/>
    <s v="Columbus"/>
    <x v="0"/>
    <x v="2"/>
    <n v="24"/>
    <n v="98"/>
    <n v="2352"/>
    <x v="1"/>
    <x v="2"/>
    <x v="6"/>
    <x v="2"/>
    <x v="1"/>
  </r>
  <r>
    <s v="Amazon"/>
    <n v="1185732"/>
    <d v="2021-03-09T00:00:00"/>
    <x v="4"/>
    <x v="37"/>
    <s v="Columbus"/>
    <x v="1"/>
    <x v="0"/>
    <n v="37"/>
    <n v="113"/>
    <n v="4181"/>
    <x v="1"/>
    <x v="2"/>
    <x v="6"/>
    <x v="2"/>
    <x v="1"/>
  </r>
  <r>
    <s v="Amazon"/>
    <n v="1185732"/>
    <d v="2021-03-09T00:00:00"/>
    <x v="4"/>
    <x v="37"/>
    <s v="Columbus"/>
    <x v="0"/>
    <x v="0"/>
    <n v="28"/>
    <n v="128"/>
    <n v="3584"/>
    <x v="1"/>
    <x v="2"/>
    <x v="6"/>
    <x v="2"/>
    <x v="1"/>
  </r>
  <r>
    <s v="West Gear"/>
    <n v="1185732"/>
    <d v="2021-03-09T00:00:00"/>
    <x v="4"/>
    <x v="30"/>
    <s v="Indianapolis"/>
    <x v="1"/>
    <x v="1"/>
    <n v="23"/>
    <n v="151"/>
    <n v="3473"/>
    <x v="1"/>
    <x v="2"/>
    <x v="6"/>
    <x v="2"/>
    <x v="1"/>
  </r>
  <r>
    <s v="West Gear"/>
    <n v="1185732"/>
    <d v="2021-03-09T00:00:00"/>
    <x v="4"/>
    <x v="30"/>
    <s v="Indianapolis"/>
    <x v="1"/>
    <x v="2"/>
    <n v="23"/>
    <n v="61"/>
    <n v="1403"/>
    <x v="1"/>
    <x v="2"/>
    <x v="6"/>
    <x v="2"/>
    <x v="1"/>
  </r>
  <r>
    <s v="West Gear"/>
    <n v="1185732"/>
    <d v="2021-03-09T00:00:00"/>
    <x v="4"/>
    <x v="30"/>
    <s v="Indianapolis"/>
    <x v="0"/>
    <x v="1"/>
    <n v="14"/>
    <n v="72"/>
    <n v="1008"/>
    <x v="1"/>
    <x v="2"/>
    <x v="6"/>
    <x v="2"/>
    <x v="1"/>
  </r>
  <r>
    <s v="West Gear"/>
    <n v="1185732"/>
    <d v="2021-03-09T00:00:00"/>
    <x v="4"/>
    <x v="30"/>
    <s v="Indianapolis"/>
    <x v="0"/>
    <x v="2"/>
    <n v="19"/>
    <n v="31"/>
    <n v="589"/>
    <x v="1"/>
    <x v="2"/>
    <x v="6"/>
    <x v="2"/>
    <x v="1"/>
  </r>
  <r>
    <s v="West Gear"/>
    <n v="1185732"/>
    <d v="2021-03-09T00:00:00"/>
    <x v="4"/>
    <x v="30"/>
    <s v="Indianapolis"/>
    <x v="1"/>
    <x v="0"/>
    <n v="32"/>
    <n v="44"/>
    <n v="1408"/>
    <x v="1"/>
    <x v="2"/>
    <x v="6"/>
    <x v="2"/>
    <x v="1"/>
  </r>
  <r>
    <s v="West Gear"/>
    <n v="1185732"/>
    <d v="2021-03-09T00:00:00"/>
    <x v="4"/>
    <x v="30"/>
    <s v="Indianapolis"/>
    <x v="0"/>
    <x v="0"/>
    <n v="24"/>
    <n v="74"/>
    <n v="1776"/>
    <x v="1"/>
    <x v="2"/>
    <x v="6"/>
    <x v="2"/>
    <x v="1"/>
  </r>
  <r>
    <s v="West Gear"/>
    <n v="1185732"/>
    <d v="2021-03-09T00:00:00"/>
    <x v="4"/>
    <x v="30"/>
    <s v="Indianapolis"/>
    <x v="1"/>
    <x v="1"/>
    <n v="25.000000000000007"/>
    <n v="520"/>
    <n v="13000"/>
    <x v="2"/>
    <x v="2"/>
    <x v="6"/>
    <x v="2"/>
    <x v="1"/>
  </r>
  <r>
    <s v="West Gear"/>
    <n v="1185732"/>
    <d v="2021-03-09T00:00:00"/>
    <x v="4"/>
    <x v="30"/>
    <s v="Indianapolis"/>
    <x v="1"/>
    <x v="2"/>
    <n v="25.000000000000007"/>
    <n v="225"/>
    <n v="5625"/>
    <x v="2"/>
    <x v="2"/>
    <x v="6"/>
    <x v="2"/>
    <x v="1"/>
  </r>
  <r>
    <s v="West Gear"/>
    <n v="1185732"/>
    <d v="2021-03-09T00:00:00"/>
    <x v="4"/>
    <x v="30"/>
    <s v="Indianapolis"/>
    <x v="0"/>
    <x v="1"/>
    <n v="15.000000000000002"/>
    <n v="275"/>
    <n v="4125"/>
    <x v="2"/>
    <x v="2"/>
    <x v="6"/>
    <x v="2"/>
    <x v="1"/>
  </r>
  <r>
    <s v="West Gear"/>
    <n v="1185732"/>
    <d v="2021-03-09T00:00:00"/>
    <x v="4"/>
    <x v="30"/>
    <s v="Indianapolis"/>
    <x v="0"/>
    <x v="2"/>
    <n v="19.999999999999996"/>
    <n v="125"/>
    <n v="2500"/>
    <x v="2"/>
    <x v="2"/>
    <x v="6"/>
    <x v="2"/>
    <x v="1"/>
  </r>
  <r>
    <s v="West Gear"/>
    <n v="1185732"/>
    <d v="2021-03-09T00:00:00"/>
    <x v="4"/>
    <x v="30"/>
    <s v="Indianapolis"/>
    <x v="1"/>
    <x v="0"/>
    <n v="35"/>
    <n v="175"/>
    <n v="6125"/>
    <x v="2"/>
    <x v="2"/>
    <x v="6"/>
    <x v="2"/>
    <x v="1"/>
  </r>
  <r>
    <s v="West Gear"/>
    <n v="1185732"/>
    <d v="2021-03-09T00:00:00"/>
    <x v="4"/>
    <x v="30"/>
    <s v="Indianapolis"/>
    <x v="0"/>
    <x v="0"/>
    <n v="25.000000000000007"/>
    <n v="275"/>
    <n v="6875"/>
    <x v="2"/>
    <x v="2"/>
    <x v="6"/>
    <x v="2"/>
    <x v="1"/>
  </r>
  <r>
    <s v="Kohl's"/>
    <n v="1189833"/>
    <d v="2021-03-09T00:00:00"/>
    <x v="4"/>
    <x v="9"/>
    <s v="Billings"/>
    <x v="0"/>
    <x v="0"/>
    <n v="60"/>
    <n v="500"/>
    <n v="30000"/>
    <x v="0"/>
    <x v="2"/>
    <x v="6"/>
    <x v="2"/>
    <x v="1"/>
  </r>
  <r>
    <s v="Kohl's"/>
    <n v="1189833"/>
    <d v="2021-03-09T00:00:00"/>
    <x v="4"/>
    <x v="9"/>
    <s v="Billings"/>
    <x v="0"/>
    <x v="0"/>
    <n v="55"/>
    <n v="130"/>
    <n v="7150"/>
    <x v="1"/>
    <x v="2"/>
    <x v="6"/>
    <x v="2"/>
    <x v="1"/>
  </r>
  <r>
    <s v="Kohl's"/>
    <n v="1189833"/>
    <d v="2021-03-09T00:00:00"/>
    <x v="1"/>
    <x v="8"/>
    <s v="San Francisco"/>
    <x v="0"/>
    <x v="1"/>
    <n v="45"/>
    <n v="700"/>
    <n v="31500"/>
    <x v="0"/>
    <x v="2"/>
    <x v="6"/>
    <x v="2"/>
    <x v="1"/>
  </r>
  <r>
    <s v="Kohl's"/>
    <n v="1189833"/>
    <d v="2021-03-09T00:00:00"/>
    <x v="1"/>
    <x v="8"/>
    <s v="San Francisco"/>
    <x v="0"/>
    <x v="1"/>
    <n v="41"/>
    <n v="189"/>
    <n v="7749"/>
    <x v="1"/>
    <x v="2"/>
    <x v="6"/>
    <x v="2"/>
    <x v="1"/>
  </r>
  <r>
    <s v="Kohl's"/>
    <n v="1189833"/>
    <d v="2021-03-09T00:00:00"/>
    <x v="1"/>
    <x v="8"/>
    <s v="San Francisco"/>
    <x v="0"/>
    <x v="1"/>
    <n v="36"/>
    <n v="217"/>
    <n v="7812"/>
    <x v="0"/>
    <x v="2"/>
    <x v="6"/>
    <x v="2"/>
    <x v="1"/>
  </r>
  <r>
    <s v="Foot Locker"/>
    <n v="1128299"/>
    <d v="2021-03-09T00:00:00"/>
    <x v="1"/>
    <x v="31"/>
    <s v="Honolulu"/>
    <x v="1"/>
    <x v="1"/>
    <n v="45"/>
    <n v="500"/>
    <n v="22500"/>
    <x v="0"/>
    <x v="2"/>
    <x v="6"/>
    <x v="2"/>
    <x v="1"/>
  </r>
  <r>
    <s v="Foot Locker"/>
    <n v="1128299"/>
    <d v="2021-03-09T00:00:00"/>
    <x v="1"/>
    <x v="31"/>
    <s v="Honolulu"/>
    <x v="1"/>
    <x v="2"/>
    <n v="54.999999999999993"/>
    <n v="350"/>
    <n v="19250"/>
    <x v="0"/>
    <x v="2"/>
    <x v="6"/>
    <x v="2"/>
    <x v="1"/>
  </r>
  <r>
    <s v="Foot Locker"/>
    <n v="1128299"/>
    <d v="2021-03-09T00:00:00"/>
    <x v="1"/>
    <x v="31"/>
    <s v="Honolulu"/>
    <x v="0"/>
    <x v="1"/>
    <n v="59.999999999999986"/>
    <n v="375"/>
    <n v="22500"/>
    <x v="0"/>
    <x v="2"/>
    <x v="6"/>
    <x v="2"/>
    <x v="1"/>
  </r>
  <r>
    <s v="Foot Locker"/>
    <n v="1128299"/>
    <d v="2021-03-09T00:00:00"/>
    <x v="1"/>
    <x v="31"/>
    <s v="Honolulu"/>
    <x v="0"/>
    <x v="2"/>
    <n v="54.999999999999993"/>
    <n v="275"/>
    <n v="15125"/>
    <x v="0"/>
    <x v="2"/>
    <x v="6"/>
    <x v="2"/>
    <x v="1"/>
  </r>
  <r>
    <s v="Foot Locker"/>
    <n v="1128299"/>
    <d v="2021-03-09T00:00:00"/>
    <x v="1"/>
    <x v="31"/>
    <s v="Honolulu"/>
    <x v="1"/>
    <x v="0"/>
    <n v="60"/>
    <n v="125"/>
    <n v="7500"/>
    <x v="0"/>
    <x v="2"/>
    <x v="6"/>
    <x v="2"/>
    <x v="1"/>
  </r>
  <r>
    <s v="Foot Locker"/>
    <n v="1128299"/>
    <d v="2021-03-09T00:00:00"/>
    <x v="1"/>
    <x v="31"/>
    <s v="Honolulu"/>
    <x v="0"/>
    <x v="0"/>
    <n v="54.999999999999993"/>
    <n v="325"/>
    <n v="17875"/>
    <x v="0"/>
    <x v="2"/>
    <x v="6"/>
    <x v="2"/>
    <x v="1"/>
  </r>
  <r>
    <s v="Foot Locker"/>
    <n v="1128299"/>
    <d v="2021-03-09T00:00:00"/>
    <x v="1"/>
    <x v="31"/>
    <s v="Honolulu"/>
    <x v="1"/>
    <x v="1"/>
    <n v="44"/>
    <n v="135"/>
    <n v="5940"/>
    <x v="1"/>
    <x v="2"/>
    <x v="6"/>
    <x v="2"/>
    <x v="1"/>
  </r>
  <r>
    <s v="Foot Locker"/>
    <n v="1128299"/>
    <d v="2021-03-09T00:00:00"/>
    <x v="1"/>
    <x v="31"/>
    <s v="Honolulu"/>
    <x v="1"/>
    <x v="2"/>
    <n v="54"/>
    <n v="91"/>
    <n v="4914"/>
    <x v="1"/>
    <x v="2"/>
    <x v="6"/>
    <x v="2"/>
    <x v="1"/>
  </r>
  <r>
    <s v="Foot Locker"/>
    <n v="1128299"/>
    <d v="2021-03-09T00:00:00"/>
    <x v="1"/>
    <x v="31"/>
    <s v="Honolulu"/>
    <x v="0"/>
    <x v="1"/>
    <n v="57"/>
    <n v="101"/>
    <n v="5757"/>
    <x v="1"/>
    <x v="2"/>
    <x v="6"/>
    <x v="2"/>
    <x v="1"/>
  </r>
  <r>
    <s v="Foot Locker"/>
    <n v="1128299"/>
    <d v="2021-03-09T00:00:00"/>
    <x v="1"/>
    <x v="31"/>
    <s v="Honolulu"/>
    <x v="0"/>
    <x v="2"/>
    <n v="52"/>
    <n v="69"/>
    <n v="3588"/>
    <x v="1"/>
    <x v="2"/>
    <x v="6"/>
    <x v="2"/>
    <x v="1"/>
  </r>
  <r>
    <s v="Foot Locker"/>
    <n v="1128299"/>
    <d v="2021-03-09T00:00:00"/>
    <x v="1"/>
    <x v="31"/>
    <s v="Honolulu"/>
    <x v="1"/>
    <x v="0"/>
    <n v="55"/>
    <n v="36"/>
    <n v="1980"/>
    <x v="1"/>
    <x v="2"/>
    <x v="6"/>
    <x v="2"/>
    <x v="1"/>
  </r>
  <r>
    <s v="Foot Locker"/>
    <n v="1128299"/>
    <d v="2021-03-09T00:00:00"/>
    <x v="1"/>
    <x v="31"/>
    <s v="Honolulu"/>
    <x v="0"/>
    <x v="0"/>
    <n v="50"/>
    <n v="85"/>
    <n v="4250"/>
    <x v="1"/>
    <x v="2"/>
    <x v="6"/>
    <x v="2"/>
    <x v="1"/>
  </r>
  <r>
    <s v="Amazon"/>
    <n v="1185732"/>
    <d v="2021-03-10T00:00:00"/>
    <x v="0"/>
    <x v="36"/>
    <s v="Burlington"/>
    <x v="1"/>
    <x v="1"/>
    <n v="45"/>
    <n v="545"/>
    <n v="24525"/>
    <x v="2"/>
    <x v="2"/>
    <x v="0"/>
    <x v="2"/>
    <x v="1"/>
  </r>
  <r>
    <s v="Amazon"/>
    <n v="1185732"/>
    <d v="2021-03-10T00:00:00"/>
    <x v="0"/>
    <x v="36"/>
    <s v="Burlington"/>
    <x v="1"/>
    <x v="2"/>
    <n v="45"/>
    <n v="250"/>
    <n v="11250"/>
    <x v="2"/>
    <x v="2"/>
    <x v="0"/>
    <x v="2"/>
    <x v="1"/>
  </r>
  <r>
    <s v="Amazon"/>
    <n v="1185732"/>
    <d v="2021-03-10T00:00:00"/>
    <x v="0"/>
    <x v="36"/>
    <s v="Burlington"/>
    <x v="0"/>
    <x v="1"/>
    <n v="35"/>
    <n v="275"/>
    <n v="9625"/>
    <x v="2"/>
    <x v="2"/>
    <x v="0"/>
    <x v="2"/>
    <x v="1"/>
  </r>
  <r>
    <s v="Amazon"/>
    <n v="1185732"/>
    <d v="2021-03-10T00:00:00"/>
    <x v="0"/>
    <x v="36"/>
    <s v="Burlington"/>
    <x v="0"/>
    <x v="2"/>
    <n v="40"/>
    <n v="125"/>
    <n v="5000"/>
    <x v="2"/>
    <x v="2"/>
    <x v="0"/>
    <x v="2"/>
    <x v="1"/>
  </r>
  <r>
    <s v="Amazon"/>
    <n v="1185732"/>
    <d v="2021-03-10T00:00:00"/>
    <x v="0"/>
    <x v="36"/>
    <s v="Burlington"/>
    <x v="1"/>
    <x v="0"/>
    <n v="55.000000000000007"/>
    <n v="175"/>
    <n v="9625"/>
    <x v="2"/>
    <x v="2"/>
    <x v="0"/>
    <x v="2"/>
    <x v="1"/>
  </r>
  <r>
    <s v="Amazon"/>
    <n v="1185732"/>
    <d v="2021-03-10T00:00:00"/>
    <x v="0"/>
    <x v="36"/>
    <s v="Burlington"/>
    <x v="0"/>
    <x v="0"/>
    <n v="45"/>
    <n v="275"/>
    <n v="12375"/>
    <x v="2"/>
    <x v="2"/>
    <x v="0"/>
    <x v="2"/>
    <x v="1"/>
  </r>
  <r>
    <s v="Amazon"/>
    <n v="1185732"/>
    <d v="2021-03-10T00:00:00"/>
    <x v="0"/>
    <x v="36"/>
    <s v="Burlington"/>
    <x v="1"/>
    <x v="1"/>
    <n v="44"/>
    <n v="142"/>
    <n v="6248"/>
    <x v="1"/>
    <x v="2"/>
    <x v="0"/>
    <x v="2"/>
    <x v="1"/>
  </r>
  <r>
    <s v="Amazon"/>
    <n v="1185732"/>
    <d v="2021-03-10T00:00:00"/>
    <x v="0"/>
    <x v="36"/>
    <s v="Burlington"/>
    <x v="1"/>
    <x v="2"/>
    <n v="42"/>
    <n v="70"/>
    <n v="2940"/>
    <x v="1"/>
    <x v="2"/>
    <x v="0"/>
    <x v="2"/>
    <x v="1"/>
  </r>
  <r>
    <s v="Amazon"/>
    <n v="1185732"/>
    <d v="2021-03-10T00:00:00"/>
    <x v="0"/>
    <x v="36"/>
    <s v="Burlington"/>
    <x v="0"/>
    <x v="1"/>
    <n v="34"/>
    <n v="77"/>
    <n v="2618"/>
    <x v="1"/>
    <x v="2"/>
    <x v="0"/>
    <x v="2"/>
    <x v="1"/>
  </r>
  <r>
    <s v="Amazon"/>
    <n v="1185732"/>
    <d v="2021-03-10T00:00:00"/>
    <x v="0"/>
    <x v="36"/>
    <s v="Burlington"/>
    <x v="0"/>
    <x v="2"/>
    <n v="36"/>
    <n v="38"/>
    <n v="1368"/>
    <x v="1"/>
    <x v="2"/>
    <x v="0"/>
    <x v="2"/>
    <x v="1"/>
  </r>
  <r>
    <s v="Amazon"/>
    <n v="1185732"/>
    <d v="2021-03-10T00:00:00"/>
    <x v="0"/>
    <x v="36"/>
    <s v="Burlington"/>
    <x v="1"/>
    <x v="0"/>
    <n v="51"/>
    <n v="47"/>
    <n v="2397"/>
    <x v="1"/>
    <x v="2"/>
    <x v="0"/>
    <x v="2"/>
    <x v="1"/>
  </r>
  <r>
    <s v="Amazon"/>
    <n v="1185732"/>
    <d v="2021-03-10T00:00:00"/>
    <x v="0"/>
    <x v="36"/>
    <s v="Burlington"/>
    <x v="0"/>
    <x v="0"/>
    <n v="41"/>
    <n v="80"/>
    <n v="3280"/>
    <x v="1"/>
    <x v="2"/>
    <x v="0"/>
    <x v="2"/>
    <x v="1"/>
  </r>
  <r>
    <s v="Amazon"/>
    <n v="1185732"/>
    <d v="2021-03-10T00:00:00"/>
    <x v="0"/>
    <x v="36"/>
    <s v="Burlington"/>
    <x v="1"/>
    <x v="1"/>
    <n v="35"/>
    <n v="185"/>
    <n v="6475"/>
    <x v="0"/>
    <x v="2"/>
    <x v="0"/>
    <x v="2"/>
    <x v="1"/>
  </r>
  <r>
    <s v="Amazon"/>
    <n v="1185732"/>
    <d v="2021-03-10T00:00:00"/>
    <x v="0"/>
    <x v="36"/>
    <s v="Burlington"/>
    <x v="1"/>
    <x v="2"/>
    <n v="36"/>
    <n v="80"/>
    <n v="2880"/>
    <x v="0"/>
    <x v="2"/>
    <x v="0"/>
    <x v="2"/>
    <x v="1"/>
  </r>
  <r>
    <s v="Amazon"/>
    <n v="1185732"/>
    <d v="2021-03-10T00:00:00"/>
    <x v="0"/>
    <x v="36"/>
    <s v="Burlington"/>
    <x v="0"/>
    <x v="1"/>
    <n v="23"/>
    <n v="85"/>
    <n v="1955"/>
    <x v="0"/>
    <x v="2"/>
    <x v="0"/>
    <x v="2"/>
    <x v="1"/>
  </r>
  <r>
    <s v="Amazon"/>
    <n v="1185732"/>
    <d v="2021-03-10T00:00:00"/>
    <x v="0"/>
    <x v="36"/>
    <s v="Burlington"/>
    <x v="0"/>
    <x v="2"/>
    <n v="30"/>
    <n v="39"/>
    <n v="1170"/>
    <x v="0"/>
    <x v="2"/>
    <x v="0"/>
    <x v="2"/>
    <x v="1"/>
  </r>
  <r>
    <s v="Amazon"/>
    <n v="1185732"/>
    <d v="2021-03-10T00:00:00"/>
    <x v="0"/>
    <x v="36"/>
    <s v="Burlington"/>
    <x v="1"/>
    <x v="0"/>
    <n v="36"/>
    <n v="56"/>
    <n v="2016"/>
    <x v="0"/>
    <x v="2"/>
    <x v="0"/>
    <x v="2"/>
    <x v="1"/>
  </r>
  <r>
    <s v="Amazon"/>
    <n v="1185732"/>
    <d v="2021-03-10T00:00:00"/>
    <x v="0"/>
    <x v="36"/>
    <s v="Burlington"/>
    <x v="0"/>
    <x v="0"/>
    <n v="29"/>
    <n v="96"/>
    <n v="2784"/>
    <x v="0"/>
    <x v="2"/>
    <x v="0"/>
    <x v="2"/>
    <x v="1"/>
  </r>
  <r>
    <s v="Kohl's"/>
    <n v="1185732"/>
    <d v="2021-03-10T00:00:00"/>
    <x v="1"/>
    <x v="43"/>
    <s v="Cheyenne"/>
    <x v="1"/>
    <x v="1"/>
    <n v="40"/>
    <n v="820"/>
    <n v="32800"/>
    <x v="2"/>
    <x v="2"/>
    <x v="0"/>
    <x v="2"/>
    <x v="1"/>
  </r>
  <r>
    <s v="Kohl's"/>
    <n v="1185732"/>
    <d v="2021-03-10T00:00:00"/>
    <x v="1"/>
    <x v="43"/>
    <s v="Cheyenne"/>
    <x v="1"/>
    <x v="2"/>
    <n v="40"/>
    <n v="525"/>
    <n v="21000"/>
    <x v="2"/>
    <x v="2"/>
    <x v="0"/>
    <x v="2"/>
    <x v="1"/>
  </r>
  <r>
    <s v="Kohl's"/>
    <n v="1185732"/>
    <d v="2021-03-10T00:00:00"/>
    <x v="1"/>
    <x v="43"/>
    <s v="Cheyenne"/>
    <x v="0"/>
    <x v="1"/>
    <n v="30.000000000000004"/>
    <n v="550"/>
    <n v="16500"/>
    <x v="2"/>
    <x v="2"/>
    <x v="0"/>
    <x v="2"/>
    <x v="1"/>
  </r>
  <r>
    <s v="Kohl's"/>
    <n v="1185732"/>
    <d v="2021-03-10T00:00:00"/>
    <x v="1"/>
    <x v="43"/>
    <s v="Cheyenne"/>
    <x v="0"/>
    <x v="2"/>
    <n v="35"/>
    <n v="400"/>
    <n v="14000"/>
    <x v="2"/>
    <x v="2"/>
    <x v="0"/>
    <x v="2"/>
    <x v="1"/>
  </r>
  <r>
    <s v="Kohl's"/>
    <n v="1185732"/>
    <d v="2021-03-10T00:00:00"/>
    <x v="1"/>
    <x v="43"/>
    <s v="Cheyenne"/>
    <x v="1"/>
    <x v="0"/>
    <n v="50"/>
    <n v="450"/>
    <n v="22500"/>
    <x v="2"/>
    <x v="2"/>
    <x v="0"/>
    <x v="2"/>
    <x v="1"/>
  </r>
  <r>
    <s v="Kohl's"/>
    <n v="1185732"/>
    <d v="2021-03-10T00:00:00"/>
    <x v="1"/>
    <x v="43"/>
    <s v="Cheyenne"/>
    <x v="0"/>
    <x v="0"/>
    <n v="40"/>
    <n v="550"/>
    <n v="22000"/>
    <x v="2"/>
    <x v="2"/>
    <x v="0"/>
    <x v="2"/>
    <x v="1"/>
  </r>
  <r>
    <s v="Kohl's"/>
    <n v="1185732"/>
    <d v="2021-03-10T00:00:00"/>
    <x v="1"/>
    <x v="43"/>
    <s v="Cheyenne"/>
    <x v="1"/>
    <x v="1"/>
    <n v="38"/>
    <n v="246"/>
    <n v="9348"/>
    <x v="1"/>
    <x v="2"/>
    <x v="0"/>
    <x v="2"/>
    <x v="1"/>
  </r>
  <r>
    <s v="Kohl's"/>
    <n v="1185732"/>
    <d v="2021-03-10T00:00:00"/>
    <x v="1"/>
    <x v="43"/>
    <s v="Cheyenne"/>
    <x v="1"/>
    <x v="2"/>
    <n v="37"/>
    <n v="131"/>
    <n v="4847"/>
    <x v="1"/>
    <x v="2"/>
    <x v="0"/>
    <x v="2"/>
    <x v="1"/>
  </r>
  <r>
    <s v="Kohl's"/>
    <n v="1185732"/>
    <d v="2021-03-10T00:00:00"/>
    <x v="1"/>
    <x v="43"/>
    <s v="Cheyenne"/>
    <x v="0"/>
    <x v="1"/>
    <n v="27"/>
    <n v="149"/>
    <n v="4023"/>
    <x v="1"/>
    <x v="2"/>
    <x v="0"/>
    <x v="2"/>
    <x v="1"/>
  </r>
  <r>
    <s v="Kohl's"/>
    <n v="1185732"/>
    <d v="2021-03-10T00:00:00"/>
    <x v="1"/>
    <x v="43"/>
    <s v="Cheyenne"/>
    <x v="0"/>
    <x v="2"/>
    <n v="33"/>
    <n v="112"/>
    <n v="3696"/>
    <x v="1"/>
    <x v="2"/>
    <x v="0"/>
    <x v="2"/>
    <x v="1"/>
  </r>
  <r>
    <s v="Kohl's"/>
    <n v="1185732"/>
    <d v="2021-03-10T00:00:00"/>
    <x v="1"/>
    <x v="43"/>
    <s v="Cheyenne"/>
    <x v="1"/>
    <x v="0"/>
    <n v="47"/>
    <n v="126"/>
    <n v="5922"/>
    <x v="1"/>
    <x v="2"/>
    <x v="0"/>
    <x v="2"/>
    <x v="1"/>
  </r>
  <r>
    <s v="Kohl's"/>
    <n v="1185732"/>
    <d v="2021-03-10T00:00:00"/>
    <x v="1"/>
    <x v="43"/>
    <s v="Cheyenne"/>
    <x v="0"/>
    <x v="0"/>
    <n v="37"/>
    <n v="165"/>
    <n v="6105"/>
    <x v="1"/>
    <x v="2"/>
    <x v="0"/>
    <x v="2"/>
    <x v="1"/>
  </r>
  <r>
    <s v="West Gear"/>
    <n v="1185732"/>
    <d v="2021-03-10T00:00:00"/>
    <x v="1"/>
    <x v="44"/>
    <s v="Salt Lake City"/>
    <x v="1"/>
    <x v="1"/>
    <n v="30.000000000000004"/>
    <n v="670"/>
    <n v="20100"/>
    <x v="2"/>
    <x v="2"/>
    <x v="0"/>
    <x v="2"/>
    <x v="1"/>
  </r>
  <r>
    <s v="West Gear"/>
    <n v="1185732"/>
    <d v="2021-03-10T00:00:00"/>
    <x v="1"/>
    <x v="44"/>
    <s v="Salt Lake City"/>
    <x v="1"/>
    <x v="2"/>
    <n v="30.000000000000004"/>
    <n v="350"/>
    <n v="10500"/>
    <x v="2"/>
    <x v="2"/>
    <x v="0"/>
    <x v="2"/>
    <x v="1"/>
  </r>
  <r>
    <s v="West Gear"/>
    <n v="1185732"/>
    <d v="2021-03-10T00:00:00"/>
    <x v="1"/>
    <x v="44"/>
    <s v="Salt Lake City"/>
    <x v="0"/>
    <x v="1"/>
    <n v="20.000000000000007"/>
    <n v="400"/>
    <n v="8000"/>
    <x v="2"/>
    <x v="2"/>
    <x v="0"/>
    <x v="2"/>
    <x v="1"/>
  </r>
  <r>
    <s v="West Gear"/>
    <n v="1185732"/>
    <d v="2021-03-10T00:00:00"/>
    <x v="1"/>
    <x v="44"/>
    <s v="Salt Lake City"/>
    <x v="0"/>
    <x v="2"/>
    <n v="25"/>
    <n v="250"/>
    <n v="6250"/>
    <x v="2"/>
    <x v="2"/>
    <x v="0"/>
    <x v="2"/>
    <x v="1"/>
  </r>
  <r>
    <s v="West Gear"/>
    <n v="1185732"/>
    <d v="2021-03-10T00:00:00"/>
    <x v="1"/>
    <x v="44"/>
    <s v="Salt Lake City"/>
    <x v="1"/>
    <x v="0"/>
    <n v="40"/>
    <n v="300"/>
    <n v="12000"/>
    <x v="2"/>
    <x v="2"/>
    <x v="0"/>
    <x v="2"/>
    <x v="1"/>
  </r>
  <r>
    <s v="West Gear"/>
    <n v="1185732"/>
    <d v="2021-03-10T00:00:00"/>
    <x v="1"/>
    <x v="44"/>
    <s v="Salt Lake City"/>
    <x v="0"/>
    <x v="0"/>
    <n v="30.000000000000004"/>
    <n v="400"/>
    <n v="12000"/>
    <x v="2"/>
    <x v="2"/>
    <x v="0"/>
    <x v="2"/>
    <x v="1"/>
  </r>
  <r>
    <s v="West Gear"/>
    <n v="1185732"/>
    <d v="2021-03-10T00:00:00"/>
    <x v="1"/>
    <x v="44"/>
    <s v="Salt Lake City"/>
    <x v="1"/>
    <x v="1"/>
    <n v="29"/>
    <n v="168"/>
    <n v="4872"/>
    <x v="1"/>
    <x v="2"/>
    <x v="0"/>
    <x v="2"/>
    <x v="1"/>
  </r>
  <r>
    <s v="West Gear"/>
    <n v="1185732"/>
    <d v="2021-03-10T00:00:00"/>
    <x v="1"/>
    <x v="44"/>
    <s v="Salt Lake City"/>
    <x v="1"/>
    <x v="2"/>
    <n v="28"/>
    <n v="102"/>
    <n v="2856"/>
    <x v="1"/>
    <x v="2"/>
    <x v="0"/>
    <x v="2"/>
    <x v="1"/>
  </r>
  <r>
    <s v="West Gear"/>
    <n v="1185732"/>
    <d v="2021-03-10T00:00:00"/>
    <x v="1"/>
    <x v="44"/>
    <s v="Salt Lake City"/>
    <x v="0"/>
    <x v="1"/>
    <n v="18"/>
    <n v="112"/>
    <n v="2016"/>
    <x v="1"/>
    <x v="2"/>
    <x v="0"/>
    <x v="2"/>
    <x v="1"/>
  </r>
  <r>
    <s v="West Gear"/>
    <n v="1185732"/>
    <d v="2021-03-10T00:00:00"/>
    <x v="1"/>
    <x v="44"/>
    <s v="Salt Lake City"/>
    <x v="0"/>
    <x v="2"/>
    <n v="23"/>
    <n v="73"/>
    <n v="1679"/>
    <x v="1"/>
    <x v="2"/>
    <x v="0"/>
    <x v="2"/>
    <x v="1"/>
  </r>
  <r>
    <s v="West Gear"/>
    <n v="1185732"/>
    <d v="2021-03-10T00:00:00"/>
    <x v="1"/>
    <x v="44"/>
    <s v="Salt Lake City"/>
    <x v="1"/>
    <x v="0"/>
    <n v="38"/>
    <n v="75"/>
    <n v="2850"/>
    <x v="1"/>
    <x v="2"/>
    <x v="0"/>
    <x v="2"/>
    <x v="1"/>
  </r>
  <r>
    <s v="West Gear"/>
    <n v="1185732"/>
    <d v="2021-03-10T00:00:00"/>
    <x v="1"/>
    <x v="44"/>
    <s v="Salt Lake City"/>
    <x v="0"/>
    <x v="0"/>
    <n v="29"/>
    <n v="100"/>
    <n v="2900"/>
    <x v="1"/>
    <x v="2"/>
    <x v="0"/>
    <x v="2"/>
    <x v="1"/>
  </r>
  <r>
    <s v="West Gear"/>
    <n v="1185732"/>
    <d v="2021-03-10T00:00:00"/>
    <x v="1"/>
    <x v="44"/>
    <s v="Salt Lake City"/>
    <x v="1"/>
    <x v="1"/>
    <n v="20"/>
    <n v="228"/>
    <n v="4560"/>
    <x v="0"/>
    <x v="2"/>
    <x v="0"/>
    <x v="2"/>
    <x v="1"/>
  </r>
  <r>
    <s v="West Gear"/>
    <n v="1185732"/>
    <d v="2021-03-10T00:00:00"/>
    <x v="1"/>
    <x v="44"/>
    <s v="Salt Lake City"/>
    <x v="1"/>
    <x v="2"/>
    <n v="22"/>
    <n v="105"/>
    <n v="2310"/>
    <x v="0"/>
    <x v="2"/>
    <x v="0"/>
    <x v="2"/>
    <x v="1"/>
  </r>
  <r>
    <s v="West Gear"/>
    <n v="1185732"/>
    <d v="2021-03-10T00:00:00"/>
    <x v="1"/>
    <x v="44"/>
    <s v="Salt Lake City"/>
    <x v="0"/>
    <x v="1"/>
    <n v="16"/>
    <n v="140"/>
    <n v="2240"/>
    <x v="0"/>
    <x v="2"/>
    <x v="0"/>
    <x v="2"/>
    <x v="1"/>
  </r>
  <r>
    <s v="West Gear"/>
    <n v="1185732"/>
    <d v="2021-03-10T00:00:00"/>
    <x v="1"/>
    <x v="44"/>
    <s v="Salt Lake City"/>
    <x v="0"/>
    <x v="2"/>
    <n v="20"/>
    <n v="75"/>
    <n v="1500"/>
    <x v="0"/>
    <x v="2"/>
    <x v="0"/>
    <x v="2"/>
    <x v="1"/>
  </r>
  <r>
    <s v="West Gear"/>
    <n v="1185732"/>
    <d v="2021-03-10T00:00:00"/>
    <x v="1"/>
    <x v="44"/>
    <s v="Salt Lake City"/>
    <x v="1"/>
    <x v="0"/>
    <n v="28"/>
    <n v="90"/>
    <n v="2520"/>
    <x v="0"/>
    <x v="2"/>
    <x v="0"/>
    <x v="2"/>
    <x v="1"/>
  </r>
  <r>
    <s v="West Gear"/>
    <n v="1185732"/>
    <d v="2021-03-10T00:00:00"/>
    <x v="1"/>
    <x v="44"/>
    <s v="Salt Lake City"/>
    <x v="0"/>
    <x v="0"/>
    <n v="21"/>
    <n v="140"/>
    <n v="2940"/>
    <x v="0"/>
    <x v="2"/>
    <x v="0"/>
    <x v="2"/>
    <x v="1"/>
  </r>
  <r>
    <s v="Sports Direct"/>
    <n v="1197831"/>
    <d v="2021-03-10T00:00:00"/>
    <x v="4"/>
    <x v="9"/>
    <s v="Billings"/>
    <x v="1"/>
    <x v="1"/>
    <n v="20"/>
    <n v="700"/>
    <n v="14000"/>
    <x v="0"/>
    <x v="2"/>
    <x v="0"/>
    <x v="2"/>
    <x v="1"/>
  </r>
  <r>
    <s v="Sports Direct"/>
    <n v="1197831"/>
    <d v="2021-03-10T00:00:00"/>
    <x v="4"/>
    <x v="9"/>
    <s v="Billings"/>
    <x v="1"/>
    <x v="1"/>
    <n v="18"/>
    <n v="210"/>
    <n v="3780"/>
    <x v="1"/>
    <x v="2"/>
    <x v="0"/>
    <x v="2"/>
    <x v="1"/>
  </r>
  <r>
    <s v="Kohl's"/>
    <n v="1189833"/>
    <d v="2021-03-10T00:00:00"/>
    <x v="1"/>
    <x v="8"/>
    <s v="San Francisco"/>
    <x v="0"/>
    <x v="2"/>
    <n v="45"/>
    <n v="550"/>
    <n v="24750"/>
    <x v="0"/>
    <x v="2"/>
    <x v="0"/>
    <x v="2"/>
    <x v="1"/>
  </r>
  <r>
    <s v="Kohl's"/>
    <n v="1189833"/>
    <d v="2021-03-10T00:00:00"/>
    <x v="1"/>
    <x v="8"/>
    <s v="San Francisco"/>
    <x v="0"/>
    <x v="2"/>
    <n v="41"/>
    <n v="160"/>
    <n v="6560"/>
    <x v="1"/>
    <x v="2"/>
    <x v="0"/>
    <x v="2"/>
    <x v="1"/>
  </r>
  <r>
    <s v="Kohl's"/>
    <n v="1189833"/>
    <d v="2021-03-10T00:00:00"/>
    <x v="1"/>
    <x v="8"/>
    <s v="San Francisco"/>
    <x v="0"/>
    <x v="2"/>
    <n v="33"/>
    <n v="182"/>
    <n v="6006"/>
    <x v="0"/>
    <x v="2"/>
    <x v="0"/>
    <x v="2"/>
    <x v="1"/>
  </r>
  <r>
    <s v="Foot Locker"/>
    <n v="1185732"/>
    <d v="2021-03-11T00:00:00"/>
    <x v="4"/>
    <x v="15"/>
    <s v="Sioux Falls"/>
    <x v="1"/>
    <x v="1"/>
    <n v="40"/>
    <n v="495"/>
    <n v="19800"/>
    <x v="1"/>
    <x v="2"/>
    <x v="1"/>
    <x v="2"/>
    <x v="1"/>
  </r>
  <r>
    <s v="Foot Locker"/>
    <n v="1185732"/>
    <d v="2021-03-11T00:00:00"/>
    <x v="4"/>
    <x v="15"/>
    <s v="Sioux Falls"/>
    <x v="1"/>
    <x v="2"/>
    <n v="40"/>
    <n v="200"/>
    <n v="8000"/>
    <x v="1"/>
    <x v="2"/>
    <x v="1"/>
    <x v="2"/>
    <x v="1"/>
  </r>
  <r>
    <s v="Foot Locker"/>
    <n v="1185732"/>
    <d v="2021-03-11T00:00:00"/>
    <x v="4"/>
    <x v="15"/>
    <s v="Sioux Falls"/>
    <x v="0"/>
    <x v="1"/>
    <n v="30.000000000000004"/>
    <n v="225"/>
    <n v="6750"/>
    <x v="1"/>
    <x v="2"/>
    <x v="1"/>
    <x v="2"/>
    <x v="1"/>
  </r>
  <r>
    <s v="Foot Locker"/>
    <n v="1185732"/>
    <d v="2021-03-11T00:00:00"/>
    <x v="4"/>
    <x v="15"/>
    <s v="Sioux Falls"/>
    <x v="0"/>
    <x v="2"/>
    <n v="35"/>
    <n v="75"/>
    <n v="2625"/>
    <x v="1"/>
    <x v="2"/>
    <x v="1"/>
    <x v="2"/>
    <x v="1"/>
  </r>
  <r>
    <s v="Foot Locker"/>
    <n v="1185732"/>
    <d v="2021-03-11T00:00:00"/>
    <x v="4"/>
    <x v="15"/>
    <s v="Sioux Falls"/>
    <x v="1"/>
    <x v="0"/>
    <n v="50"/>
    <n v="125"/>
    <n v="6250"/>
    <x v="1"/>
    <x v="2"/>
    <x v="1"/>
    <x v="2"/>
    <x v="1"/>
  </r>
  <r>
    <s v="Foot Locker"/>
    <n v="1185732"/>
    <d v="2021-03-11T00:00:00"/>
    <x v="4"/>
    <x v="15"/>
    <s v="Sioux Falls"/>
    <x v="0"/>
    <x v="0"/>
    <n v="40"/>
    <n v="225"/>
    <n v="9000"/>
    <x v="1"/>
    <x v="2"/>
    <x v="1"/>
    <x v="2"/>
    <x v="1"/>
  </r>
  <r>
    <s v="Foot Locker"/>
    <n v="1185732"/>
    <d v="2021-03-11T00:00:00"/>
    <x v="4"/>
    <x v="15"/>
    <s v="Sioux Falls"/>
    <x v="1"/>
    <x v="1"/>
    <n v="39"/>
    <n v="124"/>
    <n v="4836"/>
    <x v="1"/>
    <x v="2"/>
    <x v="1"/>
    <x v="2"/>
    <x v="1"/>
  </r>
  <r>
    <s v="Foot Locker"/>
    <n v="1185732"/>
    <d v="2021-03-11T00:00:00"/>
    <x v="4"/>
    <x v="15"/>
    <s v="Sioux Falls"/>
    <x v="1"/>
    <x v="2"/>
    <n v="37"/>
    <n v="50"/>
    <n v="1850"/>
    <x v="1"/>
    <x v="2"/>
    <x v="1"/>
    <x v="2"/>
    <x v="1"/>
  </r>
  <r>
    <s v="Foot Locker"/>
    <n v="1185732"/>
    <d v="2021-03-11T00:00:00"/>
    <x v="4"/>
    <x v="15"/>
    <s v="Sioux Falls"/>
    <x v="0"/>
    <x v="1"/>
    <n v="27"/>
    <n v="59"/>
    <n v="1593"/>
    <x v="1"/>
    <x v="2"/>
    <x v="1"/>
    <x v="2"/>
    <x v="1"/>
  </r>
  <r>
    <s v="Foot Locker"/>
    <n v="1185732"/>
    <d v="2021-03-11T00:00:00"/>
    <x v="4"/>
    <x v="15"/>
    <s v="Sioux Falls"/>
    <x v="0"/>
    <x v="2"/>
    <n v="33"/>
    <n v="23"/>
    <n v="759"/>
    <x v="1"/>
    <x v="2"/>
    <x v="1"/>
    <x v="2"/>
    <x v="1"/>
  </r>
  <r>
    <s v="Foot Locker"/>
    <n v="1185732"/>
    <d v="2021-03-11T00:00:00"/>
    <x v="4"/>
    <x v="15"/>
    <s v="Sioux Falls"/>
    <x v="1"/>
    <x v="0"/>
    <n v="47"/>
    <n v="31"/>
    <n v="1457"/>
    <x v="1"/>
    <x v="2"/>
    <x v="1"/>
    <x v="2"/>
    <x v="1"/>
  </r>
  <r>
    <s v="Foot Locker"/>
    <n v="1185732"/>
    <d v="2021-03-11T00:00:00"/>
    <x v="4"/>
    <x v="15"/>
    <s v="Sioux Falls"/>
    <x v="0"/>
    <x v="0"/>
    <n v="37"/>
    <n v="59"/>
    <n v="2183"/>
    <x v="1"/>
    <x v="2"/>
    <x v="1"/>
    <x v="2"/>
    <x v="1"/>
  </r>
  <r>
    <s v="Sports Direct"/>
    <n v="1197831"/>
    <d v="2021-03-11T00:00:00"/>
    <x v="4"/>
    <x v="9"/>
    <s v="Billings"/>
    <x v="1"/>
    <x v="2"/>
    <n v="30"/>
    <n v="700"/>
    <n v="21000"/>
    <x v="0"/>
    <x v="2"/>
    <x v="1"/>
    <x v="2"/>
    <x v="1"/>
  </r>
  <r>
    <s v="Sports Direct"/>
    <n v="1197831"/>
    <d v="2021-03-11T00:00:00"/>
    <x v="4"/>
    <x v="9"/>
    <s v="Billings"/>
    <x v="1"/>
    <x v="2"/>
    <n v="29"/>
    <n v="182"/>
    <n v="5278"/>
    <x v="1"/>
    <x v="2"/>
    <x v="1"/>
    <x v="2"/>
    <x v="1"/>
  </r>
  <r>
    <s v="Kohl's"/>
    <n v="1189833"/>
    <d v="2021-03-11T00:00:00"/>
    <x v="1"/>
    <x v="8"/>
    <s v="Los Angeles"/>
    <x v="1"/>
    <x v="0"/>
    <n v="50"/>
    <n v="500"/>
    <n v="25000"/>
    <x v="0"/>
    <x v="2"/>
    <x v="1"/>
    <x v="2"/>
    <x v="1"/>
  </r>
  <r>
    <s v="Kohl's"/>
    <n v="1189833"/>
    <d v="2021-03-11T00:00:00"/>
    <x v="1"/>
    <x v="8"/>
    <s v="Los Angeles"/>
    <x v="1"/>
    <x v="0"/>
    <n v="49"/>
    <n v="145"/>
    <n v="7105"/>
    <x v="1"/>
    <x v="2"/>
    <x v="1"/>
    <x v="2"/>
    <x v="1"/>
  </r>
  <r>
    <s v="Kohl's"/>
    <n v="1189833"/>
    <d v="2021-03-11T00:00:00"/>
    <x v="1"/>
    <x v="8"/>
    <s v="Los Angeles"/>
    <x v="1"/>
    <x v="0"/>
    <n v="36"/>
    <n v="155"/>
    <n v="5580"/>
    <x v="0"/>
    <x v="2"/>
    <x v="1"/>
    <x v="2"/>
    <x v="1"/>
  </r>
  <r>
    <s v="Kohl's"/>
    <n v="1197831"/>
    <d v="2021-03-12T00:00:00"/>
    <x v="4"/>
    <x v="23"/>
    <s v="Wichita"/>
    <x v="1"/>
    <x v="1"/>
    <n v="20"/>
    <n v="545"/>
    <n v="10900"/>
    <x v="1"/>
    <x v="2"/>
    <x v="2"/>
    <x v="2"/>
    <x v="1"/>
  </r>
  <r>
    <s v="Kohl's"/>
    <n v="1197831"/>
    <d v="2021-03-12T00:00:00"/>
    <x v="4"/>
    <x v="23"/>
    <s v="Wichita"/>
    <x v="1"/>
    <x v="2"/>
    <n v="20"/>
    <n v="225"/>
    <n v="4500"/>
    <x v="1"/>
    <x v="2"/>
    <x v="2"/>
    <x v="2"/>
    <x v="1"/>
  </r>
  <r>
    <s v="Kohl's"/>
    <n v="1197831"/>
    <d v="2021-03-12T00:00:00"/>
    <x v="4"/>
    <x v="23"/>
    <s v="Wichita"/>
    <x v="0"/>
    <x v="1"/>
    <n v="10.000000000000002"/>
    <n v="250"/>
    <n v="2500"/>
    <x v="1"/>
    <x v="2"/>
    <x v="2"/>
    <x v="2"/>
    <x v="1"/>
  </r>
  <r>
    <s v="Kohl's"/>
    <n v="1197831"/>
    <d v="2021-03-12T00:00:00"/>
    <x v="4"/>
    <x v="23"/>
    <s v="Wichita"/>
    <x v="0"/>
    <x v="2"/>
    <n v="19.999999999999996"/>
    <n v="100"/>
    <n v="2000"/>
    <x v="1"/>
    <x v="2"/>
    <x v="2"/>
    <x v="2"/>
    <x v="1"/>
  </r>
  <r>
    <s v="Kohl's"/>
    <n v="1197831"/>
    <d v="2021-03-12T00:00:00"/>
    <x v="4"/>
    <x v="23"/>
    <s v="Wichita"/>
    <x v="1"/>
    <x v="0"/>
    <n v="35.000000000000007"/>
    <n v="150"/>
    <n v="5250"/>
    <x v="1"/>
    <x v="2"/>
    <x v="2"/>
    <x v="2"/>
    <x v="1"/>
  </r>
  <r>
    <s v="Kohl's"/>
    <n v="1197831"/>
    <d v="2021-03-12T00:00:00"/>
    <x v="4"/>
    <x v="23"/>
    <s v="Wichita"/>
    <x v="0"/>
    <x v="0"/>
    <n v="25"/>
    <n v="250"/>
    <n v="6250"/>
    <x v="1"/>
    <x v="2"/>
    <x v="2"/>
    <x v="2"/>
    <x v="1"/>
  </r>
  <r>
    <s v="Kohl's"/>
    <n v="1197831"/>
    <d v="2021-03-12T00:00:00"/>
    <x v="4"/>
    <x v="23"/>
    <s v="Wichita"/>
    <x v="1"/>
    <x v="1"/>
    <n v="20"/>
    <n v="153"/>
    <n v="3060"/>
    <x v="1"/>
    <x v="2"/>
    <x v="2"/>
    <x v="2"/>
    <x v="1"/>
  </r>
  <r>
    <s v="Kohl's"/>
    <n v="1197831"/>
    <d v="2021-03-12T00:00:00"/>
    <x v="4"/>
    <x v="23"/>
    <s v="Wichita"/>
    <x v="1"/>
    <x v="2"/>
    <n v="19"/>
    <n v="59"/>
    <n v="1121"/>
    <x v="1"/>
    <x v="2"/>
    <x v="2"/>
    <x v="2"/>
    <x v="1"/>
  </r>
  <r>
    <s v="Kohl's"/>
    <n v="1197831"/>
    <d v="2021-03-12T00:00:00"/>
    <x v="4"/>
    <x v="23"/>
    <s v="Wichita"/>
    <x v="0"/>
    <x v="1"/>
    <n v="9"/>
    <n v="75"/>
    <n v="675"/>
    <x v="1"/>
    <x v="2"/>
    <x v="2"/>
    <x v="2"/>
    <x v="1"/>
  </r>
  <r>
    <s v="Kohl's"/>
    <n v="1197831"/>
    <d v="2021-03-12T00:00:00"/>
    <x v="4"/>
    <x v="23"/>
    <s v="Wichita"/>
    <x v="0"/>
    <x v="2"/>
    <n v="20"/>
    <n v="26"/>
    <n v="520"/>
    <x v="1"/>
    <x v="2"/>
    <x v="2"/>
    <x v="2"/>
    <x v="1"/>
  </r>
  <r>
    <s v="Kohl's"/>
    <n v="1197831"/>
    <d v="2021-03-12T00:00:00"/>
    <x v="4"/>
    <x v="23"/>
    <s v="Wichita"/>
    <x v="1"/>
    <x v="0"/>
    <n v="32"/>
    <n v="41"/>
    <n v="1312"/>
    <x v="1"/>
    <x v="2"/>
    <x v="2"/>
    <x v="2"/>
    <x v="1"/>
  </r>
  <r>
    <s v="Kohl's"/>
    <n v="1197831"/>
    <d v="2021-03-12T00:00:00"/>
    <x v="4"/>
    <x v="23"/>
    <s v="Wichita"/>
    <x v="0"/>
    <x v="0"/>
    <n v="23"/>
    <n v="65"/>
    <n v="1495"/>
    <x v="1"/>
    <x v="2"/>
    <x v="2"/>
    <x v="2"/>
    <x v="1"/>
  </r>
  <r>
    <s v="Sports Direct"/>
    <n v="1197831"/>
    <d v="2021-03-12T00:00:00"/>
    <x v="4"/>
    <x v="9"/>
    <s v="Billings"/>
    <x v="0"/>
    <x v="1"/>
    <n v="30"/>
    <n v="500"/>
    <n v="15000"/>
    <x v="0"/>
    <x v="2"/>
    <x v="2"/>
    <x v="2"/>
    <x v="1"/>
  </r>
  <r>
    <s v="Sports Direct"/>
    <n v="1197831"/>
    <d v="2021-03-12T00:00:00"/>
    <x v="4"/>
    <x v="9"/>
    <s v="Billings"/>
    <x v="0"/>
    <x v="1"/>
    <n v="27"/>
    <n v="130"/>
    <n v="3510"/>
    <x v="1"/>
    <x v="2"/>
    <x v="2"/>
    <x v="2"/>
    <x v="1"/>
  </r>
  <r>
    <s v="Sports Direct"/>
    <n v="1128299"/>
    <d v="2021-03-12T00:00:00"/>
    <x v="2"/>
    <x v="16"/>
    <s v="Atlanta"/>
    <x v="1"/>
    <x v="1"/>
    <n v="30"/>
    <n v="163"/>
    <n v="4890"/>
    <x v="0"/>
    <x v="2"/>
    <x v="2"/>
    <x v="2"/>
    <x v="1"/>
  </r>
  <r>
    <s v="Sports Direct"/>
    <n v="1128299"/>
    <d v="2021-03-12T00:00:00"/>
    <x v="2"/>
    <x v="16"/>
    <s v="Atlanta"/>
    <x v="1"/>
    <x v="2"/>
    <n v="37"/>
    <n v="113"/>
    <n v="4181"/>
    <x v="0"/>
    <x v="2"/>
    <x v="2"/>
    <x v="2"/>
    <x v="1"/>
  </r>
  <r>
    <s v="Sports Direct"/>
    <n v="1128299"/>
    <d v="2021-03-12T00:00:00"/>
    <x v="2"/>
    <x v="16"/>
    <s v="Atlanta"/>
    <x v="0"/>
    <x v="1"/>
    <n v="39"/>
    <n v="124"/>
    <n v="4836"/>
    <x v="0"/>
    <x v="2"/>
    <x v="2"/>
    <x v="2"/>
    <x v="1"/>
  </r>
  <r>
    <s v="Sports Direct"/>
    <n v="1128299"/>
    <d v="2021-03-12T00:00:00"/>
    <x v="2"/>
    <x v="16"/>
    <s v="Atlanta"/>
    <x v="0"/>
    <x v="2"/>
    <n v="38"/>
    <n v="78"/>
    <n v="2964"/>
    <x v="0"/>
    <x v="2"/>
    <x v="2"/>
    <x v="2"/>
    <x v="1"/>
  </r>
  <r>
    <s v="Sports Direct"/>
    <n v="1128299"/>
    <d v="2021-03-12T00:00:00"/>
    <x v="2"/>
    <x v="16"/>
    <s v="Atlanta"/>
    <x v="1"/>
    <x v="0"/>
    <n v="41"/>
    <n v="45"/>
    <n v="1845"/>
    <x v="0"/>
    <x v="2"/>
    <x v="2"/>
    <x v="2"/>
    <x v="1"/>
  </r>
  <r>
    <s v="Sports Direct"/>
    <n v="1128299"/>
    <d v="2021-03-12T00:00:00"/>
    <x v="2"/>
    <x v="16"/>
    <s v="Atlanta"/>
    <x v="0"/>
    <x v="0"/>
    <n v="40"/>
    <n v="112"/>
    <n v="4480"/>
    <x v="0"/>
    <x v="2"/>
    <x v="2"/>
    <x v="2"/>
    <x v="1"/>
  </r>
  <r>
    <s v="Sports Direct"/>
    <n v="1128299"/>
    <d v="2021-03-12T00:00:00"/>
    <x v="2"/>
    <x v="16"/>
    <s v="Atlanta"/>
    <x v="1"/>
    <x v="1"/>
    <n v="40"/>
    <n v="525"/>
    <n v="21000"/>
    <x v="1"/>
    <x v="2"/>
    <x v="2"/>
    <x v="2"/>
    <x v="1"/>
  </r>
  <r>
    <s v="Sports Direct"/>
    <n v="1128299"/>
    <d v="2021-03-12T00:00:00"/>
    <x v="2"/>
    <x v="16"/>
    <s v="Atlanta"/>
    <x v="1"/>
    <x v="2"/>
    <n v="50"/>
    <n v="375"/>
    <n v="18750"/>
    <x v="1"/>
    <x v="2"/>
    <x v="2"/>
    <x v="2"/>
    <x v="1"/>
  </r>
  <r>
    <s v="Sports Direct"/>
    <n v="1128299"/>
    <d v="2021-03-12T00:00:00"/>
    <x v="2"/>
    <x v="16"/>
    <s v="Atlanta"/>
    <x v="0"/>
    <x v="1"/>
    <n v="50"/>
    <n v="375"/>
    <n v="18750"/>
    <x v="1"/>
    <x v="2"/>
    <x v="2"/>
    <x v="2"/>
    <x v="1"/>
  </r>
  <r>
    <s v="Sports Direct"/>
    <n v="1128299"/>
    <d v="2021-03-12T00:00:00"/>
    <x v="2"/>
    <x v="16"/>
    <s v="Atlanta"/>
    <x v="0"/>
    <x v="2"/>
    <n v="50"/>
    <n v="250"/>
    <n v="12500"/>
    <x v="1"/>
    <x v="2"/>
    <x v="2"/>
    <x v="2"/>
    <x v="1"/>
  </r>
  <r>
    <s v="Sports Direct"/>
    <n v="1128299"/>
    <d v="2021-03-12T00:00:00"/>
    <x v="2"/>
    <x v="16"/>
    <s v="Atlanta"/>
    <x v="1"/>
    <x v="0"/>
    <n v="55.000000000000007"/>
    <n v="150"/>
    <n v="8250"/>
    <x v="1"/>
    <x v="2"/>
    <x v="2"/>
    <x v="2"/>
    <x v="1"/>
  </r>
  <r>
    <s v="Sports Direct"/>
    <n v="1128299"/>
    <d v="2021-03-12T00:00:00"/>
    <x v="2"/>
    <x v="16"/>
    <s v="Atlanta"/>
    <x v="0"/>
    <x v="0"/>
    <n v="50"/>
    <n v="350"/>
    <n v="17500"/>
    <x v="1"/>
    <x v="2"/>
    <x v="2"/>
    <x v="2"/>
    <x v="1"/>
  </r>
  <r>
    <s v="Sports Direct"/>
    <n v="1128299"/>
    <d v="2021-03-12T00:00:00"/>
    <x v="2"/>
    <x v="16"/>
    <s v="Atlanta"/>
    <x v="1"/>
    <x v="1"/>
    <n v="37"/>
    <n v="137"/>
    <n v="5069"/>
    <x v="1"/>
    <x v="2"/>
    <x v="2"/>
    <x v="2"/>
    <x v="1"/>
  </r>
  <r>
    <s v="Sports Direct"/>
    <n v="1128299"/>
    <d v="2021-03-12T00:00:00"/>
    <x v="2"/>
    <x v="16"/>
    <s v="Atlanta"/>
    <x v="1"/>
    <x v="2"/>
    <n v="46"/>
    <n v="101"/>
    <n v="4646"/>
    <x v="1"/>
    <x v="2"/>
    <x v="2"/>
    <x v="2"/>
    <x v="1"/>
  </r>
  <r>
    <s v="Sports Direct"/>
    <n v="1128299"/>
    <d v="2021-03-12T00:00:00"/>
    <x v="2"/>
    <x v="16"/>
    <s v="Atlanta"/>
    <x v="0"/>
    <x v="1"/>
    <n v="49"/>
    <n v="113"/>
    <n v="5537"/>
    <x v="1"/>
    <x v="2"/>
    <x v="2"/>
    <x v="2"/>
    <x v="1"/>
  </r>
  <r>
    <s v="Sports Direct"/>
    <n v="1128299"/>
    <d v="2021-03-12T00:00:00"/>
    <x v="2"/>
    <x v="16"/>
    <s v="Atlanta"/>
    <x v="0"/>
    <x v="2"/>
    <n v="47"/>
    <n v="73"/>
    <n v="3431"/>
    <x v="1"/>
    <x v="2"/>
    <x v="2"/>
    <x v="2"/>
    <x v="1"/>
  </r>
  <r>
    <s v="Sports Direct"/>
    <n v="1128299"/>
    <d v="2021-03-12T00:00:00"/>
    <x v="2"/>
    <x v="16"/>
    <s v="Atlanta"/>
    <x v="1"/>
    <x v="0"/>
    <n v="51"/>
    <n v="39"/>
    <n v="1989"/>
    <x v="1"/>
    <x v="2"/>
    <x v="2"/>
    <x v="2"/>
    <x v="1"/>
  </r>
  <r>
    <s v="Sports Direct"/>
    <n v="1128299"/>
    <d v="2021-03-12T00:00:00"/>
    <x v="2"/>
    <x v="16"/>
    <s v="Atlanta"/>
    <x v="0"/>
    <x v="0"/>
    <n v="48"/>
    <n v="95"/>
    <n v="4560"/>
    <x v="1"/>
    <x v="2"/>
    <x v="2"/>
    <x v="2"/>
    <x v="1"/>
  </r>
  <r>
    <s v="Kohl's"/>
    <n v="1189833"/>
    <d v="2021-03-12T00:00:00"/>
    <x v="1"/>
    <x v="8"/>
    <s v="Los Angeles"/>
    <x v="0"/>
    <x v="0"/>
    <n v="45"/>
    <n v="700"/>
    <n v="31500"/>
    <x v="0"/>
    <x v="2"/>
    <x v="2"/>
    <x v="2"/>
    <x v="1"/>
  </r>
  <r>
    <s v="Kohl's"/>
    <n v="1189833"/>
    <d v="2021-03-12T00:00:00"/>
    <x v="1"/>
    <x v="8"/>
    <s v="Los Angeles"/>
    <x v="0"/>
    <x v="0"/>
    <n v="41"/>
    <n v="182"/>
    <n v="7462"/>
    <x v="1"/>
    <x v="2"/>
    <x v="2"/>
    <x v="2"/>
    <x v="1"/>
  </r>
  <r>
    <s v="Kohl's"/>
    <n v="1189833"/>
    <d v="2021-03-12T00:00:00"/>
    <x v="1"/>
    <x v="8"/>
    <s v="Los Angeles"/>
    <x v="0"/>
    <x v="0"/>
    <n v="29"/>
    <n v="210"/>
    <n v="6090"/>
    <x v="0"/>
    <x v="2"/>
    <x v="2"/>
    <x v="2"/>
    <x v="1"/>
  </r>
  <r>
    <s v="Foot Locker"/>
    <n v="1185732"/>
    <d v="2021-03-13T00:00:00"/>
    <x v="0"/>
    <x v="18"/>
    <s v="Wilmington"/>
    <x v="1"/>
    <x v="1"/>
    <n v="40"/>
    <n v="545"/>
    <n v="21800"/>
    <x v="2"/>
    <x v="2"/>
    <x v="3"/>
    <x v="2"/>
    <x v="1"/>
  </r>
  <r>
    <s v="Foot Locker"/>
    <n v="1185732"/>
    <d v="2021-03-13T00:00:00"/>
    <x v="0"/>
    <x v="18"/>
    <s v="Wilmington"/>
    <x v="1"/>
    <x v="2"/>
    <n v="40"/>
    <n v="250"/>
    <n v="10000"/>
    <x v="2"/>
    <x v="2"/>
    <x v="3"/>
    <x v="2"/>
    <x v="1"/>
  </r>
  <r>
    <s v="Foot Locker"/>
    <n v="1185732"/>
    <d v="2021-03-13T00:00:00"/>
    <x v="0"/>
    <x v="18"/>
    <s v="Wilmington"/>
    <x v="0"/>
    <x v="1"/>
    <n v="30.000000000000004"/>
    <n v="275"/>
    <n v="8250"/>
    <x v="2"/>
    <x v="2"/>
    <x v="3"/>
    <x v="2"/>
    <x v="1"/>
  </r>
  <r>
    <s v="Foot Locker"/>
    <n v="1185732"/>
    <d v="2021-03-13T00:00:00"/>
    <x v="0"/>
    <x v="18"/>
    <s v="Wilmington"/>
    <x v="0"/>
    <x v="2"/>
    <n v="35"/>
    <n v="125"/>
    <n v="4375"/>
    <x v="2"/>
    <x v="2"/>
    <x v="3"/>
    <x v="2"/>
    <x v="1"/>
  </r>
  <r>
    <s v="Foot Locker"/>
    <n v="1185732"/>
    <d v="2021-03-13T00:00:00"/>
    <x v="0"/>
    <x v="18"/>
    <s v="Wilmington"/>
    <x v="1"/>
    <x v="0"/>
    <n v="50"/>
    <n v="175"/>
    <n v="8750"/>
    <x v="2"/>
    <x v="2"/>
    <x v="3"/>
    <x v="2"/>
    <x v="1"/>
  </r>
  <r>
    <s v="Foot Locker"/>
    <n v="1185732"/>
    <d v="2021-03-13T00:00:00"/>
    <x v="0"/>
    <x v="18"/>
    <s v="Wilmington"/>
    <x v="0"/>
    <x v="0"/>
    <n v="40"/>
    <n v="275"/>
    <n v="11000"/>
    <x v="2"/>
    <x v="2"/>
    <x v="3"/>
    <x v="2"/>
    <x v="1"/>
  </r>
  <r>
    <s v="Foot Locker"/>
    <n v="1185732"/>
    <d v="2021-03-13T00:00:00"/>
    <x v="0"/>
    <x v="18"/>
    <s v="Wilmington"/>
    <x v="1"/>
    <x v="1"/>
    <n v="36"/>
    <n v="158"/>
    <n v="5688"/>
    <x v="1"/>
    <x v="2"/>
    <x v="3"/>
    <x v="2"/>
    <x v="1"/>
  </r>
  <r>
    <s v="Foot Locker"/>
    <n v="1185732"/>
    <d v="2021-03-13T00:00:00"/>
    <x v="0"/>
    <x v="18"/>
    <s v="Wilmington"/>
    <x v="1"/>
    <x v="2"/>
    <n v="39"/>
    <n v="68"/>
    <n v="2652"/>
    <x v="1"/>
    <x v="2"/>
    <x v="3"/>
    <x v="2"/>
    <x v="1"/>
  </r>
  <r>
    <s v="Foot Locker"/>
    <n v="1185732"/>
    <d v="2021-03-13T00:00:00"/>
    <x v="0"/>
    <x v="18"/>
    <s v="Wilmington"/>
    <x v="0"/>
    <x v="1"/>
    <n v="29"/>
    <n v="69"/>
    <n v="2001"/>
    <x v="1"/>
    <x v="2"/>
    <x v="3"/>
    <x v="2"/>
    <x v="1"/>
  </r>
  <r>
    <s v="Foot Locker"/>
    <n v="1185732"/>
    <d v="2021-03-13T00:00:00"/>
    <x v="0"/>
    <x v="18"/>
    <s v="Wilmington"/>
    <x v="0"/>
    <x v="2"/>
    <n v="32"/>
    <n v="31"/>
    <n v="992"/>
    <x v="1"/>
    <x v="2"/>
    <x v="3"/>
    <x v="2"/>
    <x v="1"/>
  </r>
  <r>
    <s v="Foot Locker"/>
    <n v="1185732"/>
    <d v="2021-03-13T00:00:00"/>
    <x v="0"/>
    <x v="18"/>
    <s v="Wilmington"/>
    <x v="1"/>
    <x v="0"/>
    <n v="46"/>
    <n v="49"/>
    <n v="2254"/>
    <x v="1"/>
    <x v="2"/>
    <x v="3"/>
    <x v="2"/>
    <x v="1"/>
  </r>
  <r>
    <s v="Foot Locker"/>
    <n v="1185732"/>
    <d v="2021-03-13T00:00:00"/>
    <x v="0"/>
    <x v="18"/>
    <s v="Wilmington"/>
    <x v="0"/>
    <x v="0"/>
    <n v="39"/>
    <n v="72"/>
    <n v="2808"/>
    <x v="1"/>
    <x v="2"/>
    <x v="3"/>
    <x v="2"/>
    <x v="1"/>
  </r>
  <r>
    <s v="Sports Direct"/>
    <n v="1185732"/>
    <d v="2021-03-13T00:00:00"/>
    <x v="0"/>
    <x v="26"/>
    <s v="Boston"/>
    <x v="1"/>
    <x v="1"/>
    <n v="40"/>
    <n v="470"/>
    <n v="18800"/>
    <x v="2"/>
    <x v="2"/>
    <x v="3"/>
    <x v="2"/>
    <x v="1"/>
  </r>
  <r>
    <s v="Sports Direct"/>
    <n v="1185732"/>
    <d v="2021-03-13T00:00:00"/>
    <x v="0"/>
    <x v="26"/>
    <s v="Boston"/>
    <x v="1"/>
    <x v="2"/>
    <n v="40"/>
    <n v="175"/>
    <n v="7000"/>
    <x v="2"/>
    <x v="2"/>
    <x v="3"/>
    <x v="2"/>
    <x v="1"/>
  </r>
  <r>
    <s v="Sports Direct"/>
    <n v="1185732"/>
    <d v="2021-03-13T00:00:00"/>
    <x v="0"/>
    <x v="26"/>
    <s v="Boston"/>
    <x v="0"/>
    <x v="1"/>
    <n v="30.000000000000004"/>
    <n v="200"/>
    <n v="6000"/>
    <x v="2"/>
    <x v="2"/>
    <x v="3"/>
    <x v="2"/>
    <x v="1"/>
  </r>
  <r>
    <s v="Sports Direct"/>
    <n v="1185732"/>
    <d v="2021-03-13T00:00:00"/>
    <x v="0"/>
    <x v="26"/>
    <s v="Boston"/>
    <x v="0"/>
    <x v="2"/>
    <n v="35"/>
    <n v="300"/>
    <n v="10500"/>
    <x v="2"/>
    <x v="2"/>
    <x v="3"/>
    <x v="2"/>
    <x v="1"/>
  </r>
  <r>
    <s v="Sports Direct"/>
    <n v="1185732"/>
    <d v="2021-03-13T00:00:00"/>
    <x v="0"/>
    <x v="26"/>
    <s v="Boston"/>
    <x v="1"/>
    <x v="0"/>
    <n v="50"/>
    <n v="100"/>
    <n v="5000"/>
    <x v="2"/>
    <x v="2"/>
    <x v="3"/>
    <x v="2"/>
    <x v="1"/>
  </r>
  <r>
    <s v="Sports Direct"/>
    <n v="1185732"/>
    <d v="2021-03-13T00:00:00"/>
    <x v="0"/>
    <x v="26"/>
    <s v="Boston"/>
    <x v="0"/>
    <x v="0"/>
    <n v="40"/>
    <n v="200"/>
    <n v="8000"/>
    <x v="2"/>
    <x v="2"/>
    <x v="3"/>
    <x v="2"/>
    <x v="1"/>
  </r>
  <r>
    <s v="Sports Direct"/>
    <n v="1185732"/>
    <d v="2021-03-13T00:00:00"/>
    <x v="0"/>
    <x v="26"/>
    <s v="Boston"/>
    <x v="1"/>
    <x v="1"/>
    <n v="38"/>
    <n v="127"/>
    <n v="4826"/>
    <x v="1"/>
    <x v="2"/>
    <x v="3"/>
    <x v="2"/>
    <x v="1"/>
  </r>
  <r>
    <s v="Sports Direct"/>
    <n v="1185732"/>
    <d v="2021-03-13T00:00:00"/>
    <x v="0"/>
    <x v="26"/>
    <s v="Boston"/>
    <x v="1"/>
    <x v="2"/>
    <n v="38"/>
    <n v="47"/>
    <n v="1786"/>
    <x v="1"/>
    <x v="2"/>
    <x v="3"/>
    <x v="2"/>
    <x v="1"/>
  </r>
  <r>
    <s v="Sports Direct"/>
    <n v="1185732"/>
    <d v="2021-03-13T00:00:00"/>
    <x v="0"/>
    <x v="26"/>
    <s v="Boston"/>
    <x v="0"/>
    <x v="1"/>
    <n v="28"/>
    <n v="50"/>
    <n v="1400"/>
    <x v="1"/>
    <x v="2"/>
    <x v="3"/>
    <x v="2"/>
    <x v="1"/>
  </r>
  <r>
    <s v="Sports Direct"/>
    <n v="1185732"/>
    <d v="2021-03-13T00:00:00"/>
    <x v="0"/>
    <x v="26"/>
    <s v="Boston"/>
    <x v="0"/>
    <x v="2"/>
    <n v="34"/>
    <n v="87"/>
    <n v="2958"/>
    <x v="1"/>
    <x v="2"/>
    <x v="3"/>
    <x v="2"/>
    <x v="1"/>
  </r>
  <r>
    <s v="Sports Direct"/>
    <n v="1185732"/>
    <d v="2021-03-13T00:00:00"/>
    <x v="0"/>
    <x v="26"/>
    <s v="Boston"/>
    <x v="1"/>
    <x v="0"/>
    <n v="46"/>
    <n v="29"/>
    <n v="1334"/>
    <x v="1"/>
    <x v="2"/>
    <x v="3"/>
    <x v="2"/>
    <x v="1"/>
  </r>
  <r>
    <s v="Sports Direct"/>
    <n v="1185732"/>
    <d v="2021-03-13T00:00:00"/>
    <x v="0"/>
    <x v="26"/>
    <s v="Boston"/>
    <x v="0"/>
    <x v="0"/>
    <n v="39"/>
    <n v="54"/>
    <n v="2106"/>
    <x v="1"/>
    <x v="2"/>
    <x v="3"/>
    <x v="2"/>
    <x v="1"/>
  </r>
  <r>
    <s v="Sports Direct"/>
    <n v="1185732"/>
    <d v="2021-03-13T00:00:00"/>
    <x v="0"/>
    <x v="26"/>
    <s v="Boston"/>
    <x v="1"/>
    <x v="1"/>
    <n v="28"/>
    <n v="155"/>
    <n v="4340"/>
    <x v="0"/>
    <x v="2"/>
    <x v="3"/>
    <x v="2"/>
    <x v="1"/>
  </r>
  <r>
    <s v="Sports Direct"/>
    <n v="1185732"/>
    <d v="2021-03-13T00:00:00"/>
    <x v="0"/>
    <x v="26"/>
    <s v="Boston"/>
    <x v="1"/>
    <x v="2"/>
    <n v="31"/>
    <n v="61"/>
    <n v="1891"/>
    <x v="0"/>
    <x v="2"/>
    <x v="3"/>
    <x v="2"/>
    <x v="1"/>
  </r>
  <r>
    <s v="Sports Direct"/>
    <n v="1185732"/>
    <d v="2021-03-13T00:00:00"/>
    <x v="0"/>
    <x v="26"/>
    <s v="Boston"/>
    <x v="0"/>
    <x v="1"/>
    <n v="23"/>
    <n v="60"/>
    <n v="1380"/>
    <x v="0"/>
    <x v="2"/>
    <x v="3"/>
    <x v="2"/>
    <x v="1"/>
  </r>
  <r>
    <s v="Sports Direct"/>
    <n v="1185732"/>
    <d v="2021-03-13T00:00:00"/>
    <x v="0"/>
    <x v="26"/>
    <s v="Boston"/>
    <x v="0"/>
    <x v="2"/>
    <n v="25"/>
    <n v="93"/>
    <n v="2325"/>
    <x v="0"/>
    <x v="2"/>
    <x v="3"/>
    <x v="2"/>
    <x v="1"/>
  </r>
  <r>
    <s v="Sports Direct"/>
    <n v="1185732"/>
    <d v="2021-03-13T00:00:00"/>
    <x v="0"/>
    <x v="26"/>
    <s v="Boston"/>
    <x v="1"/>
    <x v="0"/>
    <n v="36"/>
    <n v="31"/>
    <n v="1116"/>
    <x v="0"/>
    <x v="2"/>
    <x v="3"/>
    <x v="2"/>
    <x v="1"/>
  </r>
  <r>
    <s v="Sports Direct"/>
    <n v="1185732"/>
    <d v="2021-03-13T00:00:00"/>
    <x v="0"/>
    <x v="26"/>
    <s v="Boston"/>
    <x v="0"/>
    <x v="0"/>
    <n v="31"/>
    <n v="68"/>
    <n v="2108"/>
    <x v="0"/>
    <x v="2"/>
    <x v="3"/>
    <x v="2"/>
    <x v="1"/>
  </r>
  <r>
    <s v="Sports Direct"/>
    <n v="1197831"/>
    <d v="2021-03-13T00:00:00"/>
    <x v="4"/>
    <x v="9"/>
    <s v="Billings"/>
    <x v="0"/>
    <x v="2"/>
    <n v="35"/>
    <n v="500"/>
    <n v="17500"/>
    <x v="0"/>
    <x v="2"/>
    <x v="3"/>
    <x v="2"/>
    <x v="1"/>
  </r>
  <r>
    <s v="Sports Direct"/>
    <n v="1197831"/>
    <d v="2021-03-13T00:00:00"/>
    <x v="4"/>
    <x v="9"/>
    <s v="Billings"/>
    <x v="0"/>
    <x v="2"/>
    <n v="32"/>
    <n v="135"/>
    <n v="4320"/>
    <x v="1"/>
    <x v="2"/>
    <x v="3"/>
    <x v="2"/>
    <x v="1"/>
  </r>
  <r>
    <s v="Kohl's"/>
    <n v="1189833"/>
    <d v="2021-03-13T00:00:00"/>
    <x v="1"/>
    <x v="8"/>
    <s v="Los Angeles"/>
    <x v="1"/>
    <x v="1"/>
    <n v="35"/>
    <n v="750"/>
    <n v="26250"/>
    <x v="0"/>
    <x v="2"/>
    <x v="3"/>
    <x v="2"/>
    <x v="1"/>
  </r>
  <r>
    <s v="Kohl's"/>
    <n v="1189833"/>
    <d v="2021-03-13T00:00:00"/>
    <x v="1"/>
    <x v="8"/>
    <s v="Los Angeles"/>
    <x v="1"/>
    <x v="1"/>
    <n v="34"/>
    <n v="225"/>
    <n v="7650"/>
    <x v="1"/>
    <x v="2"/>
    <x v="3"/>
    <x v="2"/>
    <x v="1"/>
  </r>
  <r>
    <s v="Kohl's"/>
    <n v="1189833"/>
    <d v="2021-03-13T00:00:00"/>
    <x v="1"/>
    <x v="8"/>
    <s v="Los Angeles"/>
    <x v="1"/>
    <x v="1"/>
    <n v="28"/>
    <n v="240"/>
    <n v="6720"/>
    <x v="0"/>
    <x v="2"/>
    <x v="3"/>
    <x v="2"/>
    <x v="1"/>
  </r>
  <r>
    <s v="Sports Direct"/>
    <n v="1197831"/>
    <d v="2021-03-14T00:00:00"/>
    <x v="3"/>
    <x v="46"/>
    <s v="Knoxville"/>
    <x v="1"/>
    <x v="0"/>
    <n v="40"/>
    <n v="350"/>
    <n v="14000"/>
    <x v="0"/>
    <x v="2"/>
    <x v="4"/>
    <x v="2"/>
    <x v="1"/>
  </r>
  <r>
    <s v="Sports Direct"/>
    <n v="1197831"/>
    <d v="2021-03-14T00:00:00"/>
    <x v="3"/>
    <x v="46"/>
    <s v="Knoxville"/>
    <x v="1"/>
    <x v="0"/>
    <n v="39"/>
    <n v="95"/>
    <n v="3705"/>
    <x v="1"/>
    <x v="2"/>
    <x v="4"/>
    <x v="2"/>
    <x v="1"/>
  </r>
  <r>
    <s v="Sports Direct"/>
    <n v="1197831"/>
    <d v="2021-03-14T00:00:00"/>
    <x v="3"/>
    <x v="46"/>
    <s v="Knoxville"/>
    <x v="1"/>
    <x v="0"/>
    <n v="30"/>
    <n v="123"/>
    <n v="3690"/>
    <x v="0"/>
    <x v="2"/>
    <x v="4"/>
    <x v="2"/>
    <x v="1"/>
  </r>
  <r>
    <s v="Kohl's"/>
    <n v="1189833"/>
    <d v="2021-03-14T00:00:00"/>
    <x v="1"/>
    <x v="8"/>
    <s v="Los Angeles"/>
    <x v="1"/>
    <x v="2"/>
    <n v="45"/>
    <n v="650"/>
    <n v="29250"/>
    <x v="0"/>
    <x v="2"/>
    <x v="4"/>
    <x v="2"/>
    <x v="1"/>
  </r>
  <r>
    <s v="Kohl's"/>
    <n v="1189833"/>
    <d v="2021-03-14T00:00:00"/>
    <x v="1"/>
    <x v="8"/>
    <s v="Los Angeles"/>
    <x v="1"/>
    <x v="2"/>
    <n v="43"/>
    <n v="195"/>
    <n v="8385"/>
    <x v="1"/>
    <x v="2"/>
    <x v="4"/>
    <x v="2"/>
    <x v="1"/>
  </r>
  <r>
    <s v="Kohl's"/>
    <n v="1189833"/>
    <d v="2021-03-14T00:00:00"/>
    <x v="1"/>
    <x v="8"/>
    <s v="Los Angeles"/>
    <x v="1"/>
    <x v="2"/>
    <n v="30"/>
    <n v="215"/>
    <n v="6450"/>
    <x v="0"/>
    <x v="2"/>
    <x v="4"/>
    <x v="2"/>
    <x v="1"/>
  </r>
  <r>
    <s v="Sports Direct"/>
    <n v="1185732"/>
    <d v="2021-03-15T00:00:00"/>
    <x v="4"/>
    <x v="33"/>
    <s v="Detroit"/>
    <x v="1"/>
    <x v="1"/>
    <n v="35"/>
    <n v="770"/>
    <n v="26950"/>
    <x v="2"/>
    <x v="2"/>
    <x v="5"/>
    <x v="2"/>
    <x v="1"/>
  </r>
  <r>
    <s v="Sports Direct"/>
    <n v="1185732"/>
    <d v="2021-03-15T00:00:00"/>
    <x v="4"/>
    <x v="33"/>
    <s v="Detroit"/>
    <x v="1"/>
    <x v="2"/>
    <n v="35"/>
    <n v="450"/>
    <n v="15750"/>
    <x v="2"/>
    <x v="2"/>
    <x v="5"/>
    <x v="2"/>
    <x v="1"/>
  </r>
  <r>
    <s v="Sports Direct"/>
    <n v="1185732"/>
    <d v="2021-03-15T00:00:00"/>
    <x v="4"/>
    <x v="33"/>
    <s v="Detroit"/>
    <x v="0"/>
    <x v="1"/>
    <n v="25"/>
    <n v="475"/>
    <n v="11875"/>
    <x v="2"/>
    <x v="2"/>
    <x v="5"/>
    <x v="2"/>
    <x v="1"/>
  </r>
  <r>
    <s v="Sports Direct"/>
    <n v="1185732"/>
    <d v="2021-03-15T00:00:00"/>
    <x v="4"/>
    <x v="33"/>
    <s v="Detroit"/>
    <x v="0"/>
    <x v="2"/>
    <n v="29.999999999999993"/>
    <n v="325"/>
    <n v="9750"/>
    <x v="2"/>
    <x v="2"/>
    <x v="5"/>
    <x v="2"/>
    <x v="1"/>
  </r>
  <r>
    <s v="Sports Direct"/>
    <n v="1185732"/>
    <d v="2021-03-15T00:00:00"/>
    <x v="4"/>
    <x v="33"/>
    <s v="Detroit"/>
    <x v="1"/>
    <x v="0"/>
    <n v="45.000000000000007"/>
    <n v="375"/>
    <n v="16875"/>
    <x v="2"/>
    <x v="2"/>
    <x v="5"/>
    <x v="2"/>
    <x v="1"/>
  </r>
  <r>
    <s v="Sports Direct"/>
    <n v="1185732"/>
    <d v="2021-03-15T00:00:00"/>
    <x v="4"/>
    <x v="33"/>
    <s v="Detroit"/>
    <x v="0"/>
    <x v="0"/>
    <n v="35"/>
    <n v="475"/>
    <n v="16625"/>
    <x v="2"/>
    <x v="2"/>
    <x v="5"/>
    <x v="2"/>
    <x v="1"/>
  </r>
  <r>
    <s v="Sports Direct"/>
    <n v="1185732"/>
    <d v="2021-03-15T00:00:00"/>
    <x v="4"/>
    <x v="33"/>
    <s v="Detroit"/>
    <x v="1"/>
    <x v="1"/>
    <n v="34"/>
    <n v="216"/>
    <n v="7344"/>
    <x v="1"/>
    <x v="2"/>
    <x v="5"/>
    <x v="2"/>
    <x v="1"/>
  </r>
  <r>
    <s v="Sports Direct"/>
    <n v="1185732"/>
    <d v="2021-03-15T00:00:00"/>
    <x v="4"/>
    <x v="33"/>
    <s v="Detroit"/>
    <x v="1"/>
    <x v="2"/>
    <n v="32"/>
    <n v="126"/>
    <n v="4032"/>
    <x v="1"/>
    <x v="2"/>
    <x v="5"/>
    <x v="2"/>
    <x v="1"/>
  </r>
  <r>
    <s v="Sports Direct"/>
    <n v="1185732"/>
    <d v="2021-03-15T00:00:00"/>
    <x v="4"/>
    <x v="33"/>
    <s v="Detroit"/>
    <x v="0"/>
    <x v="1"/>
    <n v="25"/>
    <n v="124"/>
    <n v="3100"/>
    <x v="1"/>
    <x v="2"/>
    <x v="5"/>
    <x v="2"/>
    <x v="1"/>
  </r>
  <r>
    <s v="Sports Direct"/>
    <n v="1185732"/>
    <d v="2021-03-15T00:00:00"/>
    <x v="4"/>
    <x v="33"/>
    <s v="Detroit"/>
    <x v="0"/>
    <x v="2"/>
    <n v="29"/>
    <n v="91"/>
    <n v="2639"/>
    <x v="1"/>
    <x v="2"/>
    <x v="5"/>
    <x v="2"/>
    <x v="1"/>
  </r>
  <r>
    <s v="Sports Direct"/>
    <n v="1185732"/>
    <d v="2021-03-15T00:00:00"/>
    <x v="4"/>
    <x v="33"/>
    <s v="Detroit"/>
    <x v="1"/>
    <x v="0"/>
    <n v="43"/>
    <n v="94"/>
    <n v="4042"/>
    <x v="1"/>
    <x v="2"/>
    <x v="5"/>
    <x v="2"/>
    <x v="1"/>
  </r>
  <r>
    <s v="Sports Direct"/>
    <n v="1185732"/>
    <d v="2021-03-15T00:00:00"/>
    <x v="4"/>
    <x v="33"/>
    <s v="Detroit"/>
    <x v="0"/>
    <x v="0"/>
    <n v="33"/>
    <n v="143"/>
    <n v="4719"/>
    <x v="1"/>
    <x v="2"/>
    <x v="5"/>
    <x v="2"/>
    <x v="1"/>
  </r>
  <r>
    <s v="Sports Direct"/>
    <n v="1197831"/>
    <d v="2021-03-15T00:00:00"/>
    <x v="3"/>
    <x v="46"/>
    <s v="Knoxville"/>
    <x v="0"/>
    <x v="0"/>
    <n v="35"/>
    <n v="500"/>
    <n v="17500"/>
    <x v="0"/>
    <x v="2"/>
    <x v="5"/>
    <x v="2"/>
    <x v="1"/>
  </r>
  <r>
    <s v="Sports Direct"/>
    <n v="1197831"/>
    <d v="2021-03-15T00:00:00"/>
    <x v="3"/>
    <x v="46"/>
    <s v="Knoxville"/>
    <x v="0"/>
    <x v="0"/>
    <n v="33"/>
    <n v="125"/>
    <n v="4125"/>
    <x v="1"/>
    <x v="2"/>
    <x v="5"/>
    <x v="2"/>
    <x v="1"/>
  </r>
  <r>
    <s v="Sports Direct"/>
    <n v="1197831"/>
    <d v="2021-03-15T00:00:00"/>
    <x v="3"/>
    <x v="46"/>
    <s v="Knoxville"/>
    <x v="0"/>
    <x v="0"/>
    <n v="24"/>
    <n v="170"/>
    <n v="4080"/>
    <x v="0"/>
    <x v="2"/>
    <x v="5"/>
    <x v="2"/>
    <x v="1"/>
  </r>
  <r>
    <s v="Kohl's"/>
    <n v="1189833"/>
    <d v="2021-03-15T00:00:00"/>
    <x v="1"/>
    <x v="8"/>
    <s v="Los Angeles"/>
    <x v="0"/>
    <x v="1"/>
    <n v="45"/>
    <n v="675"/>
    <n v="30375"/>
    <x v="0"/>
    <x v="2"/>
    <x v="5"/>
    <x v="2"/>
    <x v="1"/>
  </r>
  <r>
    <s v="Kohl's"/>
    <n v="1189833"/>
    <d v="2021-03-15T00:00:00"/>
    <x v="1"/>
    <x v="8"/>
    <s v="Los Angeles"/>
    <x v="0"/>
    <x v="1"/>
    <n v="44"/>
    <n v="169"/>
    <n v="7436"/>
    <x v="1"/>
    <x v="2"/>
    <x v="5"/>
    <x v="2"/>
    <x v="1"/>
  </r>
  <r>
    <s v="Kohl's"/>
    <n v="1189833"/>
    <d v="2021-03-15T00:00:00"/>
    <x v="1"/>
    <x v="8"/>
    <s v="Los Angeles"/>
    <x v="0"/>
    <x v="1"/>
    <n v="33"/>
    <n v="223"/>
    <n v="7359"/>
    <x v="0"/>
    <x v="2"/>
    <x v="5"/>
    <x v="2"/>
    <x v="1"/>
  </r>
  <r>
    <s v="West Gear"/>
    <n v="1185732"/>
    <d v="2021-03-16T00:00:00"/>
    <x v="0"/>
    <x v="42"/>
    <s v="Charleston"/>
    <x v="1"/>
    <x v="1"/>
    <n v="30.000000000000004"/>
    <n v="570"/>
    <n v="17100"/>
    <x v="2"/>
    <x v="2"/>
    <x v="6"/>
    <x v="2"/>
    <x v="1"/>
  </r>
  <r>
    <s v="West Gear"/>
    <n v="1185732"/>
    <d v="2021-03-16T00:00:00"/>
    <x v="0"/>
    <x v="42"/>
    <s v="Charleston"/>
    <x v="1"/>
    <x v="2"/>
    <n v="30.000000000000004"/>
    <n v="275"/>
    <n v="8250"/>
    <x v="2"/>
    <x v="2"/>
    <x v="6"/>
    <x v="2"/>
    <x v="1"/>
  </r>
  <r>
    <s v="West Gear"/>
    <n v="1185732"/>
    <d v="2021-03-16T00:00:00"/>
    <x v="0"/>
    <x v="42"/>
    <s v="Charleston"/>
    <x v="0"/>
    <x v="1"/>
    <n v="20"/>
    <n v="325"/>
    <n v="6500"/>
    <x v="2"/>
    <x v="2"/>
    <x v="6"/>
    <x v="2"/>
    <x v="1"/>
  </r>
  <r>
    <s v="West Gear"/>
    <n v="1185732"/>
    <d v="2021-03-16T00:00:00"/>
    <x v="0"/>
    <x v="42"/>
    <s v="Charleston"/>
    <x v="0"/>
    <x v="2"/>
    <n v="24.999999999999993"/>
    <n v="175"/>
    <n v="4375"/>
    <x v="2"/>
    <x v="2"/>
    <x v="6"/>
    <x v="2"/>
    <x v="1"/>
  </r>
  <r>
    <s v="West Gear"/>
    <n v="1185732"/>
    <d v="2021-03-16T00:00:00"/>
    <x v="0"/>
    <x v="42"/>
    <s v="Charleston"/>
    <x v="1"/>
    <x v="0"/>
    <n v="40"/>
    <n v="225"/>
    <n v="9000"/>
    <x v="2"/>
    <x v="2"/>
    <x v="6"/>
    <x v="2"/>
    <x v="1"/>
  </r>
  <r>
    <s v="West Gear"/>
    <n v="1185732"/>
    <d v="2021-03-16T00:00:00"/>
    <x v="0"/>
    <x v="42"/>
    <s v="Charleston"/>
    <x v="0"/>
    <x v="0"/>
    <n v="30.000000000000004"/>
    <n v="325"/>
    <n v="9750"/>
    <x v="2"/>
    <x v="2"/>
    <x v="6"/>
    <x v="2"/>
    <x v="1"/>
  </r>
  <r>
    <s v="West Gear"/>
    <n v="1185732"/>
    <d v="2021-03-16T00:00:00"/>
    <x v="0"/>
    <x v="42"/>
    <s v="Charleston"/>
    <x v="1"/>
    <x v="1"/>
    <n v="28"/>
    <n v="165"/>
    <n v="4620"/>
    <x v="1"/>
    <x v="2"/>
    <x v="6"/>
    <x v="2"/>
    <x v="1"/>
  </r>
  <r>
    <s v="West Gear"/>
    <n v="1185732"/>
    <d v="2021-03-16T00:00:00"/>
    <x v="0"/>
    <x v="42"/>
    <s v="Charleston"/>
    <x v="1"/>
    <x v="2"/>
    <n v="27"/>
    <n v="69"/>
    <n v="1863"/>
    <x v="1"/>
    <x v="2"/>
    <x v="6"/>
    <x v="2"/>
    <x v="1"/>
  </r>
  <r>
    <s v="West Gear"/>
    <n v="1185732"/>
    <d v="2021-03-16T00:00:00"/>
    <x v="0"/>
    <x v="42"/>
    <s v="Charleston"/>
    <x v="0"/>
    <x v="1"/>
    <n v="19"/>
    <n v="91"/>
    <n v="1729"/>
    <x v="1"/>
    <x v="2"/>
    <x v="6"/>
    <x v="2"/>
    <x v="1"/>
  </r>
  <r>
    <s v="West Gear"/>
    <n v="1185732"/>
    <d v="2021-03-16T00:00:00"/>
    <x v="0"/>
    <x v="42"/>
    <s v="Charleston"/>
    <x v="0"/>
    <x v="2"/>
    <n v="23"/>
    <n v="49"/>
    <n v="1127"/>
    <x v="1"/>
    <x v="2"/>
    <x v="6"/>
    <x v="2"/>
    <x v="1"/>
  </r>
  <r>
    <s v="West Gear"/>
    <n v="1185732"/>
    <d v="2021-03-16T00:00:00"/>
    <x v="0"/>
    <x v="42"/>
    <s v="Charleston"/>
    <x v="1"/>
    <x v="0"/>
    <n v="37"/>
    <n v="59"/>
    <n v="2183"/>
    <x v="1"/>
    <x v="2"/>
    <x v="6"/>
    <x v="2"/>
    <x v="1"/>
  </r>
  <r>
    <s v="West Gear"/>
    <n v="1185732"/>
    <d v="2021-03-16T00:00:00"/>
    <x v="0"/>
    <x v="42"/>
    <s v="Charleston"/>
    <x v="0"/>
    <x v="0"/>
    <n v="29"/>
    <n v="81"/>
    <n v="2349"/>
    <x v="1"/>
    <x v="2"/>
    <x v="6"/>
    <x v="2"/>
    <x v="1"/>
  </r>
  <r>
    <s v="Foot Locker"/>
    <n v="1185732"/>
    <d v="2021-03-16T00:00:00"/>
    <x v="3"/>
    <x v="39"/>
    <s v="Jackson"/>
    <x v="1"/>
    <x v="1"/>
    <n v="25"/>
    <n v="720"/>
    <n v="18000"/>
    <x v="1"/>
    <x v="2"/>
    <x v="6"/>
    <x v="2"/>
    <x v="1"/>
  </r>
  <r>
    <s v="Foot Locker"/>
    <n v="1185732"/>
    <d v="2021-03-16T00:00:00"/>
    <x v="3"/>
    <x v="39"/>
    <s v="Jackson"/>
    <x v="1"/>
    <x v="2"/>
    <n v="25"/>
    <n v="400"/>
    <n v="10000"/>
    <x v="1"/>
    <x v="2"/>
    <x v="6"/>
    <x v="2"/>
    <x v="1"/>
  </r>
  <r>
    <s v="Foot Locker"/>
    <n v="1185732"/>
    <d v="2021-03-16T00:00:00"/>
    <x v="3"/>
    <x v="39"/>
    <s v="Jackson"/>
    <x v="0"/>
    <x v="1"/>
    <n v="15.000000000000002"/>
    <n v="425"/>
    <n v="6375"/>
    <x v="1"/>
    <x v="2"/>
    <x v="6"/>
    <x v="2"/>
    <x v="1"/>
  </r>
  <r>
    <s v="Foot Locker"/>
    <n v="1185732"/>
    <d v="2021-03-16T00:00:00"/>
    <x v="3"/>
    <x v="39"/>
    <s v="Jackson"/>
    <x v="0"/>
    <x v="2"/>
    <n v="19.999999999999996"/>
    <n v="275"/>
    <n v="5500"/>
    <x v="1"/>
    <x v="2"/>
    <x v="6"/>
    <x v="2"/>
    <x v="1"/>
  </r>
  <r>
    <s v="Foot Locker"/>
    <n v="1185732"/>
    <d v="2021-03-16T00:00:00"/>
    <x v="3"/>
    <x v="39"/>
    <s v="Jackson"/>
    <x v="1"/>
    <x v="0"/>
    <n v="35.000000000000007"/>
    <n v="325"/>
    <n v="11375"/>
    <x v="1"/>
    <x v="2"/>
    <x v="6"/>
    <x v="2"/>
    <x v="1"/>
  </r>
  <r>
    <s v="Foot Locker"/>
    <n v="1185732"/>
    <d v="2021-03-16T00:00:00"/>
    <x v="3"/>
    <x v="39"/>
    <s v="Jackson"/>
    <x v="0"/>
    <x v="0"/>
    <n v="25"/>
    <n v="425"/>
    <n v="10625"/>
    <x v="1"/>
    <x v="2"/>
    <x v="6"/>
    <x v="2"/>
    <x v="1"/>
  </r>
  <r>
    <s v="Foot Locker"/>
    <n v="1185732"/>
    <d v="2021-03-16T00:00:00"/>
    <x v="3"/>
    <x v="39"/>
    <s v="Jackson"/>
    <x v="1"/>
    <x v="1"/>
    <n v="23"/>
    <n v="187"/>
    <n v="4301"/>
    <x v="1"/>
    <x v="2"/>
    <x v="6"/>
    <x v="2"/>
    <x v="1"/>
  </r>
  <r>
    <s v="Foot Locker"/>
    <n v="1185732"/>
    <d v="2021-03-16T00:00:00"/>
    <x v="3"/>
    <x v="39"/>
    <s v="Jackson"/>
    <x v="1"/>
    <x v="2"/>
    <n v="24"/>
    <n v="100"/>
    <n v="2400"/>
    <x v="1"/>
    <x v="2"/>
    <x v="6"/>
    <x v="2"/>
    <x v="1"/>
  </r>
  <r>
    <s v="Foot Locker"/>
    <n v="1185732"/>
    <d v="2021-03-16T00:00:00"/>
    <x v="3"/>
    <x v="39"/>
    <s v="Jackson"/>
    <x v="0"/>
    <x v="1"/>
    <n v="14"/>
    <n v="128"/>
    <n v="1792"/>
    <x v="1"/>
    <x v="2"/>
    <x v="6"/>
    <x v="2"/>
    <x v="1"/>
  </r>
  <r>
    <s v="Foot Locker"/>
    <n v="1185732"/>
    <d v="2021-03-16T00:00:00"/>
    <x v="3"/>
    <x v="39"/>
    <s v="Jackson"/>
    <x v="0"/>
    <x v="2"/>
    <n v="19"/>
    <n v="80"/>
    <n v="1520"/>
    <x v="1"/>
    <x v="2"/>
    <x v="6"/>
    <x v="2"/>
    <x v="1"/>
  </r>
  <r>
    <s v="Foot Locker"/>
    <n v="1185732"/>
    <d v="2021-03-16T00:00:00"/>
    <x v="3"/>
    <x v="39"/>
    <s v="Jackson"/>
    <x v="1"/>
    <x v="0"/>
    <n v="32"/>
    <n v="81"/>
    <n v="2592"/>
    <x v="1"/>
    <x v="2"/>
    <x v="6"/>
    <x v="2"/>
    <x v="1"/>
  </r>
  <r>
    <s v="Foot Locker"/>
    <n v="1185732"/>
    <d v="2021-03-16T00:00:00"/>
    <x v="3"/>
    <x v="39"/>
    <s v="Jackson"/>
    <x v="0"/>
    <x v="0"/>
    <n v="24"/>
    <n v="123"/>
    <n v="2952"/>
    <x v="1"/>
    <x v="2"/>
    <x v="6"/>
    <x v="2"/>
    <x v="1"/>
  </r>
  <r>
    <s v="Foot Locker"/>
    <n v="1185732"/>
    <d v="2021-03-16T00:00:00"/>
    <x v="3"/>
    <x v="39"/>
    <s v="Jackson"/>
    <x v="1"/>
    <x v="1"/>
    <n v="20"/>
    <n v="223"/>
    <n v="4460"/>
    <x v="0"/>
    <x v="2"/>
    <x v="6"/>
    <x v="2"/>
    <x v="1"/>
  </r>
  <r>
    <s v="Foot Locker"/>
    <n v="1185732"/>
    <d v="2021-03-16T00:00:00"/>
    <x v="3"/>
    <x v="39"/>
    <s v="Jackson"/>
    <x v="1"/>
    <x v="2"/>
    <n v="20"/>
    <n v="128"/>
    <n v="2560"/>
    <x v="0"/>
    <x v="2"/>
    <x v="6"/>
    <x v="2"/>
    <x v="1"/>
  </r>
  <r>
    <s v="Foot Locker"/>
    <n v="1185732"/>
    <d v="2021-03-16T00:00:00"/>
    <x v="3"/>
    <x v="39"/>
    <s v="Jackson"/>
    <x v="0"/>
    <x v="1"/>
    <n v="11"/>
    <n v="136"/>
    <n v="1496"/>
    <x v="0"/>
    <x v="2"/>
    <x v="6"/>
    <x v="2"/>
    <x v="1"/>
  </r>
  <r>
    <s v="Foot Locker"/>
    <n v="1185732"/>
    <d v="2021-03-16T00:00:00"/>
    <x v="3"/>
    <x v="39"/>
    <s v="Jackson"/>
    <x v="0"/>
    <x v="2"/>
    <n v="15"/>
    <n v="85"/>
    <n v="1275"/>
    <x v="0"/>
    <x v="2"/>
    <x v="6"/>
    <x v="2"/>
    <x v="1"/>
  </r>
  <r>
    <s v="Foot Locker"/>
    <n v="1185732"/>
    <d v="2021-03-16T00:00:00"/>
    <x v="3"/>
    <x v="39"/>
    <s v="Jackson"/>
    <x v="1"/>
    <x v="0"/>
    <n v="25"/>
    <n v="104"/>
    <n v="2600"/>
    <x v="0"/>
    <x v="2"/>
    <x v="6"/>
    <x v="2"/>
    <x v="1"/>
  </r>
  <r>
    <s v="Foot Locker"/>
    <n v="1185732"/>
    <d v="2021-03-16T00:00:00"/>
    <x v="3"/>
    <x v="39"/>
    <s v="Jackson"/>
    <x v="0"/>
    <x v="0"/>
    <n v="17"/>
    <n v="136"/>
    <n v="2312"/>
    <x v="0"/>
    <x v="2"/>
    <x v="6"/>
    <x v="2"/>
    <x v="1"/>
  </r>
  <r>
    <s v="Sports Direct"/>
    <n v="1128299"/>
    <d v="2021-03-16T00:00:00"/>
    <x v="2"/>
    <x v="4"/>
    <s v="Orlando"/>
    <x v="1"/>
    <x v="1"/>
    <n v="50"/>
    <n v="550"/>
    <n v="27500"/>
    <x v="0"/>
    <x v="2"/>
    <x v="6"/>
    <x v="2"/>
    <x v="1"/>
  </r>
  <r>
    <s v="Sports Direct"/>
    <n v="1128299"/>
    <d v="2021-03-16T00:00:00"/>
    <x v="2"/>
    <x v="4"/>
    <s v="Orlando"/>
    <x v="1"/>
    <x v="2"/>
    <n v="60"/>
    <n v="400"/>
    <n v="24000"/>
    <x v="0"/>
    <x v="2"/>
    <x v="6"/>
    <x v="2"/>
    <x v="1"/>
  </r>
  <r>
    <s v="Sports Direct"/>
    <n v="1128299"/>
    <d v="2021-03-16T00:00:00"/>
    <x v="2"/>
    <x v="4"/>
    <s v="Orlando"/>
    <x v="0"/>
    <x v="1"/>
    <n v="64.999999999999986"/>
    <n v="425"/>
    <n v="27625"/>
    <x v="0"/>
    <x v="2"/>
    <x v="6"/>
    <x v="2"/>
    <x v="1"/>
  </r>
  <r>
    <s v="Sports Direct"/>
    <n v="1128299"/>
    <d v="2021-03-16T00:00:00"/>
    <x v="2"/>
    <x v="4"/>
    <s v="Orlando"/>
    <x v="0"/>
    <x v="2"/>
    <n v="60"/>
    <n v="325"/>
    <n v="19500"/>
    <x v="0"/>
    <x v="2"/>
    <x v="6"/>
    <x v="2"/>
    <x v="1"/>
  </r>
  <r>
    <s v="Sports Direct"/>
    <n v="1128299"/>
    <d v="2021-03-16T00:00:00"/>
    <x v="2"/>
    <x v="4"/>
    <s v="Orlando"/>
    <x v="1"/>
    <x v="0"/>
    <n v="65"/>
    <n v="175"/>
    <n v="11375"/>
    <x v="0"/>
    <x v="2"/>
    <x v="6"/>
    <x v="2"/>
    <x v="1"/>
  </r>
  <r>
    <s v="Sports Direct"/>
    <n v="1128299"/>
    <d v="2021-03-16T00:00:00"/>
    <x v="2"/>
    <x v="4"/>
    <s v="Orlando"/>
    <x v="0"/>
    <x v="0"/>
    <n v="60"/>
    <n v="375"/>
    <n v="22500"/>
    <x v="0"/>
    <x v="2"/>
    <x v="6"/>
    <x v="2"/>
    <x v="1"/>
  </r>
  <r>
    <s v="Sports Direct"/>
    <n v="1128299"/>
    <d v="2021-03-16T00:00:00"/>
    <x v="2"/>
    <x v="4"/>
    <s v="Orlando"/>
    <x v="1"/>
    <x v="1"/>
    <n v="46"/>
    <n v="160"/>
    <n v="7360"/>
    <x v="1"/>
    <x v="2"/>
    <x v="6"/>
    <x v="2"/>
    <x v="1"/>
  </r>
  <r>
    <s v="Sports Direct"/>
    <n v="1128299"/>
    <d v="2021-03-16T00:00:00"/>
    <x v="2"/>
    <x v="4"/>
    <s v="Orlando"/>
    <x v="1"/>
    <x v="2"/>
    <n v="58"/>
    <n v="100"/>
    <n v="5800"/>
    <x v="1"/>
    <x v="2"/>
    <x v="6"/>
    <x v="2"/>
    <x v="1"/>
  </r>
  <r>
    <s v="Sports Direct"/>
    <n v="1128299"/>
    <d v="2021-03-16T00:00:00"/>
    <x v="2"/>
    <x v="4"/>
    <s v="Orlando"/>
    <x v="0"/>
    <x v="1"/>
    <n v="59"/>
    <n v="115"/>
    <n v="6785"/>
    <x v="1"/>
    <x v="2"/>
    <x v="6"/>
    <x v="2"/>
    <x v="1"/>
  </r>
  <r>
    <s v="Sports Direct"/>
    <n v="1128299"/>
    <d v="2021-03-16T00:00:00"/>
    <x v="2"/>
    <x v="4"/>
    <s v="Orlando"/>
    <x v="0"/>
    <x v="2"/>
    <n v="58"/>
    <n v="91"/>
    <n v="5278"/>
    <x v="1"/>
    <x v="2"/>
    <x v="6"/>
    <x v="2"/>
    <x v="1"/>
  </r>
  <r>
    <s v="Sports Direct"/>
    <n v="1128299"/>
    <d v="2021-03-16T00:00:00"/>
    <x v="2"/>
    <x v="4"/>
    <s v="Orlando"/>
    <x v="1"/>
    <x v="0"/>
    <n v="61"/>
    <n v="44"/>
    <n v="2684"/>
    <x v="1"/>
    <x v="2"/>
    <x v="6"/>
    <x v="2"/>
    <x v="1"/>
  </r>
  <r>
    <s v="Sports Direct"/>
    <n v="1128299"/>
    <d v="2021-03-16T00:00:00"/>
    <x v="2"/>
    <x v="4"/>
    <s v="Orlando"/>
    <x v="0"/>
    <x v="0"/>
    <n v="54"/>
    <n v="101"/>
    <n v="5454"/>
    <x v="1"/>
    <x v="2"/>
    <x v="6"/>
    <x v="2"/>
    <x v="1"/>
  </r>
  <r>
    <s v="Sports Direct"/>
    <n v="1128299"/>
    <d v="2021-03-16T00:00:00"/>
    <x v="2"/>
    <x v="4"/>
    <s v="Orlando"/>
    <x v="1"/>
    <x v="1"/>
    <n v="35"/>
    <n v="171"/>
    <n v="5985"/>
    <x v="0"/>
    <x v="2"/>
    <x v="6"/>
    <x v="2"/>
    <x v="1"/>
  </r>
  <r>
    <s v="Sports Direct"/>
    <n v="1128299"/>
    <d v="2021-03-16T00:00:00"/>
    <x v="2"/>
    <x v="4"/>
    <s v="Orlando"/>
    <x v="1"/>
    <x v="2"/>
    <n v="44"/>
    <n v="124"/>
    <n v="5456"/>
    <x v="0"/>
    <x v="2"/>
    <x v="6"/>
    <x v="2"/>
    <x v="1"/>
  </r>
  <r>
    <s v="Sports Direct"/>
    <n v="1128299"/>
    <d v="2021-03-16T00:00:00"/>
    <x v="2"/>
    <x v="4"/>
    <s v="Orlando"/>
    <x v="0"/>
    <x v="1"/>
    <n v="47"/>
    <n v="149"/>
    <n v="7003"/>
    <x v="0"/>
    <x v="2"/>
    <x v="6"/>
    <x v="2"/>
    <x v="1"/>
  </r>
  <r>
    <s v="Sports Direct"/>
    <n v="1128299"/>
    <d v="2021-03-16T00:00:00"/>
    <x v="2"/>
    <x v="4"/>
    <s v="Orlando"/>
    <x v="0"/>
    <x v="2"/>
    <n v="42"/>
    <n v="114"/>
    <n v="4788"/>
    <x v="0"/>
    <x v="2"/>
    <x v="6"/>
    <x v="2"/>
    <x v="1"/>
  </r>
  <r>
    <s v="Sports Direct"/>
    <n v="1128299"/>
    <d v="2021-03-16T00:00:00"/>
    <x v="2"/>
    <x v="4"/>
    <s v="Orlando"/>
    <x v="1"/>
    <x v="0"/>
    <n v="44"/>
    <n v="60"/>
    <n v="2640"/>
    <x v="0"/>
    <x v="2"/>
    <x v="6"/>
    <x v="2"/>
    <x v="1"/>
  </r>
  <r>
    <s v="Sports Direct"/>
    <n v="1128299"/>
    <d v="2021-03-16T00:00:00"/>
    <x v="2"/>
    <x v="4"/>
    <s v="Orlando"/>
    <x v="0"/>
    <x v="0"/>
    <n v="48"/>
    <n v="131"/>
    <n v="6288"/>
    <x v="0"/>
    <x v="2"/>
    <x v="6"/>
    <x v="2"/>
    <x v="1"/>
  </r>
  <r>
    <s v="West Gear"/>
    <n v="1128299"/>
    <d v="2021-03-16T00:00:00"/>
    <x v="3"/>
    <x v="11"/>
    <s v="New Orleans"/>
    <x v="1"/>
    <x v="1"/>
    <n v="45"/>
    <n v="525"/>
    <n v="23625"/>
    <x v="2"/>
    <x v="2"/>
    <x v="6"/>
    <x v="2"/>
    <x v="1"/>
  </r>
  <r>
    <s v="West Gear"/>
    <n v="1128299"/>
    <d v="2021-03-16T00:00:00"/>
    <x v="3"/>
    <x v="11"/>
    <s v="New Orleans"/>
    <x v="1"/>
    <x v="2"/>
    <n v="55.000000000000007"/>
    <n v="375"/>
    <n v="20625"/>
    <x v="2"/>
    <x v="2"/>
    <x v="6"/>
    <x v="2"/>
    <x v="1"/>
  </r>
  <r>
    <s v="West Gear"/>
    <n v="1128299"/>
    <d v="2021-03-16T00:00:00"/>
    <x v="3"/>
    <x v="11"/>
    <s v="New Orleans"/>
    <x v="0"/>
    <x v="1"/>
    <n v="60"/>
    <n v="400"/>
    <n v="24000"/>
    <x v="2"/>
    <x v="2"/>
    <x v="6"/>
    <x v="2"/>
    <x v="1"/>
  </r>
  <r>
    <s v="West Gear"/>
    <n v="1128299"/>
    <d v="2021-03-16T00:00:00"/>
    <x v="3"/>
    <x v="11"/>
    <s v="New Orleans"/>
    <x v="0"/>
    <x v="2"/>
    <n v="55.000000000000007"/>
    <n v="300"/>
    <n v="16500"/>
    <x v="2"/>
    <x v="2"/>
    <x v="6"/>
    <x v="2"/>
    <x v="1"/>
  </r>
  <r>
    <s v="West Gear"/>
    <n v="1128299"/>
    <d v="2021-03-16T00:00:00"/>
    <x v="3"/>
    <x v="11"/>
    <s v="New Orleans"/>
    <x v="1"/>
    <x v="0"/>
    <n v="60.000000000000007"/>
    <n v="150"/>
    <n v="9000"/>
    <x v="2"/>
    <x v="2"/>
    <x v="6"/>
    <x v="2"/>
    <x v="1"/>
  </r>
  <r>
    <s v="West Gear"/>
    <n v="1128299"/>
    <d v="2021-03-16T00:00:00"/>
    <x v="3"/>
    <x v="11"/>
    <s v="New Orleans"/>
    <x v="0"/>
    <x v="0"/>
    <n v="45"/>
    <n v="350"/>
    <n v="15750"/>
    <x v="2"/>
    <x v="2"/>
    <x v="6"/>
    <x v="2"/>
    <x v="1"/>
  </r>
  <r>
    <s v="West Gear"/>
    <n v="1128299"/>
    <d v="2021-03-16T00:00:00"/>
    <x v="3"/>
    <x v="11"/>
    <s v="New Orleans"/>
    <x v="1"/>
    <x v="1"/>
    <n v="29"/>
    <n v="179"/>
    <n v="5191"/>
    <x v="0"/>
    <x v="2"/>
    <x v="6"/>
    <x v="2"/>
    <x v="1"/>
  </r>
  <r>
    <s v="West Gear"/>
    <n v="1128299"/>
    <d v="2021-03-16T00:00:00"/>
    <x v="3"/>
    <x v="11"/>
    <s v="New Orleans"/>
    <x v="1"/>
    <x v="2"/>
    <n v="38"/>
    <n v="120"/>
    <n v="4560"/>
    <x v="0"/>
    <x v="2"/>
    <x v="6"/>
    <x v="2"/>
    <x v="1"/>
  </r>
  <r>
    <s v="West Gear"/>
    <n v="1128299"/>
    <d v="2021-03-16T00:00:00"/>
    <x v="3"/>
    <x v="11"/>
    <s v="New Orleans"/>
    <x v="0"/>
    <x v="1"/>
    <n v="39"/>
    <n v="120"/>
    <n v="4680"/>
    <x v="0"/>
    <x v="2"/>
    <x v="6"/>
    <x v="2"/>
    <x v="1"/>
  </r>
  <r>
    <s v="West Gear"/>
    <n v="1128299"/>
    <d v="2021-03-16T00:00:00"/>
    <x v="3"/>
    <x v="11"/>
    <s v="New Orleans"/>
    <x v="0"/>
    <x v="2"/>
    <n v="43"/>
    <n v="96"/>
    <n v="4128"/>
    <x v="0"/>
    <x v="2"/>
    <x v="6"/>
    <x v="2"/>
    <x v="1"/>
  </r>
  <r>
    <s v="West Gear"/>
    <n v="1128299"/>
    <d v="2021-03-16T00:00:00"/>
    <x v="3"/>
    <x v="11"/>
    <s v="New Orleans"/>
    <x v="1"/>
    <x v="0"/>
    <n v="40"/>
    <n v="50"/>
    <n v="2000"/>
    <x v="0"/>
    <x v="2"/>
    <x v="6"/>
    <x v="2"/>
    <x v="1"/>
  </r>
  <r>
    <s v="West Gear"/>
    <n v="1128299"/>
    <d v="2021-03-16T00:00:00"/>
    <x v="3"/>
    <x v="11"/>
    <s v="New Orleans"/>
    <x v="0"/>
    <x v="0"/>
    <n v="29"/>
    <n v="109"/>
    <n v="3161"/>
    <x v="0"/>
    <x v="2"/>
    <x v="6"/>
    <x v="2"/>
    <x v="1"/>
  </r>
  <r>
    <s v="West Gear"/>
    <n v="1128299"/>
    <d v="2021-03-16T00:00:00"/>
    <x v="3"/>
    <x v="11"/>
    <s v="New Orleans"/>
    <x v="1"/>
    <x v="1"/>
    <n v="44"/>
    <n v="147"/>
    <n v="6468"/>
    <x v="1"/>
    <x v="2"/>
    <x v="6"/>
    <x v="2"/>
    <x v="1"/>
  </r>
  <r>
    <s v="West Gear"/>
    <n v="1128299"/>
    <d v="2021-03-16T00:00:00"/>
    <x v="3"/>
    <x v="11"/>
    <s v="New Orleans"/>
    <x v="1"/>
    <x v="2"/>
    <n v="51"/>
    <n v="101"/>
    <n v="5151"/>
    <x v="1"/>
    <x v="2"/>
    <x v="6"/>
    <x v="2"/>
    <x v="1"/>
  </r>
  <r>
    <s v="West Gear"/>
    <n v="1128299"/>
    <d v="2021-03-16T00:00:00"/>
    <x v="3"/>
    <x v="11"/>
    <s v="New Orleans"/>
    <x v="0"/>
    <x v="1"/>
    <n v="56"/>
    <n v="116"/>
    <n v="6496"/>
    <x v="1"/>
    <x v="2"/>
    <x v="6"/>
    <x v="2"/>
    <x v="1"/>
  </r>
  <r>
    <s v="West Gear"/>
    <n v="1128299"/>
    <d v="2021-03-16T00:00:00"/>
    <x v="3"/>
    <x v="11"/>
    <s v="New Orleans"/>
    <x v="0"/>
    <x v="2"/>
    <n v="50"/>
    <n v="84"/>
    <n v="4200"/>
    <x v="1"/>
    <x v="2"/>
    <x v="6"/>
    <x v="2"/>
    <x v="1"/>
  </r>
  <r>
    <s v="West Gear"/>
    <n v="1128299"/>
    <d v="2021-03-16T00:00:00"/>
    <x v="3"/>
    <x v="11"/>
    <s v="New Orleans"/>
    <x v="1"/>
    <x v="0"/>
    <n v="56"/>
    <n v="39"/>
    <n v="2184"/>
    <x v="1"/>
    <x v="2"/>
    <x v="6"/>
    <x v="2"/>
    <x v="1"/>
  </r>
  <r>
    <s v="West Gear"/>
    <n v="1128299"/>
    <d v="2021-03-16T00:00:00"/>
    <x v="3"/>
    <x v="11"/>
    <s v="New Orleans"/>
    <x v="0"/>
    <x v="0"/>
    <n v="41"/>
    <n v="95"/>
    <n v="3895"/>
    <x v="1"/>
    <x v="2"/>
    <x v="6"/>
    <x v="2"/>
    <x v="1"/>
  </r>
  <r>
    <s v="Sports Direct"/>
    <n v="1197831"/>
    <d v="2021-03-16T00:00:00"/>
    <x v="3"/>
    <x v="46"/>
    <s v="Knoxville"/>
    <x v="1"/>
    <x v="1"/>
    <n v="25"/>
    <n v="650"/>
    <n v="16250"/>
    <x v="0"/>
    <x v="2"/>
    <x v="6"/>
    <x v="2"/>
    <x v="1"/>
  </r>
  <r>
    <s v="Sports Direct"/>
    <n v="1197831"/>
    <d v="2021-03-16T00:00:00"/>
    <x v="3"/>
    <x v="46"/>
    <s v="Knoxville"/>
    <x v="1"/>
    <x v="1"/>
    <n v="24"/>
    <n v="169"/>
    <n v="4056"/>
    <x v="1"/>
    <x v="2"/>
    <x v="6"/>
    <x v="2"/>
    <x v="1"/>
  </r>
  <r>
    <s v="Sports Direct"/>
    <n v="1197831"/>
    <d v="2021-03-16T00:00:00"/>
    <x v="3"/>
    <x v="46"/>
    <s v="Knoxville"/>
    <x v="1"/>
    <x v="1"/>
    <n v="18"/>
    <n v="202"/>
    <n v="3636"/>
    <x v="0"/>
    <x v="2"/>
    <x v="6"/>
    <x v="2"/>
    <x v="1"/>
  </r>
  <r>
    <s v="Kohl's"/>
    <n v="1189833"/>
    <d v="2021-03-16T00:00:00"/>
    <x v="1"/>
    <x v="8"/>
    <s v="Los Angeles"/>
    <x v="0"/>
    <x v="2"/>
    <n v="45"/>
    <n v="525"/>
    <n v="23625"/>
    <x v="0"/>
    <x v="2"/>
    <x v="6"/>
    <x v="2"/>
    <x v="1"/>
  </r>
  <r>
    <s v="Kohl's"/>
    <n v="1189833"/>
    <d v="2021-03-16T00:00:00"/>
    <x v="1"/>
    <x v="8"/>
    <s v="Los Angeles"/>
    <x v="0"/>
    <x v="2"/>
    <n v="41"/>
    <n v="152"/>
    <n v="6232"/>
    <x v="1"/>
    <x v="2"/>
    <x v="6"/>
    <x v="2"/>
    <x v="1"/>
  </r>
  <r>
    <s v="Kohl's"/>
    <n v="1189833"/>
    <d v="2021-03-16T00:00:00"/>
    <x v="1"/>
    <x v="8"/>
    <s v="Los Angeles"/>
    <x v="0"/>
    <x v="2"/>
    <n v="34"/>
    <n v="179"/>
    <n v="6086"/>
    <x v="0"/>
    <x v="2"/>
    <x v="6"/>
    <x v="2"/>
    <x v="1"/>
  </r>
  <r>
    <s v="Amazon"/>
    <n v="1185732"/>
    <d v="2021-03-17T00:00:00"/>
    <x v="0"/>
    <x v="41"/>
    <s v="Manchester"/>
    <x v="1"/>
    <x v="1"/>
    <n v="50"/>
    <n v="570"/>
    <n v="28500"/>
    <x v="2"/>
    <x v="2"/>
    <x v="0"/>
    <x v="2"/>
    <x v="1"/>
  </r>
  <r>
    <s v="Amazon"/>
    <n v="1185732"/>
    <d v="2021-03-17T00:00:00"/>
    <x v="0"/>
    <x v="41"/>
    <s v="Manchester"/>
    <x v="1"/>
    <x v="2"/>
    <n v="50"/>
    <n v="275"/>
    <n v="13750"/>
    <x v="2"/>
    <x v="2"/>
    <x v="0"/>
    <x v="2"/>
    <x v="1"/>
  </r>
  <r>
    <s v="Amazon"/>
    <n v="1185732"/>
    <d v="2021-03-17T00:00:00"/>
    <x v="0"/>
    <x v="41"/>
    <s v="Manchester"/>
    <x v="0"/>
    <x v="1"/>
    <n v="40"/>
    <n v="300"/>
    <n v="12000"/>
    <x v="2"/>
    <x v="2"/>
    <x v="0"/>
    <x v="2"/>
    <x v="1"/>
  </r>
  <r>
    <s v="Amazon"/>
    <n v="1185732"/>
    <d v="2021-03-17T00:00:00"/>
    <x v="0"/>
    <x v="41"/>
    <s v="Manchester"/>
    <x v="0"/>
    <x v="2"/>
    <n v="44.999999999999993"/>
    <n v="150"/>
    <n v="6750"/>
    <x v="2"/>
    <x v="2"/>
    <x v="0"/>
    <x v="2"/>
    <x v="1"/>
  </r>
  <r>
    <s v="Amazon"/>
    <n v="1185732"/>
    <d v="2021-03-17T00:00:00"/>
    <x v="0"/>
    <x v="41"/>
    <s v="Manchester"/>
    <x v="1"/>
    <x v="0"/>
    <n v="60.000000000000007"/>
    <n v="200"/>
    <n v="12000"/>
    <x v="2"/>
    <x v="2"/>
    <x v="0"/>
    <x v="2"/>
    <x v="1"/>
  </r>
  <r>
    <s v="Amazon"/>
    <n v="1185732"/>
    <d v="2021-03-17T00:00:00"/>
    <x v="0"/>
    <x v="41"/>
    <s v="Manchester"/>
    <x v="0"/>
    <x v="0"/>
    <n v="50"/>
    <n v="300"/>
    <n v="15000"/>
    <x v="2"/>
    <x v="2"/>
    <x v="0"/>
    <x v="2"/>
    <x v="1"/>
  </r>
  <r>
    <s v="Amazon"/>
    <n v="1185732"/>
    <d v="2021-03-17T00:00:00"/>
    <x v="0"/>
    <x v="41"/>
    <s v="Manchester"/>
    <x v="1"/>
    <x v="1"/>
    <n v="49"/>
    <n v="165"/>
    <n v="8085"/>
    <x v="1"/>
    <x v="2"/>
    <x v="0"/>
    <x v="2"/>
    <x v="1"/>
  </r>
  <r>
    <s v="Amazon"/>
    <n v="1185732"/>
    <d v="2021-03-17T00:00:00"/>
    <x v="0"/>
    <x v="41"/>
    <s v="Manchester"/>
    <x v="1"/>
    <x v="2"/>
    <n v="49"/>
    <n v="69"/>
    <n v="3381"/>
    <x v="1"/>
    <x v="2"/>
    <x v="0"/>
    <x v="2"/>
    <x v="1"/>
  </r>
  <r>
    <s v="Amazon"/>
    <n v="1185732"/>
    <d v="2021-03-17T00:00:00"/>
    <x v="0"/>
    <x v="41"/>
    <s v="Manchester"/>
    <x v="0"/>
    <x v="1"/>
    <n v="38"/>
    <n v="75"/>
    <n v="2850"/>
    <x v="1"/>
    <x v="2"/>
    <x v="0"/>
    <x v="2"/>
    <x v="1"/>
  </r>
  <r>
    <s v="Amazon"/>
    <n v="1185732"/>
    <d v="2021-03-17T00:00:00"/>
    <x v="0"/>
    <x v="41"/>
    <s v="Manchester"/>
    <x v="0"/>
    <x v="2"/>
    <n v="44"/>
    <n v="38"/>
    <n v="1672"/>
    <x v="1"/>
    <x v="2"/>
    <x v="0"/>
    <x v="2"/>
    <x v="1"/>
  </r>
  <r>
    <s v="Amazon"/>
    <n v="1185732"/>
    <d v="2021-03-17T00:00:00"/>
    <x v="0"/>
    <x v="41"/>
    <s v="Manchester"/>
    <x v="1"/>
    <x v="0"/>
    <n v="58"/>
    <n v="60"/>
    <n v="3480"/>
    <x v="1"/>
    <x v="2"/>
    <x v="0"/>
    <x v="2"/>
    <x v="1"/>
  </r>
  <r>
    <s v="Amazon"/>
    <n v="1185732"/>
    <d v="2021-03-17T00:00:00"/>
    <x v="0"/>
    <x v="41"/>
    <s v="Manchester"/>
    <x v="0"/>
    <x v="0"/>
    <n v="45"/>
    <n v="75"/>
    <n v="3375"/>
    <x v="1"/>
    <x v="2"/>
    <x v="0"/>
    <x v="2"/>
    <x v="1"/>
  </r>
  <r>
    <s v="Amazon"/>
    <n v="1185732"/>
    <d v="2021-03-17T00:00:00"/>
    <x v="0"/>
    <x v="41"/>
    <s v="Manchester"/>
    <x v="1"/>
    <x v="1"/>
    <n v="39"/>
    <n v="188"/>
    <n v="7332"/>
    <x v="0"/>
    <x v="2"/>
    <x v="0"/>
    <x v="2"/>
    <x v="1"/>
  </r>
  <r>
    <s v="Amazon"/>
    <n v="1185732"/>
    <d v="2021-03-17T00:00:00"/>
    <x v="0"/>
    <x v="41"/>
    <s v="Manchester"/>
    <x v="1"/>
    <x v="2"/>
    <n v="36"/>
    <n v="88"/>
    <n v="3168"/>
    <x v="0"/>
    <x v="2"/>
    <x v="0"/>
    <x v="2"/>
    <x v="1"/>
  </r>
  <r>
    <s v="Amazon"/>
    <n v="1185732"/>
    <d v="2021-03-17T00:00:00"/>
    <x v="0"/>
    <x v="41"/>
    <s v="Manchester"/>
    <x v="0"/>
    <x v="1"/>
    <n v="32"/>
    <n v="105"/>
    <n v="3360"/>
    <x v="0"/>
    <x v="2"/>
    <x v="0"/>
    <x v="2"/>
    <x v="1"/>
  </r>
  <r>
    <s v="Amazon"/>
    <n v="1185732"/>
    <d v="2021-03-17T00:00:00"/>
    <x v="0"/>
    <x v="41"/>
    <s v="Manchester"/>
    <x v="0"/>
    <x v="2"/>
    <n v="33"/>
    <n v="45"/>
    <n v="1485"/>
    <x v="0"/>
    <x v="2"/>
    <x v="0"/>
    <x v="2"/>
    <x v="1"/>
  </r>
  <r>
    <s v="Amazon"/>
    <n v="1185732"/>
    <d v="2021-03-17T00:00:00"/>
    <x v="0"/>
    <x v="41"/>
    <s v="Manchester"/>
    <x v="1"/>
    <x v="0"/>
    <n v="47"/>
    <n v="60"/>
    <n v="2820"/>
    <x v="0"/>
    <x v="2"/>
    <x v="0"/>
    <x v="2"/>
    <x v="1"/>
  </r>
  <r>
    <s v="Amazon"/>
    <n v="1185732"/>
    <d v="2021-03-17T00:00:00"/>
    <x v="0"/>
    <x v="41"/>
    <s v="Manchester"/>
    <x v="0"/>
    <x v="0"/>
    <n v="36"/>
    <n v="99"/>
    <n v="3564"/>
    <x v="0"/>
    <x v="2"/>
    <x v="0"/>
    <x v="2"/>
    <x v="1"/>
  </r>
  <r>
    <s v="Foot Locker"/>
    <n v="1185732"/>
    <d v="2021-03-17T00:00:00"/>
    <x v="4"/>
    <x v="22"/>
    <s v="St. Louis"/>
    <x v="1"/>
    <x v="1"/>
    <n v="35"/>
    <n v="620"/>
    <n v="21700"/>
    <x v="2"/>
    <x v="2"/>
    <x v="0"/>
    <x v="2"/>
    <x v="1"/>
  </r>
  <r>
    <s v="Foot Locker"/>
    <n v="1185732"/>
    <d v="2021-03-17T00:00:00"/>
    <x v="4"/>
    <x v="22"/>
    <s v="St. Louis"/>
    <x v="1"/>
    <x v="2"/>
    <n v="35"/>
    <n v="300"/>
    <n v="10500"/>
    <x v="2"/>
    <x v="2"/>
    <x v="0"/>
    <x v="2"/>
    <x v="1"/>
  </r>
  <r>
    <s v="Foot Locker"/>
    <n v="1185732"/>
    <d v="2021-03-17T00:00:00"/>
    <x v="4"/>
    <x v="22"/>
    <s v="St. Louis"/>
    <x v="0"/>
    <x v="1"/>
    <n v="25.000000000000007"/>
    <n v="350"/>
    <n v="8750"/>
    <x v="2"/>
    <x v="2"/>
    <x v="0"/>
    <x v="2"/>
    <x v="1"/>
  </r>
  <r>
    <s v="Foot Locker"/>
    <n v="1185732"/>
    <d v="2021-03-17T00:00:00"/>
    <x v="4"/>
    <x v="22"/>
    <s v="St. Louis"/>
    <x v="0"/>
    <x v="2"/>
    <n v="30"/>
    <n v="200"/>
    <n v="6000"/>
    <x v="2"/>
    <x v="2"/>
    <x v="0"/>
    <x v="2"/>
    <x v="1"/>
  </r>
  <r>
    <s v="Foot Locker"/>
    <n v="1185732"/>
    <d v="2021-03-17T00:00:00"/>
    <x v="4"/>
    <x v="22"/>
    <s v="St. Louis"/>
    <x v="1"/>
    <x v="0"/>
    <n v="45"/>
    <n v="250"/>
    <n v="11250"/>
    <x v="2"/>
    <x v="2"/>
    <x v="0"/>
    <x v="2"/>
    <x v="1"/>
  </r>
  <r>
    <s v="Foot Locker"/>
    <n v="1185732"/>
    <d v="2021-03-17T00:00:00"/>
    <x v="4"/>
    <x v="22"/>
    <s v="St. Louis"/>
    <x v="0"/>
    <x v="0"/>
    <n v="35"/>
    <n v="350"/>
    <n v="12250"/>
    <x v="2"/>
    <x v="2"/>
    <x v="0"/>
    <x v="2"/>
    <x v="1"/>
  </r>
  <r>
    <s v="Foot Locker"/>
    <n v="1185732"/>
    <d v="2021-03-17T00:00:00"/>
    <x v="4"/>
    <x v="22"/>
    <s v="St. Louis"/>
    <x v="1"/>
    <x v="1"/>
    <n v="34"/>
    <n v="186"/>
    <n v="6324"/>
    <x v="1"/>
    <x v="2"/>
    <x v="0"/>
    <x v="2"/>
    <x v="1"/>
  </r>
  <r>
    <s v="Foot Locker"/>
    <n v="1185732"/>
    <d v="2021-03-17T00:00:00"/>
    <x v="4"/>
    <x v="22"/>
    <s v="St. Louis"/>
    <x v="1"/>
    <x v="2"/>
    <n v="34"/>
    <n v="87"/>
    <n v="2958"/>
    <x v="1"/>
    <x v="2"/>
    <x v="0"/>
    <x v="2"/>
    <x v="1"/>
  </r>
  <r>
    <s v="Foot Locker"/>
    <n v="1185732"/>
    <d v="2021-03-17T00:00:00"/>
    <x v="4"/>
    <x v="22"/>
    <s v="St. Louis"/>
    <x v="0"/>
    <x v="1"/>
    <n v="23"/>
    <n v="95"/>
    <n v="2185"/>
    <x v="1"/>
    <x v="2"/>
    <x v="0"/>
    <x v="2"/>
    <x v="1"/>
  </r>
  <r>
    <s v="Foot Locker"/>
    <n v="1185732"/>
    <d v="2021-03-17T00:00:00"/>
    <x v="4"/>
    <x v="22"/>
    <s v="St. Louis"/>
    <x v="0"/>
    <x v="2"/>
    <n v="28"/>
    <n v="54"/>
    <n v="1512"/>
    <x v="1"/>
    <x v="2"/>
    <x v="0"/>
    <x v="2"/>
    <x v="1"/>
  </r>
  <r>
    <s v="Foot Locker"/>
    <n v="1185732"/>
    <d v="2021-03-17T00:00:00"/>
    <x v="4"/>
    <x v="22"/>
    <s v="St. Louis"/>
    <x v="1"/>
    <x v="0"/>
    <n v="41"/>
    <n v="75"/>
    <n v="3075"/>
    <x v="1"/>
    <x v="2"/>
    <x v="0"/>
    <x v="2"/>
    <x v="1"/>
  </r>
  <r>
    <s v="Foot Locker"/>
    <n v="1185732"/>
    <d v="2021-03-17T00:00:00"/>
    <x v="4"/>
    <x v="22"/>
    <s v="St. Louis"/>
    <x v="0"/>
    <x v="0"/>
    <n v="34"/>
    <n v="102"/>
    <n v="3468"/>
    <x v="1"/>
    <x v="2"/>
    <x v="0"/>
    <x v="2"/>
    <x v="1"/>
  </r>
  <r>
    <s v="Sports Direct"/>
    <n v="1197831"/>
    <d v="2021-03-17T00:00:00"/>
    <x v="3"/>
    <x v="46"/>
    <s v="Knoxville"/>
    <x v="1"/>
    <x v="2"/>
    <n v="35"/>
    <n v="625"/>
    <n v="21875"/>
    <x v="0"/>
    <x v="2"/>
    <x v="0"/>
    <x v="2"/>
    <x v="1"/>
  </r>
  <r>
    <s v="Sports Direct"/>
    <n v="1197831"/>
    <d v="2021-03-17T00:00:00"/>
    <x v="3"/>
    <x v="46"/>
    <s v="Knoxville"/>
    <x v="1"/>
    <x v="2"/>
    <n v="33"/>
    <n v="181"/>
    <n v="5973"/>
    <x v="1"/>
    <x v="2"/>
    <x v="0"/>
    <x v="2"/>
    <x v="1"/>
  </r>
  <r>
    <s v="Sports Direct"/>
    <n v="1197831"/>
    <d v="2021-03-17T00:00:00"/>
    <x v="3"/>
    <x v="46"/>
    <s v="Knoxville"/>
    <x v="1"/>
    <x v="2"/>
    <n v="23"/>
    <n v="219"/>
    <n v="5037"/>
    <x v="0"/>
    <x v="2"/>
    <x v="0"/>
    <x v="2"/>
    <x v="1"/>
  </r>
  <r>
    <s v="Kohl's"/>
    <n v="1189833"/>
    <d v="2021-03-17T00:00:00"/>
    <x v="1"/>
    <x v="8"/>
    <s v="Los Angeles"/>
    <x v="1"/>
    <x v="0"/>
    <n v="50"/>
    <n v="450"/>
    <n v="22500"/>
    <x v="0"/>
    <x v="2"/>
    <x v="0"/>
    <x v="2"/>
    <x v="1"/>
  </r>
  <r>
    <s v="Kohl's"/>
    <n v="1189833"/>
    <d v="2021-03-17T00:00:00"/>
    <x v="1"/>
    <x v="8"/>
    <s v="Los Angeles"/>
    <x v="1"/>
    <x v="0"/>
    <n v="46"/>
    <n v="113"/>
    <n v="5198"/>
    <x v="1"/>
    <x v="2"/>
    <x v="0"/>
    <x v="2"/>
    <x v="1"/>
  </r>
  <r>
    <s v="Kohl's"/>
    <n v="1189833"/>
    <d v="2021-03-17T00:00:00"/>
    <x v="1"/>
    <x v="8"/>
    <s v="Los Angeles"/>
    <x v="1"/>
    <x v="0"/>
    <n v="40"/>
    <n v="140"/>
    <n v="5600"/>
    <x v="0"/>
    <x v="2"/>
    <x v="0"/>
    <x v="2"/>
    <x v="1"/>
  </r>
  <r>
    <s v="Sports Direct"/>
    <n v="1197831"/>
    <d v="2021-03-18T00:00:00"/>
    <x v="3"/>
    <x v="46"/>
    <s v="Knoxville"/>
    <x v="0"/>
    <x v="1"/>
    <n v="35"/>
    <n v="450"/>
    <n v="15750"/>
    <x v="0"/>
    <x v="2"/>
    <x v="1"/>
    <x v="2"/>
    <x v="1"/>
  </r>
  <r>
    <s v="Sports Direct"/>
    <n v="1197831"/>
    <d v="2021-03-18T00:00:00"/>
    <x v="3"/>
    <x v="46"/>
    <s v="Knoxville"/>
    <x v="0"/>
    <x v="1"/>
    <n v="32"/>
    <n v="122"/>
    <n v="3904"/>
    <x v="1"/>
    <x v="2"/>
    <x v="1"/>
    <x v="2"/>
    <x v="1"/>
  </r>
  <r>
    <s v="Sports Direct"/>
    <n v="1197831"/>
    <d v="2021-03-18T00:00:00"/>
    <x v="3"/>
    <x v="46"/>
    <s v="Knoxville"/>
    <x v="0"/>
    <x v="1"/>
    <n v="23"/>
    <n v="140"/>
    <n v="3220"/>
    <x v="0"/>
    <x v="2"/>
    <x v="1"/>
    <x v="2"/>
    <x v="1"/>
  </r>
  <r>
    <s v="Kohl's"/>
    <n v="1189833"/>
    <d v="2021-03-18T00:00:00"/>
    <x v="1"/>
    <x v="8"/>
    <s v="Los Angeles"/>
    <x v="0"/>
    <x v="0"/>
    <n v="45"/>
    <n v="650"/>
    <n v="29250"/>
    <x v="0"/>
    <x v="2"/>
    <x v="1"/>
    <x v="2"/>
    <x v="1"/>
  </r>
  <r>
    <s v="Kohl's"/>
    <n v="1189833"/>
    <d v="2021-03-18T00:00:00"/>
    <x v="1"/>
    <x v="8"/>
    <s v="Los Angeles"/>
    <x v="0"/>
    <x v="0"/>
    <n v="41"/>
    <n v="176"/>
    <n v="7216"/>
    <x v="1"/>
    <x v="2"/>
    <x v="1"/>
    <x v="2"/>
    <x v="1"/>
  </r>
  <r>
    <s v="Kohl's"/>
    <n v="1189833"/>
    <d v="2021-03-18T00:00:00"/>
    <x v="1"/>
    <x v="8"/>
    <s v="Los Angeles"/>
    <x v="0"/>
    <x v="0"/>
    <n v="32"/>
    <n v="208"/>
    <n v="6656"/>
    <x v="0"/>
    <x v="2"/>
    <x v="1"/>
    <x v="2"/>
    <x v="1"/>
  </r>
  <r>
    <s v="West Gear"/>
    <n v="1197831"/>
    <d v="2021-03-19T00:00:00"/>
    <x v="3"/>
    <x v="27"/>
    <s v="Oklahoma City"/>
    <x v="1"/>
    <x v="1"/>
    <n v="14"/>
    <n v="182"/>
    <n v="2548"/>
    <x v="0"/>
    <x v="2"/>
    <x v="2"/>
    <x v="2"/>
    <x v="1"/>
  </r>
  <r>
    <s v="West Gear"/>
    <n v="1197831"/>
    <d v="2021-03-19T00:00:00"/>
    <x v="3"/>
    <x v="27"/>
    <s v="Oklahoma City"/>
    <x v="1"/>
    <x v="2"/>
    <n v="15"/>
    <n v="78"/>
    <n v="1170"/>
    <x v="0"/>
    <x v="2"/>
    <x v="2"/>
    <x v="2"/>
    <x v="1"/>
  </r>
  <r>
    <s v="West Gear"/>
    <n v="1197831"/>
    <d v="2021-03-19T00:00:00"/>
    <x v="3"/>
    <x v="27"/>
    <s v="Oklahoma City"/>
    <x v="0"/>
    <x v="1"/>
    <n v="7"/>
    <n v="83"/>
    <n v="581"/>
    <x v="0"/>
    <x v="2"/>
    <x v="2"/>
    <x v="2"/>
    <x v="1"/>
  </r>
  <r>
    <s v="West Gear"/>
    <n v="1197831"/>
    <d v="2021-03-19T00:00:00"/>
    <x v="3"/>
    <x v="27"/>
    <s v="Oklahoma City"/>
    <x v="0"/>
    <x v="2"/>
    <n v="16"/>
    <n v="39"/>
    <n v="624"/>
    <x v="0"/>
    <x v="2"/>
    <x v="2"/>
    <x v="2"/>
    <x v="1"/>
  </r>
  <r>
    <s v="West Gear"/>
    <n v="1197831"/>
    <d v="2021-03-19T00:00:00"/>
    <x v="3"/>
    <x v="27"/>
    <s v="Oklahoma City"/>
    <x v="1"/>
    <x v="0"/>
    <n v="26"/>
    <n v="61"/>
    <n v="1586"/>
    <x v="0"/>
    <x v="2"/>
    <x v="2"/>
    <x v="2"/>
    <x v="1"/>
  </r>
  <r>
    <s v="West Gear"/>
    <n v="1197831"/>
    <d v="2021-03-19T00:00:00"/>
    <x v="3"/>
    <x v="27"/>
    <s v="Oklahoma City"/>
    <x v="0"/>
    <x v="0"/>
    <n v="18"/>
    <n v="88"/>
    <n v="1584"/>
    <x v="0"/>
    <x v="2"/>
    <x v="2"/>
    <x v="2"/>
    <x v="1"/>
  </r>
  <r>
    <s v="West Gear"/>
    <n v="1197831"/>
    <d v="2021-03-19T00:00:00"/>
    <x v="3"/>
    <x v="27"/>
    <s v="Oklahoma City"/>
    <x v="1"/>
    <x v="1"/>
    <n v="20"/>
    <n v="570"/>
    <n v="11400"/>
    <x v="1"/>
    <x v="2"/>
    <x v="2"/>
    <x v="2"/>
    <x v="1"/>
  </r>
  <r>
    <s v="West Gear"/>
    <n v="1197831"/>
    <d v="2021-03-19T00:00:00"/>
    <x v="3"/>
    <x v="27"/>
    <s v="Oklahoma City"/>
    <x v="1"/>
    <x v="2"/>
    <n v="20"/>
    <n v="250"/>
    <n v="5000"/>
    <x v="1"/>
    <x v="2"/>
    <x v="2"/>
    <x v="2"/>
    <x v="1"/>
  </r>
  <r>
    <s v="West Gear"/>
    <n v="1197831"/>
    <d v="2021-03-19T00:00:00"/>
    <x v="3"/>
    <x v="27"/>
    <s v="Oklahoma City"/>
    <x v="0"/>
    <x v="1"/>
    <n v="10.000000000000002"/>
    <n v="275"/>
    <n v="2750"/>
    <x v="1"/>
    <x v="2"/>
    <x v="2"/>
    <x v="2"/>
    <x v="1"/>
  </r>
  <r>
    <s v="West Gear"/>
    <n v="1197831"/>
    <d v="2021-03-19T00:00:00"/>
    <x v="3"/>
    <x v="27"/>
    <s v="Oklahoma City"/>
    <x v="0"/>
    <x v="2"/>
    <n v="19.999999999999996"/>
    <n v="125"/>
    <n v="2500"/>
    <x v="1"/>
    <x v="2"/>
    <x v="2"/>
    <x v="2"/>
    <x v="1"/>
  </r>
  <r>
    <s v="West Gear"/>
    <n v="1197831"/>
    <d v="2021-03-19T00:00:00"/>
    <x v="3"/>
    <x v="27"/>
    <s v="Oklahoma City"/>
    <x v="1"/>
    <x v="0"/>
    <n v="35.000000000000007"/>
    <n v="175"/>
    <n v="6125"/>
    <x v="1"/>
    <x v="2"/>
    <x v="2"/>
    <x v="2"/>
    <x v="1"/>
  </r>
  <r>
    <s v="West Gear"/>
    <n v="1197831"/>
    <d v="2021-03-19T00:00:00"/>
    <x v="3"/>
    <x v="27"/>
    <s v="Oklahoma City"/>
    <x v="0"/>
    <x v="0"/>
    <n v="25"/>
    <n v="275"/>
    <n v="6875"/>
    <x v="1"/>
    <x v="2"/>
    <x v="2"/>
    <x v="2"/>
    <x v="1"/>
  </r>
  <r>
    <s v="West Gear"/>
    <n v="1197831"/>
    <d v="2021-03-19T00:00:00"/>
    <x v="3"/>
    <x v="27"/>
    <s v="Oklahoma City"/>
    <x v="1"/>
    <x v="1"/>
    <n v="19"/>
    <n v="154"/>
    <n v="2926"/>
    <x v="1"/>
    <x v="2"/>
    <x v="2"/>
    <x v="2"/>
    <x v="1"/>
  </r>
  <r>
    <s v="West Gear"/>
    <n v="1197831"/>
    <d v="2021-03-19T00:00:00"/>
    <x v="3"/>
    <x v="27"/>
    <s v="Oklahoma City"/>
    <x v="1"/>
    <x v="2"/>
    <n v="19"/>
    <n v="73"/>
    <n v="1387"/>
    <x v="1"/>
    <x v="2"/>
    <x v="2"/>
    <x v="2"/>
    <x v="1"/>
  </r>
  <r>
    <s v="West Gear"/>
    <n v="1197831"/>
    <d v="2021-03-19T00:00:00"/>
    <x v="3"/>
    <x v="27"/>
    <s v="Oklahoma City"/>
    <x v="0"/>
    <x v="1"/>
    <n v="9"/>
    <n v="80"/>
    <n v="720"/>
    <x v="1"/>
    <x v="2"/>
    <x v="2"/>
    <x v="2"/>
    <x v="1"/>
  </r>
  <r>
    <s v="West Gear"/>
    <n v="1197831"/>
    <d v="2021-03-19T00:00:00"/>
    <x v="3"/>
    <x v="27"/>
    <s v="Oklahoma City"/>
    <x v="0"/>
    <x v="2"/>
    <n v="20"/>
    <n v="34"/>
    <n v="680"/>
    <x v="1"/>
    <x v="2"/>
    <x v="2"/>
    <x v="2"/>
    <x v="1"/>
  </r>
  <r>
    <s v="West Gear"/>
    <n v="1197831"/>
    <d v="2021-03-19T00:00:00"/>
    <x v="3"/>
    <x v="27"/>
    <s v="Oklahoma City"/>
    <x v="1"/>
    <x v="0"/>
    <n v="34"/>
    <n v="49"/>
    <n v="1666"/>
    <x v="1"/>
    <x v="2"/>
    <x v="2"/>
    <x v="2"/>
    <x v="1"/>
  </r>
  <r>
    <s v="West Gear"/>
    <n v="1197831"/>
    <d v="2021-03-19T00:00:00"/>
    <x v="3"/>
    <x v="27"/>
    <s v="Oklahoma City"/>
    <x v="0"/>
    <x v="0"/>
    <n v="23"/>
    <n v="69"/>
    <n v="1587"/>
    <x v="1"/>
    <x v="2"/>
    <x v="2"/>
    <x v="2"/>
    <x v="1"/>
  </r>
  <r>
    <s v="Walmart"/>
    <n v="1197831"/>
    <d v="2021-03-19T00:00:00"/>
    <x v="3"/>
    <x v="38"/>
    <s v="Little Rock"/>
    <x v="1"/>
    <x v="1"/>
    <n v="20"/>
    <n v="645"/>
    <n v="12900"/>
    <x v="1"/>
    <x v="2"/>
    <x v="2"/>
    <x v="2"/>
    <x v="1"/>
  </r>
  <r>
    <s v="Walmart"/>
    <n v="1197831"/>
    <d v="2021-03-19T00:00:00"/>
    <x v="3"/>
    <x v="38"/>
    <s v="Little Rock"/>
    <x v="1"/>
    <x v="2"/>
    <n v="20"/>
    <n v="325"/>
    <n v="6500"/>
    <x v="1"/>
    <x v="2"/>
    <x v="2"/>
    <x v="2"/>
    <x v="1"/>
  </r>
  <r>
    <s v="Walmart"/>
    <n v="1197831"/>
    <d v="2021-03-19T00:00:00"/>
    <x v="3"/>
    <x v="38"/>
    <s v="Little Rock"/>
    <x v="0"/>
    <x v="1"/>
    <n v="10.000000000000002"/>
    <n v="350"/>
    <n v="3500"/>
    <x v="1"/>
    <x v="2"/>
    <x v="2"/>
    <x v="2"/>
    <x v="1"/>
  </r>
  <r>
    <s v="Walmart"/>
    <n v="1197831"/>
    <d v="2021-03-19T00:00:00"/>
    <x v="3"/>
    <x v="38"/>
    <s v="Little Rock"/>
    <x v="0"/>
    <x v="2"/>
    <n v="19.999999999999996"/>
    <n v="200"/>
    <n v="4000"/>
    <x v="1"/>
    <x v="2"/>
    <x v="2"/>
    <x v="2"/>
    <x v="1"/>
  </r>
  <r>
    <s v="Walmart"/>
    <n v="1197831"/>
    <d v="2021-03-19T00:00:00"/>
    <x v="3"/>
    <x v="38"/>
    <s v="Little Rock"/>
    <x v="1"/>
    <x v="0"/>
    <n v="35.000000000000007"/>
    <n v="250"/>
    <n v="8750"/>
    <x v="1"/>
    <x v="2"/>
    <x v="2"/>
    <x v="2"/>
    <x v="1"/>
  </r>
  <r>
    <s v="Walmart"/>
    <n v="1197831"/>
    <d v="2021-03-19T00:00:00"/>
    <x v="3"/>
    <x v="38"/>
    <s v="Little Rock"/>
    <x v="0"/>
    <x v="0"/>
    <n v="25"/>
    <n v="350"/>
    <n v="8750"/>
    <x v="1"/>
    <x v="2"/>
    <x v="2"/>
    <x v="2"/>
    <x v="1"/>
  </r>
  <r>
    <s v="Walmart"/>
    <n v="1197831"/>
    <d v="2021-03-19T00:00:00"/>
    <x v="3"/>
    <x v="38"/>
    <s v="Little Rock"/>
    <x v="1"/>
    <x v="1"/>
    <n v="18"/>
    <n v="181"/>
    <n v="3258"/>
    <x v="1"/>
    <x v="2"/>
    <x v="2"/>
    <x v="2"/>
    <x v="1"/>
  </r>
  <r>
    <s v="Walmart"/>
    <n v="1197831"/>
    <d v="2021-03-19T00:00:00"/>
    <x v="3"/>
    <x v="38"/>
    <s v="Little Rock"/>
    <x v="1"/>
    <x v="2"/>
    <n v="20"/>
    <n v="98"/>
    <n v="1960"/>
    <x v="1"/>
    <x v="2"/>
    <x v="2"/>
    <x v="2"/>
    <x v="1"/>
  </r>
  <r>
    <s v="Walmart"/>
    <n v="1197831"/>
    <d v="2021-03-19T00:00:00"/>
    <x v="3"/>
    <x v="38"/>
    <s v="Little Rock"/>
    <x v="0"/>
    <x v="1"/>
    <n v="10"/>
    <n v="88"/>
    <n v="880"/>
    <x v="1"/>
    <x v="2"/>
    <x v="2"/>
    <x v="2"/>
    <x v="1"/>
  </r>
  <r>
    <s v="Walmart"/>
    <n v="1197831"/>
    <d v="2021-03-19T00:00:00"/>
    <x v="3"/>
    <x v="38"/>
    <s v="Little Rock"/>
    <x v="0"/>
    <x v="2"/>
    <n v="19"/>
    <n v="60"/>
    <n v="1140"/>
    <x v="1"/>
    <x v="2"/>
    <x v="2"/>
    <x v="2"/>
    <x v="1"/>
  </r>
  <r>
    <s v="Walmart"/>
    <n v="1197831"/>
    <d v="2021-03-19T00:00:00"/>
    <x v="3"/>
    <x v="38"/>
    <s v="Little Rock"/>
    <x v="1"/>
    <x v="0"/>
    <n v="32"/>
    <n v="65"/>
    <n v="2080"/>
    <x v="1"/>
    <x v="2"/>
    <x v="2"/>
    <x v="2"/>
    <x v="1"/>
  </r>
  <r>
    <s v="Walmart"/>
    <n v="1197831"/>
    <d v="2021-03-19T00:00:00"/>
    <x v="3"/>
    <x v="38"/>
    <s v="Little Rock"/>
    <x v="0"/>
    <x v="0"/>
    <n v="24"/>
    <n v="102"/>
    <n v="2448"/>
    <x v="1"/>
    <x v="2"/>
    <x v="2"/>
    <x v="2"/>
    <x v="1"/>
  </r>
  <r>
    <s v="Walmart"/>
    <n v="1197831"/>
    <d v="2021-03-19T00:00:00"/>
    <x v="3"/>
    <x v="38"/>
    <s v="Little Rock"/>
    <x v="1"/>
    <x v="1"/>
    <n v="15"/>
    <n v="206"/>
    <n v="3090"/>
    <x v="0"/>
    <x v="2"/>
    <x v="2"/>
    <x v="2"/>
    <x v="1"/>
  </r>
  <r>
    <s v="Walmart"/>
    <n v="1197831"/>
    <d v="2021-03-19T00:00:00"/>
    <x v="3"/>
    <x v="38"/>
    <s v="Little Rock"/>
    <x v="1"/>
    <x v="2"/>
    <n v="14"/>
    <n v="107"/>
    <n v="1498"/>
    <x v="0"/>
    <x v="2"/>
    <x v="2"/>
    <x v="2"/>
    <x v="1"/>
  </r>
  <r>
    <s v="Walmart"/>
    <n v="1197831"/>
    <d v="2021-03-19T00:00:00"/>
    <x v="3"/>
    <x v="38"/>
    <s v="Little Rock"/>
    <x v="0"/>
    <x v="1"/>
    <n v="8"/>
    <n v="112"/>
    <n v="896"/>
    <x v="0"/>
    <x v="2"/>
    <x v="2"/>
    <x v="2"/>
    <x v="1"/>
  </r>
  <r>
    <s v="Walmart"/>
    <n v="1197831"/>
    <d v="2021-03-19T00:00:00"/>
    <x v="3"/>
    <x v="38"/>
    <s v="Little Rock"/>
    <x v="0"/>
    <x v="2"/>
    <n v="15"/>
    <n v="70"/>
    <n v="1050"/>
    <x v="0"/>
    <x v="2"/>
    <x v="2"/>
    <x v="2"/>
    <x v="1"/>
  </r>
  <r>
    <s v="Walmart"/>
    <n v="1197831"/>
    <d v="2021-03-19T00:00:00"/>
    <x v="3"/>
    <x v="38"/>
    <s v="Little Rock"/>
    <x v="1"/>
    <x v="0"/>
    <n v="24"/>
    <n v="88"/>
    <n v="2112"/>
    <x v="0"/>
    <x v="2"/>
    <x v="2"/>
    <x v="2"/>
    <x v="1"/>
  </r>
  <r>
    <s v="Walmart"/>
    <n v="1197831"/>
    <d v="2021-03-19T00:00:00"/>
    <x v="3"/>
    <x v="38"/>
    <s v="Little Rock"/>
    <x v="0"/>
    <x v="0"/>
    <n v="20"/>
    <n v="112"/>
    <n v="2240"/>
    <x v="0"/>
    <x v="2"/>
    <x v="2"/>
    <x v="2"/>
    <x v="1"/>
  </r>
  <r>
    <s v="Sports Direct"/>
    <n v="1197831"/>
    <d v="2021-03-19T00:00:00"/>
    <x v="3"/>
    <x v="46"/>
    <s v="Knoxville"/>
    <x v="0"/>
    <x v="2"/>
    <n v="35"/>
    <n v="400"/>
    <n v="14000"/>
    <x v="0"/>
    <x v="2"/>
    <x v="2"/>
    <x v="2"/>
    <x v="1"/>
  </r>
  <r>
    <s v="Sports Direct"/>
    <n v="1197831"/>
    <d v="2021-03-19T00:00:00"/>
    <x v="3"/>
    <x v="46"/>
    <s v="Knoxville"/>
    <x v="0"/>
    <x v="2"/>
    <n v="33"/>
    <n v="108"/>
    <n v="3564"/>
    <x v="1"/>
    <x v="2"/>
    <x v="2"/>
    <x v="2"/>
    <x v="1"/>
  </r>
  <r>
    <s v="Sports Direct"/>
    <n v="1197831"/>
    <d v="2021-03-19T00:00:00"/>
    <x v="3"/>
    <x v="46"/>
    <s v="Knoxville"/>
    <x v="0"/>
    <x v="2"/>
    <n v="28"/>
    <n v="128"/>
    <n v="3584"/>
    <x v="0"/>
    <x v="2"/>
    <x v="2"/>
    <x v="2"/>
    <x v="1"/>
  </r>
  <r>
    <s v="Kohl's"/>
    <n v="1189833"/>
    <d v="2021-03-19T00:00:00"/>
    <x v="1"/>
    <x v="8"/>
    <s v="Los Angeles"/>
    <x v="1"/>
    <x v="1"/>
    <n v="35"/>
    <n v="800"/>
    <n v="28000"/>
    <x v="0"/>
    <x v="2"/>
    <x v="2"/>
    <x v="2"/>
    <x v="1"/>
  </r>
  <r>
    <s v="Kohl's"/>
    <n v="1189833"/>
    <d v="2021-03-19T00:00:00"/>
    <x v="1"/>
    <x v="8"/>
    <s v="Los Angeles"/>
    <x v="1"/>
    <x v="1"/>
    <n v="32"/>
    <n v="216"/>
    <n v="6912"/>
    <x v="1"/>
    <x v="2"/>
    <x v="2"/>
    <x v="2"/>
    <x v="1"/>
  </r>
  <r>
    <s v="Kohl's"/>
    <n v="1189833"/>
    <d v="2021-03-19T00:00:00"/>
    <x v="1"/>
    <x v="8"/>
    <s v="Los Angeles"/>
    <x v="1"/>
    <x v="1"/>
    <n v="24"/>
    <n v="264"/>
    <n v="6336"/>
    <x v="0"/>
    <x v="2"/>
    <x v="2"/>
    <x v="2"/>
    <x v="1"/>
  </r>
  <r>
    <s v="West Gear"/>
    <n v="1185732"/>
    <d v="2021-03-20T00:00:00"/>
    <x v="0"/>
    <x v="28"/>
    <s v="Baltimore"/>
    <x v="1"/>
    <x v="1"/>
    <n v="35"/>
    <n v="445"/>
    <n v="15575"/>
    <x v="2"/>
    <x v="2"/>
    <x v="3"/>
    <x v="2"/>
    <x v="1"/>
  </r>
  <r>
    <s v="West Gear"/>
    <n v="1185732"/>
    <d v="2021-03-20T00:00:00"/>
    <x v="0"/>
    <x v="28"/>
    <s v="Baltimore"/>
    <x v="1"/>
    <x v="2"/>
    <n v="35"/>
    <n v="150"/>
    <n v="5250"/>
    <x v="2"/>
    <x v="2"/>
    <x v="3"/>
    <x v="2"/>
    <x v="1"/>
  </r>
  <r>
    <s v="West Gear"/>
    <n v="1185732"/>
    <d v="2021-03-20T00:00:00"/>
    <x v="0"/>
    <x v="28"/>
    <s v="Baltimore"/>
    <x v="0"/>
    <x v="1"/>
    <n v="25.000000000000007"/>
    <n v="175"/>
    <n v="4375"/>
    <x v="2"/>
    <x v="2"/>
    <x v="3"/>
    <x v="2"/>
    <x v="1"/>
  </r>
  <r>
    <s v="West Gear"/>
    <n v="1185732"/>
    <d v="2021-03-20T00:00:00"/>
    <x v="0"/>
    <x v="28"/>
    <s v="Baltimore"/>
    <x v="0"/>
    <x v="2"/>
    <n v="30"/>
    <n v="25"/>
    <n v="750"/>
    <x v="2"/>
    <x v="2"/>
    <x v="3"/>
    <x v="2"/>
    <x v="1"/>
  </r>
  <r>
    <s v="West Gear"/>
    <n v="1185732"/>
    <d v="2021-03-20T00:00:00"/>
    <x v="0"/>
    <x v="28"/>
    <s v="Baltimore"/>
    <x v="1"/>
    <x v="0"/>
    <n v="45"/>
    <n v="75"/>
    <n v="3375"/>
    <x v="2"/>
    <x v="2"/>
    <x v="3"/>
    <x v="2"/>
    <x v="1"/>
  </r>
  <r>
    <s v="West Gear"/>
    <n v="1185732"/>
    <d v="2021-03-20T00:00:00"/>
    <x v="0"/>
    <x v="28"/>
    <s v="Baltimore"/>
    <x v="0"/>
    <x v="0"/>
    <n v="35"/>
    <n v="175"/>
    <n v="6125"/>
    <x v="2"/>
    <x v="2"/>
    <x v="3"/>
    <x v="2"/>
    <x v="1"/>
  </r>
  <r>
    <s v="West Gear"/>
    <n v="1185732"/>
    <d v="2021-03-20T00:00:00"/>
    <x v="0"/>
    <x v="28"/>
    <s v="Baltimore"/>
    <x v="1"/>
    <x v="1"/>
    <n v="32"/>
    <n v="125"/>
    <n v="4000"/>
    <x v="1"/>
    <x v="2"/>
    <x v="3"/>
    <x v="2"/>
    <x v="1"/>
  </r>
  <r>
    <s v="West Gear"/>
    <n v="1185732"/>
    <d v="2021-03-20T00:00:00"/>
    <x v="0"/>
    <x v="28"/>
    <s v="Baltimore"/>
    <x v="1"/>
    <x v="2"/>
    <n v="34"/>
    <n v="39"/>
    <n v="1326"/>
    <x v="1"/>
    <x v="2"/>
    <x v="3"/>
    <x v="2"/>
    <x v="1"/>
  </r>
  <r>
    <s v="West Gear"/>
    <n v="1185732"/>
    <d v="2021-03-20T00:00:00"/>
    <x v="0"/>
    <x v="28"/>
    <s v="Baltimore"/>
    <x v="0"/>
    <x v="1"/>
    <n v="24"/>
    <n v="53"/>
    <n v="1272"/>
    <x v="1"/>
    <x v="2"/>
    <x v="3"/>
    <x v="2"/>
    <x v="1"/>
  </r>
  <r>
    <s v="West Gear"/>
    <n v="1185732"/>
    <d v="2021-03-20T00:00:00"/>
    <x v="0"/>
    <x v="28"/>
    <s v="Baltimore"/>
    <x v="0"/>
    <x v="2"/>
    <n v="29"/>
    <n v="7"/>
    <n v="203"/>
    <x v="1"/>
    <x v="2"/>
    <x v="3"/>
    <x v="2"/>
    <x v="1"/>
  </r>
  <r>
    <s v="West Gear"/>
    <n v="1185732"/>
    <d v="2021-03-20T00:00:00"/>
    <x v="0"/>
    <x v="28"/>
    <s v="Baltimore"/>
    <x v="1"/>
    <x v="0"/>
    <n v="43"/>
    <n v="22"/>
    <n v="946"/>
    <x v="1"/>
    <x v="2"/>
    <x v="3"/>
    <x v="2"/>
    <x v="1"/>
  </r>
  <r>
    <s v="West Gear"/>
    <n v="1185732"/>
    <d v="2021-03-20T00:00:00"/>
    <x v="0"/>
    <x v="28"/>
    <s v="Baltimore"/>
    <x v="0"/>
    <x v="0"/>
    <n v="33"/>
    <n v="49"/>
    <n v="1617"/>
    <x v="1"/>
    <x v="2"/>
    <x v="3"/>
    <x v="2"/>
    <x v="1"/>
  </r>
  <r>
    <s v="Amazon"/>
    <n v="1185732"/>
    <d v="2021-03-20T00:00:00"/>
    <x v="1"/>
    <x v="21"/>
    <s v="Anchorage"/>
    <x v="1"/>
    <x v="1"/>
    <n v="55.000000000000007"/>
    <n v="545"/>
    <n v="29975"/>
    <x v="0"/>
    <x v="2"/>
    <x v="3"/>
    <x v="2"/>
    <x v="1"/>
  </r>
  <r>
    <s v="Amazon"/>
    <n v="1185732"/>
    <d v="2021-03-20T00:00:00"/>
    <x v="1"/>
    <x v="21"/>
    <s v="Anchorage"/>
    <x v="1"/>
    <x v="2"/>
    <n v="55.000000000000007"/>
    <n v="250"/>
    <n v="13750"/>
    <x v="0"/>
    <x v="2"/>
    <x v="3"/>
    <x v="2"/>
    <x v="1"/>
  </r>
  <r>
    <s v="Amazon"/>
    <n v="1185732"/>
    <d v="2021-03-20T00:00:00"/>
    <x v="1"/>
    <x v="21"/>
    <s v="Anchorage"/>
    <x v="0"/>
    <x v="1"/>
    <n v="45"/>
    <n v="275"/>
    <n v="12375"/>
    <x v="0"/>
    <x v="2"/>
    <x v="3"/>
    <x v="2"/>
    <x v="1"/>
  </r>
  <r>
    <s v="Amazon"/>
    <n v="1185732"/>
    <d v="2021-03-20T00:00:00"/>
    <x v="1"/>
    <x v="21"/>
    <s v="Anchorage"/>
    <x v="0"/>
    <x v="2"/>
    <n v="49.999999999999993"/>
    <n v="125"/>
    <n v="6250"/>
    <x v="0"/>
    <x v="2"/>
    <x v="3"/>
    <x v="2"/>
    <x v="1"/>
  </r>
  <r>
    <s v="Amazon"/>
    <n v="1185732"/>
    <d v="2021-03-20T00:00:00"/>
    <x v="1"/>
    <x v="21"/>
    <s v="Anchorage"/>
    <x v="1"/>
    <x v="0"/>
    <n v="65.000000000000014"/>
    <n v="175"/>
    <n v="11375"/>
    <x v="0"/>
    <x v="2"/>
    <x v="3"/>
    <x v="2"/>
    <x v="1"/>
  </r>
  <r>
    <s v="Amazon"/>
    <n v="1185732"/>
    <d v="2021-03-20T00:00:00"/>
    <x v="1"/>
    <x v="21"/>
    <s v="Anchorage"/>
    <x v="0"/>
    <x v="0"/>
    <n v="55.000000000000007"/>
    <n v="275"/>
    <n v="15125"/>
    <x v="0"/>
    <x v="2"/>
    <x v="3"/>
    <x v="2"/>
    <x v="1"/>
  </r>
  <r>
    <s v="Amazon"/>
    <n v="1185732"/>
    <d v="2021-03-20T00:00:00"/>
    <x v="1"/>
    <x v="21"/>
    <s v="Anchorage"/>
    <x v="1"/>
    <x v="1"/>
    <n v="53"/>
    <n v="153"/>
    <n v="8109"/>
    <x v="1"/>
    <x v="2"/>
    <x v="3"/>
    <x v="2"/>
    <x v="1"/>
  </r>
  <r>
    <s v="Amazon"/>
    <n v="1185732"/>
    <d v="2021-03-20T00:00:00"/>
    <x v="1"/>
    <x v="21"/>
    <s v="Anchorage"/>
    <x v="1"/>
    <x v="2"/>
    <n v="52"/>
    <n v="65"/>
    <n v="3380"/>
    <x v="1"/>
    <x v="2"/>
    <x v="3"/>
    <x v="2"/>
    <x v="1"/>
  </r>
  <r>
    <s v="Amazon"/>
    <n v="1185732"/>
    <d v="2021-03-20T00:00:00"/>
    <x v="1"/>
    <x v="21"/>
    <s v="Anchorage"/>
    <x v="0"/>
    <x v="1"/>
    <n v="41"/>
    <n v="69"/>
    <n v="2829"/>
    <x v="1"/>
    <x v="2"/>
    <x v="3"/>
    <x v="2"/>
    <x v="1"/>
  </r>
  <r>
    <s v="Amazon"/>
    <n v="1185732"/>
    <d v="2021-03-20T00:00:00"/>
    <x v="1"/>
    <x v="21"/>
    <s v="Anchorage"/>
    <x v="0"/>
    <x v="2"/>
    <n v="49"/>
    <n v="36"/>
    <n v="1764"/>
    <x v="1"/>
    <x v="2"/>
    <x v="3"/>
    <x v="2"/>
    <x v="1"/>
  </r>
  <r>
    <s v="Amazon"/>
    <n v="1185732"/>
    <d v="2021-03-20T00:00:00"/>
    <x v="1"/>
    <x v="21"/>
    <s v="Anchorage"/>
    <x v="1"/>
    <x v="0"/>
    <n v="64"/>
    <n v="53"/>
    <n v="3392"/>
    <x v="1"/>
    <x v="2"/>
    <x v="3"/>
    <x v="2"/>
    <x v="1"/>
  </r>
  <r>
    <s v="Amazon"/>
    <n v="1185732"/>
    <d v="2021-03-20T00:00:00"/>
    <x v="1"/>
    <x v="21"/>
    <s v="Anchorage"/>
    <x v="0"/>
    <x v="0"/>
    <n v="53"/>
    <n v="72"/>
    <n v="3816"/>
    <x v="1"/>
    <x v="2"/>
    <x v="3"/>
    <x v="2"/>
    <x v="1"/>
  </r>
  <r>
    <s v="Sports Direct"/>
    <n v="1197831"/>
    <d v="2021-03-20T00:00:00"/>
    <x v="3"/>
    <x v="46"/>
    <s v="Knoxville"/>
    <x v="1"/>
    <x v="0"/>
    <n v="40"/>
    <n v="275"/>
    <n v="11000"/>
    <x v="0"/>
    <x v="2"/>
    <x v="3"/>
    <x v="2"/>
    <x v="1"/>
  </r>
  <r>
    <s v="Sports Direct"/>
    <n v="1197831"/>
    <d v="2021-03-20T00:00:00"/>
    <x v="3"/>
    <x v="46"/>
    <s v="Knoxville"/>
    <x v="1"/>
    <x v="0"/>
    <n v="37"/>
    <n v="83"/>
    <n v="3071"/>
    <x v="1"/>
    <x v="2"/>
    <x v="3"/>
    <x v="2"/>
    <x v="1"/>
  </r>
  <r>
    <s v="Sports Direct"/>
    <n v="1197831"/>
    <d v="2021-03-20T00:00:00"/>
    <x v="3"/>
    <x v="46"/>
    <s v="Knoxville"/>
    <x v="1"/>
    <x v="0"/>
    <n v="29"/>
    <n v="94"/>
    <n v="2726"/>
    <x v="0"/>
    <x v="2"/>
    <x v="3"/>
    <x v="2"/>
    <x v="1"/>
  </r>
  <r>
    <s v="Kohl's"/>
    <n v="1189833"/>
    <d v="2021-03-20T00:00:00"/>
    <x v="1"/>
    <x v="8"/>
    <s v="Los Angeles"/>
    <x v="1"/>
    <x v="2"/>
    <n v="45"/>
    <n v="650"/>
    <n v="29250"/>
    <x v="0"/>
    <x v="2"/>
    <x v="3"/>
    <x v="2"/>
    <x v="1"/>
  </r>
  <r>
    <s v="Kohl's"/>
    <n v="1189833"/>
    <d v="2021-03-20T00:00:00"/>
    <x v="1"/>
    <x v="8"/>
    <s v="Los Angeles"/>
    <x v="1"/>
    <x v="2"/>
    <n v="41"/>
    <n v="195"/>
    <n v="7995"/>
    <x v="1"/>
    <x v="2"/>
    <x v="3"/>
    <x v="2"/>
    <x v="1"/>
  </r>
  <r>
    <s v="Kohl's"/>
    <n v="1189833"/>
    <d v="2021-03-20T00:00:00"/>
    <x v="1"/>
    <x v="8"/>
    <s v="Los Angeles"/>
    <x v="1"/>
    <x v="2"/>
    <n v="36"/>
    <n v="228"/>
    <n v="8208"/>
    <x v="0"/>
    <x v="2"/>
    <x v="3"/>
    <x v="2"/>
    <x v="1"/>
  </r>
  <r>
    <s v="Amazon"/>
    <n v="1185732"/>
    <d v="2021-03-21T00:00:00"/>
    <x v="2"/>
    <x v="35"/>
    <s v="Louisville"/>
    <x v="1"/>
    <x v="1"/>
    <n v="45"/>
    <n v="520"/>
    <n v="23400"/>
    <x v="1"/>
    <x v="2"/>
    <x v="4"/>
    <x v="2"/>
    <x v="1"/>
  </r>
  <r>
    <s v="Amazon"/>
    <n v="1185732"/>
    <d v="2021-03-21T00:00:00"/>
    <x v="2"/>
    <x v="35"/>
    <s v="Louisville"/>
    <x v="1"/>
    <x v="2"/>
    <n v="45"/>
    <n v="225"/>
    <n v="10125"/>
    <x v="1"/>
    <x v="2"/>
    <x v="4"/>
    <x v="2"/>
    <x v="1"/>
  </r>
  <r>
    <s v="Amazon"/>
    <n v="1185732"/>
    <d v="2021-03-21T00:00:00"/>
    <x v="2"/>
    <x v="35"/>
    <s v="Louisville"/>
    <x v="0"/>
    <x v="1"/>
    <n v="35"/>
    <n v="250"/>
    <n v="8750"/>
    <x v="1"/>
    <x v="2"/>
    <x v="4"/>
    <x v="2"/>
    <x v="1"/>
  </r>
  <r>
    <s v="Amazon"/>
    <n v="1185732"/>
    <d v="2021-03-21T00:00:00"/>
    <x v="2"/>
    <x v="35"/>
    <s v="Louisville"/>
    <x v="0"/>
    <x v="2"/>
    <n v="40"/>
    <n v="100"/>
    <n v="4000"/>
    <x v="1"/>
    <x v="2"/>
    <x v="4"/>
    <x v="2"/>
    <x v="1"/>
  </r>
  <r>
    <s v="Amazon"/>
    <n v="1185732"/>
    <d v="2021-03-21T00:00:00"/>
    <x v="2"/>
    <x v="35"/>
    <s v="Louisville"/>
    <x v="1"/>
    <x v="0"/>
    <n v="54.999999999999993"/>
    <n v="150"/>
    <n v="8250"/>
    <x v="1"/>
    <x v="2"/>
    <x v="4"/>
    <x v="2"/>
    <x v="1"/>
  </r>
  <r>
    <s v="Amazon"/>
    <n v="1185732"/>
    <d v="2021-03-21T00:00:00"/>
    <x v="2"/>
    <x v="35"/>
    <s v="Louisville"/>
    <x v="0"/>
    <x v="0"/>
    <n v="45"/>
    <n v="250"/>
    <n v="11250"/>
    <x v="1"/>
    <x v="2"/>
    <x v="4"/>
    <x v="2"/>
    <x v="1"/>
  </r>
  <r>
    <s v="Amazon"/>
    <n v="1185732"/>
    <d v="2021-03-21T00:00:00"/>
    <x v="2"/>
    <x v="35"/>
    <s v="Louisville"/>
    <x v="1"/>
    <x v="1"/>
    <n v="41"/>
    <n v="156"/>
    <n v="6396"/>
    <x v="1"/>
    <x v="2"/>
    <x v="4"/>
    <x v="2"/>
    <x v="1"/>
  </r>
  <r>
    <s v="Amazon"/>
    <n v="1185732"/>
    <d v="2021-03-21T00:00:00"/>
    <x v="2"/>
    <x v="35"/>
    <s v="Louisville"/>
    <x v="1"/>
    <x v="2"/>
    <n v="41"/>
    <n v="59"/>
    <n v="2419"/>
    <x v="1"/>
    <x v="2"/>
    <x v="4"/>
    <x v="2"/>
    <x v="1"/>
  </r>
  <r>
    <s v="Amazon"/>
    <n v="1185732"/>
    <d v="2021-03-21T00:00:00"/>
    <x v="2"/>
    <x v="35"/>
    <s v="Louisville"/>
    <x v="0"/>
    <x v="1"/>
    <n v="34"/>
    <n v="73"/>
    <n v="2482"/>
    <x v="1"/>
    <x v="2"/>
    <x v="4"/>
    <x v="2"/>
    <x v="1"/>
  </r>
  <r>
    <s v="Amazon"/>
    <n v="1185732"/>
    <d v="2021-03-21T00:00:00"/>
    <x v="2"/>
    <x v="35"/>
    <s v="Louisville"/>
    <x v="0"/>
    <x v="2"/>
    <n v="36"/>
    <n v="27"/>
    <n v="972"/>
    <x v="1"/>
    <x v="2"/>
    <x v="4"/>
    <x v="2"/>
    <x v="1"/>
  </r>
  <r>
    <s v="Amazon"/>
    <n v="1185732"/>
    <d v="2021-03-21T00:00:00"/>
    <x v="2"/>
    <x v="35"/>
    <s v="Louisville"/>
    <x v="1"/>
    <x v="0"/>
    <n v="52"/>
    <n v="44"/>
    <n v="2288"/>
    <x v="1"/>
    <x v="2"/>
    <x v="4"/>
    <x v="2"/>
    <x v="1"/>
  </r>
  <r>
    <s v="Amazon"/>
    <n v="1185732"/>
    <d v="2021-03-21T00:00:00"/>
    <x v="2"/>
    <x v="35"/>
    <s v="Louisville"/>
    <x v="0"/>
    <x v="0"/>
    <n v="42"/>
    <n v="65"/>
    <n v="2730"/>
    <x v="1"/>
    <x v="2"/>
    <x v="4"/>
    <x v="2"/>
    <x v="1"/>
  </r>
  <r>
    <s v="Sports Direct"/>
    <n v="1197831"/>
    <d v="2021-03-21T00:00:00"/>
    <x v="3"/>
    <x v="46"/>
    <s v="Knoxville"/>
    <x v="0"/>
    <x v="0"/>
    <n v="35"/>
    <n v="475"/>
    <n v="16625"/>
    <x v="0"/>
    <x v="2"/>
    <x v="4"/>
    <x v="2"/>
    <x v="1"/>
  </r>
  <r>
    <s v="Sports Direct"/>
    <n v="1197831"/>
    <d v="2021-03-21T00:00:00"/>
    <x v="3"/>
    <x v="46"/>
    <s v="Knoxville"/>
    <x v="0"/>
    <x v="0"/>
    <n v="32"/>
    <n v="133"/>
    <n v="4256"/>
    <x v="1"/>
    <x v="2"/>
    <x v="4"/>
    <x v="2"/>
    <x v="1"/>
  </r>
  <r>
    <s v="Sports Direct"/>
    <n v="1197831"/>
    <d v="2021-03-21T00:00:00"/>
    <x v="3"/>
    <x v="46"/>
    <s v="Knoxville"/>
    <x v="0"/>
    <x v="0"/>
    <n v="28"/>
    <n v="143"/>
    <n v="4004"/>
    <x v="0"/>
    <x v="2"/>
    <x v="4"/>
    <x v="2"/>
    <x v="1"/>
  </r>
  <r>
    <s v="Kohl's"/>
    <n v="1189833"/>
    <d v="2021-03-21T00:00:00"/>
    <x v="1"/>
    <x v="8"/>
    <s v="Los Angeles"/>
    <x v="0"/>
    <x v="1"/>
    <n v="45"/>
    <n v="650"/>
    <n v="29250"/>
    <x v="0"/>
    <x v="2"/>
    <x v="4"/>
    <x v="2"/>
    <x v="1"/>
  </r>
  <r>
    <s v="Kohl's"/>
    <n v="1189833"/>
    <d v="2021-03-21T00:00:00"/>
    <x v="1"/>
    <x v="8"/>
    <s v="Los Angeles"/>
    <x v="0"/>
    <x v="1"/>
    <n v="42"/>
    <n v="169"/>
    <n v="7098"/>
    <x v="1"/>
    <x v="2"/>
    <x v="4"/>
    <x v="2"/>
    <x v="1"/>
  </r>
  <r>
    <s v="Kohl's"/>
    <n v="1189833"/>
    <d v="2021-03-21T00:00:00"/>
    <x v="1"/>
    <x v="8"/>
    <s v="Los Angeles"/>
    <x v="0"/>
    <x v="1"/>
    <n v="33"/>
    <n v="221"/>
    <n v="7293"/>
    <x v="0"/>
    <x v="2"/>
    <x v="4"/>
    <x v="2"/>
    <x v="1"/>
  </r>
  <r>
    <s v="Sports Direct"/>
    <n v="1197831"/>
    <d v="2021-03-22T00:00:00"/>
    <x v="3"/>
    <x v="46"/>
    <s v="Knoxville"/>
    <x v="1"/>
    <x v="1"/>
    <n v="30"/>
    <n v="650"/>
    <n v="19500"/>
    <x v="0"/>
    <x v="2"/>
    <x v="5"/>
    <x v="2"/>
    <x v="1"/>
  </r>
  <r>
    <s v="Sports Direct"/>
    <n v="1197831"/>
    <d v="2021-03-22T00:00:00"/>
    <x v="3"/>
    <x v="46"/>
    <s v="Knoxville"/>
    <x v="1"/>
    <x v="1"/>
    <n v="27"/>
    <n v="189"/>
    <n v="5103"/>
    <x v="1"/>
    <x v="2"/>
    <x v="5"/>
    <x v="2"/>
    <x v="1"/>
  </r>
  <r>
    <s v="Sports Direct"/>
    <n v="1197831"/>
    <d v="2021-03-22T00:00:00"/>
    <x v="3"/>
    <x v="46"/>
    <s v="Knoxville"/>
    <x v="1"/>
    <x v="1"/>
    <n v="20"/>
    <n v="221"/>
    <n v="4420"/>
    <x v="0"/>
    <x v="2"/>
    <x v="5"/>
    <x v="2"/>
    <x v="1"/>
  </r>
  <r>
    <s v="Kohl's"/>
    <n v="1189833"/>
    <d v="2021-03-22T00:00:00"/>
    <x v="1"/>
    <x v="8"/>
    <s v="Los Angeles"/>
    <x v="0"/>
    <x v="2"/>
    <n v="45"/>
    <n v="550"/>
    <n v="24750"/>
    <x v="0"/>
    <x v="2"/>
    <x v="5"/>
    <x v="2"/>
    <x v="1"/>
  </r>
  <r>
    <s v="Kohl's"/>
    <n v="1189833"/>
    <d v="2021-03-22T00:00:00"/>
    <x v="1"/>
    <x v="8"/>
    <s v="Los Angeles"/>
    <x v="0"/>
    <x v="2"/>
    <n v="41"/>
    <n v="154"/>
    <n v="6314"/>
    <x v="1"/>
    <x v="2"/>
    <x v="5"/>
    <x v="2"/>
    <x v="1"/>
  </r>
  <r>
    <s v="Kohl's"/>
    <n v="1189833"/>
    <d v="2021-03-22T00:00:00"/>
    <x v="1"/>
    <x v="8"/>
    <s v="Los Angeles"/>
    <x v="0"/>
    <x v="2"/>
    <n v="36"/>
    <n v="176"/>
    <n v="6336"/>
    <x v="0"/>
    <x v="2"/>
    <x v="5"/>
    <x v="2"/>
    <x v="1"/>
  </r>
  <r>
    <s v="Foot Locker"/>
    <n v="1128299"/>
    <d v="2021-03-22T00:00:00"/>
    <x v="1"/>
    <x v="45"/>
    <s v="Phoenix"/>
    <x v="1"/>
    <x v="1"/>
    <n v="40"/>
    <n v="500"/>
    <n v="20000"/>
    <x v="1"/>
    <x v="2"/>
    <x v="5"/>
    <x v="2"/>
    <x v="1"/>
  </r>
  <r>
    <s v="Foot Locker"/>
    <n v="1128299"/>
    <d v="2021-03-22T00:00:00"/>
    <x v="1"/>
    <x v="45"/>
    <s v="Phoenix"/>
    <x v="1"/>
    <x v="2"/>
    <n v="50"/>
    <n v="350"/>
    <n v="17500"/>
    <x v="1"/>
    <x v="2"/>
    <x v="5"/>
    <x v="2"/>
    <x v="1"/>
  </r>
  <r>
    <s v="Foot Locker"/>
    <n v="1128299"/>
    <d v="2021-03-22T00:00:00"/>
    <x v="1"/>
    <x v="45"/>
    <s v="Phoenix"/>
    <x v="0"/>
    <x v="1"/>
    <n v="50"/>
    <n v="350"/>
    <n v="17500"/>
    <x v="1"/>
    <x v="2"/>
    <x v="5"/>
    <x v="2"/>
    <x v="1"/>
  </r>
  <r>
    <s v="Foot Locker"/>
    <n v="1128299"/>
    <d v="2021-03-22T00:00:00"/>
    <x v="1"/>
    <x v="45"/>
    <s v="Phoenix"/>
    <x v="0"/>
    <x v="2"/>
    <n v="50"/>
    <n v="225"/>
    <n v="11250"/>
    <x v="1"/>
    <x v="2"/>
    <x v="5"/>
    <x v="2"/>
    <x v="1"/>
  </r>
  <r>
    <s v="Foot Locker"/>
    <n v="1128299"/>
    <d v="2021-03-22T00:00:00"/>
    <x v="1"/>
    <x v="45"/>
    <s v="Phoenix"/>
    <x v="1"/>
    <x v="0"/>
    <n v="55.000000000000007"/>
    <n v="125"/>
    <n v="6875"/>
    <x v="1"/>
    <x v="2"/>
    <x v="5"/>
    <x v="2"/>
    <x v="1"/>
  </r>
  <r>
    <s v="Foot Locker"/>
    <n v="1128299"/>
    <d v="2021-03-22T00:00:00"/>
    <x v="1"/>
    <x v="45"/>
    <s v="Phoenix"/>
    <x v="0"/>
    <x v="0"/>
    <n v="50"/>
    <n v="325"/>
    <n v="16250"/>
    <x v="1"/>
    <x v="2"/>
    <x v="5"/>
    <x v="2"/>
    <x v="1"/>
  </r>
  <r>
    <s v="Foot Locker"/>
    <n v="1128299"/>
    <d v="2021-03-22T00:00:00"/>
    <x v="1"/>
    <x v="45"/>
    <s v="Phoenix"/>
    <x v="1"/>
    <x v="1"/>
    <n v="37"/>
    <n v="145"/>
    <n v="5365"/>
    <x v="1"/>
    <x v="2"/>
    <x v="5"/>
    <x v="2"/>
    <x v="1"/>
  </r>
  <r>
    <s v="Foot Locker"/>
    <n v="1128299"/>
    <d v="2021-03-22T00:00:00"/>
    <x v="1"/>
    <x v="45"/>
    <s v="Phoenix"/>
    <x v="1"/>
    <x v="2"/>
    <n v="48"/>
    <n v="95"/>
    <n v="4560"/>
    <x v="1"/>
    <x v="2"/>
    <x v="5"/>
    <x v="2"/>
    <x v="1"/>
  </r>
  <r>
    <s v="Foot Locker"/>
    <n v="1128299"/>
    <d v="2021-03-22T00:00:00"/>
    <x v="1"/>
    <x v="45"/>
    <s v="Phoenix"/>
    <x v="0"/>
    <x v="1"/>
    <n v="49"/>
    <n v="91"/>
    <n v="4459"/>
    <x v="1"/>
    <x v="2"/>
    <x v="5"/>
    <x v="2"/>
    <x v="1"/>
  </r>
  <r>
    <s v="Foot Locker"/>
    <n v="1128299"/>
    <d v="2021-03-22T00:00:00"/>
    <x v="1"/>
    <x v="45"/>
    <s v="Phoenix"/>
    <x v="0"/>
    <x v="2"/>
    <n v="47"/>
    <n v="68"/>
    <n v="3196"/>
    <x v="1"/>
    <x v="2"/>
    <x v="5"/>
    <x v="2"/>
    <x v="1"/>
  </r>
  <r>
    <s v="Foot Locker"/>
    <n v="1128299"/>
    <d v="2021-03-22T00:00:00"/>
    <x v="1"/>
    <x v="45"/>
    <s v="Phoenix"/>
    <x v="1"/>
    <x v="0"/>
    <n v="54"/>
    <n v="31"/>
    <n v="1674"/>
    <x v="1"/>
    <x v="2"/>
    <x v="5"/>
    <x v="2"/>
    <x v="1"/>
  </r>
  <r>
    <s v="Foot Locker"/>
    <n v="1128299"/>
    <d v="2021-03-22T00:00:00"/>
    <x v="1"/>
    <x v="45"/>
    <s v="Phoenix"/>
    <x v="0"/>
    <x v="0"/>
    <n v="47"/>
    <n v="88"/>
    <n v="4136"/>
    <x v="1"/>
    <x v="2"/>
    <x v="5"/>
    <x v="2"/>
    <x v="1"/>
  </r>
  <r>
    <s v="Foot Locker"/>
    <n v="1128299"/>
    <d v="2021-03-22T00:00:00"/>
    <x v="1"/>
    <x v="45"/>
    <s v="Phoenix"/>
    <x v="1"/>
    <x v="1"/>
    <n v="29"/>
    <n v="160"/>
    <n v="4640"/>
    <x v="0"/>
    <x v="2"/>
    <x v="5"/>
    <x v="2"/>
    <x v="1"/>
  </r>
  <r>
    <s v="Foot Locker"/>
    <n v="1128299"/>
    <d v="2021-03-22T00:00:00"/>
    <x v="1"/>
    <x v="45"/>
    <s v="Phoenix"/>
    <x v="1"/>
    <x v="2"/>
    <n v="38"/>
    <n v="116"/>
    <n v="4408"/>
    <x v="0"/>
    <x v="2"/>
    <x v="5"/>
    <x v="2"/>
    <x v="1"/>
  </r>
  <r>
    <s v="Foot Locker"/>
    <n v="1128299"/>
    <d v="2021-03-22T00:00:00"/>
    <x v="1"/>
    <x v="45"/>
    <s v="Phoenix"/>
    <x v="0"/>
    <x v="1"/>
    <n v="37"/>
    <n v="119"/>
    <n v="4403"/>
    <x v="0"/>
    <x v="2"/>
    <x v="5"/>
    <x v="2"/>
    <x v="1"/>
  </r>
  <r>
    <s v="Foot Locker"/>
    <n v="1128299"/>
    <d v="2021-03-22T00:00:00"/>
    <x v="1"/>
    <x v="45"/>
    <s v="Phoenix"/>
    <x v="0"/>
    <x v="2"/>
    <n v="38"/>
    <n v="68"/>
    <n v="2584"/>
    <x v="0"/>
    <x v="2"/>
    <x v="5"/>
    <x v="2"/>
    <x v="1"/>
  </r>
  <r>
    <s v="Foot Locker"/>
    <n v="1128299"/>
    <d v="2021-03-22T00:00:00"/>
    <x v="1"/>
    <x v="45"/>
    <s v="Phoenix"/>
    <x v="1"/>
    <x v="0"/>
    <n v="41"/>
    <n v="39"/>
    <n v="1599"/>
    <x v="0"/>
    <x v="2"/>
    <x v="5"/>
    <x v="2"/>
    <x v="1"/>
  </r>
  <r>
    <s v="Foot Locker"/>
    <n v="1128299"/>
    <d v="2021-03-22T00:00:00"/>
    <x v="1"/>
    <x v="45"/>
    <s v="Phoenix"/>
    <x v="0"/>
    <x v="0"/>
    <n v="37"/>
    <n v="107"/>
    <n v="3959"/>
    <x v="0"/>
    <x v="2"/>
    <x v="5"/>
    <x v="2"/>
    <x v="1"/>
  </r>
  <r>
    <s v="Foot Locker"/>
    <n v="1128299"/>
    <d v="2021-03-23T00:00:00"/>
    <x v="2"/>
    <x v="34"/>
    <s v="Richmond"/>
    <x v="1"/>
    <x v="1"/>
    <n v="40"/>
    <n v="475"/>
    <n v="19000"/>
    <x v="2"/>
    <x v="2"/>
    <x v="6"/>
    <x v="2"/>
    <x v="1"/>
  </r>
  <r>
    <s v="Foot Locker"/>
    <n v="1128299"/>
    <d v="2021-03-23T00:00:00"/>
    <x v="2"/>
    <x v="34"/>
    <s v="Richmond"/>
    <x v="1"/>
    <x v="2"/>
    <n v="50"/>
    <n v="325"/>
    <n v="16250"/>
    <x v="2"/>
    <x v="2"/>
    <x v="6"/>
    <x v="2"/>
    <x v="1"/>
  </r>
  <r>
    <s v="Foot Locker"/>
    <n v="1128299"/>
    <d v="2021-03-23T00:00:00"/>
    <x v="2"/>
    <x v="34"/>
    <s v="Richmond"/>
    <x v="0"/>
    <x v="1"/>
    <n v="54.999999999999993"/>
    <n v="350"/>
    <n v="19250"/>
    <x v="2"/>
    <x v="2"/>
    <x v="6"/>
    <x v="2"/>
    <x v="1"/>
  </r>
  <r>
    <s v="Foot Locker"/>
    <n v="1128299"/>
    <d v="2021-03-23T00:00:00"/>
    <x v="2"/>
    <x v="34"/>
    <s v="Richmond"/>
    <x v="0"/>
    <x v="2"/>
    <n v="50"/>
    <n v="250"/>
    <n v="12500"/>
    <x v="2"/>
    <x v="2"/>
    <x v="6"/>
    <x v="2"/>
    <x v="1"/>
  </r>
  <r>
    <s v="Foot Locker"/>
    <n v="1128299"/>
    <d v="2021-03-23T00:00:00"/>
    <x v="2"/>
    <x v="34"/>
    <s v="Richmond"/>
    <x v="1"/>
    <x v="0"/>
    <n v="55.000000000000007"/>
    <n v="100"/>
    <n v="5500"/>
    <x v="2"/>
    <x v="2"/>
    <x v="6"/>
    <x v="2"/>
    <x v="1"/>
  </r>
  <r>
    <s v="Foot Locker"/>
    <n v="1128299"/>
    <d v="2021-03-23T00:00:00"/>
    <x v="2"/>
    <x v="34"/>
    <s v="Richmond"/>
    <x v="0"/>
    <x v="0"/>
    <n v="50"/>
    <n v="300"/>
    <n v="15000"/>
    <x v="2"/>
    <x v="2"/>
    <x v="6"/>
    <x v="2"/>
    <x v="1"/>
  </r>
  <r>
    <s v="Foot Locker"/>
    <n v="1128299"/>
    <d v="2021-03-23T00:00:00"/>
    <x v="2"/>
    <x v="34"/>
    <s v="Richmond"/>
    <x v="1"/>
    <x v="1"/>
    <n v="38"/>
    <n v="143"/>
    <n v="5434"/>
    <x v="1"/>
    <x v="2"/>
    <x v="6"/>
    <x v="2"/>
    <x v="1"/>
  </r>
  <r>
    <s v="Foot Locker"/>
    <n v="1128299"/>
    <d v="2021-03-23T00:00:00"/>
    <x v="2"/>
    <x v="34"/>
    <s v="Richmond"/>
    <x v="1"/>
    <x v="2"/>
    <n v="45"/>
    <n v="85"/>
    <n v="3825"/>
    <x v="1"/>
    <x v="2"/>
    <x v="6"/>
    <x v="2"/>
    <x v="1"/>
  </r>
  <r>
    <s v="Foot Locker"/>
    <n v="1128299"/>
    <d v="2021-03-23T00:00:00"/>
    <x v="2"/>
    <x v="34"/>
    <s v="Richmond"/>
    <x v="0"/>
    <x v="1"/>
    <n v="52"/>
    <n v="91"/>
    <n v="4732"/>
    <x v="1"/>
    <x v="2"/>
    <x v="6"/>
    <x v="2"/>
    <x v="1"/>
  </r>
  <r>
    <s v="Foot Locker"/>
    <n v="1128299"/>
    <d v="2021-03-23T00:00:00"/>
    <x v="2"/>
    <x v="34"/>
    <s v="Richmond"/>
    <x v="0"/>
    <x v="2"/>
    <n v="48"/>
    <n v="65"/>
    <n v="3120"/>
    <x v="1"/>
    <x v="2"/>
    <x v="6"/>
    <x v="2"/>
    <x v="1"/>
  </r>
  <r>
    <s v="Foot Locker"/>
    <n v="1128299"/>
    <d v="2021-03-23T00:00:00"/>
    <x v="2"/>
    <x v="34"/>
    <s v="Richmond"/>
    <x v="1"/>
    <x v="0"/>
    <n v="51"/>
    <n v="30"/>
    <n v="1530"/>
    <x v="1"/>
    <x v="2"/>
    <x v="6"/>
    <x v="2"/>
    <x v="1"/>
  </r>
  <r>
    <s v="Foot Locker"/>
    <n v="1128299"/>
    <d v="2021-03-23T00:00:00"/>
    <x v="2"/>
    <x v="34"/>
    <s v="Richmond"/>
    <x v="0"/>
    <x v="0"/>
    <n v="49"/>
    <n v="78"/>
    <n v="3822"/>
    <x v="1"/>
    <x v="2"/>
    <x v="6"/>
    <x v="2"/>
    <x v="1"/>
  </r>
  <r>
    <s v="Foot Locker"/>
    <n v="1128299"/>
    <d v="2021-03-23T00:00:00"/>
    <x v="2"/>
    <x v="34"/>
    <s v="Richmond"/>
    <x v="1"/>
    <x v="1"/>
    <n v="30"/>
    <n v="162"/>
    <n v="4860"/>
    <x v="0"/>
    <x v="2"/>
    <x v="6"/>
    <x v="2"/>
    <x v="1"/>
  </r>
  <r>
    <s v="Foot Locker"/>
    <n v="1128299"/>
    <d v="2021-03-23T00:00:00"/>
    <x v="2"/>
    <x v="34"/>
    <s v="Richmond"/>
    <x v="1"/>
    <x v="2"/>
    <n v="35"/>
    <n v="98"/>
    <n v="3430"/>
    <x v="0"/>
    <x v="2"/>
    <x v="6"/>
    <x v="2"/>
    <x v="1"/>
  </r>
  <r>
    <s v="Foot Locker"/>
    <n v="1128299"/>
    <d v="2021-03-23T00:00:00"/>
    <x v="2"/>
    <x v="34"/>
    <s v="Richmond"/>
    <x v="0"/>
    <x v="1"/>
    <n v="43"/>
    <n v="112"/>
    <n v="4816"/>
    <x v="0"/>
    <x v="2"/>
    <x v="6"/>
    <x v="2"/>
    <x v="1"/>
  </r>
  <r>
    <s v="Foot Locker"/>
    <n v="1128299"/>
    <d v="2021-03-23T00:00:00"/>
    <x v="2"/>
    <x v="34"/>
    <s v="Richmond"/>
    <x v="0"/>
    <x v="2"/>
    <n v="38"/>
    <n v="78"/>
    <n v="2964"/>
    <x v="0"/>
    <x v="2"/>
    <x v="6"/>
    <x v="2"/>
    <x v="1"/>
  </r>
  <r>
    <s v="Foot Locker"/>
    <n v="1128299"/>
    <d v="2021-03-23T00:00:00"/>
    <x v="2"/>
    <x v="34"/>
    <s v="Richmond"/>
    <x v="1"/>
    <x v="0"/>
    <n v="43"/>
    <n v="33"/>
    <n v="1419"/>
    <x v="0"/>
    <x v="2"/>
    <x v="6"/>
    <x v="2"/>
    <x v="1"/>
  </r>
  <r>
    <s v="Foot Locker"/>
    <n v="1128299"/>
    <d v="2021-03-23T00:00:00"/>
    <x v="2"/>
    <x v="34"/>
    <s v="Richmond"/>
    <x v="0"/>
    <x v="0"/>
    <n v="35"/>
    <n v="102"/>
    <n v="3570"/>
    <x v="0"/>
    <x v="2"/>
    <x v="6"/>
    <x v="2"/>
    <x v="1"/>
  </r>
  <r>
    <s v="Sports Direct"/>
    <n v="1197831"/>
    <d v="2021-03-23T00:00:00"/>
    <x v="3"/>
    <x v="46"/>
    <s v="Knoxville"/>
    <x v="1"/>
    <x v="2"/>
    <n v="40"/>
    <n v="650"/>
    <n v="26000"/>
    <x v="0"/>
    <x v="2"/>
    <x v="6"/>
    <x v="2"/>
    <x v="1"/>
  </r>
  <r>
    <s v="Sports Direct"/>
    <n v="1197831"/>
    <d v="2021-03-23T00:00:00"/>
    <x v="3"/>
    <x v="46"/>
    <s v="Knoxville"/>
    <x v="1"/>
    <x v="2"/>
    <n v="37"/>
    <n v="163"/>
    <n v="6031"/>
    <x v="1"/>
    <x v="2"/>
    <x v="6"/>
    <x v="2"/>
    <x v="1"/>
  </r>
  <r>
    <s v="Sports Direct"/>
    <n v="1197831"/>
    <d v="2021-03-23T00:00:00"/>
    <x v="3"/>
    <x v="46"/>
    <s v="Knoxville"/>
    <x v="1"/>
    <x v="2"/>
    <n v="31"/>
    <n v="195"/>
    <n v="6045"/>
    <x v="0"/>
    <x v="2"/>
    <x v="6"/>
    <x v="2"/>
    <x v="1"/>
  </r>
  <r>
    <s v="Kohl's"/>
    <n v="1189833"/>
    <d v="2021-03-23T00:00:00"/>
    <x v="1"/>
    <x v="8"/>
    <s v="Los Angeles"/>
    <x v="1"/>
    <x v="0"/>
    <n v="50"/>
    <n v="425"/>
    <n v="21250"/>
    <x v="0"/>
    <x v="2"/>
    <x v="6"/>
    <x v="2"/>
    <x v="1"/>
  </r>
  <r>
    <s v="Kohl's"/>
    <n v="1189833"/>
    <d v="2021-03-23T00:00:00"/>
    <x v="1"/>
    <x v="8"/>
    <s v="Los Angeles"/>
    <x v="1"/>
    <x v="0"/>
    <n v="46"/>
    <n v="106"/>
    <n v="4876"/>
    <x v="1"/>
    <x v="2"/>
    <x v="6"/>
    <x v="2"/>
    <x v="1"/>
  </r>
  <r>
    <s v="Kohl's"/>
    <n v="1189833"/>
    <d v="2021-03-23T00:00:00"/>
    <x v="1"/>
    <x v="8"/>
    <s v="Los Angeles"/>
    <x v="1"/>
    <x v="0"/>
    <n v="36"/>
    <n v="128"/>
    <n v="4608"/>
    <x v="0"/>
    <x v="2"/>
    <x v="6"/>
    <x v="2"/>
    <x v="1"/>
  </r>
  <r>
    <s v="West Gear"/>
    <n v="1128299"/>
    <d v="2021-03-23T00:00:00"/>
    <x v="1"/>
    <x v="32"/>
    <s v="Portland"/>
    <x v="1"/>
    <x v="1"/>
    <n v="40"/>
    <n v="475"/>
    <n v="19000"/>
    <x v="2"/>
    <x v="2"/>
    <x v="6"/>
    <x v="2"/>
    <x v="1"/>
  </r>
  <r>
    <s v="West Gear"/>
    <n v="1128299"/>
    <d v="2021-03-23T00:00:00"/>
    <x v="1"/>
    <x v="32"/>
    <s v="Portland"/>
    <x v="1"/>
    <x v="2"/>
    <n v="50"/>
    <n v="325"/>
    <n v="16250"/>
    <x v="2"/>
    <x v="2"/>
    <x v="6"/>
    <x v="2"/>
    <x v="1"/>
  </r>
  <r>
    <s v="West Gear"/>
    <n v="1128299"/>
    <d v="2021-03-23T00:00:00"/>
    <x v="1"/>
    <x v="32"/>
    <s v="Portland"/>
    <x v="0"/>
    <x v="1"/>
    <n v="54.999999999999993"/>
    <n v="350"/>
    <n v="19250"/>
    <x v="2"/>
    <x v="2"/>
    <x v="6"/>
    <x v="2"/>
    <x v="1"/>
  </r>
  <r>
    <s v="West Gear"/>
    <n v="1128299"/>
    <d v="2021-03-23T00:00:00"/>
    <x v="1"/>
    <x v="32"/>
    <s v="Portland"/>
    <x v="0"/>
    <x v="2"/>
    <n v="50"/>
    <n v="250"/>
    <n v="12500"/>
    <x v="2"/>
    <x v="2"/>
    <x v="6"/>
    <x v="2"/>
    <x v="1"/>
  </r>
  <r>
    <s v="West Gear"/>
    <n v="1128299"/>
    <d v="2021-03-23T00:00:00"/>
    <x v="1"/>
    <x v="32"/>
    <s v="Portland"/>
    <x v="1"/>
    <x v="0"/>
    <n v="55.000000000000007"/>
    <n v="100"/>
    <n v="5500"/>
    <x v="2"/>
    <x v="2"/>
    <x v="6"/>
    <x v="2"/>
    <x v="1"/>
  </r>
  <r>
    <s v="West Gear"/>
    <n v="1128299"/>
    <d v="2021-03-23T00:00:00"/>
    <x v="1"/>
    <x v="32"/>
    <s v="Portland"/>
    <x v="0"/>
    <x v="0"/>
    <n v="50"/>
    <n v="300"/>
    <n v="15000"/>
    <x v="2"/>
    <x v="2"/>
    <x v="6"/>
    <x v="2"/>
    <x v="1"/>
  </r>
  <r>
    <s v="West Gear"/>
    <n v="1128299"/>
    <d v="2021-03-23T00:00:00"/>
    <x v="1"/>
    <x v="32"/>
    <s v="Portland"/>
    <x v="1"/>
    <x v="1"/>
    <n v="38"/>
    <n v="128"/>
    <n v="4864"/>
    <x v="1"/>
    <x v="2"/>
    <x v="6"/>
    <x v="2"/>
    <x v="1"/>
  </r>
  <r>
    <s v="West Gear"/>
    <n v="1128299"/>
    <d v="2021-03-23T00:00:00"/>
    <x v="1"/>
    <x v="32"/>
    <s v="Portland"/>
    <x v="1"/>
    <x v="2"/>
    <n v="45"/>
    <n v="85"/>
    <n v="3825"/>
    <x v="1"/>
    <x v="2"/>
    <x v="6"/>
    <x v="2"/>
    <x v="1"/>
  </r>
  <r>
    <s v="West Gear"/>
    <n v="1128299"/>
    <d v="2021-03-23T00:00:00"/>
    <x v="1"/>
    <x v="32"/>
    <s v="Portland"/>
    <x v="0"/>
    <x v="1"/>
    <n v="54"/>
    <n v="88"/>
    <n v="4752"/>
    <x v="1"/>
    <x v="2"/>
    <x v="6"/>
    <x v="2"/>
    <x v="1"/>
  </r>
  <r>
    <s v="West Gear"/>
    <n v="1128299"/>
    <d v="2021-03-23T00:00:00"/>
    <x v="1"/>
    <x v="32"/>
    <s v="Portland"/>
    <x v="0"/>
    <x v="2"/>
    <n v="49"/>
    <n v="65"/>
    <n v="3185"/>
    <x v="1"/>
    <x v="2"/>
    <x v="6"/>
    <x v="2"/>
    <x v="1"/>
  </r>
  <r>
    <s v="West Gear"/>
    <n v="1128299"/>
    <d v="2021-03-23T00:00:00"/>
    <x v="1"/>
    <x v="32"/>
    <s v="Portland"/>
    <x v="1"/>
    <x v="0"/>
    <n v="54"/>
    <n v="26"/>
    <n v="1404"/>
    <x v="1"/>
    <x v="2"/>
    <x v="6"/>
    <x v="2"/>
    <x v="1"/>
  </r>
  <r>
    <s v="West Gear"/>
    <n v="1128299"/>
    <d v="2021-03-23T00:00:00"/>
    <x v="1"/>
    <x v="32"/>
    <s v="Portland"/>
    <x v="0"/>
    <x v="0"/>
    <n v="49"/>
    <n v="87"/>
    <n v="4263"/>
    <x v="1"/>
    <x v="2"/>
    <x v="6"/>
    <x v="2"/>
    <x v="1"/>
  </r>
  <r>
    <s v="West Gear"/>
    <n v="1128299"/>
    <d v="2021-03-23T00:00:00"/>
    <x v="1"/>
    <x v="32"/>
    <s v="Portland"/>
    <x v="1"/>
    <x v="1"/>
    <n v="28"/>
    <n v="143"/>
    <n v="4004"/>
    <x v="0"/>
    <x v="2"/>
    <x v="6"/>
    <x v="2"/>
    <x v="1"/>
  </r>
  <r>
    <s v="West Gear"/>
    <n v="1128299"/>
    <d v="2021-03-23T00:00:00"/>
    <x v="1"/>
    <x v="32"/>
    <s v="Portland"/>
    <x v="1"/>
    <x v="2"/>
    <n v="40"/>
    <n v="98"/>
    <n v="3920"/>
    <x v="0"/>
    <x v="2"/>
    <x v="6"/>
    <x v="2"/>
    <x v="1"/>
  </r>
  <r>
    <s v="West Gear"/>
    <n v="1128299"/>
    <d v="2021-03-23T00:00:00"/>
    <x v="1"/>
    <x v="32"/>
    <s v="Portland"/>
    <x v="0"/>
    <x v="1"/>
    <n v="41"/>
    <n v="112"/>
    <n v="4592"/>
    <x v="0"/>
    <x v="2"/>
    <x v="6"/>
    <x v="2"/>
    <x v="1"/>
  </r>
  <r>
    <s v="West Gear"/>
    <n v="1128299"/>
    <d v="2021-03-23T00:00:00"/>
    <x v="1"/>
    <x v="32"/>
    <s v="Portland"/>
    <x v="0"/>
    <x v="2"/>
    <n v="39"/>
    <n v="75"/>
    <n v="2925"/>
    <x v="0"/>
    <x v="2"/>
    <x v="6"/>
    <x v="2"/>
    <x v="1"/>
  </r>
  <r>
    <s v="West Gear"/>
    <n v="1128299"/>
    <d v="2021-03-23T00:00:00"/>
    <x v="1"/>
    <x v="32"/>
    <s v="Portland"/>
    <x v="1"/>
    <x v="0"/>
    <n v="43"/>
    <n v="30"/>
    <n v="1290"/>
    <x v="0"/>
    <x v="2"/>
    <x v="6"/>
    <x v="2"/>
    <x v="1"/>
  </r>
  <r>
    <s v="West Gear"/>
    <n v="1128299"/>
    <d v="2021-03-23T00:00:00"/>
    <x v="1"/>
    <x v="32"/>
    <s v="Portland"/>
    <x v="0"/>
    <x v="0"/>
    <n v="40"/>
    <n v="90"/>
    <n v="3600"/>
    <x v="0"/>
    <x v="2"/>
    <x v="6"/>
    <x v="2"/>
    <x v="1"/>
  </r>
  <r>
    <s v="Sports Direct"/>
    <n v="1197831"/>
    <d v="2021-03-24T00:00:00"/>
    <x v="3"/>
    <x v="46"/>
    <s v="Knoxville"/>
    <x v="0"/>
    <x v="1"/>
    <n v="30"/>
    <n v="475"/>
    <n v="14250"/>
    <x v="0"/>
    <x v="2"/>
    <x v="0"/>
    <x v="2"/>
    <x v="1"/>
  </r>
  <r>
    <s v="Sports Direct"/>
    <n v="1197831"/>
    <d v="2021-03-24T00:00:00"/>
    <x v="3"/>
    <x v="46"/>
    <s v="Knoxville"/>
    <x v="0"/>
    <x v="1"/>
    <n v="28"/>
    <n v="124"/>
    <n v="3472"/>
    <x v="1"/>
    <x v="2"/>
    <x v="0"/>
    <x v="2"/>
    <x v="1"/>
  </r>
  <r>
    <s v="Sports Direct"/>
    <n v="1197831"/>
    <d v="2021-03-24T00:00:00"/>
    <x v="3"/>
    <x v="46"/>
    <s v="Knoxville"/>
    <x v="0"/>
    <x v="1"/>
    <n v="22"/>
    <n v="166"/>
    <n v="3652"/>
    <x v="0"/>
    <x v="2"/>
    <x v="0"/>
    <x v="2"/>
    <x v="1"/>
  </r>
  <r>
    <s v="Sports Direct"/>
    <n v="1197831"/>
    <d v="2021-03-25T00:00:00"/>
    <x v="3"/>
    <x v="46"/>
    <s v="Knoxville"/>
    <x v="0"/>
    <x v="2"/>
    <n v="35"/>
    <n v="375"/>
    <n v="13125"/>
    <x v="0"/>
    <x v="2"/>
    <x v="1"/>
    <x v="2"/>
    <x v="1"/>
  </r>
  <r>
    <s v="Sports Direct"/>
    <n v="1197831"/>
    <d v="2021-03-25T00:00:00"/>
    <x v="3"/>
    <x v="46"/>
    <s v="Knoxville"/>
    <x v="0"/>
    <x v="2"/>
    <n v="33"/>
    <n v="101"/>
    <n v="3333"/>
    <x v="1"/>
    <x v="2"/>
    <x v="1"/>
    <x v="2"/>
    <x v="1"/>
  </r>
  <r>
    <s v="Sports Direct"/>
    <n v="1197831"/>
    <d v="2021-03-25T00:00:00"/>
    <x v="3"/>
    <x v="46"/>
    <s v="Knoxville"/>
    <x v="0"/>
    <x v="2"/>
    <n v="25"/>
    <n v="124"/>
    <n v="3100"/>
    <x v="0"/>
    <x v="2"/>
    <x v="1"/>
    <x v="2"/>
    <x v="1"/>
  </r>
  <r>
    <s v="Kohl's"/>
    <n v="1128299"/>
    <d v="2021-03-25T00:00:00"/>
    <x v="1"/>
    <x v="25"/>
    <s v="Albuquerque"/>
    <x v="1"/>
    <x v="1"/>
    <n v="30"/>
    <n v="187"/>
    <n v="5610"/>
    <x v="0"/>
    <x v="2"/>
    <x v="1"/>
    <x v="2"/>
    <x v="1"/>
  </r>
  <r>
    <s v="Kohl's"/>
    <n v="1128299"/>
    <d v="2021-03-25T00:00:00"/>
    <x v="1"/>
    <x v="25"/>
    <s v="Albuquerque"/>
    <x v="1"/>
    <x v="2"/>
    <n v="36"/>
    <n v="136"/>
    <n v="4896"/>
    <x v="0"/>
    <x v="2"/>
    <x v="1"/>
    <x v="2"/>
    <x v="1"/>
  </r>
  <r>
    <s v="Kohl's"/>
    <n v="1128299"/>
    <d v="2021-03-25T00:00:00"/>
    <x v="1"/>
    <x v="25"/>
    <s v="Albuquerque"/>
    <x v="0"/>
    <x v="1"/>
    <n v="44"/>
    <n v="124"/>
    <n v="5456"/>
    <x v="0"/>
    <x v="2"/>
    <x v="1"/>
    <x v="2"/>
    <x v="1"/>
  </r>
  <r>
    <s v="Kohl's"/>
    <n v="1128299"/>
    <d v="2021-03-25T00:00:00"/>
    <x v="1"/>
    <x v="25"/>
    <s v="Albuquerque"/>
    <x v="0"/>
    <x v="2"/>
    <n v="37"/>
    <n v="88"/>
    <n v="3256"/>
    <x v="0"/>
    <x v="2"/>
    <x v="1"/>
    <x v="2"/>
    <x v="1"/>
  </r>
  <r>
    <s v="Kohl's"/>
    <n v="1128299"/>
    <d v="2021-03-25T00:00:00"/>
    <x v="1"/>
    <x v="25"/>
    <s v="Albuquerque"/>
    <x v="1"/>
    <x v="0"/>
    <n v="41"/>
    <n v="53"/>
    <n v="2173"/>
    <x v="0"/>
    <x v="2"/>
    <x v="1"/>
    <x v="2"/>
    <x v="1"/>
  </r>
  <r>
    <s v="Kohl's"/>
    <n v="1128299"/>
    <d v="2021-03-25T00:00:00"/>
    <x v="1"/>
    <x v="25"/>
    <s v="Albuquerque"/>
    <x v="0"/>
    <x v="0"/>
    <n v="44"/>
    <n v="131"/>
    <n v="5764"/>
    <x v="0"/>
    <x v="2"/>
    <x v="1"/>
    <x v="2"/>
    <x v="1"/>
  </r>
  <r>
    <s v="Kohl's"/>
    <n v="1128299"/>
    <d v="2021-03-25T00:00:00"/>
    <x v="1"/>
    <x v="25"/>
    <s v="Albuquerque"/>
    <x v="1"/>
    <x v="1"/>
    <n v="45"/>
    <n v="550"/>
    <n v="24750"/>
    <x v="1"/>
    <x v="2"/>
    <x v="1"/>
    <x v="2"/>
    <x v="1"/>
  </r>
  <r>
    <s v="Kohl's"/>
    <n v="1128299"/>
    <d v="2021-03-25T00:00:00"/>
    <x v="1"/>
    <x v="25"/>
    <s v="Albuquerque"/>
    <x v="1"/>
    <x v="2"/>
    <n v="55.000000000000007"/>
    <n v="400"/>
    <n v="22000"/>
    <x v="1"/>
    <x v="2"/>
    <x v="1"/>
    <x v="2"/>
    <x v="1"/>
  </r>
  <r>
    <s v="Kohl's"/>
    <n v="1128299"/>
    <d v="2021-03-25T00:00:00"/>
    <x v="1"/>
    <x v="25"/>
    <s v="Albuquerque"/>
    <x v="0"/>
    <x v="1"/>
    <n v="55.000000000000007"/>
    <n v="400"/>
    <n v="22000"/>
    <x v="1"/>
    <x v="2"/>
    <x v="1"/>
    <x v="2"/>
    <x v="1"/>
  </r>
  <r>
    <s v="Kohl's"/>
    <n v="1128299"/>
    <d v="2021-03-25T00:00:00"/>
    <x v="1"/>
    <x v="25"/>
    <s v="Albuquerque"/>
    <x v="0"/>
    <x v="2"/>
    <n v="55.000000000000007"/>
    <n v="275"/>
    <n v="15125"/>
    <x v="1"/>
    <x v="2"/>
    <x v="1"/>
    <x v="2"/>
    <x v="1"/>
  </r>
  <r>
    <s v="Kohl's"/>
    <n v="1128299"/>
    <d v="2021-03-25T00:00:00"/>
    <x v="1"/>
    <x v="25"/>
    <s v="Albuquerque"/>
    <x v="1"/>
    <x v="0"/>
    <n v="60.000000000000007"/>
    <n v="175"/>
    <n v="10500"/>
    <x v="1"/>
    <x v="2"/>
    <x v="1"/>
    <x v="2"/>
    <x v="1"/>
  </r>
  <r>
    <s v="Kohl's"/>
    <n v="1128299"/>
    <d v="2021-03-25T00:00:00"/>
    <x v="1"/>
    <x v="25"/>
    <s v="Albuquerque"/>
    <x v="0"/>
    <x v="0"/>
    <n v="55.000000000000007"/>
    <n v="375"/>
    <n v="20625"/>
    <x v="1"/>
    <x v="2"/>
    <x v="1"/>
    <x v="2"/>
    <x v="1"/>
  </r>
  <r>
    <s v="Kohl's"/>
    <n v="1128299"/>
    <d v="2021-03-25T00:00:00"/>
    <x v="1"/>
    <x v="25"/>
    <s v="Albuquerque"/>
    <x v="1"/>
    <x v="1"/>
    <n v="44"/>
    <n v="165"/>
    <n v="7260"/>
    <x v="1"/>
    <x v="2"/>
    <x v="1"/>
    <x v="2"/>
    <x v="1"/>
  </r>
  <r>
    <s v="Kohl's"/>
    <n v="1128299"/>
    <d v="2021-03-25T00:00:00"/>
    <x v="1"/>
    <x v="25"/>
    <s v="Albuquerque"/>
    <x v="1"/>
    <x v="2"/>
    <n v="51"/>
    <n v="112"/>
    <n v="5712"/>
    <x v="1"/>
    <x v="2"/>
    <x v="1"/>
    <x v="2"/>
    <x v="1"/>
  </r>
  <r>
    <s v="Kohl's"/>
    <n v="1128299"/>
    <d v="2021-03-25T00:00:00"/>
    <x v="1"/>
    <x v="25"/>
    <s v="Albuquerque"/>
    <x v="0"/>
    <x v="1"/>
    <n v="52"/>
    <n v="112"/>
    <n v="5824"/>
    <x v="1"/>
    <x v="2"/>
    <x v="1"/>
    <x v="2"/>
    <x v="1"/>
  </r>
  <r>
    <s v="Kohl's"/>
    <n v="1128299"/>
    <d v="2021-03-25T00:00:00"/>
    <x v="1"/>
    <x v="25"/>
    <s v="Albuquerque"/>
    <x v="0"/>
    <x v="2"/>
    <n v="50"/>
    <n v="83"/>
    <n v="4150"/>
    <x v="1"/>
    <x v="2"/>
    <x v="1"/>
    <x v="2"/>
    <x v="1"/>
  </r>
  <r>
    <s v="Kohl's"/>
    <n v="1128299"/>
    <d v="2021-03-25T00:00:00"/>
    <x v="1"/>
    <x v="25"/>
    <s v="Albuquerque"/>
    <x v="1"/>
    <x v="0"/>
    <n v="55"/>
    <n v="53"/>
    <n v="2915"/>
    <x v="1"/>
    <x v="2"/>
    <x v="1"/>
    <x v="2"/>
    <x v="1"/>
  </r>
  <r>
    <s v="Kohl's"/>
    <n v="1128299"/>
    <d v="2021-03-25T00:00:00"/>
    <x v="1"/>
    <x v="25"/>
    <s v="Albuquerque"/>
    <x v="0"/>
    <x v="0"/>
    <n v="50"/>
    <n v="98"/>
    <n v="4900"/>
    <x v="1"/>
    <x v="2"/>
    <x v="1"/>
    <x v="2"/>
    <x v="1"/>
  </r>
  <r>
    <s v="Sports Direct"/>
    <n v="1197831"/>
    <d v="2021-03-26T00:00:00"/>
    <x v="3"/>
    <x v="46"/>
    <s v="Knoxville"/>
    <x v="1"/>
    <x v="0"/>
    <n v="40"/>
    <n v="275"/>
    <n v="11000"/>
    <x v="0"/>
    <x v="2"/>
    <x v="2"/>
    <x v="2"/>
    <x v="1"/>
  </r>
  <r>
    <s v="Sports Direct"/>
    <n v="1197831"/>
    <d v="2021-03-26T00:00:00"/>
    <x v="3"/>
    <x v="46"/>
    <s v="Knoxville"/>
    <x v="1"/>
    <x v="0"/>
    <n v="39"/>
    <n v="69"/>
    <n v="2691"/>
    <x v="1"/>
    <x v="2"/>
    <x v="2"/>
    <x v="2"/>
    <x v="1"/>
  </r>
  <r>
    <s v="Sports Direct"/>
    <n v="1197831"/>
    <d v="2021-03-26T00:00:00"/>
    <x v="3"/>
    <x v="46"/>
    <s v="Knoxville"/>
    <x v="1"/>
    <x v="0"/>
    <n v="27"/>
    <n v="88"/>
    <n v="2376"/>
    <x v="0"/>
    <x v="2"/>
    <x v="2"/>
    <x v="2"/>
    <x v="1"/>
  </r>
  <r>
    <s v="Sports Direct"/>
    <n v="1197831"/>
    <d v="2021-03-27T00:00:00"/>
    <x v="3"/>
    <x v="46"/>
    <s v="Knoxville"/>
    <x v="0"/>
    <x v="0"/>
    <n v="35"/>
    <n v="425"/>
    <n v="14875"/>
    <x v="0"/>
    <x v="2"/>
    <x v="3"/>
    <x v="2"/>
    <x v="1"/>
  </r>
  <r>
    <s v="Sports Direct"/>
    <n v="1197831"/>
    <d v="2021-03-27T00:00:00"/>
    <x v="3"/>
    <x v="46"/>
    <s v="Knoxville"/>
    <x v="0"/>
    <x v="0"/>
    <n v="33"/>
    <n v="111"/>
    <n v="3663"/>
    <x v="1"/>
    <x v="2"/>
    <x v="3"/>
    <x v="2"/>
    <x v="1"/>
  </r>
  <r>
    <s v="Sports Direct"/>
    <n v="1197831"/>
    <d v="2021-03-27T00:00:00"/>
    <x v="3"/>
    <x v="46"/>
    <s v="Knoxville"/>
    <x v="0"/>
    <x v="0"/>
    <n v="25"/>
    <n v="145"/>
    <n v="3625"/>
    <x v="0"/>
    <x v="2"/>
    <x v="3"/>
    <x v="2"/>
    <x v="1"/>
  </r>
  <r>
    <s v="Sports Direct"/>
    <n v="1197831"/>
    <d v="2021-03-28T00:00:00"/>
    <x v="3"/>
    <x v="46"/>
    <s v="Knoxville"/>
    <x v="1"/>
    <x v="1"/>
    <n v="20"/>
    <n v="675"/>
    <n v="13500"/>
    <x v="0"/>
    <x v="2"/>
    <x v="4"/>
    <x v="2"/>
    <x v="1"/>
  </r>
  <r>
    <s v="Sports Direct"/>
    <n v="1197831"/>
    <d v="2021-03-28T00:00:00"/>
    <x v="3"/>
    <x v="46"/>
    <s v="Knoxville"/>
    <x v="1"/>
    <x v="1"/>
    <n v="19"/>
    <n v="169"/>
    <n v="3211"/>
    <x v="1"/>
    <x v="2"/>
    <x v="4"/>
    <x v="2"/>
    <x v="1"/>
  </r>
  <r>
    <s v="Sports Direct"/>
    <n v="1197831"/>
    <d v="2021-03-28T00:00:00"/>
    <x v="3"/>
    <x v="46"/>
    <s v="Knoxville"/>
    <x v="1"/>
    <x v="1"/>
    <n v="13"/>
    <n v="203"/>
    <n v="2639"/>
    <x v="0"/>
    <x v="2"/>
    <x v="4"/>
    <x v="2"/>
    <x v="1"/>
  </r>
  <r>
    <s v="Sports Direct"/>
    <n v="1197831"/>
    <d v="2021-03-29T00:00:00"/>
    <x v="3"/>
    <x v="46"/>
    <s v="Knoxville"/>
    <x v="1"/>
    <x v="2"/>
    <n v="25.000000000000007"/>
    <n v="675"/>
    <n v="16875"/>
    <x v="0"/>
    <x v="2"/>
    <x v="5"/>
    <x v="2"/>
    <x v="1"/>
  </r>
  <r>
    <s v="Sports Direct"/>
    <n v="1197831"/>
    <d v="2021-03-29T00:00:00"/>
    <x v="3"/>
    <x v="46"/>
    <s v="Knoxville"/>
    <x v="1"/>
    <x v="2"/>
    <n v="24"/>
    <n v="176"/>
    <n v="4224"/>
    <x v="1"/>
    <x v="2"/>
    <x v="5"/>
    <x v="2"/>
    <x v="1"/>
  </r>
  <r>
    <s v="Sports Direct"/>
    <n v="1197831"/>
    <d v="2021-03-29T00:00:00"/>
    <x v="3"/>
    <x v="46"/>
    <s v="Knoxville"/>
    <x v="1"/>
    <x v="2"/>
    <n v="17"/>
    <n v="203"/>
    <n v="3451"/>
    <x v="0"/>
    <x v="2"/>
    <x v="5"/>
    <x v="2"/>
    <x v="1"/>
  </r>
  <r>
    <s v="Sports Direct"/>
    <n v="1197831"/>
    <d v="2021-03-30T00:00:00"/>
    <x v="3"/>
    <x v="46"/>
    <s v="Knoxville"/>
    <x v="0"/>
    <x v="1"/>
    <n v="19.999999999999996"/>
    <n v="500"/>
    <n v="10000"/>
    <x v="0"/>
    <x v="2"/>
    <x v="6"/>
    <x v="2"/>
    <x v="1"/>
  </r>
  <r>
    <s v="Sports Direct"/>
    <n v="1197831"/>
    <d v="2021-03-30T00:00:00"/>
    <x v="3"/>
    <x v="46"/>
    <s v="Knoxville"/>
    <x v="0"/>
    <x v="1"/>
    <n v="19"/>
    <n v="135"/>
    <n v="2565"/>
    <x v="1"/>
    <x v="2"/>
    <x v="6"/>
    <x v="2"/>
    <x v="1"/>
  </r>
  <r>
    <s v="Sports Direct"/>
    <n v="1197831"/>
    <d v="2021-03-30T00:00:00"/>
    <x v="3"/>
    <x v="46"/>
    <s v="Knoxville"/>
    <x v="0"/>
    <x v="1"/>
    <n v="15"/>
    <n v="170"/>
    <n v="2550"/>
    <x v="0"/>
    <x v="2"/>
    <x v="6"/>
    <x v="2"/>
    <x v="1"/>
  </r>
  <r>
    <s v="Sports Direct"/>
    <n v="1197831"/>
    <d v="2021-03-31T00:00:00"/>
    <x v="3"/>
    <x v="46"/>
    <s v="Knoxville"/>
    <x v="0"/>
    <x v="2"/>
    <n v="25.000000000000007"/>
    <n v="400"/>
    <n v="10000"/>
    <x v="0"/>
    <x v="2"/>
    <x v="0"/>
    <x v="2"/>
    <x v="1"/>
  </r>
  <r>
    <s v="Sports Direct"/>
    <n v="1197831"/>
    <d v="2021-03-31T00:00:00"/>
    <x v="3"/>
    <x v="46"/>
    <s v="Knoxville"/>
    <x v="0"/>
    <x v="2"/>
    <n v="23"/>
    <n v="112"/>
    <n v="2576"/>
    <x v="1"/>
    <x v="2"/>
    <x v="0"/>
    <x v="2"/>
    <x v="1"/>
  </r>
  <r>
    <s v="Sports Direct"/>
    <n v="1197831"/>
    <d v="2021-03-31T00:00:00"/>
    <x v="3"/>
    <x v="46"/>
    <s v="Knoxville"/>
    <x v="0"/>
    <x v="2"/>
    <n v="20"/>
    <n v="128"/>
    <n v="2560"/>
    <x v="0"/>
    <x v="2"/>
    <x v="0"/>
    <x v="2"/>
    <x v="1"/>
  </r>
  <r>
    <s v="Sports Direct"/>
    <n v="1197831"/>
    <d v="2021-04-01T00:00:00"/>
    <x v="3"/>
    <x v="46"/>
    <s v="Knoxville"/>
    <x v="1"/>
    <x v="0"/>
    <n v="30"/>
    <n v="300"/>
    <n v="9000"/>
    <x v="0"/>
    <x v="3"/>
    <x v="1"/>
    <x v="3"/>
    <x v="1"/>
  </r>
  <r>
    <s v="Sports Direct"/>
    <n v="1197831"/>
    <d v="2021-04-01T00:00:00"/>
    <x v="3"/>
    <x v="46"/>
    <s v="Knoxville"/>
    <x v="1"/>
    <x v="0"/>
    <n v="28"/>
    <n v="84"/>
    <n v="2352"/>
    <x v="1"/>
    <x v="3"/>
    <x v="1"/>
    <x v="3"/>
    <x v="1"/>
  </r>
  <r>
    <s v="Sports Direct"/>
    <n v="1197831"/>
    <d v="2021-04-01T00:00:00"/>
    <x v="3"/>
    <x v="46"/>
    <s v="Knoxville"/>
    <x v="1"/>
    <x v="0"/>
    <n v="20"/>
    <n v="105"/>
    <n v="2100"/>
    <x v="0"/>
    <x v="3"/>
    <x v="1"/>
    <x v="3"/>
    <x v="1"/>
  </r>
  <r>
    <s v="Sports Direct"/>
    <n v="1197831"/>
    <d v="2021-04-02T00:00:00"/>
    <x v="3"/>
    <x v="46"/>
    <s v="Knoxville"/>
    <x v="0"/>
    <x v="0"/>
    <n v="25.000000000000007"/>
    <n v="575"/>
    <n v="14375"/>
    <x v="0"/>
    <x v="3"/>
    <x v="2"/>
    <x v="3"/>
    <x v="1"/>
  </r>
  <r>
    <s v="Sports Direct"/>
    <n v="1197831"/>
    <d v="2021-04-02T00:00:00"/>
    <x v="3"/>
    <x v="46"/>
    <s v="Knoxville"/>
    <x v="0"/>
    <x v="0"/>
    <n v="24"/>
    <n v="161"/>
    <n v="3864"/>
    <x v="1"/>
    <x v="3"/>
    <x v="2"/>
    <x v="3"/>
    <x v="1"/>
  </r>
  <r>
    <s v="Sports Direct"/>
    <n v="1197831"/>
    <d v="2021-04-02T00:00:00"/>
    <x v="3"/>
    <x v="46"/>
    <s v="Knoxville"/>
    <x v="0"/>
    <x v="0"/>
    <n v="18"/>
    <n v="196"/>
    <n v="3528"/>
    <x v="0"/>
    <x v="3"/>
    <x v="2"/>
    <x v="3"/>
    <x v="1"/>
  </r>
  <r>
    <s v="West Gear"/>
    <n v="1185732"/>
    <d v="2021-04-03T00:00:00"/>
    <x v="4"/>
    <x v="19"/>
    <s v="Milwaukee"/>
    <x v="1"/>
    <x v="1"/>
    <n v="20.000000000000004"/>
    <n v="450"/>
    <n v="9000"/>
    <x v="2"/>
    <x v="3"/>
    <x v="3"/>
    <x v="3"/>
    <x v="1"/>
  </r>
  <r>
    <s v="West Gear"/>
    <n v="1185732"/>
    <d v="2021-04-03T00:00:00"/>
    <x v="4"/>
    <x v="19"/>
    <s v="Milwaukee"/>
    <x v="1"/>
    <x v="2"/>
    <n v="20.000000000000004"/>
    <n v="150"/>
    <n v="3000"/>
    <x v="2"/>
    <x v="3"/>
    <x v="3"/>
    <x v="3"/>
    <x v="1"/>
  </r>
  <r>
    <s v="West Gear"/>
    <n v="1185732"/>
    <d v="2021-04-03T00:00:00"/>
    <x v="4"/>
    <x v="19"/>
    <s v="Milwaukee"/>
    <x v="0"/>
    <x v="1"/>
    <n v="10.000000000000004"/>
    <n v="150"/>
    <n v="1500"/>
    <x v="2"/>
    <x v="3"/>
    <x v="3"/>
    <x v="3"/>
    <x v="1"/>
  </r>
  <r>
    <s v="West Gear"/>
    <n v="1185732"/>
    <d v="2021-04-03T00:00:00"/>
    <x v="4"/>
    <x v="19"/>
    <s v="Milwaukee"/>
    <x v="0"/>
    <x v="2"/>
    <n v="14.999999999999996"/>
    <n v="75"/>
    <n v="1125"/>
    <x v="2"/>
    <x v="3"/>
    <x v="3"/>
    <x v="3"/>
    <x v="1"/>
  </r>
  <r>
    <s v="West Gear"/>
    <n v="1185732"/>
    <d v="2021-04-03T00:00:00"/>
    <x v="4"/>
    <x v="19"/>
    <s v="Milwaukee"/>
    <x v="1"/>
    <x v="0"/>
    <n v="60"/>
    <n v="100"/>
    <n v="6000"/>
    <x v="2"/>
    <x v="3"/>
    <x v="3"/>
    <x v="3"/>
    <x v="1"/>
  </r>
  <r>
    <s v="West Gear"/>
    <n v="1185732"/>
    <d v="2021-04-03T00:00:00"/>
    <x v="4"/>
    <x v="19"/>
    <s v="Milwaukee"/>
    <x v="0"/>
    <x v="0"/>
    <n v="50"/>
    <n v="225"/>
    <n v="11250"/>
    <x v="2"/>
    <x v="3"/>
    <x v="3"/>
    <x v="3"/>
    <x v="1"/>
  </r>
  <r>
    <s v="West Gear"/>
    <n v="1185732"/>
    <d v="2021-04-03T00:00:00"/>
    <x v="4"/>
    <x v="19"/>
    <s v="Milwaukee"/>
    <x v="1"/>
    <x v="1"/>
    <n v="18"/>
    <n v="122"/>
    <n v="2196"/>
    <x v="1"/>
    <x v="3"/>
    <x v="3"/>
    <x v="3"/>
    <x v="1"/>
  </r>
  <r>
    <s v="West Gear"/>
    <n v="1185732"/>
    <d v="2021-04-03T00:00:00"/>
    <x v="4"/>
    <x v="19"/>
    <s v="Milwaukee"/>
    <x v="1"/>
    <x v="2"/>
    <n v="20"/>
    <n v="39"/>
    <n v="780"/>
    <x v="1"/>
    <x v="3"/>
    <x v="3"/>
    <x v="3"/>
    <x v="1"/>
  </r>
  <r>
    <s v="West Gear"/>
    <n v="1185732"/>
    <d v="2021-04-03T00:00:00"/>
    <x v="4"/>
    <x v="19"/>
    <s v="Milwaukee"/>
    <x v="0"/>
    <x v="1"/>
    <n v="9"/>
    <n v="41"/>
    <n v="369"/>
    <x v="1"/>
    <x v="3"/>
    <x v="3"/>
    <x v="3"/>
    <x v="1"/>
  </r>
  <r>
    <s v="West Gear"/>
    <n v="1185732"/>
    <d v="2021-04-03T00:00:00"/>
    <x v="4"/>
    <x v="19"/>
    <s v="Milwaukee"/>
    <x v="0"/>
    <x v="2"/>
    <n v="15"/>
    <n v="22"/>
    <n v="330"/>
    <x v="1"/>
    <x v="3"/>
    <x v="3"/>
    <x v="3"/>
    <x v="1"/>
  </r>
  <r>
    <s v="West Gear"/>
    <n v="1185732"/>
    <d v="2021-04-03T00:00:00"/>
    <x v="4"/>
    <x v="19"/>
    <s v="Milwaukee"/>
    <x v="1"/>
    <x v="0"/>
    <n v="55"/>
    <n v="26"/>
    <n v="1430"/>
    <x v="1"/>
    <x v="3"/>
    <x v="3"/>
    <x v="3"/>
    <x v="1"/>
  </r>
  <r>
    <s v="West Gear"/>
    <n v="1185732"/>
    <d v="2021-04-03T00:00:00"/>
    <x v="4"/>
    <x v="19"/>
    <s v="Milwaukee"/>
    <x v="0"/>
    <x v="0"/>
    <n v="49"/>
    <n v="61"/>
    <n v="2989"/>
    <x v="1"/>
    <x v="3"/>
    <x v="3"/>
    <x v="3"/>
    <x v="1"/>
  </r>
  <r>
    <s v="Sports Direct"/>
    <n v="1185732"/>
    <d v="2021-04-03T00:00:00"/>
    <x v="2"/>
    <x v="24"/>
    <s v="Charlotte"/>
    <x v="1"/>
    <x v="1"/>
    <n v="30"/>
    <n v="875"/>
    <n v="26250"/>
    <x v="1"/>
    <x v="3"/>
    <x v="3"/>
    <x v="3"/>
    <x v="1"/>
  </r>
  <r>
    <s v="Sports Direct"/>
    <n v="1185732"/>
    <d v="2021-04-03T00:00:00"/>
    <x v="2"/>
    <x v="24"/>
    <s v="Charlotte"/>
    <x v="1"/>
    <x v="2"/>
    <n v="30"/>
    <n v="575"/>
    <n v="17250"/>
    <x v="1"/>
    <x v="3"/>
    <x v="3"/>
    <x v="3"/>
    <x v="1"/>
  </r>
  <r>
    <s v="Sports Direct"/>
    <n v="1185732"/>
    <d v="2021-04-03T00:00:00"/>
    <x v="2"/>
    <x v="24"/>
    <s v="Charlotte"/>
    <x v="0"/>
    <x v="1"/>
    <n v="20"/>
    <n v="575"/>
    <n v="11500"/>
    <x v="1"/>
    <x v="3"/>
    <x v="3"/>
    <x v="3"/>
    <x v="1"/>
  </r>
  <r>
    <s v="Sports Direct"/>
    <n v="1185732"/>
    <d v="2021-04-03T00:00:00"/>
    <x v="2"/>
    <x v="24"/>
    <s v="Charlotte"/>
    <x v="0"/>
    <x v="2"/>
    <n v="24.999999999999993"/>
    <n v="500"/>
    <n v="12500"/>
    <x v="1"/>
    <x v="3"/>
    <x v="3"/>
    <x v="3"/>
    <x v="1"/>
  </r>
  <r>
    <s v="Sports Direct"/>
    <n v="1185732"/>
    <d v="2021-04-03T00:00:00"/>
    <x v="2"/>
    <x v="24"/>
    <s v="Charlotte"/>
    <x v="1"/>
    <x v="0"/>
    <n v="45"/>
    <n v="525"/>
    <n v="23625"/>
    <x v="1"/>
    <x v="3"/>
    <x v="3"/>
    <x v="3"/>
    <x v="1"/>
  </r>
  <r>
    <s v="Sports Direct"/>
    <n v="1185732"/>
    <d v="2021-04-03T00:00:00"/>
    <x v="2"/>
    <x v="24"/>
    <s v="Charlotte"/>
    <x v="0"/>
    <x v="0"/>
    <n v="35"/>
    <n v="675"/>
    <n v="23625"/>
    <x v="1"/>
    <x v="3"/>
    <x v="3"/>
    <x v="3"/>
    <x v="1"/>
  </r>
  <r>
    <s v="Sports Direct"/>
    <n v="1185732"/>
    <d v="2021-04-03T00:00:00"/>
    <x v="2"/>
    <x v="24"/>
    <s v="Charlotte"/>
    <x v="1"/>
    <x v="1"/>
    <n v="27"/>
    <n v="263"/>
    <n v="7101"/>
    <x v="1"/>
    <x v="3"/>
    <x v="3"/>
    <x v="3"/>
    <x v="1"/>
  </r>
  <r>
    <s v="Sports Direct"/>
    <n v="1185732"/>
    <d v="2021-04-03T00:00:00"/>
    <x v="2"/>
    <x v="24"/>
    <s v="Charlotte"/>
    <x v="1"/>
    <x v="2"/>
    <n v="28"/>
    <n v="155"/>
    <n v="4340"/>
    <x v="1"/>
    <x v="3"/>
    <x v="3"/>
    <x v="3"/>
    <x v="1"/>
  </r>
  <r>
    <s v="Sports Direct"/>
    <n v="1185732"/>
    <d v="2021-04-03T00:00:00"/>
    <x v="2"/>
    <x v="24"/>
    <s v="Charlotte"/>
    <x v="0"/>
    <x v="1"/>
    <n v="20"/>
    <n v="144"/>
    <n v="2880"/>
    <x v="1"/>
    <x v="3"/>
    <x v="3"/>
    <x v="3"/>
    <x v="1"/>
  </r>
  <r>
    <s v="Sports Direct"/>
    <n v="1185732"/>
    <d v="2021-04-03T00:00:00"/>
    <x v="2"/>
    <x v="24"/>
    <s v="Charlotte"/>
    <x v="0"/>
    <x v="2"/>
    <n v="24"/>
    <n v="140"/>
    <n v="3360"/>
    <x v="1"/>
    <x v="3"/>
    <x v="3"/>
    <x v="3"/>
    <x v="1"/>
  </r>
  <r>
    <s v="Sports Direct"/>
    <n v="1185732"/>
    <d v="2021-04-03T00:00:00"/>
    <x v="2"/>
    <x v="24"/>
    <s v="Charlotte"/>
    <x v="1"/>
    <x v="0"/>
    <n v="42"/>
    <n v="131"/>
    <n v="5502"/>
    <x v="1"/>
    <x v="3"/>
    <x v="3"/>
    <x v="3"/>
    <x v="1"/>
  </r>
  <r>
    <s v="Sports Direct"/>
    <n v="1185732"/>
    <d v="2021-04-03T00:00:00"/>
    <x v="2"/>
    <x v="24"/>
    <s v="Charlotte"/>
    <x v="0"/>
    <x v="0"/>
    <n v="32"/>
    <n v="189"/>
    <n v="6048"/>
    <x v="1"/>
    <x v="3"/>
    <x v="3"/>
    <x v="3"/>
    <x v="1"/>
  </r>
  <r>
    <s v="Sports Direct"/>
    <n v="1197831"/>
    <d v="2021-04-03T00:00:00"/>
    <x v="3"/>
    <x v="46"/>
    <s v="Knoxville"/>
    <x v="1"/>
    <x v="1"/>
    <n v="14.999999999999996"/>
    <n v="725"/>
    <n v="10875"/>
    <x v="0"/>
    <x v="3"/>
    <x v="3"/>
    <x v="3"/>
    <x v="1"/>
  </r>
  <r>
    <s v="Sports Direct"/>
    <n v="1197831"/>
    <d v="2021-04-03T00:00:00"/>
    <x v="3"/>
    <x v="46"/>
    <s v="Knoxville"/>
    <x v="1"/>
    <x v="1"/>
    <n v="14"/>
    <n v="189"/>
    <n v="2646"/>
    <x v="1"/>
    <x v="3"/>
    <x v="3"/>
    <x v="3"/>
    <x v="1"/>
  </r>
  <r>
    <s v="Sports Direct"/>
    <n v="1197831"/>
    <d v="2021-04-03T00:00:00"/>
    <x v="3"/>
    <x v="46"/>
    <s v="Knoxville"/>
    <x v="1"/>
    <x v="1"/>
    <n v="12"/>
    <n v="247"/>
    <n v="2964"/>
    <x v="0"/>
    <x v="3"/>
    <x v="3"/>
    <x v="3"/>
    <x v="1"/>
  </r>
  <r>
    <s v="Sports Direct"/>
    <n v="1185732"/>
    <d v="2021-04-04T00:00:00"/>
    <x v="0"/>
    <x v="17"/>
    <s v="Hartford"/>
    <x v="1"/>
    <x v="1"/>
    <n v="40"/>
    <n v="500"/>
    <n v="20000"/>
    <x v="2"/>
    <x v="3"/>
    <x v="4"/>
    <x v="3"/>
    <x v="1"/>
  </r>
  <r>
    <s v="Sports Direct"/>
    <n v="1185732"/>
    <d v="2021-04-04T00:00:00"/>
    <x v="0"/>
    <x v="17"/>
    <s v="Hartford"/>
    <x v="1"/>
    <x v="2"/>
    <n v="40"/>
    <n v="200"/>
    <n v="8000"/>
    <x v="2"/>
    <x v="3"/>
    <x v="4"/>
    <x v="3"/>
    <x v="1"/>
  </r>
  <r>
    <s v="Sports Direct"/>
    <n v="1185732"/>
    <d v="2021-04-04T00:00:00"/>
    <x v="0"/>
    <x v="17"/>
    <s v="Hartford"/>
    <x v="0"/>
    <x v="1"/>
    <n v="30.000000000000004"/>
    <n v="200"/>
    <n v="6000"/>
    <x v="2"/>
    <x v="3"/>
    <x v="4"/>
    <x v="3"/>
    <x v="1"/>
  </r>
  <r>
    <s v="Sports Direct"/>
    <n v="1185732"/>
    <d v="2021-04-04T00:00:00"/>
    <x v="0"/>
    <x v="17"/>
    <s v="Hartford"/>
    <x v="0"/>
    <x v="2"/>
    <n v="35"/>
    <n v="125"/>
    <n v="4375"/>
    <x v="2"/>
    <x v="3"/>
    <x v="4"/>
    <x v="3"/>
    <x v="1"/>
  </r>
  <r>
    <s v="Sports Direct"/>
    <n v="1185732"/>
    <d v="2021-04-04T00:00:00"/>
    <x v="0"/>
    <x v="17"/>
    <s v="Hartford"/>
    <x v="1"/>
    <x v="0"/>
    <n v="50"/>
    <n v="125"/>
    <n v="6250"/>
    <x v="2"/>
    <x v="3"/>
    <x v="4"/>
    <x v="3"/>
    <x v="1"/>
  </r>
  <r>
    <s v="Sports Direct"/>
    <n v="1185732"/>
    <d v="2021-04-04T00:00:00"/>
    <x v="0"/>
    <x v="17"/>
    <s v="Hartford"/>
    <x v="0"/>
    <x v="0"/>
    <n v="40"/>
    <n v="275"/>
    <n v="11000"/>
    <x v="2"/>
    <x v="3"/>
    <x v="4"/>
    <x v="3"/>
    <x v="1"/>
  </r>
  <r>
    <s v="Sports Direct"/>
    <n v="1185732"/>
    <d v="2021-04-04T00:00:00"/>
    <x v="0"/>
    <x v="17"/>
    <s v="Hartford"/>
    <x v="1"/>
    <x v="1"/>
    <n v="36"/>
    <n v="150"/>
    <n v="5400"/>
    <x v="1"/>
    <x v="3"/>
    <x v="4"/>
    <x v="3"/>
    <x v="1"/>
  </r>
  <r>
    <s v="Sports Direct"/>
    <n v="1185732"/>
    <d v="2021-04-04T00:00:00"/>
    <x v="0"/>
    <x v="17"/>
    <s v="Hartford"/>
    <x v="1"/>
    <x v="2"/>
    <n v="38"/>
    <n v="58"/>
    <n v="2204"/>
    <x v="1"/>
    <x v="3"/>
    <x v="4"/>
    <x v="3"/>
    <x v="1"/>
  </r>
  <r>
    <s v="Sports Direct"/>
    <n v="1185732"/>
    <d v="2021-04-04T00:00:00"/>
    <x v="0"/>
    <x v="17"/>
    <s v="Hartford"/>
    <x v="0"/>
    <x v="1"/>
    <n v="29"/>
    <n v="56"/>
    <n v="1624"/>
    <x v="1"/>
    <x v="3"/>
    <x v="4"/>
    <x v="3"/>
    <x v="1"/>
  </r>
  <r>
    <s v="Sports Direct"/>
    <n v="1185732"/>
    <d v="2021-04-04T00:00:00"/>
    <x v="0"/>
    <x v="17"/>
    <s v="Hartford"/>
    <x v="0"/>
    <x v="2"/>
    <n v="32"/>
    <n v="38"/>
    <n v="1216"/>
    <x v="1"/>
    <x v="3"/>
    <x v="4"/>
    <x v="3"/>
    <x v="1"/>
  </r>
  <r>
    <s v="Sports Direct"/>
    <n v="1185732"/>
    <d v="2021-04-04T00:00:00"/>
    <x v="0"/>
    <x v="17"/>
    <s v="Hartford"/>
    <x v="1"/>
    <x v="0"/>
    <n v="46"/>
    <n v="35"/>
    <n v="1610"/>
    <x v="1"/>
    <x v="3"/>
    <x v="4"/>
    <x v="3"/>
    <x v="1"/>
  </r>
  <r>
    <s v="Sports Direct"/>
    <n v="1185732"/>
    <d v="2021-04-04T00:00:00"/>
    <x v="0"/>
    <x v="17"/>
    <s v="Hartford"/>
    <x v="0"/>
    <x v="0"/>
    <n v="36"/>
    <n v="69"/>
    <n v="2484"/>
    <x v="1"/>
    <x v="3"/>
    <x v="4"/>
    <x v="3"/>
    <x v="1"/>
  </r>
  <r>
    <s v="Sports Direct"/>
    <n v="1185732"/>
    <d v="2021-04-04T00:00:00"/>
    <x v="0"/>
    <x v="17"/>
    <s v="Hartford"/>
    <x v="1"/>
    <x v="1"/>
    <n v="28"/>
    <n v="155"/>
    <n v="4340"/>
    <x v="0"/>
    <x v="3"/>
    <x v="4"/>
    <x v="3"/>
    <x v="1"/>
  </r>
  <r>
    <s v="Sports Direct"/>
    <n v="1185732"/>
    <d v="2021-04-04T00:00:00"/>
    <x v="0"/>
    <x v="17"/>
    <s v="Hartford"/>
    <x v="1"/>
    <x v="2"/>
    <n v="30"/>
    <n v="64"/>
    <n v="1920"/>
    <x v="0"/>
    <x v="3"/>
    <x v="4"/>
    <x v="3"/>
    <x v="1"/>
  </r>
  <r>
    <s v="Sports Direct"/>
    <n v="1185732"/>
    <d v="2021-04-04T00:00:00"/>
    <x v="0"/>
    <x v="17"/>
    <s v="Hartford"/>
    <x v="0"/>
    <x v="1"/>
    <n v="20"/>
    <n v="64"/>
    <n v="1280"/>
    <x v="0"/>
    <x v="3"/>
    <x v="4"/>
    <x v="3"/>
    <x v="1"/>
  </r>
  <r>
    <s v="Sports Direct"/>
    <n v="1185732"/>
    <d v="2021-04-04T00:00:00"/>
    <x v="0"/>
    <x v="17"/>
    <s v="Hartford"/>
    <x v="0"/>
    <x v="2"/>
    <n v="26"/>
    <n v="41"/>
    <n v="1066"/>
    <x v="0"/>
    <x v="3"/>
    <x v="4"/>
    <x v="3"/>
    <x v="1"/>
  </r>
  <r>
    <s v="Sports Direct"/>
    <n v="1185732"/>
    <d v="2021-04-04T00:00:00"/>
    <x v="0"/>
    <x v="17"/>
    <s v="Hartford"/>
    <x v="1"/>
    <x v="0"/>
    <n v="37"/>
    <n v="40"/>
    <n v="1480"/>
    <x v="0"/>
    <x v="3"/>
    <x v="4"/>
    <x v="3"/>
    <x v="1"/>
  </r>
  <r>
    <s v="Sports Direct"/>
    <n v="1185732"/>
    <d v="2021-04-04T00:00:00"/>
    <x v="0"/>
    <x v="17"/>
    <s v="Hartford"/>
    <x v="0"/>
    <x v="0"/>
    <n v="26"/>
    <n v="94"/>
    <n v="2444"/>
    <x v="0"/>
    <x v="3"/>
    <x v="4"/>
    <x v="3"/>
    <x v="1"/>
  </r>
  <r>
    <s v="Sports Direct"/>
    <n v="1197831"/>
    <d v="2021-04-04T00:00:00"/>
    <x v="3"/>
    <x v="46"/>
    <s v="Knoxville"/>
    <x v="1"/>
    <x v="2"/>
    <n v="25.000000000000007"/>
    <n v="750"/>
    <n v="18750"/>
    <x v="0"/>
    <x v="3"/>
    <x v="4"/>
    <x v="3"/>
    <x v="1"/>
  </r>
  <r>
    <s v="Sports Direct"/>
    <n v="1197831"/>
    <d v="2021-04-04T00:00:00"/>
    <x v="3"/>
    <x v="46"/>
    <s v="Knoxville"/>
    <x v="1"/>
    <x v="2"/>
    <n v="23"/>
    <n v="218"/>
    <n v="5014"/>
    <x v="1"/>
    <x v="3"/>
    <x v="4"/>
    <x v="3"/>
    <x v="1"/>
  </r>
  <r>
    <s v="Sports Direct"/>
    <n v="1197831"/>
    <d v="2021-04-04T00:00:00"/>
    <x v="3"/>
    <x v="46"/>
    <s v="Knoxville"/>
    <x v="1"/>
    <x v="2"/>
    <n v="20"/>
    <n v="240"/>
    <n v="4800"/>
    <x v="0"/>
    <x v="3"/>
    <x v="4"/>
    <x v="3"/>
    <x v="1"/>
  </r>
  <r>
    <s v="Sports Direct"/>
    <n v="1197831"/>
    <d v="2021-04-05T00:00:00"/>
    <x v="3"/>
    <x v="46"/>
    <s v="Knoxville"/>
    <x v="0"/>
    <x v="1"/>
    <n v="19.999999999999996"/>
    <n v="600"/>
    <n v="12000"/>
    <x v="0"/>
    <x v="3"/>
    <x v="5"/>
    <x v="3"/>
    <x v="1"/>
  </r>
  <r>
    <s v="Sports Direct"/>
    <n v="1197831"/>
    <d v="2021-04-05T00:00:00"/>
    <x v="3"/>
    <x v="46"/>
    <s v="Knoxville"/>
    <x v="0"/>
    <x v="1"/>
    <n v="19"/>
    <n v="180"/>
    <n v="3420"/>
    <x v="1"/>
    <x v="3"/>
    <x v="5"/>
    <x v="3"/>
    <x v="1"/>
  </r>
  <r>
    <s v="Sports Direct"/>
    <n v="1197831"/>
    <d v="2021-04-05T00:00:00"/>
    <x v="3"/>
    <x v="46"/>
    <s v="Knoxville"/>
    <x v="0"/>
    <x v="1"/>
    <n v="14"/>
    <n v="204"/>
    <n v="2856"/>
    <x v="0"/>
    <x v="3"/>
    <x v="5"/>
    <x v="3"/>
    <x v="1"/>
  </r>
  <r>
    <s v="West Gear"/>
    <n v="1197831"/>
    <d v="2021-04-05T00:00:00"/>
    <x v="1"/>
    <x v="40"/>
    <s v="Boise"/>
    <x v="1"/>
    <x v="1"/>
    <n v="15"/>
    <n v="215"/>
    <n v="3225"/>
    <x v="0"/>
    <x v="3"/>
    <x v="5"/>
    <x v="3"/>
    <x v="1"/>
  </r>
  <r>
    <s v="West Gear"/>
    <n v="1197831"/>
    <d v="2021-04-05T00:00:00"/>
    <x v="1"/>
    <x v="40"/>
    <s v="Boise"/>
    <x v="1"/>
    <x v="2"/>
    <n v="21"/>
    <n v="215"/>
    <n v="4515"/>
    <x v="0"/>
    <x v="3"/>
    <x v="5"/>
    <x v="3"/>
    <x v="1"/>
  </r>
  <r>
    <s v="West Gear"/>
    <n v="1197831"/>
    <d v="2021-04-05T00:00:00"/>
    <x v="1"/>
    <x v="40"/>
    <s v="Boise"/>
    <x v="0"/>
    <x v="1"/>
    <n v="19"/>
    <n v="162"/>
    <n v="3078"/>
    <x v="0"/>
    <x v="3"/>
    <x v="5"/>
    <x v="3"/>
    <x v="1"/>
  </r>
  <r>
    <s v="West Gear"/>
    <n v="1197831"/>
    <d v="2021-04-05T00:00:00"/>
    <x v="1"/>
    <x v="40"/>
    <s v="Boise"/>
    <x v="0"/>
    <x v="2"/>
    <n v="20"/>
    <n v="116"/>
    <n v="2320"/>
    <x v="0"/>
    <x v="3"/>
    <x v="5"/>
    <x v="3"/>
    <x v="1"/>
  </r>
  <r>
    <s v="West Gear"/>
    <n v="1197831"/>
    <d v="2021-04-05T00:00:00"/>
    <x v="1"/>
    <x v="40"/>
    <s v="Boise"/>
    <x v="1"/>
    <x v="0"/>
    <n v="27"/>
    <n v="91"/>
    <n v="2457"/>
    <x v="0"/>
    <x v="3"/>
    <x v="5"/>
    <x v="3"/>
    <x v="1"/>
  </r>
  <r>
    <s v="West Gear"/>
    <n v="1197831"/>
    <d v="2021-04-05T00:00:00"/>
    <x v="1"/>
    <x v="40"/>
    <s v="Boise"/>
    <x v="0"/>
    <x v="0"/>
    <n v="23"/>
    <n v="176"/>
    <n v="4048"/>
    <x v="0"/>
    <x v="3"/>
    <x v="5"/>
    <x v="3"/>
    <x v="1"/>
  </r>
  <r>
    <s v="West Gear"/>
    <n v="1197831"/>
    <d v="2021-04-05T00:00:00"/>
    <x v="1"/>
    <x v="40"/>
    <s v="Boise"/>
    <x v="1"/>
    <x v="1"/>
    <n v="20"/>
    <n v="650"/>
    <n v="13000"/>
    <x v="1"/>
    <x v="3"/>
    <x v="5"/>
    <x v="3"/>
    <x v="1"/>
  </r>
  <r>
    <s v="West Gear"/>
    <n v="1197831"/>
    <d v="2021-04-05T00:00:00"/>
    <x v="1"/>
    <x v="40"/>
    <s v="Boise"/>
    <x v="1"/>
    <x v="2"/>
    <n v="30.000000000000004"/>
    <n v="650"/>
    <n v="19500"/>
    <x v="1"/>
    <x v="3"/>
    <x v="5"/>
    <x v="3"/>
    <x v="1"/>
  </r>
  <r>
    <s v="West Gear"/>
    <n v="1197831"/>
    <d v="2021-04-05T00:00:00"/>
    <x v="1"/>
    <x v="40"/>
    <s v="Boise"/>
    <x v="0"/>
    <x v="1"/>
    <n v="24.999999999999996"/>
    <n v="475"/>
    <n v="11875"/>
    <x v="1"/>
    <x v="3"/>
    <x v="5"/>
    <x v="3"/>
    <x v="1"/>
  </r>
  <r>
    <s v="West Gear"/>
    <n v="1197831"/>
    <d v="2021-04-05T00:00:00"/>
    <x v="1"/>
    <x v="40"/>
    <s v="Boise"/>
    <x v="0"/>
    <x v="2"/>
    <n v="30.000000000000004"/>
    <n v="375"/>
    <n v="11250"/>
    <x v="1"/>
    <x v="3"/>
    <x v="5"/>
    <x v="3"/>
    <x v="1"/>
  </r>
  <r>
    <s v="West Gear"/>
    <n v="1197831"/>
    <d v="2021-04-05T00:00:00"/>
    <x v="1"/>
    <x v="40"/>
    <s v="Boise"/>
    <x v="1"/>
    <x v="0"/>
    <n v="35"/>
    <n v="275"/>
    <n v="9625"/>
    <x v="1"/>
    <x v="3"/>
    <x v="5"/>
    <x v="3"/>
    <x v="1"/>
  </r>
  <r>
    <s v="West Gear"/>
    <n v="1197831"/>
    <d v="2021-04-05T00:00:00"/>
    <x v="1"/>
    <x v="40"/>
    <s v="Boise"/>
    <x v="0"/>
    <x v="0"/>
    <n v="30.000000000000004"/>
    <n v="550"/>
    <n v="16500"/>
    <x v="1"/>
    <x v="3"/>
    <x v="5"/>
    <x v="3"/>
    <x v="1"/>
  </r>
  <r>
    <s v="West Gear"/>
    <n v="1197831"/>
    <d v="2021-04-05T00:00:00"/>
    <x v="1"/>
    <x v="40"/>
    <s v="Boise"/>
    <x v="1"/>
    <x v="1"/>
    <n v="19"/>
    <n v="195"/>
    <n v="3705"/>
    <x v="1"/>
    <x v="3"/>
    <x v="5"/>
    <x v="3"/>
    <x v="1"/>
  </r>
  <r>
    <s v="West Gear"/>
    <n v="1197831"/>
    <d v="2021-04-05T00:00:00"/>
    <x v="1"/>
    <x v="40"/>
    <s v="Boise"/>
    <x v="1"/>
    <x v="2"/>
    <n v="29"/>
    <n v="195"/>
    <n v="5655"/>
    <x v="1"/>
    <x v="3"/>
    <x v="5"/>
    <x v="3"/>
    <x v="1"/>
  </r>
  <r>
    <s v="West Gear"/>
    <n v="1197831"/>
    <d v="2021-04-05T00:00:00"/>
    <x v="1"/>
    <x v="40"/>
    <s v="Boise"/>
    <x v="0"/>
    <x v="1"/>
    <n v="24"/>
    <n v="138"/>
    <n v="3312"/>
    <x v="1"/>
    <x v="3"/>
    <x v="5"/>
    <x v="3"/>
    <x v="1"/>
  </r>
  <r>
    <s v="West Gear"/>
    <n v="1197831"/>
    <d v="2021-04-05T00:00:00"/>
    <x v="1"/>
    <x v="40"/>
    <s v="Boise"/>
    <x v="0"/>
    <x v="2"/>
    <n v="29"/>
    <n v="113"/>
    <n v="3277"/>
    <x v="1"/>
    <x v="3"/>
    <x v="5"/>
    <x v="3"/>
    <x v="1"/>
  </r>
  <r>
    <s v="West Gear"/>
    <n v="1197831"/>
    <d v="2021-04-05T00:00:00"/>
    <x v="1"/>
    <x v="40"/>
    <s v="Boise"/>
    <x v="1"/>
    <x v="0"/>
    <n v="34"/>
    <n v="72"/>
    <n v="2448"/>
    <x v="1"/>
    <x v="3"/>
    <x v="5"/>
    <x v="3"/>
    <x v="1"/>
  </r>
  <r>
    <s v="West Gear"/>
    <n v="1197831"/>
    <d v="2021-04-05T00:00:00"/>
    <x v="1"/>
    <x v="40"/>
    <s v="Boise"/>
    <x v="0"/>
    <x v="0"/>
    <n v="28"/>
    <n v="138"/>
    <n v="3864"/>
    <x v="1"/>
    <x v="3"/>
    <x v="5"/>
    <x v="3"/>
    <x v="1"/>
  </r>
  <r>
    <s v="Foot Locker"/>
    <n v="1185732"/>
    <d v="2021-04-06T00:00:00"/>
    <x v="4"/>
    <x v="10"/>
    <s v="Des Moines"/>
    <x v="1"/>
    <x v="1"/>
    <n v="20.000000000000004"/>
    <n v="475"/>
    <n v="9500"/>
    <x v="2"/>
    <x v="3"/>
    <x v="6"/>
    <x v="3"/>
    <x v="1"/>
  </r>
  <r>
    <s v="Foot Locker"/>
    <n v="1185732"/>
    <d v="2021-04-06T00:00:00"/>
    <x v="4"/>
    <x v="10"/>
    <s v="Des Moines"/>
    <x v="1"/>
    <x v="2"/>
    <n v="20.000000000000004"/>
    <n v="175"/>
    <n v="3500"/>
    <x v="2"/>
    <x v="3"/>
    <x v="6"/>
    <x v="3"/>
    <x v="1"/>
  </r>
  <r>
    <s v="Foot Locker"/>
    <n v="1185732"/>
    <d v="2021-04-06T00:00:00"/>
    <x v="4"/>
    <x v="10"/>
    <s v="Des Moines"/>
    <x v="0"/>
    <x v="1"/>
    <n v="10.000000000000004"/>
    <n v="175"/>
    <n v="1750"/>
    <x v="2"/>
    <x v="3"/>
    <x v="6"/>
    <x v="3"/>
    <x v="1"/>
  </r>
  <r>
    <s v="Foot Locker"/>
    <n v="1185732"/>
    <d v="2021-04-06T00:00:00"/>
    <x v="4"/>
    <x v="10"/>
    <s v="Des Moines"/>
    <x v="0"/>
    <x v="2"/>
    <n v="14.999999999999996"/>
    <n v="100"/>
    <n v="1500"/>
    <x v="2"/>
    <x v="3"/>
    <x v="6"/>
    <x v="3"/>
    <x v="1"/>
  </r>
  <r>
    <s v="Foot Locker"/>
    <n v="1185732"/>
    <d v="2021-04-06T00:00:00"/>
    <x v="4"/>
    <x v="10"/>
    <s v="Des Moines"/>
    <x v="1"/>
    <x v="0"/>
    <n v="60"/>
    <n v="125"/>
    <n v="7500"/>
    <x v="2"/>
    <x v="3"/>
    <x v="6"/>
    <x v="3"/>
    <x v="1"/>
  </r>
  <r>
    <s v="Foot Locker"/>
    <n v="1185732"/>
    <d v="2021-04-06T00:00:00"/>
    <x v="4"/>
    <x v="10"/>
    <s v="Des Moines"/>
    <x v="0"/>
    <x v="0"/>
    <n v="50"/>
    <n v="250"/>
    <n v="12500"/>
    <x v="2"/>
    <x v="3"/>
    <x v="6"/>
    <x v="3"/>
    <x v="1"/>
  </r>
  <r>
    <s v="Foot Locker"/>
    <n v="1185732"/>
    <d v="2021-04-06T00:00:00"/>
    <x v="4"/>
    <x v="10"/>
    <s v="Des Moines"/>
    <x v="1"/>
    <x v="1"/>
    <n v="20"/>
    <n v="124"/>
    <n v="2480"/>
    <x v="1"/>
    <x v="3"/>
    <x v="6"/>
    <x v="3"/>
    <x v="1"/>
  </r>
  <r>
    <s v="Foot Locker"/>
    <n v="1185732"/>
    <d v="2021-04-06T00:00:00"/>
    <x v="4"/>
    <x v="10"/>
    <s v="Des Moines"/>
    <x v="1"/>
    <x v="2"/>
    <n v="18"/>
    <n v="49"/>
    <n v="882"/>
    <x v="1"/>
    <x v="3"/>
    <x v="6"/>
    <x v="3"/>
    <x v="1"/>
  </r>
  <r>
    <s v="Foot Locker"/>
    <n v="1185732"/>
    <d v="2021-04-06T00:00:00"/>
    <x v="4"/>
    <x v="10"/>
    <s v="Des Moines"/>
    <x v="0"/>
    <x v="1"/>
    <n v="10"/>
    <n v="53"/>
    <n v="530"/>
    <x v="1"/>
    <x v="3"/>
    <x v="6"/>
    <x v="3"/>
    <x v="1"/>
  </r>
  <r>
    <s v="Foot Locker"/>
    <n v="1185732"/>
    <d v="2021-04-06T00:00:00"/>
    <x v="4"/>
    <x v="10"/>
    <s v="Des Moines"/>
    <x v="0"/>
    <x v="2"/>
    <n v="15"/>
    <n v="28"/>
    <n v="420"/>
    <x v="1"/>
    <x v="3"/>
    <x v="6"/>
    <x v="3"/>
    <x v="1"/>
  </r>
  <r>
    <s v="Foot Locker"/>
    <n v="1185732"/>
    <d v="2021-04-06T00:00:00"/>
    <x v="4"/>
    <x v="10"/>
    <s v="Des Moines"/>
    <x v="1"/>
    <x v="0"/>
    <n v="55"/>
    <n v="34"/>
    <n v="1870"/>
    <x v="1"/>
    <x v="3"/>
    <x v="6"/>
    <x v="3"/>
    <x v="1"/>
  </r>
  <r>
    <s v="Foot Locker"/>
    <n v="1185732"/>
    <d v="2021-04-06T00:00:00"/>
    <x v="4"/>
    <x v="10"/>
    <s v="Des Moines"/>
    <x v="0"/>
    <x v="0"/>
    <n v="46"/>
    <n v="63"/>
    <n v="2898"/>
    <x v="1"/>
    <x v="3"/>
    <x v="6"/>
    <x v="3"/>
    <x v="1"/>
  </r>
  <r>
    <s v="Foot Locker"/>
    <n v="1185732"/>
    <d v="2021-04-06T00:00:00"/>
    <x v="2"/>
    <x v="13"/>
    <s v="Charleston"/>
    <x v="1"/>
    <x v="1"/>
    <n v="35"/>
    <n v="975"/>
    <n v="34125"/>
    <x v="1"/>
    <x v="3"/>
    <x v="6"/>
    <x v="3"/>
    <x v="1"/>
  </r>
  <r>
    <s v="Foot Locker"/>
    <n v="1185732"/>
    <d v="2021-04-06T00:00:00"/>
    <x v="2"/>
    <x v="13"/>
    <s v="Charleston"/>
    <x v="1"/>
    <x v="2"/>
    <n v="35"/>
    <n v="675"/>
    <n v="23625"/>
    <x v="1"/>
    <x v="3"/>
    <x v="6"/>
    <x v="3"/>
    <x v="1"/>
  </r>
  <r>
    <s v="Foot Locker"/>
    <n v="1185732"/>
    <d v="2021-04-06T00:00:00"/>
    <x v="2"/>
    <x v="13"/>
    <s v="Charleston"/>
    <x v="0"/>
    <x v="1"/>
    <n v="25"/>
    <n v="675"/>
    <n v="16875"/>
    <x v="1"/>
    <x v="3"/>
    <x v="6"/>
    <x v="3"/>
    <x v="1"/>
  </r>
  <r>
    <s v="Foot Locker"/>
    <n v="1185732"/>
    <d v="2021-04-06T00:00:00"/>
    <x v="2"/>
    <x v="13"/>
    <s v="Charleston"/>
    <x v="0"/>
    <x v="2"/>
    <n v="29.999999999999993"/>
    <n v="600"/>
    <n v="18000"/>
    <x v="1"/>
    <x v="3"/>
    <x v="6"/>
    <x v="3"/>
    <x v="1"/>
  </r>
  <r>
    <s v="Foot Locker"/>
    <n v="1185732"/>
    <d v="2021-04-06T00:00:00"/>
    <x v="2"/>
    <x v="13"/>
    <s v="Charleston"/>
    <x v="1"/>
    <x v="0"/>
    <n v="50"/>
    <n v="625"/>
    <n v="31250"/>
    <x v="1"/>
    <x v="3"/>
    <x v="6"/>
    <x v="3"/>
    <x v="1"/>
  </r>
  <r>
    <s v="Foot Locker"/>
    <n v="1185732"/>
    <d v="2021-04-06T00:00:00"/>
    <x v="2"/>
    <x v="13"/>
    <s v="Charleston"/>
    <x v="0"/>
    <x v="0"/>
    <n v="40"/>
    <n v="775"/>
    <n v="31000"/>
    <x v="1"/>
    <x v="3"/>
    <x v="6"/>
    <x v="3"/>
    <x v="1"/>
  </r>
  <r>
    <s v="Foot Locker"/>
    <n v="1185732"/>
    <d v="2021-04-06T00:00:00"/>
    <x v="2"/>
    <x v="13"/>
    <s v="Charleston"/>
    <x v="1"/>
    <x v="1"/>
    <n v="33"/>
    <n v="283"/>
    <n v="9339"/>
    <x v="1"/>
    <x v="3"/>
    <x v="6"/>
    <x v="3"/>
    <x v="1"/>
  </r>
  <r>
    <s v="Foot Locker"/>
    <n v="1185732"/>
    <d v="2021-04-06T00:00:00"/>
    <x v="2"/>
    <x v="13"/>
    <s v="Charleston"/>
    <x v="1"/>
    <x v="2"/>
    <n v="34"/>
    <n v="182"/>
    <n v="6188"/>
    <x v="1"/>
    <x v="3"/>
    <x v="6"/>
    <x v="3"/>
    <x v="1"/>
  </r>
  <r>
    <s v="Foot Locker"/>
    <n v="1185732"/>
    <d v="2021-04-06T00:00:00"/>
    <x v="2"/>
    <x v="13"/>
    <s v="Charleston"/>
    <x v="0"/>
    <x v="1"/>
    <n v="24"/>
    <n v="182"/>
    <n v="4368"/>
    <x v="1"/>
    <x v="3"/>
    <x v="6"/>
    <x v="3"/>
    <x v="1"/>
  </r>
  <r>
    <s v="Foot Locker"/>
    <n v="1185732"/>
    <d v="2021-04-06T00:00:00"/>
    <x v="2"/>
    <x v="13"/>
    <s v="Charleston"/>
    <x v="0"/>
    <x v="2"/>
    <n v="27"/>
    <n v="180"/>
    <n v="4860"/>
    <x v="1"/>
    <x v="3"/>
    <x v="6"/>
    <x v="3"/>
    <x v="1"/>
  </r>
  <r>
    <s v="Foot Locker"/>
    <n v="1185732"/>
    <d v="2021-04-06T00:00:00"/>
    <x v="2"/>
    <x v="13"/>
    <s v="Charleston"/>
    <x v="1"/>
    <x v="0"/>
    <n v="47"/>
    <n v="188"/>
    <n v="8836"/>
    <x v="1"/>
    <x v="3"/>
    <x v="6"/>
    <x v="3"/>
    <x v="1"/>
  </r>
  <r>
    <s v="Foot Locker"/>
    <n v="1185732"/>
    <d v="2021-04-06T00:00:00"/>
    <x v="2"/>
    <x v="13"/>
    <s v="Charleston"/>
    <x v="0"/>
    <x v="0"/>
    <n v="39"/>
    <n v="209"/>
    <n v="8151"/>
    <x v="1"/>
    <x v="3"/>
    <x v="6"/>
    <x v="3"/>
    <x v="1"/>
  </r>
  <r>
    <s v="Sports Direct"/>
    <n v="1197831"/>
    <d v="2021-04-06T00:00:00"/>
    <x v="3"/>
    <x v="46"/>
    <s v="Knoxville"/>
    <x v="0"/>
    <x v="2"/>
    <n v="30.000000000000004"/>
    <n v="525"/>
    <n v="15750"/>
    <x v="0"/>
    <x v="3"/>
    <x v="6"/>
    <x v="3"/>
    <x v="1"/>
  </r>
  <r>
    <s v="Sports Direct"/>
    <n v="1197831"/>
    <d v="2021-04-06T00:00:00"/>
    <x v="3"/>
    <x v="46"/>
    <s v="Knoxville"/>
    <x v="0"/>
    <x v="2"/>
    <n v="27"/>
    <n v="142"/>
    <n v="3834"/>
    <x v="1"/>
    <x v="3"/>
    <x v="6"/>
    <x v="3"/>
    <x v="1"/>
  </r>
  <r>
    <s v="Sports Direct"/>
    <n v="1197831"/>
    <d v="2021-04-06T00:00:00"/>
    <x v="3"/>
    <x v="46"/>
    <s v="Knoxville"/>
    <x v="0"/>
    <x v="2"/>
    <n v="20"/>
    <n v="179"/>
    <n v="3580"/>
    <x v="0"/>
    <x v="3"/>
    <x v="6"/>
    <x v="3"/>
    <x v="1"/>
  </r>
  <r>
    <s v="Kohl's"/>
    <n v="1189833"/>
    <d v="2021-04-06T00:00:00"/>
    <x v="1"/>
    <x v="8"/>
    <s v="Los Angeles"/>
    <x v="0"/>
    <x v="0"/>
    <n v="45"/>
    <n v="625"/>
    <n v="28125"/>
    <x v="0"/>
    <x v="3"/>
    <x v="6"/>
    <x v="3"/>
    <x v="1"/>
  </r>
  <r>
    <s v="Kohl's"/>
    <n v="1189833"/>
    <d v="2021-04-06T00:00:00"/>
    <x v="1"/>
    <x v="8"/>
    <s v="Los Angeles"/>
    <x v="0"/>
    <x v="0"/>
    <n v="41"/>
    <n v="188"/>
    <n v="7708"/>
    <x v="1"/>
    <x v="3"/>
    <x v="6"/>
    <x v="3"/>
    <x v="1"/>
  </r>
  <r>
    <s v="Kohl's"/>
    <n v="1189833"/>
    <d v="2021-04-06T00:00:00"/>
    <x v="1"/>
    <x v="8"/>
    <s v="Los Angeles"/>
    <x v="0"/>
    <x v="0"/>
    <n v="33"/>
    <n v="194"/>
    <n v="6402"/>
    <x v="0"/>
    <x v="3"/>
    <x v="6"/>
    <x v="3"/>
    <x v="1"/>
  </r>
  <r>
    <s v="Foot Locker"/>
    <n v="1185732"/>
    <d v="2021-04-07T00:00:00"/>
    <x v="0"/>
    <x v="29"/>
    <s v="Providence"/>
    <x v="1"/>
    <x v="1"/>
    <n v="35"/>
    <n v="425"/>
    <n v="14875"/>
    <x v="2"/>
    <x v="3"/>
    <x v="0"/>
    <x v="3"/>
    <x v="1"/>
  </r>
  <r>
    <s v="Foot Locker"/>
    <n v="1185732"/>
    <d v="2021-04-07T00:00:00"/>
    <x v="0"/>
    <x v="29"/>
    <s v="Providence"/>
    <x v="1"/>
    <x v="2"/>
    <n v="35"/>
    <n v="125"/>
    <n v="4375"/>
    <x v="2"/>
    <x v="3"/>
    <x v="0"/>
    <x v="3"/>
    <x v="1"/>
  </r>
  <r>
    <s v="Foot Locker"/>
    <n v="1185732"/>
    <d v="2021-04-07T00:00:00"/>
    <x v="0"/>
    <x v="29"/>
    <s v="Providence"/>
    <x v="0"/>
    <x v="1"/>
    <n v="25.000000000000007"/>
    <n v="125"/>
    <n v="3125"/>
    <x v="2"/>
    <x v="3"/>
    <x v="0"/>
    <x v="3"/>
    <x v="1"/>
  </r>
  <r>
    <s v="Foot Locker"/>
    <n v="1185732"/>
    <d v="2021-04-07T00:00:00"/>
    <x v="0"/>
    <x v="29"/>
    <s v="Providence"/>
    <x v="0"/>
    <x v="2"/>
    <n v="30"/>
    <n v="50"/>
    <n v="1500"/>
    <x v="2"/>
    <x v="3"/>
    <x v="0"/>
    <x v="3"/>
    <x v="1"/>
  </r>
  <r>
    <s v="Foot Locker"/>
    <n v="1185732"/>
    <d v="2021-04-07T00:00:00"/>
    <x v="0"/>
    <x v="29"/>
    <s v="Providence"/>
    <x v="1"/>
    <x v="0"/>
    <n v="45"/>
    <n v="50"/>
    <n v="2250"/>
    <x v="2"/>
    <x v="3"/>
    <x v="0"/>
    <x v="3"/>
    <x v="1"/>
  </r>
  <r>
    <s v="Foot Locker"/>
    <n v="1185732"/>
    <d v="2021-04-07T00:00:00"/>
    <x v="0"/>
    <x v="29"/>
    <s v="Providence"/>
    <x v="0"/>
    <x v="0"/>
    <n v="35"/>
    <n v="200"/>
    <n v="7000"/>
    <x v="2"/>
    <x v="3"/>
    <x v="0"/>
    <x v="3"/>
    <x v="1"/>
  </r>
  <r>
    <s v="Foot Locker"/>
    <n v="1185732"/>
    <d v="2021-04-07T00:00:00"/>
    <x v="0"/>
    <x v="29"/>
    <s v="Providence"/>
    <x v="1"/>
    <x v="1"/>
    <n v="32"/>
    <n v="111"/>
    <n v="3552"/>
    <x v="1"/>
    <x v="3"/>
    <x v="0"/>
    <x v="3"/>
    <x v="1"/>
  </r>
  <r>
    <s v="Foot Locker"/>
    <n v="1185732"/>
    <d v="2021-04-07T00:00:00"/>
    <x v="0"/>
    <x v="29"/>
    <s v="Providence"/>
    <x v="1"/>
    <x v="2"/>
    <n v="32"/>
    <n v="33"/>
    <n v="1056"/>
    <x v="1"/>
    <x v="3"/>
    <x v="0"/>
    <x v="3"/>
    <x v="1"/>
  </r>
  <r>
    <s v="Foot Locker"/>
    <n v="1185732"/>
    <d v="2021-04-07T00:00:00"/>
    <x v="0"/>
    <x v="29"/>
    <s v="Providence"/>
    <x v="0"/>
    <x v="1"/>
    <n v="24"/>
    <n v="36"/>
    <n v="864"/>
    <x v="1"/>
    <x v="3"/>
    <x v="0"/>
    <x v="3"/>
    <x v="1"/>
  </r>
  <r>
    <s v="Foot Locker"/>
    <n v="1185732"/>
    <d v="2021-04-07T00:00:00"/>
    <x v="0"/>
    <x v="29"/>
    <s v="Providence"/>
    <x v="0"/>
    <x v="2"/>
    <n v="29"/>
    <n v="13"/>
    <n v="377"/>
    <x v="1"/>
    <x v="3"/>
    <x v="0"/>
    <x v="3"/>
    <x v="1"/>
  </r>
  <r>
    <s v="Foot Locker"/>
    <n v="1185732"/>
    <d v="2021-04-07T00:00:00"/>
    <x v="0"/>
    <x v="29"/>
    <s v="Providence"/>
    <x v="1"/>
    <x v="0"/>
    <n v="44"/>
    <n v="15"/>
    <n v="660"/>
    <x v="1"/>
    <x v="3"/>
    <x v="0"/>
    <x v="3"/>
    <x v="1"/>
  </r>
  <r>
    <s v="Foot Locker"/>
    <n v="1185732"/>
    <d v="2021-04-07T00:00:00"/>
    <x v="0"/>
    <x v="29"/>
    <s v="Providence"/>
    <x v="0"/>
    <x v="0"/>
    <n v="33"/>
    <n v="50"/>
    <n v="1650"/>
    <x v="1"/>
    <x v="3"/>
    <x v="0"/>
    <x v="3"/>
    <x v="1"/>
  </r>
  <r>
    <s v="Foot Locker"/>
    <n v="1185732"/>
    <d v="2021-04-07T00:00:00"/>
    <x v="0"/>
    <x v="29"/>
    <s v="Providence"/>
    <x v="1"/>
    <x v="1"/>
    <n v="28"/>
    <n v="132"/>
    <n v="3696"/>
    <x v="0"/>
    <x v="3"/>
    <x v="0"/>
    <x v="3"/>
    <x v="1"/>
  </r>
  <r>
    <s v="Foot Locker"/>
    <n v="1185732"/>
    <d v="2021-04-07T00:00:00"/>
    <x v="0"/>
    <x v="29"/>
    <s v="Providence"/>
    <x v="1"/>
    <x v="2"/>
    <n v="23"/>
    <n v="40"/>
    <n v="920"/>
    <x v="0"/>
    <x v="3"/>
    <x v="0"/>
    <x v="3"/>
    <x v="1"/>
  </r>
  <r>
    <s v="Foot Locker"/>
    <n v="1185732"/>
    <d v="2021-04-07T00:00:00"/>
    <x v="0"/>
    <x v="29"/>
    <s v="Providence"/>
    <x v="0"/>
    <x v="1"/>
    <n v="16"/>
    <n v="44"/>
    <n v="704"/>
    <x v="0"/>
    <x v="3"/>
    <x v="0"/>
    <x v="3"/>
    <x v="1"/>
  </r>
  <r>
    <s v="Foot Locker"/>
    <n v="1185732"/>
    <d v="2021-04-07T00:00:00"/>
    <x v="0"/>
    <x v="29"/>
    <s v="Providence"/>
    <x v="0"/>
    <x v="2"/>
    <n v="21"/>
    <n v="17"/>
    <n v="357"/>
    <x v="0"/>
    <x v="3"/>
    <x v="0"/>
    <x v="3"/>
    <x v="1"/>
  </r>
  <r>
    <s v="Foot Locker"/>
    <n v="1185732"/>
    <d v="2021-04-07T00:00:00"/>
    <x v="0"/>
    <x v="29"/>
    <s v="Providence"/>
    <x v="1"/>
    <x v="0"/>
    <n v="33"/>
    <n v="15"/>
    <n v="495"/>
    <x v="0"/>
    <x v="3"/>
    <x v="0"/>
    <x v="3"/>
    <x v="1"/>
  </r>
  <r>
    <s v="Foot Locker"/>
    <n v="1185732"/>
    <d v="2021-04-07T00:00:00"/>
    <x v="0"/>
    <x v="29"/>
    <s v="Providence"/>
    <x v="0"/>
    <x v="0"/>
    <n v="26"/>
    <n v="60"/>
    <n v="1560"/>
    <x v="0"/>
    <x v="3"/>
    <x v="0"/>
    <x v="3"/>
    <x v="1"/>
  </r>
  <r>
    <s v="Kohl's"/>
    <n v="1185732"/>
    <d v="2021-04-07T00:00:00"/>
    <x v="0"/>
    <x v="14"/>
    <s v="Newark"/>
    <x v="1"/>
    <x v="1"/>
    <n v="35"/>
    <n v="475"/>
    <n v="16625"/>
    <x v="2"/>
    <x v="3"/>
    <x v="0"/>
    <x v="3"/>
    <x v="1"/>
  </r>
  <r>
    <s v="Kohl's"/>
    <n v="1185732"/>
    <d v="2021-04-07T00:00:00"/>
    <x v="0"/>
    <x v="14"/>
    <s v="Newark"/>
    <x v="1"/>
    <x v="2"/>
    <n v="35"/>
    <n v="175"/>
    <n v="6125"/>
    <x v="2"/>
    <x v="3"/>
    <x v="0"/>
    <x v="3"/>
    <x v="1"/>
  </r>
  <r>
    <s v="Kohl's"/>
    <n v="1185732"/>
    <d v="2021-04-07T00:00:00"/>
    <x v="0"/>
    <x v="14"/>
    <s v="Newark"/>
    <x v="0"/>
    <x v="1"/>
    <n v="25.000000000000007"/>
    <n v="175"/>
    <n v="4375"/>
    <x v="2"/>
    <x v="3"/>
    <x v="0"/>
    <x v="3"/>
    <x v="1"/>
  </r>
  <r>
    <s v="Kohl's"/>
    <n v="1185732"/>
    <d v="2021-04-07T00:00:00"/>
    <x v="0"/>
    <x v="14"/>
    <s v="Newark"/>
    <x v="0"/>
    <x v="2"/>
    <n v="30"/>
    <n v="100"/>
    <n v="3000"/>
    <x v="2"/>
    <x v="3"/>
    <x v="0"/>
    <x v="3"/>
    <x v="1"/>
  </r>
  <r>
    <s v="Kohl's"/>
    <n v="1185732"/>
    <d v="2021-04-07T00:00:00"/>
    <x v="0"/>
    <x v="14"/>
    <s v="Newark"/>
    <x v="1"/>
    <x v="0"/>
    <n v="45"/>
    <n v="100"/>
    <n v="4500"/>
    <x v="2"/>
    <x v="3"/>
    <x v="0"/>
    <x v="3"/>
    <x v="1"/>
  </r>
  <r>
    <s v="Kohl's"/>
    <n v="1185732"/>
    <d v="2021-04-07T00:00:00"/>
    <x v="0"/>
    <x v="14"/>
    <s v="Newark"/>
    <x v="0"/>
    <x v="0"/>
    <n v="35"/>
    <n v="250"/>
    <n v="8750"/>
    <x v="2"/>
    <x v="3"/>
    <x v="0"/>
    <x v="3"/>
    <x v="1"/>
  </r>
  <r>
    <s v="Kohl's"/>
    <n v="1185732"/>
    <d v="2021-04-07T00:00:00"/>
    <x v="0"/>
    <x v="14"/>
    <s v="Newark"/>
    <x v="1"/>
    <x v="1"/>
    <n v="34"/>
    <n v="133"/>
    <n v="4522"/>
    <x v="1"/>
    <x v="3"/>
    <x v="0"/>
    <x v="3"/>
    <x v="1"/>
  </r>
  <r>
    <s v="Kohl's"/>
    <n v="1185732"/>
    <d v="2021-04-07T00:00:00"/>
    <x v="0"/>
    <x v="14"/>
    <s v="Newark"/>
    <x v="1"/>
    <x v="2"/>
    <n v="33"/>
    <n v="51"/>
    <n v="1683"/>
    <x v="1"/>
    <x v="3"/>
    <x v="0"/>
    <x v="3"/>
    <x v="1"/>
  </r>
  <r>
    <s v="Kohl's"/>
    <n v="1185732"/>
    <d v="2021-04-07T00:00:00"/>
    <x v="0"/>
    <x v="14"/>
    <s v="Newark"/>
    <x v="0"/>
    <x v="1"/>
    <n v="24"/>
    <n v="51"/>
    <n v="1224"/>
    <x v="1"/>
    <x v="3"/>
    <x v="0"/>
    <x v="3"/>
    <x v="1"/>
  </r>
  <r>
    <s v="Kohl's"/>
    <n v="1185732"/>
    <d v="2021-04-07T00:00:00"/>
    <x v="0"/>
    <x v="14"/>
    <s v="Newark"/>
    <x v="0"/>
    <x v="2"/>
    <n v="27"/>
    <n v="27"/>
    <n v="729"/>
    <x v="1"/>
    <x v="3"/>
    <x v="0"/>
    <x v="3"/>
    <x v="1"/>
  </r>
  <r>
    <s v="Kohl's"/>
    <n v="1185732"/>
    <d v="2021-04-07T00:00:00"/>
    <x v="0"/>
    <x v="14"/>
    <s v="Newark"/>
    <x v="1"/>
    <x v="0"/>
    <n v="44"/>
    <n v="27"/>
    <n v="1188"/>
    <x v="1"/>
    <x v="3"/>
    <x v="0"/>
    <x v="3"/>
    <x v="1"/>
  </r>
  <r>
    <s v="Kohl's"/>
    <n v="1185732"/>
    <d v="2021-04-07T00:00:00"/>
    <x v="0"/>
    <x v="14"/>
    <s v="Newark"/>
    <x v="0"/>
    <x v="0"/>
    <n v="33"/>
    <n v="68"/>
    <n v="2244"/>
    <x v="1"/>
    <x v="3"/>
    <x v="0"/>
    <x v="3"/>
    <x v="1"/>
  </r>
  <r>
    <s v="Sports Direct"/>
    <n v="1197831"/>
    <d v="2021-04-07T00:00:00"/>
    <x v="3"/>
    <x v="46"/>
    <s v="Knoxville"/>
    <x v="1"/>
    <x v="0"/>
    <n v="45"/>
    <n v="425"/>
    <n v="19125"/>
    <x v="0"/>
    <x v="3"/>
    <x v="0"/>
    <x v="3"/>
    <x v="1"/>
  </r>
  <r>
    <s v="Sports Direct"/>
    <n v="1197831"/>
    <d v="2021-04-07T00:00:00"/>
    <x v="3"/>
    <x v="46"/>
    <s v="Knoxville"/>
    <x v="1"/>
    <x v="0"/>
    <n v="41"/>
    <n v="106"/>
    <n v="4346"/>
    <x v="1"/>
    <x v="3"/>
    <x v="0"/>
    <x v="3"/>
    <x v="1"/>
  </r>
  <r>
    <s v="Sports Direct"/>
    <n v="1197831"/>
    <d v="2021-04-07T00:00:00"/>
    <x v="3"/>
    <x v="46"/>
    <s v="Knoxville"/>
    <x v="1"/>
    <x v="0"/>
    <n v="33"/>
    <n v="132"/>
    <n v="4356"/>
    <x v="0"/>
    <x v="3"/>
    <x v="0"/>
    <x v="3"/>
    <x v="1"/>
  </r>
  <r>
    <s v="Kohl's"/>
    <n v="1189833"/>
    <d v="2021-04-07T00:00:00"/>
    <x v="1"/>
    <x v="8"/>
    <s v="Los Angeles"/>
    <x v="1"/>
    <x v="1"/>
    <n v="45"/>
    <n v="800"/>
    <n v="36000"/>
    <x v="0"/>
    <x v="3"/>
    <x v="0"/>
    <x v="3"/>
    <x v="1"/>
  </r>
  <r>
    <s v="Kohl's"/>
    <n v="1189833"/>
    <d v="2021-04-07T00:00:00"/>
    <x v="1"/>
    <x v="8"/>
    <s v="Los Angeles"/>
    <x v="1"/>
    <x v="1"/>
    <n v="43"/>
    <n v="240"/>
    <n v="10320"/>
    <x v="1"/>
    <x v="3"/>
    <x v="0"/>
    <x v="3"/>
    <x v="1"/>
  </r>
  <r>
    <s v="Kohl's"/>
    <n v="1189833"/>
    <d v="2021-04-07T00:00:00"/>
    <x v="1"/>
    <x v="8"/>
    <s v="Los Angeles"/>
    <x v="1"/>
    <x v="1"/>
    <n v="31"/>
    <n v="248"/>
    <n v="7688"/>
    <x v="0"/>
    <x v="3"/>
    <x v="0"/>
    <x v="3"/>
    <x v="1"/>
  </r>
  <r>
    <s v="Sports Direct"/>
    <n v="1197831"/>
    <d v="2021-04-08T00:00:00"/>
    <x v="3"/>
    <x v="46"/>
    <s v="Knoxville"/>
    <x v="0"/>
    <x v="0"/>
    <n v="40"/>
    <n v="775"/>
    <n v="31000"/>
    <x v="0"/>
    <x v="3"/>
    <x v="1"/>
    <x v="3"/>
    <x v="1"/>
  </r>
  <r>
    <s v="Sports Direct"/>
    <n v="1197831"/>
    <d v="2021-04-08T00:00:00"/>
    <x v="3"/>
    <x v="46"/>
    <s v="Knoxville"/>
    <x v="0"/>
    <x v="0"/>
    <n v="38"/>
    <n v="202"/>
    <n v="7676"/>
    <x v="1"/>
    <x v="3"/>
    <x v="1"/>
    <x v="3"/>
    <x v="1"/>
  </r>
  <r>
    <s v="Sports Direct"/>
    <n v="1197831"/>
    <d v="2021-04-08T00:00:00"/>
    <x v="3"/>
    <x v="46"/>
    <s v="Knoxville"/>
    <x v="0"/>
    <x v="0"/>
    <n v="31"/>
    <n v="271"/>
    <n v="8401"/>
    <x v="0"/>
    <x v="3"/>
    <x v="1"/>
    <x v="3"/>
    <x v="1"/>
  </r>
  <r>
    <s v="Kohl's"/>
    <n v="1189833"/>
    <d v="2021-04-08T00:00:00"/>
    <x v="1"/>
    <x v="8"/>
    <s v="Los Angeles"/>
    <x v="1"/>
    <x v="2"/>
    <n v="50"/>
    <n v="600"/>
    <n v="30000"/>
    <x v="0"/>
    <x v="3"/>
    <x v="1"/>
    <x v="3"/>
    <x v="1"/>
  </r>
  <r>
    <s v="Kohl's"/>
    <n v="1189833"/>
    <d v="2021-04-08T00:00:00"/>
    <x v="1"/>
    <x v="8"/>
    <s v="Los Angeles"/>
    <x v="1"/>
    <x v="2"/>
    <n v="49"/>
    <n v="156"/>
    <n v="7644"/>
    <x v="1"/>
    <x v="3"/>
    <x v="1"/>
    <x v="3"/>
    <x v="1"/>
  </r>
  <r>
    <s v="Kohl's"/>
    <n v="1189833"/>
    <d v="2021-04-08T00:00:00"/>
    <x v="1"/>
    <x v="8"/>
    <s v="Los Angeles"/>
    <x v="1"/>
    <x v="2"/>
    <n v="34"/>
    <n v="210"/>
    <n v="7140"/>
    <x v="0"/>
    <x v="3"/>
    <x v="1"/>
    <x v="3"/>
    <x v="1"/>
  </r>
  <r>
    <s v="West Gear"/>
    <n v="1185732"/>
    <d v="2021-04-09T00:00:00"/>
    <x v="0"/>
    <x v="1"/>
    <s v="Albany"/>
    <x v="1"/>
    <x v="1"/>
    <n v="45"/>
    <n v="825"/>
    <n v="37125"/>
    <x v="2"/>
    <x v="3"/>
    <x v="2"/>
    <x v="3"/>
    <x v="1"/>
  </r>
  <r>
    <s v="West Gear"/>
    <n v="1185732"/>
    <d v="2021-04-09T00:00:00"/>
    <x v="0"/>
    <x v="1"/>
    <s v="Albany"/>
    <x v="1"/>
    <x v="2"/>
    <n v="45"/>
    <n v="525"/>
    <n v="23625"/>
    <x v="2"/>
    <x v="3"/>
    <x v="2"/>
    <x v="3"/>
    <x v="1"/>
  </r>
  <r>
    <s v="West Gear"/>
    <n v="1185732"/>
    <d v="2021-04-09T00:00:00"/>
    <x v="0"/>
    <x v="1"/>
    <s v="Albany"/>
    <x v="0"/>
    <x v="1"/>
    <n v="35"/>
    <n v="525"/>
    <n v="18375"/>
    <x v="2"/>
    <x v="3"/>
    <x v="2"/>
    <x v="3"/>
    <x v="1"/>
  </r>
  <r>
    <s v="West Gear"/>
    <n v="1185732"/>
    <d v="2021-04-09T00:00:00"/>
    <x v="0"/>
    <x v="1"/>
    <s v="Albany"/>
    <x v="0"/>
    <x v="2"/>
    <n v="40"/>
    <n v="450"/>
    <n v="18000"/>
    <x v="2"/>
    <x v="3"/>
    <x v="2"/>
    <x v="3"/>
    <x v="1"/>
  </r>
  <r>
    <s v="West Gear"/>
    <n v="1185732"/>
    <d v="2021-04-09T00:00:00"/>
    <x v="0"/>
    <x v="1"/>
    <s v="Albany"/>
    <x v="1"/>
    <x v="0"/>
    <n v="55.000000000000007"/>
    <n v="475"/>
    <n v="26125"/>
    <x v="2"/>
    <x v="3"/>
    <x v="2"/>
    <x v="3"/>
    <x v="1"/>
  </r>
  <r>
    <s v="West Gear"/>
    <n v="1185732"/>
    <d v="2021-04-09T00:00:00"/>
    <x v="0"/>
    <x v="1"/>
    <s v="Albany"/>
    <x v="0"/>
    <x v="0"/>
    <n v="45"/>
    <n v="600"/>
    <n v="27000"/>
    <x v="2"/>
    <x v="3"/>
    <x v="2"/>
    <x v="3"/>
    <x v="1"/>
  </r>
  <r>
    <s v="West Gear"/>
    <n v="1185732"/>
    <d v="2021-04-09T00:00:00"/>
    <x v="0"/>
    <x v="1"/>
    <s v="Albany"/>
    <x v="1"/>
    <x v="1"/>
    <n v="42"/>
    <n v="248"/>
    <n v="10416"/>
    <x v="1"/>
    <x v="3"/>
    <x v="2"/>
    <x v="3"/>
    <x v="1"/>
  </r>
  <r>
    <s v="West Gear"/>
    <n v="1185732"/>
    <d v="2021-04-09T00:00:00"/>
    <x v="0"/>
    <x v="1"/>
    <s v="Albany"/>
    <x v="1"/>
    <x v="2"/>
    <n v="43"/>
    <n v="147"/>
    <n v="6321"/>
    <x v="1"/>
    <x v="3"/>
    <x v="2"/>
    <x v="3"/>
    <x v="1"/>
  </r>
  <r>
    <s v="West Gear"/>
    <n v="1185732"/>
    <d v="2021-04-09T00:00:00"/>
    <x v="0"/>
    <x v="1"/>
    <s v="Albany"/>
    <x v="0"/>
    <x v="1"/>
    <n v="34"/>
    <n v="152"/>
    <n v="5168"/>
    <x v="1"/>
    <x v="3"/>
    <x v="2"/>
    <x v="3"/>
    <x v="1"/>
  </r>
  <r>
    <s v="West Gear"/>
    <n v="1185732"/>
    <d v="2021-04-09T00:00:00"/>
    <x v="0"/>
    <x v="1"/>
    <s v="Albany"/>
    <x v="0"/>
    <x v="2"/>
    <n v="37"/>
    <n v="135"/>
    <n v="4995"/>
    <x v="1"/>
    <x v="3"/>
    <x v="2"/>
    <x v="3"/>
    <x v="1"/>
  </r>
  <r>
    <s v="West Gear"/>
    <n v="1185732"/>
    <d v="2021-04-09T00:00:00"/>
    <x v="0"/>
    <x v="1"/>
    <s v="Albany"/>
    <x v="1"/>
    <x v="0"/>
    <n v="50"/>
    <n v="124"/>
    <n v="6200"/>
    <x v="1"/>
    <x v="3"/>
    <x v="2"/>
    <x v="3"/>
    <x v="1"/>
  </r>
  <r>
    <s v="West Gear"/>
    <n v="1185732"/>
    <d v="2021-04-09T00:00:00"/>
    <x v="0"/>
    <x v="1"/>
    <s v="Albany"/>
    <x v="0"/>
    <x v="0"/>
    <n v="41"/>
    <n v="156"/>
    <n v="6396"/>
    <x v="1"/>
    <x v="3"/>
    <x v="2"/>
    <x v="3"/>
    <x v="1"/>
  </r>
  <r>
    <s v="Sports Direct"/>
    <n v="1185732"/>
    <d v="2021-04-09T00:00:00"/>
    <x v="4"/>
    <x v="12"/>
    <s v="Fargo"/>
    <x v="1"/>
    <x v="1"/>
    <n v="30.000000000000004"/>
    <n v="450"/>
    <n v="13500"/>
    <x v="1"/>
    <x v="3"/>
    <x v="2"/>
    <x v="3"/>
    <x v="1"/>
  </r>
  <r>
    <s v="Sports Direct"/>
    <n v="1185732"/>
    <d v="2021-04-09T00:00:00"/>
    <x v="4"/>
    <x v="12"/>
    <s v="Fargo"/>
    <x v="1"/>
    <x v="2"/>
    <n v="30.000000000000004"/>
    <n v="150"/>
    <n v="4500"/>
    <x v="1"/>
    <x v="3"/>
    <x v="2"/>
    <x v="3"/>
    <x v="1"/>
  </r>
  <r>
    <s v="Sports Direct"/>
    <n v="1185732"/>
    <d v="2021-04-09T00:00:00"/>
    <x v="4"/>
    <x v="12"/>
    <s v="Fargo"/>
    <x v="0"/>
    <x v="1"/>
    <n v="20.000000000000004"/>
    <n v="150"/>
    <n v="3000"/>
    <x v="1"/>
    <x v="3"/>
    <x v="2"/>
    <x v="3"/>
    <x v="1"/>
  </r>
  <r>
    <s v="Sports Direct"/>
    <n v="1185732"/>
    <d v="2021-04-09T00:00:00"/>
    <x v="4"/>
    <x v="12"/>
    <s v="Fargo"/>
    <x v="0"/>
    <x v="2"/>
    <n v="24.999999999999996"/>
    <n v="75"/>
    <n v="1875"/>
    <x v="1"/>
    <x v="3"/>
    <x v="2"/>
    <x v="3"/>
    <x v="1"/>
  </r>
  <r>
    <s v="Sports Direct"/>
    <n v="1185732"/>
    <d v="2021-04-09T00:00:00"/>
    <x v="4"/>
    <x v="12"/>
    <s v="Fargo"/>
    <x v="1"/>
    <x v="0"/>
    <n v="60"/>
    <n v="100"/>
    <n v="6000"/>
    <x v="2"/>
    <x v="3"/>
    <x v="2"/>
    <x v="3"/>
    <x v="1"/>
  </r>
  <r>
    <s v="Sports Direct"/>
    <n v="1185732"/>
    <d v="2021-04-09T00:00:00"/>
    <x v="4"/>
    <x v="12"/>
    <s v="Fargo"/>
    <x v="0"/>
    <x v="0"/>
    <n v="50"/>
    <n v="225"/>
    <n v="11250"/>
    <x v="2"/>
    <x v="3"/>
    <x v="2"/>
    <x v="3"/>
    <x v="1"/>
  </r>
  <r>
    <s v="Sports Direct"/>
    <n v="1185732"/>
    <d v="2021-04-09T00:00:00"/>
    <x v="4"/>
    <x v="12"/>
    <s v="Fargo"/>
    <x v="1"/>
    <x v="1"/>
    <n v="28"/>
    <n v="113"/>
    <n v="3164"/>
    <x v="1"/>
    <x v="3"/>
    <x v="2"/>
    <x v="3"/>
    <x v="1"/>
  </r>
  <r>
    <s v="Sports Direct"/>
    <n v="1185732"/>
    <d v="2021-04-09T00:00:00"/>
    <x v="4"/>
    <x v="12"/>
    <s v="Fargo"/>
    <x v="1"/>
    <x v="2"/>
    <n v="28"/>
    <n v="44"/>
    <n v="1232"/>
    <x v="1"/>
    <x v="3"/>
    <x v="2"/>
    <x v="3"/>
    <x v="1"/>
  </r>
  <r>
    <s v="Sports Direct"/>
    <n v="1185732"/>
    <d v="2021-04-09T00:00:00"/>
    <x v="4"/>
    <x v="12"/>
    <s v="Fargo"/>
    <x v="0"/>
    <x v="1"/>
    <n v="19"/>
    <n v="41"/>
    <n v="779"/>
    <x v="1"/>
    <x v="3"/>
    <x v="2"/>
    <x v="3"/>
    <x v="1"/>
  </r>
  <r>
    <s v="Sports Direct"/>
    <n v="1185732"/>
    <d v="2021-04-09T00:00:00"/>
    <x v="4"/>
    <x v="12"/>
    <s v="Fargo"/>
    <x v="0"/>
    <x v="2"/>
    <n v="24"/>
    <n v="22"/>
    <n v="528"/>
    <x v="1"/>
    <x v="3"/>
    <x v="2"/>
    <x v="3"/>
    <x v="1"/>
  </r>
  <r>
    <s v="Sports Direct"/>
    <n v="1185732"/>
    <d v="2021-04-09T00:00:00"/>
    <x v="4"/>
    <x v="12"/>
    <s v="Fargo"/>
    <x v="1"/>
    <x v="0"/>
    <n v="58"/>
    <n v="30"/>
    <n v="1740"/>
    <x v="1"/>
    <x v="3"/>
    <x v="2"/>
    <x v="3"/>
    <x v="1"/>
  </r>
  <r>
    <s v="Sports Direct"/>
    <n v="1185732"/>
    <d v="2021-04-09T00:00:00"/>
    <x v="4"/>
    <x v="12"/>
    <s v="Fargo"/>
    <x v="0"/>
    <x v="0"/>
    <n v="49"/>
    <n v="68"/>
    <n v="3332"/>
    <x v="1"/>
    <x v="3"/>
    <x v="2"/>
    <x v="3"/>
    <x v="1"/>
  </r>
  <r>
    <s v="Sports Direct"/>
    <n v="1197831"/>
    <d v="2021-04-09T00:00:00"/>
    <x v="3"/>
    <x v="46"/>
    <s v="Knoxville"/>
    <x v="1"/>
    <x v="1"/>
    <n v="40"/>
    <n v="775"/>
    <n v="31000"/>
    <x v="0"/>
    <x v="3"/>
    <x v="2"/>
    <x v="3"/>
    <x v="1"/>
  </r>
  <r>
    <s v="Sports Direct"/>
    <n v="1197831"/>
    <d v="2021-04-09T00:00:00"/>
    <x v="3"/>
    <x v="46"/>
    <s v="Knoxville"/>
    <x v="1"/>
    <x v="1"/>
    <n v="36"/>
    <n v="217"/>
    <n v="7812"/>
    <x v="1"/>
    <x v="3"/>
    <x v="2"/>
    <x v="3"/>
    <x v="1"/>
  </r>
  <r>
    <s v="Sports Direct"/>
    <n v="1197831"/>
    <d v="2021-04-09T00:00:00"/>
    <x v="3"/>
    <x v="46"/>
    <s v="Knoxville"/>
    <x v="1"/>
    <x v="1"/>
    <n v="28"/>
    <n v="256"/>
    <n v="7168"/>
    <x v="0"/>
    <x v="3"/>
    <x v="2"/>
    <x v="3"/>
    <x v="1"/>
  </r>
  <r>
    <s v="Kohl's"/>
    <n v="1189833"/>
    <d v="2021-04-09T00:00:00"/>
    <x v="1"/>
    <x v="8"/>
    <s v="Los Angeles"/>
    <x v="0"/>
    <x v="1"/>
    <n v="50"/>
    <n v="625"/>
    <n v="31250"/>
    <x v="0"/>
    <x v="3"/>
    <x v="2"/>
    <x v="3"/>
    <x v="1"/>
  </r>
  <r>
    <s v="Kohl's"/>
    <n v="1189833"/>
    <d v="2021-04-09T00:00:00"/>
    <x v="1"/>
    <x v="8"/>
    <s v="Los Angeles"/>
    <x v="0"/>
    <x v="1"/>
    <n v="49"/>
    <n v="175"/>
    <n v="8575"/>
    <x v="1"/>
    <x v="3"/>
    <x v="2"/>
    <x v="3"/>
    <x v="1"/>
  </r>
  <r>
    <s v="Kohl's"/>
    <n v="1189833"/>
    <d v="2021-04-09T00:00:00"/>
    <x v="1"/>
    <x v="8"/>
    <s v="Los Angeles"/>
    <x v="0"/>
    <x v="1"/>
    <n v="38"/>
    <n v="206"/>
    <n v="7828"/>
    <x v="0"/>
    <x v="3"/>
    <x v="2"/>
    <x v="3"/>
    <x v="1"/>
  </r>
  <r>
    <s v="Amazon"/>
    <n v="1185732"/>
    <d v="2021-04-10T00:00:00"/>
    <x v="4"/>
    <x v="37"/>
    <s v="Columbus"/>
    <x v="1"/>
    <x v="1"/>
    <n v="30"/>
    <n v="725"/>
    <n v="21750"/>
    <x v="1"/>
    <x v="3"/>
    <x v="3"/>
    <x v="3"/>
    <x v="1"/>
  </r>
  <r>
    <s v="Amazon"/>
    <n v="1185732"/>
    <d v="2021-04-10T00:00:00"/>
    <x v="4"/>
    <x v="37"/>
    <s v="Columbus"/>
    <x v="1"/>
    <x v="2"/>
    <n v="30"/>
    <n v="425"/>
    <n v="12750"/>
    <x v="1"/>
    <x v="3"/>
    <x v="3"/>
    <x v="3"/>
    <x v="1"/>
  </r>
  <r>
    <s v="Amazon"/>
    <n v="1185732"/>
    <d v="2021-04-10T00:00:00"/>
    <x v="4"/>
    <x v="37"/>
    <s v="Columbus"/>
    <x v="0"/>
    <x v="1"/>
    <n v="20"/>
    <n v="425"/>
    <n v="8500"/>
    <x v="1"/>
    <x v="3"/>
    <x v="3"/>
    <x v="3"/>
    <x v="1"/>
  </r>
  <r>
    <s v="Amazon"/>
    <n v="1185732"/>
    <d v="2021-04-10T00:00:00"/>
    <x v="4"/>
    <x v="37"/>
    <s v="Columbus"/>
    <x v="0"/>
    <x v="2"/>
    <n v="24.999999999999993"/>
    <n v="350"/>
    <n v="8750"/>
    <x v="1"/>
    <x v="3"/>
    <x v="3"/>
    <x v="3"/>
    <x v="1"/>
  </r>
  <r>
    <s v="Amazon"/>
    <n v="1185732"/>
    <d v="2021-04-10T00:00:00"/>
    <x v="4"/>
    <x v="37"/>
    <s v="Columbus"/>
    <x v="1"/>
    <x v="0"/>
    <n v="45"/>
    <n v="375"/>
    <n v="16875"/>
    <x v="1"/>
    <x v="3"/>
    <x v="3"/>
    <x v="3"/>
    <x v="1"/>
  </r>
  <r>
    <s v="Amazon"/>
    <n v="1185732"/>
    <d v="2021-04-10T00:00:00"/>
    <x v="4"/>
    <x v="37"/>
    <s v="Columbus"/>
    <x v="0"/>
    <x v="0"/>
    <n v="35"/>
    <n v="525"/>
    <n v="18375"/>
    <x v="1"/>
    <x v="3"/>
    <x v="3"/>
    <x v="3"/>
    <x v="1"/>
  </r>
  <r>
    <s v="Amazon"/>
    <n v="1185732"/>
    <d v="2021-04-10T00:00:00"/>
    <x v="4"/>
    <x v="37"/>
    <s v="Columbus"/>
    <x v="1"/>
    <x v="1"/>
    <n v="28"/>
    <n v="218"/>
    <n v="6104"/>
    <x v="1"/>
    <x v="3"/>
    <x v="3"/>
    <x v="3"/>
    <x v="1"/>
  </r>
  <r>
    <s v="Amazon"/>
    <n v="1185732"/>
    <d v="2021-04-10T00:00:00"/>
    <x v="4"/>
    <x v="37"/>
    <s v="Columbus"/>
    <x v="1"/>
    <x v="2"/>
    <n v="28"/>
    <n v="111"/>
    <n v="3108"/>
    <x v="1"/>
    <x v="3"/>
    <x v="3"/>
    <x v="3"/>
    <x v="1"/>
  </r>
  <r>
    <s v="Amazon"/>
    <n v="1185732"/>
    <d v="2021-04-10T00:00:00"/>
    <x v="4"/>
    <x v="37"/>
    <s v="Columbus"/>
    <x v="0"/>
    <x v="1"/>
    <n v="19"/>
    <n v="106"/>
    <n v="2014"/>
    <x v="1"/>
    <x v="3"/>
    <x v="3"/>
    <x v="3"/>
    <x v="1"/>
  </r>
  <r>
    <s v="Amazon"/>
    <n v="1185732"/>
    <d v="2021-04-10T00:00:00"/>
    <x v="4"/>
    <x v="37"/>
    <s v="Columbus"/>
    <x v="0"/>
    <x v="2"/>
    <n v="24"/>
    <n v="102"/>
    <n v="2448"/>
    <x v="1"/>
    <x v="3"/>
    <x v="3"/>
    <x v="3"/>
    <x v="1"/>
  </r>
  <r>
    <s v="Amazon"/>
    <n v="1185732"/>
    <d v="2021-04-10T00:00:00"/>
    <x v="4"/>
    <x v="37"/>
    <s v="Columbus"/>
    <x v="1"/>
    <x v="0"/>
    <n v="42"/>
    <n v="101"/>
    <n v="4242"/>
    <x v="1"/>
    <x v="3"/>
    <x v="3"/>
    <x v="3"/>
    <x v="1"/>
  </r>
  <r>
    <s v="Amazon"/>
    <n v="1185732"/>
    <d v="2021-04-10T00:00:00"/>
    <x v="4"/>
    <x v="37"/>
    <s v="Columbus"/>
    <x v="0"/>
    <x v="0"/>
    <n v="34"/>
    <n v="137"/>
    <n v="4658"/>
    <x v="1"/>
    <x v="3"/>
    <x v="3"/>
    <x v="3"/>
    <x v="1"/>
  </r>
  <r>
    <s v="West Gear"/>
    <n v="1185732"/>
    <d v="2021-04-10T00:00:00"/>
    <x v="4"/>
    <x v="30"/>
    <s v="Indianapolis"/>
    <x v="1"/>
    <x v="1"/>
    <n v="23"/>
    <n v="125"/>
    <n v="2875"/>
    <x v="1"/>
    <x v="3"/>
    <x v="3"/>
    <x v="3"/>
    <x v="1"/>
  </r>
  <r>
    <s v="West Gear"/>
    <n v="1185732"/>
    <d v="2021-04-10T00:00:00"/>
    <x v="4"/>
    <x v="30"/>
    <s v="Indianapolis"/>
    <x v="1"/>
    <x v="2"/>
    <n v="23"/>
    <n v="54"/>
    <n v="1242"/>
    <x v="1"/>
    <x v="3"/>
    <x v="3"/>
    <x v="3"/>
    <x v="1"/>
  </r>
  <r>
    <s v="West Gear"/>
    <n v="1185732"/>
    <d v="2021-04-10T00:00:00"/>
    <x v="4"/>
    <x v="30"/>
    <s v="Indianapolis"/>
    <x v="0"/>
    <x v="1"/>
    <n v="14"/>
    <n v="52"/>
    <n v="728"/>
    <x v="1"/>
    <x v="3"/>
    <x v="3"/>
    <x v="3"/>
    <x v="1"/>
  </r>
  <r>
    <s v="West Gear"/>
    <n v="1185732"/>
    <d v="2021-04-10T00:00:00"/>
    <x v="4"/>
    <x v="30"/>
    <s v="Indianapolis"/>
    <x v="0"/>
    <x v="2"/>
    <n v="19"/>
    <n v="36"/>
    <n v="684"/>
    <x v="1"/>
    <x v="3"/>
    <x v="3"/>
    <x v="3"/>
    <x v="1"/>
  </r>
  <r>
    <s v="West Gear"/>
    <n v="1185732"/>
    <d v="2021-04-10T00:00:00"/>
    <x v="4"/>
    <x v="30"/>
    <s v="Indianapolis"/>
    <x v="1"/>
    <x v="0"/>
    <n v="61"/>
    <n v="45"/>
    <n v="2745"/>
    <x v="1"/>
    <x v="3"/>
    <x v="3"/>
    <x v="3"/>
    <x v="1"/>
  </r>
  <r>
    <s v="West Gear"/>
    <n v="1185732"/>
    <d v="2021-04-10T00:00:00"/>
    <x v="4"/>
    <x v="30"/>
    <s v="Indianapolis"/>
    <x v="0"/>
    <x v="0"/>
    <n v="47"/>
    <n v="72"/>
    <n v="3384"/>
    <x v="1"/>
    <x v="3"/>
    <x v="3"/>
    <x v="3"/>
    <x v="1"/>
  </r>
  <r>
    <s v="West Gear"/>
    <n v="1185732"/>
    <d v="2021-04-10T00:00:00"/>
    <x v="4"/>
    <x v="30"/>
    <s v="Indianapolis"/>
    <x v="1"/>
    <x v="1"/>
    <n v="25.000000000000007"/>
    <n v="500"/>
    <n v="12500"/>
    <x v="2"/>
    <x v="3"/>
    <x v="3"/>
    <x v="3"/>
    <x v="1"/>
  </r>
  <r>
    <s v="West Gear"/>
    <n v="1185732"/>
    <d v="2021-04-10T00:00:00"/>
    <x v="4"/>
    <x v="30"/>
    <s v="Indianapolis"/>
    <x v="1"/>
    <x v="2"/>
    <n v="25.000000000000007"/>
    <n v="200"/>
    <n v="5000"/>
    <x v="2"/>
    <x v="3"/>
    <x v="3"/>
    <x v="3"/>
    <x v="1"/>
  </r>
  <r>
    <s v="West Gear"/>
    <n v="1185732"/>
    <d v="2021-04-10T00:00:00"/>
    <x v="4"/>
    <x v="30"/>
    <s v="Indianapolis"/>
    <x v="0"/>
    <x v="1"/>
    <n v="15.000000000000002"/>
    <n v="200"/>
    <n v="3000"/>
    <x v="2"/>
    <x v="3"/>
    <x v="3"/>
    <x v="3"/>
    <x v="1"/>
  </r>
  <r>
    <s v="West Gear"/>
    <n v="1185732"/>
    <d v="2021-04-10T00:00:00"/>
    <x v="4"/>
    <x v="30"/>
    <s v="Indianapolis"/>
    <x v="0"/>
    <x v="2"/>
    <n v="19.999999999999996"/>
    <n v="125"/>
    <n v="2500"/>
    <x v="2"/>
    <x v="3"/>
    <x v="3"/>
    <x v="3"/>
    <x v="1"/>
  </r>
  <r>
    <s v="West Gear"/>
    <n v="1185732"/>
    <d v="2021-04-10T00:00:00"/>
    <x v="4"/>
    <x v="30"/>
    <s v="Indianapolis"/>
    <x v="1"/>
    <x v="0"/>
    <n v="65"/>
    <n v="150"/>
    <n v="9750"/>
    <x v="2"/>
    <x v="3"/>
    <x v="3"/>
    <x v="3"/>
    <x v="1"/>
  </r>
  <r>
    <s v="West Gear"/>
    <n v="1185732"/>
    <d v="2021-04-10T00:00:00"/>
    <x v="4"/>
    <x v="30"/>
    <s v="Indianapolis"/>
    <x v="0"/>
    <x v="0"/>
    <n v="50"/>
    <n v="275"/>
    <n v="13750"/>
    <x v="2"/>
    <x v="3"/>
    <x v="3"/>
    <x v="3"/>
    <x v="1"/>
  </r>
  <r>
    <s v="Sports Direct"/>
    <n v="1197831"/>
    <d v="2021-04-10T00:00:00"/>
    <x v="3"/>
    <x v="46"/>
    <s v="Knoxville"/>
    <x v="1"/>
    <x v="2"/>
    <n v="45"/>
    <n v="775"/>
    <n v="34875"/>
    <x v="0"/>
    <x v="3"/>
    <x v="3"/>
    <x v="3"/>
    <x v="1"/>
  </r>
  <r>
    <s v="Sports Direct"/>
    <n v="1197831"/>
    <d v="2021-04-10T00:00:00"/>
    <x v="3"/>
    <x v="46"/>
    <s v="Knoxville"/>
    <x v="1"/>
    <x v="2"/>
    <n v="42"/>
    <n v="202"/>
    <n v="8484"/>
    <x v="1"/>
    <x v="3"/>
    <x v="3"/>
    <x v="3"/>
    <x v="1"/>
  </r>
  <r>
    <s v="Sports Direct"/>
    <n v="1197831"/>
    <d v="2021-04-10T00:00:00"/>
    <x v="3"/>
    <x v="46"/>
    <s v="Knoxville"/>
    <x v="1"/>
    <x v="2"/>
    <n v="32"/>
    <n v="240"/>
    <n v="7680"/>
    <x v="0"/>
    <x v="3"/>
    <x v="3"/>
    <x v="3"/>
    <x v="1"/>
  </r>
  <r>
    <s v="Kohl's"/>
    <n v="1189833"/>
    <d v="2021-04-10T00:00:00"/>
    <x v="1"/>
    <x v="8"/>
    <s v="Los Angeles"/>
    <x v="0"/>
    <x v="2"/>
    <n v="45"/>
    <n v="525"/>
    <n v="23625"/>
    <x v="0"/>
    <x v="3"/>
    <x v="3"/>
    <x v="3"/>
    <x v="1"/>
  </r>
  <r>
    <s v="Kohl's"/>
    <n v="1189833"/>
    <d v="2021-04-10T00:00:00"/>
    <x v="1"/>
    <x v="8"/>
    <s v="Los Angeles"/>
    <x v="0"/>
    <x v="2"/>
    <n v="43"/>
    <n v="152"/>
    <n v="6536"/>
    <x v="1"/>
    <x v="3"/>
    <x v="3"/>
    <x v="3"/>
    <x v="1"/>
  </r>
  <r>
    <s v="Kohl's"/>
    <n v="1189833"/>
    <d v="2021-04-10T00:00:00"/>
    <x v="1"/>
    <x v="8"/>
    <s v="Los Angeles"/>
    <x v="0"/>
    <x v="2"/>
    <n v="31"/>
    <n v="173"/>
    <n v="5363"/>
    <x v="0"/>
    <x v="3"/>
    <x v="3"/>
    <x v="3"/>
    <x v="1"/>
  </r>
  <r>
    <s v="Foot Locker"/>
    <n v="1128299"/>
    <d v="2021-04-10T00:00:00"/>
    <x v="1"/>
    <x v="31"/>
    <s v="Honolulu"/>
    <x v="1"/>
    <x v="1"/>
    <n v="60"/>
    <n v="500"/>
    <n v="30000"/>
    <x v="0"/>
    <x v="3"/>
    <x v="3"/>
    <x v="3"/>
    <x v="1"/>
  </r>
  <r>
    <s v="Foot Locker"/>
    <n v="1128299"/>
    <d v="2021-04-10T00:00:00"/>
    <x v="1"/>
    <x v="31"/>
    <s v="Honolulu"/>
    <x v="1"/>
    <x v="2"/>
    <n v="65"/>
    <n v="300"/>
    <n v="19500"/>
    <x v="0"/>
    <x v="3"/>
    <x v="3"/>
    <x v="3"/>
    <x v="1"/>
  </r>
  <r>
    <s v="Foot Locker"/>
    <n v="1128299"/>
    <d v="2021-04-10T00:00:00"/>
    <x v="1"/>
    <x v="31"/>
    <s v="Honolulu"/>
    <x v="0"/>
    <x v="1"/>
    <n v="65"/>
    <n v="350"/>
    <n v="22750"/>
    <x v="0"/>
    <x v="3"/>
    <x v="3"/>
    <x v="3"/>
    <x v="1"/>
  </r>
  <r>
    <s v="Foot Locker"/>
    <n v="1128299"/>
    <d v="2021-04-10T00:00:00"/>
    <x v="1"/>
    <x v="31"/>
    <s v="Honolulu"/>
    <x v="0"/>
    <x v="2"/>
    <n v="50"/>
    <n v="250"/>
    <n v="12500"/>
    <x v="0"/>
    <x v="3"/>
    <x v="3"/>
    <x v="3"/>
    <x v="1"/>
  </r>
  <r>
    <s v="Foot Locker"/>
    <n v="1128299"/>
    <d v="2021-04-10T00:00:00"/>
    <x v="1"/>
    <x v="31"/>
    <s v="Honolulu"/>
    <x v="1"/>
    <x v="0"/>
    <n v="55.000000000000007"/>
    <n v="150"/>
    <n v="8250"/>
    <x v="0"/>
    <x v="3"/>
    <x v="3"/>
    <x v="3"/>
    <x v="1"/>
  </r>
  <r>
    <s v="Foot Locker"/>
    <n v="1128299"/>
    <d v="2021-04-10T00:00:00"/>
    <x v="1"/>
    <x v="31"/>
    <s v="Honolulu"/>
    <x v="0"/>
    <x v="0"/>
    <n v="70"/>
    <n v="325"/>
    <n v="22750"/>
    <x v="0"/>
    <x v="3"/>
    <x v="3"/>
    <x v="3"/>
    <x v="1"/>
  </r>
  <r>
    <s v="Foot Locker"/>
    <n v="1128299"/>
    <d v="2021-04-10T00:00:00"/>
    <x v="1"/>
    <x v="31"/>
    <s v="Honolulu"/>
    <x v="1"/>
    <x v="1"/>
    <n v="59"/>
    <n v="130"/>
    <n v="7670"/>
    <x v="1"/>
    <x v="3"/>
    <x v="3"/>
    <x v="3"/>
    <x v="1"/>
  </r>
  <r>
    <s v="Foot Locker"/>
    <n v="1128299"/>
    <d v="2021-04-10T00:00:00"/>
    <x v="1"/>
    <x v="31"/>
    <s v="Honolulu"/>
    <x v="1"/>
    <x v="2"/>
    <n v="61"/>
    <n v="81"/>
    <n v="4941"/>
    <x v="1"/>
    <x v="3"/>
    <x v="3"/>
    <x v="3"/>
    <x v="1"/>
  </r>
  <r>
    <s v="Foot Locker"/>
    <n v="1128299"/>
    <d v="2021-04-10T00:00:00"/>
    <x v="1"/>
    <x v="31"/>
    <s v="Honolulu"/>
    <x v="0"/>
    <x v="1"/>
    <n v="60"/>
    <n v="91"/>
    <n v="5460"/>
    <x v="1"/>
    <x v="3"/>
    <x v="3"/>
    <x v="3"/>
    <x v="1"/>
  </r>
  <r>
    <s v="Foot Locker"/>
    <n v="1128299"/>
    <d v="2021-04-10T00:00:00"/>
    <x v="1"/>
    <x v="31"/>
    <s v="Honolulu"/>
    <x v="0"/>
    <x v="2"/>
    <n v="48"/>
    <n v="73"/>
    <n v="3504"/>
    <x v="1"/>
    <x v="3"/>
    <x v="3"/>
    <x v="3"/>
    <x v="1"/>
  </r>
  <r>
    <s v="Foot Locker"/>
    <n v="1128299"/>
    <d v="2021-04-10T00:00:00"/>
    <x v="1"/>
    <x v="31"/>
    <s v="Honolulu"/>
    <x v="1"/>
    <x v="0"/>
    <n v="52"/>
    <n v="42"/>
    <n v="2184"/>
    <x v="1"/>
    <x v="3"/>
    <x v="3"/>
    <x v="3"/>
    <x v="1"/>
  </r>
  <r>
    <s v="Foot Locker"/>
    <n v="1128299"/>
    <d v="2021-04-10T00:00:00"/>
    <x v="1"/>
    <x v="31"/>
    <s v="Honolulu"/>
    <x v="0"/>
    <x v="0"/>
    <n v="66"/>
    <n v="94"/>
    <n v="6204"/>
    <x v="1"/>
    <x v="3"/>
    <x v="3"/>
    <x v="3"/>
    <x v="1"/>
  </r>
  <r>
    <s v="Amazon"/>
    <n v="1185732"/>
    <d v="2021-04-11T00:00:00"/>
    <x v="0"/>
    <x v="36"/>
    <s v="Burlington"/>
    <x v="1"/>
    <x v="1"/>
    <n v="45"/>
    <n v="525"/>
    <n v="23625"/>
    <x v="2"/>
    <x v="3"/>
    <x v="4"/>
    <x v="3"/>
    <x v="1"/>
  </r>
  <r>
    <s v="Amazon"/>
    <n v="1185732"/>
    <d v="2021-04-11T00:00:00"/>
    <x v="0"/>
    <x v="36"/>
    <s v="Burlington"/>
    <x v="1"/>
    <x v="2"/>
    <n v="45"/>
    <n v="225"/>
    <n v="10125"/>
    <x v="2"/>
    <x v="3"/>
    <x v="4"/>
    <x v="3"/>
    <x v="1"/>
  </r>
  <r>
    <s v="Amazon"/>
    <n v="1185732"/>
    <d v="2021-04-11T00:00:00"/>
    <x v="0"/>
    <x v="36"/>
    <s v="Burlington"/>
    <x v="0"/>
    <x v="1"/>
    <n v="35"/>
    <n v="225"/>
    <n v="7875"/>
    <x v="2"/>
    <x v="3"/>
    <x v="4"/>
    <x v="3"/>
    <x v="1"/>
  </r>
  <r>
    <s v="Amazon"/>
    <n v="1185732"/>
    <d v="2021-04-11T00:00:00"/>
    <x v="0"/>
    <x v="36"/>
    <s v="Burlington"/>
    <x v="0"/>
    <x v="2"/>
    <n v="40"/>
    <n v="150"/>
    <n v="6000"/>
    <x v="2"/>
    <x v="3"/>
    <x v="4"/>
    <x v="3"/>
    <x v="1"/>
  </r>
  <r>
    <s v="Amazon"/>
    <n v="1185732"/>
    <d v="2021-04-11T00:00:00"/>
    <x v="0"/>
    <x v="36"/>
    <s v="Burlington"/>
    <x v="1"/>
    <x v="0"/>
    <n v="55.000000000000007"/>
    <n v="150"/>
    <n v="8250"/>
    <x v="2"/>
    <x v="3"/>
    <x v="4"/>
    <x v="3"/>
    <x v="1"/>
  </r>
  <r>
    <s v="Amazon"/>
    <n v="1185732"/>
    <d v="2021-04-11T00:00:00"/>
    <x v="0"/>
    <x v="36"/>
    <s v="Burlington"/>
    <x v="0"/>
    <x v="0"/>
    <n v="45"/>
    <n v="300"/>
    <n v="13500"/>
    <x v="2"/>
    <x v="3"/>
    <x v="4"/>
    <x v="3"/>
    <x v="1"/>
  </r>
  <r>
    <s v="Amazon"/>
    <n v="1185732"/>
    <d v="2021-04-11T00:00:00"/>
    <x v="0"/>
    <x v="36"/>
    <s v="Burlington"/>
    <x v="1"/>
    <x v="1"/>
    <n v="41"/>
    <n v="137"/>
    <n v="5617"/>
    <x v="1"/>
    <x v="3"/>
    <x v="4"/>
    <x v="3"/>
    <x v="1"/>
  </r>
  <r>
    <s v="Amazon"/>
    <n v="1185732"/>
    <d v="2021-04-11T00:00:00"/>
    <x v="0"/>
    <x v="36"/>
    <s v="Burlington"/>
    <x v="1"/>
    <x v="2"/>
    <n v="43"/>
    <n v="56"/>
    <n v="2408"/>
    <x v="1"/>
    <x v="3"/>
    <x v="4"/>
    <x v="3"/>
    <x v="1"/>
  </r>
  <r>
    <s v="Amazon"/>
    <n v="1185732"/>
    <d v="2021-04-11T00:00:00"/>
    <x v="0"/>
    <x v="36"/>
    <s v="Burlington"/>
    <x v="0"/>
    <x v="1"/>
    <n v="32"/>
    <n v="65"/>
    <n v="2080"/>
    <x v="1"/>
    <x v="3"/>
    <x v="4"/>
    <x v="3"/>
    <x v="1"/>
  </r>
  <r>
    <s v="Amazon"/>
    <n v="1185732"/>
    <d v="2021-04-11T00:00:00"/>
    <x v="0"/>
    <x v="36"/>
    <s v="Burlington"/>
    <x v="0"/>
    <x v="2"/>
    <n v="36"/>
    <n v="44"/>
    <n v="1584"/>
    <x v="1"/>
    <x v="3"/>
    <x v="4"/>
    <x v="3"/>
    <x v="1"/>
  </r>
  <r>
    <s v="Amazon"/>
    <n v="1185732"/>
    <d v="2021-04-11T00:00:00"/>
    <x v="0"/>
    <x v="36"/>
    <s v="Burlington"/>
    <x v="1"/>
    <x v="0"/>
    <n v="51"/>
    <n v="38"/>
    <n v="1938"/>
    <x v="1"/>
    <x v="3"/>
    <x v="4"/>
    <x v="3"/>
    <x v="1"/>
  </r>
  <r>
    <s v="Amazon"/>
    <n v="1185732"/>
    <d v="2021-04-11T00:00:00"/>
    <x v="0"/>
    <x v="36"/>
    <s v="Burlington"/>
    <x v="0"/>
    <x v="0"/>
    <n v="44"/>
    <n v="90"/>
    <n v="3960"/>
    <x v="1"/>
    <x v="3"/>
    <x v="4"/>
    <x v="3"/>
    <x v="1"/>
  </r>
  <r>
    <s v="Amazon"/>
    <n v="1185732"/>
    <d v="2021-04-11T00:00:00"/>
    <x v="0"/>
    <x v="36"/>
    <s v="Burlington"/>
    <x v="1"/>
    <x v="1"/>
    <n v="30"/>
    <n v="168"/>
    <n v="5040"/>
    <x v="0"/>
    <x v="3"/>
    <x v="4"/>
    <x v="3"/>
    <x v="1"/>
  </r>
  <r>
    <s v="Amazon"/>
    <n v="1185732"/>
    <d v="2021-04-11T00:00:00"/>
    <x v="0"/>
    <x v="36"/>
    <s v="Burlington"/>
    <x v="1"/>
    <x v="2"/>
    <n v="35"/>
    <n v="68"/>
    <n v="2380"/>
    <x v="0"/>
    <x v="3"/>
    <x v="4"/>
    <x v="3"/>
    <x v="1"/>
  </r>
  <r>
    <s v="Amazon"/>
    <n v="1185732"/>
    <d v="2021-04-11T00:00:00"/>
    <x v="0"/>
    <x v="36"/>
    <s v="Burlington"/>
    <x v="0"/>
    <x v="1"/>
    <n v="25"/>
    <n v="74"/>
    <n v="1850"/>
    <x v="0"/>
    <x v="3"/>
    <x v="4"/>
    <x v="3"/>
    <x v="1"/>
  </r>
  <r>
    <s v="Amazon"/>
    <n v="1185732"/>
    <d v="2021-04-11T00:00:00"/>
    <x v="0"/>
    <x v="36"/>
    <s v="Burlington"/>
    <x v="0"/>
    <x v="2"/>
    <n v="30"/>
    <n v="50"/>
    <n v="1500"/>
    <x v="0"/>
    <x v="3"/>
    <x v="4"/>
    <x v="3"/>
    <x v="1"/>
  </r>
  <r>
    <s v="Amazon"/>
    <n v="1185732"/>
    <d v="2021-04-11T00:00:00"/>
    <x v="0"/>
    <x v="36"/>
    <s v="Burlington"/>
    <x v="1"/>
    <x v="0"/>
    <n v="41"/>
    <n v="53"/>
    <n v="2173"/>
    <x v="0"/>
    <x v="3"/>
    <x v="4"/>
    <x v="3"/>
    <x v="1"/>
  </r>
  <r>
    <s v="Amazon"/>
    <n v="1185732"/>
    <d v="2021-04-11T00:00:00"/>
    <x v="0"/>
    <x v="36"/>
    <s v="Burlington"/>
    <x v="0"/>
    <x v="0"/>
    <n v="36"/>
    <n v="90"/>
    <n v="3240"/>
    <x v="0"/>
    <x v="3"/>
    <x v="4"/>
    <x v="3"/>
    <x v="1"/>
  </r>
  <r>
    <s v="Kohl's"/>
    <n v="1185732"/>
    <d v="2021-04-11T00:00:00"/>
    <x v="1"/>
    <x v="43"/>
    <s v="Cheyenne"/>
    <x v="1"/>
    <x v="1"/>
    <n v="40"/>
    <n v="800"/>
    <n v="32000"/>
    <x v="2"/>
    <x v="3"/>
    <x v="4"/>
    <x v="3"/>
    <x v="1"/>
  </r>
  <r>
    <s v="Kohl's"/>
    <n v="1185732"/>
    <d v="2021-04-11T00:00:00"/>
    <x v="1"/>
    <x v="43"/>
    <s v="Cheyenne"/>
    <x v="1"/>
    <x v="2"/>
    <n v="40"/>
    <n v="500"/>
    <n v="20000"/>
    <x v="2"/>
    <x v="3"/>
    <x v="4"/>
    <x v="3"/>
    <x v="1"/>
  </r>
  <r>
    <s v="Kohl's"/>
    <n v="1185732"/>
    <d v="2021-04-11T00:00:00"/>
    <x v="1"/>
    <x v="43"/>
    <s v="Cheyenne"/>
    <x v="0"/>
    <x v="1"/>
    <n v="30.000000000000004"/>
    <n v="500"/>
    <n v="15000"/>
    <x v="2"/>
    <x v="3"/>
    <x v="4"/>
    <x v="3"/>
    <x v="1"/>
  </r>
  <r>
    <s v="Kohl's"/>
    <n v="1185732"/>
    <d v="2021-04-11T00:00:00"/>
    <x v="1"/>
    <x v="43"/>
    <s v="Cheyenne"/>
    <x v="0"/>
    <x v="2"/>
    <n v="35"/>
    <n v="425"/>
    <n v="14875"/>
    <x v="2"/>
    <x v="3"/>
    <x v="4"/>
    <x v="3"/>
    <x v="1"/>
  </r>
  <r>
    <s v="Kohl's"/>
    <n v="1185732"/>
    <d v="2021-04-11T00:00:00"/>
    <x v="1"/>
    <x v="43"/>
    <s v="Cheyenne"/>
    <x v="1"/>
    <x v="0"/>
    <n v="50"/>
    <n v="425"/>
    <n v="21250"/>
    <x v="2"/>
    <x v="3"/>
    <x v="4"/>
    <x v="3"/>
    <x v="1"/>
  </r>
  <r>
    <s v="Kohl's"/>
    <n v="1185732"/>
    <d v="2021-04-11T00:00:00"/>
    <x v="1"/>
    <x v="43"/>
    <s v="Cheyenne"/>
    <x v="0"/>
    <x v="0"/>
    <n v="40"/>
    <n v="550"/>
    <n v="22000"/>
    <x v="2"/>
    <x v="3"/>
    <x v="4"/>
    <x v="3"/>
    <x v="1"/>
  </r>
  <r>
    <s v="Kohl's"/>
    <n v="1185732"/>
    <d v="2021-04-11T00:00:00"/>
    <x v="1"/>
    <x v="43"/>
    <s v="Cheyenne"/>
    <x v="1"/>
    <x v="1"/>
    <n v="39"/>
    <n v="208"/>
    <n v="8112"/>
    <x v="1"/>
    <x v="3"/>
    <x v="4"/>
    <x v="3"/>
    <x v="1"/>
  </r>
  <r>
    <s v="Kohl's"/>
    <n v="1185732"/>
    <d v="2021-04-11T00:00:00"/>
    <x v="1"/>
    <x v="43"/>
    <s v="Cheyenne"/>
    <x v="1"/>
    <x v="2"/>
    <n v="39"/>
    <n v="140"/>
    <n v="5460"/>
    <x v="1"/>
    <x v="3"/>
    <x v="4"/>
    <x v="3"/>
    <x v="1"/>
  </r>
  <r>
    <s v="Kohl's"/>
    <n v="1185732"/>
    <d v="2021-04-11T00:00:00"/>
    <x v="1"/>
    <x v="43"/>
    <s v="Cheyenne"/>
    <x v="0"/>
    <x v="1"/>
    <n v="28"/>
    <n v="145"/>
    <n v="4060"/>
    <x v="1"/>
    <x v="3"/>
    <x v="4"/>
    <x v="3"/>
    <x v="1"/>
  </r>
  <r>
    <s v="Kohl's"/>
    <n v="1185732"/>
    <d v="2021-04-11T00:00:00"/>
    <x v="1"/>
    <x v="43"/>
    <s v="Cheyenne"/>
    <x v="0"/>
    <x v="2"/>
    <n v="33"/>
    <n v="119"/>
    <n v="3927"/>
    <x v="1"/>
    <x v="3"/>
    <x v="4"/>
    <x v="3"/>
    <x v="1"/>
  </r>
  <r>
    <s v="Kohl's"/>
    <n v="1185732"/>
    <d v="2021-04-11T00:00:00"/>
    <x v="1"/>
    <x v="43"/>
    <s v="Cheyenne"/>
    <x v="1"/>
    <x v="0"/>
    <n v="47"/>
    <n v="106"/>
    <n v="4982"/>
    <x v="1"/>
    <x v="3"/>
    <x v="4"/>
    <x v="3"/>
    <x v="1"/>
  </r>
  <r>
    <s v="Kohl's"/>
    <n v="1185732"/>
    <d v="2021-04-11T00:00:00"/>
    <x v="1"/>
    <x v="43"/>
    <s v="Cheyenne"/>
    <x v="0"/>
    <x v="0"/>
    <n v="36"/>
    <n v="149"/>
    <n v="5364"/>
    <x v="1"/>
    <x v="3"/>
    <x v="4"/>
    <x v="3"/>
    <x v="1"/>
  </r>
  <r>
    <s v="West Gear"/>
    <n v="1185732"/>
    <d v="2021-04-11T00:00:00"/>
    <x v="1"/>
    <x v="44"/>
    <s v="Salt Lake City"/>
    <x v="1"/>
    <x v="1"/>
    <n v="30.000000000000004"/>
    <n v="625"/>
    <n v="18750"/>
    <x v="2"/>
    <x v="3"/>
    <x v="4"/>
    <x v="3"/>
    <x v="1"/>
  </r>
  <r>
    <s v="West Gear"/>
    <n v="1185732"/>
    <d v="2021-04-11T00:00:00"/>
    <x v="1"/>
    <x v="44"/>
    <s v="Salt Lake City"/>
    <x v="1"/>
    <x v="2"/>
    <n v="25.000000000000007"/>
    <n v="325"/>
    <n v="8125"/>
    <x v="2"/>
    <x v="3"/>
    <x v="4"/>
    <x v="3"/>
    <x v="1"/>
  </r>
  <r>
    <s v="West Gear"/>
    <n v="1185732"/>
    <d v="2021-04-11T00:00:00"/>
    <x v="1"/>
    <x v="44"/>
    <s v="Salt Lake City"/>
    <x v="0"/>
    <x v="1"/>
    <n v="15.000000000000007"/>
    <n v="325"/>
    <n v="4875"/>
    <x v="2"/>
    <x v="3"/>
    <x v="4"/>
    <x v="3"/>
    <x v="1"/>
  </r>
  <r>
    <s v="West Gear"/>
    <n v="1185732"/>
    <d v="2021-04-11T00:00:00"/>
    <x v="1"/>
    <x v="44"/>
    <s v="Salt Lake City"/>
    <x v="0"/>
    <x v="2"/>
    <n v="20"/>
    <n v="250"/>
    <n v="5000"/>
    <x v="2"/>
    <x v="3"/>
    <x v="4"/>
    <x v="3"/>
    <x v="1"/>
  </r>
  <r>
    <s v="West Gear"/>
    <n v="1185732"/>
    <d v="2021-04-11T00:00:00"/>
    <x v="1"/>
    <x v="44"/>
    <s v="Salt Lake City"/>
    <x v="1"/>
    <x v="0"/>
    <n v="35"/>
    <n v="275"/>
    <n v="9625"/>
    <x v="2"/>
    <x v="3"/>
    <x v="4"/>
    <x v="3"/>
    <x v="1"/>
  </r>
  <r>
    <s v="West Gear"/>
    <n v="1185732"/>
    <d v="2021-04-11T00:00:00"/>
    <x v="1"/>
    <x v="44"/>
    <s v="Salt Lake City"/>
    <x v="0"/>
    <x v="0"/>
    <n v="25.000000000000007"/>
    <n v="400"/>
    <n v="10000"/>
    <x v="2"/>
    <x v="3"/>
    <x v="4"/>
    <x v="3"/>
    <x v="1"/>
  </r>
  <r>
    <s v="West Gear"/>
    <n v="1185732"/>
    <d v="2021-04-11T00:00:00"/>
    <x v="1"/>
    <x v="44"/>
    <s v="Salt Lake City"/>
    <x v="1"/>
    <x v="1"/>
    <n v="27"/>
    <n v="181"/>
    <n v="4887"/>
    <x v="1"/>
    <x v="3"/>
    <x v="4"/>
    <x v="3"/>
    <x v="1"/>
  </r>
  <r>
    <s v="West Gear"/>
    <n v="1185732"/>
    <d v="2021-04-11T00:00:00"/>
    <x v="1"/>
    <x v="44"/>
    <s v="Salt Lake City"/>
    <x v="1"/>
    <x v="2"/>
    <n v="25"/>
    <n v="94"/>
    <n v="2350"/>
    <x v="1"/>
    <x v="3"/>
    <x v="4"/>
    <x v="3"/>
    <x v="1"/>
  </r>
  <r>
    <s v="West Gear"/>
    <n v="1185732"/>
    <d v="2021-04-11T00:00:00"/>
    <x v="1"/>
    <x v="44"/>
    <s v="Salt Lake City"/>
    <x v="0"/>
    <x v="1"/>
    <n v="14"/>
    <n v="98"/>
    <n v="1372"/>
    <x v="1"/>
    <x v="3"/>
    <x v="4"/>
    <x v="3"/>
    <x v="1"/>
  </r>
  <r>
    <s v="West Gear"/>
    <n v="1185732"/>
    <d v="2021-04-11T00:00:00"/>
    <x v="1"/>
    <x v="44"/>
    <s v="Salt Lake City"/>
    <x v="0"/>
    <x v="2"/>
    <n v="18"/>
    <n v="70"/>
    <n v="1260"/>
    <x v="1"/>
    <x v="3"/>
    <x v="4"/>
    <x v="3"/>
    <x v="1"/>
  </r>
  <r>
    <s v="West Gear"/>
    <n v="1185732"/>
    <d v="2021-04-11T00:00:00"/>
    <x v="1"/>
    <x v="44"/>
    <s v="Salt Lake City"/>
    <x v="1"/>
    <x v="0"/>
    <n v="33"/>
    <n v="74"/>
    <n v="2442"/>
    <x v="1"/>
    <x v="3"/>
    <x v="4"/>
    <x v="3"/>
    <x v="1"/>
  </r>
  <r>
    <s v="West Gear"/>
    <n v="1185732"/>
    <d v="2021-04-11T00:00:00"/>
    <x v="1"/>
    <x v="44"/>
    <s v="Salt Lake City"/>
    <x v="0"/>
    <x v="0"/>
    <n v="24"/>
    <n v="112"/>
    <n v="2688"/>
    <x v="1"/>
    <x v="3"/>
    <x v="4"/>
    <x v="3"/>
    <x v="1"/>
  </r>
  <r>
    <s v="West Gear"/>
    <n v="1185732"/>
    <d v="2021-04-11T00:00:00"/>
    <x v="1"/>
    <x v="44"/>
    <s v="Salt Lake City"/>
    <x v="1"/>
    <x v="1"/>
    <n v="20"/>
    <n v="194"/>
    <n v="3880"/>
    <x v="0"/>
    <x v="3"/>
    <x v="4"/>
    <x v="3"/>
    <x v="1"/>
  </r>
  <r>
    <s v="West Gear"/>
    <n v="1185732"/>
    <d v="2021-04-11T00:00:00"/>
    <x v="1"/>
    <x v="44"/>
    <s v="Salt Lake City"/>
    <x v="1"/>
    <x v="2"/>
    <n v="20"/>
    <n v="111"/>
    <n v="2220"/>
    <x v="0"/>
    <x v="3"/>
    <x v="4"/>
    <x v="3"/>
    <x v="1"/>
  </r>
  <r>
    <s v="West Gear"/>
    <n v="1185732"/>
    <d v="2021-04-11T00:00:00"/>
    <x v="1"/>
    <x v="44"/>
    <s v="Salt Lake City"/>
    <x v="0"/>
    <x v="1"/>
    <n v="10"/>
    <n v="107"/>
    <n v="1070"/>
    <x v="0"/>
    <x v="3"/>
    <x v="4"/>
    <x v="3"/>
    <x v="1"/>
  </r>
  <r>
    <s v="West Gear"/>
    <n v="1185732"/>
    <d v="2021-04-11T00:00:00"/>
    <x v="1"/>
    <x v="44"/>
    <s v="Salt Lake City"/>
    <x v="0"/>
    <x v="2"/>
    <n v="14"/>
    <n v="75"/>
    <n v="1050"/>
    <x v="0"/>
    <x v="3"/>
    <x v="4"/>
    <x v="3"/>
    <x v="1"/>
  </r>
  <r>
    <s v="West Gear"/>
    <n v="1185732"/>
    <d v="2021-04-11T00:00:00"/>
    <x v="1"/>
    <x v="44"/>
    <s v="Salt Lake City"/>
    <x v="1"/>
    <x v="0"/>
    <n v="24"/>
    <n v="88"/>
    <n v="2112"/>
    <x v="0"/>
    <x v="3"/>
    <x v="4"/>
    <x v="3"/>
    <x v="1"/>
  </r>
  <r>
    <s v="West Gear"/>
    <n v="1185732"/>
    <d v="2021-04-11T00:00:00"/>
    <x v="1"/>
    <x v="44"/>
    <s v="Salt Lake City"/>
    <x v="0"/>
    <x v="0"/>
    <n v="20"/>
    <n v="136"/>
    <n v="2720"/>
    <x v="0"/>
    <x v="3"/>
    <x v="4"/>
    <x v="3"/>
    <x v="1"/>
  </r>
  <r>
    <s v="Sports Direct"/>
    <n v="1197831"/>
    <d v="2021-04-11T00:00:00"/>
    <x v="3"/>
    <x v="46"/>
    <s v="Knoxville"/>
    <x v="0"/>
    <x v="1"/>
    <n v="40"/>
    <n v="650"/>
    <n v="26000"/>
    <x v="0"/>
    <x v="3"/>
    <x v="4"/>
    <x v="3"/>
    <x v="1"/>
  </r>
  <r>
    <s v="Sports Direct"/>
    <n v="1197831"/>
    <d v="2021-04-11T00:00:00"/>
    <x v="3"/>
    <x v="46"/>
    <s v="Knoxville"/>
    <x v="0"/>
    <x v="1"/>
    <n v="36"/>
    <n v="169"/>
    <n v="6084"/>
    <x v="1"/>
    <x v="3"/>
    <x v="4"/>
    <x v="3"/>
    <x v="1"/>
  </r>
  <r>
    <s v="Sports Direct"/>
    <n v="1197831"/>
    <d v="2021-04-11T00:00:00"/>
    <x v="3"/>
    <x v="46"/>
    <s v="Knoxville"/>
    <x v="0"/>
    <x v="1"/>
    <n v="26"/>
    <n v="202"/>
    <n v="5252"/>
    <x v="0"/>
    <x v="3"/>
    <x v="4"/>
    <x v="3"/>
    <x v="1"/>
  </r>
  <r>
    <s v="Kohl's"/>
    <n v="1189833"/>
    <d v="2021-04-11T00:00:00"/>
    <x v="1"/>
    <x v="8"/>
    <s v="Los Angeles"/>
    <x v="1"/>
    <x v="0"/>
    <n v="50"/>
    <n v="425"/>
    <n v="21250"/>
    <x v="0"/>
    <x v="3"/>
    <x v="4"/>
    <x v="3"/>
    <x v="1"/>
  </r>
  <r>
    <s v="Kohl's"/>
    <n v="1189833"/>
    <d v="2021-04-11T00:00:00"/>
    <x v="1"/>
    <x v="8"/>
    <s v="Los Angeles"/>
    <x v="1"/>
    <x v="0"/>
    <n v="49"/>
    <n v="119"/>
    <n v="5831"/>
    <x v="1"/>
    <x v="3"/>
    <x v="4"/>
    <x v="3"/>
    <x v="1"/>
  </r>
  <r>
    <s v="Kohl's"/>
    <n v="1189833"/>
    <d v="2021-04-11T00:00:00"/>
    <x v="1"/>
    <x v="8"/>
    <s v="Los Angeles"/>
    <x v="1"/>
    <x v="0"/>
    <n v="38"/>
    <n v="149"/>
    <n v="5662"/>
    <x v="0"/>
    <x v="3"/>
    <x v="4"/>
    <x v="3"/>
    <x v="1"/>
  </r>
  <r>
    <s v="Foot Locker"/>
    <n v="1185732"/>
    <d v="2021-04-12T00:00:00"/>
    <x v="4"/>
    <x v="15"/>
    <s v="Sioux Falls"/>
    <x v="1"/>
    <x v="1"/>
    <n v="40"/>
    <n v="450"/>
    <n v="18000"/>
    <x v="1"/>
    <x v="3"/>
    <x v="5"/>
    <x v="3"/>
    <x v="1"/>
  </r>
  <r>
    <s v="Foot Locker"/>
    <n v="1185732"/>
    <d v="2021-04-12T00:00:00"/>
    <x v="4"/>
    <x v="15"/>
    <s v="Sioux Falls"/>
    <x v="1"/>
    <x v="2"/>
    <n v="40"/>
    <n v="150"/>
    <n v="6000"/>
    <x v="1"/>
    <x v="3"/>
    <x v="5"/>
    <x v="3"/>
    <x v="1"/>
  </r>
  <r>
    <s v="Foot Locker"/>
    <n v="1185732"/>
    <d v="2021-04-12T00:00:00"/>
    <x v="4"/>
    <x v="15"/>
    <s v="Sioux Falls"/>
    <x v="0"/>
    <x v="1"/>
    <n v="30.000000000000004"/>
    <n v="150"/>
    <n v="4500"/>
    <x v="1"/>
    <x v="3"/>
    <x v="5"/>
    <x v="3"/>
    <x v="1"/>
  </r>
  <r>
    <s v="Foot Locker"/>
    <n v="1185732"/>
    <d v="2021-04-12T00:00:00"/>
    <x v="4"/>
    <x v="15"/>
    <s v="Sioux Falls"/>
    <x v="0"/>
    <x v="2"/>
    <n v="35"/>
    <n v="75"/>
    <n v="2625"/>
    <x v="1"/>
    <x v="3"/>
    <x v="5"/>
    <x v="3"/>
    <x v="1"/>
  </r>
  <r>
    <s v="Foot Locker"/>
    <n v="1185732"/>
    <d v="2021-04-12T00:00:00"/>
    <x v="4"/>
    <x v="15"/>
    <s v="Sioux Falls"/>
    <x v="1"/>
    <x v="0"/>
    <n v="60"/>
    <n v="100"/>
    <n v="6000"/>
    <x v="1"/>
    <x v="3"/>
    <x v="5"/>
    <x v="3"/>
    <x v="1"/>
  </r>
  <r>
    <s v="Foot Locker"/>
    <n v="1185732"/>
    <d v="2021-04-12T00:00:00"/>
    <x v="4"/>
    <x v="15"/>
    <s v="Sioux Falls"/>
    <x v="0"/>
    <x v="0"/>
    <n v="50"/>
    <n v="225"/>
    <n v="11250"/>
    <x v="1"/>
    <x v="3"/>
    <x v="5"/>
    <x v="3"/>
    <x v="1"/>
  </r>
  <r>
    <s v="Foot Locker"/>
    <n v="1185732"/>
    <d v="2021-04-12T00:00:00"/>
    <x v="4"/>
    <x v="15"/>
    <s v="Sioux Falls"/>
    <x v="1"/>
    <x v="1"/>
    <n v="38"/>
    <n v="113"/>
    <n v="4294"/>
    <x v="1"/>
    <x v="3"/>
    <x v="5"/>
    <x v="3"/>
    <x v="1"/>
  </r>
  <r>
    <s v="Foot Locker"/>
    <n v="1185732"/>
    <d v="2021-04-12T00:00:00"/>
    <x v="4"/>
    <x v="15"/>
    <s v="Sioux Falls"/>
    <x v="1"/>
    <x v="2"/>
    <n v="39"/>
    <n v="42"/>
    <n v="1638"/>
    <x v="1"/>
    <x v="3"/>
    <x v="5"/>
    <x v="3"/>
    <x v="1"/>
  </r>
  <r>
    <s v="Foot Locker"/>
    <n v="1185732"/>
    <d v="2021-04-12T00:00:00"/>
    <x v="4"/>
    <x v="15"/>
    <s v="Sioux Falls"/>
    <x v="0"/>
    <x v="1"/>
    <n v="29"/>
    <n v="45"/>
    <n v="1305"/>
    <x v="1"/>
    <x v="3"/>
    <x v="5"/>
    <x v="3"/>
    <x v="1"/>
  </r>
  <r>
    <s v="Foot Locker"/>
    <n v="1185732"/>
    <d v="2021-04-12T00:00:00"/>
    <x v="4"/>
    <x v="15"/>
    <s v="Sioux Falls"/>
    <x v="0"/>
    <x v="2"/>
    <n v="34"/>
    <n v="20"/>
    <n v="680"/>
    <x v="1"/>
    <x v="3"/>
    <x v="5"/>
    <x v="3"/>
    <x v="1"/>
  </r>
  <r>
    <s v="Foot Locker"/>
    <n v="1185732"/>
    <d v="2021-04-12T00:00:00"/>
    <x v="4"/>
    <x v="15"/>
    <s v="Sioux Falls"/>
    <x v="1"/>
    <x v="0"/>
    <n v="56"/>
    <n v="29"/>
    <n v="1624"/>
    <x v="1"/>
    <x v="3"/>
    <x v="5"/>
    <x v="3"/>
    <x v="1"/>
  </r>
  <r>
    <s v="Foot Locker"/>
    <n v="1185732"/>
    <d v="2021-04-12T00:00:00"/>
    <x v="4"/>
    <x v="15"/>
    <s v="Sioux Falls"/>
    <x v="0"/>
    <x v="0"/>
    <n v="48"/>
    <n v="61"/>
    <n v="2928"/>
    <x v="1"/>
    <x v="3"/>
    <x v="5"/>
    <x v="3"/>
    <x v="1"/>
  </r>
  <r>
    <s v="Sports Direct"/>
    <n v="1197831"/>
    <d v="2021-04-12T00:00:00"/>
    <x v="3"/>
    <x v="46"/>
    <s v="Knoxville"/>
    <x v="0"/>
    <x v="2"/>
    <n v="40"/>
    <n v="600"/>
    <n v="24000"/>
    <x v="0"/>
    <x v="3"/>
    <x v="5"/>
    <x v="3"/>
    <x v="1"/>
  </r>
  <r>
    <s v="Sports Direct"/>
    <n v="1197831"/>
    <d v="2021-04-12T00:00:00"/>
    <x v="3"/>
    <x v="46"/>
    <s v="Knoxville"/>
    <x v="0"/>
    <x v="2"/>
    <n v="36"/>
    <n v="174"/>
    <n v="6264"/>
    <x v="1"/>
    <x v="3"/>
    <x v="5"/>
    <x v="3"/>
    <x v="1"/>
  </r>
  <r>
    <s v="Sports Direct"/>
    <n v="1197831"/>
    <d v="2021-04-12T00:00:00"/>
    <x v="3"/>
    <x v="46"/>
    <s v="Knoxville"/>
    <x v="0"/>
    <x v="2"/>
    <n v="29"/>
    <n v="198"/>
    <n v="5742"/>
    <x v="0"/>
    <x v="3"/>
    <x v="5"/>
    <x v="3"/>
    <x v="1"/>
  </r>
  <r>
    <s v="Kohl's"/>
    <n v="1189833"/>
    <d v="2021-04-12T00:00:00"/>
    <x v="1"/>
    <x v="8"/>
    <s v="Los Angeles"/>
    <x v="0"/>
    <x v="0"/>
    <n v="65"/>
    <n v="600"/>
    <n v="39000"/>
    <x v="0"/>
    <x v="3"/>
    <x v="5"/>
    <x v="3"/>
    <x v="1"/>
  </r>
  <r>
    <s v="Kohl's"/>
    <n v="1189833"/>
    <d v="2021-04-12T00:00:00"/>
    <x v="1"/>
    <x v="8"/>
    <s v="Los Angeles"/>
    <x v="0"/>
    <x v="0"/>
    <n v="62"/>
    <n v="174"/>
    <n v="10788"/>
    <x v="1"/>
    <x v="3"/>
    <x v="5"/>
    <x v="3"/>
    <x v="1"/>
  </r>
  <r>
    <s v="Kohl's"/>
    <n v="1189833"/>
    <d v="2021-04-12T00:00:00"/>
    <x v="1"/>
    <x v="8"/>
    <s v="Los Angeles"/>
    <x v="0"/>
    <x v="0"/>
    <n v="49"/>
    <n v="198"/>
    <n v="9702"/>
    <x v="0"/>
    <x v="3"/>
    <x v="5"/>
    <x v="3"/>
    <x v="1"/>
  </r>
  <r>
    <s v="Kohl's"/>
    <n v="1197831"/>
    <d v="2021-04-13T00:00:00"/>
    <x v="4"/>
    <x v="23"/>
    <s v="Wichita"/>
    <x v="1"/>
    <x v="1"/>
    <n v="25"/>
    <n v="500"/>
    <n v="12500"/>
    <x v="1"/>
    <x v="3"/>
    <x v="6"/>
    <x v="3"/>
    <x v="1"/>
  </r>
  <r>
    <s v="Kohl's"/>
    <n v="1197831"/>
    <d v="2021-04-13T00:00:00"/>
    <x v="4"/>
    <x v="23"/>
    <s v="Wichita"/>
    <x v="1"/>
    <x v="2"/>
    <n v="25"/>
    <n v="200"/>
    <n v="5000"/>
    <x v="1"/>
    <x v="3"/>
    <x v="6"/>
    <x v="3"/>
    <x v="1"/>
  </r>
  <r>
    <s v="Kohl's"/>
    <n v="1197831"/>
    <d v="2021-04-13T00:00:00"/>
    <x v="4"/>
    <x v="23"/>
    <s v="Wichita"/>
    <x v="0"/>
    <x v="1"/>
    <n v="15.000000000000002"/>
    <n v="200"/>
    <n v="3000"/>
    <x v="1"/>
    <x v="3"/>
    <x v="6"/>
    <x v="3"/>
    <x v="1"/>
  </r>
  <r>
    <s v="Kohl's"/>
    <n v="1197831"/>
    <d v="2021-04-13T00:00:00"/>
    <x v="4"/>
    <x v="23"/>
    <s v="Wichita"/>
    <x v="0"/>
    <x v="2"/>
    <n v="19.999999999999996"/>
    <n v="125"/>
    <n v="2500"/>
    <x v="1"/>
    <x v="3"/>
    <x v="6"/>
    <x v="3"/>
    <x v="1"/>
  </r>
  <r>
    <s v="Kohl's"/>
    <n v="1197831"/>
    <d v="2021-04-13T00:00:00"/>
    <x v="4"/>
    <x v="23"/>
    <s v="Wichita"/>
    <x v="1"/>
    <x v="0"/>
    <n v="40"/>
    <n v="150"/>
    <n v="6000"/>
    <x v="1"/>
    <x v="3"/>
    <x v="6"/>
    <x v="3"/>
    <x v="1"/>
  </r>
  <r>
    <s v="Kohl's"/>
    <n v="1197831"/>
    <d v="2021-04-13T00:00:00"/>
    <x v="4"/>
    <x v="23"/>
    <s v="Wichita"/>
    <x v="0"/>
    <x v="0"/>
    <n v="30.000000000000004"/>
    <n v="300"/>
    <n v="9000"/>
    <x v="1"/>
    <x v="3"/>
    <x v="6"/>
    <x v="3"/>
    <x v="1"/>
  </r>
  <r>
    <s v="Kohl's"/>
    <n v="1197831"/>
    <d v="2021-04-13T00:00:00"/>
    <x v="4"/>
    <x v="23"/>
    <s v="Wichita"/>
    <x v="1"/>
    <x v="1"/>
    <n v="24"/>
    <n v="150"/>
    <n v="3600"/>
    <x v="1"/>
    <x v="3"/>
    <x v="6"/>
    <x v="3"/>
    <x v="1"/>
  </r>
  <r>
    <s v="Kohl's"/>
    <n v="1197831"/>
    <d v="2021-04-13T00:00:00"/>
    <x v="4"/>
    <x v="23"/>
    <s v="Wichita"/>
    <x v="1"/>
    <x v="2"/>
    <n v="25"/>
    <n v="58"/>
    <n v="1450"/>
    <x v="1"/>
    <x v="3"/>
    <x v="6"/>
    <x v="3"/>
    <x v="1"/>
  </r>
  <r>
    <s v="Kohl's"/>
    <n v="1197831"/>
    <d v="2021-04-13T00:00:00"/>
    <x v="4"/>
    <x v="23"/>
    <s v="Wichita"/>
    <x v="0"/>
    <x v="1"/>
    <n v="14"/>
    <n v="60"/>
    <n v="840"/>
    <x v="1"/>
    <x v="3"/>
    <x v="6"/>
    <x v="3"/>
    <x v="1"/>
  </r>
  <r>
    <s v="Kohl's"/>
    <n v="1197831"/>
    <d v="2021-04-13T00:00:00"/>
    <x v="4"/>
    <x v="23"/>
    <s v="Wichita"/>
    <x v="0"/>
    <x v="2"/>
    <n v="19"/>
    <n v="35"/>
    <n v="665"/>
    <x v="1"/>
    <x v="3"/>
    <x v="6"/>
    <x v="3"/>
    <x v="1"/>
  </r>
  <r>
    <s v="Kohl's"/>
    <n v="1197831"/>
    <d v="2021-04-13T00:00:00"/>
    <x v="4"/>
    <x v="23"/>
    <s v="Wichita"/>
    <x v="1"/>
    <x v="0"/>
    <n v="39"/>
    <n v="38"/>
    <n v="1482"/>
    <x v="1"/>
    <x v="3"/>
    <x v="6"/>
    <x v="3"/>
    <x v="1"/>
  </r>
  <r>
    <s v="Kohl's"/>
    <n v="1197831"/>
    <d v="2021-04-13T00:00:00"/>
    <x v="4"/>
    <x v="23"/>
    <s v="Wichita"/>
    <x v="0"/>
    <x v="0"/>
    <n v="29"/>
    <n v="81"/>
    <n v="2349"/>
    <x v="1"/>
    <x v="3"/>
    <x v="6"/>
    <x v="3"/>
    <x v="1"/>
  </r>
  <r>
    <s v="Sports Direct"/>
    <n v="1128299"/>
    <d v="2021-04-13T00:00:00"/>
    <x v="2"/>
    <x v="16"/>
    <s v="Atlanta"/>
    <x v="1"/>
    <x v="1"/>
    <n v="37"/>
    <n v="179"/>
    <n v="6623"/>
    <x v="0"/>
    <x v="3"/>
    <x v="6"/>
    <x v="3"/>
    <x v="1"/>
  </r>
  <r>
    <s v="Sports Direct"/>
    <n v="1128299"/>
    <d v="2021-04-13T00:00:00"/>
    <x v="2"/>
    <x v="16"/>
    <s v="Atlanta"/>
    <x v="1"/>
    <x v="2"/>
    <n v="40"/>
    <n v="111"/>
    <n v="4440"/>
    <x v="0"/>
    <x v="3"/>
    <x v="6"/>
    <x v="3"/>
    <x v="1"/>
  </r>
  <r>
    <s v="Sports Direct"/>
    <n v="1128299"/>
    <d v="2021-04-13T00:00:00"/>
    <x v="2"/>
    <x v="16"/>
    <s v="Atlanta"/>
    <x v="0"/>
    <x v="1"/>
    <n v="36"/>
    <n v="113"/>
    <n v="4068"/>
    <x v="0"/>
    <x v="3"/>
    <x v="6"/>
    <x v="3"/>
    <x v="1"/>
  </r>
  <r>
    <s v="Sports Direct"/>
    <n v="1128299"/>
    <d v="2021-04-13T00:00:00"/>
    <x v="2"/>
    <x v="16"/>
    <s v="Atlanta"/>
    <x v="0"/>
    <x v="2"/>
    <n v="40"/>
    <n v="96"/>
    <n v="3840"/>
    <x v="0"/>
    <x v="3"/>
    <x v="6"/>
    <x v="3"/>
    <x v="1"/>
  </r>
  <r>
    <s v="Sports Direct"/>
    <n v="1128299"/>
    <d v="2021-04-13T00:00:00"/>
    <x v="2"/>
    <x v="16"/>
    <s v="Atlanta"/>
    <x v="1"/>
    <x v="0"/>
    <n v="38"/>
    <n v="56"/>
    <n v="2128"/>
    <x v="0"/>
    <x v="3"/>
    <x v="6"/>
    <x v="3"/>
    <x v="1"/>
  </r>
  <r>
    <s v="Sports Direct"/>
    <n v="1128299"/>
    <d v="2021-04-13T00:00:00"/>
    <x v="2"/>
    <x v="16"/>
    <s v="Atlanta"/>
    <x v="0"/>
    <x v="0"/>
    <n v="56"/>
    <n v="112"/>
    <n v="6272"/>
    <x v="0"/>
    <x v="3"/>
    <x v="6"/>
    <x v="3"/>
    <x v="1"/>
  </r>
  <r>
    <s v="Sports Direct"/>
    <n v="1128299"/>
    <d v="2021-04-13T00:00:00"/>
    <x v="2"/>
    <x v="16"/>
    <s v="Atlanta"/>
    <x v="1"/>
    <x v="1"/>
    <n v="50"/>
    <n v="525"/>
    <n v="26250"/>
    <x v="1"/>
    <x v="3"/>
    <x v="6"/>
    <x v="3"/>
    <x v="1"/>
  </r>
  <r>
    <s v="Sports Direct"/>
    <n v="1128299"/>
    <d v="2021-04-13T00:00:00"/>
    <x v="2"/>
    <x v="16"/>
    <s v="Atlanta"/>
    <x v="1"/>
    <x v="2"/>
    <n v="55.000000000000007"/>
    <n v="325"/>
    <n v="17875"/>
    <x v="1"/>
    <x v="3"/>
    <x v="6"/>
    <x v="3"/>
    <x v="1"/>
  </r>
  <r>
    <s v="Sports Direct"/>
    <n v="1128299"/>
    <d v="2021-04-13T00:00:00"/>
    <x v="2"/>
    <x v="16"/>
    <s v="Atlanta"/>
    <x v="0"/>
    <x v="1"/>
    <n v="55.000000000000007"/>
    <n v="375"/>
    <n v="20625"/>
    <x v="1"/>
    <x v="3"/>
    <x v="6"/>
    <x v="3"/>
    <x v="1"/>
  </r>
  <r>
    <s v="Sports Direct"/>
    <n v="1128299"/>
    <d v="2021-04-13T00:00:00"/>
    <x v="2"/>
    <x v="16"/>
    <s v="Atlanta"/>
    <x v="0"/>
    <x v="2"/>
    <n v="50"/>
    <n v="275"/>
    <n v="13750"/>
    <x v="1"/>
    <x v="3"/>
    <x v="6"/>
    <x v="3"/>
    <x v="1"/>
  </r>
  <r>
    <s v="Sports Direct"/>
    <n v="1128299"/>
    <d v="2021-04-13T00:00:00"/>
    <x v="2"/>
    <x v="16"/>
    <s v="Atlanta"/>
    <x v="1"/>
    <x v="0"/>
    <n v="55.000000000000007"/>
    <n v="175"/>
    <n v="9625"/>
    <x v="1"/>
    <x v="3"/>
    <x v="6"/>
    <x v="3"/>
    <x v="1"/>
  </r>
  <r>
    <s v="Sports Direct"/>
    <n v="1128299"/>
    <d v="2021-04-13T00:00:00"/>
    <x v="2"/>
    <x v="16"/>
    <s v="Atlanta"/>
    <x v="0"/>
    <x v="0"/>
    <n v="70"/>
    <n v="350"/>
    <n v="24500"/>
    <x v="1"/>
    <x v="3"/>
    <x v="6"/>
    <x v="3"/>
    <x v="1"/>
  </r>
  <r>
    <s v="Sports Direct"/>
    <n v="1128299"/>
    <d v="2021-04-13T00:00:00"/>
    <x v="2"/>
    <x v="16"/>
    <s v="Atlanta"/>
    <x v="1"/>
    <x v="1"/>
    <n v="45"/>
    <n v="142"/>
    <n v="6390"/>
    <x v="1"/>
    <x v="3"/>
    <x v="6"/>
    <x v="3"/>
    <x v="1"/>
  </r>
  <r>
    <s v="Sports Direct"/>
    <n v="1128299"/>
    <d v="2021-04-13T00:00:00"/>
    <x v="2"/>
    <x v="16"/>
    <s v="Atlanta"/>
    <x v="1"/>
    <x v="2"/>
    <n v="51"/>
    <n v="88"/>
    <n v="4488"/>
    <x v="1"/>
    <x v="3"/>
    <x v="6"/>
    <x v="3"/>
    <x v="1"/>
  </r>
  <r>
    <s v="Sports Direct"/>
    <n v="1128299"/>
    <d v="2021-04-13T00:00:00"/>
    <x v="2"/>
    <x v="16"/>
    <s v="Atlanta"/>
    <x v="0"/>
    <x v="1"/>
    <n v="50"/>
    <n v="94"/>
    <n v="4700"/>
    <x v="1"/>
    <x v="3"/>
    <x v="6"/>
    <x v="3"/>
    <x v="1"/>
  </r>
  <r>
    <s v="Sports Direct"/>
    <n v="1128299"/>
    <d v="2021-04-13T00:00:00"/>
    <x v="2"/>
    <x v="16"/>
    <s v="Atlanta"/>
    <x v="0"/>
    <x v="2"/>
    <n v="48"/>
    <n v="69"/>
    <n v="3312"/>
    <x v="1"/>
    <x v="3"/>
    <x v="6"/>
    <x v="3"/>
    <x v="1"/>
  </r>
  <r>
    <s v="Sports Direct"/>
    <n v="1128299"/>
    <d v="2021-04-13T00:00:00"/>
    <x v="2"/>
    <x v="16"/>
    <s v="Atlanta"/>
    <x v="1"/>
    <x v="0"/>
    <n v="52"/>
    <n v="53"/>
    <n v="2756"/>
    <x v="1"/>
    <x v="3"/>
    <x v="6"/>
    <x v="3"/>
    <x v="1"/>
  </r>
  <r>
    <s v="Sports Direct"/>
    <n v="1128299"/>
    <d v="2021-04-13T00:00:00"/>
    <x v="2"/>
    <x v="16"/>
    <s v="Atlanta"/>
    <x v="0"/>
    <x v="0"/>
    <n v="63"/>
    <n v="105"/>
    <n v="6615"/>
    <x v="1"/>
    <x v="3"/>
    <x v="6"/>
    <x v="3"/>
    <x v="1"/>
  </r>
  <r>
    <s v="Sports Direct"/>
    <n v="1197831"/>
    <d v="2021-04-13T00:00:00"/>
    <x v="3"/>
    <x v="46"/>
    <s v="Knoxville"/>
    <x v="1"/>
    <x v="0"/>
    <n v="45"/>
    <n v="500"/>
    <n v="22500"/>
    <x v="0"/>
    <x v="3"/>
    <x v="6"/>
    <x v="3"/>
    <x v="1"/>
  </r>
  <r>
    <s v="Sports Direct"/>
    <n v="1197831"/>
    <d v="2021-04-13T00:00:00"/>
    <x v="3"/>
    <x v="46"/>
    <s v="Knoxville"/>
    <x v="1"/>
    <x v="0"/>
    <n v="43"/>
    <n v="145"/>
    <n v="6235"/>
    <x v="1"/>
    <x v="3"/>
    <x v="6"/>
    <x v="3"/>
    <x v="1"/>
  </r>
  <r>
    <s v="Sports Direct"/>
    <n v="1197831"/>
    <d v="2021-04-13T00:00:00"/>
    <x v="3"/>
    <x v="46"/>
    <s v="Knoxville"/>
    <x v="1"/>
    <x v="0"/>
    <n v="30"/>
    <n v="150"/>
    <n v="4500"/>
    <x v="0"/>
    <x v="3"/>
    <x v="6"/>
    <x v="3"/>
    <x v="1"/>
  </r>
  <r>
    <s v="Kohl's"/>
    <n v="1189833"/>
    <d v="2021-04-13T00:00:00"/>
    <x v="1"/>
    <x v="8"/>
    <s v="Los Angeles"/>
    <x v="1"/>
    <x v="1"/>
    <n v="45"/>
    <n v="800"/>
    <n v="36000"/>
    <x v="0"/>
    <x v="3"/>
    <x v="6"/>
    <x v="3"/>
    <x v="1"/>
  </r>
  <r>
    <s v="Kohl's"/>
    <n v="1189833"/>
    <d v="2021-04-13T00:00:00"/>
    <x v="1"/>
    <x v="8"/>
    <s v="Los Angeles"/>
    <x v="1"/>
    <x v="1"/>
    <n v="41"/>
    <n v="208"/>
    <n v="8528"/>
    <x v="1"/>
    <x v="3"/>
    <x v="6"/>
    <x v="3"/>
    <x v="1"/>
  </r>
  <r>
    <s v="Kohl's"/>
    <n v="1189833"/>
    <d v="2021-04-13T00:00:00"/>
    <x v="1"/>
    <x v="8"/>
    <s v="Los Angeles"/>
    <x v="1"/>
    <x v="1"/>
    <n v="32"/>
    <n v="240"/>
    <n v="7680"/>
    <x v="0"/>
    <x v="3"/>
    <x v="6"/>
    <x v="3"/>
    <x v="1"/>
  </r>
  <r>
    <s v="Foot Locker"/>
    <n v="1185732"/>
    <d v="2021-04-14T00:00:00"/>
    <x v="0"/>
    <x v="18"/>
    <s v="Wilmington"/>
    <x v="1"/>
    <x v="1"/>
    <n v="40"/>
    <n v="525"/>
    <n v="21000"/>
    <x v="2"/>
    <x v="3"/>
    <x v="0"/>
    <x v="3"/>
    <x v="1"/>
  </r>
  <r>
    <s v="Foot Locker"/>
    <n v="1185732"/>
    <d v="2021-04-14T00:00:00"/>
    <x v="0"/>
    <x v="18"/>
    <s v="Wilmington"/>
    <x v="1"/>
    <x v="2"/>
    <n v="40"/>
    <n v="225"/>
    <n v="9000"/>
    <x v="2"/>
    <x v="3"/>
    <x v="0"/>
    <x v="3"/>
    <x v="1"/>
  </r>
  <r>
    <s v="Foot Locker"/>
    <n v="1185732"/>
    <d v="2021-04-14T00:00:00"/>
    <x v="0"/>
    <x v="18"/>
    <s v="Wilmington"/>
    <x v="0"/>
    <x v="1"/>
    <n v="30.000000000000004"/>
    <n v="225"/>
    <n v="6750"/>
    <x v="2"/>
    <x v="3"/>
    <x v="0"/>
    <x v="3"/>
    <x v="1"/>
  </r>
  <r>
    <s v="Foot Locker"/>
    <n v="1185732"/>
    <d v="2021-04-14T00:00:00"/>
    <x v="0"/>
    <x v="18"/>
    <s v="Wilmington"/>
    <x v="0"/>
    <x v="2"/>
    <n v="35"/>
    <n v="150"/>
    <n v="5250"/>
    <x v="2"/>
    <x v="3"/>
    <x v="0"/>
    <x v="3"/>
    <x v="1"/>
  </r>
  <r>
    <s v="Foot Locker"/>
    <n v="1185732"/>
    <d v="2021-04-14T00:00:00"/>
    <x v="0"/>
    <x v="18"/>
    <s v="Wilmington"/>
    <x v="1"/>
    <x v="0"/>
    <n v="50"/>
    <n v="150"/>
    <n v="7500"/>
    <x v="2"/>
    <x v="3"/>
    <x v="0"/>
    <x v="3"/>
    <x v="1"/>
  </r>
  <r>
    <s v="Foot Locker"/>
    <n v="1185732"/>
    <d v="2021-04-14T00:00:00"/>
    <x v="0"/>
    <x v="18"/>
    <s v="Wilmington"/>
    <x v="0"/>
    <x v="0"/>
    <n v="40"/>
    <n v="300"/>
    <n v="12000"/>
    <x v="2"/>
    <x v="3"/>
    <x v="0"/>
    <x v="3"/>
    <x v="1"/>
  </r>
  <r>
    <s v="Foot Locker"/>
    <n v="1185732"/>
    <d v="2021-04-14T00:00:00"/>
    <x v="0"/>
    <x v="18"/>
    <s v="Wilmington"/>
    <x v="1"/>
    <x v="1"/>
    <n v="36"/>
    <n v="131"/>
    <n v="4716"/>
    <x v="1"/>
    <x v="3"/>
    <x v="0"/>
    <x v="3"/>
    <x v="1"/>
  </r>
  <r>
    <s v="Foot Locker"/>
    <n v="1185732"/>
    <d v="2021-04-14T00:00:00"/>
    <x v="0"/>
    <x v="18"/>
    <s v="Wilmington"/>
    <x v="1"/>
    <x v="2"/>
    <n v="38"/>
    <n v="61"/>
    <n v="2318"/>
    <x v="1"/>
    <x v="3"/>
    <x v="0"/>
    <x v="3"/>
    <x v="1"/>
  </r>
  <r>
    <s v="Foot Locker"/>
    <n v="1185732"/>
    <d v="2021-04-14T00:00:00"/>
    <x v="0"/>
    <x v="18"/>
    <s v="Wilmington"/>
    <x v="0"/>
    <x v="1"/>
    <n v="27"/>
    <n v="59"/>
    <n v="1593"/>
    <x v="1"/>
    <x v="3"/>
    <x v="0"/>
    <x v="3"/>
    <x v="1"/>
  </r>
  <r>
    <s v="Foot Locker"/>
    <n v="1185732"/>
    <d v="2021-04-14T00:00:00"/>
    <x v="0"/>
    <x v="18"/>
    <s v="Wilmington"/>
    <x v="0"/>
    <x v="2"/>
    <n v="32"/>
    <n v="44"/>
    <n v="1408"/>
    <x v="1"/>
    <x v="3"/>
    <x v="0"/>
    <x v="3"/>
    <x v="1"/>
  </r>
  <r>
    <s v="Foot Locker"/>
    <n v="1185732"/>
    <d v="2021-04-14T00:00:00"/>
    <x v="0"/>
    <x v="18"/>
    <s v="Wilmington"/>
    <x v="1"/>
    <x v="0"/>
    <n v="47"/>
    <n v="45"/>
    <n v="2115"/>
    <x v="1"/>
    <x v="3"/>
    <x v="0"/>
    <x v="3"/>
    <x v="1"/>
  </r>
  <r>
    <s v="Foot Locker"/>
    <n v="1185732"/>
    <d v="2021-04-14T00:00:00"/>
    <x v="0"/>
    <x v="18"/>
    <s v="Wilmington"/>
    <x v="0"/>
    <x v="0"/>
    <n v="38"/>
    <n v="78"/>
    <n v="2964"/>
    <x v="1"/>
    <x v="3"/>
    <x v="0"/>
    <x v="3"/>
    <x v="1"/>
  </r>
  <r>
    <s v="Sports Direct"/>
    <n v="1185732"/>
    <d v="2021-04-14T00:00:00"/>
    <x v="0"/>
    <x v="26"/>
    <s v="Boston"/>
    <x v="1"/>
    <x v="1"/>
    <n v="40"/>
    <n v="450"/>
    <n v="18000"/>
    <x v="2"/>
    <x v="3"/>
    <x v="0"/>
    <x v="3"/>
    <x v="1"/>
  </r>
  <r>
    <s v="Sports Direct"/>
    <n v="1185732"/>
    <d v="2021-04-14T00:00:00"/>
    <x v="0"/>
    <x v="26"/>
    <s v="Boston"/>
    <x v="1"/>
    <x v="2"/>
    <n v="40"/>
    <n v="150"/>
    <n v="6000"/>
    <x v="2"/>
    <x v="3"/>
    <x v="0"/>
    <x v="3"/>
    <x v="1"/>
  </r>
  <r>
    <s v="Sports Direct"/>
    <n v="1185732"/>
    <d v="2021-04-14T00:00:00"/>
    <x v="0"/>
    <x v="26"/>
    <s v="Boston"/>
    <x v="0"/>
    <x v="1"/>
    <n v="30.000000000000004"/>
    <n v="150"/>
    <n v="4500"/>
    <x v="2"/>
    <x v="3"/>
    <x v="0"/>
    <x v="3"/>
    <x v="1"/>
  </r>
  <r>
    <s v="Sports Direct"/>
    <n v="1185732"/>
    <d v="2021-04-14T00:00:00"/>
    <x v="0"/>
    <x v="26"/>
    <s v="Boston"/>
    <x v="0"/>
    <x v="2"/>
    <n v="35"/>
    <n v="125"/>
    <n v="4375"/>
    <x v="2"/>
    <x v="3"/>
    <x v="0"/>
    <x v="3"/>
    <x v="1"/>
  </r>
  <r>
    <s v="Sports Direct"/>
    <n v="1185732"/>
    <d v="2021-04-14T00:00:00"/>
    <x v="0"/>
    <x v="26"/>
    <s v="Boston"/>
    <x v="1"/>
    <x v="0"/>
    <n v="50"/>
    <n v="125"/>
    <n v="6250"/>
    <x v="2"/>
    <x v="3"/>
    <x v="0"/>
    <x v="3"/>
    <x v="1"/>
  </r>
  <r>
    <s v="Sports Direct"/>
    <n v="1185732"/>
    <d v="2021-04-14T00:00:00"/>
    <x v="0"/>
    <x v="26"/>
    <s v="Boston"/>
    <x v="0"/>
    <x v="0"/>
    <n v="40"/>
    <n v="275"/>
    <n v="11000"/>
    <x v="2"/>
    <x v="3"/>
    <x v="0"/>
    <x v="3"/>
    <x v="1"/>
  </r>
  <r>
    <s v="Sports Direct"/>
    <n v="1185732"/>
    <d v="2021-04-14T00:00:00"/>
    <x v="0"/>
    <x v="26"/>
    <s v="Boston"/>
    <x v="1"/>
    <x v="1"/>
    <n v="38"/>
    <n v="117"/>
    <n v="4446"/>
    <x v="1"/>
    <x v="3"/>
    <x v="0"/>
    <x v="3"/>
    <x v="1"/>
  </r>
  <r>
    <s v="Sports Direct"/>
    <n v="1185732"/>
    <d v="2021-04-14T00:00:00"/>
    <x v="0"/>
    <x v="26"/>
    <s v="Boston"/>
    <x v="1"/>
    <x v="2"/>
    <n v="37"/>
    <n v="45"/>
    <n v="1665"/>
    <x v="1"/>
    <x v="3"/>
    <x v="0"/>
    <x v="3"/>
    <x v="1"/>
  </r>
  <r>
    <s v="Sports Direct"/>
    <n v="1185732"/>
    <d v="2021-04-14T00:00:00"/>
    <x v="0"/>
    <x v="26"/>
    <s v="Boston"/>
    <x v="0"/>
    <x v="1"/>
    <n v="29"/>
    <n v="41"/>
    <n v="1189"/>
    <x v="1"/>
    <x v="3"/>
    <x v="0"/>
    <x v="3"/>
    <x v="1"/>
  </r>
  <r>
    <s v="Sports Direct"/>
    <n v="1185732"/>
    <d v="2021-04-14T00:00:00"/>
    <x v="0"/>
    <x v="26"/>
    <s v="Boston"/>
    <x v="0"/>
    <x v="2"/>
    <n v="32"/>
    <n v="35"/>
    <n v="1120"/>
    <x v="1"/>
    <x v="3"/>
    <x v="0"/>
    <x v="3"/>
    <x v="1"/>
  </r>
  <r>
    <s v="Sports Direct"/>
    <n v="1185732"/>
    <d v="2021-04-14T00:00:00"/>
    <x v="0"/>
    <x v="26"/>
    <s v="Boston"/>
    <x v="1"/>
    <x v="0"/>
    <n v="49"/>
    <n v="33"/>
    <n v="1617"/>
    <x v="1"/>
    <x v="3"/>
    <x v="0"/>
    <x v="3"/>
    <x v="1"/>
  </r>
  <r>
    <s v="Sports Direct"/>
    <n v="1185732"/>
    <d v="2021-04-14T00:00:00"/>
    <x v="0"/>
    <x v="26"/>
    <s v="Boston"/>
    <x v="0"/>
    <x v="0"/>
    <n v="39"/>
    <n v="83"/>
    <n v="3237"/>
    <x v="1"/>
    <x v="3"/>
    <x v="0"/>
    <x v="3"/>
    <x v="1"/>
  </r>
  <r>
    <s v="Sports Direct"/>
    <n v="1185732"/>
    <d v="2021-04-14T00:00:00"/>
    <x v="0"/>
    <x v="26"/>
    <s v="Boston"/>
    <x v="1"/>
    <x v="1"/>
    <n v="28"/>
    <n v="149"/>
    <n v="4172"/>
    <x v="0"/>
    <x v="3"/>
    <x v="0"/>
    <x v="3"/>
    <x v="1"/>
  </r>
  <r>
    <s v="Sports Direct"/>
    <n v="1185732"/>
    <d v="2021-04-14T00:00:00"/>
    <x v="0"/>
    <x v="26"/>
    <s v="Boston"/>
    <x v="1"/>
    <x v="2"/>
    <n v="28"/>
    <n v="51"/>
    <n v="1428"/>
    <x v="0"/>
    <x v="3"/>
    <x v="0"/>
    <x v="3"/>
    <x v="1"/>
  </r>
  <r>
    <s v="Sports Direct"/>
    <n v="1185732"/>
    <d v="2021-04-14T00:00:00"/>
    <x v="0"/>
    <x v="26"/>
    <s v="Boston"/>
    <x v="0"/>
    <x v="1"/>
    <n v="22"/>
    <n v="51"/>
    <n v="1122"/>
    <x v="0"/>
    <x v="3"/>
    <x v="0"/>
    <x v="3"/>
    <x v="1"/>
  </r>
  <r>
    <s v="Sports Direct"/>
    <n v="1185732"/>
    <d v="2021-04-14T00:00:00"/>
    <x v="0"/>
    <x v="26"/>
    <s v="Boston"/>
    <x v="0"/>
    <x v="2"/>
    <n v="23"/>
    <n v="39"/>
    <n v="897"/>
    <x v="0"/>
    <x v="3"/>
    <x v="0"/>
    <x v="3"/>
    <x v="1"/>
  </r>
  <r>
    <s v="Sports Direct"/>
    <n v="1185732"/>
    <d v="2021-04-14T00:00:00"/>
    <x v="0"/>
    <x v="26"/>
    <s v="Boston"/>
    <x v="1"/>
    <x v="0"/>
    <n v="33"/>
    <n v="44"/>
    <n v="1452"/>
    <x v="0"/>
    <x v="3"/>
    <x v="0"/>
    <x v="3"/>
    <x v="1"/>
  </r>
  <r>
    <s v="Sports Direct"/>
    <n v="1185732"/>
    <d v="2021-04-14T00:00:00"/>
    <x v="0"/>
    <x v="26"/>
    <s v="Boston"/>
    <x v="0"/>
    <x v="0"/>
    <n v="30"/>
    <n v="94"/>
    <n v="2820"/>
    <x v="0"/>
    <x v="3"/>
    <x v="0"/>
    <x v="3"/>
    <x v="1"/>
  </r>
  <r>
    <s v="Sports Direct"/>
    <n v="1197831"/>
    <d v="2021-04-14T00:00:00"/>
    <x v="3"/>
    <x v="46"/>
    <s v="Knoxville"/>
    <x v="0"/>
    <x v="0"/>
    <n v="50"/>
    <n v="875"/>
    <n v="43750"/>
    <x v="0"/>
    <x v="3"/>
    <x v="0"/>
    <x v="3"/>
    <x v="1"/>
  </r>
  <r>
    <s v="Sports Direct"/>
    <n v="1197831"/>
    <d v="2021-04-14T00:00:00"/>
    <x v="3"/>
    <x v="46"/>
    <s v="Knoxville"/>
    <x v="0"/>
    <x v="0"/>
    <n v="49"/>
    <n v="236"/>
    <n v="11564"/>
    <x v="1"/>
    <x v="3"/>
    <x v="0"/>
    <x v="3"/>
    <x v="1"/>
  </r>
  <r>
    <s v="Sports Direct"/>
    <n v="1197831"/>
    <d v="2021-04-14T00:00:00"/>
    <x v="3"/>
    <x v="46"/>
    <s v="Knoxville"/>
    <x v="0"/>
    <x v="0"/>
    <n v="37"/>
    <n v="306"/>
    <n v="11322"/>
    <x v="0"/>
    <x v="3"/>
    <x v="0"/>
    <x v="3"/>
    <x v="1"/>
  </r>
  <r>
    <s v="Kohl's"/>
    <n v="1189833"/>
    <d v="2021-04-14T00:00:00"/>
    <x v="1"/>
    <x v="8"/>
    <s v="Los Angeles"/>
    <x v="1"/>
    <x v="2"/>
    <n v="50"/>
    <n v="650"/>
    <n v="32500"/>
    <x v="0"/>
    <x v="3"/>
    <x v="0"/>
    <x v="3"/>
    <x v="1"/>
  </r>
  <r>
    <s v="Kohl's"/>
    <n v="1189833"/>
    <d v="2021-04-14T00:00:00"/>
    <x v="1"/>
    <x v="8"/>
    <s v="Los Angeles"/>
    <x v="1"/>
    <x v="2"/>
    <n v="47"/>
    <n v="169"/>
    <n v="7943"/>
    <x v="1"/>
    <x v="3"/>
    <x v="0"/>
    <x v="3"/>
    <x v="1"/>
  </r>
  <r>
    <s v="Kohl's"/>
    <n v="1189833"/>
    <d v="2021-04-14T00:00:00"/>
    <x v="1"/>
    <x v="8"/>
    <s v="Los Angeles"/>
    <x v="1"/>
    <x v="2"/>
    <n v="34"/>
    <n v="221"/>
    <n v="7514"/>
    <x v="0"/>
    <x v="3"/>
    <x v="0"/>
    <x v="3"/>
    <x v="1"/>
  </r>
  <r>
    <s v="Sports Direct"/>
    <n v="1197831"/>
    <d v="2021-04-15T00:00:00"/>
    <x v="3"/>
    <x v="46"/>
    <s v="Knoxville"/>
    <x v="1"/>
    <x v="1"/>
    <n v="40"/>
    <n v="825"/>
    <n v="33000"/>
    <x v="0"/>
    <x v="3"/>
    <x v="1"/>
    <x v="3"/>
    <x v="1"/>
  </r>
  <r>
    <s v="Sports Direct"/>
    <n v="1197831"/>
    <d v="2021-04-15T00:00:00"/>
    <x v="3"/>
    <x v="46"/>
    <s v="Knoxville"/>
    <x v="1"/>
    <x v="1"/>
    <n v="36"/>
    <n v="215"/>
    <n v="7740"/>
    <x v="1"/>
    <x v="3"/>
    <x v="1"/>
    <x v="3"/>
    <x v="1"/>
  </r>
  <r>
    <s v="Sports Direct"/>
    <n v="1197831"/>
    <d v="2021-04-15T00:00:00"/>
    <x v="3"/>
    <x v="46"/>
    <s v="Knoxville"/>
    <x v="1"/>
    <x v="1"/>
    <n v="29"/>
    <n v="272"/>
    <n v="7888"/>
    <x v="0"/>
    <x v="3"/>
    <x v="1"/>
    <x v="3"/>
    <x v="1"/>
  </r>
  <r>
    <s v="Kohl's"/>
    <n v="1189833"/>
    <d v="2021-04-15T00:00:00"/>
    <x v="1"/>
    <x v="8"/>
    <s v="Los Angeles"/>
    <x v="0"/>
    <x v="1"/>
    <n v="50"/>
    <n v="650"/>
    <n v="32500"/>
    <x v="0"/>
    <x v="3"/>
    <x v="1"/>
    <x v="3"/>
    <x v="1"/>
  </r>
  <r>
    <s v="Kohl's"/>
    <n v="1189833"/>
    <d v="2021-04-15T00:00:00"/>
    <x v="1"/>
    <x v="8"/>
    <s v="Los Angeles"/>
    <x v="0"/>
    <x v="1"/>
    <n v="45"/>
    <n v="163"/>
    <n v="7335"/>
    <x v="1"/>
    <x v="3"/>
    <x v="1"/>
    <x v="3"/>
    <x v="1"/>
  </r>
  <r>
    <s v="Kohl's"/>
    <n v="1189833"/>
    <d v="2021-04-15T00:00:00"/>
    <x v="1"/>
    <x v="8"/>
    <s v="Los Angeles"/>
    <x v="0"/>
    <x v="1"/>
    <n v="36"/>
    <n v="215"/>
    <n v="7740"/>
    <x v="0"/>
    <x v="3"/>
    <x v="1"/>
    <x v="3"/>
    <x v="1"/>
  </r>
  <r>
    <s v="Sports Direct"/>
    <n v="1185732"/>
    <d v="2021-04-16T00:00:00"/>
    <x v="4"/>
    <x v="33"/>
    <s v="Detroit"/>
    <x v="1"/>
    <x v="1"/>
    <n v="35"/>
    <n v="725"/>
    <n v="25375"/>
    <x v="2"/>
    <x v="3"/>
    <x v="2"/>
    <x v="3"/>
    <x v="1"/>
  </r>
  <r>
    <s v="Sports Direct"/>
    <n v="1185732"/>
    <d v="2021-04-16T00:00:00"/>
    <x v="4"/>
    <x v="33"/>
    <s v="Detroit"/>
    <x v="1"/>
    <x v="2"/>
    <n v="40"/>
    <n v="425"/>
    <n v="17000"/>
    <x v="2"/>
    <x v="3"/>
    <x v="2"/>
    <x v="3"/>
    <x v="1"/>
  </r>
  <r>
    <s v="Sports Direct"/>
    <n v="1185732"/>
    <d v="2021-04-16T00:00:00"/>
    <x v="4"/>
    <x v="33"/>
    <s v="Detroit"/>
    <x v="0"/>
    <x v="1"/>
    <n v="30.000000000000004"/>
    <n v="450"/>
    <n v="13500"/>
    <x v="2"/>
    <x v="3"/>
    <x v="2"/>
    <x v="3"/>
    <x v="1"/>
  </r>
  <r>
    <s v="Sports Direct"/>
    <n v="1185732"/>
    <d v="2021-04-16T00:00:00"/>
    <x v="4"/>
    <x v="33"/>
    <s v="Detroit"/>
    <x v="0"/>
    <x v="2"/>
    <n v="35"/>
    <n v="375"/>
    <n v="13125"/>
    <x v="2"/>
    <x v="3"/>
    <x v="2"/>
    <x v="3"/>
    <x v="1"/>
  </r>
  <r>
    <s v="Sports Direct"/>
    <n v="1185732"/>
    <d v="2021-04-16T00:00:00"/>
    <x v="4"/>
    <x v="33"/>
    <s v="Detroit"/>
    <x v="1"/>
    <x v="0"/>
    <n v="50"/>
    <n v="400"/>
    <n v="20000"/>
    <x v="2"/>
    <x v="3"/>
    <x v="2"/>
    <x v="3"/>
    <x v="1"/>
  </r>
  <r>
    <s v="Sports Direct"/>
    <n v="1185732"/>
    <d v="2021-04-16T00:00:00"/>
    <x v="4"/>
    <x v="33"/>
    <s v="Detroit"/>
    <x v="0"/>
    <x v="0"/>
    <n v="40"/>
    <n v="525"/>
    <n v="21000"/>
    <x v="2"/>
    <x v="3"/>
    <x v="2"/>
    <x v="3"/>
    <x v="1"/>
  </r>
  <r>
    <s v="Sports Direct"/>
    <n v="1185732"/>
    <d v="2021-04-16T00:00:00"/>
    <x v="4"/>
    <x v="33"/>
    <s v="Detroit"/>
    <x v="1"/>
    <x v="1"/>
    <n v="32"/>
    <n v="181"/>
    <n v="5792"/>
    <x v="1"/>
    <x v="3"/>
    <x v="2"/>
    <x v="3"/>
    <x v="1"/>
  </r>
  <r>
    <s v="Sports Direct"/>
    <n v="1185732"/>
    <d v="2021-04-16T00:00:00"/>
    <x v="4"/>
    <x v="33"/>
    <s v="Detroit"/>
    <x v="1"/>
    <x v="2"/>
    <n v="38"/>
    <n v="111"/>
    <n v="4218"/>
    <x v="1"/>
    <x v="3"/>
    <x v="2"/>
    <x v="3"/>
    <x v="1"/>
  </r>
  <r>
    <s v="Sports Direct"/>
    <n v="1185732"/>
    <d v="2021-04-16T00:00:00"/>
    <x v="4"/>
    <x v="33"/>
    <s v="Detroit"/>
    <x v="0"/>
    <x v="1"/>
    <n v="27"/>
    <n v="135"/>
    <n v="3645"/>
    <x v="1"/>
    <x v="3"/>
    <x v="2"/>
    <x v="3"/>
    <x v="1"/>
  </r>
  <r>
    <s v="Sports Direct"/>
    <n v="1185732"/>
    <d v="2021-04-16T00:00:00"/>
    <x v="4"/>
    <x v="33"/>
    <s v="Detroit"/>
    <x v="0"/>
    <x v="2"/>
    <n v="32"/>
    <n v="109"/>
    <n v="3488"/>
    <x v="1"/>
    <x v="3"/>
    <x v="2"/>
    <x v="3"/>
    <x v="1"/>
  </r>
  <r>
    <s v="Sports Direct"/>
    <n v="1185732"/>
    <d v="2021-04-16T00:00:00"/>
    <x v="4"/>
    <x v="33"/>
    <s v="Detroit"/>
    <x v="1"/>
    <x v="0"/>
    <n v="45"/>
    <n v="120"/>
    <n v="5400"/>
    <x v="1"/>
    <x v="3"/>
    <x v="2"/>
    <x v="3"/>
    <x v="1"/>
  </r>
  <r>
    <s v="Sports Direct"/>
    <n v="1185732"/>
    <d v="2021-04-16T00:00:00"/>
    <x v="4"/>
    <x v="33"/>
    <s v="Detroit"/>
    <x v="0"/>
    <x v="0"/>
    <n v="37"/>
    <n v="152"/>
    <n v="5624"/>
    <x v="1"/>
    <x v="3"/>
    <x v="2"/>
    <x v="3"/>
    <x v="1"/>
  </r>
  <r>
    <s v="Sports Direct"/>
    <n v="1197831"/>
    <d v="2021-04-16T00:00:00"/>
    <x v="3"/>
    <x v="46"/>
    <s v="Knoxville"/>
    <x v="1"/>
    <x v="2"/>
    <n v="45"/>
    <n v="825"/>
    <n v="37125"/>
    <x v="0"/>
    <x v="3"/>
    <x v="2"/>
    <x v="3"/>
    <x v="1"/>
  </r>
  <r>
    <s v="Sports Direct"/>
    <n v="1197831"/>
    <d v="2021-04-16T00:00:00"/>
    <x v="3"/>
    <x v="46"/>
    <s v="Knoxville"/>
    <x v="1"/>
    <x v="2"/>
    <n v="43"/>
    <n v="206"/>
    <n v="8858"/>
    <x v="1"/>
    <x v="3"/>
    <x v="2"/>
    <x v="3"/>
    <x v="1"/>
  </r>
  <r>
    <s v="Sports Direct"/>
    <n v="1197831"/>
    <d v="2021-04-16T00:00:00"/>
    <x v="3"/>
    <x v="46"/>
    <s v="Knoxville"/>
    <x v="1"/>
    <x v="2"/>
    <n v="30"/>
    <n v="264"/>
    <n v="7920"/>
    <x v="0"/>
    <x v="3"/>
    <x v="2"/>
    <x v="3"/>
    <x v="1"/>
  </r>
  <r>
    <s v="Kohl's"/>
    <n v="1189833"/>
    <d v="2021-04-16T00:00:00"/>
    <x v="1"/>
    <x v="8"/>
    <s v="Los Angeles"/>
    <x v="0"/>
    <x v="2"/>
    <n v="45"/>
    <n v="550"/>
    <n v="24750"/>
    <x v="0"/>
    <x v="3"/>
    <x v="2"/>
    <x v="3"/>
    <x v="1"/>
  </r>
  <r>
    <s v="Kohl's"/>
    <n v="1189833"/>
    <d v="2021-04-16T00:00:00"/>
    <x v="1"/>
    <x v="8"/>
    <s v="Los Angeles"/>
    <x v="0"/>
    <x v="2"/>
    <n v="41"/>
    <n v="154"/>
    <n v="6314"/>
    <x v="1"/>
    <x v="3"/>
    <x v="2"/>
    <x v="3"/>
    <x v="1"/>
  </r>
  <r>
    <s v="Kohl's"/>
    <n v="1189833"/>
    <d v="2021-04-16T00:00:00"/>
    <x v="1"/>
    <x v="8"/>
    <s v="Los Angeles"/>
    <x v="0"/>
    <x v="2"/>
    <n v="33"/>
    <n v="193"/>
    <n v="6369"/>
    <x v="0"/>
    <x v="3"/>
    <x v="2"/>
    <x v="3"/>
    <x v="1"/>
  </r>
  <r>
    <s v="West Gear"/>
    <n v="1185732"/>
    <d v="2021-04-17T00:00:00"/>
    <x v="0"/>
    <x v="42"/>
    <s v="Charleston"/>
    <x v="1"/>
    <x v="1"/>
    <n v="30.000000000000004"/>
    <n v="550"/>
    <n v="16500"/>
    <x v="2"/>
    <x v="3"/>
    <x v="3"/>
    <x v="3"/>
    <x v="1"/>
  </r>
  <r>
    <s v="West Gear"/>
    <n v="1185732"/>
    <d v="2021-04-17T00:00:00"/>
    <x v="0"/>
    <x v="42"/>
    <s v="Charleston"/>
    <x v="1"/>
    <x v="2"/>
    <n v="30.000000000000004"/>
    <n v="250"/>
    <n v="7500"/>
    <x v="2"/>
    <x v="3"/>
    <x v="3"/>
    <x v="3"/>
    <x v="1"/>
  </r>
  <r>
    <s v="West Gear"/>
    <n v="1185732"/>
    <d v="2021-04-17T00:00:00"/>
    <x v="0"/>
    <x v="42"/>
    <s v="Charleston"/>
    <x v="0"/>
    <x v="1"/>
    <n v="20"/>
    <n v="250"/>
    <n v="5000"/>
    <x v="2"/>
    <x v="3"/>
    <x v="3"/>
    <x v="3"/>
    <x v="1"/>
  </r>
  <r>
    <s v="West Gear"/>
    <n v="1185732"/>
    <d v="2021-04-17T00:00:00"/>
    <x v="0"/>
    <x v="42"/>
    <s v="Charleston"/>
    <x v="0"/>
    <x v="2"/>
    <n v="24.999999999999993"/>
    <n v="175"/>
    <n v="4375"/>
    <x v="2"/>
    <x v="3"/>
    <x v="3"/>
    <x v="3"/>
    <x v="1"/>
  </r>
  <r>
    <s v="West Gear"/>
    <n v="1185732"/>
    <d v="2021-04-17T00:00:00"/>
    <x v="0"/>
    <x v="42"/>
    <s v="Charleston"/>
    <x v="1"/>
    <x v="0"/>
    <n v="65"/>
    <n v="200"/>
    <n v="13000"/>
    <x v="2"/>
    <x v="3"/>
    <x v="3"/>
    <x v="3"/>
    <x v="1"/>
  </r>
  <r>
    <s v="West Gear"/>
    <n v="1185732"/>
    <d v="2021-04-17T00:00:00"/>
    <x v="0"/>
    <x v="42"/>
    <s v="Charleston"/>
    <x v="0"/>
    <x v="0"/>
    <n v="50"/>
    <n v="325"/>
    <n v="16250"/>
    <x v="2"/>
    <x v="3"/>
    <x v="3"/>
    <x v="3"/>
    <x v="1"/>
  </r>
  <r>
    <s v="West Gear"/>
    <n v="1185732"/>
    <d v="2021-04-17T00:00:00"/>
    <x v="0"/>
    <x v="42"/>
    <s v="Charleston"/>
    <x v="1"/>
    <x v="1"/>
    <n v="27"/>
    <n v="143"/>
    <n v="3861"/>
    <x v="1"/>
    <x v="3"/>
    <x v="3"/>
    <x v="3"/>
    <x v="1"/>
  </r>
  <r>
    <s v="West Gear"/>
    <n v="1185732"/>
    <d v="2021-04-17T00:00:00"/>
    <x v="0"/>
    <x v="42"/>
    <s v="Charleston"/>
    <x v="1"/>
    <x v="2"/>
    <n v="28"/>
    <n v="75"/>
    <n v="2100"/>
    <x v="1"/>
    <x v="3"/>
    <x v="3"/>
    <x v="3"/>
    <x v="1"/>
  </r>
  <r>
    <s v="West Gear"/>
    <n v="1185732"/>
    <d v="2021-04-17T00:00:00"/>
    <x v="0"/>
    <x v="42"/>
    <s v="Charleston"/>
    <x v="0"/>
    <x v="1"/>
    <n v="19"/>
    <n v="68"/>
    <n v="1292"/>
    <x v="1"/>
    <x v="3"/>
    <x v="3"/>
    <x v="3"/>
    <x v="1"/>
  </r>
  <r>
    <s v="West Gear"/>
    <n v="1185732"/>
    <d v="2021-04-17T00:00:00"/>
    <x v="0"/>
    <x v="42"/>
    <s v="Charleston"/>
    <x v="0"/>
    <x v="2"/>
    <n v="25"/>
    <n v="47"/>
    <n v="1175"/>
    <x v="1"/>
    <x v="3"/>
    <x v="3"/>
    <x v="3"/>
    <x v="1"/>
  </r>
  <r>
    <s v="West Gear"/>
    <n v="1185732"/>
    <d v="2021-04-17T00:00:00"/>
    <x v="0"/>
    <x v="42"/>
    <s v="Charleston"/>
    <x v="1"/>
    <x v="0"/>
    <n v="60"/>
    <n v="56"/>
    <n v="3360"/>
    <x v="1"/>
    <x v="3"/>
    <x v="3"/>
    <x v="3"/>
    <x v="1"/>
  </r>
  <r>
    <s v="West Gear"/>
    <n v="1185732"/>
    <d v="2021-04-17T00:00:00"/>
    <x v="0"/>
    <x v="42"/>
    <s v="Charleston"/>
    <x v="0"/>
    <x v="0"/>
    <n v="47"/>
    <n v="94"/>
    <n v="4418"/>
    <x v="1"/>
    <x v="3"/>
    <x v="3"/>
    <x v="3"/>
    <x v="1"/>
  </r>
  <r>
    <s v="Foot Locker"/>
    <n v="1185732"/>
    <d v="2021-04-17T00:00:00"/>
    <x v="3"/>
    <x v="39"/>
    <s v="Jackson"/>
    <x v="1"/>
    <x v="1"/>
    <n v="25"/>
    <n v="675"/>
    <n v="16875"/>
    <x v="1"/>
    <x v="3"/>
    <x v="3"/>
    <x v="3"/>
    <x v="1"/>
  </r>
  <r>
    <s v="Foot Locker"/>
    <n v="1185732"/>
    <d v="2021-04-17T00:00:00"/>
    <x v="3"/>
    <x v="39"/>
    <s v="Jackson"/>
    <x v="1"/>
    <x v="2"/>
    <n v="25"/>
    <n v="375"/>
    <n v="9375"/>
    <x v="1"/>
    <x v="3"/>
    <x v="3"/>
    <x v="3"/>
    <x v="1"/>
  </r>
  <r>
    <s v="Foot Locker"/>
    <n v="1185732"/>
    <d v="2021-04-17T00:00:00"/>
    <x v="3"/>
    <x v="39"/>
    <s v="Jackson"/>
    <x v="0"/>
    <x v="1"/>
    <n v="15.000000000000002"/>
    <n v="375"/>
    <n v="5625"/>
    <x v="1"/>
    <x v="3"/>
    <x v="3"/>
    <x v="3"/>
    <x v="1"/>
  </r>
  <r>
    <s v="Foot Locker"/>
    <n v="1185732"/>
    <d v="2021-04-17T00:00:00"/>
    <x v="3"/>
    <x v="39"/>
    <s v="Jackson"/>
    <x v="0"/>
    <x v="2"/>
    <n v="19.999999999999996"/>
    <n v="300"/>
    <n v="6000"/>
    <x v="1"/>
    <x v="3"/>
    <x v="3"/>
    <x v="3"/>
    <x v="1"/>
  </r>
  <r>
    <s v="Foot Locker"/>
    <n v="1185732"/>
    <d v="2021-04-17T00:00:00"/>
    <x v="3"/>
    <x v="39"/>
    <s v="Jackson"/>
    <x v="1"/>
    <x v="0"/>
    <n v="40"/>
    <n v="325"/>
    <n v="13000"/>
    <x v="1"/>
    <x v="3"/>
    <x v="3"/>
    <x v="3"/>
    <x v="1"/>
  </r>
  <r>
    <s v="Foot Locker"/>
    <n v="1185732"/>
    <d v="2021-04-17T00:00:00"/>
    <x v="3"/>
    <x v="39"/>
    <s v="Jackson"/>
    <x v="0"/>
    <x v="0"/>
    <n v="30.000000000000004"/>
    <n v="475"/>
    <n v="14250"/>
    <x v="1"/>
    <x v="3"/>
    <x v="3"/>
    <x v="3"/>
    <x v="1"/>
  </r>
  <r>
    <s v="Foot Locker"/>
    <n v="1185732"/>
    <d v="2021-04-17T00:00:00"/>
    <x v="3"/>
    <x v="39"/>
    <s v="Jackson"/>
    <x v="1"/>
    <x v="1"/>
    <n v="23"/>
    <n v="169"/>
    <n v="3887"/>
    <x v="1"/>
    <x v="3"/>
    <x v="3"/>
    <x v="3"/>
    <x v="1"/>
  </r>
  <r>
    <s v="Foot Locker"/>
    <n v="1185732"/>
    <d v="2021-04-17T00:00:00"/>
    <x v="3"/>
    <x v="39"/>
    <s v="Jackson"/>
    <x v="1"/>
    <x v="2"/>
    <n v="23"/>
    <n v="109"/>
    <n v="2507"/>
    <x v="1"/>
    <x v="3"/>
    <x v="3"/>
    <x v="3"/>
    <x v="1"/>
  </r>
  <r>
    <s v="Foot Locker"/>
    <n v="1185732"/>
    <d v="2021-04-17T00:00:00"/>
    <x v="3"/>
    <x v="39"/>
    <s v="Jackson"/>
    <x v="0"/>
    <x v="1"/>
    <n v="14"/>
    <n v="101"/>
    <n v="1414"/>
    <x v="1"/>
    <x v="3"/>
    <x v="3"/>
    <x v="3"/>
    <x v="1"/>
  </r>
  <r>
    <s v="Foot Locker"/>
    <n v="1185732"/>
    <d v="2021-04-17T00:00:00"/>
    <x v="3"/>
    <x v="39"/>
    <s v="Jackson"/>
    <x v="0"/>
    <x v="2"/>
    <n v="19"/>
    <n v="75"/>
    <n v="1425"/>
    <x v="1"/>
    <x v="3"/>
    <x v="3"/>
    <x v="3"/>
    <x v="1"/>
  </r>
  <r>
    <s v="Foot Locker"/>
    <n v="1185732"/>
    <d v="2021-04-17T00:00:00"/>
    <x v="3"/>
    <x v="39"/>
    <s v="Jackson"/>
    <x v="1"/>
    <x v="0"/>
    <n v="38"/>
    <n v="81"/>
    <n v="3078"/>
    <x v="1"/>
    <x v="3"/>
    <x v="3"/>
    <x v="3"/>
    <x v="1"/>
  </r>
  <r>
    <s v="Foot Locker"/>
    <n v="1185732"/>
    <d v="2021-04-17T00:00:00"/>
    <x v="3"/>
    <x v="39"/>
    <s v="Jackson"/>
    <x v="0"/>
    <x v="0"/>
    <n v="28"/>
    <n v="124"/>
    <n v="3472"/>
    <x v="1"/>
    <x v="3"/>
    <x v="3"/>
    <x v="3"/>
    <x v="1"/>
  </r>
  <r>
    <s v="Foot Locker"/>
    <n v="1185732"/>
    <d v="2021-04-17T00:00:00"/>
    <x v="3"/>
    <x v="39"/>
    <s v="Jackson"/>
    <x v="1"/>
    <x v="1"/>
    <n v="19"/>
    <n v="223"/>
    <n v="4237"/>
    <x v="0"/>
    <x v="3"/>
    <x v="3"/>
    <x v="3"/>
    <x v="1"/>
  </r>
  <r>
    <s v="Foot Locker"/>
    <n v="1185732"/>
    <d v="2021-04-17T00:00:00"/>
    <x v="3"/>
    <x v="39"/>
    <s v="Jackson"/>
    <x v="1"/>
    <x v="2"/>
    <n v="20"/>
    <n v="116"/>
    <n v="2320"/>
    <x v="0"/>
    <x v="3"/>
    <x v="3"/>
    <x v="3"/>
    <x v="1"/>
  </r>
  <r>
    <s v="Foot Locker"/>
    <n v="1185732"/>
    <d v="2021-04-17T00:00:00"/>
    <x v="3"/>
    <x v="39"/>
    <s v="Jackson"/>
    <x v="0"/>
    <x v="1"/>
    <n v="11"/>
    <n v="124"/>
    <n v="1364"/>
    <x v="0"/>
    <x v="3"/>
    <x v="3"/>
    <x v="3"/>
    <x v="1"/>
  </r>
  <r>
    <s v="Foot Locker"/>
    <n v="1185732"/>
    <d v="2021-04-17T00:00:00"/>
    <x v="3"/>
    <x v="39"/>
    <s v="Jackson"/>
    <x v="0"/>
    <x v="2"/>
    <n v="16"/>
    <n v="96"/>
    <n v="1536"/>
    <x v="0"/>
    <x v="3"/>
    <x v="3"/>
    <x v="3"/>
    <x v="1"/>
  </r>
  <r>
    <s v="Foot Locker"/>
    <n v="1185732"/>
    <d v="2021-04-17T00:00:00"/>
    <x v="3"/>
    <x v="39"/>
    <s v="Jackson"/>
    <x v="1"/>
    <x v="0"/>
    <n v="30"/>
    <n v="98"/>
    <n v="2940"/>
    <x v="0"/>
    <x v="3"/>
    <x v="3"/>
    <x v="3"/>
    <x v="1"/>
  </r>
  <r>
    <s v="Foot Locker"/>
    <n v="1185732"/>
    <d v="2021-04-17T00:00:00"/>
    <x v="3"/>
    <x v="39"/>
    <s v="Jackson"/>
    <x v="0"/>
    <x v="0"/>
    <n v="22"/>
    <n v="147"/>
    <n v="3234"/>
    <x v="0"/>
    <x v="3"/>
    <x v="3"/>
    <x v="3"/>
    <x v="1"/>
  </r>
  <r>
    <s v="Walmart"/>
    <n v="1128299"/>
    <d v="2021-04-17T00:00:00"/>
    <x v="2"/>
    <x v="4"/>
    <s v="Orlando"/>
    <x v="1"/>
    <x v="1"/>
    <n v="65"/>
    <n v="550"/>
    <n v="35750"/>
    <x v="0"/>
    <x v="3"/>
    <x v="3"/>
    <x v="3"/>
    <x v="1"/>
  </r>
  <r>
    <s v="Walmart"/>
    <n v="1128299"/>
    <d v="2021-04-17T00:00:00"/>
    <x v="2"/>
    <x v="4"/>
    <s v="Orlando"/>
    <x v="1"/>
    <x v="2"/>
    <n v="70"/>
    <n v="350"/>
    <n v="24500"/>
    <x v="0"/>
    <x v="3"/>
    <x v="3"/>
    <x v="3"/>
    <x v="1"/>
  </r>
  <r>
    <s v="Walmart"/>
    <n v="1128299"/>
    <d v="2021-04-17T00:00:00"/>
    <x v="2"/>
    <x v="4"/>
    <s v="Orlando"/>
    <x v="0"/>
    <x v="1"/>
    <n v="70"/>
    <n v="400"/>
    <n v="28000"/>
    <x v="0"/>
    <x v="3"/>
    <x v="3"/>
    <x v="3"/>
    <x v="1"/>
  </r>
  <r>
    <s v="Walmart"/>
    <n v="1128299"/>
    <d v="2021-04-17T00:00:00"/>
    <x v="2"/>
    <x v="4"/>
    <s v="Orlando"/>
    <x v="0"/>
    <x v="2"/>
    <n v="55.000000000000007"/>
    <n v="300"/>
    <n v="16500"/>
    <x v="0"/>
    <x v="3"/>
    <x v="3"/>
    <x v="3"/>
    <x v="1"/>
  </r>
  <r>
    <s v="Walmart"/>
    <n v="1128299"/>
    <d v="2021-04-17T00:00:00"/>
    <x v="2"/>
    <x v="4"/>
    <s v="Orlando"/>
    <x v="1"/>
    <x v="0"/>
    <n v="60.000000000000007"/>
    <n v="200"/>
    <n v="12000"/>
    <x v="0"/>
    <x v="3"/>
    <x v="3"/>
    <x v="3"/>
    <x v="1"/>
  </r>
  <r>
    <s v="Walmart"/>
    <n v="1128299"/>
    <d v="2021-04-17T00:00:00"/>
    <x v="2"/>
    <x v="4"/>
    <s v="Orlando"/>
    <x v="0"/>
    <x v="0"/>
    <n v="75.000000000000014"/>
    <n v="375"/>
    <n v="28125"/>
    <x v="0"/>
    <x v="3"/>
    <x v="3"/>
    <x v="3"/>
    <x v="1"/>
  </r>
  <r>
    <s v="Walmart"/>
    <n v="1128299"/>
    <d v="2021-04-17T00:00:00"/>
    <x v="2"/>
    <x v="4"/>
    <s v="Orlando"/>
    <x v="1"/>
    <x v="1"/>
    <n v="62"/>
    <n v="138"/>
    <n v="8556"/>
    <x v="1"/>
    <x v="3"/>
    <x v="3"/>
    <x v="3"/>
    <x v="1"/>
  </r>
  <r>
    <s v="Walmart"/>
    <n v="1128299"/>
    <d v="2021-04-17T00:00:00"/>
    <x v="2"/>
    <x v="4"/>
    <s v="Orlando"/>
    <x v="1"/>
    <x v="2"/>
    <n v="66"/>
    <n v="98"/>
    <n v="6468"/>
    <x v="1"/>
    <x v="3"/>
    <x v="3"/>
    <x v="3"/>
    <x v="1"/>
  </r>
  <r>
    <s v="Walmart"/>
    <n v="1128299"/>
    <d v="2021-04-17T00:00:00"/>
    <x v="2"/>
    <x v="4"/>
    <s v="Orlando"/>
    <x v="0"/>
    <x v="1"/>
    <n v="66"/>
    <n v="120"/>
    <n v="7920"/>
    <x v="1"/>
    <x v="3"/>
    <x v="3"/>
    <x v="3"/>
    <x v="1"/>
  </r>
  <r>
    <s v="Walmart"/>
    <n v="1128299"/>
    <d v="2021-04-17T00:00:00"/>
    <x v="2"/>
    <x v="4"/>
    <s v="Orlando"/>
    <x v="0"/>
    <x v="2"/>
    <n v="52"/>
    <n v="84"/>
    <n v="4368"/>
    <x v="1"/>
    <x v="3"/>
    <x v="3"/>
    <x v="3"/>
    <x v="1"/>
  </r>
  <r>
    <s v="Walmart"/>
    <n v="1128299"/>
    <d v="2021-04-17T00:00:00"/>
    <x v="2"/>
    <x v="4"/>
    <s v="Orlando"/>
    <x v="1"/>
    <x v="0"/>
    <n v="59"/>
    <n v="58"/>
    <n v="3422"/>
    <x v="1"/>
    <x v="3"/>
    <x v="3"/>
    <x v="3"/>
    <x v="1"/>
  </r>
  <r>
    <s v="Walmart"/>
    <n v="1128299"/>
    <d v="2021-04-17T00:00:00"/>
    <x v="2"/>
    <x v="4"/>
    <s v="Orlando"/>
    <x v="0"/>
    <x v="0"/>
    <n v="72"/>
    <n v="109"/>
    <n v="7848"/>
    <x v="1"/>
    <x v="3"/>
    <x v="3"/>
    <x v="3"/>
    <x v="1"/>
  </r>
  <r>
    <s v="Walmart"/>
    <n v="1128299"/>
    <d v="2021-04-17T00:00:00"/>
    <x v="2"/>
    <x v="4"/>
    <s v="Orlando"/>
    <x v="1"/>
    <x v="1"/>
    <n v="47"/>
    <n v="171"/>
    <n v="8037"/>
    <x v="0"/>
    <x v="3"/>
    <x v="3"/>
    <x v="3"/>
    <x v="1"/>
  </r>
  <r>
    <s v="Walmart"/>
    <n v="1128299"/>
    <d v="2021-04-17T00:00:00"/>
    <x v="2"/>
    <x v="4"/>
    <s v="Orlando"/>
    <x v="1"/>
    <x v="2"/>
    <n v="51"/>
    <n v="105"/>
    <n v="5355"/>
    <x v="0"/>
    <x v="3"/>
    <x v="3"/>
    <x v="3"/>
    <x v="1"/>
  </r>
  <r>
    <s v="Walmart"/>
    <n v="1128299"/>
    <d v="2021-04-17T00:00:00"/>
    <x v="2"/>
    <x v="4"/>
    <s v="Orlando"/>
    <x v="0"/>
    <x v="1"/>
    <n v="49"/>
    <n v="132"/>
    <n v="6468"/>
    <x v="0"/>
    <x v="3"/>
    <x v="3"/>
    <x v="3"/>
    <x v="1"/>
  </r>
  <r>
    <s v="Walmart"/>
    <n v="1128299"/>
    <d v="2021-04-17T00:00:00"/>
    <x v="2"/>
    <x v="4"/>
    <s v="Orlando"/>
    <x v="0"/>
    <x v="2"/>
    <n v="41"/>
    <n v="90"/>
    <n v="3690"/>
    <x v="0"/>
    <x v="3"/>
    <x v="3"/>
    <x v="3"/>
    <x v="1"/>
  </r>
  <r>
    <s v="Walmart"/>
    <n v="1128299"/>
    <d v="2021-04-17T00:00:00"/>
    <x v="2"/>
    <x v="4"/>
    <s v="Orlando"/>
    <x v="1"/>
    <x v="0"/>
    <n v="47"/>
    <n v="60"/>
    <n v="2820"/>
    <x v="0"/>
    <x v="3"/>
    <x v="3"/>
    <x v="3"/>
    <x v="1"/>
  </r>
  <r>
    <s v="Walmart"/>
    <n v="1128299"/>
    <d v="2021-04-17T00:00:00"/>
    <x v="2"/>
    <x v="4"/>
    <s v="Orlando"/>
    <x v="0"/>
    <x v="0"/>
    <n v="57"/>
    <n v="113"/>
    <n v="6441"/>
    <x v="0"/>
    <x v="3"/>
    <x v="3"/>
    <x v="3"/>
    <x v="1"/>
  </r>
  <r>
    <s v="West Gear"/>
    <n v="1128299"/>
    <d v="2021-04-17T00:00:00"/>
    <x v="3"/>
    <x v="11"/>
    <s v="New Orleans"/>
    <x v="1"/>
    <x v="1"/>
    <n v="50"/>
    <n v="525"/>
    <n v="26250"/>
    <x v="2"/>
    <x v="3"/>
    <x v="3"/>
    <x v="3"/>
    <x v="1"/>
  </r>
  <r>
    <s v="West Gear"/>
    <n v="1128299"/>
    <d v="2021-04-17T00:00:00"/>
    <x v="3"/>
    <x v="11"/>
    <s v="New Orleans"/>
    <x v="1"/>
    <x v="2"/>
    <n v="55.000000000000007"/>
    <n v="325"/>
    <n v="17875"/>
    <x v="2"/>
    <x v="3"/>
    <x v="3"/>
    <x v="3"/>
    <x v="1"/>
  </r>
  <r>
    <s v="West Gear"/>
    <n v="1128299"/>
    <d v="2021-04-17T00:00:00"/>
    <x v="3"/>
    <x v="11"/>
    <s v="New Orleans"/>
    <x v="0"/>
    <x v="1"/>
    <n v="55.000000000000007"/>
    <n v="375"/>
    <n v="20625"/>
    <x v="2"/>
    <x v="3"/>
    <x v="3"/>
    <x v="3"/>
    <x v="1"/>
  </r>
  <r>
    <s v="West Gear"/>
    <n v="1128299"/>
    <d v="2021-04-17T00:00:00"/>
    <x v="3"/>
    <x v="11"/>
    <s v="New Orleans"/>
    <x v="0"/>
    <x v="2"/>
    <n v="40.000000000000007"/>
    <n v="275"/>
    <n v="11000"/>
    <x v="2"/>
    <x v="3"/>
    <x v="3"/>
    <x v="3"/>
    <x v="1"/>
  </r>
  <r>
    <s v="West Gear"/>
    <n v="1128299"/>
    <d v="2021-04-17T00:00:00"/>
    <x v="3"/>
    <x v="11"/>
    <s v="New Orleans"/>
    <x v="1"/>
    <x v="0"/>
    <n v="45.000000000000014"/>
    <n v="175"/>
    <n v="7875"/>
    <x v="2"/>
    <x v="3"/>
    <x v="3"/>
    <x v="3"/>
    <x v="1"/>
  </r>
  <r>
    <s v="West Gear"/>
    <n v="1128299"/>
    <d v="2021-04-17T00:00:00"/>
    <x v="3"/>
    <x v="11"/>
    <s v="New Orleans"/>
    <x v="0"/>
    <x v="0"/>
    <n v="60.000000000000007"/>
    <n v="350"/>
    <n v="21000"/>
    <x v="2"/>
    <x v="3"/>
    <x v="3"/>
    <x v="3"/>
    <x v="1"/>
  </r>
  <r>
    <s v="West Gear"/>
    <n v="1128299"/>
    <d v="2021-04-17T00:00:00"/>
    <x v="3"/>
    <x v="11"/>
    <s v="New Orleans"/>
    <x v="1"/>
    <x v="1"/>
    <n v="38"/>
    <n v="168"/>
    <n v="6384"/>
    <x v="0"/>
    <x v="3"/>
    <x v="3"/>
    <x v="3"/>
    <x v="1"/>
  </r>
  <r>
    <s v="West Gear"/>
    <n v="1128299"/>
    <d v="2021-04-17T00:00:00"/>
    <x v="3"/>
    <x v="11"/>
    <s v="New Orleans"/>
    <x v="1"/>
    <x v="2"/>
    <n v="36"/>
    <n v="107"/>
    <n v="3852"/>
    <x v="0"/>
    <x v="3"/>
    <x v="3"/>
    <x v="3"/>
    <x v="1"/>
  </r>
  <r>
    <s v="West Gear"/>
    <n v="1128299"/>
    <d v="2021-04-17T00:00:00"/>
    <x v="3"/>
    <x v="11"/>
    <s v="New Orleans"/>
    <x v="0"/>
    <x v="1"/>
    <n v="40"/>
    <n v="120"/>
    <n v="4800"/>
    <x v="0"/>
    <x v="3"/>
    <x v="3"/>
    <x v="3"/>
    <x v="1"/>
  </r>
  <r>
    <s v="West Gear"/>
    <n v="1128299"/>
    <d v="2021-04-17T00:00:00"/>
    <x v="3"/>
    <x v="11"/>
    <s v="New Orleans"/>
    <x v="0"/>
    <x v="2"/>
    <n v="27"/>
    <n v="91"/>
    <n v="2457"/>
    <x v="0"/>
    <x v="3"/>
    <x v="3"/>
    <x v="3"/>
    <x v="1"/>
  </r>
  <r>
    <s v="West Gear"/>
    <n v="1128299"/>
    <d v="2021-04-17T00:00:00"/>
    <x v="3"/>
    <x v="11"/>
    <s v="New Orleans"/>
    <x v="1"/>
    <x v="0"/>
    <n v="34"/>
    <n v="56"/>
    <n v="1904"/>
    <x v="0"/>
    <x v="3"/>
    <x v="3"/>
    <x v="3"/>
    <x v="1"/>
  </r>
  <r>
    <s v="West Gear"/>
    <n v="1128299"/>
    <d v="2021-04-17T00:00:00"/>
    <x v="3"/>
    <x v="11"/>
    <s v="New Orleans"/>
    <x v="0"/>
    <x v="0"/>
    <n v="39"/>
    <n v="123"/>
    <n v="4797"/>
    <x v="0"/>
    <x v="3"/>
    <x v="3"/>
    <x v="3"/>
    <x v="1"/>
  </r>
  <r>
    <s v="West Gear"/>
    <n v="1128299"/>
    <d v="2021-04-17T00:00:00"/>
    <x v="3"/>
    <x v="11"/>
    <s v="New Orleans"/>
    <x v="1"/>
    <x v="1"/>
    <n v="48"/>
    <n v="142"/>
    <n v="6816"/>
    <x v="1"/>
    <x v="3"/>
    <x v="3"/>
    <x v="3"/>
    <x v="1"/>
  </r>
  <r>
    <s v="West Gear"/>
    <n v="1128299"/>
    <d v="2021-04-17T00:00:00"/>
    <x v="3"/>
    <x v="11"/>
    <s v="New Orleans"/>
    <x v="1"/>
    <x v="2"/>
    <n v="52"/>
    <n v="88"/>
    <n v="4576"/>
    <x v="1"/>
    <x v="3"/>
    <x v="3"/>
    <x v="3"/>
    <x v="1"/>
  </r>
  <r>
    <s v="West Gear"/>
    <n v="1128299"/>
    <d v="2021-04-17T00:00:00"/>
    <x v="3"/>
    <x v="11"/>
    <s v="New Orleans"/>
    <x v="0"/>
    <x v="1"/>
    <n v="52"/>
    <n v="105"/>
    <n v="5460"/>
    <x v="1"/>
    <x v="3"/>
    <x v="3"/>
    <x v="3"/>
    <x v="1"/>
  </r>
  <r>
    <s v="West Gear"/>
    <n v="1128299"/>
    <d v="2021-04-17T00:00:00"/>
    <x v="3"/>
    <x v="11"/>
    <s v="New Orleans"/>
    <x v="0"/>
    <x v="2"/>
    <n v="39"/>
    <n v="74"/>
    <n v="2886"/>
    <x v="1"/>
    <x v="3"/>
    <x v="3"/>
    <x v="3"/>
    <x v="1"/>
  </r>
  <r>
    <s v="West Gear"/>
    <n v="1128299"/>
    <d v="2021-04-17T00:00:00"/>
    <x v="3"/>
    <x v="11"/>
    <s v="New Orleans"/>
    <x v="1"/>
    <x v="0"/>
    <n v="43"/>
    <n v="53"/>
    <n v="2279"/>
    <x v="1"/>
    <x v="3"/>
    <x v="3"/>
    <x v="3"/>
    <x v="1"/>
  </r>
  <r>
    <s v="West Gear"/>
    <n v="1128299"/>
    <d v="2021-04-17T00:00:00"/>
    <x v="3"/>
    <x v="11"/>
    <s v="New Orleans"/>
    <x v="0"/>
    <x v="0"/>
    <n v="55"/>
    <n v="105"/>
    <n v="5775"/>
    <x v="1"/>
    <x v="3"/>
    <x v="3"/>
    <x v="3"/>
    <x v="1"/>
  </r>
  <r>
    <s v="Sports Direct"/>
    <n v="1197831"/>
    <d v="2021-04-17T00:00:00"/>
    <x v="3"/>
    <x v="46"/>
    <s v="Knoxville"/>
    <x v="0"/>
    <x v="1"/>
    <n v="40"/>
    <n v="975"/>
    <n v="39000"/>
    <x v="0"/>
    <x v="3"/>
    <x v="3"/>
    <x v="3"/>
    <x v="1"/>
  </r>
  <r>
    <s v="Sports Direct"/>
    <n v="1197831"/>
    <d v="2021-04-17T00:00:00"/>
    <x v="3"/>
    <x v="46"/>
    <s v="Knoxville"/>
    <x v="0"/>
    <x v="1"/>
    <n v="36"/>
    <n v="263"/>
    <n v="9468"/>
    <x v="1"/>
    <x v="3"/>
    <x v="3"/>
    <x v="3"/>
    <x v="1"/>
  </r>
  <r>
    <s v="Sports Direct"/>
    <n v="1197831"/>
    <d v="2021-04-17T00:00:00"/>
    <x v="3"/>
    <x v="46"/>
    <s v="Knoxville"/>
    <x v="0"/>
    <x v="1"/>
    <n v="30"/>
    <n v="322"/>
    <n v="9660"/>
    <x v="0"/>
    <x v="3"/>
    <x v="3"/>
    <x v="3"/>
    <x v="1"/>
  </r>
  <r>
    <s v="Kohl's"/>
    <n v="1189833"/>
    <d v="2021-04-17T00:00:00"/>
    <x v="1"/>
    <x v="8"/>
    <s v="Los Angeles"/>
    <x v="1"/>
    <x v="0"/>
    <n v="50"/>
    <n v="450"/>
    <n v="22500"/>
    <x v="0"/>
    <x v="3"/>
    <x v="3"/>
    <x v="3"/>
    <x v="1"/>
  </r>
  <r>
    <s v="Kohl's"/>
    <n v="1189833"/>
    <d v="2021-04-17T00:00:00"/>
    <x v="1"/>
    <x v="8"/>
    <s v="Los Angeles"/>
    <x v="1"/>
    <x v="0"/>
    <n v="45"/>
    <n v="131"/>
    <n v="5895"/>
    <x v="1"/>
    <x v="3"/>
    <x v="3"/>
    <x v="3"/>
    <x v="1"/>
  </r>
  <r>
    <s v="Kohl's"/>
    <n v="1189833"/>
    <d v="2021-04-17T00:00:00"/>
    <x v="1"/>
    <x v="8"/>
    <s v="Los Angeles"/>
    <x v="1"/>
    <x v="0"/>
    <n v="38"/>
    <n v="140"/>
    <n v="5320"/>
    <x v="0"/>
    <x v="3"/>
    <x v="3"/>
    <x v="3"/>
    <x v="1"/>
  </r>
  <r>
    <s v="Amazon"/>
    <n v="1185732"/>
    <d v="2021-04-18T00:00:00"/>
    <x v="0"/>
    <x v="41"/>
    <s v="Manchester"/>
    <x v="1"/>
    <x v="1"/>
    <n v="50"/>
    <n v="550"/>
    <n v="27500"/>
    <x v="2"/>
    <x v="3"/>
    <x v="4"/>
    <x v="3"/>
    <x v="1"/>
  </r>
  <r>
    <s v="Amazon"/>
    <n v="1185732"/>
    <d v="2021-04-18T00:00:00"/>
    <x v="0"/>
    <x v="41"/>
    <s v="Manchester"/>
    <x v="1"/>
    <x v="2"/>
    <n v="50"/>
    <n v="250"/>
    <n v="12500"/>
    <x v="2"/>
    <x v="3"/>
    <x v="4"/>
    <x v="3"/>
    <x v="1"/>
  </r>
  <r>
    <s v="Amazon"/>
    <n v="1185732"/>
    <d v="2021-04-18T00:00:00"/>
    <x v="0"/>
    <x v="41"/>
    <s v="Manchester"/>
    <x v="0"/>
    <x v="1"/>
    <n v="40"/>
    <n v="250"/>
    <n v="10000"/>
    <x v="2"/>
    <x v="3"/>
    <x v="4"/>
    <x v="3"/>
    <x v="1"/>
  </r>
  <r>
    <s v="Amazon"/>
    <n v="1185732"/>
    <d v="2021-04-18T00:00:00"/>
    <x v="0"/>
    <x v="41"/>
    <s v="Manchester"/>
    <x v="0"/>
    <x v="2"/>
    <n v="44.999999999999993"/>
    <n v="175"/>
    <n v="7875"/>
    <x v="2"/>
    <x v="3"/>
    <x v="4"/>
    <x v="3"/>
    <x v="1"/>
  </r>
  <r>
    <s v="Amazon"/>
    <n v="1185732"/>
    <d v="2021-04-18T00:00:00"/>
    <x v="0"/>
    <x v="41"/>
    <s v="Manchester"/>
    <x v="1"/>
    <x v="0"/>
    <n v="60.000000000000007"/>
    <n v="175"/>
    <n v="10500"/>
    <x v="2"/>
    <x v="3"/>
    <x v="4"/>
    <x v="3"/>
    <x v="1"/>
  </r>
  <r>
    <s v="Amazon"/>
    <n v="1185732"/>
    <d v="2021-04-18T00:00:00"/>
    <x v="0"/>
    <x v="41"/>
    <s v="Manchester"/>
    <x v="0"/>
    <x v="0"/>
    <n v="50"/>
    <n v="325"/>
    <n v="16250"/>
    <x v="2"/>
    <x v="3"/>
    <x v="4"/>
    <x v="3"/>
    <x v="1"/>
  </r>
  <r>
    <s v="Amazon"/>
    <n v="1185732"/>
    <d v="2021-04-18T00:00:00"/>
    <x v="0"/>
    <x v="41"/>
    <s v="Manchester"/>
    <x v="1"/>
    <x v="1"/>
    <n v="48"/>
    <n v="154"/>
    <n v="7392"/>
    <x v="1"/>
    <x v="3"/>
    <x v="4"/>
    <x v="3"/>
    <x v="1"/>
  </r>
  <r>
    <s v="Amazon"/>
    <n v="1185732"/>
    <d v="2021-04-18T00:00:00"/>
    <x v="0"/>
    <x v="41"/>
    <s v="Manchester"/>
    <x v="1"/>
    <x v="2"/>
    <n v="49"/>
    <n v="68"/>
    <n v="3332"/>
    <x v="1"/>
    <x v="3"/>
    <x v="4"/>
    <x v="3"/>
    <x v="1"/>
  </r>
  <r>
    <s v="Amazon"/>
    <n v="1185732"/>
    <d v="2021-04-18T00:00:00"/>
    <x v="0"/>
    <x v="41"/>
    <s v="Manchester"/>
    <x v="0"/>
    <x v="1"/>
    <n v="38"/>
    <n v="73"/>
    <n v="2774"/>
    <x v="1"/>
    <x v="3"/>
    <x v="4"/>
    <x v="3"/>
    <x v="1"/>
  </r>
  <r>
    <s v="Amazon"/>
    <n v="1185732"/>
    <d v="2021-04-18T00:00:00"/>
    <x v="0"/>
    <x v="41"/>
    <s v="Manchester"/>
    <x v="0"/>
    <x v="2"/>
    <n v="44"/>
    <n v="49"/>
    <n v="2156"/>
    <x v="1"/>
    <x v="3"/>
    <x v="4"/>
    <x v="3"/>
    <x v="1"/>
  </r>
  <r>
    <s v="Amazon"/>
    <n v="1185732"/>
    <d v="2021-04-18T00:00:00"/>
    <x v="0"/>
    <x v="41"/>
    <s v="Manchester"/>
    <x v="1"/>
    <x v="0"/>
    <n v="57"/>
    <n v="53"/>
    <n v="3021"/>
    <x v="1"/>
    <x v="3"/>
    <x v="4"/>
    <x v="3"/>
    <x v="1"/>
  </r>
  <r>
    <s v="Amazon"/>
    <n v="1185732"/>
    <d v="2021-04-18T00:00:00"/>
    <x v="0"/>
    <x v="41"/>
    <s v="Manchester"/>
    <x v="0"/>
    <x v="0"/>
    <n v="46"/>
    <n v="98"/>
    <n v="4508"/>
    <x v="1"/>
    <x v="3"/>
    <x v="4"/>
    <x v="3"/>
    <x v="1"/>
  </r>
  <r>
    <s v="Amazon"/>
    <n v="1185732"/>
    <d v="2021-04-18T00:00:00"/>
    <x v="0"/>
    <x v="41"/>
    <s v="Manchester"/>
    <x v="1"/>
    <x v="1"/>
    <n v="33"/>
    <n v="187"/>
    <n v="6171"/>
    <x v="0"/>
    <x v="3"/>
    <x v="4"/>
    <x v="3"/>
    <x v="1"/>
  </r>
  <r>
    <s v="Amazon"/>
    <n v="1185732"/>
    <d v="2021-04-18T00:00:00"/>
    <x v="0"/>
    <x v="41"/>
    <s v="Manchester"/>
    <x v="1"/>
    <x v="2"/>
    <n v="38"/>
    <n v="85"/>
    <n v="3230"/>
    <x v="0"/>
    <x v="3"/>
    <x v="4"/>
    <x v="3"/>
    <x v="1"/>
  </r>
  <r>
    <s v="Amazon"/>
    <n v="1185732"/>
    <d v="2021-04-18T00:00:00"/>
    <x v="0"/>
    <x v="41"/>
    <s v="Manchester"/>
    <x v="0"/>
    <x v="1"/>
    <n v="26"/>
    <n v="80"/>
    <n v="2080"/>
    <x v="0"/>
    <x v="3"/>
    <x v="4"/>
    <x v="3"/>
    <x v="1"/>
  </r>
  <r>
    <s v="Amazon"/>
    <n v="1185732"/>
    <d v="2021-04-18T00:00:00"/>
    <x v="0"/>
    <x v="41"/>
    <s v="Manchester"/>
    <x v="0"/>
    <x v="2"/>
    <n v="35"/>
    <n v="53"/>
    <n v="1855"/>
    <x v="0"/>
    <x v="3"/>
    <x v="4"/>
    <x v="3"/>
    <x v="1"/>
  </r>
  <r>
    <s v="Amazon"/>
    <n v="1185732"/>
    <d v="2021-04-18T00:00:00"/>
    <x v="0"/>
    <x v="41"/>
    <s v="Manchester"/>
    <x v="1"/>
    <x v="0"/>
    <n v="40"/>
    <n v="61"/>
    <n v="2440"/>
    <x v="0"/>
    <x v="3"/>
    <x v="4"/>
    <x v="3"/>
    <x v="1"/>
  </r>
  <r>
    <s v="Amazon"/>
    <n v="1185732"/>
    <d v="2021-04-18T00:00:00"/>
    <x v="0"/>
    <x v="41"/>
    <s v="Manchester"/>
    <x v="0"/>
    <x v="0"/>
    <n v="33"/>
    <n v="101"/>
    <n v="3333"/>
    <x v="0"/>
    <x v="3"/>
    <x v="4"/>
    <x v="3"/>
    <x v="1"/>
  </r>
  <r>
    <s v="Foot Locker"/>
    <n v="1185732"/>
    <d v="2021-04-18T00:00:00"/>
    <x v="4"/>
    <x v="22"/>
    <s v="St. Louis"/>
    <x v="1"/>
    <x v="1"/>
    <n v="35"/>
    <n v="575"/>
    <n v="20125"/>
    <x v="2"/>
    <x v="3"/>
    <x v="4"/>
    <x v="3"/>
    <x v="1"/>
  </r>
  <r>
    <s v="Foot Locker"/>
    <n v="1185732"/>
    <d v="2021-04-18T00:00:00"/>
    <x v="4"/>
    <x v="22"/>
    <s v="St. Louis"/>
    <x v="1"/>
    <x v="2"/>
    <n v="30.000000000000004"/>
    <n v="275"/>
    <n v="8250"/>
    <x v="2"/>
    <x v="3"/>
    <x v="4"/>
    <x v="3"/>
    <x v="1"/>
  </r>
  <r>
    <s v="Foot Locker"/>
    <n v="1185732"/>
    <d v="2021-04-18T00:00:00"/>
    <x v="4"/>
    <x v="22"/>
    <s v="St. Louis"/>
    <x v="0"/>
    <x v="1"/>
    <n v="20.000000000000007"/>
    <n v="275"/>
    <n v="5500"/>
    <x v="2"/>
    <x v="3"/>
    <x v="4"/>
    <x v="3"/>
    <x v="1"/>
  </r>
  <r>
    <s v="Foot Locker"/>
    <n v="1185732"/>
    <d v="2021-04-18T00:00:00"/>
    <x v="4"/>
    <x v="22"/>
    <s v="St. Louis"/>
    <x v="0"/>
    <x v="2"/>
    <n v="25"/>
    <n v="200"/>
    <n v="5000"/>
    <x v="2"/>
    <x v="3"/>
    <x v="4"/>
    <x v="3"/>
    <x v="1"/>
  </r>
  <r>
    <s v="Foot Locker"/>
    <n v="1185732"/>
    <d v="2021-04-18T00:00:00"/>
    <x v="4"/>
    <x v="22"/>
    <s v="St. Louis"/>
    <x v="1"/>
    <x v="0"/>
    <n v="40"/>
    <n v="225"/>
    <n v="9000"/>
    <x v="2"/>
    <x v="3"/>
    <x v="4"/>
    <x v="3"/>
    <x v="1"/>
  </r>
  <r>
    <s v="Foot Locker"/>
    <n v="1185732"/>
    <d v="2021-04-18T00:00:00"/>
    <x v="4"/>
    <x v="22"/>
    <s v="St. Louis"/>
    <x v="0"/>
    <x v="0"/>
    <n v="30.000000000000004"/>
    <n v="350"/>
    <n v="10500"/>
    <x v="2"/>
    <x v="3"/>
    <x v="4"/>
    <x v="3"/>
    <x v="1"/>
  </r>
  <r>
    <s v="Foot Locker"/>
    <n v="1185732"/>
    <d v="2021-04-18T00:00:00"/>
    <x v="4"/>
    <x v="22"/>
    <s v="St. Louis"/>
    <x v="1"/>
    <x v="1"/>
    <n v="33"/>
    <n v="144"/>
    <n v="4752"/>
    <x v="1"/>
    <x v="3"/>
    <x v="4"/>
    <x v="3"/>
    <x v="1"/>
  </r>
  <r>
    <s v="Foot Locker"/>
    <n v="1185732"/>
    <d v="2021-04-18T00:00:00"/>
    <x v="4"/>
    <x v="22"/>
    <s v="St. Louis"/>
    <x v="1"/>
    <x v="2"/>
    <n v="27"/>
    <n v="72"/>
    <n v="1944"/>
    <x v="1"/>
    <x v="3"/>
    <x v="4"/>
    <x v="3"/>
    <x v="1"/>
  </r>
  <r>
    <s v="Foot Locker"/>
    <n v="1185732"/>
    <d v="2021-04-18T00:00:00"/>
    <x v="4"/>
    <x v="22"/>
    <s v="St. Louis"/>
    <x v="0"/>
    <x v="1"/>
    <n v="18"/>
    <n v="83"/>
    <n v="1494"/>
    <x v="1"/>
    <x v="3"/>
    <x v="4"/>
    <x v="3"/>
    <x v="1"/>
  </r>
  <r>
    <s v="Foot Locker"/>
    <n v="1185732"/>
    <d v="2021-04-18T00:00:00"/>
    <x v="4"/>
    <x v="22"/>
    <s v="St. Louis"/>
    <x v="0"/>
    <x v="2"/>
    <n v="23"/>
    <n v="52"/>
    <n v="1196"/>
    <x v="1"/>
    <x v="3"/>
    <x v="4"/>
    <x v="3"/>
    <x v="1"/>
  </r>
  <r>
    <s v="Foot Locker"/>
    <n v="1185732"/>
    <d v="2021-04-18T00:00:00"/>
    <x v="4"/>
    <x v="22"/>
    <s v="St. Louis"/>
    <x v="1"/>
    <x v="0"/>
    <n v="36"/>
    <n v="65"/>
    <n v="2340"/>
    <x v="1"/>
    <x v="3"/>
    <x v="4"/>
    <x v="3"/>
    <x v="1"/>
  </r>
  <r>
    <s v="Foot Locker"/>
    <n v="1185732"/>
    <d v="2021-04-18T00:00:00"/>
    <x v="4"/>
    <x v="22"/>
    <s v="St. Louis"/>
    <x v="0"/>
    <x v="0"/>
    <n v="28"/>
    <n v="105"/>
    <n v="2940"/>
    <x v="1"/>
    <x v="3"/>
    <x v="4"/>
    <x v="3"/>
    <x v="1"/>
  </r>
  <r>
    <s v="Sports Direct"/>
    <n v="1197831"/>
    <d v="2021-04-18T00:00:00"/>
    <x v="3"/>
    <x v="46"/>
    <s v="Knoxville"/>
    <x v="0"/>
    <x v="2"/>
    <n v="40"/>
    <n v="575"/>
    <n v="23000"/>
    <x v="0"/>
    <x v="3"/>
    <x v="4"/>
    <x v="3"/>
    <x v="1"/>
  </r>
  <r>
    <s v="Sports Direct"/>
    <n v="1197831"/>
    <d v="2021-04-18T00:00:00"/>
    <x v="3"/>
    <x v="46"/>
    <s v="Knoxville"/>
    <x v="0"/>
    <x v="2"/>
    <n v="37"/>
    <n v="161"/>
    <n v="5957"/>
    <x v="1"/>
    <x v="3"/>
    <x v="4"/>
    <x v="3"/>
    <x v="1"/>
  </r>
  <r>
    <s v="Sports Direct"/>
    <n v="1197831"/>
    <d v="2021-04-18T00:00:00"/>
    <x v="3"/>
    <x v="46"/>
    <s v="Knoxville"/>
    <x v="0"/>
    <x v="2"/>
    <n v="32"/>
    <n v="196"/>
    <n v="6272"/>
    <x v="0"/>
    <x v="3"/>
    <x v="4"/>
    <x v="3"/>
    <x v="1"/>
  </r>
  <r>
    <s v="Kohl's"/>
    <n v="1189833"/>
    <d v="2021-04-18T00:00:00"/>
    <x v="1"/>
    <x v="8"/>
    <s v="Los Angeles"/>
    <x v="0"/>
    <x v="0"/>
    <n v="65"/>
    <n v="625"/>
    <n v="40625"/>
    <x v="0"/>
    <x v="3"/>
    <x v="4"/>
    <x v="3"/>
    <x v="1"/>
  </r>
  <r>
    <s v="Kohl's"/>
    <n v="1189833"/>
    <d v="2021-04-18T00:00:00"/>
    <x v="1"/>
    <x v="8"/>
    <s v="Los Angeles"/>
    <x v="0"/>
    <x v="0"/>
    <n v="64"/>
    <n v="181"/>
    <n v="11584"/>
    <x v="1"/>
    <x v="3"/>
    <x v="4"/>
    <x v="3"/>
    <x v="1"/>
  </r>
  <r>
    <s v="Kohl's"/>
    <n v="1189833"/>
    <d v="2021-04-18T00:00:00"/>
    <x v="1"/>
    <x v="8"/>
    <s v="Los Angeles"/>
    <x v="0"/>
    <x v="0"/>
    <n v="43"/>
    <n v="206"/>
    <n v="8858"/>
    <x v="0"/>
    <x v="3"/>
    <x v="4"/>
    <x v="3"/>
    <x v="1"/>
  </r>
  <r>
    <s v="Sports Direct"/>
    <n v="1197831"/>
    <d v="2021-04-19T00:00:00"/>
    <x v="3"/>
    <x v="46"/>
    <s v="Knoxville"/>
    <x v="1"/>
    <x v="0"/>
    <n v="45"/>
    <n v="550"/>
    <n v="24750"/>
    <x v="0"/>
    <x v="3"/>
    <x v="5"/>
    <x v="3"/>
    <x v="1"/>
  </r>
  <r>
    <s v="Sports Direct"/>
    <n v="1197831"/>
    <d v="2021-04-19T00:00:00"/>
    <x v="3"/>
    <x v="46"/>
    <s v="Knoxville"/>
    <x v="1"/>
    <x v="0"/>
    <n v="43"/>
    <n v="165"/>
    <n v="7095"/>
    <x v="1"/>
    <x v="3"/>
    <x v="5"/>
    <x v="3"/>
    <x v="1"/>
  </r>
  <r>
    <s v="Sports Direct"/>
    <n v="1197831"/>
    <d v="2021-04-19T00:00:00"/>
    <x v="3"/>
    <x v="46"/>
    <s v="Knoxville"/>
    <x v="1"/>
    <x v="0"/>
    <n v="33"/>
    <n v="182"/>
    <n v="6006"/>
    <x v="0"/>
    <x v="3"/>
    <x v="5"/>
    <x v="3"/>
    <x v="1"/>
  </r>
  <r>
    <s v="Kohl's"/>
    <n v="1189833"/>
    <d v="2021-04-19T00:00:00"/>
    <x v="1"/>
    <x v="8"/>
    <s v="Los Angeles"/>
    <x v="1"/>
    <x v="1"/>
    <n v="45"/>
    <n v="900"/>
    <n v="40500"/>
    <x v="0"/>
    <x v="3"/>
    <x v="5"/>
    <x v="3"/>
    <x v="1"/>
  </r>
  <r>
    <s v="Kohl's"/>
    <n v="1189833"/>
    <d v="2021-04-19T00:00:00"/>
    <x v="1"/>
    <x v="8"/>
    <s v="Los Angeles"/>
    <x v="1"/>
    <x v="1"/>
    <n v="44"/>
    <n v="270"/>
    <n v="11880"/>
    <x v="1"/>
    <x v="3"/>
    <x v="5"/>
    <x v="3"/>
    <x v="1"/>
  </r>
  <r>
    <s v="Kohl's"/>
    <n v="1189833"/>
    <d v="2021-04-19T00:00:00"/>
    <x v="1"/>
    <x v="8"/>
    <s v="Los Angeles"/>
    <x v="1"/>
    <x v="1"/>
    <n v="36"/>
    <n v="297"/>
    <n v="10692"/>
    <x v="0"/>
    <x v="3"/>
    <x v="5"/>
    <x v="3"/>
    <x v="1"/>
  </r>
  <r>
    <s v="West Gear"/>
    <n v="1197831"/>
    <d v="2021-04-20T00:00:00"/>
    <x v="3"/>
    <x v="27"/>
    <s v="Oklahoma City"/>
    <x v="1"/>
    <x v="1"/>
    <n v="20"/>
    <n v="184"/>
    <n v="3680"/>
    <x v="0"/>
    <x v="3"/>
    <x v="6"/>
    <x v="3"/>
    <x v="1"/>
  </r>
  <r>
    <s v="West Gear"/>
    <n v="1197831"/>
    <d v="2021-04-20T00:00:00"/>
    <x v="3"/>
    <x v="27"/>
    <s v="Oklahoma City"/>
    <x v="1"/>
    <x v="2"/>
    <n v="18"/>
    <n v="79"/>
    <n v="1422"/>
    <x v="0"/>
    <x v="3"/>
    <x v="6"/>
    <x v="3"/>
    <x v="1"/>
  </r>
  <r>
    <s v="West Gear"/>
    <n v="1197831"/>
    <d v="2021-04-20T00:00:00"/>
    <x v="3"/>
    <x v="27"/>
    <s v="Oklahoma City"/>
    <x v="0"/>
    <x v="1"/>
    <n v="10"/>
    <n v="70"/>
    <n v="700"/>
    <x v="0"/>
    <x v="3"/>
    <x v="6"/>
    <x v="3"/>
    <x v="1"/>
  </r>
  <r>
    <s v="West Gear"/>
    <n v="1197831"/>
    <d v="2021-04-20T00:00:00"/>
    <x v="3"/>
    <x v="27"/>
    <s v="Oklahoma City"/>
    <x v="0"/>
    <x v="2"/>
    <n v="15"/>
    <n v="47"/>
    <n v="705"/>
    <x v="0"/>
    <x v="3"/>
    <x v="6"/>
    <x v="3"/>
    <x v="1"/>
  </r>
  <r>
    <s v="West Gear"/>
    <n v="1197831"/>
    <d v="2021-04-20T00:00:00"/>
    <x v="3"/>
    <x v="27"/>
    <s v="Oklahoma City"/>
    <x v="1"/>
    <x v="0"/>
    <n v="27"/>
    <n v="54"/>
    <n v="1458"/>
    <x v="0"/>
    <x v="3"/>
    <x v="6"/>
    <x v="3"/>
    <x v="1"/>
  </r>
  <r>
    <s v="West Gear"/>
    <n v="1197831"/>
    <d v="2021-04-20T00:00:00"/>
    <x v="3"/>
    <x v="27"/>
    <s v="Oklahoma City"/>
    <x v="0"/>
    <x v="0"/>
    <n v="22"/>
    <n v="111"/>
    <n v="2442"/>
    <x v="0"/>
    <x v="3"/>
    <x v="6"/>
    <x v="3"/>
    <x v="1"/>
  </r>
  <r>
    <s v="West Gear"/>
    <n v="1197831"/>
    <d v="2021-04-20T00:00:00"/>
    <x v="3"/>
    <x v="27"/>
    <s v="Oklahoma City"/>
    <x v="1"/>
    <x v="1"/>
    <n v="25"/>
    <n v="525"/>
    <n v="13125"/>
    <x v="1"/>
    <x v="3"/>
    <x v="6"/>
    <x v="3"/>
    <x v="1"/>
  </r>
  <r>
    <s v="West Gear"/>
    <n v="1197831"/>
    <d v="2021-04-20T00:00:00"/>
    <x v="3"/>
    <x v="27"/>
    <s v="Oklahoma City"/>
    <x v="1"/>
    <x v="2"/>
    <n v="25"/>
    <n v="225"/>
    <n v="5625"/>
    <x v="1"/>
    <x v="3"/>
    <x v="6"/>
    <x v="3"/>
    <x v="1"/>
  </r>
  <r>
    <s v="West Gear"/>
    <n v="1197831"/>
    <d v="2021-04-20T00:00:00"/>
    <x v="3"/>
    <x v="27"/>
    <s v="Oklahoma City"/>
    <x v="0"/>
    <x v="1"/>
    <n v="15.000000000000002"/>
    <n v="225"/>
    <n v="3375"/>
    <x v="1"/>
    <x v="3"/>
    <x v="6"/>
    <x v="3"/>
    <x v="1"/>
  </r>
  <r>
    <s v="West Gear"/>
    <n v="1197831"/>
    <d v="2021-04-20T00:00:00"/>
    <x v="3"/>
    <x v="27"/>
    <s v="Oklahoma City"/>
    <x v="0"/>
    <x v="2"/>
    <n v="19.999999999999996"/>
    <n v="150"/>
    <n v="3000"/>
    <x v="1"/>
    <x v="3"/>
    <x v="6"/>
    <x v="3"/>
    <x v="1"/>
  </r>
  <r>
    <s v="West Gear"/>
    <n v="1197831"/>
    <d v="2021-04-20T00:00:00"/>
    <x v="3"/>
    <x v="27"/>
    <s v="Oklahoma City"/>
    <x v="1"/>
    <x v="0"/>
    <n v="40"/>
    <n v="175"/>
    <n v="7000"/>
    <x v="1"/>
    <x v="3"/>
    <x v="6"/>
    <x v="3"/>
    <x v="1"/>
  </r>
  <r>
    <s v="West Gear"/>
    <n v="1197831"/>
    <d v="2021-04-20T00:00:00"/>
    <x v="3"/>
    <x v="27"/>
    <s v="Oklahoma City"/>
    <x v="0"/>
    <x v="0"/>
    <n v="30.000000000000004"/>
    <n v="325"/>
    <n v="9750"/>
    <x v="1"/>
    <x v="3"/>
    <x v="6"/>
    <x v="3"/>
    <x v="1"/>
  </r>
  <r>
    <s v="West Gear"/>
    <n v="1197831"/>
    <d v="2021-04-20T00:00:00"/>
    <x v="3"/>
    <x v="27"/>
    <s v="Oklahoma City"/>
    <x v="1"/>
    <x v="1"/>
    <n v="24"/>
    <n v="152"/>
    <n v="3648"/>
    <x v="1"/>
    <x v="3"/>
    <x v="6"/>
    <x v="3"/>
    <x v="1"/>
  </r>
  <r>
    <s v="West Gear"/>
    <n v="1197831"/>
    <d v="2021-04-20T00:00:00"/>
    <x v="3"/>
    <x v="27"/>
    <s v="Oklahoma City"/>
    <x v="1"/>
    <x v="2"/>
    <n v="23"/>
    <n v="65"/>
    <n v="1495"/>
    <x v="1"/>
    <x v="3"/>
    <x v="6"/>
    <x v="3"/>
    <x v="1"/>
  </r>
  <r>
    <s v="West Gear"/>
    <n v="1197831"/>
    <d v="2021-04-20T00:00:00"/>
    <x v="3"/>
    <x v="27"/>
    <s v="Oklahoma City"/>
    <x v="0"/>
    <x v="1"/>
    <n v="14"/>
    <n v="68"/>
    <n v="952"/>
    <x v="1"/>
    <x v="3"/>
    <x v="6"/>
    <x v="3"/>
    <x v="1"/>
  </r>
  <r>
    <s v="West Gear"/>
    <n v="1197831"/>
    <d v="2021-04-20T00:00:00"/>
    <x v="3"/>
    <x v="27"/>
    <s v="Oklahoma City"/>
    <x v="0"/>
    <x v="2"/>
    <n v="18"/>
    <n v="45"/>
    <n v="810"/>
    <x v="1"/>
    <x v="3"/>
    <x v="6"/>
    <x v="3"/>
    <x v="1"/>
  </r>
  <r>
    <s v="West Gear"/>
    <n v="1197831"/>
    <d v="2021-04-20T00:00:00"/>
    <x v="3"/>
    <x v="27"/>
    <s v="Oklahoma City"/>
    <x v="1"/>
    <x v="0"/>
    <n v="38"/>
    <n v="53"/>
    <n v="2014"/>
    <x v="1"/>
    <x v="3"/>
    <x v="6"/>
    <x v="3"/>
    <x v="1"/>
  </r>
  <r>
    <s v="West Gear"/>
    <n v="1197831"/>
    <d v="2021-04-20T00:00:00"/>
    <x v="3"/>
    <x v="27"/>
    <s v="Oklahoma City"/>
    <x v="0"/>
    <x v="0"/>
    <n v="28"/>
    <n v="94"/>
    <n v="2632"/>
    <x v="1"/>
    <x v="3"/>
    <x v="6"/>
    <x v="3"/>
    <x v="1"/>
  </r>
  <r>
    <s v="Walmart"/>
    <n v="1197831"/>
    <d v="2021-04-20T00:00:00"/>
    <x v="3"/>
    <x v="38"/>
    <s v="Little Rock"/>
    <x v="1"/>
    <x v="1"/>
    <n v="25"/>
    <n v="600"/>
    <n v="15000"/>
    <x v="1"/>
    <x v="3"/>
    <x v="6"/>
    <x v="3"/>
    <x v="1"/>
  </r>
  <r>
    <s v="Walmart"/>
    <n v="1197831"/>
    <d v="2021-04-20T00:00:00"/>
    <x v="3"/>
    <x v="38"/>
    <s v="Little Rock"/>
    <x v="1"/>
    <x v="2"/>
    <n v="25"/>
    <n v="300"/>
    <n v="7500"/>
    <x v="1"/>
    <x v="3"/>
    <x v="6"/>
    <x v="3"/>
    <x v="1"/>
  </r>
  <r>
    <s v="Walmart"/>
    <n v="1197831"/>
    <d v="2021-04-20T00:00:00"/>
    <x v="3"/>
    <x v="38"/>
    <s v="Little Rock"/>
    <x v="0"/>
    <x v="1"/>
    <n v="15.000000000000002"/>
    <n v="300"/>
    <n v="4500"/>
    <x v="1"/>
    <x v="3"/>
    <x v="6"/>
    <x v="3"/>
    <x v="1"/>
  </r>
  <r>
    <s v="Walmart"/>
    <n v="1197831"/>
    <d v="2021-04-20T00:00:00"/>
    <x v="3"/>
    <x v="38"/>
    <s v="Little Rock"/>
    <x v="0"/>
    <x v="2"/>
    <n v="19.999999999999996"/>
    <n v="225"/>
    <n v="4500"/>
    <x v="1"/>
    <x v="3"/>
    <x v="6"/>
    <x v="3"/>
    <x v="1"/>
  </r>
  <r>
    <s v="Walmart"/>
    <n v="1197831"/>
    <d v="2021-04-20T00:00:00"/>
    <x v="3"/>
    <x v="38"/>
    <s v="Little Rock"/>
    <x v="1"/>
    <x v="0"/>
    <n v="40"/>
    <n v="250"/>
    <n v="10000"/>
    <x v="1"/>
    <x v="3"/>
    <x v="6"/>
    <x v="3"/>
    <x v="1"/>
  </r>
  <r>
    <s v="Walmart"/>
    <n v="1197831"/>
    <d v="2021-04-20T00:00:00"/>
    <x v="3"/>
    <x v="38"/>
    <s v="Little Rock"/>
    <x v="0"/>
    <x v="0"/>
    <n v="30.000000000000004"/>
    <n v="400"/>
    <n v="12000"/>
    <x v="1"/>
    <x v="3"/>
    <x v="6"/>
    <x v="3"/>
    <x v="1"/>
  </r>
  <r>
    <s v="Walmart"/>
    <n v="1197831"/>
    <d v="2021-04-20T00:00:00"/>
    <x v="3"/>
    <x v="38"/>
    <s v="Little Rock"/>
    <x v="1"/>
    <x v="1"/>
    <n v="23"/>
    <n v="174"/>
    <n v="4002"/>
    <x v="1"/>
    <x v="3"/>
    <x v="6"/>
    <x v="3"/>
    <x v="1"/>
  </r>
  <r>
    <s v="Walmart"/>
    <n v="1197831"/>
    <d v="2021-04-20T00:00:00"/>
    <x v="3"/>
    <x v="38"/>
    <s v="Little Rock"/>
    <x v="1"/>
    <x v="2"/>
    <n v="24"/>
    <n v="81"/>
    <n v="1944"/>
    <x v="1"/>
    <x v="3"/>
    <x v="6"/>
    <x v="3"/>
    <x v="1"/>
  </r>
  <r>
    <s v="Walmart"/>
    <n v="1197831"/>
    <d v="2021-04-20T00:00:00"/>
    <x v="3"/>
    <x v="38"/>
    <s v="Little Rock"/>
    <x v="0"/>
    <x v="1"/>
    <n v="14"/>
    <n v="75"/>
    <n v="1050"/>
    <x v="1"/>
    <x v="3"/>
    <x v="6"/>
    <x v="3"/>
    <x v="1"/>
  </r>
  <r>
    <s v="Walmart"/>
    <n v="1197831"/>
    <d v="2021-04-20T00:00:00"/>
    <x v="3"/>
    <x v="38"/>
    <s v="Little Rock"/>
    <x v="0"/>
    <x v="2"/>
    <n v="20"/>
    <n v="63"/>
    <n v="1260"/>
    <x v="1"/>
    <x v="3"/>
    <x v="6"/>
    <x v="3"/>
    <x v="1"/>
  </r>
  <r>
    <s v="Walmart"/>
    <n v="1197831"/>
    <d v="2021-04-20T00:00:00"/>
    <x v="3"/>
    <x v="38"/>
    <s v="Little Rock"/>
    <x v="1"/>
    <x v="0"/>
    <n v="37"/>
    <n v="73"/>
    <n v="2701"/>
    <x v="1"/>
    <x v="3"/>
    <x v="6"/>
    <x v="3"/>
    <x v="1"/>
  </r>
  <r>
    <s v="Walmart"/>
    <n v="1197831"/>
    <d v="2021-04-20T00:00:00"/>
    <x v="3"/>
    <x v="38"/>
    <s v="Little Rock"/>
    <x v="0"/>
    <x v="0"/>
    <n v="28"/>
    <n v="116"/>
    <n v="3248"/>
    <x v="1"/>
    <x v="3"/>
    <x v="6"/>
    <x v="3"/>
    <x v="1"/>
  </r>
  <r>
    <s v="Walmart"/>
    <n v="1197831"/>
    <d v="2021-04-20T00:00:00"/>
    <x v="3"/>
    <x v="38"/>
    <s v="Little Rock"/>
    <x v="1"/>
    <x v="1"/>
    <n v="19"/>
    <n v="204"/>
    <n v="3876"/>
    <x v="0"/>
    <x v="3"/>
    <x v="6"/>
    <x v="3"/>
    <x v="1"/>
  </r>
  <r>
    <s v="Walmart"/>
    <n v="1197831"/>
    <d v="2021-04-20T00:00:00"/>
    <x v="3"/>
    <x v="38"/>
    <s v="Little Rock"/>
    <x v="1"/>
    <x v="2"/>
    <n v="20"/>
    <n v="102"/>
    <n v="2040"/>
    <x v="0"/>
    <x v="3"/>
    <x v="6"/>
    <x v="3"/>
    <x v="1"/>
  </r>
  <r>
    <s v="Walmart"/>
    <n v="1197831"/>
    <d v="2021-04-20T00:00:00"/>
    <x v="3"/>
    <x v="38"/>
    <s v="Little Rock"/>
    <x v="0"/>
    <x v="1"/>
    <n v="11"/>
    <n v="96"/>
    <n v="1056"/>
    <x v="0"/>
    <x v="3"/>
    <x v="6"/>
    <x v="3"/>
    <x v="1"/>
  </r>
  <r>
    <s v="Walmart"/>
    <n v="1197831"/>
    <d v="2021-04-20T00:00:00"/>
    <x v="3"/>
    <x v="38"/>
    <s v="Little Rock"/>
    <x v="0"/>
    <x v="2"/>
    <n v="13"/>
    <n v="77"/>
    <n v="1001"/>
    <x v="0"/>
    <x v="3"/>
    <x v="6"/>
    <x v="3"/>
    <x v="1"/>
  </r>
  <r>
    <s v="Walmart"/>
    <n v="1197831"/>
    <d v="2021-04-20T00:00:00"/>
    <x v="3"/>
    <x v="38"/>
    <s v="Little Rock"/>
    <x v="1"/>
    <x v="0"/>
    <n v="31"/>
    <n v="75"/>
    <n v="2325"/>
    <x v="0"/>
    <x v="3"/>
    <x v="6"/>
    <x v="3"/>
    <x v="1"/>
  </r>
  <r>
    <s v="Walmart"/>
    <n v="1197831"/>
    <d v="2021-04-20T00:00:00"/>
    <x v="3"/>
    <x v="38"/>
    <s v="Little Rock"/>
    <x v="0"/>
    <x v="0"/>
    <n v="24"/>
    <n v="120"/>
    <n v="2880"/>
    <x v="0"/>
    <x v="3"/>
    <x v="6"/>
    <x v="3"/>
    <x v="1"/>
  </r>
  <r>
    <s v="Sports Direct"/>
    <n v="1197831"/>
    <d v="2021-04-20T00:00:00"/>
    <x v="3"/>
    <x v="46"/>
    <s v="Knoxville"/>
    <x v="0"/>
    <x v="0"/>
    <n v="54.999999999999993"/>
    <n v="825"/>
    <n v="45375"/>
    <x v="0"/>
    <x v="3"/>
    <x v="6"/>
    <x v="3"/>
    <x v="1"/>
  </r>
  <r>
    <s v="Sports Direct"/>
    <n v="1197831"/>
    <d v="2021-04-20T00:00:00"/>
    <x v="3"/>
    <x v="46"/>
    <s v="Knoxville"/>
    <x v="0"/>
    <x v="0"/>
    <n v="52"/>
    <n v="223"/>
    <n v="11596"/>
    <x v="1"/>
    <x v="3"/>
    <x v="6"/>
    <x v="3"/>
    <x v="1"/>
  </r>
  <r>
    <s v="Sports Direct"/>
    <n v="1197831"/>
    <d v="2021-04-20T00:00:00"/>
    <x v="3"/>
    <x v="46"/>
    <s v="Knoxville"/>
    <x v="0"/>
    <x v="0"/>
    <n v="38"/>
    <n v="272"/>
    <n v="10336"/>
    <x v="0"/>
    <x v="3"/>
    <x v="6"/>
    <x v="3"/>
    <x v="1"/>
  </r>
  <r>
    <s v="Kohl's"/>
    <n v="1189833"/>
    <d v="2021-04-20T00:00:00"/>
    <x v="1"/>
    <x v="8"/>
    <s v="Los Angeles"/>
    <x v="1"/>
    <x v="2"/>
    <n v="50"/>
    <n v="750"/>
    <n v="37500"/>
    <x v="0"/>
    <x v="3"/>
    <x v="6"/>
    <x v="3"/>
    <x v="1"/>
  </r>
  <r>
    <s v="Kohl's"/>
    <n v="1189833"/>
    <d v="2021-04-20T00:00:00"/>
    <x v="1"/>
    <x v="8"/>
    <s v="Los Angeles"/>
    <x v="1"/>
    <x v="2"/>
    <n v="47"/>
    <n v="225"/>
    <n v="10575"/>
    <x v="1"/>
    <x v="3"/>
    <x v="6"/>
    <x v="3"/>
    <x v="1"/>
  </r>
  <r>
    <s v="Kohl's"/>
    <n v="1189833"/>
    <d v="2021-04-20T00:00:00"/>
    <x v="1"/>
    <x v="8"/>
    <s v="Los Angeles"/>
    <x v="1"/>
    <x v="2"/>
    <n v="35"/>
    <n v="225"/>
    <n v="7875"/>
    <x v="0"/>
    <x v="3"/>
    <x v="6"/>
    <x v="3"/>
    <x v="1"/>
  </r>
  <r>
    <s v="West Gear"/>
    <n v="1185732"/>
    <d v="2021-04-21T00:00:00"/>
    <x v="0"/>
    <x v="28"/>
    <s v="Baltimore"/>
    <x v="1"/>
    <x v="1"/>
    <n v="35"/>
    <n v="425"/>
    <n v="14875"/>
    <x v="2"/>
    <x v="3"/>
    <x v="0"/>
    <x v="3"/>
    <x v="1"/>
  </r>
  <r>
    <s v="West Gear"/>
    <n v="1185732"/>
    <d v="2021-04-21T00:00:00"/>
    <x v="0"/>
    <x v="28"/>
    <s v="Baltimore"/>
    <x v="1"/>
    <x v="2"/>
    <n v="35"/>
    <n v="125"/>
    <n v="4375"/>
    <x v="2"/>
    <x v="3"/>
    <x v="0"/>
    <x v="3"/>
    <x v="1"/>
  </r>
  <r>
    <s v="West Gear"/>
    <n v="1185732"/>
    <d v="2021-04-21T00:00:00"/>
    <x v="0"/>
    <x v="28"/>
    <s v="Baltimore"/>
    <x v="0"/>
    <x v="1"/>
    <n v="25.000000000000007"/>
    <n v="125"/>
    <n v="3125"/>
    <x v="2"/>
    <x v="3"/>
    <x v="0"/>
    <x v="3"/>
    <x v="1"/>
  </r>
  <r>
    <s v="West Gear"/>
    <n v="1185732"/>
    <d v="2021-04-21T00:00:00"/>
    <x v="0"/>
    <x v="28"/>
    <s v="Baltimore"/>
    <x v="0"/>
    <x v="2"/>
    <n v="30"/>
    <n v="50"/>
    <n v="1500"/>
    <x v="2"/>
    <x v="3"/>
    <x v="0"/>
    <x v="3"/>
    <x v="1"/>
  </r>
  <r>
    <s v="West Gear"/>
    <n v="1185732"/>
    <d v="2021-04-21T00:00:00"/>
    <x v="0"/>
    <x v="28"/>
    <s v="Baltimore"/>
    <x v="1"/>
    <x v="0"/>
    <n v="45"/>
    <n v="50"/>
    <n v="2250"/>
    <x v="2"/>
    <x v="3"/>
    <x v="0"/>
    <x v="3"/>
    <x v="1"/>
  </r>
  <r>
    <s v="West Gear"/>
    <n v="1185732"/>
    <d v="2021-04-21T00:00:00"/>
    <x v="0"/>
    <x v="28"/>
    <s v="Baltimore"/>
    <x v="0"/>
    <x v="0"/>
    <n v="35"/>
    <n v="200"/>
    <n v="7000"/>
    <x v="2"/>
    <x v="3"/>
    <x v="0"/>
    <x v="3"/>
    <x v="1"/>
  </r>
  <r>
    <s v="West Gear"/>
    <n v="1185732"/>
    <d v="2021-04-21T00:00:00"/>
    <x v="0"/>
    <x v="28"/>
    <s v="Baltimore"/>
    <x v="1"/>
    <x v="1"/>
    <n v="33"/>
    <n v="128"/>
    <n v="4224"/>
    <x v="1"/>
    <x v="3"/>
    <x v="0"/>
    <x v="3"/>
    <x v="1"/>
  </r>
  <r>
    <s v="West Gear"/>
    <n v="1185732"/>
    <d v="2021-04-21T00:00:00"/>
    <x v="0"/>
    <x v="28"/>
    <s v="Baltimore"/>
    <x v="1"/>
    <x v="2"/>
    <n v="32"/>
    <n v="31"/>
    <n v="992"/>
    <x v="1"/>
    <x v="3"/>
    <x v="0"/>
    <x v="3"/>
    <x v="1"/>
  </r>
  <r>
    <s v="West Gear"/>
    <n v="1185732"/>
    <d v="2021-04-21T00:00:00"/>
    <x v="0"/>
    <x v="28"/>
    <s v="Baltimore"/>
    <x v="0"/>
    <x v="1"/>
    <n v="24"/>
    <n v="33"/>
    <n v="792"/>
    <x v="1"/>
    <x v="3"/>
    <x v="0"/>
    <x v="3"/>
    <x v="1"/>
  </r>
  <r>
    <s v="West Gear"/>
    <n v="1185732"/>
    <d v="2021-04-21T00:00:00"/>
    <x v="0"/>
    <x v="28"/>
    <s v="Baltimore"/>
    <x v="0"/>
    <x v="2"/>
    <n v="27"/>
    <n v="13"/>
    <n v="351"/>
    <x v="1"/>
    <x v="3"/>
    <x v="0"/>
    <x v="3"/>
    <x v="1"/>
  </r>
  <r>
    <s v="West Gear"/>
    <n v="1185732"/>
    <d v="2021-04-21T00:00:00"/>
    <x v="0"/>
    <x v="28"/>
    <s v="Baltimore"/>
    <x v="1"/>
    <x v="0"/>
    <n v="41"/>
    <n v="15"/>
    <n v="615"/>
    <x v="1"/>
    <x v="3"/>
    <x v="0"/>
    <x v="3"/>
    <x v="1"/>
  </r>
  <r>
    <s v="West Gear"/>
    <n v="1185732"/>
    <d v="2021-04-21T00:00:00"/>
    <x v="0"/>
    <x v="28"/>
    <s v="Baltimore"/>
    <x v="0"/>
    <x v="0"/>
    <n v="32"/>
    <n v="52"/>
    <n v="1664"/>
    <x v="1"/>
    <x v="3"/>
    <x v="0"/>
    <x v="3"/>
    <x v="1"/>
  </r>
  <r>
    <s v="Amazon"/>
    <n v="1185732"/>
    <d v="2021-04-21T00:00:00"/>
    <x v="1"/>
    <x v="21"/>
    <s v="Anchorage"/>
    <x v="1"/>
    <x v="1"/>
    <n v="55.000000000000007"/>
    <n v="525"/>
    <n v="28875"/>
    <x v="0"/>
    <x v="3"/>
    <x v="0"/>
    <x v="3"/>
    <x v="1"/>
  </r>
  <r>
    <s v="Amazon"/>
    <n v="1185732"/>
    <d v="2021-04-21T00:00:00"/>
    <x v="1"/>
    <x v="21"/>
    <s v="Anchorage"/>
    <x v="1"/>
    <x v="2"/>
    <n v="55.000000000000007"/>
    <n v="225"/>
    <n v="12375"/>
    <x v="0"/>
    <x v="3"/>
    <x v="0"/>
    <x v="3"/>
    <x v="1"/>
  </r>
  <r>
    <s v="Amazon"/>
    <n v="1185732"/>
    <d v="2021-04-21T00:00:00"/>
    <x v="1"/>
    <x v="21"/>
    <s v="Anchorage"/>
    <x v="0"/>
    <x v="1"/>
    <n v="45"/>
    <n v="225"/>
    <n v="10125"/>
    <x v="0"/>
    <x v="3"/>
    <x v="0"/>
    <x v="3"/>
    <x v="1"/>
  </r>
  <r>
    <s v="Amazon"/>
    <n v="1185732"/>
    <d v="2021-04-21T00:00:00"/>
    <x v="1"/>
    <x v="21"/>
    <s v="Anchorage"/>
    <x v="0"/>
    <x v="2"/>
    <n v="49.999999999999993"/>
    <n v="150"/>
    <n v="7500"/>
    <x v="0"/>
    <x v="3"/>
    <x v="0"/>
    <x v="3"/>
    <x v="1"/>
  </r>
  <r>
    <s v="Amazon"/>
    <n v="1185732"/>
    <d v="2021-04-21T00:00:00"/>
    <x v="1"/>
    <x v="21"/>
    <s v="Anchorage"/>
    <x v="1"/>
    <x v="0"/>
    <n v="60.000000000000007"/>
    <n v="150"/>
    <n v="9000"/>
    <x v="0"/>
    <x v="3"/>
    <x v="0"/>
    <x v="3"/>
    <x v="1"/>
  </r>
  <r>
    <s v="Amazon"/>
    <n v="1185732"/>
    <d v="2021-04-21T00:00:00"/>
    <x v="1"/>
    <x v="21"/>
    <s v="Anchorage"/>
    <x v="0"/>
    <x v="0"/>
    <n v="50"/>
    <n v="300"/>
    <n v="15000"/>
    <x v="0"/>
    <x v="3"/>
    <x v="0"/>
    <x v="3"/>
    <x v="1"/>
  </r>
  <r>
    <s v="Amazon"/>
    <n v="1185732"/>
    <d v="2021-04-21T00:00:00"/>
    <x v="1"/>
    <x v="21"/>
    <s v="Anchorage"/>
    <x v="1"/>
    <x v="1"/>
    <n v="54"/>
    <n v="131"/>
    <n v="7074"/>
    <x v="1"/>
    <x v="3"/>
    <x v="0"/>
    <x v="3"/>
    <x v="1"/>
  </r>
  <r>
    <s v="Amazon"/>
    <n v="1185732"/>
    <d v="2021-04-21T00:00:00"/>
    <x v="1"/>
    <x v="21"/>
    <s v="Anchorage"/>
    <x v="1"/>
    <x v="2"/>
    <n v="50"/>
    <n v="61"/>
    <n v="3050"/>
    <x v="1"/>
    <x v="3"/>
    <x v="0"/>
    <x v="3"/>
    <x v="1"/>
  </r>
  <r>
    <s v="Amazon"/>
    <n v="1185732"/>
    <d v="2021-04-21T00:00:00"/>
    <x v="1"/>
    <x v="21"/>
    <s v="Anchorage"/>
    <x v="0"/>
    <x v="1"/>
    <n v="44"/>
    <n v="61"/>
    <n v="2684"/>
    <x v="1"/>
    <x v="3"/>
    <x v="0"/>
    <x v="3"/>
    <x v="1"/>
  </r>
  <r>
    <s v="Amazon"/>
    <n v="1185732"/>
    <d v="2021-04-21T00:00:00"/>
    <x v="1"/>
    <x v="21"/>
    <s v="Anchorage"/>
    <x v="0"/>
    <x v="2"/>
    <n v="47"/>
    <n v="44"/>
    <n v="2068"/>
    <x v="1"/>
    <x v="3"/>
    <x v="0"/>
    <x v="3"/>
    <x v="1"/>
  </r>
  <r>
    <s v="Amazon"/>
    <n v="1185732"/>
    <d v="2021-04-21T00:00:00"/>
    <x v="1"/>
    <x v="21"/>
    <s v="Anchorage"/>
    <x v="1"/>
    <x v="0"/>
    <n v="56"/>
    <n v="41"/>
    <n v="2296"/>
    <x v="1"/>
    <x v="3"/>
    <x v="0"/>
    <x v="3"/>
    <x v="1"/>
  </r>
  <r>
    <s v="Amazon"/>
    <n v="1185732"/>
    <d v="2021-04-21T00:00:00"/>
    <x v="1"/>
    <x v="21"/>
    <s v="Anchorage"/>
    <x v="0"/>
    <x v="0"/>
    <n v="49"/>
    <n v="84"/>
    <n v="4116"/>
    <x v="1"/>
    <x v="3"/>
    <x v="0"/>
    <x v="3"/>
    <x v="1"/>
  </r>
  <r>
    <s v="Sports Direct"/>
    <n v="1197831"/>
    <d v="2021-04-21T00:00:00"/>
    <x v="3"/>
    <x v="46"/>
    <s v="Knoxville"/>
    <x v="1"/>
    <x v="1"/>
    <n v="45"/>
    <n v="775"/>
    <n v="34875"/>
    <x v="0"/>
    <x v="3"/>
    <x v="0"/>
    <x v="3"/>
    <x v="1"/>
  </r>
  <r>
    <s v="Sports Direct"/>
    <n v="1197831"/>
    <d v="2021-04-21T00:00:00"/>
    <x v="3"/>
    <x v="46"/>
    <s v="Knoxville"/>
    <x v="1"/>
    <x v="1"/>
    <n v="41"/>
    <n v="233"/>
    <n v="9553"/>
    <x v="1"/>
    <x v="3"/>
    <x v="0"/>
    <x v="3"/>
    <x v="1"/>
  </r>
  <r>
    <s v="Sports Direct"/>
    <n v="1197831"/>
    <d v="2021-04-21T00:00:00"/>
    <x v="3"/>
    <x v="46"/>
    <s v="Knoxville"/>
    <x v="1"/>
    <x v="1"/>
    <n v="29"/>
    <n v="233"/>
    <n v="6757"/>
    <x v="0"/>
    <x v="3"/>
    <x v="0"/>
    <x v="3"/>
    <x v="1"/>
  </r>
  <r>
    <s v="Kohl's"/>
    <n v="1189833"/>
    <d v="2021-04-21T00:00:00"/>
    <x v="1"/>
    <x v="8"/>
    <s v="Los Angeles"/>
    <x v="0"/>
    <x v="1"/>
    <n v="50"/>
    <n v="750"/>
    <n v="37500"/>
    <x v="0"/>
    <x v="3"/>
    <x v="0"/>
    <x v="3"/>
    <x v="1"/>
  </r>
  <r>
    <s v="Kohl's"/>
    <n v="1189833"/>
    <d v="2021-04-21T00:00:00"/>
    <x v="1"/>
    <x v="8"/>
    <s v="Los Angeles"/>
    <x v="0"/>
    <x v="1"/>
    <n v="48"/>
    <n v="203"/>
    <n v="9744"/>
    <x v="1"/>
    <x v="3"/>
    <x v="0"/>
    <x v="3"/>
    <x v="1"/>
  </r>
  <r>
    <s v="Kohl's"/>
    <n v="1189833"/>
    <d v="2021-04-21T00:00:00"/>
    <x v="1"/>
    <x v="8"/>
    <s v="Los Angeles"/>
    <x v="0"/>
    <x v="1"/>
    <n v="35"/>
    <n v="233"/>
    <n v="8155"/>
    <x v="0"/>
    <x v="3"/>
    <x v="0"/>
    <x v="3"/>
    <x v="1"/>
  </r>
  <r>
    <s v="Amazon"/>
    <n v="1185732"/>
    <d v="2021-04-22T00:00:00"/>
    <x v="2"/>
    <x v="35"/>
    <s v="Louisville"/>
    <x v="1"/>
    <x v="1"/>
    <n v="45"/>
    <n v="475"/>
    <n v="21375"/>
    <x v="1"/>
    <x v="3"/>
    <x v="1"/>
    <x v="3"/>
    <x v="1"/>
  </r>
  <r>
    <s v="Amazon"/>
    <n v="1185732"/>
    <d v="2021-04-22T00:00:00"/>
    <x v="2"/>
    <x v="35"/>
    <s v="Louisville"/>
    <x v="1"/>
    <x v="2"/>
    <n v="45"/>
    <n v="175"/>
    <n v="7875"/>
    <x v="1"/>
    <x v="3"/>
    <x v="1"/>
    <x v="3"/>
    <x v="1"/>
  </r>
  <r>
    <s v="Amazon"/>
    <n v="1185732"/>
    <d v="2021-04-22T00:00:00"/>
    <x v="2"/>
    <x v="35"/>
    <s v="Louisville"/>
    <x v="0"/>
    <x v="1"/>
    <n v="40"/>
    <n v="175"/>
    <n v="7000"/>
    <x v="1"/>
    <x v="3"/>
    <x v="1"/>
    <x v="3"/>
    <x v="1"/>
  </r>
  <r>
    <s v="Amazon"/>
    <n v="1185732"/>
    <d v="2021-04-22T00:00:00"/>
    <x v="2"/>
    <x v="35"/>
    <s v="Louisville"/>
    <x v="0"/>
    <x v="2"/>
    <n v="45"/>
    <n v="100"/>
    <n v="4500"/>
    <x v="1"/>
    <x v="3"/>
    <x v="1"/>
    <x v="3"/>
    <x v="1"/>
  </r>
  <r>
    <s v="Amazon"/>
    <n v="1185732"/>
    <d v="2021-04-22T00:00:00"/>
    <x v="2"/>
    <x v="35"/>
    <s v="Louisville"/>
    <x v="1"/>
    <x v="0"/>
    <n v="50"/>
    <n v="125"/>
    <n v="6250"/>
    <x v="1"/>
    <x v="3"/>
    <x v="1"/>
    <x v="3"/>
    <x v="1"/>
  </r>
  <r>
    <s v="Amazon"/>
    <n v="1185732"/>
    <d v="2021-04-22T00:00:00"/>
    <x v="2"/>
    <x v="35"/>
    <s v="Louisville"/>
    <x v="0"/>
    <x v="0"/>
    <n v="40"/>
    <n v="250"/>
    <n v="10000"/>
    <x v="1"/>
    <x v="3"/>
    <x v="1"/>
    <x v="3"/>
    <x v="1"/>
  </r>
  <r>
    <s v="Amazon"/>
    <n v="1185732"/>
    <d v="2021-04-22T00:00:00"/>
    <x v="2"/>
    <x v="35"/>
    <s v="Louisville"/>
    <x v="1"/>
    <x v="1"/>
    <n v="41"/>
    <n v="119"/>
    <n v="4879"/>
    <x v="1"/>
    <x v="3"/>
    <x v="1"/>
    <x v="3"/>
    <x v="1"/>
  </r>
  <r>
    <s v="Amazon"/>
    <n v="1185732"/>
    <d v="2021-04-22T00:00:00"/>
    <x v="2"/>
    <x v="35"/>
    <s v="Louisville"/>
    <x v="1"/>
    <x v="2"/>
    <n v="41"/>
    <n v="49"/>
    <n v="2009"/>
    <x v="1"/>
    <x v="3"/>
    <x v="1"/>
    <x v="3"/>
    <x v="1"/>
  </r>
  <r>
    <s v="Amazon"/>
    <n v="1185732"/>
    <d v="2021-04-22T00:00:00"/>
    <x v="2"/>
    <x v="35"/>
    <s v="Louisville"/>
    <x v="0"/>
    <x v="1"/>
    <n v="38"/>
    <n v="49"/>
    <n v="1862"/>
    <x v="1"/>
    <x v="3"/>
    <x v="1"/>
    <x v="3"/>
    <x v="1"/>
  </r>
  <r>
    <s v="Amazon"/>
    <n v="1185732"/>
    <d v="2021-04-22T00:00:00"/>
    <x v="2"/>
    <x v="35"/>
    <s v="Louisville"/>
    <x v="0"/>
    <x v="2"/>
    <n v="42"/>
    <n v="29"/>
    <n v="1218"/>
    <x v="1"/>
    <x v="3"/>
    <x v="1"/>
    <x v="3"/>
    <x v="1"/>
  </r>
  <r>
    <s v="Amazon"/>
    <n v="1185732"/>
    <d v="2021-04-22T00:00:00"/>
    <x v="2"/>
    <x v="35"/>
    <s v="Louisville"/>
    <x v="1"/>
    <x v="0"/>
    <n v="47"/>
    <n v="35"/>
    <n v="1645"/>
    <x v="1"/>
    <x v="3"/>
    <x v="1"/>
    <x v="3"/>
    <x v="1"/>
  </r>
  <r>
    <s v="Amazon"/>
    <n v="1185732"/>
    <d v="2021-04-22T00:00:00"/>
    <x v="2"/>
    <x v="35"/>
    <s v="Louisville"/>
    <x v="0"/>
    <x v="0"/>
    <n v="36"/>
    <n v="75"/>
    <n v="2700"/>
    <x v="1"/>
    <x v="3"/>
    <x v="1"/>
    <x v="3"/>
    <x v="1"/>
  </r>
  <r>
    <s v="Sports Direct"/>
    <n v="1197831"/>
    <d v="2021-04-22T00:00:00"/>
    <x v="3"/>
    <x v="46"/>
    <s v="Knoxville"/>
    <x v="1"/>
    <x v="2"/>
    <n v="55.000000000000007"/>
    <n v="775"/>
    <n v="42625"/>
    <x v="0"/>
    <x v="3"/>
    <x v="1"/>
    <x v="3"/>
    <x v="1"/>
  </r>
  <r>
    <s v="Sports Direct"/>
    <n v="1197831"/>
    <d v="2021-04-22T00:00:00"/>
    <x v="3"/>
    <x v="46"/>
    <s v="Knoxville"/>
    <x v="1"/>
    <x v="2"/>
    <n v="54"/>
    <n v="233"/>
    <n v="12582"/>
    <x v="1"/>
    <x v="3"/>
    <x v="1"/>
    <x v="3"/>
    <x v="1"/>
  </r>
  <r>
    <s v="Sports Direct"/>
    <n v="1197831"/>
    <d v="2021-04-22T00:00:00"/>
    <x v="3"/>
    <x v="46"/>
    <s v="Knoxville"/>
    <x v="1"/>
    <x v="2"/>
    <n v="44"/>
    <n v="271"/>
    <n v="11924"/>
    <x v="0"/>
    <x v="3"/>
    <x v="1"/>
    <x v="3"/>
    <x v="1"/>
  </r>
  <r>
    <s v="Kohl's"/>
    <n v="1189833"/>
    <d v="2021-04-22T00:00:00"/>
    <x v="1"/>
    <x v="8"/>
    <s v="Los Angeles"/>
    <x v="0"/>
    <x v="2"/>
    <n v="45"/>
    <n v="625"/>
    <n v="28125"/>
    <x v="0"/>
    <x v="3"/>
    <x v="1"/>
    <x v="3"/>
    <x v="1"/>
  </r>
  <r>
    <s v="Kohl's"/>
    <n v="1189833"/>
    <d v="2021-04-22T00:00:00"/>
    <x v="1"/>
    <x v="8"/>
    <s v="Los Angeles"/>
    <x v="0"/>
    <x v="2"/>
    <n v="44"/>
    <n v="175"/>
    <n v="7700"/>
    <x v="1"/>
    <x v="3"/>
    <x v="1"/>
    <x v="3"/>
    <x v="1"/>
  </r>
  <r>
    <s v="Kohl's"/>
    <n v="1189833"/>
    <d v="2021-04-22T00:00:00"/>
    <x v="1"/>
    <x v="8"/>
    <s v="Los Angeles"/>
    <x v="0"/>
    <x v="2"/>
    <n v="32"/>
    <n v="194"/>
    <n v="6208"/>
    <x v="0"/>
    <x v="3"/>
    <x v="1"/>
    <x v="3"/>
    <x v="1"/>
  </r>
  <r>
    <s v="Sports Direct"/>
    <n v="1197831"/>
    <d v="2021-04-23T00:00:00"/>
    <x v="3"/>
    <x v="46"/>
    <s v="Knoxville"/>
    <x v="0"/>
    <x v="1"/>
    <n v="50"/>
    <n v="950"/>
    <n v="47500"/>
    <x v="0"/>
    <x v="3"/>
    <x v="2"/>
    <x v="3"/>
    <x v="1"/>
  </r>
  <r>
    <s v="Sports Direct"/>
    <n v="1197831"/>
    <d v="2021-04-23T00:00:00"/>
    <x v="3"/>
    <x v="46"/>
    <s v="Knoxville"/>
    <x v="0"/>
    <x v="1"/>
    <n v="46"/>
    <n v="285"/>
    <n v="13110"/>
    <x v="1"/>
    <x v="3"/>
    <x v="2"/>
    <x v="3"/>
    <x v="1"/>
  </r>
  <r>
    <s v="Sports Direct"/>
    <n v="1197831"/>
    <d v="2021-04-23T00:00:00"/>
    <x v="3"/>
    <x v="46"/>
    <s v="Knoxville"/>
    <x v="0"/>
    <x v="1"/>
    <n v="39"/>
    <n v="314"/>
    <n v="12246"/>
    <x v="0"/>
    <x v="3"/>
    <x v="2"/>
    <x v="3"/>
    <x v="1"/>
  </r>
  <r>
    <s v="Kohl's"/>
    <n v="1189833"/>
    <d v="2021-04-23T00:00:00"/>
    <x v="1"/>
    <x v="8"/>
    <s v="Los Angeles"/>
    <x v="1"/>
    <x v="0"/>
    <n v="50"/>
    <n v="500"/>
    <n v="25000"/>
    <x v="0"/>
    <x v="3"/>
    <x v="2"/>
    <x v="3"/>
    <x v="1"/>
  </r>
  <r>
    <s v="Kohl's"/>
    <n v="1189833"/>
    <d v="2021-04-23T00:00:00"/>
    <x v="1"/>
    <x v="8"/>
    <s v="Los Angeles"/>
    <x v="1"/>
    <x v="0"/>
    <n v="45"/>
    <n v="125"/>
    <n v="5625"/>
    <x v="1"/>
    <x v="3"/>
    <x v="2"/>
    <x v="3"/>
    <x v="1"/>
  </r>
  <r>
    <s v="Kohl's"/>
    <n v="1189833"/>
    <d v="2021-04-23T00:00:00"/>
    <x v="1"/>
    <x v="8"/>
    <s v="Los Angeles"/>
    <x v="1"/>
    <x v="0"/>
    <n v="39"/>
    <n v="165"/>
    <n v="6435"/>
    <x v="0"/>
    <x v="3"/>
    <x v="2"/>
    <x v="3"/>
    <x v="1"/>
  </r>
  <r>
    <s v="Foot Locker"/>
    <n v="1128299"/>
    <d v="2021-04-23T00:00:00"/>
    <x v="1"/>
    <x v="45"/>
    <s v="Phoenix"/>
    <x v="1"/>
    <x v="1"/>
    <n v="50"/>
    <n v="500"/>
    <n v="25000"/>
    <x v="1"/>
    <x v="3"/>
    <x v="2"/>
    <x v="3"/>
    <x v="1"/>
  </r>
  <r>
    <s v="Foot Locker"/>
    <n v="1128299"/>
    <d v="2021-04-23T00:00:00"/>
    <x v="1"/>
    <x v="45"/>
    <s v="Phoenix"/>
    <x v="1"/>
    <x v="2"/>
    <n v="55.000000000000007"/>
    <n v="300"/>
    <n v="16500"/>
    <x v="1"/>
    <x v="3"/>
    <x v="2"/>
    <x v="3"/>
    <x v="1"/>
  </r>
  <r>
    <s v="Foot Locker"/>
    <n v="1128299"/>
    <d v="2021-04-23T00:00:00"/>
    <x v="1"/>
    <x v="45"/>
    <s v="Phoenix"/>
    <x v="0"/>
    <x v="1"/>
    <n v="55.000000000000007"/>
    <n v="350"/>
    <n v="19250"/>
    <x v="1"/>
    <x v="3"/>
    <x v="2"/>
    <x v="3"/>
    <x v="1"/>
  </r>
  <r>
    <s v="Foot Locker"/>
    <n v="1128299"/>
    <d v="2021-04-23T00:00:00"/>
    <x v="1"/>
    <x v="45"/>
    <s v="Phoenix"/>
    <x v="0"/>
    <x v="2"/>
    <n v="50"/>
    <n v="250"/>
    <n v="12500"/>
    <x v="1"/>
    <x v="3"/>
    <x v="2"/>
    <x v="3"/>
    <x v="1"/>
  </r>
  <r>
    <s v="Foot Locker"/>
    <n v="1128299"/>
    <d v="2021-04-23T00:00:00"/>
    <x v="1"/>
    <x v="45"/>
    <s v="Phoenix"/>
    <x v="1"/>
    <x v="0"/>
    <n v="55.000000000000007"/>
    <n v="150"/>
    <n v="8250"/>
    <x v="1"/>
    <x v="3"/>
    <x v="2"/>
    <x v="3"/>
    <x v="1"/>
  </r>
  <r>
    <s v="Foot Locker"/>
    <n v="1128299"/>
    <d v="2021-04-23T00:00:00"/>
    <x v="1"/>
    <x v="45"/>
    <s v="Phoenix"/>
    <x v="0"/>
    <x v="0"/>
    <n v="70"/>
    <n v="325"/>
    <n v="22750"/>
    <x v="1"/>
    <x v="3"/>
    <x v="2"/>
    <x v="3"/>
    <x v="1"/>
  </r>
  <r>
    <s v="Foot Locker"/>
    <n v="1128299"/>
    <d v="2021-04-23T00:00:00"/>
    <x v="1"/>
    <x v="45"/>
    <s v="Phoenix"/>
    <x v="1"/>
    <x v="1"/>
    <n v="48"/>
    <n v="130"/>
    <n v="6240"/>
    <x v="1"/>
    <x v="3"/>
    <x v="2"/>
    <x v="3"/>
    <x v="1"/>
  </r>
  <r>
    <s v="Foot Locker"/>
    <n v="1128299"/>
    <d v="2021-04-23T00:00:00"/>
    <x v="1"/>
    <x v="45"/>
    <s v="Phoenix"/>
    <x v="1"/>
    <x v="2"/>
    <n v="53"/>
    <n v="90"/>
    <n v="4770"/>
    <x v="1"/>
    <x v="3"/>
    <x v="2"/>
    <x v="3"/>
    <x v="1"/>
  </r>
  <r>
    <s v="Foot Locker"/>
    <n v="1128299"/>
    <d v="2021-04-23T00:00:00"/>
    <x v="1"/>
    <x v="45"/>
    <s v="Phoenix"/>
    <x v="0"/>
    <x v="1"/>
    <n v="50"/>
    <n v="102"/>
    <n v="5100"/>
    <x v="1"/>
    <x v="3"/>
    <x v="2"/>
    <x v="3"/>
    <x v="1"/>
  </r>
  <r>
    <s v="Foot Locker"/>
    <n v="1128299"/>
    <d v="2021-04-23T00:00:00"/>
    <x v="1"/>
    <x v="45"/>
    <s v="Phoenix"/>
    <x v="0"/>
    <x v="2"/>
    <n v="46"/>
    <n v="75"/>
    <n v="3450"/>
    <x v="1"/>
    <x v="3"/>
    <x v="2"/>
    <x v="3"/>
    <x v="1"/>
  </r>
  <r>
    <s v="Foot Locker"/>
    <n v="1128299"/>
    <d v="2021-04-23T00:00:00"/>
    <x v="1"/>
    <x v="45"/>
    <s v="Phoenix"/>
    <x v="1"/>
    <x v="0"/>
    <n v="50"/>
    <n v="39"/>
    <n v="1950"/>
    <x v="1"/>
    <x v="3"/>
    <x v="2"/>
    <x v="3"/>
    <x v="1"/>
  </r>
  <r>
    <s v="Foot Locker"/>
    <n v="1128299"/>
    <d v="2021-04-23T00:00:00"/>
    <x v="1"/>
    <x v="45"/>
    <s v="Phoenix"/>
    <x v="0"/>
    <x v="0"/>
    <n v="67"/>
    <n v="94"/>
    <n v="6298"/>
    <x v="1"/>
    <x v="3"/>
    <x v="2"/>
    <x v="3"/>
    <x v="1"/>
  </r>
  <r>
    <s v="Foot Locker"/>
    <n v="1128299"/>
    <d v="2021-04-23T00:00:00"/>
    <x v="1"/>
    <x v="45"/>
    <s v="Phoenix"/>
    <x v="1"/>
    <x v="1"/>
    <n v="40"/>
    <n v="175"/>
    <n v="7000"/>
    <x v="0"/>
    <x v="3"/>
    <x v="2"/>
    <x v="3"/>
    <x v="1"/>
  </r>
  <r>
    <s v="Foot Locker"/>
    <n v="1128299"/>
    <d v="2021-04-23T00:00:00"/>
    <x v="1"/>
    <x v="45"/>
    <s v="Phoenix"/>
    <x v="1"/>
    <x v="2"/>
    <n v="37"/>
    <n v="90"/>
    <n v="3330"/>
    <x v="0"/>
    <x v="3"/>
    <x v="2"/>
    <x v="3"/>
    <x v="1"/>
  </r>
  <r>
    <s v="Foot Locker"/>
    <n v="1128299"/>
    <d v="2021-04-23T00:00:00"/>
    <x v="1"/>
    <x v="45"/>
    <s v="Phoenix"/>
    <x v="0"/>
    <x v="1"/>
    <n v="42"/>
    <n v="123"/>
    <n v="5166"/>
    <x v="0"/>
    <x v="3"/>
    <x v="2"/>
    <x v="3"/>
    <x v="1"/>
  </r>
  <r>
    <s v="Foot Locker"/>
    <n v="1128299"/>
    <d v="2021-04-23T00:00:00"/>
    <x v="1"/>
    <x v="45"/>
    <s v="Phoenix"/>
    <x v="0"/>
    <x v="2"/>
    <n v="40"/>
    <n v="78"/>
    <n v="3120"/>
    <x v="0"/>
    <x v="3"/>
    <x v="2"/>
    <x v="3"/>
    <x v="1"/>
  </r>
  <r>
    <s v="Foot Locker"/>
    <n v="1128299"/>
    <d v="2021-04-23T00:00:00"/>
    <x v="1"/>
    <x v="45"/>
    <s v="Phoenix"/>
    <x v="1"/>
    <x v="0"/>
    <n v="43"/>
    <n v="47"/>
    <n v="2021"/>
    <x v="0"/>
    <x v="3"/>
    <x v="2"/>
    <x v="3"/>
    <x v="1"/>
  </r>
  <r>
    <s v="Foot Locker"/>
    <n v="1128299"/>
    <d v="2021-04-23T00:00:00"/>
    <x v="1"/>
    <x v="45"/>
    <s v="Phoenix"/>
    <x v="0"/>
    <x v="0"/>
    <n v="49"/>
    <n v="111"/>
    <n v="5439"/>
    <x v="0"/>
    <x v="3"/>
    <x v="2"/>
    <x v="3"/>
    <x v="1"/>
  </r>
  <r>
    <s v="Foot Locker"/>
    <n v="1128299"/>
    <d v="2021-04-24T00:00:00"/>
    <x v="2"/>
    <x v="34"/>
    <s v="Richmond"/>
    <x v="1"/>
    <x v="1"/>
    <n v="55.000000000000007"/>
    <n v="475"/>
    <n v="26125"/>
    <x v="2"/>
    <x v="3"/>
    <x v="3"/>
    <x v="3"/>
    <x v="1"/>
  </r>
  <r>
    <s v="Foot Locker"/>
    <n v="1128299"/>
    <d v="2021-04-24T00:00:00"/>
    <x v="2"/>
    <x v="34"/>
    <s v="Richmond"/>
    <x v="1"/>
    <x v="2"/>
    <n v="60.000000000000007"/>
    <n v="275"/>
    <n v="16500"/>
    <x v="2"/>
    <x v="3"/>
    <x v="3"/>
    <x v="3"/>
    <x v="1"/>
  </r>
  <r>
    <s v="Foot Locker"/>
    <n v="1128299"/>
    <d v="2021-04-24T00:00:00"/>
    <x v="2"/>
    <x v="34"/>
    <s v="Richmond"/>
    <x v="0"/>
    <x v="1"/>
    <n v="60.000000000000007"/>
    <n v="325"/>
    <n v="19500"/>
    <x v="2"/>
    <x v="3"/>
    <x v="3"/>
    <x v="3"/>
    <x v="1"/>
  </r>
  <r>
    <s v="Foot Locker"/>
    <n v="1128299"/>
    <d v="2021-04-24T00:00:00"/>
    <x v="2"/>
    <x v="34"/>
    <s v="Richmond"/>
    <x v="0"/>
    <x v="2"/>
    <n v="45.000000000000007"/>
    <n v="225"/>
    <n v="10125"/>
    <x v="2"/>
    <x v="3"/>
    <x v="3"/>
    <x v="3"/>
    <x v="1"/>
  </r>
  <r>
    <s v="Foot Locker"/>
    <n v="1128299"/>
    <d v="2021-04-24T00:00:00"/>
    <x v="2"/>
    <x v="34"/>
    <s v="Richmond"/>
    <x v="1"/>
    <x v="0"/>
    <n v="50.000000000000014"/>
    <n v="125"/>
    <n v="6250"/>
    <x v="2"/>
    <x v="3"/>
    <x v="3"/>
    <x v="3"/>
    <x v="1"/>
  </r>
  <r>
    <s v="Foot Locker"/>
    <n v="1128299"/>
    <d v="2021-04-24T00:00:00"/>
    <x v="2"/>
    <x v="34"/>
    <s v="Richmond"/>
    <x v="0"/>
    <x v="0"/>
    <n v="65.000000000000014"/>
    <n v="300"/>
    <n v="19500"/>
    <x v="2"/>
    <x v="3"/>
    <x v="3"/>
    <x v="3"/>
    <x v="1"/>
  </r>
  <r>
    <s v="Foot Locker"/>
    <n v="1128299"/>
    <d v="2021-04-24T00:00:00"/>
    <x v="2"/>
    <x v="34"/>
    <s v="Richmond"/>
    <x v="1"/>
    <x v="1"/>
    <n v="52"/>
    <n v="124"/>
    <n v="6448"/>
    <x v="1"/>
    <x v="3"/>
    <x v="3"/>
    <x v="3"/>
    <x v="1"/>
  </r>
  <r>
    <s v="Foot Locker"/>
    <n v="1128299"/>
    <d v="2021-04-24T00:00:00"/>
    <x v="2"/>
    <x v="34"/>
    <s v="Richmond"/>
    <x v="1"/>
    <x v="2"/>
    <n v="59"/>
    <n v="69"/>
    <n v="4071"/>
    <x v="1"/>
    <x v="3"/>
    <x v="3"/>
    <x v="3"/>
    <x v="1"/>
  </r>
  <r>
    <s v="Foot Locker"/>
    <n v="1128299"/>
    <d v="2021-04-24T00:00:00"/>
    <x v="2"/>
    <x v="34"/>
    <s v="Richmond"/>
    <x v="0"/>
    <x v="1"/>
    <n v="57"/>
    <n v="85"/>
    <n v="4845"/>
    <x v="1"/>
    <x v="3"/>
    <x v="3"/>
    <x v="3"/>
    <x v="1"/>
  </r>
  <r>
    <s v="Foot Locker"/>
    <n v="1128299"/>
    <d v="2021-04-24T00:00:00"/>
    <x v="2"/>
    <x v="34"/>
    <s v="Richmond"/>
    <x v="0"/>
    <x v="2"/>
    <n v="42"/>
    <n v="56"/>
    <n v="2352"/>
    <x v="1"/>
    <x v="3"/>
    <x v="3"/>
    <x v="3"/>
    <x v="1"/>
  </r>
  <r>
    <s v="Foot Locker"/>
    <n v="1128299"/>
    <d v="2021-04-24T00:00:00"/>
    <x v="2"/>
    <x v="34"/>
    <s v="Richmond"/>
    <x v="1"/>
    <x v="0"/>
    <n v="49"/>
    <n v="35"/>
    <n v="1715"/>
    <x v="1"/>
    <x v="3"/>
    <x v="3"/>
    <x v="3"/>
    <x v="1"/>
  </r>
  <r>
    <s v="Foot Locker"/>
    <n v="1128299"/>
    <d v="2021-04-24T00:00:00"/>
    <x v="2"/>
    <x v="34"/>
    <s v="Richmond"/>
    <x v="0"/>
    <x v="0"/>
    <n v="64"/>
    <n v="78"/>
    <n v="4992"/>
    <x v="1"/>
    <x v="3"/>
    <x v="3"/>
    <x v="3"/>
    <x v="1"/>
  </r>
  <r>
    <s v="Foot Locker"/>
    <n v="1128299"/>
    <d v="2021-04-24T00:00:00"/>
    <x v="2"/>
    <x v="34"/>
    <s v="Richmond"/>
    <x v="1"/>
    <x v="1"/>
    <n v="38"/>
    <n v="147"/>
    <n v="5586"/>
    <x v="0"/>
    <x v="3"/>
    <x v="3"/>
    <x v="3"/>
    <x v="1"/>
  </r>
  <r>
    <s v="Foot Locker"/>
    <n v="1128299"/>
    <d v="2021-04-24T00:00:00"/>
    <x v="2"/>
    <x v="34"/>
    <s v="Richmond"/>
    <x v="1"/>
    <x v="2"/>
    <n v="44"/>
    <n v="85"/>
    <n v="3740"/>
    <x v="0"/>
    <x v="3"/>
    <x v="3"/>
    <x v="3"/>
    <x v="1"/>
  </r>
  <r>
    <s v="Foot Locker"/>
    <n v="1128299"/>
    <d v="2021-04-24T00:00:00"/>
    <x v="2"/>
    <x v="34"/>
    <s v="Richmond"/>
    <x v="0"/>
    <x v="1"/>
    <n v="41"/>
    <n v="114"/>
    <n v="4674"/>
    <x v="0"/>
    <x v="3"/>
    <x v="3"/>
    <x v="3"/>
    <x v="1"/>
  </r>
  <r>
    <s v="Foot Locker"/>
    <n v="1128299"/>
    <d v="2021-04-24T00:00:00"/>
    <x v="2"/>
    <x v="34"/>
    <s v="Richmond"/>
    <x v="0"/>
    <x v="2"/>
    <n v="32"/>
    <n v="68"/>
    <n v="2176"/>
    <x v="0"/>
    <x v="3"/>
    <x v="3"/>
    <x v="3"/>
    <x v="1"/>
  </r>
  <r>
    <s v="Foot Locker"/>
    <n v="1128299"/>
    <d v="2021-04-24T00:00:00"/>
    <x v="2"/>
    <x v="34"/>
    <s v="Richmond"/>
    <x v="1"/>
    <x v="0"/>
    <n v="40"/>
    <n v="40"/>
    <n v="1600"/>
    <x v="0"/>
    <x v="3"/>
    <x v="3"/>
    <x v="3"/>
    <x v="1"/>
  </r>
  <r>
    <s v="Foot Locker"/>
    <n v="1128299"/>
    <d v="2021-04-24T00:00:00"/>
    <x v="2"/>
    <x v="34"/>
    <s v="Richmond"/>
    <x v="0"/>
    <x v="0"/>
    <n v="47"/>
    <n v="90"/>
    <n v="4230"/>
    <x v="0"/>
    <x v="3"/>
    <x v="3"/>
    <x v="3"/>
    <x v="1"/>
  </r>
  <r>
    <s v="Sports Direct"/>
    <n v="1197831"/>
    <d v="2021-04-24T00:00:00"/>
    <x v="3"/>
    <x v="46"/>
    <s v="Knoxville"/>
    <x v="0"/>
    <x v="2"/>
    <n v="45"/>
    <n v="475"/>
    <n v="21375"/>
    <x v="0"/>
    <x v="3"/>
    <x v="3"/>
    <x v="3"/>
    <x v="1"/>
  </r>
  <r>
    <s v="Sports Direct"/>
    <n v="1197831"/>
    <d v="2021-04-24T00:00:00"/>
    <x v="3"/>
    <x v="46"/>
    <s v="Knoxville"/>
    <x v="0"/>
    <x v="2"/>
    <n v="42"/>
    <n v="133"/>
    <n v="5586"/>
    <x v="1"/>
    <x v="3"/>
    <x v="3"/>
    <x v="3"/>
    <x v="1"/>
  </r>
  <r>
    <s v="Sports Direct"/>
    <n v="1197831"/>
    <d v="2021-04-24T00:00:00"/>
    <x v="3"/>
    <x v="46"/>
    <s v="Knoxville"/>
    <x v="0"/>
    <x v="2"/>
    <n v="32"/>
    <n v="162"/>
    <n v="5184"/>
    <x v="0"/>
    <x v="3"/>
    <x v="3"/>
    <x v="3"/>
    <x v="1"/>
  </r>
  <r>
    <s v="Kohl's"/>
    <n v="1189833"/>
    <d v="2021-04-24T00:00:00"/>
    <x v="1"/>
    <x v="8"/>
    <s v="Los Angeles"/>
    <x v="0"/>
    <x v="0"/>
    <n v="65"/>
    <n v="800"/>
    <n v="52000"/>
    <x v="0"/>
    <x v="3"/>
    <x v="3"/>
    <x v="3"/>
    <x v="1"/>
  </r>
  <r>
    <s v="Kohl's"/>
    <n v="1189833"/>
    <d v="2021-04-24T00:00:00"/>
    <x v="1"/>
    <x v="8"/>
    <s v="Los Angeles"/>
    <x v="0"/>
    <x v="0"/>
    <n v="60"/>
    <n v="200"/>
    <n v="12000"/>
    <x v="1"/>
    <x v="3"/>
    <x v="3"/>
    <x v="3"/>
    <x v="1"/>
  </r>
  <r>
    <s v="Kohl's"/>
    <n v="1189833"/>
    <d v="2021-04-24T00:00:00"/>
    <x v="1"/>
    <x v="8"/>
    <s v="Los Angeles"/>
    <x v="0"/>
    <x v="0"/>
    <n v="48"/>
    <n v="264"/>
    <n v="12672"/>
    <x v="0"/>
    <x v="3"/>
    <x v="3"/>
    <x v="3"/>
    <x v="1"/>
  </r>
  <r>
    <s v="West Gear"/>
    <n v="1128299"/>
    <d v="2021-04-24T00:00:00"/>
    <x v="1"/>
    <x v="32"/>
    <s v="Portland"/>
    <x v="1"/>
    <x v="1"/>
    <n v="55.000000000000007"/>
    <n v="475"/>
    <n v="26125"/>
    <x v="2"/>
    <x v="3"/>
    <x v="3"/>
    <x v="3"/>
    <x v="1"/>
  </r>
  <r>
    <s v="West Gear"/>
    <n v="1128299"/>
    <d v="2021-04-24T00:00:00"/>
    <x v="1"/>
    <x v="32"/>
    <s v="Portland"/>
    <x v="1"/>
    <x v="2"/>
    <n v="60.000000000000007"/>
    <n v="275"/>
    <n v="16500"/>
    <x v="2"/>
    <x v="3"/>
    <x v="3"/>
    <x v="3"/>
    <x v="1"/>
  </r>
  <r>
    <s v="West Gear"/>
    <n v="1128299"/>
    <d v="2021-04-24T00:00:00"/>
    <x v="1"/>
    <x v="32"/>
    <s v="Portland"/>
    <x v="0"/>
    <x v="1"/>
    <n v="60.000000000000007"/>
    <n v="325"/>
    <n v="19500"/>
    <x v="2"/>
    <x v="3"/>
    <x v="3"/>
    <x v="3"/>
    <x v="1"/>
  </r>
  <r>
    <s v="West Gear"/>
    <n v="1128299"/>
    <d v="2021-04-24T00:00:00"/>
    <x v="1"/>
    <x v="32"/>
    <s v="Portland"/>
    <x v="0"/>
    <x v="2"/>
    <n v="45.000000000000007"/>
    <n v="225"/>
    <n v="10125"/>
    <x v="2"/>
    <x v="3"/>
    <x v="3"/>
    <x v="3"/>
    <x v="1"/>
  </r>
  <r>
    <s v="West Gear"/>
    <n v="1128299"/>
    <d v="2021-04-24T00:00:00"/>
    <x v="1"/>
    <x v="32"/>
    <s v="Portland"/>
    <x v="1"/>
    <x v="0"/>
    <n v="50.000000000000014"/>
    <n v="125"/>
    <n v="6250"/>
    <x v="2"/>
    <x v="3"/>
    <x v="3"/>
    <x v="3"/>
    <x v="1"/>
  </r>
  <r>
    <s v="West Gear"/>
    <n v="1128299"/>
    <d v="2021-04-24T00:00:00"/>
    <x v="1"/>
    <x v="32"/>
    <s v="Portland"/>
    <x v="0"/>
    <x v="0"/>
    <n v="65.000000000000014"/>
    <n v="300"/>
    <n v="19500"/>
    <x v="2"/>
    <x v="3"/>
    <x v="3"/>
    <x v="3"/>
    <x v="1"/>
  </r>
  <r>
    <s v="West Gear"/>
    <n v="1128299"/>
    <d v="2021-04-24T00:00:00"/>
    <x v="1"/>
    <x v="32"/>
    <s v="Portland"/>
    <x v="1"/>
    <x v="1"/>
    <n v="51"/>
    <n v="124"/>
    <n v="6324"/>
    <x v="1"/>
    <x v="3"/>
    <x v="3"/>
    <x v="3"/>
    <x v="1"/>
  </r>
  <r>
    <s v="West Gear"/>
    <n v="1128299"/>
    <d v="2021-04-24T00:00:00"/>
    <x v="1"/>
    <x v="32"/>
    <s v="Portland"/>
    <x v="1"/>
    <x v="2"/>
    <n v="54"/>
    <n v="83"/>
    <n v="4482"/>
    <x v="1"/>
    <x v="3"/>
    <x v="3"/>
    <x v="3"/>
    <x v="1"/>
  </r>
  <r>
    <s v="West Gear"/>
    <n v="1128299"/>
    <d v="2021-04-24T00:00:00"/>
    <x v="1"/>
    <x v="32"/>
    <s v="Portland"/>
    <x v="0"/>
    <x v="1"/>
    <n v="55"/>
    <n v="85"/>
    <n v="4675"/>
    <x v="1"/>
    <x v="3"/>
    <x v="3"/>
    <x v="3"/>
    <x v="1"/>
  </r>
  <r>
    <s v="West Gear"/>
    <n v="1128299"/>
    <d v="2021-04-24T00:00:00"/>
    <x v="1"/>
    <x v="32"/>
    <s v="Portland"/>
    <x v="0"/>
    <x v="2"/>
    <n v="41"/>
    <n v="63"/>
    <n v="2583"/>
    <x v="1"/>
    <x v="3"/>
    <x v="3"/>
    <x v="3"/>
    <x v="1"/>
  </r>
  <r>
    <s v="West Gear"/>
    <n v="1128299"/>
    <d v="2021-04-24T00:00:00"/>
    <x v="1"/>
    <x v="32"/>
    <s v="Portland"/>
    <x v="1"/>
    <x v="0"/>
    <n v="48"/>
    <n v="36"/>
    <n v="1728"/>
    <x v="1"/>
    <x v="3"/>
    <x v="3"/>
    <x v="3"/>
    <x v="1"/>
  </r>
  <r>
    <s v="West Gear"/>
    <n v="1128299"/>
    <d v="2021-04-24T00:00:00"/>
    <x v="1"/>
    <x v="32"/>
    <s v="Portland"/>
    <x v="0"/>
    <x v="0"/>
    <n v="59"/>
    <n v="84"/>
    <n v="4956"/>
    <x v="1"/>
    <x v="3"/>
    <x v="3"/>
    <x v="3"/>
    <x v="1"/>
  </r>
  <r>
    <s v="West Gear"/>
    <n v="1128299"/>
    <d v="2021-04-24T00:00:00"/>
    <x v="1"/>
    <x v="32"/>
    <s v="Portland"/>
    <x v="1"/>
    <x v="1"/>
    <n v="44"/>
    <n v="166"/>
    <n v="7304"/>
    <x v="0"/>
    <x v="3"/>
    <x v="3"/>
    <x v="3"/>
    <x v="1"/>
  </r>
  <r>
    <s v="West Gear"/>
    <n v="1128299"/>
    <d v="2021-04-24T00:00:00"/>
    <x v="1"/>
    <x v="32"/>
    <s v="Portland"/>
    <x v="1"/>
    <x v="2"/>
    <n v="39"/>
    <n v="88"/>
    <n v="3432"/>
    <x v="0"/>
    <x v="3"/>
    <x v="3"/>
    <x v="3"/>
    <x v="1"/>
  </r>
  <r>
    <s v="West Gear"/>
    <n v="1128299"/>
    <d v="2021-04-24T00:00:00"/>
    <x v="1"/>
    <x v="32"/>
    <s v="Portland"/>
    <x v="0"/>
    <x v="1"/>
    <n v="47"/>
    <n v="114"/>
    <n v="5358"/>
    <x v="0"/>
    <x v="3"/>
    <x v="3"/>
    <x v="3"/>
    <x v="1"/>
  </r>
  <r>
    <s v="West Gear"/>
    <n v="1128299"/>
    <d v="2021-04-24T00:00:00"/>
    <x v="1"/>
    <x v="32"/>
    <s v="Portland"/>
    <x v="0"/>
    <x v="2"/>
    <n v="34"/>
    <n v="70"/>
    <n v="2380"/>
    <x v="0"/>
    <x v="3"/>
    <x v="3"/>
    <x v="3"/>
    <x v="1"/>
  </r>
  <r>
    <s v="West Gear"/>
    <n v="1128299"/>
    <d v="2021-04-24T00:00:00"/>
    <x v="1"/>
    <x v="32"/>
    <s v="Portland"/>
    <x v="1"/>
    <x v="0"/>
    <n v="36"/>
    <n v="39"/>
    <n v="1404"/>
    <x v="0"/>
    <x v="3"/>
    <x v="3"/>
    <x v="3"/>
    <x v="1"/>
  </r>
  <r>
    <s v="West Gear"/>
    <n v="1128299"/>
    <d v="2021-04-24T00:00:00"/>
    <x v="1"/>
    <x v="32"/>
    <s v="Portland"/>
    <x v="0"/>
    <x v="0"/>
    <n v="49"/>
    <n v="90"/>
    <n v="4410"/>
    <x v="0"/>
    <x v="3"/>
    <x v="3"/>
    <x v="3"/>
    <x v="1"/>
  </r>
  <r>
    <s v="Sports Direct"/>
    <n v="1197831"/>
    <d v="2021-04-25T00:00:00"/>
    <x v="3"/>
    <x v="46"/>
    <s v="Knoxville"/>
    <x v="1"/>
    <x v="0"/>
    <n v="50"/>
    <n v="475"/>
    <n v="23750"/>
    <x v="0"/>
    <x v="3"/>
    <x v="4"/>
    <x v="3"/>
    <x v="1"/>
  </r>
  <r>
    <s v="Sports Direct"/>
    <n v="1197831"/>
    <d v="2021-04-25T00:00:00"/>
    <x v="3"/>
    <x v="46"/>
    <s v="Knoxville"/>
    <x v="1"/>
    <x v="0"/>
    <n v="49"/>
    <n v="133"/>
    <n v="6517"/>
    <x v="1"/>
    <x v="3"/>
    <x v="4"/>
    <x v="3"/>
    <x v="1"/>
  </r>
  <r>
    <s v="Sports Direct"/>
    <n v="1197831"/>
    <d v="2021-04-25T00:00:00"/>
    <x v="3"/>
    <x v="46"/>
    <s v="Knoxville"/>
    <x v="1"/>
    <x v="0"/>
    <n v="35"/>
    <n v="143"/>
    <n v="5005"/>
    <x v="0"/>
    <x v="3"/>
    <x v="4"/>
    <x v="3"/>
    <x v="1"/>
  </r>
  <r>
    <s v="Kohl's"/>
    <n v="1189833"/>
    <d v="2021-04-25T00:00:00"/>
    <x v="1"/>
    <x v="8"/>
    <s v="Los Angeles"/>
    <x v="1"/>
    <x v="1"/>
    <n v="45"/>
    <n v="950"/>
    <n v="42750"/>
    <x v="0"/>
    <x v="3"/>
    <x v="4"/>
    <x v="3"/>
    <x v="1"/>
  </r>
  <r>
    <s v="Kohl's"/>
    <n v="1189833"/>
    <d v="2021-04-25T00:00:00"/>
    <x v="1"/>
    <x v="8"/>
    <s v="Los Angeles"/>
    <x v="1"/>
    <x v="1"/>
    <n v="41"/>
    <n v="238"/>
    <n v="9758"/>
    <x v="1"/>
    <x v="3"/>
    <x v="4"/>
    <x v="3"/>
    <x v="1"/>
  </r>
  <r>
    <s v="Kohl's"/>
    <n v="1189833"/>
    <d v="2021-04-25T00:00:00"/>
    <x v="1"/>
    <x v="8"/>
    <s v="Los Angeles"/>
    <x v="1"/>
    <x v="1"/>
    <n v="30"/>
    <n v="285"/>
    <n v="8550"/>
    <x v="0"/>
    <x v="3"/>
    <x v="4"/>
    <x v="3"/>
    <x v="1"/>
  </r>
  <r>
    <s v="Sports Direct"/>
    <n v="1197831"/>
    <d v="2021-04-26T00:00:00"/>
    <x v="3"/>
    <x v="46"/>
    <s v="Knoxville"/>
    <x v="0"/>
    <x v="0"/>
    <n v="54.999999999999993"/>
    <n v="725"/>
    <n v="39875"/>
    <x v="0"/>
    <x v="3"/>
    <x v="5"/>
    <x v="3"/>
    <x v="1"/>
  </r>
  <r>
    <s v="Sports Direct"/>
    <n v="1197831"/>
    <d v="2021-04-26T00:00:00"/>
    <x v="3"/>
    <x v="46"/>
    <s v="Knoxville"/>
    <x v="0"/>
    <x v="0"/>
    <n v="53"/>
    <n v="181"/>
    <n v="9593"/>
    <x v="1"/>
    <x v="3"/>
    <x v="5"/>
    <x v="3"/>
    <x v="1"/>
  </r>
  <r>
    <s v="Sports Direct"/>
    <n v="1197831"/>
    <d v="2021-04-26T00:00:00"/>
    <x v="3"/>
    <x v="46"/>
    <s v="Knoxville"/>
    <x v="0"/>
    <x v="0"/>
    <n v="40"/>
    <n v="232"/>
    <n v="9280"/>
    <x v="0"/>
    <x v="3"/>
    <x v="5"/>
    <x v="3"/>
    <x v="1"/>
  </r>
  <r>
    <s v="Kohl's"/>
    <n v="1189833"/>
    <d v="2021-04-26T00:00:00"/>
    <x v="1"/>
    <x v="8"/>
    <s v="Los Angeles"/>
    <x v="1"/>
    <x v="2"/>
    <n v="50"/>
    <n v="800"/>
    <n v="40000"/>
    <x v="0"/>
    <x v="3"/>
    <x v="5"/>
    <x v="3"/>
    <x v="1"/>
  </r>
  <r>
    <s v="Kohl's"/>
    <n v="1189833"/>
    <d v="2021-04-26T00:00:00"/>
    <x v="1"/>
    <x v="8"/>
    <s v="Los Angeles"/>
    <x v="1"/>
    <x v="2"/>
    <n v="46"/>
    <n v="216"/>
    <n v="9936"/>
    <x v="1"/>
    <x v="3"/>
    <x v="5"/>
    <x v="3"/>
    <x v="1"/>
  </r>
  <r>
    <s v="Kohl's"/>
    <n v="1189833"/>
    <d v="2021-04-26T00:00:00"/>
    <x v="1"/>
    <x v="8"/>
    <s v="Los Angeles"/>
    <x v="1"/>
    <x v="2"/>
    <n v="37"/>
    <n v="272"/>
    <n v="10064"/>
    <x v="0"/>
    <x v="3"/>
    <x v="5"/>
    <x v="3"/>
    <x v="1"/>
  </r>
  <r>
    <s v="Kohl's"/>
    <n v="1128299"/>
    <d v="2021-04-26T00:00:00"/>
    <x v="1"/>
    <x v="25"/>
    <s v="Albuquerque"/>
    <x v="1"/>
    <x v="1"/>
    <n v="41"/>
    <n v="165"/>
    <n v="6765"/>
    <x v="0"/>
    <x v="3"/>
    <x v="5"/>
    <x v="3"/>
    <x v="1"/>
  </r>
  <r>
    <s v="Kohl's"/>
    <n v="1128299"/>
    <d v="2021-04-26T00:00:00"/>
    <x v="1"/>
    <x v="25"/>
    <s v="Albuquerque"/>
    <x v="1"/>
    <x v="2"/>
    <n v="43"/>
    <n v="109"/>
    <n v="4687"/>
    <x v="0"/>
    <x v="3"/>
    <x v="5"/>
    <x v="3"/>
    <x v="1"/>
  </r>
  <r>
    <s v="Kohl's"/>
    <n v="1128299"/>
    <d v="2021-04-26T00:00:00"/>
    <x v="1"/>
    <x v="25"/>
    <s v="Albuquerque"/>
    <x v="0"/>
    <x v="1"/>
    <n v="44"/>
    <n v="140"/>
    <n v="6160"/>
    <x v="0"/>
    <x v="3"/>
    <x v="5"/>
    <x v="3"/>
    <x v="1"/>
  </r>
  <r>
    <s v="Kohl's"/>
    <n v="1128299"/>
    <d v="2021-04-26T00:00:00"/>
    <x v="1"/>
    <x v="25"/>
    <s v="Albuquerque"/>
    <x v="0"/>
    <x v="2"/>
    <n v="37"/>
    <n v="96"/>
    <n v="3552"/>
    <x v="0"/>
    <x v="3"/>
    <x v="5"/>
    <x v="3"/>
    <x v="1"/>
  </r>
  <r>
    <s v="Kohl's"/>
    <n v="1128299"/>
    <d v="2021-04-26T00:00:00"/>
    <x v="1"/>
    <x v="25"/>
    <s v="Albuquerque"/>
    <x v="1"/>
    <x v="0"/>
    <n v="46"/>
    <n v="60"/>
    <n v="2760"/>
    <x v="0"/>
    <x v="3"/>
    <x v="5"/>
    <x v="3"/>
    <x v="1"/>
  </r>
  <r>
    <s v="Kohl's"/>
    <n v="1128299"/>
    <d v="2021-04-26T00:00:00"/>
    <x v="1"/>
    <x v="25"/>
    <s v="Albuquerque"/>
    <x v="0"/>
    <x v="0"/>
    <n v="56"/>
    <n v="116"/>
    <n v="6496"/>
    <x v="0"/>
    <x v="3"/>
    <x v="5"/>
    <x v="3"/>
    <x v="1"/>
  </r>
  <r>
    <s v="Kohl's"/>
    <n v="1128299"/>
    <d v="2021-04-26T00:00:00"/>
    <x v="1"/>
    <x v="25"/>
    <s v="Albuquerque"/>
    <x v="1"/>
    <x v="1"/>
    <n v="55.000000000000007"/>
    <n v="550"/>
    <n v="30250"/>
    <x v="1"/>
    <x v="3"/>
    <x v="5"/>
    <x v="3"/>
    <x v="1"/>
  </r>
  <r>
    <s v="Kohl's"/>
    <n v="1128299"/>
    <d v="2021-04-26T00:00:00"/>
    <x v="1"/>
    <x v="25"/>
    <s v="Albuquerque"/>
    <x v="1"/>
    <x v="2"/>
    <n v="60.000000000000007"/>
    <n v="350"/>
    <n v="21000"/>
    <x v="1"/>
    <x v="3"/>
    <x v="5"/>
    <x v="3"/>
    <x v="1"/>
  </r>
  <r>
    <s v="Kohl's"/>
    <n v="1128299"/>
    <d v="2021-04-26T00:00:00"/>
    <x v="1"/>
    <x v="25"/>
    <s v="Albuquerque"/>
    <x v="0"/>
    <x v="1"/>
    <n v="60.000000000000007"/>
    <n v="400"/>
    <n v="24000"/>
    <x v="1"/>
    <x v="3"/>
    <x v="5"/>
    <x v="3"/>
    <x v="1"/>
  </r>
  <r>
    <s v="Kohl's"/>
    <n v="1128299"/>
    <d v="2021-04-26T00:00:00"/>
    <x v="1"/>
    <x v="25"/>
    <s v="Albuquerque"/>
    <x v="0"/>
    <x v="2"/>
    <n v="55.000000000000007"/>
    <n v="300"/>
    <n v="16500"/>
    <x v="1"/>
    <x v="3"/>
    <x v="5"/>
    <x v="3"/>
    <x v="1"/>
  </r>
  <r>
    <s v="Kohl's"/>
    <n v="1128299"/>
    <d v="2021-04-26T00:00:00"/>
    <x v="1"/>
    <x v="25"/>
    <s v="Albuquerque"/>
    <x v="1"/>
    <x v="0"/>
    <n v="60.000000000000007"/>
    <n v="200"/>
    <n v="12000"/>
    <x v="1"/>
    <x v="3"/>
    <x v="5"/>
    <x v="3"/>
    <x v="1"/>
  </r>
  <r>
    <s v="Kohl's"/>
    <n v="1128299"/>
    <d v="2021-04-26T00:00:00"/>
    <x v="1"/>
    <x v="25"/>
    <s v="Albuquerque"/>
    <x v="0"/>
    <x v="0"/>
    <n v="75.000000000000014"/>
    <n v="375"/>
    <n v="28125"/>
    <x v="1"/>
    <x v="3"/>
    <x v="5"/>
    <x v="3"/>
    <x v="1"/>
  </r>
  <r>
    <s v="Kohl's"/>
    <n v="1128299"/>
    <d v="2021-04-26T00:00:00"/>
    <x v="1"/>
    <x v="25"/>
    <s v="Albuquerque"/>
    <x v="1"/>
    <x v="1"/>
    <n v="51"/>
    <n v="154"/>
    <n v="7854"/>
    <x v="1"/>
    <x v="3"/>
    <x v="5"/>
    <x v="3"/>
    <x v="1"/>
  </r>
  <r>
    <s v="Kohl's"/>
    <n v="1128299"/>
    <d v="2021-04-26T00:00:00"/>
    <x v="1"/>
    <x v="25"/>
    <s v="Albuquerque"/>
    <x v="1"/>
    <x v="2"/>
    <n v="59"/>
    <n v="98"/>
    <n v="5782"/>
    <x v="1"/>
    <x v="3"/>
    <x v="5"/>
    <x v="3"/>
    <x v="1"/>
  </r>
  <r>
    <s v="Kohl's"/>
    <n v="1128299"/>
    <d v="2021-04-26T00:00:00"/>
    <x v="1"/>
    <x v="25"/>
    <s v="Albuquerque"/>
    <x v="0"/>
    <x v="1"/>
    <n v="55"/>
    <n v="116"/>
    <n v="6380"/>
    <x v="1"/>
    <x v="3"/>
    <x v="5"/>
    <x v="3"/>
    <x v="1"/>
  </r>
  <r>
    <s v="Kohl's"/>
    <n v="1128299"/>
    <d v="2021-04-26T00:00:00"/>
    <x v="1"/>
    <x v="25"/>
    <s v="Albuquerque"/>
    <x v="0"/>
    <x v="2"/>
    <n v="54"/>
    <n v="87"/>
    <n v="4698"/>
    <x v="1"/>
    <x v="3"/>
    <x v="5"/>
    <x v="3"/>
    <x v="1"/>
  </r>
  <r>
    <s v="Kohl's"/>
    <n v="1128299"/>
    <d v="2021-04-26T00:00:00"/>
    <x v="1"/>
    <x v="25"/>
    <s v="Albuquerque"/>
    <x v="1"/>
    <x v="0"/>
    <n v="56"/>
    <n v="58"/>
    <n v="3248"/>
    <x v="1"/>
    <x v="3"/>
    <x v="5"/>
    <x v="3"/>
    <x v="1"/>
  </r>
  <r>
    <s v="Kohl's"/>
    <n v="1128299"/>
    <d v="2021-04-26T00:00:00"/>
    <x v="1"/>
    <x v="25"/>
    <s v="Albuquerque"/>
    <x v="0"/>
    <x v="0"/>
    <n v="69"/>
    <n v="101"/>
    <n v="6969"/>
    <x v="1"/>
    <x v="3"/>
    <x v="5"/>
    <x v="3"/>
    <x v="1"/>
  </r>
  <r>
    <s v="Sports Direct"/>
    <n v="1197831"/>
    <d v="2021-04-27T00:00:00"/>
    <x v="3"/>
    <x v="46"/>
    <s v="Knoxville"/>
    <x v="1"/>
    <x v="1"/>
    <n v="50"/>
    <n v="675"/>
    <n v="33750"/>
    <x v="0"/>
    <x v="3"/>
    <x v="6"/>
    <x v="3"/>
    <x v="1"/>
  </r>
  <r>
    <s v="Sports Direct"/>
    <n v="1197831"/>
    <d v="2021-04-27T00:00:00"/>
    <x v="3"/>
    <x v="46"/>
    <s v="Knoxville"/>
    <x v="1"/>
    <x v="1"/>
    <n v="49"/>
    <n v="182"/>
    <n v="8918"/>
    <x v="1"/>
    <x v="3"/>
    <x v="6"/>
    <x v="3"/>
    <x v="1"/>
  </r>
  <r>
    <s v="Sports Direct"/>
    <n v="1197831"/>
    <d v="2021-04-27T00:00:00"/>
    <x v="3"/>
    <x v="46"/>
    <s v="Knoxville"/>
    <x v="1"/>
    <x v="1"/>
    <n v="40"/>
    <n v="209"/>
    <n v="8360"/>
    <x v="0"/>
    <x v="3"/>
    <x v="6"/>
    <x v="3"/>
    <x v="1"/>
  </r>
  <r>
    <s v="Kohl's"/>
    <n v="1189833"/>
    <d v="2021-04-27T00:00:00"/>
    <x v="1"/>
    <x v="8"/>
    <s v="Los Angeles"/>
    <x v="0"/>
    <x v="1"/>
    <n v="50"/>
    <n v="750"/>
    <n v="37500"/>
    <x v="0"/>
    <x v="3"/>
    <x v="6"/>
    <x v="3"/>
    <x v="1"/>
  </r>
  <r>
    <s v="Kohl's"/>
    <n v="1189833"/>
    <d v="2021-04-27T00:00:00"/>
    <x v="1"/>
    <x v="8"/>
    <s v="Los Angeles"/>
    <x v="0"/>
    <x v="1"/>
    <n v="47"/>
    <n v="218"/>
    <n v="10246"/>
    <x v="1"/>
    <x v="3"/>
    <x v="6"/>
    <x v="3"/>
    <x v="1"/>
  </r>
  <r>
    <s v="Kohl's"/>
    <n v="1189833"/>
    <d v="2021-04-27T00:00:00"/>
    <x v="1"/>
    <x v="8"/>
    <s v="Los Angeles"/>
    <x v="0"/>
    <x v="1"/>
    <n v="33"/>
    <n v="240"/>
    <n v="7920"/>
    <x v="0"/>
    <x v="3"/>
    <x v="6"/>
    <x v="3"/>
    <x v="1"/>
  </r>
  <r>
    <s v="Sports Direct"/>
    <n v="1197831"/>
    <d v="2021-04-28T00:00:00"/>
    <x v="3"/>
    <x v="46"/>
    <s v="Knoxville"/>
    <x v="1"/>
    <x v="2"/>
    <n v="50"/>
    <n v="625"/>
    <n v="31250"/>
    <x v="0"/>
    <x v="3"/>
    <x v="0"/>
    <x v="3"/>
    <x v="1"/>
  </r>
  <r>
    <s v="Sports Direct"/>
    <n v="1197831"/>
    <d v="2021-04-28T00:00:00"/>
    <x v="3"/>
    <x v="46"/>
    <s v="Knoxville"/>
    <x v="1"/>
    <x v="2"/>
    <n v="47"/>
    <n v="169"/>
    <n v="7943"/>
    <x v="1"/>
    <x v="3"/>
    <x v="0"/>
    <x v="3"/>
    <x v="1"/>
  </r>
  <r>
    <s v="Sports Direct"/>
    <n v="1197831"/>
    <d v="2021-04-28T00:00:00"/>
    <x v="3"/>
    <x v="46"/>
    <s v="Knoxville"/>
    <x v="1"/>
    <x v="2"/>
    <n v="33"/>
    <n v="213"/>
    <n v="7029"/>
    <x v="0"/>
    <x v="3"/>
    <x v="0"/>
    <x v="3"/>
    <x v="1"/>
  </r>
  <r>
    <s v="Kohl's"/>
    <n v="1189833"/>
    <d v="2021-04-28T00:00:00"/>
    <x v="1"/>
    <x v="8"/>
    <s v="Los Angeles"/>
    <x v="0"/>
    <x v="2"/>
    <n v="45"/>
    <n v="650"/>
    <n v="29250"/>
    <x v="0"/>
    <x v="3"/>
    <x v="0"/>
    <x v="3"/>
    <x v="1"/>
  </r>
  <r>
    <s v="Kohl's"/>
    <n v="1189833"/>
    <d v="2021-04-28T00:00:00"/>
    <x v="1"/>
    <x v="8"/>
    <s v="Los Angeles"/>
    <x v="0"/>
    <x v="2"/>
    <n v="44"/>
    <n v="189"/>
    <n v="8316"/>
    <x v="1"/>
    <x v="3"/>
    <x v="0"/>
    <x v="3"/>
    <x v="1"/>
  </r>
  <r>
    <s v="Kohl's"/>
    <n v="1189833"/>
    <d v="2021-04-28T00:00:00"/>
    <x v="1"/>
    <x v="8"/>
    <s v="Los Angeles"/>
    <x v="0"/>
    <x v="2"/>
    <n v="29"/>
    <n v="228"/>
    <n v="6612"/>
    <x v="0"/>
    <x v="3"/>
    <x v="0"/>
    <x v="3"/>
    <x v="1"/>
  </r>
  <r>
    <s v="Sports Direct"/>
    <n v="1197831"/>
    <d v="2021-04-29T00:00:00"/>
    <x v="3"/>
    <x v="46"/>
    <s v="Knoxville"/>
    <x v="0"/>
    <x v="1"/>
    <n v="54.999999999999993"/>
    <n v="675"/>
    <n v="37125"/>
    <x v="0"/>
    <x v="3"/>
    <x v="1"/>
    <x v="3"/>
    <x v="1"/>
  </r>
  <r>
    <s v="Sports Direct"/>
    <n v="1197831"/>
    <d v="2021-04-29T00:00:00"/>
    <x v="3"/>
    <x v="46"/>
    <s v="Knoxville"/>
    <x v="0"/>
    <x v="1"/>
    <n v="54"/>
    <n v="182"/>
    <n v="9828"/>
    <x v="1"/>
    <x v="3"/>
    <x v="1"/>
    <x v="3"/>
    <x v="1"/>
  </r>
  <r>
    <s v="Sports Direct"/>
    <n v="1197831"/>
    <d v="2021-04-29T00:00:00"/>
    <x v="3"/>
    <x v="46"/>
    <s v="Knoxville"/>
    <x v="0"/>
    <x v="1"/>
    <n v="40"/>
    <n v="203"/>
    <n v="8120"/>
    <x v="0"/>
    <x v="3"/>
    <x v="1"/>
    <x v="3"/>
    <x v="1"/>
  </r>
  <r>
    <s v="Kohl's"/>
    <n v="1189833"/>
    <d v="2021-04-29T00:00:00"/>
    <x v="1"/>
    <x v="8"/>
    <s v="Los Angeles"/>
    <x v="1"/>
    <x v="0"/>
    <n v="50"/>
    <n v="700"/>
    <n v="35000"/>
    <x v="0"/>
    <x v="3"/>
    <x v="1"/>
    <x v="3"/>
    <x v="1"/>
  </r>
  <r>
    <s v="Kohl's"/>
    <n v="1189833"/>
    <d v="2021-04-29T00:00:00"/>
    <x v="1"/>
    <x v="8"/>
    <s v="Los Angeles"/>
    <x v="1"/>
    <x v="0"/>
    <n v="46"/>
    <n v="189"/>
    <n v="8694"/>
    <x v="1"/>
    <x v="3"/>
    <x v="1"/>
    <x v="3"/>
    <x v="1"/>
  </r>
  <r>
    <s v="Kohl's"/>
    <n v="1189833"/>
    <d v="2021-04-29T00:00:00"/>
    <x v="1"/>
    <x v="8"/>
    <s v="Los Angeles"/>
    <x v="1"/>
    <x v="0"/>
    <n v="38"/>
    <n v="224"/>
    <n v="8512"/>
    <x v="0"/>
    <x v="3"/>
    <x v="1"/>
    <x v="3"/>
    <x v="1"/>
  </r>
  <r>
    <s v="Sports Direct"/>
    <n v="1197831"/>
    <d v="2021-04-30T00:00:00"/>
    <x v="3"/>
    <x v="46"/>
    <s v="Knoxville"/>
    <x v="0"/>
    <x v="2"/>
    <n v="54.999999999999993"/>
    <n v="400"/>
    <n v="22000"/>
    <x v="0"/>
    <x v="3"/>
    <x v="2"/>
    <x v="3"/>
    <x v="1"/>
  </r>
  <r>
    <s v="Sports Direct"/>
    <n v="1197831"/>
    <d v="2021-04-30T00:00:00"/>
    <x v="3"/>
    <x v="46"/>
    <s v="Knoxville"/>
    <x v="0"/>
    <x v="2"/>
    <n v="53"/>
    <n v="100"/>
    <n v="5300"/>
    <x v="1"/>
    <x v="3"/>
    <x v="2"/>
    <x v="3"/>
    <x v="1"/>
  </r>
  <r>
    <s v="Sports Direct"/>
    <n v="1197831"/>
    <d v="2021-04-30T00:00:00"/>
    <x v="3"/>
    <x v="46"/>
    <s v="Knoxville"/>
    <x v="0"/>
    <x v="2"/>
    <n v="40"/>
    <n v="136"/>
    <n v="5440"/>
    <x v="0"/>
    <x v="3"/>
    <x v="2"/>
    <x v="3"/>
    <x v="1"/>
  </r>
  <r>
    <s v="Kohl's"/>
    <n v="1189833"/>
    <d v="2021-04-30T00:00:00"/>
    <x v="1"/>
    <x v="8"/>
    <s v="Los Angeles"/>
    <x v="0"/>
    <x v="0"/>
    <n v="65"/>
    <n v="700"/>
    <n v="45500"/>
    <x v="0"/>
    <x v="3"/>
    <x v="2"/>
    <x v="3"/>
    <x v="1"/>
  </r>
  <r>
    <s v="Kohl's"/>
    <n v="1189833"/>
    <d v="2021-04-30T00:00:00"/>
    <x v="1"/>
    <x v="8"/>
    <s v="Los Angeles"/>
    <x v="0"/>
    <x v="0"/>
    <n v="59"/>
    <n v="203"/>
    <n v="11977"/>
    <x v="1"/>
    <x v="3"/>
    <x v="2"/>
    <x v="3"/>
    <x v="1"/>
  </r>
  <r>
    <s v="Kohl's"/>
    <n v="1189833"/>
    <d v="2021-04-30T00:00:00"/>
    <x v="1"/>
    <x v="8"/>
    <s v="Los Angeles"/>
    <x v="0"/>
    <x v="0"/>
    <n v="51"/>
    <n v="224"/>
    <n v="11424"/>
    <x v="0"/>
    <x v="3"/>
    <x v="2"/>
    <x v="3"/>
    <x v="1"/>
  </r>
  <r>
    <s v="Sports Direct"/>
    <n v="1197831"/>
    <d v="2021-05-01T00:00:00"/>
    <x v="3"/>
    <x v="46"/>
    <s v="Knoxville"/>
    <x v="1"/>
    <x v="0"/>
    <n v="50"/>
    <n v="400"/>
    <n v="20000"/>
    <x v="0"/>
    <x v="4"/>
    <x v="3"/>
    <x v="4"/>
    <x v="1"/>
  </r>
  <r>
    <s v="Sports Direct"/>
    <n v="1197831"/>
    <d v="2021-05-01T00:00:00"/>
    <x v="3"/>
    <x v="46"/>
    <s v="Knoxville"/>
    <x v="1"/>
    <x v="0"/>
    <n v="47"/>
    <n v="120"/>
    <n v="5640"/>
    <x v="1"/>
    <x v="4"/>
    <x v="3"/>
    <x v="4"/>
    <x v="1"/>
  </r>
  <r>
    <s v="Sports Direct"/>
    <n v="1197831"/>
    <d v="2021-05-01T00:00:00"/>
    <x v="3"/>
    <x v="46"/>
    <s v="Knoxville"/>
    <x v="1"/>
    <x v="0"/>
    <n v="39"/>
    <n v="120"/>
    <n v="4680"/>
    <x v="0"/>
    <x v="4"/>
    <x v="3"/>
    <x v="4"/>
    <x v="1"/>
  </r>
  <r>
    <s v="Kohl's"/>
    <n v="1189833"/>
    <d v="2021-05-01T00:00:00"/>
    <x v="1"/>
    <x v="8"/>
    <s v="Los Angeles"/>
    <x v="1"/>
    <x v="1"/>
    <n v="50"/>
    <n v="900"/>
    <n v="45000"/>
    <x v="0"/>
    <x v="4"/>
    <x v="3"/>
    <x v="4"/>
    <x v="1"/>
  </r>
  <r>
    <s v="Kohl's"/>
    <n v="1189833"/>
    <d v="2021-05-01T00:00:00"/>
    <x v="1"/>
    <x v="8"/>
    <s v="Los Angeles"/>
    <x v="1"/>
    <x v="1"/>
    <n v="47"/>
    <n v="252"/>
    <n v="11844"/>
    <x v="1"/>
    <x v="4"/>
    <x v="3"/>
    <x v="4"/>
    <x v="1"/>
  </r>
  <r>
    <s v="Kohl's"/>
    <n v="1189833"/>
    <d v="2021-05-01T00:00:00"/>
    <x v="1"/>
    <x v="8"/>
    <s v="Los Angeles"/>
    <x v="1"/>
    <x v="1"/>
    <n v="36"/>
    <n v="306"/>
    <n v="11016"/>
    <x v="0"/>
    <x v="4"/>
    <x v="3"/>
    <x v="4"/>
    <x v="1"/>
  </r>
  <r>
    <s v="Sports Direct"/>
    <n v="1185732"/>
    <d v="2021-05-02T00:00:00"/>
    <x v="2"/>
    <x v="24"/>
    <s v="Charlotte"/>
    <x v="1"/>
    <x v="1"/>
    <n v="45"/>
    <n v="945"/>
    <n v="42525"/>
    <x v="1"/>
    <x v="4"/>
    <x v="4"/>
    <x v="4"/>
    <x v="1"/>
  </r>
  <r>
    <s v="Sports Direct"/>
    <n v="1185732"/>
    <d v="2021-05-02T00:00:00"/>
    <x v="2"/>
    <x v="24"/>
    <s v="Charlotte"/>
    <x v="1"/>
    <x v="2"/>
    <n v="45"/>
    <n v="650"/>
    <n v="29250"/>
    <x v="1"/>
    <x v="4"/>
    <x v="4"/>
    <x v="4"/>
    <x v="1"/>
  </r>
  <r>
    <s v="Sports Direct"/>
    <n v="1185732"/>
    <d v="2021-05-02T00:00:00"/>
    <x v="2"/>
    <x v="24"/>
    <s v="Charlotte"/>
    <x v="0"/>
    <x v="1"/>
    <n v="40"/>
    <n v="625"/>
    <n v="25000"/>
    <x v="1"/>
    <x v="4"/>
    <x v="4"/>
    <x v="4"/>
    <x v="1"/>
  </r>
  <r>
    <s v="Sports Direct"/>
    <n v="1185732"/>
    <d v="2021-05-02T00:00:00"/>
    <x v="2"/>
    <x v="24"/>
    <s v="Charlotte"/>
    <x v="0"/>
    <x v="2"/>
    <n v="40"/>
    <n v="575"/>
    <n v="23000"/>
    <x v="1"/>
    <x v="4"/>
    <x v="4"/>
    <x v="4"/>
    <x v="1"/>
  </r>
  <r>
    <s v="Sports Direct"/>
    <n v="1185732"/>
    <d v="2021-05-02T00:00:00"/>
    <x v="2"/>
    <x v="24"/>
    <s v="Charlotte"/>
    <x v="1"/>
    <x v="0"/>
    <n v="49.999999999999993"/>
    <n v="600"/>
    <n v="30000"/>
    <x v="1"/>
    <x v="4"/>
    <x v="4"/>
    <x v="4"/>
    <x v="1"/>
  </r>
  <r>
    <s v="Sports Direct"/>
    <n v="1185732"/>
    <d v="2021-05-02T00:00:00"/>
    <x v="2"/>
    <x v="24"/>
    <s v="Charlotte"/>
    <x v="0"/>
    <x v="0"/>
    <n v="54.999999999999993"/>
    <n v="700"/>
    <n v="38500"/>
    <x v="1"/>
    <x v="4"/>
    <x v="4"/>
    <x v="4"/>
    <x v="1"/>
  </r>
  <r>
    <s v="Sports Direct"/>
    <n v="1185732"/>
    <d v="2021-05-02T00:00:00"/>
    <x v="2"/>
    <x v="24"/>
    <s v="Charlotte"/>
    <x v="1"/>
    <x v="1"/>
    <n v="41"/>
    <n v="246"/>
    <n v="10086"/>
    <x v="1"/>
    <x v="4"/>
    <x v="4"/>
    <x v="4"/>
    <x v="1"/>
  </r>
  <r>
    <s v="Sports Direct"/>
    <n v="1185732"/>
    <d v="2021-05-02T00:00:00"/>
    <x v="2"/>
    <x v="24"/>
    <s v="Charlotte"/>
    <x v="1"/>
    <x v="2"/>
    <n v="42"/>
    <n v="182"/>
    <n v="7644"/>
    <x v="1"/>
    <x v="4"/>
    <x v="4"/>
    <x v="4"/>
    <x v="1"/>
  </r>
  <r>
    <s v="Sports Direct"/>
    <n v="1185732"/>
    <d v="2021-05-02T00:00:00"/>
    <x v="2"/>
    <x v="24"/>
    <s v="Charlotte"/>
    <x v="0"/>
    <x v="1"/>
    <n v="37"/>
    <n v="169"/>
    <n v="6253"/>
    <x v="1"/>
    <x v="4"/>
    <x v="4"/>
    <x v="4"/>
    <x v="1"/>
  </r>
  <r>
    <s v="Sports Direct"/>
    <n v="1185732"/>
    <d v="2021-05-02T00:00:00"/>
    <x v="2"/>
    <x v="24"/>
    <s v="Charlotte"/>
    <x v="0"/>
    <x v="2"/>
    <n v="38"/>
    <n v="150"/>
    <n v="5700"/>
    <x v="1"/>
    <x v="4"/>
    <x v="4"/>
    <x v="4"/>
    <x v="1"/>
  </r>
  <r>
    <s v="Sports Direct"/>
    <n v="1185732"/>
    <d v="2021-05-02T00:00:00"/>
    <x v="2"/>
    <x v="24"/>
    <s v="Charlotte"/>
    <x v="1"/>
    <x v="0"/>
    <n v="46"/>
    <n v="150"/>
    <n v="6900"/>
    <x v="1"/>
    <x v="4"/>
    <x v="4"/>
    <x v="4"/>
    <x v="1"/>
  </r>
  <r>
    <s v="Sports Direct"/>
    <n v="1185732"/>
    <d v="2021-05-02T00:00:00"/>
    <x v="2"/>
    <x v="24"/>
    <s v="Charlotte"/>
    <x v="0"/>
    <x v="0"/>
    <n v="51"/>
    <n v="203"/>
    <n v="10353"/>
    <x v="1"/>
    <x v="4"/>
    <x v="4"/>
    <x v="4"/>
    <x v="1"/>
  </r>
  <r>
    <s v="Sports Direct"/>
    <n v="1197831"/>
    <d v="2021-05-02T00:00:00"/>
    <x v="3"/>
    <x v="46"/>
    <s v="Knoxville"/>
    <x v="0"/>
    <x v="0"/>
    <n v="45"/>
    <n v="625"/>
    <n v="28125"/>
    <x v="0"/>
    <x v="4"/>
    <x v="4"/>
    <x v="4"/>
    <x v="1"/>
  </r>
  <r>
    <s v="Sports Direct"/>
    <n v="1197831"/>
    <d v="2021-05-02T00:00:00"/>
    <x v="3"/>
    <x v="46"/>
    <s v="Knoxville"/>
    <x v="0"/>
    <x v="0"/>
    <n v="42"/>
    <n v="163"/>
    <n v="6846"/>
    <x v="1"/>
    <x v="4"/>
    <x v="4"/>
    <x v="4"/>
    <x v="1"/>
  </r>
  <r>
    <s v="Sports Direct"/>
    <n v="1197831"/>
    <d v="2021-05-02T00:00:00"/>
    <x v="3"/>
    <x v="46"/>
    <s v="Knoxville"/>
    <x v="0"/>
    <x v="0"/>
    <n v="30"/>
    <n v="219"/>
    <n v="6570"/>
    <x v="0"/>
    <x v="4"/>
    <x v="4"/>
    <x v="4"/>
    <x v="1"/>
  </r>
  <r>
    <s v="Kohl's"/>
    <n v="1189833"/>
    <d v="2021-05-02T00:00:00"/>
    <x v="1"/>
    <x v="8"/>
    <s v="Los Angeles"/>
    <x v="1"/>
    <x v="2"/>
    <n v="55.000000000000007"/>
    <n v="850"/>
    <n v="46750"/>
    <x v="0"/>
    <x v="4"/>
    <x v="4"/>
    <x v="4"/>
    <x v="1"/>
  </r>
  <r>
    <s v="Kohl's"/>
    <n v="1189833"/>
    <d v="2021-05-02T00:00:00"/>
    <x v="1"/>
    <x v="8"/>
    <s v="Los Angeles"/>
    <x v="1"/>
    <x v="2"/>
    <n v="51"/>
    <n v="221"/>
    <n v="11271"/>
    <x v="1"/>
    <x v="4"/>
    <x v="4"/>
    <x v="4"/>
    <x v="1"/>
  </r>
  <r>
    <s v="Kohl's"/>
    <n v="1189833"/>
    <d v="2021-05-02T00:00:00"/>
    <x v="1"/>
    <x v="8"/>
    <s v="Los Angeles"/>
    <x v="1"/>
    <x v="2"/>
    <n v="41"/>
    <n v="264"/>
    <n v="10824"/>
    <x v="0"/>
    <x v="4"/>
    <x v="4"/>
    <x v="4"/>
    <x v="1"/>
  </r>
  <r>
    <s v="Sports Direct"/>
    <n v="1185732"/>
    <d v="2021-05-03T00:00:00"/>
    <x v="0"/>
    <x v="17"/>
    <s v="Hartford"/>
    <x v="1"/>
    <x v="1"/>
    <n v="54.999999999999993"/>
    <n v="545"/>
    <n v="29975"/>
    <x v="2"/>
    <x v="4"/>
    <x v="5"/>
    <x v="4"/>
    <x v="1"/>
  </r>
  <r>
    <s v="Sports Direct"/>
    <n v="1185732"/>
    <d v="2021-05-03T00:00:00"/>
    <x v="0"/>
    <x v="17"/>
    <s v="Hartford"/>
    <x v="1"/>
    <x v="2"/>
    <n v="50"/>
    <n v="250"/>
    <n v="12500"/>
    <x v="2"/>
    <x v="4"/>
    <x v="5"/>
    <x v="4"/>
    <x v="1"/>
  </r>
  <r>
    <s v="Sports Direct"/>
    <n v="1185732"/>
    <d v="2021-05-03T00:00:00"/>
    <x v="0"/>
    <x v="17"/>
    <s v="Hartford"/>
    <x v="0"/>
    <x v="1"/>
    <n v="45"/>
    <n v="275"/>
    <n v="12375"/>
    <x v="2"/>
    <x v="4"/>
    <x v="5"/>
    <x v="4"/>
    <x v="1"/>
  </r>
  <r>
    <s v="Sports Direct"/>
    <n v="1185732"/>
    <d v="2021-05-03T00:00:00"/>
    <x v="0"/>
    <x v="17"/>
    <s v="Hartford"/>
    <x v="0"/>
    <x v="2"/>
    <n v="45"/>
    <n v="225"/>
    <n v="10125"/>
    <x v="2"/>
    <x v="4"/>
    <x v="5"/>
    <x v="4"/>
    <x v="1"/>
  </r>
  <r>
    <s v="Sports Direct"/>
    <n v="1185732"/>
    <d v="2021-05-03T00:00:00"/>
    <x v="0"/>
    <x v="17"/>
    <s v="Hartford"/>
    <x v="1"/>
    <x v="0"/>
    <n v="54.999999999999993"/>
    <n v="250"/>
    <n v="13750"/>
    <x v="2"/>
    <x v="4"/>
    <x v="5"/>
    <x v="4"/>
    <x v="1"/>
  </r>
  <r>
    <s v="Sports Direct"/>
    <n v="1185732"/>
    <d v="2021-05-03T00:00:00"/>
    <x v="0"/>
    <x v="17"/>
    <s v="Hartford"/>
    <x v="0"/>
    <x v="0"/>
    <n v="60"/>
    <n v="375"/>
    <n v="22500"/>
    <x v="2"/>
    <x v="4"/>
    <x v="5"/>
    <x v="4"/>
    <x v="1"/>
  </r>
  <r>
    <s v="Sports Direct"/>
    <n v="1185732"/>
    <d v="2021-05-03T00:00:00"/>
    <x v="0"/>
    <x v="17"/>
    <s v="Hartford"/>
    <x v="1"/>
    <x v="1"/>
    <n v="54"/>
    <n v="142"/>
    <n v="7668"/>
    <x v="1"/>
    <x v="4"/>
    <x v="5"/>
    <x v="4"/>
    <x v="1"/>
  </r>
  <r>
    <s v="Sports Direct"/>
    <n v="1185732"/>
    <d v="2021-05-03T00:00:00"/>
    <x v="0"/>
    <x v="17"/>
    <s v="Hartford"/>
    <x v="1"/>
    <x v="2"/>
    <n v="48"/>
    <n v="73"/>
    <n v="3504"/>
    <x v="1"/>
    <x v="4"/>
    <x v="5"/>
    <x v="4"/>
    <x v="1"/>
  </r>
  <r>
    <s v="Sports Direct"/>
    <n v="1185732"/>
    <d v="2021-05-03T00:00:00"/>
    <x v="0"/>
    <x v="17"/>
    <s v="Hartford"/>
    <x v="0"/>
    <x v="1"/>
    <n v="43"/>
    <n v="74"/>
    <n v="3182"/>
    <x v="1"/>
    <x v="4"/>
    <x v="5"/>
    <x v="4"/>
    <x v="1"/>
  </r>
  <r>
    <s v="Sports Direct"/>
    <n v="1185732"/>
    <d v="2021-05-03T00:00:00"/>
    <x v="0"/>
    <x v="17"/>
    <s v="Hartford"/>
    <x v="0"/>
    <x v="2"/>
    <n v="44"/>
    <n v="63"/>
    <n v="2772"/>
    <x v="1"/>
    <x v="4"/>
    <x v="5"/>
    <x v="4"/>
    <x v="1"/>
  </r>
  <r>
    <s v="Sports Direct"/>
    <n v="1185732"/>
    <d v="2021-05-03T00:00:00"/>
    <x v="0"/>
    <x v="17"/>
    <s v="Hartford"/>
    <x v="1"/>
    <x v="0"/>
    <n v="50"/>
    <n v="70"/>
    <n v="3500"/>
    <x v="1"/>
    <x v="4"/>
    <x v="5"/>
    <x v="4"/>
    <x v="1"/>
  </r>
  <r>
    <s v="Sports Direct"/>
    <n v="1185732"/>
    <d v="2021-05-03T00:00:00"/>
    <x v="0"/>
    <x v="17"/>
    <s v="Hartford"/>
    <x v="0"/>
    <x v="0"/>
    <n v="55"/>
    <n v="113"/>
    <n v="6215"/>
    <x v="1"/>
    <x v="4"/>
    <x v="5"/>
    <x v="4"/>
    <x v="1"/>
  </r>
  <r>
    <s v="Sports Direct"/>
    <n v="1185732"/>
    <d v="2021-05-03T00:00:00"/>
    <x v="0"/>
    <x v="17"/>
    <s v="Hartford"/>
    <x v="1"/>
    <x v="1"/>
    <n v="40"/>
    <n v="191"/>
    <n v="7640"/>
    <x v="0"/>
    <x v="4"/>
    <x v="5"/>
    <x v="4"/>
    <x v="1"/>
  </r>
  <r>
    <s v="Sports Direct"/>
    <n v="1185732"/>
    <d v="2021-05-03T00:00:00"/>
    <x v="0"/>
    <x v="17"/>
    <s v="Hartford"/>
    <x v="1"/>
    <x v="2"/>
    <n v="35"/>
    <n v="83"/>
    <n v="2905"/>
    <x v="0"/>
    <x v="4"/>
    <x v="5"/>
    <x v="4"/>
    <x v="1"/>
  </r>
  <r>
    <s v="Sports Direct"/>
    <n v="1185732"/>
    <d v="2021-05-03T00:00:00"/>
    <x v="0"/>
    <x v="17"/>
    <s v="Hartford"/>
    <x v="0"/>
    <x v="1"/>
    <n v="32"/>
    <n v="83"/>
    <n v="2656"/>
    <x v="0"/>
    <x v="4"/>
    <x v="5"/>
    <x v="4"/>
    <x v="1"/>
  </r>
  <r>
    <s v="Sports Direct"/>
    <n v="1185732"/>
    <d v="2021-05-03T00:00:00"/>
    <x v="0"/>
    <x v="17"/>
    <s v="Hartford"/>
    <x v="0"/>
    <x v="2"/>
    <n v="32"/>
    <n v="74"/>
    <n v="2368"/>
    <x v="0"/>
    <x v="4"/>
    <x v="5"/>
    <x v="4"/>
    <x v="1"/>
  </r>
  <r>
    <s v="Sports Direct"/>
    <n v="1185732"/>
    <d v="2021-05-03T00:00:00"/>
    <x v="0"/>
    <x v="17"/>
    <s v="Hartford"/>
    <x v="1"/>
    <x v="0"/>
    <n v="37"/>
    <n v="83"/>
    <n v="3071"/>
    <x v="0"/>
    <x v="4"/>
    <x v="5"/>
    <x v="4"/>
    <x v="1"/>
  </r>
  <r>
    <s v="Sports Direct"/>
    <n v="1185732"/>
    <d v="2021-05-03T00:00:00"/>
    <x v="0"/>
    <x v="17"/>
    <s v="Hartford"/>
    <x v="0"/>
    <x v="0"/>
    <n v="41"/>
    <n v="128"/>
    <n v="5248"/>
    <x v="0"/>
    <x v="4"/>
    <x v="5"/>
    <x v="4"/>
    <x v="1"/>
  </r>
  <r>
    <s v="Sports Direct"/>
    <n v="1197831"/>
    <d v="2021-05-03T00:00:00"/>
    <x v="3"/>
    <x v="46"/>
    <s v="Knoxville"/>
    <x v="1"/>
    <x v="1"/>
    <n v="35"/>
    <n v="575"/>
    <n v="20125"/>
    <x v="0"/>
    <x v="4"/>
    <x v="5"/>
    <x v="4"/>
    <x v="1"/>
  </r>
  <r>
    <s v="Sports Direct"/>
    <n v="1197831"/>
    <d v="2021-05-03T00:00:00"/>
    <x v="3"/>
    <x v="46"/>
    <s v="Knoxville"/>
    <x v="1"/>
    <x v="1"/>
    <n v="33"/>
    <n v="173"/>
    <n v="5709"/>
    <x v="1"/>
    <x v="4"/>
    <x v="5"/>
    <x v="4"/>
    <x v="1"/>
  </r>
  <r>
    <s v="Sports Direct"/>
    <n v="1197831"/>
    <d v="2021-05-03T00:00:00"/>
    <x v="3"/>
    <x v="46"/>
    <s v="Knoxville"/>
    <x v="1"/>
    <x v="1"/>
    <n v="28"/>
    <n v="201"/>
    <n v="5628"/>
    <x v="0"/>
    <x v="4"/>
    <x v="5"/>
    <x v="4"/>
    <x v="1"/>
  </r>
  <r>
    <s v="Kohl's"/>
    <n v="1189833"/>
    <d v="2021-05-03T00:00:00"/>
    <x v="1"/>
    <x v="8"/>
    <s v="Los Angeles"/>
    <x v="0"/>
    <x v="1"/>
    <n v="50"/>
    <n v="725"/>
    <n v="36250"/>
    <x v="0"/>
    <x v="4"/>
    <x v="5"/>
    <x v="4"/>
    <x v="1"/>
  </r>
  <r>
    <s v="Kohl's"/>
    <n v="1189833"/>
    <d v="2021-05-03T00:00:00"/>
    <x v="1"/>
    <x v="8"/>
    <s v="Los Angeles"/>
    <x v="0"/>
    <x v="1"/>
    <n v="48"/>
    <n v="218"/>
    <n v="10464"/>
    <x v="1"/>
    <x v="4"/>
    <x v="5"/>
    <x v="4"/>
    <x v="1"/>
  </r>
  <r>
    <s v="Kohl's"/>
    <n v="1189833"/>
    <d v="2021-05-03T00:00:00"/>
    <x v="1"/>
    <x v="8"/>
    <s v="Los Angeles"/>
    <x v="0"/>
    <x v="1"/>
    <n v="34"/>
    <n v="232"/>
    <n v="7888"/>
    <x v="0"/>
    <x v="4"/>
    <x v="5"/>
    <x v="4"/>
    <x v="1"/>
  </r>
  <r>
    <s v="West Gear"/>
    <n v="1185732"/>
    <d v="2021-05-04T00:00:00"/>
    <x v="4"/>
    <x v="19"/>
    <s v="Milwaukee"/>
    <x v="1"/>
    <x v="1"/>
    <n v="60"/>
    <n v="495"/>
    <n v="29700"/>
    <x v="2"/>
    <x v="4"/>
    <x v="6"/>
    <x v="4"/>
    <x v="1"/>
  </r>
  <r>
    <s v="West Gear"/>
    <n v="1185732"/>
    <d v="2021-05-04T00:00:00"/>
    <x v="4"/>
    <x v="19"/>
    <s v="Milwaukee"/>
    <x v="1"/>
    <x v="2"/>
    <n v="40"/>
    <n v="200"/>
    <n v="8000"/>
    <x v="2"/>
    <x v="4"/>
    <x v="6"/>
    <x v="4"/>
    <x v="1"/>
  </r>
  <r>
    <s v="West Gear"/>
    <n v="1185732"/>
    <d v="2021-05-04T00:00:00"/>
    <x v="4"/>
    <x v="19"/>
    <s v="Milwaukee"/>
    <x v="0"/>
    <x v="1"/>
    <n v="35"/>
    <n v="175"/>
    <n v="6125"/>
    <x v="2"/>
    <x v="4"/>
    <x v="6"/>
    <x v="4"/>
    <x v="1"/>
  </r>
  <r>
    <s v="West Gear"/>
    <n v="1185732"/>
    <d v="2021-05-04T00:00:00"/>
    <x v="4"/>
    <x v="19"/>
    <s v="Milwaukee"/>
    <x v="0"/>
    <x v="2"/>
    <n v="35"/>
    <n v="150"/>
    <n v="5250"/>
    <x v="2"/>
    <x v="4"/>
    <x v="6"/>
    <x v="4"/>
    <x v="1"/>
  </r>
  <r>
    <s v="West Gear"/>
    <n v="1185732"/>
    <d v="2021-05-04T00:00:00"/>
    <x v="4"/>
    <x v="19"/>
    <s v="Milwaukee"/>
    <x v="1"/>
    <x v="0"/>
    <n v="44.999999999999993"/>
    <n v="175"/>
    <n v="7875"/>
    <x v="2"/>
    <x v="4"/>
    <x v="6"/>
    <x v="4"/>
    <x v="1"/>
  </r>
  <r>
    <s v="West Gear"/>
    <n v="1185732"/>
    <d v="2021-05-04T00:00:00"/>
    <x v="4"/>
    <x v="19"/>
    <s v="Milwaukee"/>
    <x v="0"/>
    <x v="0"/>
    <n v="49.999999999999993"/>
    <n v="300"/>
    <n v="15000"/>
    <x v="2"/>
    <x v="4"/>
    <x v="6"/>
    <x v="4"/>
    <x v="1"/>
  </r>
  <r>
    <s v="West Gear"/>
    <n v="1185732"/>
    <d v="2021-05-04T00:00:00"/>
    <x v="4"/>
    <x v="19"/>
    <s v="Milwaukee"/>
    <x v="1"/>
    <x v="1"/>
    <n v="58"/>
    <n v="134"/>
    <n v="7772"/>
    <x v="1"/>
    <x v="4"/>
    <x v="6"/>
    <x v="4"/>
    <x v="1"/>
  </r>
  <r>
    <s v="West Gear"/>
    <n v="1185732"/>
    <d v="2021-05-04T00:00:00"/>
    <x v="4"/>
    <x v="19"/>
    <s v="Milwaukee"/>
    <x v="1"/>
    <x v="2"/>
    <n v="39"/>
    <n v="50"/>
    <n v="1950"/>
    <x v="1"/>
    <x v="4"/>
    <x v="6"/>
    <x v="4"/>
    <x v="1"/>
  </r>
  <r>
    <s v="West Gear"/>
    <n v="1185732"/>
    <d v="2021-05-04T00:00:00"/>
    <x v="4"/>
    <x v="19"/>
    <s v="Milwaukee"/>
    <x v="0"/>
    <x v="1"/>
    <n v="33"/>
    <n v="49"/>
    <n v="1617"/>
    <x v="1"/>
    <x v="4"/>
    <x v="6"/>
    <x v="4"/>
    <x v="1"/>
  </r>
  <r>
    <s v="West Gear"/>
    <n v="1185732"/>
    <d v="2021-05-04T00:00:00"/>
    <x v="4"/>
    <x v="19"/>
    <s v="Milwaukee"/>
    <x v="0"/>
    <x v="2"/>
    <n v="32"/>
    <n v="38"/>
    <n v="1216"/>
    <x v="1"/>
    <x v="4"/>
    <x v="6"/>
    <x v="4"/>
    <x v="1"/>
  </r>
  <r>
    <s v="West Gear"/>
    <n v="1185732"/>
    <d v="2021-05-04T00:00:00"/>
    <x v="4"/>
    <x v="19"/>
    <s v="Milwaukee"/>
    <x v="1"/>
    <x v="0"/>
    <n v="44"/>
    <n v="53"/>
    <n v="2332"/>
    <x v="1"/>
    <x v="4"/>
    <x v="6"/>
    <x v="4"/>
    <x v="1"/>
  </r>
  <r>
    <s v="West Gear"/>
    <n v="1185732"/>
    <d v="2021-05-04T00:00:00"/>
    <x v="4"/>
    <x v="19"/>
    <s v="Milwaukee"/>
    <x v="0"/>
    <x v="0"/>
    <n v="47"/>
    <n v="90"/>
    <n v="4230"/>
    <x v="1"/>
    <x v="4"/>
    <x v="6"/>
    <x v="4"/>
    <x v="1"/>
  </r>
  <r>
    <s v="Sports Direct"/>
    <n v="1197831"/>
    <d v="2021-05-04T00:00:00"/>
    <x v="3"/>
    <x v="46"/>
    <s v="Knoxville"/>
    <x v="1"/>
    <x v="2"/>
    <n v="35"/>
    <n v="575"/>
    <n v="20125"/>
    <x v="0"/>
    <x v="4"/>
    <x v="6"/>
    <x v="4"/>
    <x v="1"/>
  </r>
  <r>
    <s v="Sports Direct"/>
    <n v="1197831"/>
    <d v="2021-05-04T00:00:00"/>
    <x v="3"/>
    <x v="46"/>
    <s v="Knoxville"/>
    <x v="1"/>
    <x v="2"/>
    <n v="32"/>
    <n v="150"/>
    <n v="4800"/>
    <x v="1"/>
    <x v="4"/>
    <x v="6"/>
    <x v="4"/>
    <x v="1"/>
  </r>
  <r>
    <s v="Sports Direct"/>
    <n v="1197831"/>
    <d v="2021-05-04T00:00:00"/>
    <x v="3"/>
    <x v="46"/>
    <s v="Knoxville"/>
    <x v="1"/>
    <x v="2"/>
    <n v="25"/>
    <n v="178"/>
    <n v="4450"/>
    <x v="0"/>
    <x v="4"/>
    <x v="6"/>
    <x v="4"/>
    <x v="1"/>
  </r>
  <r>
    <s v="Kohl's"/>
    <n v="1189833"/>
    <d v="2021-05-04T00:00:00"/>
    <x v="1"/>
    <x v="8"/>
    <s v="Los Angeles"/>
    <x v="0"/>
    <x v="2"/>
    <n v="50"/>
    <n v="675"/>
    <n v="33750"/>
    <x v="0"/>
    <x v="4"/>
    <x v="6"/>
    <x v="4"/>
    <x v="1"/>
  </r>
  <r>
    <s v="Kohl's"/>
    <n v="1189833"/>
    <d v="2021-05-04T00:00:00"/>
    <x v="1"/>
    <x v="8"/>
    <s v="Los Angeles"/>
    <x v="0"/>
    <x v="2"/>
    <n v="47"/>
    <n v="169"/>
    <n v="7943"/>
    <x v="1"/>
    <x v="4"/>
    <x v="6"/>
    <x v="4"/>
    <x v="1"/>
  </r>
  <r>
    <s v="Kohl's"/>
    <n v="1189833"/>
    <d v="2021-05-04T00:00:00"/>
    <x v="1"/>
    <x v="8"/>
    <s v="Los Angeles"/>
    <x v="0"/>
    <x v="2"/>
    <n v="36"/>
    <n v="223"/>
    <n v="8028"/>
    <x v="0"/>
    <x v="4"/>
    <x v="6"/>
    <x v="4"/>
    <x v="1"/>
  </r>
  <r>
    <s v="Foot Locker"/>
    <n v="1185732"/>
    <d v="2021-05-05T00:00:00"/>
    <x v="2"/>
    <x v="13"/>
    <s v="Charleston"/>
    <x v="1"/>
    <x v="1"/>
    <n v="50"/>
    <n v="1045"/>
    <n v="52250"/>
    <x v="1"/>
    <x v="4"/>
    <x v="0"/>
    <x v="4"/>
    <x v="1"/>
  </r>
  <r>
    <s v="Foot Locker"/>
    <n v="1185732"/>
    <d v="2021-05-05T00:00:00"/>
    <x v="2"/>
    <x v="13"/>
    <s v="Charleston"/>
    <x v="1"/>
    <x v="2"/>
    <n v="50"/>
    <n v="750"/>
    <n v="37500"/>
    <x v="1"/>
    <x v="4"/>
    <x v="0"/>
    <x v="4"/>
    <x v="1"/>
  </r>
  <r>
    <s v="Foot Locker"/>
    <n v="1185732"/>
    <d v="2021-05-05T00:00:00"/>
    <x v="2"/>
    <x v="13"/>
    <s v="Charleston"/>
    <x v="0"/>
    <x v="1"/>
    <n v="45"/>
    <n v="725"/>
    <n v="32625"/>
    <x v="1"/>
    <x v="4"/>
    <x v="0"/>
    <x v="4"/>
    <x v="1"/>
  </r>
  <r>
    <s v="Foot Locker"/>
    <n v="1185732"/>
    <d v="2021-05-05T00:00:00"/>
    <x v="2"/>
    <x v="13"/>
    <s v="Charleston"/>
    <x v="0"/>
    <x v="2"/>
    <n v="45"/>
    <n v="675"/>
    <n v="30375"/>
    <x v="1"/>
    <x v="4"/>
    <x v="0"/>
    <x v="4"/>
    <x v="1"/>
  </r>
  <r>
    <s v="Foot Locker"/>
    <n v="1185732"/>
    <d v="2021-05-05T00:00:00"/>
    <x v="2"/>
    <x v="13"/>
    <s v="Charleston"/>
    <x v="1"/>
    <x v="0"/>
    <n v="54.999999999999993"/>
    <n v="700"/>
    <n v="38500"/>
    <x v="1"/>
    <x v="4"/>
    <x v="0"/>
    <x v="4"/>
    <x v="1"/>
  </r>
  <r>
    <s v="Foot Locker"/>
    <n v="1185732"/>
    <d v="2021-05-05T00:00:00"/>
    <x v="2"/>
    <x v="13"/>
    <s v="Charleston"/>
    <x v="0"/>
    <x v="0"/>
    <n v="60"/>
    <n v="800"/>
    <n v="48000"/>
    <x v="1"/>
    <x v="4"/>
    <x v="0"/>
    <x v="4"/>
    <x v="1"/>
  </r>
  <r>
    <s v="Foot Locker"/>
    <n v="1185732"/>
    <d v="2021-05-05T00:00:00"/>
    <x v="2"/>
    <x v="13"/>
    <s v="Charleston"/>
    <x v="1"/>
    <x v="1"/>
    <n v="48"/>
    <n v="282"/>
    <n v="13536"/>
    <x v="1"/>
    <x v="4"/>
    <x v="0"/>
    <x v="4"/>
    <x v="1"/>
  </r>
  <r>
    <s v="Foot Locker"/>
    <n v="1185732"/>
    <d v="2021-05-05T00:00:00"/>
    <x v="2"/>
    <x v="13"/>
    <s v="Charleston"/>
    <x v="1"/>
    <x v="2"/>
    <n v="45"/>
    <n v="188"/>
    <n v="8460"/>
    <x v="1"/>
    <x v="4"/>
    <x v="0"/>
    <x v="4"/>
    <x v="1"/>
  </r>
  <r>
    <s v="Foot Locker"/>
    <n v="1185732"/>
    <d v="2021-05-05T00:00:00"/>
    <x v="2"/>
    <x v="13"/>
    <s v="Charleston"/>
    <x v="0"/>
    <x v="1"/>
    <n v="41"/>
    <n v="210"/>
    <n v="8610"/>
    <x v="1"/>
    <x v="4"/>
    <x v="0"/>
    <x v="4"/>
    <x v="1"/>
  </r>
  <r>
    <s v="Foot Locker"/>
    <n v="1185732"/>
    <d v="2021-05-05T00:00:00"/>
    <x v="2"/>
    <x v="13"/>
    <s v="Charleston"/>
    <x v="0"/>
    <x v="2"/>
    <n v="43"/>
    <n v="182"/>
    <n v="7826"/>
    <x v="1"/>
    <x v="4"/>
    <x v="0"/>
    <x v="4"/>
    <x v="1"/>
  </r>
  <r>
    <s v="Foot Locker"/>
    <n v="1185732"/>
    <d v="2021-05-05T00:00:00"/>
    <x v="2"/>
    <x v="13"/>
    <s v="Charleston"/>
    <x v="1"/>
    <x v="0"/>
    <n v="53"/>
    <n v="196"/>
    <n v="10388"/>
    <x v="1"/>
    <x v="4"/>
    <x v="0"/>
    <x v="4"/>
    <x v="1"/>
  </r>
  <r>
    <s v="Foot Locker"/>
    <n v="1185732"/>
    <d v="2021-05-05T00:00:00"/>
    <x v="2"/>
    <x v="13"/>
    <s v="Charleston"/>
    <x v="0"/>
    <x v="0"/>
    <n v="59"/>
    <n v="200"/>
    <n v="11800"/>
    <x v="1"/>
    <x v="4"/>
    <x v="0"/>
    <x v="4"/>
    <x v="1"/>
  </r>
  <r>
    <s v="Sports Direct"/>
    <n v="1197831"/>
    <d v="2021-05-05T00:00:00"/>
    <x v="3"/>
    <x v="46"/>
    <s v="Knoxville"/>
    <x v="0"/>
    <x v="1"/>
    <n v="40"/>
    <n v="525"/>
    <n v="21000"/>
    <x v="0"/>
    <x v="4"/>
    <x v="0"/>
    <x v="4"/>
    <x v="1"/>
  </r>
  <r>
    <s v="Sports Direct"/>
    <n v="1197831"/>
    <d v="2021-05-05T00:00:00"/>
    <x v="3"/>
    <x v="46"/>
    <s v="Knoxville"/>
    <x v="0"/>
    <x v="1"/>
    <n v="36"/>
    <n v="147"/>
    <n v="5292"/>
    <x v="1"/>
    <x v="4"/>
    <x v="0"/>
    <x v="4"/>
    <x v="1"/>
  </r>
  <r>
    <s v="Sports Direct"/>
    <n v="1197831"/>
    <d v="2021-05-05T00:00:00"/>
    <x v="3"/>
    <x v="46"/>
    <s v="Knoxville"/>
    <x v="0"/>
    <x v="1"/>
    <n v="27"/>
    <n v="163"/>
    <n v="4401"/>
    <x v="0"/>
    <x v="4"/>
    <x v="0"/>
    <x v="4"/>
    <x v="1"/>
  </r>
  <r>
    <s v="Kohl's"/>
    <n v="1189833"/>
    <d v="2021-05-05T00:00:00"/>
    <x v="1"/>
    <x v="8"/>
    <s v="Los Angeles"/>
    <x v="1"/>
    <x v="0"/>
    <n v="60"/>
    <n v="675"/>
    <n v="40500"/>
    <x v="0"/>
    <x v="4"/>
    <x v="0"/>
    <x v="4"/>
    <x v="1"/>
  </r>
  <r>
    <s v="Kohl's"/>
    <n v="1189833"/>
    <d v="2021-05-05T00:00:00"/>
    <x v="1"/>
    <x v="8"/>
    <s v="Los Angeles"/>
    <x v="1"/>
    <x v="0"/>
    <n v="58"/>
    <n v="182"/>
    <n v="10556"/>
    <x v="1"/>
    <x v="4"/>
    <x v="0"/>
    <x v="4"/>
    <x v="1"/>
  </r>
  <r>
    <s v="Kohl's"/>
    <n v="1189833"/>
    <d v="2021-05-05T00:00:00"/>
    <x v="1"/>
    <x v="8"/>
    <s v="Los Angeles"/>
    <x v="1"/>
    <x v="0"/>
    <n v="43"/>
    <n v="230"/>
    <n v="9890"/>
    <x v="0"/>
    <x v="4"/>
    <x v="0"/>
    <x v="4"/>
    <x v="1"/>
  </r>
  <r>
    <s v="West Gear"/>
    <n v="1197831"/>
    <d v="2021-05-05T00:00:00"/>
    <x v="1"/>
    <x v="40"/>
    <s v="Boise"/>
    <x v="1"/>
    <x v="1"/>
    <n v="14"/>
    <n v="210"/>
    <n v="2940"/>
    <x v="0"/>
    <x v="4"/>
    <x v="0"/>
    <x v="4"/>
    <x v="1"/>
  </r>
  <r>
    <s v="West Gear"/>
    <n v="1197831"/>
    <d v="2021-05-05T00:00:00"/>
    <x v="1"/>
    <x v="40"/>
    <s v="Boise"/>
    <x v="1"/>
    <x v="2"/>
    <n v="22"/>
    <n v="247"/>
    <n v="5434"/>
    <x v="0"/>
    <x v="4"/>
    <x v="0"/>
    <x v="4"/>
    <x v="1"/>
  </r>
  <r>
    <s v="West Gear"/>
    <n v="1197831"/>
    <d v="2021-05-05T00:00:00"/>
    <x v="1"/>
    <x v="40"/>
    <s v="Boise"/>
    <x v="0"/>
    <x v="1"/>
    <n v="18"/>
    <n v="184"/>
    <n v="3312"/>
    <x v="0"/>
    <x v="4"/>
    <x v="0"/>
    <x v="4"/>
    <x v="1"/>
  </r>
  <r>
    <s v="West Gear"/>
    <n v="1197831"/>
    <d v="2021-05-05T00:00:00"/>
    <x v="1"/>
    <x v="40"/>
    <s v="Boise"/>
    <x v="0"/>
    <x v="2"/>
    <n v="24"/>
    <n v="155"/>
    <n v="3720"/>
    <x v="0"/>
    <x v="4"/>
    <x v="0"/>
    <x v="4"/>
    <x v="1"/>
  </r>
  <r>
    <s v="West Gear"/>
    <n v="1197831"/>
    <d v="2021-05-05T00:00:00"/>
    <x v="1"/>
    <x v="40"/>
    <s v="Boise"/>
    <x v="1"/>
    <x v="0"/>
    <n v="34"/>
    <n v="120"/>
    <n v="4080"/>
    <x v="0"/>
    <x v="4"/>
    <x v="0"/>
    <x v="4"/>
    <x v="1"/>
  </r>
  <r>
    <s v="West Gear"/>
    <n v="1197831"/>
    <d v="2021-05-05T00:00:00"/>
    <x v="1"/>
    <x v="40"/>
    <s v="Boise"/>
    <x v="0"/>
    <x v="0"/>
    <n v="33"/>
    <n v="240"/>
    <n v="7920"/>
    <x v="0"/>
    <x v="4"/>
    <x v="0"/>
    <x v="4"/>
    <x v="1"/>
  </r>
  <r>
    <s v="West Gear"/>
    <n v="1197831"/>
    <d v="2021-05-05T00:00:00"/>
    <x v="1"/>
    <x v="40"/>
    <s v="Boise"/>
    <x v="1"/>
    <x v="1"/>
    <n v="20"/>
    <n v="700"/>
    <n v="14000"/>
    <x v="1"/>
    <x v="4"/>
    <x v="0"/>
    <x v="4"/>
    <x v="1"/>
  </r>
  <r>
    <s v="West Gear"/>
    <n v="1197831"/>
    <d v="2021-05-05T00:00:00"/>
    <x v="1"/>
    <x v="40"/>
    <s v="Boise"/>
    <x v="1"/>
    <x v="2"/>
    <n v="30.000000000000004"/>
    <n v="725"/>
    <n v="21750"/>
    <x v="1"/>
    <x v="4"/>
    <x v="0"/>
    <x v="4"/>
    <x v="1"/>
  </r>
  <r>
    <s v="West Gear"/>
    <n v="1197831"/>
    <d v="2021-05-05T00:00:00"/>
    <x v="1"/>
    <x v="40"/>
    <s v="Boise"/>
    <x v="0"/>
    <x v="1"/>
    <n v="24.999999999999996"/>
    <n v="575"/>
    <n v="14375"/>
    <x v="1"/>
    <x v="4"/>
    <x v="0"/>
    <x v="4"/>
    <x v="1"/>
  </r>
  <r>
    <s v="West Gear"/>
    <n v="1197831"/>
    <d v="2021-05-05T00:00:00"/>
    <x v="1"/>
    <x v="40"/>
    <s v="Boise"/>
    <x v="0"/>
    <x v="2"/>
    <n v="35"/>
    <n v="500"/>
    <n v="17500"/>
    <x v="1"/>
    <x v="4"/>
    <x v="0"/>
    <x v="4"/>
    <x v="1"/>
  </r>
  <r>
    <s v="West Gear"/>
    <n v="1197831"/>
    <d v="2021-05-05T00:00:00"/>
    <x v="1"/>
    <x v="40"/>
    <s v="Boise"/>
    <x v="1"/>
    <x v="0"/>
    <n v="50"/>
    <n v="400"/>
    <n v="20000"/>
    <x v="1"/>
    <x v="4"/>
    <x v="0"/>
    <x v="4"/>
    <x v="1"/>
  </r>
  <r>
    <s v="West Gear"/>
    <n v="1197831"/>
    <d v="2021-05-05T00:00:00"/>
    <x v="1"/>
    <x v="40"/>
    <s v="Boise"/>
    <x v="0"/>
    <x v="0"/>
    <n v="45"/>
    <n v="750"/>
    <n v="33750"/>
    <x v="1"/>
    <x v="4"/>
    <x v="0"/>
    <x v="4"/>
    <x v="1"/>
  </r>
  <r>
    <s v="West Gear"/>
    <n v="1197831"/>
    <d v="2021-05-05T00:00:00"/>
    <x v="1"/>
    <x v="40"/>
    <s v="Boise"/>
    <x v="1"/>
    <x v="1"/>
    <n v="18"/>
    <n v="203"/>
    <n v="3654"/>
    <x v="1"/>
    <x v="4"/>
    <x v="0"/>
    <x v="4"/>
    <x v="1"/>
  </r>
  <r>
    <s v="West Gear"/>
    <n v="1197831"/>
    <d v="2021-05-05T00:00:00"/>
    <x v="1"/>
    <x v="40"/>
    <s v="Boise"/>
    <x v="1"/>
    <x v="2"/>
    <n v="28"/>
    <n v="196"/>
    <n v="5488"/>
    <x v="1"/>
    <x v="4"/>
    <x v="0"/>
    <x v="4"/>
    <x v="1"/>
  </r>
  <r>
    <s v="West Gear"/>
    <n v="1197831"/>
    <d v="2021-05-05T00:00:00"/>
    <x v="1"/>
    <x v="40"/>
    <s v="Boise"/>
    <x v="0"/>
    <x v="1"/>
    <n v="23"/>
    <n v="167"/>
    <n v="3841"/>
    <x v="1"/>
    <x v="4"/>
    <x v="0"/>
    <x v="4"/>
    <x v="1"/>
  </r>
  <r>
    <s v="West Gear"/>
    <n v="1197831"/>
    <d v="2021-05-05T00:00:00"/>
    <x v="1"/>
    <x v="40"/>
    <s v="Boise"/>
    <x v="0"/>
    <x v="2"/>
    <n v="33"/>
    <n v="130"/>
    <n v="4290"/>
    <x v="1"/>
    <x v="4"/>
    <x v="0"/>
    <x v="4"/>
    <x v="1"/>
  </r>
  <r>
    <s v="West Gear"/>
    <n v="1197831"/>
    <d v="2021-05-05T00:00:00"/>
    <x v="1"/>
    <x v="40"/>
    <s v="Boise"/>
    <x v="1"/>
    <x v="0"/>
    <n v="47"/>
    <n v="120"/>
    <n v="5640"/>
    <x v="1"/>
    <x v="4"/>
    <x v="0"/>
    <x v="4"/>
    <x v="1"/>
  </r>
  <r>
    <s v="West Gear"/>
    <n v="1197831"/>
    <d v="2021-05-05T00:00:00"/>
    <x v="1"/>
    <x v="40"/>
    <s v="Boise"/>
    <x v="0"/>
    <x v="0"/>
    <n v="42"/>
    <n v="218"/>
    <n v="9156"/>
    <x v="1"/>
    <x v="4"/>
    <x v="0"/>
    <x v="4"/>
    <x v="1"/>
  </r>
  <r>
    <s v="Foot Locker"/>
    <n v="1185732"/>
    <d v="2021-05-06T00:00:00"/>
    <x v="0"/>
    <x v="29"/>
    <s v="Providence"/>
    <x v="1"/>
    <x v="1"/>
    <n v="49.999999999999993"/>
    <n v="470"/>
    <n v="23500"/>
    <x v="2"/>
    <x v="4"/>
    <x v="1"/>
    <x v="4"/>
    <x v="1"/>
  </r>
  <r>
    <s v="Foot Locker"/>
    <n v="1185732"/>
    <d v="2021-05-06T00:00:00"/>
    <x v="0"/>
    <x v="29"/>
    <s v="Providence"/>
    <x v="1"/>
    <x v="2"/>
    <n v="45"/>
    <n v="175"/>
    <n v="7875"/>
    <x v="2"/>
    <x v="4"/>
    <x v="1"/>
    <x v="4"/>
    <x v="1"/>
  </r>
  <r>
    <s v="Foot Locker"/>
    <n v="1185732"/>
    <d v="2021-05-06T00:00:00"/>
    <x v="0"/>
    <x v="29"/>
    <s v="Providence"/>
    <x v="0"/>
    <x v="1"/>
    <n v="40"/>
    <n v="200"/>
    <n v="8000"/>
    <x v="2"/>
    <x v="4"/>
    <x v="1"/>
    <x v="4"/>
    <x v="1"/>
  </r>
  <r>
    <s v="Foot Locker"/>
    <n v="1185732"/>
    <d v="2021-05-06T00:00:00"/>
    <x v="0"/>
    <x v="29"/>
    <s v="Providence"/>
    <x v="0"/>
    <x v="2"/>
    <n v="40"/>
    <n v="150"/>
    <n v="6000"/>
    <x v="2"/>
    <x v="4"/>
    <x v="1"/>
    <x v="4"/>
    <x v="1"/>
  </r>
  <r>
    <s v="Foot Locker"/>
    <n v="1185732"/>
    <d v="2021-05-06T00:00:00"/>
    <x v="0"/>
    <x v="29"/>
    <s v="Providence"/>
    <x v="1"/>
    <x v="0"/>
    <n v="49.999999999999993"/>
    <n v="175"/>
    <n v="8750"/>
    <x v="2"/>
    <x v="4"/>
    <x v="1"/>
    <x v="4"/>
    <x v="1"/>
  </r>
  <r>
    <s v="Foot Locker"/>
    <n v="1185732"/>
    <d v="2021-05-06T00:00:00"/>
    <x v="0"/>
    <x v="29"/>
    <s v="Providence"/>
    <x v="0"/>
    <x v="0"/>
    <n v="54.999999999999993"/>
    <n v="300"/>
    <n v="16500"/>
    <x v="2"/>
    <x v="4"/>
    <x v="1"/>
    <x v="4"/>
    <x v="1"/>
  </r>
  <r>
    <s v="Foot Locker"/>
    <n v="1185732"/>
    <d v="2021-05-06T00:00:00"/>
    <x v="0"/>
    <x v="29"/>
    <s v="Providence"/>
    <x v="1"/>
    <x v="1"/>
    <n v="49"/>
    <n v="122"/>
    <n v="5978"/>
    <x v="1"/>
    <x v="4"/>
    <x v="1"/>
    <x v="4"/>
    <x v="1"/>
  </r>
  <r>
    <s v="Foot Locker"/>
    <n v="1185732"/>
    <d v="2021-05-06T00:00:00"/>
    <x v="0"/>
    <x v="29"/>
    <s v="Providence"/>
    <x v="1"/>
    <x v="2"/>
    <n v="43"/>
    <n v="49"/>
    <n v="2107"/>
    <x v="1"/>
    <x v="4"/>
    <x v="1"/>
    <x v="4"/>
    <x v="1"/>
  </r>
  <r>
    <s v="Foot Locker"/>
    <n v="1185732"/>
    <d v="2021-05-06T00:00:00"/>
    <x v="0"/>
    <x v="29"/>
    <s v="Providence"/>
    <x v="0"/>
    <x v="1"/>
    <n v="39"/>
    <n v="60"/>
    <n v="2340"/>
    <x v="1"/>
    <x v="4"/>
    <x v="1"/>
    <x v="4"/>
    <x v="1"/>
  </r>
  <r>
    <s v="Foot Locker"/>
    <n v="1185732"/>
    <d v="2021-05-06T00:00:00"/>
    <x v="0"/>
    <x v="29"/>
    <s v="Providence"/>
    <x v="0"/>
    <x v="2"/>
    <n v="39"/>
    <n v="44"/>
    <n v="1716"/>
    <x v="1"/>
    <x v="4"/>
    <x v="1"/>
    <x v="4"/>
    <x v="1"/>
  </r>
  <r>
    <s v="Foot Locker"/>
    <n v="1185732"/>
    <d v="2021-05-06T00:00:00"/>
    <x v="0"/>
    <x v="29"/>
    <s v="Providence"/>
    <x v="1"/>
    <x v="0"/>
    <n v="49"/>
    <n v="46"/>
    <n v="2254"/>
    <x v="1"/>
    <x v="4"/>
    <x v="1"/>
    <x v="4"/>
    <x v="1"/>
  </r>
  <r>
    <s v="Foot Locker"/>
    <n v="1185732"/>
    <d v="2021-05-06T00:00:00"/>
    <x v="0"/>
    <x v="29"/>
    <s v="Providence"/>
    <x v="0"/>
    <x v="0"/>
    <n v="52"/>
    <n v="81"/>
    <n v="4212"/>
    <x v="1"/>
    <x v="4"/>
    <x v="1"/>
    <x v="4"/>
    <x v="1"/>
  </r>
  <r>
    <s v="Foot Locker"/>
    <n v="1185732"/>
    <d v="2021-05-06T00:00:00"/>
    <x v="0"/>
    <x v="29"/>
    <s v="Providence"/>
    <x v="1"/>
    <x v="1"/>
    <n v="39"/>
    <n v="150"/>
    <n v="5850"/>
    <x v="0"/>
    <x v="4"/>
    <x v="1"/>
    <x v="4"/>
    <x v="1"/>
  </r>
  <r>
    <s v="Foot Locker"/>
    <n v="1185732"/>
    <d v="2021-05-06T00:00:00"/>
    <x v="0"/>
    <x v="29"/>
    <s v="Providence"/>
    <x v="1"/>
    <x v="2"/>
    <n v="32"/>
    <n v="58"/>
    <n v="1856"/>
    <x v="0"/>
    <x v="4"/>
    <x v="1"/>
    <x v="4"/>
    <x v="1"/>
  </r>
  <r>
    <s v="Foot Locker"/>
    <n v="1185732"/>
    <d v="2021-05-06T00:00:00"/>
    <x v="0"/>
    <x v="29"/>
    <s v="Providence"/>
    <x v="0"/>
    <x v="1"/>
    <n v="32"/>
    <n v="60"/>
    <n v="1920"/>
    <x v="0"/>
    <x v="4"/>
    <x v="1"/>
    <x v="4"/>
    <x v="1"/>
  </r>
  <r>
    <s v="Foot Locker"/>
    <n v="1185732"/>
    <d v="2021-05-06T00:00:00"/>
    <x v="0"/>
    <x v="29"/>
    <s v="Providence"/>
    <x v="0"/>
    <x v="2"/>
    <n v="27"/>
    <n v="51"/>
    <n v="1377"/>
    <x v="0"/>
    <x v="4"/>
    <x v="1"/>
    <x v="4"/>
    <x v="1"/>
  </r>
  <r>
    <s v="Foot Locker"/>
    <n v="1185732"/>
    <d v="2021-05-06T00:00:00"/>
    <x v="0"/>
    <x v="29"/>
    <s v="Providence"/>
    <x v="1"/>
    <x v="0"/>
    <n v="40"/>
    <n v="54"/>
    <n v="2160"/>
    <x v="0"/>
    <x v="4"/>
    <x v="1"/>
    <x v="4"/>
    <x v="1"/>
  </r>
  <r>
    <s v="Foot Locker"/>
    <n v="1185732"/>
    <d v="2021-05-06T00:00:00"/>
    <x v="0"/>
    <x v="29"/>
    <s v="Providence"/>
    <x v="0"/>
    <x v="0"/>
    <n v="36"/>
    <n v="93"/>
    <n v="3348"/>
    <x v="0"/>
    <x v="4"/>
    <x v="1"/>
    <x v="4"/>
    <x v="1"/>
  </r>
  <r>
    <s v="Kohl's"/>
    <n v="1185732"/>
    <d v="2021-05-06T00:00:00"/>
    <x v="0"/>
    <x v="14"/>
    <s v="Newark"/>
    <x v="1"/>
    <x v="1"/>
    <n v="49.999999999999993"/>
    <n v="520"/>
    <n v="26000"/>
    <x v="2"/>
    <x v="4"/>
    <x v="1"/>
    <x v="4"/>
    <x v="1"/>
  </r>
  <r>
    <s v="Kohl's"/>
    <n v="1185732"/>
    <d v="2021-05-06T00:00:00"/>
    <x v="0"/>
    <x v="14"/>
    <s v="Newark"/>
    <x v="1"/>
    <x v="2"/>
    <n v="45"/>
    <n v="225"/>
    <n v="10125"/>
    <x v="2"/>
    <x v="4"/>
    <x v="1"/>
    <x v="4"/>
    <x v="1"/>
  </r>
  <r>
    <s v="Kohl's"/>
    <n v="1185732"/>
    <d v="2021-05-06T00:00:00"/>
    <x v="0"/>
    <x v="14"/>
    <s v="Newark"/>
    <x v="0"/>
    <x v="1"/>
    <n v="40"/>
    <n v="250"/>
    <n v="10000"/>
    <x v="2"/>
    <x v="4"/>
    <x v="1"/>
    <x v="4"/>
    <x v="1"/>
  </r>
  <r>
    <s v="Kohl's"/>
    <n v="1185732"/>
    <d v="2021-05-06T00:00:00"/>
    <x v="0"/>
    <x v="14"/>
    <s v="Newark"/>
    <x v="0"/>
    <x v="2"/>
    <n v="40"/>
    <n v="200"/>
    <n v="8000"/>
    <x v="2"/>
    <x v="4"/>
    <x v="1"/>
    <x v="4"/>
    <x v="1"/>
  </r>
  <r>
    <s v="Kohl's"/>
    <n v="1185732"/>
    <d v="2021-05-06T00:00:00"/>
    <x v="0"/>
    <x v="14"/>
    <s v="Newark"/>
    <x v="1"/>
    <x v="0"/>
    <n v="49.999999999999993"/>
    <n v="225"/>
    <n v="11250"/>
    <x v="2"/>
    <x v="4"/>
    <x v="1"/>
    <x v="4"/>
    <x v="1"/>
  </r>
  <r>
    <s v="Kohl's"/>
    <n v="1185732"/>
    <d v="2021-05-06T00:00:00"/>
    <x v="0"/>
    <x v="14"/>
    <s v="Newark"/>
    <x v="0"/>
    <x v="0"/>
    <n v="54.999999999999993"/>
    <n v="350"/>
    <n v="19250"/>
    <x v="2"/>
    <x v="4"/>
    <x v="1"/>
    <x v="4"/>
    <x v="1"/>
  </r>
  <r>
    <s v="Kohl's"/>
    <n v="1185732"/>
    <d v="2021-05-06T00:00:00"/>
    <x v="0"/>
    <x v="14"/>
    <s v="Newark"/>
    <x v="1"/>
    <x v="1"/>
    <n v="48"/>
    <n v="130"/>
    <n v="6240"/>
    <x v="1"/>
    <x v="4"/>
    <x v="1"/>
    <x v="4"/>
    <x v="1"/>
  </r>
  <r>
    <s v="Kohl's"/>
    <n v="1185732"/>
    <d v="2021-05-06T00:00:00"/>
    <x v="0"/>
    <x v="14"/>
    <s v="Newark"/>
    <x v="1"/>
    <x v="2"/>
    <n v="41"/>
    <n v="68"/>
    <n v="2788"/>
    <x v="1"/>
    <x v="4"/>
    <x v="1"/>
    <x v="4"/>
    <x v="1"/>
  </r>
  <r>
    <s v="Kohl's"/>
    <n v="1185732"/>
    <d v="2021-05-06T00:00:00"/>
    <x v="0"/>
    <x v="14"/>
    <s v="Newark"/>
    <x v="0"/>
    <x v="1"/>
    <n v="38"/>
    <n v="75"/>
    <n v="2850"/>
    <x v="1"/>
    <x v="4"/>
    <x v="1"/>
    <x v="4"/>
    <x v="1"/>
  </r>
  <r>
    <s v="Kohl's"/>
    <n v="1185732"/>
    <d v="2021-05-06T00:00:00"/>
    <x v="0"/>
    <x v="14"/>
    <s v="Newark"/>
    <x v="0"/>
    <x v="2"/>
    <n v="38"/>
    <n v="56"/>
    <n v="2128"/>
    <x v="1"/>
    <x v="4"/>
    <x v="1"/>
    <x v="4"/>
    <x v="1"/>
  </r>
  <r>
    <s v="Kohl's"/>
    <n v="1185732"/>
    <d v="2021-05-06T00:00:00"/>
    <x v="0"/>
    <x v="14"/>
    <s v="Newark"/>
    <x v="1"/>
    <x v="0"/>
    <n v="47"/>
    <n v="68"/>
    <n v="3196"/>
    <x v="1"/>
    <x v="4"/>
    <x v="1"/>
    <x v="4"/>
    <x v="1"/>
  </r>
  <r>
    <s v="Kohl's"/>
    <n v="1185732"/>
    <d v="2021-05-06T00:00:00"/>
    <x v="0"/>
    <x v="14"/>
    <s v="Newark"/>
    <x v="0"/>
    <x v="0"/>
    <n v="51"/>
    <n v="102"/>
    <n v="5202"/>
    <x v="1"/>
    <x v="4"/>
    <x v="1"/>
    <x v="4"/>
    <x v="1"/>
  </r>
  <r>
    <s v="Sports Direct"/>
    <n v="1197831"/>
    <d v="2021-05-06T00:00:00"/>
    <x v="3"/>
    <x v="46"/>
    <s v="Knoxville"/>
    <x v="0"/>
    <x v="2"/>
    <n v="40"/>
    <n v="375"/>
    <n v="15000"/>
    <x v="0"/>
    <x v="4"/>
    <x v="1"/>
    <x v="4"/>
    <x v="1"/>
  </r>
  <r>
    <s v="Sports Direct"/>
    <n v="1197831"/>
    <d v="2021-05-06T00:00:00"/>
    <x v="3"/>
    <x v="46"/>
    <s v="Knoxville"/>
    <x v="0"/>
    <x v="2"/>
    <n v="38"/>
    <n v="98"/>
    <n v="3724"/>
    <x v="1"/>
    <x v="4"/>
    <x v="1"/>
    <x v="4"/>
    <x v="1"/>
  </r>
  <r>
    <s v="Sports Direct"/>
    <n v="1197831"/>
    <d v="2021-05-06T00:00:00"/>
    <x v="3"/>
    <x v="46"/>
    <s v="Knoxville"/>
    <x v="0"/>
    <x v="2"/>
    <n v="30"/>
    <n v="131"/>
    <n v="3930"/>
    <x v="0"/>
    <x v="4"/>
    <x v="1"/>
    <x v="4"/>
    <x v="1"/>
  </r>
  <r>
    <s v="Kohl's"/>
    <n v="1189833"/>
    <d v="2021-05-06T00:00:00"/>
    <x v="1"/>
    <x v="8"/>
    <s v="Los Angeles"/>
    <x v="0"/>
    <x v="0"/>
    <n v="65"/>
    <n v="650"/>
    <n v="42250"/>
    <x v="0"/>
    <x v="4"/>
    <x v="1"/>
    <x v="4"/>
    <x v="1"/>
  </r>
  <r>
    <s v="Kohl's"/>
    <n v="1189833"/>
    <d v="2021-05-06T00:00:00"/>
    <x v="1"/>
    <x v="8"/>
    <s v="Los Angeles"/>
    <x v="0"/>
    <x v="0"/>
    <n v="61"/>
    <n v="189"/>
    <n v="11529"/>
    <x v="1"/>
    <x v="4"/>
    <x v="1"/>
    <x v="4"/>
    <x v="1"/>
  </r>
  <r>
    <s v="Kohl's"/>
    <n v="1189833"/>
    <d v="2021-05-06T00:00:00"/>
    <x v="1"/>
    <x v="8"/>
    <s v="Los Angeles"/>
    <x v="0"/>
    <x v="0"/>
    <n v="46"/>
    <n v="208"/>
    <n v="9568"/>
    <x v="0"/>
    <x v="4"/>
    <x v="1"/>
    <x v="4"/>
    <x v="1"/>
  </r>
  <r>
    <s v="Foot Locker"/>
    <n v="1185732"/>
    <d v="2021-05-07T00:00:00"/>
    <x v="4"/>
    <x v="10"/>
    <s v="Des Moines"/>
    <x v="1"/>
    <x v="1"/>
    <n v="60"/>
    <n v="520"/>
    <n v="31200"/>
    <x v="2"/>
    <x v="4"/>
    <x v="2"/>
    <x v="4"/>
    <x v="1"/>
  </r>
  <r>
    <s v="Foot Locker"/>
    <n v="1185732"/>
    <d v="2021-05-07T00:00:00"/>
    <x v="4"/>
    <x v="10"/>
    <s v="Des Moines"/>
    <x v="1"/>
    <x v="2"/>
    <n v="40"/>
    <n v="225"/>
    <n v="9000"/>
    <x v="2"/>
    <x v="4"/>
    <x v="2"/>
    <x v="4"/>
    <x v="1"/>
  </r>
  <r>
    <s v="Foot Locker"/>
    <n v="1185732"/>
    <d v="2021-05-07T00:00:00"/>
    <x v="4"/>
    <x v="10"/>
    <s v="Des Moines"/>
    <x v="0"/>
    <x v="1"/>
    <n v="35"/>
    <n v="200"/>
    <n v="7000"/>
    <x v="2"/>
    <x v="4"/>
    <x v="2"/>
    <x v="4"/>
    <x v="1"/>
  </r>
  <r>
    <s v="Foot Locker"/>
    <n v="1185732"/>
    <d v="2021-05-07T00:00:00"/>
    <x v="4"/>
    <x v="10"/>
    <s v="Des Moines"/>
    <x v="0"/>
    <x v="2"/>
    <n v="35"/>
    <n v="125"/>
    <n v="4375"/>
    <x v="2"/>
    <x v="4"/>
    <x v="2"/>
    <x v="4"/>
    <x v="1"/>
  </r>
  <r>
    <s v="Foot Locker"/>
    <n v="1185732"/>
    <d v="2021-05-07T00:00:00"/>
    <x v="4"/>
    <x v="10"/>
    <s v="Des Moines"/>
    <x v="1"/>
    <x v="0"/>
    <n v="44.999999999999993"/>
    <n v="150"/>
    <n v="6750"/>
    <x v="2"/>
    <x v="4"/>
    <x v="2"/>
    <x v="4"/>
    <x v="1"/>
  </r>
  <r>
    <s v="Foot Locker"/>
    <n v="1185732"/>
    <d v="2021-05-07T00:00:00"/>
    <x v="4"/>
    <x v="10"/>
    <s v="Des Moines"/>
    <x v="0"/>
    <x v="0"/>
    <n v="49.999999999999993"/>
    <n v="275"/>
    <n v="13750"/>
    <x v="2"/>
    <x v="4"/>
    <x v="2"/>
    <x v="4"/>
    <x v="1"/>
  </r>
  <r>
    <s v="Foot Locker"/>
    <n v="1185732"/>
    <d v="2021-05-07T00:00:00"/>
    <x v="4"/>
    <x v="10"/>
    <s v="Des Moines"/>
    <x v="1"/>
    <x v="1"/>
    <n v="57"/>
    <n v="146"/>
    <n v="8322"/>
    <x v="1"/>
    <x v="4"/>
    <x v="2"/>
    <x v="4"/>
    <x v="1"/>
  </r>
  <r>
    <s v="Foot Locker"/>
    <n v="1185732"/>
    <d v="2021-05-07T00:00:00"/>
    <x v="4"/>
    <x v="10"/>
    <s v="Des Moines"/>
    <x v="1"/>
    <x v="2"/>
    <n v="37"/>
    <n v="63"/>
    <n v="2331"/>
    <x v="1"/>
    <x v="4"/>
    <x v="2"/>
    <x v="4"/>
    <x v="1"/>
  </r>
  <r>
    <s v="Foot Locker"/>
    <n v="1185732"/>
    <d v="2021-05-07T00:00:00"/>
    <x v="4"/>
    <x v="10"/>
    <s v="Des Moines"/>
    <x v="0"/>
    <x v="1"/>
    <n v="33"/>
    <n v="54"/>
    <n v="1782"/>
    <x v="1"/>
    <x v="4"/>
    <x v="2"/>
    <x v="4"/>
    <x v="1"/>
  </r>
  <r>
    <s v="Foot Locker"/>
    <n v="1185732"/>
    <d v="2021-05-07T00:00:00"/>
    <x v="4"/>
    <x v="10"/>
    <s v="Des Moines"/>
    <x v="0"/>
    <x v="2"/>
    <n v="33"/>
    <n v="34"/>
    <n v="1122"/>
    <x v="1"/>
    <x v="4"/>
    <x v="2"/>
    <x v="4"/>
    <x v="1"/>
  </r>
  <r>
    <s v="Foot Locker"/>
    <n v="1185732"/>
    <d v="2021-05-07T00:00:00"/>
    <x v="4"/>
    <x v="10"/>
    <s v="Des Moines"/>
    <x v="1"/>
    <x v="0"/>
    <n v="43"/>
    <n v="42"/>
    <n v="1806"/>
    <x v="1"/>
    <x v="4"/>
    <x v="2"/>
    <x v="4"/>
    <x v="1"/>
  </r>
  <r>
    <s v="Foot Locker"/>
    <n v="1185732"/>
    <d v="2021-05-07T00:00:00"/>
    <x v="4"/>
    <x v="10"/>
    <s v="Des Moines"/>
    <x v="0"/>
    <x v="0"/>
    <n v="46"/>
    <n v="69"/>
    <n v="3174"/>
    <x v="1"/>
    <x v="4"/>
    <x v="2"/>
    <x v="4"/>
    <x v="1"/>
  </r>
  <r>
    <s v="Sports Direct"/>
    <n v="1197831"/>
    <d v="2021-05-07T00:00:00"/>
    <x v="3"/>
    <x v="46"/>
    <s v="Knoxville"/>
    <x v="1"/>
    <x v="0"/>
    <n v="35"/>
    <n v="350"/>
    <n v="12250"/>
    <x v="0"/>
    <x v="4"/>
    <x v="2"/>
    <x v="4"/>
    <x v="1"/>
  </r>
  <r>
    <s v="Sports Direct"/>
    <n v="1197831"/>
    <d v="2021-05-07T00:00:00"/>
    <x v="3"/>
    <x v="46"/>
    <s v="Knoxville"/>
    <x v="1"/>
    <x v="0"/>
    <n v="32"/>
    <n v="88"/>
    <n v="2816"/>
    <x v="1"/>
    <x v="4"/>
    <x v="2"/>
    <x v="4"/>
    <x v="1"/>
  </r>
  <r>
    <s v="Sports Direct"/>
    <n v="1197831"/>
    <d v="2021-05-07T00:00:00"/>
    <x v="3"/>
    <x v="46"/>
    <s v="Knoxville"/>
    <x v="1"/>
    <x v="0"/>
    <n v="28"/>
    <n v="109"/>
    <n v="3052"/>
    <x v="0"/>
    <x v="4"/>
    <x v="2"/>
    <x v="4"/>
    <x v="1"/>
  </r>
  <r>
    <s v="Kohl's"/>
    <n v="1189833"/>
    <d v="2021-05-07T00:00:00"/>
    <x v="1"/>
    <x v="8"/>
    <s v="Los Angeles"/>
    <x v="1"/>
    <x v="1"/>
    <n v="50"/>
    <n v="850"/>
    <n v="42500"/>
    <x v="0"/>
    <x v="4"/>
    <x v="2"/>
    <x v="4"/>
    <x v="1"/>
  </r>
  <r>
    <s v="Kohl's"/>
    <n v="1189833"/>
    <d v="2021-05-07T00:00:00"/>
    <x v="1"/>
    <x v="8"/>
    <s v="Los Angeles"/>
    <x v="1"/>
    <x v="1"/>
    <n v="47"/>
    <n v="213"/>
    <n v="10011"/>
    <x v="1"/>
    <x v="4"/>
    <x v="2"/>
    <x v="4"/>
    <x v="1"/>
  </r>
  <r>
    <s v="Kohl's"/>
    <n v="1189833"/>
    <d v="2021-05-07T00:00:00"/>
    <x v="1"/>
    <x v="8"/>
    <s v="Los Angeles"/>
    <x v="1"/>
    <x v="1"/>
    <n v="38"/>
    <n v="289"/>
    <n v="10982"/>
    <x v="0"/>
    <x v="4"/>
    <x v="2"/>
    <x v="4"/>
    <x v="1"/>
  </r>
  <r>
    <s v="West Gear"/>
    <n v="1185732"/>
    <d v="2021-05-08T00:00:00"/>
    <x v="0"/>
    <x v="1"/>
    <s v="Albany"/>
    <x v="1"/>
    <x v="1"/>
    <n v="55.000000000000007"/>
    <n v="870"/>
    <n v="47850"/>
    <x v="2"/>
    <x v="4"/>
    <x v="3"/>
    <x v="4"/>
    <x v="1"/>
  </r>
  <r>
    <s v="West Gear"/>
    <n v="1185732"/>
    <d v="2021-05-08T00:00:00"/>
    <x v="0"/>
    <x v="1"/>
    <s v="Albany"/>
    <x v="1"/>
    <x v="2"/>
    <n v="55.000000000000007"/>
    <n v="575"/>
    <n v="31625"/>
    <x v="2"/>
    <x v="4"/>
    <x v="3"/>
    <x v="4"/>
    <x v="1"/>
  </r>
  <r>
    <s v="West Gear"/>
    <n v="1185732"/>
    <d v="2021-05-08T00:00:00"/>
    <x v="0"/>
    <x v="1"/>
    <s v="Albany"/>
    <x v="0"/>
    <x v="1"/>
    <n v="50"/>
    <n v="550"/>
    <n v="27500"/>
    <x v="2"/>
    <x v="4"/>
    <x v="3"/>
    <x v="4"/>
    <x v="1"/>
  </r>
  <r>
    <s v="West Gear"/>
    <n v="1185732"/>
    <d v="2021-05-08T00:00:00"/>
    <x v="0"/>
    <x v="1"/>
    <s v="Albany"/>
    <x v="0"/>
    <x v="2"/>
    <n v="50"/>
    <n v="500"/>
    <n v="25000"/>
    <x v="2"/>
    <x v="4"/>
    <x v="3"/>
    <x v="4"/>
    <x v="1"/>
  </r>
  <r>
    <s v="West Gear"/>
    <n v="1185732"/>
    <d v="2021-05-08T00:00:00"/>
    <x v="0"/>
    <x v="1"/>
    <s v="Albany"/>
    <x v="1"/>
    <x v="0"/>
    <n v="60"/>
    <n v="525"/>
    <n v="31500"/>
    <x v="2"/>
    <x v="4"/>
    <x v="3"/>
    <x v="4"/>
    <x v="1"/>
  </r>
  <r>
    <s v="West Gear"/>
    <n v="1185732"/>
    <d v="2021-05-08T00:00:00"/>
    <x v="0"/>
    <x v="1"/>
    <s v="Albany"/>
    <x v="0"/>
    <x v="0"/>
    <n v="65"/>
    <n v="625"/>
    <n v="40625"/>
    <x v="2"/>
    <x v="4"/>
    <x v="3"/>
    <x v="4"/>
    <x v="1"/>
  </r>
  <r>
    <s v="West Gear"/>
    <n v="1185732"/>
    <d v="2021-05-08T00:00:00"/>
    <x v="0"/>
    <x v="1"/>
    <s v="Albany"/>
    <x v="1"/>
    <x v="1"/>
    <n v="50"/>
    <n v="261"/>
    <n v="13050"/>
    <x v="1"/>
    <x v="4"/>
    <x v="3"/>
    <x v="4"/>
    <x v="1"/>
  </r>
  <r>
    <s v="West Gear"/>
    <n v="1185732"/>
    <d v="2021-05-08T00:00:00"/>
    <x v="0"/>
    <x v="1"/>
    <s v="Albany"/>
    <x v="1"/>
    <x v="2"/>
    <n v="53"/>
    <n v="161"/>
    <n v="8533"/>
    <x v="1"/>
    <x v="4"/>
    <x v="3"/>
    <x v="4"/>
    <x v="1"/>
  </r>
  <r>
    <s v="West Gear"/>
    <n v="1185732"/>
    <d v="2021-05-08T00:00:00"/>
    <x v="0"/>
    <x v="1"/>
    <s v="Albany"/>
    <x v="0"/>
    <x v="1"/>
    <n v="49"/>
    <n v="160"/>
    <n v="7840"/>
    <x v="1"/>
    <x v="4"/>
    <x v="3"/>
    <x v="4"/>
    <x v="1"/>
  </r>
  <r>
    <s v="West Gear"/>
    <n v="1185732"/>
    <d v="2021-05-08T00:00:00"/>
    <x v="0"/>
    <x v="1"/>
    <s v="Albany"/>
    <x v="0"/>
    <x v="2"/>
    <n v="47"/>
    <n v="130"/>
    <n v="6110"/>
    <x v="1"/>
    <x v="4"/>
    <x v="3"/>
    <x v="4"/>
    <x v="1"/>
  </r>
  <r>
    <s v="West Gear"/>
    <n v="1185732"/>
    <d v="2021-05-08T00:00:00"/>
    <x v="0"/>
    <x v="1"/>
    <s v="Albany"/>
    <x v="1"/>
    <x v="0"/>
    <n v="56"/>
    <n v="137"/>
    <n v="7672"/>
    <x v="1"/>
    <x v="4"/>
    <x v="3"/>
    <x v="4"/>
    <x v="1"/>
  </r>
  <r>
    <s v="West Gear"/>
    <n v="1185732"/>
    <d v="2021-05-08T00:00:00"/>
    <x v="0"/>
    <x v="1"/>
    <s v="Albany"/>
    <x v="0"/>
    <x v="0"/>
    <n v="59"/>
    <n v="169"/>
    <n v="9971"/>
    <x v="1"/>
    <x v="4"/>
    <x v="3"/>
    <x v="4"/>
    <x v="1"/>
  </r>
  <r>
    <s v="Sports Direct"/>
    <n v="1197831"/>
    <d v="2021-05-08T00:00:00"/>
    <x v="3"/>
    <x v="46"/>
    <s v="Knoxville"/>
    <x v="0"/>
    <x v="0"/>
    <n v="45"/>
    <n v="525"/>
    <n v="23625"/>
    <x v="0"/>
    <x v="4"/>
    <x v="3"/>
    <x v="4"/>
    <x v="1"/>
  </r>
  <r>
    <s v="Sports Direct"/>
    <n v="1197831"/>
    <d v="2021-05-08T00:00:00"/>
    <x v="3"/>
    <x v="46"/>
    <s v="Knoxville"/>
    <x v="0"/>
    <x v="0"/>
    <n v="43"/>
    <n v="131"/>
    <n v="5633"/>
    <x v="1"/>
    <x v="4"/>
    <x v="3"/>
    <x v="4"/>
    <x v="1"/>
  </r>
  <r>
    <s v="Sports Direct"/>
    <n v="1197831"/>
    <d v="2021-05-08T00:00:00"/>
    <x v="3"/>
    <x v="46"/>
    <s v="Knoxville"/>
    <x v="0"/>
    <x v="0"/>
    <n v="29"/>
    <n v="179"/>
    <n v="5191"/>
    <x v="0"/>
    <x v="4"/>
    <x v="3"/>
    <x v="4"/>
    <x v="1"/>
  </r>
  <r>
    <s v="Kohl's"/>
    <n v="1189833"/>
    <d v="2021-05-08T00:00:00"/>
    <x v="1"/>
    <x v="8"/>
    <s v="Los Angeles"/>
    <x v="1"/>
    <x v="2"/>
    <n v="55.000000000000007"/>
    <n v="850"/>
    <n v="46750"/>
    <x v="0"/>
    <x v="4"/>
    <x v="3"/>
    <x v="4"/>
    <x v="1"/>
  </r>
  <r>
    <s v="Kohl's"/>
    <n v="1189833"/>
    <d v="2021-05-08T00:00:00"/>
    <x v="1"/>
    <x v="8"/>
    <s v="Los Angeles"/>
    <x v="1"/>
    <x v="2"/>
    <n v="50"/>
    <n v="247"/>
    <n v="12350"/>
    <x v="1"/>
    <x v="4"/>
    <x v="3"/>
    <x v="4"/>
    <x v="1"/>
  </r>
  <r>
    <s v="Kohl's"/>
    <n v="1189833"/>
    <d v="2021-05-08T00:00:00"/>
    <x v="1"/>
    <x v="8"/>
    <s v="Los Angeles"/>
    <x v="1"/>
    <x v="2"/>
    <n v="39"/>
    <n v="264"/>
    <n v="10296"/>
    <x v="0"/>
    <x v="4"/>
    <x v="3"/>
    <x v="4"/>
    <x v="1"/>
  </r>
  <r>
    <s v="Amazon"/>
    <n v="1185732"/>
    <d v="2021-05-09T00:00:00"/>
    <x v="4"/>
    <x v="37"/>
    <s v="Columbus"/>
    <x v="1"/>
    <x v="1"/>
    <n v="45"/>
    <n v="795"/>
    <n v="35775"/>
    <x v="1"/>
    <x v="4"/>
    <x v="4"/>
    <x v="4"/>
    <x v="1"/>
  </r>
  <r>
    <s v="Amazon"/>
    <n v="1185732"/>
    <d v="2021-05-09T00:00:00"/>
    <x v="4"/>
    <x v="37"/>
    <s v="Columbus"/>
    <x v="1"/>
    <x v="2"/>
    <n v="45"/>
    <n v="500"/>
    <n v="22500"/>
    <x v="1"/>
    <x v="4"/>
    <x v="4"/>
    <x v="4"/>
    <x v="1"/>
  </r>
  <r>
    <s v="Amazon"/>
    <n v="1185732"/>
    <d v="2021-05-09T00:00:00"/>
    <x v="4"/>
    <x v="37"/>
    <s v="Columbus"/>
    <x v="0"/>
    <x v="1"/>
    <n v="40"/>
    <n v="475"/>
    <n v="19000"/>
    <x v="1"/>
    <x v="4"/>
    <x v="4"/>
    <x v="4"/>
    <x v="1"/>
  </r>
  <r>
    <s v="Amazon"/>
    <n v="1185732"/>
    <d v="2021-05-09T00:00:00"/>
    <x v="4"/>
    <x v="37"/>
    <s v="Columbus"/>
    <x v="0"/>
    <x v="2"/>
    <n v="40"/>
    <n v="425"/>
    <n v="17000"/>
    <x v="1"/>
    <x v="4"/>
    <x v="4"/>
    <x v="4"/>
    <x v="1"/>
  </r>
  <r>
    <s v="Amazon"/>
    <n v="1185732"/>
    <d v="2021-05-09T00:00:00"/>
    <x v="4"/>
    <x v="37"/>
    <s v="Columbus"/>
    <x v="1"/>
    <x v="0"/>
    <n v="49.999999999999993"/>
    <n v="450"/>
    <n v="22500"/>
    <x v="1"/>
    <x v="4"/>
    <x v="4"/>
    <x v="4"/>
    <x v="1"/>
  </r>
  <r>
    <s v="Amazon"/>
    <n v="1185732"/>
    <d v="2021-05-09T00:00:00"/>
    <x v="4"/>
    <x v="37"/>
    <s v="Columbus"/>
    <x v="0"/>
    <x v="0"/>
    <n v="54.999999999999993"/>
    <n v="550"/>
    <n v="30250"/>
    <x v="1"/>
    <x v="4"/>
    <x v="4"/>
    <x v="4"/>
    <x v="1"/>
  </r>
  <r>
    <s v="Amazon"/>
    <n v="1185732"/>
    <d v="2021-05-09T00:00:00"/>
    <x v="4"/>
    <x v="37"/>
    <s v="Columbus"/>
    <x v="1"/>
    <x v="1"/>
    <n v="42"/>
    <n v="207"/>
    <n v="8694"/>
    <x v="1"/>
    <x v="4"/>
    <x v="4"/>
    <x v="4"/>
    <x v="1"/>
  </r>
  <r>
    <s v="Amazon"/>
    <n v="1185732"/>
    <d v="2021-05-09T00:00:00"/>
    <x v="4"/>
    <x v="37"/>
    <s v="Columbus"/>
    <x v="1"/>
    <x v="2"/>
    <n v="44"/>
    <n v="135"/>
    <n v="5940"/>
    <x v="1"/>
    <x v="4"/>
    <x v="4"/>
    <x v="4"/>
    <x v="1"/>
  </r>
  <r>
    <s v="Amazon"/>
    <n v="1185732"/>
    <d v="2021-05-09T00:00:00"/>
    <x v="4"/>
    <x v="37"/>
    <s v="Columbus"/>
    <x v="0"/>
    <x v="1"/>
    <n v="39"/>
    <n v="143"/>
    <n v="5577"/>
    <x v="1"/>
    <x v="4"/>
    <x v="4"/>
    <x v="4"/>
    <x v="1"/>
  </r>
  <r>
    <s v="Amazon"/>
    <n v="1185732"/>
    <d v="2021-05-09T00:00:00"/>
    <x v="4"/>
    <x v="37"/>
    <s v="Columbus"/>
    <x v="0"/>
    <x v="2"/>
    <n v="38"/>
    <n v="123"/>
    <n v="4674"/>
    <x v="1"/>
    <x v="4"/>
    <x v="4"/>
    <x v="4"/>
    <x v="1"/>
  </r>
  <r>
    <s v="Amazon"/>
    <n v="1185732"/>
    <d v="2021-05-09T00:00:00"/>
    <x v="4"/>
    <x v="37"/>
    <s v="Columbus"/>
    <x v="1"/>
    <x v="0"/>
    <n v="49"/>
    <n v="126"/>
    <n v="6174"/>
    <x v="1"/>
    <x v="4"/>
    <x v="4"/>
    <x v="4"/>
    <x v="1"/>
  </r>
  <r>
    <s v="Amazon"/>
    <n v="1185732"/>
    <d v="2021-05-09T00:00:00"/>
    <x v="4"/>
    <x v="37"/>
    <s v="Columbus"/>
    <x v="0"/>
    <x v="0"/>
    <n v="53"/>
    <n v="143"/>
    <n v="7579"/>
    <x v="1"/>
    <x v="4"/>
    <x v="4"/>
    <x v="4"/>
    <x v="1"/>
  </r>
  <r>
    <s v="Sports Direct"/>
    <n v="1197831"/>
    <d v="2021-05-09T00:00:00"/>
    <x v="3"/>
    <x v="46"/>
    <s v="Knoxville"/>
    <x v="1"/>
    <x v="1"/>
    <n v="30.000000000000004"/>
    <n v="675"/>
    <n v="20250"/>
    <x v="0"/>
    <x v="4"/>
    <x v="4"/>
    <x v="4"/>
    <x v="1"/>
  </r>
  <r>
    <s v="Sports Direct"/>
    <n v="1197831"/>
    <d v="2021-05-09T00:00:00"/>
    <x v="3"/>
    <x v="46"/>
    <s v="Knoxville"/>
    <x v="1"/>
    <x v="1"/>
    <n v="29"/>
    <n v="196"/>
    <n v="5684"/>
    <x v="1"/>
    <x v="4"/>
    <x v="4"/>
    <x v="4"/>
    <x v="1"/>
  </r>
  <r>
    <s v="Sports Direct"/>
    <n v="1197831"/>
    <d v="2021-05-09T00:00:00"/>
    <x v="3"/>
    <x v="46"/>
    <s v="Knoxville"/>
    <x v="1"/>
    <x v="1"/>
    <n v="24"/>
    <n v="203"/>
    <n v="4872"/>
    <x v="0"/>
    <x v="4"/>
    <x v="4"/>
    <x v="4"/>
    <x v="1"/>
  </r>
  <r>
    <s v="Kohl's"/>
    <n v="1189833"/>
    <d v="2021-05-09T00:00:00"/>
    <x v="1"/>
    <x v="8"/>
    <s v="Los Angeles"/>
    <x v="0"/>
    <x v="1"/>
    <n v="50"/>
    <n v="700"/>
    <n v="35000"/>
    <x v="0"/>
    <x v="4"/>
    <x v="4"/>
    <x v="4"/>
    <x v="1"/>
  </r>
  <r>
    <s v="Kohl's"/>
    <n v="1189833"/>
    <d v="2021-05-09T00:00:00"/>
    <x v="1"/>
    <x v="8"/>
    <s v="Los Angeles"/>
    <x v="0"/>
    <x v="1"/>
    <n v="46"/>
    <n v="196"/>
    <n v="9016"/>
    <x v="1"/>
    <x v="4"/>
    <x v="4"/>
    <x v="4"/>
    <x v="1"/>
  </r>
  <r>
    <s v="Kohl's"/>
    <n v="1189833"/>
    <d v="2021-05-09T00:00:00"/>
    <x v="1"/>
    <x v="8"/>
    <s v="Los Angeles"/>
    <x v="0"/>
    <x v="1"/>
    <n v="38"/>
    <n v="210"/>
    <n v="7980"/>
    <x v="0"/>
    <x v="4"/>
    <x v="4"/>
    <x v="4"/>
    <x v="1"/>
  </r>
  <r>
    <s v="Amazon"/>
    <n v="1185732"/>
    <d v="2021-05-10T00:00:00"/>
    <x v="0"/>
    <x v="36"/>
    <s v="Burlington"/>
    <x v="1"/>
    <x v="1"/>
    <n v="60"/>
    <n v="570"/>
    <n v="34200"/>
    <x v="2"/>
    <x v="4"/>
    <x v="5"/>
    <x v="4"/>
    <x v="1"/>
  </r>
  <r>
    <s v="Amazon"/>
    <n v="1185732"/>
    <d v="2021-05-10T00:00:00"/>
    <x v="0"/>
    <x v="36"/>
    <s v="Burlington"/>
    <x v="1"/>
    <x v="2"/>
    <n v="55.000000000000007"/>
    <n v="275"/>
    <n v="15125"/>
    <x v="2"/>
    <x v="4"/>
    <x v="5"/>
    <x v="4"/>
    <x v="1"/>
  </r>
  <r>
    <s v="Amazon"/>
    <n v="1185732"/>
    <d v="2021-05-10T00:00:00"/>
    <x v="0"/>
    <x v="36"/>
    <s v="Burlington"/>
    <x v="0"/>
    <x v="1"/>
    <n v="50"/>
    <n v="300"/>
    <n v="15000"/>
    <x v="2"/>
    <x v="4"/>
    <x v="5"/>
    <x v="4"/>
    <x v="1"/>
  </r>
  <r>
    <s v="Amazon"/>
    <n v="1185732"/>
    <d v="2021-05-10T00:00:00"/>
    <x v="0"/>
    <x v="36"/>
    <s v="Burlington"/>
    <x v="0"/>
    <x v="2"/>
    <n v="50"/>
    <n v="250"/>
    <n v="12500"/>
    <x v="2"/>
    <x v="4"/>
    <x v="5"/>
    <x v="4"/>
    <x v="1"/>
  </r>
  <r>
    <s v="Amazon"/>
    <n v="1185732"/>
    <d v="2021-05-10T00:00:00"/>
    <x v="0"/>
    <x v="36"/>
    <s v="Burlington"/>
    <x v="1"/>
    <x v="0"/>
    <n v="60"/>
    <n v="275"/>
    <n v="16500"/>
    <x v="2"/>
    <x v="4"/>
    <x v="5"/>
    <x v="4"/>
    <x v="1"/>
  </r>
  <r>
    <s v="Amazon"/>
    <n v="1185732"/>
    <d v="2021-05-10T00:00:00"/>
    <x v="0"/>
    <x v="36"/>
    <s v="Burlington"/>
    <x v="0"/>
    <x v="0"/>
    <n v="65"/>
    <n v="400"/>
    <n v="26000"/>
    <x v="2"/>
    <x v="4"/>
    <x v="5"/>
    <x v="4"/>
    <x v="1"/>
  </r>
  <r>
    <s v="Amazon"/>
    <n v="1185732"/>
    <d v="2021-05-10T00:00:00"/>
    <x v="0"/>
    <x v="36"/>
    <s v="Burlington"/>
    <x v="1"/>
    <x v="1"/>
    <n v="55"/>
    <n v="154"/>
    <n v="8470"/>
    <x v="1"/>
    <x v="4"/>
    <x v="5"/>
    <x v="4"/>
    <x v="1"/>
  </r>
  <r>
    <s v="Amazon"/>
    <n v="1185732"/>
    <d v="2021-05-10T00:00:00"/>
    <x v="0"/>
    <x v="36"/>
    <s v="Burlington"/>
    <x v="1"/>
    <x v="2"/>
    <n v="54"/>
    <n v="80"/>
    <n v="4320"/>
    <x v="1"/>
    <x v="4"/>
    <x v="5"/>
    <x v="4"/>
    <x v="1"/>
  </r>
  <r>
    <s v="Amazon"/>
    <n v="1185732"/>
    <d v="2021-05-10T00:00:00"/>
    <x v="0"/>
    <x v="36"/>
    <s v="Burlington"/>
    <x v="0"/>
    <x v="1"/>
    <n v="49"/>
    <n v="75"/>
    <n v="3675"/>
    <x v="1"/>
    <x v="4"/>
    <x v="5"/>
    <x v="4"/>
    <x v="1"/>
  </r>
  <r>
    <s v="Amazon"/>
    <n v="1185732"/>
    <d v="2021-05-10T00:00:00"/>
    <x v="0"/>
    <x v="36"/>
    <s v="Burlington"/>
    <x v="0"/>
    <x v="2"/>
    <n v="46"/>
    <n v="65"/>
    <n v="2990"/>
    <x v="1"/>
    <x v="4"/>
    <x v="5"/>
    <x v="4"/>
    <x v="1"/>
  </r>
  <r>
    <s v="Amazon"/>
    <n v="1185732"/>
    <d v="2021-05-10T00:00:00"/>
    <x v="0"/>
    <x v="36"/>
    <s v="Burlington"/>
    <x v="1"/>
    <x v="0"/>
    <n v="55"/>
    <n v="72"/>
    <n v="3960"/>
    <x v="1"/>
    <x v="4"/>
    <x v="5"/>
    <x v="4"/>
    <x v="1"/>
  </r>
  <r>
    <s v="Amazon"/>
    <n v="1185732"/>
    <d v="2021-05-10T00:00:00"/>
    <x v="0"/>
    <x v="36"/>
    <s v="Burlington"/>
    <x v="0"/>
    <x v="0"/>
    <n v="60"/>
    <n v="120"/>
    <n v="7200"/>
    <x v="1"/>
    <x v="4"/>
    <x v="5"/>
    <x v="4"/>
    <x v="1"/>
  </r>
  <r>
    <s v="Amazon"/>
    <n v="1185732"/>
    <d v="2021-05-10T00:00:00"/>
    <x v="0"/>
    <x v="36"/>
    <s v="Burlington"/>
    <x v="1"/>
    <x v="1"/>
    <n v="48"/>
    <n v="177"/>
    <n v="8496"/>
    <x v="0"/>
    <x v="4"/>
    <x v="5"/>
    <x v="4"/>
    <x v="1"/>
  </r>
  <r>
    <s v="Amazon"/>
    <n v="1185732"/>
    <d v="2021-05-10T00:00:00"/>
    <x v="0"/>
    <x v="36"/>
    <s v="Burlington"/>
    <x v="1"/>
    <x v="2"/>
    <n v="41"/>
    <n v="94"/>
    <n v="3854"/>
    <x v="0"/>
    <x v="4"/>
    <x v="5"/>
    <x v="4"/>
    <x v="1"/>
  </r>
  <r>
    <s v="Amazon"/>
    <n v="1185732"/>
    <d v="2021-05-10T00:00:00"/>
    <x v="0"/>
    <x v="36"/>
    <s v="Burlington"/>
    <x v="0"/>
    <x v="1"/>
    <n v="37"/>
    <n v="96"/>
    <n v="3552"/>
    <x v="0"/>
    <x v="4"/>
    <x v="5"/>
    <x v="4"/>
    <x v="1"/>
  </r>
  <r>
    <s v="Amazon"/>
    <n v="1185732"/>
    <d v="2021-05-10T00:00:00"/>
    <x v="0"/>
    <x v="36"/>
    <s v="Burlington"/>
    <x v="0"/>
    <x v="2"/>
    <n v="40"/>
    <n v="83"/>
    <n v="3320"/>
    <x v="0"/>
    <x v="4"/>
    <x v="5"/>
    <x v="4"/>
    <x v="1"/>
  </r>
  <r>
    <s v="Amazon"/>
    <n v="1185732"/>
    <d v="2021-05-10T00:00:00"/>
    <x v="0"/>
    <x v="36"/>
    <s v="Burlington"/>
    <x v="1"/>
    <x v="0"/>
    <n v="46"/>
    <n v="91"/>
    <n v="4186"/>
    <x v="0"/>
    <x v="4"/>
    <x v="5"/>
    <x v="4"/>
    <x v="1"/>
  </r>
  <r>
    <s v="Amazon"/>
    <n v="1185732"/>
    <d v="2021-05-10T00:00:00"/>
    <x v="0"/>
    <x v="36"/>
    <s v="Burlington"/>
    <x v="0"/>
    <x v="0"/>
    <n v="47"/>
    <n v="120"/>
    <n v="5640"/>
    <x v="0"/>
    <x v="4"/>
    <x v="5"/>
    <x v="4"/>
    <x v="1"/>
  </r>
  <r>
    <s v="Sports Direct"/>
    <n v="1185732"/>
    <d v="2021-05-10T00:00:00"/>
    <x v="4"/>
    <x v="12"/>
    <s v="Fargo"/>
    <x v="1"/>
    <x v="1"/>
    <n v="60"/>
    <n v="495"/>
    <n v="29700"/>
    <x v="2"/>
    <x v="4"/>
    <x v="5"/>
    <x v="4"/>
    <x v="1"/>
  </r>
  <r>
    <s v="Sports Direct"/>
    <n v="1185732"/>
    <d v="2021-05-10T00:00:00"/>
    <x v="4"/>
    <x v="12"/>
    <s v="Fargo"/>
    <x v="1"/>
    <x v="2"/>
    <n v="45"/>
    <n v="200"/>
    <n v="9000"/>
    <x v="2"/>
    <x v="4"/>
    <x v="5"/>
    <x v="4"/>
    <x v="1"/>
  </r>
  <r>
    <s v="Sports Direct"/>
    <n v="1185732"/>
    <d v="2021-05-10T00:00:00"/>
    <x v="4"/>
    <x v="12"/>
    <s v="Fargo"/>
    <x v="0"/>
    <x v="1"/>
    <n v="40"/>
    <n v="175"/>
    <n v="7000"/>
    <x v="2"/>
    <x v="4"/>
    <x v="5"/>
    <x v="4"/>
    <x v="1"/>
  </r>
  <r>
    <s v="Sports Direct"/>
    <n v="1185732"/>
    <d v="2021-05-10T00:00:00"/>
    <x v="4"/>
    <x v="12"/>
    <s v="Fargo"/>
    <x v="0"/>
    <x v="2"/>
    <n v="40"/>
    <n v="100"/>
    <n v="4000"/>
    <x v="2"/>
    <x v="4"/>
    <x v="5"/>
    <x v="4"/>
    <x v="1"/>
  </r>
  <r>
    <s v="Sports Direct"/>
    <n v="1185732"/>
    <d v="2021-05-10T00:00:00"/>
    <x v="4"/>
    <x v="12"/>
    <s v="Fargo"/>
    <x v="1"/>
    <x v="0"/>
    <n v="49.999999999999993"/>
    <n v="125"/>
    <n v="6250"/>
    <x v="2"/>
    <x v="4"/>
    <x v="5"/>
    <x v="4"/>
    <x v="1"/>
  </r>
  <r>
    <s v="Sports Direct"/>
    <n v="1185732"/>
    <d v="2021-05-10T00:00:00"/>
    <x v="4"/>
    <x v="12"/>
    <s v="Fargo"/>
    <x v="0"/>
    <x v="0"/>
    <n v="54.999999999999993"/>
    <n v="250"/>
    <n v="13750"/>
    <x v="2"/>
    <x v="4"/>
    <x v="5"/>
    <x v="4"/>
    <x v="1"/>
  </r>
  <r>
    <s v="Sports Direct"/>
    <n v="1185732"/>
    <d v="2021-05-10T00:00:00"/>
    <x v="4"/>
    <x v="12"/>
    <s v="Fargo"/>
    <x v="1"/>
    <x v="1"/>
    <n v="55"/>
    <n v="129"/>
    <n v="7095"/>
    <x v="1"/>
    <x v="4"/>
    <x v="5"/>
    <x v="4"/>
    <x v="1"/>
  </r>
  <r>
    <s v="Sports Direct"/>
    <n v="1185732"/>
    <d v="2021-05-10T00:00:00"/>
    <x v="4"/>
    <x v="12"/>
    <s v="Fargo"/>
    <x v="1"/>
    <x v="2"/>
    <n v="41"/>
    <n v="54"/>
    <n v="2214"/>
    <x v="1"/>
    <x v="4"/>
    <x v="5"/>
    <x v="4"/>
    <x v="1"/>
  </r>
  <r>
    <s v="Sports Direct"/>
    <n v="1185732"/>
    <d v="2021-05-10T00:00:00"/>
    <x v="4"/>
    <x v="12"/>
    <s v="Fargo"/>
    <x v="0"/>
    <x v="1"/>
    <n v="37"/>
    <n v="51"/>
    <n v="1887"/>
    <x v="1"/>
    <x v="4"/>
    <x v="5"/>
    <x v="4"/>
    <x v="1"/>
  </r>
  <r>
    <s v="Sports Direct"/>
    <n v="1185732"/>
    <d v="2021-05-10T00:00:00"/>
    <x v="4"/>
    <x v="12"/>
    <s v="Fargo"/>
    <x v="0"/>
    <x v="2"/>
    <n v="36"/>
    <n v="26"/>
    <n v="936"/>
    <x v="1"/>
    <x v="4"/>
    <x v="5"/>
    <x v="4"/>
    <x v="1"/>
  </r>
  <r>
    <s v="Sports Direct"/>
    <n v="1185732"/>
    <d v="2021-05-10T00:00:00"/>
    <x v="4"/>
    <x v="12"/>
    <s v="Fargo"/>
    <x v="1"/>
    <x v="0"/>
    <n v="46"/>
    <n v="31"/>
    <n v="1426"/>
    <x v="1"/>
    <x v="4"/>
    <x v="5"/>
    <x v="4"/>
    <x v="1"/>
  </r>
  <r>
    <s v="Sports Direct"/>
    <n v="1185732"/>
    <d v="2021-05-10T00:00:00"/>
    <x v="4"/>
    <x v="12"/>
    <s v="Fargo"/>
    <x v="0"/>
    <x v="0"/>
    <n v="52"/>
    <n v="75"/>
    <n v="3900"/>
    <x v="1"/>
    <x v="4"/>
    <x v="5"/>
    <x v="4"/>
    <x v="1"/>
  </r>
  <r>
    <s v="Kohl's"/>
    <n v="1185732"/>
    <d v="2021-05-10T00:00:00"/>
    <x v="1"/>
    <x v="43"/>
    <s v="Cheyenne"/>
    <x v="1"/>
    <x v="1"/>
    <n v="50"/>
    <n v="820"/>
    <n v="41000"/>
    <x v="2"/>
    <x v="4"/>
    <x v="5"/>
    <x v="4"/>
    <x v="1"/>
  </r>
  <r>
    <s v="Kohl's"/>
    <n v="1185732"/>
    <d v="2021-05-10T00:00:00"/>
    <x v="1"/>
    <x v="43"/>
    <s v="Cheyenne"/>
    <x v="1"/>
    <x v="2"/>
    <n v="45.000000000000007"/>
    <n v="525"/>
    <n v="23625"/>
    <x v="2"/>
    <x v="4"/>
    <x v="5"/>
    <x v="4"/>
    <x v="1"/>
  </r>
  <r>
    <s v="Kohl's"/>
    <n v="1185732"/>
    <d v="2021-05-10T00:00:00"/>
    <x v="1"/>
    <x v="43"/>
    <s v="Cheyenne"/>
    <x v="0"/>
    <x v="1"/>
    <n v="40"/>
    <n v="500"/>
    <n v="20000"/>
    <x v="2"/>
    <x v="4"/>
    <x v="5"/>
    <x v="4"/>
    <x v="1"/>
  </r>
  <r>
    <s v="Kohl's"/>
    <n v="1185732"/>
    <d v="2021-05-10T00:00:00"/>
    <x v="1"/>
    <x v="43"/>
    <s v="Cheyenne"/>
    <x v="0"/>
    <x v="2"/>
    <n v="40"/>
    <n v="450"/>
    <n v="18000"/>
    <x v="2"/>
    <x v="4"/>
    <x v="5"/>
    <x v="4"/>
    <x v="1"/>
  </r>
  <r>
    <s v="Kohl's"/>
    <n v="1185732"/>
    <d v="2021-05-10T00:00:00"/>
    <x v="1"/>
    <x v="43"/>
    <s v="Cheyenne"/>
    <x v="1"/>
    <x v="0"/>
    <n v="50"/>
    <n v="475"/>
    <n v="23750"/>
    <x v="2"/>
    <x v="4"/>
    <x v="5"/>
    <x v="4"/>
    <x v="1"/>
  </r>
  <r>
    <s v="Kohl's"/>
    <n v="1185732"/>
    <d v="2021-05-10T00:00:00"/>
    <x v="1"/>
    <x v="43"/>
    <s v="Cheyenne"/>
    <x v="0"/>
    <x v="0"/>
    <n v="55.000000000000007"/>
    <n v="600"/>
    <n v="33000"/>
    <x v="2"/>
    <x v="4"/>
    <x v="5"/>
    <x v="4"/>
    <x v="1"/>
  </r>
  <r>
    <s v="Kohl's"/>
    <n v="1185732"/>
    <d v="2021-05-10T00:00:00"/>
    <x v="1"/>
    <x v="43"/>
    <s v="Cheyenne"/>
    <x v="1"/>
    <x v="1"/>
    <n v="45"/>
    <n v="246"/>
    <n v="11070"/>
    <x v="1"/>
    <x v="4"/>
    <x v="5"/>
    <x v="4"/>
    <x v="1"/>
  </r>
  <r>
    <s v="Kohl's"/>
    <n v="1185732"/>
    <d v="2021-05-10T00:00:00"/>
    <x v="1"/>
    <x v="43"/>
    <s v="Cheyenne"/>
    <x v="1"/>
    <x v="2"/>
    <n v="41"/>
    <n v="152"/>
    <n v="6232"/>
    <x v="1"/>
    <x v="4"/>
    <x v="5"/>
    <x v="4"/>
    <x v="1"/>
  </r>
  <r>
    <s v="Kohl's"/>
    <n v="1185732"/>
    <d v="2021-05-10T00:00:00"/>
    <x v="1"/>
    <x v="43"/>
    <s v="Cheyenne"/>
    <x v="0"/>
    <x v="1"/>
    <n v="39"/>
    <n v="145"/>
    <n v="5655"/>
    <x v="1"/>
    <x v="4"/>
    <x v="5"/>
    <x v="4"/>
    <x v="1"/>
  </r>
  <r>
    <s v="Kohl's"/>
    <n v="1185732"/>
    <d v="2021-05-10T00:00:00"/>
    <x v="1"/>
    <x v="43"/>
    <s v="Cheyenne"/>
    <x v="0"/>
    <x v="2"/>
    <n v="39"/>
    <n v="131"/>
    <n v="5109"/>
    <x v="1"/>
    <x v="4"/>
    <x v="5"/>
    <x v="4"/>
    <x v="1"/>
  </r>
  <r>
    <s v="Kohl's"/>
    <n v="1185732"/>
    <d v="2021-05-10T00:00:00"/>
    <x v="1"/>
    <x v="43"/>
    <s v="Cheyenne"/>
    <x v="1"/>
    <x v="0"/>
    <n v="45"/>
    <n v="133"/>
    <n v="5985"/>
    <x v="1"/>
    <x v="4"/>
    <x v="5"/>
    <x v="4"/>
    <x v="1"/>
  </r>
  <r>
    <s v="Kohl's"/>
    <n v="1185732"/>
    <d v="2021-05-10T00:00:00"/>
    <x v="1"/>
    <x v="43"/>
    <s v="Cheyenne"/>
    <x v="0"/>
    <x v="0"/>
    <n v="52"/>
    <n v="156"/>
    <n v="8112"/>
    <x v="1"/>
    <x v="4"/>
    <x v="5"/>
    <x v="4"/>
    <x v="1"/>
  </r>
  <r>
    <s v="Sports Direct"/>
    <n v="1197831"/>
    <d v="2021-05-10T00:00:00"/>
    <x v="3"/>
    <x v="46"/>
    <s v="Knoxville"/>
    <x v="1"/>
    <x v="2"/>
    <n v="30.000000000000004"/>
    <n v="675"/>
    <n v="20250"/>
    <x v="0"/>
    <x v="4"/>
    <x v="5"/>
    <x v="4"/>
    <x v="1"/>
  </r>
  <r>
    <s v="Sports Direct"/>
    <n v="1197831"/>
    <d v="2021-05-10T00:00:00"/>
    <x v="3"/>
    <x v="46"/>
    <s v="Knoxville"/>
    <x v="1"/>
    <x v="2"/>
    <n v="29"/>
    <n v="189"/>
    <n v="5481"/>
    <x v="1"/>
    <x v="4"/>
    <x v="5"/>
    <x v="4"/>
    <x v="1"/>
  </r>
  <r>
    <s v="Sports Direct"/>
    <n v="1197831"/>
    <d v="2021-05-10T00:00:00"/>
    <x v="3"/>
    <x v="46"/>
    <s v="Knoxville"/>
    <x v="1"/>
    <x v="2"/>
    <n v="21"/>
    <n v="223"/>
    <n v="4683"/>
    <x v="0"/>
    <x v="4"/>
    <x v="5"/>
    <x v="4"/>
    <x v="1"/>
  </r>
  <r>
    <s v="Kohl's"/>
    <n v="1189833"/>
    <d v="2021-05-10T00:00:00"/>
    <x v="1"/>
    <x v="8"/>
    <s v="Los Angeles"/>
    <x v="0"/>
    <x v="2"/>
    <n v="50"/>
    <n v="650"/>
    <n v="32500"/>
    <x v="0"/>
    <x v="4"/>
    <x v="5"/>
    <x v="4"/>
    <x v="1"/>
  </r>
  <r>
    <s v="Kohl's"/>
    <n v="1189833"/>
    <d v="2021-05-10T00:00:00"/>
    <x v="1"/>
    <x v="8"/>
    <s v="Los Angeles"/>
    <x v="0"/>
    <x v="2"/>
    <n v="46"/>
    <n v="176"/>
    <n v="8096"/>
    <x v="1"/>
    <x v="4"/>
    <x v="5"/>
    <x v="4"/>
    <x v="1"/>
  </r>
  <r>
    <s v="Kohl's"/>
    <n v="1189833"/>
    <d v="2021-05-10T00:00:00"/>
    <x v="1"/>
    <x v="8"/>
    <s v="Los Angeles"/>
    <x v="0"/>
    <x v="2"/>
    <n v="39"/>
    <n v="195"/>
    <n v="7605"/>
    <x v="0"/>
    <x v="4"/>
    <x v="5"/>
    <x v="4"/>
    <x v="1"/>
  </r>
  <r>
    <s v="West Gear"/>
    <n v="1185732"/>
    <d v="2021-05-11T00:00:00"/>
    <x v="4"/>
    <x v="30"/>
    <s v="Indianapolis"/>
    <x v="1"/>
    <x v="1"/>
    <n v="54"/>
    <n v="164"/>
    <n v="8856"/>
    <x v="1"/>
    <x v="4"/>
    <x v="6"/>
    <x v="4"/>
    <x v="1"/>
  </r>
  <r>
    <s v="West Gear"/>
    <n v="1185732"/>
    <d v="2021-05-11T00:00:00"/>
    <x v="4"/>
    <x v="30"/>
    <s v="Indianapolis"/>
    <x v="1"/>
    <x v="2"/>
    <n v="37"/>
    <n v="73"/>
    <n v="2701"/>
    <x v="1"/>
    <x v="4"/>
    <x v="6"/>
    <x v="4"/>
    <x v="1"/>
  </r>
  <r>
    <s v="West Gear"/>
    <n v="1185732"/>
    <d v="2021-05-11T00:00:00"/>
    <x v="4"/>
    <x v="30"/>
    <s v="Indianapolis"/>
    <x v="0"/>
    <x v="1"/>
    <n v="34"/>
    <n v="56"/>
    <n v="1904"/>
    <x v="1"/>
    <x v="4"/>
    <x v="6"/>
    <x v="4"/>
    <x v="1"/>
  </r>
  <r>
    <s v="West Gear"/>
    <n v="1185732"/>
    <d v="2021-05-11T00:00:00"/>
    <x v="4"/>
    <x v="30"/>
    <s v="Indianapolis"/>
    <x v="0"/>
    <x v="2"/>
    <n v="34"/>
    <n v="49"/>
    <n v="1666"/>
    <x v="1"/>
    <x v="4"/>
    <x v="6"/>
    <x v="4"/>
    <x v="1"/>
  </r>
  <r>
    <s v="West Gear"/>
    <n v="1185732"/>
    <d v="2021-05-11T00:00:00"/>
    <x v="4"/>
    <x v="30"/>
    <s v="Indianapolis"/>
    <x v="1"/>
    <x v="0"/>
    <n v="44"/>
    <n v="58"/>
    <n v="2552"/>
    <x v="1"/>
    <x v="4"/>
    <x v="6"/>
    <x v="4"/>
    <x v="1"/>
  </r>
  <r>
    <s v="West Gear"/>
    <n v="1185732"/>
    <d v="2021-05-11T00:00:00"/>
    <x v="4"/>
    <x v="30"/>
    <s v="Indianapolis"/>
    <x v="0"/>
    <x v="0"/>
    <n v="53"/>
    <n v="91"/>
    <n v="4823"/>
    <x v="1"/>
    <x v="4"/>
    <x v="6"/>
    <x v="4"/>
    <x v="1"/>
  </r>
  <r>
    <s v="West Gear"/>
    <n v="1185732"/>
    <d v="2021-05-11T00:00:00"/>
    <x v="4"/>
    <x v="30"/>
    <s v="Indianapolis"/>
    <x v="1"/>
    <x v="1"/>
    <n v="60"/>
    <n v="545"/>
    <n v="32700"/>
    <x v="2"/>
    <x v="4"/>
    <x v="6"/>
    <x v="4"/>
    <x v="1"/>
  </r>
  <r>
    <s v="West Gear"/>
    <n v="1185732"/>
    <d v="2021-05-11T00:00:00"/>
    <x v="4"/>
    <x v="30"/>
    <s v="Indianapolis"/>
    <x v="1"/>
    <x v="2"/>
    <n v="40"/>
    <n v="250"/>
    <n v="10000"/>
    <x v="2"/>
    <x v="4"/>
    <x v="6"/>
    <x v="4"/>
    <x v="1"/>
  </r>
  <r>
    <s v="West Gear"/>
    <n v="1185732"/>
    <d v="2021-05-11T00:00:00"/>
    <x v="4"/>
    <x v="30"/>
    <s v="Indianapolis"/>
    <x v="0"/>
    <x v="1"/>
    <n v="35"/>
    <n v="225"/>
    <n v="7875"/>
    <x v="2"/>
    <x v="4"/>
    <x v="6"/>
    <x v="4"/>
    <x v="1"/>
  </r>
  <r>
    <s v="West Gear"/>
    <n v="1185732"/>
    <d v="2021-05-11T00:00:00"/>
    <x v="4"/>
    <x v="30"/>
    <s v="Indianapolis"/>
    <x v="0"/>
    <x v="2"/>
    <n v="35"/>
    <n v="175"/>
    <n v="6125"/>
    <x v="2"/>
    <x v="4"/>
    <x v="6"/>
    <x v="4"/>
    <x v="1"/>
  </r>
  <r>
    <s v="West Gear"/>
    <n v="1185732"/>
    <d v="2021-05-11T00:00:00"/>
    <x v="4"/>
    <x v="30"/>
    <s v="Indianapolis"/>
    <x v="1"/>
    <x v="0"/>
    <n v="44.999999999999993"/>
    <n v="200"/>
    <n v="9000"/>
    <x v="2"/>
    <x v="4"/>
    <x v="6"/>
    <x v="4"/>
    <x v="1"/>
  </r>
  <r>
    <s v="West Gear"/>
    <n v="1185732"/>
    <d v="2021-05-11T00:00:00"/>
    <x v="4"/>
    <x v="30"/>
    <s v="Indianapolis"/>
    <x v="0"/>
    <x v="0"/>
    <n v="54.999999999999993"/>
    <n v="325"/>
    <n v="17875"/>
    <x v="2"/>
    <x v="4"/>
    <x v="6"/>
    <x v="4"/>
    <x v="1"/>
  </r>
  <r>
    <s v="Sports Direct"/>
    <n v="1197831"/>
    <d v="2021-05-11T00:00:00"/>
    <x v="3"/>
    <x v="46"/>
    <s v="Knoxville"/>
    <x v="0"/>
    <x v="1"/>
    <n v="55.000000000000007"/>
    <n v="600"/>
    <n v="33000"/>
    <x v="0"/>
    <x v="4"/>
    <x v="6"/>
    <x v="4"/>
    <x v="1"/>
  </r>
  <r>
    <s v="Sports Direct"/>
    <n v="1197831"/>
    <d v="2021-05-11T00:00:00"/>
    <x v="3"/>
    <x v="46"/>
    <s v="Knoxville"/>
    <x v="0"/>
    <x v="1"/>
    <n v="50"/>
    <n v="174"/>
    <n v="8700"/>
    <x v="1"/>
    <x v="4"/>
    <x v="6"/>
    <x v="4"/>
    <x v="1"/>
  </r>
  <r>
    <s v="Sports Direct"/>
    <n v="1197831"/>
    <d v="2021-05-11T00:00:00"/>
    <x v="3"/>
    <x v="46"/>
    <s v="Knoxville"/>
    <x v="0"/>
    <x v="1"/>
    <n v="37"/>
    <n v="204"/>
    <n v="7548"/>
    <x v="0"/>
    <x v="4"/>
    <x v="6"/>
    <x v="4"/>
    <x v="1"/>
  </r>
  <r>
    <s v="Kohl's"/>
    <n v="1189833"/>
    <d v="2021-05-11T00:00:00"/>
    <x v="1"/>
    <x v="8"/>
    <s v="Los Angeles"/>
    <x v="1"/>
    <x v="0"/>
    <n v="60"/>
    <n v="650"/>
    <n v="39000"/>
    <x v="0"/>
    <x v="4"/>
    <x v="6"/>
    <x v="4"/>
    <x v="1"/>
  </r>
  <r>
    <s v="Kohl's"/>
    <n v="1189833"/>
    <d v="2021-05-11T00:00:00"/>
    <x v="1"/>
    <x v="8"/>
    <s v="Los Angeles"/>
    <x v="1"/>
    <x v="0"/>
    <n v="58"/>
    <n v="163"/>
    <n v="9454"/>
    <x v="1"/>
    <x v="4"/>
    <x v="6"/>
    <x v="4"/>
    <x v="1"/>
  </r>
  <r>
    <s v="Kohl's"/>
    <n v="1189833"/>
    <d v="2021-05-11T00:00:00"/>
    <x v="1"/>
    <x v="8"/>
    <s v="Los Angeles"/>
    <x v="1"/>
    <x v="0"/>
    <n v="44"/>
    <n v="195"/>
    <n v="8580"/>
    <x v="0"/>
    <x v="4"/>
    <x v="6"/>
    <x v="4"/>
    <x v="1"/>
  </r>
  <r>
    <s v="Foot Locker"/>
    <n v="1128299"/>
    <d v="2021-05-11T00:00:00"/>
    <x v="1"/>
    <x v="31"/>
    <s v="Honolulu"/>
    <x v="1"/>
    <x v="1"/>
    <n v="54.999999999999993"/>
    <n v="525"/>
    <n v="28875"/>
    <x v="0"/>
    <x v="4"/>
    <x v="6"/>
    <x v="4"/>
    <x v="1"/>
  </r>
  <r>
    <s v="Foot Locker"/>
    <n v="1128299"/>
    <d v="2021-05-11T00:00:00"/>
    <x v="1"/>
    <x v="31"/>
    <s v="Honolulu"/>
    <x v="1"/>
    <x v="2"/>
    <n v="60"/>
    <n v="375"/>
    <n v="22500"/>
    <x v="0"/>
    <x v="4"/>
    <x v="6"/>
    <x v="4"/>
    <x v="1"/>
  </r>
  <r>
    <s v="Foot Locker"/>
    <n v="1128299"/>
    <d v="2021-05-11T00:00:00"/>
    <x v="1"/>
    <x v="31"/>
    <s v="Honolulu"/>
    <x v="0"/>
    <x v="1"/>
    <n v="60"/>
    <n v="375"/>
    <n v="22500"/>
    <x v="0"/>
    <x v="4"/>
    <x v="6"/>
    <x v="4"/>
    <x v="1"/>
  </r>
  <r>
    <s v="Foot Locker"/>
    <n v="1128299"/>
    <d v="2021-05-11T00:00:00"/>
    <x v="1"/>
    <x v="31"/>
    <s v="Honolulu"/>
    <x v="0"/>
    <x v="2"/>
    <n v="54.999999999999993"/>
    <n v="275"/>
    <n v="15125"/>
    <x v="0"/>
    <x v="4"/>
    <x v="6"/>
    <x v="4"/>
    <x v="1"/>
  </r>
  <r>
    <s v="Foot Locker"/>
    <n v="1128299"/>
    <d v="2021-05-11T00:00:00"/>
    <x v="1"/>
    <x v="31"/>
    <s v="Honolulu"/>
    <x v="1"/>
    <x v="0"/>
    <n v="60"/>
    <n v="175"/>
    <n v="10500"/>
    <x v="0"/>
    <x v="4"/>
    <x v="6"/>
    <x v="4"/>
    <x v="1"/>
  </r>
  <r>
    <s v="Foot Locker"/>
    <n v="1128299"/>
    <d v="2021-05-11T00:00:00"/>
    <x v="1"/>
    <x v="31"/>
    <s v="Honolulu"/>
    <x v="0"/>
    <x v="0"/>
    <n v="75"/>
    <n v="475"/>
    <n v="35625"/>
    <x v="0"/>
    <x v="4"/>
    <x v="6"/>
    <x v="4"/>
    <x v="1"/>
  </r>
  <r>
    <s v="Foot Locker"/>
    <n v="1128299"/>
    <d v="2021-05-11T00:00:00"/>
    <x v="1"/>
    <x v="31"/>
    <s v="Honolulu"/>
    <x v="1"/>
    <x v="1"/>
    <n v="51"/>
    <n v="158"/>
    <n v="8058"/>
    <x v="1"/>
    <x v="4"/>
    <x v="6"/>
    <x v="4"/>
    <x v="1"/>
  </r>
  <r>
    <s v="Foot Locker"/>
    <n v="1128299"/>
    <d v="2021-05-11T00:00:00"/>
    <x v="1"/>
    <x v="31"/>
    <s v="Honolulu"/>
    <x v="1"/>
    <x v="2"/>
    <n v="58"/>
    <n v="98"/>
    <n v="5684"/>
    <x v="1"/>
    <x v="4"/>
    <x v="6"/>
    <x v="4"/>
    <x v="1"/>
  </r>
  <r>
    <s v="Foot Locker"/>
    <n v="1128299"/>
    <d v="2021-05-11T00:00:00"/>
    <x v="1"/>
    <x v="31"/>
    <s v="Honolulu"/>
    <x v="0"/>
    <x v="1"/>
    <n v="56"/>
    <n v="98"/>
    <n v="5488"/>
    <x v="1"/>
    <x v="4"/>
    <x v="6"/>
    <x v="4"/>
    <x v="1"/>
  </r>
  <r>
    <s v="Foot Locker"/>
    <n v="1128299"/>
    <d v="2021-05-11T00:00:00"/>
    <x v="1"/>
    <x v="31"/>
    <s v="Honolulu"/>
    <x v="0"/>
    <x v="2"/>
    <n v="52"/>
    <n v="80"/>
    <n v="4160"/>
    <x v="1"/>
    <x v="4"/>
    <x v="6"/>
    <x v="4"/>
    <x v="1"/>
  </r>
  <r>
    <s v="Foot Locker"/>
    <n v="1128299"/>
    <d v="2021-05-11T00:00:00"/>
    <x v="1"/>
    <x v="31"/>
    <s v="Honolulu"/>
    <x v="1"/>
    <x v="0"/>
    <n v="55"/>
    <n v="46"/>
    <n v="2530"/>
    <x v="1"/>
    <x v="4"/>
    <x v="6"/>
    <x v="4"/>
    <x v="1"/>
  </r>
  <r>
    <s v="Foot Locker"/>
    <n v="1128299"/>
    <d v="2021-05-11T00:00:00"/>
    <x v="1"/>
    <x v="31"/>
    <s v="Honolulu"/>
    <x v="0"/>
    <x v="0"/>
    <n v="69"/>
    <n v="143"/>
    <n v="9867"/>
    <x v="1"/>
    <x v="4"/>
    <x v="6"/>
    <x v="4"/>
    <x v="1"/>
  </r>
  <r>
    <s v="West Gear"/>
    <n v="1185732"/>
    <d v="2021-05-12T00:00:00"/>
    <x v="1"/>
    <x v="44"/>
    <s v="Salt Lake City"/>
    <x v="1"/>
    <x v="1"/>
    <n v="35"/>
    <n v="670"/>
    <n v="23450"/>
    <x v="2"/>
    <x v="4"/>
    <x v="0"/>
    <x v="4"/>
    <x v="1"/>
  </r>
  <r>
    <s v="West Gear"/>
    <n v="1185732"/>
    <d v="2021-05-12T00:00:00"/>
    <x v="1"/>
    <x v="44"/>
    <s v="Salt Lake City"/>
    <x v="1"/>
    <x v="2"/>
    <n v="30.000000000000011"/>
    <n v="375"/>
    <n v="11250"/>
    <x v="2"/>
    <x v="4"/>
    <x v="0"/>
    <x v="4"/>
    <x v="1"/>
  </r>
  <r>
    <s v="West Gear"/>
    <n v="1185732"/>
    <d v="2021-05-12T00:00:00"/>
    <x v="1"/>
    <x v="44"/>
    <s v="Salt Lake City"/>
    <x v="0"/>
    <x v="1"/>
    <n v="25.000000000000007"/>
    <n v="350"/>
    <n v="8750"/>
    <x v="2"/>
    <x v="4"/>
    <x v="0"/>
    <x v="4"/>
    <x v="1"/>
  </r>
  <r>
    <s v="West Gear"/>
    <n v="1185732"/>
    <d v="2021-05-12T00:00:00"/>
    <x v="1"/>
    <x v="44"/>
    <s v="Salt Lake City"/>
    <x v="0"/>
    <x v="2"/>
    <n v="25.000000000000007"/>
    <n v="275"/>
    <n v="6875"/>
    <x v="2"/>
    <x v="4"/>
    <x v="0"/>
    <x v="4"/>
    <x v="1"/>
  </r>
  <r>
    <s v="West Gear"/>
    <n v="1185732"/>
    <d v="2021-05-12T00:00:00"/>
    <x v="1"/>
    <x v="44"/>
    <s v="Salt Lake City"/>
    <x v="1"/>
    <x v="0"/>
    <n v="40"/>
    <n v="300"/>
    <n v="12000"/>
    <x v="2"/>
    <x v="4"/>
    <x v="0"/>
    <x v="4"/>
    <x v="1"/>
  </r>
  <r>
    <s v="West Gear"/>
    <n v="1185732"/>
    <d v="2021-05-12T00:00:00"/>
    <x v="1"/>
    <x v="44"/>
    <s v="Salt Lake City"/>
    <x v="0"/>
    <x v="0"/>
    <n v="44.999999999999993"/>
    <n v="400"/>
    <n v="18000"/>
    <x v="2"/>
    <x v="4"/>
    <x v="0"/>
    <x v="4"/>
    <x v="1"/>
  </r>
  <r>
    <s v="West Gear"/>
    <n v="1185732"/>
    <d v="2021-05-12T00:00:00"/>
    <x v="1"/>
    <x v="44"/>
    <s v="Salt Lake City"/>
    <x v="1"/>
    <x v="1"/>
    <n v="32"/>
    <n v="174"/>
    <n v="5568"/>
    <x v="1"/>
    <x v="4"/>
    <x v="0"/>
    <x v="4"/>
    <x v="1"/>
  </r>
  <r>
    <s v="West Gear"/>
    <n v="1185732"/>
    <d v="2021-05-12T00:00:00"/>
    <x v="1"/>
    <x v="44"/>
    <s v="Salt Lake City"/>
    <x v="1"/>
    <x v="2"/>
    <n v="29"/>
    <n v="101"/>
    <n v="2929"/>
    <x v="1"/>
    <x v="4"/>
    <x v="0"/>
    <x v="4"/>
    <x v="1"/>
  </r>
  <r>
    <s v="West Gear"/>
    <n v="1185732"/>
    <d v="2021-05-12T00:00:00"/>
    <x v="1"/>
    <x v="44"/>
    <s v="Salt Lake City"/>
    <x v="0"/>
    <x v="1"/>
    <n v="25"/>
    <n v="98"/>
    <n v="2450"/>
    <x v="1"/>
    <x v="4"/>
    <x v="0"/>
    <x v="4"/>
    <x v="1"/>
  </r>
  <r>
    <s v="West Gear"/>
    <n v="1185732"/>
    <d v="2021-05-12T00:00:00"/>
    <x v="1"/>
    <x v="44"/>
    <s v="Salt Lake City"/>
    <x v="0"/>
    <x v="2"/>
    <n v="23"/>
    <n v="72"/>
    <n v="1656"/>
    <x v="1"/>
    <x v="4"/>
    <x v="0"/>
    <x v="4"/>
    <x v="1"/>
  </r>
  <r>
    <s v="West Gear"/>
    <n v="1185732"/>
    <d v="2021-05-12T00:00:00"/>
    <x v="1"/>
    <x v="44"/>
    <s v="Salt Lake City"/>
    <x v="1"/>
    <x v="0"/>
    <n v="39"/>
    <n v="75"/>
    <n v="2925"/>
    <x v="1"/>
    <x v="4"/>
    <x v="0"/>
    <x v="4"/>
    <x v="1"/>
  </r>
  <r>
    <s v="West Gear"/>
    <n v="1185732"/>
    <d v="2021-05-12T00:00:00"/>
    <x v="1"/>
    <x v="44"/>
    <s v="Salt Lake City"/>
    <x v="0"/>
    <x v="0"/>
    <n v="44"/>
    <n v="120"/>
    <n v="5280"/>
    <x v="1"/>
    <x v="4"/>
    <x v="0"/>
    <x v="4"/>
    <x v="1"/>
  </r>
  <r>
    <s v="West Gear"/>
    <n v="1185732"/>
    <d v="2021-05-12T00:00:00"/>
    <x v="1"/>
    <x v="44"/>
    <s v="Salt Lake City"/>
    <x v="1"/>
    <x v="1"/>
    <n v="27"/>
    <n v="228"/>
    <n v="6156"/>
    <x v="0"/>
    <x v="4"/>
    <x v="0"/>
    <x v="4"/>
    <x v="1"/>
  </r>
  <r>
    <s v="West Gear"/>
    <n v="1185732"/>
    <d v="2021-05-12T00:00:00"/>
    <x v="1"/>
    <x v="44"/>
    <s v="Salt Lake City"/>
    <x v="1"/>
    <x v="2"/>
    <n v="22"/>
    <n v="128"/>
    <n v="2816"/>
    <x v="0"/>
    <x v="4"/>
    <x v="0"/>
    <x v="4"/>
    <x v="1"/>
  </r>
  <r>
    <s v="West Gear"/>
    <n v="1185732"/>
    <d v="2021-05-12T00:00:00"/>
    <x v="1"/>
    <x v="44"/>
    <s v="Salt Lake City"/>
    <x v="0"/>
    <x v="1"/>
    <n v="19"/>
    <n v="109"/>
    <n v="2071"/>
    <x v="0"/>
    <x v="4"/>
    <x v="0"/>
    <x v="4"/>
    <x v="1"/>
  </r>
  <r>
    <s v="West Gear"/>
    <n v="1185732"/>
    <d v="2021-05-12T00:00:00"/>
    <x v="1"/>
    <x v="44"/>
    <s v="Salt Lake City"/>
    <x v="0"/>
    <x v="2"/>
    <n v="19"/>
    <n v="94"/>
    <n v="1786"/>
    <x v="0"/>
    <x v="4"/>
    <x v="0"/>
    <x v="4"/>
    <x v="1"/>
  </r>
  <r>
    <s v="West Gear"/>
    <n v="1185732"/>
    <d v="2021-05-12T00:00:00"/>
    <x v="1"/>
    <x v="44"/>
    <s v="Salt Lake City"/>
    <x v="1"/>
    <x v="0"/>
    <n v="29"/>
    <n v="90"/>
    <n v="2610"/>
    <x v="0"/>
    <x v="4"/>
    <x v="0"/>
    <x v="4"/>
    <x v="1"/>
  </r>
  <r>
    <s v="West Gear"/>
    <n v="1185732"/>
    <d v="2021-05-12T00:00:00"/>
    <x v="1"/>
    <x v="44"/>
    <s v="Salt Lake City"/>
    <x v="0"/>
    <x v="0"/>
    <n v="32"/>
    <n v="128"/>
    <n v="4096"/>
    <x v="0"/>
    <x v="4"/>
    <x v="0"/>
    <x v="4"/>
    <x v="1"/>
  </r>
  <r>
    <s v="Kohl's"/>
    <n v="1197831"/>
    <d v="2021-05-12T00:00:00"/>
    <x v="4"/>
    <x v="23"/>
    <s v="Wichita"/>
    <x v="1"/>
    <x v="1"/>
    <n v="40"/>
    <n v="570"/>
    <n v="22800"/>
    <x v="1"/>
    <x v="4"/>
    <x v="0"/>
    <x v="4"/>
    <x v="1"/>
  </r>
  <r>
    <s v="Kohl's"/>
    <n v="1197831"/>
    <d v="2021-05-12T00:00:00"/>
    <x v="4"/>
    <x v="23"/>
    <s v="Wichita"/>
    <x v="1"/>
    <x v="2"/>
    <n v="40"/>
    <n v="275"/>
    <n v="11000"/>
    <x v="1"/>
    <x v="4"/>
    <x v="0"/>
    <x v="4"/>
    <x v="1"/>
  </r>
  <r>
    <s v="Kohl's"/>
    <n v="1197831"/>
    <d v="2021-05-12T00:00:00"/>
    <x v="4"/>
    <x v="23"/>
    <s v="Wichita"/>
    <x v="0"/>
    <x v="1"/>
    <n v="35"/>
    <n v="250"/>
    <n v="8750"/>
    <x v="1"/>
    <x v="4"/>
    <x v="0"/>
    <x v="4"/>
    <x v="1"/>
  </r>
  <r>
    <s v="Kohl's"/>
    <n v="1197831"/>
    <d v="2021-05-12T00:00:00"/>
    <x v="4"/>
    <x v="23"/>
    <s v="Wichita"/>
    <x v="0"/>
    <x v="2"/>
    <n v="35"/>
    <n v="200"/>
    <n v="7000"/>
    <x v="1"/>
    <x v="4"/>
    <x v="0"/>
    <x v="4"/>
    <x v="1"/>
  </r>
  <r>
    <s v="Kohl's"/>
    <n v="1197831"/>
    <d v="2021-05-12T00:00:00"/>
    <x v="4"/>
    <x v="23"/>
    <s v="Wichita"/>
    <x v="1"/>
    <x v="0"/>
    <n v="44.999999999999993"/>
    <n v="225"/>
    <n v="10125"/>
    <x v="1"/>
    <x v="4"/>
    <x v="0"/>
    <x v="4"/>
    <x v="1"/>
  </r>
  <r>
    <s v="Kohl's"/>
    <n v="1197831"/>
    <d v="2021-05-12T00:00:00"/>
    <x v="4"/>
    <x v="23"/>
    <s v="Wichita"/>
    <x v="0"/>
    <x v="0"/>
    <n v="44.999999999999993"/>
    <n v="325"/>
    <n v="14625"/>
    <x v="1"/>
    <x v="4"/>
    <x v="0"/>
    <x v="4"/>
    <x v="1"/>
  </r>
  <r>
    <s v="Kohl's"/>
    <n v="1197831"/>
    <d v="2021-05-12T00:00:00"/>
    <x v="4"/>
    <x v="23"/>
    <s v="Wichita"/>
    <x v="1"/>
    <x v="1"/>
    <n v="36"/>
    <n v="143"/>
    <n v="5148"/>
    <x v="1"/>
    <x v="4"/>
    <x v="0"/>
    <x v="4"/>
    <x v="1"/>
  </r>
  <r>
    <s v="Kohl's"/>
    <n v="1197831"/>
    <d v="2021-05-12T00:00:00"/>
    <x v="4"/>
    <x v="23"/>
    <s v="Wichita"/>
    <x v="1"/>
    <x v="2"/>
    <n v="39"/>
    <n v="77"/>
    <n v="3003"/>
    <x v="1"/>
    <x v="4"/>
    <x v="0"/>
    <x v="4"/>
    <x v="1"/>
  </r>
  <r>
    <s v="Kohl's"/>
    <n v="1197831"/>
    <d v="2021-05-12T00:00:00"/>
    <x v="4"/>
    <x v="23"/>
    <s v="Wichita"/>
    <x v="0"/>
    <x v="1"/>
    <n v="32"/>
    <n v="65"/>
    <n v="2080"/>
    <x v="1"/>
    <x v="4"/>
    <x v="0"/>
    <x v="4"/>
    <x v="1"/>
  </r>
  <r>
    <s v="Kohl's"/>
    <n v="1197831"/>
    <d v="2021-05-12T00:00:00"/>
    <x v="4"/>
    <x v="23"/>
    <s v="Wichita"/>
    <x v="0"/>
    <x v="2"/>
    <n v="32"/>
    <n v="58"/>
    <n v="1856"/>
    <x v="1"/>
    <x v="4"/>
    <x v="0"/>
    <x v="4"/>
    <x v="1"/>
  </r>
  <r>
    <s v="Kohl's"/>
    <n v="1197831"/>
    <d v="2021-05-12T00:00:00"/>
    <x v="4"/>
    <x v="23"/>
    <s v="Wichita"/>
    <x v="1"/>
    <x v="0"/>
    <n v="43"/>
    <n v="56"/>
    <n v="2408"/>
    <x v="1"/>
    <x v="4"/>
    <x v="0"/>
    <x v="4"/>
    <x v="1"/>
  </r>
  <r>
    <s v="Kohl's"/>
    <n v="1197831"/>
    <d v="2021-05-12T00:00:00"/>
    <x v="4"/>
    <x v="23"/>
    <s v="Wichita"/>
    <x v="0"/>
    <x v="0"/>
    <n v="42"/>
    <n v="94"/>
    <n v="3948"/>
    <x v="1"/>
    <x v="4"/>
    <x v="0"/>
    <x v="4"/>
    <x v="1"/>
  </r>
  <r>
    <s v="Sports Direct"/>
    <n v="1197831"/>
    <d v="2021-05-12T00:00:00"/>
    <x v="3"/>
    <x v="46"/>
    <s v="Knoxville"/>
    <x v="0"/>
    <x v="2"/>
    <n v="55.000000000000007"/>
    <n v="475"/>
    <n v="26125"/>
    <x v="0"/>
    <x v="4"/>
    <x v="0"/>
    <x v="4"/>
    <x v="1"/>
  </r>
  <r>
    <s v="Sports Direct"/>
    <n v="1197831"/>
    <d v="2021-05-12T00:00:00"/>
    <x v="3"/>
    <x v="46"/>
    <s v="Knoxville"/>
    <x v="0"/>
    <x v="2"/>
    <n v="52"/>
    <n v="133"/>
    <n v="6916"/>
    <x v="1"/>
    <x v="4"/>
    <x v="0"/>
    <x v="4"/>
    <x v="1"/>
  </r>
  <r>
    <s v="Sports Direct"/>
    <n v="1197831"/>
    <d v="2021-05-12T00:00:00"/>
    <x v="3"/>
    <x v="46"/>
    <s v="Knoxville"/>
    <x v="0"/>
    <x v="2"/>
    <n v="38"/>
    <n v="157"/>
    <n v="5966"/>
    <x v="0"/>
    <x v="4"/>
    <x v="0"/>
    <x v="4"/>
    <x v="1"/>
  </r>
  <r>
    <s v="Kohl's"/>
    <n v="1189833"/>
    <d v="2021-05-12T00:00:00"/>
    <x v="1"/>
    <x v="8"/>
    <s v="Los Angeles"/>
    <x v="0"/>
    <x v="0"/>
    <n v="65"/>
    <n v="700"/>
    <n v="45500"/>
    <x v="0"/>
    <x v="4"/>
    <x v="0"/>
    <x v="4"/>
    <x v="1"/>
  </r>
  <r>
    <s v="Kohl's"/>
    <n v="1189833"/>
    <d v="2021-05-12T00:00:00"/>
    <x v="1"/>
    <x v="8"/>
    <s v="Los Angeles"/>
    <x v="0"/>
    <x v="0"/>
    <n v="59"/>
    <n v="189"/>
    <n v="11151"/>
    <x v="1"/>
    <x v="4"/>
    <x v="0"/>
    <x v="4"/>
    <x v="1"/>
  </r>
  <r>
    <s v="Kohl's"/>
    <n v="1189833"/>
    <d v="2021-05-12T00:00:00"/>
    <x v="1"/>
    <x v="8"/>
    <s v="Los Angeles"/>
    <x v="0"/>
    <x v="0"/>
    <n v="49"/>
    <n v="210"/>
    <n v="10290"/>
    <x v="0"/>
    <x v="4"/>
    <x v="0"/>
    <x v="4"/>
    <x v="1"/>
  </r>
  <r>
    <s v="Foot Locker"/>
    <n v="1185732"/>
    <d v="2021-05-13T00:00:00"/>
    <x v="0"/>
    <x v="18"/>
    <s v="Wilmington"/>
    <x v="1"/>
    <x v="1"/>
    <n v="54.999999999999993"/>
    <n v="570"/>
    <n v="31350"/>
    <x v="2"/>
    <x v="4"/>
    <x v="1"/>
    <x v="4"/>
    <x v="1"/>
  </r>
  <r>
    <s v="Foot Locker"/>
    <n v="1185732"/>
    <d v="2021-05-13T00:00:00"/>
    <x v="0"/>
    <x v="18"/>
    <s v="Wilmington"/>
    <x v="1"/>
    <x v="2"/>
    <n v="50"/>
    <n v="275"/>
    <n v="13750"/>
    <x v="2"/>
    <x v="4"/>
    <x v="1"/>
    <x v="4"/>
    <x v="1"/>
  </r>
  <r>
    <s v="Foot Locker"/>
    <n v="1185732"/>
    <d v="2021-05-13T00:00:00"/>
    <x v="0"/>
    <x v="18"/>
    <s v="Wilmington"/>
    <x v="0"/>
    <x v="1"/>
    <n v="45"/>
    <n v="300"/>
    <n v="13500"/>
    <x v="2"/>
    <x v="4"/>
    <x v="1"/>
    <x v="4"/>
    <x v="1"/>
  </r>
  <r>
    <s v="Foot Locker"/>
    <n v="1185732"/>
    <d v="2021-05-13T00:00:00"/>
    <x v="0"/>
    <x v="18"/>
    <s v="Wilmington"/>
    <x v="0"/>
    <x v="2"/>
    <n v="45"/>
    <n v="250"/>
    <n v="11250"/>
    <x v="2"/>
    <x v="4"/>
    <x v="1"/>
    <x v="4"/>
    <x v="1"/>
  </r>
  <r>
    <s v="Foot Locker"/>
    <n v="1185732"/>
    <d v="2021-05-13T00:00:00"/>
    <x v="0"/>
    <x v="18"/>
    <s v="Wilmington"/>
    <x v="1"/>
    <x v="0"/>
    <n v="54.999999999999993"/>
    <n v="275"/>
    <n v="15125"/>
    <x v="2"/>
    <x v="4"/>
    <x v="1"/>
    <x v="4"/>
    <x v="1"/>
  </r>
  <r>
    <s v="Foot Locker"/>
    <n v="1185732"/>
    <d v="2021-05-13T00:00:00"/>
    <x v="0"/>
    <x v="18"/>
    <s v="Wilmington"/>
    <x v="0"/>
    <x v="0"/>
    <n v="60"/>
    <n v="400"/>
    <n v="24000"/>
    <x v="2"/>
    <x v="4"/>
    <x v="1"/>
    <x v="4"/>
    <x v="1"/>
  </r>
  <r>
    <s v="Foot Locker"/>
    <n v="1185732"/>
    <d v="2021-05-13T00:00:00"/>
    <x v="0"/>
    <x v="18"/>
    <s v="Wilmington"/>
    <x v="1"/>
    <x v="1"/>
    <n v="51"/>
    <n v="160"/>
    <n v="8160"/>
    <x v="1"/>
    <x v="4"/>
    <x v="1"/>
    <x v="4"/>
    <x v="1"/>
  </r>
  <r>
    <s v="Foot Locker"/>
    <n v="1185732"/>
    <d v="2021-05-13T00:00:00"/>
    <x v="0"/>
    <x v="18"/>
    <s v="Wilmington"/>
    <x v="1"/>
    <x v="2"/>
    <n v="47"/>
    <n v="69"/>
    <n v="3243"/>
    <x v="1"/>
    <x v="4"/>
    <x v="1"/>
    <x v="4"/>
    <x v="1"/>
  </r>
  <r>
    <s v="Foot Locker"/>
    <n v="1185732"/>
    <d v="2021-05-13T00:00:00"/>
    <x v="0"/>
    <x v="18"/>
    <s v="Wilmington"/>
    <x v="0"/>
    <x v="1"/>
    <n v="41"/>
    <n v="81"/>
    <n v="3321"/>
    <x v="1"/>
    <x v="4"/>
    <x v="1"/>
    <x v="4"/>
    <x v="1"/>
  </r>
  <r>
    <s v="Foot Locker"/>
    <n v="1185732"/>
    <d v="2021-05-13T00:00:00"/>
    <x v="0"/>
    <x v="18"/>
    <s v="Wilmington"/>
    <x v="0"/>
    <x v="2"/>
    <n v="41"/>
    <n v="65"/>
    <n v="2665"/>
    <x v="1"/>
    <x v="4"/>
    <x v="1"/>
    <x v="4"/>
    <x v="1"/>
  </r>
  <r>
    <s v="Foot Locker"/>
    <n v="1185732"/>
    <d v="2021-05-13T00:00:00"/>
    <x v="0"/>
    <x v="18"/>
    <s v="Wilmington"/>
    <x v="1"/>
    <x v="0"/>
    <n v="50"/>
    <n v="74"/>
    <n v="3700"/>
    <x v="1"/>
    <x v="4"/>
    <x v="1"/>
    <x v="4"/>
    <x v="1"/>
  </r>
  <r>
    <s v="Foot Locker"/>
    <n v="1185732"/>
    <d v="2021-05-13T00:00:00"/>
    <x v="0"/>
    <x v="18"/>
    <s v="Wilmington"/>
    <x v="0"/>
    <x v="0"/>
    <n v="54"/>
    <n v="104"/>
    <n v="5616"/>
    <x v="1"/>
    <x v="4"/>
    <x v="1"/>
    <x v="4"/>
    <x v="1"/>
  </r>
  <r>
    <s v="Sports Direct"/>
    <n v="1185732"/>
    <d v="2021-05-13T00:00:00"/>
    <x v="0"/>
    <x v="26"/>
    <s v="Boston"/>
    <x v="1"/>
    <x v="1"/>
    <n v="54.999999999999993"/>
    <n v="495"/>
    <n v="27225"/>
    <x v="2"/>
    <x v="4"/>
    <x v="1"/>
    <x v="4"/>
    <x v="1"/>
  </r>
  <r>
    <s v="Sports Direct"/>
    <n v="1185732"/>
    <d v="2021-05-13T00:00:00"/>
    <x v="0"/>
    <x v="26"/>
    <s v="Boston"/>
    <x v="1"/>
    <x v="2"/>
    <n v="50"/>
    <n v="200"/>
    <n v="10000"/>
    <x v="2"/>
    <x v="4"/>
    <x v="1"/>
    <x v="4"/>
    <x v="1"/>
  </r>
  <r>
    <s v="Sports Direct"/>
    <n v="1185732"/>
    <d v="2021-05-13T00:00:00"/>
    <x v="0"/>
    <x v="26"/>
    <s v="Boston"/>
    <x v="0"/>
    <x v="1"/>
    <n v="45"/>
    <n v="225"/>
    <n v="10125"/>
    <x v="2"/>
    <x v="4"/>
    <x v="1"/>
    <x v="4"/>
    <x v="1"/>
  </r>
  <r>
    <s v="Sports Direct"/>
    <n v="1185732"/>
    <d v="2021-05-13T00:00:00"/>
    <x v="0"/>
    <x v="26"/>
    <s v="Boston"/>
    <x v="0"/>
    <x v="2"/>
    <n v="45"/>
    <n v="175"/>
    <n v="7875"/>
    <x v="2"/>
    <x v="4"/>
    <x v="1"/>
    <x v="4"/>
    <x v="1"/>
  </r>
  <r>
    <s v="Sports Direct"/>
    <n v="1185732"/>
    <d v="2021-05-13T00:00:00"/>
    <x v="0"/>
    <x v="26"/>
    <s v="Boston"/>
    <x v="1"/>
    <x v="0"/>
    <n v="54.999999999999993"/>
    <n v="200"/>
    <n v="11000"/>
    <x v="2"/>
    <x v="4"/>
    <x v="1"/>
    <x v="4"/>
    <x v="1"/>
  </r>
  <r>
    <s v="Sports Direct"/>
    <n v="1185732"/>
    <d v="2021-05-13T00:00:00"/>
    <x v="0"/>
    <x v="26"/>
    <s v="Boston"/>
    <x v="0"/>
    <x v="0"/>
    <n v="60"/>
    <n v="325"/>
    <n v="19500"/>
    <x v="2"/>
    <x v="4"/>
    <x v="1"/>
    <x v="4"/>
    <x v="1"/>
  </r>
  <r>
    <s v="Sports Direct"/>
    <n v="1185732"/>
    <d v="2021-05-13T00:00:00"/>
    <x v="0"/>
    <x v="26"/>
    <s v="Boston"/>
    <x v="1"/>
    <x v="1"/>
    <n v="53"/>
    <n v="129"/>
    <n v="6837"/>
    <x v="1"/>
    <x v="4"/>
    <x v="1"/>
    <x v="4"/>
    <x v="1"/>
  </r>
  <r>
    <s v="Sports Direct"/>
    <n v="1185732"/>
    <d v="2021-05-13T00:00:00"/>
    <x v="0"/>
    <x v="26"/>
    <s v="Boston"/>
    <x v="1"/>
    <x v="2"/>
    <n v="47"/>
    <n v="54"/>
    <n v="2538"/>
    <x v="1"/>
    <x v="4"/>
    <x v="1"/>
    <x v="4"/>
    <x v="1"/>
  </r>
  <r>
    <s v="Sports Direct"/>
    <n v="1185732"/>
    <d v="2021-05-13T00:00:00"/>
    <x v="0"/>
    <x v="26"/>
    <s v="Boston"/>
    <x v="0"/>
    <x v="1"/>
    <n v="41"/>
    <n v="56"/>
    <n v="2296"/>
    <x v="1"/>
    <x v="4"/>
    <x v="1"/>
    <x v="4"/>
    <x v="1"/>
  </r>
  <r>
    <s v="Sports Direct"/>
    <n v="1185732"/>
    <d v="2021-05-13T00:00:00"/>
    <x v="0"/>
    <x v="26"/>
    <s v="Boston"/>
    <x v="0"/>
    <x v="2"/>
    <n v="44"/>
    <n v="47"/>
    <n v="2068"/>
    <x v="1"/>
    <x v="4"/>
    <x v="1"/>
    <x v="4"/>
    <x v="1"/>
  </r>
  <r>
    <s v="Sports Direct"/>
    <n v="1185732"/>
    <d v="2021-05-13T00:00:00"/>
    <x v="0"/>
    <x v="26"/>
    <s v="Boston"/>
    <x v="1"/>
    <x v="0"/>
    <n v="50"/>
    <n v="54"/>
    <n v="2700"/>
    <x v="1"/>
    <x v="4"/>
    <x v="1"/>
    <x v="4"/>
    <x v="1"/>
  </r>
  <r>
    <s v="Sports Direct"/>
    <n v="1185732"/>
    <d v="2021-05-13T00:00:00"/>
    <x v="0"/>
    <x v="26"/>
    <s v="Boston"/>
    <x v="0"/>
    <x v="0"/>
    <n v="55"/>
    <n v="88"/>
    <n v="4840"/>
    <x v="1"/>
    <x v="4"/>
    <x v="1"/>
    <x v="4"/>
    <x v="1"/>
  </r>
  <r>
    <s v="Sports Direct"/>
    <n v="1185732"/>
    <d v="2021-05-13T00:00:00"/>
    <x v="0"/>
    <x v="26"/>
    <s v="Boston"/>
    <x v="1"/>
    <x v="1"/>
    <n v="41"/>
    <n v="173"/>
    <n v="7093"/>
    <x v="0"/>
    <x v="4"/>
    <x v="1"/>
    <x v="4"/>
    <x v="1"/>
  </r>
  <r>
    <s v="Sports Direct"/>
    <n v="1185732"/>
    <d v="2021-05-13T00:00:00"/>
    <x v="0"/>
    <x v="26"/>
    <s v="Boston"/>
    <x v="1"/>
    <x v="2"/>
    <n v="34"/>
    <n v="68"/>
    <n v="2312"/>
    <x v="0"/>
    <x v="4"/>
    <x v="1"/>
    <x v="4"/>
    <x v="1"/>
  </r>
  <r>
    <s v="Sports Direct"/>
    <n v="1185732"/>
    <d v="2021-05-13T00:00:00"/>
    <x v="0"/>
    <x v="26"/>
    <s v="Boston"/>
    <x v="0"/>
    <x v="1"/>
    <n v="30"/>
    <n v="68"/>
    <n v="2040"/>
    <x v="0"/>
    <x v="4"/>
    <x v="1"/>
    <x v="4"/>
    <x v="1"/>
  </r>
  <r>
    <s v="Sports Direct"/>
    <n v="1185732"/>
    <d v="2021-05-13T00:00:00"/>
    <x v="0"/>
    <x v="26"/>
    <s v="Boston"/>
    <x v="0"/>
    <x v="2"/>
    <n v="32"/>
    <n v="54"/>
    <n v="1728"/>
    <x v="0"/>
    <x v="4"/>
    <x v="1"/>
    <x v="4"/>
    <x v="1"/>
  </r>
  <r>
    <s v="Sports Direct"/>
    <n v="1185732"/>
    <d v="2021-05-13T00:00:00"/>
    <x v="0"/>
    <x v="26"/>
    <s v="Boston"/>
    <x v="1"/>
    <x v="0"/>
    <n v="39"/>
    <n v="60"/>
    <n v="2340"/>
    <x v="0"/>
    <x v="4"/>
    <x v="1"/>
    <x v="4"/>
    <x v="1"/>
  </r>
  <r>
    <s v="Sports Direct"/>
    <n v="1185732"/>
    <d v="2021-05-13T00:00:00"/>
    <x v="0"/>
    <x v="26"/>
    <s v="Boston"/>
    <x v="0"/>
    <x v="0"/>
    <n v="43"/>
    <n v="104"/>
    <n v="4472"/>
    <x v="0"/>
    <x v="4"/>
    <x v="1"/>
    <x v="4"/>
    <x v="1"/>
  </r>
  <r>
    <s v="Foot Locker"/>
    <n v="1185732"/>
    <d v="2021-05-13T00:00:00"/>
    <x v="4"/>
    <x v="15"/>
    <s v="Sioux Falls"/>
    <x v="1"/>
    <x v="1"/>
    <n v="60"/>
    <n v="495"/>
    <n v="29700"/>
    <x v="1"/>
    <x v="4"/>
    <x v="1"/>
    <x v="4"/>
    <x v="1"/>
  </r>
  <r>
    <s v="Foot Locker"/>
    <n v="1185732"/>
    <d v="2021-05-13T00:00:00"/>
    <x v="4"/>
    <x v="15"/>
    <s v="Sioux Falls"/>
    <x v="1"/>
    <x v="2"/>
    <n v="50"/>
    <n v="200"/>
    <n v="10000"/>
    <x v="1"/>
    <x v="4"/>
    <x v="1"/>
    <x v="4"/>
    <x v="1"/>
  </r>
  <r>
    <s v="Foot Locker"/>
    <n v="1185732"/>
    <d v="2021-05-13T00:00:00"/>
    <x v="4"/>
    <x v="15"/>
    <s v="Sioux Falls"/>
    <x v="0"/>
    <x v="1"/>
    <n v="45"/>
    <n v="175"/>
    <n v="7875"/>
    <x v="1"/>
    <x v="4"/>
    <x v="1"/>
    <x v="4"/>
    <x v="1"/>
  </r>
  <r>
    <s v="Foot Locker"/>
    <n v="1185732"/>
    <d v="2021-05-13T00:00:00"/>
    <x v="4"/>
    <x v="15"/>
    <s v="Sioux Falls"/>
    <x v="0"/>
    <x v="2"/>
    <n v="45"/>
    <n v="100"/>
    <n v="4500"/>
    <x v="1"/>
    <x v="4"/>
    <x v="1"/>
    <x v="4"/>
    <x v="1"/>
  </r>
  <r>
    <s v="Foot Locker"/>
    <n v="1185732"/>
    <d v="2021-05-13T00:00:00"/>
    <x v="4"/>
    <x v="15"/>
    <s v="Sioux Falls"/>
    <x v="1"/>
    <x v="0"/>
    <n v="54.999999999999993"/>
    <n v="125"/>
    <n v="6875"/>
    <x v="1"/>
    <x v="4"/>
    <x v="1"/>
    <x v="4"/>
    <x v="1"/>
  </r>
  <r>
    <s v="Foot Locker"/>
    <n v="1185732"/>
    <d v="2021-05-13T00:00:00"/>
    <x v="4"/>
    <x v="15"/>
    <s v="Sioux Falls"/>
    <x v="0"/>
    <x v="0"/>
    <n v="60"/>
    <n v="250"/>
    <n v="15000"/>
    <x v="1"/>
    <x v="4"/>
    <x v="1"/>
    <x v="4"/>
    <x v="1"/>
  </r>
  <r>
    <s v="Foot Locker"/>
    <n v="1185732"/>
    <d v="2021-05-13T00:00:00"/>
    <x v="4"/>
    <x v="15"/>
    <s v="Sioux Falls"/>
    <x v="1"/>
    <x v="1"/>
    <n v="58"/>
    <n v="139"/>
    <n v="8062"/>
    <x v="1"/>
    <x v="4"/>
    <x v="1"/>
    <x v="4"/>
    <x v="1"/>
  </r>
  <r>
    <s v="Foot Locker"/>
    <n v="1185732"/>
    <d v="2021-05-13T00:00:00"/>
    <x v="4"/>
    <x v="15"/>
    <s v="Sioux Falls"/>
    <x v="1"/>
    <x v="2"/>
    <n v="45"/>
    <n v="60"/>
    <n v="2700"/>
    <x v="1"/>
    <x v="4"/>
    <x v="1"/>
    <x v="4"/>
    <x v="1"/>
  </r>
  <r>
    <s v="Foot Locker"/>
    <n v="1185732"/>
    <d v="2021-05-13T00:00:00"/>
    <x v="4"/>
    <x v="15"/>
    <s v="Sioux Falls"/>
    <x v="0"/>
    <x v="1"/>
    <n v="43"/>
    <n v="46"/>
    <n v="1978"/>
    <x v="1"/>
    <x v="4"/>
    <x v="1"/>
    <x v="4"/>
    <x v="1"/>
  </r>
  <r>
    <s v="Foot Locker"/>
    <n v="1185732"/>
    <d v="2021-05-13T00:00:00"/>
    <x v="4"/>
    <x v="15"/>
    <s v="Sioux Falls"/>
    <x v="0"/>
    <x v="2"/>
    <n v="43"/>
    <n v="26"/>
    <n v="1118"/>
    <x v="1"/>
    <x v="4"/>
    <x v="1"/>
    <x v="4"/>
    <x v="1"/>
  </r>
  <r>
    <s v="Foot Locker"/>
    <n v="1185732"/>
    <d v="2021-05-13T00:00:00"/>
    <x v="4"/>
    <x v="15"/>
    <s v="Sioux Falls"/>
    <x v="1"/>
    <x v="0"/>
    <n v="51"/>
    <n v="38"/>
    <n v="1938"/>
    <x v="1"/>
    <x v="4"/>
    <x v="1"/>
    <x v="4"/>
    <x v="1"/>
  </r>
  <r>
    <s v="Foot Locker"/>
    <n v="1185732"/>
    <d v="2021-05-13T00:00:00"/>
    <x v="4"/>
    <x v="15"/>
    <s v="Sioux Falls"/>
    <x v="0"/>
    <x v="0"/>
    <n v="58"/>
    <n v="68"/>
    <n v="3944"/>
    <x v="1"/>
    <x v="4"/>
    <x v="1"/>
    <x v="4"/>
    <x v="1"/>
  </r>
  <r>
    <s v="Sports Direct"/>
    <n v="1197831"/>
    <d v="2021-05-13T00:00:00"/>
    <x v="3"/>
    <x v="46"/>
    <s v="Knoxville"/>
    <x v="1"/>
    <x v="0"/>
    <n v="54.999999999999993"/>
    <n v="450"/>
    <n v="24750"/>
    <x v="0"/>
    <x v="4"/>
    <x v="1"/>
    <x v="4"/>
    <x v="1"/>
  </r>
  <r>
    <s v="Sports Direct"/>
    <n v="1197831"/>
    <d v="2021-05-13T00:00:00"/>
    <x v="3"/>
    <x v="46"/>
    <s v="Knoxville"/>
    <x v="1"/>
    <x v="0"/>
    <n v="51"/>
    <n v="113"/>
    <n v="5763"/>
    <x v="1"/>
    <x v="4"/>
    <x v="1"/>
    <x v="4"/>
    <x v="1"/>
  </r>
  <r>
    <s v="Sports Direct"/>
    <n v="1197831"/>
    <d v="2021-05-13T00:00:00"/>
    <x v="3"/>
    <x v="46"/>
    <s v="Knoxville"/>
    <x v="1"/>
    <x v="0"/>
    <n v="43"/>
    <n v="140"/>
    <n v="6020"/>
    <x v="0"/>
    <x v="4"/>
    <x v="1"/>
    <x v="4"/>
    <x v="1"/>
  </r>
  <r>
    <s v="Kohl's"/>
    <n v="1189833"/>
    <d v="2021-05-13T00:00:00"/>
    <x v="1"/>
    <x v="8"/>
    <s v="Los Angeles"/>
    <x v="1"/>
    <x v="1"/>
    <n v="50"/>
    <n v="800"/>
    <n v="40000"/>
    <x v="0"/>
    <x v="4"/>
    <x v="1"/>
    <x v="4"/>
    <x v="1"/>
  </r>
  <r>
    <s v="Kohl's"/>
    <n v="1189833"/>
    <d v="2021-05-13T00:00:00"/>
    <x v="1"/>
    <x v="8"/>
    <s v="Los Angeles"/>
    <x v="1"/>
    <x v="1"/>
    <n v="49"/>
    <n v="224"/>
    <n v="10976"/>
    <x v="1"/>
    <x v="4"/>
    <x v="1"/>
    <x v="4"/>
    <x v="1"/>
  </r>
  <r>
    <s v="Kohl's"/>
    <n v="1189833"/>
    <d v="2021-05-13T00:00:00"/>
    <x v="1"/>
    <x v="8"/>
    <s v="Los Angeles"/>
    <x v="1"/>
    <x v="1"/>
    <n v="36"/>
    <n v="256"/>
    <n v="9216"/>
    <x v="0"/>
    <x v="4"/>
    <x v="1"/>
    <x v="4"/>
    <x v="1"/>
  </r>
  <r>
    <s v="Sports Direct"/>
    <n v="1128299"/>
    <d v="2021-05-14T00:00:00"/>
    <x v="2"/>
    <x v="16"/>
    <s v="Atlanta"/>
    <x v="1"/>
    <x v="1"/>
    <n v="37"/>
    <n v="187"/>
    <n v="6919"/>
    <x v="0"/>
    <x v="4"/>
    <x v="2"/>
    <x v="4"/>
    <x v="1"/>
  </r>
  <r>
    <s v="Sports Direct"/>
    <n v="1128299"/>
    <d v="2021-05-14T00:00:00"/>
    <x v="2"/>
    <x v="16"/>
    <s v="Atlanta"/>
    <x v="1"/>
    <x v="2"/>
    <n v="36"/>
    <n v="136"/>
    <n v="4896"/>
    <x v="0"/>
    <x v="4"/>
    <x v="2"/>
    <x v="4"/>
    <x v="1"/>
  </r>
  <r>
    <s v="Sports Direct"/>
    <n v="1128299"/>
    <d v="2021-05-14T00:00:00"/>
    <x v="2"/>
    <x v="16"/>
    <s v="Atlanta"/>
    <x v="0"/>
    <x v="1"/>
    <n v="40"/>
    <n v="145"/>
    <n v="5800"/>
    <x v="0"/>
    <x v="4"/>
    <x v="2"/>
    <x v="4"/>
    <x v="1"/>
  </r>
  <r>
    <s v="Sports Direct"/>
    <n v="1128299"/>
    <d v="2021-05-14T00:00:00"/>
    <x v="2"/>
    <x v="16"/>
    <s v="Atlanta"/>
    <x v="0"/>
    <x v="2"/>
    <n v="34"/>
    <n v="114"/>
    <n v="3876"/>
    <x v="0"/>
    <x v="4"/>
    <x v="2"/>
    <x v="4"/>
    <x v="1"/>
  </r>
  <r>
    <s v="Sports Direct"/>
    <n v="1128299"/>
    <d v="2021-05-14T00:00:00"/>
    <x v="2"/>
    <x v="16"/>
    <s v="Atlanta"/>
    <x v="1"/>
    <x v="0"/>
    <n v="39"/>
    <n v="74"/>
    <n v="2886"/>
    <x v="0"/>
    <x v="4"/>
    <x v="2"/>
    <x v="4"/>
    <x v="1"/>
  </r>
  <r>
    <s v="Sports Direct"/>
    <n v="1128299"/>
    <d v="2021-05-14T00:00:00"/>
    <x v="2"/>
    <x v="16"/>
    <s v="Atlanta"/>
    <x v="0"/>
    <x v="0"/>
    <n v="53"/>
    <n v="124"/>
    <n v="6572"/>
    <x v="0"/>
    <x v="4"/>
    <x v="2"/>
    <x v="4"/>
    <x v="1"/>
  </r>
  <r>
    <s v="Sports Direct"/>
    <n v="1128299"/>
    <d v="2021-05-14T00:00:00"/>
    <x v="2"/>
    <x v="16"/>
    <s v="Atlanta"/>
    <x v="1"/>
    <x v="1"/>
    <n v="50"/>
    <n v="550"/>
    <n v="27500"/>
    <x v="1"/>
    <x v="4"/>
    <x v="2"/>
    <x v="4"/>
    <x v="1"/>
  </r>
  <r>
    <s v="Sports Direct"/>
    <n v="1128299"/>
    <d v="2021-05-14T00:00:00"/>
    <x v="2"/>
    <x v="16"/>
    <s v="Atlanta"/>
    <x v="1"/>
    <x v="2"/>
    <n v="55.000000000000007"/>
    <n v="400"/>
    <n v="22000"/>
    <x v="1"/>
    <x v="4"/>
    <x v="2"/>
    <x v="4"/>
    <x v="1"/>
  </r>
  <r>
    <s v="Sports Direct"/>
    <n v="1128299"/>
    <d v="2021-05-14T00:00:00"/>
    <x v="2"/>
    <x v="16"/>
    <s v="Atlanta"/>
    <x v="0"/>
    <x v="1"/>
    <n v="55.000000000000007"/>
    <n v="425"/>
    <n v="23375"/>
    <x v="1"/>
    <x v="4"/>
    <x v="2"/>
    <x v="4"/>
    <x v="1"/>
  </r>
  <r>
    <s v="Sports Direct"/>
    <n v="1128299"/>
    <d v="2021-05-14T00:00:00"/>
    <x v="2"/>
    <x v="16"/>
    <s v="Atlanta"/>
    <x v="0"/>
    <x v="2"/>
    <n v="50"/>
    <n v="325"/>
    <n v="16250"/>
    <x v="1"/>
    <x v="4"/>
    <x v="2"/>
    <x v="4"/>
    <x v="1"/>
  </r>
  <r>
    <s v="Sports Direct"/>
    <n v="1128299"/>
    <d v="2021-05-14T00:00:00"/>
    <x v="2"/>
    <x v="16"/>
    <s v="Atlanta"/>
    <x v="1"/>
    <x v="0"/>
    <n v="55.000000000000007"/>
    <n v="225"/>
    <n v="12375"/>
    <x v="1"/>
    <x v="4"/>
    <x v="2"/>
    <x v="4"/>
    <x v="1"/>
  </r>
  <r>
    <s v="Sports Direct"/>
    <n v="1128299"/>
    <d v="2021-05-14T00:00:00"/>
    <x v="2"/>
    <x v="16"/>
    <s v="Atlanta"/>
    <x v="0"/>
    <x v="0"/>
    <n v="70"/>
    <n v="400"/>
    <n v="28000"/>
    <x v="1"/>
    <x v="4"/>
    <x v="2"/>
    <x v="4"/>
    <x v="1"/>
  </r>
  <r>
    <s v="Sports Direct"/>
    <n v="1128299"/>
    <d v="2021-05-14T00:00:00"/>
    <x v="2"/>
    <x v="16"/>
    <s v="Atlanta"/>
    <x v="1"/>
    <x v="1"/>
    <n v="47"/>
    <n v="160"/>
    <n v="7520"/>
    <x v="1"/>
    <x v="4"/>
    <x v="2"/>
    <x v="4"/>
    <x v="1"/>
  </r>
  <r>
    <s v="Sports Direct"/>
    <n v="1128299"/>
    <d v="2021-05-14T00:00:00"/>
    <x v="2"/>
    <x v="16"/>
    <s v="Atlanta"/>
    <x v="1"/>
    <x v="2"/>
    <n v="52"/>
    <n v="108"/>
    <n v="5616"/>
    <x v="1"/>
    <x v="4"/>
    <x v="2"/>
    <x v="4"/>
    <x v="1"/>
  </r>
  <r>
    <s v="Sports Direct"/>
    <n v="1128299"/>
    <d v="2021-05-14T00:00:00"/>
    <x v="2"/>
    <x v="16"/>
    <s v="Atlanta"/>
    <x v="0"/>
    <x v="1"/>
    <n v="52"/>
    <n v="123"/>
    <n v="6396"/>
    <x v="1"/>
    <x v="4"/>
    <x v="2"/>
    <x v="4"/>
    <x v="1"/>
  </r>
  <r>
    <s v="Sports Direct"/>
    <n v="1128299"/>
    <d v="2021-05-14T00:00:00"/>
    <x v="2"/>
    <x v="16"/>
    <s v="Atlanta"/>
    <x v="0"/>
    <x v="2"/>
    <n v="47"/>
    <n v="91"/>
    <n v="4277"/>
    <x v="1"/>
    <x v="4"/>
    <x v="2"/>
    <x v="4"/>
    <x v="1"/>
  </r>
  <r>
    <s v="Sports Direct"/>
    <n v="1128299"/>
    <d v="2021-05-14T00:00:00"/>
    <x v="2"/>
    <x v="16"/>
    <s v="Atlanta"/>
    <x v="1"/>
    <x v="0"/>
    <n v="50"/>
    <n v="56"/>
    <n v="2800"/>
    <x v="1"/>
    <x v="4"/>
    <x v="2"/>
    <x v="4"/>
    <x v="1"/>
  </r>
  <r>
    <s v="Sports Direct"/>
    <n v="1128299"/>
    <d v="2021-05-14T00:00:00"/>
    <x v="2"/>
    <x v="16"/>
    <s v="Atlanta"/>
    <x v="0"/>
    <x v="0"/>
    <n v="64"/>
    <n v="120"/>
    <n v="7680"/>
    <x v="1"/>
    <x v="4"/>
    <x v="2"/>
    <x v="4"/>
    <x v="1"/>
  </r>
  <r>
    <s v="Sports Direct"/>
    <n v="1197831"/>
    <d v="2021-05-14T00:00:00"/>
    <x v="3"/>
    <x v="46"/>
    <s v="Knoxville"/>
    <x v="0"/>
    <x v="0"/>
    <n v="65"/>
    <n v="650"/>
    <n v="42250"/>
    <x v="0"/>
    <x v="4"/>
    <x v="2"/>
    <x v="4"/>
    <x v="1"/>
  </r>
  <r>
    <s v="Sports Direct"/>
    <n v="1197831"/>
    <d v="2021-05-14T00:00:00"/>
    <x v="3"/>
    <x v="46"/>
    <s v="Knoxville"/>
    <x v="0"/>
    <x v="0"/>
    <n v="59"/>
    <n v="169"/>
    <n v="9971"/>
    <x v="1"/>
    <x v="4"/>
    <x v="2"/>
    <x v="4"/>
    <x v="1"/>
  </r>
  <r>
    <s v="Sports Direct"/>
    <n v="1197831"/>
    <d v="2021-05-14T00:00:00"/>
    <x v="3"/>
    <x v="46"/>
    <s v="Knoxville"/>
    <x v="0"/>
    <x v="0"/>
    <n v="43"/>
    <n v="202"/>
    <n v="8686"/>
    <x v="0"/>
    <x v="4"/>
    <x v="2"/>
    <x v="4"/>
    <x v="1"/>
  </r>
  <r>
    <s v="Kohl's"/>
    <n v="1189833"/>
    <d v="2021-05-14T00:00:00"/>
    <x v="1"/>
    <x v="8"/>
    <s v="Los Angeles"/>
    <x v="1"/>
    <x v="2"/>
    <n v="55.000000000000007"/>
    <n v="800"/>
    <n v="44000"/>
    <x v="0"/>
    <x v="4"/>
    <x v="2"/>
    <x v="4"/>
    <x v="1"/>
  </r>
  <r>
    <s v="Kohl's"/>
    <n v="1189833"/>
    <d v="2021-05-14T00:00:00"/>
    <x v="1"/>
    <x v="8"/>
    <s v="Los Angeles"/>
    <x v="1"/>
    <x v="2"/>
    <n v="51"/>
    <n v="232"/>
    <n v="11832"/>
    <x v="1"/>
    <x v="4"/>
    <x v="2"/>
    <x v="4"/>
    <x v="1"/>
  </r>
  <r>
    <s v="Kohl's"/>
    <n v="1189833"/>
    <d v="2021-05-14T00:00:00"/>
    <x v="1"/>
    <x v="8"/>
    <s v="Los Angeles"/>
    <x v="1"/>
    <x v="2"/>
    <n v="43"/>
    <n v="264"/>
    <n v="11352"/>
    <x v="0"/>
    <x v="4"/>
    <x v="2"/>
    <x v="4"/>
    <x v="1"/>
  </r>
  <r>
    <s v="Sports Direct"/>
    <n v="1185732"/>
    <d v="2021-05-15T00:00:00"/>
    <x v="4"/>
    <x v="33"/>
    <s v="Detroit"/>
    <x v="1"/>
    <x v="1"/>
    <n v="50"/>
    <n v="795"/>
    <n v="39750"/>
    <x v="2"/>
    <x v="4"/>
    <x v="3"/>
    <x v="4"/>
    <x v="1"/>
  </r>
  <r>
    <s v="Sports Direct"/>
    <n v="1185732"/>
    <d v="2021-05-15T00:00:00"/>
    <x v="4"/>
    <x v="33"/>
    <s v="Detroit"/>
    <x v="1"/>
    <x v="2"/>
    <n v="50"/>
    <n v="500"/>
    <n v="25000"/>
    <x v="2"/>
    <x v="4"/>
    <x v="3"/>
    <x v="4"/>
    <x v="1"/>
  </r>
  <r>
    <s v="Sports Direct"/>
    <n v="1185732"/>
    <d v="2021-05-15T00:00:00"/>
    <x v="4"/>
    <x v="33"/>
    <s v="Detroit"/>
    <x v="0"/>
    <x v="1"/>
    <n v="45"/>
    <n v="475"/>
    <n v="21375"/>
    <x v="2"/>
    <x v="4"/>
    <x v="3"/>
    <x v="4"/>
    <x v="1"/>
  </r>
  <r>
    <s v="Sports Direct"/>
    <n v="1185732"/>
    <d v="2021-05-15T00:00:00"/>
    <x v="4"/>
    <x v="33"/>
    <s v="Detroit"/>
    <x v="0"/>
    <x v="2"/>
    <n v="45"/>
    <n v="450"/>
    <n v="20250"/>
    <x v="2"/>
    <x v="4"/>
    <x v="3"/>
    <x v="4"/>
    <x v="1"/>
  </r>
  <r>
    <s v="Sports Direct"/>
    <n v="1185732"/>
    <d v="2021-05-15T00:00:00"/>
    <x v="4"/>
    <x v="33"/>
    <s v="Detroit"/>
    <x v="1"/>
    <x v="0"/>
    <n v="54.999999999999993"/>
    <n v="475"/>
    <n v="26125"/>
    <x v="2"/>
    <x v="4"/>
    <x v="3"/>
    <x v="4"/>
    <x v="1"/>
  </r>
  <r>
    <s v="Sports Direct"/>
    <n v="1185732"/>
    <d v="2021-05-15T00:00:00"/>
    <x v="4"/>
    <x v="33"/>
    <s v="Detroit"/>
    <x v="0"/>
    <x v="0"/>
    <n v="60"/>
    <n v="575"/>
    <n v="34500"/>
    <x v="2"/>
    <x v="4"/>
    <x v="3"/>
    <x v="4"/>
    <x v="1"/>
  </r>
  <r>
    <s v="Sports Direct"/>
    <n v="1185732"/>
    <d v="2021-05-15T00:00:00"/>
    <x v="4"/>
    <x v="33"/>
    <s v="Detroit"/>
    <x v="1"/>
    <x v="1"/>
    <n v="48"/>
    <n v="207"/>
    <n v="9936"/>
    <x v="1"/>
    <x v="4"/>
    <x v="3"/>
    <x v="4"/>
    <x v="1"/>
  </r>
  <r>
    <s v="Sports Direct"/>
    <n v="1185732"/>
    <d v="2021-05-15T00:00:00"/>
    <x v="4"/>
    <x v="33"/>
    <s v="Detroit"/>
    <x v="1"/>
    <x v="2"/>
    <n v="47"/>
    <n v="150"/>
    <n v="7050"/>
    <x v="1"/>
    <x v="4"/>
    <x v="3"/>
    <x v="4"/>
    <x v="1"/>
  </r>
  <r>
    <s v="Sports Direct"/>
    <n v="1185732"/>
    <d v="2021-05-15T00:00:00"/>
    <x v="4"/>
    <x v="33"/>
    <s v="Detroit"/>
    <x v="0"/>
    <x v="1"/>
    <n v="44"/>
    <n v="133"/>
    <n v="5852"/>
    <x v="1"/>
    <x v="4"/>
    <x v="3"/>
    <x v="4"/>
    <x v="1"/>
  </r>
  <r>
    <s v="Sports Direct"/>
    <n v="1185732"/>
    <d v="2021-05-15T00:00:00"/>
    <x v="4"/>
    <x v="33"/>
    <s v="Detroit"/>
    <x v="0"/>
    <x v="2"/>
    <n v="42"/>
    <n v="126"/>
    <n v="5292"/>
    <x v="1"/>
    <x v="4"/>
    <x v="3"/>
    <x v="4"/>
    <x v="1"/>
  </r>
  <r>
    <s v="Sports Direct"/>
    <n v="1185732"/>
    <d v="2021-05-15T00:00:00"/>
    <x v="4"/>
    <x v="33"/>
    <s v="Detroit"/>
    <x v="1"/>
    <x v="0"/>
    <n v="52"/>
    <n v="124"/>
    <n v="6448"/>
    <x v="1"/>
    <x v="4"/>
    <x v="3"/>
    <x v="4"/>
    <x v="1"/>
  </r>
  <r>
    <s v="Sports Direct"/>
    <n v="1185732"/>
    <d v="2021-05-15T00:00:00"/>
    <x v="4"/>
    <x v="33"/>
    <s v="Detroit"/>
    <x v="0"/>
    <x v="0"/>
    <n v="55"/>
    <n v="150"/>
    <n v="8250"/>
    <x v="1"/>
    <x v="4"/>
    <x v="3"/>
    <x v="4"/>
    <x v="1"/>
  </r>
  <r>
    <s v="Sports Direct"/>
    <n v="1197831"/>
    <d v="2021-05-15T00:00:00"/>
    <x v="3"/>
    <x v="46"/>
    <s v="Knoxville"/>
    <x v="1"/>
    <x v="1"/>
    <n v="54.999999999999993"/>
    <n v="800"/>
    <n v="44000"/>
    <x v="0"/>
    <x v="4"/>
    <x v="3"/>
    <x v="4"/>
    <x v="1"/>
  </r>
  <r>
    <s v="Sports Direct"/>
    <n v="1197831"/>
    <d v="2021-05-15T00:00:00"/>
    <x v="3"/>
    <x v="46"/>
    <s v="Knoxville"/>
    <x v="1"/>
    <x v="1"/>
    <n v="53"/>
    <n v="200"/>
    <n v="10600"/>
    <x v="1"/>
    <x v="4"/>
    <x v="3"/>
    <x v="4"/>
    <x v="1"/>
  </r>
  <r>
    <s v="Sports Direct"/>
    <n v="1197831"/>
    <d v="2021-05-15T00:00:00"/>
    <x v="3"/>
    <x v="46"/>
    <s v="Knoxville"/>
    <x v="1"/>
    <x v="1"/>
    <n v="39"/>
    <n v="248"/>
    <n v="9672"/>
    <x v="0"/>
    <x v="4"/>
    <x v="3"/>
    <x v="4"/>
    <x v="1"/>
  </r>
  <r>
    <s v="Kohl's"/>
    <n v="1189833"/>
    <d v="2021-05-15T00:00:00"/>
    <x v="1"/>
    <x v="8"/>
    <s v="Los Angeles"/>
    <x v="0"/>
    <x v="1"/>
    <n v="50"/>
    <n v="650"/>
    <n v="32500"/>
    <x v="0"/>
    <x v="4"/>
    <x v="3"/>
    <x v="4"/>
    <x v="1"/>
  </r>
  <r>
    <s v="Kohl's"/>
    <n v="1189833"/>
    <d v="2021-05-15T00:00:00"/>
    <x v="1"/>
    <x v="8"/>
    <s v="Los Angeles"/>
    <x v="0"/>
    <x v="1"/>
    <n v="49"/>
    <n v="176"/>
    <n v="8624"/>
    <x v="1"/>
    <x v="4"/>
    <x v="3"/>
    <x v="4"/>
    <x v="1"/>
  </r>
  <r>
    <s v="Kohl's"/>
    <n v="1189833"/>
    <d v="2021-05-15T00:00:00"/>
    <x v="1"/>
    <x v="8"/>
    <s v="Los Angeles"/>
    <x v="0"/>
    <x v="1"/>
    <n v="33"/>
    <n v="208"/>
    <n v="6864"/>
    <x v="0"/>
    <x v="4"/>
    <x v="3"/>
    <x v="4"/>
    <x v="1"/>
  </r>
  <r>
    <s v="Foot Locker"/>
    <n v="1185732"/>
    <d v="2021-05-16T00:00:00"/>
    <x v="3"/>
    <x v="39"/>
    <s v="Jackson"/>
    <x v="1"/>
    <x v="1"/>
    <n v="40"/>
    <n v="745"/>
    <n v="29800"/>
    <x v="1"/>
    <x v="4"/>
    <x v="4"/>
    <x v="4"/>
    <x v="1"/>
  </r>
  <r>
    <s v="Foot Locker"/>
    <n v="1185732"/>
    <d v="2021-05-16T00:00:00"/>
    <x v="3"/>
    <x v="39"/>
    <s v="Jackson"/>
    <x v="1"/>
    <x v="2"/>
    <n v="40"/>
    <n v="450"/>
    <n v="18000"/>
    <x v="1"/>
    <x v="4"/>
    <x v="4"/>
    <x v="4"/>
    <x v="1"/>
  </r>
  <r>
    <s v="Foot Locker"/>
    <n v="1185732"/>
    <d v="2021-05-16T00:00:00"/>
    <x v="3"/>
    <x v="39"/>
    <s v="Jackson"/>
    <x v="0"/>
    <x v="1"/>
    <n v="35"/>
    <n v="425"/>
    <n v="14875"/>
    <x v="1"/>
    <x v="4"/>
    <x v="4"/>
    <x v="4"/>
    <x v="1"/>
  </r>
  <r>
    <s v="Foot Locker"/>
    <n v="1185732"/>
    <d v="2021-05-16T00:00:00"/>
    <x v="3"/>
    <x v="39"/>
    <s v="Jackson"/>
    <x v="0"/>
    <x v="2"/>
    <n v="35"/>
    <n v="375"/>
    <n v="13125"/>
    <x v="1"/>
    <x v="4"/>
    <x v="4"/>
    <x v="4"/>
    <x v="1"/>
  </r>
  <r>
    <s v="Foot Locker"/>
    <n v="1185732"/>
    <d v="2021-05-16T00:00:00"/>
    <x v="3"/>
    <x v="39"/>
    <s v="Jackson"/>
    <x v="1"/>
    <x v="0"/>
    <n v="44.999999999999993"/>
    <n v="400"/>
    <n v="18000"/>
    <x v="1"/>
    <x v="4"/>
    <x v="4"/>
    <x v="4"/>
    <x v="1"/>
  </r>
  <r>
    <s v="Foot Locker"/>
    <n v="1185732"/>
    <d v="2021-05-16T00:00:00"/>
    <x v="3"/>
    <x v="39"/>
    <s v="Jackson"/>
    <x v="0"/>
    <x v="0"/>
    <n v="49.999999999999993"/>
    <n v="500"/>
    <n v="25000"/>
    <x v="1"/>
    <x v="4"/>
    <x v="4"/>
    <x v="4"/>
    <x v="1"/>
  </r>
  <r>
    <s v="Foot Locker"/>
    <n v="1185732"/>
    <d v="2021-05-16T00:00:00"/>
    <x v="3"/>
    <x v="39"/>
    <s v="Jackson"/>
    <x v="1"/>
    <x v="1"/>
    <n v="39"/>
    <n v="194"/>
    <n v="7566"/>
    <x v="1"/>
    <x v="4"/>
    <x v="4"/>
    <x v="4"/>
    <x v="1"/>
  </r>
  <r>
    <s v="Foot Locker"/>
    <n v="1185732"/>
    <d v="2021-05-16T00:00:00"/>
    <x v="3"/>
    <x v="39"/>
    <s v="Jackson"/>
    <x v="1"/>
    <x v="2"/>
    <n v="37"/>
    <n v="131"/>
    <n v="4847"/>
    <x v="1"/>
    <x v="4"/>
    <x v="4"/>
    <x v="4"/>
    <x v="1"/>
  </r>
  <r>
    <s v="Foot Locker"/>
    <n v="1185732"/>
    <d v="2021-05-16T00:00:00"/>
    <x v="3"/>
    <x v="39"/>
    <s v="Jackson"/>
    <x v="0"/>
    <x v="1"/>
    <n v="33"/>
    <n v="119"/>
    <n v="3927"/>
    <x v="1"/>
    <x v="4"/>
    <x v="4"/>
    <x v="4"/>
    <x v="1"/>
  </r>
  <r>
    <s v="Foot Locker"/>
    <n v="1185732"/>
    <d v="2021-05-16T00:00:00"/>
    <x v="3"/>
    <x v="39"/>
    <s v="Jackson"/>
    <x v="0"/>
    <x v="2"/>
    <n v="33"/>
    <n v="101"/>
    <n v="3333"/>
    <x v="1"/>
    <x v="4"/>
    <x v="4"/>
    <x v="4"/>
    <x v="1"/>
  </r>
  <r>
    <s v="Foot Locker"/>
    <n v="1185732"/>
    <d v="2021-05-16T00:00:00"/>
    <x v="3"/>
    <x v="39"/>
    <s v="Jackson"/>
    <x v="1"/>
    <x v="0"/>
    <n v="41"/>
    <n v="116"/>
    <n v="4756"/>
    <x v="1"/>
    <x v="4"/>
    <x v="4"/>
    <x v="4"/>
    <x v="1"/>
  </r>
  <r>
    <s v="Foot Locker"/>
    <n v="1185732"/>
    <d v="2021-05-16T00:00:00"/>
    <x v="3"/>
    <x v="39"/>
    <s v="Jackson"/>
    <x v="0"/>
    <x v="0"/>
    <n v="47"/>
    <n v="140"/>
    <n v="6580"/>
    <x v="1"/>
    <x v="4"/>
    <x v="4"/>
    <x v="4"/>
    <x v="1"/>
  </r>
  <r>
    <s v="Foot Locker"/>
    <n v="1185732"/>
    <d v="2021-05-16T00:00:00"/>
    <x v="3"/>
    <x v="39"/>
    <s v="Jackson"/>
    <x v="1"/>
    <x v="1"/>
    <n v="27"/>
    <n v="238"/>
    <n v="6426"/>
    <x v="0"/>
    <x v="4"/>
    <x v="4"/>
    <x v="4"/>
    <x v="1"/>
  </r>
  <r>
    <s v="Foot Locker"/>
    <n v="1185732"/>
    <d v="2021-05-16T00:00:00"/>
    <x v="3"/>
    <x v="39"/>
    <s v="Jackson"/>
    <x v="1"/>
    <x v="2"/>
    <n v="28"/>
    <n v="140"/>
    <n v="3920"/>
    <x v="0"/>
    <x v="4"/>
    <x v="4"/>
    <x v="4"/>
    <x v="1"/>
  </r>
  <r>
    <s v="Foot Locker"/>
    <n v="1185732"/>
    <d v="2021-05-16T00:00:00"/>
    <x v="3"/>
    <x v="39"/>
    <s v="Jackson"/>
    <x v="0"/>
    <x v="1"/>
    <n v="26"/>
    <n v="136"/>
    <n v="3536"/>
    <x v="0"/>
    <x v="4"/>
    <x v="4"/>
    <x v="4"/>
    <x v="1"/>
  </r>
  <r>
    <s v="Foot Locker"/>
    <n v="1185732"/>
    <d v="2021-05-16T00:00:00"/>
    <x v="3"/>
    <x v="39"/>
    <s v="Jackson"/>
    <x v="0"/>
    <x v="2"/>
    <n v="24"/>
    <n v="116"/>
    <n v="2784"/>
    <x v="0"/>
    <x v="4"/>
    <x v="4"/>
    <x v="4"/>
    <x v="1"/>
  </r>
  <r>
    <s v="Foot Locker"/>
    <n v="1185732"/>
    <d v="2021-05-16T00:00:00"/>
    <x v="3"/>
    <x v="39"/>
    <s v="Jackson"/>
    <x v="1"/>
    <x v="0"/>
    <n v="34"/>
    <n v="132"/>
    <n v="4488"/>
    <x v="0"/>
    <x v="4"/>
    <x v="4"/>
    <x v="4"/>
    <x v="1"/>
  </r>
  <r>
    <s v="Foot Locker"/>
    <n v="1185732"/>
    <d v="2021-05-16T00:00:00"/>
    <x v="3"/>
    <x v="39"/>
    <s v="Jackson"/>
    <x v="0"/>
    <x v="0"/>
    <n v="35"/>
    <n v="150"/>
    <n v="5250"/>
    <x v="0"/>
    <x v="4"/>
    <x v="4"/>
    <x v="4"/>
    <x v="1"/>
  </r>
  <r>
    <s v="Sports Direct"/>
    <n v="1197831"/>
    <d v="2021-05-16T00:00:00"/>
    <x v="3"/>
    <x v="46"/>
    <s v="Knoxville"/>
    <x v="1"/>
    <x v="2"/>
    <n v="54.999999999999993"/>
    <n v="800"/>
    <n v="44000"/>
    <x v="0"/>
    <x v="4"/>
    <x v="4"/>
    <x v="4"/>
    <x v="1"/>
  </r>
  <r>
    <s v="Sports Direct"/>
    <n v="1197831"/>
    <d v="2021-05-16T00:00:00"/>
    <x v="3"/>
    <x v="46"/>
    <s v="Knoxville"/>
    <x v="1"/>
    <x v="2"/>
    <n v="51"/>
    <n v="240"/>
    <n v="12240"/>
    <x v="1"/>
    <x v="4"/>
    <x v="4"/>
    <x v="4"/>
    <x v="1"/>
  </r>
  <r>
    <s v="Sports Direct"/>
    <n v="1197831"/>
    <d v="2021-05-16T00:00:00"/>
    <x v="3"/>
    <x v="46"/>
    <s v="Knoxville"/>
    <x v="1"/>
    <x v="2"/>
    <n v="37"/>
    <n v="264"/>
    <n v="9768"/>
    <x v="0"/>
    <x v="4"/>
    <x v="4"/>
    <x v="4"/>
    <x v="1"/>
  </r>
  <r>
    <s v="Kohl's"/>
    <n v="1189833"/>
    <d v="2021-05-16T00:00:00"/>
    <x v="1"/>
    <x v="8"/>
    <s v="Los Angeles"/>
    <x v="0"/>
    <x v="2"/>
    <n v="50"/>
    <n v="625"/>
    <n v="31250"/>
    <x v="0"/>
    <x v="4"/>
    <x v="4"/>
    <x v="4"/>
    <x v="1"/>
  </r>
  <r>
    <s v="Kohl's"/>
    <n v="1189833"/>
    <d v="2021-05-16T00:00:00"/>
    <x v="1"/>
    <x v="8"/>
    <s v="Los Angeles"/>
    <x v="0"/>
    <x v="2"/>
    <n v="48"/>
    <n v="175"/>
    <n v="8400"/>
    <x v="1"/>
    <x v="4"/>
    <x v="4"/>
    <x v="4"/>
    <x v="1"/>
  </r>
  <r>
    <s v="Kohl's"/>
    <n v="1189833"/>
    <d v="2021-05-16T00:00:00"/>
    <x v="1"/>
    <x v="8"/>
    <s v="Los Angeles"/>
    <x v="0"/>
    <x v="2"/>
    <n v="33"/>
    <n v="213"/>
    <n v="7029"/>
    <x v="0"/>
    <x v="4"/>
    <x v="4"/>
    <x v="4"/>
    <x v="1"/>
  </r>
  <r>
    <s v="Amazon"/>
    <n v="1185732"/>
    <d v="2021-05-17T00:00:00"/>
    <x v="0"/>
    <x v="41"/>
    <s v="Manchester"/>
    <x v="1"/>
    <x v="1"/>
    <n v="65"/>
    <n v="595"/>
    <n v="38675"/>
    <x v="2"/>
    <x v="4"/>
    <x v="5"/>
    <x v="4"/>
    <x v="1"/>
  </r>
  <r>
    <s v="Amazon"/>
    <n v="1185732"/>
    <d v="2021-05-17T00:00:00"/>
    <x v="0"/>
    <x v="41"/>
    <s v="Manchester"/>
    <x v="1"/>
    <x v="2"/>
    <n v="60.000000000000007"/>
    <n v="300"/>
    <n v="18000"/>
    <x v="2"/>
    <x v="4"/>
    <x v="5"/>
    <x v="4"/>
    <x v="1"/>
  </r>
  <r>
    <s v="Amazon"/>
    <n v="1185732"/>
    <d v="2021-05-17T00:00:00"/>
    <x v="0"/>
    <x v="41"/>
    <s v="Manchester"/>
    <x v="0"/>
    <x v="1"/>
    <n v="55.000000000000007"/>
    <n v="325"/>
    <n v="17875"/>
    <x v="2"/>
    <x v="4"/>
    <x v="5"/>
    <x v="4"/>
    <x v="1"/>
  </r>
  <r>
    <s v="Amazon"/>
    <n v="1185732"/>
    <d v="2021-05-17T00:00:00"/>
    <x v="0"/>
    <x v="41"/>
    <s v="Manchester"/>
    <x v="0"/>
    <x v="2"/>
    <n v="55.000000000000007"/>
    <n v="275"/>
    <n v="15125"/>
    <x v="2"/>
    <x v="4"/>
    <x v="5"/>
    <x v="4"/>
    <x v="1"/>
  </r>
  <r>
    <s v="Amazon"/>
    <n v="1185732"/>
    <d v="2021-05-17T00:00:00"/>
    <x v="0"/>
    <x v="41"/>
    <s v="Manchester"/>
    <x v="1"/>
    <x v="0"/>
    <n v="65"/>
    <n v="300"/>
    <n v="19500"/>
    <x v="2"/>
    <x v="4"/>
    <x v="5"/>
    <x v="4"/>
    <x v="1"/>
  </r>
  <r>
    <s v="Amazon"/>
    <n v="1185732"/>
    <d v="2021-05-17T00:00:00"/>
    <x v="0"/>
    <x v="41"/>
    <s v="Manchester"/>
    <x v="0"/>
    <x v="0"/>
    <n v="70"/>
    <n v="425"/>
    <n v="29750"/>
    <x v="2"/>
    <x v="4"/>
    <x v="5"/>
    <x v="4"/>
    <x v="1"/>
  </r>
  <r>
    <s v="Amazon"/>
    <n v="1185732"/>
    <d v="2021-05-17T00:00:00"/>
    <x v="0"/>
    <x v="41"/>
    <s v="Manchester"/>
    <x v="1"/>
    <x v="1"/>
    <n v="64"/>
    <n v="173"/>
    <n v="11072"/>
    <x v="1"/>
    <x v="4"/>
    <x v="5"/>
    <x v="4"/>
    <x v="1"/>
  </r>
  <r>
    <s v="Amazon"/>
    <n v="1185732"/>
    <d v="2021-05-17T00:00:00"/>
    <x v="0"/>
    <x v="41"/>
    <s v="Manchester"/>
    <x v="1"/>
    <x v="2"/>
    <n v="54"/>
    <n v="87"/>
    <n v="4698"/>
    <x v="1"/>
    <x v="4"/>
    <x v="5"/>
    <x v="4"/>
    <x v="1"/>
  </r>
  <r>
    <s v="Amazon"/>
    <n v="1185732"/>
    <d v="2021-05-17T00:00:00"/>
    <x v="0"/>
    <x v="41"/>
    <s v="Manchester"/>
    <x v="0"/>
    <x v="1"/>
    <n v="51"/>
    <n v="98"/>
    <n v="4998"/>
    <x v="1"/>
    <x v="4"/>
    <x v="5"/>
    <x v="4"/>
    <x v="1"/>
  </r>
  <r>
    <s v="Amazon"/>
    <n v="1185732"/>
    <d v="2021-05-17T00:00:00"/>
    <x v="0"/>
    <x v="41"/>
    <s v="Manchester"/>
    <x v="0"/>
    <x v="2"/>
    <n v="52"/>
    <n v="80"/>
    <n v="4160"/>
    <x v="1"/>
    <x v="4"/>
    <x v="5"/>
    <x v="4"/>
    <x v="1"/>
  </r>
  <r>
    <s v="Amazon"/>
    <n v="1185732"/>
    <d v="2021-05-17T00:00:00"/>
    <x v="0"/>
    <x v="41"/>
    <s v="Manchester"/>
    <x v="1"/>
    <x v="0"/>
    <n v="63"/>
    <n v="78"/>
    <n v="4914"/>
    <x v="1"/>
    <x v="4"/>
    <x v="5"/>
    <x v="4"/>
    <x v="1"/>
  </r>
  <r>
    <s v="Amazon"/>
    <n v="1185732"/>
    <d v="2021-05-17T00:00:00"/>
    <x v="0"/>
    <x v="41"/>
    <s v="Manchester"/>
    <x v="0"/>
    <x v="0"/>
    <n v="65"/>
    <n v="115"/>
    <n v="7475"/>
    <x v="1"/>
    <x v="4"/>
    <x v="5"/>
    <x v="4"/>
    <x v="1"/>
  </r>
  <r>
    <s v="Amazon"/>
    <n v="1185732"/>
    <d v="2021-05-17T00:00:00"/>
    <x v="0"/>
    <x v="41"/>
    <s v="Manchester"/>
    <x v="1"/>
    <x v="1"/>
    <n v="47"/>
    <n v="196"/>
    <n v="9212"/>
    <x v="0"/>
    <x v="4"/>
    <x v="5"/>
    <x v="4"/>
    <x v="1"/>
  </r>
  <r>
    <s v="Amazon"/>
    <n v="1185732"/>
    <d v="2021-05-17T00:00:00"/>
    <x v="0"/>
    <x v="41"/>
    <s v="Manchester"/>
    <x v="1"/>
    <x v="2"/>
    <n v="40"/>
    <n v="93"/>
    <n v="3720"/>
    <x v="0"/>
    <x v="4"/>
    <x v="5"/>
    <x v="4"/>
    <x v="1"/>
  </r>
  <r>
    <s v="Amazon"/>
    <n v="1185732"/>
    <d v="2021-05-17T00:00:00"/>
    <x v="0"/>
    <x v="41"/>
    <s v="Manchester"/>
    <x v="0"/>
    <x v="1"/>
    <n v="42"/>
    <n v="101"/>
    <n v="4242"/>
    <x v="0"/>
    <x v="4"/>
    <x v="5"/>
    <x v="4"/>
    <x v="1"/>
  </r>
  <r>
    <s v="Amazon"/>
    <n v="1185732"/>
    <d v="2021-05-17T00:00:00"/>
    <x v="0"/>
    <x v="41"/>
    <s v="Manchester"/>
    <x v="0"/>
    <x v="2"/>
    <n v="41"/>
    <n v="91"/>
    <n v="3731"/>
    <x v="0"/>
    <x v="4"/>
    <x v="5"/>
    <x v="4"/>
    <x v="1"/>
  </r>
  <r>
    <s v="Amazon"/>
    <n v="1185732"/>
    <d v="2021-05-17T00:00:00"/>
    <x v="0"/>
    <x v="41"/>
    <s v="Manchester"/>
    <x v="1"/>
    <x v="0"/>
    <n v="52"/>
    <n v="90"/>
    <n v="4680"/>
    <x v="0"/>
    <x v="4"/>
    <x v="5"/>
    <x v="4"/>
    <x v="1"/>
  </r>
  <r>
    <s v="Amazon"/>
    <n v="1185732"/>
    <d v="2021-05-17T00:00:00"/>
    <x v="0"/>
    <x v="41"/>
    <s v="Manchester"/>
    <x v="0"/>
    <x v="0"/>
    <n v="46"/>
    <n v="140"/>
    <n v="6440"/>
    <x v="0"/>
    <x v="4"/>
    <x v="5"/>
    <x v="4"/>
    <x v="1"/>
  </r>
  <r>
    <s v="Sports Direct"/>
    <n v="1197831"/>
    <d v="2021-05-17T00:00:00"/>
    <x v="3"/>
    <x v="46"/>
    <s v="Knoxville"/>
    <x v="0"/>
    <x v="1"/>
    <n v="60"/>
    <n v="700"/>
    <n v="42000"/>
    <x v="0"/>
    <x v="4"/>
    <x v="5"/>
    <x v="4"/>
    <x v="1"/>
  </r>
  <r>
    <s v="Sports Direct"/>
    <n v="1197831"/>
    <d v="2021-05-17T00:00:00"/>
    <x v="3"/>
    <x v="46"/>
    <s v="Knoxville"/>
    <x v="0"/>
    <x v="1"/>
    <n v="54"/>
    <n v="210"/>
    <n v="11340"/>
    <x v="1"/>
    <x v="4"/>
    <x v="5"/>
    <x v="4"/>
    <x v="1"/>
  </r>
  <r>
    <s v="Sports Direct"/>
    <n v="1197831"/>
    <d v="2021-05-17T00:00:00"/>
    <x v="3"/>
    <x v="46"/>
    <s v="Knoxville"/>
    <x v="0"/>
    <x v="1"/>
    <n v="44"/>
    <n v="210"/>
    <n v="9240"/>
    <x v="0"/>
    <x v="4"/>
    <x v="5"/>
    <x v="4"/>
    <x v="1"/>
  </r>
  <r>
    <s v="Kohl's"/>
    <n v="1189833"/>
    <d v="2021-05-17T00:00:00"/>
    <x v="1"/>
    <x v="8"/>
    <s v="Los Angeles"/>
    <x v="1"/>
    <x v="0"/>
    <n v="60"/>
    <n v="600"/>
    <n v="36000"/>
    <x v="0"/>
    <x v="4"/>
    <x v="5"/>
    <x v="4"/>
    <x v="1"/>
  </r>
  <r>
    <s v="Kohl's"/>
    <n v="1189833"/>
    <d v="2021-05-17T00:00:00"/>
    <x v="1"/>
    <x v="8"/>
    <s v="Los Angeles"/>
    <x v="1"/>
    <x v="0"/>
    <n v="56"/>
    <n v="174"/>
    <n v="9744"/>
    <x v="1"/>
    <x v="4"/>
    <x v="5"/>
    <x v="4"/>
    <x v="1"/>
  </r>
  <r>
    <s v="Kohl's"/>
    <n v="1189833"/>
    <d v="2021-05-17T00:00:00"/>
    <x v="1"/>
    <x v="8"/>
    <s v="Los Angeles"/>
    <x v="1"/>
    <x v="0"/>
    <n v="46"/>
    <n v="210"/>
    <n v="9660"/>
    <x v="0"/>
    <x v="4"/>
    <x v="5"/>
    <x v="4"/>
    <x v="1"/>
  </r>
  <r>
    <s v="West Gear"/>
    <n v="1185732"/>
    <d v="2021-05-18T00:00:00"/>
    <x v="0"/>
    <x v="42"/>
    <s v="Charleston"/>
    <x v="1"/>
    <x v="1"/>
    <n v="60"/>
    <n v="595"/>
    <n v="35700"/>
    <x v="2"/>
    <x v="4"/>
    <x v="6"/>
    <x v="4"/>
    <x v="1"/>
  </r>
  <r>
    <s v="West Gear"/>
    <n v="1185732"/>
    <d v="2021-05-18T00:00:00"/>
    <x v="0"/>
    <x v="42"/>
    <s v="Charleston"/>
    <x v="1"/>
    <x v="2"/>
    <n v="40"/>
    <n v="300"/>
    <n v="12000"/>
    <x v="2"/>
    <x v="4"/>
    <x v="6"/>
    <x v="4"/>
    <x v="1"/>
  </r>
  <r>
    <s v="West Gear"/>
    <n v="1185732"/>
    <d v="2021-05-18T00:00:00"/>
    <x v="0"/>
    <x v="42"/>
    <s v="Charleston"/>
    <x v="0"/>
    <x v="1"/>
    <n v="35"/>
    <n v="275"/>
    <n v="9625"/>
    <x v="2"/>
    <x v="4"/>
    <x v="6"/>
    <x v="4"/>
    <x v="1"/>
  </r>
  <r>
    <s v="West Gear"/>
    <n v="1185732"/>
    <d v="2021-05-18T00:00:00"/>
    <x v="0"/>
    <x v="42"/>
    <s v="Charleston"/>
    <x v="0"/>
    <x v="2"/>
    <n v="35"/>
    <n v="200"/>
    <n v="7000"/>
    <x v="2"/>
    <x v="4"/>
    <x v="6"/>
    <x v="4"/>
    <x v="1"/>
  </r>
  <r>
    <s v="West Gear"/>
    <n v="1185732"/>
    <d v="2021-05-18T00:00:00"/>
    <x v="0"/>
    <x v="42"/>
    <s v="Charleston"/>
    <x v="1"/>
    <x v="0"/>
    <n v="44.999999999999993"/>
    <n v="225"/>
    <n v="10125"/>
    <x v="2"/>
    <x v="4"/>
    <x v="6"/>
    <x v="4"/>
    <x v="1"/>
  </r>
  <r>
    <s v="West Gear"/>
    <n v="1185732"/>
    <d v="2021-05-18T00:00:00"/>
    <x v="0"/>
    <x v="42"/>
    <s v="Charleston"/>
    <x v="0"/>
    <x v="0"/>
    <n v="54.999999999999993"/>
    <n v="350"/>
    <n v="19250"/>
    <x v="2"/>
    <x v="4"/>
    <x v="6"/>
    <x v="4"/>
    <x v="1"/>
  </r>
  <r>
    <s v="West Gear"/>
    <n v="1185732"/>
    <d v="2021-05-18T00:00:00"/>
    <x v="0"/>
    <x v="42"/>
    <s v="Charleston"/>
    <x v="1"/>
    <x v="1"/>
    <n v="58"/>
    <n v="179"/>
    <n v="10382"/>
    <x v="1"/>
    <x v="4"/>
    <x v="6"/>
    <x v="4"/>
    <x v="1"/>
  </r>
  <r>
    <s v="West Gear"/>
    <n v="1185732"/>
    <d v="2021-05-18T00:00:00"/>
    <x v="0"/>
    <x v="42"/>
    <s v="Charleston"/>
    <x v="1"/>
    <x v="2"/>
    <n v="37"/>
    <n v="87"/>
    <n v="3219"/>
    <x v="1"/>
    <x v="4"/>
    <x v="6"/>
    <x v="4"/>
    <x v="1"/>
  </r>
  <r>
    <s v="West Gear"/>
    <n v="1185732"/>
    <d v="2021-05-18T00:00:00"/>
    <x v="0"/>
    <x v="42"/>
    <s v="Charleston"/>
    <x v="0"/>
    <x v="1"/>
    <n v="32"/>
    <n v="77"/>
    <n v="2464"/>
    <x v="1"/>
    <x v="4"/>
    <x v="6"/>
    <x v="4"/>
    <x v="1"/>
  </r>
  <r>
    <s v="West Gear"/>
    <n v="1185732"/>
    <d v="2021-05-18T00:00:00"/>
    <x v="0"/>
    <x v="42"/>
    <s v="Charleston"/>
    <x v="0"/>
    <x v="2"/>
    <n v="33"/>
    <n v="50"/>
    <n v="1650"/>
    <x v="1"/>
    <x v="4"/>
    <x v="6"/>
    <x v="4"/>
    <x v="1"/>
  </r>
  <r>
    <s v="West Gear"/>
    <n v="1185732"/>
    <d v="2021-05-18T00:00:00"/>
    <x v="0"/>
    <x v="42"/>
    <s v="Charleston"/>
    <x v="1"/>
    <x v="0"/>
    <n v="42"/>
    <n v="68"/>
    <n v="2856"/>
    <x v="1"/>
    <x v="4"/>
    <x v="6"/>
    <x v="4"/>
    <x v="1"/>
  </r>
  <r>
    <s v="West Gear"/>
    <n v="1185732"/>
    <d v="2021-05-18T00:00:00"/>
    <x v="0"/>
    <x v="42"/>
    <s v="Charleston"/>
    <x v="0"/>
    <x v="0"/>
    <n v="52"/>
    <n v="95"/>
    <n v="4940"/>
    <x v="1"/>
    <x v="4"/>
    <x v="6"/>
    <x v="4"/>
    <x v="1"/>
  </r>
  <r>
    <s v="Walmart"/>
    <n v="1128299"/>
    <d v="2021-05-18T00:00:00"/>
    <x v="2"/>
    <x v="4"/>
    <s v="Orlando"/>
    <x v="1"/>
    <x v="1"/>
    <n v="60"/>
    <n v="575"/>
    <n v="34500"/>
    <x v="0"/>
    <x v="4"/>
    <x v="6"/>
    <x v="4"/>
    <x v="1"/>
  </r>
  <r>
    <s v="Walmart"/>
    <n v="1128299"/>
    <d v="2021-05-18T00:00:00"/>
    <x v="2"/>
    <x v="4"/>
    <s v="Orlando"/>
    <x v="1"/>
    <x v="2"/>
    <n v="65"/>
    <n v="425"/>
    <n v="27625"/>
    <x v="0"/>
    <x v="4"/>
    <x v="6"/>
    <x v="4"/>
    <x v="1"/>
  </r>
  <r>
    <s v="Walmart"/>
    <n v="1128299"/>
    <d v="2021-05-18T00:00:00"/>
    <x v="2"/>
    <x v="4"/>
    <s v="Orlando"/>
    <x v="0"/>
    <x v="1"/>
    <n v="65"/>
    <n v="425"/>
    <n v="27625"/>
    <x v="0"/>
    <x v="4"/>
    <x v="6"/>
    <x v="4"/>
    <x v="1"/>
  </r>
  <r>
    <s v="Walmart"/>
    <n v="1128299"/>
    <d v="2021-05-18T00:00:00"/>
    <x v="2"/>
    <x v="4"/>
    <s v="Orlando"/>
    <x v="0"/>
    <x v="2"/>
    <n v="60"/>
    <n v="325"/>
    <n v="19500"/>
    <x v="0"/>
    <x v="4"/>
    <x v="6"/>
    <x v="4"/>
    <x v="1"/>
  </r>
  <r>
    <s v="Walmart"/>
    <n v="1128299"/>
    <d v="2021-05-18T00:00:00"/>
    <x v="2"/>
    <x v="4"/>
    <s v="Orlando"/>
    <x v="1"/>
    <x v="0"/>
    <n v="54.999999999999993"/>
    <n v="225"/>
    <n v="12375"/>
    <x v="0"/>
    <x v="4"/>
    <x v="6"/>
    <x v="4"/>
    <x v="1"/>
  </r>
  <r>
    <s v="Walmart"/>
    <n v="1128299"/>
    <d v="2021-05-18T00:00:00"/>
    <x v="2"/>
    <x v="4"/>
    <s v="Orlando"/>
    <x v="0"/>
    <x v="0"/>
    <n v="70"/>
    <n v="575"/>
    <n v="40250"/>
    <x v="0"/>
    <x v="4"/>
    <x v="6"/>
    <x v="4"/>
    <x v="1"/>
  </r>
  <r>
    <s v="Walmart"/>
    <n v="1128299"/>
    <d v="2021-05-18T00:00:00"/>
    <x v="2"/>
    <x v="4"/>
    <s v="Orlando"/>
    <x v="1"/>
    <x v="1"/>
    <n v="58"/>
    <n v="155"/>
    <n v="8990"/>
    <x v="1"/>
    <x v="4"/>
    <x v="6"/>
    <x v="4"/>
    <x v="1"/>
  </r>
  <r>
    <s v="Walmart"/>
    <n v="1128299"/>
    <d v="2021-05-18T00:00:00"/>
    <x v="2"/>
    <x v="4"/>
    <s v="Orlando"/>
    <x v="1"/>
    <x v="2"/>
    <n v="60"/>
    <n v="128"/>
    <n v="7680"/>
    <x v="1"/>
    <x v="4"/>
    <x v="6"/>
    <x v="4"/>
    <x v="1"/>
  </r>
  <r>
    <s v="Walmart"/>
    <n v="1128299"/>
    <d v="2021-05-18T00:00:00"/>
    <x v="2"/>
    <x v="4"/>
    <s v="Orlando"/>
    <x v="0"/>
    <x v="1"/>
    <n v="59"/>
    <n v="119"/>
    <n v="7021"/>
    <x v="1"/>
    <x v="4"/>
    <x v="6"/>
    <x v="4"/>
    <x v="1"/>
  </r>
  <r>
    <s v="Walmart"/>
    <n v="1128299"/>
    <d v="2021-05-18T00:00:00"/>
    <x v="2"/>
    <x v="4"/>
    <s v="Orlando"/>
    <x v="0"/>
    <x v="2"/>
    <n v="59"/>
    <n v="88"/>
    <n v="5192"/>
    <x v="1"/>
    <x v="4"/>
    <x v="6"/>
    <x v="4"/>
    <x v="1"/>
  </r>
  <r>
    <s v="Walmart"/>
    <n v="1128299"/>
    <d v="2021-05-18T00:00:00"/>
    <x v="2"/>
    <x v="4"/>
    <s v="Orlando"/>
    <x v="1"/>
    <x v="0"/>
    <n v="52"/>
    <n v="68"/>
    <n v="3536"/>
    <x v="1"/>
    <x v="4"/>
    <x v="6"/>
    <x v="4"/>
    <x v="1"/>
  </r>
  <r>
    <s v="Walmart"/>
    <n v="1128299"/>
    <d v="2021-05-18T00:00:00"/>
    <x v="2"/>
    <x v="4"/>
    <s v="Orlando"/>
    <x v="0"/>
    <x v="0"/>
    <n v="67"/>
    <n v="173"/>
    <n v="11591"/>
    <x v="1"/>
    <x v="4"/>
    <x v="6"/>
    <x v="4"/>
    <x v="1"/>
  </r>
  <r>
    <s v="Walmart"/>
    <n v="1128299"/>
    <d v="2021-05-18T00:00:00"/>
    <x v="2"/>
    <x v="4"/>
    <s v="Orlando"/>
    <x v="1"/>
    <x v="1"/>
    <n v="44"/>
    <n v="201"/>
    <n v="8844"/>
    <x v="0"/>
    <x v="4"/>
    <x v="6"/>
    <x v="4"/>
    <x v="1"/>
  </r>
  <r>
    <s v="Walmart"/>
    <n v="1128299"/>
    <d v="2021-05-18T00:00:00"/>
    <x v="2"/>
    <x v="4"/>
    <s v="Orlando"/>
    <x v="1"/>
    <x v="2"/>
    <n v="46"/>
    <n v="132"/>
    <n v="6072"/>
    <x v="0"/>
    <x v="4"/>
    <x v="6"/>
    <x v="4"/>
    <x v="1"/>
  </r>
  <r>
    <s v="Walmart"/>
    <n v="1128299"/>
    <d v="2021-05-18T00:00:00"/>
    <x v="2"/>
    <x v="4"/>
    <s v="Orlando"/>
    <x v="0"/>
    <x v="1"/>
    <n v="46"/>
    <n v="132"/>
    <n v="6072"/>
    <x v="0"/>
    <x v="4"/>
    <x v="6"/>
    <x v="4"/>
    <x v="1"/>
  </r>
  <r>
    <s v="Walmart"/>
    <n v="1128299"/>
    <d v="2021-05-18T00:00:00"/>
    <x v="2"/>
    <x v="4"/>
    <s v="Orlando"/>
    <x v="0"/>
    <x v="2"/>
    <n v="39"/>
    <n v="107"/>
    <n v="4173"/>
    <x v="0"/>
    <x v="4"/>
    <x v="6"/>
    <x v="4"/>
    <x v="1"/>
  </r>
  <r>
    <s v="Walmart"/>
    <n v="1128299"/>
    <d v="2021-05-18T00:00:00"/>
    <x v="2"/>
    <x v="4"/>
    <s v="Orlando"/>
    <x v="1"/>
    <x v="0"/>
    <n v="42"/>
    <n v="68"/>
    <n v="2856"/>
    <x v="0"/>
    <x v="4"/>
    <x v="6"/>
    <x v="4"/>
    <x v="1"/>
  </r>
  <r>
    <s v="Walmart"/>
    <n v="1128299"/>
    <d v="2021-05-18T00:00:00"/>
    <x v="2"/>
    <x v="4"/>
    <s v="Orlando"/>
    <x v="0"/>
    <x v="0"/>
    <n v="48"/>
    <n v="173"/>
    <n v="8304"/>
    <x v="0"/>
    <x v="4"/>
    <x v="6"/>
    <x v="4"/>
    <x v="1"/>
  </r>
  <r>
    <s v="West Gear"/>
    <n v="1128299"/>
    <d v="2021-05-18T00:00:00"/>
    <x v="3"/>
    <x v="11"/>
    <s v="New Orleans"/>
    <x v="1"/>
    <x v="1"/>
    <n v="45"/>
    <n v="550"/>
    <n v="24750"/>
    <x v="2"/>
    <x v="4"/>
    <x v="6"/>
    <x v="4"/>
    <x v="1"/>
  </r>
  <r>
    <s v="West Gear"/>
    <n v="1128299"/>
    <d v="2021-05-18T00:00:00"/>
    <x v="3"/>
    <x v="11"/>
    <s v="New Orleans"/>
    <x v="1"/>
    <x v="2"/>
    <n v="50"/>
    <n v="400"/>
    <n v="20000"/>
    <x v="2"/>
    <x v="4"/>
    <x v="6"/>
    <x v="4"/>
    <x v="1"/>
  </r>
  <r>
    <s v="West Gear"/>
    <n v="1128299"/>
    <d v="2021-05-18T00:00:00"/>
    <x v="3"/>
    <x v="11"/>
    <s v="New Orleans"/>
    <x v="0"/>
    <x v="1"/>
    <n v="50"/>
    <n v="400"/>
    <n v="20000"/>
    <x v="2"/>
    <x v="4"/>
    <x v="6"/>
    <x v="4"/>
    <x v="1"/>
  </r>
  <r>
    <s v="West Gear"/>
    <n v="1128299"/>
    <d v="2021-05-18T00:00:00"/>
    <x v="3"/>
    <x v="11"/>
    <s v="New Orleans"/>
    <x v="0"/>
    <x v="2"/>
    <n v="45"/>
    <n v="325"/>
    <n v="14625"/>
    <x v="2"/>
    <x v="4"/>
    <x v="6"/>
    <x v="4"/>
    <x v="1"/>
  </r>
  <r>
    <s v="West Gear"/>
    <n v="1128299"/>
    <d v="2021-05-18T00:00:00"/>
    <x v="3"/>
    <x v="11"/>
    <s v="New Orleans"/>
    <x v="1"/>
    <x v="0"/>
    <n v="40"/>
    <n v="225"/>
    <n v="9000"/>
    <x v="2"/>
    <x v="4"/>
    <x v="6"/>
    <x v="4"/>
    <x v="1"/>
  </r>
  <r>
    <s v="West Gear"/>
    <n v="1128299"/>
    <d v="2021-05-18T00:00:00"/>
    <x v="3"/>
    <x v="11"/>
    <s v="New Orleans"/>
    <x v="1"/>
    <x v="1"/>
    <n v="32"/>
    <n v="176"/>
    <n v="5632"/>
    <x v="0"/>
    <x v="4"/>
    <x v="6"/>
    <x v="4"/>
    <x v="1"/>
  </r>
  <r>
    <s v="West Gear"/>
    <n v="1128299"/>
    <d v="2021-05-18T00:00:00"/>
    <x v="3"/>
    <x v="11"/>
    <s v="New Orleans"/>
    <x v="1"/>
    <x v="2"/>
    <n v="40"/>
    <n v="128"/>
    <n v="5120"/>
    <x v="0"/>
    <x v="4"/>
    <x v="6"/>
    <x v="4"/>
    <x v="1"/>
  </r>
  <r>
    <s v="West Gear"/>
    <n v="1128299"/>
    <d v="2021-05-18T00:00:00"/>
    <x v="3"/>
    <x v="11"/>
    <s v="New Orleans"/>
    <x v="0"/>
    <x v="1"/>
    <n v="37"/>
    <n v="136"/>
    <n v="5032"/>
    <x v="0"/>
    <x v="4"/>
    <x v="6"/>
    <x v="4"/>
    <x v="1"/>
  </r>
  <r>
    <s v="West Gear"/>
    <n v="1128299"/>
    <d v="2021-05-18T00:00:00"/>
    <x v="3"/>
    <x v="11"/>
    <s v="New Orleans"/>
    <x v="0"/>
    <x v="2"/>
    <n v="33"/>
    <n v="101"/>
    <n v="3333"/>
    <x v="0"/>
    <x v="4"/>
    <x v="6"/>
    <x v="4"/>
    <x v="1"/>
  </r>
  <r>
    <s v="West Gear"/>
    <n v="1128299"/>
    <d v="2021-05-18T00:00:00"/>
    <x v="3"/>
    <x v="11"/>
    <s v="New Orleans"/>
    <x v="1"/>
    <x v="0"/>
    <n v="32"/>
    <n v="77"/>
    <n v="2464"/>
    <x v="0"/>
    <x v="4"/>
    <x v="6"/>
    <x v="4"/>
    <x v="1"/>
  </r>
  <r>
    <s v="West Gear"/>
    <n v="1128299"/>
    <d v="2021-05-18T00:00:00"/>
    <x v="3"/>
    <x v="11"/>
    <s v="New Orleans"/>
    <x v="0"/>
    <x v="0"/>
    <n v="46"/>
    <n v="178"/>
    <n v="8188"/>
    <x v="0"/>
    <x v="4"/>
    <x v="6"/>
    <x v="4"/>
    <x v="1"/>
  </r>
  <r>
    <s v="West Gear"/>
    <n v="1128299"/>
    <d v="2021-05-18T00:00:00"/>
    <x v="3"/>
    <x v="11"/>
    <s v="New Orleans"/>
    <x v="0"/>
    <x v="0"/>
    <n v="65"/>
    <n v="575"/>
    <n v="37375"/>
    <x v="1"/>
    <x v="4"/>
    <x v="6"/>
    <x v="4"/>
    <x v="1"/>
  </r>
  <r>
    <s v="West Gear"/>
    <n v="1128299"/>
    <d v="2021-05-18T00:00:00"/>
    <x v="3"/>
    <x v="11"/>
    <s v="New Orleans"/>
    <x v="1"/>
    <x v="1"/>
    <n v="43"/>
    <n v="160"/>
    <n v="6880"/>
    <x v="1"/>
    <x v="4"/>
    <x v="6"/>
    <x v="4"/>
    <x v="1"/>
  </r>
  <r>
    <s v="West Gear"/>
    <n v="1128299"/>
    <d v="2021-05-18T00:00:00"/>
    <x v="3"/>
    <x v="11"/>
    <s v="New Orleans"/>
    <x v="1"/>
    <x v="2"/>
    <n v="47"/>
    <n v="100"/>
    <n v="4700"/>
    <x v="1"/>
    <x v="4"/>
    <x v="6"/>
    <x v="4"/>
    <x v="1"/>
  </r>
  <r>
    <s v="West Gear"/>
    <n v="1128299"/>
    <d v="2021-05-18T00:00:00"/>
    <x v="3"/>
    <x v="11"/>
    <s v="New Orleans"/>
    <x v="0"/>
    <x v="1"/>
    <n v="49"/>
    <n v="112"/>
    <n v="5488"/>
    <x v="1"/>
    <x v="4"/>
    <x v="6"/>
    <x v="4"/>
    <x v="1"/>
  </r>
  <r>
    <s v="West Gear"/>
    <n v="1128299"/>
    <d v="2021-05-18T00:00:00"/>
    <x v="3"/>
    <x v="11"/>
    <s v="New Orleans"/>
    <x v="0"/>
    <x v="2"/>
    <n v="44"/>
    <n v="85"/>
    <n v="3740"/>
    <x v="1"/>
    <x v="4"/>
    <x v="6"/>
    <x v="4"/>
    <x v="1"/>
  </r>
  <r>
    <s v="West Gear"/>
    <n v="1128299"/>
    <d v="2021-05-18T00:00:00"/>
    <x v="3"/>
    <x v="11"/>
    <s v="New Orleans"/>
    <x v="1"/>
    <x v="0"/>
    <n v="36"/>
    <n v="65"/>
    <n v="2340"/>
    <x v="1"/>
    <x v="4"/>
    <x v="6"/>
    <x v="4"/>
    <x v="1"/>
  </r>
  <r>
    <s v="West Gear"/>
    <n v="1128299"/>
    <d v="2021-05-18T00:00:00"/>
    <x v="3"/>
    <x v="11"/>
    <s v="New Orleans"/>
    <x v="0"/>
    <x v="0"/>
    <n v="59"/>
    <n v="167"/>
    <n v="9853"/>
    <x v="1"/>
    <x v="4"/>
    <x v="6"/>
    <x v="4"/>
    <x v="1"/>
  </r>
  <r>
    <s v="Sports Direct"/>
    <n v="1197831"/>
    <d v="2021-05-18T00:00:00"/>
    <x v="3"/>
    <x v="46"/>
    <s v="Knoxville"/>
    <x v="0"/>
    <x v="2"/>
    <n v="60"/>
    <n v="550"/>
    <n v="33000"/>
    <x v="0"/>
    <x v="4"/>
    <x v="6"/>
    <x v="4"/>
    <x v="1"/>
  </r>
  <r>
    <s v="Sports Direct"/>
    <n v="1197831"/>
    <d v="2021-05-18T00:00:00"/>
    <x v="3"/>
    <x v="46"/>
    <s v="Knoxville"/>
    <x v="0"/>
    <x v="2"/>
    <n v="54"/>
    <n v="149"/>
    <n v="8046"/>
    <x v="1"/>
    <x v="4"/>
    <x v="6"/>
    <x v="4"/>
    <x v="1"/>
  </r>
  <r>
    <s v="Sports Direct"/>
    <n v="1197831"/>
    <d v="2021-05-18T00:00:00"/>
    <x v="3"/>
    <x v="46"/>
    <s v="Knoxville"/>
    <x v="0"/>
    <x v="2"/>
    <n v="44"/>
    <n v="176"/>
    <n v="7744"/>
    <x v="0"/>
    <x v="4"/>
    <x v="6"/>
    <x v="4"/>
    <x v="1"/>
  </r>
  <r>
    <s v="Kohl's"/>
    <n v="1189833"/>
    <d v="2021-05-18T00:00:00"/>
    <x v="1"/>
    <x v="8"/>
    <s v="Los Angeles"/>
    <x v="0"/>
    <x v="0"/>
    <n v="65"/>
    <n v="650"/>
    <n v="42250"/>
    <x v="0"/>
    <x v="4"/>
    <x v="6"/>
    <x v="4"/>
    <x v="1"/>
  </r>
  <r>
    <s v="Kohl's"/>
    <n v="1189833"/>
    <d v="2021-05-18T00:00:00"/>
    <x v="1"/>
    <x v="8"/>
    <s v="Los Angeles"/>
    <x v="0"/>
    <x v="0"/>
    <n v="62"/>
    <n v="176"/>
    <n v="10912"/>
    <x v="1"/>
    <x v="4"/>
    <x v="6"/>
    <x v="4"/>
    <x v="1"/>
  </r>
  <r>
    <s v="Kohl's"/>
    <n v="1189833"/>
    <d v="2021-05-18T00:00:00"/>
    <x v="1"/>
    <x v="8"/>
    <s v="Los Angeles"/>
    <x v="0"/>
    <x v="0"/>
    <n v="46"/>
    <n v="208"/>
    <n v="9568"/>
    <x v="0"/>
    <x v="4"/>
    <x v="6"/>
    <x v="4"/>
    <x v="1"/>
  </r>
  <r>
    <s v="Foot Locker"/>
    <n v="1185732"/>
    <d v="2021-05-19T00:00:00"/>
    <x v="4"/>
    <x v="22"/>
    <s v="St. Louis"/>
    <x v="1"/>
    <x v="1"/>
    <n v="40"/>
    <n v="620"/>
    <n v="24800"/>
    <x v="2"/>
    <x v="4"/>
    <x v="0"/>
    <x v="4"/>
    <x v="1"/>
  </r>
  <r>
    <s v="Foot Locker"/>
    <n v="1185732"/>
    <d v="2021-05-19T00:00:00"/>
    <x v="4"/>
    <x v="22"/>
    <s v="St. Louis"/>
    <x v="1"/>
    <x v="2"/>
    <n v="35.000000000000007"/>
    <n v="325"/>
    <n v="11375"/>
    <x v="2"/>
    <x v="4"/>
    <x v="0"/>
    <x v="4"/>
    <x v="1"/>
  </r>
  <r>
    <s v="Foot Locker"/>
    <n v="1185732"/>
    <d v="2021-05-19T00:00:00"/>
    <x v="4"/>
    <x v="22"/>
    <s v="St. Louis"/>
    <x v="0"/>
    <x v="1"/>
    <n v="30.000000000000004"/>
    <n v="300"/>
    <n v="9000"/>
    <x v="2"/>
    <x v="4"/>
    <x v="0"/>
    <x v="4"/>
    <x v="1"/>
  </r>
  <r>
    <s v="Foot Locker"/>
    <n v="1185732"/>
    <d v="2021-05-19T00:00:00"/>
    <x v="4"/>
    <x v="22"/>
    <s v="St. Louis"/>
    <x v="0"/>
    <x v="2"/>
    <n v="30.000000000000004"/>
    <n v="225"/>
    <n v="6750"/>
    <x v="2"/>
    <x v="4"/>
    <x v="0"/>
    <x v="4"/>
    <x v="1"/>
  </r>
  <r>
    <s v="Foot Locker"/>
    <n v="1185732"/>
    <d v="2021-05-19T00:00:00"/>
    <x v="4"/>
    <x v="22"/>
    <s v="St. Louis"/>
    <x v="1"/>
    <x v="0"/>
    <n v="44.999999999999993"/>
    <n v="250"/>
    <n v="11250"/>
    <x v="2"/>
    <x v="4"/>
    <x v="0"/>
    <x v="4"/>
    <x v="1"/>
  </r>
  <r>
    <s v="Foot Locker"/>
    <n v="1185732"/>
    <d v="2021-05-19T00:00:00"/>
    <x v="4"/>
    <x v="22"/>
    <s v="St. Louis"/>
    <x v="0"/>
    <x v="0"/>
    <n v="49.999999999999993"/>
    <n v="350"/>
    <n v="17500"/>
    <x v="2"/>
    <x v="4"/>
    <x v="0"/>
    <x v="4"/>
    <x v="1"/>
  </r>
  <r>
    <s v="Foot Locker"/>
    <n v="1185732"/>
    <d v="2021-05-19T00:00:00"/>
    <x v="4"/>
    <x v="22"/>
    <s v="St. Louis"/>
    <x v="1"/>
    <x v="1"/>
    <n v="39"/>
    <n v="180"/>
    <n v="7020"/>
    <x v="1"/>
    <x v="4"/>
    <x v="0"/>
    <x v="4"/>
    <x v="1"/>
  </r>
  <r>
    <s v="Foot Locker"/>
    <n v="1185732"/>
    <d v="2021-05-19T00:00:00"/>
    <x v="4"/>
    <x v="22"/>
    <s v="St. Louis"/>
    <x v="1"/>
    <x v="2"/>
    <n v="34"/>
    <n v="88"/>
    <n v="2992"/>
    <x v="1"/>
    <x v="4"/>
    <x v="0"/>
    <x v="4"/>
    <x v="1"/>
  </r>
  <r>
    <s v="Foot Locker"/>
    <n v="1185732"/>
    <d v="2021-05-19T00:00:00"/>
    <x v="4"/>
    <x v="22"/>
    <s v="St. Louis"/>
    <x v="0"/>
    <x v="1"/>
    <n v="29"/>
    <n v="87"/>
    <n v="2523"/>
    <x v="1"/>
    <x v="4"/>
    <x v="0"/>
    <x v="4"/>
    <x v="1"/>
  </r>
  <r>
    <s v="Foot Locker"/>
    <n v="1185732"/>
    <d v="2021-05-19T00:00:00"/>
    <x v="4"/>
    <x v="22"/>
    <s v="St. Louis"/>
    <x v="0"/>
    <x v="2"/>
    <n v="29"/>
    <n v="65"/>
    <n v="1885"/>
    <x v="1"/>
    <x v="4"/>
    <x v="0"/>
    <x v="4"/>
    <x v="1"/>
  </r>
  <r>
    <s v="Foot Locker"/>
    <n v="1185732"/>
    <d v="2021-05-19T00:00:00"/>
    <x v="4"/>
    <x v="22"/>
    <s v="St. Louis"/>
    <x v="1"/>
    <x v="0"/>
    <n v="44"/>
    <n v="70"/>
    <n v="3080"/>
    <x v="1"/>
    <x v="4"/>
    <x v="0"/>
    <x v="4"/>
    <x v="1"/>
  </r>
  <r>
    <s v="Foot Locker"/>
    <n v="1185732"/>
    <d v="2021-05-19T00:00:00"/>
    <x v="4"/>
    <x v="22"/>
    <s v="St. Louis"/>
    <x v="0"/>
    <x v="0"/>
    <n v="45"/>
    <n v="105"/>
    <n v="4725"/>
    <x v="1"/>
    <x v="4"/>
    <x v="0"/>
    <x v="4"/>
    <x v="1"/>
  </r>
  <r>
    <s v="West Gear"/>
    <n v="1197831"/>
    <d v="2021-05-19T00:00:00"/>
    <x v="3"/>
    <x v="27"/>
    <s v="Oklahoma City"/>
    <x v="1"/>
    <x v="1"/>
    <n v="28"/>
    <n v="179"/>
    <n v="5012"/>
    <x v="0"/>
    <x v="4"/>
    <x v="0"/>
    <x v="4"/>
    <x v="1"/>
  </r>
  <r>
    <s v="West Gear"/>
    <n v="1197831"/>
    <d v="2021-05-19T00:00:00"/>
    <x v="3"/>
    <x v="27"/>
    <s v="Oklahoma City"/>
    <x v="1"/>
    <x v="2"/>
    <n v="29"/>
    <n v="93"/>
    <n v="2697"/>
    <x v="0"/>
    <x v="4"/>
    <x v="0"/>
    <x v="4"/>
    <x v="1"/>
  </r>
  <r>
    <s v="West Gear"/>
    <n v="1197831"/>
    <d v="2021-05-19T00:00:00"/>
    <x v="3"/>
    <x v="27"/>
    <s v="Oklahoma City"/>
    <x v="0"/>
    <x v="1"/>
    <n v="27"/>
    <n v="88"/>
    <n v="2376"/>
    <x v="0"/>
    <x v="4"/>
    <x v="0"/>
    <x v="4"/>
    <x v="1"/>
  </r>
  <r>
    <s v="West Gear"/>
    <n v="1197831"/>
    <d v="2021-05-19T00:00:00"/>
    <x v="3"/>
    <x v="27"/>
    <s v="Oklahoma City"/>
    <x v="0"/>
    <x v="2"/>
    <n v="26"/>
    <n v="74"/>
    <n v="1924"/>
    <x v="0"/>
    <x v="4"/>
    <x v="0"/>
    <x v="4"/>
    <x v="1"/>
  </r>
  <r>
    <s v="West Gear"/>
    <n v="1197831"/>
    <d v="2021-05-19T00:00:00"/>
    <x v="3"/>
    <x v="27"/>
    <s v="Oklahoma City"/>
    <x v="1"/>
    <x v="0"/>
    <n v="33"/>
    <n v="80"/>
    <n v="2640"/>
    <x v="0"/>
    <x v="4"/>
    <x v="0"/>
    <x v="4"/>
    <x v="1"/>
  </r>
  <r>
    <s v="West Gear"/>
    <n v="1197831"/>
    <d v="2021-05-19T00:00:00"/>
    <x v="3"/>
    <x v="27"/>
    <s v="Oklahoma City"/>
    <x v="0"/>
    <x v="0"/>
    <n v="33"/>
    <n v="116"/>
    <n v="3828"/>
    <x v="0"/>
    <x v="4"/>
    <x v="0"/>
    <x v="4"/>
    <x v="1"/>
  </r>
  <r>
    <s v="West Gear"/>
    <n v="1197831"/>
    <d v="2021-05-19T00:00:00"/>
    <x v="3"/>
    <x v="27"/>
    <s v="Oklahoma City"/>
    <x v="1"/>
    <x v="1"/>
    <n v="40"/>
    <n v="595"/>
    <n v="23800"/>
    <x v="1"/>
    <x v="4"/>
    <x v="0"/>
    <x v="4"/>
    <x v="1"/>
  </r>
  <r>
    <s v="West Gear"/>
    <n v="1197831"/>
    <d v="2021-05-19T00:00:00"/>
    <x v="3"/>
    <x v="27"/>
    <s v="Oklahoma City"/>
    <x v="1"/>
    <x v="2"/>
    <n v="40"/>
    <n v="300"/>
    <n v="12000"/>
    <x v="1"/>
    <x v="4"/>
    <x v="0"/>
    <x v="4"/>
    <x v="1"/>
  </r>
  <r>
    <s v="West Gear"/>
    <n v="1197831"/>
    <d v="2021-05-19T00:00:00"/>
    <x v="3"/>
    <x v="27"/>
    <s v="Oklahoma City"/>
    <x v="0"/>
    <x v="1"/>
    <n v="35"/>
    <n v="275"/>
    <n v="9625"/>
    <x v="1"/>
    <x v="4"/>
    <x v="0"/>
    <x v="4"/>
    <x v="1"/>
  </r>
  <r>
    <s v="West Gear"/>
    <n v="1197831"/>
    <d v="2021-05-19T00:00:00"/>
    <x v="3"/>
    <x v="27"/>
    <s v="Oklahoma City"/>
    <x v="0"/>
    <x v="2"/>
    <n v="35"/>
    <n v="225"/>
    <n v="7875"/>
    <x v="1"/>
    <x v="4"/>
    <x v="0"/>
    <x v="4"/>
    <x v="1"/>
  </r>
  <r>
    <s v="West Gear"/>
    <n v="1197831"/>
    <d v="2021-05-19T00:00:00"/>
    <x v="3"/>
    <x v="27"/>
    <s v="Oklahoma City"/>
    <x v="1"/>
    <x v="0"/>
    <n v="44.999999999999993"/>
    <n v="250"/>
    <n v="11250"/>
    <x v="1"/>
    <x v="4"/>
    <x v="0"/>
    <x v="4"/>
    <x v="1"/>
  </r>
  <r>
    <s v="West Gear"/>
    <n v="1197831"/>
    <d v="2021-05-19T00:00:00"/>
    <x v="3"/>
    <x v="27"/>
    <s v="Oklahoma City"/>
    <x v="0"/>
    <x v="0"/>
    <n v="44.999999999999993"/>
    <n v="350"/>
    <n v="15750"/>
    <x v="1"/>
    <x v="4"/>
    <x v="0"/>
    <x v="4"/>
    <x v="1"/>
  </r>
  <r>
    <s v="West Gear"/>
    <n v="1197831"/>
    <d v="2021-05-19T00:00:00"/>
    <x v="3"/>
    <x v="27"/>
    <s v="Oklahoma City"/>
    <x v="1"/>
    <x v="1"/>
    <n v="36"/>
    <n v="167"/>
    <n v="6012"/>
    <x v="1"/>
    <x v="4"/>
    <x v="0"/>
    <x v="4"/>
    <x v="1"/>
  </r>
  <r>
    <s v="West Gear"/>
    <n v="1197831"/>
    <d v="2021-05-19T00:00:00"/>
    <x v="3"/>
    <x v="27"/>
    <s v="Oklahoma City"/>
    <x v="1"/>
    <x v="2"/>
    <n v="39"/>
    <n v="87"/>
    <n v="3393"/>
    <x v="1"/>
    <x v="4"/>
    <x v="0"/>
    <x v="4"/>
    <x v="1"/>
  </r>
  <r>
    <s v="West Gear"/>
    <n v="1197831"/>
    <d v="2021-05-19T00:00:00"/>
    <x v="3"/>
    <x v="27"/>
    <s v="Oklahoma City"/>
    <x v="0"/>
    <x v="1"/>
    <n v="34"/>
    <n v="72"/>
    <n v="2448"/>
    <x v="1"/>
    <x v="4"/>
    <x v="0"/>
    <x v="4"/>
    <x v="1"/>
  </r>
  <r>
    <s v="West Gear"/>
    <n v="1197831"/>
    <d v="2021-05-19T00:00:00"/>
    <x v="3"/>
    <x v="27"/>
    <s v="Oklahoma City"/>
    <x v="0"/>
    <x v="2"/>
    <n v="34"/>
    <n v="59"/>
    <n v="2006"/>
    <x v="1"/>
    <x v="4"/>
    <x v="0"/>
    <x v="4"/>
    <x v="1"/>
  </r>
  <r>
    <s v="West Gear"/>
    <n v="1197831"/>
    <d v="2021-05-19T00:00:00"/>
    <x v="3"/>
    <x v="27"/>
    <s v="Oklahoma City"/>
    <x v="1"/>
    <x v="0"/>
    <n v="43"/>
    <n v="75"/>
    <n v="3225"/>
    <x v="1"/>
    <x v="4"/>
    <x v="0"/>
    <x v="4"/>
    <x v="1"/>
  </r>
  <r>
    <s v="West Gear"/>
    <n v="1197831"/>
    <d v="2021-05-19T00:00:00"/>
    <x v="3"/>
    <x v="27"/>
    <s v="Oklahoma City"/>
    <x v="0"/>
    <x v="0"/>
    <n v="42"/>
    <n v="98"/>
    <n v="4116"/>
    <x v="1"/>
    <x v="4"/>
    <x v="0"/>
    <x v="4"/>
    <x v="1"/>
  </r>
  <r>
    <s v="Walmart"/>
    <n v="1197831"/>
    <d v="2021-05-19T00:00:00"/>
    <x v="3"/>
    <x v="38"/>
    <s v="Little Rock"/>
    <x v="1"/>
    <x v="1"/>
    <n v="40"/>
    <n v="670"/>
    <n v="26800"/>
    <x v="1"/>
    <x v="4"/>
    <x v="0"/>
    <x v="4"/>
    <x v="1"/>
  </r>
  <r>
    <s v="Walmart"/>
    <n v="1197831"/>
    <d v="2021-05-19T00:00:00"/>
    <x v="3"/>
    <x v="38"/>
    <s v="Little Rock"/>
    <x v="1"/>
    <x v="2"/>
    <n v="40"/>
    <n v="375"/>
    <n v="15000"/>
    <x v="1"/>
    <x v="4"/>
    <x v="0"/>
    <x v="4"/>
    <x v="1"/>
  </r>
  <r>
    <s v="Walmart"/>
    <n v="1197831"/>
    <d v="2021-05-19T00:00:00"/>
    <x v="3"/>
    <x v="38"/>
    <s v="Little Rock"/>
    <x v="0"/>
    <x v="1"/>
    <n v="35"/>
    <n v="350"/>
    <n v="12250"/>
    <x v="1"/>
    <x v="4"/>
    <x v="0"/>
    <x v="4"/>
    <x v="1"/>
  </r>
  <r>
    <s v="Walmart"/>
    <n v="1197831"/>
    <d v="2021-05-19T00:00:00"/>
    <x v="3"/>
    <x v="38"/>
    <s v="Little Rock"/>
    <x v="0"/>
    <x v="2"/>
    <n v="35"/>
    <n v="300"/>
    <n v="10500"/>
    <x v="1"/>
    <x v="4"/>
    <x v="0"/>
    <x v="4"/>
    <x v="1"/>
  </r>
  <r>
    <s v="Walmart"/>
    <n v="1197831"/>
    <d v="2021-05-19T00:00:00"/>
    <x v="3"/>
    <x v="38"/>
    <s v="Little Rock"/>
    <x v="1"/>
    <x v="0"/>
    <n v="44.999999999999993"/>
    <n v="325"/>
    <n v="14625"/>
    <x v="1"/>
    <x v="4"/>
    <x v="0"/>
    <x v="4"/>
    <x v="1"/>
  </r>
  <r>
    <s v="Walmart"/>
    <n v="1197831"/>
    <d v="2021-05-19T00:00:00"/>
    <x v="3"/>
    <x v="38"/>
    <s v="Little Rock"/>
    <x v="0"/>
    <x v="0"/>
    <n v="44.999999999999993"/>
    <n v="425"/>
    <n v="19125"/>
    <x v="1"/>
    <x v="4"/>
    <x v="0"/>
    <x v="4"/>
    <x v="1"/>
  </r>
  <r>
    <s v="Walmart"/>
    <n v="1197831"/>
    <d v="2021-05-19T00:00:00"/>
    <x v="3"/>
    <x v="38"/>
    <s v="Little Rock"/>
    <x v="1"/>
    <x v="1"/>
    <n v="39"/>
    <n v="181"/>
    <n v="7059"/>
    <x v="1"/>
    <x v="4"/>
    <x v="0"/>
    <x v="4"/>
    <x v="1"/>
  </r>
  <r>
    <s v="Walmart"/>
    <n v="1197831"/>
    <d v="2021-05-19T00:00:00"/>
    <x v="3"/>
    <x v="38"/>
    <s v="Little Rock"/>
    <x v="1"/>
    <x v="2"/>
    <n v="38"/>
    <n v="113"/>
    <n v="4294"/>
    <x v="1"/>
    <x v="4"/>
    <x v="0"/>
    <x v="4"/>
    <x v="1"/>
  </r>
  <r>
    <s v="Walmart"/>
    <n v="1197831"/>
    <d v="2021-05-19T00:00:00"/>
    <x v="3"/>
    <x v="38"/>
    <s v="Little Rock"/>
    <x v="0"/>
    <x v="1"/>
    <n v="34"/>
    <n v="91"/>
    <n v="3094"/>
    <x v="1"/>
    <x v="4"/>
    <x v="0"/>
    <x v="4"/>
    <x v="1"/>
  </r>
  <r>
    <s v="Walmart"/>
    <n v="1197831"/>
    <d v="2021-05-19T00:00:00"/>
    <x v="3"/>
    <x v="38"/>
    <s v="Little Rock"/>
    <x v="0"/>
    <x v="2"/>
    <n v="34"/>
    <n v="78"/>
    <n v="2652"/>
    <x v="1"/>
    <x v="4"/>
    <x v="0"/>
    <x v="4"/>
    <x v="1"/>
  </r>
  <r>
    <s v="Walmart"/>
    <n v="1197831"/>
    <d v="2021-05-19T00:00:00"/>
    <x v="3"/>
    <x v="38"/>
    <s v="Little Rock"/>
    <x v="1"/>
    <x v="0"/>
    <n v="42"/>
    <n v="85"/>
    <n v="3570"/>
    <x v="1"/>
    <x v="4"/>
    <x v="0"/>
    <x v="4"/>
    <x v="1"/>
  </r>
  <r>
    <s v="Walmart"/>
    <n v="1197831"/>
    <d v="2021-05-19T00:00:00"/>
    <x v="3"/>
    <x v="38"/>
    <s v="Little Rock"/>
    <x v="0"/>
    <x v="0"/>
    <n v="44"/>
    <n v="111"/>
    <n v="4884"/>
    <x v="1"/>
    <x v="4"/>
    <x v="0"/>
    <x v="4"/>
    <x v="1"/>
  </r>
  <r>
    <s v="Walmart"/>
    <n v="1197831"/>
    <d v="2021-05-19T00:00:00"/>
    <x v="3"/>
    <x v="38"/>
    <s v="Little Rock"/>
    <x v="1"/>
    <x v="1"/>
    <n v="26"/>
    <n v="228"/>
    <n v="5928"/>
    <x v="0"/>
    <x v="4"/>
    <x v="0"/>
    <x v="4"/>
    <x v="1"/>
  </r>
  <r>
    <s v="Walmart"/>
    <n v="1197831"/>
    <d v="2021-05-19T00:00:00"/>
    <x v="3"/>
    <x v="38"/>
    <s v="Little Rock"/>
    <x v="1"/>
    <x v="2"/>
    <n v="28"/>
    <n v="116"/>
    <n v="3248"/>
    <x v="0"/>
    <x v="4"/>
    <x v="0"/>
    <x v="4"/>
    <x v="1"/>
  </r>
  <r>
    <s v="Walmart"/>
    <n v="1197831"/>
    <d v="2021-05-19T00:00:00"/>
    <x v="3"/>
    <x v="38"/>
    <s v="Little Rock"/>
    <x v="0"/>
    <x v="1"/>
    <n v="27"/>
    <n v="119"/>
    <n v="3213"/>
    <x v="0"/>
    <x v="4"/>
    <x v="0"/>
    <x v="4"/>
    <x v="1"/>
  </r>
  <r>
    <s v="Walmart"/>
    <n v="1197831"/>
    <d v="2021-05-19T00:00:00"/>
    <x v="3"/>
    <x v="38"/>
    <s v="Little Rock"/>
    <x v="0"/>
    <x v="2"/>
    <n v="24"/>
    <n v="90"/>
    <n v="2160"/>
    <x v="0"/>
    <x v="4"/>
    <x v="0"/>
    <x v="4"/>
    <x v="1"/>
  </r>
  <r>
    <s v="Walmart"/>
    <n v="1197831"/>
    <d v="2021-05-19T00:00:00"/>
    <x v="3"/>
    <x v="38"/>
    <s v="Little Rock"/>
    <x v="1"/>
    <x v="0"/>
    <n v="32"/>
    <n v="111"/>
    <n v="3552"/>
    <x v="0"/>
    <x v="4"/>
    <x v="0"/>
    <x v="4"/>
    <x v="1"/>
  </r>
  <r>
    <s v="Walmart"/>
    <n v="1197831"/>
    <d v="2021-05-19T00:00:00"/>
    <x v="3"/>
    <x v="38"/>
    <s v="Little Rock"/>
    <x v="0"/>
    <x v="0"/>
    <n v="33"/>
    <n v="145"/>
    <n v="4785"/>
    <x v="0"/>
    <x v="4"/>
    <x v="0"/>
    <x v="4"/>
    <x v="1"/>
  </r>
  <r>
    <s v="Sports Direct"/>
    <n v="1197831"/>
    <d v="2021-05-19T00:00:00"/>
    <x v="3"/>
    <x v="46"/>
    <s v="Knoxville"/>
    <x v="1"/>
    <x v="0"/>
    <n v="54.999999999999993"/>
    <n v="500"/>
    <n v="27500"/>
    <x v="0"/>
    <x v="4"/>
    <x v="0"/>
    <x v="4"/>
    <x v="1"/>
  </r>
  <r>
    <s v="Sports Direct"/>
    <n v="1197831"/>
    <d v="2021-05-19T00:00:00"/>
    <x v="3"/>
    <x v="46"/>
    <s v="Knoxville"/>
    <x v="1"/>
    <x v="0"/>
    <n v="50"/>
    <n v="140"/>
    <n v="7000"/>
    <x v="1"/>
    <x v="4"/>
    <x v="0"/>
    <x v="4"/>
    <x v="1"/>
  </r>
  <r>
    <s v="Sports Direct"/>
    <n v="1197831"/>
    <d v="2021-05-19T00:00:00"/>
    <x v="3"/>
    <x v="46"/>
    <s v="Knoxville"/>
    <x v="1"/>
    <x v="0"/>
    <n v="38"/>
    <n v="160"/>
    <n v="6080"/>
    <x v="0"/>
    <x v="4"/>
    <x v="0"/>
    <x v="4"/>
    <x v="1"/>
  </r>
  <r>
    <s v="Kohl's"/>
    <n v="1189833"/>
    <d v="2021-05-19T00:00:00"/>
    <x v="1"/>
    <x v="8"/>
    <s v="Los Angeles"/>
    <x v="1"/>
    <x v="1"/>
    <n v="50"/>
    <n v="825"/>
    <n v="41250"/>
    <x v="0"/>
    <x v="4"/>
    <x v="0"/>
    <x v="4"/>
    <x v="1"/>
  </r>
  <r>
    <s v="Kohl's"/>
    <n v="1189833"/>
    <d v="2021-05-19T00:00:00"/>
    <x v="1"/>
    <x v="8"/>
    <s v="Los Angeles"/>
    <x v="1"/>
    <x v="1"/>
    <n v="49"/>
    <n v="231"/>
    <n v="11319"/>
    <x v="1"/>
    <x v="4"/>
    <x v="0"/>
    <x v="4"/>
    <x v="1"/>
  </r>
  <r>
    <s v="Kohl's"/>
    <n v="1189833"/>
    <d v="2021-05-19T00:00:00"/>
    <x v="1"/>
    <x v="8"/>
    <s v="Los Angeles"/>
    <x v="1"/>
    <x v="1"/>
    <n v="40"/>
    <n v="272"/>
    <n v="10880"/>
    <x v="0"/>
    <x v="4"/>
    <x v="0"/>
    <x v="4"/>
    <x v="1"/>
  </r>
  <r>
    <s v="West Gear"/>
    <n v="1185732"/>
    <d v="2021-05-20T00:00:00"/>
    <x v="0"/>
    <x v="28"/>
    <s v="Baltimore"/>
    <x v="1"/>
    <x v="1"/>
    <n v="49.999999999999993"/>
    <n v="470"/>
    <n v="23500"/>
    <x v="2"/>
    <x v="4"/>
    <x v="1"/>
    <x v="4"/>
    <x v="1"/>
  </r>
  <r>
    <s v="West Gear"/>
    <n v="1185732"/>
    <d v="2021-05-20T00:00:00"/>
    <x v="0"/>
    <x v="28"/>
    <s v="Baltimore"/>
    <x v="1"/>
    <x v="2"/>
    <n v="45"/>
    <n v="175"/>
    <n v="7875"/>
    <x v="2"/>
    <x v="4"/>
    <x v="1"/>
    <x v="4"/>
    <x v="1"/>
  </r>
  <r>
    <s v="West Gear"/>
    <n v="1185732"/>
    <d v="2021-05-20T00:00:00"/>
    <x v="0"/>
    <x v="28"/>
    <s v="Baltimore"/>
    <x v="0"/>
    <x v="1"/>
    <n v="40"/>
    <n v="150"/>
    <n v="6000"/>
    <x v="2"/>
    <x v="4"/>
    <x v="1"/>
    <x v="4"/>
    <x v="1"/>
  </r>
  <r>
    <s v="West Gear"/>
    <n v="1185732"/>
    <d v="2021-05-20T00:00:00"/>
    <x v="0"/>
    <x v="28"/>
    <s v="Baltimore"/>
    <x v="0"/>
    <x v="2"/>
    <n v="40"/>
    <n v="100"/>
    <n v="4000"/>
    <x v="2"/>
    <x v="4"/>
    <x v="1"/>
    <x v="4"/>
    <x v="1"/>
  </r>
  <r>
    <s v="West Gear"/>
    <n v="1185732"/>
    <d v="2021-05-20T00:00:00"/>
    <x v="0"/>
    <x v="28"/>
    <s v="Baltimore"/>
    <x v="1"/>
    <x v="0"/>
    <n v="49.999999999999993"/>
    <n v="125"/>
    <n v="6250"/>
    <x v="2"/>
    <x v="4"/>
    <x v="1"/>
    <x v="4"/>
    <x v="1"/>
  </r>
  <r>
    <s v="West Gear"/>
    <n v="1185732"/>
    <d v="2021-05-20T00:00:00"/>
    <x v="0"/>
    <x v="28"/>
    <s v="Baltimore"/>
    <x v="0"/>
    <x v="0"/>
    <n v="54.999999999999993"/>
    <n v="250"/>
    <n v="13750"/>
    <x v="2"/>
    <x v="4"/>
    <x v="1"/>
    <x v="4"/>
    <x v="1"/>
  </r>
  <r>
    <s v="West Gear"/>
    <n v="1185732"/>
    <d v="2021-05-20T00:00:00"/>
    <x v="0"/>
    <x v="28"/>
    <s v="Baltimore"/>
    <x v="1"/>
    <x v="1"/>
    <n v="49"/>
    <n v="118"/>
    <n v="5782"/>
    <x v="1"/>
    <x v="4"/>
    <x v="1"/>
    <x v="4"/>
    <x v="1"/>
  </r>
  <r>
    <s v="West Gear"/>
    <n v="1185732"/>
    <d v="2021-05-20T00:00:00"/>
    <x v="0"/>
    <x v="28"/>
    <s v="Baltimore"/>
    <x v="1"/>
    <x v="2"/>
    <n v="42"/>
    <n v="47"/>
    <n v="1974"/>
    <x v="1"/>
    <x v="4"/>
    <x v="1"/>
    <x v="4"/>
    <x v="1"/>
  </r>
  <r>
    <s v="West Gear"/>
    <n v="1185732"/>
    <d v="2021-05-20T00:00:00"/>
    <x v="0"/>
    <x v="28"/>
    <s v="Baltimore"/>
    <x v="0"/>
    <x v="1"/>
    <n v="36"/>
    <n v="38"/>
    <n v="1368"/>
    <x v="1"/>
    <x v="4"/>
    <x v="1"/>
    <x v="4"/>
    <x v="1"/>
  </r>
  <r>
    <s v="West Gear"/>
    <n v="1185732"/>
    <d v="2021-05-20T00:00:00"/>
    <x v="0"/>
    <x v="28"/>
    <s v="Baltimore"/>
    <x v="0"/>
    <x v="2"/>
    <n v="37"/>
    <n v="30"/>
    <n v="1110"/>
    <x v="1"/>
    <x v="4"/>
    <x v="1"/>
    <x v="4"/>
    <x v="1"/>
  </r>
  <r>
    <s v="West Gear"/>
    <n v="1185732"/>
    <d v="2021-05-20T00:00:00"/>
    <x v="0"/>
    <x v="28"/>
    <s v="Baltimore"/>
    <x v="1"/>
    <x v="0"/>
    <n v="49"/>
    <n v="36"/>
    <n v="1764"/>
    <x v="1"/>
    <x v="4"/>
    <x v="1"/>
    <x v="4"/>
    <x v="1"/>
  </r>
  <r>
    <s v="West Gear"/>
    <n v="1185732"/>
    <d v="2021-05-20T00:00:00"/>
    <x v="0"/>
    <x v="28"/>
    <s v="Baltimore"/>
    <x v="0"/>
    <x v="0"/>
    <n v="52"/>
    <n v="63"/>
    <n v="3276"/>
    <x v="1"/>
    <x v="4"/>
    <x v="1"/>
    <x v="4"/>
    <x v="1"/>
  </r>
  <r>
    <s v="Amazon"/>
    <n v="1185732"/>
    <d v="2021-05-20T00:00:00"/>
    <x v="1"/>
    <x v="21"/>
    <s v="Anchorage"/>
    <x v="1"/>
    <x v="1"/>
    <n v="65"/>
    <n v="570"/>
    <n v="37050"/>
    <x v="0"/>
    <x v="4"/>
    <x v="1"/>
    <x v="4"/>
    <x v="1"/>
  </r>
  <r>
    <s v="Amazon"/>
    <n v="1185732"/>
    <d v="2021-05-20T00:00:00"/>
    <x v="1"/>
    <x v="21"/>
    <s v="Anchorage"/>
    <x v="1"/>
    <x v="2"/>
    <n v="60.000000000000007"/>
    <n v="275"/>
    <n v="16500"/>
    <x v="0"/>
    <x v="4"/>
    <x v="1"/>
    <x v="4"/>
    <x v="1"/>
  </r>
  <r>
    <s v="Amazon"/>
    <n v="1185732"/>
    <d v="2021-05-20T00:00:00"/>
    <x v="1"/>
    <x v="21"/>
    <s v="Anchorage"/>
    <x v="0"/>
    <x v="1"/>
    <n v="55.000000000000007"/>
    <n v="300"/>
    <n v="16500"/>
    <x v="0"/>
    <x v="4"/>
    <x v="1"/>
    <x v="4"/>
    <x v="1"/>
  </r>
  <r>
    <s v="Amazon"/>
    <n v="1185732"/>
    <d v="2021-05-20T00:00:00"/>
    <x v="1"/>
    <x v="21"/>
    <s v="Anchorage"/>
    <x v="0"/>
    <x v="2"/>
    <n v="55.000000000000007"/>
    <n v="250"/>
    <n v="13750"/>
    <x v="0"/>
    <x v="4"/>
    <x v="1"/>
    <x v="4"/>
    <x v="1"/>
  </r>
  <r>
    <s v="Amazon"/>
    <n v="1185732"/>
    <d v="2021-05-20T00:00:00"/>
    <x v="1"/>
    <x v="21"/>
    <s v="Anchorage"/>
    <x v="1"/>
    <x v="0"/>
    <n v="65"/>
    <n v="275"/>
    <n v="17875"/>
    <x v="0"/>
    <x v="4"/>
    <x v="1"/>
    <x v="4"/>
    <x v="1"/>
  </r>
  <r>
    <s v="Amazon"/>
    <n v="1185732"/>
    <d v="2021-05-20T00:00:00"/>
    <x v="1"/>
    <x v="21"/>
    <s v="Anchorage"/>
    <x v="0"/>
    <x v="0"/>
    <n v="70"/>
    <n v="400"/>
    <n v="28000"/>
    <x v="0"/>
    <x v="4"/>
    <x v="1"/>
    <x v="4"/>
    <x v="1"/>
  </r>
  <r>
    <s v="Amazon"/>
    <n v="1185732"/>
    <d v="2021-05-20T00:00:00"/>
    <x v="1"/>
    <x v="21"/>
    <s v="Anchorage"/>
    <x v="1"/>
    <x v="1"/>
    <n v="59"/>
    <n v="160"/>
    <n v="9440"/>
    <x v="1"/>
    <x v="4"/>
    <x v="1"/>
    <x v="4"/>
    <x v="1"/>
  </r>
  <r>
    <s v="Amazon"/>
    <n v="1185732"/>
    <d v="2021-05-20T00:00:00"/>
    <x v="1"/>
    <x v="21"/>
    <s v="Anchorage"/>
    <x v="1"/>
    <x v="2"/>
    <n v="56"/>
    <n v="72"/>
    <n v="4032"/>
    <x v="1"/>
    <x v="4"/>
    <x v="1"/>
    <x v="4"/>
    <x v="1"/>
  </r>
  <r>
    <s v="Amazon"/>
    <n v="1185732"/>
    <d v="2021-05-20T00:00:00"/>
    <x v="1"/>
    <x v="21"/>
    <s v="Anchorage"/>
    <x v="0"/>
    <x v="1"/>
    <n v="53"/>
    <n v="84"/>
    <n v="4452"/>
    <x v="1"/>
    <x v="4"/>
    <x v="1"/>
    <x v="4"/>
    <x v="1"/>
  </r>
  <r>
    <s v="Amazon"/>
    <n v="1185732"/>
    <d v="2021-05-20T00:00:00"/>
    <x v="1"/>
    <x v="21"/>
    <s v="Anchorage"/>
    <x v="0"/>
    <x v="2"/>
    <n v="51"/>
    <n v="63"/>
    <n v="3213"/>
    <x v="1"/>
    <x v="4"/>
    <x v="1"/>
    <x v="4"/>
    <x v="1"/>
  </r>
  <r>
    <s v="Amazon"/>
    <n v="1185732"/>
    <d v="2021-05-20T00:00:00"/>
    <x v="1"/>
    <x v="21"/>
    <s v="Anchorage"/>
    <x v="1"/>
    <x v="0"/>
    <n v="62"/>
    <n v="69"/>
    <n v="4278"/>
    <x v="1"/>
    <x v="4"/>
    <x v="1"/>
    <x v="4"/>
    <x v="1"/>
  </r>
  <r>
    <s v="Amazon"/>
    <n v="1185732"/>
    <d v="2021-05-20T00:00:00"/>
    <x v="1"/>
    <x v="21"/>
    <s v="Anchorage"/>
    <x v="0"/>
    <x v="0"/>
    <n v="67"/>
    <n v="100"/>
    <n v="6700"/>
    <x v="1"/>
    <x v="4"/>
    <x v="1"/>
    <x v="4"/>
    <x v="1"/>
  </r>
  <r>
    <s v="Sports Direct"/>
    <n v="1197831"/>
    <d v="2021-05-20T00:00:00"/>
    <x v="3"/>
    <x v="46"/>
    <s v="Knoxville"/>
    <x v="0"/>
    <x v="0"/>
    <n v="65"/>
    <n v="750"/>
    <n v="48750"/>
    <x v="0"/>
    <x v="4"/>
    <x v="1"/>
    <x v="4"/>
    <x v="1"/>
  </r>
  <r>
    <s v="Sports Direct"/>
    <n v="1197831"/>
    <d v="2021-05-20T00:00:00"/>
    <x v="3"/>
    <x v="46"/>
    <s v="Knoxville"/>
    <x v="0"/>
    <x v="0"/>
    <n v="61"/>
    <n v="225"/>
    <n v="13725"/>
    <x v="1"/>
    <x v="4"/>
    <x v="1"/>
    <x v="4"/>
    <x v="1"/>
  </r>
  <r>
    <s v="Sports Direct"/>
    <n v="1197831"/>
    <d v="2021-05-20T00:00:00"/>
    <x v="3"/>
    <x v="46"/>
    <s v="Knoxville"/>
    <x v="0"/>
    <x v="0"/>
    <n v="49"/>
    <n v="225"/>
    <n v="11025"/>
    <x v="0"/>
    <x v="4"/>
    <x v="1"/>
    <x v="4"/>
    <x v="1"/>
  </r>
  <r>
    <s v="Kohl's"/>
    <n v="1189833"/>
    <d v="2021-05-20T00:00:00"/>
    <x v="1"/>
    <x v="8"/>
    <s v="Los Angeles"/>
    <x v="1"/>
    <x v="2"/>
    <n v="55.000000000000007"/>
    <n v="825"/>
    <n v="45375"/>
    <x v="0"/>
    <x v="4"/>
    <x v="1"/>
    <x v="4"/>
    <x v="1"/>
  </r>
  <r>
    <s v="Kohl's"/>
    <n v="1189833"/>
    <d v="2021-05-20T00:00:00"/>
    <x v="1"/>
    <x v="8"/>
    <s v="Los Angeles"/>
    <x v="1"/>
    <x v="2"/>
    <n v="54"/>
    <n v="215"/>
    <n v="11610"/>
    <x v="1"/>
    <x v="4"/>
    <x v="1"/>
    <x v="4"/>
    <x v="1"/>
  </r>
  <r>
    <s v="Kohl's"/>
    <n v="1189833"/>
    <d v="2021-05-20T00:00:00"/>
    <x v="1"/>
    <x v="8"/>
    <s v="Los Angeles"/>
    <x v="1"/>
    <x v="2"/>
    <n v="42"/>
    <n v="264"/>
    <n v="11088"/>
    <x v="0"/>
    <x v="4"/>
    <x v="1"/>
    <x v="4"/>
    <x v="1"/>
  </r>
  <r>
    <s v="Foot Locker"/>
    <n v="1185732"/>
    <d v="2021-05-21T00:00:00"/>
    <x v="3"/>
    <x v="46"/>
    <s v="Knoxville"/>
    <x v="1"/>
    <x v="1"/>
    <n v="35"/>
    <n v="425"/>
    <n v="14875"/>
    <x v="0"/>
    <x v="4"/>
    <x v="2"/>
    <x v="4"/>
    <x v="1"/>
  </r>
  <r>
    <s v="Foot Locker"/>
    <n v="1185732"/>
    <d v="2021-05-21T00:00:00"/>
    <x v="3"/>
    <x v="46"/>
    <s v="Knoxville"/>
    <x v="1"/>
    <x v="1"/>
    <n v="32"/>
    <n v="119"/>
    <n v="3808"/>
    <x v="1"/>
    <x v="4"/>
    <x v="2"/>
    <x v="4"/>
    <x v="1"/>
  </r>
  <r>
    <s v="Foot Locker"/>
    <n v="1185732"/>
    <d v="2021-05-21T00:00:00"/>
    <x v="3"/>
    <x v="46"/>
    <s v="Knoxville"/>
    <x v="1"/>
    <x v="1"/>
    <n v="27"/>
    <n v="140"/>
    <n v="3780"/>
    <x v="0"/>
    <x v="4"/>
    <x v="2"/>
    <x v="4"/>
    <x v="1"/>
  </r>
  <r>
    <s v="Kohl's"/>
    <n v="1189833"/>
    <d v="2021-05-21T00:00:00"/>
    <x v="1"/>
    <x v="8"/>
    <s v="Los Angeles"/>
    <x v="0"/>
    <x v="1"/>
    <n v="50"/>
    <n v="675"/>
    <n v="33750"/>
    <x v="0"/>
    <x v="4"/>
    <x v="2"/>
    <x v="4"/>
    <x v="1"/>
  </r>
  <r>
    <s v="Kohl's"/>
    <n v="1189833"/>
    <d v="2021-05-21T00:00:00"/>
    <x v="1"/>
    <x v="8"/>
    <s v="Los Angeles"/>
    <x v="0"/>
    <x v="1"/>
    <n v="47"/>
    <n v="169"/>
    <n v="7943"/>
    <x v="1"/>
    <x v="4"/>
    <x v="2"/>
    <x v="4"/>
    <x v="1"/>
  </r>
  <r>
    <s v="Kohl's"/>
    <n v="1189833"/>
    <d v="2021-05-21T00:00:00"/>
    <x v="1"/>
    <x v="8"/>
    <s v="Los Angeles"/>
    <x v="0"/>
    <x v="1"/>
    <n v="35"/>
    <n v="223"/>
    <n v="7805"/>
    <x v="0"/>
    <x v="4"/>
    <x v="2"/>
    <x v="4"/>
    <x v="1"/>
  </r>
  <r>
    <s v="Foot Locker"/>
    <n v="1185732"/>
    <d v="2021-05-22T00:00:00"/>
    <x v="3"/>
    <x v="46"/>
    <s v="Knoxville"/>
    <x v="1"/>
    <x v="2"/>
    <n v="35"/>
    <n v="225"/>
    <n v="7875"/>
    <x v="0"/>
    <x v="4"/>
    <x v="3"/>
    <x v="4"/>
    <x v="1"/>
  </r>
  <r>
    <s v="Foot Locker"/>
    <n v="1185732"/>
    <d v="2021-05-22T00:00:00"/>
    <x v="3"/>
    <x v="46"/>
    <s v="Knoxville"/>
    <x v="1"/>
    <x v="2"/>
    <n v="32"/>
    <n v="56"/>
    <n v="1792"/>
    <x v="1"/>
    <x v="4"/>
    <x v="3"/>
    <x v="4"/>
    <x v="1"/>
  </r>
  <r>
    <s v="Foot Locker"/>
    <n v="1185732"/>
    <d v="2021-05-22T00:00:00"/>
    <x v="3"/>
    <x v="46"/>
    <s v="Knoxville"/>
    <x v="1"/>
    <x v="2"/>
    <n v="23"/>
    <n v="70"/>
    <n v="1610"/>
    <x v="0"/>
    <x v="4"/>
    <x v="3"/>
    <x v="4"/>
    <x v="1"/>
  </r>
  <r>
    <s v="Kohl's"/>
    <n v="1189833"/>
    <d v="2021-05-22T00:00:00"/>
    <x v="1"/>
    <x v="8"/>
    <s v="Los Angeles"/>
    <x v="0"/>
    <x v="2"/>
    <n v="50"/>
    <n v="650"/>
    <n v="32500"/>
    <x v="0"/>
    <x v="4"/>
    <x v="3"/>
    <x v="4"/>
    <x v="1"/>
  </r>
  <r>
    <s v="Kohl's"/>
    <n v="1189833"/>
    <d v="2021-05-22T00:00:00"/>
    <x v="1"/>
    <x v="8"/>
    <s v="Los Angeles"/>
    <x v="0"/>
    <x v="2"/>
    <n v="47"/>
    <n v="176"/>
    <n v="8272"/>
    <x v="1"/>
    <x v="4"/>
    <x v="3"/>
    <x v="4"/>
    <x v="1"/>
  </r>
  <r>
    <s v="Kohl's"/>
    <n v="1189833"/>
    <d v="2021-05-22T00:00:00"/>
    <x v="1"/>
    <x v="8"/>
    <s v="Los Angeles"/>
    <x v="0"/>
    <x v="2"/>
    <n v="33"/>
    <n v="221"/>
    <n v="7293"/>
    <x v="0"/>
    <x v="4"/>
    <x v="3"/>
    <x v="4"/>
    <x v="1"/>
  </r>
  <r>
    <s v="Amazon"/>
    <n v="1185732"/>
    <d v="2021-05-23T00:00:00"/>
    <x v="2"/>
    <x v="35"/>
    <s v="Louisville"/>
    <x v="1"/>
    <x v="1"/>
    <n v="50"/>
    <n v="520"/>
    <n v="26000"/>
    <x v="1"/>
    <x v="4"/>
    <x v="4"/>
    <x v="4"/>
    <x v="1"/>
  </r>
  <r>
    <s v="Amazon"/>
    <n v="1185732"/>
    <d v="2021-05-23T00:00:00"/>
    <x v="2"/>
    <x v="35"/>
    <s v="Louisville"/>
    <x v="1"/>
    <x v="2"/>
    <n v="45.000000000000007"/>
    <n v="225"/>
    <n v="10125"/>
    <x v="1"/>
    <x v="4"/>
    <x v="4"/>
    <x v="4"/>
    <x v="1"/>
  </r>
  <r>
    <s v="Amazon"/>
    <n v="1185732"/>
    <d v="2021-05-23T00:00:00"/>
    <x v="2"/>
    <x v="35"/>
    <s v="Louisville"/>
    <x v="0"/>
    <x v="1"/>
    <n v="40"/>
    <n v="200"/>
    <n v="8000"/>
    <x v="1"/>
    <x v="4"/>
    <x v="4"/>
    <x v="4"/>
    <x v="1"/>
  </r>
  <r>
    <s v="Amazon"/>
    <n v="1185732"/>
    <d v="2021-05-23T00:00:00"/>
    <x v="2"/>
    <x v="35"/>
    <s v="Louisville"/>
    <x v="0"/>
    <x v="2"/>
    <n v="40"/>
    <n v="125"/>
    <n v="5000"/>
    <x v="1"/>
    <x v="4"/>
    <x v="4"/>
    <x v="4"/>
    <x v="1"/>
  </r>
  <r>
    <s v="Amazon"/>
    <n v="1185732"/>
    <d v="2021-05-23T00:00:00"/>
    <x v="2"/>
    <x v="35"/>
    <s v="Louisville"/>
    <x v="1"/>
    <x v="0"/>
    <n v="50"/>
    <n v="150"/>
    <n v="7500"/>
    <x v="1"/>
    <x v="4"/>
    <x v="4"/>
    <x v="4"/>
    <x v="1"/>
  </r>
  <r>
    <s v="Amazon"/>
    <n v="1185732"/>
    <d v="2021-05-23T00:00:00"/>
    <x v="2"/>
    <x v="35"/>
    <s v="Louisville"/>
    <x v="0"/>
    <x v="0"/>
    <n v="55.000000000000007"/>
    <n v="275"/>
    <n v="15125"/>
    <x v="1"/>
    <x v="4"/>
    <x v="4"/>
    <x v="4"/>
    <x v="1"/>
  </r>
  <r>
    <s v="Amazon"/>
    <n v="1185732"/>
    <d v="2021-05-23T00:00:00"/>
    <x v="2"/>
    <x v="35"/>
    <s v="Louisville"/>
    <x v="1"/>
    <x v="1"/>
    <n v="49"/>
    <n v="156"/>
    <n v="7644"/>
    <x v="1"/>
    <x v="4"/>
    <x v="4"/>
    <x v="4"/>
    <x v="1"/>
  </r>
  <r>
    <s v="Amazon"/>
    <n v="1185732"/>
    <d v="2021-05-23T00:00:00"/>
    <x v="2"/>
    <x v="35"/>
    <s v="Louisville"/>
    <x v="1"/>
    <x v="2"/>
    <n v="42"/>
    <n v="68"/>
    <n v="2856"/>
    <x v="1"/>
    <x v="4"/>
    <x v="4"/>
    <x v="4"/>
    <x v="1"/>
  </r>
  <r>
    <s v="Amazon"/>
    <n v="1185732"/>
    <d v="2021-05-23T00:00:00"/>
    <x v="2"/>
    <x v="35"/>
    <s v="Louisville"/>
    <x v="0"/>
    <x v="1"/>
    <n v="38"/>
    <n v="58"/>
    <n v="2204"/>
    <x v="1"/>
    <x v="4"/>
    <x v="4"/>
    <x v="4"/>
    <x v="1"/>
  </r>
  <r>
    <s v="Amazon"/>
    <n v="1185732"/>
    <d v="2021-05-23T00:00:00"/>
    <x v="2"/>
    <x v="35"/>
    <s v="Louisville"/>
    <x v="0"/>
    <x v="2"/>
    <n v="38"/>
    <n v="38"/>
    <n v="1444"/>
    <x v="1"/>
    <x v="4"/>
    <x v="4"/>
    <x v="4"/>
    <x v="1"/>
  </r>
  <r>
    <s v="Amazon"/>
    <n v="1185732"/>
    <d v="2021-05-23T00:00:00"/>
    <x v="2"/>
    <x v="35"/>
    <s v="Louisville"/>
    <x v="1"/>
    <x v="0"/>
    <n v="46"/>
    <n v="42"/>
    <n v="1932"/>
    <x v="1"/>
    <x v="4"/>
    <x v="4"/>
    <x v="4"/>
    <x v="1"/>
  </r>
  <r>
    <s v="Amazon"/>
    <n v="1185732"/>
    <d v="2021-05-23T00:00:00"/>
    <x v="2"/>
    <x v="35"/>
    <s v="Louisville"/>
    <x v="0"/>
    <x v="0"/>
    <n v="51"/>
    <n v="83"/>
    <n v="4233"/>
    <x v="1"/>
    <x v="4"/>
    <x v="4"/>
    <x v="4"/>
    <x v="1"/>
  </r>
  <r>
    <s v="Foot Locker"/>
    <n v="1185732"/>
    <d v="2021-05-23T00:00:00"/>
    <x v="3"/>
    <x v="46"/>
    <s v="Knoxville"/>
    <x v="0"/>
    <x v="1"/>
    <n v="25"/>
    <n v="225"/>
    <n v="5625"/>
    <x v="0"/>
    <x v="4"/>
    <x v="4"/>
    <x v="4"/>
    <x v="1"/>
  </r>
  <r>
    <s v="Foot Locker"/>
    <n v="1185732"/>
    <d v="2021-05-23T00:00:00"/>
    <x v="3"/>
    <x v="46"/>
    <s v="Knoxville"/>
    <x v="0"/>
    <x v="1"/>
    <n v="24"/>
    <n v="65"/>
    <n v="1560"/>
    <x v="1"/>
    <x v="4"/>
    <x v="4"/>
    <x v="4"/>
    <x v="1"/>
  </r>
  <r>
    <s v="Foot Locker"/>
    <n v="1185732"/>
    <d v="2021-05-23T00:00:00"/>
    <x v="3"/>
    <x v="46"/>
    <s v="Knoxville"/>
    <x v="0"/>
    <x v="1"/>
    <n v="19"/>
    <n v="74"/>
    <n v="1406"/>
    <x v="0"/>
    <x v="4"/>
    <x v="4"/>
    <x v="4"/>
    <x v="1"/>
  </r>
  <r>
    <s v="Kohl's"/>
    <n v="1189833"/>
    <d v="2021-05-23T00:00:00"/>
    <x v="1"/>
    <x v="8"/>
    <s v="Los Angeles"/>
    <x v="1"/>
    <x v="0"/>
    <n v="60"/>
    <n v="600"/>
    <n v="36000"/>
    <x v="0"/>
    <x v="4"/>
    <x v="4"/>
    <x v="4"/>
    <x v="1"/>
  </r>
  <r>
    <s v="Kohl's"/>
    <n v="1189833"/>
    <d v="2021-05-23T00:00:00"/>
    <x v="1"/>
    <x v="8"/>
    <s v="Los Angeles"/>
    <x v="1"/>
    <x v="0"/>
    <n v="55"/>
    <n v="174"/>
    <n v="9570"/>
    <x v="1"/>
    <x v="4"/>
    <x v="4"/>
    <x v="4"/>
    <x v="1"/>
  </r>
  <r>
    <s v="Kohl's"/>
    <n v="1189833"/>
    <d v="2021-05-23T00:00:00"/>
    <x v="1"/>
    <x v="8"/>
    <s v="Los Angeles"/>
    <x v="1"/>
    <x v="0"/>
    <n v="46"/>
    <n v="204"/>
    <n v="9384"/>
    <x v="0"/>
    <x v="4"/>
    <x v="4"/>
    <x v="4"/>
    <x v="1"/>
  </r>
  <r>
    <s v="Foot Locker"/>
    <n v="1185732"/>
    <d v="2021-05-24T00:00:00"/>
    <x v="3"/>
    <x v="46"/>
    <s v="Knoxville"/>
    <x v="0"/>
    <x v="2"/>
    <n v="30.000000000000004"/>
    <n v="75"/>
    <n v="2250"/>
    <x v="0"/>
    <x v="4"/>
    <x v="5"/>
    <x v="4"/>
    <x v="1"/>
  </r>
  <r>
    <s v="Foot Locker"/>
    <n v="1185732"/>
    <d v="2021-05-24T00:00:00"/>
    <x v="3"/>
    <x v="46"/>
    <s v="Knoxville"/>
    <x v="0"/>
    <x v="2"/>
    <n v="27"/>
    <n v="19"/>
    <n v="513"/>
    <x v="1"/>
    <x v="4"/>
    <x v="5"/>
    <x v="4"/>
    <x v="1"/>
  </r>
  <r>
    <s v="Foot Locker"/>
    <n v="1185732"/>
    <d v="2021-05-24T00:00:00"/>
    <x v="3"/>
    <x v="46"/>
    <s v="Knoxville"/>
    <x v="0"/>
    <x v="2"/>
    <n v="22"/>
    <n v="23"/>
    <n v="506"/>
    <x v="0"/>
    <x v="4"/>
    <x v="5"/>
    <x v="4"/>
    <x v="1"/>
  </r>
  <r>
    <s v="Kohl's"/>
    <n v="1189833"/>
    <d v="2021-05-24T00:00:00"/>
    <x v="1"/>
    <x v="8"/>
    <s v="Los Angeles"/>
    <x v="0"/>
    <x v="0"/>
    <n v="65"/>
    <n v="700"/>
    <n v="45500"/>
    <x v="0"/>
    <x v="4"/>
    <x v="5"/>
    <x v="4"/>
    <x v="1"/>
  </r>
  <r>
    <s v="Kohl's"/>
    <n v="1189833"/>
    <d v="2021-05-24T00:00:00"/>
    <x v="1"/>
    <x v="8"/>
    <s v="Los Angeles"/>
    <x v="0"/>
    <x v="0"/>
    <n v="59"/>
    <n v="189"/>
    <n v="11151"/>
    <x v="1"/>
    <x v="4"/>
    <x v="5"/>
    <x v="4"/>
    <x v="1"/>
  </r>
  <r>
    <s v="Kohl's"/>
    <n v="1189833"/>
    <d v="2021-05-24T00:00:00"/>
    <x v="1"/>
    <x v="8"/>
    <s v="Los Angeles"/>
    <x v="0"/>
    <x v="0"/>
    <n v="49"/>
    <n v="238"/>
    <n v="11662"/>
    <x v="0"/>
    <x v="4"/>
    <x v="5"/>
    <x v="4"/>
    <x v="1"/>
  </r>
  <r>
    <s v="Foot Locker"/>
    <n v="1128299"/>
    <d v="2021-05-24T00:00:00"/>
    <x v="1"/>
    <x v="45"/>
    <s v="Phoenix"/>
    <x v="1"/>
    <x v="1"/>
    <n v="50"/>
    <n v="525"/>
    <n v="26250"/>
    <x v="1"/>
    <x v="4"/>
    <x v="5"/>
    <x v="4"/>
    <x v="1"/>
  </r>
  <r>
    <s v="Foot Locker"/>
    <n v="1128299"/>
    <d v="2021-05-24T00:00:00"/>
    <x v="1"/>
    <x v="45"/>
    <s v="Phoenix"/>
    <x v="1"/>
    <x v="2"/>
    <n v="55.000000000000007"/>
    <n v="375"/>
    <n v="20625"/>
    <x v="1"/>
    <x v="4"/>
    <x v="5"/>
    <x v="4"/>
    <x v="1"/>
  </r>
  <r>
    <s v="Foot Locker"/>
    <n v="1128299"/>
    <d v="2021-05-24T00:00:00"/>
    <x v="1"/>
    <x v="45"/>
    <s v="Phoenix"/>
    <x v="0"/>
    <x v="1"/>
    <n v="55.000000000000007"/>
    <n v="400"/>
    <n v="22000"/>
    <x v="1"/>
    <x v="4"/>
    <x v="5"/>
    <x v="4"/>
    <x v="1"/>
  </r>
  <r>
    <s v="Foot Locker"/>
    <n v="1128299"/>
    <d v="2021-05-24T00:00:00"/>
    <x v="1"/>
    <x v="45"/>
    <s v="Phoenix"/>
    <x v="0"/>
    <x v="2"/>
    <n v="50"/>
    <n v="300"/>
    <n v="15000"/>
    <x v="1"/>
    <x v="4"/>
    <x v="5"/>
    <x v="4"/>
    <x v="1"/>
  </r>
  <r>
    <s v="Foot Locker"/>
    <n v="1128299"/>
    <d v="2021-05-24T00:00:00"/>
    <x v="1"/>
    <x v="45"/>
    <s v="Phoenix"/>
    <x v="1"/>
    <x v="0"/>
    <n v="55.000000000000007"/>
    <n v="200"/>
    <n v="11000"/>
    <x v="1"/>
    <x v="4"/>
    <x v="5"/>
    <x v="4"/>
    <x v="1"/>
  </r>
  <r>
    <s v="Foot Locker"/>
    <n v="1128299"/>
    <d v="2021-05-24T00:00:00"/>
    <x v="1"/>
    <x v="45"/>
    <s v="Phoenix"/>
    <x v="0"/>
    <x v="0"/>
    <n v="70"/>
    <n v="375"/>
    <n v="26250"/>
    <x v="1"/>
    <x v="4"/>
    <x v="5"/>
    <x v="4"/>
    <x v="1"/>
  </r>
  <r>
    <s v="Foot Locker"/>
    <n v="1128299"/>
    <d v="2021-05-24T00:00:00"/>
    <x v="1"/>
    <x v="45"/>
    <s v="Phoenix"/>
    <x v="1"/>
    <x v="1"/>
    <n v="47"/>
    <n v="147"/>
    <n v="6909"/>
    <x v="1"/>
    <x v="4"/>
    <x v="5"/>
    <x v="4"/>
    <x v="1"/>
  </r>
  <r>
    <s v="Foot Locker"/>
    <n v="1128299"/>
    <d v="2021-05-24T00:00:00"/>
    <x v="1"/>
    <x v="45"/>
    <s v="Phoenix"/>
    <x v="1"/>
    <x v="2"/>
    <n v="53"/>
    <n v="113"/>
    <n v="5989"/>
    <x v="1"/>
    <x v="4"/>
    <x v="5"/>
    <x v="4"/>
    <x v="1"/>
  </r>
  <r>
    <s v="Foot Locker"/>
    <n v="1128299"/>
    <d v="2021-05-24T00:00:00"/>
    <x v="1"/>
    <x v="45"/>
    <s v="Phoenix"/>
    <x v="0"/>
    <x v="1"/>
    <n v="50"/>
    <n v="120"/>
    <n v="6000"/>
    <x v="1"/>
    <x v="4"/>
    <x v="5"/>
    <x v="4"/>
    <x v="1"/>
  </r>
  <r>
    <s v="Foot Locker"/>
    <n v="1128299"/>
    <d v="2021-05-24T00:00:00"/>
    <x v="1"/>
    <x v="45"/>
    <s v="Phoenix"/>
    <x v="0"/>
    <x v="2"/>
    <n v="49"/>
    <n v="90"/>
    <n v="4410"/>
    <x v="1"/>
    <x v="4"/>
    <x v="5"/>
    <x v="4"/>
    <x v="1"/>
  </r>
  <r>
    <s v="Foot Locker"/>
    <n v="1128299"/>
    <d v="2021-05-24T00:00:00"/>
    <x v="1"/>
    <x v="45"/>
    <s v="Phoenix"/>
    <x v="1"/>
    <x v="0"/>
    <n v="51"/>
    <n v="58"/>
    <n v="2958"/>
    <x v="1"/>
    <x v="4"/>
    <x v="5"/>
    <x v="4"/>
    <x v="1"/>
  </r>
  <r>
    <s v="Foot Locker"/>
    <n v="1128299"/>
    <d v="2021-05-24T00:00:00"/>
    <x v="1"/>
    <x v="45"/>
    <s v="Phoenix"/>
    <x v="0"/>
    <x v="0"/>
    <n v="64"/>
    <n v="98"/>
    <n v="6272"/>
    <x v="1"/>
    <x v="4"/>
    <x v="5"/>
    <x v="4"/>
    <x v="1"/>
  </r>
  <r>
    <s v="Foot Locker"/>
    <n v="1128299"/>
    <d v="2021-05-24T00:00:00"/>
    <x v="1"/>
    <x v="45"/>
    <s v="Phoenix"/>
    <x v="1"/>
    <x v="1"/>
    <n v="38"/>
    <n v="184"/>
    <n v="6992"/>
    <x v="0"/>
    <x v="4"/>
    <x v="5"/>
    <x v="4"/>
    <x v="1"/>
  </r>
  <r>
    <s v="Foot Locker"/>
    <n v="1128299"/>
    <d v="2021-05-24T00:00:00"/>
    <x v="1"/>
    <x v="45"/>
    <s v="Phoenix"/>
    <x v="1"/>
    <x v="2"/>
    <n v="36"/>
    <n v="116"/>
    <n v="4176"/>
    <x v="0"/>
    <x v="4"/>
    <x v="5"/>
    <x v="4"/>
    <x v="1"/>
  </r>
  <r>
    <s v="Foot Locker"/>
    <n v="1128299"/>
    <d v="2021-05-24T00:00:00"/>
    <x v="1"/>
    <x v="45"/>
    <s v="Phoenix"/>
    <x v="0"/>
    <x v="1"/>
    <n v="41"/>
    <n v="132"/>
    <n v="5412"/>
    <x v="0"/>
    <x v="4"/>
    <x v="5"/>
    <x v="4"/>
    <x v="1"/>
  </r>
  <r>
    <s v="Foot Locker"/>
    <n v="1128299"/>
    <d v="2021-05-24T00:00:00"/>
    <x v="1"/>
    <x v="45"/>
    <s v="Phoenix"/>
    <x v="0"/>
    <x v="2"/>
    <n v="39"/>
    <n v="93"/>
    <n v="3627"/>
    <x v="0"/>
    <x v="4"/>
    <x v="5"/>
    <x v="4"/>
    <x v="1"/>
  </r>
  <r>
    <s v="Foot Locker"/>
    <n v="1128299"/>
    <d v="2021-05-24T00:00:00"/>
    <x v="1"/>
    <x v="45"/>
    <s v="Phoenix"/>
    <x v="1"/>
    <x v="0"/>
    <n v="39"/>
    <n v="62"/>
    <n v="2418"/>
    <x v="0"/>
    <x v="4"/>
    <x v="5"/>
    <x v="4"/>
    <x v="1"/>
  </r>
  <r>
    <s v="Foot Locker"/>
    <n v="1128299"/>
    <d v="2021-05-24T00:00:00"/>
    <x v="1"/>
    <x v="45"/>
    <s v="Phoenix"/>
    <x v="0"/>
    <x v="0"/>
    <n v="53"/>
    <n v="124"/>
    <n v="6572"/>
    <x v="0"/>
    <x v="4"/>
    <x v="5"/>
    <x v="4"/>
    <x v="1"/>
  </r>
  <r>
    <s v="Foot Locker"/>
    <n v="1185732"/>
    <d v="2021-05-25T00:00:00"/>
    <x v="4"/>
    <x v="47"/>
    <s v="Omaha"/>
    <x v="1"/>
    <x v="0"/>
    <n v="44.999999999999993"/>
    <n v="125"/>
    <n v="5625"/>
    <x v="0"/>
    <x v="4"/>
    <x v="6"/>
    <x v="4"/>
    <x v="1"/>
  </r>
  <r>
    <s v="Foot Locker"/>
    <n v="1185732"/>
    <d v="2021-05-25T00:00:00"/>
    <x v="4"/>
    <x v="47"/>
    <s v="Omaha"/>
    <x v="1"/>
    <x v="0"/>
    <n v="43"/>
    <n v="35"/>
    <n v="1505"/>
    <x v="1"/>
    <x v="4"/>
    <x v="6"/>
    <x v="4"/>
    <x v="1"/>
  </r>
  <r>
    <s v="Foot Locker"/>
    <n v="1128299"/>
    <d v="2021-05-25T00:00:00"/>
    <x v="2"/>
    <x v="34"/>
    <s v="Richmond"/>
    <x v="1"/>
    <x v="1"/>
    <n v="50"/>
    <n v="500"/>
    <n v="25000"/>
    <x v="2"/>
    <x v="4"/>
    <x v="6"/>
    <x v="4"/>
    <x v="1"/>
  </r>
  <r>
    <s v="Foot Locker"/>
    <n v="1128299"/>
    <d v="2021-05-25T00:00:00"/>
    <x v="2"/>
    <x v="34"/>
    <s v="Richmond"/>
    <x v="1"/>
    <x v="2"/>
    <n v="55.000000000000007"/>
    <n v="350"/>
    <n v="19250"/>
    <x v="2"/>
    <x v="4"/>
    <x v="6"/>
    <x v="4"/>
    <x v="1"/>
  </r>
  <r>
    <s v="Foot Locker"/>
    <n v="1128299"/>
    <d v="2021-05-25T00:00:00"/>
    <x v="2"/>
    <x v="34"/>
    <s v="Richmond"/>
    <x v="0"/>
    <x v="1"/>
    <n v="55.000000000000007"/>
    <n v="350"/>
    <n v="19250"/>
    <x v="2"/>
    <x v="4"/>
    <x v="6"/>
    <x v="4"/>
    <x v="1"/>
  </r>
  <r>
    <s v="Foot Locker"/>
    <n v="1128299"/>
    <d v="2021-05-25T00:00:00"/>
    <x v="2"/>
    <x v="34"/>
    <s v="Richmond"/>
    <x v="0"/>
    <x v="2"/>
    <n v="50"/>
    <n v="275"/>
    <n v="13750"/>
    <x v="2"/>
    <x v="4"/>
    <x v="6"/>
    <x v="4"/>
    <x v="1"/>
  </r>
  <r>
    <s v="Foot Locker"/>
    <n v="1128299"/>
    <d v="2021-05-25T00:00:00"/>
    <x v="2"/>
    <x v="34"/>
    <s v="Richmond"/>
    <x v="1"/>
    <x v="0"/>
    <n v="44.999999999999993"/>
    <n v="175"/>
    <n v="7875"/>
    <x v="2"/>
    <x v="4"/>
    <x v="6"/>
    <x v="4"/>
    <x v="1"/>
  </r>
  <r>
    <s v="Foot Locker"/>
    <n v="1128299"/>
    <d v="2021-05-25T00:00:00"/>
    <x v="2"/>
    <x v="34"/>
    <s v="Richmond"/>
    <x v="0"/>
    <x v="0"/>
    <n v="60"/>
    <n v="525"/>
    <n v="31500"/>
    <x v="2"/>
    <x v="4"/>
    <x v="6"/>
    <x v="4"/>
    <x v="1"/>
  </r>
  <r>
    <s v="Foot Locker"/>
    <n v="1128299"/>
    <d v="2021-05-25T00:00:00"/>
    <x v="2"/>
    <x v="34"/>
    <s v="Richmond"/>
    <x v="1"/>
    <x v="1"/>
    <n v="46"/>
    <n v="125"/>
    <n v="5750"/>
    <x v="1"/>
    <x v="4"/>
    <x v="6"/>
    <x v="4"/>
    <x v="1"/>
  </r>
  <r>
    <s v="Foot Locker"/>
    <n v="1128299"/>
    <d v="2021-05-25T00:00:00"/>
    <x v="2"/>
    <x v="34"/>
    <s v="Richmond"/>
    <x v="1"/>
    <x v="2"/>
    <n v="51"/>
    <n v="98"/>
    <n v="4998"/>
    <x v="1"/>
    <x v="4"/>
    <x v="6"/>
    <x v="4"/>
    <x v="1"/>
  </r>
  <r>
    <s v="Foot Locker"/>
    <n v="1128299"/>
    <d v="2021-05-25T00:00:00"/>
    <x v="2"/>
    <x v="34"/>
    <s v="Richmond"/>
    <x v="0"/>
    <x v="1"/>
    <n v="50"/>
    <n v="88"/>
    <n v="4400"/>
    <x v="1"/>
    <x v="4"/>
    <x v="6"/>
    <x v="4"/>
    <x v="1"/>
  </r>
  <r>
    <s v="Foot Locker"/>
    <n v="1128299"/>
    <d v="2021-05-25T00:00:00"/>
    <x v="2"/>
    <x v="34"/>
    <s v="Richmond"/>
    <x v="0"/>
    <x v="2"/>
    <n v="47"/>
    <n v="69"/>
    <n v="3243"/>
    <x v="1"/>
    <x v="4"/>
    <x v="6"/>
    <x v="4"/>
    <x v="1"/>
  </r>
  <r>
    <s v="Foot Locker"/>
    <n v="1128299"/>
    <d v="2021-05-25T00:00:00"/>
    <x v="2"/>
    <x v="34"/>
    <s v="Richmond"/>
    <x v="1"/>
    <x v="0"/>
    <n v="44"/>
    <n v="49"/>
    <n v="2156"/>
    <x v="1"/>
    <x v="4"/>
    <x v="6"/>
    <x v="4"/>
    <x v="1"/>
  </r>
  <r>
    <s v="Foot Locker"/>
    <n v="1128299"/>
    <d v="2021-05-25T00:00:00"/>
    <x v="2"/>
    <x v="34"/>
    <s v="Richmond"/>
    <x v="0"/>
    <x v="0"/>
    <n v="56"/>
    <n v="152"/>
    <n v="8512"/>
    <x v="1"/>
    <x v="4"/>
    <x v="6"/>
    <x v="4"/>
    <x v="1"/>
  </r>
  <r>
    <s v="Foot Locker"/>
    <n v="1128299"/>
    <d v="2021-05-25T00:00:00"/>
    <x v="2"/>
    <x v="34"/>
    <s v="Richmond"/>
    <x v="1"/>
    <x v="1"/>
    <n v="39"/>
    <n v="175"/>
    <n v="6825"/>
    <x v="0"/>
    <x v="4"/>
    <x v="6"/>
    <x v="4"/>
    <x v="1"/>
  </r>
  <r>
    <s v="Foot Locker"/>
    <n v="1128299"/>
    <d v="2021-05-25T00:00:00"/>
    <x v="2"/>
    <x v="34"/>
    <s v="Richmond"/>
    <x v="1"/>
    <x v="2"/>
    <n v="40"/>
    <n v="105"/>
    <n v="4200"/>
    <x v="0"/>
    <x v="4"/>
    <x v="6"/>
    <x v="4"/>
    <x v="1"/>
  </r>
  <r>
    <s v="Foot Locker"/>
    <n v="1128299"/>
    <d v="2021-05-25T00:00:00"/>
    <x v="2"/>
    <x v="34"/>
    <s v="Richmond"/>
    <x v="0"/>
    <x v="1"/>
    <n v="37"/>
    <n v="109"/>
    <n v="4033"/>
    <x v="0"/>
    <x v="4"/>
    <x v="6"/>
    <x v="4"/>
    <x v="1"/>
  </r>
  <r>
    <s v="Foot Locker"/>
    <n v="1128299"/>
    <d v="2021-05-25T00:00:00"/>
    <x v="2"/>
    <x v="34"/>
    <s v="Richmond"/>
    <x v="0"/>
    <x v="2"/>
    <n v="33"/>
    <n v="85"/>
    <n v="2805"/>
    <x v="0"/>
    <x v="4"/>
    <x v="6"/>
    <x v="4"/>
    <x v="1"/>
  </r>
  <r>
    <s v="Foot Locker"/>
    <n v="1128299"/>
    <d v="2021-05-25T00:00:00"/>
    <x v="2"/>
    <x v="34"/>
    <s v="Richmond"/>
    <x v="1"/>
    <x v="0"/>
    <n v="34"/>
    <n v="54"/>
    <n v="1836"/>
    <x v="0"/>
    <x v="4"/>
    <x v="6"/>
    <x v="4"/>
    <x v="1"/>
  </r>
  <r>
    <s v="Foot Locker"/>
    <n v="1128299"/>
    <d v="2021-05-25T00:00:00"/>
    <x v="2"/>
    <x v="34"/>
    <s v="Richmond"/>
    <x v="0"/>
    <x v="0"/>
    <n v="44"/>
    <n v="168"/>
    <n v="7392"/>
    <x v="0"/>
    <x v="4"/>
    <x v="6"/>
    <x v="4"/>
    <x v="1"/>
  </r>
  <r>
    <s v="Kohl's"/>
    <n v="1189833"/>
    <d v="2021-05-25T00:00:00"/>
    <x v="1"/>
    <x v="8"/>
    <s v="Los Angeles"/>
    <x v="1"/>
    <x v="1"/>
    <n v="50"/>
    <n v="900"/>
    <n v="45000"/>
    <x v="0"/>
    <x v="4"/>
    <x v="6"/>
    <x v="4"/>
    <x v="1"/>
  </r>
  <r>
    <s v="Kohl's"/>
    <n v="1189833"/>
    <d v="2021-05-25T00:00:00"/>
    <x v="1"/>
    <x v="8"/>
    <s v="Los Angeles"/>
    <x v="1"/>
    <x v="1"/>
    <n v="49"/>
    <n v="225"/>
    <n v="11025"/>
    <x v="1"/>
    <x v="4"/>
    <x v="6"/>
    <x v="4"/>
    <x v="1"/>
  </r>
  <r>
    <s v="Kohl's"/>
    <n v="1189833"/>
    <d v="2021-05-25T00:00:00"/>
    <x v="1"/>
    <x v="8"/>
    <s v="Los Angeles"/>
    <x v="1"/>
    <x v="1"/>
    <n v="39"/>
    <n v="315"/>
    <n v="12285"/>
    <x v="0"/>
    <x v="4"/>
    <x v="6"/>
    <x v="4"/>
    <x v="1"/>
  </r>
  <r>
    <s v="West Gear"/>
    <n v="1128299"/>
    <d v="2021-05-25T00:00:00"/>
    <x v="1"/>
    <x v="32"/>
    <s v="Portland"/>
    <x v="1"/>
    <x v="1"/>
    <n v="50"/>
    <n v="500"/>
    <n v="25000"/>
    <x v="2"/>
    <x v="4"/>
    <x v="6"/>
    <x v="4"/>
    <x v="1"/>
  </r>
  <r>
    <s v="West Gear"/>
    <n v="1128299"/>
    <d v="2021-05-25T00:00:00"/>
    <x v="1"/>
    <x v="32"/>
    <s v="Portland"/>
    <x v="1"/>
    <x v="2"/>
    <n v="55.000000000000007"/>
    <n v="350"/>
    <n v="19250"/>
    <x v="2"/>
    <x v="4"/>
    <x v="6"/>
    <x v="4"/>
    <x v="1"/>
  </r>
  <r>
    <s v="West Gear"/>
    <n v="1128299"/>
    <d v="2021-05-25T00:00:00"/>
    <x v="1"/>
    <x v="32"/>
    <s v="Portland"/>
    <x v="0"/>
    <x v="1"/>
    <n v="55.000000000000007"/>
    <n v="350"/>
    <n v="19250"/>
    <x v="2"/>
    <x v="4"/>
    <x v="6"/>
    <x v="4"/>
    <x v="1"/>
  </r>
  <r>
    <s v="West Gear"/>
    <n v="1128299"/>
    <d v="2021-05-25T00:00:00"/>
    <x v="1"/>
    <x v="32"/>
    <s v="Portland"/>
    <x v="0"/>
    <x v="2"/>
    <n v="50"/>
    <n v="275"/>
    <n v="13750"/>
    <x v="2"/>
    <x v="4"/>
    <x v="6"/>
    <x v="4"/>
    <x v="1"/>
  </r>
  <r>
    <s v="West Gear"/>
    <n v="1128299"/>
    <d v="2021-05-25T00:00:00"/>
    <x v="1"/>
    <x v="32"/>
    <s v="Portland"/>
    <x v="1"/>
    <x v="0"/>
    <n v="44.999999999999993"/>
    <n v="175"/>
    <n v="7875"/>
    <x v="2"/>
    <x v="4"/>
    <x v="6"/>
    <x v="4"/>
    <x v="1"/>
  </r>
  <r>
    <s v="West Gear"/>
    <n v="1128299"/>
    <d v="2021-05-25T00:00:00"/>
    <x v="1"/>
    <x v="32"/>
    <s v="Portland"/>
    <x v="0"/>
    <x v="0"/>
    <n v="60"/>
    <n v="525"/>
    <n v="31500"/>
    <x v="2"/>
    <x v="4"/>
    <x v="6"/>
    <x v="4"/>
    <x v="1"/>
  </r>
  <r>
    <s v="West Gear"/>
    <n v="1128299"/>
    <d v="2021-05-25T00:00:00"/>
    <x v="1"/>
    <x v="32"/>
    <s v="Portland"/>
    <x v="1"/>
    <x v="1"/>
    <n v="48"/>
    <n v="145"/>
    <n v="6960"/>
    <x v="1"/>
    <x v="4"/>
    <x v="6"/>
    <x v="4"/>
    <x v="1"/>
  </r>
  <r>
    <s v="West Gear"/>
    <n v="1128299"/>
    <d v="2021-05-25T00:00:00"/>
    <x v="1"/>
    <x v="32"/>
    <s v="Portland"/>
    <x v="1"/>
    <x v="2"/>
    <n v="50"/>
    <n v="105"/>
    <n v="5250"/>
    <x v="1"/>
    <x v="4"/>
    <x v="6"/>
    <x v="4"/>
    <x v="1"/>
  </r>
  <r>
    <s v="West Gear"/>
    <n v="1128299"/>
    <d v="2021-05-25T00:00:00"/>
    <x v="1"/>
    <x v="32"/>
    <s v="Portland"/>
    <x v="0"/>
    <x v="1"/>
    <n v="50"/>
    <n v="95"/>
    <n v="4750"/>
    <x v="1"/>
    <x v="4"/>
    <x v="6"/>
    <x v="4"/>
    <x v="1"/>
  </r>
  <r>
    <s v="West Gear"/>
    <n v="1128299"/>
    <d v="2021-05-25T00:00:00"/>
    <x v="1"/>
    <x v="32"/>
    <s v="Portland"/>
    <x v="0"/>
    <x v="2"/>
    <n v="49"/>
    <n v="83"/>
    <n v="4067"/>
    <x v="1"/>
    <x v="4"/>
    <x v="6"/>
    <x v="4"/>
    <x v="1"/>
  </r>
  <r>
    <s v="West Gear"/>
    <n v="1128299"/>
    <d v="2021-05-25T00:00:00"/>
    <x v="1"/>
    <x v="32"/>
    <s v="Portland"/>
    <x v="1"/>
    <x v="0"/>
    <n v="41"/>
    <n v="44"/>
    <n v="1804"/>
    <x v="1"/>
    <x v="4"/>
    <x v="6"/>
    <x v="4"/>
    <x v="1"/>
  </r>
  <r>
    <s v="West Gear"/>
    <n v="1128299"/>
    <d v="2021-05-25T00:00:00"/>
    <x v="1"/>
    <x v="32"/>
    <s v="Portland"/>
    <x v="0"/>
    <x v="0"/>
    <n v="54"/>
    <n v="158"/>
    <n v="8532"/>
    <x v="1"/>
    <x v="4"/>
    <x v="6"/>
    <x v="4"/>
    <x v="1"/>
  </r>
  <r>
    <s v="West Gear"/>
    <n v="1128299"/>
    <d v="2021-05-25T00:00:00"/>
    <x v="1"/>
    <x v="32"/>
    <s v="Portland"/>
    <x v="1"/>
    <x v="1"/>
    <n v="39"/>
    <n v="155"/>
    <n v="6045"/>
    <x v="0"/>
    <x v="4"/>
    <x v="6"/>
    <x v="4"/>
    <x v="1"/>
  </r>
  <r>
    <s v="West Gear"/>
    <n v="1128299"/>
    <d v="2021-05-25T00:00:00"/>
    <x v="1"/>
    <x v="32"/>
    <s v="Portland"/>
    <x v="1"/>
    <x v="2"/>
    <n v="36"/>
    <n v="109"/>
    <n v="3924"/>
    <x v="0"/>
    <x v="4"/>
    <x v="6"/>
    <x v="4"/>
    <x v="1"/>
  </r>
  <r>
    <s v="West Gear"/>
    <n v="1128299"/>
    <d v="2021-05-25T00:00:00"/>
    <x v="1"/>
    <x v="32"/>
    <s v="Portland"/>
    <x v="0"/>
    <x v="1"/>
    <n v="39"/>
    <n v="119"/>
    <n v="4641"/>
    <x v="0"/>
    <x v="4"/>
    <x v="6"/>
    <x v="4"/>
    <x v="1"/>
  </r>
  <r>
    <s v="West Gear"/>
    <n v="1128299"/>
    <d v="2021-05-25T00:00:00"/>
    <x v="1"/>
    <x v="32"/>
    <s v="Portland"/>
    <x v="0"/>
    <x v="2"/>
    <n v="33"/>
    <n v="94"/>
    <n v="3102"/>
    <x v="0"/>
    <x v="4"/>
    <x v="6"/>
    <x v="4"/>
    <x v="1"/>
  </r>
  <r>
    <s v="West Gear"/>
    <n v="1128299"/>
    <d v="2021-05-25T00:00:00"/>
    <x v="1"/>
    <x v="32"/>
    <s v="Portland"/>
    <x v="1"/>
    <x v="0"/>
    <n v="33"/>
    <n v="58"/>
    <n v="1914"/>
    <x v="0"/>
    <x v="4"/>
    <x v="6"/>
    <x v="4"/>
    <x v="1"/>
  </r>
  <r>
    <s v="West Gear"/>
    <n v="1128299"/>
    <d v="2021-05-25T00:00:00"/>
    <x v="1"/>
    <x v="32"/>
    <s v="Portland"/>
    <x v="0"/>
    <x v="0"/>
    <n v="46"/>
    <n v="173"/>
    <n v="7958"/>
    <x v="0"/>
    <x v="4"/>
    <x v="6"/>
    <x v="4"/>
    <x v="1"/>
  </r>
  <r>
    <s v="Foot Locker"/>
    <n v="1185732"/>
    <d v="2021-05-26T00:00:00"/>
    <x v="4"/>
    <x v="47"/>
    <s v="Omaha"/>
    <x v="0"/>
    <x v="0"/>
    <n v="35"/>
    <n v="225"/>
    <n v="7875"/>
    <x v="0"/>
    <x v="4"/>
    <x v="0"/>
    <x v="4"/>
    <x v="1"/>
  </r>
  <r>
    <s v="Foot Locker"/>
    <n v="1185732"/>
    <d v="2021-05-26T00:00:00"/>
    <x v="4"/>
    <x v="47"/>
    <s v="Omaha"/>
    <x v="0"/>
    <x v="0"/>
    <n v="32"/>
    <n v="68"/>
    <n v="2176"/>
    <x v="1"/>
    <x v="4"/>
    <x v="0"/>
    <x v="4"/>
    <x v="1"/>
  </r>
  <r>
    <s v="Kohl's"/>
    <n v="1189833"/>
    <d v="2021-05-26T00:00:00"/>
    <x v="1"/>
    <x v="8"/>
    <s v="Los Angeles"/>
    <x v="1"/>
    <x v="2"/>
    <n v="55.000000000000007"/>
    <n v="900"/>
    <n v="49500"/>
    <x v="0"/>
    <x v="4"/>
    <x v="0"/>
    <x v="4"/>
    <x v="1"/>
  </r>
  <r>
    <s v="Kohl's"/>
    <n v="1189833"/>
    <d v="2021-05-26T00:00:00"/>
    <x v="1"/>
    <x v="8"/>
    <s v="Los Angeles"/>
    <x v="1"/>
    <x v="2"/>
    <n v="50"/>
    <n v="243"/>
    <n v="12150"/>
    <x v="1"/>
    <x v="4"/>
    <x v="0"/>
    <x v="4"/>
    <x v="1"/>
  </r>
  <r>
    <s v="Kohl's"/>
    <n v="1189833"/>
    <d v="2021-05-26T00:00:00"/>
    <x v="1"/>
    <x v="8"/>
    <s v="Los Angeles"/>
    <x v="1"/>
    <x v="2"/>
    <n v="42"/>
    <n v="288"/>
    <n v="12096"/>
    <x v="0"/>
    <x v="4"/>
    <x v="0"/>
    <x v="4"/>
    <x v="1"/>
  </r>
  <r>
    <s v="Foot Locker"/>
    <n v="1185732"/>
    <d v="2021-05-27T00:00:00"/>
    <x v="4"/>
    <x v="47"/>
    <s v="Omaha"/>
    <x v="1"/>
    <x v="1"/>
    <n v="35"/>
    <n v="475"/>
    <n v="16625"/>
    <x v="0"/>
    <x v="4"/>
    <x v="1"/>
    <x v="4"/>
    <x v="1"/>
  </r>
  <r>
    <s v="Foot Locker"/>
    <n v="1185732"/>
    <d v="2021-05-27T00:00:00"/>
    <x v="4"/>
    <x v="47"/>
    <s v="Omaha"/>
    <x v="1"/>
    <x v="1"/>
    <n v="32"/>
    <n v="119"/>
    <n v="3808"/>
    <x v="1"/>
    <x v="4"/>
    <x v="1"/>
    <x v="4"/>
    <x v="1"/>
  </r>
  <r>
    <s v="Kohl's"/>
    <n v="1189833"/>
    <d v="2021-05-27T00:00:00"/>
    <x v="1"/>
    <x v="8"/>
    <s v="Los Angeles"/>
    <x v="0"/>
    <x v="1"/>
    <n v="50"/>
    <n v="700"/>
    <n v="35000"/>
    <x v="0"/>
    <x v="4"/>
    <x v="1"/>
    <x v="4"/>
    <x v="1"/>
  </r>
  <r>
    <s v="Kohl's"/>
    <n v="1189833"/>
    <d v="2021-05-27T00:00:00"/>
    <x v="1"/>
    <x v="8"/>
    <s v="Los Angeles"/>
    <x v="0"/>
    <x v="1"/>
    <n v="46"/>
    <n v="182"/>
    <n v="8372"/>
    <x v="1"/>
    <x v="4"/>
    <x v="1"/>
    <x v="4"/>
    <x v="1"/>
  </r>
  <r>
    <s v="Kohl's"/>
    <n v="1189833"/>
    <d v="2021-05-27T00:00:00"/>
    <x v="1"/>
    <x v="8"/>
    <s v="Los Angeles"/>
    <x v="0"/>
    <x v="1"/>
    <n v="39"/>
    <n v="231"/>
    <n v="9009"/>
    <x v="0"/>
    <x v="4"/>
    <x v="1"/>
    <x v="4"/>
    <x v="1"/>
  </r>
  <r>
    <s v="Kohl's"/>
    <n v="1128299"/>
    <d v="2021-05-27T00:00:00"/>
    <x v="1"/>
    <x v="25"/>
    <s v="Albuquerque"/>
    <x v="1"/>
    <x v="1"/>
    <n v="43"/>
    <n v="184"/>
    <n v="7912"/>
    <x v="0"/>
    <x v="4"/>
    <x v="1"/>
    <x v="4"/>
    <x v="1"/>
  </r>
  <r>
    <s v="Kohl's"/>
    <n v="1128299"/>
    <d v="2021-05-27T00:00:00"/>
    <x v="1"/>
    <x v="25"/>
    <s v="Albuquerque"/>
    <x v="1"/>
    <x v="2"/>
    <n v="46"/>
    <n v="136"/>
    <n v="6256"/>
    <x v="0"/>
    <x v="4"/>
    <x v="1"/>
    <x v="4"/>
    <x v="1"/>
  </r>
  <r>
    <s v="Kohl's"/>
    <n v="1128299"/>
    <d v="2021-05-27T00:00:00"/>
    <x v="1"/>
    <x v="25"/>
    <s v="Albuquerque"/>
    <x v="0"/>
    <x v="1"/>
    <n v="46"/>
    <n v="135"/>
    <n v="6210"/>
    <x v="0"/>
    <x v="4"/>
    <x v="1"/>
    <x v="4"/>
    <x v="1"/>
  </r>
  <r>
    <s v="Kohl's"/>
    <n v="1128299"/>
    <d v="2021-05-27T00:00:00"/>
    <x v="1"/>
    <x v="25"/>
    <s v="Albuquerque"/>
    <x v="0"/>
    <x v="2"/>
    <n v="43"/>
    <n v="109"/>
    <n v="4687"/>
    <x v="0"/>
    <x v="4"/>
    <x v="1"/>
    <x v="4"/>
    <x v="1"/>
  </r>
  <r>
    <s v="Kohl's"/>
    <n v="1128299"/>
    <d v="2021-05-27T00:00:00"/>
    <x v="1"/>
    <x v="25"/>
    <s v="Albuquerque"/>
    <x v="1"/>
    <x v="0"/>
    <n v="45"/>
    <n v="78"/>
    <n v="3510"/>
    <x v="0"/>
    <x v="4"/>
    <x v="1"/>
    <x v="4"/>
    <x v="1"/>
  </r>
  <r>
    <s v="Kohl's"/>
    <n v="1128299"/>
    <d v="2021-05-27T00:00:00"/>
    <x v="1"/>
    <x v="25"/>
    <s v="Albuquerque"/>
    <x v="0"/>
    <x v="0"/>
    <n v="56"/>
    <n v="132"/>
    <n v="7392"/>
    <x v="0"/>
    <x v="4"/>
    <x v="1"/>
    <x v="4"/>
    <x v="1"/>
  </r>
  <r>
    <s v="Kohl's"/>
    <n v="1128299"/>
    <d v="2021-05-27T00:00:00"/>
    <x v="1"/>
    <x v="25"/>
    <s v="Albuquerque"/>
    <x v="1"/>
    <x v="1"/>
    <n v="55.000000000000007"/>
    <n v="575"/>
    <n v="31625"/>
    <x v="1"/>
    <x v="4"/>
    <x v="1"/>
    <x v="4"/>
    <x v="1"/>
  </r>
  <r>
    <s v="Kohl's"/>
    <n v="1128299"/>
    <d v="2021-05-27T00:00:00"/>
    <x v="1"/>
    <x v="25"/>
    <s v="Albuquerque"/>
    <x v="1"/>
    <x v="2"/>
    <n v="60.000000000000007"/>
    <n v="425"/>
    <n v="25500"/>
    <x v="1"/>
    <x v="4"/>
    <x v="1"/>
    <x v="4"/>
    <x v="1"/>
  </r>
  <r>
    <s v="Kohl's"/>
    <n v="1128299"/>
    <d v="2021-05-27T00:00:00"/>
    <x v="1"/>
    <x v="25"/>
    <s v="Albuquerque"/>
    <x v="0"/>
    <x v="1"/>
    <n v="60.000000000000007"/>
    <n v="450"/>
    <n v="27000"/>
    <x v="1"/>
    <x v="4"/>
    <x v="1"/>
    <x v="4"/>
    <x v="1"/>
  </r>
  <r>
    <s v="Kohl's"/>
    <n v="1128299"/>
    <d v="2021-05-27T00:00:00"/>
    <x v="1"/>
    <x v="25"/>
    <s v="Albuquerque"/>
    <x v="0"/>
    <x v="2"/>
    <n v="55.000000000000007"/>
    <n v="350"/>
    <n v="19250"/>
    <x v="1"/>
    <x v="4"/>
    <x v="1"/>
    <x v="4"/>
    <x v="1"/>
  </r>
  <r>
    <s v="Kohl's"/>
    <n v="1128299"/>
    <d v="2021-05-27T00:00:00"/>
    <x v="1"/>
    <x v="25"/>
    <s v="Albuquerque"/>
    <x v="1"/>
    <x v="0"/>
    <n v="60.000000000000007"/>
    <n v="250"/>
    <n v="15000"/>
    <x v="1"/>
    <x v="4"/>
    <x v="1"/>
    <x v="4"/>
    <x v="1"/>
  </r>
  <r>
    <s v="Kohl's"/>
    <n v="1128299"/>
    <d v="2021-05-27T00:00:00"/>
    <x v="1"/>
    <x v="25"/>
    <s v="Albuquerque"/>
    <x v="0"/>
    <x v="0"/>
    <n v="75.000000000000014"/>
    <n v="425"/>
    <n v="31875"/>
    <x v="1"/>
    <x v="4"/>
    <x v="1"/>
    <x v="4"/>
    <x v="1"/>
  </r>
  <r>
    <s v="Kohl's"/>
    <n v="1128299"/>
    <d v="2021-05-27T00:00:00"/>
    <x v="1"/>
    <x v="25"/>
    <s v="Albuquerque"/>
    <x v="1"/>
    <x v="1"/>
    <n v="51"/>
    <n v="150"/>
    <n v="7650"/>
    <x v="1"/>
    <x v="4"/>
    <x v="1"/>
    <x v="4"/>
    <x v="1"/>
  </r>
  <r>
    <s v="Kohl's"/>
    <n v="1128299"/>
    <d v="2021-05-27T00:00:00"/>
    <x v="1"/>
    <x v="25"/>
    <s v="Albuquerque"/>
    <x v="1"/>
    <x v="2"/>
    <n v="58"/>
    <n v="111"/>
    <n v="6438"/>
    <x v="1"/>
    <x v="4"/>
    <x v="1"/>
    <x v="4"/>
    <x v="1"/>
  </r>
  <r>
    <s v="Kohl's"/>
    <n v="1128299"/>
    <d v="2021-05-27T00:00:00"/>
    <x v="1"/>
    <x v="25"/>
    <s v="Albuquerque"/>
    <x v="0"/>
    <x v="1"/>
    <n v="56"/>
    <n v="126"/>
    <n v="7056"/>
    <x v="1"/>
    <x v="4"/>
    <x v="1"/>
    <x v="4"/>
    <x v="1"/>
  </r>
  <r>
    <s v="Kohl's"/>
    <n v="1128299"/>
    <d v="2021-05-27T00:00:00"/>
    <x v="1"/>
    <x v="25"/>
    <s v="Albuquerque"/>
    <x v="0"/>
    <x v="2"/>
    <n v="51"/>
    <n v="91"/>
    <n v="4641"/>
    <x v="1"/>
    <x v="4"/>
    <x v="1"/>
    <x v="4"/>
    <x v="1"/>
  </r>
  <r>
    <s v="Kohl's"/>
    <n v="1128299"/>
    <d v="2021-05-27T00:00:00"/>
    <x v="1"/>
    <x v="25"/>
    <s v="Albuquerque"/>
    <x v="1"/>
    <x v="0"/>
    <n v="56"/>
    <n v="65"/>
    <n v="3640"/>
    <x v="1"/>
    <x v="4"/>
    <x v="1"/>
    <x v="4"/>
    <x v="1"/>
  </r>
  <r>
    <s v="Kohl's"/>
    <n v="1128299"/>
    <d v="2021-05-27T00:00:00"/>
    <x v="1"/>
    <x v="25"/>
    <s v="Albuquerque"/>
    <x v="0"/>
    <x v="0"/>
    <n v="69"/>
    <n v="115"/>
    <n v="7935"/>
    <x v="1"/>
    <x v="4"/>
    <x v="1"/>
    <x v="4"/>
    <x v="1"/>
  </r>
  <r>
    <s v="Foot Locker"/>
    <n v="1185732"/>
    <d v="2021-05-28T00:00:00"/>
    <x v="4"/>
    <x v="47"/>
    <s v="Omaha"/>
    <x v="1"/>
    <x v="2"/>
    <n v="35"/>
    <n v="125"/>
    <n v="4375"/>
    <x v="0"/>
    <x v="4"/>
    <x v="2"/>
    <x v="4"/>
    <x v="1"/>
  </r>
  <r>
    <s v="Foot Locker"/>
    <n v="1185732"/>
    <d v="2021-05-28T00:00:00"/>
    <x v="4"/>
    <x v="47"/>
    <s v="Omaha"/>
    <x v="1"/>
    <x v="2"/>
    <n v="33"/>
    <n v="38"/>
    <n v="1254"/>
    <x v="1"/>
    <x v="4"/>
    <x v="2"/>
    <x v="4"/>
    <x v="1"/>
  </r>
  <r>
    <s v="Kohl's"/>
    <n v="1189833"/>
    <d v="2021-05-28T00:00:00"/>
    <x v="1"/>
    <x v="8"/>
    <s v="Los Angeles"/>
    <x v="0"/>
    <x v="2"/>
    <n v="50"/>
    <n v="700"/>
    <n v="35000"/>
    <x v="0"/>
    <x v="4"/>
    <x v="2"/>
    <x v="4"/>
    <x v="1"/>
  </r>
  <r>
    <s v="Kohl's"/>
    <n v="1189833"/>
    <d v="2021-05-28T00:00:00"/>
    <x v="1"/>
    <x v="8"/>
    <s v="Los Angeles"/>
    <x v="0"/>
    <x v="2"/>
    <n v="49"/>
    <n v="210"/>
    <n v="10290"/>
    <x v="1"/>
    <x v="4"/>
    <x v="2"/>
    <x v="4"/>
    <x v="1"/>
  </r>
  <r>
    <s v="Kohl's"/>
    <n v="1189833"/>
    <d v="2021-05-28T00:00:00"/>
    <x v="1"/>
    <x v="8"/>
    <s v="Los Angeles"/>
    <x v="0"/>
    <x v="2"/>
    <n v="35"/>
    <n v="224"/>
    <n v="7840"/>
    <x v="0"/>
    <x v="4"/>
    <x v="2"/>
    <x v="4"/>
    <x v="1"/>
  </r>
  <r>
    <s v="Foot Locker"/>
    <n v="1185732"/>
    <d v="2021-05-29T00:00:00"/>
    <x v="4"/>
    <x v="47"/>
    <s v="Omaha"/>
    <x v="0"/>
    <x v="1"/>
    <n v="25"/>
    <n v="175"/>
    <n v="4375"/>
    <x v="0"/>
    <x v="4"/>
    <x v="3"/>
    <x v="4"/>
    <x v="1"/>
  </r>
  <r>
    <s v="Foot Locker"/>
    <n v="1185732"/>
    <d v="2021-05-29T00:00:00"/>
    <x v="4"/>
    <x v="47"/>
    <s v="Omaha"/>
    <x v="0"/>
    <x v="1"/>
    <n v="23"/>
    <n v="47"/>
    <n v="1081"/>
    <x v="1"/>
    <x v="4"/>
    <x v="3"/>
    <x v="4"/>
    <x v="1"/>
  </r>
  <r>
    <s v="Kohl's"/>
    <n v="1189833"/>
    <d v="2021-05-29T00:00:00"/>
    <x v="1"/>
    <x v="8"/>
    <s v="Los Angeles"/>
    <x v="1"/>
    <x v="0"/>
    <n v="60"/>
    <n v="625"/>
    <n v="37500"/>
    <x v="0"/>
    <x v="4"/>
    <x v="3"/>
    <x v="4"/>
    <x v="1"/>
  </r>
  <r>
    <s v="Kohl's"/>
    <n v="1189833"/>
    <d v="2021-05-29T00:00:00"/>
    <x v="1"/>
    <x v="8"/>
    <s v="Los Angeles"/>
    <x v="1"/>
    <x v="0"/>
    <n v="55"/>
    <n v="156"/>
    <n v="8580"/>
    <x v="1"/>
    <x v="4"/>
    <x v="3"/>
    <x v="4"/>
    <x v="1"/>
  </r>
  <r>
    <s v="Kohl's"/>
    <n v="1189833"/>
    <d v="2021-05-29T00:00:00"/>
    <x v="1"/>
    <x v="8"/>
    <s v="Los Angeles"/>
    <x v="1"/>
    <x v="0"/>
    <n v="43"/>
    <n v="219"/>
    <n v="9417"/>
    <x v="0"/>
    <x v="4"/>
    <x v="3"/>
    <x v="4"/>
    <x v="1"/>
  </r>
  <r>
    <s v="Foot Locker"/>
    <n v="1185732"/>
    <d v="2021-05-30T00:00:00"/>
    <x v="4"/>
    <x v="47"/>
    <s v="Omaha"/>
    <x v="0"/>
    <x v="2"/>
    <n v="30.000000000000004"/>
    <n v="50"/>
    <n v="1500"/>
    <x v="0"/>
    <x v="4"/>
    <x v="4"/>
    <x v="4"/>
    <x v="1"/>
  </r>
  <r>
    <s v="Foot Locker"/>
    <n v="1185732"/>
    <d v="2021-05-30T00:00:00"/>
    <x v="4"/>
    <x v="47"/>
    <s v="Omaha"/>
    <x v="0"/>
    <x v="2"/>
    <n v="29"/>
    <n v="14"/>
    <n v="406"/>
    <x v="1"/>
    <x v="4"/>
    <x v="4"/>
    <x v="4"/>
    <x v="1"/>
  </r>
  <r>
    <s v="Kohl's"/>
    <n v="1189833"/>
    <d v="2021-05-30T00:00:00"/>
    <x v="1"/>
    <x v="8"/>
    <s v="Los Angeles"/>
    <x v="0"/>
    <x v="0"/>
    <n v="65"/>
    <n v="725"/>
    <n v="47125"/>
    <x v="0"/>
    <x v="4"/>
    <x v="4"/>
    <x v="4"/>
    <x v="1"/>
  </r>
  <r>
    <s v="Kohl's"/>
    <n v="1189833"/>
    <d v="2021-05-30T00:00:00"/>
    <x v="1"/>
    <x v="8"/>
    <s v="Los Angeles"/>
    <x v="0"/>
    <x v="0"/>
    <n v="59"/>
    <n v="196"/>
    <n v="11564"/>
    <x v="1"/>
    <x v="4"/>
    <x v="4"/>
    <x v="4"/>
    <x v="1"/>
  </r>
  <r>
    <s v="Kohl's"/>
    <n v="1189833"/>
    <d v="2021-05-30T00:00:00"/>
    <x v="1"/>
    <x v="8"/>
    <s v="Los Angeles"/>
    <x v="0"/>
    <x v="0"/>
    <n v="44"/>
    <n v="232"/>
    <n v="10208"/>
    <x v="0"/>
    <x v="4"/>
    <x v="4"/>
    <x v="4"/>
    <x v="1"/>
  </r>
  <r>
    <s v="Foot Locker"/>
    <n v="1185732"/>
    <d v="2021-05-31T00:00:00"/>
    <x v="4"/>
    <x v="47"/>
    <s v="Omaha"/>
    <x v="1"/>
    <x v="0"/>
    <n v="44.999999999999993"/>
    <n v="125"/>
    <n v="5625"/>
    <x v="0"/>
    <x v="4"/>
    <x v="5"/>
    <x v="4"/>
    <x v="1"/>
  </r>
  <r>
    <s v="Foot Locker"/>
    <n v="1185732"/>
    <d v="2021-05-31T00:00:00"/>
    <x v="4"/>
    <x v="47"/>
    <s v="Omaha"/>
    <x v="1"/>
    <x v="0"/>
    <n v="41"/>
    <n v="31"/>
    <n v="1271"/>
    <x v="1"/>
    <x v="4"/>
    <x v="5"/>
    <x v="4"/>
    <x v="1"/>
  </r>
  <r>
    <s v="Foot Locker"/>
    <n v="1185732"/>
    <d v="2021-05-31T00:00:00"/>
    <x v="1"/>
    <x v="8"/>
    <s v="Los Angeles"/>
    <x v="1"/>
    <x v="1"/>
    <n v="45"/>
    <n v="475"/>
    <n v="21375"/>
    <x v="0"/>
    <x v="4"/>
    <x v="5"/>
    <x v="4"/>
    <x v="1"/>
  </r>
  <r>
    <s v="Foot Locker"/>
    <n v="1185732"/>
    <d v="2021-05-31T00:00:00"/>
    <x v="1"/>
    <x v="8"/>
    <s v="Los Angeles"/>
    <x v="1"/>
    <x v="1"/>
    <n v="44"/>
    <n v="124"/>
    <n v="5456"/>
    <x v="1"/>
    <x v="4"/>
    <x v="5"/>
    <x v="4"/>
    <x v="1"/>
  </r>
  <r>
    <s v="Foot Locker"/>
    <n v="1185732"/>
    <d v="2021-05-31T00:00:00"/>
    <x v="1"/>
    <x v="8"/>
    <s v="Los Angeles"/>
    <x v="1"/>
    <x v="1"/>
    <n v="36"/>
    <n v="147"/>
    <n v="5292"/>
    <x v="0"/>
    <x v="4"/>
    <x v="5"/>
    <x v="4"/>
    <x v="1"/>
  </r>
  <r>
    <s v="Foot Locker"/>
    <n v="1185732"/>
    <d v="2021-06-01T00:00:00"/>
    <x v="4"/>
    <x v="47"/>
    <s v="Omaha"/>
    <x v="0"/>
    <x v="0"/>
    <n v="35"/>
    <n v="200"/>
    <n v="7000"/>
    <x v="0"/>
    <x v="5"/>
    <x v="6"/>
    <x v="5"/>
    <x v="1"/>
  </r>
  <r>
    <s v="Foot Locker"/>
    <n v="1185732"/>
    <d v="2021-06-01T00:00:00"/>
    <x v="4"/>
    <x v="47"/>
    <s v="Omaha"/>
    <x v="0"/>
    <x v="0"/>
    <n v="32"/>
    <n v="60"/>
    <n v="1920"/>
    <x v="1"/>
    <x v="5"/>
    <x v="6"/>
    <x v="5"/>
    <x v="1"/>
  </r>
  <r>
    <s v="Foot Locker"/>
    <n v="1185732"/>
    <d v="2021-06-01T00:00:00"/>
    <x v="1"/>
    <x v="8"/>
    <s v="Los Angeles"/>
    <x v="1"/>
    <x v="2"/>
    <n v="45"/>
    <n v="275"/>
    <n v="12375"/>
    <x v="0"/>
    <x v="5"/>
    <x v="6"/>
    <x v="5"/>
    <x v="1"/>
  </r>
  <r>
    <s v="Foot Locker"/>
    <n v="1185732"/>
    <d v="2021-06-01T00:00:00"/>
    <x v="1"/>
    <x v="8"/>
    <s v="Los Angeles"/>
    <x v="1"/>
    <x v="2"/>
    <n v="41"/>
    <n v="77"/>
    <n v="3157"/>
    <x v="1"/>
    <x v="5"/>
    <x v="6"/>
    <x v="5"/>
    <x v="1"/>
  </r>
  <r>
    <s v="Foot Locker"/>
    <n v="1185732"/>
    <d v="2021-06-01T00:00:00"/>
    <x v="1"/>
    <x v="8"/>
    <s v="Los Angeles"/>
    <x v="1"/>
    <x v="2"/>
    <n v="31"/>
    <n v="91"/>
    <n v="2821"/>
    <x v="0"/>
    <x v="5"/>
    <x v="6"/>
    <x v="5"/>
    <x v="1"/>
  </r>
  <r>
    <s v="Foot Locker"/>
    <n v="1185732"/>
    <d v="2021-06-02T00:00:00"/>
    <x v="4"/>
    <x v="47"/>
    <s v="Omaha"/>
    <x v="1"/>
    <x v="1"/>
    <n v="40"/>
    <n v="420"/>
    <n v="16800"/>
    <x v="0"/>
    <x v="5"/>
    <x v="0"/>
    <x v="5"/>
    <x v="1"/>
  </r>
  <r>
    <s v="Foot Locker"/>
    <n v="1185732"/>
    <d v="2021-06-02T00:00:00"/>
    <x v="4"/>
    <x v="47"/>
    <s v="Omaha"/>
    <x v="1"/>
    <x v="1"/>
    <n v="38"/>
    <n v="122"/>
    <n v="4636"/>
    <x v="1"/>
    <x v="5"/>
    <x v="0"/>
    <x v="5"/>
    <x v="1"/>
  </r>
  <r>
    <s v="Foot Locker"/>
    <n v="1185732"/>
    <d v="2021-06-02T00:00:00"/>
    <x v="1"/>
    <x v="8"/>
    <s v="Los Angeles"/>
    <x v="0"/>
    <x v="1"/>
    <n v="35"/>
    <n v="275"/>
    <n v="9625"/>
    <x v="0"/>
    <x v="5"/>
    <x v="0"/>
    <x v="5"/>
    <x v="1"/>
  </r>
  <r>
    <s v="Foot Locker"/>
    <n v="1185732"/>
    <d v="2021-06-02T00:00:00"/>
    <x v="1"/>
    <x v="8"/>
    <s v="Los Angeles"/>
    <x v="0"/>
    <x v="1"/>
    <n v="32"/>
    <n v="83"/>
    <n v="2656"/>
    <x v="1"/>
    <x v="5"/>
    <x v="0"/>
    <x v="5"/>
    <x v="1"/>
  </r>
  <r>
    <s v="Foot Locker"/>
    <n v="1185732"/>
    <d v="2021-06-02T00:00:00"/>
    <x v="1"/>
    <x v="8"/>
    <s v="Los Angeles"/>
    <x v="0"/>
    <x v="1"/>
    <n v="24"/>
    <n v="94"/>
    <n v="2256"/>
    <x v="0"/>
    <x v="5"/>
    <x v="0"/>
    <x v="5"/>
    <x v="1"/>
  </r>
  <r>
    <s v="West Gear"/>
    <n v="1185732"/>
    <d v="2021-06-03T00:00:00"/>
    <x v="4"/>
    <x v="19"/>
    <s v="Milwaukee"/>
    <x v="1"/>
    <x v="1"/>
    <n v="35"/>
    <n v="550"/>
    <n v="19250"/>
    <x v="2"/>
    <x v="5"/>
    <x v="1"/>
    <x v="5"/>
    <x v="1"/>
  </r>
  <r>
    <s v="West Gear"/>
    <n v="1185732"/>
    <d v="2021-06-03T00:00:00"/>
    <x v="4"/>
    <x v="19"/>
    <s v="Milwaukee"/>
    <x v="1"/>
    <x v="2"/>
    <n v="30.000000000000011"/>
    <n v="300"/>
    <n v="9000"/>
    <x v="2"/>
    <x v="5"/>
    <x v="1"/>
    <x v="5"/>
    <x v="1"/>
  </r>
  <r>
    <s v="West Gear"/>
    <n v="1185732"/>
    <d v="2021-06-03T00:00:00"/>
    <x v="4"/>
    <x v="19"/>
    <s v="Milwaukee"/>
    <x v="0"/>
    <x v="1"/>
    <n v="25.000000000000007"/>
    <n v="200"/>
    <n v="5000"/>
    <x v="2"/>
    <x v="5"/>
    <x v="1"/>
    <x v="5"/>
    <x v="1"/>
  </r>
  <r>
    <s v="West Gear"/>
    <n v="1185732"/>
    <d v="2021-06-03T00:00:00"/>
    <x v="4"/>
    <x v="19"/>
    <s v="Milwaukee"/>
    <x v="0"/>
    <x v="2"/>
    <n v="25.000000000000007"/>
    <n v="175"/>
    <n v="4375"/>
    <x v="2"/>
    <x v="5"/>
    <x v="1"/>
    <x v="5"/>
    <x v="1"/>
  </r>
  <r>
    <s v="West Gear"/>
    <n v="1185732"/>
    <d v="2021-06-03T00:00:00"/>
    <x v="4"/>
    <x v="19"/>
    <s v="Milwaukee"/>
    <x v="1"/>
    <x v="0"/>
    <n v="35"/>
    <n v="175"/>
    <n v="6125"/>
    <x v="2"/>
    <x v="5"/>
    <x v="1"/>
    <x v="5"/>
    <x v="1"/>
  </r>
  <r>
    <s v="West Gear"/>
    <n v="1185732"/>
    <d v="2021-06-03T00:00:00"/>
    <x v="4"/>
    <x v="19"/>
    <s v="Milwaukee"/>
    <x v="0"/>
    <x v="0"/>
    <n v="55.000000000000007"/>
    <n v="325"/>
    <n v="17875"/>
    <x v="2"/>
    <x v="5"/>
    <x v="1"/>
    <x v="5"/>
    <x v="1"/>
  </r>
  <r>
    <s v="West Gear"/>
    <n v="1185732"/>
    <d v="2021-06-03T00:00:00"/>
    <x v="4"/>
    <x v="19"/>
    <s v="Milwaukee"/>
    <x v="1"/>
    <x v="1"/>
    <n v="32"/>
    <n v="160"/>
    <n v="5120"/>
    <x v="1"/>
    <x v="5"/>
    <x v="1"/>
    <x v="5"/>
    <x v="1"/>
  </r>
  <r>
    <s v="West Gear"/>
    <n v="1185732"/>
    <d v="2021-06-03T00:00:00"/>
    <x v="4"/>
    <x v="19"/>
    <s v="Milwaukee"/>
    <x v="1"/>
    <x v="2"/>
    <n v="27"/>
    <n v="90"/>
    <n v="2430"/>
    <x v="1"/>
    <x v="5"/>
    <x v="1"/>
    <x v="5"/>
    <x v="1"/>
  </r>
  <r>
    <s v="West Gear"/>
    <n v="1185732"/>
    <d v="2021-06-03T00:00:00"/>
    <x v="4"/>
    <x v="19"/>
    <s v="Milwaukee"/>
    <x v="0"/>
    <x v="1"/>
    <n v="24"/>
    <n v="52"/>
    <n v="1248"/>
    <x v="1"/>
    <x v="5"/>
    <x v="1"/>
    <x v="5"/>
    <x v="1"/>
  </r>
  <r>
    <s v="West Gear"/>
    <n v="1185732"/>
    <d v="2021-06-03T00:00:00"/>
    <x v="4"/>
    <x v="19"/>
    <s v="Milwaukee"/>
    <x v="0"/>
    <x v="2"/>
    <n v="24"/>
    <n v="47"/>
    <n v="1128"/>
    <x v="1"/>
    <x v="5"/>
    <x v="1"/>
    <x v="5"/>
    <x v="1"/>
  </r>
  <r>
    <s v="West Gear"/>
    <n v="1185732"/>
    <d v="2021-06-03T00:00:00"/>
    <x v="4"/>
    <x v="19"/>
    <s v="Milwaukee"/>
    <x v="1"/>
    <x v="0"/>
    <n v="34"/>
    <n v="46"/>
    <n v="1564"/>
    <x v="1"/>
    <x v="5"/>
    <x v="1"/>
    <x v="5"/>
    <x v="1"/>
  </r>
  <r>
    <s v="West Gear"/>
    <n v="1185732"/>
    <d v="2021-06-03T00:00:00"/>
    <x v="4"/>
    <x v="19"/>
    <s v="Milwaukee"/>
    <x v="0"/>
    <x v="0"/>
    <n v="51"/>
    <n v="98"/>
    <n v="4998"/>
    <x v="1"/>
    <x v="5"/>
    <x v="1"/>
    <x v="5"/>
    <x v="1"/>
  </r>
  <r>
    <s v="Foot Locker"/>
    <n v="1185732"/>
    <d v="2021-06-03T00:00:00"/>
    <x v="4"/>
    <x v="47"/>
    <s v="Omaha"/>
    <x v="1"/>
    <x v="2"/>
    <n v="40"/>
    <n v="100"/>
    <n v="4000"/>
    <x v="0"/>
    <x v="5"/>
    <x v="1"/>
    <x v="5"/>
    <x v="1"/>
  </r>
  <r>
    <s v="Foot Locker"/>
    <n v="1185732"/>
    <d v="2021-06-03T00:00:00"/>
    <x v="4"/>
    <x v="47"/>
    <s v="Omaha"/>
    <x v="1"/>
    <x v="2"/>
    <n v="39"/>
    <n v="26"/>
    <n v="1014"/>
    <x v="1"/>
    <x v="5"/>
    <x v="1"/>
    <x v="5"/>
    <x v="1"/>
  </r>
  <r>
    <s v="Foot Locker"/>
    <n v="1185732"/>
    <d v="2021-06-03T00:00:00"/>
    <x v="1"/>
    <x v="8"/>
    <s v="Los Angeles"/>
    <x v="0"/>
    <x v="2"/>
    <n v="40"/>
    <n v="125"/>
    <n v="5000"/>
    <x v="0"/>
    <x v="5"/>
    <x v="1"/>
    <x v="5"/>
    <x v="1"/>
  </r>
  <r>
    <s v="Foot Locker"/>
    <n v="1185732"/>
    <d v="2021-06-03T00:00:00"/>
    <x v="1"/>
    <x v="8"/>
    <s v="Los Angeles"/>
    <x v="0"/>
    <x v="2"/>
    <n v="37"/>
    <n v="34"/>
    <n v="1258"/>
    <x v="1"/>
    <x v="5"/>
    <x v="1"/>
    <x v="5"/>
    <x v="1"/>
  </r>
  <r>
    <s v="Foot Locker"/>
    <n v="1185732"/>
    <d v="2021-06-03T00:00:00"/>
    <x v="1"/>
    <x v="8"/>
    <s v="Los Angeles"/>
    <x v="0"/>
    <x v="2"/>
    <n v="27"/>
    <n v="41"/>
    <n v="1107"/>
    <x v="0"/>
    <x v="5"/>
    <x v="1"/>
    <x v="5"/>
    <x v="1"/>
  </r>
  <r>
    <s v="Foot Locker"/>
    <n v="1185732"/>
    <d v="2021-06-04T00:00:00"/>
    <x v="4"/>
    <x v="48"/>
    <s v="Chicago"/>
    <x v="1"/>
    <x v="0"/>
    <n v="54.999999999999993"/>
    <n v="175"/>
    <n v="9625"/>
    <x v="0"/>
    <x v="5"/>
    <x v="2"/>
    <x v="5"/>
    <x v="1"/>
  </r>
  <r>
    <s v="Foot Locker"/>
    <n v="1185732"/>
    <d v="2021-06-04T00:00:00"/>
    <x v="4"/>
    <x v="47"/>
    <s v="Omaha"/>
    <x v="0"/>
    <x v="1"/>
    <n v="30.000000000000004"/>
    <n v="150"/>
    <n v="4500"/>
    <x v="0"/>
    <x v="5"/>
    <x v="2"/>
    <x v="5"/>
    <x v="1"/>
  </r>
  <r>
    <s v="Foot Locker"/>
    <n v="1185732"/>
    <d v="2021-06-04T00:00:00"/>
    <x v="4"/>
    <x v="47"/>
    <s v="Omaha"/>
    <x v="0"/>
    <x v="1"/>
    <n v="29"/>
    <n v="39"/>
    <n v="1131"/>
    <x v="1"/>
    <x v="5"/>
    <x v="2"/>
    <x v="5"/>
    <x v="1"/>
  </r>
  <r>
    <s v="Foot Locker"/>
    <n v="1185732"/>
    <d v="2021-06-04T00:00:00"/>
    <x v="4"/>
    <x v="48"/>
    <s v="Chicago"/>
    <x v="1"/>
    <x v="0"/>
    <n v="53"/>
    <n v="47"/>
    <n v="2491"/>
    <x v="1"/>
    <x v="5"/>
    <x v="2"/>
    <x v="5"/>
    <x v="1"/>
  </r>
  <r>
    <s v="Sports Direct"/>
    <n v="1185732"/>
    <d v="2021-06-04T00:00:00"/>
    <x v="2"/>
    <x v="24"/>
    <s v="Charlotte"/>
    <x v="1"/>
    <x v="1"/>
    <n v="49.999999999999993"/>
    <n v="950"/>
    <n v="47500"/>
    <x v="1"/>
    <x v="5"/>
    <x v="2"/>
    <x v="5"/>
    <x v="1"/>
  </r>
  <r>
    <s v="Sports Direct"/>
    <n v="1185732"/>
    <d v="2021-06-04T00:00:00"/>
    <x v="2"/>
    <x v="24"/>
    <s v="Charlotte"/>
    <x v="1"/>
    <x v="2"/>
    <n v="45"/>
    <n v="700"/>
    <n v="31500"/>
    <x v="1"/>
    <x v="5"/>
    <x v="2"/>
    <x v="5"/>
    <x v="1"/>
  </r>
  <r>
    <s v="Sports Direct"/>
    <n v="1185732"/>
    <d v="2021-06-04T00:00:00"/>
    <x v="2"/>
    <x v="24"/>
    <s v="Charlotte"/>
    <x v="0"/>
    <x v="1"/>
    <n v="50"/>
    <n v="675"/>
    <n v="33750"/>
    <x v="1"/>
    <x v="5"/>
    <x v="2"/>
    <x v="5"/>
    <x v="1"/>
  </r>
  <r>
    <s v="Sports Direct"/>
    <n v="1185732"/>
    <d v="2021-06-04T00:00:00"/>
    <x v="2"/>
    <x v="24"/>
    <s v="Charlotte"/>
    <x v="0"/>
    <x v="2"/>
    <n v="50"/>
    <n v="650"/>
    <n v="32500"/>
    <x v="1"/>
    <x v="5"/>
    <x v="2"/>
    <x v="5"/>
    <x v="1"/>
  </r>
  <r>
    <s v="Sports Direct"/>
    <n v="1185732"/>
    <d v="2021-06-04T00:00:00"/>
    <x v="2"/>
    <x v="24"/>
    <s v="Charlotte"/>
    <x v="1"/>
    <x v="0"/>
    <n v="65"/>
    <n v="650"/>
    <n v="42250"/>
    <x v="1"/>
    <x v="5"/>
    <x v="2"/>
    <x v="5"/>
    <x v="1"/>
  </r>
  <r>
    <s v="Sports Direct"/>
    <n v="1185732"/>
    <d v="2021-06-04T00:00:00"/>
    <x v="2"/>
    <x v="24"/>
    <s v="Charlotte"/>
    <x v="0"/>
    <x v="0"/>
    <n v="70"/>
    <n v="825"/>
    <n v="57750"/>
    <x v="1"/>
    <x v="5"/>
    <x v="2"/>
    <x v="5"/>
    <x v="1"/>
  </r>
  <r>
    <s v="Sports Direct"/>
    <n v="1185732"/>
    <d v="2021-06-04T00:00:00"/>
    <x v="2"/>
    <x v="24"/>
    <s v="Charlotte"/>
    <x v="1"/>
    <x v="1"/>
    <n v="46"/>
    <n v="238"/>
    <n v="10948"/>
    <x v="1"/>
    <x v="5"/>
    <x v="2"/>
    <x v="5"/>
    <x v="1"/>
  </r>
  <r>
    <s v="Sports Direct"/>
    <n v="1185732"/>
    <d v="2021-06-04T00:00:00"/>
    <x v="2"/>
    <x v="24"/>
    <s v="Charlotte"/>
    <x v="1"/>
    <x v="2"/>
    <n v="42"/>
    <n v="182"/>
    <n v="7644"/>
    <x v="1"/>
    <x v="5"/>
    <x v="2"/>
    <x v="5"/>
    <x v="1"/>
  </r>
  <r>
    <s v="Sports Direct"/>
    <n v="1185732"/>
    <d v="2021-06-04T00:00:00"/>
    <x v="2"/>
    <x v="24"/>
    <s v="Charlotte"/>
    <x v="0"/>
    <x v="1"/>
    <n v="47"/>
    <n v="169"/>
    <n v="7943"/>
    <x v="1"/>
    <x v="5"/>
    <x v="2"/>
    <x v="5"/>
    <x v="1"/>
  </r>
  <r>
    <s v="Sports Direct"/>
    <n v="1185732"/>
    <d v="2021-06-04T00:00:00"/>
    <x v="2"/>
    <x v="24"/>
    <s v="Charlotte"/>
    <x v="0"/>
    <x v="2"/>
    <n v="49"/>
    <n v="169"/>
    <n v="8281"/>
    <x v="1"/>
    <x v="5"/>
    <x v="2"/>
    <x v="5"/>
    <x v="1"/>
  </r>
  <r>
    <s v="Sports Direct"/>
    <n v="1185732"/>
    <d v="2021-06-04T00:00:00"/>
    <x v="2"/>
    <x v="24"/>
    <s v="Charlotte"/>
    <x v="1"/>
    <x v="0"/>
    <n v="61"/>
    <n v="163"/>
    <n v="9943"/>
    <x v="1"/>
    <x v="5"/>
    <x v="2"/>
    <x v="5"/>
    <x v="1"/>
  </r>
  <r>
    <s v="Sports Direct"/>
    <n v="1185732"/>
    <d v="2021-06-04T00:00:00"/>
    <x v="2"/>
    <x v="24"/>
    <s v="Charlotte"/>
    <x v="0"/>
    <x v="0"/>
    <n v="67"/>
    <n v="231"/>
    <n v="15477"/>
    <x v="1"/>
    <x v="5"/>
    <x v="2"/>
    <x v="5"/>
    <x v="1"/>
  </r>
  <r>
    <s v="West Gear"/>
    <n v="1197831"/>
    <d v="2021-06-04T00:00:00"/>
    <x v="1"/>
    <x v="40"/>
    <s v="Boise"/>
    <x v="1"/>
    <x v="1"/>
    <n v="31"/>
    <n v="233"/>
    <n v="7223"/>
    <x v="0"/>
    <x v="5"/>
    <x v="2"/>
    <x v="5"/>
    <x v="1"/>
  </r>
  <r>
    <s v="West Gear"/>
    <n v="1197831"/>
    <d v="2021-06-04T00:00:00"/>
    <x v="1"/>
    <x v="40"/>
    <s v="Boise"/>
    <x v="1"/>
    <x v="2"/>
    <n v="35"/>
    <n v="263"/>
    <n v="9205"/>
    <x v="0"/>
    <x v="5"/>
    <x v="2"/>
    <x v="5"/>
    <x v="1"/>
  </r>
  <r>
    <s v="West Gear"/>
    <n v="1197831"/>
    <d v="2021-06-04T00:00:00"/>
    <x v="1"/>
    <x v="40"/>
    <s v="Boise"/>
    <x v="0"/>
    <x v="1"/>
    <n v="34"/>
    <n v="186"/>
    <n v="6324"/>
    <x v="0"/>
    <x v="5"/>
    <x v="2"/>
    <x v="5"/>
    <x v="1"/>
  </r>
  <r>
    <s v="West Gear"/>
    <n v="1197831"/>
    <d v="2021-06-04T00:00:00"/>
    <x v="1"/>
    <x v="40"/>
    <s v="Boise"/>
    <x v="0"/>
    <x v="2"/>
    <n v="33"/>
    <n v="187"/>
    <n v="6171"/>
    <x v="0"/>
    <x v="5"/>
    <x v="2"/>
    <x v="5"/>
    <x v="1"/>
  </r>
  <r>
    <s v="West Gear"/>
    <n v="1197831"/>
    <d v="2021-06-04T00:00:00"/>
    <x v="1"/>
    <x v="40"/>
    <s v="Boise"/>
    <x v="1"/>
    <x v="0"/>
    <n v="43"/>
    <n v="158"/>
    <n v="6794"/>
    <x v="0"/>
    <x v="5"/>
    <x v="2"/>
    <x v="5"/>
    <x v="1"/>
  </r>
  <r>
    <s v="West Gear"/>
    <n v="1197831"/>
    <d v="2021-06-04T00:00:00"/>
    <x v="1"/>
    <x v="40"/>
    <s v="Boise"/>
    <x v="0"/>
    <x v="0"/>
    <n v="39"/>
    <n v="248"/>
    <n v="9672"/>
    <x v="0"/>
    <x v="5"/>
    <x v="2"/>
    <x v="5"/>
    <x v="1"/>
  </r>
  <r>
    <s v="West Gear"/>
    <n v="1197831"/>
    <d v="2021-06-04T00:00:00"/>
    <x v="1"/>
    <x v="40"/>
    <s v="Boise"/>
    <x v="1"/>
    <x v="1"/>
    <n v="45"/>
    <n v="750"/>
    <n v="33750"/>
    <x v="1"/>
    <x v="5"/>
    <x v="2"/>
    <x v="5"/>
    <x v="1"/>
  </r>
  <r>
    <s v="West Gear"/>
    <n v="1197831"/>
    <d v="2021-06-04T00:00:00"/>
    <x v="1"/>
    <x v="40"/>
    <s v="Boise"/>
    <x v="1"/>
    <x v="2"/>
    <n v="50"/>
    <n v="750"/>
    <n v="37500"/>
    <x v="1"/>
    <x v="5"/>
    <x v="2"/>
    <x v="5"/>
    <x v="1"/>
  </r>
  <r>
    <s v="West Gear"/>
    <n v="1197831"/>
    <d v="2021-06-04T00:00:00"/>
    <x v="1"/>
    <x v="40"/>
    <s v="Boise"/>
    <x v="0"/>
    <x v="1"/>
    <n v="50"/>
    <n v="600"/>
    <n v="30000"/>
    <x v="1"/>
    <x v="5"/>
    <x v="2"/>
    <x v="5"/>
    <x v="1"/>
  </r>
  <r>
    <s v="West Gear"/>
    <n v="1197831"/>
    <d v="2021-06-04T00:00:00"/>
    <x v="1"/>
    <x v="40"/>
    <s v="Boise"/>
    <x v="0"/>
    <x v="2"/>
    <n v="50"/>
    <n v="550"/>
    <n v="27500"/>
    <x v="1"/>
    <x v="5"/>
    <x v="2"/>
    <x v="5"/>
    <x v="1"/>
  </r>
  <r>
    <s v="West Gear"/>
    <n v="1197831"/>
    <d v="2021-06-04T00:00:00"/>
    <x v="1"/>
    <x v="40"/>
    <s v="Boise"/>
    <x v="1"/>
    <x v="0"/>
    <n v="55.000000000000007"/>
    <n v="450"/>
    <n v="24750"/>
    <x v="1"/>
    <x v="5"/>
    <x v="2"/>
    <x v="5"/>
    <x v="1"/>
  </r>
  <r>
    <s v="West Gear"/>
    <n v="1197831"/>
    <d v="2021-06-04T00:00:00"/>
    <x v="1"/>
    <x v="40"/>
    <s v="Boise"/>
    <x v="0"/>
    <x v="0"/>
    <n v="60.000000000000007"/>
    <n v="825"/>
    <n v="49500"/>
    <x v="1"/>
    <x v="5"/>
    <x v="2"/>
    <x v="5"/>
    <x v="1"/>
  </r>
  <r>
    <s v="West Gear"/>
    <n v="1197831"/>
    <d v="2021-06-04T00:00:00"/>
    <x v="1"/>
    <x v="40"/>
    <s v="Boise"/>
    <x v="1"/>
    <x v="1"/>
    <n v="42"/>
    <n v="195"/>
    <n v="8190"/>
    <x v="1"/>
    <x v="5"/>
    <x v="2"/>
    <x v="5"/>
    <x v="1"/>
  </r>
  <r>
    <s v="West Gear"/>
    <n v="1197831"/>
    <d v="2021-06-04T00:00:00"/>
    <x v="1"/>
    <x v="40"/>
    <s v="Boise"/>
    <x v="1"/>
    <x v="2"/>
    <n v="46"/>
    <n v="188"/>
    <n v="8648"/>
    <x v="1"/>
    <x v="5"/>
    <x v="2"/>
    <x v="5"/>
    <x v="1"/>
  </r>
  <r>
    <s v="West Gear"/>
    <n v="1197831"/>
    <d v="2021-06-04T00:00:00"/>
    <x v="1"/>
    <x v="40"/>
    <s v="Boise"/>
    <x v="0"/>
    <x v="1"/>
    <n v="47"/>
    <n v="174"/>
    <n v="8178"/>
    <x v="1"/>
    <x v="5"/>
    <x v="2"/>
    <x v="5"/>
    <x v="1"/>
  </r>
  <r>
    <s v="West Gear"/>
    <n v="1197831"/>
    <d v="2021-06-04T00:00:00"/>
    <x v="1"/>
    <x v="40"/>
    <s v="Boise"/>
    <x v="0"/>
    <x v="2"/>
    <n v="48"/>
    <n v="143"/>
    <n v="6864"/>
    <x v="1"/>
    <x v="5"/>
    <x v="2"/>
    <x v="5"/>
    <x v="1"/>
  </r>
  <r>
    <s v="West Gear"/>
    <n v="1197831"/>
    <d v="2021-06-04T00:00:00"/>
    <x v="1"/>
    <x v="40"/>
    <s v="Boise"/>
    <x v="1"/>
    <x v="0"/>
    <n v="52"/>
    <n v="117"/>
    <n v="6084"/>
    <x v="1"/>
    <x v="5"/>
    <x v="2"/>
    <x v="5"/>
    <x v="1"/>
  </r>
  <r>
    <s v="West Gear"/>
    <n v="1197831"/>
    <d v="2021-06-04T00:00:00"/>
    <x v="1"/>
    <x v="40"/>
    <s v="Boise"/>
    <x v="0"/>
    <x v="0"/>
    <n v="55"/>
    <n v="231"/>
    <n v="12705"/>
    <x v="1"/>
    <x v="5"/>
    <x v="2"/>
    <x v="5"/>
    <x v="1"/>
  </r>
  <r>
    <s v="Sports Direct"/>
    <n v="1185732"/>
    <d v="2021-06-05T00:00:00"/>
    <x v="0"/>
    <x v="17"/>
    <s v="Hartford"/>
    <x v="1"/>
    <x v="1"/>
    <n v="54.999999999999993"/>
    <n v="625"/>
    <n v="34375"/>
    <x v="2"/>
    <x v="5"/>
    <x v="3"/>
    <x v="5"/>
    <x v="1"/>
  </r>
  <r>
    <s v="Sports Direct"/>
    <n v="1185732"/>
    <d v="2021-06-05T00:00:00"/>
    <x v="0"/>
    <x v="17"/>
    <s v="Hartford"/>
    <x v="1"/>
    <x v="2"/>
    <n v="50"/>
    <n v="375"/>
    <n v="18750"/>
    <x v="2"/>
    <x v="5"/>
    <x v="3"/>
    <x v="5"/>
    <x v="1"/>
  </r>
  <r>
    <s v="Sports Direct"/>
    <n v="1185732"/>
    <d v="2021-06-05T00:00:00"/>
    <x v="0"/>
    <x v="17"/>
    <s v="Hartford"/>
    <x v="0"/>
    <x v="1"/>
    <n v="45"/>
    <n v="300"/>
    <n v="13500"/>
    <x v="2"/>
    <x v="5"/>
    <x v="3"/>
    <x v="5"/>
    <x v="1"/>
  </r>
  <r>
    <s v="Sports Direct"/>
    <n v="1185732"/>
    <d v="2021-06-05T00:00:00"/>
    <x v="0"/>
    <x v="17"/>
    <s v="Hartford"/>
    <x v="0"/>
    <x v="2"/>
    <n v="45"/>
    <n v="275"/>
    <n v="12375"/>
    <x v="2"/>
    <x v="5"/>
    <x v="3"/>
    <x v="5"/>
    <x v="1"/>
  </r>
  <r>
    <s v="Sports Direct"/>
    <n v="1185732"/>
    <d v="2021-06-05T00:00:00"/>
    <x v="0"/>
    <x v="17"/>
    <s v="Hartford"/>
    <x v="1"/>
    <x v="0"/>
    <n v="54.999999999999993"/>
    <n v="275"/>
    <n v="15125"/>
    <x v="2"/>
    <x v="5"/>
    <x v="3"/>
    <x v="5"/>
    <x v="1"/>
  </r>
  <r>
    <s v="Sports Direct"/>
    <n v="1185732"/>
    <d v="2021-06-05T00:00:00"/>
    <x v="0"/>
    <x v="17"/>
    <s v="Hartford"/>
    <x v="0"/>
    <x v="0"/>
    <n v="60"/>
    <n v="425"/>
    <n v="25500"/>
    <x v="2"/>
    <x v="5"/>
    <x v="3"/>
    <x v="5"/>
    <x v="1"/>
  </r>
  <r>
    <s v="Sports Direct"/>
    <n v="1185732"/>
    <d v="2021-06-05T00:00:00"/>
    <x v="0"/>
    <x v="17"/>
    <s v="Hartford"/>
    <x v="1"/>
    <x v="1"/>
    <n v="50"/>
    <n v="175"/>
    <n v="8750"/>
    <x v="1"/>
    <x v="5"/>
    <x v="3"/>
    <x v="5"/>
    <x v="1"/>
  </r>
  <r>
    <s v="Sports Direct"/>
    <n v="1185732"/>
    <d v="2021-06-05T00:00:00"/>
    <x v="0"/>
    <x v="17"/>
    <s v="Hartford"/>
    <x v="1"/>
    <x v="2"/>
    <n v="48"/>
    <n v="94"/>
    <n v="4512"/>
    <x v="1"/>
    <x v="5"/>
    <x v="3"/>
    <x v="5"/>
    <x v="1"/>
  </r>
  <r>
    <s v="Sports Direct"/>
    <n v="1185732"/>
    <d v="2021-06-05T00:00:00"/>
    <x v="0"/>
    <x v="17"/>
    <s v="Hartford"/>
    <x v="0"/>
    <x v="1"/>
    <n v="42"/>
    <n v="87"/>
    <n v="3654"/>
    <x v="1"/>
    <x v="5"/>
    <x v="3"/>
    <x v="5"/>
    <x v="1"/>
  </r>
  <r>
    <s v="Sports Direct"/>
    <n v="1185732"/>
    <d v="2021-06-05T00:00:00"/>
    <x v="0"/>
    <x v="17"/>
    <s v="Hartford"/>
    <x v="0"/>
    <x v="2"/>
    <n v="42"/>
    <n v="80"/>
    <n v="3360"/>
    <x v="1"/>
    <x v="5"/>
    <x v="3"/>
    <x v="5"/>
    <x v="1"/>
  </r>
  <r>
    <s v="Sports Direct"/>
    <n v="1185732"/>
    <d v="2021-06-05T00:00:00"/>
    <x v="0"/>
    <x v="17"/>
    <s v="Hartford"/>
    <x v="1"/>
    <x v="0"/>
    <n v="53"/>
    <n v="74"/>
    <n v="3922"/>
    <x v="1"/>
    <x v="5"/>
    <x v="3"/>
    <x v="5"/>
    <x v="1"/>
  </r>
  <r>
    <s v="Sports Direct"/>
    <n v="1185732"/>
    <d v="2021-06-05T00:00:00"/>
    <x v="0"/>
    <x v="17"/>
    <s v="Hartford"/>
    <x v="0"/>
    <x v="0"/>
    <n v="56"/>
    <n v="123"/>
    <n v="6888"/>
    <x v="1"/>
    <x v="5"/>
    <x v="3"/>
    <x v="5"/>
    <x v="1"/>
  </r>
  <r>
    <s v="Sports Direct"/>
    <n v="1185732"/>
    <d v="2021-06-05T00:00:00"/>
    <x v="0"/>
    <x v="17"/>
    <s v="Hartford"/>
    <x v="1"/>
    <x v="1"/>
    <n v="40"/>
    <n v="206"/>
    <n v="8240"/>
    <x v="0"/>
    <x v="5"/>
    <x v="3"/>
    <x v="5"/>
    <x v="1"/>
  </r>
  <r>
    <s v="Sports Direct"/>
    <n v="1185732"/>
    <d v="2021-06-05T00:00:00"/>
    <x v="0"/>
    <x v="17"/>
    <s v="Hartford"/>
    <x v="1"/>
    <x v="2"/>
    <n v="38"/>
    <n v="124"/>
    <n v="4712"/>
    <x v="0"/>
    <x v="5"/>
    <x v="3"/>
    <x v="5"/>
    <x v="1"/>
  </r>
  <r>
    <s v="Sports Direct"/>
    <n v="1185732"/>
    <d v="2021-06-05T00:00:00"/>
    <x v="0"/>
    <x v="17"/>
    <s v="Hartford"/>
    <x v="0"/>
    <x v="1"/>
    <n v="35"/>
    <n v="96"/>
    <n v="3360"/>
    <x v="0"/>
    <x v="5"/>
    <x v="3"/>
    <x v="5"/>
    <x v="1"/>
  </r>
  <r>
    <s v="Sports Direct"/>
    <n v="1185732"/>
    <d v="2021-06-05T00:00:00"/>
    <x v="0"/>
    <x v="17"/>
    <s v="Hartford"/>
    <x v="0"/>
    <x v="2"/>
    <n v="35"/>
    <n v="85"/>
    <n v="2975"/>
    <x v="0"/>
    <x v="5"/>
    <x v="3"/>
    <x v="5"/>
    <x v="1"/>
  </r>
  <r>
    <s v="Sports Direct"/>
    <n v="1185732"/>
    <d v="2021-06-05T00:00:00"/>
    <x v="0"/>
    <x v="17"/>
    <s v="Hartford"/>
    <x v="1"/>
    <x v="0"/>
    <n v="36"/>
    <n v="91"/>
    <n v="3276"/>
    <x v="0"/>
    <x v="5"/>
    <x v="3"/>
    <x v="5"/>
    <x v="1"/>
  </r>
  <r>
    <s v="Sports Direct"/>
    <n v="1185732"/>
    <d v="2021-06-05T00:00:00"/>
    <x v="0"/>
    <x v="17"/>
    <s v="Hartford"/>
    <x v="0"/>
    <x v="0"/>
    <n v="39"/>
    <n v="128"/>
    <n v="4992"/>
    <x v="0"/>
    <x v="5"/>
    <x v="3"/>
    <x v="5"/>
    <x v="1"/>
  </r>
  <r>
    <s v="Foot Locker"/>
    <n v="1185732"/>
    <d v="2021-06-05T00:00:00"/>
    <x v="4"/>
    <x v="48"/>
    <s v="Chicago"/>
    <x v="0"/>
    <x v="0"/>
    <n v="45"/>
    <n v="275"/>
    <n v="12375"/>
    <x v="0"/>
    <x v="5"/>
    <x v="3"/>
    <x v="5"/>
    <x v="1"/>
  </r>
  <r>
    <s v="Foot Locker"/>
    <n v="1185732"/>
    <d v="2021-06-05T00:00:00"/>
    <x v="4"/>
    <x v="47"/>
    <s v="Omaha"/>
    <x v="0"/>
    <x v="2"/>
    <n v="35"/>
    <n v="0"/>
    <n v="0"/>
    <x v="0"/>
    <x v="5"/>
    <x v="3"/>
    <x v="5"/>
    <x v="1"/>
  </r>
  <r>
    <s v="Foot Locker"/>
    <n v="1185732"/>
    <d v="2021-06-05T00:00:00"/>
    <x v="4"/>
    <x v="47"/>
    <s v="Omaha"/>
    <x v="0"/>
    <x v="2"/>
    <n v="33"/>
    <n v="0"/>
    <n v="0"/>
    <x v="1"/>
    <x v="5"/>
    <x v="3"/>
    <x v="5"/>
    <x v="1"/>
  </r>
  <r>
    <s v="Foot Locker"/>
    <n v="1185732"/>
    <d v="2021-06-05T00:00:00"/>
    <x v="4"/>
    <x v="48"/>
    <s v="Chicago"/>
    <x v="0"/>
    <x v="0"/>
    <n v="41"/>
    <n v="69"/>
    <n v="2829"/>
    <x v="1"/>
    <x v="5"/>
    <x v="3"/>
    <x v="5"/>
    <x v="1"/>
  </r>
  <r>
    <s v="Foot Locker"/>
    <n v="1185732"/>
    <d v="2021-06-06T00:00:00"/>
    <x v="4"/>
    <x v="48"/>
    <s v="Chicago"/>
    <x v="1"/>
    <x v="1"/>
    <n v="45"/>
    <n v="525"/>
    <n v="23625"/>
    <x v="0"/>
    <x v="5"/>
    <x v="4"/>
    <x v="5"/>
    <x v="1"/>
  </r>
  <r>
    <s v="Foot Locker"/>
    <n v="1185732"/>
    <d v="2021-06-06T00:00:00"/>
    <x v="4"/>
    <x v="47"/>
    <s v="Omaha"/>
    <x v="1"/>
    <x v="0"/>
    <n v="50"/>
    <n v="50"/>
    <n v="2500"/>
    <x v="0"/>
    <x v="5"/>
    <x v="4"/>
    <x v="5"/>
    <x v="1"/>
  </r>
  <r>
    <s v="Foot Locker"/>
    <n v="1185732"/>
    <d v="2021-06-06T00:00:00"/>
    <x v="4"/>
    <x v="10"/>
    <s v="Des Moines"/>
    <x v="1"/>
    <x v="1"/>
    <n v="35"/>
    <n v="525"/>
    <n v="18375"/>
    <x v="2"/>
    <x v="5"/>
    <x v="4"/>
    <x v="5"/>
    <x v="1"/>
  </r>
  <r>
    <s v="Foot Locker"/>
    <n v="1185732"/>
    <d v="2021-06-06T00:00:00"/>
    <x v="4"/>
    <x v="10"/>
    <s v="Des Moines"/>
    <x v="1"/>
    <x v="2"/>
    <n v="30.000000000000011"/>
    <n v="275"/>
    <n v="8250"/>
    <x v="2"/>
    <x v="5"/>
    <x v="4"/>
    <x v="5"/>
    <x v="1"/>
  </r>
  <r>
    <s v="Foot Locker"/>
    <n v="1185732"/>
    <d v="2021-06-06T00:00:00"/>
    <x v="4"/>
    <x v="10"/>
    <s v="Des Moines"/>
    <x v="0"/>
    <x v="1"/>
    <n v="25.000000000000007"/>
    <n v="200"/>
    <n v="5000"/>
    <x v="2"/>
    <x v="5"/>
    <x v="4"/>
    <x v="5"/>
    <x v="1"/>
  </r>
  <r>
    <s v="Foot Locker"/>
    <n v="1185732"/>
    <d v="2021-06-06T00:00:00"/>
    <x v="4"/>
    <x v="10"/>
    <s v="Des Moines"/>
    <x v="0"/>
    <x v="2"/>
    <n v="25.000000000000007"/>
    <n v="175"/>
    <n v="4375"/>
    <x v="2"/>
    <x v="5"/>
    <x v="4"/>
    <x v="5"/>
    <x v="1"/>
  </r>
  <r>
    <s v="Foot Locker"/>
    <n v="1185732"/>
    <d v="2021-06-06T00:00:00"/>
    <x v="4"/>
    <x v="10"/>
    <s v="Des Moines"/>
    <x v="1"/>
    <x v="0"/>
    <n v="35"/>
    <n v="175"/>
    <n v="6125"/>
    <x v="2"/>
    <x v="5"/>
    <x v="4"/>
    <x v="5"/>
    <x v="1"/>
  </r>
  <r>
    <s v="Foot Locker"/>
    <n v="1185732"/>
    <d v="2021-06-06T00:00:00"/>
    <x v="4"/>
    <x v="10"/>
    <s v="Des Moines"/>
    <x v="0"/>
    <x v="0"/>
    <n v="55.000000000000007"/>
    <n v="325"/>
    <n v="17875"/>
    <x v="2"/>
    <x v="5"/>
    <x v="4"/>
    <x v="5"/>
    <x v="1"/>
  </r>
  <r>
    <s v="Foot Locker"/>
    <n v="1185732"/>
    <d v="2021-06-06T00:00:00"/>
    <x v="4"/>
    <x v="10"/>
    <s v="Des Moines"/>
    <x v="1"/>
    <x v="1"/>
    <n v="32"/>
    <n v="137"/>
    <n v="4384"/>
    <x v="1"/>
    <x v="5"/>
    <x v="4"/>
    <x v="5"/>
    <x v="1"/>
  </r>
  <r>
    <s v="Foot Locker"/>
    <n v="1185732"/>
    <d v="2021-06-06T00:00:00"/>
    <x v="4"/>
    <x v="10"/>
    <s v="Des Moines"/>
    <x v="1"/>
    <x v="2"/>
    <n v="28"/>
    <n v="77"/>
    <n v="2156"/>
    <x v="1"/>
    <x v="5"/>
    <x v="4"/>
    <x v="5"/>
    <x v="1"/>
  </r>
  <r>
    <s v="Foot Locker"/>
    <n v="1185732"/>
    <d v="2021-06-06T00:00:00"/>
    <x v="4"/>
    <x v="10"/>
    <s v="Des Moines"/>
    <x v="0"/>
    <x v="1"/>
    <n v="23"/>
    <n v="50"/>
    <n v="1150"/>
    <x v="1"/>
    <x v="5"/>
    <x v="4"/>
    <x v="5"/>
    <x v="1"/>
  </r>
  <r>
    <s v="Foot Locker"/>
    <n v="1185732"/>
    <d v="2021-06-06T00:00:00"/>
    <x v="4"/>
    <x v="10"/>
    <s v="Des Moines"/>
    <x v="0"/>
    <x v="2"/>
    <n v="24"/>
    <n v="44"/>
    <n v="1056"/>
    <x v="1"/>
    <x v="5"/>
    <x v="4"/>
    <x v="5"/>
    <x v="1"/>
  </r>
  <r>
    <s v="Foot Locker"/>
    <n v="1185732"/>
    <d v="2021-06-06T00:00:00"/>
    <x v="4"/>
    <x v="10"/>
    <s v="Des Moines"/>
    <x v="1"/>
    <x v="0"/>
    <n v="34"/>
    <n v="44"/>
    <n v="1496"/>
    <x v="1"/>
    <x v="5"/>
    <x v="4"/>
    <x v="5"/>
    <x v="1"/>
  </r>
  <r>
    <s v="Foot Locker"/>
    <n v="1185732"/>
    <d v="2021-06-06T00:00:00"/>
    <x v="4"/>
    <x v="10"/>
    <s v="Des Moines"/>
    <x v="0"/>
    <x v="0"/>
    <n v="51"/>
    <n v="85"/>
    <n v="4335"/>
    <x v="1"/>
    <x v="5"/>
    <x v="4"/>
    <x v="5"/>
    <x v="1"/>
  </r>
  <r>
    <s v="Foot Locker"/>
    <n v="1185732"/>
    <d v="2021-06-06T00:00:00"/>
    <x v="4"/>
    <x v="47"/>
    <s v="Omaha"/>
    <x v="1"/>
    <x v="0"/>
    <n v="45"/>
    <n v="13"/>
    <n v="585"/>
    <x v="1"/>
    <x v="5"/>
    <x v="4"/>
    <x v="5"/>
    <x v="1"/>
  </r>
  <r>
    <s v="Foot Locker"/>
    <n v="1185732"/>
    <d v="2021-06-06T00:00:00"/>
    <x v="4"/>
    <x v="48"/>
    <s v="Chicago"/>
    <x v="1"/>
    <x v="1"/>
    <n v="44"/>
    <n v="158"/>
    <n v="6952"/>
    <x v="1"/>
    <x v="5"/>
    <x v="4"/>
    <x v="5"/>
    <x v="1"/>
  </r>
  <r>
    <s v="Foot Locker"/>
    <n v="1185732"/>
    <d v="2021-06-07T00:00:00"/>
    <x v="4"/>
    <x v="48"/>
    <s v="Chicago"/>
    <x v="1"/>
    <x v="2"/>
    <n v="45"/>
    <n v="175"/>
    <n v="7875"/>
    <x v="0"/>
    <x v="5"/>
    <x v="5"/>
    <x v="5"/>
    <x v="1"/>
  </r>
  <r>
    <s v="Foot Locker"/>
    <n v="1185732"/>
    <d v="2021-06-07T00:00:00"/>
    <x v="4"/>
    <x v="47"/>
    <s v="Omaha"/>
    <x v="0"/>
    <x v="0"/>
    <n v="40"/>
    <n v="150"/>
    <n v="6000"/>
    <x v="0"/>
    <x v="5"/>
    <x v="5"/>
    <x v="5"/>
    <x v="1"/>
  </r>
  <r>
    <s v="Foot Locker"/>
    <n v="1185732"/>
    <d v="2021-06-07T00:00:00"/>
    <x v="4"/>
    <x v="47"/>
    <s v="Omaha"/>
    <x v="0"/>
    <x v="0"/>
    <n v="37"/>
    <n v="38"/>
    <n v="1406"/>
    <x v="1"/>
    <x v="5"/>
    <x v="5"/>
    <x v="5"/>
    <x v="1"/>
  </r>
  <r>
    <s v="Foot Locker"/>
    <n v="1185732"/>
    <d v="2021-06-07T00:00:00"/>
    <x v="4"/>
    <x v="48"/>
    <s v="Chicago"/>
    <x v="1"/>
    <x v="2"/>
    <n v="43"/>
    <n v="51"/>
    <n v="2193"/>
    <x v="1"/>
    <x v="5"/>
    <x v="5"/>
    <x v="5"/>
    <x v="1"/>
  </r>
  <r>
    <s v="Foot Locker"/>
    <n v="1185732"/>
    <d v="2021-06-07T00:00:00"/>
    <x v="2"/>
    <x v="13"/>
    <s v="Charleston"/>
    <x v="1"/>
    <x v="1"/>
    <n v="54.999999999999993"/>
    <n v="1050"/>
    <n v="57750"/>
    <x v="1"/>
    <x v="5"/>
    <x v="5"/>
    <x v="5"/>
    <x v="1"/>
  </r>
  <r>
    <s v="Foot Locker"/>
    <n v="1185732"/>
    <d v="2021-06-07T00:00:00"/>
    <x v="2"/>
    <x v="13"/>
    <s v="Charleston"/>
    <x v="1"/>
    <x v="2"/>
    <n v="50"/>
    <n v="800"/>
    <n v="40000"/>
    <x v="1"/>
    <x v="5"/>
    <x v="5"/>
    <x v="5"/>
    <x v="1"/>
  </r>
  <r>
    <s v="Foot Locker"/>
    <n v="1185732"/>
    <d v="2021-06-07T00:00:00"/>
    <x v="2"/>
    <x v="13"/>
    <s v="Charleston"/>
    <x v="0"/>
    <x v="1"/>
    <n v="50"/>
    <n v="775"/>
    <n v="38750"/>
    <x v="1"/>
    <x v="5"/>
    <x v="5"/>
    <x v="5"/>
    <x v="1"/>
  </r>
  <r>
    <s v="Foot Locker"/>
    <n v="1185732"/>
    <d v="2021-06-07T00:00:00"/>
    <x v="2"/>
    <x v="13"/>
    <s v="Charleston"/>
    <x v="0"/>
    <x v="2"/>
    <n v="50"/>
    <n v="750"/>
    <n v="37500"/>
    <x v="1"/>
    <x v="5"/>
    <x v="5"/>
    <x v="5"/>
    <x v="1"/>
  </r>
  <r>
    <s v="Foot Locker"/>
    <n v="1185732"/>
    <d v="2021-06-07T00:00:00"/>
    <x v="2"/>
    <x v="13"/>
    <s v="Charleston"/>
    <x v="1"/>
    <x v="0"/>
    <n v="65"/>
    <n v="750"/>
    <n v="48750"/>
    <x v="1"/>
    <x v="5"/>
    <x v="5"/>
    <x v="5"/>
    <x v="1"/>
  </r>
  <r>
    <s v="Foot Locker"/>
    <n v="1185732"/>
    <d v="2021-06-07T00:00:00"/>
    <x v="2"/>
    <x v="13"/>
    <s v="Charleston"/>
    <x v="0"/>
    <x v="0"/>
    <n v="70"/>
    <n v="925"/>
    <n v="64750"/>
    <x v="1"/>
    <x v="5"/>
    <x v="5"/>
    <x v="5"/>
    <x v="1"/>
  </r>
  <r>
    <s v="Foot Locker"/>
    <n v="1185732"/>
    <d v="2021-06-07T00:00:00"/>
    <x v="2"/>
    <x v="13"/>
    <s v="Charleston"/>
    <x v="1"/>
    <x v="1"/>
    <n v="51"/>
    <n v="273"/>
    <n v="13923"/>
    <x v="1"/>
    <x v="5"/>
    <x v="5"/>
    <x v="5"/>
    <x v="1"/>
  </r>
  <r>
    <s v="Foot Locker"/>
    <n v="1185732"/>
    <d v="2021-06-07T00:00:00"/>
    <x v="2"/>
    <x v="13"/>
    <s v="Charleston"/>
    <x v="1"/>
    <x v="2"/>
    <n v="49"/>
    <n v="200"/>
    <n v="9800"/>
    <x v="1"/>
    <x v="5"/>
    <x v="5"/>
    <x v="5"/>
    <x v="1"/>
  </r>
  <r>
    <s v="Foot Locker"/>
    <n v="1185732"/>
    <d v="2021-06-07T00:00:00"/>
    <x v="2"/>
    <x v="13"/>
    <s v="Charleston"/>
    <x v="0"/>
    <x v="1"/>
    <n v="47"/>
    <n v="209"/>
    <n v="9823"/>
    <x v="1"/>
    <x v="5"/>
    <x v="5"/>
    <x v="5"/>
    <x v="1"/>
  </r>
  <r>
    <s v="Foot Locker"/>
    <n v="1185732"/>
    <d v="2021-06-07T00:00:00"/>
    <x v="2"/>
    <x v="13"/>
    <s v="Charleston"/>
    <x v="0"/>
    <x v="2"/>
    <n v="47"/>
    <n v="218"/>
    <n v="10246"/>
    <x v="1"/>
    <x v="5"/>
    <x v="5"/>
    <x v="5"/>
    <x v="1"/>
  </r>
  <r>
    <s v="Foot Locker"/>
    <n v="1185732"/>
    <d v="2021-06-07T00:00:00"/>
    <x v="2"/>
    <x v="13"/>
    <s v="Charleston"/>
    <x v="1"/>
    <x v="0"/>
    <n v="62"/>
    <n v="195"/>
    <n v="12090"/>
    <x v="1"/>
    <x v="5"/>
    <x v="5"/>
    <x v="5"/>
    <x v="1"/>
  </r>
  <r>
    <s v="Foot Locker"/>
    <n v="1185732"/>
    <d v="2021-06-07T00:00:00"/>
    <x v="2"/>
    <x v="13"/>
    <s v="Charleston"/>
    <x v="0"/>
    <x v="0"/>
    <n v="65"/>
    <n v="250"/>
    <n v="16250"/>
    <x v="1"/>
    <x v="5"/>
    <x v="5"/>
    <x v="5"/>
    <x v="1"/>
  </r>
  <r>
    <s v="Foot Locker"/>
    <n v="1185732"/>
    <d v="2021-06-08T00:00:00"/>
    <x v="0"/>
    <x v="29"/>
    <s v="Providence"/>
    <x v="1"/>
    <x v="1"/>
    <n v="49.999999999999993"/>
    <n v="550"/>
    <n v="27500"/>
    <x v="2"/>
    <x v="5"/>
    <x v="6"/>
    <x v="5"/>
    <x v="1"/>
  </r>
  <r>
    <s v="Foot Locker"/>
    <n v="1185732"/>
    <d v="2021-06-08T00:00:00"/>
    <x v="0"/>
    <x v="29"/>
    <s v="Providence"/>
    <x v="1"/>
    <x v="2"/>
    <n v="45"/>
    <n v="300"/>
    <n v="13500"/>
    <x v="2"/>
    <x v="5"/>
    <x v="6"/>
    <x v="5"/>
    <x v="1"/>
  </r>
  <r>
    <s v="Foot Locker"/>
    <n v="1185732"/>
    <d v="2021-06-08T00:00:00"/>
    <x v="0"/>
    <x v="29"/>
    <s v="Providence"/>
    <x v="0"/>
    <x v="1"/>
    <n v="40"/>
    <n v="225"/>
    <n v="9000"/>
    <x v="2"/>
    <x v="5"/>
    <x v="6"/>
    <x v="5"/>
    <x v="1"/>
  </r>
  <r>
    <s v="Foot Locker"/>
    <n v="1185732"/>
    <d v="2021-06-08T00:00:00"/>
    <x v="0"/>
    <x v="29"/>
    <s v="Providence"/>
    <x v="0"/>
    <x v="2"/>
    <n v="40"/>
    <n v="200"/>
    <n v="8000"/>
    <x v="2"/>
    <x v="5"/>
    <x v="6"/>
    <x v="5"/>
    <x v="1"/>
  </r>
  <r>
    <s v="Foot Locker"/>
    <n v="1185732"/>
    <d v="2021-06-08T00:00:00"/>
    <x v="0"/>
    <x v="29"/>
    <s v="Providence"/>
    <x v="1"/>
    <x v="0"/>
    <n v="49.999999999999993"/>
    <n v="200"/>
    <n v="10000"/>
    <x v="2"/>
    <x v="5"/>
    <x v="6"/>
    <x v="5"/>
    <x v="1"/>
  </r>
  <r>
    <s v="Foot Locker"/>
    <n v="1185732"/>
    <d v="2021-06-08T00:00:00"/>
    <x v="0"/>
    <x v="29"/>
    <s v="Providence"/>
    <x v="0"/>
    <x v="0"/>
    <n v="54.999999999999993"/>
    <n v="350"/>
    <n v="19250"/>
    <x v="2"/>
    <x v="5"/>
    <x v="6"/>
    <x v="5"/>
    <x v="1"/>
  </r>
  <r>
    <s v="Foot Locker"/>
    <n v="1185732"/>
    <d v="2021-06-08T00:00:00"/>
    <x v="0"/>
    <x v="29"/>
    <s v="Providence"/>
    <x v="1"/>
    <x v="1"/>
    <n v="47"/>
    <n v="138"/>
    <n v="6486"/>
    <x v="1"/>
    <x v="5"/>
    <x v="6"/>
    <x v="5"/>
    <x v="1"/>
  </r>
  <r>
    <s v="Foot Locker"/>
    <n v="1185732"/>
    <d v="2021-06-08T00:00:00"/>
    <x v="0"/>
    <x v="29"/>
    <s v="Providence"/>
    <x v="1"/>
    <x v="2"/>
    <n v="41"/>
    <n v="90"/>
    <n v="3690"/>
    <x v="1"/>
    <x v="5"/>
    <x v="6"/>
    <x v="5"/>
    <x v="1"/>
  </r>
  <r>
    <s v="Foot Locker"/>
    <n v="1185732"/>
    <d v="2021-06-08T00:00:00"/>
    <x v="0"/>
    <x v="29"/>
    <s v="Providence"/>
    <x v="0"/>
    <x v="1"/>
    <n v="39"/>
    <n v="65"/>
    <n v="2535"/>
    <x v="1"/>
    <x v="5"/>
    <x v="6"/>
    <x v="5"/>
    <x v="1"/>
  </r>
  <r>
    <s v="Foot Locker"/>
    <n v="1185732"/>
    <d v="2021-06-08T00:00:00"/>
    <x v="0"/>
    <x v="29"/>
    <s v="Providence"/>
    <x v="0"/>
    <x v="2"/>
    <n v="39"/>
    <n v="60"/>
    <n v="2340"/>
    <x v="1"/>
    <x v="5"/>
    <x v="6"/>
    <x v="5"/>
    <x v="1"/>
  </r>
  <r>
    <s v="Foot Locker"/>
    <n v="1185732"/>
    <d v="2021-06-08T00:00:00"/>
    <x v="0"/>
    <x v="29"/>
    <s v="Providence"/>
    <x v="1"/>
    <x v="0"/>
    <n v="48"/>
    <n v="58"/>
    <n v="2784"/>
    <x v="1"/>
    <x v="5"/>
    <x v="6"/>
    <x v="5"/>
    <x v="1"/>
  </r>
  <r>
    <s v="Foot Locker"/>
    <n v="1185732"/>
    <d v="2021-06-08T00:00:00"/>
    <x v="0"/>
    <x v="29"/>
    <s v="Providence"/>
    <x v="0"/>
    <x v="0"/>
    <n v="51"/>
    <n v="88"/>
    <n v="4488"/>
    <x v="1"/>
    <x v="5"/>
    <x v="6"/>
    <x v="5"/>
    <x v="1"/>
  </r>
  <r>
    <s v="Foot Locker"/>
    <n v="1185732"/>
    <d v="2021-06-08T00:00:00"/>
    <x v="0"/>
    <x v="29"/>
    <s v="Providence"/>
    <x v="1"/>
    <x v="1"/>
    <n v="36"/>
    <n v="176"/>
    <n v="6336"/>
    <x v="0"/>
    <x v="5"/>
    <x v="6"/>
    <x v="5"/>
    <x v="1"/>
  </r>
  <r>
    <s v="Foot Locker"/>
    <n v="1185732"/>
    <d v="2021-06-08T00:00:00"/>
    <x v="0"/>
    <x v="29"/>
    <s v="Providence"/>
    <x v="1"/>
    <x v="2"/>
    <n v="35"/>
    <n v="105"/>
    <n v="3675"/>
    <x v="0"/>
    <x v="5"/>
    <x v="6"/>
    <x v="5"/>
    <x v="1"/>
  </r>
  <r>
    <s v="Foot Locker"/>
    <n v="1185732"/>
    <d v="2021-06-08T00:00:00"/>
    <x v="0"/>
    <x v="29"/>
    <s v="Providence"/>
    <x v="0"/>
    <x v="1"/>
    <n v="32"/>
    <n v="74"/>
    <n v="2368"/>
    <x v="0"/>
    <x v="5"/>
    <x v="6"/>
    <x v="5"/>
    <x v="1"/>
  </r>
  <r>
    <s v="Foot Locker"/>
    <n v="1185732"/>
    <d v="2021-06-08T00:00:00"/>
    <x v="0"/>
    <x v="29"/>
    <s v="Providence"/>
    <x v="0"/>
    <x v="2"/>
    <n v="26"/>
    <n v="70"/>
    <n v="1820"/>
    <x v="0"/>
    <x v="5"/>
    <x v="6"/>
    <x v="5"/>
    <x v="1"/>
  </r>
  <r>
    <s v="Foot Locker"/>
    <n v="1185732"/>
    <d v="2021-06-08T00:00:00"/>
    <x v="0"/>
    <x v="29"/>
    <s v="Providence"/>
    <x v="1"/>
    <x v="0"/>
    <n v="39"/>
    <n v="66"/>
    <n v="2574"/>
    <x v="0"/>
    <x v="5"/>
    <x v="6"/>
    <x v="5"/>
    <x v="1"/>
  </r>
  <r>
    <s v="Foot Locker"/>
    <n v="1185732"/>
    <d v="2021-06-08T00:00:00"/>
    <x v="0"/>
    <x v="29"/>
    <s v="Providence"/>
    <x v="0"/>
    <x v="0"/>
    <n v="43"/>
    <n v="119"/>
    <n v="5117"/>
    <x v="0"/>
    <x v="5"/>
    <x v="6"/>
    <x v="5"/>
    <x v="1"/>
  </r>
  <r>
    <s v="Kohl's"/>
    <n v="1185732"/>
    <d v="2021-06-08T00:00:00"/>
    <x v="0"/>
    <x v="14"/>
    <s v="Newark"/>
    <x v="1"/>
    <x v="1"/>
    <n v="49.999999999999993"/>
    <n v="600"/>
    <n v="30000"/>
    <x v="2"/>
    <x v="5"/>
    <x v="6"/>
    <x v="5"/>
    <x v="1"/>
  </r>
  <r>
    <s v="Kohl's"/>
    <n v="1185732"/>
    <d v="2021-06-08T00:00:00"/>
    <x v="0"/>
    <x v="14"/>
    <s v="Newark"/>
    <x v="1"/>
    <x v="2"/>
    <n v="45"/>
    <n v="350"/>
    <n v="15750"/>
    <x v="2"/>
    <x v="5"/>
    <x v="6"/>
    <x v="5"/>
    <x v="1"/>
  </r>
  <r>
    <s v="Kohl's"/>
    <n v="1185732"/>
    <d v="2021-06-08T00:00:00"/>
    <x v="0"/>
    <x v="14"/>
    <s v="Newark"/>
    <x v="0"/>
    <x v="1"/>
    <n v="40"/>
    <n v="275"/>
    <n v="11000"/>
    <x v="2"/>
    <x v="5"/>
    <x v="6"/>
    <x v="5"/>
    <x v="1"/>
  </r>
  <r>
    <s v="Kohl's"/>
    <n v="1185732"/>
    <d v="2021-06-08T00:00:00"/>
    <x v="0"/>
    <x v="14"/>
    <s v="Newark"/>
    <x v="0"/>
    <x v="2"/>
    <n v="40"/>
    <n v="250"/>
    <n v="10000"/>
    <x v="2"/>
    <x v="5"/>
    <x v="6"/>
    <x v="5"/>
    <x v="1"/>
  </r>
  <r>
    <s v="Kohl's"/>
    <n v="1185732"/>
    <d v="2021-06-08T00:00:00"/>
    <x v="0"/>
    <x v="14"/>
    <s v="Newark"/>
    <x v="1"/>
    <x v="0"/>
    <n v="49.999999999999993"/>
    <n v="250"/>
    <n v="12500"/>
    <x v="2"/>
    <x v="5"/>
    <x v="6"/>
    <x v="5"/>
    <x v="1"/>
  </r>
  <r>
    <s v="Kohl's"/>
    <n v="1185732"/>
    <d v="2021-06-08T00:00:00"/>
    <x v="0"/>
    <x v="14"/>
    <s v="Newark"/>
    <x v="0"/>
    <x v="0"/>
    <n v="54.999999999999993"/>
    <n v="400"/>
    <n v="22000"/>
    <x v="2"/>
    <x v="5"/>
    <x v="6"/>
    <x v="5"/>
    <x v="1"/>
  </r>
  <r>
    <s v="Kohl's"/>
    <n v="1185732"/>
    <d v="2021-06-08T00:00:00"/>
    <x v="0"/>
    <x v="14"/>
    <s v="Newark"/>
    <x v="1"/>
    <x v="1"/>
    <n v="45"/>
    <n v="156"/>
    <n v="7020"/>
    <x v="1"/>
    <x v="5"/>
    <x v="6"/>
    <x v="5"/>
    <x v="1"/>
  </r>
  <r>
    <s v="Kohl's"/>
    <n v="1185732"/>
    <d v="2021-06-08T00:00:00"/>
    <x v="0"/>
    <x v="14"/>
    <s v="Newark"/>
    <x v="1"/>
    <x v="2"/>
    <n v="44"/>
    <n v="105"/>
    <n v="4620"/>
    <x v="1"/>
    <x v="5"/>
    <x v="6"/>
    <x v="5"/>
    <x v="1"/>
  </r>
  <r>
    <s v="Kohl's"/>
    <n v="1185732"/>
    <d v="2021-06-08T00:00:00"/>
    <x v="0"/>
    <x v="14"/>
    <s v="Newark"/>
    <x v="0"/>
    <x v="1"/>
    <n v="38"/>
    <n v="69"/>
    <n v="2622"/>
    <x v="1"/>
    <x v="5"/>
    <x v="6"/>
    <x v="5"/>
    <x v="1"/>
  </r>
  <r>
    <s v="Kohl's"/>
    <n v="1185732"/>
    <d v="2021-06-08T00:00:00"/>
    <x v="0"/>
    <x v="14"/>
    <s v="Newark"/>
    <x v="0"/>
    <x v="2"/>
    <n v="39"/>
    <n v="65"/>
    <n v="2535"/>
    <x v="1"/>
    <x v="5"/>
    <x v="6"/>
    <x v="5"/>
    <x v="1"/>
  </r>
  <r>
    <s v="Kohl's"/>
    <n v="1185732"/>
    <d v="2021-06-08T00:00:00"/>
    <x v="0"/>
    <x v="14"/>
    <s v="Newark"/>
    <x v="1"/>
    <x v="0"/>
    <n v="46"/>
    <n v="65"/>
    <n v="2990"/>
    <x v="1"/>
    <x v="5"/>
    <x v="6"/>
    <x v="5"/>
    <x v="1"/>
  </r>
  <r>
    <s v="Kohl's"/>
    <n v="1185732"/>
    <d v="2021-06-08T00:00:00"/>
    <x v="0"/>
    <x v="14"/>
    <s v="Newark"/>
    <x v="0"/>
    <x v="0"/>
    <n v="50"/>
    <n v="120"/>
    <n v="6000"/>
    <x v="1"/>
    <x v="5"/>
    <x v="6"/>
    <x v="5"/>
    <x v="1"/>
  </r>
  <r>
    <s v="Foot Locker"/>
    <n v="1185732"/>
    <d v="2021-06-08T00:00:00"/>
    <x v="4"/>
    <x v="48"/>
    <s v="Chicago"/>
    <x v="0"/>
    <x v="1"/>
    <n v="35"/>
    <n v="225"/>
    <n v="7875"/>
    <x v="0"/>
    <x v="5"/>
    <x v="6"/>
    <x v="5"/>
    <x v="1"/>
  </r>
  <r>
    <s v="Foot Locker"/>
    <n v="1185732"/>
    <d v="2021-06-08T00:00:00"/>
    <x v="4"/>
    <x v="47"/>
    <s v="Omaha"/>
    <x v="1"/>
    <x v="1"/>
    <n v="40"/>
    <n v="375"/>
    <n v="15000"/>
    <x v="0"/>
    <x v="5"/>
    <x v="6"/>
    <x v="5"/>
    <x v="1"/>
  </r>
  <r>
    <s v="Foot Locker"/>
    <n v="1185732"/>
    <d v="2021-06-08T00:00:00"/>
    <x v="4"/>
    <x v="47"/>
    <s v="Omaha"/>
    <x v="1"/>
    <x v="1"/>
    <n v="38"/>
    <n v="105"/>
    <n v="3990"/>
    <x v="1"/>
    <x v="5"/>
    <x v="6"/>
    <x v="5"/>
    <x v="1"/>
  </r>
  <r>
    <s v="Foot Locker"/>
    <n v="1185732"/>
    <d v="2021-06-08T00:00:00"/>
    <x v="4"/>
    <x v="48"/>
    <s v="Chicago"/>
    <x v="0"/>
    <x v="1"/>
    <n v="32"/>
    <n v="61"/>
    <n v="1952"/>
    <x v="1"/>
    <x v="5"/>
    <x v="6"/>
    <x v="5"/>
    <x v="1"/>
  </r>
  <r>
    <s v="Sports Direct"/>
    <n v="1185732"/>
    <d v="2021-06-09T00:00:00"/>
    <x v="4"/>
    <x v="12"/>
    <s v="Fargo"/>
    <x v="1"/>
    <x v="1"/>
    <n v="40"/>
    <n v="500"/>
    <n v="20000"/>
    <x v="2"/>
    <x v="5"/>
    <x v="0"/>
    <x v="5"/>
    <x v="1"/>
  </r>
  <r>
    <s v="Sports Direct"/>
    <n v="1185732"/>
    <d v="2021-06-09T00:00:00"/>
    <x v="4"/>
    <x v="12"/>
    <s v="Fargo"/>
    <x v="1"/>
    <x v="2"/>
    <n v="35.000000000000007"/>
    <n v="250"/>
    <n v="8750"/>
    <x v="2"/>
    <x v="5"/>
    <x v="0"/>
    <x v="5"/>
    <x v="1"/>
  </r>
  <r>
    <s v="Sports Direct"/>
    <n v="1185732"/>
    <d v="2021-06-09T00:00:00"/>
    <x v="4"/>
    <x v="12"/>
    <s v="Fargo"/>
    <x v="0"/>
    <x v="1"/>
    <n v="30.000000000000004"/>
    <n v="200"/>
    <n v="6000"/>
    <x v="2"/>
    <x v="5"/>
    <x v="0"/>
    <x v="5"/>
    <x v="1"/>
  </r>
  <r>
    <s v="Sports Direct"/>
    <n v="1185732"/>
    <d v="2021-06-09T00:00:00"/>
    <x v="4"/>
    <x v="12"/>
    <s v="Fargo"/>
    <x v="0"/>
    <x v="2"/>
    <n v="30.000000000000004"/>
    <n v="175"/>
    <n v="5250"/>
    <x v="2"/>
    <x v="5"/>
    <x v="0"/>
    <x v="5"/>
    <x v="1"/>
  </r>
  <r>
    <s v="Sports Direct"/>
    <n v="1185732"/>
    <d v="2021-06-09T00:00:00"/>
    <x v="4"/>
    <x v="12"/>
    <s v="Fargo"/>
    <x v="1"/>
    <x v="0"/>
    <n v="40"/>
    <n v="175"/>
    <n v="7000"/>
    <x v="2"/>
    <x v="5"/>
    <x v="0"/>
    <x v="5"/>
    <x v="1"/>
  </r>
  <r>
    <s v="Sports Direct"/>
    <n v="1185732"/>
    <d v="2021-06-09T00:00:00"/>
    <x v="4"/>
    <x v="12"/>
    <s v="Fargo"/>
    <x v="0"/>
    <x v="0"/>
    <n v="55.000000000000007"/>
    <n v="325"/>
    <n v="17875"/>
    <x v="2"/>
    <x v="5"/>
    <x v="0"/>
    <x v="5"/>
    <x v="1"/>
  </r>
  <r>
    <s v="Sports Direct"/>
    <n v="1185732"/>
    <d v="2021-06-09T00:00:00"/>
    <x v="4"/>
    <x v="12"/>
    <s v="Fargo"/>
    <x v="1"/>
    <x v="1"/>
    <n v="36"/>
    <n v="125"/>
    <n v="4500"/>
    <x v="1"/>
    <x v="5"/>
    <x v="0"/>
    <x v="5"/>
    <x v="1"/>
  </r>
  <r>
    <s v="Sports Direct"/>
    <n v="1185732"/>
    <d v="2021-06-09T00:00:00"/>
    <x v="4"/>
    <x v="12"/>
    <s v="Fargo"/>
    <x v="1"/>
    <x v="2"/>
    <n v="32"/>
    <n v="65"/>
    <n v="2080"/>
    <x v="1"/>
    <x v="5"/>
    <x v="0"/>
    <x v="5"/>
    <x v="1"/>
  </r>
  <r>
    <s v="Sports Direct"/>
    <n v="1185732"/>
    <d v="2021-06-09T00:00:00"/>
    <x v="4"/>
    <x v="12"/>
    <s v="Fargo"/>
    <x v="0"/>
    <x v="1"/>
    <n v="27"/>
    <n v="60"/>
    <n v="1620"/>
    <x v="1"/>
    <x v="5"/>
    <x v="0"/>
    <x v="5"/>
    <x v="1"/>
  </r>
  <r>
    <s v="Sports Direct"/>
    <n v="1185732"/>
    <d v="2021-06-09T00:00:00"/>
    <x v="4"/>
    <x v="12"/>
    <s v="Fargo"/>
    <x v="0"/>
    <x v="2"/>
    <n v="29"/>
    <n v="51"/>
    <n v="1479"/>
    <x v="1"/>
    <x v="5"/>
    <x v="0"/>
    <x v="5"/>
    <x v="1"/>
  </r>
  <r>
    <s v="Sports Direct"/>
    <n v="1185732"/>
    <d v="2021-06-09T00:00:00"/>
    <x v="4"/>
    <x v="12"/>
    <s v="Fargo"/>
    <x v="1"/>
    <x v="0"/>
    <n v="38"/>
    <n v="47"/>
    <n v="1786"/>
    <x v="1"/>
    <x v="5"/>
    <x v="0"/>
    <x v="5"/>
    <x v="1"/>
  </r>
  <r>
    <s v="Sports Direct"/>
    <n v="1185732"/>
    <d v="2021-06-09T00:00:00"/>
    <x v="4"/>
    <x v="12"/>
    <s v="Fargo"/>
    <x v="0"/>
    <x v="0"/>
    <n v="51"/>
    <n v="91"/>
    <n v="4641"/>
    <x v="1"/>
    <x v="5"/>
    <x v="0"/>
    <x v="5"/>
    <x v="1"/>
  </r>
  <r>
    <s v="Foot Locker"/>
    <n v="1185732"/>
    <d v="2021-06-09T00:00:00"/>
    <x v="4"/>
    <x v="48"/>
    <s v="Chicago"/>
    <x v="0"/>
    <x v="2"/>
    <n v="40"/>
    <n v="100"/>
    <n v="4000"/>
    <x v="0"/>
    <x v="5"/>
    <x v="0"/>
    <x v="5"/>
    <x v="1"/>
  </r>
  <r>
    <s v="Foot Locker"/>
    <n v="1185732"/>
    <d v="2021-06-09T00:00:00"/>
    <x v="4"/>
    <x v="47"/>
    <s v="Omaha"/>
    <x v="1"/>
    <x v="2"/>
    <n v="35"/>
    <n v="75"/>
    <n v="2625"/>
    <x v="0"/>
    <x v="5"/>
    <x v="0"/>
    <x v="5"/>
    <x v="1"/>
  </r>
  <r>
    <s v="Foot Locker"/>
    <n v="1185732"/>
    <d v="2021-06-09T00:00:00"/>
    <x v="4"/>
    <x v="47"/>
    <s v="Omaha"/>
    <x v="1"/>
    <x v="2"/>
    <n v="32"/>
    <n v="23"/>
    <n v="736"/>
    <x v="1"/>
    <x v="5"/>
    <x v="0"/>
    <x v="5"/>
    <x v="1"/>
  </r>
  <r>
    <s v="Foot Locker"/>
    <n v="1185732"/>
    <d v="2021-06-09T00:00:00"/>
    <x v="4"/>
    <x v="48"/>
    <s v="Chicago"/>
    <x v="0"/>
    <x v="2"/>
    <n v="39"/>
    <n v="28"/>
    <n v="1092"/>
    <x v="1"/>
    <x v="5"/>
    <x v="0"/>
    <x v="5"/>
    <x v="1"/>
  </r>
  <r>
    <s v="West Gear"/>
    <n v="1185732"/>
    <d v="2021-06-10T00:00:00"/>
    <x v="0"/>
    <x v="1"/>
    <s v="Albany"/>
    <x v="1"/>
    <x v="1"/>
    <n v="60"/>
    <n v="875"/>
    <n v="52500"/>
    <x v="2"/>
    <x v="5"/>
    <x v="1"/>
    <x v="5"/>
    <x v="1"/>
  </r>
  <r>
    <s v="West Gear"/>
    <n v="1185732"/>
    <d v="2021-06-10T00:00:00"/>
    <x v="0"/>
    <x v="1"/>
    <s v="Albany"/>
    <x v="1"/>
    <x v="2"/>
    <n v="55.000000000000007"/>
    <n v="625"/>
    <n v="34375"/>
    <x v="2"/>
    <x v="5"/>
    <x v="1"/>
    <x v="5"/>
    <x v="1"/>
  </r>
  <r>
    <s v="West Gear"/>
    <n v="1185732"/>
    <d v="2021-06-10T00:00:00"/>
    <x v="0"/>
    <x v="1"/>
    <s v="Albany"/>
    <x v="0"/>
    <x v="1"/>
    <n v="50"/>
    <n v="600"/>
    <n v="30000"/>
    <x v="2"/>
    <x v="5"/>
    <x v="1"/>
    <x v="5"/>
    <x v="1"/>
  </r>
  <r>
    <s v="West Gear"/>
    <n v="1185732"/>
    <d v="2021-06-10T00:00:00"/>
    <x v="0"/>
    <x v="1"/>
    <s v="Albany"/>
    <x v="0"/>
    <x v="2"/>
    <n v="50"/>
    <n v="575"/>
    <n v="28750"/>
    <x v="2"/>
    <x v="5"/>
    <x v="1"/>
    <x v="5"/>
    <x v="1"/>
  </r>
  <r>
    <s v="West Gear"/>
    <n v="1185732"/>
    <d v="2021-06-10T00:00:00"/>
    <x v="0"/>
    <x v="1"/>
    <s v="Albany"/>
    <x v="1"/>
    <x v="0"/>
    <n v="65"/>
    <n v="575"/>
    <n v="37375"/>
    <x v="2"/>
    <x v="5"/>
    <x v="1"/>
    <x v="5"/>
    <x v="1"/>
  </r>
  <r>
    <s v="West Gear"/>
    <n v="1185732"/>
    <d v="2021-06-10T00:00:00"/>
    <x v="0"/>
    <x v="1"/>
    <s v="Albany"/>
    <x v="0"/>
    <x v="0"/>
    <n v="70"/>
    <n v="725"/>
    <n v="50750"/>
    <x v="2"/>
    <x v="5"/>
    <x v="1"/>
    <x v="5"/>
    <x v="1"/>
  </r>
  <r>
    <s v="West Gear"/>
    <n v="1185732"/>
    <d v="2021-06-10T00:00:00"/>
    <x v="0"/>
    <x v="1"/>
    <s v="Albany"/>
    <x v="1"/>
    <x v="1"/>
    <n v="59"/>
    <n v="263"/>
    <n v="15517"/>
    <x v="1"/>
    <x v="5"/>
    <x v="1"/>
    <x v="5"/>
    <x v="1"/>
  </r>
  <r>
    <s v="West Gear"/>
    <n v="1185732"/>
    <d v="2021-06-10T00:00:00"/>
    <x v="0"/>
    <x v="1"/>
    <s v="Albany"/>
    <x v="1"/>
    <x v="2"/>
    <n v="54"/>
    <n v="175"/>
    <n v="9450"/>
    <x v="1"/>
    <x v="5"/>
    <x v="1"/>
    <x v="5"/>
    <x v="1"/>
  </r>
  <r>
    <s v="West Gear"/>
    <n v="1185732"/>
    <d v="2021-06-10T00:00:00"/>
    <x v="0"/>
    <x v="1"/>
    <s v="Albany"/>
    <x v="0"/>
    <x v="1"/>
    <n v="48"/>
    <n v="150"/>
    <n v="7200"/>
    <x v="1"/>
    <x v="5"/>
    <x v="1"/>
    <x v="5"/>
    <x v="1"/>
  </r>
  <r>
    <s v="West Gear"/>
    <n v="1185732"/>
    <d v="2021-06-10T00:00:00"/>
    <x v="0"/>
    <x v="1"/>
    <s v="Albany"/>
    <x v="0"/>
    <x v="2"/>
    <n v="49"/>
    <n v="144"/>
    <n v="7056"/>
    <x v="1"/>
    <x v="5"/>
    <x v="1"/>
    <x v="5"/>
    <x v="1"/>
  </r>
  <r>
    <s v="West Gear"/>
    <n v="1185732"/>
    <d v="2021-06-10T00:00:00"/>
    <x v="0"/>
    <x v="1"/>
    <s v="Albany"/>
    <x v="1"/>
    <x v="0"/>
    <n v="62"/>
    <n v="150"/>
    <n v="9300"/>
    <x v="1"/>
    <x v="5"/>
    <x v="1"/>
    <x v="5"/>
    <x v="1"/>
  </r>
  <r>
    <s v="West Gear"/>
    <n v="1185732"/>
    <d v="2021-06-10T00:00:00"/>
    <x v="0"/>
    <x v="1"/>
    <s v="Albany"/>
    <x v="0"/>
    <x v="0"/>
    <n v="69"/>
    <n v="181"/>
    <n v="12489"/>
    <x v="1"/>
    <x v="5"/>
    <x v="1"/>
    <x v="5"/>
    <x v="1"/>
  </r>
  <r>
    <s v="West Gear"/>
    <n v="1185732"/>
    <d v="2021-06-10T00:00:00"/>
    <x v="4"/>
    <x v="30"/>
    <s v="Indianapolis"/>
    <x v="1"/>
    <x v="1"/>
    <n v="36"/>
    <n v="155"/>
    <n v="5580"/>
    <x v="1"/>
    <x v="5"/>
    <x v="1"/>
    <x v="5"/>
    <x v="1"/>
  </r>
  <r>
    <s v="West Gear"/>
    <n v="1185732"/>
    <d v="2021-06-10T00:00:00"/>
    <x v="4"/>
    <x v="30"/>
    <s v="Indianapolis"/>
    <x v="1"/>
    <x v="2"/>
    <n v="32"/>
    <n v="94"/>
    <n v="3008"/>
    <x v="1"/>
    <x v="5"/>
    <x v="1"/>
    <x v="5"/>
    <x v="1"/>
  </r>
  <r>
    <s v="West Gear"/>
    <n v="1185732"/>
    <d v="2021-06-10T00:00:00"/>
    <x v="4"/>
    <x v="30"/>
    <s v="Indianapolis"/>
    <x v="0"/>
    <x v="1"/>
    <n v="27"/>
    <n v="50"/>
    <n v="1350"/>
    <x v="1"/>
    <x v="5"/>
    <x v="1"/>
    <x v="5"/>
    <x v="1"/>
  </r>
  <r>
    <s v="West Gear"/>
    <n v="1185732"/>
    <d v="2021-06-10T00:00:00"/>
    <x v="4"/>
    <x v="30"/>
    <s v="Indianapolis"/>
    <x v="0"/>
    <x v="2"/>
    <n v="29"/>
    <n v="46"/>
    <n v="1334"/>
    <x v="1"/>
    <x v="5"/>
    <x v="1"/>
    <x v="5"/>
    <x v="1"/>
  </r>
  <r>
    <s v="West Gear"/>
    <n v="1185732"/>
    <d v="2021-06-10T00:00:00"/>
    <x v="4"/>
    <x v="30"/>
    <s v="Indianapolis"/>
    <x v="1"/>
    <x v="0"/>
    <n v="36"/>
    <n v="53"/>
    <n v="1908"/>
    <x v="1"/>
    <x v="5"/>
    <x v="1"/>
    <x v="5"/>
    <x v="1"/>
  </r>
  <r>
    <s v="West Gear"/>
    <n v="1185732"/>
    <d v="2021-06-10T00:00:00"/>
    <x v="4"/>
    <x v="30"/>
    <s v="Indianapolis"/>
    <x v="0"/>
    <x v="0"/>
    <n v="56"/>
    <n v="91"/>
    <n v="5096"/>
    <x v="1"/>
    <x v="5"/>
    <x v="1"/>
    <x v="5"/>
    <x v="1"/>
  </r>
  <r>
    <s v="West Gear"/>
    <n v="1185732"/>
    <d v="2021-06-10T00:00:00"/>
    <x v="4"/>
    <x v="30"/>
    <s v="Indianapolis"/>
    <x v="1"/>
    <x v="1"/>
    <n v="40"/>
    <n v="575"/>
    <n v="23000"/>
    <x v="2"/>
    <x v="5"/>
    <x v="1"/>
    <x v="5"/>
    <x v="1"/>
  </r>
  <r>
    <s v="West Gear"/>
    <n v="1185732"/>
    <d v="2021-06-10T00:00:00"/>
    <x v="4"/>
    <x v="30"/>
    <s v="Indianapolis"/>
    <x v="1"/>
    <x v="2"/>
    <n v="35.000000000000007"/>
    <n v="325"/>
    <n v="11375"/>
    <x v="2"/>
    <x v="5"/>
    <x v="1"/>
    <x v="5"/>
    <x v="1"/>
  </r>
  <r>
    <s v="West Gear"/>
    <n v="1185732"/>
    <d v="2021-06-10T00:00:00"/>
    <x v="4"/>
    <x v="30"/>
    <s v="Indianapolis"/>
    <x v="0"/>
    <x v="1"/>
    <n v="30.000000000000004"/>
    <n v="200"/>
    <n v="6000"/>
    <x v="2"/>
    <x v="5"/>
    <x v="1"/>
    <x v="5"/>
    <x v="1"/>
  </r>
  <r>
    <s v="West Gear"/>
    <n v="1185732"/>
    <d v="2021-06-10T00:00:00"/>
    <x v="4"/>
    <x v="30"/>
    <s v="Indianapolis"/>
    <x v="0"/>
    <x v="2"/>
    <n v="30.000000000000004"/>
    <n v="175"/>
    <n v="5250"/>
    <x v="2"/>
    <x v="5"/>
    <x v="1"/>
    <x v="5"/>
    <x v="1"/>
  </r>
  <r>
    <s v="West Gear"/>
    <n v="1185732"/>
    <d v="2021-06-10T00:00:00"/>
    <x v="4"/>
    <x v="30"/>
    <s v="Indianapolis"/>
    <x v="1"/>
    <x v="0"/>
    <n v="40"/>
    <n v="175"/>
    <n v="7000"/>
    <x v="2"/>
    <x v="5"/>
    <x v="1"/>
    <x v="5"/>
    <x v="1"/>
  </r>
  <r>
    <s v="West Gear"/>
    <n v="1185732"/>
    <d v="2021-06-10T00:00:00"/>
    <x v="4"/>
    <x v="30"/>
    <s v="Indianapolis"/>
    <x v="0"/>
    <x v="0"/>
    <n v="60.000000000000007"/>
    <n v="325"/>
    <n v="19500"/>
    <x v="2"/>
    <x v="5"/>
    <x v="1"/>
    <x v="5"/>
    <x v="1"/>
  </r>
  <r>
    <s v="Foot Locker"/>
    <n v="1185732"/>
    <d v="2021-06-10T00:00:00"/>
    <x v="4"/>
    <x v="48"/>
    <s v="Chicago"/>
    <x v="1"/>
    <x v="0"/>
    <n v="54.999999999999993"/>
    <n v="175"/>
    <n v="9625"/>
    <x v="0"/>
    <x v="5"/>
    <x v="1"/>
    <x v="5"/>
    <x v="1"/>
  </r>
  <r>
    <s v="Foot Locker"/>
    <n v="1185732"/>
    <d v="2021-06-10T00:00:00"/>
    <x v="4"/>
    <x v="47"/>
    <s v="Omaha"/>
    <x v="0"/>
    <x v="1"/>
    <n v="25.000000000000007"/>
    <n v="75"/>
    <n v="1875"/>
    <x v="0"/>
    <x v="5"/>
    <x v="1"/>
    <x v="5"/>
    <x v="1"/>
  </r>
  <r>
    <s v="Foot Locker"/>
    <n v="1185732"/>
    <d v="2021-06-10T00:00:00"/>
    <x v="4"/>
    <x v="47"/>
    <s v="Omaha"/>
    <x v="0"/>
    <x v="1"/>
    <n v="23"/>
    <n v="21"/>
    <n v="483"/>
    <x v="1"/>
    <x v="5"/>
    <x v="1"/>
    <x v="5"/>
    <x v="1"/>
  </r>
  <r>
    <s v="Foot Locker"/>
    <n v="1185732"/>
    <d v="2021-06-10T00:00:00"/>
    <x v="4"/>
    <x v="48"/>
    <s v="Chicago"/>
    <x v="1"/>
    <x v="0"/>
    <n v="50"/>
    <n v="44"/>
    <n v="2200"/>
    <x v="1"/>
    <x v="5"/>
    <x v="1"/>
    <x v="5"/>
    <x v="1"/>
  </r>
  <r>
    <s v="Foot Locker"/>
    <n v="1128299"/>
    <d v="2021-06-10T00:00:00"/>
    <x v="1"/>
    <x v="31"/>
    <s v="Honolulu"/>
    <x v="1"/>
    <x v="1"/>
    <n v="70"/>
    <n v="725"/>
    <n v="50750"/>
    <x v="0"/>
    <x v="5"/>
    <x v="1"/>
    <x v="5"/>
    <x v="1"/>
  </r>
  <r>
    <s v="Foot Locker"/>
    <n v="1128299"/>
    <d v="2021-06-10T00:00:00"/>
    <x v="1"/>
    <x v="31"/>
    <s v="Honolulu"/>
    <x v="1"/>
    <x v="2"/>
    <n v="75"/>
    <n v="600"/>
    <n v="45000"/>
    <x v="0"/>
    <x v="5"/>
    <x v="1"/>
    <x v="5"/>
    <x v="1"/>
  </r>
  <r>
    <s v="Foot Locker"/>
    <n v="1128299"/>
    <d v="2021-06-10T00:00:00"/>
    <x v="1"/>
    <x v="31"/>
    <s v="Honolulu"/>
    <x v="0"/>
    <x v="1"/>
    <n v="75"/>
    <n v="600"/>
    <n v="45000"/>
    <x v="0"/>
    <x v="5"/>
    <x v="1"/>
    <x v="5"/>
    <x v="1"/>
  </r>
  <r>
    <s v="Foot Locker"/>
    <n v="1128299"/>
    <d v="2021-06-10T00:00:00"/>
    <x v="1"/>
    <x v="31"/>
    <s v="Honolulu"/>
    <x v="0"/>
    <x v="2"/>
    <n v="75"/>
    <n v="475"/>
    <n v="35625"/>
    <x v="0"/>
    <x v="5"/>
    <x v="1"/>
    <x v="5"/>
    <x v="1"/>
  </r>
  <r>
    <s v="Foot Locker"/>
    <n v="1128299"/>
    <d v="2021-06-10T00:00:00"/>
    <x v="1"/>
    <x v="31"/>
    <s v="Honolulu"/>
    <x v="1"/>
    <x v="0"/>
    <n v="85.000000000000014"/>
    <n v="350"/>
    <n v="29750"/>
    <x v="0"/>
    <x v="5"/>
    <x v="1"/>
    <x v="5"/>
    <x v="1"/>
  </r>
  <r>
    <s v="Foot Locker"/>
    <n v="1128299"/>
    <d v="2021-06-10T00:00:00"/>
    <x v="1"/>
    <x v="31"/>
    <s v="Honolulu"/>
    <x v="0"/>
    <x v="0"/>
    <n v="100"/>
    <n v="650"/>
    <n v="65000"/>
    <x v="0"/>
    <x v="5"/>
    <x v="1"/>
    <x v="5"/>
    <x v="1"/>
  </r>
  <r>
    <s v="Foot Locker"/>
    <n v="1128299"/>
    <d v="2021-06-10T00:00:00"/>
    <x v="1"/>
    <x v="31"/>
    <s v="Honolulu"/>
    <x v="1"/>
    <x v="1"/>
    <n v="67"/>
    <n v="210"/>
    <n v="14070"/>
    <x v="1"/>
    <x v="5"/>
    <x v="1"/>
    <x v="5"/>
    <x v="1"/>
  </r>
  <r>
    <s v="Foot Locker"/>
    <n v="1128299"/>
    <d v="2021-06-10T00:00:00"/>
    <x v="1"/>
    <x v="31"/>
    <s v="Honolulu"/>
    <x v="1"/>
    <x v="2"/>
    <n v="72"/>
    <n v="156"/>
    <n v="11232"/>
    <x v="1"/>
    <x v="5"/>
    <x v="1"/>
    <x v="5"/>
    <x v="1"/>
  </r>
  <r>
    <s v="Foot Locker"/>
    <n v="1128299"/>
    <d v="2021-06-10T00:00:00"/>
    <x v="1"/>
    <x v="31"/>
    <s v="Honolulu"/>
    <x v="0"/>
    <x v="1"/>
    <n v="71"/>
    <n v="180"/>
    <n v="12780"/>
    <x v="1"/>
    <x v="5"/>
    <x v="1"/>
    <x v="5"/>
    <x v="1"/>
  </r>
  <r>
    <s v="Foot Locker"/>
    <n v="1128299"/>
    <d v="2021-06-10T00:00:00"/>
    <x v="1"/>
    <x v="31"/>
    <s v="Honolulu"/>
    <x v="0"/>
    <x v="2"/>
    <n v="74"/>
    <n v="133"/>
    <n v="9842"/>
    <x v="1"/>
    <x v="5"/>
    <x v="1"/>
    <x v="5"/>
    <x v="1"/>
  </r>
  <r>
    <s v="Foot Locker"/>
    <n v="1128299"/>
    <d v="2021-06-10T00:00:00"/>
    <x v="1"/>
    <x v="31"/>
    <s v="Honolulu"/>
    <x v="1"/>
    <x v="0"/>
    <n v="83"/>
    <n v="88"/>
    <n v="7304"/>
    <x v="1"/>
    <x v="5"/>
    <x v="1"/>
    <x v="5"/>
    <x v="1"/>
  </r>
  <r>
    <s v="Foot Locker"/>
    <n v="1128299"/>
    <d v="2021-06-10T00:00:00"/>
    <x v="1"/>
    <x v="31"/>
    <s v="Honolulu"/>
    <x v="0"/>
    <x v="0"/>
    <n v="97"/>
    <n v="169"/>
    <n v="16393"/>
    <x v="1"/>
    <x v="5"/>
    <x v="1"/>
    <x v="5"/>
    <x v="1"/>
  </r>
  <r>
    <s v="Amazon"/>
    <n v="1185732"/>
    <d v="2021-06-11T00:00:00"/>
    <x v="4"/>
    <x v="37"/>
    <s v="Columbus"/>
    <x v="1"/>
    <x v="1"/>
    <n v="49.999999999999993"/>
    <n v="800"/>
    <n v="40000"/>
    <x v="1"/>
    <x v="5"/>
    <x v="2"/>
    <x v="5"/>
    <x v="1"/>
  </r>
  <r>
    <s v="Amazon"/>
    <n v="1185732"/>
    <d v="2021-06-11T00:00:00"/>
    <x v="4"/>
    <x v="37"/>
    <s v="Columbus"/>
    <x v="1"/>
    <x v="2"/>
    <n v="45"/>
    <n v="550"/>
    <n v="24750"/>
    <x v="1"/>
    <x v="5"/>
    <x v="2"/>
    <x v="5"/>
    <x v="1"/>
  </r>
  <r>
    <s v="Amazon"/>
    <n v="1185732"/>
    <d v="2021-06-11T00:00:00"/>
    <x v="4"/>
    <x v="37"/>
    <s v="Columbus"/>
    <x v="0"/>
    <x v="1"/>
    <n v="50"/>
    <n v="525"/>
    <n v="26250"/>
    <x v="1"/>
    <x v="5"/>
    <x v="2"/>
    <x v="5"/>
    <x v="1"/>
  </r>
  <r>
    <s v="Amazon"/>
    <n v="1185732"/>
    <d v="2021-06-11T00:00:00"/>
    <x v="4"/>
    <x v="37"/>
    <s v="Columbus"/>
    <x v="0"/>
    <x v="2"/>
    <n v="50"/>
    <n v="500"/>
    <n v="25000"/>
    <x v="1"/>
    <x v="5"/>
    <x v="2"/>
    <x v="5"/>
    <x v="1"/>
  </r>
  <r>
    <s v="Amazon"/>
    <n v="1185732"/>
    <d v="2021-06-11T00:00:00"/>
    <x v="4"/>
    <x v="37"/>
    <s v="Columbus"/>
    <x v="1"/>
    <x v="0"/>
    <n v="65"/>
    <n v="500"/>
    <n v="32500"/>
    <x v="1"/>
    <x v="5"/>
    <x v="2"/>
    <x v="5"/>
    <x v="1"/>
  </r>
  <r>
    <s v="Amazon"/>
    <n v="1185732"/>
    <d v="2021-06-11T00:00:00"/>
    <x v="4"/>
    <x v="37"/>
    <s v="Columbus"/>
    <x v="0"/>
    <x v="0"/>
    <n v="70"/>
    <n v="675"/>
    <n v="47250"/>
    <x v="1"/>
    <x v="5"/>
    <x v="2"/>
    <x v="5"/>
    <x v="1"/>
  </r>
  <r>
    <s v="Amazon"/>
    <n v="1185732"/>
    <d v="2021-06-11T00:00:00"/>
    <x v="4"/>
    <x v="37"/>
    <s v="Columbus"/>
    <x v="1"/>
    <x v="1"/>
    <n v="49"/>
    <n v="232"/>
    <n v="11368"/>
    <x v="1"/>
    <x v="5"/>
    <x v="2"/>
    <x v="5"/>
    <x v="1"/>
  </r>
  <r>
    <s v="Amazon"/>
    <n v="1185732"/>
    <d v="2021-06-11T00:00:00"/>
    <x v="4"/>
    <x v="37"/>
    <s v="Columbus"/>
    <x v="1"/>
    <x v="2"/>
    <n v="41"/>
    <n v="138"/>
    <n v="5658"/>
    <x v="1"/>
    <x v="5"/>
    <x v="2"/>
    <x v="5"/>
    <x v="1"/>
  </r>
  <r>
    <s v="Amazon"/>
    <n v="1185732"/>
    <d v="2021-06-11T00:00:00"/>
    <x v="4"/>
    <x v="37"/>
    <s v="Columbus"/>
    <x v="0"/>
    <x v="1"/>
    <n v="49"/>
    <n v="142"/>
    <n v="6958"/>
    <x v="1"/>
    <x v="5"/>
    <x v="2"/>
    <x v="5"/>
    <x v="1"/>
  </r>
  <r>
    <s v="Amazon"/>
    <n v="1185732"/>
    <d v="2021-06-11T00:00:00"/>
    <x v="4"/>
    <x v="37"/>
    <s v="Columbus"/>
    <x v="0"/>
    <x v="2"/>
    <n v="49"/>
    <n v="140"/>
    <n v="6860"/>
    <x v="1"/>
    <x v="5"/>
    <x v="2"/>
    <x v="5"/>
    <x v="1"/>
  </r>
  <r>
    <s v="Amazon"/>
    <n v="1185732"/>
    <d v="2021-06-11T00:00:00"/>
    <x v="4"/>
    <x v="37"/>
    <s v="Columbus"/>
    <x v="1"/>
    <x v="0"/>
    <n v="62"/>
    <n v="150"/>
    <n v="9300"/>
    <x v="1"/>
    <x v="5"/>
    <x v="2"/>
    <x v="5"/>
    <x v="1"/>
  </r>
  <r>
    <s v="Amazon"/>
    <n v="1185732"/>
    <d v="2021-06-11T00:00:00"/>
    <x v="4"/>
    <x v="37"/>
    <s v="Columbus"/>
    <x v="0"/>
    <x v="0"/>
    <n v="64"/>
    <n v="196"/>
    <n v="12544"/>
    <x v="1"/>
    <x v="5"/>
    <x v="2"/>
    <x v="5"/>
    <x v="1"/>
  </r>
  <r>
    <s v="Foot Locker"/>
    <n v="1185732"/>
    <d v="2021-06-11T00:00:00"/>
    <x v="4"/>
    <x v="48"/>
    <s v="Chicago"/>
    <x v="0"/>
    <x v="0"/>
    <n v="45"/>
    <n v="275"/>
    <n v="12375"/>
    <x v="0"/>
    <x v="5"/>
    <x v="2"/>
    <x v="5"/>
    <x v="1"/>
  </r>
  <r>
    <s v="Foot Locker"/>
    <n v="1185732"/>
    <d v="2021-06-11T00:00:00"/>
    <x v="4"/>
    <x v="47"/>
    <s v="Omaha"/>
    <x v="0"/>
    <x v="2"/>
    <n v="30"/>
    <n v="0"/>
    <n v="0"/>
    <x v="0"/>
    <x v="5"/>
    <x v="2"/>
    <x v="5"/>
    <x v="1"/>
  </r>
  <r>
    <s v="Foot Locker"/>
    <n v="1185732"/>
    <d v="2021-06-11T00:00:00"/>
    <x v="4"/>
    <x v="47"/>
    <s v="Omaha"/>
    <x v="0"/>
    <x v="2"/>
    <n v="27"/>
    <n v="0"/>
    <n v="0"/>
    <x v="1"/>
    <x v="5"/>
    <x v="2"/>
    <x v="5"/>
    <x v="1"/>
  </r>
  <r>
    <s v="Foot Locker"/>
    <n v="1185732"/>
    <d v="2021-06-11T00:00:00"/>
    <x v="4"/>
    <x v="48"/>
    <s v="Chicago"/>
    <x v="0"/>
    <x v="0"/>
    <n v="43"/>
    <n v="77"/>
    <n v="3311"/>
    <x v="1"/>
    <x v="5"/>
    <x v="2"/>
    <x v="5"/>
    <x v="1"/>
  </r>
  <r>
    <s v="West Gear"/>
    <n v="1185732"/>
    <d v="2021-06-11T00:00:00"/>
    <x v="1"/>
    <x v="44"/>
    <s v="Salt Lake City"/>
    <x v="1"/>
    <x v="1"/>
    <n v="30.000000000000004"/>
    <n v="650"/>
    <n v="19500"/>
    <x v="2"/>
    <x v="5"/>
    <x v="2"/>
    <x v="5"/>
    <x v="1"/>
  </r>
  <r>
    <s v="West Gear"/>
    <n v="1185732"/>
    <d v="2021-06-11T00:00:00"/>
    <x v="1"/>
    <x v="44"/>
    <s v="Salt Lake City"/>
    <x v="1"/>
    <x v="2"/>
    <n v="25.000000000000011"/>
    <n v="400"/>
    <n v="10000"/>
    <x v="2"/>
    <x v="5"/>
    <x v="2"/>
    <x v="5"/>
    <x v="1"/>
  </r>
  <r>
    <s v="West Gear"/>
    <n v="1185732"/>
    <d v="2021-06-11T00:00:00"/>
    <x v="1"/>
    <x v="44"/>
    <s v="Salt Lake City"/>
    <x v="0"/>
    <x v="1"/>
    <n v="20.000000000000007"/>
    <n v="425"/>
    <n v="8500"/>
    <x v="2"/>
    <x v="5"/>
    <x v="2"/>
    <x v="5"/>
    <x v="1"/>
  </r>
  <r>
    <s v="West Gear"/>
    <n v="1185732"/>
    <d v="2021-06-11T00:00:00"/>
    <x v="1"/>
    <x v="44"/>
    <s v="Salt Lake City"/>
    <x v="0"/>
    <x v="2"/>
    <n v="20.000000000000007"/>
    <n v="400"/>
    <n v="8000"/>
    <x v="2"/>
    <x v="5"/>
    <x v="2"/>
    <x v="5"/>
    <x v="1"/>
  </r>
  <r>
    <s v="West Gear"/>
    <n v="1185732"/>
    <d v="2021-06-11T00:00:00"/>
    <x v="1"/>
    <x v="44"/>
    <s v="Salt Lake City"/>
    <x v="1"/>
    <x v="0"/>
    <n v="35"/>
    <n v="400"/>
    <n v="14000"/>
    <x v="2"/>
    <x v="5"/>
    <x v="2"/>
    <x v="5"/>
    <x v="1"/>
  </r>
  <r>
    <s v="West Gear"/>
    <n v="1185732"/>
    <d v="2021-06-11T00:00:00"/>
    <x v="1"/>
    <x v="44"/>
    <s v="Salt Lake City"/>
    <x v="0"/>
    <x v="0"/>
    <n v="40"/>
    <n v="575"/>
    <n v="23000"/>
    <x v="2"/>
    <x v="5"/>
    <x v="2"/>
    <x v="5"/>
    <x v="1"/>
  </r>
  <r>
    <s v="West Gear"/>
    <n v="1185732"/>
    <d v="2021-06-11T00:00:00"/>
    <x v="1"/>
    <x v="44"/>
    <s v="Salt Lake City"/>
    <x v="1"/>
    <x v="1"/>
    <n v="28"/>
    <n v="182"/>
    <n v="5096"/>
    <x v="1"/>
    <x v="5"/>
    <x v="2"/>
    <x v="5"/>
    <x v="1"/>
  </r>
  <r>
    <s v="West Gear"/>
    <n v="1185732"/>
    <d v="2021-06-11T00:00:00"/>
    <x v="1"/>
    <x v="44"/>
    <s v="Salt Lake City"/>
    <x v="1"/>
    <x v="2"/>
    <n v="24"/>
    <n v="112"/>
    <n v="2688"/>
    <x v="1"/>
    <x v="5"/>
    <x v="2"/>
    <x v="5"/>
    <x v="1"/>
  </r>
  <r>
    <s v="West Gear"/>
    <n v="1185732"/>
    <d v="2021-06-11T00:00:00"/>
    <x v="1"/>
    <x v="44"/>
    <s v="Salt Lake City"/>
    <x v="0"/>
    <x v="1"/>
    <n v="19"/>
    <n v="115"/>
    <n v="2185"/>
    <x v="1"/>
    <x v="5"/>
    <x v="2"/>
    <x v="5"/>
    <x v="1"/>
  </r>
  <r>
    <s v="West Gear"/>
    <n v="1185732"/>
    <d v="2021-06-11T00:00:00"/>
    <x v="1"/>
    <x v="44"/>
    <s v="Salt Lake City"/>
    <x v="0"/>
    <x v="2"/>
    <n v="19"/>
    <n v="108"/>
    <n v="2052"/>
    <x v="1"/>
    <x v="5"/>
    <x v="2"/>
    <x v="5"/>
    <x v="1"/>
  </r>
  <r>
    <s v="West Gear"/>
    <n v="1185732"/>
    <d v="2021-06-11T00:00:00"/>
    <x v="1"/>
    <x v="44"/>
    <s v="Salt Lake City"/>
    <x v="1"/>
    <x v="0"/>
    <n v="34"/>
    <n v="108"/>
    <n v="3672"/>
    <x v="1"/>
    <x v="5"/>
    <x v="2"/>
    <x v="5"/>
    <x v="1"/>
  </r>
  <r>
    <s v="West Gear"/>
    <n v="1185732"/>
    <d v="2021-06-11T00:00:00"/>
    <x v="1"/>
    <x v="44"/>
    <s v="Salt Lake City"/>
    <x v="0"/>
    <x v="0"/>
    <n v="38"/>
    <n v="150"/>
    <n v="5700"/>
    <x v="1"/>
    <x v="5"/>
    <x v="2"/>
    <x v="5"/>
    <x v="1"/>
  </r>
  <r>
    <s v="West Gear"/>
    <n v="1185732"/>
    <d v="2021-06-11T00:00:00"/>
    <x v="1"/>
    <x v="44"/>
    <s v="Salt Lake City"/>
    <x v="1"/>
    <x v="1"/>
    <n v="21"/>
    <n v="208"/>
    <n v="4368"/>
    <x v="0"/>
    <x v="5"/>
    <x v="2"/>
    <x v="5"/>
    <x v="1"/>
  </r>
  <r>
    <s v="West Gear"/>
    <n v="1185732"/>
    <d v="2021-06-11T00:00:00"/>
    <x v="1"/>
    <x v="44"/>
    <s v="Salt Lake City"/>
    <x v="1"/>
    <x v="2"/>
    <n v="18"/>
    <n v="132"/>
    <n v="2376"/>
    <x v="0"/>
    <x v="5"/>
    <x v="2"/>
    <x v="5"/>
    <x v="1"/>
  </r>
  <r>
    <s v="West Gear"/>
    <n v="1185732"/>
    <d v="2021-06-11T00:00:00"/>
    <x v="1"/>
    <x v="44"/>
    <s v="Salt Lake City"/>
    <x v="0"/>
    <x v="1"/>
    <n v="13"/>
    <n v="128"/>
    <n v="1664"/>
    <x v="0"/>
    <x v="5"/>
    <x v="2"/>
    <x v="5"/>
    <x v="1"/>
  </r>
  <r>
    <s v="West Gear"/>
    <n v="1185732"/>
    <d v="2021-06-11T00:00:00"/>
    <x v="1"/>
    <x v="44"/>
    <s v="Salt Lake City"/>
    <x v="0"/>
    <x v="2"/>
    <n v="13"/>
    <n v="132"/>
    <n v="1716"/>
    <x v="0"/>
    <x v="5"/>
    <x v="2"/>
    <x v="5"/>
    <x v="1"/>
  </r>
  <r>
    <s v="West Gear"/>
    <n v="1185732"/>
    <d v="2021-06-11T00:00:00"/>
    <x v="1"/>
    <x v="44"/>
    <s v="Salt Lake City"/>
    <x v="1"/>
    <x v="0"/>
    <n v="24"/>
    <n v="132"/>
    <n v="3168"/>
    <x v="0"/>
    <x v="5"/>
    <x v="2"/>
    <x v="5"/>
    <x v="1"/>
  </r>
  <r>
    <s v="West Gear"/>
    <n v="1185732"/>
    <d v="2021-06-11T00:00:00"/>
    <x v="1"/>
    <x v="44"/>
    <s v="Salt Lake City"/>
    <x v="0"/>
    <x v="0"/>
    <n v="32"/>
    <n v="190"/>
    <n v="6080"/>
    <x v="0"/>
    <x v="5"/>
    <x v="2"/>
    <x v="5"/>
    <x v="1"/>
  </r>
  <r>
    <s v="Amazon"/>
    <n v="1185732"/>
    <d v="2021-06-12T00:00:00"/>
    <x v="0"/>
    <x v="36"/>
    <s v="Burlington"/>
    <x v="1"/>
    <x v="1"/>
    <n v="60"/>
    <n v="650"/>
    <n v="39000"/>
    <x v="2"/>
    <x v="5"/>
    <x v="3"/>
    <x v="5"/>
    <x v="1"/>
  </r>
  <r>
    <s v="Amazon"/>
    <n v="1185732"/>
    <d v="2021-06-12T00:00:00"/>
    <x v="0"/>
    <x v="36"/>
    <s v="Burlington"/>
    <x v="1"/>
    <x v="2"/>
    <n v="55.000000000000007"/>
    <n v="400"/>
    <n v="22000"/>
    <x v="2"/>
    <x v="5"/>
    <x v="3"/>
    <x v="5"/>
    <x v="1"/>
  </r>
  <r>
    <s v="Amazon"/>
    <n v="1185732"/>
    <d v="2021-06-12T00:00:00"/>
    <x v="0"/>
    <x v="36"/>
    <s v="Burlington"/>
    <x v="0"/>
    <x v="1"/>
    <n v="50"/>
    <n v="325"/>
    <n v="16250"/>
    <x v="2"/>
    <x v="5"/>
    <x v="3"/>
    <x v="5"/>
    <x v="1"/>
  </r>
  <r>
    <s v="Amazon"/>
    <n v="1185732"/>
    <d v="2021-06-12T00:00:00"/>
    <x v="0"/>
    <x v="36"/>
    <s v="Burlington"/>
    <x v="0"/>
    <x v="2"/>
    <n v="50"/>
    <n v="300"/>
    <n v="15000"/>
    <x v="2"/>
    <x v="5"/>
    <x v="3"/>
    <x v="5"/>
    <x v="1"/>
  </r>
  <r>
    <s v="Amazon"/>
    <n v="1185732"/>
    <d v="2021-06-12T00:00:00"/>
    <x v="0"/>
    <x v="36"/>
    <s v="Burlington"/>
    <x v="1"/>
    <x v="0"/>
    <n v="60"/>
    <n v="300"/>
    <n v="18000"/>
    <x v="2"/>
    <x v="5"/>
    <x v="3"/>
    <x v="5"/>
    <x v="1"/>
  </r>
  <r>
    <s v="Amazon"/>
    <n v="1185732"/>
    <d v="2021-06-12T00:00:00"/>
    <x v="0"/>
    <x v="36"/>
    <s v="Burlington"/>
    <x v="0"/>
    <x v="0"/>
    <n v="65"/>
    <n v="450"/>
    <n v="29250"/>
    <x v="2"/>
    <x v="5"/>
    <x v="3"/>
    <x v="5"/>
    <x v="1"/>
  </r>
  <r>
    <s v="Amazon"/>
    <n v="1185732"/>
    <d v="2021-06-12T00:00:00"/>
    <x v="0"/>
    <x v="36"/>
    <s v="Burlington"/>
    <x v="1"/>
    <x v="1"/>
    <n v="58"/>
    <n v="163"/>
    <n v="9454"/>
    <x v="1"/>
    <x v="5"/>
    <x v="3"/>
    <x v="5"/>
    <x v="1"/>
  </r>
  <r>
    <s v="Amazon"/>
    <n v="1185732"/>
    <d v="2021-06-12T00:00:00"/>
    <x v="0"/>
    <x v="36"/>
    <s v="Burlington"/>
    <x v="1"/>
    <x v="2"/>
    <n v="53"/>
    <n v="116"/>
    <n v="6148"/>
    <x v="1"/>
    <x v="5"/>
    <x v="3"/>
    <x v="5"/>
    <x v="1"/>
  </r>
  <r>
    <s v="Amazon"/>
    <n v="1185732"/>
    <d v="2021-06-12T00:00:00"/>
    <x v="0"/>
    <x v="36"/>
    <s v="Burlington"/>
    <x v="0"/>
    <x v="1"/>
    <n v="45"/>
    <n v="81"/>
    <n v="3645"/>
    <x v="1"/>
    <x v="5"/>
    <x v="3"/>
    <x v="5"/>
    <x v="1"/>
  </r>
  <r>
    <s v="Amazon"/>
    <n v="1185732"/>
    <d v="2021-06-12T00:00:00"/>
    <x v="0"/>
    <x v="36"/>
    <s v="Burlington"/>
    <x v="0"/>
    <x v="2"/>
    <n v="47"/>
    <n v="90"/>
    <n v="4230"/>
    <x v="1"/>
    <x v="5"/>
    <x v="3"/>
    <x v="5"/>
    <x v="1"/>
  </r>
  <r>
    <s v="Amazon"/>
    <n v="1185732"/>
    <d v="2021-06-12T00:00:00"/>
    <x v="0"/>
    <x v="36"/>
    <s v="Burlington"/>
    <x v="1"/>
    <x v="0"/>
    <n v="58"/>
    <n v="81"/>
    <n v="4698"/>
    <x v="1"/>
    <x v="5"/>
    <x v="3"/>
    <x v="5"/>
    <x v="1"/>
  </r>
  <r>
    <s v="Amazon"/>
    <n v="1185732"/>
    <d v="2021-06-12T00:00:00"/>
    <x v="0"/>
    <x v="36"/>
    <s v="Burlington"/>
    <x v="0"/>
    <x v="0"/>
    <n v="62"/>
    <n v="117"/>
    <n v="7254"/>
    <x v="1"/>
    <x v="5"/>
    <x v="3"/>
    <x v="5"/>
    <x v="1"/>
  </r>
  <r>
    <s v="Amazon"/>
    <n v="1185732"/>
    <d v="2021-06-12T00:00:00"/>
    <x v="0"/>
    <x v="36"/>
    <s v="Burlington"/>
    <x v="1"/>
    <x v="1"/>
    <n v="47"/>
    <n v="195"/>
    <n v="9165"/>
    <x v="0"/>
    <x v="5"/>
    <x v="3"/>
    <x v="5"/>
    <x v="1"/>
  </r>
  <r>
    <s v="Amazon"/>
    <n v="1185732"/>
    <d v="2021-06-12T00:00:00"/>
    <x v="0"/>
    <x v="36"/>
    <s v="Burlington"/>
    <x v="1"/>
    <x v="2"/>
    <n v="44"/>
    <n v="120"/>
    <n v="5280"/>
    <x v="0"/>
    <x v="5"/>
    <x v="3"/>
    <x v="5"/>
    <x v="1"/>
  </r>
  <r>
    <s v="Amazon"/>
    <n v="1185732"/>
    <d v="2021-06-12T00:00:00"/>
    <x v="0"/>
    <x v="36"/>
    <s v="Burlington"/>
    <x v="0"/>
    <x v="1"/>
    <n v="35"/>
    <n v="104"/>
    <n v="3640"/>
    <x v="0"/>
    <x v="5"/>
    <x v="3"/>
    <x v="5"/>
    <x v="1"/>
  </r>
  <r>
    <s v="Amazon"/>
    <n v="1185732"/>
    <d v="2021-06-12T00:00:00"/>
    <x v="0"/>
    <x v="36"/>
    <s v="Burlington"/>
    <x v="0"/>
    <x v="2"/>
    <n v="38"/>
    <n v="102"/>
    <n v="3876"/>
    <x v="0"/>
    <x v="5"/>
    <x v="3"/>
    <x v="5"/>
    <x v="1"/>
  </r>
  <r>
    <s v="Amazon"/>
    <n v="1185732"/>
    <d v="2021-06-12T00:00:00"/>
    <x v="0"/>
    <x v="36"/>
    <s v="Burlington"/>
    <x v="1"/>
    <x v="0"/>
    <n v="44"/>
    <n v="105"/>
    <n v="4620"/>
    <x v="0"/>
    <x v="5"/>
    <x v="3"/>
    <x v="5"/>
    <x v="1"/>
  </r>
  <r>
    <s v="Amazon"/>
    <n v="1185732"/>
    <d v="2021-06-12T00:00:00"/>
    <x v="0"/>
    <x v="36"/>
    <s v="Burlington"/>
    <x v="0"/>
    <x v="0"/>
    <n v="49"/>
    <n v="158"/>
    <n v="7742"/>
    <x v="0"/>
    <x v="5"/>
    <x v="3"/>
    <x v="5"/>
    <x v="1"/>
  </r>
  <r>
    <s v="Foot Locker"/>
    <n v="1185732"/>
    <d v="2021-06-12T00:00:00"/>
    <x v="4"/>
    <x v="48"/>
    <s v="Chicago"/>
    <x v="1"/>
    <x v="1"/>
    <n v="50"/>
    <n v="495"/>
    <n v="24750"/>
    <x v="0"/>
    <x v="5"/>
    <x v="3"/>
    <x v="5"/>
    <x v="1"/>
  </r>
  <r>
    <s v="Foot Locker"/>
    <n v="1185732"/>
    <d v="2021-06-12T00:00:00"/>
    <x v="4"/>
    <x v="47"/>
    <s v="Omaha"/>
    <x v="1"/>
    <x v="0"/>
    <n v="45"/>
    <n v="25"/>
    <n v="1125"/>
    <x v="0"/>
    <x v="5"/>
    <x v="3"/>
    <x v="5"/>
    <x v="1"/>
  </r>
  <r>
    <s v="Foot Locker"/>
    <n v="1185732"/>
    <d v="2021-06-12T00:00:00"/>
    <x v="4"/>
    <x v="47"/>
    <s v="Omaha"/>
    <x v="1"/>
    <x v="0"/>
    <n v="42"/>
    <n v="6"/>
    <n v="252"/>
    <x v="1"/>
    <x v="5"/>
    <x v="3"/>
    <x v="5"/>
    <x v="1"/>
  </r>
  <r>
    <s v="Foot Locker"/>
    <n v="1185732"/>
    <d v="2021-06-12T00:00:00"/>
    <x v="4"/>
    <x v="48"/>
    <s v="Chicago"/>
    <x v="1"/>
    <x v="1"/>
    <n v="47"/>
    <n v="144"/>
    <n v="6768"/>
    <x v="1"/>
    <x v="5"/>
    <x v="3"/>
    <x v="5"/>
    <x v="1"/>
  </r>
  <r>
    <s v="Foot Locker"/>
    <n v="1185732"/>
    <d v="2021-06-12T00:00:00"/>
    <x v="4"/>
    <x v="15"/>
    <s v="Sioux Falls"/>
    <x v="1"/>
    <x v="1"/>
    <n v="45"/>
    <n v="500"/>
    <n v="22500"/>
    <x v="1"/>
    <x v="5"/>
    <x v="3"/>
    <x v="5"/>
    <x v="1"/>
  </r>
  <r>
    <s v="Foot Locker"/>
    <n v="1185732"/>
    <d v="2021-06-12T00:00:00"/>
    <x v="4"/>
    <x v="15"/>
    <s v="Sioux Falls"/>
    <x v="1"/>
    <x v="2"/>
    <n v="40.000000000000007"/>
    <n v="250"/>
    <n v="10000"/>
    <x v="1"/>
    <x v="5"/>
    <x v="3"/>
    <x v="5"/>
    <x v="1"/>
  </r>
  <r>
    <s v="Foot Locker"/>
    <n v="1185732"/>
    <d v="2021-06-12T00:00:00"/>
    <x v="4"/>
    <x v="15"/>
    <s v="Sioux Falls"/>
    <x v="0"/>
    <x v="1"/>
    <n v="35"/>
    <n v="200"/>
    <n v="7000"/>
    <x v="1"/>
    <x v="5"/>
    <x v="3"/>
    <x v="5"/>
    <x v="1"/>
  </r>
  <r>
    <s v="Foot Locker"/>
    <n v="1185732"/>
    <d v="2021-06-12T00:00:00"/>
    <x v="4"/>
    <x v="15"/>
    <s v="Sioux Falls"/>
    <x v="0"/>
    <x v="2"/>
    <n v="35"/>
    <n v="175"/>
    <n v="6125"/>
    <x v="1"/>
    <x v="5"/>
    <x v="3"/>
    <x v="5"/>
    <x v="1"/>
  </r>
  <r>
    <s v="Foot Locker"/>
    <n v="1185732"/>
    <d v="2021-06-12T00:00:00"/>
    <x v="4"/>
    <x v="15"/>
    <s v="Sioux Falls"/>
    <x v="1"/>
    <x v="0"/>
    <n v="45"/>
    <n v="175"/>
    <n v="7875"/>
    <x v="1"/>
    <x v="5"/>
    <x v="3"/>
    <x v="5"/>
    <x v="1"/>
  </r>
  <r>
    <s v="Foot Locker"/>
    <n v="1185732"/>
    <d v="2021-06-12T00:00:00"/>
    <x v="4"/>
    <x v="15"/>
    <s v="Sioux Falls"/>
    <x v="0"/>
    <x v="0"/>
    <n v="55.000000000000007"/>
    <n v="325"/>
    <n v="17875"/>
    <x v="1"/>
    <x v="5"/>
    <x v="3"/>
    <x v="5"/>
    <x v="1"/>
  </r>
  <r>
    <s v="Foot Locker"/>
    <n v="1185732"/>
    <d v="2021-06-12T00:00:00"/>
    <x v="4"/>
    <x v="15"/>
    <s v="Sioux Falls"/>
    <x v="1"/>
    <x v="1"/>
    <n v="41"/>
    <n v="135"/>
    <n v="5535"/>
    <x v="1"/>
    <x v="5"/>
    <x v="3"/>
    <x v="5"/>
    <x v="1"/>
  </r>
  <r>
    <s v="Foot Locker"/>
    <n v="1185732"/>
    <d v="2021-06-12T00:00:00"/>
    <x v="4"/>
    <x v="15"/>
    <s v="Sioux Falls"/>
    <x v="1"/>
    <x v="2"/>
    <n v="39"/>
    <n v="70"/>
    <n v="2730"/>
    <x v="1"/>
    <x v="5"/>
    <x v="3"/>
    <x v="5"/>
    <x v="1"/>
  </r>
  <r>
    <s v="Foot Locker"/>
    <n v="1185732"/>
    <d v="2021-06-12T00:00:00"/>
    <x v="4"/>
    <x v="15"/>
    <s v="Sioux Falls"/>
    <x v="0"/>
    <x v="1"/>
    <n v="32"/>
    <n v="54"/>
    <n v="1728"/>
    <x v="1"/>
    <x v="5"/>
    <x v="3"/>
    <x v="5"/>
    <x v="1"/>
  </r>
  <r>
    <s v="Foot Locker"/>
    <n v="1185732"/>
    <d v="2021-06-12T00:00:00"/>
    <x v="4"/>
    <x v="15"/>
    <s v="Sioux Falls"/>
    <x v="0"/>
    <x v="2"/>
    <n v="32"/>
    <n v="49"/>
    <n v="1568"/>
    <x v="1"/>
    <x v="5"/>
    <x v="3"/>
    <x v="5"/>
    <x v="1"/>
  </r>
  <r>
    <s v="Foot Locker"/>
    <n v="1185732"/>
    <d v="2021-06-12T00:00:00"/>
    <x v="4"/>
    <x v="15"/>
    <s v="Sioux Falls"/>
    <x v="1"/>
    <x v="0"/>
    <n v="41"/>
    <n v="51"/>
    <n v="2091"/>
    <x v="1"/>
    <x v="5"/>
    <x v="3"/>
    <x v="5"/>
    <x v="1"/>
  </r>
  <r>
    <s v="Foot Locker"/>
    <n v="1185732"/>
    <d v="2021-06-12T00:00:00"/>
    <x v="4"/>
    <x v="15"/>
    <s v="Sioux Falls"/>
    <x v="0"/>
    <x v="0"/>
    <n v="50"/>
    <n v="94"/>
    <n v="4700"/>
    <x v="1"/>
    <x v="5"/>
    <x v="3"/>
    <x v="5"/>
    <x v="1"/>
  </r>
  <r>
    <s v="Kohl's"/>
    <n v="1185732"/>
    <d v="2021-06-12T00:00:00"/>
    <x v="1"/>
    <x v="43"/>
    <s v="Cheyenne"/>
    <x v="1"/>
    <x v="1"/>
    <n v="50"/>
    <n v="850"/>
    <n v="42500"/>
    <x v="2"/>
    <x v="5"/>
    <x v="3"/>
    <x v="5"/>
    <x v="1"/>
  </r>
  <r>
    <s v="Kohl's"/>
    <n v="1185732"/>
    <d v="2021-06-12T00:00:00"/>
    <x v="1"/>
    <x v="43"/>
    <s v="Cheyenne"/>
    <x v="1"/>
    <x v="2"/>
    <n v="45.000000000000007"/>
    <n v="600"/>
    <n v="27000"/>
    <x v="2"/>
    <x v="5"/>
    <x v="3"/>
    <x v="5"/>
    <x v="1"/>
  </r>
  <r>
    <s v="Kohl's"/>
    <n v="1185732"/>
    <d v="2021-06-12T00:00:00"/>
    <x v="1"/>
    <x v="43"/>
    <s v="Cheyenne"/>
    <x v="0"/>
    <x v="1"/>
    <n v="40"/>
    <n v="525"/>
    <n v="21000"/>
    <x v="2"/>
    <x v="5"/>
    <x v="3"/>
    <x v="5"/>
    <x v="1"/>
  </r>
  <r>
    <s v="Kohl's"/>
    <n v="1185732"/>
    <d v="2021-06-12T00:00:00"/>
    <x v="1"/>
    <x v="43"/>
    <s v="Cheyenne"/>
    <x v="0"/>
    <x v="2"/>
    <n v="40"/>
    <n v="500"/>
    <n v="20000"/>
    <x v="2"/>
    <x v="5"/>
    <x v="3"/>
    <x v="5"/>
    <x v="1"/>
  </r>
  <r>
    <s v="Kohl's"/>
    <n v="1185732"/>
    <d v="2021-06-12T00:00:00"/>
    <x v="1"/>
    <x v="43"/>
    <s v="Cheyenne"/>
    <x v="1"/>
    <x v="0"/>
    <n v="50"/>
    <n v="500"/>
    <n v="25000"/>
    <x v="2"/>
    <x v="5"/>
    <x v="3"/>
    <x v="5"/>
    <x v="1"/>
  </r>
  <r>
    <s v="Kohl's"/>
    <n v="1185732"/>
    <d v="2021-06-12T00:00:00"/>
    <x v="1"/>
    <x v="43"/>
    <s v="Cheyenne"/>
    <x v="0"/>
    <x v="0"/>
    <n v="55.000000000000007"/>
    <n v="650"/>
    <n v="35750"/>
    <x v="2"/>
    <x v="5"/>
    <x v="3"/>
    <x v="5"/>
    <x v="1"/>
  </r>
  <r>
    <s v="Kohl's"/>
    <n v="1185732"/>
    <d v="2021-06-12T00:00:00"/>
    <x v="1"/>
    <x v="43"/>
    <s v="Cheyenne"/>
    <x v="1"/>
    <x v="1"/>
    <n v="46"/>
    <n v="247"/>
    <n v="11362"/>
    <x v="1"/>
    <x v="5"/>
    <x v="3"/>
    <x v="5"/>
    <x v="1"/>
  </r>
  <r>
    <s v="Kohl's"/>
    <n v="1185732"/>
    <d v="2021-06-12T00:00:00"/>
    <x v="1"/>
    <x v="43"/>
    <s v="Cheyenne"/>
    <x v="1"/>
    <x v="2"/>
    <n v="42"/>
    <n v="168"/>
    <n v="7056"/>
    <x v="1"/>
    <x v="5"/>
    <x v="3"/>
    <x v="5"/>
    <x v="1"/>
  </r>
  <r>
    <s v="Kohl's"/>
    <n v="1185732"/>
    <d v="2021-06-12T00:00:00"/>
    <x v="1"/>
    <x v="43"/>
    <s v="Cheyenne"/>
    <x v="0"/>
    <x v="1"/>
    <n v="38"/>
    <n v="131"/>
    <n v="4978"/>
    <x v="1"/>
    <x v="5"/>
    <x v="3"/>
    <x v="5"/>
    <x v="1"/>
  </r>
  <r>
    <s v="Kohl's"/>
    <n v="1185732"/>
    <d v="2021-06-12T00:00:00"/>
    <x v="1"/>
    <x v="43"/>
    <s v="Cheyenne"/>
    <x v="0"/>
    <x v="2"/>
    <n v="38"/>
    <n v="140"/>
    <n v="5320"/>
    <x v="1"/>
    <x v="5"/>
    <x v="3"/>
    <x v="5"/>
    <x v="1"/>
  </r>
  <r>
    <s v="Kohl's"/>
    <n v="1185732"/>
    <d v="2021-06-12T00:00:00"/>
    <x v="1"/>
    <x v="43"/>
    <s v="Cheyenne"/>
    <x v="1"/>
    <x v="0"/>
    <n v="49"/>
    <n v="135"/>
    <n v="6615"/>
    <x v="1"/>
    <x v="5"/>
    <x v="3"/>
    <x v="5"/>
    <x v="1"/>
  </r>
  <r>
    <s v="Kohl's"/>
    <n v="1185732"/>
    <d v="2021-06-12T00:00:00"/>
    <x v="1"/>
    <x v="43"/>
    <s v="Cheyenne"/>
    <x v="0"/>
    <x v="0"/>
    <n v="50"/>
    <n v="163"/>
    <n v="8150"/>
    <x v="1"/>
    <x v="5"/>
    <x v="3"/>
    <x v="5"/>
    <x v="1"/>
  </r>
  <r>
    <s v="Foot Locker"/>
    <n v="1185732"/>
    <d v="2021-06-13T00:00:00"/>
    <x v="4"/>
    <x v="48"/>
    <s v="Chicago"/>
    <x v="1"/>
    <x v="2"/>
    <n v="50"/>
    <n v="200"/>
    <n v="10000"/>
    <x v="0"/>
    <x v="5"/>
    <x v="4"/>
    <x v="5"/>
    <x v="1"/>
  </r>
  <r>
    <s v="Foot Locker"/>
    <n v="1185732"/>
    <d v="2021-06-13T00:00:00"/>
    <x v="4"/>
    <x v="47"/>
    <s v="Omaha"/>
    <x v="0"/>
    <x v="0"/>
    <n v="35"/>
    <n v="150"/>
    <n v="5250"/>
    <x v="0"/>
    <x v="5"/>
    <x v="4"/>
    <x v="5"/>
    <x v="1"/>
  </r>
  <r>
    <s v="Foot Locker"/>
    <n v="1185732"/>
    <d v="2021-06-13T00:00:00"/>
    <x v="4"/>
    <x v="47"/>
    <s v="Omaha"/>
    <x v="0"/>
    <x v="0"/>
    <n v="34"/>
    <n v="39"/>
    <n v="1326"/>
    <x v="1"/>
    <x v="5"/>
    <x v="4"/>
    <x v="5"/>
    <x v="1"/>
  </r>
  <r>
    <s v="Foot Locker"/>
    <n v="1185732"/>
    <d v="2021-06-13T00:00:00"/>
    <x v="4"/>
    <x v="48"/>
    <s v="Chicago"/>
    <x v="1"/>
    <x v="2"/>
    <n v="46"/>
    <n v="60"/>
    <n v="2760"/>
    <x v="1"/>
    <x v="5"/>
    <x v="4"/>
    <x v="5"/>
    <x v="1"/>
  </r>
  <r>
    <s v="Sports Direct"/>
    <n v="1128299"/>
    <d v="2021-06-13T00:00:00"/>
    <x v="2"/>
    <x v="16"/>
    <s v="Atlanta"/>
    <x v="1"/>
    <x v="1"/>
    <n v="35"/>
    <n v="203"/>
    <n v="7105"/>
    <x v="0"/>
    <x v="5"/>
    <x v="4"/>
    <x v="5"/>
    <x v="1"/>
  </r>
  <r>
    <s v="Sports Direct"/>
    <n v="1128299"/>
    <d v="2021-06-13T00:00:00"/>
    <x v="2"/>
    <x v="16"/>
    <s v="Atlanta"/>
    <x v="1"/>
    <x v="2"/>
    <n v="41"/>
    <n v="163"/>
    <n v="6683"/>
    <x v="0"/>
    <x v="5"/>
    <x v="4"/>
    <x v="5"/>
    <x v="1"/>
  </r>
  <r>
    <s v="Sports Direct"/>
    <n v="1128299"/>
    <d v="2021-06-13T00:00:00"/>
    <x v="2"/>
    <x v="16"/>
    <s v="Atlanta"/>
    <x v="0"/>
    <x v="1"/>
    <n v="39"/>
    <n v="158"/>
    <n v="6162"/>
    <x v="0"/>
    <x v="5"/>
    <x v="4"/>
    <x v="5"/>
    <x v="1"/>
  </r>
  <r>
    <s v="Sports Direct"/>
    <n v="1128299"/>
    <d v="2021-06-13T00:00:00"/>
    <x v="2"/>
    <x v="16"/>
    <s v="Atlanta"/>
    <x v="0"/>
    <x v="2"/>
    <n v="33"/>
    <n v="132"/>
    <n v="4356"/>
    <x v="0"/>
    <x v="5"/>
    <x v="4"/>
    <x v="5"/>
    <x v="1"/>
  </r>
  <r>
    <s v="Sports Direct"/>
    <n v="1128299"/>
    <d v="2021-06-13T00:00:00"/>
    <x v="2"/>
    <x v="16"/>
    <s v="Atlanta"/>
    <x v="1"/>
    <x v="0"/>
    <n v="42"/>
    <n v="94"/>
    <n v="3948"/>
    <x v="0"/>
    <x v="5"/>
    <x v="4"/>
    <x v="5"/>
    <x v="1"/>
  </r>
  <r>
    <s v="Sports Direct"/>
    <n v="1128299"/>
    <d v="2021-06-13T00:00:00"/>
    <x v="2"/>
    <x v="16"/>
    <s v="Atlanta"/>
    <x v="0"/>
    <x v="0"/>
    <n v="53"/>
    <n v="190"/>
    <n v="10070"/>
    <x v="0"/>
    <x v="5"/>
    <x v="4"/>
    <x v="5"/>
    <x v="1"/>
  </r>
  <r>
    <s v="Sports Direct"/>
    <n v="1128299"/>
    <d v="2021-06-13T00:00:00"/>
    <x v="2"/>
    <x v="16"/>
    <s v="Atlanta"/>
    <x v="1"/>
    <x v="1"/>
    <n v="50"/>
    <n v="675"/>
    <n v="33750"/>
    <x v="1"/>
    <x v="5"/>
    <x v="4"/>
    <x v="5"/>
    <x v="1"/>
  </r>
  <r>
    <s v="Sports Direct"/>
    <n v="1128299"/>
    <d v="2021-06-13T00:00:00"/>
    <x v="2"/>
    <x v="16"/>
    <s v="Atlanta"/>
    <x v="1"/>
    <x v="2"/>
    <n v="55.000000000000007"/>
    <n v="525"/>
    <n v="28875"/>
    <x v="1"/>
    <x v="5"/>
    <x v="4"/>
    <x v="5"/>
    <x v="1"/>
  </r>
  <r>
    <s v="Sports Direct"/>
    <n v="1128299"/>
    <d v="2021-06-13T00:00:00"/>
    <x v="2"/>
    <x v="16"/>
    <s v="Atlanta"/>
    <x v="0"/>
    <x v="1"/>
    <n v="55.000000000000007"/>
    <n v="525"/>
    <n v="28875"/>
    <x v="1"/>
    <x v="5"/>
    <x v="4"/>
    <x v="5"/>
    <x v="1"/>
  </r>
  <r>
    <s v="Sports Direct"/>
    <n v="1128299"/>
    <d v="2021-06-13T00:00:00"/>
    <x v="2"/>
    <x v="16"/>
    <s v="Atlanta"/>
    <x v="0"/>
    <x v="2"/>
    <n v="50"/>
    <n v="400"/>
    <n v="20000"/>
    <x v="1"/>
    <x v="5"/>
    <x v="4"/>
    <x v="5"/>
    <x v="1"/>
  </r>
  <r>
    <s v="Sports Direct"/>
    <n v="1128299"/>
    <d v="2021-06-13T00:00:00"/>
    <x v="2"/>
    <x v="16"/>
    <s v="Atlanta"/>
    <x v="1"/>
    <x v="0"/>
    <n v="55.000000000000007"/>
    <n v="275"/>
    <n v="15125"/>
    <x v="1"/>
    <x v="5"/>
    <x v="4"/>
    <x v="5"/>
    <x v="1"/>
  </r>
  <r>
    <s v="Sports Direct"/>
    <n v="1128299"/>
    <d v="2021-06-13T00:00:00"/>
    <x v="2"/>
    <x v="16"/>
    <s v="Atlanta"/>
    <x v="0"/>
    <x v="0"/>
    <n v="70"/>
    <n v="575"/>
    <n v="40250"/>
    <x v="1"/>
    <x v="5"/>
    <x v="4"/>
    <x v="5"/>
    <x v="1"/>
  </r>
  <r>
    <s v="Sports Direct"/>
    <n v="1128299"/>
    <d v="2021-06-13T00:00:00"/>
    <x v="2"/>
    <x v="16"/>
    <s v="Atlanta"/>
    <x v="1"/>
    <x v="1"/>
    <n v="46"/>
    <n v="176"/>
    <n v="8096"/>
    <x v="1"/>
    <x v="5"/>
    <x v="4"/>
    <x v="5"/>
    <x v="1"/>
  </r>
  <r>
    <s v="Sports Direct"/>
    <n v="1128299"/>
    <d v="2021-06-13T00:00:00"/>
    <x v="2"/>
    <x v="16"/>
    <s v="Atlanta"/>
    <x v="1"/>
    <x v="2"/>
    <n v="54"/>
    <n v="147"/>
    <n v="7938"/>
    <x v="1"/>
    <x v="5"/>
    <x v="4"/>
    <x v="5"/>
    <x v="1"/>
  </r>
  <r>
    <s v="Sports Direct"/>
    <n v="1128299"/>
    <d v="2021-06-13T00:00:00"/>
    <x v="2"/>
    <x v="16"/>
    <s v="Atlanta"/>
    <x v="0"/>
    <x v="1"/>
    <n v="52"/>
    <n v="142"/>
    <n v="7384"/>
    <x v="1"/>
    <x v="5"/>
    <x v="4"/>
    <x v="5"/>
    <x v="1"/>
  </r>
  <r>
    <s v="Sports Direct"/>
    <n v="1128299"/>
    <d v="2021-06-13T00:00:00"/>
    <x v="2"/>
    <x v="16"/>
    <s v="Atlanta"/>
    <x v="0"/>
    <x v="2"/>
    <n v="49"/>
    <n v="120"/>
    <n v="5880"/>
    <x v="1"/>
    <x v="5"/>
    <x v="4"/>
    <x v="5"/>
    <x v="1"/>
  </r>
  <r>
    <s v="Sports Direct"/>
    <n v="1128299"/>
    <d v="2021-06-13T00:00:00"/>
    <x v="2"/>
    <x v="16"/>
    <s v="Atlanta"/>
    <x v="1"/>
    <x v="0"/>
    <n v="51"/>
    <n v="72"/>
    <n v="3672"/>
    <x v="1"/>
    <x v="5"/>
    <x v="4"/>
    <x v="5"/>
    <x v="1"/>
  </r>
  <r>
    <s v="Sports Direct"/>
    <n v="1128299"/>
    <d v="2021-06-13T00:00:00"/>
    <x v="2"/>
    <x v="16"/>
    <s v="Atlanta"/>
    <x v="0"/>
    <x v="0"/>
    <n v="67"/>
    <n v="150"/>
    <n v="10050"/>
    <x v="1"/>
    <x v="5"/>
    <x v="4"/>
    <x v="5"/>
    <x v="1"/>
  </r>
  <r>
    <s v="Foot Locker"/>
    <n v="1185732"/>
    <d v="2021-06-14T00:00:00"/>
    <x v="4"/>
    <x v="48"/>
    <s v="Chicago"/>
    <x v="0"/>
    <x v="1"/>
    <n v="40"/>
    <n v="225"/>
    <n v="9000"/>
    <x v="0"/>
    <x v="5"/>
    <x v="5"/>
    <x v="5"/>
    <x v="1"/>
  </r>
  <r>
    <s v="Foot Locker"/>
    <n v="1185732"/>
    <d v="2021-06-14T00:00:00"/>
    <x v="4"/>
    <x v="47"/>
    <s v="Omaha"/>
    <x v="1"/>
    <x v="1"/>
    <n v="45"/>
    <n v="420"/>
    <n v="18900"/>
    <x v="0"/>
    <x v="5"/>
    <x v="5"/>
    <x v="5"/>
    <x v="1"/>
  </r>
  <r>
    <s v="Foot Locker"/>
    <n v="1185732"/>
    <d v="2021-06-14T00:00:00"/>
    <x v="4"/>
    <x v="47"/>
    <s v="Omaha"/>
    <x v="1"/>
    <x v="1"/>
    <n v="44"/>
    <n v="118"/>
    <n v="5192"/>
    <x v="1"/>
    <x v="5"/>
    <x v="5"/>
    <x v="5"/>
    <x v="1"/>
  </r>
  <r>
    <s v="Foot Locker"/>
    <n v="1185732"/>
    <d v="2021-06-14T00:00:00"/>
    <x v="4"/>
    <x v="48"/>
    <s v="Chicago"/>
    <x v="0"/>
    <x v="1"/>
    <n v="37"/>
    <n v="68"/>
    <n v="2516"/>
    <x v="1"/>
    <x v="5"/>
    <x v="5"/>
    <x v="5"/>
    <x v="1"/>
  </r>
  <r>
    <s v="Kohl's"/>
    <n v="1197831"/>
    <d v="2021-06-14T00:00:00"/>
    <x v="4"/>
    <x v="23"/>
    <s v="Wichita"/>
    <x v="1"/>
    <x v="1"/>
    <n v="40"/>
    <n v="575"/>
    <n v="23000"/>
    <x v="1"/>
    <x v="5"/>
    <x v="5"/>
    <x v="5"/>
    <x v="1"/>
  </r>
  <r>
    <s v="Kohl's"/>
    <n v="1197831"/>
    <d v="2021-06-14T00:00:00"/>
    <x v="4"/>
    <x v="23"/>
    <s v="Wichita"/>
    <x v="1"/>
    <x v="2"/>
    <n v="35"/>
    <n v="325"/>
    <n v="11375"/>
    <x v="1"/>
    <x v="5"/>
    <x v="5"/>
    <x v="5"/>
    <x v="1"/>
  </r>
  <r>
    <s v="Kohl's"/>
    <n v="1197831"/>
    <d v="2021-06-14T00:00:00"/>
    <x v="4"/>
    <x v="23"/>
    <s v="Wichita"/>
    <x v="0"/>
    <x v="1"/>
    <n v="40"/>
    <n v="300"/>
    <n v="12000"/>
    <x v="1"/>
    <x v="5"/>
    <x v="5"/>
    <x v="5"/>
    <x v="1"/>
  </r>
  <r>
    <s v="Kohl's"/>
    <n v="1197831"/>
    <d v="2021-06-14T00:00:00"/>
    <x v="4"/>
    <x v="23"/>
    <s v="Wichita"/>
    <x v="0"/>
    <x v="2"/>
    <n v="40"/>
    <n v="275"/>
    <n v="11000"/>
    <x v="1"/>
    <x v="5"/>
    <x v="5"/>
    <x v="5"/>
    <x v="1"/>
  </r>
  <r>
    <s v="Kohl's"/>
    <n v="1197831"/>
    <d v="2021-06-14T00:00:00"/>
    <x v="4"/>
    <x v="23"/>
    <s v="Wichita"/>
    <x v="1"/>
    <x v="0"/>
    <n v="54.999999999999993"/>
    <n v="275"/>
    <n v="15125"/>
    <x v="1"/>
    <x v="5"/>
    <x v="5"/>
    <x v="5"/>
    <x v="1"/>
  </r>
  <r>
    <s v="Kohl's"/>
    <n v="1197831"/>
    <d v="2021-06-14T00:00:00"/>
    <x v="4"/>
    <x v="23"/>
    <s v="Wichita"/>
    <x v="0"/>
    <x v="0"/>
    <n v="60"/>
    <n v="450"/>
    <n v="27000"/>
    <x v="1"/>
    <x v="5"/>
    <x v="5"/>
    <x v="5"/>
    <x v="1"/>
  </r>
  <r>
    <s v="Kohl's"/>
    <n v="1197831"/>
    <d v="2021-06-14T00:00:00"/>
    <x v="4"/>
    <x v="23"/>
    <s v="Wichita"/>
    <x v="1"/>
    <x v="1"/>
    <n v="37"/>
    <n v="144"/>
    <n v="5328"/>
    <x v="1"/>
    <x v="5"/>
    <x v="5"/>
    <x v="5"/>
    <x v="1"/>
  </r>
  <r>
    <s v="Kohl's"/>
    <n v="1197831"/>
    <d v="2021-06-14T00:00:00"/>
    <x v="4"/>
    <x v="23"/>
    <s v="Wichita"/>
    <x v="1"/>
    <x v="2"/>
    <n v="32"/>
    <n v="94"/>
    <n v="3008"/>
    <x v="1"/>
    <x v="5"/>
    <x v="5"/>
    <x v="5"/>
    <x v="1"/>
  </r>
  <r>
    <s v="Kohl's"/>
    <n v="1197831"/>
    <d v="2021-06-14T00:00:00"/>
    <x v="4"/>
    <x v="23"/>
    <s v="Wichita"/>
    <x v="0"/>
    <x v="1"/>
    <n v="37"/>
    <n v="81"/>
    <n v="2997"/>
    <x v="1"/>
    <x v="5"/>
    <x v="5"/>
    <x v="5"/>
    <x v="1"/>
  </r>
  <r>
    <s v="Kohl's"/>
    <n v="1197831"/>
    <d v="2021-06-14T00:00:00"/>
    <x v="4"/>
    <x v="23"/>
    <s v="Wichita"/>
    <x v="0"/>
    <x v="2"/>
    <n v="38"/>
    <n v="80"/>
    <n v="3040"/>
    <x v="1"/>
    <x v="5"/>
    <x v="5"/>
    <x v="5"/>
    <x v="1"/>
  </r>
  <r>
    <s v="Kohl's"/>
    <n v="1197831"/>
    <d v="2021-06-14T00:00:00"/>
    <x v="4"/>
    <x v="23"/>
    <s v="Wichita"/>
    <x v="1"/>
    <x v="0"/>
    <n v="54"/>
    <n v="83"/>
    <n v="4482"/>
    <x v="1"/>
    <x v="5"/>
    <x v="5"/>
    <x v="5"/>
    <x v="1"/>
  </r>
  <r>
    <s v="Kohl's"/>
    <n v="1197831"/>
    <d v="2021-06-14T00:00:00"/>
    <x v="4"/>
    <x v="23"/>
    <s v="Wichita"/>
    <x v="0"/>
    <x v="0"/>
    <n v="58"/>
    <n v="117"/>
    <n v="6786"/>
    <x v="1"/>
    <x v="5"/>
    <x v="5"/>
    <x v="5"/>
    <x v="1"/>
  </r>
  <r>
    <s v="Foot Locker"/>
    <n v="1185732"/>
    <d v="2021-06-15T00:00:00"/>
    <x v="0"/>
    <x v="18"/>
    <s v="Wilmington"/>
    <x v="1"/>
    <x v="1"/>
    <n v="54.999999999999993"/>
    <n v="650"/>
    <n v="35750"/>
    <x v="2"/>
    <x v="5"/>
    <x v="6"/>
    <x v="5"/>
    <x v="1"/>
  </r>
  <r>
    <s v="Foot Locker"/>
    <n v="1185732"/>
    <d v="2021-06-15T00:00:00"/>
    <x v="0"/>
    <x v="18"/>
    <s v="Wilmington"/>
    <x v="1"/>
    <x v="2"/>
    <n v="50"/>
    <n v="400"/>
    <n v="20000"/>
    <x v="2"/>
    <x v="5"/>
    <x v="6"/>
    <x v="5"/>
    <x v="1"/>
  </r>
  <r>
    <s v="Foot Locker"/>
    <n v="1185732"/>
    <d v="2021-06-15T00:00:00"/>
    <x v="0"/>
    <x v="18"/>
    <s v="Wilmington"/>
    <x v="0"/>
    <x v="1"/>
    <n v="45"/>
    <n v="325"/>
    <n v="14625"/>
    <x v="2"/>
    <x v="5"/>
    <x v="6"/>
    <x v="5"/>
    <x v="1"/>
  </r>
  <r>
    <s v="Foot Locker"/>
    <n v="1185732"/>
    <d v="2021-06-15T00:00:00"/>
    <x v="0"/>
    <x v="18"/>
    <s v="Wilmington"/>
    <x v="0"/>
    <x v="2"/>
    <n v="45"/>
    <n v="300"/>
    <n v="13500"/>
    <x v="2"/>
    <x v="5"/>
    <x v="6"/>
    <x v="5"/>
    <x v="1"/>
  </r>
  <r>
    <s v="Foot Locker"/>
    <n v="1185732"/>
    <d v="2021-06-15T00:00:00"/>
    <x v="0"/>
    <x v="18"/>
    <s v="Wilmington"/>
    <x v="1"/>
    <x v="0"/>
    <n v="54.999999999999993"/>
    <n v="300"/>
    <n v="16500"/>
    <x v="2"/>
    <x v="5"/>
    <x v="6"/>
    <x v="5"/>
    <x v="1"/>
  </r>
  <r>
    <s v="Foot Locker"/>
    <n v="1185732"/>
    <d v="2021-06-15T00:00:00"/>
    <x v="0"/>
    <x v="18"/>
    <s v="Wilmington"/>
    <x v="0"/>
    <x v="0"/>
    <n v="60"/>
    <n v="450"/>
    <n v="27000"/>
    <x v="2"/>
    <x v="5"/>
    <x v="6"/>
    <x v="5"/>
    <x v="1"/>
  </r>
  <r>
    <s v="Foot Locker"/>
    <n v="1185732"/>
    <d v="2021-06-15T00:00:00"/>
    <x v="0"/>
    <x v="18"/>
    <s v="Wilmington"/>
    <x v="1"/>
    <x v="1"/>
    <n v="51"/>
    <n v="189"/>
    <n v="9639"/>
    <x v="1"/>
    <x v="5"/>
    <x v="6"/>
    <x v="5"/>
    <x v="1"/>
  </r>
  <r>
    <s v="Foot Locker"/>
    <n v="1185732"/>
    <d v="2021-06-15T00:00:00"/>
    <x v="0"/>
    <x v="18"/>
    <s v="Wilmington"/>
    <x v="1"/>
    <x v="2"/>
    <n v="48"/>
    <n v="120"/>
    <n v="5760"/>
    <x v="1"/>
    <x v="5"/>
    <x v="6"/>
    <x v="5"/>
    <x v="1"/>
  </r>
  <r>
    <s v="Foot Locker"/>
    <n v="1185732"/>
    <d v="2021-06-15T00:00:00"/>
    <x v="0"/>
    <x v="18"/>
    <s v="Wilmington"/>
    <x v="0"/>
    <x v="1"/>
    <n v="43"/>
    <n v="85"/>
    <n v="3655"/>
    <x v="1"/>
    <x v="5"/>
    <x v="6"/>
    <x v="5"/>
    <x v="1"/>
  </r>
  <r>
    <s v="Foot Locker"/>
    <n v="1185732"/>
    <d v="2021-06-15T00:00:00"/>
    <x v="0"/>
    <x v="18"/>
    <s v="Wilmington"/>
    <x v="0"/>
    <x v="2"/>
    <n v="41"/>
    <n v="75"/>
    <n v="3075"/>
    <x v="1"/>
    <x v="5"/>
    <x v="6"/>
    <x v="5"/>
    <x v="1"/>
  </r>
  <r>
    <s v="Foot Locker"/>
    <n v="1185732"/>
    <d v="2021-06-15T00:00:00"/>
    <x v="0"/>
    <x v="18"/>
    <s v="Wilmington"/>
    <x v="1"/>
    <x v="0"/>
    <n v="50"/>
    <n v="75"/>
    <n v="3750"/>
    <x v="1"/>
    <x v="5"/>
    <x v="6"/>
    <x v="5"/>
    <x v="1"/>
  </r>
  <r>
    <s v="Foot Locker"/>
    <n v="1185732"/>
    <d v="2021-06-15T00:00:00"/>
    <x v="0"/>
    <x v="18"/>
    <s v="Wilmington"/>
    <x v="0"/>
    <x v="0"/>
    <n v="56"/>
    <n v="135"/>
    <n v="7560"/>
    <x v="1"/>
    <x v="5"/>
    <x v="6"/>
    <x v="5"/>
    <x v="1"/>
  </r>
  <r>
    <s v="Sports Direct"/>
    <n v="1185732"/>
    <d v="2021-06-15T00:00:00"/>
    <x v="0"/>
    <x v="26"/>
    <s v="Boston"/>
    <x v="1"/>
    <x v="1"/>
    <n v="54.999999999999993"/>
    <n v="575"/>
    <n v="31625"/>
    <x v="2"/>
    <x v="5"/>
    <x v="6"/>
    <x v="5"/>
    <x v="1"/>
  </r>
  <r>
    <s v="Sports Direct"/>
    <n v="1185732"/>
    <d v="2021-06-15T00:00:00"/>
    <x v="0"/>
    <x v="26"/>
    <s v="Boston"/>
    <x v="1"/>
    <x v="2"/>
    <n v="50"/>
    <n v="325"/>
    <n v="16250"/>
    <x v="2"/>
    <x v="5"/>
    <x v="6"/>
    <x v="5"/>
    <x v="1"/>
  </r>
  <r>
    <s v="Sports Direct"/>
    <n v="1185732"/>
    <d v="2021-06-15T00:00:00"/>
    <x v="0"/>
    <x v="26"/>
    <s v="Boston"/>
    <x v="0"/>
    <x v="1"/>
    <n v="45"/>
    <n v="250"/>
    <n v="11250"/>
    <x v="2"/>
    <x v="5"/>
    <x v="6"/>
    <x v="5"/>
    <x v="1"/>
  </r>
  <r>
    <s v="Sports Direct"/>
    <n v="1185732"/>
    <d v="2021-06-15T00:00:00"/>
    <x v="0"/>
    <x v="26"/>
    <s v="Boston"/>
    <x v="0"/>
    <x v="2"/>
    <n v="45"/>
    <n v="225"/>
    <n v="10125"/>
    <x v="2"/>
    <x v="5"/>
    <x v="6"/>
    <x v="5"/>
    <x v="1"/>
  </r>
  <r>
    <s v="Sports Direct"/>
    <n v="1185732"/>
    <d v="2021-06-15T00:00:00"/>
    <x v="0"/>
    <x v="26"/>
    <s v="Boston"/>
    <x v="1"/>
    <x v="0"/>
    <n v="54.999999999999993"/>
    <n v="225"/>
    <n v="12375"/>
    <x v="2"/>
    <x v="5"/>
    <x v="6"/>
    <x v="5"/>
    <x v="1"/>
  </r>
  <r>
    <s v="Sports Direct"/>
    <n v="1185732"/>
    <d v="2021-06-15T00:00:00"/>
    <x v="0"/>
    <x v="26"/>
    <s v="Boston"/>
    <x v="0"/>
    <x v="0"/>
    <n v="60"/>
    <n v="375"/>
    <n v="22500"/>
    <x v="2"/>
    <x v="5"/>
    <x v="6"/>
    <x v="5"/>
    <x v="1"/>
  </r>
  <r>
    <s v="Sports Direct"/>
    <n v="1185732"/>
    <d v="2021-06-15T00:00:00"/>
    <x v="0"/>
    <x v="26"/>
    <s v="Boston"/>
    <x v="1"/>
    <x v="1"/>
    <n v="51"/>
    <n v="155"/>
    <n v="7905"/>
    <x v="1"/>
    <x v="5"/>
    <x v="6"/>
    <x v="5"/>
    <x v="1"/>
  </r>
  <r>
    <s v="Sports Direct"/>
    <n v="1185732"/>
    <d v="2021-06-15T00:00:00"/>
    <x v="0"/>
    <x v="26"/>
    <s v="Boston"/>
    <x v="1"/>
    <x v="2"/>
    <n v="47"/>
    <n v="94"/>
    <n v="4418"/>
    <x v="1"/>
    <x v="5"/>
    <x v="6"/>
    <x v="5"/>
    <x v="1"/>
  </r>
  <r>
    <s v="Sports Direct"/>
    <n v="1185732"/>
    <d v="2021-06-15T00:00:00"/>
    <x v="0"/>
    <x v="26"/>
    <s v="Boston"/>
    <x v="0"/>
    <x v="1"/>
    <n v="42"/>
    <n v="68"/>
    <n v="2856"/>
    <x v="1"/>
    <x v="5"/>
    <x v="6"/>
    <x v="5"/>
    <x v="1"/>
  </r>
  <r>
    <s v="Sports Direct"/>
    <n v="1185732"/>
    <d v="2021-06-15T00:00:00"/>
    <x v="0"/>
    <x v="26"/>
    <s v="Boston"/>
    <x v="0"/>
    <x v="2"/>
    <n v="41"/>
    <n v="65"/>
    <n v="2665"/>
    <x v="1"/>
    <x v="5"/>
    <x v="6"/>
    <x v="5"/>
    <x v="1"/>
  </r>
  <r>
    <s v="Sports Direct"/>
    <n v="1185732"/>
    <d v="2021-06-15T00:00:00"/>
    <x v="0"/>
    <x v="26"/>
    <s v="Boston"/>
    <x v="1"/>
    <x v="0"/>
    <n v="51"/>
    <n v="59"/>
    <n v="3009"/>
    <x v="1"/>
    <x v="5"/>
    <x v="6"/>
    <x v="5"/>
    <x v="1"/>
  </r>
  <r>
    <s v="Sports Direct"/>
    <n v="1185732"/>
    <d v="2021-06-15T00:00:00"/>
    <x v="0"/>
    <x v="26"/>
    <s v="Boston"/>
    <x v="0"/>
    <x v="0"/>
    <n v="54"/>
    <n v="101"/>
    <n v="5454"/>
    <x v="1"/>
    <x v="5"/>
    <x v="6"/>
    <x v="5"/>
    <x v="1"/>
  </r>
  <r>
    <s v="Sports Direct"/>
    <n v="1185732"/>
    <d v="2021-06-15T00:00:00"/>
    <x v="0"/>
    <x v="26"/>
    <s v="Boston"/>
    <x v="1"/>
    <x v="1"/>
    <n v="39"/>
    <n v="196"/>
    <n v="7644"/>
    <x v="0"/>
    <x v="5"/>
    <x v="6"/>
    <x v="5"/>
    <x v="1"/>
  </r>
  <r>
    <s v="Sports Direct"/>
    <n v="1185732"/>
    <d v="2021-06-15T00:00:00"/>
    <x v="0"/>
    <x v="26"/>
    <s v="Boston"/>
    <x v="1"/>
    <x v="2"/>
    <n v="36"/>
    <n v="114"/>
    <n v="4104"/>
    <x v="0"/>
    <x v="5"/>
    <x v="6"/>
    <x v="5"/>
    <x v="1"/>
  </r>
  <r>
    <s v="Sports Direct"/>
    <n v="1185732"/>
    <d v="2021-06-15T00:00:00"/>
    <x v="0"/>
    <x v="26"/>
    <s v="Boston"/>
    <x v="0"/>
    <x v="1"/>
    <n v="36"/>
    <n v="75"/>
    <n v="2700"/>
    <x v="0"/>
    <x v="5"/>
    <x v="6"/>
    <x v="5"/>
    <x v="1"/>
  </r>
  <r>
    <s v="Sports Direct"/>
    <n v="1185732"/>
    <d v="2021-06-15T00:00:00"/>
    <x v="0"/>
    <x v="26"/>
    <s v="Boston"/>
    <x v="0"/>
    <x v="2"/>
    <n v="34"/>
    <n v="72"/>
    <n v="2448"/>
    <x v="0"/>
    <x v="5"/>
    <x v="6"/>
    <x v="5"/>
    <x v="1"/>
  </r>
  <r>
    <s v="Sports Direct"/>
    <n v="1185732"/>
    <d v="2021-06-15T00:00:00"/>
    <x v="0"/>
    <x v="26"/>
    <s v="Boston"/>
    <x v="1"/>
    <x v="0"/>
    <n v="39"/>
    <n v="74"/>
    <n v="2886"/>
    <x v="0"/>
    <x v="5"/>
    <x v="6"/>
    <x v="5"/>
    <x v="1"/>
  </r>
  <r>
    <s v="Sports Direct"/>
    <n v="1185732"/>
    <d v="2021-06-15T00:00:00"/>
    <x v="0"/>
    <x v="26"/>
    <s v="Boston"/>
    <x v="0"/>
    <x v="0"/>
    <n v="47"/>
    <n v="120"/>
    <n v="5640"/>
    <x v="0"/>
    <x v="5"/>
    <x v="6"/>
    <x v="5"/>
    <x v="1"/>
  </r>
  <r>
    <s v="Foot Locker"/>
    <n v="1185732"/>
    <d v="2021-06-15T00:00:00"/>
    <x v="4"/>
    <x v="48"/>
    <s v="Chicago"/>
    <x v="0"/>
    <x v="2"/>
    <n v="45"/>
    <n v="75"/>
    <n v="3375"/>
    <x v="0"/>
    <x v="5"/>
    <x v="6"/>
    <x v="5"/>
    <x v="1"/>
  </r>
  <r>
    <s v="Foot Locker"/>
    <n v="1185732"/>
    <d v="2021-06-15T00:00:00"/>
    <x v="4"/>
    <x v="47"/>
    <s v="Omaha"/>
    <x v="1"/>
    <x v="2"/>
    <n v="40.000000000000007"/>
    <n v="125"/>
    <n v="5000"/>
    <x v="0"/>
    <x v="5"/>
    <x v="6"/>
    <x v="5"/>
    <x v="1"/>
  </r>
  <r>
    <s v="Foot Locker"/>
    <n v="1185732"/>
    <d v="2021-06-15T00:00:00"/>
    <x v="4"/>
    <x v="47"/>
    <s v="Omaha"/>
    <x v="1"/>
    <x v="2"/>
    <n v="38"/>
    <n v="33"/>
    <n v="1254"/>
    <x v="1"/>
    <x v="5"/>
    <x v="6"/>
    <x v="5"/>
    <x v="1"/>
  </r>
  <r>
    <s v="Foot Locker"/>
    <n v="1185732"/>
    <d v="2021-06-15T00:00:00"/>
    <x v="4"/>
    <x v="48"/>
    <s v="Chicago"/>
    <x v="0"/>
    <x v="2"/>
    <n v="41"/>
    <n v="19"/>
    <n v="779"/>
    <x v="1"/>
    <x v="5"/>
    <x v="6"/>
    <x v="5"/>
    <x v="1"/>
  </r>
  <r>
    <s v="Foot Locker"/>
    <n v="1185732"/>
    <d v="2021-06-16T00:00:00"/>
    <x v="4"/>
    <x v="48"/>
    <s v="Chicago"/>
    <x v="1"/>
    <x v="0"/>
    <n v="60"/>
    <n v="125"/>
    <n v="7500"/>
    <x v="0"/>
    <x v="5"/>
    <x v="0"/>
    <x v="5"/>
    <x v="1"/>
  </r>
  <r>
    <s v="Foot Locker"/>
    <n v="1185732"/>
    <d v="2021-06-16T00:00:00"/>
    <x v="4"/>
    <x v="47"/>
    <s v="Omaha"/>
    <x v="0"/>
    <x v="1"/>
    <n v="35"/>
    <n v="100"/>
    <n v="3500"/>
    <x v="0"/>
    <x v="5"/>
    <x v="0"/>
    <x v="5"/>
    <x v="1"/>
  </r>
  <r>
    <s v="Foot Locker"/>
    <n v="1185732"/>
    <d v="2021-06-16T00:00:00"/>
    <x v="4"/>
    <x v="47"/>
    <s v="Omaha"/>
    <x v="0"/>
    <x v="1"/>
    <n v="32"/>
    <n v="30"/>
    <n v="960"/>
    <x v="1"/>
    <x v="5"/>
    <x v="0"/>
    <x v="5"/>
    <x v="1"/>
  </r>
  <r>
    <s v="Foot Locker"/>
    <n v="1185732"/>
    <d v="2021-06-16T00:00:00"/>
    <x v="4"/>
    <x v="48"/>
    <s v="Chicago"/>
    <x v="1"/>
    <x v="0"/>
    <n v="56"/>
    <n v="38"/>
    <n v="2128"/>
    <x v="1"/>
    <x v="5"/>
    <x v="0"/>
    <x v="5"/>
    <x v="1"/>
  </r>
  <r>
    <s v="West Gear"/>
    <n v="1185732"/>
    <d v="2021-06-17T00:00:00"/>
    <x v="0"/>
    <x v="42"/>
    <s v="Charleston"/>
    <x v="1"/>
    <x v="1"/>
    <n v="45"/>
    <n v="600"/>
    <n v="27000"/>
    <x v="2"/>
    <x v="5"/>
    <x v="1"/>
    <x v="5"/>
    <x v="1"/>
  </r>
  <r>
    <s v="West Gear"/>
    <n v="1185732"/>
    <d v="2021-06-17T00:00:00"/>
    <x v="0"/>
    <x v="42"/>
    <s v="Charleston"/>
    <x v="1"/>
    <x v="2"/>
    <n v="40.000000000000007"/>
    <n v="425"/>
    <n v="17000"/>
    <x v="2"/>
    <x v="5"/>
    <x v="1"/>
    <x v="5"/>
    <x v="1"/>
  </r>
  <r>
    <s v="West Gear"/>
    <n v="1185732"/>
    <d v="2021-06-17T00:00:00"/>
    <x v="0"/>
    <x v="42"/>
    <s v="Charleston"/>
    <x v="0"/>
    <x v="1"/>
    <n v="35"/>
    <n v="300"/>
    <n v="10500"/>
    <x v="2"/>
    <x v="5"/>
    <x v="1"/>
    <x v="5"/>
    <x v="1"/>
  </r>
  <r>
    <s v="West Gear"/>
    <n v="1185732"/>
    <d v="2021-06-17T00:00:00"/>
    <x v="0"/>
    <x v="42"/>
    <s v="Charleston"/>
    <x v="0"/>
    <x v="2"/>
    <n v="35"/>
    <n v="275"/>
    <n v="9625"/>
    <x v="2"/>
    <x v="5"/>
    <x v="1"/>
    <x v="5"/>
    <x v="1"/>
  </r>
  <r>
    <s v="West Gear"/>
    <n v="1185732"/>
    <d v="2021-06-17T00:00:00"/>
    <x v="0"/>
    <x v="42"/>
    <s v="Charleston"/>
    <x v="1"/>
    <x v="0"/>
    <n v="45"/>
    <n v="275"/>
    <n v="12375"/>
    <x v="2"/>
    <x v="5"/>
    <x v="1"/>
    <x v="5"/>
    <x v="1"/>
  </r>
  <r>
    <s v="West Gear"/>
    <n v="1185732"/>
    <d v="2021-06-17T00:00:00"/>
    <x v="0"/>
    <x v="42"/>
    <s v="Charleston"/>
    <x v="0"/>
    <x v="0"/>
    <n v="65.000000000000014"/>
    <n v="425"/>
    <n v="27625"/>
    <x v="2"/>
    <x v="5"/>
    <x v="1"/>
    <x v="5"/>
    <x v="1"/>
  </r>
  <r>
    <s v="West Gear"/>
    <n v="1185732"/>
    <d v="2021-06-17T00:00:00"/>
    <x v="0"/>
    <x v="42"/>
    <s v="Charleston"/>
    <x v="1"/>
    <x v="1"/>
    <n v="43"/>
    <n v="150"/>
    <n v="6450"/>
    <x v="1"/>
    <x v="5"/>
    <x v="1"/>
    <x v="5"/>
    <x v="1"/>
  </r>
  <r>
    <s v="West Gear"/>
    <n v="1185732"/>
    <d v="2021-06-17T00:00:00"/>
    <x v="0"/>
    <x v="42"/>
    <s v="Charleston"/>
    <x v="1"/>
    <x v="2"/>
    <n v="37"/>
    <n v="119"/>
    <n v="4403"/>
    <x v="1"/>
    <x v="5"/>
    <x v="1"/>
    <x v="5"/>
    <x v="1"/>
  </r>
  <r>
    <s v="West Gear"/>
    <n v="1185732"/>
    <d v="2021-06-17T00:00:00"/>
    <x v="0"/>
    <x v="42"/>
    <s v="Charleston"/>
    <x v="0"/>
    <x v="1"/>
    <n v="33"/>
    <n v="81"/>
    <n v="2673"/>
    <x v="1"/>
    <x v="5"/>
    <x v="1"/>
    <x v="5"/>
    <x v="1"/>
  </r>
  <r>
    <s v="West Gear"/>
    <n v="1185732"/>
    <d v="2021-06-17T00:00:00"/>
    <x v="0"/>
    <x v="42"/>
    <s v="Charleston"/>
    <x v="0"/>
    <x v="2"/>
    <n v="33"/>
    <n v="69"/>
    <n v="2277"/>
    <x v="1"/>
    <x v="5"/>
    <x v="1"/>
    <x v="5"/>
    <x v="1"/>
  </r>
  <r>
    <s v="West Gear"/>
    <n v="1185732"/>
    <d v="2021-06-17T00:00:00"/>
    <x v="0"/>
    <x v="42"/>
    <s v="Charleston"/>
    <x v="1"/>
    <x v="0"/>
    <n v="41"/>
    <n v="74"/>
    <n v="3034"/>
    <x v="1"/>
    <x v="5"/>
    <x v="1"/>
    <x v="5"/>
    <x v="1"/>
  </r>
  <r>
    <s v="West Gear"/>
    <n v="1185732"/>
    <d v="2021-06-17T00:00:00"/>
    <x v="0"/>
    <x v="42"/>
    <s v="Charleston"/>
    <x v="0"/>
    <x v="0"/>
    <n v="59"/>
    <n v="115"/>
    <n v="6785"/>
    <x v="1"/>
    <x v="5"/>
    <x v="1"/>
    <x v="5"/>
    <x v="1"/>
  </r>
  <r>
    <s v="Sports Direct"/>
    <n v="1185732"/>
    <d v="2021-06-17T00:00:00"/>
    <x v="4"/>
    <x v="33"/>
    <s v="Detroit"/>
    <x v="1"/>
    <x v="1"/>
    <n v="54.999999999999993"/>
    <n v="825"/>
    <n v="45375"/>
    <x v="2"/>
    <x v="5"/>
    <x v="1"/>
    <x v="5"/>
    <x v="1"/>
  </r>
  <r>
    <s v="Sports Direct"/>
    <n v="1185732"/>
    <d v="2021-06-17T00:00:00"/>
    <x v="4"/>
    <x v="33"/>
    <s v="Detroit"/>
    <x v="1"/>
    <x v="2"/>
    <n v="50"/>
    <n v="575"/>
    <n v="28750"/>
    <x v="2"/>
    <x v="5"/>
    <x v="1"/>
    <x v="5"/>
    <x v="1"/>
  </r>
  <r>
    <s v="Sports Direct"/>
    <n v="1185732"/>
    <d v="2021-06-17T00:00:00"/>
    <x v="4"/>
    <x v="33"/>
    <s v="Detroit"/>
    <x v="0"/>
    <x v="1"/>
    <n v="45"/>
    <n v="550"/>
    <n v="24750"/>
    <x v="2"/>
    <x v="5"/>
    <x v="1"/>
    <x v="5"/>
    <x v="1"/>
  </r>
  <r>
    <s v="Sports Direct"/>
    <n v="1185732"/>
    <d v="2021-06-17T00:00:00"/>
    <x v="4"/>
    <x v="33"/>
    <s v="Detroit"/>
    <x v="0"/>
    <x v="2"/>
    <n v="45"/>
    <n v="525"/>
    <n v="23625"/>
    <x v="2"/>
    <x v="5"/>
    <x v="1"/>
    <x v="5"/>
    <x v="1"/>
  </r>
  <r>
    <s v="Sports Direct"/>
    <n v="1185732"/>
    <d v="2021-06-17T00:00:00"/>
    <x v="4"/>
    <x v="33"/>
    <s v="Detroit"/>
    <x v="1"/>
    <x v="0"/>
    <n v="60"/>
    <n v="525"/>
    <n v="31500"/>
    <x v="2"/>
    <x v="5"/>
    <x v="1"/>
    <x v="5"/>
    <x v="1"/>
  </r>
  <r>
    <s v="Sports Direct"/>
    <n v="1185732"/>
    <d v="2021-06-17T00:00:00"/>
    <x v="4"/>
    <x v="33"/>
    <s v="Detroit"/>
    <x v="0"/>
    <x v="0"/>
    <n v="65"/>
    <n v="675"/>
    <n v="43875"/>
    <x v="2"/>
    <x v="5"/>
    <x v="1"/>
    <x v="5"/>
    <x v="1"/>
  </r>
  <r>
    <s v="Sports Direct"/>
    <n v="1185732"/>
    <d v="2021-06-17T00:00:00"/>
    <x v="4"/>
    <x v="33"/>
    <s v="Detroit"/>
    <x v="1"/>
    <x v="1"/>
    <n v="52"/>
    <n v="206"/>
    <n v="10712"/>
    <x v="1"/>
    <x v="5"/>
    <x v="1"/>
    <x v="5"/>
    <x v="1"/>
  </r>
  <r>
    <s v="Sports Direct"/>
    <n v="1185732"/>
    <d v="2021-06-17T00:00:00"/>
    <x v="4"/>
    <x v="33"/>
    <s v="Detroit"/>
    <x v="1"/>
    <x v="2"/>
    <n v="46"/>
    <n v="167"/>
    <n v="7682"/>
    <x v="1"/>
    <x v="5"/>
    <x v="1"/>
    <x v="5"/>
    <x v="1"/>
  </r>
  <r>
    <s v="Sports Direct"/>
    <n v="1185732"/>
    <d v="2021-06-17T00:00:00"/>
    <x v="4"/>
    <x v="33"/>
    <s v="Detroit"/>
    <x v="0"/>
    <x v="1"/>
    <n v="41"/>
    <n v="138"/>
    <n v="5658"/>
    <x v="1"/>
    <x v="5"/>
    <x v="1"/>
    <x v="5"/>
    <x v="1"/>
  </r>
  <r>
    <s v="Sports Direct"/>
    <n v="1185732"/>
    <d v="2021-06-17T00:00:00"/>
    <x v="4"/>
    <x v="33"/>
    <s v="Detroit"/>
    <x v="0"/>
    <x v="2"/>
    <n v="43"/>
    <n v="158"/>
    <n v="6794"/>
    <x v="1"/>
    <x v="5"/>
    <x v="1"/>
    <x v="5"/>
    <x v="1"/>
  </r>
  <r>
    <s v="Sports Direct"/>
    <n v="1185732"/>
    <d v="2021-06-17T00:00:00"/>
    <x v="4"/>
    <x v="33"/>
    <s v="Detroit"/>
    <x v="1"/>
    <x v="0"/>
    <n v="57"/>
    <n v="152"/>
    <n v="8664"/>
    <x v="1"/>
    <x v="5"/>
    <x v="1"/>
    <x v="5"/>
    <x v="1"/>
  </r>
  <r>
    <s v="Sports Direct"/>
    <n v="1185732"/>
    <d v="2021-06-17T00:00:00"/>
    <x v="4"/>
    <x v="33"/>
    <s v="Detroit"/>
    <x v="0"/>
    <x v="0"/>
    <n v="60"/>
    <n v="169"/>
    <n v="10140"/>
    <x v="1"/>
    <x v="5"/>
    <x v="1"/>
    <x v="5"/>
    <x v="1"/>
  </r>
  <r>
    <s v="Foot Locker"/>
    <n v="1185732"/>
    <d v="2021-06-17T00:00:00"/>
    <x v="4"/>
    <x v="48"/>
    <s v="Chicago"/>
    <x v="0"/>
    <x v="0"/>
    <n v="50"/>
    <n v="225"/>
    <n v="11250"/>
    <x v="0"/>
    <x v="5"/>
    <x v="1"/>
    <x v="5"/>
    <x v="1"/>
  </r>
  <r>
    <s v="Foot Locker"/>
    <n v="1185732"/>
    <d v="2021-06-17T00:00:00"/>
    <x v="4"/>
    <x v="47"/>
    <s v="Omaha"/>
    <x v="0"/>
    <x v="2"/>
    <n v="35"/>
    <n v="25"/>
    <n v="875"/>
    <x v="0"/>
    <x v="5"/>
    <x v="1"/>
    <x v="5"/>
    <x v="1"/>
  </r>
  <r>
    <s v="Foot Locker"/>
    <n v="1185732"/>
    <d v="2021-06-17T00:00:00"/>
    <x v="4"/>
    <x v="47"/>
    <s v="Omaha"/>
    <x v="0"/>
    <x v="2"/>
    <n v="34"/>
    <n v="7"/>
    <n v="238"/>
    <x v="1"/>
    <x v="5"/>
    <x v="1"/>
    <x v="5"/>
    <x v="1"/>
  </r>
  <r>
    <s v="Foot Locker"/>
    <n v="1185732"/>
    <d v="2021-06-17T00:00:00"/>
    <x v="4"/>
    <x v="48"/>
    <s v="Chicago"/>
    <x v="0"/>
    <x v="0"/>
    <n v="45"/>
    <n v="63"/>
    <n v="2835"/>
    <x v="1"/>
    <x v="5"/>
    <x v="1"/>
    <x v="5"/>
    <x v="1"/>
  </r>
  <r>
    <s v="Walmart"/>
    <n v="1128299"/>
    <d v="2021-06-17T00:00:00"/>
    <x v="2"/>
    <x v="4"/>
    <s v="Orlando"/>
    <x v="1"/>
    <x v="1"/>
    <n v="64.999999999999986"/>
    <n v="825"/>
    <n v="53625"/>
    <x v="0"/>
    <x v="5"/>
    <x v="1"/>
    <x v="5"/>
    <x v="1"/>
  </r>
  <r>
    <s v="Walmart"/>
    <n v="1128299"/>
    <d v="2021-06-17T00:00:00"/>
    <x v="2"/>
    <x v="4"/>
    <s v="Orlando"/>
    <x v="1"/>
    <x v="2"/>
    <n v="70"/>
    <n v="700"/>
    <n v="49000"/>
    <x v="2"/>
    <x v="5"/>
    <x v="1"/>
    <x v="5"/>
    <x v="1"/>
  </r>
  <r>
    <s v="Walmart"/>
    <n v="1128299"/>
    <d v="2021-06-17T00:00:00"/>
    <x v="2"/>
    <x v="4"/>
    <s v="Orlando"/>
    <x v="0"/>
    <x v="1"/>
    <n v="85"/>
    <n v="700"/>
    <n v="59500"/>
    <x v="2"/>
    <x v="5"/>
    <x v="1"/>
    <x v="5"/>
    <x v="1"/>
  </r>
  <r>
    <s v="Walmart"/>
    <n v="1128299"/>
    <d v="2021-06-17T00:00:00"/>
    <x v="2"/>
    <x v="4"/>
    <s v="Orlando"/>
    <x v="0"/>
    <x v="2"/>
    <n v="85"/>
    <n v="575"/>
    <n v="48875"/>
    <x v="2"/>
    <x v="5"/>
    <x v="1"/>
    <x v="5"/>
    <x v="1"/>
  </r>
  <r>
    <s v="Walmart"/>
    <n v="1128299"/>
    <d v="2021-06-17T00:00:00"/>
    <x v="2"/>
    <x v="4"/>
    <s v="Orlando"/>
    <x v="1"/>
    <x v="0"/>
    <n v="95"/>
    <n v="450"/>
    <n v="42750"/>
    <x v="2"/>
    <x v="5"/>
    <x v="1"/>
    <x v="5"/>
    <x v="1"/>
  </r>
  <r>
    <s v="Walmart"/>
    <n v="1128299"/>
    <d v="2021-06-17T00:00:00"/>
    <x v="2"/>
    <x v="4"/>
    <s v="Orlando"/>
    <x v="0"/>
    <x v="0"/>
    <n v="110.00000000000001"/>
    <n v="750"/>
    <n v="82500"/>
    <x v="2"/>
    <x v="5"/>
    <x v="1"/>
    <x v="5"/>
    <x v="1"/>
  </r>
  <r>
    <s v="Walmart"/>
    <n v="1128299"/>
    <d v="2021-06-17T00:00:00"/>
    <x v="2"/>
    <x v="4"/>
    <s v="Orlando"/>
    <x v="1"/>
    <x v="1"/>
    <n v="61"/>
    <n v="223"/>
    <n v="13603"/>
    <x v="1"/>
    <x v="5"/>
    <x v="1"/>
    <x v="5"/>
    <x v="1"/>
  </r>
  <r>
    <s v="Walmart"/>
    <n v="1128299"/>
    <d v="2021-06-17T00:00:00"/>
    <x v="2"/>
    <x v="4"/>
    <s v="Orlando"/>
    <x v="1"/>
    <x v="2"/>
    <n v="64"/>
    <n v="203"/>
    <n v="12992"/>
    <x v="1"/>
    <x v="5"/>
    <x v="1"/>
    <x v="5"/>
    <x v="1"/>
  </r>
  <r>
    <s v="Walmart"/>
    <n v="1128299"/>
    <d v="2021-06-17T00:00:00"/>
    <x v="2"/>
    <x v="4"/>
    <s v="Orlando"/>
    <x v="0"/>
    <x v="1"/>
    <n v="80"/>
    <n v="210"/>
    <n v="16800"/>
    <x v="1"/>
    <x v="5"/>
    <x v="1"/>
    <x v="5"/>
    <x v="1"/>
  </r>
  <r>
    <s v="Walmart"/>
    <n v="1128299"/>
    <d v="2021-06-17T00:00:00"/>
    <x v="2"/>
    <x v="4"/>
    <s v="Orlando"/>
    <x v="0"/>
    <x v="2"/>
    <n v="77"/>
    <n v="155"/>
    <n v="11935"/>
    <x v="1"/>
    <x v="5"/>
    <x v="1"/>
    <x v="5"/>
    <x v="1"/>
  </r>
  <r>
    <s v="Walmart"/>
    <n v="1128299"/>
    <d v="2021-06-17T00:00:00"/>
    <x v="2"/>
    <x v="4"/>
    <s v="Orlando"/>
    <x v="1"/>
    <x v="0"/>
    <n v="89"/>
    <n v="126"/>
    <n v="11214"/>
    <x v="1"/>
    <x v="5"/>
    <x v="1"/>
    <x v="5"/>
    <x v="1"/>
  </r>
  <r>
    <s v="Walmart"/>
    <n v="1128299"/>
    <d v="2021-06-17T00:00:00"/>
    <x v="2"/>
    <x v="4"/>
    <s v="Orlando"/>
    <x v="0"/>
    <x v="0"/>
    <n v="103"/>
    <n v="218"/>
    <n v="22454"/>
    <x v="1"/>
    <x v="5"/>
    <x v="1"/>
    <x v="5"/>
    <x v="1"/>
  </r>
  <r>
    <s v="Walmart"/>
    <n v="1128299"/>
    <d v="2021-06-17T00:00:00"/>
    <x v="2"/>
    <x v="4"/>
    <s v="Orlando"/>
    <x v="1"/>
    <x v="1"/>
    <n v="50"/>
    <n v="272"/>
    <n v="13600"/>
    <x v="0"/>
    <x v="5"/>
    <x v="1"/>
    <x v="5"/>
    <x v="1"/>
  </r>
  <r>
    <s v="Walmart"/>
    <n v="1128299"/>
    <d v="2021-06-17T00:00:00"/>
    <x v="2"/>
    <x v="4"/>
    <s v="Orlando"/>
    <x v="1"/>
    <x v="2"/>
    <n v="53"/>
    <n v="224"/>
    <n v="11872"/>
    <x v="0"/>
    <x v="5"/>
    <x v="1"/>
    <x v="5"/>
    <x v="1"/>
  </r>
  <r>
    <s v="Walmart"/>
    <n v="1128299"/>
    <d v="2021-06-17T00:00:00"/>
    <x v="2"/>
    <x v="4"/>
    <s v="Orlando"/>
    <x v="0"/>
    <x v="1"/>
    <n v="60"/>
    <n v="238"/>
    <n v="14280"/>
    <x v="0"/>
    <x v="5"/>
    <x v="1"/>
    <x v="5"/>
    <x v="1"/>
  </r>
  <r>
    <s v="Walmart"/>
    <n v="1128299"/>
    <d v="2021-06-17T00:00:00"/>
    <x v="2"/>
    <x v="4"/>
    <s v="Orlando"/>
    <x v="0"/>
    <x v="2"/>
    <n v="66"/>
    <n v="196"/>
    <n v="12936"/>
    <x v="0"/>
    <x v="5"/>
    <x v="1"/>
    <x v="5"/>
    <x v="1"/>
  </r>
  <r>
    <s v="Walmart"/>
    <n v="1128299"/>
    <d v="2021-06-17T00:00:00"/>
    <x v="2"/>
    <x v="4"/>
    <s v="Orlando"/>
    <x v="1"/>
    <x v="0"/>
    <n v="71"/>
    <n v="153"/>
    <n v="10863"/>
    <x v="0"/>
    <x v="5"/>
    <x v="1"/>
    <x v="5"/>
    <x v="1"/>
  </r>
  <r>
    <s v="Walmart"/>
    <n v="1128299"/>
    <d v="2021-06-17T00:00:00"/>
    <x v="2"/>
    <x v="4"/>
    <s v="Orlando"/>
    <x v="0"/>
    <x v="0"/>
    <n v="74"/>
    <n v="248"/>
    <n v="18352"/>
    <x v="0"/>
    <x v="5"/>
    <x v="1"/>
    <x v="5"/>
    <x v="1"/>
  </r>
  <r>
    <s v="West Gear"/>
    <n v="1128299"/>
    <d v="2021-06-17T00:00:00"/>
    <x v="3"/>
    <x v="11"/>
    <s v="New Orleans"/>
    <x v="1"/>
    <x v="1"/>
    <n v="47"/>
    <n v="256"/>
    <n v="12032"/>
    <x v="0"/>
    <x v="5"/>
    <x v="1"/>
    <x v="5"/>
    <x v="1"/>
  </r>
  <r>
    <s v="West Gear"/>
    <n v="1128299"/>
    <d v="2021-06-17T00:00:00"/>
    <x v="3"/>
    <x v="11"/>
    <s v="New Orleans"/>
    <x v="1"/>
    <x v="2"/>
    <n v="55"/>
    <n v="224"/>
    <n v="12320"/>
    <x v="0"/>
    <x v="5"/>
    <x v="1"/>
    <x v="5"/>
    <x v="1"/>
  </r>
  <r>
    <s v="West Gear"/>
    <n v="1128299"/>
    <d v="2021-06-17T00:00:00"/>
    <x v="3"/>
    <x v="11"/>
    <s v="New Orleans"/>
    <x v="0"/>
    <x v="1"/>
    <n v="55"/>
    <n v="210"/>
    <n v="11550"/>
    <x v="0"/>
    <x v="5"/>
    <x v="1"/>
    <x v="5"/>
    <x v="1"/>
  </r>
  <r>
    <s v="West Gear"/>
    <n v="1128299"/>
    <d v="2021-06-17T00:00:00"/>
    <x v="3"/>
    <x v="11"/>
    <s v="New Orleans"/>
    <x v="0"/>
    <x v="2"/>
    <n v="59"/>
    <n v="184"/>
    <n v="10856"/>
    <x v="0"/>
    <x v="5"/>
    <x v="1"/>
    <x v="5"/>
    <x v="1"/>
  </r>
  <r>
    <s v="West Gear"/>
    <n v="1128299"/>
    <d v="2021-06-17T00:00:00"/>
    <x v="3"/>
    <x v="11"/>
    <s v="New Orleans"/>
    <x v="1"/>
    <x v="0"/>
    <n v="70"/>
    <n v="153"/>
    <n v="10710"/>
    <x v="0"/>
    <x v="5"/>
    <x v="1"/>
    <x v="5"/>
    <x v="1"/>
  </r>
  <r>
    <s v="West Gear"/>
    <n v="1128299"/>
    <d v="2021-06-17T00:00:00"/>
    <x v="3"/>
    <x v="11"/>
    <s v="New Orleans"/>
    <x v="0"/>
    <x v="0"/>
    <n v="80"/>
    <n v="248"/>
    <n v="19840"/>
    <x v="0"/>
    <x v="5"/>
    <x v="1"/>
    <x v="5"/>
    <x v="1"/>
  </r>
  <r>
    <s v="West Gear"/>
    <n v="1128299"/>
    <d v="2021-06-17T00:00:00"/>
    <x v="3"/>
    <x v="11"/>
    <s v="New Orleans"/>
    <x v="1"/>
    <x v="1"/>
    <n v="60"/>
    <n v="825"/>
    <n v="49500"/>
    <x v="1"/>
    <x v="5"/>
    <x v="1"/>
    <x v="5"/>
    <x v="1"/>
  </r>
  <r>
    <s v="West Gear"/>
    <n v="1128299"/>
    <d v="2021-06-17T00:00:00"/>
    <x v="3"/>
    <x v="11"/>
    <s v="New Orleans"/>
    <x v="1"/>
    <x v="2"/>
    <n v="70"/>
    <n v="700"/>
    <n v="49000"/>
    <x v="1"/>
    <x v="5"/>
    <x v="1"/>
    <x v="5"/>
    <x v="1"/>
  </r>
  <r>
    <s v="West Gear"/>
    <n v="1128299"/>
    <d v="2021-06-17T00:00:00"/>
    <x v="3"/>
    <x v="11"/>
    <s v="New Orleans"/>
    <x v="0"/>
    <x v="1"/>
    <n v="85"/>
    <n v="700"/>
    <n v="59500"/>
    <x v="1"/>
    <x v="5"/>
    <x v="1"/>
    <x v="5"/>
    <x v="1"/>
  </r>
  <r>
    <s v="West Gear"/>
    <n v="1128299"/>
    <d v="2021-06-17T00:00:00"/>
    <x v="3"/>
    <x v="11"/>
    <s v="New Orleans"/>
    <x v="0"/>
    <x v="2"/>
    <n v="85"/>
    <n v="575"/>
    <n v="48875"/>
    <x v="1"/>
    <x v="5"/>
    <x v="1"/>
    <x v="5"/>
    <x v="1"/>
  </r>
  <r>
    <s v="West Gear"/>
    <n v="1128299"/>
    <d v="2021-06-17T00:00:00"/>
    <x v="3"/>
    <x v="11"/>
    <s v="New Orleans"/>
    <x v="1"/>
    <x v="0"/>
    <n v="95"/>
    <n v="450"/>
    <n v="42750"/>
    <x v="1"/>
    <x v="5"/>
    <x v="1"/>
    <x v="5"/>
    <x v="1"/>
  </r>
  <r>
    <s v="West Gear"/>
    <n v="1128299"/>
    <d v="2021-06-17T00:00:00"/>
    <x v="3"/>
    <x v="11"/>
    <s v="New Orleans"/>
    <x v="0"/>
    <x v="0"/>
    <n v="110.00000000000001"/>
    <n v="750"/>
    <n v="82500"/>
    <x v="1"/>
    <x v="5"/>
    <x v="1"/>
    <x v="5"/>
    <x v="1"/>
  </r>
  <r>
    <s v="West Gear"/>
    <n v="1128299"/>
    <d v="2021-06-17T00:00:00"/>
    <x v="3"/>
    <x v="11"/>
    <s v="New Orleans"/>
    <x v="1"/>
    <x v="1"/>
    <n v="58"/>
    <n v="248"/>
    <n v="14384"/>
    <x v="1"/>
    <x v="5"/>
    <x v="1"/>
    <x v="5"/>
    <x v="1"/>
  </r>
  <r>
    <s v="West Gear"/>
    <n v="1128299"/>
    <d v="2021-06-17T00:00:00"/>
    <x v="3"/>
    <x v="11"/>
    <s v="New Orleans"/>
    <x v="1"/>
    <x v="2"/>
    <n v="65"/>
    <n v="210"/>
    <n v="13650"/>
    <x v="1"/>
    <x v="5"/>
    <x v="1"/>
    <x v="5"/>
    <x v="1"/>
  </r>
  <r>
    <s v="West Gear"/>
    <n v="1128299"/>
    <d v="2021-06-17T00:00:00"/>
    <x v="3"/>
    <x v="11"/>
    <s v="New Orleans"/>
    <x v="0"/>
    <x v="1"/>
    <n v="83"/>
    <n v="203"/>
    <n v="16849"/>
    <x v="1"/>
    <x v="5"/>
    <x v="1"/>
    <x v="5"/>
    <x v="1"/>
  </r>
  <r>
    <s v="West Gear"/>
    <n v="1128299"/>
    <d v="2021-06-17T00:00:00"/>
    <x v="3"/>
    <x v="11"/>
    <s v="New Orleans"/>
    <x v="0"/>
    <x v="2"/>
    <n v="82"/>
    <n v="161"/>
    <n v="13202"/>
    <x v="1"/>
    <x v="5"/>
    <x v="1"/>
    <x v="5"/>
    <x v="1"/>
  </r>
  <r>
    <s v="West Gear"/>
    <n v="1128299"/>
    <d v="2021-06-17T00:00:00"/>
    <x v="3"/>
    <x v="11"/>
    <s v="New Orleans"/>
    <x v="1"/>
    <x v="0"/>
    <n v="92"/>
    <n v="117"/>
    <n v="10764"/>
    <x v="1"/>
    <x v="5"/>
    <x v="1"/>
    <x v="5"/>
    <x v="1"/>
  </r>
  <r>
    <s v="West Gear"/>
    <n v="1128299"/>
    <d v="2021-06-17T00:00:00"/>
    <x v="3"/>
    <x v="11"/>
    <s v="New Orleans"/>
    <x v="0"/>
    <x v="0"/>
    <n v="100"/>
    <n v="195"/>
    <n v="19500"/>
    <x v="1"/>
    <x v="5"/>
    <x v="1"/>
    <x v="5"/>
    <x v="1"/>
  </r>
  <r>
    <s v="Foot Locker"/>
    <n v="1185732"/>
    <d v="2021-06-18T00:00:00"/>
    <x v="4"/>
    <x v="48"/>
    <s v="Chicago"/>
    <x v="1"/>
    <x v="1"/>
    <n v="50"/>
    <n v="450"/>
    <n v="22500"/>
    <x v="0"/>
    <x v="5"/>
    <x v="2"/>
    <x v="5"/>
    <x v="1"/>
  </r>
  <r>
    <s v="Foot Locker"/>
    <n v="1185732"/>
    <d v="2021-06-18T00:00:00"/>
    <x v="4"/>
    <x v="47"/>
    <s v="Omaha"/>
    <x v="1"/>
    <x v="0"/>
    <n v="49.999999999999993"/>
    <n v="50"/>
    <n v="2500"/>
    <x v="0"/>
    <x v="5"/>
    <x v="2"/>
    <x v="5"/>
    <x v="1"/>
  </r>
  <r>
    <s v="Foot Locker"/>
    <n v="1185732"/>
    <d v="2021-06-18T00:00:00"/>
    <x v="4"/>
    <x v="22"/>
    <s v="St. Louis"/>
    <x v="1"/>
    <x v="1"/>
    <n v="35"/>
    <n v="600"/>
    <n v="21000"/>
    <x v="2"/>
    <x v="5"/>
    <x v="2"/>
    <x v="5"/>
    <x v="1"/>
  </r>
  <r>
    <s v="Foot Locker"/>
    <n v="1185732"/>
    <d v="2021-06-18T00:00:00"/>
    <x v="4"/>
    <x v="22"/>
    <s v="St. Louis"/>
    <x v="1"/>
    <x v="2"/>
    <n v="30.000000000000011"/>
    <n v="350"/>
    <n v="10500"/>
    <x v="2"/>
    <x v="5"/>
    <x v="2"/>
    <x v="5"/>
    <x v="1"/>
  </r>
  <r>
    <s v="Foot Locker"/>
    <n v="1185732"/>
    <d v="2021-06-18T00:00:00"/>
    <x v="4"/>
    <x v="22"/>
    <s v="St. Louis"/>
    <x v="0"/>
    <x v="1"/>
    <n v="25.000000000000007"/>
    <n v="375"/>
    <n v="9375"/>
    <x v="2"/>
    <x v="5"/>
    <x v="2"/>
    <x v="5"/>
    <x v="1"/>
  </r>
  <r>
    <s v="Foot Locker"/>
    <n v="1185732"/>
    <d v="2021-06-18T00:00:00"/>
    <x v="4"/>
    <x v="22"/>
    <s v="St. Louis"/>
    <x v="0"/>
    <x v="2"/>
    <n v="25.000000000000007"/>
    <n v="350"/>
    <n v="8750"/>
    <x v="2"/>
    <x v="5"/>
    <x v="2"/>
    <x v="5"/>
    <x v="1"/>
  </r>
  <r>
    <s v="Foot Locker"/>
    <n v="1185732"/>
    <d v="2021-06-18T00:00:00"/>
    <x v="4"/>
    <x v="22"/>
    <s v="St. Louis"/>
    <x v="1"/>
    <x v="0"/>
    <n v="40"/>
    <n v="350"/>
    <n v="14000"/>
    <x v="2"/>
    <x v="5"/>
    <x v="2"/>
    <x v="5"/>
    <x v="1"/>
  </r>
  <r>
    <s v="Foot Locker"/>
    <n v="1185732"/>
    <d v="2021-06-18T00:00:00"/>
    <x v="4"/>
    <x v="22"/>
    <s v="St. Louis"/>
    <x v="0"/>
    <x v="0"/>
    <n v="45"/>
    <n v="525"/>
    <n v="23625"/>
    <x v="2"/>
    <x v="5"/>
    <x v="2"/>
    <x v="5"/>
    <x v="1"/>
  </r>
  <r>
    <s v="Foot Locker"/>
    <n v="1185732"/>
    <d v="2021-06-18T00:00:00"/>
    <x v="4"/>
    <x v="22"/>
    <s v="St. Louis"/>
    <x v="1"/>
    <x v="1"/>
    <n v="32"/>
    <n v="168"/>
    <n v="5376"/>
    <x v="1"/>
    <x v="5"/>
    <x v="2"/>
    <x v="5"/>
    <x v="1"/>
  </r>
  <r>
    <s v="Foot Locker"/>
    <n v="1185732"/>
    <d v="2021-06-18T00:00:00"/>
    <x v="4"/>
    <x v="22"/>
    <s v="St. Louis"/>
    <x v="1"/>
    <x v="2"/>
    <n v="27"/>
    <n v="91"/>
    <n v="2457"/>
    <x v="1"/>
    <x v="5"/>
    <x v="2"/>
    <x v="5"/>
    <x v="1"/>
  </r>
  <r>
    <s v="Foot Locker"/>
    <n v="1185732"/>
    <d v="2021-06-18T00:00:00"/>
    <x v="4"/>
    <x v="22"/>
    <s v="St. Louis"/>
    <x v="0"/>
    <x v="1"/>
    <n v="23"/>
    <n v="113"/>
    <n v="2599"/>
    <x v="1"/>
    <x v="5"/>
    <x v="2"/>
    <x v="5"/>
    <x v="1"/>
  </r>
  <r>
    <s v="Foot Locker"/>
    <n v="1185732"/>
    <d v="2021-06-18T00:00:00"/>
    <x v="4"/>
    <x v="22"/>
    <s v="St. Louis"/>
    <x v="0"/>
    <x v="2"/>
    <n v="23"/>
    <n v="91"/>
    <n v="2093"/>
    <x v="1"/>
    <x v="5"/>
    <x v="2"/>
    <x v="5"/>
    <x v="1"/>
  </r>
  <r>
    <s v="Foot Locker"/>
    <n v="1185732"/>
    <d v="2021-06-18T00:00:00"/>
    <x v="4"/>
    <x v="22"/>
    <s v="St. Louis"/>
    <x v="1"/>
    <x v="0"/>
    <n v="38"/>
    <n v="102"/>
    <n v="3876"/>
    <x v="1"/>
    <x v="5"/>
    <x v="2"/>
    <x v="5"/>
    <x v="1"/>
  </r>
  <r>
    <s v="Foot Locker"/>
    <n v="1185732"/>
    <d v="2021-06-18T00:00:00"/>
    <x v="4"/>
    <x v="22"/>
    <s v="St. Louis"/>
    <x v="0"/>
    <x v="0"/>
    <n v="42"/>
    <n v="142"/>
    <n v="5964"/>
    <x v="1"/>
    <x v="5"/>
    <x v="2"/>
    <x v="5"/>
    <x v="1"/>
  </r>
  <r>
    <s v="Foot Locker"/>
    <n v="1185732"/>
    <d v="2021-06-18T00:00:00"/>
    <x v="4"/>
    <x v="47"/>
    <s v="Omaha"/>
    <x v="1"/>
    <x v="0"/>
    <n v="46"/>
    <n v="13"/>
    <n v="598"/>
    <x v="1"/>
    <x v="5"/>
    <x v="2"/>
    <x v="5"/>
    <x v="1"/>
  </r>
  <r>
    <s v="Foot Locker"/>
    <n v="1185732"/>
    <d v="2021-06-18T00:00:00"/>
    <x v="4"/>
    <x v="48"/>
    <s v="Chicago"/>
    <x v="1"/>
    <x v="1"/>
    <n v="48"/>
    <n v="122"/>
    <n v="5856"/>
    <x v="1"/>
    <x v="5"/>
    <x v="2"/>
    <x v="5"/>
    <x v="1"/>
  </r>
  <r>
    <s v="Foot Locker"/>
    <n v="1185732"/>
    <d v="2021-06-18T00:00:00"/>
    <x v="3"/>
    <x v="39"/>
    <s v="Jackson"/>
    <x v="1"/>
    <x v="1"/>
    <n v="44.999999999999993"/>
    <n v="750"/>
    <n v="33750"/>
    <x v="1"/>
    <x v="5"/>
    <x v="2"/>
    <x v="5"/>
    <x v="1"/>
  </r>
  <r>
    <s v="Foot Locker"/>
    <n v="1185732"/>
    <d v="2021-06-18T00:00:00"/>
    <x v="3"/>
    <x v="39"/>
    <s v="Jackson"/>
    <x v="1"/>
    <x v="2"/>
    <n v="40"/>
    <n v="500"/>
    <n v="20000"/>
    <x v="1"/>
    <x v="5"/>
    <x v="2"/>
    <x v="5"/>
    <x v="1"/>
  </r>
  <r>
    <s v="Foot Locker"/>
    <n v="1185732"/>
    <d v="2021-06-18T00:00:00"/>
    <x v="3"/>
    <x v="39"/>
    <s v="Jackson"/>
    <x v="0"/>
    <x v="1"/>
    <n v="45"/>
    <n v="475"/>
    <n v="21375"/>
    <x v="1"/>
    <x v="5"/>
    <x v="2"/>
    <x v="5"/>
    <x v="1"/>
  </r>
  <r>
    <s v="Foot Locker"/>
    <n v="1185732"/>
    <d v="2021-06-18T00:00:00"/>
    <x v="3"/>
    <x v="39"/>
    <s v="Jackson"/>
    <x v="0"/>
    <x v="2"/>
    <n v="45"/>
    <n v="450"/>
    <n v="20250"/>
    <x v="1"/>
    <x v="5"/>
    <x v="2"/>
    <x v="5"/>
    <x v="1"/>
  </r>
  <r>
    <s v="Foot Locker"/>
    <n v="1185732"/>
    <d v="2021-06-18T00:00:00"/>
    <x v="3"/>
    <x v="39"/>
    <s v="Jackson"/>
    <x v="1"/>
    <x v="0"/>
    <n v="60"/>
    <n v="450"/>
    <n v="27000"/>
    <x v="1"/>
    <x v="5"/>
    <x v="2"/>
    <x v="5"/>
    <x v="1"/>
  </r>
  <r>
    <s v="Foot Locker"/>
    <n v="1185732"/>
    <d v="2021-06-18T00:00:00"/>
    <x v="3"/>
    <x v="39"/>
    <s v="Jackson"/>
    <x v="0"/>
    <x v="0"/>
    <n v="65"/>
    <n v="625"/>
    <n v="40625"/>
    <x v="1"/>
    <x v="5"/>
    <x v="2"/>
    <x v="5"/>
    <x v="1"/>
  </r>
  <r>
    <s v="Foot Locker"/>
    <n v="1185732"/>
    <d v="2021-06-18T00:00:00"/>
    <x v="3"/>
    <x v="39"/>
    <s v="Jackson"/>
    <x v="1"/>
    <x v="1"/>
    <n v="44"/>
    <n v="210"/>
    <n v="9240"/>
    <x v="1"/>
    <x v="5"/>
    <x v="2"/>
    <x v="5"/>
    <x v="1"/>
  </r>
  <r>
    <s v="Foot Locker"/>
    <n v="1185732"/>
    <d v="2021-06-18T00:00:00"/>
    <x v="3"/>
    <x v="39"/>
    <s v="Jackson"/>
    <x v="1"/>
    <x v="2"/>
    <n v="37"/>
    <n v="125"/>
    <n v="4625"/>
    <x v="1"/>
    <x v="5"/>
    <x v="2"/>
    <x v="5"/>
    <x v="1"/>
  </r>
  <r>
    <s v="Foot Locker"/>
    <n v="1185732"/>
    <d v="2021-06-18T00:00:00"/>
    <x v="3"/>
    <x v="39"/>
    <s v="Jackson"/>
    <x v="0"/>
    <x v="1"/>
    <n v="41"/>
    <n v="143"/>
    <n v="5863"/>
    <x v="1"/>
    <x v="5"/>
    <x v="2"/>
    <x v="5"/>
    <x v="1"/>
  </r>
  <r>
    <s v="Foot Locker"/>
    <n v="1185732"/>
    <d v="2021-06-18T00:00:00"/>
    <x v="3"/>
    <x v="39"/>
    <s v="Jackson"/>
    <x v="0"/>
    <x v="2"/>
    <n v="43"/>
    <n v="117"/>
    <n v="5031"/>
    <x v="1"/>
    <x v="5"/>
    <x v="2"/>
    <x v="5"/>
    <x v="1"/>
  </r>
  <r>
    <s v="Foot Locker"/>
    <n v="1185732"/>
    <d v="2021-06-18T00:00:00"/>
    <x v="3"/>
    <x v="39"/>
    <s v="Jackson"/>
    <x v="1"/>
    <x v="0"/>
    <n v="57"/>
    <n v="135"/>
    <n v="7695"/>
    <x v="1"/>
    <x v="5"/>
    <x v="2"/>
    <x v="5"/>
    <x v="1"/>
  </r>
  <r>
    <s v="Foot Locker"/>
    <n v="1185732"/>
    <d v="2021-06-18T00:00:00"/>
    <x v="3"/>
    <x v="39"/>
    <s v="Jackson"/>
    <x v="0"/>
    <x v="0"/>
    <n v="60"/>
    <n v="188"/>
    <n v="11280"/>
    <x v="1"/>
    <x v="5"/>
    <x v="2"/>
    <x v="5"/>
    <x v="1"/>
  </r>
  <r>
    <s v="Foot Locker"/>
    <n v="1185732"/>
    <d v="2021-06-18T00:00:00"/>
    <x v="3"/>
    <x v="39"/>
    <s v="Jackson"/>
    <x v="1"/>
    <x v="1"/>
    <n v="31"/>
    <n v="263"/>
    <n v="8153"/>
    <x v="0"/>
    <x v="5"/>
    <x v="2"/>
    <x v="5"/>
    <x v="1"/>
  </r>
  <r>
    <s v="Foot Locker"/>
    <n v="1185732"/>
    <d v="2021-06-18T00:00:00"/>
    <x v="3"/>
    <x v="39"/>
    <s v="Jackson"/>
    <x v="1"/>
    <x v="2"/>
    <n v="29"/>
    <n v="150"/>
    <n v="4350"/>
    <x v="0"/>
    <x v="5"/>
    <x v="2"/>
    <x v="5"/>
    <x v="1"/>
  </r>
  <r>
    <s v="Foot Locker"/>
    <n v="1185732"/>
    <d v="2021-06-18T00:00:00"/>
    <x v="3"/>
    <x v="39"/>
    <s v="Jackson"/>
    <x v="0"/>
    <x v="1"/>
    <n v="33"/>
    <n v="157"/>
    <n v="5181"/>
    <x v="0"/>
    <x v="5"/>
    <x v="2"/>
    <x v="5"/>
    <x v="1"/>
  </r>
  <r>
    <s v="Foot Locker"/>
    <n v="1185732"/>
    <d v="2021-06-18T00:00:00"/>
    <x v="3"/>
    <x v="39"/>
    <s v="Jackson"/>
    <x v="0"/>
    <x v="2"/>
    <n v="34"/>
    <n v="149"/>
    <n v="5066"/>
    <x v="0"/>
    <x v="5"/>
    <x v="2"/>
    <x v="5"/>
    <x v="1"/>
  </r>
  <r>
    <s v="Foot Locker"/>
    <n v="1185732"/>
    <d v="2021-06-18T00:00:00"/>
    <x v="3"/>
    <x v="39"/>
    <s v="Jackson"/>
    <x v="1"/>
    <x v="0"/>
    <n v="47"/>
    <n v="135"/>
    <n v="6345"/>
    <x v="0"/>
    <x v="5"/>
    <x v="2"/>
    <x v="5"/>
    <x v="1"/>
  </r>
  <r>
    <s v="Foot Locker"/>
    <n v="1185732"/>
    <d v="2021-06-18T00:00:00"/>
    <x v="3"/>
    <x v="39"/>
    <s v="Jackson"/>
    <x v="0"/>
    <x v="0"/>
    <n v="51"/>
    <n v="219"/>
    <n v="11169"/>
    <x v="0"/>
    <x v="5"/>
    <x v="2"/>
    <x v="5"/>
    <x v="1"/>
  </r>
  <r>
    <s v="Amazon"/>
    <n v="1185732"/>
    <d v="2021-06-19T00:00:00"/>
    <x v="0"/>
    <x v="41"/>
    <s v="Manchester"/>
    <x v="1"/>
    <x v="1"/>
    <n v="65"/>
    <n v="675"/>
    <n v="43875"/>
    <x v="2"/>
    <x v="5"/>
    <x v="3"/>
    <x v="5"/>
    <x v="1"/>
  </r>
  <r>
    <s v="Amazon"/>
    <n v="1185732"/>
    <d v="2021-06-19T00:00:00"/>
    <x v="0"/>
    <x v="41"/>
    <s v="Manchester"/>
    <x v="1"/>
    <x v="2"/>
    <n v="60.000000000000007"/>
    <n v="425"/>
    <n v="25500"/>
    <x v="2"/>
    <x v="5"/>
    <x v="3"/>
    <x v="5"/>
    <x v="1"/>
  </r>
  <r>
    <s v="Amazon"/>
    <n v="1185732"/>
    <d v="2021-06-19T00:00:00"/>
    <x v="0"/>
    <x v="41"/>
    <s v="Manchester"/>
    <x v="0"/>
    <x v="1"/>
    <n v="55.000000000000007"/>
    <n v="350"/>
    <n v="19250"/>
    <x v="2"/>
    <x v="5"/>
    <x v="3"/>
    <x v="5"/>
    <x v="1"/>
  </r>
  <r>
    <s v="Amazon"/>
    <n v="1185732"/>
    <d v="2021-06-19T00:00:00"/>
    <x v="0"/>
    <x v="41"/>
    <s v="Manchester"/>
    <x v="0"/>
    <x v="2"/>
    <n v="55.000000000000007"/>
    <n v="325"/>
    <n v="17875"/>
    <x v="2"/>
    <x v="5"/>
    <x v="3"/>
    <x v="5"/>
    <x v="1"/>
  </r>
  <r>
    <s v="Amazon"/>
    <n v="1185732"/>
    <d v="2021-06-19T00:00:00"/>
    <x v="0"/>
    <x v="41"/>
    <s v="Manchester"/>
    <x v="1"/>
    <x v="0"/>
    <n v="65"/>
    <n v="325"/>
    <n v="21125"/>
    <x v="2"/>
    <x v="5"/>
    <x v="3"/>
    <x v="5"/>
    <x v="1"/>
  </r>
  <r>
    <s v="Amazon"/>
    <n v="1185732"/>
    <d v="2021-06-19T00:00:00"/>
    <x v="0"/>
    <x v="41"/>
    <s v="Manchester"/>
    <x v="0"/>
    <x v="0"/>
    <n v="70"/>
    <n v="475"/>
    <n v="33250"/>
    <x v="2"/>
    <x v="5"/>
    <x v="3"/>
    <x v="5"/>
    <x v="1"/>
  </r>
  <r>
    <s v="Amazon"/>
    <n v="1185732"/>
    <d v="2021-06-19T00:00:00"/>
    <x v="0"/>
    <x v="41"/>
    <s v="Manchester"/>
    <x v="1"/>
    <x v="1"/>
    <n v="59"/>
    <n v="169"/>
    <n v="9971"/>
    <x v="1"/>
    <x v="5"/>
    <x v="3"/>
    <x v="5"/>
    <x v="1"/>
  </r>
  <r>
    <s v="Amazon"/>
    <n v="1185732"/>
    <d v="2021-06-19T00:00:00"/>
    <x v="0"/>
    <x v="41"/>
    <s v="Manchester"/>
    <x v="1"/>
    <x v="2"/>
    <n v="56"/>
    <n v="123"/>
    <n v="6888"/>
    <x v="1"/>
    <x v="5"/>
    <x v="3"/>
    <x v="5"/>
    <x v="1"/>
  </r>
  <r>
    <s v="Amazon"/>
    <n v="1185732"/>
    <d v="2021-06-19T00:00:00"/>
    <x v="0"/>
    <x v="41"/>
    <s v="Manchester"/>
    <x v="0"/>
    <x v="1"/>
    <n v="53"/>
    <n v="88"/>
    <n v="4664"/>
    <x v="1"/>
    <x v="5"/>
    <x v="3"/>
    <x v="5"/>
    <x v="1"/>
  </r>
  <r>
    <s v="Amazon"/>
    <n v="1185732"/>
    <d v="2021-06-19T00:00:00"/>
    <x v="0"/>
    <x v="41"/>
    <s v="Manchester"/>
    <x v="0"/>
    <x v="2"/>
    <n v="52"/>
    <n v="91"/>
    <n v="4732"/>
    <x v="1"/>
    <x v="5"/>
    <x v="3"/>
    <x v="5"/>
    <x v="1"/>
  </r>
  <r>
    <s v="Amazon"/>
    <n v="1185732"/>
    <d v="2021-06-19T00:00:00"/>
    <x v="0"/>
    <x v="41"/>
    <s v="Manchester"/>
    <x v="1"/>
    <x v="0"/>
    <n v="60"/>
    <n v="94"/>
    <n v="5640"/>
    <x v="1"/>
    <x v="5"/>
    <x v="3"/>
    <x v="5"/>
    <x v="1"/>
  </r>
  <r>
    <s v="Amazon"/>
    <n v="1185732"/>
    <d v="2021-06-19T00:00:00"/>
    <x v="0"/>
    <x v="41"/>
    <s v="Manchester"/>
    <x v="0"/>
    <x v="0"/>
    <n v="66"/>
    <n v="138"/>
    <n v="9108"/>
    <x v="1"/>
    <x v="5"/>
    <x v="3"/>
    <x v="5"/>
    <x v="1"/>
  </r>
  <r>
    <s v="Amazon"/>
    <n v="1185732"/>
    <d v="2021-06-19T00:00:00"/>
    <x v="0"/>
    <x v="41"/>
    <s v="Manchester"/>
    <x v="1"/>
    <x v="1"/>
    <n v="44"/>
    <n v="216"/>
    <n v="9504"/>
    <x v="0"/>
    <x v="5"/>
    <x v="3"/>
    <x v="5"/>
    <x v="1"/>
  </r>
  <r>
    <s v="Amazon"/>
    <n v="1185732"/>
    <d v="2021-06-19T00:00:00"/>
    <x v="0"/>
    <x v="41"/>
    <s v="Manchester"/>
    <x v="1"/>
    <x v="2"/>
    <n v="40"/>
    <n v="140"/>
    <n v="5600"/>
    <x v="0"/>
    <x v="5"/>
    <x v="3"/>
    <x v="5"/>
    <x v="1"/>
  </r>
  <r>
    <s v="Amazon"/>
    <n v="1185732"/>
    <d v="2021-06-19T00:00:00"/>
    <x v="0"/>
    <x v="41"/>
    <s v="Manchester"/>
    <x v="0"/>
    <x v="1"/>
    <n v="43"/>
    <n v="109"/>
    <n v="4687"/>
    <x v="0"/>
    <x v="5"/>
    <x v="3"/>
    <x v="5"/>
    <x v="1"/>
  </r>
  <r>
    <s v="Amazon"/>
    <n v="1185732"/>
    <d v="2021-06-19T00:00:00"/>
    <x v="0"/>
    <x v="41"/>
    <s v="Manchester"/>
    <x v="0"/>
    <x v="2"/>
    <n v="37"/>
    <n v="104"/>
    <n v="3848"/>
    <x v="0"/>
    <x v="5"/>
    <x v="3"/>
    <x v="5"/>
    <x v="1"/>
  </r>
  <r>
    <s v="Amazon"/>
    <n v="1185732"/>
    <d v="2021-06-19T00:00:00"/>
    <x v="0"/>
    <x v="41"/>
    <s v="Manchester"/>
    <x v="1"/>
    <x v="0"/>
    <n v="47"/>
    <n v="114"/>
    <n v="5358"/>
    <x v="0"/>
    <x v="5"/>
    <x v="3"/>
    <x v="5"/>
    <x v="1"/>
  </r>
  <r>
    <s v="Amazon"/>
    <n v="1185732"/>
    <d v="2021-06-19T00:00:00"/>
    <x v="0"/>
    <x v="41"/>
    <s v="Manchester"/>
    <x v="0"/>
    <x v="0"/>
    <n v="50"/>
    <n v="162"/>
    <n v="8100"/>
    <x v="0"/>
    <x v="5"/>
    <x v="3"/>
    <x v="5"/>
    <x v="1"/>
  </r>
  <r>
    <s v="Foot Locker"/>
    <n v="1185732"/>
    <d v="2021-06-19T00:00:00"/>
    <x v="4"/>
    <x v="48"/>
    <s v="Chicago"/>
    <x v="1"/>
    <x v="2"/>
    <n v="50"/>
    <n v="150"/>
    <n v="7500"/>
    <x v="0"/>
    <x v="5"/>
    <x v="3"/>
    <x v="5"/>
    <x v="1"/>
  </r>
  <r>
    <s v="Foot Locker"/>
    <n v="1185732"/>
    <d v="2021-06-19T00:00:00"/>
    <x v="4"/>
    <x v="47"/>
    <s v="Omaha"/>
    <x v="0"/>
    <x v="0"/>
    <n v="54.999999999999993"/>
    <n v="150"/>
    <n v="8250"/>
    <x v="0"/>
    <x v="5"/>
    <x v="3"/>
    <x v="5"/>
    <x v="1"/>
  </r>
  <r>
    <s v="Foot Locker"/>
    <n v="1185732"/>
    <d v="2021-06-19T00:00:00"/>
    <x v="4"/>
    <x v="47"/>
    <s v="Omaha"/>
    <x v="0"/>
    <x v="0"/>
    <n v="51"/>
    <n v="41"/>
    <n v="2091"/>
    <x v="1"/>
    <x v="5"/>
    <x v="3"/>
    <x v="5"/>
    <x v="1"/>
  </r>
  <r>
    <s v="Foot Locker"/>
    <n v="1185732"/>
    <d v="2021-06-19T00:00:00"/>
    <x v="4"/>
    <x v="48"/>
    <s v="Chicago"/>
    <x v="1"/>
    <x v="2"/>
    <n v="48"/>
    <n v="44"/>
    <n v="2112"/>
    <x v="1"/>
    <x v="5"/>
    <x v="3"/>
    <x v="5"/>
    <x v="1"/>
  </r>
  <r>
    <s v="Foot Locker"/>
    <n v="1185732"/>
    <d v="2021-06-20T00:00:00"/>
    <x v="4"/>
    <x v="48"/>
    <s v="Chicago"/>
    <x v="0"/>
    <x v="1"/>
    <n v="40"/>
    <n v="150"/>
    <n v="6000"/>
    <x v="0"/>
    <x v="5"/>
    <x v="4"/>
    <x v="5"/>
    <x v="1"/>
  </r>
  <r>
    <s v="Foot Locker"/>
    <n v="1185732"/>
    <d v="2021-06-20T00:00:00"/>
    <x v="4"/>
    <x v="47"/>
    <s v="Omaha"/>
    <x v="1"/>
    <x v="1"/>
    <n v="40"/>
    <n v="400"/>
    <n v="16000"/>
    <x v="0"/>
    <x v="5"/>
    <x v="4"/>
    <x v="5"/>
    <x v="1"/>
  </r>
  <r>
    <s v="Foot Locker"/>
    <n v="1185732"/>
    <d v="2021-06-20T00:00:00"/>
    <x v="4"/>
    <x v="47"/>
    <s v="Omaha"/>
    <x v="1"/>
    <x v="1"/>
    <n v="36"/>
    <n v="120"/>
    <n v="4320"/>
    <x v="1"/>
    <x v="5"/>
    <x v="4"/>
    <x v="5"/>
    <x v="1"/>
  </r>
  <r>
    <s v="Foot Locker"/>
    <n v="1185732"/>
    <d v="2021-06-20T00:00:00"/>
    <x v="4"/>
    <x v="48"/>
    <s v="Chicago"/>
    <x v="0"/>
    <x v="1"/>
    <n v="36"/>
    <n v="42"/>
    <n v="1512"/>
    <x v="1"/>
    <x v="5"/>
    <x v="4"/>
    <x v="5"/>
    <x v="1"/>
  </r>
  <r>
    <s v="Foot Locker"/>
    <n v="1185732"/>
    <d v="2021-06-21T00:00:00"/>
    <x v="4"/>
    <x v="48"/>
    <s v="Chicago"/>
    <x v="0"/>
    <x v="2"/>
    <n v="45"/>
    <n v="75"/>
    <n v="3375"/>
    <x v="0"/>
    <x v="5"/>
    <x v="5"/>
    <x v="5"/>
    <x v="1"/>
  </r>
  <r>
    <s v="Foot Locker"/>
    <n v="1185732"/>
    <d v="2021-06-21T00:00:00"/>
    <x v="4"/>
    <x v="47"/>
    <s v="Omaha"/>
    <x v="1"/>
    <x v="2"/>
    <n v="35.000000000000007"/>
    <n v="150"/>
    <n v="5250"/>
    <x v="0"/>
    <x v="5"/>
    <x v="5"/>
    <x v="5"/>
    <x v="1"/>
  </r>
  <r>
    <s v="Foot Locker"/>
    <n v="1185732"/>
    <d v="2021-06-21T00:00:00"/>
    <x v="4"/>
    <x v="47"/>
    <s v="Omaha"/>
    <x v="1"/>
    <x v="2"/>
    <n v="32"/>
    <n v="45"/>
    <n v="1440"/>
    <x v="1"/>
    <x v="5"/>
    <x v="5"/>
    <x v="5"/>
    <x v="1"/>
  </r>
  <r>
    <s v="Foot Locker"/>
    <n v="1185732"/>
    <d v="2021-06-21T00:00:00"/>
    <x v="4"/>
    <x v="48"/>
    <s v="Chicago"/>
    <x v="0"/>
    <x v="2"/>
    <n v="44"/>
    <n v="20"/>
    <n v="880"/>
    <x v="1"/>
    <x v="5"/>
    <x v="5"/>
    <x v="5"/>
    <x v="1"/>
  </r>
  <r>
    <s v="West Gear"/>
    <n v="1197831"/>
    <d v="2021-06-21T00:00:00"/>
    <x v="3"/>
    <x v="27"/>
    <s v="Oklahoma City"/>
    <x v="1"/>
    <x v="1"/>
    <n v="32"/>
    <n v="192"/>
    <n v="6144"/>
    <x v="0"/>
    <x v="5"/>
    <x v="5"/>
    <x v="5"/>
    <x v="1"/>
  </r>
  <r>
    <s v="West Gear"/>
    <n v="1197831"/>
    <d v="2021-06-21T00:00:00"/>
    <x v="3"/>
    <x v="27"/>
    <s v="Oklahoma City"/>
    <x v="1"/>
    <x v="2"/>
    <n v="25"/>
    <n v="123"/>
    <n v="3075"/>
    <x v="0"/>
    <x v="5"/>
    <x v="5"/>
    <x v="5"/>
    <x v="1"/>
  </r>
  <r>
    <s v="West Gear"/>
    <n v="1197831"/>
    <d v="2021-06-21T00:00:00"/>
    <x v="3"/>
    <x v="27"/>
    <s v="Oklahoma City"/>
    <x v="0"/>
    <x v="1"/>
    <n v="27"/>
    <n v="107"/>
    <n v="2889"/>
    <x v="0"/>
    <x v="5"/>
    <x v="5"/>
    <x v="5"/>
    <x v="1"/>
  </r>
  <r>
    <s v="West Gear"/>
    <n v="1197831"/>
    <d v="2021-06-21T00:00:00"/>
    <x v="3"/>
    <x v="27"/>
    <s v="Oklahoma City"/>
    <x v="0"/>
    <x v="2"/>
    <n v="29"/>
    <n v="102"/>
    <n v="2958"/>
    <x v="0"/>
    <x v="5"/>
    <x v="5"/>
    <x v="5"/>
    <x v="1"/>
  </r>
  <r>
    <s v="West Gear"/>
    <n v="1197831"/>
    <d v="2021-06-21T00:00:00"/>
    <x v="3"/>
    <x v="27"/>
    <s v="Oklahoma City"/>
    <x v="1"/>
    <x v="0"/>
    <n v="41"/>
    <n v="105"/>
    <n v="4305"/>
    <x v="0"/>
    <x v="5"/>
    <x v="5"/>
    <x v="5"/>
    <x v="1"/>
  </r>
  <r>
    <s v="West Gear"/>
    <n v="1197831"/>
    <d v="2021-06-21T00:00:00"/>
    <x v="3"/>
    <x v="27"/>
    <s v="Oklahoma City"/>
    <x v="0"/>
    <x v="0"/>
    <n v="40"/>
    <n v="143"/>
    <n v="5720"/>
    <x v="0"/>
    <x v="5"/>
    <x v="5"/>
    <x v="5"/>
    <x v="1"/>
  </r>
  <r>
    <s v="West Gear"/>
    <n v="1197831"/>
    <d v="2021-06-21T00:00:00"/>
    <x v="3"/>
    <x v="27"/>
    <s v="Oklahoma City"/>
    <x v="1"/>
    <x v="1"/>
    <n v="40"/>
    <n v="600"/>
    <n v="24000"/>
    <x v="1"/>
    <x v="5"/>
    <x v="5"/>
    <x v="5"/>
    <x v="1"/>
  </r>
  <r>
    <s v="West Gear"/>
    <n v="1197831"/>
    <d v="2021-06-21T00:00:00"/>
    <x v="3"/>
    <x v="27"/>
    <s v="Oklahoma City"/>
    <x v="1"/>
    <x v="2"/>
    <n v="35"/>
    <n v="350"/>
    <n v="12250"/>
    <x v="1"/>
    <x v="5"/>
    <x v="5"/>
    <x v="5"/>
    <x v="1"/>
  </r>
  <r>
    <s v="West Gear"/>
    <n v="1197831"/>
    <d v="2021-06-21T00:00:00"/>
    <x v="3"/>
    <x v="27"/>
    <s v="Oklahoma City"/>
    <x v="0"/>
    <x v="1"/>
    <n v="40"/>
    <n v="325"/>
    <n v="13000"/>
    <x v="1"/>
    <x v="5"/>
    <x v="5"/>
    <x v="5"/>
    <x v="1"/>
  </r>
  <r>
    <s v="West Gear"/>
    <n v="1197831"/>
    <d v="2021-06-21T00:00:00"/>
    <x v="3"/>
    <x v="27"/>
    <s v="Oklahoma City"/>
    <x v="0"/>
    <x v="2"/>
    <n v="40"/>
    <n v="300"/>
    <n v="12000"/>
    <x v="1"/>
    <x v="5"/>
    <x v="5"/>
    <x v="5"/>
    <x v="1"/>
  </r>
  <r>
    <s v="West Gear"/>
    <n v="1197831"/>
    <d v="2021-06-21T00:00:00"/>
    <x v="3"/>
    <x v="27"/>
    <s v="Oklahoma City"/>
    <x v="1"/>
    <x v="0"/>
    <n v="54.999999999999993"/>
    <n v="300"/>
    <n v="16500"/>
    <x v="1"/>
    <x v="5"/>
    <x v="5"/>
    <x v="5"/>
    <x v="1"/>
  </r>
  <r>
    <s v="West Gear"/>
    <n v="1197831"/>
    <d v="2021-06-21T00:00:00"/>
    <x v="3"/>
    <x v="27"/>
    <s v="Oklahoma City"/>
    <x v="0"/>
    <x v="0"/>
    <n v="60"/>
    <n v="475"/>
    <n v="28500"/>
    <x v="1"/>
    <x v="5"/>
    <x v="5"/>
    <x v="5"/>
    <x v="1"/>
  </r>
  <r>
    <s v="West Gear"/>
    <n v="1197831"/>
    <d v="2021-06-21T00:00:00"/>
    <x v="3"/>
    <x v="27"/>
    <s v="Oklahoma City"/>
    <x v="1"/>
    <x v="1"/>
    <n v="38"/>
    <n v="156"/>
    <n v="5928"/>
    <x v="1"/>
    <x v="5"/>
    <x v="5"/>
    <x v="5"/>
    <x v="1"/>
  </r>
  <r>
    <s v="West Gear"/>
    <n v="1197831"/>
    <d v="2021-06-21T00:00:00"/>
    <x v="3"/>
    <x v="27"/>
    <s v="Oklahoma City"/>
    <x v="1"/>
    <x v="2"/>
    <n v="33"/>
    <n v="88"/>
    <n v="2904"/>
    <x v="1"/>
    <x v="5"/>
    <x v="5"/>
    <x v="5"/>
    <x v="1"/>
  </r>
  <r>
    <s v="West Gear"/>
    <n v="1197831"/>
    <d v="2021-06-21T00:00:00"/>
    <x v="3"/>
    <x v="27"/>
    <s v="Oklahoma City"/>
    <x v="0"/>
    <x v="1"/>
    <n v="36"/>
    <n v="88"/>
    <n v="3168"/>
    <x v="1"/>
    <x v="5"/>
    <x v="5"/>
    <x v="5"/>
    <x v="1"/>
  </r>
  <r>
    <s v="West Gear"/>
    <n v="1197831"/>
    <d v="2021-06-21T00:00:00"/>
    <x v="3"/>
    <x v="27"/>
    <s v="Oklahoma City"/>
    <x v="0"/>
    <x v="2"/>
    <n v="38"/>
    <n v="87"/>
    <n v="3306"/>
    <x v="1"/>
    <x v="5"/>
    <x v="5"/>
    <x v="5"/>
    <x v="1"/>
  </r>
  <r>
    <s v="West Gear"/>
    <n v="1197831"/>
    <d v="2021-06-21T00:00:00"/>
    <x v="3"/>
    <x v="27"/>
    <s v="Oklahoma City"/>
    <x v="1"/>
    <x v="0"/>
    <n v="51"/>
    <n v="87"/>
    <n v="4437"/>
    <x v="1"/>
    <x v="5"/>
    <x v="5"/>
    <x v="5"/>
    <x v="1"/>
  </r>
  <r>
    <s v="West Gear"/>
    <n v="1197831"/>
    <d v="2021-06-21T00:00:00"/>
    <x v="3"/>
    <x v="27"/>
    <s v="Oklahoma City"/>
    <x v="0"/>
    <x v="0"/>
    <n v="55"/>
    <n v="124"/>
    <n v="6820"/>
    <x v="1"/>
    <x v="5"/>
    <x v="5"/>
    <x v="5"/>
    <x v="1"/>
  </r>
  <r>
    <s v="Walmart"/>
    <n v="1197831"/>
    <d v="2021-06-21T00:00:00"/>
    <x v="3"/>
    <x v="38"/>
    <s v="Little Rock"/>
    <x v="1"/>
    <x v="1"/>
    <n v="40"/>
    <n v="675"/>
    <n v="27000"/>
    <x v="1"/>
    <x v="5"/>
    <x v="5"/>
    <x v="5"/>
    <x v="1"/>
  </r>
  <r>
    <s v="Walmart"/>
    <n v="1197831"/>
    <d v="2021-06-21T00:00:00"/>
    <x v="3"/>
    <x v="38"/>
    <s v="Little Rock"/>
    <x v="1"/>
    <x v="2"/>
    <n v="35"/>
    <n v="425"/>
    <n v="14875"/>
    <x v="1"/>
    <x v="5"/>
    <x v="5"/>
    <x v="5"/>
    <x v="1"/>
  </r>
  <r>
    <s v="Walmart"/>
    <n v="1197831"/>
    <d v="2021-06-21T00:00:00"/>
    <x v="3"/>
    <x v="38"/>
    <s v="Little Rock"/>
    <x v="0"/>
    <x v="1"/>
    <n v="40"/>
    <n v="400"/>
    <n v="16000"/>
    <x v="1"/>
    <x v="5"/>
    <x v="5"/>
    <x v="5"/>
    <x v="1"/>
  </r>
  <r>
    <s v="Walmart"/>
    <n v="1197831"/>
    <d v="2021-06-21T00:00:00"/>
    <x v="3"/>
    <x v="38"/>
    <s v="Little Rock"/>
    <x v="0"/>
    <x v="2"/>
    <n v="40"/>
    <n v="375"/>
    <n v="15000"/>
    <x v="1"/>
    <x v="5"/>
    <x v="5"/>
    <x v="5"/>
    <x v="1"/>
  </r>
  <r>
    <s v="Walmart"/>
    <n v="1197831"/>
    <d v="2021-06-21T00:00:00"/>
    <x v="3"/>
    <x v="38"/>
    <s v="Little Rock"/>
    <x v="1"/>
    <x v="0"/>
    <n v="54.999999999999993"/>
    <n v="375"/>
    <n v="20625"/>
    <x v="1"/>
    <x v="5"/>
    <x v="5"/>
    <x v="5"/>
    <x v="1"/>
  </r>
  <r>
    <s v="Walmart"/>
    <n v="1197831"/>
    <d v="2021-06-21T00:00:00"/>
    <x v="3"/>
    <x v="38"/>
    <s v="Little Rock"/>
    <x v="0"/>
    <x v="0"/>
    <n v="60"/>
    <n v="550"/>
    <n v="33000"/>
    <x v="1"/>
    <x v="5"/>
    <x v="5"/>
    <x v="5"/>
    <x v="1"/>
  </r>
  <r>
    <s v="Walmart"/>
    <n v="1197831"/>
    <d v="2021-06-21T00:00:00"/>
    <x v="3"/>
    <x v="38"/>
    <s v="Little Rock"/>
    <x v="1"/>
    <x v="1"/>
    <n v="36"/>
    <n v="203"/>
    <n v="7308"/>
    <x v="1"/>
    <x v="5"/>
    <x v="5"/>
    <x v="5"/>
    <x v="1"/>
  </r>
  <r>
    <s v="Walmart"/>
    <n v="1197831"/>
    <d v="2021-06-21T00:00:00"/>
    <x v="3"/>
    <x v="38"/>
    <s v="Little Rock"/>
    <x v="1"/>
    <x v="2"/>
    <n v="32"/>
    <n v="106"/>
    <n v="3392"/>
    <x v="1"/>
    <x v="5"/>
    <x v="5"/>
    <x v="5"/>
    <x v="1"/>
  </r>
  <r>
    <s v="Walmart"/>
    <n v="1197831"/>
    <d v="2021-06-21T00:00:00"/>
    <x v="3"/>
    <x v="38"/>
    <s v="Little Rock"/>
    <x v="0"/>
    <x v="1"/>
    <n v="38"/>
    <n v="104"/>
    <n v="3952"/>
    <x v="1"/>
    <x v="5"/>
    <x v="5"/>
    <x v="5"/>
    <x v="1"/>
  </r>
  <r>
    <s v="Walmart"/>
    <n v="1197831"/>
    <d v="2021-06-21T00:00:00"/>
    <x v="3"/>
    <x v="38"/>
    <s v="Little Rock"/>
    <x v="0"/>
    <x v="2"/>
    <n v="37"/>
    <n v="98"/>
    <n v="3626"/>
    <x v="1"/>
    <x v="5"/>
    <x v="5"/>
    <x v="5"/>
    <x v="1"/>
  </r>
  <r>
    <s v="Walmart"/>
    <n v="1197831"/>
    <d v="2021-06-21T00:00:00"/>
    <x v="3"/>
    <x v="38"/>
    <s v="Little Rock"/>
    <x v="1"/>
    <x v="0"/>
    <n v="54"/>
    <n v="98"/>
    <n v="5292"/>
    <x v="1"/>
    <x v="5"/>
    <x v="5"/>
    <x v="5"/>
    <x v="1"/>
  </r>
  <r>
    <s v="Walmart"/>
    <n v="1197831"/>
    <d v="2021-06-21T00:00:00"/>
    <x v="3"/>
    <x v="38"/>
    <s v="Little Rock"/>
    <x v="0"/>
    <x v="0"/>
    <n v="54"/>
    <n v="160"/>
    <n v="8640"/>
    <x v="1"/>
    <x v="5"/>
    <x v="5"/>
    <x v="5"/>
    <x v="1"/>
  </r>
  <r>
    <s v="Walmart"/>
    <n v="1197831"/>
    <d v="2021-06-21T00:00:00"/>
    <x v="3"/>
    <x v="38"/>
    <s v="Little Rock"/>
    <x v="1"/>
    <x v="1"/>
    <n v="28"/>
    <n v="236"/>
    <n v="6608"/>
    <x v="0"/>
    <x v="5"/>
    <x v="5"/>
    <x v="5"/>
    <x v="1"/>
  </r>
  <r>
    <s v="Walmart"/>
    <n v="1197831"/>
    <d v="2021-06-21T00:00:00"/>
    <x v="3"/>
    <x v="38"/>
    <s v="Little Rock"/>
    <x v="1"/>
    <x v="2"/>
    <n v="25"/>
    <n v="149"/>
    <n v="3725"/>
    <x v="0"/>
    <x v="5"/>
    <x v="5"/>
    <x v="5"/>
    <x v="1"/>
  </r>
  <r>
    <s v="Walmart"/>
    <n v="1197831"/>
    <d v="2021-06-21T00:00:00"/>
    <x v="3"/>
    <x v="38"/>
    <s v="Little Rock"/>
    <x v="0"/>
    <x v="1"/>
    <n v="28"/>
    <n v="124"/>
    <n v="3472"/>
    <x v="0"/>
    <x v="5"/>
    <x v="5"/>
    <x v="5"/>
    <x v="1"/>
  </r>
  <r>
    <s v="Walmart"/>
    <n v="1197831"/>
    <d v="2021-06-21T00:00:00"/>
    <x v="3"/>
    <x v="38"/>
    <s v="Little Rock"/>
    <x v="0"/>
    <x v="2"/>
    <n v="29"/>
    <n v="124"/>
    <n v="3596"/>
    <x v="0"/>
    <x v="5"/>
    <x v="5"/>
    <x v="5"/>
    <x v="1"/>
  </r>
  <r>
    <s v="Walmart"/>
    <n v="1197831"/>
    <d v="2021-06-21T00:00:00"/>
    <x v="3"/>
    <x v="38"/>
    <s v="Little Rock"/>
    <x v="1"/>
    <x v="0"/>
    <n v="37"/>
    <n v="116"/>
    <n v="4292"/>
    <x v="0"/>
    <x v="5"/>
    <x v="5"/>
    <x v="5"/>
    <x v="1"/>
  </r>
  <r>
    <s v="Walmart"/>
    <n v="1197831"/>
    <d v="2021-06-21T00:00:00"/>
    <x v="3"/>
    <x v="38"/>
    <s v="Little Rock"/>
    <x v="0"/>
    <x v="0"/>
    <n v="48"/>
    <n v="165"/>
    <n v="7920"/>
    <x v="0"/>
    <x v="5"/>
    <x v="5"/>
    <x v="5"/>
    <x v="1"/>
  </r>
  <r>
    <s v="Foot Locker"/>
    <n v="1185732"/>
    <d v="2021-06-22T00:00:00"/>
    <x v="0"/>
    <x v="28"/>
    <s v="Baltimore"/>
    <x v="0"/>
    <x v="1"/>
    <n v="40"/>
    <n v="175"/>
    <n v="7000"/>
    <x v="2"/>
    <x v="5"/>
    <x v="6"/>
    <x v="5"/>
    <x v="1"/>
  </r>
  <r>
    <s v="Foot Locker"/>
    <n v="1185732"/>
    <d v="2021-06-22T00:00:00"/>
    <x v="0"/>
    <x v="28"/>
    <s v="Baltimore"/>
    <x v="0"/>
    <x v="2"/>
    <n v="40"/>
    <n v="150"/>
    <n v="6000"/>
    <x v="2"/>
    <x v="5"/>
    <x v="6"/>
    <x v="5"/>
    <x v="1"/>
  </r>
  <r>
    <s v="Foot Locker"/>
    <n v="1185732"/>
    <d v="2021-06-22T00:00:00"/>
    <x v="0"/>
    <x v="28"/>
    <s v="Baltimore"/>
    <x v="1"/>
    <x v="0"/>
    <n v="49.999999999999993"/>
    <n v="150"/>
    <n v="7500"/>
    <x v="2"/>
    <x v="5"/>
    <x v="6"/>
    <x v="5"/>
    <x v="1"/>
  </r>
  <r>
    <s v="Foot Locker"/>
    <n v="1185732"/>
    <d v="2021-06-22T00:00:00"/>
    <x v="0"/>
    <x v="28"/>
    <s v="Baltimore"/>
    <x v="0"/>
    <x v="0"/>
    <n v="54.999999999999993"/>
    <n v="300"/>
    <n v="16500"/>
    <x v="2"/>
    <x v="5"/>
    <x v="6"/>
    <x v="5"/>
    <x v="1"/>
  </r>
  <r>
    <s v="Foot Locker"/>
    <n v="1185732"/>
    <d v="2021-06-22T00:00:00"/>
    <x v="0"/>
    <x v="28"/>
    <s v="Baltimore"/>
    <x v="0"/>
    <x v="1"/>
    <n v="37"/>
    <n v="47"/>
    <n v="1739"/>
    <x v="1"/>
    <x v="5"/>
    <x v="6"/>
    <x v="5"/>
    <x v="1"/>
  </r>
  <r>
    <s v="Foot Locker"/>
    <n v="1185732"/>
    <d v="2021-06-22T00:00:00"/>
    <x v="0"/>
    <x v="28"/>
    <s v="Baltimore"/>
    <x v="0"/>
    <x v="2"/>
    <n v="37"/>
    <n v="44"/>
    <n v="1628"/>
    <x v="1"/>
    <x v="5"/>
    <x v="6"/>
    <x v="5"/>
    <x v="1"/>
  </r>
  <r>
    <s v="Foot Locker"/>
    <n v="1185732"/>
    <d v="2021-06-22T00:00:00"/>
    <x v="0"/>
    <x v="28"/>
    <s v="Baltimore"/>
    <x v="1"/>
    <x v="0"/>
    <n v="49"/>
    <n v="42"/>
    <n v="2058"/>
    <x v="1"/>
    <x v="5"/>
    <x v="6"/>
    <x v="5"/>
    <x v="1"/>
  </r>
  <r>
    <s v="Foot Locker"/>
    <n v="1185732"/>
    <d v="2021-06-22T00:00:00"/>
    <x v="0"/>
    <x v="28"/>
    <s v="Baltimore"/>
    <x v="0"/>
    <x v="0"/>
    <n v="53"/>
    <n v="84"/>
    <n v="4452"/>
    <x v="1"/>
    <x v="5"/>
    <x v="6"/>
    <x v="5"/>
    <x v="1"/>
  </r>
  <r>
    <s v="West Gear"/>
    <n v="1185732"/>
    <d v="2021-06-22T00:00:00"/>
    <x v="0"/>
    <x v="28"/>
    <s v="Baltimore"/>
    <x v="1"/>
    <x v="1"/>
    <n v="49.999999999999993"/>
    <n v="500"/>
    <n v="25000"/>
    <x v="2"/>
    <x v="5"/>
    <x v="6"/>
    <x v="5"/>
    <x v="1"/>
  </r>
  <r>
    <s v="West Gear"/>
    <n v="1185732"/>
    <d v="2021-06-22T00:00:00"/>
    <x v="0"/>
    <x v="28"/>
    <s v="Baltimore"/>
    <x v="1"/>
    <x v="2"/>
    <n v="45"/>
    <n v="250"/>
    <n v="11250"/>
    <x v="2"/>
    <x v="5"/>
    <x v="6"/>
    <x v="5"/>
    <x v="1"/>
  </r>
  <r>
    <s v="West Gear"/>
    <n v="1185732"/>
    <d v="2021-06-22T00:00:00"/>
    <x v="0"/>
    <x v="28"/>
    <s v="Baltimore"/>
    <x v="1"/>
    <x v="1"/>
    <n v="47"/>
    <n v="125"/>
    <n v="5875"/>
    <x v="1"/>
    <x v="5"/>
    <x v="6"/>
    <x v="5"/>
    <x v="1"/>
  </r>
  <r>
    <s v="West Gear"/>
    <n v="1185732"/>
    <d v="2021-06-22T00:00:00"/>
    <x v="0"/>
    <x v="28"/>
    <s v="Baltimore"/>
    <x v="1"/>
    <x v="2"/>
    <n v="41"/>
    <n v="75"/>
    <n v="3075"/>
    <x v="1"/>
    <x v="5"/>
    <x v="6"/>
    <x v="5"/>
    <x v="1"/>
  </r>
  <r>
    <s v="Foot Locker"/>
    <n v="1185732"/>
    <d v="2021-06-22T00:00:00"/>
    <x v="4"/>
    <x v="48"/>
    <s v="Chicago"/>
    <x v="1"/>
    <x v="0"/>
    <n v="60"/>
    <n v="100"/>
    <n v="6000"/>
    <x v="0"/>
    <x v="5"/>
    <x v="6"/>
    <x v="5"/>
    <x v="1"/>
  </r>
  <r>
    <s v="Foot Locker"/>
    <n v="1185732"/>
    <d v="2021-06-22T00:00:00"/>
    <x v="4"/>
    <x v="47"/>
    <s v="Omaha"/>
    <x v="0"/>
    <x v="1"/>
    <n v="30.000000000000004"/>
    <n v="175"/>
    <n v="5250"/>
    <x v="0"/>
    <x v="5"/>
    <x v="6"/>
    <x v="5"/>
    <x v="1"/>
  </r>
  <r>
    <s v="Foot Locker"/>
    <n v="1185732"/>
    <d v="2021-06-22T00:00:00"/>
    <x v="4"/>
    <x v="47"/>
    <s v="Omaha"/>
    <x v="0"/>
    <x v="1"/>
    <n v="27"/>
    <n v="46"/>
    <n v="1242"/>
    <x v="1"/>
    <x v="5"/>
    <x v="6"/>
    <x v="5"/>
    <x v="1"/>
  </r>
  <r>
    <s v="Foot Locker"/>
    <n v="1185732"/>
    <d v="2021-06-22T00:00:00"/>
    <x v="4"/>
    <x v="48"/>
    <s v="Chicago"/>
    <x v="1"/>
    <x v="0"/>
    <n v="54"/>
    <n v="28"/>
    <n v="1512"/>
    <x v="1"/>
    <x v="5"/>
    <x v="6"/>
    <x v="5"/>
    <x v="1"/>
  </r>
  <r>
    <s v="Amazon"/>
    <n v="1185732"/>
    <d v="2021-06-22T00:00:00"/>
    <x v="2"/>
    <x v="35"/>
    <s v="Louisville"/>
    <x v="1"/>
    <x v="1"/>
    <n v="40"/>
    <n v="525"/>
    <n v="21000"/>
    <x v="1"/>
    <x v="5"/>
    <x v="6"/>
    <x v="5"/>
    <x v="1"/>
  </r>
  <r>
    <s v="Amazon"/>
    <n v="1185732"/>
    <d v="2021-06-22T00:00:00"/>
    <x v="2"/>
    <x v="35"/>
    <s v="Louisville"/>
    <x v="1"/>
    <x v="2"/>
    <n v="35.000000000000007"/>
    <n v="275"/>
    <n v="9625"/>
    <x v="1"/>
    <x v="5"/>
    <x v="6"/>
    <x v="5"/>
    <x v="1"/>
  </r>
  <r>
    <s v="Amazon"/>
    <n v="1185732"/>
    <d v="2021-06-22T00:00:00"/>
    <x v="2"/>
    <x v="35"/>
    <s v="Louisville"/>
    <x v="0"/>
    <x v="1"/>
    <n v="30.000000000000004"/>
    <n v="225"/>
    <n v="6750"/>
    <x v="1"/>
    <x v="5"/>
    <x v="6"/>
    <x v="5"/>
    <x v="1"/>
  </r>
  <r>
    <s v="Amazon"/>
    <n v="1185732"/>
    <d v="2021-06-22T00:00:00"/>
    <x v="2"/>
    <x v="35"/>
    <s v="Louisville"/>
    <x v="0"/>
    <x v="2"/>
    <n v="30.000000000000004"/>
    <n v="200"/>
    <n v="6000"/>
    <x v="1"/>
    <x v="5"/>
    <x v="6"/>
    <x v="5"/>
    <x v="1"/>
  </r>
  <r>
    <s v="Amazon"/>
    <n v="1185732"/>
    <d v="2021-06-22T00:00:00"/>
    <x v="2"/>
    <x v="35"/>
    <s v="Louisville"/>
    <x v="1"/>
    <x v="0"/>
    <n v="50"/>
    <n v="200"/>
    <n v="10000"/>
    <x v="1"/>
    <x v="5"/>
    <x v="6"/>
    <x v="5"/>
    <x v="1"/>
  </r>
  <r>
    <s v="Amazon"/>
    <n v="1185732"/>
    <d v="2021-06-22T00:00:00"/>
    <x v="2"/>
    <x v="35"/>
    <s v="Louisville"/>
    <x v="0"/>
    <x v="0"/>
    <n v="55.000000000000007"/>
    <n v="375"/>
    <n v="20625"/>
    <x v="1"/>
    <x v="5"/>
    <x v="6"/>
    <x v="5"/>
    <x v="1"/>
  </r>
  <r>
    <s v="Amazon"/>
    <n v="1185732"/>
    <d v="2021-06-22T00:00:00"/>
    <x v="2"/>
    <x v="35"/>
    <s v="Louisville"/>
    <x v="1"/>
    <x v="1"/>
    <n v="36"/>
    <n v="142"/>
    <n v="5112"/>
    <x v="1"/>
    <x v="5"/>
    <x v="6"/>
    <x v="5"/>
    <x v="1"/>
  </r>
  <r>
    <s v="Amazon"/>
    <n v="1185732"/>
    <d v="2021-06-22T00:00:00"/>
    <x v="2"/>
    <x v="35"/>
    <s v="Louisville"/>
    <x v="1"/>
    <x v="2"/>
    <n v="33"/>
    <n v="77"/>
    <n v="2541"/>
    <x v="1"/>
    <x v="5"/>
    <x v="6"/>
    <x v="5"/>
    <x v="1"/>
  </r>
  <r>
    <s v="Amazon"/>
    <n v="1185732"/>
    <d v="2021-06-22T00:00:00"/>
    <x v="2"/>
    <x v="35"/>
    <s v="Louisville"/>
    <x v="0"/>
    <x v="1"/>
    <n v="28"/>
    <n v="56"/>
    <n v="1568"/>
    <x v="1"/>
    <x v="5"/>
    <x v="6"/>
    <x v="5"/>
    <x v="1"/>
  </r>
  <r>
    <s v="Amazon"/>
    <n v="1185732"/>
    <d v="2021-06-22T00:00:00"/>
    <x v="2"/>
    <x v="35"/>
    <s v="Louisville"/>
    <x v="0"/>
    <x v="2"/>
    <n v="29"/>
    <n v="52"/>
    <n v="1508"/>
    <x v="1"/>
    <x v="5"/>
    <x v="6"/>
    <x v="5"/>
    <x v="1"/>
  </r>
  <r>
    <s v="Amazon"/>
    <n v="1185732"/>
    <d v="2021-06-22T00:00:00"/>
    <x v="2"/>
    <x v="35"/>
    <s v="Louisville"/>
    <x v="1"/>
    <x v="0"/>
    <n v="49"/>
    <n v="54"/>
    <n v="2646"/>
    <x v="1"/>
    <x v="5"/>
    <x v="6"/>
    <x v="5"/>
    <x v="1"/>
  </r>
  <r>
    <s v="Amazon"/>
    <n v="1185732"/>
    <d v="2021-06-22T00:00:00"/>
    <x v="2"/>
    <x v="35"/>
    <s v="Louisville"/>
    <x v="0"/>
    <x v="0"/>
    <n v="52"/>
    <n v="101"/>
    <n v="5252"/>
    <x v="1"/>
    <x v="5"/>
    <x v="6"/>
    <x v="5"/>
    <x v="1"/>
  </r>
  <r>
    <s v="Amazon"/>
    <n v="1185732"/>
    <d v="2021-06-22T00:00:00"/>
    <x v="1"/>
    <x v="21"/>
    <s v="Anchorage"/>
    <x v="1"/>
    <x v="1"/>
    <n v="65"/>
    <n v="650"/>
    <n v="42250"/>
    <x v="0"/>
    <x v="5"/>
    <x v="6"/>
    <x v="5"/>
    <x v="1"/>
  </r>
  <r>
    <s v="Amazon"/>
    <n v="1185732"/>
    <d v="2021-06-22T00:00:00"/>
    <x v="1"/>
    <x v="21"/>
    <s v="Anchorage"/>
    <x v="1"/>
    <x v="2"/>
    <n v="60.000000000000007"/>
    <n v="400"/>
    <n v="24000"/>
    <x v="0"/>
    <x v="5"/>
    <x v="6"/>
    <x v="5"/>
    <x v="1"/>
  </r>
  <r>
    <s v="Amazon"/>
    <n v="1185732"/>
    <d v="2021-06-22T00:00:00"/>
    <x v="1"/>
    <x v="21"/>
    <s v="Anchorage"/>
    <x v="0"/>
    <x v="1"/>
    <n v="55.000000000000007"/>
    <n v="325"/>
    <n v="17875"/>
    <x v="0"/>
    <x v="5"/>
    <x v="6"/>
    <x v="5"/>
    <x v="1"/>
  </r>
  <r>
    <s v="Amazon"/>
    <n v="1185732"/>
    <d v="2021-06-22T00:00:00"/>
    <x v="1"/>
    <x v="21"/>
    <s v="Anchorage"/>
    <x v="0"/>
    <x v="2"/>
    <n v="55.000000000000007"/>
    <n v="300"/>
    <n v="16500"/>
    <x v="0"/>
    <x v="5"/>
    <x v="6"/>
    <x v="5"/>
    <x v="1"/>
  </r>
  <r>
    <s v="Amazon"/>
    <n v="1185732"/>
    <d v="2021-06-22T00:00:00"/>
    <x v="1"/>
    <x v="21"/>
    <s v="Anchorage"/>
    <x v="1"/>
    <x v="0"/>
    <n v="65"/>
    <n v="300"/>
    <n v="19500"/>
    <x v="0"/>
    <x v="5"/>
    <x v="6"/>
    <x v="5"/>
    <x v="1"/>
  </r>
  <r>
    <s v="Amazon"/>
    <n v="1185732"/>
    <d v="2021-06-22T00:00:00"/>
    <x v="1"/>
    <x v="21"/>
    <s v="Anchorage"/>
    <x v="0"/>
    <x v="0"/>
    <n v="70"/>
    <n v="450"/>
    <n v="31500"/>
    <x v="0"/>
    <x v="5"/>
    <x v="6"/>
    <x v="5"/>
    <x v="1"/>
  </r>
  <r>
    <s v="Amazon"/>
    <n v="1185732"/>
    <d v="2021-06-22T00:00:00"/>
    <x v="1"/>
    <x v="21"/>
    <s v="Anchorage"/>
    <x v="1"/>
    <x v="1"/>
    <n v="59"/>
    <n v="189"/>
    <n v="11151"/>
    <x v="1"/>
    <x v="5"/>
    <x v="6"/>
    <x v="5"/>
    <x v="1"/>
  </r>
  <r>
    <s v="Amazon"/>
    <n v="1185732"/>
    <d v="2021-06-22T00:00:00"/>
    <x v="1"/>
    <x v="21"/>
    <s v="Anchorage"/>
    <x v="1"/>
    <x v="2"/>
    <n v="55"/>
    <n v="112"/>
    <n v="6160"/>
    <x v="1"/>
    <x v="5"/>
    <x v="6"/>
    <x v="5"/>
    <x v="1"/>
  </r>
  <r>
    <s v="Amazon"/>
    <n v="1185732"/>
    <d v="2021-06-22T00:00:00"/>
    <x v="1"/>
    <x v="21"/>
    <s v="Anchorage"/>
    <x v="0"/>
    <x v="1"/>
    <n v="53"/>
    <n v="81"/>
    <n v="4293"/>
    <x v="1"/>
    <x v="5"/>
    <x v="6"/>
    <x v="5"/>
    <x v="1"/>
  </r>
  <r>
    <s v="Amazon"/>
    <n v="1185732"/>
    <d v="2021-06-22T00:00:00"/>
    <x v="1"/>
    <x v="21"/>
    <s v="Anchorage"/>
    <x v="0"/>
    <x v="2"/>
    <n v="53"/>
    <n v="90"/>
    <n v="4770"/>
    <x v="1"/>
    <x v="5"/>
    <x v="6"/>
    <x v="5"/>
    <x v="1"/>
  </r>
  <r>
    <s v="Amazon"/>
    <n v="1185732"/>
    <d v="2021-06-22T00:00:00"/>
    <x v="1"/>
    <x v="21"/>
    <s v="Anchorage"/>
    <x v="1"/>
    <x v="0"/>
    <n v="60"/>
    <n v="84"/>
    <n v="5040"/>
    <x v="1"/>
    <x v="5"/>
    <x v="6"/>
    <x v="5"/>
    <x v="1"/>
  </r>
  <r>
    <s v="Amazon"/>
    <n v="1185732"/>
    <d v="2021-06-22T00:00:00"/>
    <x v="1"/>
    <x v="21"/>
    <s v="Anchorage"/>
    <x v="0"/>
    <x v="0"/>
    <n v="67"/>
    <n v="126"/>
    <n v="8442"/>
    <x v="1"/>
    <x v="5"/>
    <x v="6"/>
    <x v="5"/>
    <x v="1"/>
  </r>
  <r>
    <s v="Foot Locker"/>
    <n v="1185732"/>
    <d v="2021-06-23T00:00:00"/>
    <x v="4"/>
    <x v="48"/>
    <s v="Chicago"/>
    <x v="0"/>
    <x v="0"/>
    <n v="50"/>
    <n v="225"/>
    <n v="11250"/>
    <x v="0"/>
    <x v="5"/>
    <x v="0"/>
    <x v="5"/>
    <x v="1"/>
  </r>
  <r>
    <s v="Foot Locker"/>
    <n v="1185732"/>
    <d v="2021-06-23T00:00:00"/>
    <x v="4"/>
    <x v="47"/>
    <s v="Omaha"/>
    <x v="0"/>
    <x v="2"/>
    <n v="30.000000000000004"/>
    <n v="150"/>
    <n v="4500"/>
    <x v="0"/>
    <x v="5"/>
    <x v="0"/>
    <x v="5"/>
    <x v="1"/>
  </r>
  <r>
    <s v="Foot Locker"/>
    <n v="1185732"/>
    <d v="2021-06-23T00:00:00"/>
    <x v="4"/>
    <x v="47"/>
    <s v="Omaha"/>
    <x v="0"/>
    <x v="2"/>
    <n v="27"/>
    <n v="39"/>
    <n v="1053"/>
    <x v="1"/>
    <x v="5"/>
    <x v="0"/>
    <x v="5"/>
    <x v="1"/>
  </r>
  <r>
    <s v="Foot Locker"/>
    <n v="1185732"/>
    <d v="2021-06-23T00:00:00"/>
    <x v="4"/>
    <x v="48"/>
    <s v="Chicago"/>
    <x v="0"/>
    <x v="0"/>
    <n v="49"/>
    <n v="65"/>
    <n v="3185"/>
    <x v="1"/>
    <x v="5"/>
    <x v="0"/>
    <x v="5"/>
    <x v="1"/>
  </r>
  <r>
    <s v="Foot Locker"/>
    <n v="1128299"/>
    <d v="2021-06-23T00:00:00"/>
    <x v="1"/>
    <x v="45"/>
    <s v="Phoenix"/>
    <x v="1"/>
    <x v="1"/>
    <n v="50"/>
    <n v="625"/>
    <n v="31250"/>
    <x v="1"/>
    <x v="5"/>
    <x v="0"/>
    <x v="5"/>
    <x v="1"/>
  </r>
  <r>
    <s v="Foot Locker"/>
    <n v="1128299"/>
    <d v="2021-06-23T00:00:00"/>
    <x v="1"/>
    <x v="45"/>
    <s v="Phoenix"/>
    <x v="1"/>
    <x v="2"/>
    <n v="55.000000000000007"/>
    <n v="475"/>
    <n v="26125"/>
    <x v="1"/>
    <x v="5"/>
    <x v="0"/>
    <x v="5"/>
    <x v="1"/>
  </r>
  <r>
    <s v="Foot Locker"/>
    <n v="1128299"/>
    <d v="2021-06-23T00:00:00"/>
    <x v="1"/>
    <x v="45"/>
    <s v="Phoenix"/>
    <x v="0"/>
    <x v="1"/>
    <n v="55.000000000000007"/>
    <n v="475"/>
    <n v="26125"/>
    <x v="1"/>
    <x v="5"/>
    <x v="0"/>
    <x v="5"/>
    <x v="1"/>
  </r>
  <r>
    <s v="Foot Locker"/>
    <n v="1128299"/>
    <d v="2021-06-23T00:00:00"/>
    <x v="1"/>
    <x v="45"/>
    <s v="Phoenix"/>
    <x v="0"/>
    <x v="2"/>
    <n v="50"/>
    <n v="350"/>
    <n v="17500"/>
    <x v="1"/>
    <x v="5"/>
    <x v="0"/>
    <x v="5"/>
    <x v="1"/>
  </r>
  <r>
    <s v="Foot Locker"/>
    <n v="1128299"/>
    <d v="2021-06-23T00:00:00"/>
    <x v="1"/>
    <x v="45"/>
    <s v="Phoenix"/>
    <x v="1"/>
    <x v="0"/>
    <n v="55.000000000000007"/>
    <n v="225"/>
    <n v="12375"/>
    <x v="1"/>
    <x v="5"/>
    <x v="0"/>
    <x v="5"/>
    <x v="1"/>
  </r>
  <r>
    <s v="Foot Locker"/>
    <n v="1128299"/>
    <d v="2021-06-23T00:00:00"/>
    <x v="1"/>
    <x v="45"/>
    <s v="Phoenix"/>
    <x v="0"/>
    <x v="0"/>
    <n v="70"/>
    <n v="525"/>
    <n v="36750"/>
    <x v="1"/>
    <x v="5"/>
    <x v="0"/>
    <x v="5"/>
    <x v="1"/>
  </r>
  <r>
    <s v="Foot Locker"/>
    <n v="1128299"/>
    <d v="2021-06-23T00:00:00"/>
    <x v="1"/>
    <x v="45"/>
    <s v="Phoenix"/>
    <x v="1"/>
    <x v="1"/>
    <n v="48"/>
    <n v="156"/>
    <n v="7488"/>
    <x v="1"/>
    <x v="5"/>
    <x v="0"/>
    <x v="5"/>
    <x v="1"/>
  </r>
  <r>
    <s v="Foot Locker"/>
    <n v="1128299"/>
    <d v="2021-06-23T00:00:00"/>
    <x v="1"/>
    <x v="45"/>
    <s v="Phoenix"/>
    <x v="1"/>
    <x v="2"/>
    <n v="51"/>
    <n v="138"/>
    <n v="7038"/>
    <x v="1"/>
    <x v="5"/>
    <x v="0"/>
    <x v="5"/>
    <x v="1"/>
  </r>
  <r>
    <s v="Foot Locker"/>
    <n v="1128299"/>
    <d v="2021-06-23T00:00:00"/>
    <x v="1"/>
    <x v="45"/>
    <s v="Phoenix"/>
    <x v="0"/>
    <x v="1"/>
    <n v="51"/>
    <n v="138"/>
    <n v="7038"/>
    <x v="1"/>
    <x v="5"/>
    <x v="0"/>
    <x v="5"/>
    <x v="1"/>
  </r>
  <r>
    <s v="Foot Locker"/>
    <n v="1128299"/>
    <d v="2021-06-23T00:00:00"/>
    <x v="1"/>
    <x v="45"/>
    <s v="Phoenix"/>
    <x v="0"/>
    <x v="2"/>
    <n v="46"/>
    <n v="95"/>
    <n v="4370"/>
    <x v="1"/>
    <x v="5"/>
    <x v="0"/>
    <x v="5"/>
    <x v="1"/>
  </r>
  <r>
    <s v="Foot Locker"/>
    <n v="1128299"/>
    <d v="2021-06-23T00:00:00"/>
    <x v="1"/>
    <x v="45"/>
    <s v="Phoenix"/>
    <x v="1"/>
    <x v="0"/>
    <n v="51"/>
    <n v="68"/>
    <n v="3468"/>
    <x v="1"/>
    <x v="5"/>
    <x v="0"/>
    <x v="5"/>
    <x v="1"/>
  </r>
  <r>
    <s v="Foot Locker"/>
    <n v="1128299"/>
    <d v="2021-06-23T00:00:00"/>
    <x v="1"/>
    <x v="45"/>
    <s v="Phoenix"/>
    <x v="0"/>
    <x v="0"/>
    <n v="69"/>
    <n v="131"/>
    <n v="9039"/>
    <x v="1"/>
    <x v="5"/>
    <x v="0"/>
    <x v="5"/>
    <x v="1"/>
  </r>
  <r>
    <s v="Foot Locker"/>
    <n v="1128299"/>
    <d v="2021-06-23T00:00:00"/>
    <x v="1"/>
    <x v="45"/>
    <s v="Phoenix"/>
    <x v="1"/>
    <x v="1"/>
    <n v="37"/>
    <n v="194"/>
    <n v="7178"/>
    <x v="0"/>
    <x v="5"/>
    <x v="0"/>
    <x v="5"/>
    <x v="1"/>
  </r>
  <r>
    <s v="Foot Locker"/>
    <n v="1128299"/>
    <d v="2021-06-23T00:00:00"/>
    <x v="1"/>
    <x v="45"/>
    <s v="Phoenix"/>
    <x v="1"/>
    <x v="2"/>
    <n v="36"/>
    <n v="143"/>
    <n v="5148"/>
    <x v="0"/>
    <x v="5"/>
    <x v="0"/>
    <x v="5"/>
    <x v="1"/>
  </r>
  <r>
    <s v="Foot Locker"/>
    <n v="1128299"/>
    <d v="2021-06-23T00:00:00"/>
    <x v="1"/>
    <x v="45"/>
    <s v="Phoenix"/>
    <x v="0"/>
    <x v="1"/>
    <n v="41"/>
    <n v="147"/>
    <n v="6027"/>
    <x v="0"/>
    <x v="5"/>
    <x v="0"/>
    <x v="5"/>
    <x v="1"/>
  </r>
  <r>
    <s v="Foot Locker"/>
    <n v="1128299"/>
    <d v="2021-06-23T00:00:00"/>
    <x v="1"/>
    <x v="45"/>
    <s v="Phoenix"/>
    <x v="0"/>
    <x v="2"/>
    <n v="38"/>
    <n v="105"/>
    <n v="3990"/>
    <x v="0"/>
    <x v="5"/>
    <x v="0"/>
    <x v="5"/>
    <x v="1"/>
  </r>
  <r>
    <s v="Foot Locker"/>
    <n v="1128299"/>
    <d v="2021-06-23T00:00:00"/>
    <x v="1"/>
    <x v="45"/>
    <s v="Phoenix"/>
    <x v="1"/>
    <x v="0"/>
    <n v="43"/>
    <n v="72"/>
    <n v="3096"/>
    <x v="0"/>
    <x v="5"/>
    <x v="0"/>
    <x v="5"/>
    <x v="1"/>
  </r>
  <r>
    <s v="Foot Locker"/>
    <n v="1128299"/>
    <d v="2021-06-23T00:00:00"/>
    <x v="1"/>
    <x v="45"/>
    <s v="Phoenix"/>
    <x v="0"/>
    <x v="0"/>
    <n v="46"/>
    <n v="158"/>
    <n v="7268"/>
    <x v="0"/>
    <x v="5"/>
    <x v="0"/>
    <x v="5"/>
    <x v="1"/>
  </r>
  <r>
    <s v="Foot Locker"/>
    <n v="1185732"/>
    <d v="2021-06-24T00:00:00"/>
    <x v="4"/>
    <x v="48"/>
    <s v="Chicago"/>
    <x v="1"/>
    <x v="1"/>
    <n v="60"/>
    <n v="495"/>
    <n v="29700"/>
    <x v="0"/>
    <x v="5"/>
    <x v="1"/>
    <x v="5"/>
    <x v="1"/>
  </r>
  <r>
    <s v="Foot Locker"/>
    <n v="1185732"/>
    <d v="2021-06-24T00:00:00"/>
    <x v="4"/>
    <x v="47"/>
    <s v="Omaha"/>
    <x v="1"/>
    <x v="0"/>
    <n v="45"/>
    <n v="150"/>
    <n v="6750"/>
    <x v="0"/>
    <x v="5"/>
    <x v="1"/>
    <x v="5"/>
    <x v="1"/>
  </r>
  <r>
    <s v="Foot Locker"/>
    <n v="1185732"/>
    <d v="2021-06-24T00:00:00"/>
    <x v="4"/>
    <x v="47"/>
    <s v="Omaha"/>
    <x v="1"/>
    <x v="0"/>
    <n v="42"/>
    <n v="42"/>
    <n v="1764"/>
    <x v="1"/>
    <x v="5"/>
    <x v="1"/>
    <x v="5"/>
    <x v="1"/>
  </r>
  <r>
    <s v="Foot Locker"/>
    <n v="1185732"/>
    <d v="2021-06-24T00:00:00"/>
    <x v="4"/>
    <x v="48"/>
    <s v="Chicago"/>
    <x v="1"/>
    <x v="1"/>
    <n v="58"/>
    <n v="134"/>
    <n v="7772"/>
    <x v="1"/>
    <x v="5"/>
    <x v="1"/>
    <x v="5"/>
    <x v="1"/>
  </r>
  <r>
    <s v="Foot Locker"/>
    <n v="1128299"/>
    <d v="2021-06-24T00:00:00"/>
    <x v="2"/>
    <x v="34"/>
    <s v="Richmond"/>
    <x v="1"/>
    <x v="1"/>
    <n v="54.999999999999993"/>
    <n v="775"/>
    <n v="42625"/>
    <x v="2"/>
    <x v="5"/>
    <x v="1"/>
    <x v="5"/>
    <x v="1"/>
  </r>
  <r>
    <s v="Foot Locker"/>
    <n v="1128299"/>
    <d v="2021-06-24T00:00:00"/>
    <x v="2"/>
    <x v="34"/>
    <s v="Richmond"/>
    <x v="1"/>
    <x v="2"/>
    <n v="64.999999999999986"/>
    <n v="650"/>
    <n v="42250"/>
    <x v="2"/>
    <x v="5"/>
    <x v="1"/>
    <x v="5"/>
    <x v="1"/>
  </r>
  <r>
    <s v="Foot Locker"/>
    <n v="1128299"/>
    <d v="2021-06-24T00:00:00"/>
    <x v="2"/>
    <x v="34"/>
    <s v="Richmond"/>
    <x v="0"/>
    <x v="1"/>
    <n v="80"/>
    <n v="650"/>
    <n v="52000"/>
    <x v="2"/>
    <x v="5"/>
    <x v="1"/>
    <x v="5"/>
    <x v="1"/>
  </r>
  <r>
    <s v="Foot Locker"/>
    <n v="1128299"/>
    <d v="2021-06-24T00:00:00"/>
    <x v="2"/>
    <x v="34"/>
    <s v="Richmond"/>
    <x v="0"/>
    <x v="2"/>
    <n v="80"/>
    <n v="525"/>
    <n v="42000"/>
    <x v="2"/>
    <x v="5"/>
    <x v="1"/>
    <x v="5"/>
    <x v="1"/>
  </r>
  <r>
    <s v="Foot Locker"/>
    <n v="1128299"/>
    <d v="2021-06-24T00:00:00"/>
    <x v="2"/>
    <x v="34"/>
    <s v="Richmond"/>
    <x v="1"/>
    <x v="0"/>
    <n v="90"/>
    <n v="400"/>
    <n v="36000"/>
    <x v="2"/>
    <x v="5"/>
    <x v="1"/>
    <x v="5"/>
    <x v="1"/>
  </r>
  <r>
    <s v="Foot Locker"/>
    <n v="1128299"/>
    <d v="2021-06-24T00:00:00"/>
    <x v="2"/>
    <x v="34"/>
    <s v="Richmond"/>
    <x v="0"/>
    <x v="0"/>
    <n v="105"/>
    <n v="700"/>
    <n v="73500"/>
    <x v="2"/>
    <x v="5"/>
    <x v="1"/>
    <x v="5"/>
    <x v="1"/>
  </r>
  <r>
    <s v="Foot Locker"/>
    <n v="1128299"/>
    <d v="2021-06-24T00:00:00"/>
    <x v="2"/>
    <x v="34"/>
    <s v="Richmond"/>
    <x v="1"/>
    <x v="1"/>
    <n v="53"/>
    <n v="233"/>
    <n v="12349"/>
    <x v="1"/>
    <x v="5"/>
    <x v="1"/>
    <x v="5"/>
    <x v="1"/>
  </r>
  <r>
    <s v="Foot Locker"/>
    <n v="1128299"/>
    <d v="2021-06-24T00:00:00"/>
    <x v="2"/>
    <x v="34"/>
    <s v="Richmond"/>
    <x v="1"/>
    <x v="2"/>
    <n v="62"/>
    <n v="176"/>
    <n v="10912"/>
    <x v="1"/>
    <x v="5"/>
    <x v="1"/>
    <x v="5"/>
    <x v="1"/>
  </r>
  <r>
    <s v="Foot Locker"/>
    <n v="1128299"/>
    <d v="2021-06-24T00:00:00"/>
    <x v="2"/>
    <x v="34"/>
    <s v="Richmond"/>
    <x v="0"/>
    <x v="1"/>
    <n v="73"/>
    <n v="195"/>
    <n v="14235"/>
    <x v="1"/>
    <x v="5"/>
    <x v="1"/>
    <x v="5"/>
    <x v="1"/>
  </r>
  <r>
    <s v="Foot Locker"/>
    <n v="1128299"/>
    <d v="2021-06-24T00:00:00"/>
    <x v="2"/>
    <x v="34"/>
    <s v="Richmond"/>
    <x v="0"/>
    <x v="2"/>
    <n v="72"/>
    <n v="142"/>
    <n v="10224"/>
    <x v="1"/>
    <x v="5"/>
    <x v="1"/>
    <x v="5"/>
    <x v="1"/>
  </r>
  <r>
    <s v="Foot Locker"/>
    <n v="1128299"/>
    <d v="2021-06-24T00:00:00"/>
    <x v="2"/>
    <x v="34"/>
    <s v="Richmond"/>
    <x v="1"/>
    <x v="0"/>
    <n v="81"/>
    <n v="104"/>
    <n v="8424"/>
    <x v="1"/>
    <x v="5"/>
    <x v="1"/>
    <x v="5"/>
    <x v="1"/>
  </r>
  <r>
    <s v="Foot Locker"/>
    <n v="1128299"/>
    <d v="2021-06-24T00:00:00"/>
    <x v="2"/>
    <x v="34"/>
    <s v="Richmond"/>
    <x v="0"/>
    <x v="0"/>
    <n v="96"/>
    <n v="182"/>
    <n v="17472"/>
    <x v="1"/>
    <x v="5"/>
    <x v="1"/>
    <x v="5"/>
    <x v="1"/>
  </r>
  <r>
    <s v="Foot Locker"/>
    <n v="1128299"/>
    <d v="2021-06-24T00:00:00"/>
    <x v="2"/>
    <x v="34"/>
    <s v="Richmond"/>
    <x v="1"/>
    <x v="1"/>
    <n v="37"/>
    <n v="233"/>
    <n v="8621"/>
    <x v="0"/>
    <x v="5"/>
    <x v="1"/>
    <x v="5"/>
    <x v="1"/>
  </r>
  <r>
    <s v="Foot Locker"/>
    <n v="1128299"/>
    <d v="2021-06-24T00:00:00"/>
    <x v="2"/>
    <x v="34"/>
    <s v="Richmond"/>
    <x v="1"/>
    <x v="2"/>
    <n v="45"/>
    <n v="221"/>
    <n v="9945"/>
    <x v="0"/>
    <x v="5"/>
    <x v="1"/>
    <x v="5"/>
    <x v="1"/>
  </r>
  <r>
    <s v="Foot Locker"/>
    <n v="1128299"/>
    <d v="2021-06-24T00:00:00"/>
    <x v="2"/>
    <x v="34"/>
    <s v="Richmond"/>
    <x v="0"/>
    <x v="1"/>
    <n v="58"/>
    <n v="208"/>
    <n v="12064"/>
    <x v="0"/>
    <x v="5"/>
    <x v="1"/>
    <x v="5"/>
    <x v="1"/>
  </r>
  <r>
    <s v="Foot Locker"/>
    <n v="1128299"/>
    <d v="2021-06-24T00:00:00"/>
    <x v="2"/>
    <x v="34"/>
    <s v="Richmond"/>
    <x v="0"/>
    <x v="2"/>
    <n v="61"/>
    <n v="184"/>
    <n v="11224"/>
    <x v="0"/>
    <x v="5"/>
    <x v="1"/>
    <x v="5"/>
    <x v="1"/>
  </r>
  <r>
    <s v="Foot Locker"/>
    <n v="1128299"/>
    <d v="2021-06-24T00:00:00"/>
    <x v="2"/>
    <x v="34"/>
    <s v="Richmond"/>
    <x v="1"/>
    <x v="0"/>
    <n v="68"/>
    <n v="128"/>
    <n v="8704"/>
    <x v="0"/>
    <x v="5"/>
    <x v="1"/>
    <x v="5"/>
    <x v="1"/>
  </r>
  <r>
    <s v="Foot Locker"/>
    <n v="1128299"/>
    <d v="2021-06-24T00:00:00"/>
    <x v="2"/>
    <x v="34"/>
    <s v="Richmond"/>
    <x v="0"/>
    <x v="0"/>
    <n v="82"/>
    <n v="231"/>
    <n v="18942"/>
    <x v="0"/>
    <x v="5"/>
    <x v="1"/>
    <x v="5"/>
    <x v="1"/>
  </r>
  <r>
    <s v="West Gear"/>
    <n v="1128299"/>
    <d v="2021-06-24T00:00:00"/>
    <x v="1"/>
    <x v="32"/>
    <s v="Portland"/>
    <x v="1"/>
    <x v="1"/>
    <n v="54.999999999999993"/>
    <n v="775"/>
    <n v="42625"/>
    <x v="2"/>
    <x v="5"/>
    <x v="1"/>
    <x v="5"/>
    <x v="1"/>
  </r>
  <r>
    <s v="West Gear"/>
    <n v="1128299"/>
    <d v="2021-06-24T00:00:00"/>
    <x v="1"/>
    <x v="32"/>
    <s v="Portland"/>
    <x v="1"/>
    <x v="2"/>
    <n v="64.999999999999986"/>
    <n v="650"/>
    <n v="42250"/>
    <x v="2"/>
    <x v="5"/>
    <x v="1"/>
    <x v="5"/>
    <x v="1"/>
  </r>
  <r>
    <s v="West Gear"/>
    <n v="1128299"/>
    <d v="2021-06-24T00:00:00"/>
    <x v="1"/>
    <x v="32"/>
    <s v="Portland"/>
    <x v="0"/>
    <x v="1"/>
    <n v="80"/>
    <n v="650"/>
    <n v="52000"/>
    <x v="2"/>
    <x v="5"/>
    <x v="1"/>
    <x v="5"/>
    <x v="1"/>
  </r>
  <r>
    <s v="West Gear"/>
    <n v="1128299"/>
    <d v="2021-06-24T00:00:00"/>
    <x v="1"/>
    <x v="32"/>
    <s v="Portland"/>
    <x v="0"/>
    <x v="2"/>
    <n v="80"/>
    <n v="525"/>
    <n v="42000"/>
    <x v="2"/>
    <x v="5"/>
    <x v="1"/>
    <x v="5"/>
    <x v="1"/>
  </r>
  <r>
    <s v="West Gear"/>
    <n v="1128299"/>
    <d v="2021-06-24T00:00:00"/>
    <x v="1"/>
    <x v="32"/>
    <s v="Portland"/>
    <x v="1"/>
    <x v="0"/>
    <n v="90"/>
    <n v="400"/>
    <n v="36000"/>
    <x v="2"/>
    <x v="5"/>
    <x v="1"/>
    <x v="5"/>
    <x v="1"/>
  </r>
  <r>
    <s v="West Gear"/>
    <n v="1128299"/>
    <d v="2021-06-24T00:00:00"/>
    <x v="1"/>
    <x v="32"/>
    <s v="Portland"/>
    <x v="0"/>
    <x v="0"/>
    <n v="105"/>
    <n v="700"/>
    <n v="73500"/>
    <x v="2"/>
    <x v="5"/>
    <x v="1"/>
    <x v="5"/>
    <x v="1"/>
  </r>
  <r>
    <s v="West Gear"/>
    <n v="1128299"/>
    <d v="2021-06-24T00:00:00"/>
    <x v="1"/>
    <x v="32"/>
    <s v="Portland"/>
    <x v="1"/>
    <x v="1"/>
    <n v="51"/>
    <n v="225"/>
    <n v="11475"/>
    <x v="1"/>
    <x v="5"/>
    <x v="1"/>
    <x v="5"/>
    <x v="1"/>
  </r>
  <r>
    <s v="West Gear"/>
    <n v="1128299"/>
    <d v="2021-06-24T00:00:00"/>
    <x v="1"/>
    <x v="32"/>
    <s v="Portland"/>
    <x v="1"/>
    <x v="2"/>
    <n v="62"/>
    <n v="169"/>
    <n v="10478"/>
    <x v="1"/>
    <x v="5"/>
    <x v="1"/>
    <x v="5"/>
    <x v="1"/>
  </r>
  <r>
    <s v="West Gear"/>
    <n v="1128299"/>
    <d v="2021-06-24T00:00:00"/>
    <x v="1"/>
    <x v="32"/>
    <s v="Portland"/>
    <x v="0"/>
    <x v="1"/>
    <n v="78"/>
    <n v="189"/>
    <n v="14742"/>
    <x v="1"/>
    <x v="5"/>
    <x v="1"/>
    <x v="5"/>
    <x v="1"/>
  </r>
  <r>
    <s v="West Gear"/>
    <n v="1128299"/>
    <d v="2021-06-24T00:00:00"/>
    <x v="1"/>
    <x v="32"/>
    <s v="Portland"/>
    <x v="0"/>
    <x v="2"/>
    <n v="74"/>
    <n v="158"/>
    <n v="11692"/>
    <x v="1"/>
    <x v="5"/>
    <x v="1"/>
    <x v="5"/>
    <x v="1"/>
  </r>
  <r>
    <s v="West Gear"/>
    <n v="1128299"/>
    <d v="2021-06-24T00:00:00"/>
    <x v="1"/>
    <x v="32"/>
    <s v="Portland"/>
    <x v="1"/>
    <x v="0"/>
    <n v="86"/>
    <n v="108"/>
    <n v="9288"/>
    <x v="1"/>
    <x v="5"/>
    <x v="1"/>
    <x v="5"/>
    <x v="1"/>
  </r>
  <r>
    <s v="West Gear"/>
    <n v="1128299"/>
    <d v="2021-06-24T00:00:00"/>
    <x v="1"/>
    <x v="32"/>
    <s v="Portland"/>
    <x v="0"/>
    <x v="0"/>
    <n v="95"/>
    <n v="189"/>
    <n v="17955"/>
    <x v="1"/>
    <x v="5"/>
    <x v="1"/>
    <x v="5"/>
    <x v="1"/>
  </r>
  <r>
    <s v="West Gear"/>
    <n v="1128299"/>
    <d v="2021-06-24T00:00:00"/>
    <x v="1"/>
    <x v="32"/>
    <s v="Portland"/>
    <x v="1"/>
    <x v="1"/>
    <n v="43"/>
    <n v="240"/>
    <n v="10320"/>
    <x v="0"/>
    <x v="5"/>
    <x v="1"/>
    <x v="5"/>
    <x v="1"/>
  </r>
  <r>
    <s v="West Gear"/>
    <n v="1128299"/>
    <d v="2021-06-24T00:00:00"/>
    <x v="1"/>
    <x v="32"/>
    <s v="Portland"/>
    <x v="1"/>
    <x v="2"/>
    <n v="47"/>
    <n v="202"/>
    <n v="9494"/>
    <x v="0"/>
    <x v="5"/>
    <x v="1"/>
    <x v="5"/>
    <x v="1"/>
  </r>
  <r>
    <s v="West Gear"/>
    <n v="1128299"/>
    <d v="2021-06-24T00:00:00"/>
    <x v="1"/>
    <x v="32"/>
    <s v="Portland"/>
    <x v="0"/>
    <x v="1"/>
    <n v="53"/>
    <n v="208"/>
    <n v="11024"/>
    <x v="0"/>
    <x v="5"/>
    <x v="1"/>
    <x v="5"/>
    <x v="1"/>
  </r>
  <r>
    <s v="West Gear"/>
    <n v="1128299"/>
    <d v="2021-06-24T00:00:00"/>
    <x v="1"/>
    <x v="32"/>
    <s v="Portland"/>
    <x v="0"/>
    <x v="2"/>
    <n v="62"/>
    <n v="179"/>
    <n v="11098"/>
    <x v="0"/>
    <x v="5"/>
    <x v="1"/>
    <x v="5"/>
    <x v="1"/>
  </r>
  <r>
    <s v="West Gear"/>
    <n v="1128299"/>
    <d v="2021-06-24T00:00:00"/>
    <x v="1"/>
    <x v="32"/>
    <s v="Portland"/>
    <x v="1"/>
    <x v="0"/>
    <n v="67"/>
    <n v="140"/>
    <n v="9380"/>
    <x v="0"/>
    <x v="5"/>
    <x v="1"/>
    <x v="5"/>
    <x v="1"/>
  </r>
  <r>
    <s v="West Gear"/>
    <n v="1128299"/>
    <d v="2021-06-24T00:00:00"/>
    <x v="1"/>
    <x v="32"/>
    <s v="Portland"/>
    <x v="0"/>
    <x v="0"/>
    <n v="74"/>
    <n v="231"/>
    <n v="17094"/>
    <x v="0"/>
    <x v="5"/>
    <x v="1"/>
    <x v="5"/>
    <x v="1"/>
  </r>
  <r>
    <s v="Foot Locker"/>
    <n v="1185732"/>
    <d v="2021-06-25T00:00:00"/>
    <x v="4"/>
    <x v="48"/>
    <s v="Chicago"/>
    <x v="1"/>
    <x v="2"/>
    <n v="55.000000000000007"/>
    <n v="200"/>
    <n v="11000"/>
    <x v="0"/>
    <x v="5"/>
    <x v="2"/>
    <x v="5"/>
    <x v="1"/>
  </r>
  <r>
    <s v="Foot Locker"/>
    <n v="1185732"/>
    <d v="2021-06-25T00:00:00"/>
    <x v="4"/>
    <x v="47"/>
    <s v="Omaha"/>
    <x v="0"/>
    <x v="0"/>
    <n v="50"/>
    <n v="325"/>
    <n v="16250"/>
    <x v="0"/>
    <x v="5"/>
    <x v="2"/>
    <x v="5"/>
    <x v="1"/>
  </r>
  <r>
    <s v="Foot Locker"/>
    <n v="1185732"/>
    <d v="2021-06-25T00:00:00"/>
    <x v="4"/>
    <x v="47"/>
    <s v="Omaha"/>
    <x v="0"/>
    <x v="0"/>
    <n v="49"/>
    <n v="85"/>
    <n v="4165"/>
    <x v="1"/>
    <x v="5"/>
    <x v="2"/>
    <x v="5"/>
    <x v="1"/>
  </r>
  <r>
    <s v="Foot Locker"/>
    <n v="1185732"/>
    <d v="2021-06-25T00:00:00"/>
    <x v="4"/>
    <x v="48"/>
    <s v="Chicago"/>
    <x v="1"/>
    <x v="2"/>
    <n v="53"/>
    <n v="54"/>
    <n v="2862"/>
    <x v="1"/>
    <x v="5"/>
    <x v="2"/>
    <x v="5"/>
    <x v="1"/>
  </r>
  <r>
    <s v="Foot Locker"/>
    <n v="1185732"/>
    <d v="2021-06-26T00:00:00"/>
    <x v="4"/>
    <x v="48"/>
    <s v="Chicago"/>
    <x v="0"/>
    <x v="1"/>
    <n v="50"/>
    <n v="175"/>
    <n v="8750"/>
    <x v="0"/>
    <x v="5"/>
    <x v="3"/>
    <x v="5"/>
    <x v="1"/>
  </r>
  <r>
    <s v="Foot Locker"/>
    <n v="1185732"/>
    <d v="2021-06-26T00:00:00"/>
    <x v="4"/>
    <x v="47"/>
    <s v="Omaha"/>
    <x v="1"/>
    <x v="1"/>
    <n v="45"/>
    <n v="550"/>
    <n v="24750"/>
    <x v="0"/>
    <x v="5"/>
    <x v="3"/>
    <x v="5"/>
    <x v="1"/>
  </r>
  <r>
    <s v="Foot Locker"/>
    <n v="1185732"/>
    <d v="2021-06-26T00:00:00"/>
    <x v="4"/>
    <x v="47"/>
    <s v="Omaha"/>
    <x v="1"/>
    <x v="1"/>
    <n v="43"/>
    <n v="165"/>
    <n v="7095"/>
    <x v="1"/>
    <x v="5"/>
    <x v="3"/>
    <x v="5"/>
    <x v="1"/>
  </r>
  <r>
    <s v="Foot Locker"/>
    <n v="1185732"/>
    <d v="2021-06-26T00:00:00"/>
    <x v="4"/>
    <x v="48"/>
    <s v="Chicago"/>
    <x v="0"/>
    <x v="1"/>
    <n v="49"/>
    <n v="44"/>
    <n v="2156"/>
    <x v="1"/>
    <x v="5"/>
    <x v="3"/>
    <x v="5"/>
    <x v="1"/>
  </r>
  <r>
    <s v="Kohl's"/>
    <n v="1128299"/>
    <d v="2021-06-26T00:00:00"/>
    <x v="1"/>
    <x v="25"/>
    <s v="Albuquerque"/>
    <x v="1"/>
    <x v="1"/>
    <n v="37"/>
    <n v="224"/>
    <n v="8288"/>
    <x v="0"/>
    <x v="5"/>
    <x v="3"/>
    <x v="5"/>
    <x v="1"/>
  </r>
  <r>
    <s v="Kohl's"/>
    <n v="1128299"/>
    <d v="2021-06-26T00:00:00"/>
    <x v="1"/>
    <x v="25"/>
    <s v="Albuquerque"/>
    <x v="1"/>
    <x v="2"/>
    <n v="47"/>
    <n v="187"/>
    <n v="8789"/>
    <x v="0"/>
    <x v="5"/>
    <x v="3"/>
    <x v="5"/>
    <x v="1"/>
  </r>
  <r>
    <s v="Kohl's"/>
    <n v="1128299"/>
    <d v="2021-06-26T00:00:00"/>
    <x v="1"/>
    <x v="25"/>
    <s v="Albuquerque"/>
    <x v="0"/>
    <x v="1"/>
    <n v="41"/>
    <n v="193"/>
    <n v="7913"/>
    <x v="0"/>
    <x v="5"/>
    <x v="3"/>
    <x v="5"/>
    <x v="1"/>
  </r>
  <r>
    <s v="Kohl's"/>
    <n v="1128299"/>
    <d v="2021-06-26T00:00:00"/>
    <x v="1"/>
    <x v="25"/>
    <s v="Albuquerque"/>
    <x v="0"/>
    <x v="2"/>
    <n v="37"/>
    <n v="128"/>
    <n v="4736"/>
    <x v="0"/>
    <x v="5"/>
    <x v="3"/>
    <x v="5"/>
    <x v="1"/>
  </r>
  <r>
    <s v="Kohl's"/>
    <n v="1128299"/>
    <d v="2021-06-26T00:00:00"/>
    <x v="1"/>
    <x v="25"/>
    <s v="Albuquerque"/>
    <x v="1"/>
    <x v="0"/>
    <n v="44"/>
    <n v="93"/>
    <n v="4092"/>
    <x v="0"/>
    <x v="5"/>
    <x v="3"/>
    <x v="5"/>
    <x v="1"/>
  </r>
  <r>
    <s v="Kohl's"/>
    <n v="1128299"/>
    <d v="2021-06-26T00:00:00"/>
    <x v="1"/>
    <x v="25"/>
    <s v="Albuquerque"/>
    <x v="0"/>
    <x v="0"/>
    <n v="50"/>
    <n v="192"/>
    <n v="9600"/>
    <x v="0"/>
    <x v="5"/>
    <x v="3"/>
    <x v="5"/>
    <x v="1"/>
  </r>
  <r>
    <s v="Kohl's"/>
    <n v="1128299"/>
    <d v="2021-06-26T00:00:00"/>
    <x v="1"/>
    <x v="25"/>
    <s v="Albuquerque"/>
    <x v="1"/>
    <x v="1"/>
    <n v="55.000000000000007"/>
    <n v="700"/>
    <n v="38500"/>
    <x v="1"/>
    <x v="5"/>
    <x v="3"/>
    <x v="5"/>
    <x v="1"/>
  </r>
  <r>
    <s v="Kohl's"/>
    <n v="1128299"/>
    <d v="2021-06-26T00:00:00"/>
    <x v="1"/>
    <x v="25"/>
    <s v="Albuquerque"/>
    <x v="1"/>
    <x v="2"/>
    <n v="60.000000000000007"/>
    <n v="550"/>
    <n v="33000"/>
    <x v="1"/>
    <x v="5"/>
    <x v="3"/>
    <x v="5"/>
    <x v="1"/>
  </r>
  <r>
    <s v="Kohl's"/>
    <n v="1128299"/>
    <d v="2021-06-26T00:00:00"/>
    <x v="1"/>
    <x v="25"/>
    <s v="Albuquerque"/>
    <x v="0"/>
    <x v="1"/>
    <n v="60.000000000000007"/>
    <n v="550"/>
    <n v="33000"/>
    <x v="1"/>
    <x v="5"/>
    <x v="3"/>
    <x v="5"/>
    <x v="1"/>
  </r>
  <r>
    <s v="Kohl's"/>
    <n v="1128299"/>
    <d v="2021-06-26T00:00:00"/>
    <x v="1"/>
    <x v="25"/>
    <s v="Albuquerque"/>
    <x v="0"/>
    <x v="2"/>
    <n v="55.000000000000007"/>
    <n v="425"/>
    <n v="23375"/>
    <x v="1"/>
    <x v="5"/>
    <x v="3"/>
    <x v="5"/>
    <x v="1"/>
  </r>
  <r>
    <s v="Kohl's"/>
    <n v="1128299"/>
    <d v="2021-06-26T00:00:00"/>
    <x v="1"/>
    <x v="25"/>
    <s v="Albuquerque"/>
    <x v="1"/>
    <x v="0"/>
    <n v="60.000000000000007"/>
    <n v="300"/>
    <n v="18000"/>
    <x v="1"/>
    <x v="5"/>
    <x v="3"/>
    <x v="5"/>
    <x v="1"/>
  </r>
  <r>
    <s v="Kohl's"/>
    <n v="1128299"/>
    <d v="2021-06-26T00:00:00"/>
    <x v="1"/>
    <x v="25"/>
    <s v="Albuquerque"/>
    <x v="0"/>
    <x v="0"/>
    <n v="75.000000000000014"/>
    <n v="600"/>
    <n v="45000"/>
    <x v="1"/>
    <x v="5"/>
    <x v="3"/>
    <x v="5"/>
    <x v="1"/>
  </r>
  <r>
    <s v="Kohl's"/>
    <n v="1128299"/>
    <d v="2021-06-26T00:00:00"/>
    <x v="1"/>
    <x v="25"/>
    <s v="Albuquerque"/>
    <x v="1"/>
    <x v="1"/>
    <n v="52"/>
    <n v="203"/>
    <n v="10556"/>
    <x v="1"/>
    <x v="5"/>
    <x v="3"/>
    <x v="5"/>
    <x v="1"/>
  </r>
  <r>
    <s v="Kohl's"/>
    <n v="1128299"/>
    <d v="2021-06-26T00:00:00"/>
    <x v="1"/>
    <x v="25"/>
    <s v="Albuquerque"/>
    <x v="1"/>
    <x v="2"/>
    <n v="54"/>
    <n v="154"/>
    <n v="8316"/>
    <x v="1"/>
    <x v="5"/>
    <x v="3"/>
    <x v="5"/>
    <x v="1"/>
  </r>
  <r>
    <s v="Kohl's"/>
    <n v="1128299"/>
    <d v="2021-06-26T00:00:00"/>
    <x v="1"/>
    <x v="25"/>
    <s v="Albuquerque"/>
    <x v="0"/>
    <x v="1"/>
    <n v="54"/>
    <n v="149"/>
    <n v="8046"/>
    <x v="1"/>
    <x v="5"/>
    <x v="3"/>
    <x v="5"/>
    <x v="1"/>
  </r>
  <r>
    <s v="Kohl's"/>
    <n v="1128299"/>
    <d v="2021-06-26T00:00:00"/>
    <x v="1"/>
    <x v="25"/>
    <s v="Albuquerque"/>
    <x v="0"/>
    <x v="2"/>
    <n v="54"/>
    <n v="106"/>
    <n v="5724"/>
    <x v="1"/>
    <x v="5"/>
    <x v="3"/>
    <x v="5"/>
    <x v="1"/>
  </r>
  <r>
    <s v="Kohl's"/>
    <n v="1128299"/>
    <d v="2021-06-26T00:00:00"/>
    <x v="1"/>
    <x v="25"/>
    <s v="Albuquerque"/>
    <x v="1"/>
    <x v="0"/>
    <n v="56"/>
    <n v="87"/>
    <n v="4872"/>
    <x v="1"/>
    <x v="5"/>
    <x v="3"/>
    <x v="5"/>
    <x v="1"/>
  </r>
  <r>
    <s v="Kohl's"/>
    <n v="1128299"/>
    <d v="2021-06-26T00:00:00"/>
    <x v="1"/>
    <x v="25"/>
    <s v="Albuquerque"/>
    <x v="0"/>
    <x v="0"/>
    <n v="74"/>
    <n v="162"/>
    <n v="11988"/>
    <x v="1"/>
    <x v="5"/>
    <x v="3"/>
    <x v="5"/>
    <x v="1"/>
  </r>
  <r>
    <s v="Foot Locker"/>
    <n v="1185732"/>
    <d v="2021-06-27T00:00:00"/>
    <x v="4"/>
    <x v="48"/>
    <s v="Chicago"/>
    <x v="0"/>
    <x v="2"/>
    <n v="50"/>
    <n v="100"/>
    <n v="5000"/>
    <x v="0"/>
    <x v="5"/>
    <x v="4"/>
    <x v="5"/>
    <x v="1"/>
  </r>
  <r>
    <s v="Foot Locker"/>
    <n v="1185732"/>
    <d v="2021-06-27T00:00:00"/>
    <x v="4"/>
    <x v="47"/>
    <s v="Omaha"/>
    <x v="1"/>
    <x v="2"/>
    <n v="40.000000000000007"/>
    <n v="300"/>
    <n v="12000"/>
    <x v="0"/>
    <x v="5"/>
    <x v="4"/>
    <x v="5"/>
    <x v="1"/>
  </r>
  <r>
    <s v="Foot Locker"/>
    <n v="1185732"/>
    <d v="2021-06-27T00:00:00"/>
    <x v="4"/>
    <x v="47"/>
    <s v="Omaha"/>
    <x v="1"/>
    <x v="2"/>
    <n v="37"/>
    <n v="81"/>
    <n v="2997"/>
    <x v="1"/>
    <x v="5"/>
    <x v="4"/>
    <x v="5"/>
    <x v="1"/>
  </r>
  <r>
    <s v="Foot Locker"/>
    <n v="1185732"/>
    <d v="2021-06-27T00:00:00"/>
    <x v="4"/>
    <x v="48"/>
    <s v="Chicago"/>
    <x v="0"/>
    <x v="2"/>
    <n v="48"/>
    <n v="28"/>
    <n v="1344"/>
    <x v="1"/>
    <x v="5"/>
    <x v="4"/>
    <x v="5"/>
    <x v="1"/>
  </r>
  <r>
    <s v="Foot Locker"/>
    <n v="1185732"/>
    <d v="2021-06-28T00:00:00"/>
    <x v="4"/>
    <x v="48"/>
    <s v="Chicago"/>
    <x v="1"/>
    <x v="0"/>
    <n v="60"/>
    <n v="125"/>
    <n v="7500"/>
    <x v="0"/>
    <x v="5"/>
    <x v="5"/>
    <x v="5"/>
    <x v="1"/>
  </r>
  <r>
    <s v="Foot Locker"/>
    <n v="1185732"/>
    <d v="2021-06-28T00:00:00"/>
    <x v="4"/>
    <x v="47"/>
    <s v="Omaha"/>
    <x v="0"/>
    <x v="1"/>
    <n v="35"/>
    <n v="225"/>
    <n v="7875"/>
    <x v="0"/>
    <x v="5"/>
    <x v="5"/>
    <x v="5"/>
    <x v="1"/>
  </r>
  <r>
    <s v="Foot Locker"/>
    <n v="1185732"/>
    <d v="2021-06-28T00:00:00"/>
    <x v="4"/>
    <x v="47"/>
    <s v="Omaha"/>
    <x v="0"/>
    <x v="1"/>
    <n v="34"/>
    <n v="63"/>
    <n v="2142"/>
    <x v="1"/>
    <x v="5"/>
    <x v="5"/>
    <x v="5"/>
    <x v="1"/>
  </r>
  <r>
    <s v="Foot Locker"/>
    <n v="1185732"/>
    <d v="2021-06-28T00:00:00"/>
    <x v="4"/>
    <x v="48"/>
    <s v="Chicago"/>
    <x v="1"/>
    <x v="0"/>
    <n v="59"/>
    <n v="35"/>
    <n v="2065"/>
    <x v="1"/>
    <x v="5"/>
    <x v="5"/>
    <x v="5"/>
    <x v="1"/>
  </r>
  <r>
    <s v="Foot Locker"/>
    <n v="1185732"/>
    <d v="2021-06-29T00:00:00"/>
    <x v="4"/>
    <x v="48"/>
    <s v="Chicago"/>
    <x v="0"/>
    <x v="0"/>
    <n v="65"/>
    <n v="250"/>
    <n v="16250"/>
    <x v="0"/>
    <x v="5"/>
    <x v="6"/>
    <x v="5"/>
    <x v="1"/>
  </r>
  <r>
    <s v="Foot Locker"/>
    <n v="1185732"/>
    <d v="2021-06-29T00:00:00"/>
    <x v="4"/>
    <x v="47"/>
    <s v="Omaha"/>
    <x v="0"/>
    <x v="2"/>
    <n v="35"/>
    <n v="175"/>
    <n v="6125"/>
    <x v="0"/>
    <x v="5"/>
    <x v="6"/>
    <x v="5"/>
    <x v="1"/>
  </r>
  <r>
    <s v="Foot Locker"/>
    <n v="1185732"/>
    <d v="2021-06-29T00:00:00"/>
    <x v="4"/>
    <x v="47"/>
    <s v="Omaha"/>
    <x v="0"/>
    <x v="2"/>
    <n v="33"/>
    <n v="46"/>
    <n v="1518"/>
    <x v="1"/>
    <x v="5"/>
    <x v="6"/>
    <x v="5"/>
    <x v="1"/>
  </r>
  <r>
    <s v="Foot Locker"/>
    <n v="1185732"/>
    <d v="2021-06-29T00:00:00"/>
    <x v="4"/>
    <x v="48"/>
    <s v="Chicago"/>
    <x v="0"/>
    <x v="0"/>
    <n v="64"/>
    <n v="63"/>
    <n v="4032"/>
    <x v="1"/>
    <x v="5"/>
    <x v="6"/>
    <x v="5"/>
    <x v="1"/>
  </r>
  <r>
    <s v="Foot Locker"/>
    <n v="1185732"/>
    <d v="2021-06-30T00:00:00"/>
    <x v="4"/>
    <x v="48"/>
    <s v="Chicago"/>
    <x v="1"/>
    <x v="1"/>
    <n v="50"/>
    <n v="500"/>
    <n v="25000"/>
    <x v="0"/>
    <x v="5"/>
    <x v="0"/>
    <x v="5"/>
    <x v="1"/>
  </r>
  <r>
    <s v="Foot Locker"/>
    <n v="1185732"/>
    <d v="2021-06-30T00:00:00"/>
    <x v="4"/>
    <x v="47"/>
    <s v="Omaha"/>
    <x v="1"/>
    <x v="0"/>
    <n v="45"/>
    <n v="175"/>
    <n v="7875"/>
    <x v="0"/>
    <x v="5"/>
    <x v="0"/>
    <x v="5"/>
    <x v="1"/>
  </r>
  <r>
    <s v="Foot Locker"/>
    <n v="1185732"/>
    <d v="2021-06-30T00:00:00"/>
    <x v="4"/>
    <x v="47"/>
    <s v="Omaha"/>
    <x v="1"/>
    <x v="0"/>
    <n v="41"/>
    <n v="44"/>
    <n v="1804"/>
    <x v="1"/>
    <x v="5"/>
    <x v="0"/>
    <x v="5"/>
    <x v="1"/>
  </r>
  <r>
    <s v="Foot Locker"/>
    <n v="1185732"/>
    <d v="2021-06-30T00:00:00"/>
    <x v="4"/>
    <x v="48"/>
    <s v="Chicago"/>
    <x v="1"/>
    <x v="1"/>
    <n v="46"/>
    <n v="135"/>
    <n v="6210"/>
    <x v="1"/>
    <x v="5"/>
    <x v="0"/>
    <x v="5"/>
    <x v="1"/>
  </r>
  <r>
    <s v="Foot Locker"/>
    <n v="1185732"/>
    <d v="2021-07-01T00:00:00"/>
    <x v="4"/>
    <x v="48"/>
    <s v="Chicago"/>
    <x v="1"/>
    <x v="2"/>
    <n v="45.000000000000007"/>
    <n v="250"/>
    <n v="11250"/>
    <x v="0"/>
    <x v="6"/>
    <x v="1"/>
    <x v="6"/>
    <x v="1"/>
  </r>
  <r>
    <s v="Foot Locker"/>
    <n v="1185732"/>
    <d v="2021-07-01T00:00:00"/>
    <x v="4"/>
    <x v="47"/>
    <s v="Omaha"/>
    <x v="0"/>
    <x v="0"/>
    <n v="50"/>
    <n v="350"/>
    <n v="17500"/>
    <x v="0"/>
    <x v="6"/>
    <x v="1"/>
    <x v="6"/>
    <x v="1"/>
  </r>
  <r>
    <s v="Foot Locker"/>
    <n v="1185732"/>
    <d v="2021-07-01T00:00:00"/>
    <x v="4"/>
    <x v="47"/>
    <s v="Omaha"/>
    <x v="0"/>
    <x v="0"/>
    <n v="49"/>
    <n v="91"/>
    <n v="4459"/>
    <x v="1"/>
    <x v="6"/>
    <x v="1"/>
    <x v="6"/>
    <x v="1"/>
  </r>
  <r>
    <s v="Foot Locker"/>
    <n v="1185732"/>
    <d v="2021-07-01T00:00:00"/>
    <x v="4"/>
    <x v="48"/>
    <s v="Chicago"/>
    <x v="1"/>
    <x v="2"/>
    <n v="43"/>
    <n v="63"/>
    <n v="2709"/>
    <x v="1"/>
    <x v="6"/>
    <x v="1"/>
    <x v="6"/>
    <x v="1"/>
  </r>
  <r>
    <s v="West Gear"/>
    <n v="1185732"/>
    <d v="2021-07-02T00:00:00"/>
    <x v="4"/>
    <x v="19"/>
    <s v="Milwaukee"/>
    <x v="1"/>
    <x v="1"/>
    <n v="50"/>
    <n v="550"/>
    <n v="27500"/>
    <x v="2"/>
    <x v="6"/>
    <x v="2"/>
    <x v="6"/>
    <x v="1"/>
  </r>
  <r>
    <s v="West Gear"/>
    <n v="1185732"/>
    <d v="2021-07-02T00:00:00"/>
    <x v="4"/>
    <x v="19"/>
    <s v="Milwaukee"/>
    <x v="1"/>
    <x v="2"/>
    <n v="45.000000000000007"/>
    <n v="300"/>
    <n v="13500"/>
    <x v="2"/>
    <x v="6"/>
    <x v="2"/>
    <x v="6"/>
    <x v="1"/>
  </r>
  <r>
    <s v="West Gear"/>
    <n v="1185732"/>
    <d v="2021-07-02T00:00:00"/>
    <x v="4"/>
    <x v="19"/>
    <s v="Milwaukee"/>
    <x v="0"/>
    <x v="1"/>
    <n v="40"/>
    <n v="225"/>
    <n v="9000"/>
    <x v="2"/>
    <x v="6"/>
    <x v="2"/>
    <x v="6"/>
    <x v="1"/>
  </r>
  <r>
    <s v="West Gear"/>
    <n v="1185732"/>
    <d v="2021-07-02T00:00:00"/>
    <x v="4"/>
    <x v="19"/>
    <s v="Milwaukee"/>
    <x v="0"/>
    <x v="2"/>
    <n v="40"/>
    <n v="175"/>
    <n v="7000"/>
    <x v="2"/>
    <x v="6"/>
    <x v="2"/>
    <x v="6"/>
    <x v="1"/>
  </r>
  <r>
    <s v="West Gear"/>
    <n v="1185732"/>
    <d v="2021-07-02T00:00:00"/>
    <x v="4"/>
    <x v="19"/>
    <s v="Milwaukee"/>
    <x v="1"/>
    <x v="0"/>
    <n v="50"/>
    <n v="200"/>
    <n v="10000"/>
    <x v="2"/>
    <x v="6"/>
    <x v="2"/>
    <x v="6"/>
    <x v="1"/>
  </r>
  <r>
    <s v="West Gear"/>
    <n v="1185732"/>
    <d v="2021-07-02T00:00:00"/>
    <x v="4"/>
    <x v="19"/>
    <s v="Milwaukee"/>
    <x v="0"/>
    <x v="0"/>
    <n v="55.000000000000007"/>
    <n v="375"/>
    <n v="20625"/>
    <x v="2"/>
    <x v="6"/>
    <x v="2"/>
    <x v="6"/>
    <x v="1"/>
  </r>
  <r>
    <s v="West Gear"/>
    <n v="1185732"/>
    <d v="2021-07-02T00:00:00"/>
    <x v="4"/>
    <x v="19"/>
    <s v="Milwaukee"/>
    <x v="1"/>
    <x v="1"/>
    <n v="45"/>
    <n v="149"/>
    <n v="6705"/>
    <x v="1"/>
    <x v="6"/>
    <x v="2"/>
    <x v="6"/>
    <x v="1"/>
  </r>
  <r>
    <s v="West Gear"/>
    <n v="1185732"/>
    <d v="2021-07-02T00:00:00"/>
    <x v="4"/>
    <x v="19"/>
    <s v="Milwaukee"/>
    <x v="1"/>
    <x v="2"/>
    <n v="42"/>
    <n v="87"/>
    <n v="3654"/>
    <x v="1"/>
    <x v="6"/>
    <x v="2"/>
    <x v="6"/>
    <x v="1"/>
  </r>
  <r>
    <s v="West Gear"/>
    <n v="1185732"/>
    <d v="2021-07-02T00:00:00"/>
    <x v="4"/>
    <x v="19"/>
    <s v="Milwaukee"/>
    <x v="0"/>
    <x v="1"/>
    <n v="38"/>
    <n v="61"/>
    <n v="2318"/>
    <x v="1"/>
    <x v="6"/>
    <x v="2"/>
    <x v="6"/>
    <x v="1"/>
  </r>
  <r>
    <s v="West Gear"/>
    <n v="1185732"/>
    <d v="2021-07-02T00:00:00"/>
    <x v="4"/>
    <x v="19"/>
    <s v="Milwaukee"/>
    <x v="0"/>
    <x v="2"/>
    <n v="38"/>
    <n v="51"/>
    <n v="1938"/>
    <x v="1"/>
    <x v="6"/>
    <x v="2"/>
    <x v="6"/>
    <x v="1"/>
  </r>
  <r>
    <s v="West Gear"/>
    <n v="1185732"/>
    <d v="2021-07-02T00:00:00"/>
    <x v="4"/>
    <x v="19"/>
    <s v="Milwaukee"/>
    <x v="1"/>
    <x v="0"/>
    <n v="48"/>
    <n v="50"/>
    <n v="2400"/>
    <x v="1"/>
    <x v="6"/>
    <x v="2"/>
    <x v="6"/>
    <x v="1"/>
  </r>
  <r>
    <s v="West Gear"/>
    <n v="1185732"/>
    <d v="2021-07-02T00:00:00"/>
    <x v="4"/>
    <x v="19"/>
    <s v="Milwaukee"/>
    <x v="0"/>
    <x v="0"/>
    <n v="52"/>
    <n v="94"/>
    <n v="4888"/>
    <x v="1"/>
    <x v="6"/>
    <x v="2"/>
    <x v="6"/>
    <x v="1"/>
  </r>
  <r>
    <s v="Foot Locker"/>
    <n v="1185732"/>
    <d v="2021-07-02T00:00:00"/>
    <x v="4"/>
    <x v="48"/>
    <s v="Chicago"/>
    <x v="0"/>
    <x v="1"/>
    <n v="40"/>
    <n v="200"/>
    <n v="8000"/>
    <x v="0"/>
    <x v="6"/>
    <x v="2"/>
    <x v="6"/>
    <x v="1"/>
  </r>
  <r>
    <s v="Foot Locker"/>
    <n v="1185732"/>
    <d v="2021-07-02T00:00:00"/>
    <x v="4"/>
    <x v="47"/>
    <s v="Omaha"/>
    <x v="1"/>
    <x v="1"/>
    <n v="45"/>
    <n v="500"/>
    <n v="22500"/>
    <x v="0"/>
    <x v="6"/>
    <x v="2"/>
    <x v="6"/>
    <x v="1"/>
  </r>
  <r>
    <s v="Foot Locker"/>
    <n v="1185732"/>
    <d v="2021-07-02T00:00:00"/>
    <x v="4"/>
    <x v="47"/>
    <s v="Omaha"/>
    <x v="1"/>
    <x v="1"/>
    <n v="41"/>
    <n v="145"/>
    <n v="5945"/>
    <x v="1"/>
    <x v="6"/>
    <x v="2"/>
    <x v="6"/>
    <x v="1"/>
  </r>
  <r>
    <s v="Foot Locker"/>
    <n v="1185732"/>
    <d v="2021-07-02T00:00:00"/>
    <x v="4"/>
    <x v="48"/>
    <s v="Chicago"/>
    <x v="0"/>
    <x v="1"/>
    <n v="39"/>
    <n v="54"/>
    <n v="2106"/>
    <x v="1"/>
    <x v="6"/>
    <x v="2"/>
    <x v="6"/>
    <x v="1"/>
  </r>
  <r>
    <s v="Sports Direct"/>
    <n v="1185732"/>
    <d v="2021-07-02T00:00:00"/>
    <x v="2"/>
    <x v="24"/>
    <s v="Charlotte"/>
    <x v="1"/>
    <x v="1"/>
    <n v="65"/>
    <n v="1050"/>
    <n v="68250"/>
    <x v="1"/>
    <x v="6"/>
    <x v="2"/>
    <x v="6"/>
    <x v="1"/>
  </r>
  <r>
    <s v="Sports Direct"/>
    <n v="1185732"/>
    <d v="2021-07-02T00:00:00"/>
    <x v="2"/>
    <x v="24"/>
    <s v="Charlotte"/>
    <x v="1"/>
    <x v="2"/>
    <n v="60.000000000000007"/>
    <n v="800"/>
    <n v="48000"/>
    <x v="1"/>
    <x v="6"/>
    <x v="2"/>
    <x v="6"/>
    <x v="1"/>
  </r>
  <r>
    <s v="Sports Direct"/>
    <n v="1185732"/>
    <d v="2021-07-02T00:00:00"/>
    <x v="2"/>
    <x v="24"/>
    <s v="Charlotte"/>
    <x v="0"/>
    <x v="1"/>
    <n v="55.000000000000007"/>
    <n v="725"/>
    <n v="39875"/>
    <x v="1"/>
    <x v="6"/>
    <x v="2"/>
    <x v="6"/>
    <x v="1"/>
  </r>
  <r>
    <s v="Sports Direct"/>
    <n v="1185732"/>
    <d v="2021-07-02T00:00:00"/>
    <x v="2"/>
    <x v="24"/>
    <s v="Charlotte"/>
    <x v="0"/>
    <x v="2"/>
    <n v="55.000000000000007"/>
    <n v="675"/>
    <n v="37125"/>
    <x v="1"/>
    <x v="6"/>
    <x v="2"/>
    <x v="6"/>
    <x v="1"/>
  </r>
  <r>
    <s v="Sports Direct"/>
    <n v="1185732"/>
    <d v="2021-07-02T00:00:00"/>
    <x v="2"/>
    <x v="24"/>
    <s v="Charlotte"/>
    <x v="1"/>
    <x v="0"/>
    <n v="65"/>
    <n v="700"/>
    <n v="45500"/>
    <x v="1"/>
    <x v="6"/>
    <x v="2"/>
    <x v="6"/>
    <x v="1"/>
  </r>
  <r>
    <s v="Sports Direct"/>
    <n v="1185732"/>
    <d v="2021-07-02T00:00:00"/>
    <x v="2"/>
    <x v="24"/>
    <s v="Charlotte"/>
    <x v="0"/>
    <x v="0"/>
    <n v="70"/>
    <n v="875"/>
    <n v="61250"/>
    <x v="1"/>
    <x v="6"/>
    <x v="2"/>
    <x v="6"/>
    <x v="1"/>
  </r>
  <r>
    <s v="Sports Direct"/>
    <n v="1185732"/>
    <d v="2021-07-02T00:00:00"/>
    <x v="2"/>
    <x v="24"/>
    <s v="Charlotte"/>
    <x v="1"/>
    <x v="1"/>
    <n v="60"/>
    <n v="294"/>
    <n v="17640"/>
    <x v="1"/>
    <x v="6"/>
    <x v="2"/>
    <x v="6"/>
    <x v="1"/>
  </r>
  <r>
    <s v="Sports Direct"/>
    <n v="1185732"/>
    <d v="2021-07-02T00:00:00"/>
    <x v="2"/>
    <x v="24"/>
    <s v="Charlotte"/>
    <x v="1"/>
    <x v="2"/>
    <n v="58"/>
    <n v="224"/>
    <n v="12992"/>
    <x v="1"/>
    <x v="6"/>
    <x v="2"/>
    <x v="6"/>
    <x v="1"/>
  </r>
  <r>
    <s v="Sports Direct"/>
    <n v="1185732"/>
    <d v="2021-07-02T00:00:00"/>
    <x v="2"/>
    <x v="24"/>
    <s v="Charlotte"/>
    <x v="0"/>
    <x v="1"/>
    <n v="53"/>
    <n v="196"/>
    <n v="10388"/>
    <x v="1"/>
    <x v="6"/>
    <x v="2"/>
    <x v="6"/>
    <x v="1"/>
  </r>
  <r>
    <s v="Sports Direct"/>
    <n v="1185732"/>
    <d v="2021-07-02T00:00:00"/>
    <x v="2"/>
    <x v="24"/>
    <s v="Charlotte"/>
    <x v="0"/>
    <x v="2"/>
    <n v="52"/>
    <n v="203"/>
    <n v="10556"/>
    <x v="1"/>
    <x v="6"/>
    <x v="2"/>
    <x v="6"/>
    <x v="1"/>
  </r>
  <r>
    <s v="Sports Direct"/>
    <n v="1185732"/>
    <d v="2021-07-02T00:00:00"/>
    <x v="2"/>
    <x v="24"/>
    <s v="Charlotte"/>
    <x v="1"/>
    <x v="0"/>
    <n v="59"/>
    <n v="182"/>
    <n v="10738"/>
    <x v="1"/>
    <x v="6"/>
    <x v="2"/>
    <x v="6"/>
    <x v="1"/>
  </r>
  <r>
    <s v="Sports Direct"/>
    <n v="1185732"/>
    <d v="2021-07-02T00:00:00"/>
    <x v="2"/>
    <x v="24"/>
    <s v="Charlotte"/>
    <x v="0"/>
    <x v="0"/>
    <n v="64"/>
    <n v="263"/>
    <n v="16832"/>
    <x v="1"/>
    <x v="6"/>
    <x v="2"/>
    <x v="6"/>
    <x v="1"/>
  </r>
  <r>
    <s v="Sports Direct"/>
    <n v="1185732"/>
    <d v="2021-07-03T00:00:00"/>
    <x v="0"/>
    <x v="17"/>
    <s v="Hartford"/>
    <x v="1"/>
    <x v="1"/>
    <n v="54.999999999999993"/>
    <n v="650"/>
    <n v="35750"/>
    <x v="2"/>
    <x v="6"/>
    <x v="3"/>
    <x v="6"/>
    <x v="1"/>
  </r>
  <r>
    <s v="Sports Direct"/>
    <n v="1185732"/>
    <d v="2021-07-03T00:00:00"/>
    <x v="0"/>
    <x v="17"/>
    <s v="Hartford"/>
    <x v="1"/>
    <x v="2"/>
    <n v="50"/>
    <n v="400"/>
    <n v="20000"/>
    <x v="2"/>
    <x v="6"/>
    <x v="3"/>
    <x v="6"/>
    <x v="1"/>
  </r>
  <r>
    <s v="Sports Direct"/>
    <n v="1185732"/>
    <d v="2021-07-03T00:00:00"/>
    <x v="0"/>
    <x v="17"/>
    <s v="Hartford"/>
    <x v="0"/>
    <x v="1"/>
    <n v="45"/>
    <n v="325"/>
    <n v="14625"/>
    <x v="2"/>
    <x v="6"/>
    <x v="3"/>
    <x v="6"/>
    <x v="1"/>
  </r>
  <r>
    <s v="Sports Direct"/>
    <n v="1185732"/>
    <d v="2021-07-03T00:00:00"/>
    <x v="0"/>
    <x v="17"/>
    <s v="Hartford"/>
    <x v="0"/>
    <x v="2"/>
    <n v="45"/>
    <n v="275"/>
    <n v="12375"/>
    <x v="2"/>
    <x v="6"/>
    <x v="3"/>
    <x v="6"/>
    <x v="1"/>
  </r>
  <r>
    <s v="Sports Direct"/>
    <n v="1185732"/>
    <d v="2021-07-03T00:00:00"/>
    <x v="0"/>
    <x v="17"/>
    <s v="Hartford"/>
    <x v="1"/>
    <x v="0"/>
    <n v="54.999999999999993"/>
    <n v="300"/>
    <n v="16500"/>
    <x v="2"/>
    <x v="6"/>
    <x v="3"/>
    <x v="6"/>
    <x v="1"/>
  </r>
  <r>
    <s v="Sports Direct"/>
    <n v="1185732"/>
    <d v="2021-07-03T00:00:00"/>
    <x v="0"/>
    <x v="17"/>
    <s v="Hartford"/>
    <x v="0"/>
    <x v="0"/>
    <n v="60"/>
    <n v="475"/>
    <n v="28500"/>
    <x v="2"/>
    <x v="6"/>
    <x v="3"/>
    <x v="6"/>
    <x v="1"/>
  </r>
  <r>
    <s v="Sports Direct"/>
    <n v="1185732"/>
    <d v="2021-07-03T00:00:00"/>
    <x v="0"/>
    <x v="17"/>
    <s v="Hartford"/>
    <x v="1"/>
    <x v="1"/>
    <n v="54"/>
    <n v="189"/>
    <n v="10206"/>
    <x v="1"/>
    <x v="6"/>
    <x v="3"/>
    <x v="6"/>
    <x v="1"/>
  </r>
  <r>
    <s v="Sports Direct"/>
    <n v="1185732"/>
    <d v="2021-07-03T00:00:00"/>
    <x v="0"/>
    <x v="17"/>
    <s v="Hartford"/>
    <x v="1"/>
    <x v="2"/>
    <n v="48"/>
    <n v="112"/>
    <n v="5376"/>
    <x v="1"/>
    <x v="6"/>
    <x v="3"/>
    <x v="6"/>
    <x v="1"/>
  </r>
  <r>
    <s v="Sports Direct"/>
    <n v="1185732"/>
    <d v="2021-07-03T00:00:00"/>
    <x v="0"/>
    <x v="17"/>
    <s v="Hartford"/>
    <x v="0"/>
    <x v="1"/>
    <n v="44"/>
    <n v="81"/>
    <n v="3564"/>
    <x v="1"/>
    <x v="6"/>
    <x v="3"/>
    <x v="6"/>
    <x v="1"/>
  </r>
  <r>
    <s v="Sports Direct"/>
    <n v="1185732"/>
    <d v="2021-07-03T00:00:00"/>
    <x v="0"/>
    <x v="17"/>
    <s v="Hartford"/>
    <x v="0"/>
    <x v="2"/>
    <n v="42"/>
    <n v="80"/>
    <n v="3360"/>
    <x v="1"/>
    <x v="6"/>
    <x v="3"/>
    <x v="6"/>
    <x v="1"/>
  </r>
  <r>
    <s v="Sports Direct"/>
    <n v="1185732"/>
    <d v="2021-07-03T00:00:00"/>
    <x v="0"/>
    <x v="17"/>
    <s v="Hartford"/>
    <x v="1"/>
    <x v="0"/>
    <n v="53"/>
    <n v="81"/>
    <n v="4293"/>
    <x v="1"/>
    <x v="6"/>
    <x v="3"/>
    <x v="6"/>
    <x v="1"/>
  </r>
  <r>
    <s v="Sports Direct"/>
    <n v="1185732"/>
    <d v="2021-07-03T00:00:00"/>
    <x v="0"/>
    <x v="17"/>
    <s v="Hartford"/>
    <x v="0"/>
    <x v="0"/>
    <n v="56"/>
    <n v="143"/>
    <n v="8008"/>
    <x v="1"/>
    <x v="6"/>
    <x v="3"/>
    <x v="6"/>
    <x v="1"/>
  </r>
  <r>
    <s v="Sports Direct"/>
    <n v="1185732"/>
    <d v="2021-07-03T00:00:00"/>
    <x v="0"/>
    <x v="17"/>
    <s v="Hartford"/>
    <x v="1"/>
    <x v="1"/>
    <n v="42"/>
    <n v="195"/>
    <n v="8190"/>
    <x v="0"/>
    <x v="6"/>
    <x v="3"/>
    <x v="6"/>
    <x v="1"/>
  </r>
  <r>
    <s v="Sports Direct"/>
    <n v="1185732"/>
    <d v="2021-07-03T00:00:00"/>
    <x v="0"/>
    <x v="17"/>
    <s v="Hartford"/>
    <x v="1"/>
    <x v="2"/>
    <n v="38"/>
    <n v="120"/>
    <n v="4560"/>
    <x v="0"/>
    <x v="6"/>
    <x v="3"/>
    <x v="6"/>
    <x v="1"/>
  </r>
  <r>
    <s v="Sports Direct"/>
    <n v="1185732"/>
    <d v="2021-07-03T00:00:00"/>
    <x v="0"/>
    <x v="17"/>
    <s v="Hartford"/>
    <x v="0"/>
    <x v="1"/>
    <n v="29"/>
    <n v="111"/>
    <n v="3219"/>
    <x v="0"/>
    <x v="6"/>
    <x v="3"/>
    <x v="6"/>
    <x v="1"/>
  </r>
  <r>
    <s v="Sports Direct"/>
    <n v="1185732"/>
    <d v="2021-07-03T00:00:00"/>
    <x v="0"/>
    <x v="17"/>
    <s v="Hartford"/>
    <x v="0"/>
    <x v="2"/>
    <n v="34"/>
    <n v="94"/>
    <n v="3196"/>
    <x v="0"/>
    <x v="6"/>
    <x v="3"/>
    <x v="6"/>
    <x v="1"/>
  </r>
  <r>
    <s v="Sports Direct"/>
    <n v="1185732"/>
    <d v="2021-07-03T00:00:00"/>
    <x v="0"/>
    <x v="17"/>
    <s v="Hartford"/>
    <x v="1"/>
    <x v="0"/>
    <n v="43"/>
    <n v="93"/>
    <n v="3999"/>
    <x v="0"/>
    <x v="6"/>
    <x v="3"/>
    <x v="6"/>
    <x v="1"/>
  </r>
  <r>
    <s v="Sports Direct"/>
    <n v="1185732"/>
    <d v="2021-07-03T00:00:00"/>
    <x v="0"/>
    <x v="17"/>
    <s v="Hartford"/>
    <x v="0"/>
    <x v="0"/>
    <n v="40"/>
    <n v="152"/>
    <n v="6080"/>
    <x v="0"/>
    <x v="6"/>
    <x v="3"/>
    <x v="6"/>
    <x v="1"/>
  </r>
  <r>
    <s v="Foot Locker"/>
    <n v="1185732"/>
    <d v="2021-07-03T00:00:00"/>
    <x v="4"/>
    <x v="48"/>
    <s v="Chicago"/>
    <x v="0"/>
    <x v="2"/>
    <n v="40"/>
    <n v="175"/>
    <n v="7000"/>
    <x v="0"/>
    <x v="6"/>
    <x v="3"/>
    <x v="6"/>
    <x v="1"/>
  </r>
  <r>
    <s v="Foot Locker"/>
    <n v="1185732"/>
    <d v="2021-07-03T00:00:00"/>
    <x v="4"/>
    <x v="47"/>
    <s v="Omaha"/>
    <x v="1"/>
    <x v="2"/>
    <n v="45.000000000000007"/>
    <n v="275"/>
    <n v="12375"/>
    <x v="0"/>
    <x v="6"/>
    <x v="3"/>
    <x v="6"/>
    <x v="1"/>
  </r>
  <r>
    <s v="Foot Locker"/>
    <n v="1185732"/>
    <d v="2021-07-03T00:00:00"/>
    <x v="4"/>
    <x v="47"/>
    <s v="Omaha"/>
    <x v="1"/>
    <x v="2"/>
    <n v="42"/>
    <n v="80"/>
    <n v="3360"/>
    <x v="1"/>
    <x v="6"/>
    <x v="3"/>
    <x v="6"/>
    <x v="1"/>
  </r>
  <r>
    <s v="Foot Locker"/>
    <n v="1185732"/>
    <d v="2021-07-03T00:00:00"/>
    <x v="4"/>
    <x v="48"/>
    <s v="Chicago"/>
    <x v="0"/>
    <x v="2"/>
    <n v="38"/>
    <n v="47"/>
    <n v="1786"/>
    <x v="1"/>
    <x v="6"/>
    <x v="3"/>
    <x v="6"/>
    <x v="1"/>
  </r>
  <r>
    <s v="Foot Locker"/>
    <n v="1185732"/>
    <d v="2021-07-04T00:00:00"/>
    <x v="4"/>
    <x v="48"/>
    <s v="Chicago"/>
    <x v="1"/>
    <x v="0"/>
    <n v="50"/>
    <n v="175"/>
    <n v="8750"/>
    <x v="0"/>
    <x v="6"/>
    <x v="4"/>
    <x v="6"/>
    <x v="1"/>
  </r>
  <r>
    <s v="Foot Locker"/>
    <n v="1185732"/>
    <d v="2021-07-04T00:00:00"/>
    <x v="4"/>
    <x v="47"/>
    <s v="Omaha"/>
    <x v="0"/>
    <x v="1"/>
    <n v="40"/>
    <n v="200"/>
    <n v="8000"/>
    <x v="0"/>
    <x v="6"/>
    <x v="4"/>
    <x v="6"/>
    <x v="1"/>
  </r>
  <r>
    <s v="Foot Locker"/>
    <n v="1185732"/>
    <d v="2021-07-04T00:00:00"/>
    <x v="4"/>
    <x v="47"/>
    <s v="Omaha"/>
    <x v="0"/>
    <x v="1"/>
    <n v="36"/>
    <n v="52"/>
    <n v="1872"/>
    <x v="1"/>
    <x v="6"/>
    <x v="4"/>
    <x v="6"/>
    <x v="1"/>
  </r>
  <r>
    <s v="Foot Locker"/>
    <n v="1185732"/>
    <d v="2021-07-04T00:00:00"/>
    <x v="4"/>
    <x v="48"/>
    <s v="Chicago"/>
    <x v="1"/>
    <x v="0"/>
    <n v="46"/>
    <n v="51"/>
    <n v="2346"/>
    <x v="1"/>
    <x v="6"/>
    <x v="4"/>
    <x v="6"/>
    <x v="1"/>
  </r>
  <r>
    <s v="Foot Locker"/>
    <n v="1185732"/>
    <d v="2021-07-05T00:00:00"/>
    <x v="4"/>
    <x v="48"/>
    <s v="Chicago"/>
    <x v="0"/>
    <x v="0"/>
    <n v="55.000000000000007"/>
    <n v="350"/>
    <n v="19250"/>
    <x v="0"/>
    <x v="6"/>
    <x v="5"/>
    <x v="6"/>
    <x v="1"/>
  </r>
  <r>
    <s v="Foot Locker"/>
    <n v="1185732"/>
    <d v="2021-07-05T00:00:00"/>
    <x v="4"/>
    <x v="47"/>
    <s v="Omaha"/>
    <x v="0"/>
    <x v="2"/>
    <n v="30.000000000000004"/>
    <n v="125"/>
    <n v="3750"/>
    <x v="0"/>
    <x v="6"/>
    <x v="5"/>
    <x v="6"/>
    <x v="1"/>
  </r>
  <r>
    <s v="Foot Locker"/>
    <n v="1185732"/>
    <d v="2021-07-05T00:00:00"/>
    <x v="4"/>
    <x v="10"/>
    <s v="Des Moines"/>
    <x v="1"/>
    <x v="1"/>
    <n v="50"/>
    <n v="550"/>
    <n v="27500"/>
    <x v="2"/>
    <x v="6"/>
    <x v="5"/>
    <x v="6"/>
    <x v="1"/>
  </r>
  <r>
    <s v="Foot Locker"/>
    <n v="1185732"/>
    <d v="2021-07-05T00:00:00"/>
    <x v="4"/>
    <x v="10"/>
    <s v="Des Moines"/>
    <x v="1"/>
    <x v="2"/>
    <n v="45.000000000000007"/>
    <n v="300"/>
    <n v="13500"/>
    <x v="2"/>
    <x v="6"/>
    <x v="5"/>
    <x v="6"/>
    <x v="1"/>
  </r>
  <r>
    <s v="Foot Locker"/>
    <n v="1185732"/>
    <d v="2021-07-05T00:00:00"/>
    <x v="4"/>
    <x v="10"/>
    <s v="Des Moines"/>
    <x v="0"/>
    <x v="1"/>
    <n v="40"/>
    <n v="225"/>
    <n v="9000"/>
    <x v="2"/>
    <x v="6"/>
    <x v="5"/>
    <x v="6"/>
    <x v="1"/>
  </r>
  <r>
    <s v="Foot Locker"/>
    <n v="1185732"/>
    <d v="2021-07-05T00:00:00"/>
    <x v="4"/>
    <x v="10"/>
    <s v="Des Moines"/>
    <x v="0"/>
    <x v="2"/>
    <n v="40"/>
    <n v="175"/>
    <n v="7000"/>
    <x v="2"/>
    <x v="6"/>
    <x v="5"/>
    <x v="6"/>
    <x v="1"/>
  </r>
  <r>
    <s v="Foot Locker"/>
    <n v="1185732"/>
    <d v="2021-07-05T00:00:00"/>
    <x v="4"/>
    <x v="10"/>
    <s v="Des Moines"/>
    <x v="1"/>
    <x v="0"/>
    <n v="50"/>
    <n v="200"/>
    <n v="10000"/>
    <x v="2"/>
    <x v="6"/>
    <x v="5"/>
    <x v="6"/>
    <x v="1"/>
  </r>
  <r>
    <s v="Foot Locker"/>
    <n v="1185732"/>
    <d v="2021-07-05T00:00:00"/>
    <x v="4"/>
    <x v="10"/>
    <s v="Des Moines"/>
    <x v="0"/>
    <x v="0"/>
    <n v="55.000000000000007"/>
    <n v="375"/>
    <n v="20625"/>
    <x v="2"/>
    <x v="6"/>
    <x v="5"/>
    <x v="6"/>
    <x v="1"/>
  </r>
  <r>
    <s v="Foot Locker"/>
    <n v="1185732"/>
    <d v="2021-07-05T00:00:00"/>
    <x v="4"/>
    <x v="10"/>
    <s v="Des Moines"/>
    <x v="1"/>
    <x v="1"/>
    <n v="49"/>
    <n v="138"/>
    <n v="6762"/>
    <x v="1"/>
    <x v="6"/>
    <x v="5"/>
    <x v="6"/>
    <x v="1"/>
  </r>
  <r>
    <s v="Foot Locker"/>
    <n v="1185732"/>
    <d v="2021-07-05T00:00:00"/>
    <x v="4"/>
    <x v="10"/>
    <s v="Des Moines"/>
    <x v="1"/>
    <x v="2"/>
    <n v="44"/>
    <n v="87"/>
    <n v="3828"/>
    <x v="1"/>
    <x v="6"/>
    <x v="5"/>
    <x v="6"/>
    <x v="1"/>
  </r>
  <r>
    <s v="Foot Locker"/>
    <n v="1185732"/>
    <d v="2021-07-05T00:00:00"/>
    <x v="4"/>
    <x v="10"/>
    <s v="Des Moines"/>
    <x v="0"/>
    <x v="1"/>
    <n v="36"/>
    <n v="68"/>
    <n v="2448"/>
    <x v="1"/>
    <x v="6"/>
    <x v="5"/>
    <x v="6"/>
    <x v="1"/>
  </r>
  <r>
    <s v="Foot Locker"/>
    <n v="1185732"/>
    <d v="2021-07-05T00:00:00"/>
    <x v="4"/>
    <x v="10"/>
    <s v="Des Moines"/>
    <x v="0"/>
    <x v="2"/>
    <n v="37"/>
    <n v="47"/>
    <n v="1739"/>
    <x v="1"/>
    <x v="6"/>
    <x v="5"/>
    <x v="6"/>
    <x v="1"/>
  </r>
  <r>
    <s v="Foot Locker"/>
    <n v="1185732"/>
    <d v="2021-07-05T00:00:00"/>
    <x v="4"/>
    <x v="10"/>
    <s v="Des Moines"/>
    <x v="1"/>
    <x v="0"/>
    <n v="46"/>
    <n v="60"/>
    <n v="2760"/>
    <x v="1"/>
    <x v="6"/>
    <x v="5"/>
    <x v="6"/>
    <x v="1"/>
  </r>
  <r>
    <s v="Foot Locker"/>
    <n v="1185732"/>
    <d v="2021-07-05T00:00:00"/>
    <x v="4"/>
    <x v="10"/>
    <s v="Des Moines"/>
    <x v="0"/>
    <x v="0"/>
    <n v="51"/>
    <n v="94"/>
    <n v="4794"/>
    <x v="1"/>
    <x v="6"/>
    <x v="5"/>
    <x v="6"/>
    <x v="1"/>
  </r>
  <r>
    <s v="Foot Locker"/>
    <n v="1185732"/>
    <d v="2021-07-05T00:00:00"/>
    <x v="4"/>
    <x v="47"/>
    <s v="Omaha"/>
    <x v="0"/>
    <x v="2"/>
    <n v="29"/>
    <n v="38"/>
    <n v="1102"/>
    <x v="1"/>
    <x v="6"/>
    <x v="5"/>
    <x v="6"/>
    <x v="1"/>
  </r>
  <r>
    <s v="Foot Locker"/>
    <n v="1185732"/>
    <d v="2021-07-05T00:00:00"/>
    <x v="4"/>
    <x v="48"/>
    <s v="Chicago"/>
    <x v="0"/>
    <x v="0"/>
    <n v="51"/>
    <n v="105"/>
    <n v="5355"/>
    <x v="1"/>
    <x v="6"/>
    <x v="5"/>
    <x v="6"/>
    <x v="1"/>
  </r>
  <r>
    <s v="Foot Locker"/>
    <n v="1185732"/>
    <d v="2021-07-05T00:00:00"/>
    <x v="2"/>
    <x v="13"/>
    <s v="Charleston"/>
    <x v="1"/>
    <x v="1"/>
    <n v="65"/>
    <n v="1150"/>
    <n v="74750"/>
    <x v="1"/>
    <x v="6"/>
    <x v="5"/>
    <x v="6"/>
    <x v="1"/>
  </r>
  <r>
    <s v="Foot Locker"/>
    <n v="1185732"/>
    <d v="2021-07-05T00:00:00"/>
    <x v="2"/>
    <x v="13"/>
    <s v="Charleston"/>
    <x v="1"/>
    <x v="2"/>
    <n v="60.000000000000007"/>
    <n v="900"/>
    <n v="54000"/>
    <x v="1"/>
    <x v="6"/>
    <x v="5"/>
    <x v="6"/>
    <x v="1"/>
  </r>
  <r>
    <s v="Foot Locker"/>
    <n v="1185732"/>
    <d v="2021-07-05T00:00:00"/>
    <x v="2"/>
    <x v="13"/>
    <s v="Charleston"/>
    <x v="0"/>
    <x v="1"/>
    <n v="55.000000000000007"/>
    <n v="825"/>
    <n v="45375"/>
    <x v="1"/>
    <x v="6"/>
    <x v="5"/>
    <x v="6"/>
    <x v="1"/>
  </r>
  <r>
    <s v="Foot Locker"/>
    <n v="1185732"/>
    <d v="2021-07-05T00:00:00"/>
    <x v="2"/>
    <x v="13"/>
    <s v="Charleston"/>
    <x v="0"/>
    <x v="2"/>
    <n v="55.000000000000007"/>
    <n v="775"/>
    <n v="42625"/>
    <x v="1"/>
    <x v="6"/>
    <x v="5"/>
    <x v="6"/>
    <x v="1"/>
  </r>
  <r>
    <s v="Foot Locker"/>
    <n v="1185732"/>
    <d v="2021-07-05T00:00:00"/>
    <x v="2"/>
    <x v="13"/>
    <s v="Charleston"/>
    <x v="1"/>
    <x v="0"/>
    <n v="65"/>
    <n v="800"/>
    <n v="52000"/>
    <x v="1"/>
    <x v="6"/>
    <x v="5"/>
    <x v="6"/>
    <x v="1"/>
  </r>
  <r>
    <s v="Foot Locker"/>
    <n v="1185732"/>
    <d v="2021-07-05T00:00:00"/>
    <x v="2"/>
    <x v="13"/>
    <s v="Charleston"/>
    <x v="0"/>
    <x v="0"/>
    <n v="70"/>
    <n v="975"/>
    <n v="68250"/>
    <x v="1"/>
    <x v="6"/>
    <x v="5"/>
    <x v="6"/>
    <x v="1"/>
  </r>
  <r>
    <s v="Foot Locker"/>
    <n v="1185732"/>
    <d v="2021-07-05T00:00:00"/>
    <x v="2"/>
    <x v="13"/>
    <s v="Charleston"/>
    <x v="1"/>
    <x v="1"/>
    <n v="63"/>
    <n v="311"/>
    <n v="19593"/>
    <x v="1"/>
    <x v="6"/>
    <x v="5"/>
    <x v="6"/>
    <x v="1"/>
  </r>
  <r>
    <s v="Foot Locker"/>
    <n v="1185732"/>
    <d v="2021-07-05T00:00:00"/>
    <x v="2"/>
    <x v="13"/>
    <s v="Charleston"/>
    <x v="1"/>
    <x v="2"/>
    <n v="58"/>
    <n v="270"/>
    <n v="15660"/>
    <x v="1"/>
    <x v="6"/>
    <x v="5"/>
    <x v="6"/>
    <x v="1"/>
  </r>
  <r>
    <s v="Foot Locker"/>
    <n v="1185732"/>
    <d v="2021-07-05T00:00:00"/>
    <x v="2"/>
    <x v="13"/>
    <s v="Charleston"/>
    <x v="0"/>
    <x v="1"/>
    <n v="51"/>
    <n v="248"/>
    <n v="12648"/>
    <x v="1"/>
    <x v="6"/>
    <x v="5"/>
    <x v="6"/>
    <x v="1"/>
  </r>
  <r>
    <s v="Foot Locker"/>
    <n v="1185732"/>
    <d v="2021-07-05T00:00:00"/>
    <x v="2"/>
    <x v="13"/>
    <s v="Charleston"/>
    <x v="0"/>
    <x v="2"/>
    <n v="52"/>
    <n v="202"/>
    <n v="10504"/>
    <x v="1"/>
    <x v="6"/>
    <x v="5"/>
    <x v="6"/>
    <x v="1"/>
  </r>
  <r>
    <s v="Foot Locker"/>
    <n v="1185732"/>
    <d v="2021-07-05T00:00:00"/>
    <x v="2"/>
    <x v="13"/>
    <s v="Charleston"/>
    <x v="1"/>
    <x v="0"/>
    <n v="64"/>
    <n v="240"/>
    <n v="15360"/>
    <x v="1"/>
    <x v="6"/>
    <x v="5"/>
    <x v="6"/>
    <x v="1"/>
  </r>
  <r>
    <s v="Foot Locker"/>
    <n v="1185732"/>
    <d v="2021-07-05T00:00:00"/>
    <x v="2"/>
    <x v="13"/>
    <s v="Charleston"/>
    <x v="0"/>
    <x v="0"/>
    <n v="66"/>
    <n v="244"/>
    <n v="16104"/>
    <x v="1"/>
    <x v="6"/>
    <x v="5"/>
    <x v="6"/>
    <x v="1"/>
  </r>
  <r>
    <s v="Foot Locker"/>
    <n v="1185732"/>
    <d v="2021-07-06T00:00:00"/>
    <x v="0"/>
    <x v="29"/>
    <s v="Providence"/>
    <x v="1"/>
    <x v="1"/>
    <n v="49.999999999999993"/>
    <n v="575"/>
    <n v="28750"/>
    <x v="2"/>
    <x v="6"/>
    <x v="6"/>
    <x v="6"/>
    <x v="1"/>
  </r>
  <r>
    <s v="Foot Locker"/>
    <n v="1185732"/>
    <d v="2021-07-06T00:00:00"/>
    <x v="0"/>
    <x v="29"/>
    <s v="Providence"/>
    <x v="1"/>
    <x v="2"/>
    <n v="45"/>
    <n v="325"/>
    <n v="14625"/>
    <x v="2"/>
    <x v="6"/>
    <x v="6"/>
    <x v="6"/>
    <x v="1"/>
  </r>
  <r>
    <s v="Foot Locker"/>
    <n v="1185732"/>
    <d v="2021-07-06T00:00:00"/>
    <x v="0"/>
    <x v="29"/>
    <s v="Providence"/>
    <x v="0"/>
    <x v="1"/>
    <n v="40"/>
    <n v="250"/>
    <n v="10000"/>
    <x v="2"/>
    <x v="6"/>
    <x v="6"/>
    <x v="6"/>
    <x v="1"/>
  </r>
  <r>
    <s v="Foot Locker"/>
    <n v="1185732"/>
    <d v="2021-07-06T00:00:00"/>
    <x v="0"/>
    <x v="29"/>
    <s v="Providence"/>
    <x v="0"/>
    <x v="2"/>
    <n v="40"/>
    <n v="200"/>
    <n v="8000"/>
    <x v="2"/>
    <x v="6"/>
    <x v="6"/>
    <x v="6"/>
    <x v="1"/>
  </r>
  <r>
    <s v="Foot Locker"/>
    <n v="1185732"/>
    <d v="2021-07-06T00:00:00"/>
    <x v="0"/>
    <x v="29"/>
    <s v="Providence"/>
    <x v="1"/>
    <x v="0"/>
    <n v="49.999999999999993"/>
    <n v="225"/>
    <n v="11250"/>
    <x v="2"/>
    <x v="6"/>
    <x v="6"/>
    <x v="6"/>
    <x v="1"/>
  </r>
  <r>
    <s v="Foot Locker"/>
    <n v="1185732"/>
    <d v="2021-07-06T00:00:00"/>
    <x v="0"/>
    <x v="29"/>
    <s v="Providence"/>
    <x v="0"/>
    <x v="0"/>
    <n v="54.999999999999993"/>
    <n v="400"/>
    <n v="22000"/>
    <x v="2"/>
    <x v="6"/>
    <x v="6"/>
    <x v="6"/>
    <x v="1"/>
  </r>
  <r>
    <s v="Foot Locker"/>
    <n v="1185732"/>
    <d v="2021-07-06T00:00:00"/>
    <x v="0"/>
    <x v="29"/>
    <s v="Providence"/>
    <x v="1"/>
    <x v="1"/>
    <n v="46"/>
    <n v="167"/>
    <n v="7682"/>
    <x v="1"/>
    <x v="6"/>
    <x v="6"/>
    <x v="6"/>
    <x v="1"/>
  </r>
  <r>
    <s v="Foot Locker"/>
    <n v="1185732"/>
    <d v="2021-07-06T00:00:00"/>
    <x v="0"/>
    <x v="29"/>
    <s v="Providence"/>
    <x v="1"/>
    <x v="2"/>
    <n v="41"/>
    <n v="81"/>
    <n v="3321"/>
    <x v="1"/>
    <x v="6"/>
    <x v="6"/>
    <x v="6"/>
    <x v="1"/>
  </r>
  <r>
    <s v="Foot Locker"/>
    <n v="1185732"/>
    <d v="2021-07-06T00:00:00"/>
    <x v="0"/>
    <x v="29"/>
    <s v="Providence"/>
    <x v="0"/>
    <x v="1"/>
    <n v="37"/>
    <n v="65"/>
    <n v="2405"/>
    <x v="1"/>
    <x v="6"/>
    <x v="6"/>
    <x v="6"/>
    <x v="1"/>
  </r>
  <r>
    <s v="Foot Locker"/>
    <n v="1185732"/>
    <d v="2021-07-06T00:00:00"/>
    <x v="0"/>
    <x v="29"/>
    <s v="Providence"/>
    <x v="0"/>
    <x v="2"/>
    <n v="37"/>
    <n v="58"/>
    <n v="2146"/>
    <x v="1"/>
    <x v="6"/>
    <x v="6"/>
    <x v="6"/>
    <x v="1"/>
  </r>
  <r>
    <s v="Foot Locker"/>
    <n v="1185732"/>
    <d v="2021-07-06T00:00:00"/>
    <x v="0"/>
    <x v="29"/>
    <s v="Providence"/>
    <x v="1"/>
    <x v="0"/>
    <n v="47"/>
    <n v="63"/>
    <n v="2961"/>
    <x v="1"/>
    <x v="6"/>
    <x v="6"/>
    <x v="6"/>
    <x v="1"/>
  </r>
  <r>
    <s v="Foot Locker"/>
    <n v="1185732"/>
    <d v="2021-07-06T00:00:00"/>
    <x v="0"/>
    <x v="29"/>
    <s v="Providence"/>
    <x v="0"/>
    <x v="0"/>
    <n v="50"/>
    <n v="116"/>
    <n v="5800"/>
    <x v="1"/>
    <x v="6"/>
    <x v="6"/>
    <x v="6"/>
    <x v="1"/>
  </r>
  <r>
    <s v="Foot Locker"/>
    <n v="1185732"/>
    <d v="2021-07-06T00:00:00"/>
    <x v="0"/>
    <x v="29"/>
    <s v="Providence"/>
    <x v="1"/>
    <x v="1"/>
    <n v="38"/>
    <n v="173"/>
    <n v="6574"/>
    <x v="0"/>
    <x v="6"/>
    <x v="6"/>
    <x v="6"/>
    <x v="1"/>
  </r>
  <r>
    <s v="Foot Locker"/>
    <n v="1185732"/>
    <d v="2021-07-06T00:00:00"/>
    <x v="0"/>
    <x v="29"/>
    <s v="Providence"/>
    <x v="1"/>
    <x v="2"/>
    <n v="32"/>
    <n v="114"/>
    <n v="3648"/>
    <x v="0"/>
    <x v="6"/>
    <x v="6"/>
    <x v="6"/>
    <x v="1"/>
  </r>
  <r>
    <s v="Foot Locker"/>
    <n v="1185732"/>
    <d v="2021-07-06T00:00:00"/>
    <x v="0"/>
    <x v="29"/>
    <s v="Providence"/>
    <x v="0"/>
    <x v="1"/>
    <n v="27"/>
    <n v="78"/>
    <n v="2106"/>
    <x v="0"/>
    <x v="6"/>
    <x v="6"/>
    <x v="6"/>
    <x v="1"/>
  </r>
  <r>
    <s v="Foot Locker"/>
    <n v="1185732"/>
    <d v="2021-07-06T00:00:00"/>
    <x v="0"/>
    <x v="29"/>
    <s v="Providence"/>
    <x v="0"/>
    <x v="2"/>
    <n v="31"/>
    <n v="60"/>
    <n v="1860"/>
    <x v="0"/>
    <x v="6"/>
    <x v="6"/>
    <x v="6"/>
    <x v="1"/>
  </r>
  <r>
    <s v="Foot Locker"/>
    <n v="1185732"/>
    <d v="2021-07-06T00:00:00"/>
    <x v="0"/>
    <x v="29"/>
    <s v="Providence"/>
    <x v="1"/>
    <x v="0"/>
    <n v="33"/>
    <n v="68"/>
    <n v="2244"/>
    <x v="0"/>
    <x v="6"/>
    <x v="6"/>
    <x v="6"/>
    <x v="1"/>
  </r>
  <r>
    <s v="Foot Locker"/>
    <n v="1185732"/>
    <d v="2021-07-06T00:00:00"/>
    <x v="0"/>
    <x v="29"/>
    <s v="Providence"/>
    <x v="0"/>
    <x v="0"/>
    <n v="38"/>
    <n v="136"/>
    <n v="5168"/>
    <x v="0"/>
    <x v="6"/>
    <x v="6"/>
    <x v="6"/>
    <x v="1"/>
  </r>
  <r>
    <s v="Kohl's"/>
    <n v="1185732"/>
    <d v="2021-07-06T00:00:00"/>
    <x v="0"/>
    <x v="14"/>
    <s v="Newark"/>
    <x v="1"/>
    <x v="1"/>
    <n v="49.999999999999993"/>
    <n v="625"/>
    <n v="31250"/>
    <x v="2"/>
    <x v="6"/>
    <x v="6"/>
    <x v="6"/>
    <x v="1"/>
  </r>
  <r>
    <s v="Kohl's"/>
    <n v="1185732"/>
    <d v="2021-07-06T00:00:00"/>
    <x v="0"/>
    <x v="14"/>
    <s v="Newark"/>
    <x v="1"/>
    <x v="2"/>
    <n v="45"/>
    <n v="375"/>
    <n v="16875"/>
    <x v="2"/>
    <x v="6"/>
    <x v="6"/>
    <x v="6"/>
    <x v="1"/>
  </r>
  <r>
    <s v="Kohl's"/>
    <n v="1185732"/>
    <d v="2021-07-06T00:00:00"/>
    <x v="0"/>
    <x v="14"/>
    <s v="Newark"/>
    <x v="0"/>
    <x v="1"/>
    <n v="40"/>
    <n v="300"/>
    <n v="12000"/>
    <x v="2"/>
    <x v="6"/>
    <x v="6"/>
    <x v="6"/>
    <x v="1"/>
  </r>
  <r>
    <s v="Kohl's"/>
    <n v="1185732"/>
    <d v="2021-07-06T00:00:00"/>
    <x v="0"/>
    <x v="14"/>
    <s v="Newark"/>
    <x v="0"/>
    <x v="2"/>
    <n v="40"/>
    <n v="250"/>
    <n v="10000"/>
    <x v="2"/>
    <x v="6"/>
    <x v="6"/>
    <x v="6"/>
    <x v="1"/>
  </r>
  <r>
    <s v="Kohl's"/>
    <n v="1185732"/>
    <d v="2021-07-06T00:00:00"/>
    <x v="0"/>
    <x v="14"/>
    <s v="Newark"/>
    <x v="1"/>
    <x v="0"/>
    <n v="49.999999999999993"/>
    <n v="275"/>
    <n v="13750"/>
    <x v="2"/>
    <x v="6"/>
    <x v="6"/>
    <x v="6"/>
    <x v="1"/>
  </r>
  <r>
    <s v="Kohl's"/>
    <n v="1185732"/>
    <d v="2021-07-06T00:00:00"/>
    <x v="0"/>
    <x v="14"/>
    <s v="Newark"/>
    <x v="0"/>
    <x v="0"/>
    <n v="54.999999999999993"/>
    <n v="450"/>
    <n v="24750"/>
    <x v="2"/>
    <x v="6"/>
    <x v="6"/>
    <x v="6"/>
    <x v="1"/>
  </r>
  <r>
    <s v="Kohl's"/>
    <n v="1185732"/>
    <d v="2021-07-06T00:00:00"/>
    <x v="0"/>
    <x v="14"/>
    <s v="Newark"/>
    <x v="1"/>
    <x v="1"/>
    <n v="47"/>
    <n v="188"/>
    <n v="8836"/>
    <x v="1"/>
    <x v="6"/>
    <x v="6"/>
    <x v="6"/>
    <x v="1"/>
  </r>
  <r>
    <s v="Kohl's"/>
    <n v="1185732"/>
    <d v="2021-07-06T00:00:00"/>
    <x v="0"/>
    <x v="14"/>
    <s v="Newark"/>
    <x v="1"/>
    <x v="2"/>
    <n v="42"/>
    <n v="98"/>
    <n v="4116"/>
    <x v="1"/>
    <x v="6"/>
    <x v="6"/>
    <x v="6"/>
    <x v="1"/>
  </r>
  <r>
    <s v="Kohl's"/>
    <n v="1185732"/>
    <d v="2021-07-06T00:00:00"/>
    <x v="0"/>
    <x v="14"/>
    <s v="Newark"/>
    <x v="0"/>
    <x v="1"/>
    <n v="37"/>
    <n v="81"/>
    <n v="2997"/>
    <x v="1"/>
    <x v="6"/>
    <x v="6"/>
    <x v="6"/>
    <x v="1"/>
  </r>
  <r>
    <s v="Kohl's"/>
    <n v="1185732"/>
    <d v="2021-07-06T00:00:00"/>
    <x v="0"/>
    <x v="14"/>
    <s v="Newark"/>
    <x v="0"/>
    <x v="2"/>
    <n v="36"/>
    <n v="63"/>
    <n v="2268"/>
    <x v="1"/>
    <x v="6"/>
    <x v="6"/>
    <x v="6"/>
    <x v="1"/>
  </r>
  <r>
    <s v="Kohl's"/>
    <n v="1185732"/>
    <d v="2021-07-06T00:00:00"/>
    <x v="0"/>
    <x v="14"/>
    <s v="Newark"/>
    <x v="1"/>
    <x v="0"/>
    <n v="48"/>
    <n v="74"/>
    <n v="3552"/>
    <x v="1"/>
    <x v="6"/>
    <x v="6"/>
    <x v="6"/>
    <x v="1"/>
  </r>
  <r>
    <s v="Kohl's"/>
    <n v="1185732"/>
    <d v="2021-07-06T00:00:00"/>
    <x v="0"/>
    <x v="14"/>
    <s v="Newark"/>
    <x v="0"/>
    <x v="0"/>
    <n v="54"/>
    <n v="131"/>
    <n v="7074"/>
    <x v="1"/>
    <x v="6"/>
    <x v="6"/>
    <x v="6"/>
    <x v="1"/>
  </r>
  <r>
    <s v="Foot Locker"/>
    <n v="1185732"/>
    <d v="2021-07-06T00:00:00"/>
    <x v="4"/>
    <x v="48"/>
    <s v="Chicago"/>
    <x v="1"/>
    <x v="1"/>
    <n v="50"/>
    <n v="575"/>
    <n v="28750"/>
    <x v="0"/>
    <x v="6"/>
    <x v="6"/>
    <x v="6"/>
    <x v="1"/>
  </r>
  <r>
    <s v="Foot Locker"/>
    <n v="1185732"/>
    <d v="2021-07-06T00:00:00"/>
    <x v="4"/>
    <x v="47"/>
    <s v="Omaha"/>
    <x v="1"/>
    <x v="0"/>
    <n v="40"/>
    <n v="100"/>
    <n v="4000"/>
    <x v="0"/>
    <x v="6"/>
    <x v="6"/>
    <x v="6"/>
    <x v="1"/>
  </r>
  <r>
    <s v="Foot Locker"/>
    <n v="1185732"/>
    <d v="2021-07-06T00:00:00"/>
    <x v="4"/>
    <x v="47"/>
    <s v="Omaha"/>
    <x v="1"/>
    <x v="0"/>
    <n v="37"/>
    <n v="27"/>
    <n v="999"/>
    <x v="1"/>
    <x v="6"/>
    <x v="6"/>
    <x v="6"/>
    <x v="1"/>
  </r>
  <r>
    <s v="Foot Locker"/>
    <n v="1185732"/>
    <d v="2021-07-06T00:00:00"/>
    <x v="4"/>
    <x v="48"/>
    <s v="Chicago"/>
    <x v="1"/>
    <x v="1"/>
    <n v="47"/>
    <n v="161"/>
    <n v="7567"/>
    <x v="1"/>
    <x v="6"/>
    <x v="6"/>
    <x v="6"/>
    <x v="1"/>
  </r>
  <r>
    <s v="West Gear"/>
    <n v="1197831"/>
    <d v="2021-07-06T00:00:00"/>
    <x v="1"/>
    <x v="40"/>
    <s v="Boise"/>
    <x v="1"/>
    <x v="1"/>
    <n v="35"/>
    <n v="264"/>
    <n v="9240"/>
    <x v="0"/>
    <x v="6"/>
    <x v="6"/>
    <x v="6"/>
    <x v="1"/>
  </r>
  <r>
    <s v="West Gear"/>
    <n v="1197831"/>
    <d v="2021-07-06T00:00:00"/>
    <x v="1"/>
    <x v="40"/>
    <s v="Boise"/>
    <x v="1"/>
    <x v="2"/>
    <n v="40"/>
    <n v="271"/>
    <n v="10840"/>
    <x v="0"/>
    <x v="6"/>
    <x v="6"/>
    <x v="6"/>
    <x v="1"/>
  </r>
  <r>
    <s v="West Gear"/>
    <n v="1197831"/>
    <d v="2021-07-06T00:00:00"/>
    <x v="1"/>
    <x v="40"/>
    <s v="Boise"/>
    <x v="0"/>
    <x v="1"/>
    <n v="34"/>
    <n v="278"/>
    <n v="9452"/>
    <x v="0"/>
    <x v="6"/>
    <x v="6"/>
    <x v="6"/>
    <x v="1"/>
  </r>
  <r>
    <s v="West Gear"/>
    <n v="1197831"/>
    <d v="2021-07-06T00:00:00"/>
    <x v="1"/>
    <x v="40"/>
    <s v="Boise"/>
    <x v="0"/>
    <x v="2"/>
    <n v="38"/>
    <n v="158"/>
    <n v="6004"/>
    <x v="0"/>
    <x v="6"/>
    <x v="6"/>
    <x v="6"/>
    <x v="1"/>
  </r>
  <r>
    <s v="West Gear"/>
    <n v="1197831"/>
    <d v="2021-07-06T00:00:00"/>
    <x v="1"/>
    <x v="40"/>
    <s v="Boise"/>
    <x v="1"/>
    <x v="0"/>
    <n v="43"/>
    <n v="173"/>
    <n v="7439"/>
    <x v="0"/>
    <x v="6"/>
    <x v="6"/>
    <x v="6"/>
    <x v="1"/>
  </r>
  <r>
    <s v="Foot Locker"/>
    <n v="1197831"/>
    <d v="2021-07-06T00:00:00"/>
    <x v="1"/>
    <x v="40"/>
    <s v="Boise"/>
    <x v="0"/>
    <x v="0"/>
    <n v="51"/>
    <n v="264"/>
    <n v="13464"/>
    <x v="0"/>
    <x v="6"/>
    <x v="6"/>
    <x v="6"/>
    <x v="1"/>
  </r>
  <r>
    <s v="West Gear"/>
    <n v="1197831"/>
    <d v="2021-07-06T00:00:00"/>
    <x v="1"/>
    <x v="40"/>
    <s v="Boise"/>
    <x v="1"/>
    <x v="1"/>
    <n v="50"/>
    <n v="775"/>
    <n v="38750"/>
    <x v="1"/>
    <x v="6"/>
    <x v="6"/>
    <x v="6"/>
    <x v="1"/>
  </r>
  <r>
    <s v="West Gear"/>
    <n v="1197831"/>
    <d v="2021-07-06T00:00:00"/>
    <x v="1"/>
    <x v="40"/>
    <s v="Boise"/>
    <x v="1"/>
    <x v="2"/>
    <n v="55.000000000000007"/>
    <n v="775"/>
    <n v="42625"/>
    <x v="1"/>
    <x v="6"/>
    <x v="6"/>
    <x v="6"/>
    <x v="1"/>
  </r>
  <r>
    <s v="West Gear"/>
    <n v="1197831"/>
    <d v="2021-07-06T00:00:00"/>
    <x v="1"/>
    <x v="40"/>
    <s v="Boise"/>
    <x v="0"/>
    <x v="1"/>
    <n v="50"/>
    <n v="925"/>
    <n v="46250"/>
    <x v="1"/>
    <x v="6"/>
    <x v="6"/>
    <x v="6"/>
    <x v="1"/>
  </r>
  <r>
    <s v="West Gear"/>
    <n v="1197831"/>
    <d v="2021-07-06T00:00:00"/>
    <x v="1"/>
    <x v="40"/>
    <s v="Boise"/>
    <x v="0"/>
    <x v="2"/>
    <n v="50"/>
    <n v="525"/>
    <n v="26250"/>
    <x v="1"/>
    <x v="6"/>
    <x v="6"/>
    <x v="6"/>
    <x v="1"/>
  </r>
  <r>
    <s v="West Gear"/>
    <n v="1197831"/>
    <d v="2021-07-06T00:00:00"/>
    <x v="1"/>
    <x v="40"/>
    <s v="Boise"/>
    <x v="1"/>
    <x v="0"/>
    <n v="55.000000000000007"/>
    <n v="525"/>
    <n v="28875"/>
    <x v="1"/>
    <x v="6"/>
    <x v="6"/>
    <x v="6"/>
    <x v="1"/>
  </r>
  <r>
    <s v="Foot Locker"/>
    <n v="1197831"/>
    <d v="2021-07-06T00:00:00"/>
    <x v="1"/>
    <x v="40"/>
    <s v="Boise"/>
    <x v="0"/>
    <x v="0"/>
    <n v="65"/>
    <n v="800"/>
    <n v="52000"/>
    <x v="1"/>
    <x v="6"/>
    <x v="6"/>
    <x v="6"/>
    <x v="1"/>
  </r>
  <r>
    <s v="West Gear"/>
    <n v="1197831"/>
    <d v="2021-07-06T00:00:00"/>
    <x v="1"/>
    <x v="40"/>
    <s v="Boise"/>
    <x v="1"/>
    <x v="1"/>
    <n v="48"/>
    <n v="217"/>
    <n v="10416"/>
    <x v="1"/>
    <x v="6"/>
    <x v="6"/>
    <x v="6"/>
    <x v="1"/>
  </r>
  <r>
    <s v="West Gear"/>
    <n v="1197831"/>
    <d v="2021-07-06T00:00:00"/>
    <x v="1"/>
    <x v="40"/>
    <s v="Boise"/>
    <x v="1"/>
    <x v="2"/>
    <n v="52"/>
    <n v="202"/>
    <n v="10504"/>
    <x v="1"/>
    <x v="6"/>
    <x v="6"/>
    <x v="6"/>
    <x v="1"/>
  </r>
  <r>
    <s v="West Gear"/>
    <n v="1197831"/>
    <d v="2021-07-06T00:00:00"/>
    <x v="1"/>
    <x v="40"/>
    <s v="Boise"/>
    <x v="0"/>
    <x v="1"/>
    <n v="46"/>
    <n v="241"/>
    <n v="11086"/>
    <x v="1"/>
    <x v="6"/>
    <x v="6"/>
    <x v="6"/>
    <x v="1"/>
  </r>
  <r>
    <s v="West Gear"/>
    <n v="1197831"/>
    <d v="2021-07-06T00:00:00"/>
    <x v="1"/>
    <x v="40"/>
    <s v="Boise"/>
    <x v="0"/>
    <x v="2"/>
    <n v="47"/>
    <n v="137"/>
    <n v="6439"/>
    <x v="1"/>
    <x v="6"/>
    <x v="6"/>
    <x v="6"/>
    <x v="1"/>
  </r>
  <r>
    <s v="West Gear"/>
    <n v="1197831"/>
    <d v="2021-07-06T00:00:00"/>
    <x v="1"/>
    <x v="40"/>
    <s v="Boise"/>
    <x v="1"/>
    <x v="0"/>
    <n v="53"/>
    <n v="131"/>
    <n v="6943"/>
    <x v="1"/>
    <x v="6"/>
    <x v="6"/>
    <x v="6"/>
    <x v="1"/>
  </r>
  <r>
    <s v="Foot Locker"/>
    <n v="1197831"/>
    <d v="2021-07-06T00:00:00"/>
    <x v="1"/>
    <x v="40"/>
    <s v="Boise"/>
    <x v="0"/>
    <x v="0"/>
    <n v="64"/>
    <n v="208"/>
    <n v="13312"/>
    <x v="1"/>
    <x v="6"/>
    <x v="6"/>
    <x v="6"/>
    <x v="1"/>
  </r>
  <r>
    <s v="Foot Locker"/>
    <n v="1185732"/>
    <d v="2021-07-07T00:00:00"/>
    <x v="4"/>
    <x v="48"/>
    <s v="Chicago"/>
    <x v="1"/>
    <x v="2"/>
    <n v="45.000000000000007"/>
    <n v="325"/>
    <n v="14625"/>
    <x v="0"/>
    <x v="6"/>
    <x v="0"/>
    <x v="6"/>
    <x v="1"/>
  </r>
  <r>
    <s v="Foot Locker"/>
    <n v="1185732"/>
    <d v="2021-07-07T00:00:00"/>
    <x v="4"/>
    <x v="47"/>
    <s v="Omaha"/>
    <x v="0"/>
    <x v="0"/>
    <n v="45"/>
    <n v="275"/>
    <n v="12375"/>
    <x v="0"/>
    <x v="6"/>
    <x v="0"/>
    <x v="6"/>
    <x v="1"/>
  </r>
  <r>
    <s v="Foot Locker"/>
    <n v="1185732"/>
    <d v="2021-07-07T00:00:00"/>
    <x v="4"/>
    <x v="47"/>
    <s v="Omaha"/>
    <x v="0"/>
    <x v="0"/>
    <n v="44"/>
    <n v="69"/>
    <n v="3036"/>
    <x v="1"/>
    <x v="6"/>
    <x v="0"/>
    <x v="6"/>
    <x v="1"/>
  </r>
  <r>
    <s v="Foot Locker"/>
    <n v="1185732"/>
    <d v="2021-07-07T00:00:00"/>
    <x v="4"/>
    <x v="48"/>
    <s v="Chicago"/>
    <x v="1"/>
    <x v="2"/>
    <n v="43"/>
    <n v="81"/>
    <n v="3483"/>
    <x v="1"/>
    <x v="6"/>
    <x v="0"/>
    <x v="6"/>
    <x v="1"/>
  </r>
  <r>
    <s v="West Gear"/>
    <n v="1185732"/>
    <d v="2021-07-08T00:00:00"/>
    <x v="0"/>
    <x v="1"/>
    <s v="Albany"/>
    <x v="1"/>
    <x v="1"/>
    <n v="65"/>
    <n v="950"/>
    <n v="61750"/>
    <x v="2"/>
    <x v="6"/>
    <x v="1"/>
    <x v="6"/>
    <x v="1"/>
  </r>
  <r>
    <s v="West Gear"/>
    <n v="1185732"/>
    <d v="2021-07-08T00:00:00"/>
    <x v="0"/>
    <x v="1"/>
    <s v="Albany"/>
    <x v="1"/>
    <x v="2"/>
    <n v="60.000000000000007"/>
    <n v="700"/>
    <n v="42000"/>
    <x v="2"/>
    <x v="6"/>
    <x v="1"/>
    <x v="6"/>
    <x v="1"/>
  </r>
  <r>
    <s v="West Gear"/>
    <n v="1185732"/>
    <d v="2021-07-08T00:00:00"/>
    <x v="0"/>
    <x v="1"/>
    <s v="Albany"/>
    <x v="0"/>
    <x v="1"/>
    <n v="55.000000000000007"/>
    <n v="625"/>
    <n v="34375"/>
    <x v="2"/>
    <x v="6"/>
    <x v="1"/>
    <x v="6"/>
    <x v="1"/>
  </r>
  <r>
    <s v="West Gear"/>
    <n v="1185732"/>
    <d v="2021-07-08T00:00:00"/>
    <x v="0"/>
    <x v="1"/>
    <s v="Albany"/>
    <x v="0"/>
    <x v="2"/>
    <n v="55.000000000000007"/>
    <n v="575"/>
    <n v="31625"/>
    <x v="2"/>
    <x v="6"/>
    <x v="1"/>
    <x v="6"/>
    <x v="1"/>
  </r>
  <r>
    <s v="West Gear"/>
    <n v="1185732"/>
    <d v="2021-07-08T00:00:00"/>
    <x v="0"/>
    <x v="1"/>
    <s v="Albany"/>
    <x v="1"/>
    <x v="0"/>
    <n v="65"/>
    <n v="600"/>
    <n v="39000"/>
    <x v="2"/>
    <x v="6"/>
    <x v="1"/>
    <x v="6"/>
    <x v="1"/>
  </r>
  <r>
    <s v="West Gear"/>
    <n v="1185732"/>
    <d v="2021-07-08T00:00:00"/>
    <x v="0"/>
    <x v="1"/>
    <s v="Albany"/>
    <x v="0"/>
    <x v="0"/>
    <n v="70"/>
    <n v="775"/>
    <n v="54250"/>
    <x v="2"/>
    <x v="6"/>
    <x v="1"/>
    <x v="6"/>
    <x v="1"/>
  </r>
  <r>
    <s v="West Gear"/>
    <n v="1185732"/>
    <d v="2021-07-08T00:00:00"/>
    <x v="0"/>
    <x v="1"/>
    <s v="Albany"/>
    <x v="1"/>
    <x v="1"/>
    <n v="59"/>
    <n v="247"/>
    <n v="14573"/>
    <x v="1"/>
    <x v="6"/>
    <x v="1"/>
    <x v="6"/>
    <x v="1"/>
  </r>
  <r>
    <s v="West Gear"/>
    <n v="1185732"/>
    <d v="2021-07-08T00:00:00"/>
    <x v="0"/>
    <x v="1"/>
    <s v="Albany"/>
    <x v="1"/>
    <x v="2"/>
    <n v="56"/>
    <n v="196"/>
    <n v="10976"/>
    <x v="1"/>
    <x v="6"/>
    <x v="1"/>
    <x v="6"/>
    <x v="1"/>
  </r>
  <r>
    <s v="West Gear"/>
    <n v="1185732"/>
    <d v="2021-07-08T00:00:00"/>
    <x v="0"/>
    <x v="1"/>
    <s v="Albany"/>
    <x v="0"/>
    <x v="1"/>
    <n v="51"/>
    <n v="169"/>
    <n v="8619"/>
    <x v="1"/>
    <x v="6"/>
    <x v="1"/>
    <x v="6"/>
    <x v="1"/>
  </r>
  <r>
    <s v="West Gear"/>
    <n v="1185732"/>
    <d v="2021-07-08T00:00:00"/>
    <x v="0"/>
    <x v="1"/>
    <s v="Albany"/>
    <x v="0"/>
    <x v="2"/>
    <n v="53"/>
    <n v="150"/>
    <n v="7950"/>
    <x v="1"/>
    <x v="6"/>
    <x v="1"/>
    <x v="6"/>
    <x v="1"/>
  </r>
  <r>
    <s v="West Gear"/>
    <n v="1185732"/>
    <d v="2021-07-08T00:00:00"/>
    <x v="0"/>
    <x v="1"/>
    <s v="Albany"/>
    <x v="1"/>
    <x v="0"/>
    <n v="62"/>
    <n v="168"/>
    <n v="10416"/>
    <x v="1"/>
    <x v="6"/>
    <x v="1"/>
    <x v="6"/>
    <x v="1"/>
  </r>
  <r>
    <s v="West Gear"/>
    <n v="1185732"/>
    <d v="2021-07-08T00:00:00"/>
    <x v="0"/>
    <x v="1"/>
    <s v="Albany"/>
    <x v="0"/>
    <x v="0"/>
    <n v="66"/>
    <n v="194"/>
    <n v="12804"/>
    <x v="1"/>
    <x v="6"/>
    <x v="1"/>
    <x v="6"/>
    <x v="1"/>
  </r>
  <r>
    <s v="Sports Direct"/>
    <n v="1185732"/>
    <d v="2021-07-08T00:00:00"/>
    <x v="4"/>
    <x v="12"/>
    <s v="Fargo"/>
    <x v="1"/>
    <x v="1"/>
    <n v="50"/>
    <n v="550"/>
    <n v="27500"/>
    <x v="2"/>
    <x v="6"/>
    <x v="1"/>
    <x v="6"/>
    <x v="1"/>
  </r>
  <r>
    <s v="Sports Direct"/>
    <n v="1185732"/>
    <d v="2021-07-08T00:00:00"/>
    <x v="4"/>
    <x v="12"/>
    <s v="Fargo"/>
    <x v="1"/>
    <x v="2"/>
    <n v="45.000000000000007"/>
    <n v="300"/>
    <n v="13500"/>
    <x v="2"/>
    <x v="6"/>
    <x v="1"/>
    <x v="6"/>
    <x v="1"/>
  </r>
  <r>
    <s v="Sports Direct"/>
    <n v="1185732"/>
    <d v="2021-07-08T00:00:00"/>
    <x v="4"/>
    <x v="12"/>
    <s v="Fargo"/>
    <x v="0"/>
    <x v="1"/>
    <n v="40"/>
    <n v="225"/>
    <n v="9000"/>
    <x v="2"/>
    <x v="6"/>
    <x v="1"/>
    <x v="6"/>
    <x v="1"/>
  </r>
  <r>
    <s v="Sports Direct"/>
    <n v="1185732"/>
    <d v="2021-07-08T00:00:00"/>
    <x v="4"/>
    <x v="12"/>
    <s v="Fargo"/>
    <x v="0"/>
    <x v="2"/>
    <n v="40"/>
    <n v="175"/>
    <n v="7000"/>
    <x v="2"/>
    <x v="6"/>
    <x v="1"/>
    <x v="6"/>
    <x v="1"/>
  </r>
  <r>
    <s v="Sports Direct"/>
    <n v="1185732"/>
    <d v="2021-07-08T00:00:00"/>
    <x v="4"/>
    <x v="12"/>
    <s v="Fargo"/>
    <x v="1"/>
    <x v="0"/>
    <n v="50"/>
    <n v="200"/>
    <n v="10000"/>
    <x v="2"/>
    <x v="6"/>
    <x v="1"/>
    <x v="6"/>
    <x v="1"/>
  </r>
  <r>
    <s v="Sports Direct"/>
    <n v="1185732"/>
    <d v="2021-07-08T00:00:00"/>
    <x v="4"/>
    <x v="12"/>
    <s v="Fargo"/>
    <x v="0"/>
    <x v="0"/>
    <n v="55.000000000000007"/>
    <n v="375"/>
    <n v="20625"/>
    <x v="2"/>
    <x v="6"/>
    <x v="1"/>
    <x v="6"/>
    <x v="1"/>
  </r>
  <r>
    <s v="Sports Direct"/>
    <n v="1185732"/>
    <d v="2021-07-08T00:00:00"/>
    <x v="4"/>
    <x v="12"/>
    <s v="Fargo"/>
    <x v="1"/>
    <x v="1"/>
    <n v="48"/>
    <n v="160"/>
    <n v="7680"/>
    <x v="1"/>
    <x v="6"/>
    <x v="1"/>
    <x v="6"/>
    <x v="1"/>
  </r>
  <r>
    <s v="Sports Direct"/>
    <n v="1185732"/>
    <d v="2021-07-08T00:00:00"/>
    <x v="4"/>
    <x v="12"/>
    <s v="Fargo"/>
    <x v="1"/>
    <x v="2"/>
    <n v="44"/>
    <n v="84"/>
    <n v="3696"/>
    <x v="1"/>
    <x v="6"/>
    <x v="1"/>
    <x v="6"/>
    <x v="1"/>
  </r>
  <r>
    <s v="Sports Direct"/>
    <n v="1185732"/>
    <d v="2021-07-08T00:00:00"/>
    <x v="4"/>
    <x v="12"/>
    <s v="Fargo"/>
    <x v="0"/>
    <x v="1"/>
    <n v="37"/>
    <n v="59"/>
    <n v="2183"/>
    <x v="1"/>
    <x v="6"/>
    <x v="1"/>
    <x v="6"/>
    <x v="1"/>
  </r>
  <r>
    <s v="Sports Direct"/>
    <n v="1185732"/>
    <d v="2021-07-08T00:00:00"/>
    <x v="4"/>
    <x v="12"/>
    <s v="Fargo"/>
    <x v="0"/>
    <x v="2"/>
    <n v="38"/>
    <n v="53"/>
    <n v="2014"/>
    <x v="1"/>
    <x v="6"/>
    <x v="1"/>
    <x v="6"/>
    <x v="1"/>
  </r>
  <r>
    <s v="Sports Direct"/>
    <n v="1185732"/>
    <d v="2021-07-08T00:00:00"/>
    <x v="4"/>
    <x v="12"/>
    <s v="Fargo"/>
    <x v="1"/>
    <x v="0"/>
    <n v="49"/>
    <n v="60"/>
    <n v="2940"/>
    <x v="1"/>
    <x v="6"/>
    <x v="1"/>
    <x v="6"/>
    <x v="1"/>
  </r>
  <r>
    <s v="Sports Direct"/>
    <n v="1185732"/>
    <d v="2021-07-08T00:00:00"/>
    <x v="4"/>
    <x v="12"/>
    <s v="Fargo"/>
    <x v="0"/>
    <x v="0"/>
    <n v="54"/>
    <n v="98"/>
    <n v="5292"/>
    <x v="1"/>
    <x v="6"/>
    <x v="1"/>
    <x v="6"/>
    <x v="1"/>
  </r>
  <r>
    <s v="Foot Locker"/>
    <n v="1185732"/>
    <d v="2021-07-08T00:00:00"/>
    <x v="4"/>
    <x v="48"/>
    <s v="Chicago"/>
    <x v="0"/>
    <x v="1"/>
    <n v="40"/>
    <n v="250"/>
    <n v="10000"/>
    <x v="0"/>
    <x v="6"/>
    <x v="1"/>
    <x v="6"/>
    <x v="1"/>
  </r>
  <r>
    <s v="Foot Locker"/>
    <n v="1185732"/>
    <d v="2021-07-08T00:00:00"/>
    <x v="4"/>
    <x v="47"/>
    <s v="Omaha"/>
    <x v="1"/>
    <x v="1"/>
    <n v="40"/>
    <n v="400"/>
    <n v="16000"/>
    <x v="0"/>
    <x v="6"/>
    <x v="1"/>
    <x v="6"/>
    <x v="1"/>
  </r>
  <r>
    <s v="Foot Locker"/>
    <n v="1185732"/>
    <d v="2021-07-08T00:00:00"/>
    <x v="4"/>
    <x v="47"/>
    <s v="Omaha"/>
    <x v="1"/>
    <x v="1"/>
    <n v="38"/>
    <n v="112"/>
    <n v="4256"/>
    <x v="1"/>
    <x v="6"/>
    <x v="1"/>
    <x v="6"/>
    <x v="1"/>
  </r>
  <r>
    <s v="Foot Locker"/>
    <n v="1185732"/>
    <d v="2021-07-08T00:00:00"/>
    <x v="4"/>
    <x v="48"/>
    <s v="Chicago"/>
    <x v="0"/>
    <x v="1"/>
    <n v="36"/>
    <n v="65"/>
    <n v="2340"/>
    <x v="1"/>
    <x v="6"/>
    <x v="1"/>
    <x v="6"/>
    <x v="1"/>
  </r>
  <r>
    <s v="Amazon"/>
    <n v="1185732"/>
    <d v="2021-07-09T00:00:00"/>
    <x v="4"/>
    <x v="37"/>
    <s v="Columbus"/>
    <x v="1"/>
    <x v="1"/>
    <n v="65"/>
    <n v="900"/>
    <n v="58500"/>
    <x v="1"/>
    <x v="6"/>
    <x v="2"/>
    <x v="6"/>
    <x v="1"/>
  </r>
  <r>
    <s v="Amazon"/>
    <n v="1185732"/>
    <d v="2021-07-09T00:00:00"/>
    <x v="4"/>
    <x v="37"/>
    <s v="Columbus"/>
    <x v="1"/>
    <x v="2"/>
    <n v="60.000000000000007"/>
    <n v="650"/>
    <n v="39000"/>
    <x v="1"/>
    <x v="6"/>
    <x v="2"/>
    <x v="6"/>
    <x v="1"/>
  </r>
  <r>
    <s v="Amazon"/>
    <n v="1185732"/>
    <d v="2021-07-09T00:00:00"/>
    <x v="4"/>
    <x v="37"/>
    <s v="Columbus"/>
    <x v="0"/>
    <x v="1"/>
    <n v="55.000000000000007"/>
    <n v="575"/>
    <n v="31625"/>
    <x v="1"/>
    <x v="6"/>
    <x v="2"/>
    <x v="6"/>
    <x v="1"/>
  </r>
  <r>
    <s v="Amazon"/>
    <n v="1185732"/>
    <d v="2021-07-09T00:00:00"/>
    <x v="4"/>
    <x v="37"/>
    <s v="Columbus"/>
    <x v="0"/>
    <x v="2"/>
    <n v="55.000000000000007"/>
    <n v="525"/>
    <n v="28875"/>
    <x v="1"/>
    <x v="6"/>
    <x v="2"/>
    <x v="6"/>
    <x v="1"/>
  </r>
  <r>
    <s v="Amazon"/>
    <n v="1185732"/>
    <d v="2021-07-09T00:00:00"/>
    <x v="4"/>
    <x v="37"/>
    <s v="Columbus"/>
    <x v="1"/>
    <x v="0"/>
    <n v="65"/>
    <n v="550"/>
    <n v="35750"/>
    <x v="1"/>
    <x v="6"/>
    <x v="2"/>
    <x v="6"/>
    <x v="1"/>
  </r>
  <r>
    <s v="Amazon"/>
    <n v="1185732"/>
    <d v="2021-07-09T00:00:00"/>
    <x v="4"/>
    <x v="37"/>
    <s v="Columbus"/>
    <x v="0"/>
    <x v="0"/>
    <n v="70"/>
    <n v="725"/>
    <n v="50750"/>
    <x v="1"/>
    <x v="6"/>
    <x v="2"/>
    <x v="6"/>
    <x v="1"/>
  </r>
  <r>
    <s v="Amazon"/>
    <n v="1185732"/>
    <d v="2021-07-09T00:00:00"/>
    <x v="4"/>
    <x v="37"/>
    <s v="Columbus"/>
    <x v="1"/>
    <x v="1"/>
    <n v="63"/>
    <n v="252"/>
    <n v="15876"/>
    <x v="1"/>
    <x v="6"/>
    <x v="2"/>
    <x v="6"/>
    <x v="1"/>
  </r>
  <r>
    <s v="Amazon"/>
    <n v="1185732"/>
    <d v="2021-07-09T00:00:00"/>
    <x v="4"/>
    <x v="37"/>
    <s v="Columbus"/>
    <x v="1"/>
    <x v="2"/>
    <n v="56"/>
    <n v="195"/>
    <n v="10920"/>
    <x v="1"/>
    <x v="6"/>
    <x v="2"/>
    <x v="6"/>
    <x v="1"/>
  </r>
  <r>
    <s v="Amazon"/>
    <n v="1185732"/>
    <d v="2021-07-09T00:00:00"/>
    <x v="4"/>
    <x v="37"/>
    <s v="Columbus"/>
    <x v="0"/>
    <x v="1"/>
    <n v="51"/>
    <n v="173"/>
    <n v="8823"/>
    <x v="1"/>
    <x v="6"/>
    <x v="2"/>
    <x v="6"/>
    <x v="1"/>
  </r>
  <r>
    <s v="Amazon"/>
    <n v="1185732"/>
    <d v="2021-07-09T00:00:00"/>
    <x v="4"/>
    <x v="37"/>
    <s v="Columbus"/>
    <x v="0"/>
    <x v="2"/>
    <n v="53"/>
    <n v="152"/>
    <n v="8056"/>
    <x v="1"/>
    <x v="6"/>
    <x v="2"/>
    <x v="6"/>
    <x v="1"/>
  </r>
  <r>
    <s v="Amazon"/>
    <n v="1185732"/>
    <d v="2021-07-09T00:00:00"/>
    <x v="4"/>
    <x v="37"/>
    <s v="Columbus"/>
    <x v="1"/>
    <x v="0"/>
    <n v="59"/>
    <n v="154"/>
    <n v="9086"/>
    <x v="1"/>
    <x v="6"/>
    <x v="2"/>
    <x v="6"/>
    <x v="1"/>
  </r>
  <r>
    <s v="Amazon"/>
    <n v="1185732"/>
    <d v="2021-07-09T00:00:00"/>
    <x v="4"/>
    <x v="37"/>
    <s v="Columbus"/>
    <x v="0"/>
    <x v="0"/>
    <n v="69"/>
    <n v="181"/>
    <n v="12489"/>
    <x v="1"/>
    <x v="6"/>
    <x v="2"/>
    <x v="6"/>
    <x v="1"/>
  </r>
  <r>
    <s v="West Gear"/>
    <n v="1185732"/>
    <d v="2021-07-09T00:00:00"/>
    <x v="4"/>
    <x v="30"/>
    <s v="Indianapolis"/>
    <x v="1"/>
    <x v="1"/>
    <n v="51"/>
    <n v="149"/>
    <n v="7599"/>
    <x v="1"/>
    <x v="6"/>
    <x v="2"/>
    <x v="6"/>
    <x v="1"/>
  </r>
  <r>
    <s v="West Gear"/>
    <n v="1185732"/>
    <d v="2021-07-09T00:00:00"/>
    <x v="4"/>
    <x v="30"/>
    <s v="Indianapolis"/>
    <x v="1"/>
    <x v="2"/>
    <n v="49"/>
    <n v="84"/>
    <n v="4116"/>
    <x v="1"/>
    <x v="6"/>
    <x v="2"/>
    <x v="6"/>
    <x v="1"/>
  </r>
  <r>
    <s v="West Gear"/>
    <n v="1185732"/>
    <d v="2021-07-09T00:00:00"/>
    <x v="4"/>
    <x v="30"/>
    <s v="Indianapolis"/>
    <x v="0"/>
    <x v="1"/>
    <n v="42"/>
    <n v="68"/>
    <n v="2856"/>
    <x v="1"/>
    <x v="6"/>
    <x v="2"/>
    <x v="6"/>
    <x v="1"/>
  </r>
  <r>
    <s v="West Gear"/>
    <n v="1185732"/>
    <d v="2021-07-09T00:00:00"/>
    <x v="4"/>
    <x v="30"/>
    <s v="Indianapolis"/>
    <x v="0"/>
    <x v="2"/>
    <n v="42"/>
    <n v="49"/>
    <n v="2058"/>
    <x v="1"/>
    <x v="6"/>
    <x v="2"/>
    <x v="6"/>
    <x v="1"/>
  </r>
  <r>
    <s v="West Gear"/>
    <n v="1185732"/>
    <d v="2021-07-09T00:00:00"/>
    <x v="4"/>
    <x v="30"/>
    <s v="Indianapolis"/>
    <x v="1"/>
    <x v="0"/>
    <n v="51"/>
    <n v="50"/>
    <n v="2550"/>
    <x v="1"/>
    <x v="6"/>
    <x v="2"/>
    <x v="6"/>
    <x v="1"/>
  </r>
  <r>
    <s v="West Gear"/>
    <n v="1185732"/>
    <d v="2021-07-09T00:00:00"/>
    <x v="4"/>
    <x v="30"/>
    <s v="Indianapolis"/>
    <x v="0"/>
    <x v="0"/>
    <n v="54"/>
    <n v="101"/>
    <n v="5454"/>
    <x v="1"/>
    <x v="6"/>
    <x v="2"/>
    <x v="6"/>
    <x v="1"/>
  </r>
  <r>
    <s v="West Gear"/>
    <n v="1185732"/>
    <d v="2021-07-09T00:00:00"/>
    <x v="4"/>
    <x v="30"/>
    <s v="Indianapolis"/>
    <x v="1"/>
    <x v="1"/>
    <n v="55.000000000000007"/>
    <n v="550"/>
    <n v="30250"/>
    <x v="2"/>
    <x v="6"/>
    <x v="2"/>
    <x v="6"/>
    <x v="1"/>
  </r>
  <r>
    <s v="West Gear"/>
    <n v="1185732"/>
    <d v="2021-07-09T00:00:00"/>
    <x v="4"/>
    <x v="30"/>
    <s v="Indianapolis"/>
    <x v="1"/>
    <x v="2"/>
    <n v="50.000000000000014"/>
    <n v="300"/>
    <n v="15000"/>
    <x v="2"/>
    <x v="6"/>
    <x v="2"/>
    <x v="6"/>
    <x v="1"/>
  </r>
  <r>
    <s v="West Gear"/>
    <n v="1185732"/>
    <d v="2021-07-09T00:00:00"/>
    <x v="4"/>
    <x v="30"/>
    <s v="Indianapolis"/>
    <x v="0"/>
    <x v="1"/>
    <n v="45"/>
    <n v="225"/>
    <n v="10125"/>
    <x v="2"/>
    <x v="6"/>
    <x v="2"/>
    <x v="6"/>
    <x v="1"/>
  </r>
  <r>
    <s v="West Gear"/>
    <n v="1185732"/>
    <d v="2021-07-09T00:00:00"/>
    <x v="4"/>
    <x v="30"/>
    <s v="Indianapolis"/>
    <x v="0"/>
    <x v="2"/>
    <n v="45"/>
    <n v="175"/>
    <n v="7875"/>
    <x v="2"/>
    <x v="6"/>
    <x v="2"/>
    <x v="6"/>
    <x v="1"/>
  </r>
  <r>
    <s v="West Gear"/>
    <n v="1185732"/>
    <d v="2021-07-09T00:00:00"/>
    <x v="4"/>
    <x v="30"/>
    <s v="Indianapolis"/>
    <x v="1"/>
    <x v="0"/>
    <n v="55.000000000000007"/>
    <n v="200"/>
    <n v="11000"/>
    <x v="2"/>
    <x v="6"/>
    <x v="2"/>
    <x v="6"/>
    <x v="1"/>
  </r>
  <r>
    <s v="West Gear"/>
    <n v="1185732"/>
    <d v="2021-07-09T00:00:00"/>
    <x v="4"/>
    <x v="30"/>
    <s v="Indianapolis"/>
    <x v="0"/>
    <x v="0"/>
    <n v="60.000000000000007"/>
    <n v="375"/>
    <n v="22500"/>
    <x v="2"/>
    <x v="6"/>
    <x v="2"/>
    <x v="6"/>
    <x v="1"/>
  </r>
  <r>
    <s v="Foot Locker"/>
    <n v="1185732"/>
    <d v="2021-07-09T00:00:00"/>
    <x v="4"/>
    <x v="48"/>
    <s v="Chicago"/>
    <x v="0"/>
    <x v="2"/>
    <n v="40"/>
    <n v="200"/>
    <n v="8000"/>
    <x v="0"/>
    <x v="6"/>
    <x v="2"/>
    <x v="6"/>
    <x v="1"/>
  </r>
  <r>
    <s v="Foot Locker"/>
    <n v="1185732"/>
    <d v="2021-07-09T00:00:00"/>
    <x v="4"/>
    <x v="47"/>
    <s v="Omaha"/>
    <x v="1"/>
    <x v="2"/>
    <n v="35.000000000000007"/>
    <n v="200"/>
    <n v="7000"/>
    <x v="0"/>
    <x v="6"/>
    <x v="2"/>
    <x v="6"/>
    <x v="1"/>
  </r>
  <r>
    <s v="Foot Locker"/>
    <n v="1185732"/>
    <d v="2021-07-09T00:00:00"/>
    <x v="4"/>
    <x v="47"/>
    <s v="Omaha"/>
    <x v="1"/>
    <x v="2"/>
    <n v="33"/>
    <n v="56"/>
    <n v="1848"/>
    <x v="1"/>
    <x v="6"/>
    <x v="2"/>
    <x v="6"/>
    <x v="1"/>
  </r>
  <r>
    <s v="Foot Locker"/>
    <n v="1185732"/>
    <d v="2021-07-09T00:00:00"/>
    <x v="4"/>
    <x v="48"/>
    <s v="Chicago"/>
    <x v="0"/>
    <x v="2"/>
    <n v="39"/>
    <n v="50"/>
    <n v="1950"/>
    <x v="1"/>
    <x v="6"/>
    <x v="2"/>
    <x v="6"/>
    <x v="1"/>
  </r>
  <r>
    <s v="Foot Locker"/>
    <n v="1128299"/>
    <d v="2021-07-09T00:00:00"/>
    <x v="1"/>
    <x v="31"/>
    <s v="Honolulu"/>
    <x v="1"/>
    <x v="1"/>
    <n v="80"/>
    <n v="800"/>
    <n v="64000"/>
    <x v="0"/>
    <x v="6"/>
    <x v="2"/>
    <x v="6"/>
    <x v="1"/>
  </r>
  <r>
    <s v="Foot Locker"/>
    <n v="1128299"/>
    <d v="2021-07-09T00:00:00"/>
    <x v="1"/>
    <x v="31"/>
    <s v="Honolulu"/>
    <x v="1"/>
    <x v="2"/>
    <n v="85.000000000000014"/>
    <n v="650"/>
    <n v="55250"/>
    <x v="0"/>
    <x v="6"/>
    <x v="2"/>
    <x v="6"/>
    <x v="1"/>
  </r>
  <r>
    <s v="Foot Locker"/>
    <n v="1128299"/>
    <d v="2021-07-09T00:00:00"/>
    <x v="1"/>
    <x v="31"/>
    <s v="Honolulu"/>
    <x v="0"/>
    <x v="1"/>
    <n v="85.000000000000014"/>
    <n v="600"/>
    <n v="51000"/>
    <x v="0"/>
    <x v="6"/>
    <x v="2"/>
    <x v="6"/>
    <x v="1"/>
  </r>
  <r>
    <s v="Foot Locker"/>
    <n v="1128299"/>
    <d v="2021-07-09T00:00:00"/>
    <x v="1"/>
    <x v="31"/>
    <s v="Honolulu"/>
    <x v="0"/>
    <x v="2"/>
    <n v="80"/>
    <n v="500"/>
    <n v="40000"/>
    <x v="0"/>
    <x v="6"/>
    <x v="2"/>
    <x v="6"/>
    <x v="1"/>
  </r>
  <r>
    <s v="Foot Locker"/>
    <n v="1128299"/>
    <d v="2021-07-09T00:00:00"/>
    <x v="1"/>
    <x v="31"/>
    <s v="Honolulu"/>
    <x v="1"/>
    <x v="0"/>
    <n v="85.000000000000014"/>
    <n v="550"/>
    <n v="46750"/>
    <x v="0"/>
    <x v="6"/>
    <x v="2"/>
    <x v="6"/>
    <x v="1"/>
  </r>
  <r>
    <s v="Foot Locker"/>
    <n v="1128299"/>
    <d v="2021-07-09T00:00:00"/>
    <x v="1"/>
    <x v="31"/>
    <s v="Honolulu"/>
    <x v="0"/>
    <x v="0"/>
    <n v="100"/>
    <n v="550"/>
    <n v="55000"/>
    <x v="0"/>
    <x v="6"/>
    <x v="2"/>
    <x v="6"/>
    <x v="1"/>
  </r>
  <r>
    <s v="Foot Locker"/>
    <n v="1128299"/>
    <d v="2021-07-09T00:00:00"/>
    <x v="1"/>
    <x v="31"/>
    <s v="Honolulu"/>
    <x v="1"/>
    <x v="1"/>
    <n v="74"/>
    <n v="208"/>
    <n v="15392"/>
    <x v="1"/>
    <x v="6"/>
    <x v="2"/>
    <x v="6"/>
    <x v="1"/>
  </r>
  <r>
    <s v="Foot Locker"/>
    <n v="1128299"/>
    <d v="2021-07-09T00:00:00"/>
    <x v="1"/>
    <x v="31"/>
    <s v="Honolulu"/>
    <x v="1"/>
    <x v="2"/>
    <n v="81"/>
    <n v="182"/>
    <n v="14742"/>
    <x v="1"/>
    <x v="6"/>
    <x v="2"/>
    <x v="6"/>
    <x v="1"/>
  </r>
  <r>
    <s v="Foot Locker"/>
    <n v="1128299"/>
    <d v="2021-07-09T00:00:00"/>
    <x v="1"/>
    <x v="31"/>
    <s v="Honolulu"/>
    <x v="0"/>
    <x v="1"/>
    <n v="79"/>
    <n v="150"/>
    <n v="11850"/>
    <x v="1"/>
    <x v="6"/>
    <x v="2"/>
    <x v="6"/>
    <x v="1"/>
  </r>
  <r>
    <s v="Foot Locker"/>
    <n v="1128299"/>
    <d v="2021-07-09T00:00:00"/>
    <x v="1"/>
    <x v="31"/>
    <s v="Honolulu"/>
    <x v="0"/>
    <x v="2"/>
    <n v="73"/>
    <n v="130"/>
    <n v="9490"/>
    <x v="1"/>
    <x v="6"/>
    <x v="2"/>
    <x v="6"/>
    <x v="1"/>
  </r>
  <r>
    <s v="Foot Locker"/>
    <n v="1128299"/>
    <d v="2021-07-09T00:00:00"/>
    <x v="1"/>
    <x v="31"/>
    <s v="Honolulu"/>
    <x v="1"/>
    <x v="0"/>
    <n v="80"/>
    <n v="149"/>
    <n v="11920"/>
    <x v="1"/>
    <x v="6"/>
    <x v="2"/>
    <x v="6"/>
    <x v="1"/>
  </r>
  <r>
    <s v="Foot Locker"/>
    <n v="1128299"/>
    <d v="2021-07-09T00:00:00"/>
    <x v="1"/>
    <x v="31"/>
    <s v="Honolulu"/>
    <x v="0"/>
    <x v="0"/>
    <n v="96"/>
    <n v="154"/>
    <n v="14784"/>
    <x v="1"/>
    <x v="6"/>
    <x v="2"/>
    <x v="6"/>
    <x v="1"/>
  </r>
  <r>
    <s v="Amazon"/>
    <n v="1185732"/>
    <d v="2021-07-10T00:00:00"/>
    <x v="0"/>
    <x v="36"/>
    <s v="Burlington"/>
    <x v="1"/>
    <x v="1"/>
    <n v="60"/>
    <n v="675"/>
    <n v="40500"/>
    <x v="2"/>
    <x v="6"/>
    <x v="3"/>
    <x v="6"/>
    <x v="1"/>
  </r>
  <r>
    <s v="Amazon"/>
    <n v="1185732"/>
    <d v="2021-07-10T00:00:00"/>
    <x v="0"/>
    <x v="36"/>
    <s v="Burlington"/>
    <x v="1"/>
    <x v="2"/>
    <n v="55.000000000000007"/>
    <n v="425"/>
    <n v="23375"/>
    <x v="2"/>
    <x v="6"/>
    <x v="3"/>
    <x v="6"/>
    <x v="1"/>
  </r>
  <r>
    <s v="Amazon"/>
    <n v="1185732"/>
    <d v="2021-07-10T00:00:00"/>
    <x v="0"/>
    <x v="36"/>
    <s v="Burlington"/>
    <x v="0"/>
    <x v="1"/>
    <n v="50"/>
    <n v="350"/>
    <n v="17500"/>
    <x v="2"/>
    <x v="6"/>
    <x v="3"/>
    <x v="6"/>
    <x v="1"/>
  </r>
  <r>
    <s v="Amazon"/>
    <n v="1185732"/>
    <d v="2021-07-10T00:00:00"/>
    <x v="0"/>
    <x v="36"/>
    <s v="Burlington"/>
    <x v="0"/>
    <x v="2"/>
    <n v="50"/>
    <n v="300"/>
    <n v="15000"/>
    <x v="2"/>
    <x v="6"/>
    <x v="3"/>
    <x v="6"/>
    <x v="1"/>
  </r>
  <r>
    <s v="Amazon"/>
    <n v="1185732"/>
    <d v="2021-07-10T00:00:00"/>
    <x v="0"/>
    <x v="36"/>
    <s v="Burlington"/>
    <x v="1"/>
    <x v="0"/>
    <n v="60"/>
    <n v="325"/>
    <n v="19500"/>
    <x v="2"/>
    <x v="6"/>
    <x v="3"/>
    <x v="6"/>
    <x v="1"/>
  </r>
  <r>
    <s v="Amazon"/>
    <n v="1185732"/>
    <d v="2021-07-10T00:00:00"/>
    <x v="0"/>
    <x v="36"/>
    <s v="Burlington"/>
    <x v="0"/>
    <x v="0"/>
    <n v="65"/>
    <n v="500"/>
    <n v="32500"/>
    <x v="2"/>
    <x v="6"/>
    <x v="3"/>
    <x v="6"/>
    <x v="1"/>
  </r>
  <r>
    <s v="Amazon"/>
    <n v="1185732"/>
    <d v="2021-07-10T00:00:00"/>
    <x v="0"/>
    <x v="36"/>
    <s v="Burlington"/>
    <x v="1"/>
    <x v="1"/>
    <n v="54"/>
    <n v="182"/>
    <n v="9828"/>
    <x v="1"/>
    <x v="6"/>
    <x v="3"/>
    <x v="6"/>
    <x v="1"/>
  </r>
  <r>
    <s v="Amazon"/>
    <n v="1185732"/>
    <d v="2021-07-10T00:00:00"/>
    <x v="0"/>
    <x v="36"/>
    <s v="Burlington"/>
    <x v="1"/>
    <x v="2"/>
    <n v="51"/>
    <n v="115"/>
    <n v="5865"/>
    <x v="1"/>
    <x v="6"/>
    <x v="3"/>
    <x v="6"/>
    <x v="1"/>
  </r>
  <r>
    <s v="Amazon"/>
    <n v="1185732"/>
    <d v="2021-07-10T00:00:00"/>
    <x v="0"/>
    <x v="36"/>
    <s v="Burlington"/>
    <x v="0"/>
    <x v="1"/>
    <n v="46"/>
    <n v="98"/>
    <n v="4508"/>
    <x v="1"/>
    <x v="6"/>
    <x v="3"/>
    <x v="6"/>
    <x v="1"/>
  </r>
  <r>
    <s v="Amazon"/>
    <n v="1185732"/>
    <d v="2021-07-10T00:00:00"/>
    <x v="0"/>
    <x v="36"/>
    <s v="Burlington"/>
    <x v="0"/>
    <x v="2"/>
    <n v="46"/>
    <n v="90"/>
    <n v="4140"/>
    <x v="1"/>
    <x v="6"/>
    <x v="3"/>
    <x v="6"/>
    <x v="1"/>
  </r>
  <r>
    <s v="Amazon"/>
    <n v="1185732"/>
    <d v="2021-07-10T00:00:00"/>
    <x v="0"/>
    <x v="36"/>
    <s v="Burlington"/>
    <x v="1"/>
    <x v="0"/>
    <n v="54"/>
    <n v="94"/>
    <n v="5076"/>
    <x v="1"/>
    <x v="6"/>
    <x v="3"/>
    <x v="6"/>
    <x v="1"/>
  </r>
  <r>
    <s v="Amazon"/>
    <n v="1185732"/>
    <d v="2021-07-10T00:00:00"/>
    <x v="0"/>
    <x v="36"/>
    <s v="Burlington"/>
    <x v="0"/>
    <x v="0"/>
    <n v="61"/>
    <n v="125"/>
    <n v="7625"/>
    <x v="1"/>
    <x v="6"/>
    <x v="3"/>
    <x v="6"/>
    <x v="1"/>
  </r>
  <r>
    <s v="Amazon"/>
    <n v="1185732"/>
    <d v="2021-07-10T00:00:00"/>
    <x v="0"/>
    <x v="36"/>
    <s v="Burlington"/>
    <x v="1"/>
    <x v="1"/>
    <n v="45"/>
    <n v="209"/>
    <n v="9405"/>
    <x v="0"/>
    <x v="6"/>
    <x v="3"/>
    <x v="6"/>
    <x v="1"/>
  </r>
  <r>
    <s v="Amazon"/>
    <n v="1185732"/>
    <d v="2021-07-10T00:00:00"/>
    <x v="0"/>
    <x v="36"/>
    <s v="Burlington"/>
    <x v="1"/>
    <x v="2"/>
    <n v="42"/>
    <n v="145"/>
    <n v="6090"/>
    <x v="0"/>
    <x v="6"/>
    <x v="3"/>
    <x v="6"/>
    <x v="1"/>
  </r>
  <r>
    <s v="Amazon"/>
    <n v="1185732"/>
    <d v="2021-07-10T00:00:00"/>
    <x v="0"/>
    <x v="36"/>
    <s v="Burlington"/>
    <x v="0"/>
    <x v="1"/>
    <n v="33"/>
    <n v="109"/>
    <n v="3597"/>
    <x v="0"/>
    <x v="6"/>
    <x v="3"/>
    <x v="6"/>
    <x v="1"/>
  </r>
  <r>
    <s v="Amazon"/>
    <n v="1185732"/>
    <d v="2021-07-10T00:00:00"/>
    <x v="0"/>
    <x v="36"/>
    <s v="Burlington"/>
    <x v="0"/>
    <x v="2"/>
    <n v="36"/>
    <n v="96"/>
    <n v="3456"/>
    <x v="0"/>
    <x v="6"/>
    <x v="3"/>
    <x v="6"/>
    <x v="1"/>
  </r>
  <r>
    <s v="Amazon"/>
    <n v="1185732"/>
    <d v="2021-07-10T00:00:00"/>
    <x v="0"/>
    <x v="36"/>
    <s v="Burlington"/>
    <x v="1"/>
    <x v="0"/>
    <n v="39"/>
    <n v="114"/>
    <n v="4446"/>
    <x v="0"/>
    <x v="6"/>
    <x v="3"/>
    <x v="6"/>
    <x v="1"/>
  </r>
  <r>
    <s v="Amazon"/>
    <n v="1185732"/>
    <d v="2021-07-10T00:00:00"/>
    <x v="0"/>
    <x v="36"/>
    <s v="Burlington"/>
    <x v="0"/>
    <x v="0"/>
    <n v="49"/>
    <n v="175"/>
    <n v="8575"/>
    <x v="0"/>
    <x v="6"/>
    <x v="3"/>
    <x v="6"/>
    <x v="1"/>
  </r>
  <r>
    <s v="Foot Locker"/>
    <n v="1185732"/>
    <d v="2021-07-10T00:00:00"/>
    <x v="4"/>
    <x v="48"/>
    <s v="Chicago"/>
    <x v="1"/>
    <x v="0"/>
    <n v="50"/>
    <n v="225"/>
    <n v="11250"/>
    <x v="0"/>
    <x v="6"/>
    <x v="3"/>
    <x v="6"/>
    <x v="1"/>
  </r>
  <r>
    <s v="Foot Locker"/>
    <n v="1185732"/>
    <d v="2021-07-10T00:00:00"/>
    <x v="4"/>
    <x v="47"/>
    <s v="Omaha"/>
    <x v="0"/>
    <x v="1"/>
    <n v="20"/>
    <n v="100"/>
    <n v="2000"/>
    <x v="0"/>
    <x v="6"/>
    <x v="3"/>
    <x v="6"/>
    <x v="1"/>
  </r>
  <r>
    <s v="Foot Locker"/>
    <n v="1185732"/>
    <d v="2021-07-10T00:00:00"/>
    <x v="4"/>
    <x v="47"/>
    <s v="Omaha"/>
    <x v="0"/>
    <x v="1"/>
    <n v="18"/>
    <n v="25"/>
    <n v="450"/>
    <x v="1"/>
    <x v="6"/>
    <x v="3"/>
    <x v="6"/>
    <x v="1"/>
  </r>
  <r>
    <s v="Foot Locker"/>
    <n v="1185732"/>
    <d v="2021-07-10T00:00:00"/>
    <x v="4"/>
    <x v="48"/>
    <s v="Chicago"/>
    <x v="1"/>
    <x v="0"/>
    <n v="47"/>
    <n v="56"/>
    <n v="2632"/>
    <x v="1"/>
    <x v="6"/>
    <x v="3"/>
    <x v="6"/>
    <x v="1"/>
  </r>
  <r>
    <s v="Kohl's"/>
    <n v="1185732"/>
    <d v="2021-07-10T00:00:00"/>
    <x v="1"/>
    <x v="43"/>
    <s v="Cheyenne"/>
    <x v="1"/>
    <x v="1"/>
    <n v="50"/>
    <n v="875"/>
    <n v="43750"/>
    <x v="2"/>
    <x v="6"/>
    <x v="3"/>
    <x v="6"/>
    <x v="1"/>
  </r>
  <r>
    <s v="Kohl's"/>
    <n v="1185732"/>
    <d v="2021-07-10T00:00:00"/>
    <x v="1"/>
    <x v="43"/>
    <s v="Cheyenne"/>
    <x v="1"/>
    <x v="2"/>
    <n v="45.000000000000007"/>
    <n v="625"/>
    <n v="28125"/>
    <x v="2"/>
    <x v="6"/>
    <x v="3"/>
    <x v="6"/>
    <x v="1"/>
  </r>
  <r>
    <s v="Kohl's"/>
    <n v="1185732"/>
    <d v="2021-07-10T00:00:00"/>
    <x v="1"/>
    <x v="43"/>
    <s v="Cheyenne"/>
    <x v="0"/>
    <x v="1"/>
    <n v="40"/>
    <n v="550"/>
    <n v="22000"/>
    <x v="2"/>
    <x v="6"/>
    <x v="3"/>
    <x v="6"/>
    <x v="1"/>
  </r>
  <r>
    <s v="Kohl's"/>
    <n v="1185732"/>
    <d v="2021-07-10T00:00:00"/>
    <x v="1"/>
    <x v="43"/>
    <s v="Cheyenne"/>
    <x v="0"/>
    <x v="2"/>
    <n v="40"/>
    <n v="500"/>
    <n v="20000"/>
    <x v="2"/>
    <x v="6"/>
    <x v="3"/>
    <x v="6"/>
    <x v="1"/>
  </r>
  <r>
    <s v="Kohl's"/>
    <n v="1185732"/>
    <d v="2021-07-10T00:00:00"/>
    <x v="1"/>
    <x v="43"/>
    <s v="Cheyenne"/>
    <x v="1"/>
    <x v="0"/>
    <n v="50"/>
    <n v="525"/>
    <n v="26250"/>
    <x v="2"/>
    <x v="6"/>
    <x v="3"/>
    <x v="6"/>
    <x v="1"/>
  </r>
  <r>
    <s v="Kohl's"/>
    <n v="1185732"/>
    <d v="2021-07-10T00:00:00"/>
    <x v="1"/>
    <x v="43"/>
    <s v="Cheyenne"/>
    <x v="0"/>
    <x v="0"/>
    <n v="55.000000000000007"/>
    <n v="700"/>
    <n v="38500"/>
    <x v="2"/>
    <x v="6"/>
    <x v="3"/>
    <x v="6"/>
    <x v="1"/>
  </r>
  <r>
    <s v="Kohl's"/>
    <n v="1185732"/>
    <d v="2021-07-10T00:00:00"/>
    <x v="1"/>
    <x v="43"/>
    <s v="Cheyenne"/>
    <x v="1"/>
    <x v="1"/>
    <n v="48"/>
    <n v="228"/>
    <n v="10944"/>
    <x v="1"/>
    <x v="6"/>
    <x v="3"/>
    <x v="6"/>
    <x v="1"/>
  </r>
  <r>
    <s v="Kohl's"/>
    <n v="1185732"/>
    <d v="2021-07-10T00:00:00"/>
    <x v="1"/>
    <x v="43"/>
    <s v="Cheyenne"/>
    <x v="1"/>
    <x v="2"/>
    <n v="44"/>
    <n v="163"/>
    <n v="7172"/>
    <x v="1"/>
    <x v="6"/>
    <x v="3"/>
    <x v="6"/>
    <x v="1"/>
  </r>
  <r>
    <s v="Kohl's"/>
    <n v="1185732"/>
    <d v="2021-07-10T00:00:00"/>
    <x v="1"/>
    <x v="43"/>
    <s v="Cheyenne"/>
    <x v="0"/>
    <x v="1"/>
    <n v="38"/>
    <n v="149"/>
    <n v="5662"/>
    <x v="1"/>
    <x v="6"/>
    <x v="3"/>
    <x v="6"/>
    <x v="1"/>
  </r>
  <r>
    <s v="Kohl's"/>
    <n v="1185732"/>
    <d v="2021-07-10T00:00:00"/>
    <x v="1"/>
    <x v="43"/>
    <s v="Cheyenne"/>
    <x v="0"/>
    <x v="2"/>
    <n v="39"/>
    <n v="150"/>
    <n v="5850"/>
    <x v="1"/>
    <x v="6"/>
    <x v="3"/>
    <x v="6"/>
    <x v="1"/>
  </r>
  <r>
    <s v="Kohl's"/>
    <n v="1185732"/>
    <d v="2021-07-10T00:00:00"/>
    <x v="1"/>
    <x v="43"/>
    <s v="Cheyenne"/>
    <x v="1"/>
    <x v="0"/>
    <n v="48"/>
    <n v="137"/>
    <n v="6576"/>
    <x v="1"/>
    <x v="6"/>
    <x v="3"/>
    <x v="6"/>
    <x v="1"/>
  </r>
  <r>
    <s v="Kohl's"/>
    <n v="1185732"/>
    <d v="2021-07-10T00:00:00"/>
    <x v="1"/>
    <x v="43"/>
    <s v="Cheyenne"/>
    <x v="0"/>
    <x v="0"/>
    <n v="51"/>
    <n v="196"/>
    <n v="9996"/>
    <x v="1"/>
    <x v="6"/>
    <x v="3"/>
    <x v="6"/>
    <x v="1"/>
  </r>
  <r>
    <s v="West Gear"/>
    <n v="1185732"/>
    <d v="2021-07-10T00:00:00"/>
    <x v="1"/>
    <x v="44"/>
    <s v="Salt Lake City"/>
    <x v="1"/>
    <x v="1"/>
    <n v="35"/>
    <n v="800"/>
    <n v="28000"/>
    <x v="2"/>
    <x v="6"/>
    <x v="3"/>
    <x v="6"/>
    <x v="1"/>
  </r>
  <r>
    <s v="West Gear"/>
    <n v="1185732"/>
    <d v="2021-07-10T00:00:00"/>
    <x v="1"/>
    <x v="44"/>
    <s v="Salt Lake City"/>
    <x v="1"/>
    <x v="2"/>
    <n v="30.000000000000011"/>
    <n v="550"/>
    <n v="16500"/>
    <x v="2"/>
    <x v="6"/>
    <x v="3"/>
    <x v="6"/>
    <x v="1"/>
  </r>
  <r>
    <s v="West Gear"/>
    <n v="1185732"/>
    <d v="2021-07-10T00:00:00"/>
    <x v="1"/>
    <x v="44"/>
    <s v="Salt Lake City"/>
    <x v="0"/>
    <x v="1"/>
    <n v="25.000000000000007"/>
    <n v="475"/>
    <n v="11875"/>
    <x v="2"/>
    <x v="6"/>
    <x v="3"/>
    <x v="6"/>
    <x v="1"/>
  </r>
  <r>
    <s v="West Gear"/>
    <n v="1185732"/>
    <d v="2021-07-10T00:00:00"/>
    <x v="1"/>
    <x v="44"/>
    <s v="Salt Lake City"/>
    <x v="0"/>
    <x v="2"/>
    <n v="25.000000000000007"/>
    <n v="425"/>
    <n v="10625"/>
    <x v="2"/>
    <x v="6"/>
    <x v="3"/>
    <x v="6"/>
    <x v="1"/>
  </r>
  <r>
    <s v="West Gear"/>
    <n v="1185732"/>
    <d v="2021-07-10T00:00:00"/>
    <x v="1"/>
    <x v="44"/>
    <s v="Salt Lake City"/>
    <x v="1"/>
    <x v="0"/>
    <n v="35"/>
    <n v="425"/>
    <n v="14875"/>
    <x v="2"/>
    <x v="6"/>
    <x v="3"/>
    <x v="6"/>
    <x v="1"/>
  </r>
  <r>
    <s v="West Gear"/>
    <n v="1185732"/>
    <d v="2021-07-10T00:00:00"/>
    <x v="1"/>
    <x v="44"/>
    <s v="Salt Lake City"/>
    <x v="0"/>
    <x v="0"/>
    <n v="40"/>
    <n v="600"/>
    <n v="24000"/>
    <x v="2"/>
    <x v="6"/>
    <x v="3"/>
    <x v="6"/>
    <x v="1"/>
  </r>
  <r>
    <s v="West Gear"/>
    <n v="1185732"/>
    <d v="2021-07-10T00:00:00"/>
    <x v="1"/>
    <x v="44"/>
    <s v="Salt Lake City"/>
    <x v="1"/>
    <x v="1"/>
    <n v="34"/>
    <n v="224"/>
    <n v="7616"/>
    <x v="1"/>
    <x v="6"/>
    <x v="3"/>
    <x v="6"/>
    <x v="1"/>
  </r>
  <r>
    <s v="West Gear"/>
    <n v="1185732"/>
    <d v="2021-07-10T00:00:00"/>
    <x v="1"/>
    <x v="44"/>
    <s v="Salt Lake City"/>
    <x v="1"/>
    <x v="2"/>
    <n v="29"/>
    <n v="160"/>
    <n v="4640"/>
    <x v="1"/>
    <x v="6"/>
    <x v="3"/>
    <x v="6"/>
    <x v="1"/>
  </r>
  <r>
    <s v="West Gear"/>
    <n v="1185732"/>
    <d v="2021-07-10T00:00:00"/>
    <x v="1"/>
    <x v="44"/>
    <s v="Salt Lake City"/>
    <x v="0"/>
    <x v="1"/>
    <n v="24"/>
    <n v="138"/>
    <n v="3312"/>
    <x v="1"/>
    <x v="6"/>
    <x v="3"/>
    <x v="6"/>
    <x v="1"/>
  </r>
  <r>
    <s v="West Gear"/>
    <n v="1185732"/>
    <d v="2021-07-10T00:00:00"/>
    <x v="1"/>
    <x v="44"/>
    <s v="Salt Lake City"/>
    <x v="0"/>
    <x v="2"/>
    <n v="23"/>
    <n v="115"/>
    <n v="2645"/>
    <x v="1"/>
    <x v="6"/>
    <x v="3"/>
    <x v="6"/>
    <x v="1"/>
  </r>
  <r>
    <s v="West Gear"/>
    <n v="1185732"/>
    <d v="2021-07-10T00:00:00"/>
    <x v="1"/>
    <x v="44"/>
    <s v="Salt Lake City"/>
    <x v="1"/>
    <x v="0"/>
    <n v="32"/>
    <n v="128"/>
    <n v="4096"/>
    <x v="1"/>
    <x v="6"/>
    <x v="3"/>
    <x v="6"/>
    <x v="1"/>
  </r>
  <r>
    <s v="West Gear"/>
    <n v="1185732"/>
    <d v="2021-07-10T00:00:00"/>
    <x v="1"/>
    <x v="44"/>
    <s v="Salt Lake City"/>
    <x v="0"/>
    <x v="0"/>
    <n v="38"/>
    <n v="150"/>
    <n v="5700"/>
    <x v="1"/>
    <x v="6"/>
    <x v="3"/>
    <x v="6"/>
    <x v="1"/>
  </r>
  <r>
    <s v="West Gear"/>
    <n v="1185732"/>
    <d v="2021-07-10T00:00:00"/>
    <x v="1"/>
    <x v="44"/>
    <s v="Salt Lake City"/>
    <x v="1"/>
    <x v="1"/>
    <n v="28"/>
    <n v="248"/>
    <n v="6944"/>
    <x v="0"/>
    <x v="6"/>
    <x v="3"/>
    <x v="6"/>
    <x v="1"/>
  </r>
  <r>
    <s v="West Gear"/>
    <n v="1185732"/>
    <d v="2021-07-10T00:00:00"/>
    <x v="1"/>
    <x v="44"/>
    <s v="Salt Lake City"/>
    <x v="1"/>
    <x v="2"/>
    <n v="20"/>
    <n v="182"/>
    <n v="3640"/>
    <x v="0"/>
    <x v="6"/>
    <x v="3"/>
    <x v="6"/>
    <x v="1"/>
  </r>
  <r>
    <s v="West Gear"/>
    <n v="1185732"/>
    <d v="2021-07-10T00:00:00"/>
    <x v="1"/>
    <x v="44"/>
    <s v="Salt Lake City"/>
    <x v="0"/>
    <x v="1"/>
    <n v="19"/>
    <n v="157"/>
    <n v="2983"/>
    <x v="0"/>
    <x v="6"/>
    <x v="3"/>
    <x v="6"/>
    <x v="1"/>
  </r>
  <r>
    <s v="West Gear"/>
    <n v="1185732"/>
    <d v="2021-07-10T00:00:00"/>
    <x v="1"/>
    <x v="44"/>
    <s v="Salt Lake City"/>
    <x v="0"/>
    <x v="2"/>
    <n v="16"/>
    <n v="128"/>
    <n v="2048"/>
    <x v="0"/>
    <x v="6"/>
    <x v="3"/>
    <x v="6"/>
    <x v="1"/>
  </r>
  <r>
    <s v="West Gear"/>
    <n v="1185732"/>
    <d v="2021-07-10T00:00:00"/>
    <x v="1"/>
    <x v="44"/>
    <s v="Salt Lake City"/>
    <x v="1"/>
    <x v="0"/>
    <n v="28"/>
    <n v="140"/>
    <n v="3920"/>
    <x v="0"/>
    <x v="6"/>
    <x v="3"/>
    <x v="6"/>
    <x v="1"/>
  </r>
  <r>
    <s v="West Gear"/>
    <n v="1185732"/>
    <d v="2021-07-10T00:00:00"/>
    <x v="1"/>
    <x v="44"/>
    <s v="Salt Lake City"/>
    <x v="0"/>
    <x v="0"/>
    <n v="32"/>
    <n v="204"/>
    <n v="6528"/>
    <x v="0"/>
    <x v="6"/>
    <x v="3"/>
    <x v="6"/>
    <x v="1"/>
  </r>
  <r>
    <s v="Foot Locker"/>
    <n v="1185732"/>
    <d v="2021-07-11T00:00:00"/>
    <x v="4"/>
    <x v="48"/>
    <s v="Chicago"/>
    <x v="0"/>
    <x v="0"/>
    <n v="55.000000000000007"/>
    <n v="400"/>
    <n v="22000"/>
    <x v="0"/>
    <x v="6"/>
    <x v="4"/>
    <x v="6"/>
    <x v="1"/>
  </r>
  <r>
    <s v="Foot Locker"/>
    <n v="1185732"/>
    <d v="2021-07-11T00:00:00"/>
    <x v="4"/>
    <x v="47"/>
    <s v="Omaha"/>
    <x v="0"/>
    <x v="2"/>
    <n v="20"/>
    <n v="75"/>
    <n v="1500"/>
    <x v="0"/>
    <x v="6"/>
    <x v="4"/>
    <x v="6"/>
    <x v="1"/>
  </r>
  <r>
    <s v="Foot Locker"/>
    <n v="1185732"/>
    <d v="2021-07-11T00:00:00"/>
    <x v="4"/>
    <x v="47"/>
    <s v="Omaha"/>
    <x v="0"/>
    <x v="2"/>
    <n v="19"/>
    <n v="23"/>
    <n v="437"/>
    <x v="1"/>
    <x v="6"/>
    <x v="4"/>
    <x v="6"/>
    <x v="1"/>
  </r>
  <r>
    <s v="Foot Locker"/>
    <n v="1185732"/>
    <d v="2021-07-11T00:00:00"/>
    <x v="4"/>
    <x v="48"/>
    <s v="Chicago"/>
    <x v="0"/>
    <x v="0"/>
    <n v="54"/>
    <n v="120"/>
    <n v="6480"/>
    <x v="1"/>
    <x v="6"/>
    <x v="4"/>
    <x v="6"/>
    <x v="1"/>
  </r>
  <r>
    <s v="Foot Locker"/>
    <n v="1185732"/>
    <d v="2021-07-11T00:00:00"/>
    <x v="4"/>
    <x v="15"/>
    <s v="Sioux Falls"/>
    <x v="1"/>
    <x v="1"/>
    <n v="50"/>
    <n v="550"/>
    <n v="27500"/>
    <x v="1"/>
    <x v="6"/>
    <x v="4"/>
    <x v="6"/>
    <x v="1"/>
  </r>
  <r>
    <s v="Foot Locker"/>
    <n v="1185732"/>
    <d v="2021-07-11T00:00:00"/>
    <x v="4"/>
    <x v="15"/>
    <s v="Sioux Falls"/>
    <x v="1"/>
    <x v="2"/>
    <n v="45.000000000000007"/>
    <n v="300"/>
    <n v="13500"/>
    <x v="1"/>
    <x v="6"/>
    <x v="4"/>
    <x v="6"/>
    <x v="1"/>
  </r>
  <r>
    <s v="Foot Locker"/>
    <n v="1185732"/>
    <d v="2021-07-11T00:00:00"/>
    <x v="4"/>
    <x v="15"/>
    <s v="Sioux Falls"/>
    <x v="0"/>
    <x v="1"/>
    <n v="40"/>
    <n v="225"/>
    <n v="9000"/>
    <x v="1"/>
    <x v="6"/>
    <x v="4"/>
    <x v="6"/>
    <x v="1"/>
  </r>
  <r>
    <s v="Foot Locker"/>
    <n v="1185732"/>
    <d v="2021-07-11T00:00:00"/>
    <x v="4"/>
    <x v="15"/>
    <s v="Sioux Falls"/>
    <x v="0"/>
    <x v="2"/>
    <n v="40"/>
    <n v="175"/>
    <n v="7000"/>
    <x v="1"/>
    <x v="6"/>
    <x v="4"/>
    <x v="6"/>
    <x v="1"/>
  </r>
  <r>
    <s v="Foot Locker"/>
    <n v="1185732"/>
    <d v="2021-07-11T00:00:00"/>
    <x v="4"/>
    <x v="15"/>
    <s v="Sioux Falls"/>
    <x v="1"/>
    <x v="0"/>
    <n v="50"/>
    <n v="200"/>
    <n v="10000"/>
    <x v="1"/>
    <x v="6"/>
    <x v="4"/>
    <x v="6"/>
    <x v="1"/>
  </r>
  <r>
    <s v="Foot Locker"/>
    <n v="1185732"/>
    <d v="2021-07-11T00:00:00"/>
    <x v="4"/>
    <x v="15"/>
    <s v="Sioux Falls"/>
    <x v="0"/>
    <x v="0"/>
    <n v="55.000000000000007"/>
    <n v="375"/>
    <n v="20625"/>
    <x v="1"/>
    <x v="6"/>
    <x v="4"/>
    <x v="6"/>
    <x v="1"/>
  </r>
  <r>
    <s v="Foot Locker"/>
    <n v="1185732"/>
    <d v="2021-07-11T00:00:00"/>
    <x v="4"/>
    <x v="15"/>
    <s v="Sioux Falls"/>
    <x v="1"/>
    <x v="1"/>
    <n v="47"/>
    <n v="154"/>
    <n v="7238"/>
    <x v="1"/>
    <x v="6"/>
    <x v="4"/>
    <x v="6"/>
    <x v="1"/>
  </r>
  <r>
    <s v="Foot Locker"/>
    <n v="1185732"/>
    <d v="2021-07-11T00:00:00"/>
    <x v="4"/>
    <x v="15"/>
    <s v="Sioux Falls"/>
    <x v="1"/>
    <x v="2"/>
    <n v="44"/>
    <n v="81"/>
    <n v="3564"/>
    <x v="1"/>
    <x v="6"/>
    <x v="4"/>
    <x v="6"/>
    <x v="1"/>
  </r>
  <r>
    <s v="Foot Locker"/>
    <n v="1185732"/>
    <d v="2021-07-11T00:00:00"/>
    <x v="4"/>
    <x v="15"/>
    <s v="Sioux Falls"/>
    <x v="0"/>
    <x v="1"/>
    <n v="37"/>
    <n v="61"/>
    <n v="2257"/>
    <x v="1"/>
    <x v="6"/>
    <x v="4"/>
    <x v="6"/>
    <x v="1"/>
  </r>
  <r>
    <s v="Foot Locker"/>
    <n v="1185732"/>
    <d v="2021-07-11T00:00:00"/>
    <x v="4"/>
    <x v="15"/>
    <s v="Sioux Falls"/>
    <x v="0"/>
    <x v="2"/>
    <n v="38"/>
    <n v="44"/>
    <n v="1672"/>
    <x v="1"/>
    <x v="6"/>
    <x v="4"/>
    <x v="6"/>
    <x v="1"/>
  </r>
  <r>
    <s v="Foot Locker"/>
    <n v="1185732"/>
    <d v="2021-07-11T00:00:00"/>
    <x v="4"/>
    <x v="15"/>
    <s v="Sioux Falls"/>
    <x v="1"/>
    <x v="0"/>
    <n v="49"/>
    <n v="52"/>
    <n v="2548"/>
    <x v="1"/>
    <x v="6"/>
    <x v="4"/>
    <x v="6"/>
    <x v="1"/>
  </r>
  <r>
    <s v="Foot Locker"/>
    <n v="1185732"/>
    <d v="2021-07-11T00:00:00"/>
    <x v="4"/>
    <x v="15"/>
    <s v="Sioux Falls"/>
    <x v="0"/>
    <x v="0"/>
    <n v="53"/>
    <n v="94"/>
    <n v="4982"/>
    <x v="1"/>
    <x v="6"/>
    <x v="4"/>
    <x v="6"/>
    <x v="1"/>
  </r>
  <r>
    <s v="Foot Locker"/>
    <n v="1185732"/>
    <d v="2021-07-12T00:00:00"/>
    <x v="4"/>
    <x v="48"/>
    <s v="Chicago"/>
    <x v="1"/>
    <x v="1"/>
    <n v="50"/>
    <n v="550"/>
    <n v="27500"/>
    <x v="0"/>
    <x v="6"/>
    <x v="5"/>
    <x v="6"/>
    <x v="1"/>
  </r>
  <r>
    <s v="Foot Locker"/>
    <n v="1185732"/>
    <d v="2021-07-12T00:00:00"/>
    <x v="4"/>
    <x v="47"/>
    <s v="Omaha"/>
    <x v="1"/>
    <x v="0"/>
    <n v="30"/>
    <n v="75"/>
    <n v="2250"/>
    <x v="0"/>
    <x v="6"/>
    <x v="5"/>
    <x v="6"/>
    <x v="1"/>
  </r>
  <r>
    <s v="Foot Locker"/>
    <n v="1185732"/>
    <d v="2021-07-12T00:00:00"/>
    <x v="4"/>
    <x v="47"/>
    <s v="Omaha"/>
    <x v="1"/>
    <x v="0"/>
    <n v="29"/>
    <n v="21"/>
    <n v="609"/>
    <x v="1"/>
    <x v="6"/>
    <x v="5"/>
    <x v="6"/>
    <x v="1"/>
  </r>
  <r>
    <s v="Foot Locker"/>
    <n v="1185732"/>
    <d v="2021-07-12T00:00:00"/>
    <x v="4"/>
    <x v="48"/>
    <s v="Chicago"/>
    <x v="1"/>
    <x v="1"/>
    <n v="49"/>
    <n v="149"/>
    <n v="7301"/>
    <x v="1"/>
    <x v="6"/>
    <x v="5"/>
    <x v="6"/>
    <x v="1"/>
  </r>
  <r>
    <s v="Kohl's"/>
    <n v="1197831"/>
    <d v="2021-07-12T00:00:00"/>
    <x v="4"/>
    <x v="23"/>
    <s v="Wichita"/>
    <x v="1"/>
    <x v="1"/>
    <n v="54.999999999999993"/>
    <n v="675"/>
    <n v="37125"/>
    <x v="1"/>
    <x v="6"/>
    <x v="5"/>
    <x v="6"/>
    <x v="1"/>
  </r>
  <r>
    <s v="Kohl's"/>
    <n v="1197831"/>
    <d v="2021-07-12T00:00:00"/>
    <x v="4"/>
    <x v="23"/>
    <s v="Wichita"/>
    <x v="1"/>
    <x v="2"/>
    <n v="50"/>
    <n v="425"/>
    <n v="21250"/>
    <x v="1"/>
    <x v="6"/>
    <x v="5"/>
    <x v="6"/>
    <x v="1"/>
  </r>
  <r>
    <s v="Kohl's"/>
    <n v="1197831"/>
    <d v="2021-07-12T00:00:00"/>
    <x v="4"/>
    <x v="23"/>
    <s v="Wichita"/>
    <x v="0"/>
    <x v="1"/>
    <n v="45"/>
    <n v="350"/>
    <n v="15750"/>
    <x v="1"/>
    <x v="6"/>
    <x v="5"/>
    <x v="6"/>
    <x v="1"/>
  </r>
  <r>
    <s v="Kohl's"/>
    <n v="1197831"/>
    <d v="2021-07-12T00:00:00"/>
    <x v="4"/>
    <x v="23"/>
    <s v="Wichita"/>
    <x v="0"/>
    <x v="2"/>
    <n v="45"/>
    <n v="300"/>
    <n v="13500"/>
    <x v="1"/>
    <x v="6"/>
    <x v="5"/>
    <x v="6"/>
    <x v="1"/>
  </r>
  <r>
    <s v="Kohl's"/>
    <n v="1197831"/>
    <d v="2021-07-12T00:00:00"/>
    <x v="4"/>
    <x v="23"/>
    <s v="Wichita"/>
    <x v="1"/>
    <x v="0"/>
    <n v="60"/>
    <n v="325"/>
    <n v="19500"/>
    <x v="1"/>
    <x v="6"/>
    <x v="5"/>
    <x v="6"/>
    <x v="1"/>
  </r>
  <r>
    <s v="Kohl's"/>
    <n v="1197831"/>
    <d v="2021-07-12T00:00:00"/>
    <x v="4"/>
    <x v="23"/>
    <s v="Wichita"/>
    <x v="0"/>
    <x v="0"/>
    <n v="65"/>
    <n v="500"/>
    <n v="32500"/>
    <x v="1"/>
    <x v="6"/>
    <x v="5"/>
    <x v="6"/>
    <x v="1"/>
  </r>
  <r>
    <s v="Kohl's"/>
    <n v="1197831"/>
    <d v="2021-07-12T00:00:00"/>
    <x v="4"/>
    <x v="23"/>
    <s v="Wichita"/>
    <x v="1"/>
    <x v="1"/>
    <n v="51"/>
    <n v="182"/>
    <n v="9282"/>
    <x v="1"/>
    <x v="6"/>
    <x v="5"/>
    <x v="6"/>
    <x v="1"/>
  </r>
  <r>
    <s v="Kohl's"/>
    <n v="1197831"/>
    <d v="2021-07-12T00:00:00"/>
    <x v="4"/>
    <x v="23"/>
    <s v="Wichita"/>
    <x v="1"/>
    <x v="2"/>
    <n v="49"/>
    <n v="119"/>
    <n v="5831"/>
    <x v="1"/>
    <x v="6"/>
    <x v="5"/>
    <x v="6"/>
    <x v="1"/>
  </r>
  <r>
    <s v="Kohl's"/>
    <n v="1197831"/>
    <d v="2021-07-12T00:00:00"/>
    <x v="4"/>
    <x v="23"/>
    <s v="Wichita"/>
    <x v="0"/>
    <x v="1"/>
    <n v="42"/>
    <n v="102"/>
    <n v="4284"/>
    <x v="1"/>
    <x v="6"/>
    <x v="5"/>
    <x v="6"/>
    <x v="1"/>
  </r>
  <r>
    <s v="Kohl's"/>
    <n v="1197831"/>
    <d v="2021-07-12T00:00:00"/>
    <x v="4"/>
    <x v="23"/>
    <s v="Wichita"/>
    <x v="0"/>
    <x v="2"/>
    <n v="43"/>
    <n v="75"/>
    <n v="3225"/>
    <x v="1"/>
    <x v="6"/>
    <x v="5"/>
    <x v="6"/>
    <x v="1"/>
  </r>
  <r>
    <s v="Kohl's"/>
    <n v="1197831"/>
    <d v="2021-07-12T00:00:00"/>
    <x v="4"/>
    <x v="23"/>
    <s v="Wichita"/>
    <x v="1"/>
    <x v="0"/>
    <n v="56"/>
    <n v="91"/>
    <n v="5096"/>
    <x v="1"/>
    <x v="6"/>
    <x v="5"/>
    <x v="6"/>
    <x v="1"/>
  </r>
  <r>
    <s v="Kohl's"/>
    <n v="1197831"/>
    <d v="2021-07-12T00:00:00"/>
    <x v="4"/>
    <x v="23"/>
    <s v="Wichita"/>
    <x v="0"/>
    <x v="0"/>
    <n v="60"/>
    <n v="140"/>
    <n v="8400"/>
    <x v="1"/>
    <x v="6"/>
    <x v="5"/>
    <x v="6"/>
    <x v="1"/>
  </r>
  <r>
    <s v="Sports Direct"/>
    <n v="1128299"/>
    <d v="2021-07-12T00:00:00"/>
    <x v="2"/>
    <x v="16"/>
    <s v="Atlanta"/>
    <x v="1"/>
    <x v="1"/>
    <n v="37"/>
    <n v="218"/>
    <n v="8066"/>
    <x v="0"/>
    <x v="6"/>
    <x v="5"/>
    <x v="6"/>
    <x v="1"/>
  </r>
  <r>
    <s v="Sports Direct"/>
    <n v="1128299"/>
    <d v="2021-07-12T00:00:00"/>
    <x v="2"/>
    <x v="16"/>
    <s v="Atlanta"/>
    <x v="1"/>
    <x v="2"/>
    <n v="37"/>
    <n v="173"/>
    <n v="6401"/>
    <x v="0"/>
    <x v="6"/>
    <x v="5"/>
    <x v="6"/>
    <x v="1"/>
  </r>
  <r>
    <s v="Sports Direct"/>
    <n v="1128299"/>
    <d v="2021-07-12T00:00:00"/>
    <x v="2"/>
    <x v="16"/>
    <s v="Atlanta"/>
    <x v="0"/>
    <x v="1"/>
    <n v="41"/>
    <n v="184"/>
    <n v="7544"/>
    <x v="0"/>
    <x v="6"/>
    <x v="5"/>
    <x v="6"/>
    <x v="1"/>
  </r>
  <r>
    <s v="Sports Direct"/>
    <n v="1128299"/>
    <d v="2021-07-12T00:00:00"/>
    <x v="2"/>
    <x v="16"/>
    <s v="Atlanta"/>
    <x v="0"/>
    <x v="2"/>
    <n v="39"/>
    <n v="128"/>
    <n v="4992"/>
    <x v="0"/>
    <x v="6"/>
    <x v="5"/>
    <x v="6"/>
    <x v="1"/>
  </r>
  <r>
    <s v="Sports Direct"/>
    <n v="1128299"/>
    <d v="2021-07-12T00:00:00"/>
    <x v="2"/>
    <x v="16"/>
    <s v="Atlanta"/>
    <x v="1"/>
    <x v="0"/>
    <n v="39"/>
    <n v="162"/>
    <n v="6318"/>
    <x v="0"/>
    <x v="6"/>
    <x v="5"/>
    <x v="6"/>
    <x v="1"/>
  </r>
  <r>
    <s v="Sports Direct"/>
    <n v="1128299"/>
    <d v="2021-07-12T00:00:00"/>
    <x v="2"/>
    <x v="16"/>
    <s v="Atlanta"/>
    <x v="0"/>
    <x v="0"/>
    <n v="51"/>
    <n v="157"/>
    <n v="8007"/>
    <x v="0"/>
    <x v="6"/>
    <x v="5"/>
    <x v="6"/>
    <x v="1"/>
  </r>
  <r>
    <s v="Sports Direct"/>
    <n v="1128299"/>
    <d v="2021-07-12T00:00:00"/>
    <x v="2"/>
    <x v="16"/>
    <s v="Atlanta"/>
    <x v="1"/>
    <x v="1"/>
    <n v="50"/>
    <n v="725"/>
    <n v="36250"/>
    <x v="1"/>
    <x v="6"/>
    <x v="5"/>
    <x v="6"/>
    <x v="1"/>
  </r>
  <r>
    <s v="Sports Direct"/>
    <n v="1128299"/>
    <d v="2021-07-12T00:00:00"/>
    <x v="2"/>
    <x v="16"/>
    <s v="Atlanta"/>
    <x v="1"/>
    <x v="2"/>
    <n v="55.000000000000007"/>
    <n v="575"/>
    <n v="31625"/>
    <x v="1"/>
    <x v="6"/>
    <x v="5"/>
    <x v="6"/>
    <x v="1"/>
  </r>
  <r>
    <s v="Sports Direct"/>
    <n v="1128299"/>
    <d v="2021-07-12T00:00:00"/>
    <x v="2"/>
    <x v="16"/>
    <s v="Atlanta"/>
    <x v="0"/>
    <x v="1"/>
    <n v="55.000000000000007"/>
    <n v="525"/>
    <n v="28875"/>
    <x v="1"/>
    <x v="6"/>
    <x v="5"/>
    <x v="6"/>
    <x v="1"/>
  </r>
  <r>
    <s v="Sports Direct"/>
    <n v="1128299"/>
    <d v="2021-07-12T00:00:00"/>
    <x v="2"/>
    <x v="16"/>
    <s v="Atlanta"/>
    <x v="0"/>
    <x v="2"/>
    <n v="50"/>
    <n v="425"/>
    <n v="21250"/>
    <x v="1"/>
    <x v="6"/>
    <x v="5"/>
    <x v="6"/>
    <x v="1"/>
  </r>
  <r>
    <s v="Sports Direct"/>
    <n v="1128299"/>
    <d v="2021-07-12T00:00:00"/>
    <x v="2"/>
    <x v="16"/>
    <s v="Atlanta"/>
    <x v="1"/>
    <x v="0"/>
    <n v="55.000000000000007"/>
    <n v="475"/>
    <n v="26125"/>
    <x v="1"/>
    <x v="6"/>
    <x v="5"/>
    <x v="6"/>
    <x v="1"/>
  </r>
  <r>
    <s v="Sports Direct"/>
    <n v="1128299"/>
    <d v="2021-07-12T00:00:00"/>
    <x v="2"/>
    <x v="16"/>
    <s v="Atlanta"/>
    <x v="0"/>
    <x v="0"/>
    <n v="70"/>
    <n v="475"/>
    <n v="33250"/>
    <x v="1"/>
    <x v="6"/>
    <x v="5"/>
    <x v="6"/>
    <x v="1"/>
  </r>
  <r>
    <s v="Sports Direct"/>
    <n v="1128299"/>
    <d v="2021-07-12T00:00:00"/>
    <x v="2"/>
    <x v="16"/>
    <s v="Atlanta"/>
    <x v="1"/>
    <x v="1"/>
    <n v="47"/>
    <n v="196"/>
    <n v="9212"/>
    <x v="1"/>
    <x v="6"/>
    <x v="5"/>
    <x v="6"/>
    <x v="1"/>
  </r>
  <r>
    <s v="Sports Direct"/>
    <n v="1128299"/>
    <d v="2021-07-12T00:00:00"/>
    <x v="2"/>
    <x v="16"/>
    <s v="Atlanta"/>
    <x v="1"/>
    <x v="2"/>
    <n v="51"/>
    <n v="173"/>
    <n v="8823"/>
    <x v="1"/>
    <x v="6"/>
    <x v="5"/>
    <x v="6"/>
    <x v="1"/>
  </r>
  <r>
    <s v="Sports Direct"/>
    <n v="1128299"/>
    <d v="2021-07-12T00:00:00"/>
    <x v="2"/>
    <x v="16"/>
    <s v="Atlanta"/>
    <x v="0"/>
    <x v="1"/>
    <n v="50"/>
    <n v="137"/>
    <n v="6850"/>
    <x v="1"/>
    <x v="6"/>
    <x v="5"/>
    <x v="6"/>
    <x v="1"/>
  </r>
  <r>
    <s v="Sports Direct"/>
    <n v="1128299"/>
    <d v="2021-07-12T00:00:00"/>
    <x v="2"/>
    <x v="16"/>
    <s v="Atlanta"/>
    <x v="0"/>
    <x v="2"/>
    <n v="46"/>
    <n v="128"/>
    <n v="5888"/>
    <x v="1"/>
    <x v="6"/>
    <x v="5"/>
    <x v="6"/>
    <x v="1"/>
  </r>
  <r>
    <s v="Sports Direct"/>
    <n v="1128299"/>
    <d v="2021-07-12T00:00:00"/>
    <x v="2"/>
    <x v="16"/>
    <s v="Atlanta"/>
    <x v="1"/>
    <x v="0"/>
    <n v="54"/>
    <n v="138"/>
    <n v="7452"/>
    <x v="1"/>
    <x v="6"/>
    <x v="5"/>
    <x v="6"/>
    <x v="1"/>
  </r>
  <r>
    <s v="Sports Direct"/>
    <n v="1128299"/>
    <d v="2021-07-12T00:00:00"/>
    <x v="2"/>
    <x v="16"/>
    <s v="Atlanta"/>
    <x v="0"/>
    <x v="0"/>
    <n v="67"/>
    <n v="143"/>
    <n v="9581"/>
    <x v="1"/>
    <x v="6"/>
    <x v="5"/>
    <x v="6"/>
    <x v="1"/>
  </r>
  <r>
    <s v="Foot Locker"/>
    <n v="1185732"/>
    <d v="2021-07-13T00:00:00"/>
    <x v="0"/>
    <x v="18"/>
    <s v="Wilmington"/>
    <x v="1"/>
    <x v="1"/>
    <n v="54.999999999999993"/>
    <n v="675"/>
    <n v="37125"/>
    <x v="2"/>
    <x v="6"/>
    <x v="6"/>
    <x v="6"/>
    <x v="1"/>
  </r>
  <r>
    <s v="Foot Locker"/>
    <n v="1185732"/>
    <d v="2021-07-13T00:00:00"/>
    <x v="0"/>
    <x v="18"/>
    <s v="Wilmington"/>
    <x v="1"/>
    <x v="2"/>
    <n v="50"/>
    <n v="425"/>
    <n v="21250"/>
    <x v="2"/>
    <x v="6"/>
    <x v="6"/>
    <x v="6"/>
    <x v="1"/>
  </r>
  <r>
    <s v="Foot Locker"/>
    <n v="1185732"/>
    <d v="2021-07-13T00:00:00"/>
    <x v="0"/>
    <x v="18"/>
    <s v="Wilmington"/>
    <x v="0"/>
    <x v="1"/>
    <n v="45"/>
    <n v="350"/>
    <n v="15750"/>
    <x v="2"/>
    <x v="6"/>
    <x v="6"/>
    <x v="6"/>
    <x v="1"/>
  </r>
  <r>
    <s v="Foot Locker"/>
    <n v="1185732"/>
    <d v="2021-07-13T00:00:00"/>
    <x v="0"/>
    <x v="18"/>
    <s v="Wilmington"/>
    <x v="0"/>
    <x v="2"/>
    <n v="45"/>
    <n v="300"/>
    <n v="13500"/>
    <x v="2"/>
    <x v="6"/>
    <x v="6"/>
    <x v="6"/>
    <x v="1"/>
  </r>
  <r>
    <s v="Foot Locker"/>
    <n v="1185732"/>
    <d v="2021-07-13T00:00:00"/>
    <x v="0"/>
    <x v="18"/>
    <s v="Wilmington"/>
    <x v="1"/>
    <x v="0"/>
    <n v="54.999999999999993"/>
    <n v="325"/>
    <n v="17875"/>
    <x v="2"/>
    <x v="6"/>
    <x v="6"/>
    <x v="6"/>
    <x v="1"/>
  </r>
  <r>
    <s v="Foot Locker"/>
    <n v="1185732"/>
    <d v="2021-07-13T00:00:00"/>
    <x v="0"/>
    <x v="18"/>
    <s v="Wilmington"/>
    <x v="0"/>
    <x v="0"/>
    <n v="60"/>
    <n v="500"/>
    <n v="30000"/>
    <x v="2"/>
    <x v="6"/>
    <x v="6"/>
    <x v="6"/>
    <x v="1"/>
  </r>
  <r>
    <s v="Foot Locker"/>
    <n v="1185732"/>
    <d v="2021-07-13T00:00:00"/>
    <x v="0"/>
    <x v="18"/>
    <s v="Wilmington"/>
    <x v="1"/>
    <x v="1"/>
    <n v="53"/>
    <n v="182"/>
    <n v="9646"/>
    <x v="1"/>
    <x v="6"/>
    <x v="6"/>
    <x v="6"/>
    <x v="1"/>
  </r>
  <r>
    <s v="Foot Locker"/>
    <n v="1185732"/>
    <d v="2021-07-13T00:00:00"/>
    <x v="0"/>
    <x v="18"/>
    <s v="Wilmington"/>
    <x v="1"/>
    <x v="2"/>
    <n v="47"/>
    <n v="119"/>
    <n v="5593"/>
    <x v="1"/>
    <x v="6"/>
    <x v="6"/>
    <x v="6"/>
    <x v="1"/>
  </r>
  <r>
    <s v="Foot Locker"/>
    <n v="1185732"/>
    <d v="2021-07-13T00:00:00"/>
    <x v="0"/>
    <x v="18"/>
    <s v="Wilmington"/>
    <x v="0"/>
    <x v="1"/>
    <n v="41"/>
    <n v="102"/>
    <n v="4182"/>
    <x v="1"/>
    <x v="6"/>
    <x v="6"/>
    <x v="6"/>
    <x v="1"/>
  </r>
  <r>
    <s v="Foot Locker"/>
    <n v="1185732"/>
    <d v="2021-07-13T00:00:00"/>
    <x v="0"/>
    <x v="18"/>
    <s v="Wilmington"/>
    <x v="0"/>
    <x v="2"/>
    <n v="43"/>
    <n v="90"/>
    <n v="3870"/>
    <x v="1"/>
    <x v="6"/>
    <x v="6"/>
    <x v="6"/>
    <x v="1"/>
  </r>
  <r>
    <s v="Foot Locker"/>
    <n v="1185732"/>
    <d v="2021-07-13T00:00:00"/>
    <x v="0"/>
    <x v="18"/>
    <s v="Wilmington"/>
    <x v="1"/>
    <x v="0"/>
    <n v="51"/>
    <n v="94"/>
    <n v="4794"/>
    <x v="1"/>
    <x v="6"/>
    <x v="6"/>
    <x v="6"/>
    <x v="1"/>
  </r>
  <r>
    <s v="Foot Locker"/>
    <n v="1185732"/>
    <d v="2021-07-13T00:00:00"/>
    <x v="0"/>
    <x v="18"/>
    <s v="Wilmington"/>
    <x v="0"/>
    <x v="0"/>
    <n v="55"/>
    <n v="145"/>
    <n v="7975"/>
    <x v="1"/>
    <x v="6"/>
    <x v="6"/>
    <x v="6"/>
    <x v="1"/>
  </r>
  <r>
    <s v="Sports Direct"/>
    <n v="1185732"/>
    <d v="2021-07-13T00:00:00"/>
    <x v="0"/>
    <x v="26"/>
    <s v="Boston"/>
    <x v="1"/>
    <x v="1"/>
    <n v="54.999999999999993"/>
    <n v="600"/>
    <n v="33000"/>
    <x v="2"/>
    <x v="6"/>
    <x v="6"/>
    <x v="6"/>
    <x v="1"/>
  </r>
  <r>
    <s v="Sports Direct"/>
    <n v="1185732"/>
    <d v="2021-07-13T00:00:00"/>
    <x v="0"/>
    <x v="26"/>
    <s v="Boston"/>
    <x v="1"/>
    <x v="2"/>
    <n v="50"/>
    <n v="350"/>
    <n v="17500"/>
    <x v="2"/>
    <x v="6"/>
    <x v="6"/>
    <x v="6"/>
    <x v="1"/>
  </r>
  <r>
    <s v="Sports Direct"/>
    <n v="1185732"/>
    <d v="2021-07-13T00:00:00"/>
    <x v="0"/>
    <x v="26"/>
    <s v="Boston"/>
    <x v="0"/>
    <x v="1"/>
    <n v="45"/>
    <n v="275"/>
    <n v="12375"/>
    <x v="2"/>
    <x v="6"/>
    <x v="6"/>
    <x v="6"/>
    <x v="1"/>
  </r>
  <r>
    <s v="Sports Direct"/>
    <n v="1185732"/>
    <d v="2021-07-13T00:00:00"/>
    <x v="0"/>
    <x v="26"/>
    <s v="Boston"/>
    <x v="0"/>
    <x v="2"/>
    <n v="45"/>
    <n v="225"/>
    <n v="10125"/>
    <x v="2"/>
    <x v="6"/>
    <x v="6"/>
    <x v="6"/>
    <x v="1"/>
  </r>
  <r>
    <s v="Sports Direct"/>
    <n v="1185732"/>
    <d v="2021-07-13T00:00:00"/>
    <x v="0"/>
    <x v="26"/>
    <s v="Boston"/>
    <x v="1"/>
    <x v="0"/>
    <n v="54.999999999999993"/>
    <n v="250"/>
    <n v="13750"/>
    <x v="2"/>
    <x v="6"/>
    <x v="6"/>
    <x v="6"/>
    <x v="1"/>
  </r>
  <r>
    <s v="Sports Direct"/>
    <n v="1185732"/>
    <d v="2021-07-13T00:00:00"/>
    <x v="0"/>
    <x v="26"/>
    <s v="Boston"/>
    <x v="0"/>
    <x v="0"/>
    <n v="60"/>
    <n v="425"/>
    <n v="25500"/>
    <x v="2"/>
    <x v="6"/>
    <x v="6"/>
    <x v="6"/>
    <x v="1"/>
  </r>
  <r>
    <s v="Sports Direct"/>
    <n v="1185732"/>
    <d v="2021-07-13T00:00:00"/>
    <x v="0"/>
    <x v="26"/>
    <s v="Boston"/>
    <x v="1"/>
    <x v="1"/>
    <n v="52"/>
    <n v="150"/>
    <n v="7800"/>
    <x v="1"/>
    <x v="6"/>
    <x v="6"/>
    <x v="6"/>
    <x v="1"/>
  </r>
  <r>
    <s v="Sports Direct"/>
    <n v="1185732"/>
    <d v="2021-07-13T00:00:00"/>
    <x v="0"/>
    <x v="26"/>
    <s v="Boston"/>
    <x v="1"/>
    <x v="2"/>
    <n v="49"/>
    <n v="105"/>
    <n v="5145"/>
    <x v="1"/>
    <x v="6"/>
    <x v="6"/>
    <x v="6"/>
    <x v="1"/>
  </r>
  <r>
    <s v="Sports Direct"/>
    <n v="1185732"/>
    <d v="2021-07-13T00:00:00"/>
    <x v="0"/>
    <x v="26"/>
    <s v="Boston"/>
    <x v="0"/>
    <x v="1"/>
    <n v="41"/>
    <n v="77"/>
    <n v="3157"/>
    <x v="1"/>
    <x v="6"/>
    <x v="6"/>
    <x v="6"/>
    <x v="1"/>
  </r>
  <r>
    <s v="Sports Direct"/>
    <n v="1185732"/>
    <d v="2021-07-13T00:00:00"/>
    <x v="0"/>
    <x v="26"/>
    <s v="Boston"/>
    <x v="0"/>
    <x v="2"/>
    <n v="44"/>
    <n v="56"/>
    <n v="2464"/>
    <x v="1"/>
    <x v="6"/>
    <x v="6"/>
    <x v="6"/>
    <x v="1"/>
  </r>
  <r>
    <s v="Sports Direct"/>
    <n v="1185732"/>
    <d v="2021-07-13T00:00:00"/>
    <x v="0"/>
    <x v="26"/>
    <s v="Boston"/>
    <x v="1"/>
    <x v="0"/>
    <n v="53"/>
    <n v="68"/>
    <n v="3604"/>
    <x v="1"/>
    <x v="6"/>
    <x v="6"/>
    <x v="6"/>
    <x v="1"/>
  </r>
  <r>
    <s v="Sports Direct"/>
    <n v="1185732"/>
    <d v="2021-07-13T00:00:00"/>
    <x v="0"/>
    <x v="26"/>
    <s v="Boston"/>
    <x v="0"/>
    <x v="0"/>
    <n v="55"/>
    <n v="128"/>
    <n v="7040"/>
    <x v="1"/>
    <x v="6"/>
    <x v="6"/>
    <x v="6"/>
    <x v="1"/>
  </r>
  <r>
    <s v="Sports Direct"/>
    <n v="1185732"/>
    <d v="2021-07-13T00:00:00"/>
    <x v="0"/>
    <x v="26"/>
    <s v="Boston"/>
    <x v="1"/>
    <x v="1"/>
    <n v="37"/>
    <n v="180"/>
    <n v="6660"/>
    <x v="0"/>
    <x v="6"/>
    <x v="6"/>
    <x v="6"/>
    <x v="1"/>
  </r>
  <r>
    <s v="Sports Direct"/>
    <n v="1185732"/>
    <d v="2021-07-13T00:00:00"/>
    <x v="0"/>
    <x v="26"/>
    <s v="Boston"/>
    <x v="1"/>
    <x v="2"/>
    <n v="36"/>
    <n v="105"/>
    <n v="3780"/>
    <x v="0"/>
    <x v="6"/>
    <x v="6"/>
    <x v="6"/>
    <x v="1"/>
  </r>
  <r>
    <s v="Sports Direct"/>
    <n v="1185732"/>
    <d v="2021-07-13T00:00:00"/>
    <x v="0"/>
    <x v="26"/>
    <s v="Boston"/>
    <x v="0"/>
    <x v="1"/>
    <n v="32"/>
    <n v="88"/>
    <n v="2816"/>
    <x v="0"/>
    <x v="6"/>
    <x v="6"/>
    <x v="6"/>
    <x v="1"/>
  </r>
  <r>
    <s v="Sports Direct"/>
    <n v="1185732"/>
    <d v="2021-07-13T00:00:00"/>
    <x v="0"/>
    <x v="26"/>
    <s v="Boston"/>
    <x v="0"/>
    <x v="2"/>
    <n v="34"/>
    <n v="77"/>
    <n v="2618"/>
    <x v="0"/>
    <x v="6"/>
    <x v="6"/>
    <x v="6"/>
    <x v="1"/>
  </r>
  <r>
    <s v="Sports Direct"/>
    <n v="1185732"/>
    <d v="2021-07-13T00:00:00"/>
    <x v="0"/>
    <x v="26"/>
    <s v="Boston"/>
    <x v="1"/>
    <x v="0"/>
    <n v="41"/>
    <n v="80"/>
    <n v="3280"/>
    <x v="0"/>
    <x v="6"/>
    <x v="6"/>
    <x v="6"/>
    <x v="1"/>
  </r>
  <r>
    <s v="Sports Direct"/>
    <n v="1185732"/>
    <d v="2021-07-13T00:00:00"/>
    <x v="0"/>
    <x v="26"/>
    <s v="Boston"/>
    <x v="0"/>
    <x v="0"/>
    <n v="41"/>
    <n v="132"/>
    <n v="5412"/>
    <x v="0"/>
    <x v="6"/>
    <x v="6"/>
    <x v="6"/>
    <x v="1"/>
  </r>
  <r>
    <s v="Foot Locker"/>
    <n v="1185732"/>
    <d v="2021-07-13T00:00:00"/>
    <x v="4"/>
    <x v="48"/>
    <s v="Chicago"/>
    <x v="1"/>
    <x v="2"/>
    <n v="45.000000000000007"/>
    <n v="325"/>
    <n v="14625"/>
    <x v="0"/>
    <x v="6"/>
    <x v="6"/>
    <x v="6"/>
    <x v="1"/>
  </r>
  <r>
    <s v="Foot Locker"/>
    <n v="1185732"/>
    <d v="2021-07-13T00:00:00"/>
    <x v="4"/>
    <x v="47"/>
    <s v="Omaha"/>
    <x v="0"/>
    <x v="0"/>
    <n v="35"/>
    <n v="150"/>
    <n v="5250"/>
    <x v="0"/>
    <x v="6"/>
    <x v="6"/>
    <x v="6"/>
    <x v="1"/>
  </r>
  <r>
    <s v="Foot Locker"/>
    <n v="1185732"/>
    <d v="2021-07-13T00:00:00"/>
    <x v="4"/>
    <x v="47"/>
    <s v="Omaha"/>
    <x v="0"/>
    <x v="0"/>
    <n v="34"/>
    <n v="39"/>
    <n v="1326"/>
    <x v="1"/>
    <x v="6"/>
    <x v="6"/>
    <x v="6"/>
    <x v="1"/>
  </r>
  <r>
    <s v="Foot Locker"/>
    <n v="1185732"/>
    <d v="2021-07-13T00:00:00"/>
    <x v="4"/>
    <x v="48"/>
    <s v="Chicago"/>
    <x v="1"/>
    <x v="2"/>
    <n v="41"/>
    <n v="94"/>
    <n v="3854"/>
    <x v="1"/>
    <x v="6"/>
    <x v="6"/>
    <x v="6"/>
    <x v="1"/>
  </r>
  <r>
    <s v="Foot Locker"/>
    <n v="1185732"/>
    <d v="2021-07-14T00:00:00"/>
    <x v="4"/>
    <x v="48"/>
    <s v="Chicago"/>
    <x v="0"/>
    <x v="1"/>
    <n v="40"/>
    <n v="250"/>
    <n v="10000"/>
    <x v="0"/>
    <x v="6"/>
    <x v="0"/>
    <x v="6"/>
    <x v="1"/>
  </r>
  <r>
    <s v="Foot Locker"/>
    <n v="1185732"/>
    <d v="2021-07-14T00:00:00"/>
    <x v="4"/>
    <x v="47"/>
    <s v="Omaha"/>
    <x v="1"/>
    <x v="1"/>
    <n v="40"/>
    <n v="325"/>
    <n v="13000"/>
    <x v="0"/>
    <x v="6"/>
    <x v="0"/>
    <x v="6"/>
    <x v="1"/>
  </r>
  <r>
    <s v="Foot Locker"/>
    <n v="1185732"/>
    <d v="2021-07-14T00:00:00"/>
    <x v="4"/>
    <x v="47"/>
    <s v="Omaha"/>
    <x v="1"/>
    <x v="1"/>
    <n v="36"/>
    <n v="94"/>
    <n v="3384"/>
    <x v="1"/>
    <x v="6"/>
    <x v="0"/>
    <x v="6"/>
    <x v="1"/>
  </r>
  <r>
    <s v="Foot Locker"/>
    <n v="1185732"/>
    <d v="2021-07-14T00:00:00"/>
    <x v="4"/>
    <x v="48"/>
    <s v="Chicago"/>
    <x v="0"/>
    <x v="1"/>
    <n v="38"/>
    <n v="75"/>
    <n v="2850"/>
    <x v="1"/>
    <x v="6"/>
    <x v="0"/>
    <x v="6"/>
    <x v="1"/>
  </r>
  <r>
    <s v="Sports Direct"/>
    <n v="1185732"/>
    <d v="2021-07-15T00:00:00"/>
    <x v="4"/>
    <x v="33"/>
    <s v="Detroit"/>
    <x v="1"/>
    <x v="1"/>
    <n v="60"/>
    <n v="900"/>
    <n v="54000"/>
    <x v="2"/>
    <x v="6"/>
    <x v="1"/>
    <x v="6"/>
    <x v="1"/>
  </r>
  <r>
    <s v="Sports Direct"/>
    <n v="1185732"/>
    <d v="2021-07-15T00:00:00"/>
    <x v="4"/>
    <x v="33"/>
    <s v="Detroit"/>
    <x v="1"/>
    <x v="2"/>
    <n v="55.000000000000007"/>
    <n v="650"/>
    <n v="35750"/>
    <x v="2"/>
    <x v="6"/>
    <x v="1"/>
    <x v="6"/>
    <x v="1"/>
  </r>
  <r>
    <s v="Sports Direct"/>
    <n v="1185732"/>
    <d v="2021-07-15T00:00:00"/>
    <x v="4"/>
    <x v="33"/>
    <s v="Detroit"/>
    <x v="0"/>
    <x v="1"/>
    <n v="50"/>
    <n v="575"/>
    <n v="28750"/>
    <x v="2"/>
    <x v="6"/>
    <x v="1"/>
    <x v="6"/>
    <x v="1"/>
  </r>
  <r>
    <s v="Sports Direct"/>
    <n v="1185732"/>
    <d v="2021-07-15T00:00:00"/>
    <x v="4"/>
    <x v="33"/>
    <s v="Detroit"/>
    <x v="0"/>
    <x v="2"/>
    <n v="50"/>
    <n v="525"/>
    <n v="26250"/>
    <x v="2"/>
    <x v="6"/>
    <x v="1"/>
    <x v="6"/>
    <x v="1"/>
  </r>
  <r>
    <s v="Sports Direct"/>
    <n v="1185732"/>
    <d v="2021-07-15T00:00:00"/>
    <x v="4"/>
    <x v="33"/>
    <s v="Detroit"/>
    <x v="1"/>
    <x v="0"/>
    <n v="60"/>
    <n v="550"/>
    <n v="33000"/>
    <x v="2"/>
    <x v="6"/>
    <x v="1"/>
    <x v="6"/>
    <x v="1"/>
  </r>
  <r>
    <s v="Sports Direct"/>
    <n v="1185732"/>
    <d v="2021-07-15T00:00:00"/>
    <x v="4"/>
    <x v="33"/>
    <s v="Detroit"/>
    <x v="0"/>
    <x v="0"/>
    <n v="65"/>
    <n v="725"/>
    <n v="47125"/>
    <x v="2"/>
    <x v="6"/>
    <x v="1"/>
    <x v="6"/>
    <x v="1"/>
  </r>
  <r>
    <s v="Sports Direct"/>
    <n v="1185732"/>
    <d v="2021-07-15T00:00:00"/>
    <x v="4"/>
    <x v="33"/>
    <s v="Detroit"/>
    <x v="1"/>
    <x v="1"/>
    <n v="57"/>
    <n v="225"/>
    <n v="12825"/>
    <x v="1"/>
    <x v="6"/>
    <x v="1"/>
    <x v="6"/>
    <x v="1"/>
  </r>
  <r>
    <s v="Sports Direct"/>
    <n v="1185732"/>
    <d v="2021-07-15T00:00:00"/>
    <x v="4"/>
    <x v="33"/>
    <s v="Detroit"/>
    <x v="1"/>
    <x v="2"/>
    <n v="53"/>
    <n v="189"/>
    <n v="10017"/>
    <x v="1"/>
    <x v="6"/>
    <x v="1"/>
    <x v="6"/>
    <x v="1"/>
  </r>
  <r>
    <s v="Sports Direct"/>
    <n v="1185732"/>
    <d v="2021-07-15T00:00:00"/>
    <x v="4"/>
    <x v="33"/>
    <s v="Detroit"/>
    <x v="0"/>
    <x v="1"/>
    <n v="46"/>
    <n v="173"/>
    <n v="7958"/>
    <x v="1"/>
    <x v="6"/>
    <x v="1"/>
    <x v="6"/>
    <x v="1"/>
  </r>
  <r>
    <s v="Sports Direct"/>
    <n v="1185732"/>
    <d v="2021-07-15T00:00:00"/>
    <x v="4"/>
    <x v="33"/>
    <s v="Detroit"/>
    <x v="0"/>
    <x v="2"/>
    <n v="47"/>
    <n v="158"/>
    <n v="7426"/>
    <x v="1"/>
    <x v="6"/>
    <x v="1"/>
    <x v="6"/>
    <x v="1"/>
  </r>
  <r>
    <s v="Sports Direct"/>
    <n v="1185732"/>
    <d v="2021-07-15T00:00:00"/>
    <x v="4"/>
    <x v="33"/>
    <s v="Detroit"/>
    <x v="1"/>
    <x v="0"/>
    <n v="54"/>
    <n v="143"/>
    <n v="7722"/>
    <x v="1"/>
    <x v="6"/>
    <x v="1"/>
    <x v="6"/>
    <x v="1"/>
  </r>
  <r>
    <s v="Sports Direct"/>
    <n v="1185732"/>
    <d v="2021-07-15T00:00:00"/>
    <x v="4"/>
    <x v="33"/>
    <s v="Detroit"/>
    <x v="0"/>
    <x v="0"/>
    <n v="62"/>
    <n v="210"/>
    <n v="13020"/>
    <x v="1"/>
    <x v="6"/>
    <x v="1"/>
    <x v="6"/>
    <x v="1"/>
  </r>
  <r>
    <s v="Foot Locker"/>
    <n v="1185732"/>
    <d v="2021-07-15T00:00:00"/>
    <x v="4"/>
    <x v="48"/>
    <s v="Chicago"/>
    <x v="0"/>
    <x v="2"/>
    <n v="40"/>
    <n v="225"/>
    <n v="9000"/>
    <x v="0"/>
    <x v="6"/>
    <x v="1"/>
    <x v="6"/>
    <x v="1"/>
  </r>
  <r>
    <s v="Foot Locker"/>
    <n v="1185732"/>
    <d v="2021-07-15T00:00:00"/>
    <x v="4"/>
    <x v="47"/>
    <s v="Omaha"/>
    <x v="1"/>
    <x v="2"/>
    <n v="30"/>
    <n v="150"/>
    <n v="4500"/>
    <x v="0"/>
    <x v="6"/>
    <x v="1"/>
    <x v="6"/>
    <x v="1"/>
  </r>
  <r>
    <s v="Foot Locker"/>
    <n v="1185732"/>
    <d v="2021-07-15T00:00:00"/>
    <x v="4"/>
    <x v="47"/>
    <s v="Omaha"/>
    <x v="1"/>
    <x v="2"/>
    <n v="29"/>
    <n v="41"/>
    <n v="1189"/>
    <x v="1"/>
    <x v="6"/>
    <x v="1"/>
    <x v="6"/>
    <x v="1"/>
  </r>
  <r>
    <s v="Foot Locker"/>
    <n v="1185732"/>
    <d v="2021-07-15T00:00:00"/>
    <x v="4"/>
    <x v="48"/>
    <s v="Chicago"/>
    <x v="0"/>
    <x v="2"/>
    <n v="37"/>
    <n v="63"/>
    <n v="2331"/>
    <x v="1"/>
    <x v="6"/>
    <x v="1"/>
    <x v="6"/>
    <x v="1"/>
  </r>
  <r>
    <s v="West Gear"/>
    <n v="1185732"/>
    <d v="2021-07-16T00:00:00"/>
    <x v="0"/>
    <x v="42"/>
    <s v="Charleston"/>
    <x v="1"/>
    <x v="1"/>
    <n v="60.000000000000007"/>
    <n v="650"/>
    <n v="39000"/>
    <x v="2"/>
    <x v="6"/>
    <x v="2"/>
    <x v="6"/>
    <x v="1"/>
  </r>
  <r>
    <s v="West Gear"/>
    <n v="1185732"/>
    <d v="2021-07-16T00:00:00"/>
    <x v="0"/>
    <x v="42"/>
    <s v="Charleston"/>
    <x v="1"/>
    <x v="2"/>
    <n v="55.000000000000014"/>
    <n v="400"/>
    <n v="22000"/>
    <x v="2"/>
    <x v="6"/>
    <x v="2"/>
    <x v="6"/>
    <x v="1"/>
  </r>
  <r>
    <s v="West Gear"/>
    <n v="1185732"/>
    <d v="2021-07-16T00:00:00"/>
    <x v="0"/>
    <x v="42"/>
    <s v="Charleston"/>
    <x v="0"/>
    <x v="1"/>
    <n v="50"/>
    <n v="325"/>
    <n v="16250"/>
    <x v="2"/>
    <x v="6"/>
    <x v="2"/>
    <x v="6"/>
    <x v="1"/>
  </r>
  <r>
    <s v="West Gear"/>
    <n v="1185732"/>
    <d v="2021-07-16T00:00:00"/>
    <x v="0"/>
    <x v="42"/>
    <s v="Charleston"/>
    <x v="0"/>
    <x v="2"/>
    <n v="50"/>
    <n v="275"/>
    <n v="13750"/>
    <x v="2"/>
    <x v="6"/>
    <x v="2"/>
    <x v="6"/>
    <x v="1"/>
  </r>
  <r>
    <s v="West Gear"/>
    <n v="1185732"/>
    <d v="2021-07-16T00:00:00"/>
    <x v="0"/>
    <x v="42"/>
    <s v="Charleston"/>
    <x v="1"/>
    <x v="0"/>
    <n v="60.000000000000007"/>
    <n v="300"/>
    <n v="18000"/>
    <x v="2"/>
    <x v="6"/>
    <x v="2"/>
    <x v="6"/>
    <x v="1"/>
  </r>
  <r>
    <s v="West Gear"/>
    <n v="1185732"/>
    <d v="2021-07-16T00:00:00"/>
    <x v="0"/>
    <x v="42"/>
    <s v="Charleston"/>
    <x v="0"/>
    <x v="0"/>
    <n v="65.000000000000014"/>
    <n v="475"/>
    <n v="30875"/>
    <x v="2"/>
    <x v="6"/>
    <x v="2"/>
    <x v="6"/>
    <x v="1"/>
  </r>
  <r>
    <s v="West Gear"/>
    <n v="1185732"/>
    <d v="2021-07-16T00:00:00"/>
    <x v="0"/>
    <x v="42"/>
    <s v="Charleston"/>
    <x v="1"/>
    <x v="1"/>
    <n v="55"/>
    <n v="182"/>
    <n v="10010"/>
    <x v="1"/>
    <x v="6"/>
    <x v="2"/>
    <x v="6"/>
    <x v="1"/>
  </r>
  <r>
    <s v="West Gear"/>
    <n v="1185732"/>
    <d v="2021-07-16T00:00:00"/>
    <x v="0"/>
    <x v="42"/>
    <s v="Charleston"/>
    <x v="1"/>
    <x v="2"/>
    <n v="50"/>
    <n v="116"/>
    <n v="5800"/>
    <x v="1"/>
    <x v="6"/>
    <x v="2"/>
    <x v="6"/>
    <x v="1"/>
  </r>
  <r>
    <s v="West Gear"/>
    <n v="1185732"/>
    <d v="2021-07-16T00:00:00"/>
    <x v="0"/>
    <x v="42"/>
    <s v="Charleston"/>
    <x v="0"/>
    <x v="1"/>
    <n v="49"/>
    <n v="98"/>
    <n v="4802"/>
    <x v="1"/>
    <x v="6"/>
    <x v="2"/>
    <x v="6"/>
    <x v="1"/>
  </r>
  <r>
    <s v="West Gear"/>
    <n v="1185732"/>
    <d v="2021-07-16T00:00:00"/>
    <x v="0"/>
    <x v="42"/>
    <s v="Charleston"/>
    <x v="0"/>
    <x v="2"/>
    <n v="48"/>
    <n v="77"/>
    <n v="3696"/>
    <x v="1"/>
    <x v="6"/>
    <x v="2"/>
    <x v="6"/>
    <x v="1"/>
  </r>
  <r>
    <s v="West Gear"/>
    <n v="1185732"/>
    <d v="2021-07-16T00:00:00"/>
    <x v="0"/>
    <x v="42"/>
    <s v="Charleston"/>
    <x v="1"/>
    <x v="0"/>
    <n v="54"/>
    <n v="87"/>
    <n v="4698"/>
    <x v="1"/>
    <x v="6"/>
    <x v="2"/>
    <x v="6"/>
    <x v="1"/>
  </r>
  <r>
    <s v="West Gear"/>
    <n v="1185732"/>
    <d v="2021-07-16T00:00:00"/>
    <x v="0"/>
    <x v="42"/>
    <s v="Charleston"/>
    <x v="0"/>
    <x v="0"/>
    <n v="63"/>
    <n v="133"/>
    <n v="8379"/>
    <x v="1"/>
    <x v="6"/>
    <x v="2"/>
    <x v="6"/>
    <x v="1"/>
  </r>
  <r>
    <s v="Foot Locker"/>
    <n v="1185732"/>
    <d v="2021-07-16T00:00:00"/>
    <x v="4"/>
    <x v="48"/>
    <s v="Chicago"/>
    <x v="1"/>
    <x v="0"/>
    <n v="50"/>
    <n v="200"/>
    <n v="10000"/>
    <x v="0"/>
    <x v="6"/>
    <x v="2"/>
    <x v="6"/>
    <x v="1"/>
  </r>
  <r>
    <s v="Foot Locker"/>
    <n v="1185732"/>
    <d v="2021-07-16T00:00:00"/>
    <x v="4"/>
    <x v="47"/>
    <s v="Omaha"/>
    <x v="0"/>
    <x v="1"/>
    <n v="30"/>
    <n v="50"/>
    <n v="1500"/>
    <x v="0"/>
    <x v="6"/>
    <x v="2"/>
    <x v="6"/>
    <x v="1"/>
  </r>
  <r>
    <s v="Foot Locker"/>
    <n v="1185732"/>
    <d v="2021-07-16T00:00:00"/>
    <x v="4"/>
    <x v="47"/>
    <s v="Omaha"/>
    <x v="0"/>
    <x v="1"/>
    <n v="29"/>
    <n v="14"/>
    <n v="406"/>
    <x v="1"/>
    <x v="6"/>
    <x v="2"/>
    <x v="6"/>
    <x v="1"/>
  </r>
  <r>
    <s v="Foot Locker"/>
    <n v="1185732"/>
    <d v="2021-07-16T00:00:00"/>
    <x v="4"/>
    <x v="48"/>
    <s v="Chicago"/>
    <x v="1"/>
    <x v="0"/>
    <n v="49"/>
    <n v="50"/>
    <n v="2450"/>
    <x v="1"/>
    <x v="6"/>
    <x v="2"/>
    <x v="6"/>
    <x v="1"/>
  </r>
  <r>
    <s v="Foot Locker"/>
    <n v="1185732"/>
    <d v="2021-07-16T00:00:00"/>
    <x v="3"/>
    <x v="39"/>
    <s v="Jackson"/>
    <x v="1"/>
    <x v="1"/>
    <n v="60"/>
    <n v="850"/>
    <n v="51000"/>
    <x v="1"/>
    <x v="6"/>
    <x v="2"/>
    <x v="6"/>
    <x v="1"/>
  </r>
  <r>
    <s v="Foot Locker"/>
    <n v="1185732"/>
    <d v="2021-07-16T00:00:00"/>
    <x v="3"/>
    <x v="39"/>
    <s v="Jackson"/>
    <x v="1"/>
    <x v="1"/>
    <n v="58"/>
    <n v="221"/>
    <n v="12818"/>
    <x v="1"/>
    <x v="6"/>
    <x v="2"/>
    <x v="6"/>
    <x v="1"/>
  </r>
  <r>
    <s v="Foot Locker"/>
    <n v="1185732"/>
    <d v="2021-07-16T00:00:00"/>
    <x v="3"/>
    <x v="39"/>
    <s v="Jackson"/>
    <x v="1"/>
    <x v="1"/>
    <n v="47"/>
    <n v="289"/>
    <n v="13583"/>
    <x v="0"/>
    <x v="6"/>
    <x v="2"/>
    <x v="6"/>
    <x v="1"/>
  </r>
  <r>
    <s v="Walmart"/>
    <n v="1185732"/>
    <d v="2021-07-16T00:00:00"/>
    <x v="3"/>
    <x v="39"/>
    <s v="Jackson"/>
    <x v="1"/>
    <x v="2"/>
    <n v="55.000000000000007"/>
    <n v="600"/>
    <n v="33000"/>
    <x v="1"/>
    <x v="6"/>
    <x v="2"/>
    <x v="6"/>
    <x v="1"/>
  </r>
  <r>
    <s v="Walmart"/>
    <n v="1185732"/>
    <d v="2021-07-16T00:00:00"/>
    <x v="3"/>
    <x v="39"/>
    <s v="Jackson"/>
    <x v="0"/>
    <x v="1"/>
    <n v="50"/>
    <n v="525"/>
    <n v="26250"/>
    <x v="1"/>
    <x v="6"/>
    <x v="2"/>
    <x v="6"/>
    <x v="1"/>
  </r>
  <r>
    <s v="Walmart"/>
    <n v="1185732"/>
    <d v="2021-07-16T00:00:00"/>
    <x v="3"/>
    <x v="39"/>
    <s v="Jackson"/>
    <x v="0"/>
    <x v="2"/>
    <n v="50"/>
    <n v="475"/>
    <n v="23750"/>
    <x v="1"/>
    <x v="6"/>
    <x v="2"/>
    <x v="6"/>
    <x v="1"/>
  </r>
  <r>
    <s v="Walmart"/>
    <n v="1185732"/>
    <d v="2021-07-16T00:00:00"/>
    <x v="3"/>
    <x v="39"/>
    <s v="Jackson"/>
    <x v="1"/>
    <x v="0"/>
    <n v="60"/>
    <n v="500"/>
    <n v="30000"/>
    <x v="1"/>
    <x v="6"/>
    <x v="2"/>
    <x v="6"/>
    <x v="1"/>
  </r>
  <r>
    <s v="Walmart"/>
    <n v="1185732"/>
    <d v="2021-07-16T00:00:00"/>
    <x v="3"/>
    <x v="39"/>
    <s v="Jackson"/>
    <x v="0"/>
    <x v="0"/>
    <n v="65"/>
    <n v="675"/>
    <n v="43875"/>
    <x v="1"/>
    <x v="6"/>
    <x v="2"/>
    <x v="6"/>
    <x v="1"/>
  </r>
  <r>
    <s v="Walmart"/>
    <n v="1185732"/>
    <d v="2021-07-16T00:00:00"/>
    <x v="3"/>
    <x v="39"/>
    <s v="Jackson"/>
    <x v="1"/>
    <x v="2"/>
    <n v="53"/>
    <n v="156"/>
    <n v="8268"/>
    <x v="1"/>
    <x v="6"/>
    <x v="2"/>
    <x v="6"/>
    <x v="1"/>
  </r>
  <r>
    <s v="Walmart"/>
    <n v="1185732"/>
    <d v="2021-07-16T00:00:00"/>
    <x v="3"/>
    <x v="39"/>
    <s v="Jackson"/>
    <x v="0"/>
    <x v="1"/>
    <n v="48"/>
    <n v="142"/>
    <n v="6816"/>
    <x v="1"/>
    <x v="6"/>
    <x v="2"/>
    <x v="6"/>
    <x v="1"/>
  </r>
  <r>
    <s v="Walmart"/>
    <n v="1185732"/>
    <d v="2021-07-16T00:00:00"/>
    <x v="3"/>
    <x v="39"/>
    <s v="Jackson"/>
    <x v="0"/>
    <x v="2"/>
    <n v="48"/>
    <n v="124"/>
    <n v="5952"/>
    <x v="1"/>
    <x v="6"/>
    <x v="2"/>
    <x v="6"/>
    <x v="1"/>
  </r>
  <r>
    <s v="Walmart"/>
    <n v="1185732"/>
    <d v="2021-07-16T00:00:00"/>
    <x v="3"/>
    <x v="39"/>
    <s v="Jackson"/>
    <x v="1"/>
    <x v="0"/>
    <n v="59"/>
    <n v="150"/>
    <n v="8850"/>
    <x v="1"/>
    <x v="6"/>
    <x v="2"/>
    <x v="6"/>
    <x v="1"/>
  </r>
  <r>
    <s v="Walmart"/>
    <n v="1185732"/>
    <d v="2021-07-16T00:00:00"/>
    <x v="3"/>
    <x v="39"/>
    <s v="Jackson"/>
    <x v="0"/>
    <x v="0"/>
    <n v="61"/>
    <n v="176"/>
    <n v="10736"/>
    <x v="1"/>
    <x v="6"/>
    <x v="2"/>
    <x v="6"/>
    <x v="1"/>
  </r>
  <r>
    <s v="Walmart"/>
    <n v="1185732"/>
    <d v="2021-07-16T00:00:00"/>
    <x v="3"/>
    <x v="39"/>
    <s v="Jackson"/>
    <x v="1"/>
    <x v="2"/>
    <n v="42"/>
    <n v="192"/>
    <n v="8064"/>
    <x v="0"/>
    <x v="6"/>
    <x v="2"/>
    <x v="6"/>
    <x v="1"/>
  </r>
  <r>
    <s v="Walmart"/>
    <n v="1185732"/>
    <d v="2021-07-16T00:00:00"/>
    <x v="3"/>
    <x v="39"/>
    <s v="Jackson"/>
    <x v="0"/>
    <x v="1"/>
    <n v="37"/>
    <n v="168"/>
    <n v="6216"/>
    <x v="0"/>
    <x v="6"/>
    <x v="2"/>
    <x v="6"/>
    <x v="1"/>
  </r>
  <r>
    <s v="Walmart"/>
    <n v="1185732"/>
    <d v="2021-07-16T00:00:00"/>
    <x v="3"/>
    <x v="39"/>
    <s v="Jackson"/>
    <x v="0"/>
    <x v="2"/>
    <n v="33"/>
    <n v="143"/>
    <n v="4719"/>
    <x v="0"/>
    <x v="6"/>
    <x v="2"/>
    <x v="6"/>
    <x v="1"/>
  </r>
  <r>
    <s v="Walmart"/>
    <n v="1185732"/>
    <d v="2021-07-16T00:00:00"/>
    <x v="3"/>
    <x v="39"/>
    <s v="Jackson"/>
    <x v="1"/>
    <x v="0"/>
    <n v="46"/>
    <n v="150"/>
    <n v="6900"/>
    <x v="0"/>
    <x v="6"/>
    <x v="2"/>
    <x v="6"/>
    <x v="1"/>
  </r>
  <r>
    <s v="Walmart"/>
    <n v="1185732"/>
    <d v="2021-07-16T00:00:00"/>
    <x v="3"/>
    <x v="39"/>
    <s v="Jackson"/>
    <x v="0"/>
    <x v="0"/>
    <n v="49"/>
    <n v="209"/>
    <n v="10241"/>
    <x v="0"/>
    <x v="6"/>
    <x v="2"/>
    <x v="6"/>
    <x v="1"/>
  </r>
  <r>
    <s v="Walmart"/>
    <n v="1128299"/>
    <d v="2021-07-16T00:00:00"/>
    <x v="2"/>
    <x v="4"/>
    <s v="Orlando"/>
    <x v="1"/>
    <x v="1"/>
    <n v="90"/>
    <n v="900"/>
    <n v="81000"/>
    <x v="2"/>
    <x v="6"/>
    <x v="2"/>
    <x v="6"/>
    <x v="1"/>
  </r>
  <r>
    <s v="Walmart"/>
    <n v="1128299"/>
    <d v="2021-07-16T00:00:00"/>
    <x v="2"/>
    <x v="4"/>
    <s v="Orlando"/>
    <x v="1"/>
    <x v="2"/>
    <n v="95"/>
    <n v="750"/>
    <n v="71250"/>
    <x v="2"/>
    <x v="6"/>
    <x v="2"/>
    <x v="6"/>
    <x v="1"/>
  </r>
  <r>
    <s v="Walmart"/>
    <n v="1128299"/>
    <d v="2021-07-16T00:00:00"/>
    <x v="2"/>
    <x v="4"/>
    <s v="Orlando"/>
    <x v="0"/>
    <x v="1"/>
    <n v="95"/>
    <n v="700"/>
    <n v="66500"/>
    <x v="2"/>
    <x v="6"/>
    <x v="2"/>
    <x v="6"/>
    <x v="1"/>
  </r>
  <r>
    <s v="Walmart"/>
    <n v="1128299"/>
    <d v="2021-07-16T00:00:00"/>
    <x v="2"/>
    <x v="4"/>
    <s v="Orlando"/>
    <x v="0"/>
    <x v="2"/>
    <n v="90"/>
    <n v="600"/>
    <n v="54000"/>
    <x v="2"/>
    <x v="6"/>
    <x v="2"/>
    <x v="6"/>
    <x v="1"/>
  </r>
  <r>
    <s v="Walmart"/>
    <n v="1128299"/>
    <d v="2021-07-16T00:00:00"/>
    <x v="2"/>
    <x v="4"/>
    <s v="Orlando"/>
    <x v="1"/>
    <x v="0"/>
    <n v="95"/>
    <n v="650"/>
    <n v="61750"/>
    <x v="2"/>
    <x v="6"/>
    <x v="2"/>
    <x v="6"/>
    <x v="1"/>
  </r>
  <r>
    <s v="Walmart"/>
    <n v="1128299"/>
    <d v="2021-07-16T00:00:00"/>
    <x v="2"/>
    <x v="4"/>
    <s v="Orlando"/>
    <x v="0"/>
    <x v="0"/>
    <n v="110.00000000000001"/>
    <n v="650"/>
    <n v="71500"/>
    <x v="2"/>
    <x v="6"/>
    <x v="2"/>
    <x v="6"/>
    <x v="1"/>
  </r>
  <r>
    <s v="Walmart"/>
    <n v="1128299"/>
    <d v="2021-07-16T00:00:00"/>
    <x v="2"/>
    <x v="4"/>
    <s v="Orlando"/>
    <x v="1"/>
    <x v="1"/>
    <n v="83"/>
    <n v="261"/>
    <n v="21663"/>
    <x v="1"/>
    <x v="6"/>
    <x v="2"/>
    <x v="6"/>
    <x v="1"/>
  </r>
  <r>
    <s v="Walmart"/>
    <n v="1128299"/>
    <d v="2021-07-16T00:00:00"/>
    <x v="2"/>
    <x v="4"/>
    <s v="Orlando"/>
    <x v="1"/>
    <x v="2"/>
    <n v="88"/>
    <n v="225"/>
    <n v="19800"/>
    <x v="1"/>
    <x v="6"/>
    <x v="2"/>
    <x v="6"/>
    <x v="1"/>
  </r>
  <r>
    <s v="Walmart"/>
    <n v="1128299"/>
    <d v="2021-07-16T00:00:00"/>
    <x v="2"/>
    <x v="4"/>
    <s v="Orlando"/>
    <x v="0"/>
    <x v="1"/>
    <n v="86"/>
    <n v="189"/>
    <n v="16254"/>
    <x v="1"/>
    <x v="6"/>
    <x v="2"/>
    <x v="6"/>
    <x v="1"/>
  </r>
  <r>
    <s v="Walmart"/>
    <n v="1128299"/>
    <d v="2021-07-16T00:00:00"/>
    <x v="2"/>
    <x v="4"/>
    <s v="Orlando"/>
    <x v="0"/>
    <x v="2"/>
    <n v="82"/>
    <n v="180"/>
    <n v="14760"/>
    <x v="1"/>
    <x v="6"/>
    <x v="2"/>
    <x v="6"/>
    <x v="1"/>
  </r>
  <r>
    <s v="Walmart"/>
    <n v="1128299"/>
    <d v="2021-07-16T00:00:00"/>
    <x v="2"/>
    <x v="4"/>
    <s v="Orlando"/>
    <x v="1"/>
    <x v="0"/>
    <n v="89"/>
    <n v="195"/>
    <n v="17355"/>
    <x v="1"/>
    <x v="6"/>
    <x v="2"/>
    <x v="6"/>
    <x v="1"/>
  </r>
  <r>
    <s v="Walmart"/>
    <n v="1128299"/>
    <d v="2021-07-16T00:00:00"/>
    <x v="2"/>
    <x v="4"/>
    <s v="Orlando"/>
    <x v="0"/>
    <x v="0"/>
    <n v="101"/>
    <n v="163"/>
    <n v="16463"/>
    <x v="1"/>
    <x v="6"/>
    <x v="2"/>
    <x v="6"/>
    <x v="1"/>
  </r>
  <r>
    <s v="Walmart"/>
    <n v="1128299"/>
    <d v="2021-07-16T00:00:00"/>
    <x v="2"/>
    <x v="4"/>
    <s v="Orlando"/>
    <x v="1"/>
    <x v="1"/>
    <n v="68"/>
    <n v="297"/>
    <n v="20196"/>
    <x v="0"/>
    <x v="6"/>
    <x v="2"/>
    <x v="6"/>
    <x v="1"/>
  </r>
  <r>
    <s v="Walmart"/>
    <n v="1128299"/>
    <d v="2021-07-16T00:00:00"/>
    <x v="2"/>
    <x v="4"/>
    <s v="Orlando"/>
    <x v="1"/>
    <x v="2"/>
    <n v="74"/>
    <n v="263"/>
    <n v="19462"/>
    <x v="0"/>
    <x v="6"/>
    <x v="2"/>
    <x v="6"/>
    <x v="1"/>
  </r>
  <r>
    <s v="Walmart"/>
    <n v="1128299"/>
    <d v="2021-07-16T00:00:00"/>
    <x v="2"/>
    <x v="4"/>
    <s v="Orlando"/>
    <x v="0"/>
    <x v="1"/>
    <n v="72"/>
    <n v="238"/>
    <n v="17136"/>
    <x v="0"/>
    <x v="6"/>
    <x v="2"/>
    <x v="6"/>
    <x v="1"/>
  </r>
  <r>
    <s v="Walmart"/>
    <n v="1128299"/>
    <d v="2021-07-16T00:00:00"/>
    <x v="2"/>
    <x v="4"/>
    <s v="Orlando"/>
    <x v="0"/>
    <x v="2"/>
    <n v="59"/>
    <n v="186"/>
    <n v="10974"/>
    <x v="0"/>
    <x v="6"/>
    <x v="2"/>
    <x v="6"/>
    <x v="1"/>
  </r>
  <r>
    <s v="Walmart"/>
    <n v="1128299"/>
    <d v="2021-07-16T00:00:00"/>
    <x v="2"/>
    <x v="4"/>
    <s v="Orlando"/>
    <x v="1"/>
    <x v="0"/>
    <n v="68"/>
    <n v="208"/>
    <n v="14144"/>
    <x v="0"/>
    <x v="6"/>
    <x v="2"/>
    <x v="6"/>
    <x v="1"/>
  </r>
  <r>
    <s v="Walmart"/>
    <n v="1128299"/>
    <d v="2021-07-16T00:00:00"/>
    <x v="2"/>
    <x v="4"/>
    <s v="Orlando"/>
    <x v="0"/>
    <x v="0"/>
    <n v="75"/>
    <n v="195"/>
    <n v="14625"/>
    <x v="0"/>
    <x v="6"/>
    <x v="2"/>
    <x v="6"/>
    <x v="1"/>
  </r>
  <r>
    <s v="West Gear"/>
    <n v="1128299"/>
    <d v="2021-07-16T00:00:00"/>
    <x v="3"/>
    <x v="11"/>
    <s v="New Orleans"/>
    <x v="1"/>
    <x v="1"/>
    <n v="62"/>
    <n v="306"/>
    <n v="18972"/>
    <x v="0"/>
    <x v="6"/>
    <x v="2"/>
    <x v="6"/>
    <x v="1"/>
  </r>
  <r>
    <s v="West Gear"/>
    <n v="1128299"/>
    <d v="2021-07-16T00:00:00"/>
    <x v="3"/>
    <x v="11"/>
    <s v="New Orleans"/>
    <x v="1"/>
    <x v="2"/>
    <n v="67"/>
    <n v="248"/>
    <n v="16616"/>
    <x v="0"/>
    <x v="6"/>
    <x v="2"/>
    <x v="6"/>
    <x v="1"/>
  </r>
  <r>
    <s v="West Gear"/>
    <n v="1128299"/>
    <d v="2021-07-16T00:00:00"/>
    <x v="3"/>
    <x v="11"/>
    <s v="New Orleans"/>
    <x v="0"/>
    <x v="1"/>
    <n v="69"/>
    <n v="210"/>
    <n v="14490"/>
    <x v="0"/>
    <x v="6"/>
    <x v="2"/>
    <x v="6"/>
    <x v="1"/>
  </r>
  <r>
    <s v="West Gear"/>
    <n v="1128299"/>
    <d v="2021-07-16T00:00:00"/>
    <x v="3"/>
    <x v="11"/>
    <s v="New Orleans"/>
    <x v="0"/>
    <x v="2"/>
    <n v="62"/>
    <n v="198"/>
    <n v="12276"/>
    <x v="0"/>
    <x v="6"/>
    <x v="2"/>
    <x v="6"/>
    <x v="1"/>
  </r>
  <r>
    <s v="West Gear"/>
    <n v="1128299"/>
    <d v="2021-07-16T00:00:00"/>
    <x v="3"/>
    <x v="11"/>
    <s v="New Orleans"/>
    <x v="1"/>
    <x v="0"/>
    <n v="73"/>
    <n v="221"/>
    <n v="16133"/>
    <x v="0"/>
    <x v="6"/>
    <x v="2"/>
    <x v="6"/>
    <x v="1"/>
  </r>
  <r>
    <s v="West Gear"/>
    <n v="1128299"/>
    <d v="2021-07-16T00:00:00"/>
    <x v="3"/>
    <x v="11"/>
    <s v="New Orleans"/>
    <x v="0"/>
    <x v="0"/>
    <n v="81"/>
    <n v="208"/>
    <n v="16848"/>
    <x v="0"/>
    <x v="6"/>
    <x v="2"/>
    <x v="6"/>
    <x v="1"/>
  </r>
  <r>
    <s v="West Gear"/>
    <n v="1128299"/>
    <d v="2021-07-16T00:00:00"/>
    <x v="3"/>
    <x v="11"/>
    <s v="New Orleans"/>
    <x v="1"/>
    <x v="1"/>
    <n v="90"/>
    <n v="900"/>
    <n v="81000"/>
    <x v="1"/>
    <x v="6"/>
    <x v="2"/>
    <x v="6"/>
    <x v="1"/>
  </r>
  <r>
    <s v="West Gear"/>
    <n v="1128299"/>
    <d v="2021-07-16T00:00:00"/>
    <x v="3"/>
    <x v="11"/>
    <s v="New Orleans"/>
    <x v="1"/>
    <x v="2"/>
    <n v="95"/>
    <n v="750"/>
    <n v="71250"/>
    <x v="1"/>
    <x v="6"/>
    <x v="2"/>
    <x v="6"/>
    <x v="1"/>
  </r>
  <r>
    <s v="West Gear"/>
    <n v="1128299"/>
    <d v="2021-07-16T00:00:00"/>
    <x v="3"/>
    <x v="11"/>
    <s v="New Orleans"/>
    <x v="0"/>
    <x v="1"/>
    <n v="95"/>
    <n v="700"/>
    <n v="66500"/>
    <x v="1"/>
    <x v="6"/>
    <x v="2"/>
    <x v="6"/>
    <x v="1"/>
  </r>
  <r>
    <s v="West Gear"/>
    <n v="1128299"/>
    <d v="2021-07-16T00:00:00"/>
    <x v="3"/>
    <x v="11"/>
    <s v="New Orleans"/>
    <x v="0"/>
    <x v="2"/>
    <n v="90"/>
    <n v="600"/>
    <n v="54000"/>
    <x v="1"/>
    <x v="6"/>
    <x v="2"/>
    <x v="6"/>
    <x v="1"/>
  </r>
  <r>
    <s v="West Gear"/>
    <n v="1128299"/>
    <d v="2021-07-16T00:00:00"/>
    <x v="3"/>
    <x v="11"/>
    <s v="New Orleans"/>
    <x v="1"/>
    <x v="0"/>
    <n v="95"/>
    <n v="650"/>
    <n v="61750"/>
    <x v="1"/>
    <x v="6"/>
    <x v="2"/>
    <x v="6"/>
    <x v="1"/>
  </r>
  <r>
    <s v="West Gear"/>
    <n v="1128299"/>
    <d v="2021-07-16T00:00:00"/>
    <x v="3"/>
    <x v="11"/>
    <s v="New Orleans"/>
    <x v="0"/>
    <x v="0"/>
    <n v="110.00000000000001"/>
    <n v="650"/>
    <n v="71500"/>
    <x v="1"/>
    <x v="6"/>
    <x v="2"/>
    <x v="6"/>
    <x v="1"/>
  </r>
  <r>
    <s v="West Gear"/>
    <n v="1128299"/>
    <d v="2021-07-16T00:00:00"/>
    <x v="3"/>
    <x v="11"/>
    <s v="New Orleans"/>
    <x v="1"/>
    <x v="1"/>
    <n v="86"/>
    <n v="270"/>
    <n v="23220"/>
    <x v="1"/>
    <x v="6"/>
    <x v="2"/>
    <x v="6"/>
    <x v="1"/>
  </r>
  <r>
    <s v="West Gear"/>
    <n v="1128299"/>
    <d v="2021-07-16T00:00:00"/>
    <x v="3"/>
    <x v="11"/>
    <s v="New Orleans"/>
    <x v="1"/>
    <x v="2"/>
    <n v="92"/>
    <n v="203"/>
    <n v="18676"/>
    <x v="1"/>
    <x v="6"/>
    <x v="2"/>
    <x v="6"/>
    <x v="1"/>
  </r>
  <r>
    <s v="West Gear"/>
    <n v="1128299"/>
    <d v="2021-07-16T00:00:00"/>
    <x v="3"/>
    <x v="11"/>
    <s v="New Orleans"/>
    <x v="0"/>
    <x v="1"/>
    <n v="90"/>
    <n v="196"/>
    <n v="17640"/>
    <x v="1"/>
    <x v="6"/>
    <x v="2"/>
    <x v="6"/>
    <x v="1"/>
  </r>
  <r>
    <s v="West Gear"/>
    <n v="1128299"/>
    <d v="2021-07-16T00:00:00"/>
    <x v="3"/>
    <x v="11"/>
    <s v="New Orleans"/>
    <x v="0"/>
    <x v="2"/>
    <n v="86"/>
    <n v="168"/>
    <n v="14448"/>
    <x v="1"/>
    <x v="6"/>
    <x v="2"/>
    <x v="6"/>
    <x v="1"/>
  </r>
  <r>
    <s v="West Gear"/>
    <n v="1128299"/>
    <d v="2021-07-16T00:00:00"/>
    <x v="3"/>
    <x v="11"/>
    <s v="New Orleans"/>
    <x v="1"/>
    <x v="0"/>
    <n v="86"/>
    <n v="189"/>
    <n v="16254"/>
    <x v="1"/>
    <x v="6"/>
    <x v="2"/>
    <x v="6"/>
    <x v="1"/>
  </r>
  <r>
    <s v="West Gear"/>
    <n v="1128299"/>
    <d v="2021-07-16T00:00:00"/>
    <x v="3"/>
    <x v="11"/>
    <s v="New Orleans"/>
    <x v="0"/>
    <x v="0"/>
    <n v="103"/>
    <n v="163"/>
    <n v="16789"/>
    <x v="1"/>
    <x v="6"/>
    <x v="2"/>
    <x v="6"/>
    <x v="1"/>
  </r>
  <r>
    <s v="Amazon"/>
    <n v="1185732"/>
    <d v="2021-07-17T00:00:00"/>
    <x v="0"/>
    <x v="41"/>
    <s v="Manchester"/>
    <x v="1"/>
    <x v="1"/>
    <n v="65"/>
    <n v="700"/>
    <n v="45500"/>
    <x v="2"/>
    <x v="6"/>
    <x v="3"/>
    <x v="6"/>
    <x v="1"/>
  </r>
  <r>
    <s v="Amazon"/>
    <n v="1185732"/>
    <d v="2021-07-17T00:00:00"/>
    <x v="0"/>
    <x v="41"/>
    <s v="Manchester"/>
    <x v="1"/>
    <x v="2"/>
    <n v="60.000000000000007"/>
    <n v="450"/>
    <n v="27000"/>
    <x v="0"/>
    <x v="6"/>
    <x v="3"/>
    <x v="6"/>
    <x v="1"/>
  </r>
  <r>
    <s v="Amazon"/>
    <n v="1185732"/>
    <d v="2021-07-17T00:00:00"/>
    <x v="0"/>
    <x v="41"/>
    <s v="Manchester"/>
    <x v="0"/>
    <x v="1"/>
    <n v="55.000000000000007"/>
    <n v="375"/>
    <n v="20625"/>
    <x v="0"/>
    <x v="6"/>
    <x v="3"/>
    <x v="6"/>
    <x v="1"/>
  </r>
  <r>
    <s v="Amazon"/>
    <n v="1185732"/>
    <d v="2021-07-17T00:00:00"/>
    <x v="0"/>
    <x v="41"/>
    <s v="Manchester"/>
    <x v="0"/>
    <x v="2"/>
    <n v="55.000000000000007"/>
    <n v="325"/>
    <n v="17875"/>
    <x v="0"/>
    <x v="6"/>
    <x v="3"/>
    <x v="6"/>
    <x v="1"/>
  </r>
  <r>
    <s v="Amazon"/>
    <n v="1185732"/>
    <d v="2021-07-17T00:00:00"/>
    <x v="0"/>
    <x v="41"/>
    <s v="Manchester"/>
    <x v="1"/>
    <x v="0"/>
    <n v="65"/>
    <n v="350"/>
    <n v="22750"/>
    <x v="0"/>
    <x v="6"/>
    <x v="3"/>
    <x v="6"/>
    <x v="1"/>
  </r>
  <r>
    <s v="Amazon"/>
    <n v="1185732"/>
    <d v="2021-07-17T00:00:00"/>
    <x v="0"/>
    <x v="41"/>
    <s v="Manchester"/>
    <x v="0"/>
    <x v="0"/>
    <n v="70"/>
    <n v="525"/>
    <n v="36750"/>
    <x v="0"/>
    <x v="6"/>
    <x v="3"/>
    <x v="6"/>
    <x v="1"/>
  </r>
  <r>
    <s v="Amazon"/>
    <n v="1185732"/>
    <d v="2021-07-17T00:00:00"/>
    <x v="0"/>
    <x v="41"/>
    <s v="Manchester"/>
    <x v="1"/>
    <x v="1"/>
    <n v="64"/>
    <n v="196"/>
    <n v="12544"/>
    <x v="1"/>
    <x v="6"/>
    <x v="3"/>
    <x v="6"/>
    <x v="1"/>
  </r>
  <r>
    <s v="Amazon"/>
    <n v="1185732"/>
    <d v="2021-07-17T00:00:00"/>
    <x v="0"/>
    <x v="41"/>
    <s v="Manchester"/>
    <x v="1"/>
    <x v="2"/>
    <n v="55"/>
    <n v="131"/>
    <n v="7205"/>
    <x v="1"/>
    <x v="6"/>
    <x v="3"/>
    <x v="6"/>
    <x v="1"/>
  </r>
  <r>
    <s v="Amazon"/>
    <n v="1185732"/>
    <d v="2021-07-17T00:00:00"/>
    <x v="0"/>
    <x v="41"/>
    <s v="Manchester"/>
    <x v="0"/>
    <x v="1"/>
    <n v="54"/>
    <n v="109"/>
    <n v="5886"/>
    <x v="1"/>
    <x v="6"/>
    <x v="3"/>
    <x v="6"/>
    <x v="1"/>
  </r>
  <r>
    <s v="Amazon"/>
    <n v="1185732"/>
    <d v="2021-07-17T00:00:00"/>
    <x v="0"/>
    <x v="41"/>
    <s v="Manchester"/>
    <x v="0"/>
    <x v="2"/>
    <n v="53"/>
    <n v="85"/>
    <n v="4505"/>
    <x v="1"/>
    <x v="6"/>
    <x v="3"/>
    <x v="6"/>
    <x v="1"/>
  </r>
  <r>
    <s v="Amazon"/>
    <n v="1185732"/>
    <d v="2021-07-17T00:00:00"/>
    <x v="0"/>
    <x v="41"/>
    <s v="Manchester"/>
    <x v="1"/>
    <x v="0"/>
    <n v="60"/>
    <n v="102"/>
    <n v="6120"/>
    <x v="1"/>
    <x v="6"/>
    <x v="3"/>
    <x v="6"/>
    <x v="1"/>
  </r>
  <r>
    <s v="Amazon"/>
    <n v="1185732"/>
    <d v="2021-07-17T00:00:00"/>
    <x v="0"/>
    <x v="41"/>
    <s v="Manchester"/>
    <x v="0"/>
    <x v="0"/>
    <n v="64"/>
    <n v="137"/>
    <n v="8768"/>
    <x v="1"/>
    <x v="6"/>
    <x v="3"/>
    <x v="6"/>
    <x v="1"/>
  </r>
  <r>
    <s v="Amazon"/>
    <n v="1185732"/>
    <d v="2021-07-17T00:00:00"/>
    <x v="0"/>
    <x v="41"/>
    <s v="Manchester"/>
    <x v="1"/>
    <x v="1"/>
    <n v="49"/>
    <n v="224"/>
    <n v="10976"/>
    <x v="0"/>
    <x v="6"/>
    <x v="3"/>
    <x v="6"/>
    <x v="1"/>
  </r>
  <r>
    <s v="Amazon"/>
    <n v="1185732"/>
    <d v="2021-07-17T00:00:00"/>
    <x v="0"/>
    <x v="41"/>
    <s v="Manchester"/>
    <x v="1"/>
    <x v="2"/>
    <n v="47"/>
    <n v="149"/>
    <n v="7003"/>
    <x v="0"/>
    <x v="6"/>
    <x v="3"/>
    <x v="6"/>
    <x v="1"/>
  </r>
  <r>
    <s v="Amazon"/>
    <n v="1185732"/>
    <d v="2021-07-17T00:00:00"/>
    <x v="0"/>
    <x v="41"/>
    <s v="Manchester"/>
    <x v="0"/>
    <x v="1"/>
    <n v="37"/>
    <n v="128"/>
    <n v="4736"/>
    <x v="0"/>
    <x v="6"/>
    <x v="3"/>
    <x v="6"/>
    <x v="1"/>
  </r>
  <r>
    <s v="Amazon"/>
    <n v="1185732"/>
    <d v="2021-07-17T00:00:00"/>
    <x v="0"/>
    <x v="41"/>
    <s v="Manchester"/>
    <x v="0"/>
    <x v="2"/>
    <n v="39"/>
    <n v="107"/>
    <n v="4173"/>
    <x v="0"/>
    <x v="6"/>
    <x v="3"/>
    <x v="6"/>
    <x v="1"/>
  </r>
  <r>
    <s v="Amazon"/>
    <n v="1185732"/>
    <d v="2021-07-17T00:00:00"/>
    <x v="0"/>
    <x v="41"/>
    <s v="Manchester"/>
    <x v="1"/>
    <x v="0"/>
    <n v="47"/>
    <n v="119"/>
    <n v="5593"/>
    <x v="0"/>
    <x v="6"/>
    <x v="3"/>
    <x v="6"/>
    <x v="1"/>
  </r>
  <r>
    <s v="Amazon"/>
    <n v="1185732"/>
    <d v="2021-07-17T00:00:00"/>
    <x v="0"/>
    <x v="41"/>
    <s v="Manchester"/>
    <x v="0"/>
    <x v="0"/>
    <n v="47"/>
    <n v="163"/>
    <n v="7661"/>
    <x v="0"/>
    <x v="6"/>
    <x v="3"/>
    <x v="6"/>
    <x v="1"/>
  </r>
  <r>
    <s v="Foot Locker"/>
    <n v="1185732"/>
    <d v="2021-07-17T00:00:00"/>
    <x v="4"/>
    <x v="48"/>
    <s v="Chicago"/>
    <x v="0"/>
    <x v="0"/>
    <n v="55.000000000000007"/>
    <n v="375"/>
    <n v="20625"/>
    <x v="0"/>
    <x v="6"/>
    <x v="3"/>
    <x v="6"/>
    <x v="1"/>
  </r>
  <r>
    <s v="Foot Locker"/>
    <n v="1185732"/>
    <d v="2021-07-17T00:00:00"/>
    <x v="4"/>
    <x v="47"/>
    <s v="Omaha"/>
    <x v="0"/>
    <x v="2"/>
    <n v="30"/>
    <n v="25"/>
    <n v="750"/>
    <x v="0"/>
    <x v="6"/>
    <x v="3"/>
    <x v="6"/>
    <x v="1"/>
  </r>
  <r>
    <s v="Foot Locker"/>
    <n v="1185732"/>
    <d v="2021-07-17T00:00:00"/>
    <x v="4"/>
    <x v="22"/>
    <s v="St. Louis"/>
    <x v="1"/>
    <x v="1"/>
    <n v="40"/>
    <n v="750"/>
    <n v="30000"/>
    <x v="2"/>
    <x v="6"/>
    <x v="3"/>
    <x v="6"/>
    <x v="1"/>
  </r>
  <r>
    <s v="Foot Locker"/>
    <n v="1185732"/>
    <d v="2021-07-17T00:00:00"/>
    <x v="4"/>
    <x v="22"/>
    <s v="St. Louis"/>
    <x v="1"/>
    <x v="2"/>
    <n v="35.000000000000007"/>
    <n v="500"/>
    <n v="17500"/>
    <x v="2"/>
    <x v="6"/>
    <x v="3"/>
    <x v="6"/>
    <x v="1"/>
  </r>
  <r>
    <s v="Foot Locker"/>
    <n v="1185732"/>
    <d v="2021-07-17T00:00:00"/>
    <x v="4"/>
    <x v="22"/>
    <s v="St. Louis"/>
    <x v="0"/>
    <x v="1"/>
    <n v="30.000000000000004"/>
    <n v="425"/>
    <n v="12750"/>
    <x v="2"/>
    <x v="6"/>
    <x v="3"/>
    <x v="6"/>
    <x v="1"/>
  </r>
  <r>
    <s v="Foot Locker"/>
    <n v="1185732"/>
    <d v="2021-07-17T00:00:00"/>
    <x v="4"/>
    <x v="22"/>
    <s v="St. Louis"/>
    <x v="0"/>
    <x v="2"/>
    <n v="30.000000000000004"/>
    <n v="375"/>
    <n v="11250"/>
    <x v="2"/>
    <x v="6"/>
    <x v="3"/>
    <x v="6"/>
    <x v="1"/>
  </r>
  <r>
    <s v="Foot Locker"/>
    <n v="1185732"/>
    <d v="2021-07-17T00:00:00"/>
    <x v="4"/>
    <x v="22"/>
    <s v="St. Louis"/>
    <x v="1"/>
    <x v="0"/>
    <n v="40"/>
    <n v="375"/>
    <n v="15000"/>
    <x v="2"/>
    <x v="6"/>
    <x v="3"/>
    <x v="6"/>
    <x v="1"/>
  </r>
  <r>
    <s v="Foot Locker"/>
    <n v="1185732"/>
    <d v="2021-07-17T00:00:00"/>
    <x v="4"/>
    <x v="22"/>
    <s v="St. Louis"/>
    <x v="0"/>
    <x v="0"/>
    <n v="45"/>
    <n v="550"/>
    <n v="24750"/>
    <x v="2"/>
    <x v="6"/>
    <x v="3"/>
    <x v="6"/>
    <x v="1"/>
  </r>
  <r>
    <s v="Foot Locker"/>
    <n v="1185732"/>
    <d v="2021-07-17T00:00:00"/>
    <x v="4"/>
    <x v="22"/>
    <s v="St. Louis"/>
    <x v="1"/>
    <x v="1"/>
    <n v="36"/>
    <n v="203"/>
    <n v="7308"/>
    <x v="1"/>
    <x v="6"/>
    <x v="3"/>
    <x v="6"/>
    <x v="1"/>
  </r>
  <r>
    <s v="Foot Locker"/>
    <n v="1185732"/>
    <d v="2021-07-17T00:00:00"/>
    <x v="4"/>
    <x v="22"/>
    <s v="St. Louis"/>
    <x v="1"/>
    <x v="2"/>
    <n v="33"/>
    <n v="130"/>
    <n v="4290"/>
    <x v="1"/>
    <x v="6"/>
    <x v="3"/>
    <x v="6"/>
    <x v="1"/>
  </r>
  <r>
    <s v="Foot Locker"/>
    <n v="1185732"/>
    <d v="2021-07-17T00:00:00"/>
    <x v="4"/>
    <x v="22"/>
    <s v="St. Louis"/>
    <x v="0"/>
    <x v="1"/>
    <n v="29"/>
    <n v="128"/>
    <n v="3712"/>
    <x v="1"/>
    <x v="6"/>
    <x v="3"/>
    <x v="6"/>
    <x v="1"/>
  </r>
  <r>
    <s v="Foot Locker"/>
    <n v="1185732"/>
    <d v="2021-07-17T00:00:00"/>
    <x v="4"/>
    <x v="22"/>
    <s v="St. Louis"/>
    <x v="0"/>
    <x v="2"/>
    <n v="29"/>
    <n v="101"/>
    <n v="2929"/>
    <x v="1"/>
    <x v="6"/>
    <x v="3"/>
    <x v="6"/>
    <x v="1"/>
  </r>
  <r>
    <s v="Foot Locker"/>
    <n v="1185732"/>
    <d v="2021-07-17T00:00:00"/>
    <x v="4"/>
    <x v="22"/>
    <s v="St. Louis"/>
    <x v="1"/>
    <x v="0"/>
    <n v="37"/>
    <n v="94"/>
    <n v="3478"/>
    <x v="1"/>
    <x v="6"/>
    <x v="3"/>
    <x v="6"/>
    <x v="1"/>
  </r>
  <r>
    <s v="Foot Locker"/>
    <n v="1185732"/>
    <d v="2021-07-17T00:00:00"/>
    <x v="4"/>
    <x v="22"/>
    <s v="St. Louis"/>
    <x v="0"/>
    <x v="0"/>
    <n v="41"/>
    <n v="160"/>
    <n v="6560"/>
    <x v="1"/>
    <x v="6"/>
    <x v="3"/>
    <x v="6"/>
    <x v="1"/>
  </r>
  <r>
    <s v="Foot Locker"/>
    <n v="1185732"/>
    <d v="2021-07-17T00:00:00"/>
    <x v="4"/>
    <x v="47"/>
    <s v="Omaha"/>
    <x v="0"/>
    <x v="2"/>
    <n v="29"/>
    <n v="7"/>
    <n v="203"/>
    <x v="1"/>
    <x v="6"/>
    <x v="3"/>
    <x v="6"/>
    <x v="1"/>
  </r>
  <r>
    <s v="Foot Locker"/>
    <n v="1185732"/>
    <d v="2021-07-17T00:00:00"/>
    <x v="4"/>
    <x v="48"/>
    <s v="Chicago"/>
    <x v="0"/>
    <x v="0"/>
    <n v="50"/>
    <n v="94"/>
    <n v="4700"/>
    <x v="1"/>
    <x v="6"/>
    <x v="3"/>
    <x v="6"/>
    <x v="1"/>
  </r>
  <r>
    <s v="Foot Locker"/>
    <n v="1185732"/>
    <d v="2021-07-18T00:00:00"/>
    <x v="4"/>
    <x v="48"/>
    <s v="Chicago"/>
    <x v="1"/>
    <x v="1"/>
    <n v="50"/>
    <n v="500"/>
    <n v="25000"/>
    <x v="0"/>
    <x v="6"/>
    <x v="4"/>
    <x v="6"/>
    <x v="1"/>
  </r>
  <r>
    <s v="Foot Locker"/>
    <n v="1185732"/>
    <d v="2021-07-18T00:00:00"/>
    <x v="4"/>
    <x v="47"/>
    <s v="Omaha"/>
    <x v="1"/>
    <x v="0"/>
    <n v="40"/>
    <n v="25"/>
    <n v="1000"/>
    <x v="0"/>
    <x v="6"/>
    <x v="4"/>
    <x v="6"/>
    <x v="1"/>
  </r>
  <r>
    <s v="Foot Locker"/>
    <n v="1185732"/>
    <d v="2021-07-18T00:00:00"/>
    <x v="4"/>
    <x v="47"/>
    <s v="Omaha"/>
    <x v="1"/>
    <x v="0"/>
    <n v="37"/>
    <n v="7"/>
    <n v="259"/>
    <x v="1"/>
    <x v="6"/>
    <x v="4"/>
    <x v="6"/>
    <x v="1"/>
  </r>
  <r>
    <s v="Foot Locker"/>
    <n v="1185732"/>
    <d v="2021-07-18T00:00:00"/>
    <x v="4"/>
    <x v="48"/>
    <s v="Chicago"/>
    <x v="1"/>
    <x v="1"/>
    <n v="47"/>
    <n v="135"/>
    <n v="6345"/>
    <x v="1"/>
    <x v="6"/>
    <x v="4"/>
    <x v="6"/>
    <x v="1"/>
  </r>
  <r>
    <s v="Foot Locker"/>
    <n v="1185732"/>
    <d v="2021-07-19T00:00:00"/>
    <x v="4"/>
    <x v="48"/>
    <s v="Chicago"/>
    <x v="1"/>
    <x v="2"/>
    <n v="45.000000000000007"/>
    <n v="300"/>
    <n v="13500"/>
    <x v="0"/>
    <x v="6"/>
    <x v="5"/>
    <x v="6"/>
    <x v="1"/>
  </r>
  <r>
    <s v="Foot Locker"/>
    <n v="1185732"/>
    <d v="2021-07-19T00:00:00"/>
    <x v="4"/>
    <x v="47"/>
    <s v="Omaha"/>
    <x v="0"/>
    <x v="0"/>
    <n v="44.999999999999993"/>
    <n v="150"/>
    <n v="6750"/>
    <x v="0"/>
    <x v="6"/>
    <x v="5"/>
    <x v="6"/>
    <x v="1"/>
  </r>
  <r>
    <s v="Foot Locker"/>
    <n v="1185732"/>
    <d v="2021-07-19T00:00:00"/>
    <x v="4"/>
    <x v="47"/>
    <s v="Omaha"/>
    <x v="0"/>
    <x v="0"/>
    <n v="44"/>
    <n v="38"/>
    <n v="1672"/>
    <x v="1"/>
    <x v="6"/>
    <x v="5"/>
    <x v="6"/>
    <x v="1"/>
  </r>
  <r>
    <s v="Foot Locker"/>
    <n v="1185732"/>
    <d v="2021-07-19T00:00:00"/>
    <x v="4"/>
    <x v="48"/>
    <s v="Chicago"/>
    <x v="1"/>
    <x v="2"/>
    <n v="41"/>
    <n v="84"/>
    <n v="3444"/>
    <x v="1"/>
    <x v="6"/>
    <x v="5"/>
    <x v="6"/>
    <x v="1"/>
  </r>
  <r>
    <s v="West Gear"/>
    <n v="1197831"/>
    <d v="2021-07-19T00:00:00"/>
    <x v="3"/>
    <x v="27"/>
    <s v="Oklahoma City"/>
    <x v="1"/>
    <x v="1"/>
    <n v="43"/>
    <n v="238"/>
    <n v="10234"/>
    <x v="0"/>
    <x v="6"/>
    <x v="5"/>
    <x v="6"/>
    <x v="1"/>
  </r>
  <r>
    <s v="West Gear"/>
    <n v="1197831"/>
    <d v="2021-07-19T00:00:00"/>
    <x v="3"/>
    <x v="27"/>
    <s v="Oklahoma City"/>
    <x v="1"/>
    <x v="2"/>
    <n v="35"/>
    <n v="135"/>
    <n v="4725"/>
    <x v="0"/>
    <x v="6"/>
    <x v="5"/>
    <x v="6"/>
    <x v="1"/>
  </r>
  <r>
    <s v="West Gear"/>
    <n v="1197831"/>
    <d v="2021-07-19T00:00:00"/>
    <x v="3"/>
    <x v="27"/>
    <s v="Oklahoma City"/>
    <x v="0"/>
    <x v="1"/>
    <n v="33"/>
    <n v="131"/>
    <n v="4323"/>
    <x v="0"/>
    <x v="6"/>
    <x v="5"/>
    <x v="6"/>
    <x v="1"/>
  </r>
  <r>
    <s v="West Gear"/>
    <n v="1197831"/>
    <d v="2021-07-19T00:00:00"/>
    <x v="3"/>
    <x v="27"/>
    <s v="Oklahoma City"/>
    <x v="0"/>
    <x v="2"/>
    <n v="36"/>
    <n v="107"/>
    <n v="3852"/>
    <x v="0"/>
    <x v="6"/>
    <x v="5"/>
    <x v="6"/>
    <x v="1"/>
  </r>
  <r>
    <s v="West Gear"/>
    <n v="1197831"/>
    <d v="2021-07-19T00:00:00"/>
    <x v="3"/>
    <x v="27"/>
    <s v="Oklahoma City"/>
    <x v="1"/>
    <x v="0"/>
    <n v="43"/>
    <n v="116"/>
    <n v="4988"/>
    <x v="0"/>
    <x v="6"/>
    <x v="5"/>
    <x v="6"/>
    <x v="1"/>
  </r>
  <r>
    <s v="West Gear"/>
    <n v="1197831"/>
    <d v="2021-07-19T00:00:00"/>
    <x v="3"/>
    <x v="27"/>
    <s v="Oklahoma City"/>
    <x v="0"/>
    <x v="0"/>
    <n v="45"/>
    <n v="163"/>
    <n v="7335"/>
    <x v="0"/>
    <x v="6"/>
    <x v="5"/>
    <x v="6"/>
    <x v="1"/>
  </r>
  <r>
    <s v="West Gear"/>
    <n v="1197831"/>
    <d v="2021-07-19T00:00:00"/>
    <x v="3"/>
    <x v="27"/>
    <s v="Oklahoma City"/>
    <x v="1"/>
    <x v="1"/>
    <n v="54.999999999999993"/>
    <n v="700"/>
    <n v="38500"/>
    <x v="1"/>
    <x v="6"/>
    <x v="5"/>
    <x v="6"/>
    <x v="1"/>
  </r>
  <r>
    <s v="West Gear"/>
    <n v="1197831"/>
    <d v="2021-07-19T00:00:00"/>
    <x v="3"/>
    <x v="27"/>
    <s v="Oklahoma City"/>
    <x v="1"/>
    <x v="2"/>
    <n v="50"/>
    <n v="450"/>
    <n v="22500"/>
    <x v="1"/>
    <x v="6"/>
    <x v="5"/>
    <x v="6"/>
    <x v="1"/>
  </r>
  <r>
    <s v="West Gear"/>
    <n v="1197831"/>
    <d v="2021-07-19T00:00:00"/>
    <x v="3"/>
    <x v="27"/>
    <s v="Oklahoma City"/>
    <x v="0"/>
    <x v="1"/>
    <n v="45"/>
    <n v="375"/>
    <n v="16875"/>
    <x v="1"/>
    <x v="6"/>
    <x v="5"/>
    <x v="6"/>
    <x v="1"/>
  </r>
  <r>
    <s v="West Gear"/>
    <n v="1197831"/>
    <d v="2021-07-19T00:00:00"/>
    <x v="3"/>
    <x v="27"/>
    <s v="Oklahoma City"/>
    <x v="0"/>
    <x v="2"/>
    <n v="45"/>
    <n v="325"/>
    <n v="14625"/>
    <x v="1"/>
    <x v="6"/>
    <x v="5"/>
    <x v="6"/>
    <x v="1"/>
  </r>
  <r>
    <s v="West Gear"/>
    <n v="1197831"/>
    <d v="2021-07-19T00:00:00"/>
    <x v="3"/>
    <x v="27"/>
    <s v="Oklahoma City"/>
    <x v="1"/>
    <x v="0"/>
    <n v="60"/>
    <n v="350"/>
    <n v="21000"/>
    <x v="1"/>
    <x v="6"/>
    <x v="5"/>
    <x v="6"/>
    <x v="1"/>
  </r>
  <r>
    <s v="West Gear"/>
    <n v="1197831"/>
    <d v="2021-07-19T00:00:00"/>
    <x v="3"/>
    <x v="27"/>
    <s v="Oklahoma City"/>
    <x v="0"/>
    <x v="0"/>
    <n v="65"/>
    <n v="525"/>
    <n v="34125"/>
    <x v="1"/>
    <x v="6"/>
    <x v="5"/>
    <x v="6"/>
    <x v="1"/>
  </r>
  <r>
    <s v="West Gear"/>
    <n v="1197831"/>
    <d v="2021-07-19T00:00:00"/>
    <x v="3"/>
    <x v="27"/>
    <s v="Oklahoma City"/>
    <x v="1"/>
    <x v="1"/>
    <n v="50"/>
    <n v="182"/>
    <n v="9100"/>
    <x v="1"/>
    <x v="6"/>
    <x v="5"/>
    <x v="6"/>
    <x v="1"/>
  </r>
  <r>
    <s v="West Gear"/>
    <n v="1197831"/>
    <d v="2021-07-19T00:00:00"/>
    <x v="3"/>
    <x v="27"/>
    <s v="Oklahoma City"/>
    <x v="1"/>
    <x v="2"/>
    <n v="45"/>
    <n v="117"/>
    <n v="5265"/>
    <x v="1"/>
    <x v="6"/>
    <x v="5"/>
    <x v="6"/>
    <x v="1"/>
  </r>
  <r>
    <s v="West Gear"/>
    <n v="1197831"/>
    <d v="2021-07-19T00:00:00"/>
    <x v="3"/>
    <x v="27"/>
    <s v="Oklahoma City"/>
    <x v="0"/>
    <x v="1"/>
    <n v="44"/>
    <n v="94"/>
    <n v="4136"/>
    <x v="1"/>
    <x v="6"/>
    <x v="5"/>
    <x v="6"/>
    <x v="1"/>
  </r>
  <r>
    <s v="West Gear"/>
    <n v="1197831"/>
    <d v="2021-07-19T00:00:00"/>
    <x v="3"/>
    <x v="27"/>
    <s v="Oklahoma City"/>
    <x v="0"/>
    <x v="2"/>
    <n v="41"/>
    <n v="85"/>
    <n v="3485"/>
    <x v="1"/>
    <x v="6"/>
    <x v="5"/>
    <x v="6"/>
    <x v="1"/>
  </r>
  <r>
    <s v="West Gear"/>
    <n v="1197831"/>
    <d v="2021-07-19T00:00:00"/>
    <x v="3"/>
    <x v="27"/>
    <s v="Oklahoma City"/>
    <x v="1"/>
    <x v="0"/>
    <n v="59"/>
    <n v="98"/>
    <n v="5782"/>
    <x v="1"/>
    <x v="6"/>
    <x v="5"/>
    <x v="6"/>
    <x v="1"/>
  </r>
  <r>
    <s v="West Gear"/>
    <n v="1197831"/>
    <d v="2021-07-19T00:00:00"/>
    <x v="3"/>
    <x v="27"/>
    <s v="Oklahoma City"/>
    <x v="0"/>
    <x v="0"/>
    <n v="61"/>
    <n v="142"/>
    <n v="8662"/>
    <x v="1"/>
    <x v="6"/>
    <x v="5"/>
    <x v="6"/>
    <x v="1"/>
  </r>
  <r>
    <s v="Walmart"/>
    <n v="1197831"/>
    <d v="2021-07-19T00:00:00"/>
    <x v="3"/>
    <x v="38"/>
    <s v="Little Rock"/>
    <x v="1"/>
    <x v="1"/>
    <n v="54.999999999999993"/>
    <n v="775"/>
    <n v="42625"/>
    <x v="1"/>
    <x v="6"/>
    <x v="5"/>
    <x v="6"/>
    <x v="1"/>
  </r>
  <r>
    <s v="Walmart"/>
    <n v="1197831"/>
    <d v="2021-07-19T00:00:00"/>
    <x v="3"/>
    <x v="38"/>
    <s v="Little Rock"/>
    <x v="1"/>
    <x v="2"/>
    <n v="50"/>
    <n v="525"/>
    <n v="26250"/>
    <x v="1"/>
    <x v="6"/>
    <x v="5"/>
    <x v="6"/>
    <x v="1"/>
  </r>
  <r>
    <s v="Walmart"/>
    <n v="1197831"/>
    <d v="2021-07-19T00:00:00"/>
    <x v="3"/>
    <x v="38"/>
    <s v="Little Rock"/>
    <x v="0"/>
    <x v="1"/>
    <n v="45"/>
    <n v="450"/>
    <n v="20250"/>
    <x v="1"/>
    <x v="6"/>
    <x v="5"/>
    <x v="6"/>
    <x v="1"/>
  </r>
  <r>
    <s v="Walmart"/>
    <n v="1197831"/>
    <d v="2021-07-19T00:00:00"/>
    <x v="3"/>
    <x v="38"/>
    <s v="Little Rock"/>
    <x v="0"/>
    <x v="2"/>
    <n v="45"/>
    <n v="400"/>
    <n v="18000"/>
    <x v="1"/>
    <x v="6"/>
    <x v="5"/>
    <x v="6"/>
    <x v="1"/>
  </r>
  <r>
    <s v="Walmart"/>
    <n v="1197831"/>
    <d v="2021-07-19T00:00:00"/>
    <x v="3"/>
    <x v="38"/>
    <s v="Little Rock"/>
    <x v="1"/>
    <x v="0"/>
    <n v="60"/>
    <n v="425"/>
    <n v="25500"/>
    <x v="1"/>
    <x v="6"/>
    <x v="5"/>
    <x v="6"/>
    <x v="1"/>
  </r>
  <r>
    <s v="Walmart"/>
    <n v="1197831"/>
    <d v="2021-07-19T00:00:00"/>
    <x v="3"/>
    <x v="38"/>
    <s v="Little Rock"/>
    <x v="0"/>
    <x v="0"/>
    <n v="65"/>
    <n v="600"/>
    <n v="39000"/>
    <x v="1"/>
    <x v="6"/>
    <x v="5"/>
    <x v="6"/>
    <x v="1"/>
  </r>
  <r>
    <s v="Walmart"/>
    <n v="1197831"/>
    <d v="2021-07-19T00:00:00"/>
    <x v="3"/>
    <x v="38"/>
    <s v="Little Rock"/>
    <x v="1"/>
    <x v="1"/>
    <n v="50"/>
    <n v="233"/>
    <n v="11650"/>
    <x v="1"/>
    <x v="6"/>
    <x v="5"/>
    <x v="6"/>
    <x v="1"/>
  </r>
  <r>
    <s v="Walmart"/>
    <n v="1197831"/>
    <d v="2021-07-19T00:00:00"/>
    <x v="3"/>
    <x v="38"/>
    <s v="Little Rock"/>
    <x v="1"/>
    <x v="2"/>
    <n v="47"/>
    <n v="147"/>
    <n v="6909"/>
    <x v="1"/>
    <x v="6"/>
    <x v="5"/>
    <x v="6"/>
    <x v="1"/>
  </r>
  <r>
    <s v="Walmart"/>
    <n v="1197831"/>
    <d v="2021-07-19T00:00:00"/>
    <x v="3"/>
    <x v="38"/>
    <s v="Little Rock"/>
    <x v="0"/>
    <x v="1"/>
    <n v="43"/>
    <n v="126"/>
    <n v="5418"/>
    <x v="1"/>
    <x v="6"/>
    <x v="5"/>
    <x v="6"/>
    <x v="1"/>
  </r>
  <r>
    <s v="Walmart"/>
    <n v="1197831"/>
    <d v="2021-07-19T00:00:00"/>
    <x v="3"/>
    <x v="38"/>
    <s v="Little Rock"/>
    <x v="0"/>
    <x v="2"/>
    <n v="41"/>
    <n v="116"/>
    <n v="4756"/>
    <x v="1"/>
    <x v="6"/>
    <x v="5"/>
    <x v="6"/>
    <x v="1"/>
  </r>
  <r>
    <s v="Walmart"/>
    <n v="1197831"/>
    <d v="2021-07-19T00:00:00"/>
    <x v="3"/>
    <x v="38"/>
    <s v="Little Rock"/>
    <x v="1"/>
    <x v="0"/>
    <n v="55"/>
    <n v="119"/>
    <n v="6545"/>
    <x v="1"/>
    <x v="6"/>
    <x v="5"/>
    <x v="6"/>
    <x v="1"/>
  </r>
  <r>
    <s v="Walmart"/>
    <n v="1197831"/>
    <d v="2021-07-19T00:00:00"/>
    <x v="3"/>
    <x v="38"/>
    <s v="Little Rock"/>
    <x v="0"/>
    <x v="0"/>
    <n v="63"/>
    <n v="150"/>
    <n v="9450"/>
    <x v="1"/>
    <x v="6"/>
    <x v="5"/>
    <x v="6"/>
    <x v="1"/>
  </r>
  <r>
    <s v="Walmart"/>
    <n v="1197831"/>
    <d v="2021-07-19T00:00:00"/>
    <x v="3"/>
    <x v="38"/>
    <s v="Little Rock"/>
    <x v="1"/>
    <x v="1"/>
    <n v="39"/>
    <n v="271"/>
    <n v="10569"/>
    <x v="0"/>
    <x v="6"/>
    <x v="5"/>
    <x v="6"/>
    <x v="1"/>
  </r>
  <r>
    <s v="Walmart"/>
    <n v="1197831"/>
    <d v="2021-07-19T00:00:00"/>
    <x v="3"/>
    <x v="38"/>
    <s v="Little Rock"/>
    <x v="1"/>
    <x v="2"/>
    <n v="36"/>
    <n v="163"/>
    <n v="5868"/>
    <x v="0"/>
    <x v="6"/>
    <x v="5"/>
    <x v="6"/>
    <x v="1"/>
  </r>
  <r>
    <s v="Walmart"/>
    <n v="1197831"/>
    <d v="2021-07-19T00:00:00"/>
    <x v="3"/>
    <x v="38"/>
    <s v="Little Rock"/>
    <x v="0"/>
    <x v="1"/>
    <n v="32"/>
    <n v="140"/>
    <n v="4480"/>
    <x v="0"/>
    <x v="6"/>
    <x v="5"/>
    <x v="6"/>
    <x v="1"/>
  </r>
  <r>
    <s v="Walmart"/>
    <n v="1197831"/>
    <d v="2021-07-19T00:00:00"/>
    <x v="3"/>
    <x v="38"/>
    <s v="Little Rock"/>
    <x v="0"/>
    <x v="2"/>
    <n v="35"/>
    <n v="120"/>
    <n v="4200"/>
    <x v="0"/>
    <x v="6"/>
    <x v="5"/>
    <x v="6"/>
    <x v="1"/>
  </r>
  <r>
    <s v="Walmart"/>
    <n v="1197831"/>
    <d v="2021-07-19T00:00:00"/>
    <x v="3"/>
    <x v="38"/>
    <s v="Little Rock"/>
    <x v="1"/>
    <x v="0"/>
    <n v="40"/>
    <n v="149"/>
    <n v="5960"/>
    <x v="0"/>
    <x v="6"/>
    <x v="5"/>
    <x v="6"/>
    <x v="1"/>
  </r>
  <r>
    <s v="Walmart"/>
    <n v="1197831"/>
    <d v="2021-07-19T00:00:00"/>
    <x v="3"/>
    <x v="38"/>
    <s v="Little Rock"/>
    <x v="0"/>
    <x v="0"/>
    <n v="50"/>
    <n v="198"/>
    <n v="9900"/>
    <x v="0"/>
    <x v="6"/>
    <x v="5"/>
    <x v="6"/>
    <x v="1"/>
  </r>
  <r>
    <s v="Foot Locker"/>
    <n v="1185732"/>
    <d v="2021-07-20T00:00:00"/>
    <x v="0"/>
    <x v="28"/>
    <s v="Baltimore"/>
    <x v="1"/>
    <x v="1"/>
    <n v="49.999999999999993"/>
    <n v="525"/>
    <n v="26250"/>
    <x v="2"/>
    <x v="6"/>
    <x v="6"/>
    <x v="6"/>
    <x v="1"/>
  </r>
  <r>
    <s v="Foot Locker"/>
    <n v="1185732"/>
    <d v="2021-07-20T00:00:00"/>
    <x v="0"/>
    <x v="28"/>
    <s v="Baltimore"/>
    <x v="1"/>
    <x v="1"/>
    <n v="49"/>
    <n v="131"/>
    <n v="6419"/>
    <x v="1"/>
    <x v="6"/>
    <x v="6"/>
    <x v="6"/>
    <x v="1"/>
  </r>
  <r>
    <s v="Sports Direct"/>
    <n v="1185732"/>
    <d v="2021-07-20T00:00:00"/>
    <x v="0"/>
    <x v="28"/>
    <s v="Baltimore"/>
    <x v="1"/>
    <x v="2"/>
    <n v="45"/>
    <n v="275"/>
    <n v="12375"/>
    <x v="2"/>
    <x v="6"/>
    <x v="6"/>
    <x v="6"/>
    <x v="1"/>
  </r>
  <r>
    <s v="Sports Direct"/>
    <n v="1185732"/>
    <d v="2021-07-20T00:00:00"/>
    <x v="0"/>
    <x v="28"/>
    <s v="Baltimore"/>
    <x v="0"/>
    <x v="1"/>
    <n v="40"/>
    <n v="200"/>
    <n v="8000"/>
    <x v="2"/>
    <x v="6"/>
    <x v="6"/>
    <x v="6"/>
    <x v="1"/>
  </r>
  <r>
    <s v="Sports Direct"/>
    <n v="1185732"/>
    <d v="2021-07-20T00:00:00"/>
    <x v="0"/>
    <x v="28"/>
    <s v="Baltimore"/>
    <x v="0"/>
    <x v="2"/>
    <n v="40"/>
    <n v="150"/>
    <n v="6000"/>
    <x v="2"/>
    <x v="6"/>
    <x v="6"/>
    <x v="6"/>
    <x v="1"/>
  </r>
  <r>
    <s v="Sports Direct"/>
    <n v="1185732"/>
    <d v="2021-07-20T00:00:00"/>
    <x v="0"/>
    <x v="28"/>
    <s v="Baltimore"/>
    <x v="1"/>
    <x v="0"/>
    <n v="49.999999999999993"/>
    <n v="175"/>
    <n v="8750"/>
    <x v="2"/>
    <x v="6"/>
    <x v="6"/>
    <x v="6"/>
    <x v="1"/>
  </r>
  <r>
    <s v="Sports Direct"/>
    <n v="1185732"/>
    <d v="2021-07-20T00:00:00"/>
    <x v="0"/>
    <x v="28"/>
    <s v="Baltimore"/>
    <x v="0"/>
    <x v="0"/>
    <n v="54.999999999999993"/>
    <n v="350"/>
    <n v="19250"/>
    <x v="2"/>
    <x v="6"/>
    <x v="6"/>
    <x v="6"/>
    <x v="1"/>
  </r>
  <r>
    <s v="Sports Direct"/>
    <n v="1185732"/>
    <d v="2021-07-20T00:00:00"/>
    <x v="0"/>
    <x v="28"/>
    <s v="Baltimore"/>
    <x v="1"/>
    <x v="2"/>
    <n v="42"/>
    <n v="72"/>
    <n v="3024"/>
    <x v="1"/>
    <x v="6"/>
    <x v="6"/>
    <x v="6"/>
    <x v="1"/>
  </r>
  <r>
    <s v="Sports Direct"/>
    <n v="1185732"/>
    <d v="2021-07-20T00:00:00"/>
    <x v="0"/>
    <x v="28"/>
    <s v="Baltimore"/>
    <x v="0"/>
    <x v="1"/>
    <n v="37"/>
    <n v="60"/>
    <n v="2220"/>
    <x v="1"/>
    <x v="6"/>
    <x v="6"/>
    <x v="6"/>
    <x v="1"/>
  </r>
  <r>
    <s v="Sports Direct"/>
    <n v="1185732"/>
    <d v="2021-07-20T00:00:00"/>
    <x v="0"/>
    <x v="28"/>
    <s v="Baltimore"/>
    <x v="0"/>
    <x v="2"/>
    <n v="36"/>
    <n v="45"/>
    <n v="1620"/>
    <x v="1"/>
    <x v="6"/>
    <x v="6"/>
    <x v="6"/>
    <x v="1"/>
  </r>
  <r>
    <s v="Sports Direct"/>
    <n v="1185732"/>
    <d v="2021-07-20T00:00:00"/>
    <x v="0"/>
    <x v="28"/>
    <s v="Baltimore"/>
    <x v="1"/>
    <x v="0"/>
    <n v="46"/>
    <n v="51"/>
    <n v="2346"/>
    <x v="1"/>
    <x v="6"/>
    <x v="6"/>
    <x v="6"/>
    <x v="1"/>
  </r>
  <r>
    <s v="Sports Direct"/>
    <n v="1185732"/>
    <d v="2021-07-20T00:00:00"/>
    <x v="0"/>
    <x v="28"/>
    <s v="Baltimore"/>
    <x v="0"/>
    <x v="0"/>
    <n v="54"/>
    <n v="102"/>
    <n v="5508"/>
    <x v="1"/>
    <x v="6"/>
    <x v="6"/>
    <x v="6"/>
    <x v="1"/>
  </r>
  <r>
    <s v="Foot Locker"/>
    <n v="1185732"/>
    <d v="2021-07-20T00:00:00"/>
    <x v="4"/>
    <x v="48"/>
    <s v="Chicago"/>
    <x v="0"/>
    <x v="1"/>
    <n v="40"/>
    <n v="200"/>
    <n v="8000"/>
    <x v="0"/>
    <x v="6"/>
    <x v="6"/>
    <x v="6"/>
    <x v="1"/>
  </r>
  <r>
    <s v="Foot Locker"/>
    <n v="1185732"/>
    <d v="2021-07-20T00:00:00"/>
    <x v="4"/>
    <x v="47"/>
    <s v="Omaha"/>
    <x v="1"/>
    <x v="1"/>
    <n v="40"/>
    <n v="300"/>
    <n v="12000"/>
    <x v="0"/>
    <x v="6"/>
    <x v="6"/>
    <x v="6"/>
    <x v="1"/>
  </r>
  <r>
    <s v="Foot Locker"/>
    <n v="1185732"/>
    <d v="2021-07-20T00:00:00"/>
    <x v="4"/>
    <x v="47"/>
    <s v="Omaha"/>
    <x v="1"/>
    <x v="1"/>
    <n v="37"/>
    <n v="84"/>
    <n v="3108"/>
    <x v="1"/>
    <x v="6"/>
    <x v="6"/>
    <x v="6"/>
    <x v="1"/>
  </r>
  <r>
    <s v="Foot Locker"/>
    <n v="1185732"/>
    <d v="2021-07-20T00:00:00"/>
    <x v="4"/>
    <x v="48"/>
    <s v="Chicago"/>
    <x v="0"/>
    <x v="1"/>
    <n v="36"/>
    <n v="60"/>
    <n v="2160"/>
    <x v="1"/>
    <x v="6"/>
    <x v="6"/>
    <x v="6"/>
    <x v="1"/>
  </r>
  <r>
    <s v="Amazon"/>
    <n v="1185732"/>
    <d v="2021-07-20T00:00:00"/>
    <x v="1"/>
    <x v="21"/>
    <s v="Anchorage"/>
    <x v="1"/>
    <x v="1"/>
    <n v="65"/>
    <n v="675"/>
    <n v="43875"/>
    <x v="0"/>
    <x v="6"/>
    <x v="6"/>
    <x v="6"/>
    <x v="1"/>
  </r>
  <r>
    <s v="Amazon"/>
    <n v="1185732"/>
    <d v="2021-07-20T00:00:00"/>
    <x v="1"/>
    <x v="21"/>
    <s v="Anchorage"/>
    <x v="1"/>
    <x v="2"/>
    <n v="60.000000000000007"/>
    <n v="425"/>
    <n v="25500"/>
    <x v="0"/>
    <x v="6"/>
    <x v="6"/>
    <x v="6"/>
    <x v="1"/>
  </r>
  <r>
    <s v="Amazon"/>
    <n v="1185732"/>
    <d v="2021-07-20T00:00:00"/>
    <x v="1"/>
    <x v="21"/>
    <s v="Anchorage"/>
    <x v="0"/>
    <x v="1"/>
    <n v="55.000000000000007"/>
    <n v="350"/>
    <n v="19250"/>
    <x v="0"/>
    <x v="6"/>
    <x v="6"/>
    <x v="6"/>
    <x v="1"/>
  </r>
  <r>
    <s v="Amazon"/>
    <n v="1185732"/>
    <d v="2021-07-20T00:00:00"/>
    <x v="1"/>
    <x v="21"/>
    <s v="Anchorage"/>
    <x v="0"/>
    <x v="2"/>
    <n v="55.000000000000007"/>
    <n v="300"/>
    <n v="16500"/>
    <x v="0"/>
    <x v="6"/>
    <x v="6"/>
    <x v="6"/>
    <x v="1"/>
  </r>
  <r>
    <s v="Amazon"/>
    <n v="1185732"/>
    <d v="2021-07-20T00:00:00"/>
    <x v="1"/>
    <x v="21"/>
    <s v="Anchorage"/>
    <x v="1"/>
    <x v="0"/>
    <n v="65"/>
    <n v="325"/>
    <n v="21125"/>
    <x v="0"/>
    <x v="6"/>
    <x v="6"/>
    <x v="6"/>
    <x v="1"/>
  </r>
  <r>
    <s v="Amazon"/>
    <n v="1185732"/>
    <d v="2021-07-20T00:00:00"/>
    <x v="1"/>
    <x v="21"/>
    <s v="Anchorage"/>
    <x v="0"/>
    <x v="0"/>
    <n v="70"/>
    <n v="500"/>
    <n v="35000"/>
    <x v="0"/>
    <x v="6"/>
    <x v="6"/>
    <x v="6"/>
    <x v="1"/>
  </r>
  <r>
    <s v="Amazon"/>
    <n v="1185732"/>
    <d v="2021-07-20T00:00:00"/>
    <x v="1"/>
    <x v="21"/>
    <s v="Anchorage"/>
    <x v="1"/>
    <x v="1"/>
    <n v="63"/>
    <n v="182"/>
    <n v="11466"/>
    <x v="1"/>
    <x v="6"/>
    <x v="6"/>
    <x v="6"/>
    <x v="1"/>
  </r>
  <r>
    <s v="Amazon"/>
    <n v="1185732"/>
    <d v="2021-07-20T00:00:00"/>
    <x v="1"/>
    <x v="21"/>
    <s v="Anchorage"/>
    <x v="1"/>
    <x v="2"/>
    <n v="59"/>
    <n v="111"/>
    <n v="6549"/>
    <x v="1"/>
    <x v="6"/>
    <x v="6"/>
    <x v="6"/>
    <x v="1"/>
  </r>
  <r>
    <s v="Amazon"/>
    <n v="1185732"/>
    <d v="2021-07-20T00:00:00"/>
    <x v="1"/>
    <x v="21"/>
    <s v="Anchorage"/>
    <x v="0"/>
    <x v="1"/>
    <n v="53"/>
    <n v="102"/>
    <n v="5406"/>
    <x v="1"/>
    <x v="6"/>
    <x v="6"/>
    <x v="6"/>
    <x v="1"/>
  </r>
  <r>
    <s v="Amazon"/>
    <n v="1185732"/>
    <d v="2021-07-20T00:00:00"/>
    <x v="1"/>
    <x v="21"/>
    <s v="Anchorage"/>
    <x v="0"/>
    <x v="2"/>
    <n v="51"/>
    <n v="75"/>
    <n v="3825"/>
    <x v="1"/>
    <x v="6"/>
    <x v="6"/>
    <x v="6"/>
    <x v="1"/>
  </r>
  <r>
    <s v="Amazon"/>
    <n v="1185732"/>
    <d v="2021-07-20T00:00:00"/>
    <x v="1"/>
    <x v="21"/>
    <s v="Anchorage"/>
    <x v="1"/>
    <x v="0"/>
    <n v="61"/>
    <n v="91"/>
    <n v="5551"/>
    <x v="1"/>
    <x v="6"/>
    <x v="6"/>
    <x v="6"/>
    <x v="1"/>
  </r>
  <r>
    <s v="Amazon"/>
    <n v="1185732"/>
    <d v="2021-07-20T00:00:00"/>
    <x v="1"/>
    <x v="21"/>
    <s v="Anchorage"/>
    <x v="0"/>
    <x v="0"/>
    <n v="67"/>
    <n v="130"/>
    <n v="8710"/>
    <x v="1"/>
    <x v="6"/>
    <x v="6"/>
    <x v="6"/>
    <x v="1"/>
  </r>
  <r>
    <s v="Foot Locker"/>
    <n v="1185732"/>
    <d v="2021-07-21T00:00:00"/>
    <x v="4"/>
    <x v="48"/>
    <s v="Chicago"/>
    <x v="0"/>
    <x v="2"/>
    <n v="40"/>
    <n v="175"/>
    <n v="7000"/>
    <x v="0"/>
    <x v="6"/>
    <x v="0"/>
    <x v="6"/>
    <x v="1"/>
  </r>
  <r>
    <s v="Foot Locker"/>
    <n v="1185732"/>
    <d v="2021-07-21T00:00:00"/>
    <x v="4"/>
    <x v="47"/>
    <s v="Omaha"/>
    <x v="1"/>
    <x v="2"/>
    <n v="30.000000000000004"/>
    <n v="150"/>
    <n v="4500"/>
    <x v="0"/>
    <x v="6"/>
    <x v="0"/>
    <x v="6"/>
    <x v="1"/>
  </r>
  <r>
    <s v="Foot Locker"/>
    <n v="1185732"/>
    <d v="2021-07-21T00:00:00"/>
    <x v="4"/>
    <x v="47"/>
    <s v="Omaha"/>
    <x v="1"/>
    <x v="2"/>
    <n v="29"/>
    <n v="41"/>
    <n v="1189"/>
    <x v="1"/>
    <x v="6"/>
    <x v="0"/>
    <x v="6"/>
    <x v="1"/>
  </r>
  <r>
    <s v="Foot Locker"/>
    <n v="1185732"/>
    <d v="2021-07-21T00:00:00"/>
    <x v="4"/>
    <x v="48"/>
    <s v="Chicago"/>
    <x v="0"/>
    <x v="2"/>
    <n v="36"/>
    <n v="44"/>
    <n v="1584"/>
    <x v="1"/>
    <x v="6"/>
    <x v="0"/>
    <x v="6"/>
    <x v="1"/>
  </r>
  <r>
    <s v="Amazon"/>
    <n v="1185732"/>
    <d v="2021-07-21T00:00:00"/>
    <x v="2"/>
    <x v="35"/>
    <s v="Louisville"/>
    <x v="1"/>
    <x v="1"/>
    <n v="50"/>
    <n v="600"/>
    <n v="30000"/>
    <x v="1"/>
    <x v="6"/>
    <x v="0"/>
    <x v="6"/>
    <x v="1"/>
  </r>
  <r>
    <s v="Amazon"/>
    <n v="1185732"/>
    <d v="2021-07-21T00:00:00"/>
    <x v="2"/>
    <x v="35"/>
    <s v="Louisville"/>
    <x v="1"/>
    <x v="2"/>
    <n v="45.000000000000007"/>
    <n v="350"/>
    <n v="15750"/>
    <x v="1"/>
    <x v="6"/>
    <x v="0"/>
    <x v="6"/>
    <x v="1"/>
  </r>
  <r>
    <s v="Amazon"/>
    <n v="1185732"/>
    <d v="2021-07-21T00:00:00"/>
    <x v="2"/>
    <x v="35"/>
    <s v="Louisville"/>
    <x v="0"/>
    <x v="1"/>
    <n v="40"/>
    <n v="275"/>
    <n v="11000"/>
    <x v="1"/>
    <x v="6"/>
    <x v="0"/>
    <x v="6"/>
    <x v="1"/>
  </r>
  <r>
    <s v="Amazon"/>
    <n v="1185732"/>
    <d v="2021-07-21T00:00:00"/>
    <x v="2"/>
    <x v="35"/>
    <s v="Louisville"/>
    <x v="0"/>
    <x v="2"/>
    <n v="40"/>
    <n v="225"/>
    <n v="9000"/>
    <x v="1"/>
    <x v="6"/>
    <x v="0"/>
    <x v="6"/>
    <x v="1"/>
  </r>
  <r>
    <s v="Amazon"/>
    <n v="1185732"/>
    <d v="2021-07-21T00:00:00"/>
    <x v="2"/>
    <x v="35"/>
    <s v="Louisville"/>
    <x v="1"/>
    <x v="0"/>
    <n v="50"/>
    <n v="250"/>
    <n v="12500"/>
    <x v="1"/>
    <x v="6"/>
    <x v="0"/>
    <x v="6"/>
    <x v="1"/>
  </r>
  <r>
    <s v="Amazon"/>
    <n v="1185732"/>
    <d v="2021-07-21T00:00:00"/>
    <x v="2"/>
    <x v="35"/>
    <s v="Louisville"/>
    <x v="0"/>
    <x v="0"/>
    <n v="55.000000000000007"/>
    <n v="425"/>
    <n v="23375"/>
    <x v="1"/>
    <x v="6"/>
    <x v="0"/>
    <x v="6"/>
    <x v="1"/>
  </r>
  <r>
    <s v="Amazon"/>
    <n v="1185732"/>
    <d v="2021-07-21T00:00:00"/>
    <x v="2"/>
    <x v="35"/>
    <s v="Louisville"/>
    <x v="1"/>
    <x v="1"/>
    <n v="47"/>
    <n v="168"/>
    <n v="7896"/>
    <x v="1"/>
    <x v="6"/>
    <x v="0"/>
    <x v="6"/>
    <x v="1"/>
  </r>
  <r>
    <s v="Amazon"/>
    <n v="1185732"/>
    <d v="2021-07-21T00:00:00"/>
    <x v="2"/>
    <x v="35"/>
    <s v="Louisville"/>
    <x v="1"/>
    <x v="2"/>
    <n v="44"/>
    <n v="95"/>
    <n v="4180"/>
    <x v="1"/>
    <x v="6"/>
    <x v="0"/>
    <x v="6"/>
    <x v="1"/>
  </r>
  <r>
    <s v="Amazon"/>
    <n v="1185732"/>
    <d v="2021-07-21T00:00:00"/>
    <x v="2"/>
    <x v="35"/>
    <s v="Louisville"/>
    <x v="0"/>
    <x v="1"/>
    <n v="38"/>
    <n v="69"/>
    <n v="2622"/>
    <x v="1"/>
    <x v="6"/>
    <x v="0"/>
    <x v="6"/>
    <x v="1"/>
  </r>
  <r>
    <s v="Amazon"/>
    <n v="1185732"/>
    <d v="2021-07-21T00:00:00"/>
    <x v="2"/>
    <x v="35"/>
    <s v="Louisville"/>
    <x v="0"/>
    <x v="2"/>
    <n v="37"/>
    <n v="63"/>
    <n v="2331"/>
    <x v="1"/>
    <x v="6"/>
    <x v="0"/>
    <x v="6"/>
    <x v="1"/>
  </r>
  <r>
    <s v="Amazon"/>
    <n v="1185732"/>
    <d v="2021-07-21T00:00:00"/>
    <x v="2"/>
    <x v="35"/>
    <s v="Louisville"/>
    <x v="1"/>
    <x v="0"/>
    <n v="46"/>
    <n v="75"/>
    <n v="3450"/>
    <x v="1"/>
    <x v="6"/>
    <x v="0"/>
    <x v="6"/>
    <x v="1"/>
  </r>
  <r>
    <s v="Amazon"/>
    <n v="1185732"/>
    <d v="2021-07-21T00:00:00"/>
    <x v="2"/>
    <x v="35"/>
    <s v="Louisville"/>
    <x v="0"/>
    <x v="0"/>
    <n v="50"/>
    <n v="115"/>
    <n v="5750"/>
    <x v="1"/>
    <x v="6"/>
    <x v="0"/>
    <x v="6"/>
    <x v="1"/>
  </r>
  <r>
    <s v="Foot Locker"/>
    <n v="1185732"/>
    <d v="2021-07-22T00:00:00"/>
    <x v="4"/>
    <x v="48"/>
    <s v="Chicago"/>
    <x v="1"/>
    <x v="0"/>
    <n v="50"/>
    <n v="175"/>
    <n v="8750"/>
    <x v="0"/>
    <x v="6"/>
    <x v="1"/>
    <x v="6"/>
    <x v="1"/>
  </r>
  <r>
    <s v="Foot Locker"/>
    <n v="1185732"/>
    <d v="2021-07-22T00:00:00"/>
    <x v="4"/>
    <x v="47"/>
    <s v="Omaha"/>
    <x v="0"/>
    <x v="1"/>
    <n v="30.000000000000004"/>
    <n v="95"/>
    <n v="2850"/>
    <x v="0"/>
    <x v="6"/>
    <x v="1"/>
    <x v="6"/>
    <x v="1"/>
  </r>
  <r>
    <s v="Foot Locker"/>
    <n v="1185732"/>
    <d v="2021-07-22T00:00:00"/>
    <x v="4"/>
    <x v="47"/>
    <s v="Omaha"/>
    <x v="0"/>
    <x v="1"/>
    <n v="29"/>
    <n v="25"/>
    <n v="725"/>
    <x v="1"/>
    <x v="6"/>
    <x v="1"/>
    <x v="6"/>
    <x v="1"/>
  </r>
  <r>
    <s v="Foot Locker"/>
    <n v="1185732"/>
    <d v="2021-07-22T00:00:00"/>
    <x v="4"/>
    <x v="48"/>
    <s v="Chicago"/>
    <x v="1"/>
    <x v="0"/>
    <n v="49"/>
    <n v="49"/>
    <n v="2401"/>
    <x v="1"/>
    <x v="6"/>
    <x v="1"/>
    <x v="6"/>
    <x v="1"/>
  </r>
  <r>
    <s v="Foot Locker"/>
    <n v="1128299"/>
    <d v="2021-07-22T00:00:00"/>
    <x v="1"/>
    <x v="45"/>
    <s v="Phoenix"/>
    <x v="1"/>
    <x v="1"/>
    <n v="50"/>
    <n v="675"/>
    <n v="33750"/>
    <x v="1"/>
    <x v="6"/>
    <x v="1"/>
    <x v="6"/>
    <x v="1"/>
  </r>
  <r>
    <s v="Foot Locker"/>
    <n v="1128299"/>
    <d v="2021-07-22T00:00:00"/>
    <x v="1"/>
    <x v="45"/>
    <s v="Phoenix"/>
    <x v="1"/>
    <x v="2"/>
    <n v="55.000000000000007"/>
    <n v="525"/>
    <n v="28875"/>
    <x v="1"/>
    <x v="6"/>
    <x v="1"/>
    <x v="6"/>
    <x v="1"/>
  </r>
  <r>
    <s v="Foot Locker"/>
    <n v="1128299"/>
    <d v="2021-07-22T00:00:00"/>
    <x v="1"/>
    <x v="45"/>
    <s v="Phoenix"/>
    <x v="0"/>
    <x v="1"/>
    <n v="55.000000000000007"/>
    <n v="475"/>
    <n v="26125"/>
    <x v="1"/>
    <x v="6"/>
    <x v="1"/>
    <x v="6"/>
    <x v="1"/>
  </r>
  <r>
    <s v="Foot Locker"/>
    <n v="1128299"/>
    <d v="2021-07-22T00:00:00"/>
    <x v="1"/>
    <x v="45"/>
    <s v="Phoenix"/>
    <x v="0"/>
    <x v="2"/>
    <n v="50"/>
    <n v="375"/>
    <n v="18750"/>
    <x v="1"/>
    <x v="6"/>
    <x v="1"/>
    <x v="6"/>
    <x v="1"/>
  </r>
  <r>
    <s v="Foot Locker"/>
    <n v="1128299"/>
    <d v="2021-07-22T00:00:00"/>
    <x v="1"/>
    <x v="45"/>
    <s v="Phoenix"/>
    <x v="1"/>
    <x v="0"/>
    <n v="55.000000000000007"/>
    <n v="425"/>
    <n v="23375"/>
    <x v="1"/>
    <x v="6"/>
    <x v="1"/>
    <x v="6"/>
    <x v="1"/>
  </r>
  <r>
    <s v="Foot Locker"/>
    <n v="1128299"/>
    <d v="2021-07-22T00:00:00"/>
    <x v="1"/>
    <x v="45"/>
    <s v="Phoenix"/>
    <x v="0"/>
    <x v="0"/>
    <n v="70"/>
    <n v="425"/>
    <n v="29750"/>
    <x v="1"/>
    <x v="6"/>
    <x v="1"/>
    <x v="6"/>
    <x v="1"/>
  </r>
  <r>
    <s v="Foot Locker"/>
    <n v="1128299"/>
    <d v="2021-07-22T00:00:00"/>
    <x v="1"/>
    <x v="45"/>
    <s v="Phoenix"/>
    <x v="1"/>
    <x v="1"/>
    <n v="49"/>
    <n v="196"/>
    <n v="9604"/>
    <x v="1"/>
    <x v="6"/>
    <x v="1"/>
    <x v="6"/>
    <x v="1"/>
  </r>
  <r>
    <s v="Foot Locker"/>
    <n v="1128299"/>
    <d v="2021-07-22T00:00:00"/>
    <x v="1"/>
    <x v="45"/>
    <s v="Phoenix"/>
    <x v="1"/>
    <x v="2"/>
    <n v="50"/>
    <n v="142"/>
    <n v="7100"/>
    <x v="1"/>
    <x v="6"/>
    <x v="1"/>
    <x v="6"/>
    <x v="1"/>
  </r>
  <r>
    <s v="Foot Locker"/>
    <n v="1128299"/>
    <d v="2021-07-22T00:00:00"/>
    <x v="1"/>
    <x v="45"/>
    <s v="Phoenix"/>
    <x v="0"/>
    <x v="1"/>
    <n v="51"/>
    <n v="133"/>
    <n v="6783"/>
    <x v="1"/>
    <x v="6"/>
    <x v="1"/>
    <x v="6"/>
    <x v="1"/>
  </r>
  <r>
    <s v="Foot Locker"/>
    <n v="1128299"/>
    <d v="2021-07-22T00:00:00"/>
    <x v="1"/>
    <x v="45"/>
    <s v="Phoenix"/>
    <x v="0"/>
    <x v="2"/>
    <n v="48"/>
    <n v="101"/>
    <n v="4848"/>
    <x v="1"/>
    <x v="6"/>
    <x v="1"/>
    <x v="6"/>
    <x v="1"/>
  </r>
  <r>
    <s v="Foot Locker"/>
    <n v="1128299"/>
    <d v="2021-07-22T00:00:00"/>
    <x v="1"/>
    <x v="45"/>
    <s v="Phoenix"/>
    <x v="1"/>
    <x v="0"/>
    <n v="52"/>
    <n v="128"/>
    <n v="6656"/>
    <x v="1"/>
    <x v="6"/>
    <x v="1"/>
    <x v="6"/>
    <x v="1"/>
  </r>
  <r>
    <s v="Foot Locker"/>
    <n v="1128299"/>
    <d v="2021-07-22T00:00:00"/>
    <x v="1"/>
    <x v="45"/>
    <s v="Phoenix"/>
    <x v="0"/>
    <x v="0"/>
    <n v="67"/>
    <n v="123"/>
    <n v="8241"/>
    <x v="1"/>
    <x v="6"/>
    <x v="1"/>
    <x v="6"/>
    <x v="1"/>
  </r>
  <r>
    <s v="Foot Locker"/>
    <n v="1128299"/>
    <d v="2021-07-22T00:00:00"/>
    <x v="1"/>
    <x v="45"/>
    <s v="Phoenix"/>
    <x v="1"/>
    <x v="1"/>
    <n v="40"/>
    <n v="216"/>
    <n v="8640"/>
    <x v="0"/>
    <x v="6"/>
    <x v="1"/>
    <x v="6"/>
    <x v="1"/>
  </r>
  <r>
    <s v="Foot Locker"/>
    <n v="1128299"/>
    <d v="2021-07-22T00:00:00"/>
    <x v="1"/>
    <x v="45"/>
    <s v="Phoenix"/>
    <x v="1"/>
    <x v="2"/>
    <n v="40"/>
    <n v="163"/>
    <n v="6520"/>
    <x v="0"/>
    <x v="6"/>
    <x v="1"/>
    <x v="6"/>
    <x v="1"/>
  </r>
  <r>
    <s v="Foot Locker"/>
    <n v="1128299"/>
    <d v="2021-07-22T00:00:00"/>
    <x v="1"/>
    <x v="45"/>
    <s v="Phoenix"/>
    <x v="0"/>
    <x v="1"/>
    <n v="39"/>
    <n v="157"/>
    <n v="6123"/>
    <x v="0"/>
    <x v="6"/>
    <x v="1"/>
    <x v="6"/>
    <x v="1"/>
  </r>
  <r>
    <s v="Foot Locker"/>
    <n v="1128299"/>
    <d v="2021-07-22T00:00:00"/>
    <x v="1"/>
    <x v="45"/>
    <s v="Phoenix"/>
    <x v="0"/>
    <x v="2"/>
    <n v="36"/>
    <n v="113"/>
    <n v="4068"/>
    <x v="0"/>
    <x v="6"/>
    <x v="1"/>
    <x v="6"/>
    <x v="1"/>
  </r>
  <r>
    <s v="Foot Locker"/>
    <n v="1128299"/>
    <d v="2021-07-22T00:00:00"/>
    <x v="1"/>
    <x v="45"/>
    <s v="Phoenix"/>
    <x v="1"/>
    <x v="0"/>
    <n v="40"/>
    <n v="145"/>
    <n v="5800"/>
    <x v="0"/>
    <x v="6"/>
    <x v="1"/>
    <x v="6"/>
    <x v="1"/>
  </r>
  <r>
    <s v="Foot Locker"/>
    <n v="1128299"/>
    <d v="2021-07-22T00:00:00"/>
    <x v="1"/>
    <x v="45"/>
    <s v="Phoenix"/>
    <x v="0"/>
    <x v="0"/>
    <n v="46"/>
    <n v="145"/>
    <n v="6670"/>
    <x v="0"/>
    <x v="6"/>
    <x v="1"/>
    <x v="6"/>
    <x v="1"/>
  </r>
  <r>
    <s v="Foot Locker"/>
    <n v="1185732"/>
    <d v="2021-07-23T00:00:00"/>
    <x v="4"/>
    <x v="48"/>
    <s v="Chicago"/>
    <x v="0"/>
    <x v="0"/>
    <n v="55.000000000000007"/>
    <n v="250"/>
    <n v="13750"/>
    <x v="0"/>
    <x v="6"/>
    <x v="2"/>
    <x v="6"/>
    <x v="1"/>
  </r>
  <r>
    <s v="Foot Locker"/>
    <n v="1185732"/>
    <d v="2021-07-23T00:00:00"/>
    <x v="4"/>
    <x v="47"/>
    <s v="Omaha"/>
    <x v="0"/>
    <x v="2"/>
    <n v="30.000000000000004"/>
    <n v="125"/>
    <n v="3750"/>
    <x v="0"/>
    <x v="6"/>
    <x v="2"/>
    <x v="6"/>
    <x v="1"/>
  </r>
  <r>
    <s v="Foot Locker"/>
    <n v="1185732"/>
    <d v="2021-07-23T00:00:00"/>
    <x v="4"/>
    <x v="47"/>
    <s v="Omaha"/>
    <x v="0"/>
    <x v="2"/>
    <n v="27"/>
    <n v="36"/>
    <n v="972"/>
    <x v="1"/>
    <x v="6"/>
    <x v="2"/>
    <x v="6"/>
    <x v="1"/>
  </r>
  <r>
    <s v="Foot Locker"/>
    <n v="1185732"/>
    <d v="2021-07-23T00:00:00"/>
    <x v="4"/>
    <x v="48"/>
    <s v="Chicago"/>
    <x v="0"/>
    <x v="0"/>
    <n v="53"/>
    <n v="73"/>
    <n v="3869"/>
    <x v="1"/>
    <x v="6"/>
    <x v="2"/>
    <x v="6"/>
    <x v="1"/>
  </r>
  <r>
    <s v="Foot Locker"/>
    <n v="1128299"/>
    <d v="2021-07-23T00:00:00"/>
    <x v="2"/>
    <x v="34"/>
    <s v="Richmond"/>
    <x v="1"/>
    <x v="1"/>
    <n v="85"/>
    <n v="850"/>
    <n v="72250"/>
    <x v="2"/>
    <x v="6"/>
    <x v="2"/>
    <x v="6"/>
    <x v="1"/>
  </r>
  <r>
    <s v="Foot Locker"/>
    <n v="1128299"/>
    <d v="2021-07-23T00:00:00"/>
    <x v="2"/>
    <x v="34"/>
    <s v="Richmond"/>
    <x v="1"/>
    <x v="2"/>
    <n v="90"/>
    <n v="700"/>
    <n v="63000"/>
    <x v="2"/>
    <x v="6"/>
    <x v="2"/>
    <x v="6"/>
    <x v="1"/>
  </r>
  <r>
    <s v="Foot Locker"/>
    <n v="1128299"/>
    <d v="2021-07-23T00:00:00"/>
    <x v="2"/>
    <x v="34"/>
    <s v="Richmond"/>
    <x v="0"/>
    <x v="1"/>
    <n v="90"/>
    <n v="650"/>
    <n v="58500"/>
    <x v="2"/>
    <x v="6"/>
    <x v="2"/>
    <x v="6"/>
    <x v="1"/>
  </r>
  <r>
    <s v="Foot Locker"/>
    <n v="1128299"/>
    <d v="2021-07-23T00:00:00"/>
    <x v="2"/>
    <x v="34"/>
    <s v="Richmond"/>
    <x v="0"/>
    <x v="2"/>
    <n v="85"/>
    <n v="550"/>
    <n v="46750"/>
    <x v="2"/>
    <x v="6"/>
    <x v="2"/>
    <x v="6"/>
    <x v="1"/>
  </r>
  <r>
    <s v="Foot Locker"/>
    <n v="1128299"/>
    <d v="2021-07-23T00:00:00"/>
    <x v="2"/>
    <x v="34"/>
    <s v="Richmond"/>
    <x v="1"/>
    <x v="0"/>
    <n v="90"/>
    <n v="600"/>
    <n v="54000"/>
    <x v="2"/>
    <x v="6"/>
    <x v="2"/>
    <x v="6"/>
    <x v="1"/>
  </r>
  <r>
    <s v="Foot Locker"/>
    <n v="1128299"/>
    <d v="2021-07-23T00:00:00"/>
    <x v="2"/>
    <x v="34"/>
    <s v="Richmond"/>
    <x v="0"/>
    <x v="0"/>
    <n v="105"/>
    <n v="600"/>
    <n v="63000"/>
    <x v="2"/>
    <x v="6"/>
    <x v="2"/>
    <x v="6"/>
    <x v="1"/>
  </r>
  <r>
    <s v="Foot Locker"/>
    <n v="1128299"/>
    <d v="2021-07-23T00:00:00"/>
    <x v="2"/>
    <x v="34"/>
    <s v="Richmond"/>
    <x v="1"/>
    <x v="1"/>
    <n v="79"/>
    <n v="255"/>
    <n v="20145"/>
    <x v="1"/>
    <x v="6"/>
    <x v="2"/>
    <x v="6"/>
    <x v="1"/>
  </r>
  <r>
    <s v="Foot Locker"/>
    <n v="1128299"/>
    <d v="2021-07-23T00:00:00"/>
    <x v="2"/>
    <x v="34"/>
    <s v="Richmond"/>
    <x v="1"/>
    <x v="2"/>
    <n v="81"/>
    <n v="203"/>
    <n v="16443"/>
    <x v="1"/>
    <x v="6"/>
    <x v="2"/>
    <x v="6"/>
    <x v="1"/>
  </r>
  <r>
    <s v="Foot Locker"/>
    <n v="1128299"/>
    <d v="2021-07-23T00:00:00"/>
    <x v="2"/>
    <x v="34"/>
    <s v="Richmond"/>
    <x v="0"/>
    <x v="1"/>
    <n v="86"/>
    <n v="182"/>
    <n v="15652"/>
    <x v="1"/>
    <x v="6"/>
    <x v="2"/>
    <x v="6"/>
    <x v="1"/>
  </r>
  <r>
    <s v="Foot Locker"/>
    <n v="1128299"/>
    <d v="2021-07-23T00:00:00"/>
    <x v="2"/>
    <x v="34"/>
    <s v="Richmond"/>
    <x v="0"/>
    <x v="2"/>
    <n v="82"/>
    <n v="149"/>
    <n v="12218"/>
    <x v="1"/>
    <x v="6"/>
    <x v="2"/>
    <x v="6"/>
    <x v="1"/>
  </r>
  <r>
    <s v="Foot Locker"/>
    <n v="1128299"/>
    <d v="2021-07-23T00:00:00"/>
    <x v="2"/>
    <x v="34"/>
    <s v="Richmond"/>
    <x v="1"/>
    <x v="0"/>
    <n v="85"/>
    <n v="162"/>
    <n v="13770"/>
    <x v="1"/>
    <x v="6"/>
    <x v="2"/>
    <x v="6"/>
    <x v="1"/>
  </r>
  <r>
    <s v="Foot Locker"/>
    <n v="1128299"/>
    <d v="2021-07-23T00:00:00"/>
    <x v="2"/>
    <x v="34"/>
    <s v="Richmond"/>
    <x v="0"/>
    <x v="0"/>
    <n v="96"/>
    <n v="180"/>
    <n v="17280"/>
    <x v="1"/>
    <x v="6"/>
    <x v="2"/>
    <x v="6"/>
    <x v="1"/>
  </r>
  <r>
    <s v="Foot Locker"/>
    <n v="1128299"/>
    <d v="2021-07-23T00:00:00"/>
    <x v="2"/>
    <x v="34"/>
    <s v="Richmond"/>
    <x v="1"/>
    <x v="1"/>
    <n v="60"/>
    <n v="272"/>
    <n v="16320"/>
    <x v="0"/>
    <x v="6"/>
    <x v="2"/>
    <x v="6"/>
    <x v="1"/>
  </r>
  <r>
    <s v="Foot Locker"/>
    <n v="1128299"/>
    <d v="2021-07-23T00:00:00"/>
    <x v="2"/>
    <x v="34"/>
    <s v="Richmond"/>
    <x v="1"/>
    <x v="2"/>
    <n v="60"/>
    <n v="224"/>
    <n v="13440"/>
    <x v="0"/>
    <x v="6"/>
    <x v="2"/>
    <x v="6"/>
    <x v="1"/>
  </r>
  <r>
    <s v="Foot Locker"/>
    <n v="1128299"/>
    <d v="2021-07-23T00:00:00"/>
    <x v="2"/>
    <x v="34"/>
    <s v="Richmond"/>
    <x v="0"/>
    <x v="1"/>
    <n v="62"/>
    <n v="208"/>
    <n v="12896"/>
    <x v="0"/>
    <x v="6"/>
    <x v="2"/>
    <x v="6"/>
    <x v="1"/>
  </r>
  <r>
    <s v="Foot Locker"/>
    <n v="1128299"/>
    <d v="2021-07-23T00:00:00"/>
    <x v="2"/>
    <x v="34"/>
    <s v="Richmond"/>
    <x v="0"/>
    <x v="2"/>
    <n v="65"/>
    <n v="187"/>
    <n v="12155"/>
    <x v="0"/>
    <x v="6"/>
    <x v="2"/>
    <x v="6"/>
    <x v="1"/>
  </r>
  <r>
    <s v="Foot Locker"/>
    <n v="1128299"/>
    <d v="2021-07-23T00:00:00"/>
    <x v="2"/>
    <x v="34"/>
    <s v="Richmond"/>
    <x v="1"/>
    <x v="0"/>
    <n v="72"/>
    <n v="210"/>
    <n v="15120"/>
    <x v="0"/>
    <x v="6"/>
    <x v="2"/>
    <x v="6"/>
    <x v="1"/>
  </r>
  <r>
    <s v="Foot Locker"/>
    <n v="1128299"/>
    <d v="2021-07-23T00:00:00"/>
    <x v="2"/>
    <x v="34"/>
    <s v="Richmond"/>
    <x v="0"/>
    <x v="0"/>
    <n v="82"/>
    <n v="186"/>
    <n v="15252"/>
    <x v="0"/>
    <x v="6"/>
    <x v="2"/>
    <x v="6"/>
    <x v="1"/>
  </r>
  <r>
    <s v="West Gear"/>
    <n v="1128299"/>
    <d v="2021-07-23T00:00:00"/>
    <x v="1"/>
    <x v="32"/>
    <s v="Portland"/>
    <x v="1"/>
    <x v="1"/>
    <n v="85"/>
    <n v="850"/>
    <n v="72250"/>
    <x v="2"/>
    <x v="6"/>
    <x v="2"/>
    <x v="6"/>
    <x v="1"/>
  </r>
  <r>
    <s v="West Gear"/>
    <n v="1128299"/>
    <d v="2021-07-23T00:00:00"/>
    <x v="1"/>
    <x v="32"/>
    <s v="Portland"/>
    <x v="1"/>
    <x v="2"/>
    <n v="90"/>
    <n v="700"/>
    <n v="63000"/>
    <x v="2"/>
    <x v="6"/>
    <x v="2"/>
    <x v="6"/>
    <x v="1"/>
  </r>
  <r>
    <s v="West Gear"/>
    <n v="1128299"/>
    <d v="2021-07-23T00:00:00"/>
    <x v="1"/>
    <x v="32"/>
    <s v="Portland"/>
    <x v="0"/>
    <x v="1"/>
    <n v="90"/>
    <n v="650"/>
    <n v="58500"/>
    <x v="2"/>
    <x v="6"/>
    <x v="2"/>
    <x v="6"/>
    <x v="1"/>
  </r>
  <r>
    <s v="West Gear"/>
    <n v="1128299"/>
    <d v="2021-07-23T00:00:00"/>
    <x v="1"/>
    <x v="32"/>
    <s v="Portland"/>
    <x v="0"/>
    <x v="2"/>
    <n v="85"/>
    <n v="550"/>
    <n v="46750"/>
    <x v="2"/>
    <x v="6"/>
    <x v="2"/>
    <x v="6"/>
    <x v="1"/>
  </r>
  <r>
    <s v="West Gear"/>
    <n v="1128299"/>
    <d v="2021-07-23T00:00:00"/>
    <x v="1"/>
    <x v="32"/>
    <s v="Portland"/>
    <x v="1"/>
    <x v="0"/>
    <n v="90"/>
    <n v="600"/>
    <n v="54000"/>
    <x v="2"/>
    <x v="6"/>
    <x v="2"/>
    <x v="6"/>
    <x v="1"/>
  </r>
  <r>
    <s v="West Gear"/>
    <n v="1128299"/>
    <d v="2021-07-23T00:00:00"/>
    <x v="1"/>
    <x v="32"/>
    <s v="Portland"/>
    <x v="0"/>
    <x v="0"/>
    <n v="105"/>
    <n v="600"/>
    <n v="63000"/>
    <x v="2"/>
    <x v="6"/>
    <x v="2"/>
    <x v="6"/>
    <x v="1"/>
  </r>
  <r>
    <s v="West Gear"/>
    <n v="1128299"/>
    <d v="2021-07-23T00:00:00"/>
    <x v="1"/>
    <x v="32"/>
    <s v="Portland"/>
    <x v="1"/>
    <x v="1"/>
    <n v="79"/>
    <n v="255"/>
    <n v="20145"/>
    <x v="1"/>
    <x v="6"/>
    <x v="2"/>
    <x v="6"/>
    <x v="1"/>
  </r>
  <r>
    <s v="West Gear"/>
    <n v="1128299"/>
    <d v="2021-07-23T00:00:00"/>
    <x v="1"/>
    <x v="32"/>
    <s v="Portland"/>
    <x v="1"/>
    <x v="2"/>
    <n v="85"/>
    <n v="196"/>
    <n v="16660"/>
    <x v="1"/>
    <x v="6"/>
    <x v="2"/>
    <x v="6"/>
    <x v="1"/>
  </r>
  <r>
    <s v="West Gear"/>
    <n v="1128299"/>
    <d v="2021-07-23T00:00:00"/>
    <x v="1"/>
    <x v="32"/>
    <s v="Portland"/>
    <x v="0"/>
    <x v="1"/>
    <n v="86"/>
    <n v="163"/>
    <n v="14018"/>
    <x v="1"/>
    <x v="6"/>
    <x v="2"/>
    <x v="6"/>
    <x v="1"/>
  </r>
  <r>
    <s v="West Gear"/>
    <n v="1128299"/>
    <d v="2021-07-23T00:00:00"/>
    <x v="1"/>
    <x v="32"/>
    <s v="Portland"/>
    <x v="0"/>
    <x v="2"/>
    <n v="82"/>
    <n v="165"/>
    <n v="13530"/>
    <x v="1"/>
    <x v="6"/>
    <x v="2"/>
    <x v="6"/>
    <x v="1"/>
  </r>
  <r>
    <s v="West Gear"/>
    <n v="1128299"/>
    <d v="2021-07-23T00:00:00"/>
    <x v="1"/>
    <x v="32"/>
    <s v="Portland"/>
    <x v="1"/>
    <x v="0"/>
    <n v="84"/>
    <n v="156"/>
    <n v="13104"/>
    <x v="1"/>
    <x v="6"/>
    <x v="2"/>
    <x v="6"/>
    <x v="1"/>
  </r>
  <r>
    <s v="West Gear"/>
    <n v="1128299"/>
    <d v="2021-07-23T00:00:00"/>
    <x v="1"/>
    <x v="32"/>
    <s v="Portland"/>
    <x v="0"/>
    <x v="0"/>
    <n v="97"/>
    <n v="150"/>
    <n v="14550"/>
    <x v="1"/>
    <x v="6"/>
    <x v="2"/>
    <x v="6"/>
    <x v="1"/>
  </r>
  <r>
    <s v="West Gear"/>
    <n v="1128299"/>
    <d v="2021-07-23T00:00:00"/>
    <x v="1"/>
    <x v="32"/>
    <s v="Portland"/>
    <x v="1"/>
    <x v="1"/>
    <n v="60"/>
    <n v="298"/>
    <n v="17880"/>
    <x v="0"/>
    <x v="6"/>
    <x v="2"/>
    <x v="6"/>
    <x v="1"/>
  </r>
  <r>
    <s v="West Gear"/>
    <n v="1128299"/>
    <d v="2021-07-23T00:00:00"/>
    <x v="1"/>
    <x v="32"/>
    <s v="Portland"/>
    <x v="1"/>
    <x v="2"/>
    <n v="66"/>
    <n v="217"/>
    <n v="14322"/>
    <x v="0"/>
    <x v="6"/>
    <x v="2"/>
    <x v="6"/>
    <x v="1"/>
  </r>
  <r>
    <s v="West Gear"/>
    <n v="1128299"/>
    <d v="2021-07-23T00:00:00"/>
    <x v="1"/>
    <x v="32"/>
    <s v="Portland"/>
    <x v="0"/>
    <x v="1"/>
    <n v="66"/>
    <n v="221"/>
    <n v="14586"/>
    <x v="0"/>
    <x v="6"/>
    <x v="2"/>
    <x v="6"/>
    <x v="1"/>
  </r>
  <r>
    <s v="West Gear"/>
    <n v="1128299"/>
    <d v="2021-07-23T00:00:00"/>
    <x v="1"/>
    <x v="32"/>
    <s v="Portland"/>
    <x v="0"/>
    <x v="2"/>
    <n v="61"/>
    <n v="171"/>
    <n v="10431"/>
    <x v="0"/>
    <x v="6"/>
    <x v="2"/>
    <x v="6"/>
    <x v="1"/>
  </r>
  <r>
    <s v="West Gear"/>
    <n v="1128299"/>
    <d v="2021-07-23T00:00:00"/>
    <x v="1"/>
    <x v="32"/>
    <s v="Portland"/>
    <x v="1"/>
    <x v="0"/>
    <n v="68"/>
    <n v="198"/>
    <n v="13464"/>
    <x v="0"/>
    <x v="6"/>
    <x v="2"/>
    <x v="6"/>
    <x v="1"/>
  </r>
  <r>
    <s v="West Gear"/>
    <n v="1128299"/>
    <d v="2021-07-23T00:00:00"/>
    <x v="1"/>
    <x v="32"/>
    <s v="Portland"/>
    <x v="0"/>
    <x v="0"/>
    <n v="78"/>
    <n v="204"/>
    <n v="15912"/>
    <x v="0"/>
    <x v="6"/>
    <x v="2"/>
    <x v="6"/>
    <x v="1"/>
  </r>
  <r>
    <s v="Foot Locker"/>
    <n v="1185732"/>
    <d v="2021-07-24T00:00:00"/>
    <x v="4"/>
    <x v="48"/>
    <s v="Chicago"/>
    <x v="1"/>
    <x v="1"/>
    <n v="60"/>
    <n v="425"/>
    <n v="25500"/>
    <x v="0"/>
    <x v="6"/>
    <x v="3"/>
    <x v="6"/>
    <x v="1"/>
  </r>
  <r>
    <s v="Foot Locker"/>
    <n v="1185732"/>
    <d v="2021-07-24T00:00:00"/>
    <x v="4"/>
    <x v="47"/>
    <s v="Omaha"/>
    <x v="1"/>
    <x v="0"/>
    <n v="49.999999999999993"/>
    <n v="100"/>
    <n v="5000"/>
    <x v="0"/>
    <x v="6"/>
    <x v="3"/>
    <x v="6"/>
    <x v="1"/>
  </r>
  <r>
    <s v="Foot Locker"/>
    <n v="1185732"/>
    <d v="2021-07-24T00:00:00"/>
    <x v="4"/>
    <x v="47"/>
    <s v="Omaha"/>
    <x v="1"/>
    <x v="0"/>
    <n v="48"/>
    <n v="27"/>
    <n v="1296"/>
    <x v="1"/>
    <x v="6"/>
    <x v="3"/>
    <x v="6"/>
    <x v="1"/>
  </r>
  <r>
    <s v="Foot Locker"/>
    <n v="1185732"/>
    <d v="2021-07-24T00:00:00"/>
    <x v="4"/>
    <x v="48"/>
    <s v="Chicago"/>
    <x v="1"/>
    <x v="1"/>
    <n v="56"/>
    <n v="115"/>
    <n v="6440"/>
    <x v="1"/>
    <x v="6"/>
    <x v="3"/>
    <x v="6"/>
    <x v="1"/>
  </r>
  <r>
    <s v="Foot Locker"/>
    <n v="1185732"/>
    <d v="2021-07-25T00:00:00"/>
    <x v="4"/>
    <x v="48"/>
    <s v="Chicago"/>
    <x v="1"/>
    <x v="2"/>
    <n v="50"/>
    <n v="250"/>
    <n v="12500"/>
    <x v="0"/>
    <x v="6"/>
    <x v="4"/>
    <x v="6"/>
    <x v="1"/>
  </r>
  <r>
    <s v="Foot Locker"/>
    <n v="1185732"/>
    <d v="2021-07-25T00:00:00"/>
    <x v="4"/>
    <x v="47"/>
    <s v="Omaha"/>
    <x v="0"/>
    <x v="0"/>
    <n v="54.999999999999986"/>
    <n v="200"/>
    <n v="11000"/>
    <x v="0"/>
    <x v="6"/>
    <x v="4"/>
    <x v="6"/>
    <x v="1"/>
  </r>
  <r>
    <s v="Foot Locker"/>
    <n v="1185732"/>
    <d v="2021-07-25T00:00:00"/>
    <x v="4"/>
    <x v="47"/>
    <s v="Omaha"/>
    <x v="0"/>
    <x v="0"/>
    <n v="53"/>
    <n v="58"/>
    <n v="3074"/>
    <x v="1"/>
    <x v="6"/>
    <x v="4"/>
    <x v="6"/>
    <x v="1"/>
  </r>
  <r>
    <s v="Foot Locker"/>
    <n v="1185732"/>
    <d v="2021-07-25T00:00:00"/>
    <x v="4"/>
    <x v="48"/>
    <s v="Chicago"/>
    <x v="1"/>
    <x v="2"/>
    <n v="49"/>
    <n v="75"/>
    <n v="3675"/>
    <x v="1"/>
    <x v="6"/>
    <x v="4"/>
    <x v="6"/>
    <x v="1"/>
  </r>
  <r>
    <s v="Kohl's"/>
    <n v="1128299"/>
    <d v="2021-07-25T00:00:00"/>
    <x v="1"/>
    <x v="25"/>
    <s v="Albuquerque"/>
    <x v="1"/>
    <x v="1"/>
    <n v="41"/>
    <n v="248"/>
    <n v="10168"/>
    <x v="0"/>
    <x v="6"/>
    <x v="4"/>
    <x v="6"/>
    <x v="1"/>
  </r>
  <r>
    <s v="Kohl's"/>
    <n v="1128299"/>
    <d v="2021-07-25T00:00:00"/>
    <x v="1"/>
    <x v="25"/>
    <s v="Albuquerque"/>
    <x v="1"/>
    <x v="2"/>
    <n v="45"/>
    <n v="210"/>
    <n v="9450"/>
    <x v="0"/>
    <x v="6"/>
    <x v="4"/>
    <x v="6"/>
    <x v="1"/>
  </r>
  <r>
    <s v="Kohl's"/>
    <n v="1128299"/>
    <d v="2021-07-25T00:00:00"/>
    <x v="1"/>
    <x v="25"/>
    <s v="Albuquerque"/>
    <x v="0"/>
    <x v="1"/>
    <n v="39"/>
    <n v="171"/>
    <n v="6669"/>
    <x v="0"/>
    <x v="6"/>
    <x v="4"/>
    <x v="6"/>
    <x v="1"/>
  </r>
  <r>
    <s v="Kohl's"/>
    <n v="1128299"/>
    <d v="2021-07-25T00:00:00"/>
    <x v="1"/>
    <x v="25"/>
    <s v="Albuquerque"/>
    <x v="0"/>
    <x v="2"/>
    <n v="39"/>
    <n v="149"/>
    <n v="5811"/>
    <x v="0"/>
    <x v="6"/>
    <x v="4"/>
    <x v="6"/>
    <x v="1"/>
  </r>
  <r>
    <s v="Kohl's"/>
    <n v="1128299"/>
    <d v="2021-07-25T00:00:00"/>
    <x v="1"/>
    <x v="25"/>
    <s v="Albuquerque"/>
    <x v="1"/>
    <x v="0"/>
    <n v="40"/>
    <n v="160"/>
    <n v="6400"/>
    <x v="0"/>
    <x v="6"/>
    <x v="4"/>
    <x v="6"/>
    <x v="1"/>
  </r>
  <r>
    <s v="Kohl's"/>
    <n v="1128299"/>
    <d v="2021-07-25T00:00:00"/>
    <x v="1"/>
    <x v="25"/>
    <s v="Albuquerque"/>
    <x v="0"/>
    <x v="0"/>
    <n v="49"/>
    <n v="160"/>
    <n v="7840"/>
    <x v="0"/>
    <x v="6"/>
    <x v="4"/>
    <x v="6"/>
    <x v="1"/>
  </r>
  <r>
    <s v="Kohl's"/>
    <n v="1128299"/>
    <d v="2021-07-25T00:00:00"/>
    <x v="1"/>
    <x v="25"/>
    <s v="Albuquerque"/>
    <x v="1"/>
    <x v="1"/>
    <n v="55.000000000000007"/>
    <n v="750"/>
    <n v="41250"/>
    <x v="1"/>
    <x v="6"/>
    <x v="4"/>
    <x v="6"/>
    <x v="1"/>
  </r>
  <r>
    <s v="Kohl's"/>
    <n v="1128299"/>
    <d v="2021-07-25T00:00:00"/>
    <x v="1"/>
    <x v="25"/>
    <s v="Albuquerque"/>
    <x v="1"/>
    <x v="2"/>
    <n v="60.000000000000007"/>
    <n v="600"/>
    <n v="36000"/>
    <x v="1"/>
    <x v="6"/>
    <x v="4"/>
    <x v="6"/>
    <x v="1"/>
  </r>
  <r>
    <s v="Kohl's"/>
    <n v="1128299"/>
    <d v="2021-07-25T00:00:00"/>
    <x v="1"/>
    <x v="25"/>
    <s v="Albuquerque"/>
    <x v="0"/>
    <x v="1"/>
    <n v="60.000000000000007"/>
    <n v="550"/>
    <n v="33000"/>
    <x v="1"/>
    <x v="6"/>
    <x v="4"/>
    <x v="6"/>
    <x v="1"/>
  </r>
  <r>
    <s v="Kohl's"/>
    <n v="1128299"/>
    <d v="2021-07-25T00:00:00"/>
    <x v="1"/>
    <x v="25"/>
    <s v="Albuquerque"/>
    <x v="0"/>
    <x v="2"/>
    <n v="55.000000000000007"/>
    <n v="450"/>
    <n v="24750"/>
    <x v="1"/>
    <x v="6"/>
    <x v="4"/>
    <x v="6"/>
    <x v="1"/>
  </r>
  <r>
    <s v="Kohl's"/>
    <n v="1128299"/>
    <d v="2021-07-25T00:00:00"/>
    <x v="1"/>
    <x v="25"/>
    <s v="Albuquerque"/>
    <x v="1"/>
    <x v="0"/>
    <n v="60.000000000000007"/>
    <n v="500"/>
    <n v="30000"/>
    <x v="1"/>
    <x v="6"/>
    <x v="4"/>
    <x v="6"/>
    <x v="1"/>
  </r>
  <r>
    <s v="Kohl's"/>
    <n v="1128299"/>
    <d v="2021-07-25T00:00:00"/>
    <x v="1"/>
    <x v="25"/>
    <s v="Albuquerque"/>
    <x v="0"/>
    <x v="0"/>
    <n v="75.000000000000014"/>
    <n v="500"/>
    <n v="37500"/>
    <x v="1"/>
    <x v="6"/>
    <x v="4"/>
    <x v="6"/>
    <x v="1"/>
  </r>
  <r>
    <s v="Kohl's"/>
    <n v="1128299"/>
    <d v="2021-07-25T00:00:00"/>
    <x v="1"/>
    <x v="25"/>
    <s v="Albuquerque"/>
    <x v="1"/>
    <x v="1"/>
    <n v="54"/>
    <n v="203"/>
    <n v="10962"/>
    <x v="1"/>
    <x v="6"/>
    <x v="4"/>
    <x v="6"/>
    <x v="1"/>
  </r>
  <r>
    <s v="Kohl's"/>
    <n v="1128299"/>
    <d v="2021-07-25T00:00:00"/>
    <x v="1"/>
    <x v="25"/>
    <s v="Albuquerque"/>
    <x v="1"/>
    <x v="2"/>
    <n v="56"/>
    <n v="180"/>
    <n v="10080"/>
    <x v="1"/>
    <x v="6"/>
    <x v="4"/>
    <x v="6"/>
    <x v="1"/>
  </r>
  <r>
    <s v="Kohl's"/>
    <n v="1128299"/>
    <d v="2021-07-25T00:00:00"/>
    <x v="1"/>
    <x v="25"/>
    <s v="Albuquerque"/>
    <x v="0"/>
    <x v="1"/>
    <n v="58"/>
    <n v="160"/>
    <n v="9280"/>
    <x v="1"/>
    <x v="6"/>
    <x v="4"/>
    <x v="6"/>
    <x v="1"/>
  </r>
  <r>
    <s v="Kohl's"/>
    <n v="1128299"/>
    <d v="2021-07-25T00:00:00"/>
    <x v="1"/>
    <x v="25"/>
    <s v="Albuquerque"/>
    <x v="0"/>
    <x v="2"/>
    <n v="54"/>
    <n v="135"/>
    <n v="7290"/>
    <x v="1"/>
    <x v="6"/>
    <x v="4"/>
    <x v="6"/>
    <x v="1"/>
  </r>
  <r>
    <s v="Kohl's"/>
    <n v="1128299"/>
    <d v="2021-07-25T00:00:00"/>
    <x v="1"/>
    <x v="25"/>
    <s v="Albuquerque"/>
    <x v="1"/>
    <x v="0"/>
    <n v="57"/>
    <n v="145"/>
    <n v="8265"/>
    <x v="1"/>
    <x v="6"/>
    <x v="4"/>
    <x v="6"/>
    <x v="1"/>
  </r>
  <r>
    <s v="Kohl's"/>
    <n v="1128299"/>
    <d v="2021-07-25T00:00:00"/>
    <x v="1"/>
    <x v="25"/>
    <s v="Albuquerque"/>
    <x v="0"/>
    <x v="0"/>
    <n v="69"/>
    <n v="140"/>
    <n v="9660"/>
    <x v="1"/>
    <x v="6"/>
    <x v="4"/>
    <x v="6"/>
    <x v="1"/>
  </r>
  <r>
    <s v="Foot Locker"/>
    <n v="1185732"/>
    <d v="2021-07-26T00:00:00"/>
    <x v="4"/>
    <x v="48"/>
    <s v="Chicago"/>
    <x v="0"/>
    <x v="1"/>
    <n v="50"/>
    <n v="150"/>
    <n v="7500"/>
    <x v="0"/>
    <x v="6"/>
    <x v="5"/>
    <x v="6"/>
    <x v="1"/>
  </r>
  <r>
    <s v="Foot Locker"/>
    <n v="1185732"/>
    <d v="2021-07-26T00:00:00"/>
    <x v="4"/>
    <x v="47"/>
    <s v="Omaha"/>
    <x v="1"/>
    <x v="1"/>
    <n v="49.999999999999993"/>
    <n v="450"/>
    <n v="22500"/>
    <x v="0"/>
    <x v="6"/>
    <x v="5"/>
    <x v="6"/>
    <x v="1"/>
  </r>
  <r>
    <s v="Foot Locker"/>
    <n v="1185732"/>
    <d v="2021-07-26T00:00:00"/>
    <x v="4"/>
    <x v="47"/>
    <s v="Omaha"/>
    <x v="1"/>
    <x v="1"/>
    <n v="49"/>
    <n v="117"/>
    <n v="5733"/>
    <x v="1"/>
    <x v="6"/>
    <x v="5"/>
    <x v="6"/>
    <x v="1"/>
  </r>
  <r>
    <s v="Foot Locker"/>
    <n v="1185732"/>
    <d v="2021-07-26T00:00:00"/>
    <x v="4"/>
    <x v="48"/>
    <s v="Chicago"/>
    <x v="0"/>
    <x v="1"/>
    <n v="48"/>
    <n v="39"/>
    <n v="1872"/>
    <x v="1"/>
    <x v="6"/>
    <x v="5"/>
    <x v="6"/>
    <x v="1"/>
  </r>
  <r>
    <s v="Foot Locker"/>
    <n v="1185732"/>
    <d v="2021-07-27T00:00:00"/>
    <x v="4"/>
    <x v="48"/>
    <s v="Chicago"/>
    <x v="0"/>
    <x v="2"/>
    <n v="50"/>
    <n v="125"/>
    <n v="6250"/>
    <x v="0"/>
    <x v="6"/>
    <x v="6"/>
    <x v="6"/>
    <x v="1"/>
  </r>
  <r>
    <s v="Foot Locker"/>
    <n v="1185732"/>
    <d v="2021-07-27T00:00:00"/>
    <x v="4"/>
    <x v="47"/>
    <s v="Omaha"/>
    <x v="1"/>
    <x v="2"/>
    <n v="40"/>
    <n v="250"/>
    <n v="10000"/>
    <x v="0"/>
    <x v="6"/>
    <x v="6"/>
    <x v="6"/>
    <x v="1"/>
  </r>
  <r>
    <s v="Foot Locker"/>
    <n v="1185732"/>
    <d v="2021-07-27T00:00:00"/>
    <x v="4"/>
    <x v="47"/>
    <s v="Omaha"/>
    <x v="1"/>
    <x v="2"/>
    <n v="36"/>
    <n v="63"/>
    <n v="2268"/>
    <x v="1"/>
    <x v="6"/>
    <x v="6"/>
    <x v="6"/>
    <x v="1"/>
  </r>
  <r>
    <s v="Foot Locker"/>
    <n v="1185732"/>
    <d v="2021-07-27T00:00:00"/>
    <x v="4"/>
    <x v="48"/>
    <s v="Chicago"/>
    <x v="0"/>
    <x v="2"/>
    <n v="47"/>
    <n v="33"/>
    <n v="1551"/>
    <x v="1"/>
    <x v="6"/>
    <x v="6"/>
    <x v="6"/>
    <x v="1"/>
  </r>
  <r>
    <s v="Foot Locker"/>
    <n v="1185732"/>
    <d v="2021-07-28T00:00:00"/>
    <x v="4"/>
    <x v="48"/>
    <s v="Chicago"/>
    <x v="1"/>
    <x v="0"/>
    <n v="60"/>
    <n v="125"/>
    <n v="7500"/>
    <x v="0"/>
    <x v="6"/>
    <x v="0"/>
    <x v="6"/>
    <x v="1"/>
  </r>
  <r>
    <s v="Foot Locker"/>
    <n v="1185732"/>
    <d v="2021-07-28T00:00:00"/>
    <x v="4"/>
    <x v="47"/>
    <s v="Omaha"/>
    <x v="0"/>
    <x v="1"/>
    <n v="40"/>
    <n v="200"/>
    <n v="8000"/>
    <x v="0"/>
    <x v="6"/>
    <x v="0"/>
    <x v="6"/>
    <x v="1"/>
  </r>
  <r>
    <s v="Foot Locker"/>
    <n v="1185732"/>
    <d v="2021-07-28T00:00:00"/>
    <x v="4"/>
    <x v="47"/>
    <s v="Omaha"/>
    <x v="0"/>
    <x v="1"/>
    <n v="39"/>
    <n v="60"/>
    <n v="2340"/>
    <x v="1"/>
    <x v="6"/>
    <x v="0"/>
    <x v="6"/>
    <x v="1"/>
  </r>
  <r>
    <s v="Foot Locker"/>
    <n v="1185732"/>
    <d v="2021-07-28T00:00:00"/>
    <x v="4"/>
    <x v="48"/>
    <s v="Chicago"/>
    <x v="1"/>
    <x v="0"/>
    <n v="56"/>
    <n v="33"/>
    <n v="1848"/>
    <x v="1"/>
    <x v="6"/>
    <x v="0"/>
    <x v="6"/>
    <x v="1"/>
  </r>
  <r>
    <s v="Foot Locker"/>
    <n v="1185732"/>
    <d v="2021-07-29T00:00:00"/>
    <x v="4"/>
    <x v="48"/>
    <s v="Chicago"/>
    <x v="0"/>
    <x v="0"/>
    <n v="64.999999999999986"/>
    <n v="250"/>
    <n v="16250"/>
    <x v="0"/>
    <x v="6"/>
    <x v="1"/>
    <x v="6"/>
    <x v="1"/>
  </r>
  <r>
    <s v="Foot Locker"/>
    <n v="1185732"/>
    <d v="2021-07-29T00:00:00"/>
    <x v="4"/>
    <x v="47"/>
    <s v="Omaha"/>
    <x v="0"/>
    <x v="2"/>
    <n v="40"/>
    <n v="150"/>
    <n v="6000"/>
    <x v="0"/>
    <x v="6"/>
    <x v="1"/>
    <x v="6"/>
    <x v="1"/>
  </r>
  <r>
    <s v="Foot Locker"/>
    <n v="1185732"/>
    <d v="2021-07-29T00:00:00"/>
    <x v="4"/>
    <x v="47"/>
    <s v="Omaha"/>
    <x v="0"/>
    <x v="2"/>
    <n v="38"/>
    <n v="38"/>
    <n v="1444"/>
    <x v="1"/>
    <x v="6"/>
    <x v="1"/>
    <x v="6"/>
    <x v="1"/>
  </r>
  <r>
    <s v="Foot Locker"/>
    <n v="1185732"/>
    <d v="2021-07-29T00:00:00"/>
    <x v="4"/>
    <x v="48"/>
    <s v="Chicago"/>
    <x v="0"/>
    <x v="0"/>
    <n v="60"/>
    <n v="65"/>
    <n v="3900"/>
    <x v="1"/>
    <x v="6"/>
    <x v="1"/>
    <x v="6"/>
    <x v="1"/>
  </r>
  <r>
    <s v="Foot Locker"/>
    <n v="1185732"/>
    <d v="2021-07-30T00:00:00"/>
    <x v="4"/>
    <x v="48"/>
    <s v="Chicago"/>
    <x v="1"/>
    <x v="1"/>
    <n v="60"/>
    <n v="400"/>
    <n v="24000"/>
    <x v="0"/>
    <x v="6"/>
    <x v="2"/>
    <x v="6"/>
    <x v="1"/>
  </r>
  <r>
    <s v="Foot Locker"/>
    <n v="1185732"/>
    <d v="2021-07-30T00:00:00"/>
    <x v="4"/>
    <x v="47"/>
    <s v="Omaha"/>
    <x v="1"/>
    <x v="0"/>
    <n v="49.999999999999993"/>
    <n v="150"/>
    <n v="7500"/>
    <x v="0"/>
    <x v="6"/>
    <x v="2"/>
    <x v="6"/>
    <x v="1"/>
  </r>
  <r>
    <s v="Foot Locker"/>
    <n v="1185732"/>
    <d v="2021-07-30T00:00:00"/>
    <x v="4"/>
    <x v="47"/>
    <s v="Omaha"/>
    <x v="1"/>
    <x v="0"/>
    <n v="45"/>
    <n v="39"/>
    <n v="1755"/>
    <x v="1"/>
    <x v="6"/>
    <x v="2"/>
    <x v="6"/>
    <x v="1"/>
  </r>
  <r>
    <s v="Foot Locker"/>
    <n v="1185732"/>
    <d v="2021-07-30T00:00:00"/>
    <x v="4"/>
    <x v="48"/>
    <s v="Chicago"/>
    <x v="1"/>
    <x v="1"/>
    <n v="55"/>
    <n v="112"/>
    <n v="6160"/>
    <x v="1"/>
    <x v="6"/>
    <x v="2"/>
    <x v="6"/>
    <x v="1"/>
  </r>
  <r>
    <s v="Foot Locker"/>
    <n v="1185732"/>
    <d v="2021-07-31T00:00:00"/>
    <x v="4"/>
    <x v="48"/>
    <s v="Chicago"/>
    <x v="1"/>
    <x v="2"/>
    <n v="50"/>
    <n v="250"/>
    <n v="12500"/>
    <x v="0"/>
    <x v="6"/>
    <x v="3"/>
    <x v="6"/>
    <x v="1"/>
  </r>
  <r>
    <s v="Foot Locker"/>
    <n v="1185732"/>
    <d v="2021-07-31T00:00:00"/>
    <x v="4"/>
    <x v="47"/>
    <s v="Omaha"/>
    <x v="0"/>
    <x v="0"/>
    <n v="54.999999999999986"/>
    <n v="250"/>
    <n v="13750"/>
    <x v="0"/>
    <x v="6"/>
    <x v="3"/>
    <x v="6"/>
    <x v="1"/>
  </r>
  <r>
    <s v="Foot Locker"/>
    <n v="1185732"/>
    <d v="2021-07-31T00:00:00"/>
    <x v="4"/>
    <x v="47"/>
    <s v="Omaha"/>
    <x v="0"/>
    <x v="0"/>
    <n v="54"/>
    <n v="65"/>
    <n v="3510"/>
    <x v="1"/>
    <x v="6"/>
    <x v="3"/>
    <x v="6"/>
    <x v="1"/>
  </r>
  <r>
    <s v="Foot Locker"/>
    <n v="1185732"/>
    <d v="2021-07-31T00:00:00"/>
    <x v="4"/>
    <x v="48"/>
    <s v="Chicago"/>
    <x v="1"/>
    <x v="2"/>
    <n v="46"/>
    <n v="65"/>
    <n v="2990"/>
    <x v="1"/>
    <x v="6"/>
    <x v="3"/>
    <x v="6"/>
    <x v="1"/>
  </r>
  <r>
    <s v="Foot Locker"/>
    <n v="1185732"/>
    <d v="2021-08-01T00:00:00"/>
    <x v="4"/>
    <x v="48"/>
    <s v="Chicago"/>
    <x v="0"/>
    <x v="1"/>
    <n v="50"/>
    <n v="195"/>
    <n v="9750"/>
    <x v="0"/>
    <x v="7"/>
    <x v="4"/>
    <x v="7"/>
    <x v="1"/>
  </r>
  <r>
    <s v="Foot Locker"/>
    <n v="1185732"/>
    <d v="2021-08-01T00:00:00"/>
    <x v="4"/>
    <x v="48"/>
    <s v="Chicago"/>
    <x v="0"/>
    <x v="1"/>
    <n v="48"/>
    <n v="49"/>
    <n v="2352"/>
    <x v="1"/>
    <x v="7"/>
    <x v="4"/>
    <x v="7"/>
    <x v="1"/>
  </r>
  <r>
    <s v="Sports Direct"/>
    <n v="1197831"/>
    <d v="2021-08-01T00:00:00"/>
    <x v="4"/>
    <x v="47"/>
    <s v="Omaha"/>
    <x v="1"/>
    <x v="1"/>
    <n v="20"/>
    <n v="675"/>
    <n v="13500"/>
    <x v="0"/>
    <x v="7"/>
    <x v="4"/>
    <x v="7"/>
    <x v="1"/>
  </r>
  <r>
    <s v="Sports Direct"/>
    <n v="1197831"/>
    <d v="2021-08-01T00:00:00"/>
    <x v="4"/>
    <x v="47"/>
    <s v="Omaha"/>
    <x v="1"/>
    <x v="1"/>
    <n v="19"/>
    <n v="203"/>
    <n v="3857"/>
    <x v="1"/>
    <x v="7"/>
    <x v="4"/>
    <x v="7"/>
    <x v="1"/>
  </r>
  <r>
    <s v="Foot Locker"/>
    <n v="1185732"/>
    <d v="2021-08-02T00:00:00"/>
    <x v="4"/>
    <x v="48"/>
    <s v="Chicago"/>
    <x v="0"/>
    <x v="2"/>
    <n v="50"/>
    <n v="175"/>
    <n v="8750"/>
    <x v="0"/>
    <x v="7"/>
    <x v="5"/>
    <x v="7"/>
    <x v="1"/>
  </r>
  <r>
    <s v="Foot Locker"/>
    <n v="1185732"/>
    <d v="2021-08-02T00:00:00"/>
    <x v="4"/>
    <x v="48"/>
    <s v="Chicago"/>
    <x v="0"/>
    <x v="2"/>
    <n v="46"/>
    <n v="53"/>
    <n v="2438"/>
    <x v="1"/>
    <x v="7"/>
    <x v="5"/>
    <x v="7"/>
    <x v="1"/>
  </r>
  <r>
    <s v="Sports Direct"/>
    <n v="1197831"/>
    <d v="2021-08-02T00:00:00"/>
    <x v="4"/>
    <x v="47"/>
    <s v="Omaha"/>
    <x v="1"/>
    <x v="2"/>
    <n v="30"/>
    <n v="675"/>
    <n v="20250"/>
    <x v="0"/>
    <x v="7"/>
    <x v="5"/>
    <x v="7"/>
    <x v="1"/>
  </r>
  <r>
    <s v="Sports Direct"/>
    <n v="1197831"/>
    <d v="2021-08-02T00:00:00"/>
    <x v="4"/>
    <x v="47"/>
    <s v="Omaha"/>
    <x v="1"/>
    <x v="2"/>
    <n v="29"/>
    <n v="196"/>
    <n v="5684"/>
    <x v="1"/>
    <x v="7"/>
    <x v="5"/>
    <x v="7"/>
    <x v="1"/>
  </r>
  <r>
    <s v="West Gear"/>
    <n v="1185732"/>
    <d v="2021-08-03T00:00:00"/>
    <x v="4"/>
    <x v="19"/>
    <s v="Milwaukee"/>
    <x v="1"/>
    <x v="1"/>
    <n v="50"/>
    <n v="525"/>
    <n v="26250"/>
    <x v="2"/>
    <x v="7"/>
    <x v="6"/>
    <x v="7"/>
    <x v="1"/>
  </r>
  <r>
    <s v="West Gear"/>
    <n v="1185732"/>
    <d v="2021-08-03T00:00:00"/>
    <x v="4"/>
    <x v="19"/>
    <s v="Milwaukee"/>
    <x v="1"/>
    <x v="2"/>
    <n v="45.000000000000007"/>
    <n v="300"/>
    <n v="13500"/>
    <x v="2"/>
    <x v="7"/>
    <x v="6"/>
    <x v="7"/>
    <x v="1"/>
  </r>
  <r>
    <s v="West Gear"/>
    <n v="1185732"/>
    <d v="2021-08-03T00:00:00"/>
    <x v="4"/>
    <x v="19"/>
    <s v="Milwaukee"/>
    <x v="0"/>
    <x v="1"/>
    <n v="40"/>
    <n v="225"/>
    <n v="9000"/>
    <x v="2"/>
    <x v="7"/>
    <x v="6"/>
    <x v="7"/>
    <x v="1"/>
  </r>
  <r>
    <s v="West Gear"/>
    <n v="1185732"/>
    <d v="2021-08-03T00:00:00"/>
    <x v="4"/>
    <x v="19"/>
    <s v="Milwaukee"/>
    <x v="0"/>
    <x v="2"/>
    <n v="40"/>
    <n v="200"/>
    <n v="8000"/>
    <x v="2"/>
    <x v="7"/>
    <x v="6"/>
    <x v="7"/>
    <x v="1"/>
  </r>
  <r>
    <s v="West Gear"/>
    <n v="1185732"/>
    <d v="2021-08-03T00:00:00"/>
    <x v="4"/>
    <x v="19"/>
    <s v="Milwaukee"/>
    <x v="1"/>
    <x v="0"/>
    <n v="50"/>
    <n v="175"/>
    <n v="8750"/>
    <x v="2"/>
    <x v="7"/>
    <x v="6"/>
    <x v="7"/>
    <x v="1"/>
  </r>
  <r>
    <s v="West Gear"/>
    <n v="1185732"/>
    <d v="2021-08-03T00:00:00"/>
    <x v="4"/>
    <x v="19"/>
    <s v="Milwaukee"/>
    <x v="0"/>
    <x v="0"/>
    <n v="55.000000000000007"/>
    <n v="350"/>
    <n v="19250"/>
    <x v="2"/>
    <x v="7"/>
    <x v="6"/>
    <x v="7"/>
    <x v="1"/>
  </r>
  <r>
    <s v="West Gear"/>
    <n v="1185732"/>
    <d v="2021-08-03T00:00:00"/>
    <x v="4"/>
    <x v="19"/>
    <s v="Milwaukee"/>
    <x v="1"/>
    <x v="1"/>
    <n v="46"/>
    <n v="158"/>
    <n v="7268"/>
    <x v="1"/>
    <x v="7"/>
    <x v="6"/>
    <x v="7"/>
    <x v="1"/>
  </r>
  <r>
    <s v="West Gear"/>
    <n v="1185732"/>
    <d v="2021-08-03T00:00:00"/>
    <x v="4"/>
    <x v="19"/>
    <s v="Milwaukee"/>
    <x v="1"/>
    <x v="2"/>
    <n v="43"/>
    <n v="84"/>
    <n v="3612"/>
    <x v="1"/>
    <x v="7"/>
    <x v="6"/>
    <x v="7"/>
    <x v="1"/>
  </r>
  <r>
    <s v="West Gear"/>
    <n v="1185732"/>
    <d v="2021-08-03T00:00:00"/>
    <x v="4"/>
    <x v="19"/>
    <s v="Milwaukee"/>
    <x v="0"/>
    <x v="1"/>
    <n v="39"/>
    <n v="56"/>
    <n v="2184"/>
    <x v="1"/>
    <x v="7"/>
    <x v="6"/>
    <x v="7"/>
    <x v="1"/>
  </r>
  <r>
    <s v="West Gear"/>
    <n v="1185732"/>
    <d v="2021-08-03T00:00:00"/>
    <x v="4"/>
    <x v="19"/>
    <s v="Milwaukee"/>
    <x v="0"/>
    <x v="2"/>
    <n v="39"/>
    <n v="50"/>
    <n v="1950"/>
    <x v="1"/>
    <x v="7"/>
    <x v="6"/>
    <x v="7"/>
    <x v="1"/>
  </r>
  <r>
    <s v="West Gear"/>
    <n v="1185732"/>
    <d v="2021-08-03T00:00:00"/>
    <x v="4"/>
    <x v="19"/>
    <s v="Milwaukee"/>
    <x v="1"/>
    <x v="0"/>
    <n v="48"/>
    <n v="46"/>
    <n v="2208"/>
    <x v="1"/>
    <x v="7"/>
    <x v="6"/>
    <x v="7"/>
    <x v="1"/>
  </r>
  <r>
    <s v="West Gear"/>
    <n v="1185732"/>
    <d v="2021-08-03T00:00:00"/>
    <x v="4"/>
    <x v="19"/>
    <s v="Milwaukee"/>
    <x v="0"/>
    <x v="0"/>
    <n v="52"/>
    <n v="102"/>
    <n v="5304"/>
    <x v="1"/>
    <x v="7"/>
    <x v="6"/>
    <x v="7"/>
    <x v="1"/>
  </r>
  <r>
    <s v="Foot Locker"/>
    <n v="1185732"/>
    <d v="2021-08-03T00:00:00"/>
    <x v="4"/>
    <x v="48"/>
    <s v="Chicago"/>
    <x v="1"/>
    <x v="0"/>
    <n v="60"/>
    <n v="150"/>
    <n v="9000"/>
    <x v="0"/>
    <x v="7"/>
    <x v="6"/>
    <x v="7"/>
    <x v="1"/>
  </r>
  <r>
    <s v="Foot Locker"/>
    <n v="1185732"/>
    <d v="2021-08-03T00:00:00"/>
    <x v="4"/>
    <x v="48"/>
    <s v="Chicago"/>
    <x v="1"/>
    <x v="0"/>
    <n v="56"/>
    <n v="41"/>
    <n v="2296"/>
    <x v="1"/>
    <x v="7"/>
    <x v="6"/>
    <x v="7"/>
    <x v="1"/>
  </r>
  <r>
    <s v="Sports Direct"/>
    <n v="1185732"/>
    <d v="2021-08-03T00:00:00"/>
    <x v="2"/>
    <x v="24"/>
    <s v="Charlotte"/>
    <x v="1"/>
    <x v="1"/>
    <n v="65"/>
    <n v="1025"/>
    <n v="66625"/>
    <x v="1"/>
    <x v="7"/>
    <x v="6"/>
    <x v="7"/>
    <x v="1"/>
  </r>
  <r>
    <s v="Sports Direct"/>
    <n v="1185732"/>
    <d v="2021-08-03T00:00:00"/>
    <x v="2"/>
    <x v="24"/>
    <s v="Charlotte"/>
    <x v="1"/>
    <x v="2"/>
    <n v="60.000000000000007"/>
    <n v="800"/>
    <n v="48000"/>
    <x v="1"/>
    <x v="7"/>
    <x v="6"/>
    <x v="7"/>
    <x v="1"/>
  </r>
  <r>
    <s v="Sports Direct"/>
    <n v="1185732"/>
    <d v="2021-08-03T00:00:00"/>
    <x v="2"/>
    <x v="24"/>
    <s v="Charlotte"/>
    <x v="0"/>
    <x v="1"/>
    <n v="55.000000000000007"/>
    <n v="725"/>
    <n v="39875"/>
    <x v="1"/>
    <x v="7"/>
    <x v="6"/>
    <x v="7"/>
    <x v="1"/>
  </r>
  <r>
    <s v="Sports Direct"/>
    <n v="1185732"/>
    <d v="2021-08-03T00:00:00"/>
    <x v="2"/>
    <x v="24"/>
    <s v="Charlotte"/>
    <x v="0"/>
    <x v="2"/>
    <n v="45"/>
    <n v="675"/>
    <n v="30375"/>
    <x v="1"/>
    <x v="7"/>
    <x v="6"/>
    <x v="7"/>
    <x v="1"/>
  </r>
  <r>
    <s v="Sports Direct"/>
    <n v="1185732"/>
    <d v="2021-08-03T00:00:00"/>
    <x v="2"/>
    <x v="24"/>
    <s v="Charlotte"/>
    <x v="1"/>
    <x v="0"/>
    <n v="55.000000000000007"/>
    <n v="650"/>
    <n v="35750"/>
    <x v="1"/>
    <x v="7"/>
    <x v="6"/>
    <x v="7"/>
    <x v="1"/>
  </r>
  <r>
    <s v="Sports Direct"/>
    <n v="1185732"/>
    <d v="2021-08-03T00:00:00"/>
    <x v="2"/>
    <x v="24"/>
    <s v="Charlotte"/>
    <x v="0"/>
    <x v="0"/>
    <n v="60.000000000000007"/>
    <n v="825"/>
    <n v="49500"/>
    <x v="1"/>
    <x v="7"/>
    <x v="6"/>
    <x v="7"/>
    <x v="1"/>
  </r>
  <r>
    <s v="Sports Direct"/>
    <n v="1185732"/>
    <d v="2021-08-03T00:00:00"/>
    <x v="2"/>
    <x v="24"/>
    <s v="Charlotte"/>
    <x v="1"/>
    <x v="1"/>
    <n v="61"/>
    <n v="308"/>
    <n v="18788"/>
    <x v="1"/>
    <x v="7"/>
    <x v="6"/>
    <x v="7"/>
    <x v="1"/>
  </r>
  <r>
    <s v="Sports Direct"/>
    <n v="1185732"/>
    <d v="2021-08-03T00:00:00"/>
    <x v="2"/>
    <x v="24"/>
    <s v="Charlotte"/>
    <x v="1"/>
    <x v="2"/>
    <n v="58"/>
    <n v="200"/>
    <n v="11600"/>
    <x v="1"/>
    <x v="7"/>
    <x v="6"/>
    <x v="7"/>
    <x v="1"/>
  </r>
  <r>
    <s v="Sports Direct"/>
    <n v="1185732"/>
    <d v="2021-08-03T00:00:00"/>
    <x v="2"/>
    <x v="24"/>
    <s v="Charlotte"/>
    <x v="0"/>
    <x v="1"/>
    <n v="54"/>
    <n v="210"/>
    <n v="11340"/>
    <x v="1"/>
    <x v="7"/>
    <x v="6"/>
    <x v="7"/>
    <x v="1"/>
  </r>
  <r>
    <s v="Sports Direct"/>
    <n v="1185732"/>
    <d v="2021-08-03T00:00:00"/>
    <x v="2"/>
    <x v="24"/>
    <s v="Charlotte"/>
    <x v="0"/>
    <x v="2"/>
    <n v="44"/>
    <n v="182"/>
    <n v="8008"/>
    <x v="1"/>
    <x v="7"/>
    <x v="6"/>
    <x v="7"/>
    <x v="1"/>
  </r>
  <r>
    <s v="Sports Direct"/>
    <n v="1185732"/>
    <d v="2021-08-03T00:00:00"/>
    <x v="2"/>
    <x v="24"/>
    <s v="Charlotte"/>
    <x v="1"/>
    <x v="0"/>
    <n v="53"/>
    <n v="176"/>
    <n v="9328"/>
    <x v="1"/>
    <x v="7"/>
    <x v="6"/>
    <x v="7"/>
    <x v="1"/>
  </r>
  <r>
    <s v="Sports Direct"/>
    <n v="1185732"/>
    <d v="2021-08-03T00:00:00"/>
    <x v="2"/>
    <x v="24"/>
    <s v="Charlotte"/>
    <x v="0"/>
    <x v="0"/>
    <n v="54"/>
    <n v="231"/>
    <n v="12474"/>
    <x v="1"/>
    <x v="7"/>
    <x v="6"/>
    <x v="7"/>
    <x v="1"/>
  </r>
  <r>
    <s v="Sports Direct"/>
    <n v="1197831"/>
    <d v="2021-08-03T00:00:00"/>
    <x v="4"/>
    <x v="47"/>
    <s v="Omaha"/>
    <x v="0"/>
    <x v="1"/>
    <n v="30"/>
    <n v="475"/>
    <n v="14250"/>
    <x v="0"/>
    <x v="7"/>
    <x v="6"/>
    <x v="7"/>
    <x v="1"/>
  </r>
  <r>
    <s v="Sports Direct"/>
    <n v="1197831"/>
    <d v="2021-08-03T00:00:00"/>
    <x v="4"/>
    <x v="47"/>
    <s v="Omaha"/>
    <x v="0"/>
    <x v="1"/>
    <n v="28"/>
    <n v="138"/>
    <n v="3864"/>
    <x v="1"/>
    <x v="7"/>
    <x v="6"/>
    <x v="7"/>
    <x v="1"/>
  </r>
  <r>
    <s v="Sports Direct"/>
    <n v="1185732"/>
    <d v="2021-08-04T00:00:00"/>
    <x v="0"/>
    <x v="17"/>
    <s v="Hartford"/>
    <x v="1"/>
    <x v="1"/>
    <n v="54.999999999999993"/>
    <n v="625"/>
    <n v="34375"/>
    <x v="2"/>
    <x v="7"/>
    <x v="0"/>
    <x v="7"/>
    <x v="1"/>
  </r>
  <r>
    <s v="Sports Direct"/>
    <n v="1185732"/>
    <d v="2021-08-04T00:00:00"/>
    <x v="0"/>
    <x v="17"/>
    <s v="Hartford"/>
    <x v="1"/>
    <x v="2"/>
    <n v="50"/>
    <n v="400"/>
    <n v="20000"/>
    <x v="2"/>
    <x v="7"/>
    <x v="0"/>
    <x v="7"/>
    <x v="1"/>
  </r>
  <r>
    <s v="Sports Direct"/>
    <n v="1185732"/>
    <d v="2021-08-04T00:00:00"/>
    <x v="0"/>
    <x v="17"/>
    <s v="Hartford"/>
    <x v="0"/>
    <x v="1"/>
    <n v="45"/>
    <n v="325"/>
    <n v="14625"/>
    <x v="2"/>
    <x v="7"/>
    <x v="0"/>
    <x v="7"/>
    <x v="1"/>
  </r>
  <r>
    <s v="Sports Direct"/>
    <n v="1185732"/>
    <d v="2021-08-04T00:00:00"/>
    <x v="0"/>
    <x v="17"/>
    <s v="Hartford"/>
    <x v="0"/>
    <x v="2"/>
    <n v="45"/>
    <n v="225"/>
    <n v="10125"/>
    <x v="2"/>
    <x v="7"/>
    <x v="0"/>
    <x v="7"/>
    <x v="1"/>
  </r>
  <r>
    <s v="Sports Direct"/>
    <n v="1185732"/>
    <d v="2021-08-04T00:00:00"/>
    <x v="0"/>
    <x v="17"/>
    <s v="Hartford"/>
    <x v="1"/>
    <x v="0"/>
    <n v="54.999999999999993"/>
    <n v="200"/>
    <n v="11000"/>
    <x v="2"/>
    <x v="7"/>
    <x v="0"/>
    <x v="7"/>
    <x v="1"/>
  </r>
  <r>
    <s v="Sports Direct"/>
    <n v="1185732"/>
    <d v="2021-08-04T00:00:00"/>
    <x v="0"/>
    <x v="17"/>
    <s v="Hartford"/>
    <x v="0"/>
    <x v="0"/>
    <n v="60"/>
    <n v="375"/>
    <n v="22500"/>
    <x v="2"/>
    <x v="7"/>
    <x v="0"/>
    <x v="7"/>
    <x v="1"/>
  </r>
  <r>
    <s v="Sports Direct"/>
    <n v="1185732"/>
    <d v="2021-08-04T00:00:00"/>
    <x v="0"/>
    <x v="17"/>
    <s v="Hartford"/>
    <x v="1"/>
    <x v="1"/>
    <n v="51"/>
    <n v="163"/>
    <n v="8313"/>
    <x v="1"/>
    <x v="7"/>
    <x v="0"/>
    <x v="7"/>
    <x v="1"/>
  </r>
  <r>
    <s v="Sports Direct"/>
    <n v="1185732"/>
    <d v="2021-08-04T00:00:00"/>
    <x v="0"/>
    <x v="17"/>
    <s v="Hartford"/>
    <x v="1"/>
    <x v="2"/>
    <n v="48"/>
    <n v="108"/>
    <n v="5184"/>
    <x v="1"/>
    <x v="7"/>
    <x v="0"/>
    <x v="7"/>
    <x v="1"/>
  </r>
  <r>
    <s v="Sports Direct"/>
    <n v="1185732"/>
    <d v="2021-08-04T00:00:00"/>
    <x v="0"/>
    <x v="17"/>
    <s v="Hartford"/>
    <x v="0"/>
    <x v="1"/>
    <n v="41"/>
    <n v="85"/>
    <n v="3485"/>
    <x v="1"/>
    <x v="7"/>
    <x v="0"/>
    <x v="7"/>
    <x v="1"/>
  </r>
  <r>
    <s v="Sports Direct"/>
    <n v="1185732"/>
    <d v="2021-08-04T00:00:00"/>
    <x v="0"/>
    <x v="17"/>
    <s v="Hartford"/>
    <x v="0"/>
    <x v="2"/>
    <n v="41"/>
    <n v="68"/>
    <n v="2788"/>
    <x v="1"/>
    <x v="7"/>
    <x v="0"/>
    <x v="7"/>
    <x v="1"/>
  </r>
  <r>
    <s v="Sports Direct"/>
    <n v="1185732"/>
    <d v="2021-08-04T00:00:00"/>
    <x v="0"/>
    <x v="17"/>
    <s v="Hartford"/>
    <x v="1"/>
    <x v="0"/>
    <n v="51"/>
    <n v="52"/>
    <n v="2652"/>
    <x v="1"/>
    <x v="7"/>
    <x v="0"/>
    <x v="7"/>
    <x v="1"/>
  </r>
  <r>
    <s v="Sports Direct"/>
    <n v="1185732"/>
    <d v="2021-08-04T00:00:00"/>
    <x v="0"/>
    <x v="17"/>
    <s v="Hartford"/>
    <x v="0"/>
    <x v="0"/>
    <n v="55"/>
    <n v="105"/>
    <n v="5775"/>
    <x v="1"/>
    <x v="7"/>
    <x v="0"/>
    <x v="7"/>
    <x v="1"/>
  </r>
  <r>
    <s v="Sports Direct"/>
    <n v="1185732"/>
    <d v="2021-08-04T00:00:00"/>
    <x v="0"/>
    <x v="17"/>
    <s v="Hartford"/>
    <x v="1"/>
    <x v="1"/>
    <n v="40"/>
    <n v="194"/>
    <n v="7760"/>
    <x v="0"/>
    <x v="7"/>
    <x v="0"/>
    <x v="7"/>
    <x v="1"/>
  </r>
  <r>
    <s v="Sports Direct"/>
    <n v="1185732"/>
    <d v="2021-08-04T00:00:00"/>
    <x v="0"/>
    <x v="17"/>
    <s v="Hartford"/>
    <x v="1"/>
    <x v="2"/>
    <n v="34"/>
    <n v="128"/>
    <n v="4352"/>
    <x v="0"/>
    <x v="7"/>
    <x v="0"/>
    <x v="7"/>
    <x v="1"/>
  </r>
  <r>
    <s v="Sports Direct"/>
    <n v="1185732"/>
    <d v="2021-08-04T00:00:00"/>
    <x v="0"/>
    <x v="17"/>
    <s v="Hartford"/>
    <x v="0"/>
    <x v="1"/>
    <n v="36"/>
    <n v="107"/>
    <n v="3852"/>
    <x v="0"/>
    <x v="7"/>
    <x v="0"/>
    <x v="7"/>
    <x v="1"/>
  </r>
  <r>
    <s v="Sports Direct"/>
    <n v="1185732"/>
    <d v="2021-08-04T00:00:00"/>
    <x v="0"/>
    <x v="17"/>
    <s v="Hartford"/>
    <x v="0"/>
    <x v="2"/>
    <n v="32"/>
    <n v="72"/>
    <n v="2304"/>
    <x v="0"/>
    <x v="7"/>
    <x v="0"/>
    <x v="7"/>
    <x v="1"/>
  </r>
  <r>
    <s v="Sports Direct"/>
    <n v="1185732"/>
    <d v="2021-08-04T00:00:00"/>
    <x v="0"/>
    <x v="17"/>
    <s v="Hartford"/>
    <x v="1"/>
    <x v="0"/>
    <n v="43"/>
    <n v="62"/>
    <n v="2666"/>
    <x v="0"/>
    <x v="7"/>
    <x v="0"/>
    <x v="7"/>
    <x v="1"/>
  </r>
  <r>
    <s v="Sports Direct"/>
    <n v="1185732"/>
    <d v="2021-08-04T00:00:00"/>
    <x v="0"/>
    <x v="17"/>
    <s v="Hartford"/>
    <x v="0"/>
    <x v="0"/>
    <n v="44"/>
    <n v="124"/>
    <n v="5456"/>
    <x v="0"/>
    <x v="7"/>
    <x v="0"/>
    <x v="7"/>
    <x v="1"/>
  </r>
  <r>
    <s v="Foot Locker"/>
    <n v="1185732"/>
    <d v="2021-08-04T00:00:00"/>
    <x v="4"/>
    <x v="48"/>
    <s v="Chicago"/>
    <x v="0"/>
    <x v="0"/>
    <n v="64.999999999999986"/>
    <n v="250"/>
    <n v="16250"/>
    <x v="0"/>
    <x v="7"/>
    <x v="0"/>
    <x v="7"/>
    <x v="1"/>
  </r>
  <r>
    <s v="Foot Locker"/>
    <n v="1185732"/>
    <d v="2021-08-04T00:00:00"/>
    <x v="4"/>
    <x v="48"/>
    <s v="Chicago"/>
    <x v="0"/>
    <x v="0"/>
    <n v="61"/>
    <n v="65"/>
    <n v="3965"/>
    <x v="1"/>
    <x v="7"/>
    <x v="0"/>
    <x v="7"/>
    <x v="1"/>
  </r>
  <r>
    <s v="Sports Direct"/>
    <n v="1197831"/>
    <d v="2021-08-04T00:00:00"/>
    <x v="4"/>
    <x v="47"/>
    <s v="Omaha"/>
    <x v="0"/>
    <x v="2"/>
    <n v="35"/>
    <n v="475"/>
    <n v="16625"/>
    <x v="0"/>
    <x v="7"/>
    <x v="0"/>
    <x v="7"/>
    <x v="1"/>
  </r>
  <r>
    <s v="Sports Direct"/>
    <n v="1197831"/>
    <d v="2021-08-04T00:00:00"/>
    <x v="4"/>
    <x v="47"/>
    <s v="Omaha"/>
    <x v="0"/>
    <x v="2"/>
    <n v="33"/>
    <n v="138"/>
    <n v="4554"/>
    <x v="1"/>
    <x v="7"/>
    <x v="0"/>
    <x v="7"/>
    <x v="1"/>
  </r>
  <r>
    <s v="Foot Locker"/>
    <n v="1185732"/>
    <d v="2021-08-05T00:00:00"/>
    <x v="4"/>
    <x v="48"/>
    <s v="Chicago"/>
    <x v="1"/>
    <x v="1"/>
    <n v="60"/>
    <n v="500"/>
    <n v="30000"/>
    <x v="0"/>
    <x v="7"/>
    <x v="1"/>
    <x v="7"/>
    <x v="1"/>
  </r>
  <r>
    <s v="Foot Locker"/>
    <n v="1185732"/>
    <d v="2021-08-05T00:00:00"/>
    <x v="4"/>
    <x v="48"/>
    <s v="Chicago"/>
    <x v="1"/>
    <x v="1"/>
    <n v="57"/>
    <n v="150"/>
    <n v="8550"/>
    <x v="1"/>
    <x v="7"/>
    <x v="1"/>
    <x v="7"/>
    <x v="1"/>
  </r>
  <r>
    <s v="Sports Direct"/>
    <n v="1197831"/>
    <d v="2021-08-05T00:00:00"/>
    <x v="3"/>
    <x v="49"/>
    <s v="Birmingham"/>
    <x v="1"/>
    <x v="0"/>
    <n v="40"/>
    <n v="325"/>
    <n v="13000"/>
    <x v="0"/>
    <x v="7"/>
    <x v="1"/>
    <x v="7"/>
    <x v="1"/>
  </r>
  <r>
    <s v="Sports Direct"/>
    <n v="1197831"/>
    <d v="2021-08-05T00:00:00"/>
    <x v="3"/>
    <x v="49"/>
    <s v="Birmingham"/>
    <x v="1"/>
    <x v="0"/>
    <n v="37"/>
    <n v="88"/>
    <n v="3256"/>
    <x v="1"/>
    <x v="7"/>
    <x v="1"/>
    <x v="7"/>
    <x v="1"/>
  </r>
  <r>
    <s v="Sports Direct"/>
    <n v="1197831"/>
    <d v="2021-08-05T00:00:00"/>
    <x v="3"/>
    <x v="49"/>
    <s v="Birmingham"/>
    <x v="1"/>
    <x v="0"/>
    <n v="31"/>
    <n v="114"/>
    <n v="3534"/>
    <x v="0"/>
    <x v="7"/>
    <x v="1"/>
    <x v="7"/>
    <x v="1"/>
  </r>
  <r>
    <s v="Foot Locker"/>
    <n v="1185732"/>
    <d v="2021-08-06T00:00:00"/>
    <x v="4"/>
    <x v="48"/>
    <s v="Chicago"/>
    <x v="1"/>
    <x v="2"/>
    <n v="50"/>
    <n v="300"/>
    <n v="15000"/>
    <x v="0"/>
    <x v="7"/>
    <x v="2"/>
    <x v="7"/>
    <x v="1"/>
  </r>
  <r>
    <s v="Foot Locker"/>
    <n v="1185732"/>
    <d v="2021-08-06T00:00:00"/>
    <x v="4"/>
    <x v="10"/>
    <s v="Des Moines"/>
    <x v="1"/>
    <x v="1"/>
    <n v="50"/>
    <n v="525"/>
    <n v="26250"/>
    <x v="2"/>
    <x v="7"/>
    <x v="2"/>
    <x v="7"/>
    <x v="1"/>
  </r>
  <r>
    <s v="Foot Locker"/>
    <n v="1185732"/>
    <d v="2021-08-06T00:00:00"/>
    <x v="4"/>
    <x v="10"/>
    <s v="Des Moines"/>
    <x v="1"/>
    <x v="2"/>
    <n v="45.000000000000007"/>
    <n v="300"/>
    <n v="13500"/>
    <x v="2"/>
    <x v="7"/>
    <x v="2"/>
    <x v="7"/>
    <x v="1"/>
  </r>
  <r>
    <s v="Foot Locker"/>
    <n v="1185732"/>
    <d v="2021-08-06T00:00:00"/>
    <x v="4"/>
    <x v="10"/>
    <s v="Des Moines"/>
    <x v="0"/>
    <x v="1"/>
    <n v="40"/>
    <n v="225"/>
    <n v="9000"/>
    <x v="2"/>
    <x v="7"/>
    <x v="2"/>
    <x v="7"/>
    <x v="1"/>
  </r>
  <r>
    <s v="Foot Locker"/>
    <n v="1185732"/>
    <d v="2021-08-06T00:00:00"/>
    <x v="4"/>
    <x v="10"/>
    <s v="Des Moines"/>
    <x v="0"/>
    <x v="2"/>
    <n v="40"/>
    <n v="200"/>
    <n v="8000"/>
    <x v="2"/>
    <x v="7"/>
    <x v="2"/>
    <x v="7"/>
    <x v="1"/>
  </r>
  <r>
    <s v="Foot Locker"/>
    <n v="1185732"/>
    <d v="2021-08-06T00:00:00"/>
    <x v="4"/>
    <x v="10"/>
    <s v="Des Moines"/>
    <x v="1"/>
    <x v="0"/>
    <n v="50"/>
    <n v="175"/>
    <n v="8750"/>
    <x v="2"/>
    <x v="7"/>
    <x v="2"/>
    <x v="7"/>
    <x v="1"/>
  </r>
  <r>
    <s v="Foot Locker"/>
    <n v="1185732"/>
    <d v="2021-08-06T00:00:00"/>
    <x v="4"/>
    <x v="10"/>
    <s v="Des Moines"/>
    <x v="0"/>
    <x v="0"/>
    <n v="55.000000000000007"/>
    <n v="350"/>
    <n v="19250"/>
    <x v="2"/>
    <x v="7"/>
    <x v="2"/>
    <x v="7"/>
    <x v="1"/>
  </r>
  <r>
    <s v="Foot Locker"/>
    <n v="1185732"/>
    <d v="2021-08-06T00:00:00"/>
    <x v="4"/>
    <x v="10"/>
    <s v="Des Moines"/>
    <x v="1"/>
    <x v="1"/>
    <n v="49"/>
    <n v="131"/>
    <n v="6419"/>
    <x v="1"/>
    <x v="7"/>
    <x v="2"/>
    <x v="7"/>
    <x v="1"/>
  </r>
  <r>
    <s v="Foot Locker"/>
    <n v="1185732"/>
    <d v="2021-08-06T00:00:00"/>
    <x v="4"/>
    <x v="10"/>
    <s v="Des Moines"/>
    <x v="1"/>
    <x v="2"/>
    <n v="42"/>
    <n v="78"/>
    <n v="3276"/>
    <x v="1"/>
    <x v="7"/>
    <x v="2"/>
    <x v="7"/>
    <x v="1"/>
  </r>
  <r>
    <s v="Foot Locker"/>
    <n v="1185732"/>
    <d v="2021-08-06T00:00:00"/>
    <x v="4"/>
    <x v="10"/>
    <s v="Des Moines"/>
    <x v="0"/>
    <x v="1"/>
    <n v="39"/>
    <n v="61"/>
    <n v="2379"/>
    <x v="1"/>
    <x v="7"/>
    <x v="2"/>
    <x v="7"/>
    <x v="1"/>
  </r>
  <r>
    <s v="Foot Locker"/>
    <n v="1185732"/>
    <d v="2021-08-06T00:00:00"/>
    <x v="4"/>
    <x v="10"/>
    <s v="Des Moines"/>
    <x v="0"/>
    <x v="2"/>
    <n v="37"/>
    <n v="54"/>
    <n v="1998"/>
    <x v="1"/>
    <x v="7"/>
    <x v="2"/>
    <x v="7"/>
    <x v="1"/>
  </r>
  <r>
    <s v="Foot Locker"/>
    <n v="1185732"/>
    <d v="2021-08-06T00:00:00"/>
    <x v="4"/>
    <x v="10"/>
    <s v="Des Moines"/>
    <x v="1"/>
    <x v="0"/>
    <n v="48"/>
    <n v="51"/>
    <n v="2448"/>
    <x v="1"/>
    <x v="7"/>
    <x v="2"/>
    <x v="7"/>
    <x v="1"/>
  </r>
  <r>
    <s v="Foot Locker"/>
    <n v="1185732"/>
    <d v="2021-08-06T00:00:00"/>
    <x v="4"/>
    <x v="10"/>
    <s v="Des Moines"/>
    <x v="0"/>
    <x v="0"/>
    <n v="53"/>
    <n v="98"/>
    <n v="5194"/>
    <x v="1"/>
    <x v="7"/>
    <x v="2"/>
    <x v="7"/>
    <x v="1"/>
  </r>
  <r>
    <s v="Foot Locker"/>
    <n v="1185732"/>
    <d v="2021-08-06T00:00:00"/>
    <x v="4"/>
    <x v="48"/>
    <s v="Chicago"/>
    <x v="1"/>
    <x v="2"/>
    <n v="46"/>
    <n v="75"/>
    <n v="3450"/>
    <x v="1"/>
    <x v="7"/>
    <x v="2"/>
    <x v="7"/>
    <x v="1"/>
  </r>
  <r>
    <s v="Foot Locker"/>
    <n v="1185732"/>
    <d v="2021-08-06T00:00:00"/>
    <x v="2"/>
    <x v="13"/>
    <s v="Charleston"/>
    <x v="1"/>
    <x v="1"/>
    <n v="65"/>
    <n v="1125"/>
    <n v="73125"/>
    <x v="1"/>
    <x v="7"/>
    <x v="2"/>
    <x v="7"/>
    <x v="1"/>
  </r>
  <r>
    <s v="Foot Locker"/>
    <n v="1185732"/>
    <d v="2021-08-06T00:00:00"/>
    <x v="2"/>
    <x v="13"/>
    <s v="Charleston"/>
    <x v="1"/>
    <x v="2"/>
    <n v="60.000000000000007"/>
    <n v="900"/>
    <n v="54000"/>
    <x v="1"/>
    <x v="7"/>
    <x v="2"/>
    <x v="7"/>
    <x v="1"/>
  </r>
  <r>
    <s v="Foot Locker"/>
    <n v="1185732"/>
    <d v="2021-08-06T00:00:00"/>
    <x v="2"/>
    <x v="13"/>
    <s v="Charleston"/>
    <x v="0"/>
    <x v="1"/>
    <n v="55.000000000000007"/>
    <n v="825"/>
    <n v="45375"/>
    <x v="1"/>
    <x v="7"/>
    <x v="2"/>
    <x v="7"/>
    <x v="1"/>
  </r>
  <r>
    <s v="Foot Locker"/>
    <n v="1185732"/>
    <d v="2021-08-06T00:00:00"/>
    <x v="2"/>
    <x v="13"/>
    <s v="Charleston"/>
    <x v="0"/>
    <x v="2"/>
    <n v="45"/>
    <n v="775"/>
    <n v="34875"/>
    <x v="1"/>
    <x v="7"/>
    <x v="2"/>
    <x v="7"/>
    <x v="1"/>
  </r>
  <r>
    <s v="Foot Locker"/>
    <n v="1185732"/>
    <d v="2021-08-06T00:00:00"/>
    <x v="2"/>
    <x v="13"/>
    <s v="Charleston"/>
    <x v="1"/>
    <x v="0"/>
    <n v="55.000000000000007"/>
    <n v="750"/>
    <n v="41250"/>
    <x v="1"/>
    <x v="7"/>
    <x v="2"/>
    <x v="7"/>
    <x v="1"/>
  </r>
  <r>
    <s v="Foot Locker"/>
    <n v="1185732"/>
    <d v="2021-08-06T00:00:00"/>
    <x v="2"/>
    <x v="13"/>
    <s v="Charleston"/>
    <x v="0"/>
    <x v="0"/>
    <n v="60.000000000000007"/>
    <n v="925"/>
    <n v="55500"/>
    <x v="1"/>
    <x v="7"/>
    <x v="2"/>
    <x v="7"/>
    <x v="1"/>
  </r>
  <r>
    <s v="Foot Locker"/>
    <n v="1185732"/>
    <d v="2021-08-06T00:00:00"/>
    <x v="2"/>
    <x v="13"/>
    <s v="Charleston"/>
    <x v="1"/>
    <x v="1"/>
    <n v="62"/>
    <n v="326"/>
    <n v="20212"/>
    <x v="1"/>
    <x v="7"/>
    <x v="2"/>
    <x v="7"/>
    <x v="1"/>
  </r>
  <r>
    <s v="Foot Locker"/>
    <n v="1185732"/>
    <d v="2021-08-06T00:00:00"/>
    <x v="2"/>
    <x v="13"/>
    <s v="Charleston"/>
    <x v="1"/>
    <x v="2"/>
    <n v="54"/>
    <n v="243"/>
    <n v="13122"/>
    <x v="1"/>
    <x v="7"/>
    <x v="2"/>
    <x v="7"/>
    <x v="1"/>
  </r>
  <r>
    <s v="Foot Locker"/>
    <n v="1185732"/>
    <d v="2021-08-06T00:00:00"/>
    <x v="2"/>
    <x v="13"/>
    <s v="Charleston"/>
    <x v="0"/>
    <x v="1"/>
    <n v="50"/>
    <n v="231"/>
    <n v="11550"/>
    <x v="1"/>
    <x v="7"/>
    <x v="2"/>
    <x v="7"/>
    <x v="1"/>
  </r>
  <r>
    <s v="Foot Locker"/>
    <n v="1185732"/>
    <d v="2021-08-06T00:00:00"/>
    <x v="2"/>
    <x v="13"/>
    <s v="Charleston"/>
    <x v="0"/>
    <x v="2"/>
    <n v="44"/>
    <n v="233"/>
    <n v="10252"/>
    <x v="1"/>
    <x v="7"/>
    <x v="2"/>
    <x v="7"/>
    <x v="1"/>
  </r>
  <r>
    <s v="Foot Locker"/>
    <n v="1185732"/>
    <d v="2021-08-06T00:00:00"/>
    <x v="2"/>
    <x v="13"/>
    <s v="Charleston"/>
    <x v="1"/>
    <x v="0"/>
    <n v="51"/>
    <n v="225"/>
    <n v="11475"/>
    <x v="1"/>
    <x v="7"/>
    <x v="2"/>
    <x v="7"/>
    <x v="1"/>
  </r>
  <r>
    <s v="Foot Locker"/>
    <n v="1185732"/>
    <d v="2021-08-06T00:00:00"/>
    <x v="2"/>
    <x v="13"/>
    <s v="Charleston"/>
    <x v="0"/>
    <x v="0"/>
    <n v="58"/>
    <n v="278"/>
    <n v="16124"/>
    <x v="1"/>
    <x v="7"/>
    <x v="2"/>
    <x v="7"/>
    <x v="1"/>
  </r>
  <r>
    <s v="Sports Direct"/>
    <n v="1197831"/>
    <d v="2021-08-06T00:00:00"/>
    <x v="3"/>
    <x v="49"/>
    <s v="Birmingham"/>
    <x v="0"/>
    <x v="0"/>
    <n v="35"/>
    <n v="475"/>
    <n v="16625"/>
    <x v="0"/>
    <x v="7"/>
    <x v="2"/>
    <x v="7"/>
    <x v="1"/>
  </r>
  <r>
    <s v="Sports Direct"/>
    <n v="1197831"/>
    <d v="2021-08-06T00:00:00"/>
    <x v="3"/>
    <x v="49"/>
    <s v="Birmingham"/>
    <x v="0"/>
    <x v="0"/>
    <n v="32"/>
    <n v="138"/>
    <n v="4416"/>
    <x v="1"/>
    <x v="7"/>
    <x v="2"/>
    <x v="7"/>
    <x v="1"/>
  </r>
  <r>
    <s v="Sports Direct"/>
    <n v="1197831"/>
    <d v="2021-08-06T00:00:00"/>
    <x v="3"/>
    <x v="49"/>
    <s v="Birmingham"/>
    <x v="0"/>
    <x v="0"/>
    <n v="24"/>
    <n v="152"/>
    <n v="3648"/>
    <x v="0"/>
    <x v="7"/>
    <x v="2"/>
    <x v="7"/>
    <x v="1"/>
  </r>
  <r>
    <s v="Foot Locker"/>
    <n v="1185732"/>
    <d v="2021-08-07T00:00:00"/>
    <x v="0"/>
    <x v="29"/>
    <s v="Providence"/>
    <x v="1"/>
    <x v="1"/>
    <n v="49.999999999999993"/>
    <n v="550"/>
    <n v="27500"/>
    <x v="2"/>
    <x v="7"/>
    <x v="3"/>
    <x v="7"/>
    <x v="1"/>
  </r>
  <r>
    <s v="Foot Locker"/>
    <n v="1185732"/>
    <d v="2021-08-07T00:00:00"/>
    <x v="0"/>
    <x v="29"/>
    <s v="Providence"/>
    <x v="1"/>
    <x v="2"/>
    <n v="45"/>
    <n v="325"/>
    <n v="14625"/>
    <x v="2"/>
    <x v="7"/>
    <x v="3"/>
    <x v="7"/>
    <x v="1"/>
  </r>
  <r>
    <s v="Foot Locker"/>
    <n v="1185732"/>
    <d v="2021-08-07T00:00:00"/>
    <x v="0"/>
    <x v="29"/>
    <s v="Providence"/>
    <x v="0"/>
    <x v="1"/>
    <n v="40"/>
    <n v="250"/>
    <n v="10000"/>
    <x v="2"/>
    <x v="7"/>
    <x v="3"/>
    <x v="7"/>
    <x v="1"/>
  </r>
  <r>
    <s v="Foot Locker"/>
    <n v="1185732"/>
    <d v="2021-08-07T00:00:00"/>
    <x v="0"/>
    <x v="29"/>
    <s v="Providence"/>
    <x v="0"/>
    <x v="2"/>
    <n v="40"/>
    <n v="150"/>
    <n v="6000"/>
    <x v="2"/>
    <x v="7"/>
    <x v="3"/>
    <x v="7"/>
    <x v="1"/>
  </r>
  <r>
    <s v="Foot Locker"/>
    <n v="1185732"/>
    <d v="2021-08-07T00:00:00"/>
    <x v="0"/>
    <x v="29"/>
    <s v="Providence"/>
    <x v="1"/>
    <x v="0"/>
    <n v="49.999999999999993"/>
    <n v="125"/>
    <n v="6250"/>
    <x v="2"/>
    <x v="7"/>
    <x v="3"/>
    <x v="7"/>
    <x v="1"/>
  </r>
  <r>
    <s v="Foot Locker"/>
    <n v="1185732"/>
    <d v="2021-08-07T00:00:00"/>
    <x v="0"/>
    <x v="29"/>
    <s v="Providence"/>
    <x v="0"/>
    <x v="0"/>
    <n v="54.999999999999993"/>
    <n v="300"/>
    <n v="16500"/>
    <x v="2"/>
    <x v="7"/>
    <x v="3"/>
    <x v="7"/>
    <x v="1"/>
  </r>
  <r>
    <s v="Foot Locker"/>
    <n v="1185732"/>
    <d v="2021-08-07T00:00:00"/>
    <x v="0"/>
    <x v="29"/>
    <s v="Providence"/>
    <x v="1"/>
    <x v="1"/>
    <n v="46"/>
    <n v="143"/>
    <n v="6578"/>
    <x v="1"/>
    <x v="7"/>
    <x v="3"/>
    <x v="7"/>
    <x v="1"/>
  </r>
  <r>
    <s v="Foot Locker"/>
    <n v="1185732"/>
    <d v="2021-08-07T00:00:00"/>
    <x v="0"/>
    <x v="29"/>
    <s v="Providence"/>
    <x v="1"/>
    <x v="2"/>
    <n v="42"/>
    <n v="91"/>
    <n v="3822"/>
    <x v="1"/>
    <x v="7"/>
    <x v="3"/>
    <x v="7"/>
    <x v="1"/>
  </r>
  <r>
    <s v="Foot Locker"/>
    <n v="1185732"/>
    <d v="2021-08-07T00:00:00"/>
    <x v="0"/>
    <x v="29"/>
    <s v="Providence"/>
    <x v="0"/>
    <x v="1"/>
    <n v="38"/>
    <n v="75"/>
    <n v="2850"/>
    <x v="1"/>
    <x v="7"/>
    <x v="3"/>
    <x v="7"/>
    <x v="1"/>
  </r>
  <r>
    <s v="Foot Locker"/>
    <n v="1185732"/>
    <d v="2021-08-07T00:00:00"/>
    <x v="0"/>
    <x v="29"/>
    <s v="Providence"/>
    <x v="0"/>
    <x v="2"/>
    <n v="37"/>
    <n v="39"/>
    <n v="1443"/>
    <x v="1"/>
    <x v="7"/>
    <x v="3"/>
    <x v="7"/>
    <x v="1"/>
  </r>
  <r>
    <s v="Foot Locker"/>
    <n v="1185732"/>
    <d v="2021-08-07T00:00:00"/>
    <x v="0"/>
    <x v="29"/>
    <s v="Providence"/>
    <x v="1"/>
    <x v="0"/>
    <n v="45"/>
    <n v="31"/>
    <n v="1395"/>
    <x v="1"/>
    <x v="7"/>
    <x v="3"/>
    <x v="7"/>
    <x v="1"/>
  </r>
  <r>
    <s v="Foot Locker"/>
    <n v="1185732"/>
    <d v="2021-08-07T00:00:00"/>
    <x v="0"/>
    <x v="29"/>
    <s v="Providence"/>
    <x v="0"/>
    <x v="0"/>
    <n v="52"/>
    <n v="87"/>
    <n v="4524"/>
    <x v="1"/>
    <x v="7"/>
    <x v="3"/>
    <x v="7"/>
    <x v="1"/>
  </r>
  <r>
    <s v="Foot Locker"/>
    <n v="1185732"/>
    <d v="2021-08-07T00:00:00"/>
    <x v="0"/>
    <x v="29"/>
    <s v="Providence"/>
    <x v="1"/>
    <x v="1"/>
    <n v="38"/>
    <n v="182"/>
    <n v="6916"/>
    <x v="0"/>
    <x v="7"/>
    <x v="3"/>
    <x v="7"/>
    <x v="1"/>
  </r>
  <r>
    <s v="Foot Locker"/>
    <n v="1185732"/>
    <d v="2021-08-07T00:00:00"/>
    <x v="0"/>
    <x v="29"/>
    <s v="Providence"/>
    <x v="1"/>
    <x v="2"/>
    <n v="31"/>
    <n v="111"/>
    <n v="3441"/>
    <x v="0"/>
    <x v="7"/>
    <x v="3"/>
    <x v="7"/>
    <x v="1"/>
  </r>
  <r>
    <s v="Foot Locker"/>
    <n v="1185732"/>
    <d v="2021-08-07T00:00:00"/>
    <x v="0"/>
    <x v="29"/>
    <s v="Providence"/>
    <x v="0"/>
    <x v="1"/>
    <n v="30"/>
    <n v="85"/>
    <n v="2550"/>
    <x v="0"/>
    <x v="7"/>
    <x v="3"/>
    <x v="7"/>
    <x v="1"/>
  </r>
  <r>
    <s v="Foot Locker"/>
    <n v="1185732"/>
    <d v="2021-08-07T00:00:00"/>
    <x v="0"/>
    <x v="29"/>
    <s v="Providence"/>
    <x v="0"/>
    <x v="2"/>
    <n v="29"/>
    <n v="47"/>
    <n v="1363"/>
    <x v="0"/>
    <x v="7"/>
    <x v="3"/>
    <x v="7"/>
    <x v="1"/>
  </r>
  <r>
    <s v="Foot Locker"/>
    <n v="1185732"/>
    <d v="2021-08-07T00:00:00"/>
    <x v="0"/>
    <x v="29"/>
    <s v="Providence"/>
    <x v="1"/>
    <x v="0"/>
    <n v="37"/>
    <n v="40"/>
    <n v="1480"/>
    <x v="0"/>
    <x v="7"/>
    <x v="3"/>
    <x v="7"/>
    <x v="1"/>
  </r>
  <r>
    <s v="Foot Locker"/>
    <n v="1185732"/>
    <d v="2021-08-07T00:00:00"/>
    <x v="0"/>
    <x v="29"/>
    <s v="Providence"/>
    <x v="0"/>
    <x v="0"/>
    <n v="38"/>
    <n v="96"/>
    <n v="3648"/>
    <x v="0"/>
    <x v="7"/>
    <x v="3"/>
    <x v="7"/>
    <x v="1"/>
  </r>
  <r>
    <s v="Kohl's"/>
    <n v="1185732"/>
    <d v="2021-08-07T00:00:00"/>
    <x v="0"/>
    <x v="14"/>
    <s v="Newark"/>
    <x v="1"/>
    <x v="1"/>
    <n v="49.999999999999993"/>
    <n v="600"/>
    <n v="30000"/>
    <x v="2"/>
    <x v="7"/>
    <x v="3"/>
    <x v="7"/>
    <x v="1"/>
  </r>
  <r>
    <s v="Kohl's"/>
    <n v="1185732"/>
    <d v="2021-08-07T00:00:00"/>
    <x v="0"/>
    <x v="14"/>
    <s v="Newark"/>
    <x v="1"/>
    <x v="2"/>
    <n v="45"/>
    <n v="375"/>
    <n v="16875"/>
    <x v="2"/>
    <x v="7"/>
    <x v="3"/>
    <x v="7"/>
    <x v="1"/>
  </r>
  <r>
    <s v="Kohl's"/>
    <n v="1185732"/>
    <d v="2021-08-07T00:00:00"/>
    <x v="0"/>
    <x v="14"/>
    <s v="Newark"/>
    <x v="0"/>
    <x v="1"/>
    <n v="40"/>
    <n v="300"/>
    <n v="12000"/>
    <x v="2"/>
    <x v="7"/>
    <x v="3"/>
    <x v="7"/>
    <x v="1"/>
  </r>
  <r>
    <s v="Kohl's"/>
    <n v="1185732"/>
    <d v="2021-08-07T00:00:00"/>
    <x v="0"/>
    <x v="14"/>
    <s v="Newark"/>
    <x v="0"/>
    <x v="2"/>
    <n v="40"/>
    <n v="200"/>
    <n v="8000"/>
    <x v="2"/>
    <x v="7"/>
    <x v="3"/>
    <x v="7"/>
    <x v="1"/>
  </r>
  <r>
    <s v="Kohl's"/>
    <n v="1185732"/>
    <d v="2021-08-07T00:00:00"/>
    <x v="0"/>
    <x v="14"/>
    <s v="Newark"/>
    <x v="1"/>
    <x v="0"/>
    <n v="49.999999999999993"/>
    <n v="175"/>
    <n v="8750"/>
    <x v="2"/>
    <x v="7"/>
    <x v="3"/>
    <x v="7"/>
    <x v="1"/>
  </r>
  <r>
    <s v="Kohl's"/>
    <n v="1185732"/>
    <d v="2021-08-07T00:00:00"/>
    <x v="0"/>
    <x v="14"/>
    <s v="Newark"/>
    <x v="0"/>
    <x v="0"/>
    <n v="54.999999999999993"/>
    <n v="350"/>
    <n v="19250"/>
    <x v="2"/>
    <x v="7"/>
    <x v="3"/>
    <x v="7"/>
    <x v="1"/>
  </r>
  <r>
    <s v="Kohl's"/>
    <n v="1185732"/>
    <d v="2021-08-07T00:00:00"/>
    <x v="0"/>
    <x v="14"/>
    <s v="Newark"/>
    <x v="1"/>
    <x v="1"/>
    <n v="47"/>
    <n v="180"/>
    <n v="8460"/>
    <x v="1"/>
    <x v="7"/>
    <x v="3"/>
    <x v="7"/>
    <x v="1"/>
  </r>
  <r>
    <s v="Kohl's"/>
    <n v="1185732"/>
    <d v="2021-08-07T00:00:00"/>
    <x v="0"/>
    <x v="14"/>
    <s v="Newark"/>
    <x v="1"/>
    <x v="2"/>
    <n v="42"/>
    <n v="101"/>
    <n v="4242"/>
    <x v="1"/>
    <x v="7"/>
    <x v="3"/>
    <x v="7"/>
    <x v="1"/>
  </r>
  <r>
    <s v="Kohl's"/>
    <n v="1185732"/>
    <d v="2021-08-07T00:00:00"/>
    <x v="0"/>
    <x v="14"/>
    <s v="Newark"/>
    <x v="0"/>
    <x v="1"/>
    <n v="37"/>
    <n v="75"/>
    <n v="2775"/>
    <x v="1"/>
    <x v="7"/>
    <x v="3"/>
    <x v="7"/>
    <x v="1"/>
  </r>
  <r>
    <s v="Kohl's"/>
    <n v="1185732"/>
    <d v="2021-08-07T00:00:00"/>
    <x v="0"/>
    <x v="14"/>
    <s v="Newark"/>
    <x v="0"/>
    <x v="2"/>
    <n v="36"/>
    <n v="52"/>
    <n v="1872"/>
    <x v="1"/>
    <x v="7"/>
    <x v="3"/>
    <x v="7"/>
    <x v="1"/>
  </r>
  <r>
    <s v="Kohl's"/>
    <n v="1185732"/>
    <d v="2021-08-07T00:00:00"/>
    <x v="0"/>
    <x v="14"/>
    <s v="Newark"/>
    <x v="1"/>
    <x v="0"/>
    <n v="46"/>
    <n v="46"/>
    <n v="2116"/>
    <x v="1"/>
    <x v="7"/>
    <x v="3"/>
    <x v="7"/>
    <x v="1"/>
  </r>
  <r>
    <s v="Kohl's"/>
    <n v="1185732"/>
    <d v="2021-08-07T00:00:00"/>
    <x v="0"/>
    <x v="14"/>
    <s v="Newark"/>
    <x v="0"/>
    <x v="0"/>
    <n v="52"/>
    <n v="105"/>
    <n v="5460"/>
    <x v="1"/>
    <x v="7"/>
    <x v="3"/>
    <x v="7"/>
    <x v="1"/>
  </r>
  <r>
    <s v="Foot Locker"/>
    <n v="1185732"/>
    <d v="2021-08-07T00:00:00"/>
    <x v="4"/>
    <x v="48"/>
    <s v="Chicago"/>
    <x v="0"/>
    <x v="1"/>
    <n v="50"/>
    <n v="250"/>
    <n v="12500"/>
    <x v="0"/>
    <x v="7"/>
    <x v="3"/>
    <x v="7"/>
    <x v="1"/>
  </r>
  <r>
    <s v="Foot Locker"/>
    <n v="1185732"/>
    <d v="2021-08-07T00:00:00"/>
    <x v="4"/>
    <x v="48"/>
    <s v="Chicago"/>
    <x v="0"/>
    <x v="1"/>
    <n v="46"/>
    <n v="75"/>
    <n v="3450"/>
    <x v="1"/>
    <x v="7"/>
    <x v="3"/>
    <x v="7"/>
    <x v="1"/>
  </r>
  <r>
    <s v="Sports Direct"/>
    <n v="1197831"/>
    <d v="2021-08-07T00:00:00"/>
    <x v="3"/>
    <x v="49"/>
    <s v="Birmingham"/>
    <x v="1"/>
    <x v="1"/>
    <n v="25"/>
    <n v="625"/>
    <n v="15625"/>
    <x v="0"/>
    <x v="7"/>
    <x v="3"/>
    <x v="7"/>
    <x v="1"/>
  </r>
  <r>
    <s v="Sports Direct"/>
    <n v="1197831"/>
    <d v="2021-08-07T00:00:00"/>
    <x v="3"/>
    <x v="49"/>
    <s v="Birmingham"/>
    <x v="1"/>
    <x v="1"/>
    <n v="24"/>
    <n v="156"/>
    <n v="3744"/>
    <x v="1"/>
    <x v="7"/>
    <x v="3"/>
    <x v="7"/>
    <x v="1"/>
  </r>
  <r>
    <s v="Sports Direct"/>
    <n v="1197831"/>
    <d v="2021-08-07T00:00:00"/>
    <x v="3"/>
    <x v="49"/>
    <s v="Birmingham"/>
    <x v="1"/>
    <x v="1"/>
    <n v="16"/>
    <n v="206"/>
    <n v="3296"/>
    <x v="0"/>
    <x v="7"/>
    <x v="3"/>
    <x v="7"/>
    <x v="1"/>
  </r>
  <r>
    <s v="Foot Locker"/>
    <n v="1185732"/>
    <d v="2021-08-08T00:00:00"/>
    <x v="4"/>
    <x v="48"/>
    <s v="Chicago"/>
    <x v="0"/>
    <x v="2"/>
    <n v="50"/>
    <n v="200"/>
    <n v="10000"/>
    <x v="0"/>
    <x v="7"/>
    <x v="4"/>
    <x v="7"/>
    <x v="1"/>
  </r>
  <r>
    <s v="Foot Locker"/>
    <n v="1185732"/>
    <d v="2021-08-08T00:00:00"/>
    <x v="4"/>
    <x v="48"/>
    <s v="Chicago"/>
    <x v="0"/>
    <x v="2"/>
    <n v="49"/>
    <n v="54"/>
    <n v="2646"/>
    <x v="1"/>
    <x v="7"/>
    <x v="4"/>
    <x v="7"/>
    <x v="1"/>
  </r>
  <r>
    <s v="Sports Direct"/>
    <n v="1197831"/>
    <d v="2021-08-08T00:00:00"/>
    <x v="3"/>
    <x v="49"/>
    <s v="Birmingham"/>
    <x v="1"/>
    <x v="2"/>
    <n v="35"/>
    <n v="600"/>
    <n v="21000"/>
    <x v="0"/>
    <x v="7"/>
    <x v="4"/>
    <x v="7"/>
    <x v="1"/>
  </r>
  <r>
    <s v="Sports Direct"/>
    <n v="1197831"/>
    <d v="2021-08-08T00:00:00"/>
    <x v="3"/>
    <x v="49"/>
    <s v="Birmingham"/>
    <x v="1"/>
    <x v="2"/>
    <n v="33"/>
    <n v="174"/>
    <n v="5742"/>
    <x v="1"/>
    <x v="7"/>
    <x v="4"/>
    <x v="7"/>
    <x v="1"/>
  </r>
  <r>
    <s v="Sports Direct"/>
    <n v="1197831"/>
    <d v="2021-08-08T00:00:00"/>
    <x v="3"/>
    <x v="49"/>
    <s v="Birmingham"/>
    <x v="1"/>
    <x v="2"/>
    <n v="26"/>
    <n v="192"/>
    <n v="4992"/>
    <x v="0"/>
    <x v="7"/>
    <x v="4"/>
    <x v="7"/>
    <x v="1"/>
  </r>
  <r>
    <s v="Foot Locker"/>
    <n v="1197831"/>
    <d v="2021-08-08T00:00:00"/>
    <x v="1"/>
    <x v="40"/>
    <s v="Boise"/>
    <x v="1"/>
    <x v="1"/>
    <n v="38"/>
    <n v="233"/>
    <n v="8854"/>
    <x v="0"/>
    <x v="7"/>
    <x v="4"/>
    <x v="7"/>
    <x v="1"/>
  </r>
  <r>
    <s v="Foot Locker"/>
    <n v="1197831"/>
    <d v="2021-08-08T00:00:00"/>
    <x v="1"/>
    <x v="40"/>
    <s v="Boise"/>
    <x v="1"/>
    <x v="2"/>
    <n v="37"/>
    <n v="255"/>
    <n v="9435"/>
    <x v="0"/>
    <x v="7"/>
    <x v="4"/>
    <x v="7"/>
    <x v="1"/>
  </r>
  <r>
    <s v="Foot Locker"/>
    <n v="1197831"/>
    <d v="2021-08-08T00:00:00"/>
    <x v="1"/>
    <x v="40"/>
    <s v="Boise"/>
    <x v="0"/>
    <x v="1"/>
    <n v="39"/>
    <n v="305"/>
    <n v="11895"/>
    <x v="0"/>
    <x v="7"/>
    <x v="4"/>
    <x v="7"/>
    <x v="1"/>
  </r>
  <r>
    <s v="Foot Locker"/>
    <n v="1197831"/>
    <d v="2021-08-08T00:00:00"/>
    <x v="1"/>
    <x v="40"/>
    <s v="Boise"/>
    <x v="0"/>
    <x v="2"/>
    <n v="33"/>
    <n v="162"/>
    <n v="5346"/>
    <x v="0"/>
    <x v="7"/>
    <x v="4"/>
    <x v="7"/>
    <x v="1"/>
  </r>
  <r>
    <s v="Sports Direct"/>
    <n v="1197831"/>
    <d v="2021-08-08T00:00:00"/>
    <x v="1"/>
    <x v="40"/>
    <s v="Boise"/>
    <x v="1"/>
    <x v="0"/>
    <n v="39"/>
    <n v="166"/>
    <n v="6474"/>
    <x v="0"/>
    <x v="7"/>
    <x v="4"/>
    <x v="7"/>
    <x v="1"/>
  </r>
  <r>
    <s v="Sports Direct"/>
    <n v="1197831"/>
    <d v="2021-08-08T00:00:00"/>
    <x v="1"/>
    <x v="40"/>
    <s v="Boise"/>
    <x v="0"/>
    <x v="0"/>
    <n v="44"/>
    <n v="239"/>
    <n v="10516"/>
    <x v="0"/>
    <x v="7"/>
    <x v="4"/>
    <x v="7"/>
    <x v="1"/>
  </r>
  <r>
    <s v="Foot Locker"/>
    <n v="1197831"/>
    <d v="2021-08-08T00:00:00"/>
    <x v="1"/>
    <x v="40"/>
    <s v="Boise"/>
    <x v="1"/>
    <x v="1"/>
    <n v="50"/>
    <n v="750"/>
    <n v="37500"/>
    <x v="1"/>
    <x v="7"/>
    <x v="4"/>
    <x v="7"/>
    <x v="1"/>
  </r>
  <r>
    <s v="Foot Locker"/>
    <n v="1197831"/>
    <d v="2021-08-08T00:00:00"/>
    <x v="1"/>
    <x v="40"/>
    <s v="Boise"/>
    <x v="1"/>
    <x v="2"/>
    <n v="55.000000000000007"/>
    <n v="750"/>
    <n v="41250"/>
    <x v="1"/>
    <x v="7"/>
    <x v="4"/>
    <x v="7"/>
    <x v="1"/>
  </r>
  <r>
    <s v="Foot Locker"/>
    <n v="1197831"/>
    <d v="2021-08-08T00:00:00"/>
    <x v="1"/>
    <x v="40"/>
    <s v="Boise"/>
    <x v="0"/>
    <x v="1"/>
    <n v="50"/>
    <n v="925"/>
    <n v="46250"/>
    <x v="1"/>
    <x v="7"/>
    <x v="4"/>
    <x v="7"/>
    <x v="1"/>
  </r>
  <r>
    <s v="Foot Locker"/>
    <n v="1197831"/>
    <d v="2021-08-08T00:00:00"/>
    <x v="1"/>
    <x v="40"/>
    <s v="Boise"/>
    <x v="0"/>
    <x v="2"/>
    <n v="50"/>
    <n v="475"/>
    <n v="23750"/>
    <x v="1"/>
    <x v="7"/>
    <x v="4"/>
    <x v="7"/>
    <x v="1"/>
  </r>
  <r>
    <s v="Sports Direct"/>
    <n v="1197831"/>
    <d v="2021-08-08T00:00:00"/>
    <x v="1"/>
    <x v="40"/>
    <s v="Boise"/>
    <x v="1"/>
    <x v="0"/>
    <n v="55.000000000000007"/>
    <n v="475"/>
    <n v="26125"/>
    <x v="1"/>
    <x v="7"/>
    <x v="4"/>
    <x v="7"/>
    <x v="1"/>
  </r>
  <r>
    <s v="Sports Direct"/>
    <n v="1197831"/>
    <d v="2021-08-08T00:00:00"/>
    <x v="1"/>
    <x v="40"/>
    <s v="Boise"/>
    <x v="0"/>
    <x v="0"/>
    <n v="60"/>
    <n v="725"/>
    <n v="43500"/>
    <x v="1"/>
    <x v="7"/>
    <x v="4"/>
    <x v="7"/>
    <x v="1"/>
  </r>
  <r>
    <s v="Foot Locker"/>
    <n v="1197831"/>
    <d v="2021-08-08T00:00:00"/>
    <x v="1"/>
    <x v="40"/>
    <s v="Boise"/>
    <x v="1"/>
    <x v="1"/>
    <n v="46"/>
    <n v="210"/>
    <n v="9660"/>
    <x v="1"/>
    <x v="7"/>
    <x v="4"/>
    <x v="7"/>
    <x v="1"/>
  </r>
  <r>
    <s v="Foot Locker"/>
    <n v="1197831"/>
    <d v="2021-08-08T00:00:00"/>
    <x v="1"/>
    <x v="40"/>
    <s v="Boise"/>
    <x v="1"/>
    <x v="2"/>
    <n v="53"/>
    <n v="195"/>
    <n v="10335"/>
    <x v="1"/>
    <x v="7"/>
    <x v="4"/>
    <x v="7"/>
    <x v="1"/>
  </r>
  <r>
    <s v="Foot Locker"/>
    <n v="1197831"/>
    <d v="2021-08-08T00:00:00"/>
    <x v="1"/>
    <x v="40"/>
    <s v="Boise"/>
    <x v="0"/>
    <x v="1"/>
    <n v="46"/>
    <n v="250"/>
    <n v="11500"/>
    <x v="1"/>
    <x v="7"/>
    <x v="4"/>
    <x v="7"/>
    <x v="1"/>
  </r>
  <r>
    <s v="Foot Locker"/>
    <n v="1197831"/>
    <d v="2021-08-08T00:00:00"/>
    <x v="1"/>
    <x v="40"/>
    <s v="Boise"/>
    <x v="0"/>
    <x v="2"/>
    <n v="48"/>
    <n v="124"/>
    <n v="5952"/>
    <x v="1"/>
    <x v="7"/>
    <x v="4"/>
    <x v="7"/>
    <x v="1"/>
  </r>
  <r>
    <s v="Sports Direct"/>
    <n v="1197831"/>
    <d v="2021-08-08T00:00:00"/>
    <x v="1"/>
    <x v="40"/>
    <s v="Boise"/>
    <x v="1"/>
    <x v="0"/>
    <n v="52"/>
    <n v="133"/>
    <n v="6916"/>
    <x v="1"/>
    <x v="7"/>
    <x v="4"/>
    <x v="7"/>
    <x v="1"/>
  </r>
  <r>
    <s v="Sports Direct"/>
    <n v="1197831"/>
    <d v="2021-08-08T00:00:00"/>
    <x v="1"/>
    <x v="40"/>
    <s v="Boise"/>
    <x v="0"/>
    <x v="0"/>
    <n v="54"/>
    <n v="196"/>
    <n v="10584"/>
    <x v="1"/>
    <x v="7"/>
    <x v="4"/>
    <x v="7"/>
    <x v="1"/>
  </r>
  <r>
    <s v="West Gear"/>
    <n v="1185732"/>
    <d v="2021-08-09T00:00:00"/>
    <x v="0"/>
    <x v="1"/>
    <s v="Albany"/>
    <x v="1"/>
    <x v="1"/>
    <n v="65"/>
    <n v="925"/>
    <n v="60125"/>
    <x v="2"/>
    <x v="7"/>
    <x v="5"/>
    <x v="7"/>
    <x v="1"/>
  </r>
  <r>
    <s v="West Gear"/>
    <n v="1185732"/>
    <d v="2021-08-09T00:00:00"/>
    <x v="0"/>
    <x v="1"/>
    <s v="Albany"/>
    <x v="1"/>
    <x v="2"/>
    <n v="60.000000000000007"/>
    <n v="700"/>
    <n v="42000"/>
    <x v="2"/>
    <x v="7"/>
    <x v="5"/>
    <x v="7"/>
    <x v="1"/>
  </r>
  <r>
    <s v="West Gear"/>
    <n v="1185732"/>
    <d v="2021-08-09T00:00:00"/>
    <x v="0"/>
    <x v="1"/>
    <s v="Albany"/>
    <x v="0"/>
    <x v="1"/>
    <n v="55.000000000000007"/>
    <n v="625"/>
    <n v="34375"/>
    <x v="2"/>
    <x v="7"/>
    <x v="5"/>
    <x v="7"/>
    <x v="1"/>
  </r>
  <r>
    <s v="West Gear"/>
    <n v="1185732"/>
    <d v="2021-08-09T00:00:00"/>
    <x v="0"/>
    <x v="1"/>
    <s v="Albany"/>
    <x v="0"/>
    <x v="2"/>
    <n v="45"/>
    <n v="575"/>
    <n v="25875"/>
    <x v="2"/>
    <x v="7"/>
    <x v="5"/>
    <x v="7"/>
    <x v="1"/>
  </r>
  <r>
    <s v="West Gear"/>
    <n v="1185732"/>
    <d v="2021-08-09T00:00:00"/>
    <x v="0"/>
    <x v="1"/>
    <s v="Albany"/>
    <x v="1"/>
    <x v="0"/>
    <n v="55.000000000000007"/>
    <n v="550"/>
    <n v="30250"/>
    <x v="2"/>
    <x v="7"/>
    <x v="5"/>
    <x v="7"/>
    <x v="1"/>
  </r>
  <r>
    <s v="West Gear"/>
    <n v="1185732"/>
    <d v="2021-08-09T00:00:00"/>
    <x v="0"/>
    <x v="1"/>
    <s v="Albany"/>
    <x v="0"/>
    <x v="0"/>
    <n v="60.000000000000007"/>
    <n v="725"/>
    <n v="43500"/>
    <x v="2"/>
    <x v="7"/>
    <x v="5"/>
    <x v="7"/>
    <x v="1"/>
  </r>
  <r>
    <s v="West Gear"/>
    <n v="1185732"/>
    <d v="2021-08-09T00:00:00"/>
    <x v="0"/>
    <x v="1"/>
    <s v="Albany"/>
    <x v="1"/>
    <x v="1"/>
    <n v="62"/>
    <n v="250"/>
    <n v="15500"/>
    <x v="1"/>
    <x v="7"/>
    <x v="5"/>
    <x v="7"/>
    <x v="1"/>
  </r>
  <r>
    <s v="West Gear"/>
    <n v="1185732"/>
    <d v="2021-08-09T00:00:00"/>
    <x v="0"/>
    <x v="1"/>
    <s v="Albany"/>
    <x v="1"/>
    <x v="2"/>
    <n v="55"/>
    <n v="210"/>
    <n v="11550"/>
    <x v="1"/>
    <x v="7"/>
    <x v="5"/>
    <x v="7"/>
    <x v="1"/>
  </r>
  <r>
    <s v="West Gear"/>
    <n v="1185732"/>
    <d v="2021-08-09T00:00:00"/>
    <x v="0"/>
    <x v="1"/>
    <s v="Albany"/>
    <x v="0"/>
    <x v="1"/>
    <n v="51"/>
    <n v="188"/>
    <n v="9588"/>
    <x v="1"/>
    <x v="7"/>
    <x v="5"/>
    <x v="7"/>
    <x v="1"/>
  </r>
  <r>
    <s v="West Gear"/>
    <n v="1185732"/>
    <d v="2021-08-09T00:00:00"/>
    <x v="0"/>
    <x v="1"/>
    <s v="Albany"/>
    <x v="0"/>
    <x v="2"/>
    <n v="41"/>
    <n v="150"/>
    <n v="6150"/>
    <x v="1"/>
    <x v="7"/>
    <x v="5"/>
    <x v="7"/>
    <x v="1"/>
  </r>
  <r>
    <s v="West Gear"/>
    <n v="1185732"/>
    <d v="2021-08-09T00:00:00"/>
    <x v="0"/>
    <x v="1"/>
    <s v="Albany"/>
    <x v="1"/>
    <x v="0"/>
    <n v="52"/>
    <n v="149"/>
    <n v="7748"/>
    <x v="1"/>
    <x v="7"/>
    <x v="5"/>
    <x v="7"/>
    <x v="1"/>
  </r>
  <r>
    <s v="West Gear"/>
    <n v="1185732"/>
    <d v="2021-08-09T00:00:00"/>
    <x v="0"/>
    <x v="1"/>
    <s v="Albany"/>
    <x v="0"/>
    <x v="0"/>
    <n v="55"/>
    <n v="218"/>
    <n v="11990"/>
    <x v="1"/>
    <x v="7"/>
    <x v="5"/>
    <x v="7"/>
    <x v="1"/>
  </r>
  <r>
    <s v="Sports Direct"/>
    <n v="1185732"/>
    <d v="2021-08-09T00:00:00"/>
    <x v="4"/>
    <x v="12"/>
    <s v="Fargo"/>
    <x v="1"/>
    <x v="1"/>
    <n v="50"/>
    <n v="525"/>
    <n v="26250"/>
    <x v="2"/>
    <x v="7"/>
    <x v="5"/>
    <x v="7"/>
    <x v="1"/>
  </r>
  <r>
    <s v="Sports Direct"/>
    <n v="1185732"/>
    <d v="2021-08-09T00:00:00"/>
    <x v="4"/>
    <x v="12"/>
    <s v="Fargo"/>
    <x v="1"/>
    <x v="2"/>
    <n v="45.000000000000007"/>
    <n v="300"/>
    <n v="13500"/>
    <x v="2"/>
    <x v="7"/>
    <x v="5"/>
    <x v="7"/>
    <x v="1"/>
  </r>
  <r>
    <s v="Sports Direct"/>
    <n v="1185732"/>
    <d v="2021-08-09T00:00:00"/>
    <x v="4"/>
    <x v="12"/>
    <s v="Fargo"/>
    <x v="0"/>
    <x v="1"/>
    <n v="40"/>
    <n v="225"/>
    <n v="9000"/>
    <x v="2"/>
    <x v="7"/>
    <x v="5"/>
    <x v="7"/>
    <x v="1"/>
  </r>
  <r>
    <s v="Sports Direct"/>
    <n v="1185732"/>
    <d v="2021-08-09T00:00:00"/>
    <x v="4"/>
    <x v="12"/>
    <s v="Fargo"/>
    <x v="0"/>
    <x v="2"/>
    <n v="40"/>
    <n v="200"/>
    <n v="8000"/>
    <x v="2"/>
    <x v="7"/>
    <x v="5"/>
    <x v="7"/>
    <x v="1"/>
  </r>
  <r>
    <s v="Sports Direct"/>
    <n v="1185732"/>
    <d v="2021-08-09T00:00:00"/>
    <x v="4"/>
    <x v="12"/>
    <s v="Fargo"/>
    <x v="1"/>
    <x v="0"/>
    <n v="50"/>
    <n v="175"/>
    <n v="8750"/>
    <x v="2"/>
    <x v="7"/>
    <x v="5"/>
    <x v="7"/>
    <x v="1"/>
  </r>
  <r>
    <s v="Sports Direct"/>
    <n v="1185732"/>
    <d v="2021-08-09T00:00:00"/>
    <x v="4"/>
    <x v="12"/>
    <s v="Fargo"/>
    <x v="0"/>
    <x v="0"/>
    <n v="55.000000000000007"/>
    <n v="350"/>
    <n v="19250"/>
    <x v="2"/>
    <x v="7"/>
    <x v="5"/>
    <x v="7"/>
    <x v="1"/>
  </r>
  <r>
    <s v="Sports Direct"/>
    <n v="1185732"/>
    <d v="2021-08-09T00:00:00"/>
    <x v="4"/>
    <x v="12"/>
    <s v="Fargo"/>
    <x v="1"/>
    <x v="1"/>
    <n v="46"/>
    <n v="147"/>
    <n v="6762"/>
    <x v="1"/>
    <x v="7"/>
    <x v="5"/>
    <x v="7"/>
    <x v="1"/>
  </r>
  <r>
    <s v="Sports Direct"/>
    <n v="1185732"/>
    <d v="2021-08-09T00:00:00"/>
    <x v="4"/>
    <x v="12"/>
    <s v="Fargo"/>
    <x v="1"/>
    <x v="2"/>
    <n v="42"/>
    <n v="90"/>
    <n v="3780"/>
    <x v="1"/>
    <x v="7"/>
    <x v="5"/>
    <x v="7"/>
    <x v="1"/>
  </r>
  <r>
    <s v="Sports Direct"/>
    <n v="1185732"/>
    <d v="2021-08-09T00:00:00"/>
    <x v="4"/>
    <x v="12"/>
    <s v="Fargo"/>
    <x v="0"/>
    <x v="1"/>
    <n v="37"/>
    <n v="63"/>
    <n v="2331"/>
    <x v="1"/>
    <x v="7"/>
    <x v="5"/>
    <x v="7"/>
    <x v="1"/>
  </r>
  <r>
    <s v="Sports Direct"/>
    <n v="1185732"/>
    <d v="2021-08-09T00:00:00"/>
    <x v="4"/>
    <x v="12"/>
    <s v="Fargo"/>
    <x v="0"/>
    <x v="2"/>
    <n v="38"/>
    <n v="52"/>
    <n v="1976"/>
    <x v="1"/>
    <x v="7"/>
    <x v="5"/>
    <x v="7"/>
    <x v="1"/>
  </r>
  <r>
    <s v="Sports Direct"/>
    <n v="1185732"/>
    <d v="2021-08-09T00:00:00"/>
    <x v="4"/>
    <x v="12"/>
    <s v="Fargo"/>
    <x v="1"/>
    <x v="0"/>
    <n v="46"/>
    <n v="44"/>
    <n v="2024"/>
    <x v="1"/>
    <x v="7"/>
    <x v="5"/>
    <x v="7"/>
    <x v="1"/>
  </r>
  <r>
    <s v="Sports Direct"/>
    <n v="1185732"/>
    <d v="2021-08-09T00:00:00"/>
    <x v="4"/>
    <x v="12"/>
    <s v="Fargo"/>
    <x v="0"/>
    <x v="0"/>
    <n v="54"/>
    <n v="95"/>
    <n v="5130"/>
    <x v="1"/>
    <x v="7"/>
    <x v="5"/>
    <x v="7"/>
    <x v="1"/>
  </r>
  <r>
    <s v="Foot Locker"/>
    <n v="1185732"/>
    <d v="2021-08-09T00:00:00"/>
    <x v="4"/>
    <x v="48"/>
    <s v="Chicago"/>
    <x v="1"/>
    <x v="0"/>
    <n v="60"/>
    <n v="200"/>
    <n v="12000"/>
    <x v="0"/>
    <x v="7"/>
    <x v="5"/>
    <x v="7"/>
    <x v="1"/>
  </r>
  <r>
    <s v="Foot Locker"/>
    <n v="1185732"/>
    <d v="2021-08-09T00:00:00"/>
    <x v="4"/>
    <x v="48"/>
    <s v="Chicago"/>
    <x v="1"/>
    <x v="0"/>
    <n v="59"/>
    <n v="58"/>
    <n v="3422"/>
    <x v="1"/>
    <x v="7"/>
    <x v="5"/>
    <x v="7"/>
    <x v="1"/>
  </r>
  <r>
    <s v="Sports Direct"/>
    <n v="1197831"/>
    <d v="2021-08-09T00:00:00"/>
    <x v="3"/>
    <x v="49"/>
    <s v="Birmingham"/>
    <x v="0"/>
    <x v="1"/>
    <n v="35"/>
    <n v="425"/>
    <n v="14875"/>
    <x v="0"/>
    <x v="7"/>
    <x v="5"/>
    <x v="7"/>
    <x v="1"/>
  </r>
  <r>
    <s v="Sports Direct"/>
    <n v="1197831"/>
    <d v="2021-08-09T00:00:00"/>
    <x v="3"/>
    <x v="49"/>
    <s v="Birmingham"/>
    <x v="0"/>
    <x v="1"/>
    <n v="32"/>
    <n v="128"/>
    <n v="4096"/>
    <x v="1"/>
    <x v="7"/>
    <x v="5"/>
    <x v="7"/>
    <x v="1"/>
  </r>
  <r>
    <s v="Sports Direct"/>
    <n v="1197831"/>
    <d v="2021-08-09T00:00:00"/>
    <x v="3"/>
    <x v="49"/>
    <s v="Birmingham"/>
    <x v="0"/>
    <x v="1"/>
    <n v="26"/>
    <n v="136"/>
    <n v="3536"/>
    <x v="0"/>
    <x v="7"/>
    <x v="5"/>
    <x v="7"/>
    <x v="1"/>
  </r>
  <r>
    <s v="Amazon"/>
    <n v="1185732"/>
    <d v="2021-08-10T00:00:00"/>
    <x v="4"/>
    <x v="37"/>
    <s v="Columbus"/>
    <x v="1"/>
    <x v="1"/>
    <n v="65"/>
    <n v="875"/>
    <n v="56875"/>
    <x v="1"/>
    <x v="7"/>
    <x v="6"/>
    <x v="7"/>
    <x v="1"/>
  </r>
  <r>
    <s v="Amazon"/>
    <n v="1185732"/>
    <d v="2021-08-10T00:00:00"/>
    <x v="4"/>
    <x v="37"/>
    <s v="Columbus"/>
    <x v="1"/>
    <x v="2"/>
    <n v="60.000000000000007"/>
    <n v="650"/>
    <n v="39000"/>
    <x v="1"/>
    <x v="7"/>
    <x v="6"/>
    <x v="7"/>
    <x v="1"/>
  </r>
  <r>
    <s v="Amazon"/>
    <n v="1185732"/>
    <d v="2021-08-10T00:00:00"/>
    <x v="4"/>
    <x v="37"/>
    <s v="Columbus"/>
    <x v="0"/>
    <x v="1"/>
    <n v="55.000000000000007"/>
    <n v="575"/>
    <n v="31625"/>
    <x v="1"/>
    <x v="7"/>
    <x v="6"/>
    <x v="7"/>
    <x v="1"/>
  </r>
  <r>
    <s v="Amazon"/>
    <n v="1185732"/>
    <d v="2021-08-10T00:00:00"/>
    <x v="4"/>
    <x v="37"/>
    <s v="Columbus"/>
    <x v="0"/>
    <x v="2"/>
    <n v="45"/>
    <n v="525"/>
    <n v="23625"/>
    <x v="1"/>
    <x v="7"/>
    <x v="6"/>
    <x v="7"/>
    <x v="1"/>
  </r>
  <r>
    <s v="Amazon"/>
    <n v="1185732"/>
    <d v="2021-08-10T00:00:00"/>
    <x v="4"/>
    <x v="37"/>
    <s v="Columbus"/>
    <x v="1"/>
    <x v="0"/>
    <n v="55.000000000000007"/>
    <n v="500"/>
    <n v="27500"/>
    <x v="1"/>
    <x v="7"/>
    <x v="6"/>
    <x v="7"/>
    <x v="1"/>
  </r>
  <r>
    <s v="Amazon"/>
    <n v="1185732"/>
    <d v="2021-08-10T00:00:00"/>
    <x v="4"/>
    <x v="37"/>
    <s v="Columbus"/>
    <x v="0"/>
    <x v="0"/>
    <n v="60.000000000000007"/>
    <n v="675"/>
    <n v="40500"/>
    <x v="1"/>
    <x v="7"/>
    <x v="6"/>
    <x v="7"/>
    <x v="1"/>
  </r>
  <r>
    <s v="Amazon"/>
    <n v="1185732"/>
    <d v="2021-08-10T00:00:00"/>
    <x v="4"/>
    <x v="37"/>
    <s v="Columbus"/>
    <x v="1"/>
    <x v="1"/>
    <n v="61"/>
    <n v="228"/>
    <n v="13908"/>
    <x v="1"/>
    <x v="7"/>
    <x v="6"/>
    <x v="7"/>
    <x v="1"/>
  </r>
  <r>
    <s v="Amazon"/>
    <n v="1185732"/>
    <d v="2021-08-10T00:00:00"/>
    <x v="4"/>
    <x v="37"/>
    <s v="Columbus"/>
    <x v="1"/>
    <x v="2"/>
    <n v="58"/>
    <n v="195"/>
    <n v="11310"/>
    <x v="1"/>
    <x v="7"/>
    <x v="6"/>
    <x v="7"/>
    <x v="1"/>
  </r>
  <r>
    <s v="Amazon"/>
    <n v="1185732"/>
    <d v="2021-08-10T00:00:00"/>
    <x v="4"/>
    <x v="37"/>
    <s v="Columbus"/>
    <x v="0"/>
    <x v="1"/>
    <n v="53"/>
    <n v="150"/>
    <n v="7950"/>
    <x v="1"/>
    <x v="7"/>
    <x v="6"/>
    <x v="7"/>
    <x v="1"/>
  </r>
  <r>
    <s v="Amazon"/>
    <n v="1185732"/>
    <d v="2021-08-10T00:00:00"/>
    <x v="4"/>
    <x v="37"/>
    <s v="Columbus"/>
    <x v="0"/>
    <x v="2"/>
    <n v="41"/>
    <n v="158"/>
    <n v="6478"/>
    <x v="1"/>
    <x v="7"/>
    <x v="6"/>
    <x v="7"/>
    <x v="1"/>
  </r>
  <r>
    <s v="Amazon"/>
    <n v="1185732"/>
    <d v="2021-08-10T00:00:00"/>
    <x v="4"/>
    <x v="37"/>
    <s v="Columbus"/>
    <x v="1"/>
    <x v="0"/>
    <n v="50"/>
    <n v="135"/>
    <n v="6750"/>
    <x v="1"/>
    <x v="7"/>
    <x v="6"/>
    <x v="7"/>
    <x v="1"/>
  </r>
  <r>
    <s v="Amazon"/>
    <n v="1185732"/>
    <d v="2021-08-10T00:00:00"/>
    <x v="4"/>
    <x v="37"/>
    <s v="Columbus"/>
    <x v="0"/>
    <x v="0"/>
    <n v="54"/>
    <n v="169"/>
    <n v="9126"/>
    <x v="1"/>
    <x v="7"/>
    <x v="6"/>
    <x v="7"/>
    <x v="1"/>
  </r>
  <r>
    <s v="West Gear"/>
    <n v="1185732"/>
    <d v="2021-08-10T00:00:00"/>
    <x v="4"/>
    <x v="30"/>
    <s v="Indianapolis"/>
    <x v="1"/>
    <x v="1"/>
    <n v="47"/>
    <n v="152"/>
    <n v="7144"/>
    <x v="1"/>
    <x v="7"/>
    <x v="6"/>
    <x v="7"/>
    <x v="1"/>
  </r>
  <r>
    <s v="West Gear"/>
    <n v="1185732"/>
    <d v="2021-08-10T00:00:00"/>
    <x v="4"/>
    <x v="30"/>
    <s v="Indianapolis"/>
    <x v="1"/>
    <x v="2"/>
    <n v="41"/>
    <n v="87"/>
    <n v="3567"/>
    <x v="1"/>
    <x v="7"/>
    <x v="6"/>
    <x v="7"/>
    <x v="1"/>
  </r>
  <r>
    <s v="West Gear"/>
    <n v="1185732"/>
    <d v="2021-08-10T00:00:00"/>
    <x v="4"/>
    <x v="30"/>
    <s v="Indianapolis"/>
    <x v="0"/>
    <x v="1"/>
    <n v="37"/>
    <n v="56"/>
    <n v="2072"/>
    <x v="1"/>
    <x v="7"/>
    <x v="6"/>
    <x v="7"/>
    <x v="1"/>
  </r>
  <r>
    <s v="West Gear"/>
    <n v="1185732"/>
    <d v="2021-08-10T00:00:00"/>
    <x v="4"/>
    <x v="30"/>
    <s v="Indianapolis"/>
    <x v="0"/>
    <x v="2"/>
    <n v="38"/>
    <n v="60"/>
    <n v="2280"/>
    <x v="1"/>
    <x v="7"/>
    <x v="6"/>
    <x v="7"/>
    <x v="1"/>
  </r>
  <r>
    <s v="West Gear"/>
    <n v="1185732"/>
    <d v="2021-08-10T00:00:00"/>
    <x v="4"/>
    <x v="30"/>
    <s v="Indianapolis"/>
    <x v="1"/>
    <x v="0"/>
    <n v="47"/>
    <n v="53"/>
    <n v="2491"/>
    <x v="1"/>
    <x v="7"/>
    <x v="6"/>
    <x v="7"/>
    <x v="1"/>
  </r>
  <r>
    <s v="West Gear"/>
    <n v="1185732"/>
    <d v="2021-08-10T00:00:00"/>
    <x v="4"/>
    <x v="30"/>
    <s v="Indianapolis"/>
    <x v="0"/>
    <x v="0"/>
    <n v="54"/>
    <n v="91"/>
    <n v="4914"/>
    <x v="1"/>
    <x v="7"/>
    <x v="6"/>
    <x v="7"/>
    <x v="1"/>
  </r>
  <r>
    <s v="West Gear"/>
    <n v="1185732"/>
    <d v="2021-08-10T00:00:00"/>
    <x v="4"/>
    <x v="30"/>
    <s v="Indianapolis"/>
    <x v="1"/>
    <x v="1"/>
    <n v="50"/>
    <n v="525"/>
    <n v="26250"/>
    <x v="2"/>
    <x v="7"/>
    <x v="6"/>
    <x v="7"/>
    <x v="1"/>
  </r>
  <r>
    <s v="West Gear"/>
    <n v="1185732"/>
    <d v="2021-08-10T00:00:00"/>
    <x v="4"/>
    <x v="30"/>
    <s v="Indianapolis"/>
    <x v="1"/>
    <x v="2"/>
    <n v="45.000000000000007"/>
    <n v="300"/>
    <n v="13500"/>
    <x v="2"/>
    <x v="7"/>
    <x v="6"/>
    <x v="7"/>
    <x v="1"/>
  </r>
  <r>
    <s v="West Gear"/>
    <n v="1185732"/>
    <d v="2021-08-10T00:00:00"/>
    <x v="4"/>
    <x v="30"/>
    <s v="Indianapolis"/>
    <x v="0"/>
    <x v="1"/>
    <n v="40"/>
    <n v="225"/>
    <n v="9000"/>
    <x v="2"/>
    <x v="7"/>
    <x v="6"/>
    <x v="7"/>
    <x v="1"/>
  </r>
  <r>
    <s v="West Gear"/>
    <n v="1185732"/>
    <d v="2021-08-10T00:00:00"/>
    <x v="4"/>
    <x v="30"/>
    <s v="Indianapolis"/>
    <x v="0"/>
    <x v="2"/>
    <n v="40"/>
    <n v="200"/>
    <n v="8000"/>
    <x v="2"/>
    <x v="7"/>
    <x v="6"/>
    <x v="7"/>
    <x v="1"/>
  </r>
  <r>
    <s v="West Gear"/>
    <n v="1185732"/>
    <d v="2021-08-10T00:00:00"/>
    <x v="4"/>
    <x v="30"/>
    <s v="Indianapolis"/>
    <x v="1"/>
    <x v="0"/>
    <n v="50"/>
    <n v="175"/>
    <n v="8750"/>
    <x v="2"/>
    <x v="7"/>
    <x v="6"/>
    <x v="7"/>
    <x v="1"/>
  </r>
  <r>
    <s v="West Gear"/>
    <n v="1185732"/>
    <d v="2021-08-10T00:00:00"/>
    <x v="4"/>
    <x v="30"/>
    <s v="Indianapolis"/>
    <x v="0"/>
    <x v="0"/>
    <n v="55.000000000000007"/>
    <n v="350"/>
    <n v="19250"/>
    <x v="2"/>
    <x v="7"/>
    <x v="6"/>
    <x v="7"/>
    <x v="1"/>
  </r>
  <r>
    <s v="Foot Locker"/>
    <n v="1185732"/>
    <d v="2021-08-10T00:00:00"/>
    <x v="4"/>
    <x v="48"/>
    <s v="Chicago"/>
    <x v="0"/>
    <x v="0"/>
    <n v="64.999999999999986"/>
    <n v="300"/>
    <n v="19500"/>
    <x v="0"/>
    <x v="7"/>
    <x v="6"/>
    <x v="7"/>
    <x v="1"/>
  </r>
  <r>
    <s v="Foot Locker"/>
    <n v="1185732"/>
    <d v="2021-08-10T00:00:00"/>
    <x v="4"/>
    <x v="48"/>
    <s v="Chicago"/>
    <x v="0"/>
    <x v="0"/>
    <n v="64"/>
    <n v="81"/>
    <n v="5184"/>
    <x v="1"/>
    <x v="7"/>
    <x v="6"/>
    <x v="7"/>
    <x v="1"/>
  </r>
  <r>
    <s v="Sports Direct"/>
    <n v="1197831"/>
    <d v="2021-08-10T00:00:00"/>
    <x v="3"/>
    <x v="49"/>
    <s v="Birmingham"/>
    <x v="0"/>
    <x v="2"/>
    <n v="35"/>
    <n v="375"/>
    <n v="13125"/>
    <x v="0"/>
    <x v="7"/>
    <x v="6"/>
    <x v="7"/>
    <x v="1"/>
  </r>
  <r>
    <s v="Sports Direct"/>
    <n v="1197831"/>
    <d v="2021-08-10T00:00:00"/>
    <x v="3"/>
    <x v="49"/>
    <s v="Birmingham"/>
    <x v="0"/>
    <x v="2"/>
    <n v="32"/>
    <n v="98"/>
    <n v="3136"/>
    <x v="1"/>
    <x v="7"/>
    <x v="6"/>
    <x v="7"/>
    <x v="1"/>
  </r>
  <r>
    <s v="Sports Direct"/>
    <n v="1197831"/>
    <d v="2021-08-10T00:00:00"/>
    <x v="3"/>
    <x v="49"/>
    <s v="Birmingham"/>
    <x v="0"/>
    <x v="2"/>
    <n v="24"/>
    <n v="113"/>
    <n v="2712"/>
    <x v="0"/>
    <x v="7"/>
    <x v="6"/>
    <x v="7"/>
    <x v="1"/>
  </r>
  <r>
    <s v="Walmart"/>
    <n v="1128299"/>
    <d v="2021-08-10T00:00:00"/>
    <x v="1"/>
    <x v="31"/>
    <s v="Honolulu"/>
    <x v="1"/>
    <x v="0"/>
    <n v="70"/>
    <n v="525"/>
    <n v="36750"/>
    <x v="0"/>
    <x v="7"/>
    <x v="6"/>
    <x v="7"/>
    <x v="1"/>
  </r>
  <r>
    <s v="Walmart"/>
    <n v="1128299"/>
    <d v="2021-08-10T00:00:00"/>
    <x v="1"/>
    <x v="31"/>
    <s v="Honolulu"/>
    <x v="0"/>
    <x v="0"/>
    <n v="75"/>
    <n v="350"/>
    <n v="26250"/>
    <x v="0"/>
    <x v="7"/>
    <x v="6"/>
    <x v="7"/>
    <x v="1"/>
  </r>
  <r>
    <s v="Walmart"/>
    <n v="1128299"/>
    <d v="2021-08-10T00:00:00"/>
    <x v="1"/>
    <x v="31"/>
    <s v="Honolulu"/>
    <x v="1"/>
    <x v="0"/>
    <n v="69"/>
    <n v="147"/>
    <n v="10143"/>
    <x v="1"/>
    <x v="7"/>
    <x v="6"/>
    <x v="7"/>
    <x v="1"/>
  </r>
  <r>
    <s v="Walmart"/>
    <n v="1128299"/>
    <d v="2021-08-10T00:00:00"/>
    <x v="1"/>
    <x v="31"/>
    <s v="Honolulu"/>
    <x v="0"/>
    <x v="0"/>
    <n v="72"/>
    <n v="88"/>
    <n v="6336"/>
    <x v="1"/>
    <x v="7"/>
    <x v="6"/>
    <x v="7"/>
    <x v="1"/>
  </r>
  <r>
    <s v="Foot Locker"/>
    <n v="1128299"/>
    <d v="2021-08-10T00:00:00"/>
    <x v="1"/>
    <x v="31"/>
    <s v="Honolulu"/>
    <x v="1"/>
    <x v="1"/>
    <n v="85.000000000000014"/>
    <n v="750"/>
    <n v="63750"/>
    <x v="0"/>
    <x v="7"/>
    <x v="6"/>
    <x v="7"/>
    <x v="1"/>
  </r>
  <r>
    <s v="Foot Locker"/>
    <n v="1128299"/>
    <d v="2021-08-10T00:00:00"/>
    <x v="1"/>
    <x v="31"/>
    <s v="Honolulu"/>
    <x v="1"/>
    <x v="2"/>
    <n v="75.000000000000014"/>
    <n v="725"/>
    <n v="54375"/>
    <x v="0"/>
    <x v="7"/>
    <x v="6"/>
    <x v="7"/>
    <x v="1"/>
  </r>
  <r>
    <s v="Foot Locker"/>
    <n v="1128299"/>
    <d v="2021-08-10T00:00:00"/>
    <x v="1"/>
    <x v="31"/>
    <s v="Honolulu"/>
    <x v="0"/>
    <x v="1"/>
    <n v="70"/>
    <n v="600"/>
    <n v="42000"/>
    <x v="0"/>
    <x v="7"/>
    <x v="6"/>
    <x v="7"/>
    <x v="1"/>
  </r>
  <r>
    <s v="Foot Locker"/>
    <n v="1128299"/>
    <d v="2021-08-10T00:00:00"/>
    <x v="1"/>
    <x v="31"/>
    <s v="Honolulu"/>
    <x v="0"/>
    <x v="2"/>
    <n v="70"/>
    <n v="525"/>
    <n v="36750"/>
    <x v="0"/>
    <x v="7"/>
    <x v="6"/>
    <x v="7"/>
    <x v="1"/>
  </r>
  <r>
    <s v="Foot Locker"/>
    <n v="1128299"/>
    <d v="2021-08-10T00:00:00"/>
    <x v="1"/>
    <x v="31"/>
    <s v="Honolulu"/>
    <x v="1"/>
    <x v="1"/>
    <n v="79"/>
    <n v="210"/>
    <n v="16590"/>
    <x v="1"/>
    <x v="7"/>
    <x v="6"/>
    <x v="7"/>
    <x v="1"/>
  </r>
  <r>
    <s v="Foot Locker"/>
    <n v="1128299"/>
    <d v="2021-08-10T00:00:00"/>
    <x v="1"/>
    <x v="31"/>
    <s v="Honolulu"/>
    <x v="1"/>
    <x v="2"/>
    <n v="71"/>
    <n v="218"/>
    <n v="15478"/>
    <x v="1"/>
    <x v="7"/>
    <x v="6"/>
    <x v="7"/>
    <x v="1"/>
  </r>
  <r>
    <s v="Foot Locker"/>
    <n v="1128299"/>
    <d v="2021-08-10T00:00:00"/>
    <x v="1"/>
    <x v="31"/>
    <s v="Honolulu"/>
    <x v="0"/>
    <x v="1"/>
    <n v="64"/>
    <n v="162"/>
    <n v="10368"/>
    <x v="1"/>
    <x v="7"/>
    <x v="6"/>
    <x v="7"/>
    <x v="1"/>
  </r>
  <r>
    <s v="Foot Locker"/>
    <n v="1128299"/>
    <d v="2021-08-10T00:00:00"/>
    <x v="1"/>
    <x v="31"/>
    <s v="Honolulu"/>
    <x v="0"/>
    <x v="2"/>
    <n v="67"/>
    <n v="142"/>
    <n v="9514"/>
    <x v="1"/>
    <x v="7"/>
    <x v="6"/>
    <x v="7"/>
    <x v="1"/>
  </r>
  <r>
    <s v="Amazon"/>
    <n v="1185732"/>
    <d v="2021-08-11T00:00:00"/>
    <x v="0"/>
    <x v="36"/>
    <s v="Burlington"/>
    <x v="1"/>
    <x v="1"/>
    <n v="60"/>
    <n v="650"/>
    <n v="39000"/>
    <x v="2"/>
    <x v="7"/>
    <x v="0"/>
    <x v="7"/>
    <x v="1"/>
  </r>
  <r>
    <s v="Amazon"/>
    <n v="1185732"/>
    <d v="2021-08-11T00:00:00"/>
    <x v="0"/>
    <x v="36"/>
    <s v="Burlington"/>
    <x v="1"/>
    <x v="2"/>
    <n v="55.000000000000007"/>
    <n v="425"/>
    <n v="23375"/>
    <x v="2"/>
    <x v="7"/>
    <x v="0"/>
    <x v="7"/>
    <x v="1"/>
  </r>
  <r>
    <s v="Amazon"/>
    <n v="1185732"/>
    <d v="2021-08-11T00:00:00"/>
    <x v="0"/>
    <x v="36"/>
    <s v="Burlington"/>
    <x v="0"/>
    <x v="1"/>
    <n v="50"/>
    <n v="350"/>
    <n v="17500"/>
    <x v="2"/>
    <x v="7"/>
    <x v="0"/>
    <x v="7"/>
    <x v="1"/>
  </r>
  <r>
    <s v="Amazon"/>
    <n v="1185732"/>
    <d v="2021-08-11T00:00:00"/>
    <x v="0"/>
    <x v="36"/>
    <s v="Burlington"/>
    <x v="0"/>
    <x v="2"/>
    <n v="50"/>
    <n v="250"/>
    <n v="12500"/>
    <x v="2"/>
    <x v="7"/>
    <x v="0"/>
    <x v="7"/>
    <x v="1"/>
  </r>
  <r>
    <s v="Amazon"/>
    <n v="1185732"/>
    <d v="2021-08-11T00:00:00"/>
    <x v="0"/>
    <x v="36"/>
    <s v="Burlington"/>
    <x v="1"/>
    <x v="0"/>
    <n v="60"/>
    <n v="225"/>
    <n v="13500"/>
    <x v="2"/>
    <x v="7"/>
    <x v="0"/>
    <x v="7"/>
    <x v="1"/>
  </r>
  <r>
    <s v="Amazon"/>
    <n v="1185732"/>
    <d v="2021-08-11T00:00:00"/>
    <x v="0"/>
    <x v="36"/>
    <s v="Burlington"/>
    <x v="0"/>
    <x v="0"/>
    <n v="65"/>
    <n v="400"/>
    <n v="26000"/>
    <x v="2"/>
    <x v="7"/>
    <x v="0"/>
    <x v="7"/>
    <x v="1"/>
  </r>
  <r>
    <s v="Amazon"/>
    <n v="1185732"/>
    <d v="2021-08-11T00:00:00"/>
    <x v="0"/>
    <x v="36"/>
    <s v="Burlington"/>
    <x v="1"/>
    <x v="1"/>
    <n v="58"/>
    <n v="176"/>
    <n v="10208"/>
    <x v="1"/>
    <x v="7"/>
    <x v="0"/>
    <x v="7"/>
    <x v="1"/>
  </r>
  <r>
    <s v="Amazon"/>
    <n v="1185732"/>
    <d v="2021-08-11T00:00:00"/>
    <x v="0"/>
    <x v="36"/>
    <s v="Burlington"/>
    <x v="1"/>
    <x v="2"/>
    <n v="53"/>
    <n v="106"/>
    <n v="5618"/>
    <x v="1"/>
    <x v="7"/>
    <x v="0"/>
    <x v="7"/>
    <x v="1"/>
  </r>
  <r>
    <s v="Amazon"/>
    <n v="1185732"/>
    <d v="2021-08-11T00:00:00"/>
    <x v="0"/>
    <x v="36"/>
    <s v="Burlington"/>
    <x v="0"/>
    <x v="1"/>
    <n v="48"/>
    <n v="105"/>
    <n v="5040"/>
    <x v="1"/>
    <x v="7"/>
    <x v="0"/>
    <x v="7"/>
    <x v="1"/>
  </r>
  <r>
    <s v="Amazon"/>
    <n v="1185732"/>
    <d v="2021-08-11T00:00:00"/>
    <x v="0"/>
    <x v="36"/>
    <s v="Burlington"/>
    <x v="0"/>
    <x v="2"/>
    <n v="49"/>
    <n v="68"/>
    <n v="3332"/>
    <x v="1"/>
    <x v="7"/>
    <x v="0"/>
    <x v="7"/>
    <x v="1"/>
  </r>
  <r>
    <s v="Amazon"/>
    <n v="1185732"/>
    <d v="2021-08-11T00:00:00"/>
    <x v="0"/>
    <x v="36"/>
    <s v="Burlington"/>
    <x v="1"/>
    <x v="0"/>
    <n v="57"/>
    <n v="65"/>
    <n v="3705"/>
    <x v="1"/>
    <x v="7"/>
    <x v="0"/>
    <x v="7"/>
    <x v="1"/>
  </r>
  <r>
    <s v="Amazon"/>
    <n v="1185732"/>
    <d v="2021-08-11T00:00:00"/>
    <x v="0"/>
    <x v="36"/>
    <s v="Burlington"/>
    <x v="0"/>
    <x v="0"/>
    <n v="61"/>
    <n v="104"/>
    <n v="6344"/>
    <x v="1"/>
    <x v="7"/>
    <x v="0"/>
    <x v="7"/>
    <x v="1"/>
  </r>
  <r>
    <s v="Amazon"/>
    <n v="1185732"/>
    <d v="2021-08-11T00:00:00"/>
    <x v="0"/>
    <x v="36"/>
    <s v="Burlington"/>
    <x v="1"/>
    <x v="1"/>
    <n v="42"/>
    <n v="215"/>
    <n v="9030"/>
    <x v="0"/>
    <x v="7"/>
    <x v="0"/>
    <x v="7"/>
    <x v="1"/>
  </r>
  <r>
    <s v="Amazon"/>
    <n v="1185732"/>
    <d v="2021-08-11T00:00:00"/>
    <x v="0"/>
    <x v="36"/>
    <s v="Burlington"/>
    <x v="1"/>
    <x v="2"/>
    <n v="43"/>
    <n v="149"/>
    <n v="6407"/>
    <x v="0"/>
    <x v="7"/>
    <x v="0"/>
    <x v="7"/>
    <x v="1"/>
  </r>
  <r>
    <s v="Amazon"/>
    <n v="1185732"/>
    <d v="2021-08-11T00:00:00"/>
    <x v="0"/>
    <x v="36"/>
    <s v="Burlington"/>
    <x v="0"/>
    <x v="1"/>
    <n v="34"/>
    <n v="116"/>
    <n v="3944"/>
    <x v="0"/>
    <x v="7"/>
    <x v="0"/>
    <x v="7"/>
    <x v="1"/>
  </r>
  <r>
    <s v="Amazon"/>
    <n v="1185732"/>
    <d v="2021-08-11T00:00:00"/>
    <x v="0"/>
    <x v="36"/>
    <s v="Burlington"/>
    <x v="0"/>
    <x v="2"/>
    <n v="40"/>
    <n v="85"/>
    <n v="3400"/>
    <x v="0"/>
    <x v="7"/>
    <x v="0"/>
    <x v="7"/>
    <x v="1"/>
  </r>
  <r>
    <s v="Amazon"/>
    <n v="1185732"/>
    <d v="2021-08-11T00:00:00"/>
    <x v="0"/>
    <x v="36"/>
    <s v="Burlington"/>
    <x v="1"/>
    <x v="0"/>
    <n v="43"/>
    <n v="72"/>
    <n v="3096"/>
    <x v="0"/>
    <x v="7"/>
    <x v="0"/>
    <x v="7"/>
    <x v="1"/>
  </r>
  <r>
    <s v="Amazon"/>
    <n v="1185732"/>
    <d v="2021-08-11T00:00:00"/>
    <x v="0"/>
    <x v="36"/>
    <s v="Burlington"/>
    <x v="0"/>
    <x v="0"/>
    <n v="44"/>
    <n v="136"/>
    <n v="5984"/>
    <x v="0"/>
    <x v="7"/>
    <x v="0"/>
    <x v="7"/>
    <x v="1"/>
  </r>
  <r>
    <s v="Kohl's"/>
    <n v="1185732"/>
    <d v="2021-08-11T00:00:00"/>
    <x v="1"/>
    <x v="43"/>
    <s v="Cheyenne"/>
    <x v="1"/>
    <x v="1"/>
    <n v="50"/>
    <n v="850"/>
    <n v="42500"/>
    <x v="2"/>
    <x v="7"/>
    <x v="0"/>
    <x v="7"/>
    <x v="1"/>
  </r>
  <r>
    <s v="Kohl's"/>
    <n v="1185732"/>
    <d v="2021-08-11T00:00:00"/>
    <x v="1"/>
    <x v="43"/>
    <s v="Cheyenne"/>
    <x v="1"/>
    <x v="2"/>
    <n v="45.000000000000007"/>
    <n v="625"/>
    <n v="28125"/>
    <x v="2"/>
    <x v="7"/>
    <x v="0"/>
    <x v="7"/>
    <x v="1"/>
  </r>
  <r>
    <s v="Kohl's"/>
    <n v="1185732"/>
    <d v="2021-08-11T00:00:00"/>
    <x v="1"/>
    <x v="43"/>
    <s v="Cheyenne"/>
    <x v="0"/>
    <x v="1"/>
    <n v="40"/>
    <n v="550"/>
    <n v="22000"/>
    <x v="2"/>
    <x v="7"/>
    <x v="0"/>
    <x v="7"/>
    <x v="1"/>
  </r>
  <r>
    <s v="Kohl's"/>
    <n v="1185732"/>
    <d v="2021-08-11T00:00:00"/>
    <x v="1"/>
    <x v="43"/>
    <s v="Cheyenne"/>
    <x v="0"/>
    <x v="2"/>
    <n v="40"/>
    <n v="525"/>
    <n v="21000"/>
    <x v="2"/>
    <x v="7"/>
    <x v="0"/>
    <x v="7"/>
    <x v="1"/>
  </r>
  <r>
    <s v="Kohl's"/>
    <n v="1185732"/>
    <d v="2021-08-11T00:00:00"/>
    <x v="1"/>
    <x v="43"/>
    <s v="Cheyenne"/>
    <x v="1"/>
    <x v="0"/>
    <n v="50"/>
    <n v="500"/>
    <n v="25000"/>
    <x v="2"/>
    <x v="7"/>
    <x v="0"/>
    <x v="7"/>
    <x v="1"/>
  </r>
  <r>
    <s v="Kohl's"/>
    <n v="1185732"/>
    <d v="2021-08-11T00:00:00"/>
    <x v="1"/>
    <x v="43"/>
    <s v="Cheyenne"/>
    <x v="0"/>
    <x v="0"/>
    <n v="55.000000000000007"/>
    <n v="675"/>
    <n v="37125"/>
    <x v="2"/>
    <x v="7"/>
    <x v="0"/>
    <x v="7"/>
    <x v="1"/>
  </r>
  <r>
    <s v="Kohl's"/>
    <n v="1185732"/>
    <d v="2021-08-11T00:00:00"/>
    <x v="1"/>
    <x v="43"/>
    <s v="Cheyenne"/>
    <x v="1"/>
    <x v="1"/>
    <n v="47"/>
    <n v="255"/>
    <n v="11985"/>
    <x v="1"/>
    <x v="7"/>
    <x v="0"/>
    <x v="7"/>
    <x v="1"/>
  </r>
  <r>
    <s v="Kohl's"/>
    <n v="1185732"/>
    <d v="2021-08-11T00:00:00"/>
    <x v="1"/>
    <x v="43"/>
    <s v="Cheyenne"/>
    <x v="1"/>
    <x v="2"/>
    <n v="43"/>
    <n v="163"/>
    <n v="7009"/>
    <x v="1"/>
    <x v="7"/>
    <x v="0"/>
    <x v="7"/>
    <x v="1"/>
  </r>
  <r>
    <s v="Kohl's"/>
    <n v="1185732"/>
    <d v="2021-08-11T00:00:00"/>
    <x v="1"/>
    <x v="43"/>
    <s v="Cheyenne"/>
    <x v="0"/>
    <x v="1"/>
    <n v="38"/>
    <n v="143"/>
    <n v="5434"/>
    <x v="1"/>
    <x v="7"/>
    <x v="0"/>
    <x v="7"/>
    <x v="1"/>
  </r>
  <r>
    <s v="Kohl's"/>
    <n v="1185732"/>
    <d v="2021-08-11T00:00:00"/>
    <x v="1"/>
    <x v="43"/>
    <s v="Cheyenne"/>
    <x v="0"/>
    <x v="2"/>
    <n v="38"/>
    <n v="147"/>
    <n v="5586"/>
    <x v="1"/>
    <x v="7"/>
    <x v="0"/>
    <x v="7"/>
    <x v="1"/>
  </r>
  <r>
    <s v="Kohl's"/>
    <n v="1185732"/>
    <d v="2021-08-11T00:00:00"/>
    <x v="1"/>
    <x v="43"/>
    <s v="Cheyenne"/>
    <x v="1"/>
    <x v="0"/>
    <n v="47"/>
    <n v="140"/>
    <n v="6580"/>
    <x v="1"/>
    <x v="7"/>
    <x v="0"/>
    <x v="7"/>
    <x v="1"/>
  </r>
  <r>
    <s v="Kohl's"/>
    <n v="1185732"/>
    <d v="2021-08-11T00:00:00"/>
    <x v="1"/>
    <x v="43"/>
    <s v="Cheyenne"/>
    <x v="0"/>
    <x v="0"/>
    <n v="52"/>
    <n v="196"/>
    <n v="10192"/>
    <x v="1"/>
    <x v="7"/>
    <x v="0"/>
    <x v="7"/>
    <x v="1"/>
  </r>
  <r>
    <s v="West Gear"/>
    <n v="1185732"/>
    <d v="2021-08-11T00:00:00"/>
    <x v="1"/>
    <x v="44"/>
    <s v="Salt Lake City"/>
    <x v="1"/>
    <x v="1"/>
    <n v="35"/>
    <n v="750"/>
    <n v="26250"/>
    <x v="2"/>
    <x v="7"/>
    <x v="0"/>
    <x v="7"/>
    <x v="1"/>
  </r>
  <r>
    <s v="West Gear"/>
    <n v="1185732"/>
    <d v="2021-08-11T00:00:00"/>
    <x v="1"/>
    <x v="44"/>
    <s v="Salt Lake City"/>
    <x v="1"/>
    <x v="2"/>
    <n v="35.000000000000007"/>
    <n v="525"/>
    <n v="18375"/>
    <x v="2"/>
    <x v="7"/>
    <x v="0"/>
    <x v="7"/>
    <x v="1"/>
  </r>
  <r>
    <s v="West Gear"/>
    <n v="1185732"/>
    <d v="2021-08-11T00:00:00"/>
    <x v="1"/>
    <x v="44"/>
    <s v="Salt Lake City"/>
    <x v="0"/>
    <x v="1"/>
    <n v="30.000000000000004"/>
    <n v="450"/>
    <n v="13500"/>
    <x v="2"/>
    <x v="7"/>
    <x v="0"/>
    <x v="7"/>
    <x v="1"/>
  </r>
  <r>
    <s v="West Gear"/>
    <n v="1185732"/>
    <d v="2021-08-11T00:00:00"/>
    <x v="1"/>
    <x v="44"/>
    <s v="Salt Lake City"/>
    <x v="0"/>
    <x v="2"/>
    <n v="20.000000000000007"/>
    <n v="375"/>
    <n v="7500"/>
    <x v="2"/>
    <x v="7"/>
    <x v="0"/>
    <x v="7"/>
    <x v="1"/>
  </r>
  <r>
    <s v="West Gear"/>
    <n v="1185732"/>
    <d v="2021-08-11T00:00:00"/>
    <x v="1"/>
    <x v="44"/>
    <s v="Salt Lake City"/>
    <x v="1"/>
    <x v="0"/>
    <n v="30.000000000000004"/>
    <n v="350"/>
    <n v="10500"/>
    <x v="2"/>
    <x v="7"/>
    <x v="0"/>
    <x v="7"/>
    <x v="1"/>
  </r>
  <r>
    <s v="West Gear"/>
    <n v="1185732"/>
    <d v="2021-08-11T00:00:00"/>
    <x v="1"/>
    <x v="44"/>
    <s v="Salt Lake City"/>
    <x v="0"/>
    <x v="0"/>
    <n v="35"/>
    <n v="525"/>
    <n v="18375"/>
    <x v="2"/>
    <x v="7"/>
    <x v="0"/>
    <x v="7"/>
    <x v="1"/>
  </r>
  <r>
    <s v="West Gear"/>
    <n v="1185732"/>
    <d v="2021-08-11T00:00:00"/>
    <x v="1"/>
    <x v="44"/>
    <s v="Salt Lake City"/>
    <x v="1"/>
    <x v="1"/>
    <n v="33"/>
    <n v="203"/>
    <n v="6699"/>
    <x v="1"/>
    <x v="7"/>
    <x v="0"/>
    <x v="7"/>
    <x v="1"/>
  </r>
  <r>
    <s v="West Gear"/>
    <n v="1185732"/>
    <d v="2021-08-11T00:00:00"/>
    <x v="1"/>
    <x v="44"/>
    <s v="Salt Lake City"/>
    <x v="1"/>
    <x v="2"/>
    <n v="34"/>
    <n v="131"/>
    <n v="4454"/>
    <x v="1"/>
    <x v="7"/>
    <x v="0"/>
    <x v="7"/>
    <x v="1"/>
  </r>
  <r>
    <s v="West Gear"/>
    <n v="1185732"/>
    <d v="2021-08-11T00:00:00"/>
    <x v="1"/>
    <x v="44"/>
    <s v="Salt Lake City"/>
    <x v="0"/>
    <x v="1"/>
    <n v="29"/>
    <n v="113"/>
    <n v="3277"/>
    <x v="1"/>
    <x v="7"/>
    <x v="0"/>
    <x v="7"/>
    <x v="1"/>
  </r>
  <r>
    <s v="West Gear"/>
    <n v="1185732"/>
    <d v="2021-08-11T00:00:00"/>
    <x v="1"/>
    <x v="44"/>
    <s v="Salt Lake City"/>
    <x v="0"/>
    <x v="2"/>
    <n v="19"/>
    <n v="101"/>
    <n v="1919"/>
    <x v="1"/>
    <x v="7"/>
    <x v="0"/>
    <x v="7"/>
    <x v="1"/>
  </r>
  <r>
    <s v="West Gear"/>
    <n v="1185732"/>
    <d v="2021-08-11T00:00:00"/>
    <x v="1"/>
    <x v="44"/>
    <s v="Salt Lake City"/>
    <x v="1"/>
    <x v="0"/>
    <n v="29"/>
    <n v="105"/>
    <n v="3045"/>
    <x v="1"/>
    <x v="7"/>
    <x v="0"/>
    <x v="7"/>
    <x v="1"/>
  </r>
  <r>
    <s v="West Gear"/>
    <n v="1185732"/>
    <d v="2021-08-11T00:00:00"/>
    <x v="1"/>
    <x v="44"/>
    <s v="Salt Lake City"/>
    <x v="0"/>
    <x v="0"/>
    <n v="32"/>
    <n v="152"/>
    <n v="4864"/>
    <x v="1"/>
    <x v="7"/>
    <x v="0"/>
    <x v="7"/>
    <x v="1"/>
  </r>
  <r>
    <s v="West Gear"/>
    <n v="1185732"/>
    <d v="2021-08-11T00:00:00"/>
    <x v="1"/>
    <x v="44"/>
    <s v="Salt Lake City"/>
    <x v="1"/>
    <x v="1"/>
    <n v="27"/>
    <n v="248"/>
    <n v="6696"/>
    <x v="0"/>
    <x v="7"/>
    <x v="0"/>
    <x v="7"/>
    <x v="1"/>
  </r>
  <r>
    <s v="West Gear"/>
    <n v="1185732"/>
    <d v="2021-08-11T00:00:00"/>
    <x v="1"/>
    <x v="44"/>
    <s v="Salt Lake City"/>
    <x v="1"/>
    <x v="2"/>
    <n v="28"/>
    <n v="179"/>
    <n v="5012"/>
    <x v="0"/>
    <x v="7"/>
    <x v="0"/>
    <x v="7"/>
    <x v="1"/>
  </r>
  <r>
    <s v="West Gear"/>
    <n v="1185732"/>
    <d v="2021-08-11T00:00:00"/>
    <x v="1"/>
    <x v="44"/>
    <s v="Salt Lake City"/>
    <x v="0"/>
    <x v="1"/>
    <n v="23"/>
    <n v="158"/>
    <n v="3634"/>
    <x v="0"/>
    <x v="7"/>
    <x v="0"/>
    <x v="7"/>
    <x v="1"/>
  </r>
  <r>
    <s v="West Gear"/>
    <n v="1185732"/>
    <d v="2021-08-11T00:00:00"/>
    <x v="1"/>
    <x v="44"/>
    <s v="Salt Lake City"/>
    <x v="0"/>
    <x v="2"/>
    <n v="14"/>
    <n v="124"/>
    <n v="1736"/>
    <x v="0"/>
    <x v="7"/>
    <x v="0"/>
    <x v="7"/>
    <x v="1"/>
  </r>
  <r>
    <s v="West Gear"/>
    <n v="1185732"/>
    <d v="2021-08-11T00:00:00"/>
    <x v="1"/>
    <x v="44"/>
    <s v="Salt Lake City"/>
    <x v="1"/>
    <x v="0"/>
    <n v="23"/>
    <n v="109"/>
    <n v="2507"/>
    <x v="0"/>
    <x v="7"/>
    <x v="0"/>
    <x v="7"/>
    <x v="1"/>
  </r>
  <r>
    <s v="West Gear"/>
    <n v="1185732"/>
    <d v="2021-08-11T00:00:00"/>
    <x v="1"/>
    <x v="44"/>
    <s v="Salt Lake City"/>
    <x v="0"/>
    <x v="0"/>
    <n v="27"/>
    <n v="184"/>
    <n v="4968"/>
    <x v="0"/>
    <x v="7"/>
    <x v="0"/>
    <x v="7"/>
    <x v="1"/>
  </r>
  <r>
    <s v="Sports Direct"/>
    <n v="1197831"/>
    <d v="2021-08-11T00:00:00"/>
    <x v="4"/>
    <x v="48"/>
    <s v="Chicago"/>
    <x v="1"/>
    <x v="1"/>
    <n v="20"/>
    <n v="725"/>
    <n v="14500"/>
    <x v="0"/>
    <x v="7"/>
    <x v="0"/>
    <x v="7"/>
    <x v="1"/>
  </r>
  <r>
    <s v="Sports Direct"/>
    <n v="1197831"/>
    <d v="2021-08-11T00:00:00"/>
    <x v="4"/>
    <x v="48"/>
    <s v="Chicago"/>
    <x v="1"/>
    <x v="1"/>
    <n v="20"/>
    <n v="189"/>
    <n v="3780"/>
    <x v="1"/>
    <x v="7"/>
    <x v="0"/>
    <x v="7"/>
    <x v="1"/>
  </r>
  <r>
    <s v="Sports Direct"/>
    <n v="1197831"/>
    <d v="2021-08-11T00:00:00"/>
    <x v="3"/>
    <x v="49"/>
    <s v="Birmingham"/>
    <x v="1"/>
    <x v="0"/>
    <n v="40"/>
    <n v="250"/>
    <n v="10000"/>
    <x v="0"/>
    <x v="7"/>
    <x v="0"/>
    <x v="7"/>
    <x v="1"/>
  </r>
  <r>
    <s v="Sports Direct"/>
    <n v="1197831"/>
    <d v="2021-08-11T00:00:00"/>
    <x v="3"/>
    <x v="49"/>
    <s v="Birmingham"/>
    <x v="1"/>
    <x v="0"/>
    <n v="38"/>
    <n v="68"/>
    <n v="2584"/>
    <x v="1"/>
    <x v="7"/>
    <x v="0"/>
    <x v="7"/>
    <x v="1"/>
  </r>
  <r>
    <s v="Sports Direct"/>
    <n v="1197831"/>
    <d v="2021-08-11T00:00:00"/>
    <x v="3"/>
    <x v="49"/>
    <s v="Birmingham"/>
    <x v="1"/>
    <x v="0"/>
    <n v="29"/>
    <n v="85"/>
    <n v="2465"/>
    <x v="0"/>
    <x v="7"/>
    <x v="0"/>
    <x v="7"/>
    <x v="1"/>
  </r>
  <r>
    <s v="Foot Locker"/>
    <n v="1185732"/>
    <d v="2021-08-12T00:00:00"/>
    <x v="4"/>
    <x v="15"/>
    <s v="Sioux Falls"/>
    <x v="1"/>
    <x v="1"/>
    <n v="50"/>
    <n v="525"/>
    <n v="26250"/>
    <x v="1"/>
    <x v="7"/>
    <x v="1"/>
    <x v="7"/>
    <x v="1"/>
  </r>
  <r>
    <s v="Foot Locker"/>
    <n v="1185732"/>
    <d v="2021-08-12T00:00:00"/>
    <x v="4"/>
    <x v="15"/>
    <s v="Sioux Falls"/>
    <x v="1"/>
    <x v="2"/>
    <n v="45.000000000000007"/>
    <n v="300"/>
    <n v="13500"/>
    <x v="1"/>
    <x v="7"/>
    <x v="1"/>
    <x v="7"/>
    <x v="1"/>
  </r>
  <r>
    <s v="Foot Locker"/>
    <n v="1185732"/>
    <d v="2021-08-12T00:00:00"/>
    <x v="4"/>
    <x v="15"/>
    <s v="Sioux Falls"/>
    <x v="0"/>
    <x v="1"/>
    <n v="40"/>
    <n v="225"/>
    <n v="9000"/>
    <x v="1"/>
    <x v="7"/>
    <x v="1"/>
    <x v="7"/>
    <x v="1"/>
  </r>
  <r>
    <s v="Foot Locker"/>
    <n v="1185732"/>
    <d v="2021-08-12T00:00:00"/>
    <x v="4"/>
    <x v="15"/>
    <s v="Sioux Falls"/>
    <x v="0"/>
    <x v="2"/>
    <n v="40"/>
    <n v="200"/>
    <n v="8000"/>
    <x v="1"/>
    <x v="7"/>
    <x v="1"/>
    <x v="7"/>
    <x v="1"/>
  </r>
  <r>
    <s v="Foot Locker"/>
    <n v="1185732"/>
    <d v="2021-08-12T00:00:00"/>
    <x v="4"/>
    <x v="15"/>
    <s v="Sioux Falls"/>
    <x v="1"/>
    <x v="0"/>
    <n v="50"/>
    <n v="175"/>
    <n v="8750"/>
    <x v="1"/>
    <x v="7"/>
    <x v="1"/>
    <x v="7"/>
    <x v="1"/>
  </r>
  <r>
    <s v="Foot Locker"/>
    <n v="1185732"/>
    <d v="2021-08-12T00:00:00"/>
    <x v="4"/>
    <x v="15"/>
    <s v="Sioux Falls"/>
    <x v="0"/>
    <x v="0"/>
    <n v="55.000000000000007"/>
    <n v="350"/>
    <n v="19250"/>
    <x v="1"/>
    <x v="7"/>
    <x v="1"/>
    <x v="7"/>
    <x v="1"/>
  </r>
  <r>
    <s v="Foot Locker"/>
    <n v="1185732"/>
    <d v="2021-08-12T00:00:00"/>
    <x v="4"/>
    <x v="15"/>
    <s v="Sioux Falls"/>
    <x v="1"/>
    <x v="1"/>
    <n v="49"/>
    <n v="131"/>
    <n v="6419"/>
    <x v="1"/>
    <x v="7"/>
    <x v="1"/>
    <x v="7"/>
    <x v="1"/>
  </r>
  <r>
    <s v="Foot Locker"/>
    <n v="1185732"/>
    <d v="2021-08-12T00:00:00"/>
    <x v="4"/>
    <x v="15"/>
    <s v="Sioux Falls"/>
    <x v="1"/>
    <x v="2"/>
    <n v="42"/>
    <n v="78"/>
    <n v="3276"/>
    <x v="1"/>
    <x v="7"/>
    <x v="1"/>
    <x v="7"/>
    <x v="1"/>
  </r>
  <r>
    <s v="Foot Locker"/>
    <n v="1185732"/>
    <d v="2021-08-12T00:00:00"/>
    <x v="4"/>
    <x v="15"/>
    <s v="Sioux Falls"/>
    <x v="0"/>
    <x v="1"/>
    <n v="36"/>
    <n v="65"/>
    <n v="2340"/>
    <x v="1"/>
    <x v="7"/>
    <x v="1"/>
    <x v="7"/>
    <x v="1"/>
  </r>
  <r>
    <s v="Foot Locker"/>
    <n v="1185732"/>
    <d v="2021-08-12T00:00:00"/>
    <x v="4"/>
    <x v="15"/>
    <s v="Sioux Falls"/>
    <x v="0"/>
    <x v="2"/>
    <n v="38"/>
    <n v="58"/>
    <n v="2204"/>
    <x v="1"/>
    <x v="7"/>
    <x v="1"/>
    <x v="7"/>
    <x v="1"/>
  </r>
  <r>
    <s v="Foot Locker"/>
    <n v="1185732"/>
    <d v="2021-08-12T00:00:00"/>
    <x v="4"/>
    <x v="15"/>
    <s v="Sioux Falls"/>
    <x v="1"/>
    <x v="0"/>
    <n v="47"/>
    <n v="46"/>
    <n v="2162"/>
    <x v="1"/>
    <x v="7"/>
    <x v="1"/>
    <x v="7"/>
    <x v="1"/>
  </r>
  <r>
    <s v="Foot Locker"/>
    <n v="1185732"/>
    <d v="2021-08-12T00:00:00"/>
    <x v="4"/>
    <x v="15"/>
    <s v="Sioux Falls"/>
    <x v="0"/>
    <x v="0"/>
    <n v="53"/>
    <n v="88"/>
    <n v="4664"/>
    <x v="1"/>
    <x v="7"/>
    <x v="1"/>
    <x v="7"/>
    <x v="1"/>
  </r>
  <r>
    <s v="Sports Direct"/>
    <n v="1197831"/>
    <d v="2021-08-12T00:00:00"/>
    <x v="4"/>
    <x v="48"/>
    <s v="Chicago"/>
    <x v="1"/>
    <x v="2"/>
    <n v="30"/>
    <n v="725"/>
    <n v="21750"/>
    <x v="0"/>
    <x v="7"/>
    <x v="1"/>
    <x v="7"/>
    <x v="1"/>
  </r>
  <r>
    <s v="Sports Direct"/>
    <n v="1197831"/>
    <d v="2021-08-12T00:00:00"/>
    <x v="4"/>
    <x v="48"/>
    <s v="Chicago"/>
    <x v="1"/>
    <x v="2"/>
    <n v="28"/>
    <n v="196"/>
    <n v="5488"/>
    <x v="1"/>
    <x v="7"/>
    <x v="1"/>
    <x v="7"/>
    <x v="1"/>
  </r>
  <r>
    <s v="Sports Direct"/>
    <n v="1197831"/>
    <d v="2021-08-12T00:00:00"/>
    <x v="3"/>
    <x v="49"/>
    <s v="Birmingham"/>
    <x v="0"/>
    <x v="0"/>
    <n v="35"/>
    <n v="450"/>
    <n v="15750"/>
    <x v="0"/>
    <x v="7"/>
    <x v="1"/>
    <x v="7"/>
    <x v="1"/>
  </r>
  <r>
    <s v="Sports Direct"/>
    <n v="1197831"/>
    <d v="2021-08-12T00:00:00"/>
    <x v="3"/>
    <x v="49"/>
    <s v="Birmingham"/>
    <x v="0"/>
    <x v="0"/>
    <n v="33"/>
    <n v="126"/>
    <n v="4158"/>
    <x v="1"/>
    <x v="7"/>
    <x v="1"/>
    <x v="7"/>
    <x v="1"/>
  </r>
  <r>
    <s v="Sports Direct"/>
    <n v="1197831"/>
    <d v="2021-08-12T00:00:00"/>
    <x v="3"/>
    <x v="49"/>
    <s v="Birmingham"/>
    <x v="0"/>
    <x v="0"/>
    <n v="27"/>
    <n v="144"/>
    <n v="3888"/>
    <x v="0"/>
    <x v="7"/>
    <x v="1"/>
    <x v="7"/>
    <x v="1"/>
  </r>
  <r>
    <s v="Sports Direct"/>
    <n v="1197831"/>
    <d v="2021-08-13T00:00:00"/>
    <x v="4"/>
    <x v="48"/>
    <s v="Chicago"/>
    <x v="0"/>
    <x v="1"/>
    <n v="30"/>
    <n v="525"/>
    <n v="15750"/>
    <x v="0"/>
    <x v="7"/>
    <x v="2"/>
    <x v="7"/>
    <x v="1"/>
  </r>
  <r>
    <s v="Sports Direct"/>
    <n v="1197831"/>
    <d v="2021-08-13T00:00:00"/>
    <x v="4"/>
    <x v="48"/>
    <s v="Chicago"/>
    <x v="0"/>
    <x v="1"/>
    <n v="27"/>
    <n v="158"/>
    <n v="4266"/>
    <x v="1"/>
    <x v="7"/>
    <x v="2"/>
    <x v="7"/>
    <x v="1"/>
  </r>
  <r>
    <s v="Kohl's"/>
    <n v="1197831"/>
    <d v="2021-08-13T00:00:00"/>
    <x v="4"/>
    <x v="23"/>
    <s v="Wichita"/>
    <x v="1"/>
    <x v="1"/>
    <n v="60"/>
    <n v="650"/>
    <n v="39000"/>
    <x v="1"/>
    <x v="7"/>
    <x v="2"/>
    <x v="7"/>
    <x v="1"/>
  </r>
  <r>
    <s v="Kohl's"/>
    <n v="1197831"/>
    <d v="2021-08-13T00:00:00"/>
    <x v="4"/>
    <x v="23"/>
    <s v="Wichita"/>
    <x v="1"/>
    <x v="2"/>
    <n v="55.000000000000007"/>
    <n v="425"/>
    <n v="23375"/>
    <x v="1"/>
    <x v="7"/>
    <x v="2"/>
    <x v="7"/>
    <x v="1"/>
  </r>
  <r>
    <s v="Kohl's"/>
    <n v="1197831"/>
    <d v="2021-08-13T00:00:00"/>
    <x v="4"/>
    <x v="23"/>
    <s v="Wichita"/>
    <x v="0"/>
    <x v="1"/>
    <n v="50"/>
    <n v="350"/>
    <n v="17500"/>
    <x v="1"/>
    <x v="7"/>
    <x v="2"/>
    <x v="7"/>
    <x v="1"/>
  </r>
  <r>
    <s v="Kohl's"/>
    <n v="1197831"/>
    <d v="2021-08-13T00:00:00"/>
    <x v="4"/>
    <x v="23"/>
    <s v="Wichita"/>
    <x v="0"/>
    <x v="2"/>
    <n v="40"/>
    <n v="300"/>
    <n v="12000"/>
    <x v="1"/>
    <x v="7"/>
    <x v="2"/>
    <x v="7"/>
    <x v="1"/>
  </r>
  <r>
    <s v="Kohl's"/>
    <n v="1197831"/>
    <d v="2021-08-13T00:00:00"/>
    <x v="4"/>
    <x v="23"/>
    <s v="Wichita"/>
    <x v="1"/>
    <x v="0"/>
    <n v="50"/>
    <n v="275"/>
    <n v="13750"/>
    <x v="1"/>
    <x v="7"/>
    <x v="2"/>
    <x v="7"/>
    <x v="1"/>
  </r>
  <r>
    <s v="Kohl's"/>
    <n v="1197831"/>
    <d v="2021-08-13T00:00:00"/>
    <x v="4"/>
    <x v="23"/>
    <s v="Wichita"/>
    <x v="0"/>
    <x v="0"/>
    <n v="55.000000000000007"/>
    <n v="450"/>
    <n v="24750"/>
    <x v="1"/>
    <x v="7"/>
    <x v="2"/>
    <x v="7"/>
    <x v="1"/>
  </r>
  <r>
    <s v="Kohl's"/>
    <n v="1197831"/>
    <d v="2021-08-13T00:00:00"/>
    <x v="4"/>
    <x v="23"/>
    <s v="Wichita"/>
    <x v="1"/>
    <x v="1"/>
    <n v="56"/>
    <n v="189"/>
    <n v="10584"/>
    <x v="1"/>
    <x v="7"/>
    <x v="2"/>
    <x v="7"/>
    <x v="1"/>
  </r>
  <r>
    <s v="Kohl's"/>
    <n v="1197831"/>
    <d v="2021-08-13T00:00:00"/>
    <x v="4"/>
    <x v="23"/>
    <s v="Wichita"/>
    <x v="1"/>
    <x v="2"/>
    <n v="51"/>
    <n v="111"/>
    <n v="5661"/>
    <x v="1"/>
    <x v="7"/>
    <x v="2"/>
    <x v="7"/>
    <x v="1"/>
  </r>
  <r>
    <s v="Kohl's"/>
    <n v="1197831"/>
    <d v="2021-08-13T00:00:00"/>
    <x v="4"/>
    <x v="23"/>
    <s v="Wichita"/>
    <x v="0"/>
    <x v="1"/>
    <n v="47"/>
    <n v="102"/>
    <n v="4794"/>
    <x v="1"/>
    <x v="7"/>
    <x v="2"/>
    <x v="7"/>
    <x v="1"/>
  </r>
  <r>
    <s v="Kohl's"/>
    <n v="1197831"/>
    <d v="2021-08-13T00:00:00"/>
    <x v="4"/>
    <x v="23"/>
    <s v="Wichita"/>
    <x v="0"/>
    <x v="2"/>
    <n v="37"/>
    <n v="90"/>
    <n v="3330"/>
    <x v="1"/>
    <x v="7"/>
    <x v="2"/>
    <x v="7"/>
    <x v="1"/>
  </r>
  <r>
    <s v="Kohl's"/>
    <n v="1197831"/>
    <d v="2021-08-13T00:00:00"/>
    <x v="4"/>
    <x v="23"/>
    <s v="Wichita"/>
    <x v="1"/>
    <x v="0"/>
    <n v="47"/>
    <n v="69"/>
    <n v="3243"/>
    <x v="1"/>
    <x v="7"/>
    <x v="2"/>
    <x v="7"/>
    <x v="1"/>
  </r>
  <r>
    <s v="Kohl's"/>
    <n v="1197831"/>
    <d v="2021-08-13T00:00:00"/>
    <x v="4"/>
    <x v="23"/>
    <s v="Wichita"/>
    <x v="0"/>
    <x v="0"/>
    <n v="52"/>
    <n v="113"/>
    <n v="5876"/>
    <x v="1"/>
    <x v="7"/>
    <x v="2"/>
    <x v="7"/>
    <x v="1"/>
  </r>
  <r>
    <s v="Sports Direct"/>
    <n v="1128299"/>
    <d v="2021-08-13T00:00:00"/>
    <x v="2"/>
    <x v="16"/>
    <s v="Atlanta"/>
    <x v="1"/>
    <x v="1"/>
    <n v="39"/>
    <n v="209"/>
    <n v="8151"/>
    <x v="0"/>
    <x v="7"/>
    <x v="2"/>
    <x v="7"/>
    <x v="1"/>
  </r>
  <r>
    <s v="Sports Direct"/>
    <n v="1128299"/>
    <d v="2021-08-13T00:00:00"/>
    <x v="2"/>
    <x v="16"/>
    <s v="Atlanta"/>
    <x v="1"/>
    <x v="2"/>
    <n v="44"/>
    <n v="200"/>
    <n v="8800"/>
    <x v="0"/>
    <x v="7"/>
    <x v="2"/>
    <x v="7"/>
    <x v="1"/>
  </r>
  <r>
    <s v="Sports Direct"/>
    <n v="1128299"/>
    <d v="2021-08-13T00:00:00"/>
    <x v="2"/>
    <x v="16"/>
    <s v="Atlanta"/>
    <x v="0"/>
    <x v="1"/>
    <n v="42"/>
    <n v="150"/>
    <n v="6300"/>
    <x v="0"/>
    <x v="7"/>
    <x v="2"/>
    <x v="7"/>
    <x v="1"/>
  </r>
  <r>
    <s v="Sports Direct"/>
    <n v="1128299"/>
    <d v="2021-08-13T00:00:00"/>
    <x v="2"/>
    <x v="16"/>
    <s v="Atlanta"/>
    <x v="0"/>
    <x v="2"/>
    <n v="42"/>
    <n v="149"/>
    <n v="6258"/>
    <x v="0"/>
    <x v="7"/>
    <x v="2"/>
    <x v="7"/>
    <x v="1"/>
  </r>
  <r>
    <s v="Sports Direct"/>
    <n v="1128299"/>
    <d v="2021-08-13T00:00:00"/>
    <x v="2"/>
    <x v="16"/>
    <s v="Atlanta"/>
    <x v="1"/>
    <x v="0"/>
    <n v="51"/>
    <n v="140"/>
    <n v="7140"/>
    <x v="0"/>
    <x v="7"/>
    <x v="2"/>
    <x v="7"/>
    <x v="1"/>
  </r>
  <r>
    <s v="Sports Direct"/>
    <n v="1128299"/>
    <d v="2021-08-13T00:00:00"/>
    <x v="2"/>
    <x v="16"/>
    <s v="Atlanta"/>
    <x v="0"/>
    <x v="0"/>
    <n v="50"/>
    <n v="128"/>
    <n v="6400"/>
    <x v="0"/>
    <x v="7"/>
    <x v="2"/>
    <x v="7"/>
    <x v="1"/>
  </r>
  <r>
    <s v="Sports Direct"/>
    <n v="1128299"/>
    <d v="2021-08-13T00:00:00"/>
    <x v="2"/>
    <x v="16"/>
    <s v="Atlanta"/>
    <x v="1"/>
    <x v="1"/>
    <n v="55.000000000000007"/>
    <n v="675"/>
    <n v="37125"/>
    <x v="1"/>
    <x v="7"/>
    <x v="2"/>
    <x v="7"/>
    <x v="1"/>
  </r>
  <r>
    <s v="Sports Direct"/>
    <n v="1128299"/>
    <d v="2021-08-13T00:00:00"/>
    <x v="2"/>
    <x v="16"/>
    <s v="Atlanta"/>
    <x v="1"/>
    <x v="2"/>
    <n v="60.000000000000007"/>
    <n v="625"/>
    <n v="37500"/>
    <x v="1"/>
    <x v="7"/>
    <x v="2"/>
    <x v="7"/>
    <x v="1"/>
  </r>
  <r>
    <s v="Sports Direct"/>
    <n v="1128299"/>
    <d v="2021-08-13T00:00:00"/>
    <x v="2"/>
    <x v="16"/>
    <s v="Atlanta"/>
    <x v="0"/>
    <x v="1"/>
    <n v="55.000000000000007"/>
    <n v="500"/>
    <n v="27500"/>
    <x v="1"/>
    <x v="7"/>
    <x v="2"/>
    <x v="7"/>
    <x v="1"/>
  </r>
  <r>
    <s v="Sports Direct"/>
    <n v="1128299"/>
    <d v="2021-08-13T00:00:00"/>
    <x v="2"/>
    <x v="16"/>
    <s v="Atlanta"/>
    <x v="0"/>
    <x v="2"/>
    <n v="55.000000000000007"/>
    <n v="450"/>
    <n v="24750"/>
    <x v="1"/>
    <x v="7"/>
    <x v="2"/>
    <x v="7"/>
    <x v="1"/>
  </r>
  <r>
    <s v="Sports Direct"/>
    <n v="1128299"/>
    <d v="2021-08-13T00:00:00"/>
    <x v="2"/>
    <x v="16"/>
    <s v="Atlanta"/>
    <x v="1"/>
    <x v="0"/>
    <n v="65"/>
    <n v="450"/>
    <n v="29250"/>
    <x v="1"/>
    <x v="7"/>
    <x v="2"/>
    <x v="7"/>
    <x v="1"/>
  </r>
  <r>
    <s v="Sports Direct"/>
    <n v="1128299"/>
    <d v="2021-08-13T00:00:00"/>
    <x v="2"/>
    <x v="16"/>
    <s v="Atlanta"/>
    <x v="0"/>
    <x v="0"/>
    <n v="70"/>
    <n v="425"/>
    <n v="29750"/>
    <x v="1"/>
    <x v="7"/>
    <x v="2"/>
    <x v="7"/>
    <x v="1"/>
  </r>
  <r>
    <s v="Sports Direct"/>
    <n v="1128299"/>
    <d v="2021-08-13T00:00:00"/>
    <x v="2"/>
    <x v="16"/>
    <s v="Atlanta"/>
    <x v="1"/>
    <x v="1"/>
    <n v="53"/>
    <n v="182"/>
    <n v="9646"/>
    <x v="1"/>
    <x v="7"/>
    <x v="2"/>
    <x v="7"/>
    <x v="1"/>
  </r>
  <r>
    <s v="Sports Direct"/>
    <n v="1128299"/>
    <d v="2021-08-13T00:00:00"/>
    <x v="2"/>
    <x v="16"/>
    <s v="Atlanta"/>
    <x v="1"/>
    <x v="2"/>
    <n v="58"/>
    <n v="175"/>
    <n v="10150"/>
    <x v="1"/>
    <x v="7"/>
    <x v="2"/>
    <x v="7"/>
    <x v="1"/>
  </r>
  <r>
    <s v="Sports Direct"/>
    <n v="1128299"/>
    <d v="2021-08-13T00:00:00"/>
    <x v="2"/>
    <x v="16"/>
    <s v="Atlanta"/>
    <x v="0"/>
    <x v="1"/>
    <n v="54"/>
    <n v="150"/>
    <n v="8100"/>
    <x v="1"/>
    <x v="7"/>
    <x v="2"/>
    <x v="7"/>
    <x v="1"/>
  </r>
  <r>
    <s v="Sports Direct"/>
    <n v="1128299"/>
    <d v="2021-08-13T00:00:00"/>
    <x v="2"/>
    <x v="16"/>
    <s v="Atlanta"/>
    <x v="0"/>
    <x v="2"/>
    <n v="53"/>
    <n v="113"/>
    <n v="5989"/>
    <x v="1"/>
    <x v="7"/>
    <x v="2"/>
    <x v="7"/>
    <x v="1"/>
  </r>
  <r>
    <s v="Sports Direct"/>
    <n v="1128299"/>
    <d v="2021-08-13T00:00:00"/>
    <x v="2"/>
    <x v="16"/>
    <s v="Atlanta"/>
    <x v="1"/>
    <x v="0"/>
    <n v="60"/>
    <n v="126"/>
    <n v="7560"/>
    <x v="1"/>
    <x v="7"/>
    <x v="2"/>
    <x v="7"/>
    <x v="1"/>
  </r>
  <r>
    <s v="Sports Direct"/>
    <n v="1128299"/>
    <d v="2021-08-13T00:00:00"/>
    <x v="2"/>
    <x v="16"/>
    <s v="Atlanta"/>
    <x v="0"/>
    <x v="0"/>
    <n v="68"/>
    <n v="119"/>
    <n v="8092"/>
    <x v="1"/>
    <x v="7"/>
    <x v="2"/>
    <x v="7"/>
    <x v="1"/>
  </r>
  <r>
    <s v="Sports Direct"/>
    <n v="1197831"/>
    <d v="2021-08-13T00:00:00"/>
    <x v="3"/>
    <x v="49"/>
    <s v="Birmingham"/>
    <x v="1"/>
    <x v="1"/>
    <n v="30"/>
    <n v="625"/>
    <n v="18750"/>
    <x v="0"/>
    <x v="7"/>
    <x v="2"/>
    <x v="7"/>
    <x v="1"/>
  </r>
  <r>
    <s v="Sports Direct"/>
    <n v="1197831"/>
    <d v="2021-08-13T00:00:00"/>
    <x v="3"/>
    <x v="49"/>
    <s v="Birmingham"/>
    <x v="1"/>
    <x v="1"/>
    <n v="28"/>
    <n v="163"/>
    <n v="4564"/>
    <x v="1"/>
    <x v="7"/>
    <x v="2"/>
    <x v="7"/>
    <x v="1"/>
  </r>
  <r>
    <s v="Sports Direct"/>
    <n v="1197831"/>
    <d v="2021-08-13T00:00:00"/>
    <x v="3"/>
    <x v="49"/>
    <s v="Birmingham"/>
    <x v="1"/>
    <x v="1"/>
    <n v="23"/>
    <n v="194"/>
    <n v="4462"/>
    <x v="0"/>
    <x v="7"/>
    <x v="2"/>
    <x v="7"/>
    <x v="1"/>
  </r>
  <r>
    <s v="Foot Locker"/>
    <n v="1185732"/>
    <d v="2021-08-14T00:00:00"/>
    <x v="0"/>
    <x v="18"/>
    <s v="Wilmington"/>
    <x v="1"/>
    <x v="1"/>
    <n v="54.999999999999993"/>
    <n v="650"/>
    <n v="35750"/>
    <x v="2"/>
    <x v="7"/>
    <x v="3"/>
    <x v="7"/>
    <x v="1"/>
  </r>
  <r>
    <s v="Foot Locker"/>
    <n v="1185732"/>
    <d v="2021-08-14T00:00:00"/>
    <x v="0"/>
    <x v="18"/>
    <s v="Wilmington"/>
    <x v="1"/>
    <x v="2"/>
    <n v="50"/>
    <n v="425"/>
    <n v="21250"/>
    <x v="2"/>
    <x v="7"/>
    <x v="3"/>
    <x v="7"/>
    <x v="1"/>
  </r>
  <r>
    <s v="Foot Locker"/>
    <n v="1185732"/>
    <d v="2021-08-14T00:00:00"/>
    <x v="0"/>
    <x v="18"/>
    <s v="Wilmington"/>
    <x v="0"/>
    <x v="1"/>
    <n v="45"/>
    <n v="350"/>
    <n v="15750"/>
    <x v="2"/>
    <x v="7"/>
    <x v="3"/>
    <x v="7"/>
    <x v="1"/>
  </r>
  <r>
    <s v="Foot Locker"/>
    <n v="1185732"/>
    <d v="2021-08-14T00:00:00"/>
    <x v="0"/>
    <x v="18"/>
    <s v="Wilmington"/>
    <x v="0"/>
    <x v="2"/>
    <n v="45"/>
    <n v="250"/>
    <n v="11250"/>
    <x v="2"/>
    <x v="7"/>
    <x v="3"/>
    <x v="7"/>
    <x v="1"/>
  </r>
  <r>
    <s v="Foot Locker"/>
    <n v="1185732"/>
    <d v="2021-08-14T00:00:00"/>
    <x v="0"/>
    <x v="18"/>
    <s v="Wilmington"/>
    <x v="1"/>
    <x v="0"/>
    <n v="54.999999999999993"/>
    <n v="225"/>
    <n v="12375"/>
    <x v="2"/>
    <x v="7"/>
    <x v="3"/>
    <x v="7"/>
    <x v="1"/>
  </r>
  <r>
    <s v="Foot Locker"/>
    <n v="1185732"/>
    <d v="2021-08-14T00:00:00"/>
    <x v="0"/>
    <x v="18"/>
    <s v="Wilmington"/>
    <x v="0"/>
    <x v="0"/>
    <n v="60"/>
    <n v="400"/>
    <n v="24000"/>
    <x v="2"/>
    <x v="7"/>
    <x v="3"/>
    <x v="7"/>
    <x v="1"/>
  </r>
  <r>
    <s v="Foot Locker"/>
    <n v="1185732"/>
    <d v="2021-08-14T00:00:00"/>
    <x v="0"/>
    <x v="18"/>
    <s v="Wilmington"/>
    <x v="1"/>
    <x v="1"/>
    <n v="50"/>
    <n v="163"/>
    <n v="8150"/>
    <x v="1"/>
    <x v="7"/>
    <x v="3"/>
    <x v="7"/>
    <x v="1"/>
  </r>
  <r>
    <s v="Foot Locker"/>
    <n v="1185732"/>
    <d v="2021-08-14T00:00:00"/>
    <x v="0"/>
    <x v="18"/>
    <s v="Wilmington"/>
    <x v="1"/>
    <x v="2"/>
    <n v="47"/>
    <n v="128"/>
    <n v="6016"/>
    <x v="1"/>
    <x v="7"/>
    <x v="3"/>
    <x v="7"/>
    <x v="1"/>
  </r>
  <r>
    <s v="Foot Locker"/>
    <n v="1185732"/>
    <d v="2021-08-14T00:00:00"/>
    <x v="0"/>
    <x v="18"/>
    <s v="Wilmington"/>
    <x v="0"/>
    <x v="1"/>
    <n v="42"/>
    <n v="105"/>
    <n v="4410"/>
    <x v="1"/>
    <x v="7"/>
    <x v="3"/>
    <x v="7"/>
    <x v="1"/>
  </r>
  <r>
    <s v="Foot Locker"/>
    <n v="1185732"/>
    <d v="2021-08-14T00:00:00"/>
    <x v="0"/>
    <x v="18"/>
    <s v="Wilmington"/>
    <x v="0"/>
    <x v="2"/>
    <n v="41"/>
    <n v="63"/>
    <n v="2583"/>
    <x v="1"/>
    <x v="7"/>
    <x v="3"/>
    <x v="7"/>
    <x v="1"/>
  </r>
  <r>
    <s v="Foot Locker"/>
    <n v="1185732"/>
    <d v="2021-08-14T00:00:00"/>
    <x v="0"/>
    <x v="18"/>
    <s v="Wilmington"/>
    <x v="1"/>
    <x v="0"/>
    <n v="50"/>
    <n v="63"/>
    <n v="3150"/>
    <x v="1"/>
    <x v="7"/>
    <x v="3"/>
    <x v="7"/>
    <x v="1"/>
  </r>
  <r>
    <s v="Foot Locker"/>
    <n v="1185732"/>
    <d v="2021-08-14T00:00:00"/>
    <x v="0"/>
    <x v="18"/>
    <s v="Wilmington"/>
    <x v="0"/>
    <x v="0"/>
    <n v="59"/>
    <n v="120"/>
    <n v="7080"/>
    <x v="1"/>
    <x v="7"/>
    <x v="3"/>
    <x v="7"/>
    <x v="1"/>
  </r>
  <r>
    <s v="Sports Direct"/>
    <n v="1185732"/>
    <d v="2021-08-14T00:00:00"/>
    <x v="0"/>
    <x v="26"/>
    <s v="Boston"/>
    <x v="1"/>
    <x v="1"/>
    <n v="54.999999999999993"/>
    <n v="575"/>
    <n v="31625"/>
    <x v="2"/>
    <x v="7"/>
    <x v="3"/>
    <x v="7"/>
    <x v="1"/>
  </r>
  <r>
    <s v="Sports Direct"/>
    <n v="1185732"/>
    <d v="2021-08-14T00:00:00"/>
    <x v="0"/>
    <x v="26"/>
    <s v="Boston"/>
    <x v="1"/>
    <x v="2"/>
    <n v="50"/>
    <n v="350"/>
    <n v="17500"/>
    <x v="2"/>
    <x v="7"/>
    <x v="3"/>
    <x v="7"/>
    <x v="1"/>
  </r>
  <r>
    <s v="Sports Direct"/>
    <n v="1185732"/>
    <d v="2021-08-14T00:00:00"/>
    <x v="0"/>
    <x v="26"/>
    <s v="Boston"/>
    <x v="0"/>
    <x v="1"/>
    <n v="45"/>
    <n v="275"/>
    <n v="12375"/>
    <x v="2"/>
    <x v="7"/>
    <x v="3"/>
    <x v="7"/>
    <x v="1"/>
  </r>
  <r>
    <s v="Sports Direct"/>
    <n v="1185732"/>
    <d v="2021-08-14T00:00:00"/>
    <x v="0"/>
    <x v="26"/>
    <s v="Boston"/>
    <x v="0"/>
    <x v="2"/>
    <n v="45"/>
    <n v="175"/>
    <n v="7875"/>
    <x v="2"/>
    <x v="7"/>
    <x v="3"/>
    <x v="7"/>
    <x v="1"/>
  </r>
  <r>
    <s v="Sports Direct"/>
    <n v="1185732"/>
    <d v="2021-08-14T00:00:00"/>
    <x v="0"/>
    <x v="26"/>
    <s v="Boston"/>
    <x v="1"/>
    <x v="0"/>
    <n v="54.999999999999993"/>
    <n v="150"/>
    <n v="8250"/>
    <x v="2"/>
    <x v="7"/>
    <x v="3"/>
    <x v="7"/>
    <x v="1"/>
  </r>
  <r>
    <s v="Sports Direct"/>
    <n v="1185732"/>
    <d v="2021-08-14T00:00:00"/>
    <x v="0"/>
    <x v="26"/>
    <s v="Boston"/>
    <x v="0"/>
    <x v="0"/>
    <n v="60"/>
    <n v="325"/>
    <n v="19500"/>
    <x v="2"/>
    <x v="7"/>
    <x v="3"/>
    <x v="7"/>
    <x v="1"/>
  </r>
  <r>
    <s v="Sports Direct"/>
    <n v="1185732"/>
    <d v="2021-08-14T00:00:00"/>
    <x v="0"/>
    <x v="26"/>
    <s v="Boston"/>
    <x v="1"/>
    <x v="1"/>
    <n v="50"/>
    <n v="161"/>
    <n v="8050"/>
    <x v="1"/>
    <x v="7"/>
    <x v="3"/>
    <x v="7"/>
    <x v="1"/>
  </r>
  <r>
    <s v="Sports Direct"/>
    <n v="1185732"/>
    <d v="2021-08-14T00:00:00"/>
    <x v="0"/>
    <x v="26"/>
    <s v="Boston"/>
    <x v="1"/>
    <x v="2"/>
    <n v="47"/>
    <n v="88"/>
    <n v="4136"/>
    <x v="1"/>
    <x v="7"/>
    <x v="3"/>
    <x v="7"/>
    <x v="1"/>
  </r>
  <r>
    <s v="Sports Direct"/>
    <n v="1185732"/>
    <d v="2021-08-14T00:00:00"/>
    <x v="0"/>
    <x v="26"/>
    <s v="Boston"/>
    <x v="0"/>
    <x v="1"/>
    <n v="42"/>
    <n v="69"/>
    <n v="2898"/>
    <x v="1"/>
    <x v="7"/>
    <x v="3"/>
    <x v="7"/>
    <x v="1"/>
  </r>
  <r>
    <s v="Sports Direct"/>
    <n v="1185732"/>
    <d v="2021-08-14T00:00:00"/>
    <x v="0"/>
    <x v="26"/>
    <s v="Boston"/>
    <x v="0"/>
    <x v="2"/>
    <n v="42"/>
    <n v="51"/>
    <n v="2142"/>
    <x v="1"/>
    <x v="7"/>
    <x v="3"/>
    <x v="7"/>
    <x v="1"/>
  </r>
  <r>
    <s v="Sports Direct"/>
    <n v="1185732"/>
    <d v="2021-08-14T00:00:00"/>
    <x v="0"/>
    <x v="26"/>
    <s v="Boston"/>
    <x v="1"/>
    <x v="0"/>
    <n v="50"/>
    <n v="44"/>
    <n v="2200"/>
    <x v="1"/>
    <x v="7"/>
    <x v="3"/>
    <x v="7"/>
    <x v="1"/>
  </r>
  <r>
    <s v="Sports Direct"/>
    <n v="1185732"/>
    <d v="2021-08-14T00:00:00"/>
    <x v="0"/>
    <x v="26"/>
    <s v="Boston"/>
    <x v="0"/>
    <x v="0"/>
    <n v="58"/>
    <n v="91"/>
    <n v="5278"/>
    <x v="1"/>
    <x v="7"/>
    <x v="3"/>
    <x v="7"/>
    <x v="1"/>
  </r>
  <r>
    <s v="Sports Direct"/>
    <n v="1185732"/>
    <d v="2021-08-14T00:00:00"/>
    <x v="0"/>
    <x v="26"/>
    <s v="Boston"/>
    <x v="1"/>
    <x v="1"/>
    <n v="40"/>
    <n v="196"/>
    <n v="7840"/>
    <x v="0"/>
    <x v="7"/>
    <x v="3"/>
    <x v="7"/>
    <x v="1"/>
  </r>
  <r>
    <s v="Sports Direct"/>
    <n v="1185732"/>
    <d v="2021-08-14T00:00:00"/>
    <x v="0"/>
    <x v="26"/>
    <s v="Boston"/>
    <x v="1"/>
    <x v="2"/>
    <n v="33"/>
    <n v="112"/>
    <n v="3696"/>
    <x v="0"/>
    <x v="7"/>
    <x v="3"/>
    <x v="7"/>
    <x v="1"/>
  </r>
  <r>
    <s v="Sports Direct"/>
    <n v="1185732"/>
    <d v="2021-08-14T00:00:00"/>
    <x v="0"/>
    <x v="26"/>
    <s v="Boston"/>
    <x v="0"/>
    <x v="1"/>
    <n v="29"/>
    <n v="85"/>
    <n v="2465"/>
    <x v="0"/>
    <x v="7"/>
    <x v="3"/>
    <x v="7"/>
    <x v="1"/>
  </r>
  <r>
    <s v="Sports Direct"/>
    <n v="1185732"/>
    <d v="2021-08-14T00:00:00"/>
    <x v="0"/>
    <x v="26"/>
    <s v="Boston"/>
    <x v="0"/>
    <x v="2"/>
    <n v="31"/>
    <n v="58"/>
    <n v="1798"/>
    <x v="0"/>
    <x v="7"/>
    <x v="3"/>
    <x v="7"/>
    <x v="1"/>
  </r>
  <r>
    <s v="Sports Direct"/>
    <n v="1185732"/>
    <d v="2021-08-14T00:00:00"/>
    <x v="0"/>
    <x v="26"/>
    <s v="Boston"/>
    <x v="1"/>
    <x v="0"/>
    <n v="40"/>
    <n v="51"/>
    <n v="2040"/>
    <x v="0"/>
    <x v="7"/>
    <x v="3"/>
    <x v="7"/>
    <x v="1"/>
  </r>
  <r>
    <s v="Sports Direct"/>
    <n v="1185732"/>
    <d v="2021-08-14T00:00:00"/>
    <x v="0"/>
    <x v="26"/>
    <s v="Boston"/>
    <x v="0"/>
    <x v="0"/>
    <n v="46"/>
    <n v="98"/>
    <n v="4508"/>
    <x v="0"/>
    <x v="7"/>
    <x v="3"/>
    <x v="7"/>
    <x v="1"/>
  </r>
  <r>
    <s v="Sports Direct"/>
    <n v="1197831"/>
    <d v="2021-08-14T00:00:00"/>
    <x v="4"/>
    <x v="48"/>
    <s v="Chicago"/>
    <x v="0"/>
    <x v="2"/>
    <n v="35"/>
    <n v="525"/>
    <n v="18375"/>
    <x v="0"/>
    <x v="7"/>
    <x v="3"/>
    <x v="7"/>
    <x v="1"/>
  </r>
  <r>
    <s v="Sports Direct"/>
    <n v="1197831"/>
    <d v="2021-08-14T00:00:00"/>
    <x v="4"/>
    <x v="48"/>
    <s v="Chicago"/>
    <x v="0"/>
    <x v="2"/>
    <n v="34"/>
    <n v="152"/>
    <n v="5168"/>
    <x v="1"/>
    <x v="7"/>
    <x v="3"/>
    <x v="7"/>
    <x v="1"/>
  </r>
  <r>
    <s v="Sports Direct"/>
    <n v="1197831"/>
    <d v="2021-08-14T00:00:00"/>
    <x v="3"/>
    <x v="49"/>
    <s v="Birmingham"/>
    <x v="1"/>
    <x v="2"/>
    <n v="40"/>
    <n v="625"/>
    <n v="25000"/>
    <x v="0"/>
    <x v="7"/>
    <x v="3"/>
    <x v="7"/>
    <x v="1"/>
  </r>
  <r>
    <s v="Sports Direct"/>
    <n v="1197831"/>
    <d v="2021-08-14T00:00:00"/>
    <x v="3"/>
    <x v="49"/>
    <s v="Birmingham"/>
    <x v="1"/>
    <x v="2"/>
    <n v="36"/>
    <n v="188"/>
    <n v="6768"/>
    <x v="1"/>
    <x v="7"/>
    <x v="3"/>
    <x v="7"/>
    <x v="1"/>
  </r>
  <r>
    <s v="Sports Direct"/>
    <n v="1197831"/>
    <d v="2021-08-14T00:00:00"/>
    <x v="3"/>
    <x v="49"/>
    <s v="Birmingham"/>
    <x v="1"/>
    <x v="2"/>
    <n v="32"/>
    <n v="194"/>
    <n v="6208"/>
    <x v="0"/>
    <x v="7"/>
    <x v="3"/>
    <x v="7"/>
    <x v="1"/>
  </r>
  <r>
    <s v="Sports Direct"/>
    <n v="1197831"/>
    <d v="2021-08-15T00:00:00"/>
    <x v="3"/>
    <x v="49"/>
    <s v="Birmingham"/>
    <x v="0"/>
    <x v="1"/>
    <n v="30"/>
    <n v="450"/>
    <n v="13500"/>
    <x v="0"/>
    <x v="7"/>
    <x v="4"/>
    <x v="7"/>
    <x v="1"/>
  </r>
  <r>
    <s v="Sports Direct"/>
    <n v="1197831"/>
    <d v="2021-08-15T00:00:00"/>
    <x v="3"/>
    <x v="49"/>
    <s v="Birmingham"/>
    <x v="0"/>
    <x v="1"/>
    <n v="27"/>
    <n v="117"/>
    <n v="3159"/>
    <x v="1"/>
    <x v="7"/>
    <x v="4"/>
    <x v="7"/>
    <x v="1"/>
  </r>
  <r>
    <s v="Sports Direct"/>
    <n v="1197831"/>
    <d v="2021-08-15T00:00:00"/>
    <x v="3"/>
    <x v="49"/>
    <s v="Birmingham"/>
    <x v="0"/>
    <x v="1"/>
    <n v="20"/>
    <n v="144"/>
    <n v="2880"/>
    <x v="0"/>
    <x v="7"/>
    <x v="4"/>
    <x v="7"/>
    <x v="1"/>
  </r>
  <r>
    <s v="Sports Direct"/>
    <n v="1197831"/>
    <d v="2021-08-15T00:00:00"/>
    <x v="3"/>
    <x v="6"/>
    <s v="Dallas"/>
    <x v="1"/>
    <x v="0"/>
    <n v="40"/>
    <n v="375"/>
    <n v="15000"/>
    <x v="0"/>
    <x v="7"/>
    <x v="4"/>
    <x v="7"/>
    <x v="1"/>
  </r>
  <r>
    <s v="Sports Direct"/>
    <n v="1197831"/>
    <d v="2021-08-15T00:00:00"/>
    <x v="3"/>
    <x v="6"/>
    <s v="Dallas"/>
    <x v="1"/>
    <x v="0"/>
    <n v="37"/>
    <n v="94"/>
    <n v="3478"/>
    <x v="1"/>
    <x v="7"/>
    <x v="4"/>
    <x v="7"/>
    <x v="1"/>
  </r>
  <r>
    <s v="Sports Direct"/>
    <n v="1197831"/>
    <d v="2021-08-15T00:00:00"/>
    <x v="3"/>
    <x v="6"/>
    <s v="Dallas"/>
    <x v="1"/>
    <x v="0"/>
    <n v="26"/>
    <n v="113"/>
    <n v="2938"/>
    <x v="0"/>
    <x v="7"/>
    <x v="4"/>
    <x v="7"/>
    <x v="1"/>
  </r>
  <r>
    <s v="Sports Direct"/>
    <n v="1185732"/>
    <d v="2021-08-16T00:00:00"/>
    <x v="4"/>
    <x v="33"/>
    <s v="Detroit"/>
    <x v="1"/>
    <x v="1"/>
    <n v="60"/>
    <n v="875"/>
    <n v="52500"/>
    <x v="2"/>
    <x v="7"/>
    <x v="5"/>
    <x v="7"/>
    <x v="1"/>
  </r>
  <r>
    <s v="Sports Direct"/>
    <n v="1185732"/>
    <d v="2021-08-16T00:00:00"/>
    <x v="4"/>
    <x v="33"/>
    <s v="Detroit"/>
    <x v="1"/>
    <x v="2"/>
    <n v="55.000000000000007"/>
    <n v="650"/>
    <n v="35750"/>
    <x v="2"/>
    <x v="7"/>
    <x v="5"/>
    <x v="7"/>
    <x v="1"/>
  </r>
  <r>
    <s v="Sports Direct"/>
    <n v="1185732"/>
    <d v="2021-08-16T00:00:00"/>
    <x v="4"/>
    <x v="33"/>
    <s v="Detroit"/>
    <x v="0"/>
    <x v="1"/>
    <n v="45.000000000000007"/>
    <n v="575"/>
    <n v="25875"/>
    <x v="2"/>
    <x v="7"/>
    <x v="5"/>
    <x v="7"/>
    <x v="1"/>
  </r>
  <r>
    <s v="Sports Direct"/>
    <n v="1185732"/>
    <d v="2021-08-16T00:00:00"/>
    <x v="4"/>
    <x v="33"/>
    <s v="Detroit"/>
    <x v="0"/>
    <x v="2"/>
    <n v="35"/>
    <n v="525"/>
    <n v="18375"/>
    <x v="2"/>
    <x v="7"/>
    <x v="5"/>
    <x v="7"/>
    <x v="1"/>
  </r>
  <r>
    <s v="Sports Direct"/>
    <n v="1185732"/>
    <d v="2021-08-16T00:00:00"/>
    <x v="4"/>
    <x v="33"/>
    <s v="Detroit"/>
    <x v="1"/>
    <x v="0"/>
    <n v="45.000000000000007"/>
    <n v="500"/>
    <n v="22500"/>
    <x v="2"/>
    <x v="7"/>
    <x v="5"/>
    <x v="7"/>
    <x v="1"/>
  </r>
  <r>
    <s v="Sports Direct"/>
    <n v="1185732"/>
    <d v="2021-08-16T00:00:00"/>
    <x v="4"/>
    <x v="33"/>
    <s v="Detroit"/>
    <x v="0"/>
    <x v="0"/>
    <n v="50.000000000000014"/>
    <n v="675"/>
    <n v="33750"/>
    <x v="2"/>
    <x v="7"/>
    <x v="5"/>
    <x v="7"/>
    <x v="1"/>
  </r>
  <r>
    <s v="Sports Direct"/>
    <n v="1185732"/>
    <d v="2021-08-16T00:00:00"/>
    <x v="4"/>
    <x v="33"/>
    <s v="Detroit"/>
    <x v="1"/>
    <x v="1"/>
    <n v="55"/>
    <n v="263"/>
    <n v="14465"/>
    <x v="1"/>
    <x v="7"/>
    <x v="5"/>
    <x v="7"/>
    <x v="1"/>
  </r>
  <r>
    <s v="Sports Direct"/>
    <n v="1185732"/>
    <d v="2021-08-16T00:00:00"/>
    <x v="4"/>
    <x v="33"/>
    <s v="Detroit"/>
    <x v="1"/>
    <x v="2"/>
    <n v="50"/>
    <n v="195"/>
    <n v="9750"/>
    <x v="1"/>
    <x v="7"/>
    <x v="5"/>
    <x v="7"/>
    <x v="1"/>
  </r>
  <r>
    <s v="Sports Direct"/>
    <n v="1185732"/>
    <d v="2021-08-16T00:00:00"/>
    <x v="4"/>
    <x v="33"/>
    <s v="Detroit"/>
    <x v="0"/>
    <x v="1"/>
    <n v="42"/>
    <n v="144"/>
    <n v="6048"/>
    <x v="1"/>
    <x v="7"/>
    <x v="5"/>
    <x v="7"/>
    <x v="1"/>
  </r>
  <r>
    <s v="Sports Direct"/>
    <n v="1185732"/>
    <d v="2021-08-16T00:00:00"/>
    <x v="4"/>
    <x v="33"/>
    <s v="Detroit"/>
    <x v="0"/>
    <x v="2"/>
    <n v="34"/>
    <n v="142"/>
    <n v="4828"/>
    <x v="1"/>
    <x v="7"/>
    <x v="5"/>
    <x v="7"/>
    <x v="1"/>
  </r>
  <r>
    <s v="Sports Direct"/>
    <n v="1185732"/>
    <d v="2021-08-16T00:00:00"/>
    <x v="4"/>
    <x v="33"/>
    <s v="Detroit"/>
    <x v="1"/>
    <x v="0"/>
    <n v="42"/>
    <n v="135"/>
    <n v="5670"/>
    <x v="1"/>
    <x v="7"/>
    <x v="5"/>
    <x v="7"/>
    <x v="1"/>
  </r>
  <r>
    <s v="Sports Direct"/>
    <n v="1185732"/>
    <d v="2021-08-16T00:00:00"/>
    <x v="4"/>
    <x v="33"/>
    <s v="Detroit"/>
    <x v="0"/>
    <x v="0"/>
    <n v="45"/>
    <n v="176"/>
    <n v="7920"/>
    <x v="1"/>
    <x v="7"/>
    <x v="5"/>
    <x v="7"/>
    <x v="1"/>
  </r>
  <r>
    <s v="Sports Direct"/>
    <n v="1197831"/>
    <d v="2021-08-16T00:00:00"/>
    <x v="3"/>
    <x v="49"/>
    <s v="Birmingham"/>
    <x v="0"/>
    <x v="2"/>
    <n v="35"/>
    <n v="350"/>
    <n v="12250"/>
    <x v="0"/>
    <x v="7"/>
    <x v="5"/>
    <x v="7"/>
    <x v="1"/>
  </r>
  <r>
    <s v="Sports Direct"/>
    <n v="1197831"/>
    <d v="2021-08-16T00:00:00"/>
    <x v="3"/>
    <x v="49"/>
    <s v="Birmingham"/>
    <x v="0"/>
    <x v="2"/>
    <n v="33"/>
    <n v="105"/>
    <n v="3465"/>
    <x v="1"/>
    <x v="7"/>
    <x v="5"/>
    <x v="7"/>
    <x v="1"/>
  </r>
  <r>
    <s v="Sports Direct"/>
    <n v="1197831"/>
    <d v="2021-08-16T00:00:00"/>
    <x v="3"/>
    <x v="49"/>
    <s v="Birmingham"/>
    <x v="0"/>
    <x v="2"/>
    <n v="23"/>
    <n v="116"/>
    <n v="2668"/>
    <x v="0"/>
    <x v="7"/>
    <x v="5"/>
    <x v="7"/>
    <x v="1"/>
  </r>
  <r>
    <s v="Sports Direct"/>
    <n v="1197831"/>
    <d v="2021-08-16T00:00:00"/>
    <x v="3"/>
    <x v="6"/>
    <s v="Dallas"/>
    <x v="0"/>
    <x v="0"/>
    <n v="35"/>
    <n v="525"/>
    <n v="18375"/>
    <x v="0"/>
    <x v="7"/>
    <x v="5"/>
    <x v="7"/>
    <x v="1"/>
  </r>
  <r>
    <s v="Sports Direct"/>
    <n v="1197831"/>
    <d v="2021-08-16T00:00:00"/>
    <x v="3"/>
    <x v="6"/>
    <s v="Dallas"/>
    <x v="0"/>
    <x v="0"/>
    <n v="33"/>
    <n v="147"/>
    <n v="4851"/>
    <x v="1"/>
    <x v="7"/>
    <x v="5"/>
    <x v="7"/>
    <x v="1"/>
  </r>
  <r>
    <s v="Sports Direct"/>
    <n v="1197831"/>
    <d v="2021-08-16T00:00:00"/>
    <x v="3"/>
    <x v="6"/>
    <s v="Dallas"/>
    <x v="0"/>
    <x v="0"/>
    <n v="24"/>
    <n v="163"/>
    <n v="3912"/>
    <x v="0"/>
    <x v="7"/>
    <x v="5"/>
    <x v="7"/>
    <x v="1"/>
  </r>
  <r>
    <s v="West Gear"/>
    <n v="1185732"/>
    <d v="2021-08-17T00:00:00"/>
    <x v="0"/>
    <x v="42"/>
    <s v="Charleston"/>
    <x v="1"/>
    <x v="1"/>
    <n v="50"/>
    <n v="525"/>
    <n v="26250"/>
    <x v="2"/>
    <x v="7"/>
    <x v="6"/>
    <x v="7"/>
    <x v="1"/>
  </r>
  <r>
    <s v="West Gear"/>
    <n v="1185732"/>
    <d v="2021-08-17T00:00:00"/>
    <x v="0"/>
    <x v="42"/>
    <s v="Charleston"/>
    <x v="1"/>
    <x v="2"/>
    <n v="45.000000000000007"/>
    <n v="300"/>
    <n v="13500"/>
    <x v="2"/>
    <x v="7"/>
    <x v="6"/>
    <x v="7"/>
    <x v="1"/>
  </r>
  <r>
    <s v="West Gear"/>
    <n v="1185732"/>
    <d v="2021-08-17T00:00:00"/>
    <x v="0"/>
    <x v="42"/>
    <s v="Charleston"/>
    <x v="0"/>
    <x v="1"/>
    <n v="40"/>
    <n v="300"/>
    <n v="12000"/>
    <x v="2"/>
    <x v="7"/>
    <x v="6"/>
    <x v="7"/>
    <x v="1"/>
  </r>
  <r>
    <s v="West Gear"/>
    <n v="1185732"/>
    <d v="2021-08-17T00:00:00"/>
    <x v="0"/>
    <x v="42"/>
    <s v="Charleston"/>
    <x v="0"/>
    <x v="2"/>
    <n v="40"/>
    <n v="275"/>
    <n v="11000"/>
    <x v="2"/>
    <x v="7"/>
    <x v="6"/>
    <x v="7"/>
    <x v="1"/>
  </r>
  <r>
    <s v="West Gear"/>
    <n v="1185732"/>
    <d v="2021-08-17T00:00:00"/>
    <x v="0"/>
    <x v="42"/>
    <s v="Charleston"/>
    <x v="1"/>
    <x v="0"/>
    <n v="50"/>
    <n v="250"/>
    <n v="12500"/>
    <x v="2"/>
    <x v="7"/>
    <x v="6"/>
    <x v="7"/>
    <x v="1"/>
  </r>
  <r>
    <s v="West Gear"/>
    <n v="1185732"/>
    <d v="2021-08-17T00:00:00"/>
    <x v="0"/>
    <x v="42"/>
    <s v="Charleston"/>
    <x v="0"/>
    <x v="0"/>
    <n v="55.000000000000007"/>
    <n v="425"/>
    <n v="23375"/>
    <x v="2"/>
    <x v="7"/>
    <x v="6"/>
    <x v="7"/>
    <x v="1"/>
  </r>
  <r>
    <s v="West Gear"/>
    <n v="1185732"/>
    <d v="2021-08-17T00:00:00"/>
    <x v="0"/>
    <x v="42"/>
    <s v="Charleston"/>
    <x v="1"/>
    <x v="1"/>
    <n v="46"/>
    <n v="131"/>
    <n v="6026"/>
    <x v="1"/>
    <x v="7"/>
    <x v="6"/>
    <x v="7"/>
    <x v="1"/>
  </r>
  <r>
    <s v="West Gear"/>
    <n v="1185732"/>
    <d v="2021-08-17T00:00:00"/>
    <x v="0"/>
    <x v="42"/>
    <s v="Charleston"/>
    <x v="1"/>
    <x v="2"/>
    <n v="42"/>
    <n v="90"/>
    <n v="3780"/>
    <x v="1"/>
    <x v="7"/>
    <x v="6"/>
    <x v="7"/>
    <x v="1"/>
  </r>
  <r>
    <s v="West Gear"/>
    <n v="1185732"/>
    <d v="2021-08-17T00:00:00"/>
    <x v="0"/>
    <x v="42"/>
    <s v="Charleston"/>
    <x v="0"/>
    <x v="1"/>
    <n v="38"/>
    <n v="87"/>
    <n v="3306"/>
    <x v="1"/>
    <x v="7"/>
    <x v="6"/>
    <x v="7"/>
    <x v="1"/>
  </r>
  <r>
    <s v="West Gear"/>
    <n v="1185732"/>
    <d v="2021-08-17T00:00:00"/>
    <x v="0"/>
    <x v="42"/>
    <s v="Charleston"/>
    <x v="0"/>
    <x v="2"/>
    <n v="36"/>
    <n v="72"/>
    <n v="2592"/>
    <x v="1"/>
    <x v="7"/>
    <x v="6"/>
    <x v="7"/>
    <x v="1"/>
  </r>
  <r>
    <s v="West Gear"/>
    <n v="1185732"/>
    <d v="2021-08-17T00:00:00"/>
    <x v="0"/>
    <x v="42"/>
    <s v="Charleston"/>
    <x v="1"/>
    <x v="0"/>
    <n v="49"/>
    <n v="68"/>
    <n v="3332"/>
    <x v="1"/>
    <x v="7"/>
    <x v="6"/>
    <x v="7"/>
    <x v="1"/>
  </r>
  <r>
    <s v="West Gear"/>
    <n v="1185732"/>
    <d v="2021-08-17T00:00:00"/>
    <x v="0"/>
    <x v="42"/>
    <s v="Charleston"/>
    <x v="0"/>
    <x v="0"/>
    <n v="54"/>
    <n v="115"/>
    <n v="6210"/>
    <x v="1"/>
    <x v="7"/>
    <x v="6"/>
    <x v="7"/>
    <x v="1"/>
  </r>
  <r>
    <s v="Walmart"/>
    <n v="1185732"/>
    <d v="2021-08-17T00:00:00"/>
    <x v="3"/>
    <x v="39"/>
    <s v="Jackson"/>
    <x v="1"/>
    <x v="1"/>
    <n v="60"/>
    <n v="825"/>
    <n v="49500"/>
    <x v="1"/>
    <x v="7"/>
    <x v="6"/>
    <x v="7"/>
    <x v="1"/>
  </r>
  <r>
    <s v="Walmart"/>
    <n v="1185732"/>
    <d v="2021-08-17T00:00:00"/>
    <x v="3"/>
    <x v="39"/>
    <s v="Jackson"/>
    <x v="1"/>
    <x v="2"/>
    <n v="55.000000000000007"/>
    <n v="600"/>
    <n v="33000"/>
    <x v="1"/>
    <x v="7"/>
    <x v="6"/>
    <x v="7"/>
    <x v="1"/>
  </r>
  <r>
    <s v="Walmart"/>
    <n v="1185732"/>
    <d v="2021-08-17T00:00:00"/>
    <x v="3"/>
    <x v="39"/>
    <s v="Jackson"/>
    <x v="0"/>
    <x v="1"/>
    <n v="50"/>
    <n v="525"/>
    <n v="26250"/>
    <x v="1"/>
    <x v="7"/>
    <x v="6"/>
    <x v="7"/>
    <x v="1"/>
  </r>
  <r>
    <s v="Walmart"/>
    <n v="1185732"/>
    <d v="2021-08-17T00:00:00"/>
    <x v="3"/>
    <x v="39"/>
    <s v="Jackson"/>
    <x v="0"/>
    <x v="2"/>
    <n v="40"/>
    <n v="475"/>
    <n v="19000"/>
    <x v="1"/>
    <x v="7"/>
    <x v="6"/>
    <x v="7"/>
    <x v="1"/>
  </r>
  <r>
    <s v="Walmart"/>
    <n v="1185732"/>
    <d v="2021-08-17T00:00:00"/>
    <x v="3"/>
    <x v="39"/>
    <s v="Jackson"/>
    <x v="1"/>
    <x v="0"/>
    <n v="50"/>
    <n v="450"/>
    <n v="22500"/>
    <x v="1"/>
    <x v="7"/>
    <x v="6"/>
    <x v="7"/>
    <x v="1"/>
  </r>
  <r>
    <s v="Walmart"/>
    <n v="1185732"/>
    <d v="2021-08-17T00:00:00"/>
    <x v="3"/>
    <x v="39"/>
    <s v="Jackson"/>
    <x v="0"/>
    <x v="0"/>
    <n v="55.000000000000007"/>
    <n v="625"/>
    <n v="34375"/>
    <x v="1"/>
    <x v="7"/>
    <x v="6"/>
    <x v="7"/>
    <x v="1"/>
  </r>
  <r>
    <s v="Walmart"/>
    <n v="1185732"/>
    <d v="2021-08-17T00:00:00"/>
    <x v="3"/>
    <x v="39"/>
    <s v="Jackson"/>
    <x v="1"/>
    <x v="1"/>
    <n v="56"/>
    <n v="215"/>
    <n v="12040"/>
    <x v="1"/>
    <x v="7"/>
    <x v="6"/>
    <x v="7"/>
    <x v="1"/>
  </r>
  <r>
    <s v="Walmart"/>
    <n v="1185732"/>
    <d v="2021-08-17T00:00:00"/>
    <x v="3"/>
    <x v="39"/>
    <s v="Jackson"/>
    <x v="1"/>
    <x v="2"/>
    <n v="50"/>
    <n v="168"/>
    <n v="8400"/>
    <x v="1"/>
    <x v="7"/>
    <x v="6"/>
    <x v="7"/>
    <x v="1"/>
  </r>
  <r>
    <s v="Walmart"/>
    <n v="1185732"/>
    <d v="2021-08-17T00:00:00"/>
    <x v="3"/>
    <x v="39"/>
    <s v="Jackson"/>
    <x v="0"/>
    <x v="1"/>
    <n v="48"/>
    <n v="147"/>
    <n v="7056"/>
    <x v="1"/>
    <x v="7"/>
    <x v="6"/>
    <x v="7"/>
    <x v="1"/>
  </r>
  <r>
    <s v="Walmart"/>
    <n v="1185732"/>
    <d v="2021-08-17T00:00:00"/>
    <x v="3"/>
    <x v="39"/>
    <s v="Jackson"/>
    <x v="0"/>
    <x v="2"/>
    <n v="39"/>
    <n v="128"/>
    <n v="4992"/>
    <x v="1"/>
    <x v="7"/>
    <x v="6"/>
    <x v="7"/>
    <x v="1"/>
  </r>
  <r>
    <s v="Walmart"/>
    <n v="1185732"/>
    <d v="2021-08-17T00:00:00"/>
    <x v="3"/>
    <x v="39"/>
    <s v="Jackson"/>
    <x v="1"/>
    <x v="0"/>
    <n v="46"/>
    <n v="122"/>
    <n v="5612"/>
    <x v="1"/>
    <x v="7"/>
    <x v="6"/>
    <x v="7"/>
    <x v="1"/>
  </r>
  <r>
    <s v="Walmart"/>
    <n v="1185732"/>
    <d v="2021-08-17T00:00:00"/>
    <x v="3"/>
    <x v="39"/>
    <s v="Jackson"/>
    <x v="0"/>
    <x v="0"/>
    <n v="53"/>
    <n v="169"/>
    <n v="8957"/>
    <x v="1"/>
    <x v="7"/>
    <x v="6"/>
    <x v="7"/>
    <x v="1"/>
  </r>
  <r>
    <s v="Walmart"/>
    <n v="1185732"/>
    <d v="2021-08-17T00:00:00"/>
    <x v="3"/>
    <x v="39"/>
    <s v="Jackson"/>
    <x v="1"/>
    <x v="1"/>
    <n v="41"/>
    <n v="256"/>
    <n v="10496"/>
    <x v="0"/>
    <x v="7"/>
    <x v="6"/>
    <x v="7"/>
    <x v="1"/>
  </r>
  <r>
    <s v="Walmart"/>
    <n v="1185732"/>
    <d v="2021-08-17T00:00:00"/>
    <x v="3"/>
    <x v="39"/>
    <s v="Jackson"/>
    <x v="1"/>
    <x v="2"/>
    <n v="44"/>
    <n v="198"/>
    <n v="8712"/>
    <x v="0"/>
    <x v="7"/>
    <x v="6"/>
    <x v="7"/>
    <x v="1"/>
  </r>
  <r>
    <s v="Walmart"/>
    <n v="1185732"/>
    <d v="2021-08-17T00:00:00"/>
    <x v="3"/>
    <x v="39"/>
    <s v="Jackson"/>
    <x v="0"/>
    <x v="1"/>
    <n v="37"/>
    <n v="179"/>
    <n v="6623"/>
    <x v="0"/>
    <x v="7"/>
    <x v="6"/>
    <x v="7"/>
    <x v="1"/>
  </r>
  <r>
    <s v="Walmart"/>
    <n v="1185732"/>
    <d v="2021-08-17T00:00:00"/>
    <x v="3"/>
    <x v="39"/>
    <s v="Jackson"/>
    <x v="0"/>
    <x v="2"/>
    <n v="32"/>
    <n v="147"/>
    <n v="4704"/>
    <x v="0"/>
    <x v="7"/>
    <x v="6"/>
    <x v="7"/>
    <x v="1"/>
  </r>
  <r>
    <s v="Walmart"/>
    <n v="1185732"/>
    <d v="2021-08-17T00:00:00"/>
    <x v="3"/>
    <x v="39"/>
    <s v="Jackson"/>
    <x v="1"/>
    <x v="0"/>
    <n v="35"/>
    <n v="158"/>
    <n v="5530"/>
    <x v="0"/>
    <x v="7"/>
    <x v="6"/>
    <x v="7"/>
    <x v="1"/>
  </r>
  <r>
    <s v="Walmart"/>
    <n v="1185732"/>
    <d v="2021-08-17T00:00:00"/>
    <x v="3"/>
    <x v="39"/>
    <s v="Jackson"/>
    <x v="0"/>
    <x v="0"/>
    <n v="42"/>
    <n v="206"/>
    <n v="8652"/>
    <x v="0"/>
    <x v="7"/>
    <x v="6"/>
    <x v="7"/>
    <x v="1"/>
  </r>
  <r>
    <s v="Walmart"/>
    <n v="1128299"/>
    <d v="2021-08-17T00:00:00"/>
    <x v="2"/>
    <x v="4"/>
    <s v="Orlando"/>
    <x v="1"/>
    <x v="1"/>
    <n v="95"/>
    <n v="850"/>
    <n v="80750"/>
    <x v="2"/>
    <x v="7"/>
    <x v="6"/>
    <x v="7"/>
    <x v="1"/>
  </r>
  <r>
    <s v="Walmart"/>
    <n v="1128299"/>
    <d v="2021-08-17T00:00:00"/>
    <x v="2"/>
    <x v="4"/>
    <s v="Orlando"/>
    <x v="1"/>
    <x v="2"/>
    <n v="85.000000000000014"/>
    <n v="825"/>
    <n v="70125"/>
    <x v="2"/>
    <x v="7"/>
    <x v="6"/>
    <x v="7"/>
    <x v="1"/>
  </r>
  <r>
    <s v="Walmart"/>
    <n v="1128299"/>
    <d v="2021-08-17T00:00:00"/>
    <x v="2"/>
    <x v="4"/>
    <s v="Orlando"/>
    <x v="0"/>
    <x v="1"/>
    <n v="80"/>
    <n v="700"/>
    <n v="56000"/>
    <x v="2"/>
    <x v="7"/>
    <x v="6"/>
    <x v="7"/>
    <x v="1"/>
  </r>
  <r>
    <s v="Walmart"/>
    <n v="1128299"/>
    <d v="2021-08-17T00:00:00"/>
    <x v="2"/>
    <x v="4"/>
    <s v="Orlando"/>
    <x v="0"/>
    <x v="2"/>
    <n v="80"/>
    <n v="475"/>
    <n v="38000"/>
    <x v="2"/>
    <x v="7"/>
    <x v="6"/>
    <x v="7"/>
    <x v="1"/>
  </r>
  <r>
    <s v="Walmart"/>
    <n v="1128299"/>
    <d v="2021-08-17T00:00:00"/>
    <x v="2"/>
    <x v="4"/>
    <s v="Orlando"/>
    <x v="1"/>
    <x v="0"/>
    <n v="80"/>
    <n v="475"/>
    <n v="38000"/>
    <x v="2"/>
    <x v="7"/>
    <x v="6"/>
    <x v="7"/>
    <x v="1"/>
  </r>
  <r>
    <s v="Walmart"/>
    <n v="1128299"/>
    <d v="2021-08-17T00:00:00"/>
    <x v="2"/>
    <x v="4"/>
    <s v="Orlando"/>
    <x v="0"/>
    <x v="0"/>
    <n v="85"/>
    <n v="300"/>
    <n v="25500"/>
    <x v="2"/>
    <x v="7"/>
    <x v="6"/>
    <x v="7"/>
    <x v="1"/>
  </r>
  <r>
    <s v="Walmart"/>
    <n v="1128299"/>
    <d v="2021-08-17T00:00:00"/>
    <x v="2"/>
    <x v="4"/>
    <s v="Orlando"/>
    <x v="1"/>
    <x v="1"/>
    <n v="87"/>
    <n v="213"/>
    <n v="18531"/>
    <x v="1"/>
    <x v="7"/>
    <x v="6"/>
    <x v="7"/>
    <x v="1"/>
  </r>
  <r>
    <s v="Walmart"/>
    <n v="1128299"/>
    <d v="2021-08-17T00:00:00"/>
    <x v="2"/>
    <x v="4"/>
    <s v="Orlando"/>
    <x v="1"/>
    <x v="2"/>
    <n v="77"/>
    <n v="206"/>
    <n v="15862"/>
    <x v="1"/>
    <x v="7"/>
    <x v="6"/>
    <x v="7"/>
    <x v="1"/>
  </r>
  <r>
    <s v="Walmart"/>
    <n v="1128299"/>
    <d v="2021-08-17T00:00:00"/>
    <x v="2"/>
    <x v="4"/>
    <s v="Orlando"/>
    <x v="0"/>
    <x v="1"/>
    <n v="78"/>
    <n v="189"/>
    <n v="14742"/>
    <x v="1"/>
    <x v="7"/>
    <x v="6"/>
    <x v="7"/>
    <x v="1"/>
  </r>
  <r>
    <s v="Walmart"/>
    <n v="1128299"/>
    <d v="2021-08-17T00:00:00"/>
    <x v="2"/>
    <x v="4"/>
    <s v="Orlando"/>
    <x v="0"/>
    <x v="2"/>
    <n v="77"/>
    <n v="143"/>
    <n v="11011"/>
    <x v="1"/>
    <x v="7"/>
    <x v="6"/>
    <x v="7"/>
    <x v="1"/>
  </r>
  <r>
    <s v="Walmart"/>
    <n v="1128299"/>
    <d v="2021-08-17T00:00:00"/>
    <x v="2"/>
    <x v="4"/>
    <s v="Orlando"/>
    <x v="1"/>
    <x v="0"/>
    <n v="74"/>
    <n v="143"/>
    <n v="10582"/>
    <x v="1"/>
    <x v="7"/>
    <x v="6"/>
    <x v="7"/>
    <x v="1"/>
  </r>
  <r>
    <s v="Walmart"/>
    <n v="1128299"/>
    <d v="2021-08-17T00:00:00"/>
    <x v="2"/>
    <x v="4"/>
    <s v="Orlando"/>
    <x v="0"/>
    <x v="0"/>
    <n v="81"/>
    <n v="87"/>
    <n v="7047"/>
    <x v="1"/>
    <x v="7"/>
    <x v="6"/>
    <x v="7"/>
    <x v="1"/>
  </r>
  <r>
    <s v="Walmart"/>
    <n v="1128299"/>
    <d v="2021-08-17T00:00:00"/>
    <x v="2"/>
    <x v="4"/>
    <s v="Orlando"/>
    <x v="1"/>
    <x v="1"/>
    <n v="68"/>
    <n v="255"/>
    <n v="17340"/>
    <x v="0"/>
    <x v="7"/>
    <x v="6"/>
    <x v="7"/>
    <x v="1"/>
  </r>
  <r>
    <s v="Walmart"/>
    <n v="1128299"/>
    <d v="2021-08-17T00:00:00"/>
    <x v="2"/>
    <x v="4"/>
    <s v="Orlando"/>
    <x v="1"/>
    <x v="2"/>
    <n v="60"/>
    <n v="272"/>
    <n v="16320"/>
    <x v="0"/>
    <x v="7"/>
    <x v="6"/>
    <x v="7"/>
    <x v="1"/>
  </r>
  <r>
    <s v="Walmart"/>
    <n v="1128299"/>
    <d v="2021-08-17T00:00:00"/>
    <x v="2"/>
    <x v="4"/>
    <s v="Orlando"/>
    <x v="0"/>
    <x v="1"/>
    <n v="62"/>
    <n v="231"/>
    <n v="14322"/>
    <x v="0"/>
    <x v="7"/>
    <x v="6"/>
    <x v="7"/>
    <x v="1"/>
  </r>
  <r>
    <s v="Walmart"/>
    <n v="1128299"/>
    <d v="2021-08-17T00:00:00"/>
    <x v="2"/>
    <x v="4"/>
    <s v="Orlando"/>
    <x v="0"/>
    <x v="2"/>
    <n v="64"/>
    <n v="147"/>
    <n v="9408"/>
    <x v="0"/>
    <x v="7"/>
    <x v="6"/>
    <x v="7"/>
    <x v="1"/>
  </r>
  <r>
    <s v="Walmart"/>
    <n v="1128299"/>
    <d v="2021-08-17T00:00:00"/>
    <x v="2"/>
    <x v="4"/>
    <s v="Orlando"/>
    <x v="1"/>
    <x v="0"/>
    <n v="63"/>
    <n v="166"/>
    <n v="10458"/>
    <x v="0"/>
    <x v="7"/>
    <x v="6"/>
    <x v="7"/>
    <x v="1"/>
  </r>
  <r>
    <s v="Walmart"/>
    <n v="1128299"/>
    <d v="2021-08-17T00:00:00"/>
    <x v="2"/>
    <x v="4"/>
    <s v="Orlando"/>
    <x v="0"/>
    <x v="0"/>
    <n v="60"/>
    <n v="96"/>
    <n v="5760"/>
    <x v="0"/>
    <x v="7"/>
    <x v="6"/>
    <x v="7"/>
    <x v="1"/>
  </r>
  <r>
    <s v="West Gear"/>
    <n v="1128299"/>
    <d v="2021-08-17T00:00:00"/>
    <x v="3"/>
    <x v="11"/>
    <s v="New Orleans"/>
    <x v="1"/>
    <x v="1"/>
    <n v="73"/>
    <n v="255"/>
    <n v="18615"/>
    <x v="0"/>
    <x v="7"/>
    <x v="6"/>
    <x v="7"/>
    <x v="1"/>
  </r>
  <r>
    <s v="West Gear"/>
    <n v="1128299"/>
    <d v="2021-08-17T00:00:00"/>
    <x v="3"/>
    <x v="11"/>
    <s v="New Orleans"/>
    <x v="1"/>
    <x v="2"/>
    <n v="57"/>
    <n v="256"/>
    <n v="14592"/>
    <x v="0"/>
    <x v="7"/>
    <x v="6"/>
    <x v="7"/>
    <x v="1"/>
  </r>
  <r>
    <s v="West Gear"/>
    <n v="1128299"/>
    <d v="2021-08-17T00:00:00"/>
    <x v="3"/>
    <x v="11"/>
    <s v="New Orleans"/>
    <x v="0"/>
    <x v="1"/>
    <n v="50"/>
    <n v="217"/>
    <n v="10850"/>
    <x v="0"/>
    <x v="7"/>
    <x v="6"/>
    <x v="7"/>
    <x v="1"/>
  </r>
  <r>
    <s v="West Gear"/>
    <n v="1128299"/>
    <d v="2021-08-17T00:00:00"/>
    <x v="3"/>
    <x v="11"/>
    <s v="New Orleans"/>
    <x v="0"/>
    <x v="2"/>
    <n v="55"/>
    <n v="143"/>
    <n v="7865"/>
    <x v="0"/>
    <x v="7"/>
    <x v="6"/>
    <x v="7"/>
    <x v="1"/>
  </r>
  <r>
    <s v="West Gear"/>
    <n v="1128299"/>
    <d v="2021-08-17T00:00:00"/>
    <x v="3"/>
    <x v="11"/>
    <s v="New Orleans"/>
    <x v="1"/>
    <x v="0"/>
    <n v="47"/>
    <n v="152"/>
    <n v="7144"/>
    <x v="0"/>
    <x v="7"/>
    <x v="6"/>
    <x v="7"/>
    <x v="1"/>
  </r>
  <r>
    <s v="West Gear"/>
    <n v="1128299"/>
    <d v="2021-08-17T00:00:00"/>
    <x v="3"/>
    <x v="11"/>
    <s v="New Orleans"/>
    <x v="0"/>
    <x v="0"/>
    <n v="46"/>
    <n v="102"/>
    <n v="4692"/>
    <x v="0"/>
    <x v="7"/>
    <x v="6"/>
    <x v="7"/>
    <x v="1"/>
  </r>
  <r>
    <s v="West Gear"/>
    <n v="1128299"/>
    <d v="2021-08-17T00:00:00"/>
    <x v="3"/>
    <x v="11"/>
    <s v="New Orleans"/>
    <x v="1"/>
    <x v="1"/>
    <n v="95"/>
    <n v="850"/>
    <n v="80750"/>
    <x v="1"/>
    <x v="7"/>
    <x v="6"/>
    <x v="7"/>
    <x v="1"/>
  </r>
  <r>
    <s v="West Gear"/>
    <n v="1128299"/>
    <d v="2021-08-17T00:00:00"/>
    <x v="3"/>
    <x v="11"/>
    <s v="New Orleans"/>
    <x v="1"/>
    <x v="2"/>
    <n v="85.000000000000014"/>
    <n v="825"/>
    <n v="70125"/>
    <x v="1"/>
    <x v="7"/>
    <x v="6"/>
    <x v="7"/>
    <x v="1"/>
  </r>
  <r>
    <s v="West Gear"/>
    <n v="1128299"/>
    <d v="2021-08-17T00:00:00"/>
    <x v="3"/>
    <x v="11"/>
    <s v="New Orleans"/>
    <x v="0"/>
    <x v="1"/>
    <n v="75.000000000000014"/>
    <n v="700"/>
    <n v="52500"/>
    <x v="1"/>
    <x v="7"/>
    <x v="6"/>
    <x v="7"/>
    <x v="1"/>
  </r>
  <r>
    <s v="West Gear"/>
    <n v="1128299"/>
    <d v="2021-08-17T00:00:00"/>
    <x v="3"/>
    <x v="11"/>
    <s v="New Orleans"/>
    <x v="0"/>
    <x v="2"/>
    <n v="75.000000000000014"/>
    <n v="475"/>
    <n v="35625"/>
    <x v="1"/>
    <x v="7"/>
    <x v="6"/>
    <x v="7"/>
    <x v="1"/>
  </r>
  <r>
    <s v="West Gear"/>
    <n v="1128299"/>
    <d v="2021-08-17T00:00:00"/>
    <x v="3"/>
    <x v="11"/>
    <s v="New Orleans"/>
    <x v="1"/>
    <x v="0"/>
    <n v="64.999999999999986"/>
    <n v="475"/>
    <n v="30875"/>
    <x v="1"/>
    <x v="7"/>
    <x v="6"/>
    <x v="7"/>
    <x v="1"/>
  </r>
  <r>
    <s v="West Gear"/>
    <n v="1128299"/>
    <d v="2021-08-17T00:00:00"/>
    <x v="3"/>
    <x v="11"/>
    <s v="New Orleans"/>
    <x v="0"/>
    <x v="0"/>
    <n v="70"/>
    <n v="300"/>
    <n v="21000"/>
    <x v="1"/>
    <x v="7"/>
    <x v="6"/>
    <x v="7"/>
    <x v="1"/>
  </r>
  <r>
    <s v="West Gear"/>
    <n v="1128299"/>
    <d v="2021-08-17T00:00:00"/>
    <x v="3"/>
    <x v="11"/>
    <s v="New Orleans"/>
    <x v="1"/>
    <x v="1"/>
    <n v="86"/>
    <n v="255"/>
    <n v="21930"/>
    <x v="1"/>
    <x v="7"/>
    <x v="6"/>
    <x v="7"/>
    <x v="1"/>
  </r>
  <r>
    <s v="West Gear"/>
    <n v="1128299"/>
    <d v="2021-08-17T00:00:00"/>
    <x v="3"/>
    <x v="11"/>
    <s v="New Orleans"/>
    <x v="1"/>
    <x v="2"/>
    <n v="77"/>
    <n v="239"/>
    <n v="18403"/>
    <x v="1"/>
    <x v="7"/>
    <x v="6"/>
    <x v="7"/>
    <x v="1"/>
  </r>
  <r>
    <s v="West Gear"/>
    <n v="1128299"/>
    <d v="2021-08-17T00:00:00"/>
    <x v="3"/>
    <x v="11"/>
    <s v="New Orleans"/>
    <x v="0"/>
    <x v="1"/>
    <n v="70"/>
    <n v="189"/>
    <n v="13230"/>
    <x v="1"/>
    <x v="7"/>
    <x v="6"/>
    <x v="7"/>
    <x v="1"/>
  </r>
  <r>
    <s v="West Gear"/>
    <n v="1128299"/>
    <d v="2021-08-17T00:00:00"/>
    <x v="3"/>
    <x v="11"/>
    <s v="New Orleans"/>
    <x v="0"/>
    <x v="2"/>
    <n v="74"/>
    <n v="128"/>
    <n v="9472"/>
    <x v="1"/>
    <x v="7"/>
    <x v="6"/>
    <x v="7"/>
    <x v="1"/>
  </r>
  <r>
    <s v="West Gear"/>
    <n v="1128299"/>
    <d v="2021-08-17T00:00:00"/>
    <x v="3"/>
    <x v="11"/>
    <s v="New Orleans"/>
    <x v="1"/>
    <x v="0"/>
    <n v="64"/>
    <n v="138"/>
    <n v="8832"/>
    <x v="1"/>
    <x v="7"/>
    <x v="6"/>
    <x v="7"/>
    <x v="1"/>
  </r>
  <r>
    <s v="West Gear"/>
    <n v="1128299"/>
    <d v="2021-08-17T00:00:00"/>
    <x v="3"/>
    <x v="11"/>
    <s v="New Orleans"/>
    <x v="0"/>
    <x v="0"/>
    <n v="63"/>
    <n v="90"/>
    <n v="5670"/>
    <x v="1"/>
    <x v="7"/>
    <x v="6"/>
    <x v="7"/>
    <x v="1"/>
  </r>
  <r>
    <s v="Sports Direct"/>
    <n v="1197831"/>
    <d v="2021-08-17T00:00:00"/>
    <x v="3"/>
    <x v="49"/>
    <s v="Birmingham"/>
    <x v="1"/>
    <x v="0"/>
    <n v="40"/>
    <n v="250"/>
    <n v="10000"/>
    <x v="0"/>
    <x v="7"/>
    <x v="6"/>
    <x v="7"/>
    <x v="1"/>
  </r>
  <r>
    <s v="Sports Direct"/>
    <n v="1197831"/>
    <d v="2021-08-17T00:00:00"/>
    <x v="3"/>
    <x v="49"/>
    <s v="Birmingham"/>
    <x v="1"/>
    <x v="0"/>
    <n v="37"/>
    <n v="73"/>
    <n v="2701"/>
    <x v="1"/>
    <x v="7"/>
    <x v="6"/>
    <x v="7"/>
    <x v="1"/>
  </r>
  <r>
    <s v="Sports Direct"/>
    <n v="1197831"/>
    <d v="2021-08-17T00:00:00"/>
    <x v="3"/>
    <x v="49"/>
    <s v="Birmingham"/>
    <x v="1"/>
    <x v="0"/>
    <n v="28"/>
    <n v="88"/>
    <n v="2464"/>
    <x v="0"/>
    <x v="7"/>
    <x v="6"/>
    <x v="7"/>
    <x v="1"/>
  </r>
  <r>
    <s v="Sports Direct"/>
    <n v="1197831"/>
    <d v="2021-08-17T00:00:00"/>
    <x v="3"/>
    <x v="6"/>
    <s v="Dallas"/>
    <x v="1"/>
    <x v="1"/>
    <n v="25"/>
    <n v="675"/>
    <n v="16875"/>
    <x v="0"/>
    <x v="7"/>
    <x v="6"/>
    <x v="7"/>
    <x v="1"/>
  </r>
  <r>
    <s v="Sports Direct"/>
    <n v="1197831"/>
    <d v="2021-08-17T00:00:00"/>
    <x v="3"/>
    <x v="6"/>
    <s v="Dallas"/>
    <x v="1"/>
    <x v="1"/>
    <n v="23"/>
    <n v="176"/>
    <n v="4048"/>
    <x v="1"/>
    <x v="7"/>
    <x v="6"/>
    <x v="7"/>
    <x v="1"/>
  </r>
  <r>
    <s v="Sports Direct"/>
    <n v="1197831"/>
    <d v="2021-08-17T00:00:00"/>
    <x v="3"/>
    <x v="6"/>
    <s v="Dallas"/>
    <x v="1"/>
    <x v="1"/>
    <n v="19"/>
    <n v="230"/>
    <n v="4370"/>
    <x v="0"/>
    <x v="7"/>
    <x v="6"/>
    <x v="7"/>
    <x v="1"/>
  </r>
  <r>
    <s v="Amazon"/>
    <n v="1185732"/>
    <d v="2021-08-18T00:00:00"/>
    <x v="0"/>
    <x v="41"/>
    <s v="Manchester"/>
    <x v="1"/>
    <x v="1"/>
    <n v="65"/>
    <n v="675"/>
    <n v="43875"/>
    <x v="0"/>
    <x v="7"/>
    <x v="0"/>
    <x v="7"/>
    <x v="1"/>
  </r>
  <r>
    <s v="Amazon"/>
    <n v="1185732"/>
    <d v="2021-08-18T00:00:00"/>
    <x v="0"/>
    <x v="41"/>
    <s v="Manchester"/>
    <x v="1"/>
    <x v="2"/>
    <n v="60.000000000000007"/>
    <n v="450"/>
    <n v="27000"/>
    <x v="0"/>
    <x v="7"/>
    <x v="0"/>
    <x v="7"/>
    <x v="1"/>
  </r>
  <r>
    <s v="Amazon"/>
    <n v="1185732"/>
    <d v="2021-08-18T00:00:00"/>
    <x v="0"/>
    <x v="41"/>
    <s v="Manchester"/>
    <x v="0"/>
    <x v="1"/>
    <n v="55.000000000000007"/>
    <n v="375"/>
    <n v="20625"/>
    <x v="0"/>
    <x v="7"/>
    <x v="0"/>
    <x v="7"/>
    <x v="1"/>
  </r>
  <r>
    <s v="Amazon"/>
    <n v="1185732"/>
    <d v="2021-08-18T00:00:00"/>
    <x v="0"/>
    <x v="41"/>
    <s v="Manchester"/>
    <x v="0"/>
    <x v="2"/>
    <n v="55.000000000000007"/>
    <n v="275"/>
    <n v="15125"/>
    <x v="0"/>
    <x v="7"/>
    <x v="0"/>
    <x v="7"/>
    <x v="1"/>
  </r>
  <r>
    <s v="Amazon"/>
    <n v="1185732"/>
    <d v="2021-08-18T00:00:00"/>
    <x v="0"/>
    <x v="41"/>
    <s v="Manchester"/>
    <x v="1"/>
    <x v="0"/>
    <n v="65"/>
    <n v="250"/>
    <n v="16250"/>
    <x v="0"/>
    <x v="7"/>
    <x v="0"/>
    <x v="7"/>
    <x v="1"/>
  </r>
  <r>
    <s v="Amazon"/>
    <n v="1185732"/>
    <d v="2021-08-18T00:00:00"/>
    <x v="0"/>
    <x v="41"/>
    <s v="Manchester"/>
    <x v="0"/>
    <x v="0"/>
    <n v="70"/>
    <n v="425"/>
    <n v="29750"/>
    <x v="0"/>
    <x v="7"/>
    <x v="0"/>
    <x v="7"/>
    <x v="1"/>
  </r>
  <r>
    <s v="Amazon"/>
    <n v="1185732"/>
    <d v="2021-08-18T00:00:00"/>
    <x v="0"/>
    <x v="41"/>
    <s v="Manchester"/>
    <x v="1"/>
    <x v="1"/>
    <n v="60"/>
    <n v="196"/>
    <n v="11760"/>
    <x v="1"/>
    <x v="7"/>
    <x v="0"/>
    <x v="7"/>
    <x v="1"/>
  </r>
  <r>
    <s v="Amazon"/>
    <n v="1185732"/>
    <d v="2021-08-18T00:00:00"/>
    <x v="0"/>
    <x v="41"/>
    <s v="Manchester"/>
    <x v="1"/>
    <x v="2"/>
    <n v="58"/>
    <n v="135"/>
    <n v="7830"/>
    <x v="1"/>
    <x v="7"/>
    <x v="0"/>
    <x v="7"/>
    <x v="1"/>
  </r>
  <r>
    <s v="Amazon"/>
    <n v="1185732"/>
    <d v="2021-08-18T00:00:00"/>
    <x v="0"/>
    <x v="41"/>
    <s v="Manchester"/>
    <x v="0"/>
    <x v="1"/>
    <n v="52"/>
    <n v="105"/>
    <n v="5460"/>
    <x v="1"/>
    <x v="7"/>
    <x v="0"/>
    <x v="7"/>
    <x v="1"/>
  </r>
  <r>
    <s v="Amazon"/>
    <n v="1185732"/>
    <d v="2021-08-18T00:00:00"/>
    <x v="0"/>
    <x v="41"/>
    <s v="Manchester"/>
    <x v="0"/>
    <x v="2"/>
    <n v="51"/>
    <n v="72"/>
    <n v="3672"/>
    <x v="1"/>
    <x v="7"/>
    <x v="0"/>
    <x v="7"/>
    <x v="1"/>
  </r>
  <r>
    <s v="Amazon"/>
    <n v="1185732"/>
    <d v="2021-08-18T00:00:00"/>
    <x v="0"/>
    <x v="41"/>
    <s v="Manchester"/>
    <x v="1"/>
    <x v="0"/>
    <n v="59"/>
    <n v="73"/>
    <n v="4307"/>
    <x v="1"/>
    <x v="7"/>
    <x v="0"/>
    <x v="7"/>
    <x v="1"/>
  </r>
  <r>
    <s v="Amazon"/>
    <n v="1185732"/>
    <d v="2021-08-18T00:00:00"/>
    <x v="0"/>
    <x v="41"/>
    <s v="Manchester"/>
    <x v="0"/>
    <x v="0"/>
    <n v="64"/>
    <n v="106"/>
    <n v="6784"/>
    <x v="1"/>
    <x v="7"/>
    <x v="0"/>
    <x v="7"/>
    <x v="1"/>
  </r>
  <r>
    <s v="Amazon"/>
    <n v="1185732"/>
    <d v="2021-08-18T00:00:00"/>
    <x v="0"/>
    <x v="41"/>
    <s v="Manchester"/>
    <x v="1"/>
    <x v="1"/>
    <n v="48"/>
    <n v="203"/>
    <n v="9744"/>
    <x v="0"/>
    <x v="7"/>
    <x v="0"/>
    <x v="7"/>
    <x v="1"/>
  </r>
  <r>
    <s v="Amazon"/>
    <n v="1185732"/>
    <d v="2021-08-18T00:00:00"/>
    <x v="0"/>
    <x v="41"/>
    <s v="Manchester"/>
    <x v="1"/>
    <x v="2"/>
    <n v="39"/>
    <n v="135"/>
    <n v="5265"/>
    <x v="0"/>
    <x v="7"/>
    <x v="0"/>
    <x v="7"/>
    <x v="1"/>
  </r>
  <r>
    <s v="Amazon"/>
    <n v="1185732"/>
    <d v="2021-08-18T00:00:00"/>
    <x v="0"/>
    <x v="41"/>
    <s v="Manchester"/>
    <x v="0"/>
    <x v="1"/>
    <n v="39"/>
    <n v="113"/>
    <n v="4407"/>
    <x v="0"/>
    <x v="7"/>
    <x v="0"/>
    <x v="7"/>
    <x v="1"/>
  </r>
  <r>
    <s v="Amazon"/>
    <n v="1185732"/>
    <d v="2021-08-18T00:00:00"/>
    <x v="0"/>
    <x v="41"/>
    <s v="Manchester"/>
    <x v="0"/>
    <x v="2"/>
    <n v="42"/>
    <n v="88"/>
    <n v="3696"/>
    <x v="0"/>
    <x v="7"/>
    <x v="0"/>
    <x v="7"/>
    <x v="1"/>
  </r>
  <r>
    <s v="Amazon"/>
    <n v="1185732"/>
    <d v="2021-08-18T00:00:00"/>
    <x v="0"/>
    <x v="41"/>
    <s v="Manchester"/>
    <x v="1"/>
    <x v="0"/>
    <n v="45"/>
    <n v="80"/>
    <n v="3600"/>
    <x v="0"/>
    <x v="7"/>
    <x v="0"/>
    <x v="7"/>
    <x v="1"/>
  </r>
  <r>
    <s v="Amazon"/>
    <n v="1185732"/>
    <d v="2021-08-18T00:00:00"/>
    <x v="0"/>
    <x v="41"/>
    <s v="Manchester"/>
    <x v="0"/>
    <x v="0"/>
    <n v="46"/>
    <n v="145"/>
    <n v="6670"/>
    <x v="0"/>
    <x v="7"/>
    <x v="0"/>
    <x v="7"/>
    <x v="1"/>
  </r>
  <r>
    <s v="Foot Locker"/>
    <n v="1185732"/>
    <d v="2021-08-18T00:00:00"/>
    <x v="4"/>
    <x v="22"/>
    <s v="St. Louis"/>
    <x v="1"/>
    <x v="1"/>
    <n v="40"/>
    <n v="700"/>
    <n v="28000"/>
    <x v="2"/>
    <x v="7"/>
    <x v="0"/>
    <x v="7"/>
    <x v="1"/>
  </r>
  <r>
    <s v="Foot Locker"/>
    <n v="1185732"/>
    <d v="2021-08-18T00:00:00"/>
    <x v="4"/>
    <x v="22"/>
    <s v="St. Louis"/>
    <x v="1"/>
    <x v="2"/>
    <n v="40.000000000000007"/>
    <n v="475"/>
    <n v="19000"/>
    <x v="2"/>
    <x v="7"/>
    <x v="0"/>
    <x v="7"/>
    <x v="1"/>
  </r>
  <r>
    <s v="Foot Locker"/>
    <n v="1185732"/>
    <d v="2021-08-18T00:00:00"/>
    <x v="4"/>
    <x v="22"/>
    <s v="St. Louis"/>
    <x v="0"/>
    <x v="1"/>
    <n v="35"/>
    <n v="400"/>
    <n v="14000"/>
    <x v="2"/>
    <x v="7"/>
    <x v="0"/>
    <x v="7"/>
    <x v="1"/>
  </r>
  <r>
    <s v="Foot Locker"/>
    <n v="1185732"/>
    <d v="2021-08-18T00:00:00"/>
    <x v="4"/>
    <x v="22"/>
    <s v="St. Louis"/>
    <x v="0"/>
    <x v="2"/>
    <n v="25.000000000000007"/>
    <n v="325"/>
    <n v="8125"/>
    <x v="2"/>
    <x v="7"/>
    <x v="0"/>
    <x v="7"/>
    <x v="1"/>
  </r>
  <r>
    <s v="Foot Locker"/>
    <n v="1185732"/>
    <d v="2021-08-18T00:00:00"/>
    <x v="4"/>
    <x v="22"/>
    <s v="St. Louis"/>
    <x v="1"/>
    <x v="0"/>
    <n v="35"/>
    <n v="300"/>
    <n v="10500"/>
    <x v="2"/>
    <x v="7"/>
    <x v="0"/>
    <x v="7"/>
    <x v="1"/>
  </r>
  <r>
    <s v="Foot Locker"/>
    <n v="1185732"/>
    <d v="2021-08-18T00:00:00"/>
    <x v="4"/>
    <x v="22"/>
    <s v="St. Louis"/>
    <x v="0"/>
    <x v="0"/>
    <n v="40"/>
    <n v="475"/>
    <n v="19000"/>
    <x v="2"/>
    <x v="7"/>
    <x v="0"/>
    <x v="7"/>
    <x v="1"/>
  </r>
  <r>
    <s v="Foot Locker"/>
    <n v="1185732"/>
    <d v="2021-08-18T00:00:00"/>
    <x v="4"/>
    <x v="22"/>
    <s v="St. Louis"/>
    <x v="1"/>
    <x v="1"/>
    <n v="38"/>
    <n v="203"/>
    <n v="7714"/>
    <x v="1"/>
    <x v="7"/>
    <x v="0"/>
    <x v="7"/>
    <x v="1"/>
  </r>
  <r>
    <s v="Foot Locker"/>
    <n v="1185732"/>
    <d v="2021-08-18T00:00:00"/>
    <x v="4"/>
    <x v="22"/>
    <s v="St. Louis"/>
    <x v="1"/>
    <x v="2"/>
    <n v="38"/>
    <n v="143"/>
    <n v="5434"/>
    <x v="1"/>
    <x v="7"/>
    <x v="0"/>
    <x v="7"/>
    <x v="1"/>
  </r>
  <r>
    <s v="Foot Locker"/>
    <n v="1185732"/>
    <d v="2021-08-18T00:00:00"/>
    <x v="4"/>
    <x v="22"/>
    <s v="St. Louis"/>
    <x v="0"/>
    <x v="1"/>
    <n v="32"/>
    <n v="120"/>
    <n v="3840"/>
    <x v="1"/>
    <x v="7"/>
    <x v="0"/>
    <x v="7"/>
    <x v="1"/>
  </r>
  <r>
    <s v="Foot Locker"/>
    <n v="1185732"/>
    <d v="2021-08-18T00:00:00"/>
    <x v="4"/>
    <x v="22"/>
    <s v="St. Louis"/>
    <x v="0"/>
    <x v="2"/>
    <n v="24"/>
    <n v="91"/>
    <n v="2184"/>
    <x v="1"/>
    <x v="7"/>
    <x v="0"/>
    <x v="7"/>
    <x v="1"/>
  </r>
  <r>
    <s v="Foot Locker"/>
    <n v="1185732"/>
    <d v="2021-08-18T00:00:00"/>
    <x v="4"/>
    <x v="22"/>
    <s v="St. Louis"/>
    <x v="1"/>
    <x v="0"/>
    <n v="34"/>
    <n v="81"/>
    <n v="2754"/>
    <x v="1"/>
    <x v="7"/>
    <x v="0"/>
    <x v="7"/>
    <x v="1"/>
  </r>
  <r>
    <s v="Foot Locker"/>
    <n v="1185732"/>
    <d v="2021-08-18T00:00:00"/>
    <x v="4"/>
    <x v="22"/>
    <s v="St. Louis"/>
    <x v="0"/>
    <x v="0"/>
    <n v="36"/>
    <n v="128"/>
    <n v="4608"/>
    <x v="1"/>
    <x v="7"/>
    <x v="0"/>
    <x v="7"/>
    <x v="1"/>
  </r>
  <r>
    <s v="Sports Direct"/>
    <n v="1197831"/>
    <d v="2021-08-18T00:00:00"/>
    <x v="3"/>
    <x v="49"/>
    <s v="Birmingham"/>
    <x v="0"/>
    <x v="0"/>
    <n v="35"/>
    <n v="400"/>
    <n v="14000"/>
    <x v="0"/>
    <x v="7"/>
    <x v="0"/>
    <x v="7"/>
    <x v="1"/>
  </r>
  <r>
    <s v="Sports Direct"/>
    <n v="1197831"/>
    <d v="2021-08-18T00:00:00"/>
    <x v="3"/>
    <x v="49"/>
    <s v="Birmingham"/>
    <x v="0"/>
    <x v="0"/>
    <n v="34"/>
    <n v="104"/>
    <n v="3536"/>
    <x v="1"/>
    <x v="7"/>
    <x v="0"/>
    <x v="7"/>
    <x v="1"/>
  </r>
  <r>
    <s v="Sports Direct"/>
    <n v="1197831"/>
    <d v="2021-08-18T00:00:00"/>
    <x v="3"/>
    <x v="49"/>
    <s v="Birmingham"/>
    <x v="0"/>
    <x v="0"/>
    <n v="26"/>
    <n v="120"/>
    <n v="3120"/>
    <x v="0"/>
    <x v="7"/>
    <x v="0"/>
    <x v="7"/>
    <x v="1"/>
  </r>
  <r>
    <s v="Sports Direct"/>
    <n v="1197831"/>
    <d v="2021-08-18T00:00:00"/>
    <x v="3"/>
    <x v="6"/>
    <s v="Dallas"/>
    <x v="1"/>
    <x v="2"/>
    <n v="35"/>
    <n v="650"/>
    <n v="22750"/>
    <x v="0"/>
    <x v="7"/>
    <x v="0"/>
    <x v="7"/>
    <x v="1"/>
  </r>
  <r>
    <s v="Sports Direct"/>
    <n v="1197831"/>
    <d v="2021-08-18T00:00:00"/>
    <x v="3"/>
    <x v="6"/>
    <s v="Dallas"/>
    <x v="1"/>
    <x v="2"/>
    <n v="32"/>
    <n v="163"/>
    <n v="5216"/>
    <x v="1"/>
    <x v="7"/>
    <x v="0"/>
    <x v="7"/>
    <x v="1"/>
  </r>
  <r>
    <s v="Sports Direct"/>
    <n v="1197831"/>
    <d v="2021-08-18T00:00:00"/>
    <x v="3"/>
    <x v="6"/>
    <s v="Dallas"/>
    <x v="1"/>
    <x v="2"/>
    <n v="23"/>
    <n v="215"/>
    <n v="4945"/>
    <x v="0"/>
    <x v="7"/>
    <x v="0"/>
    <x v="7"/>
    <x v="1"/>
  </r>
  <r>
    <s v="Sports Direct"/>
    <n v="1197831"/>
    <d v="2021-08-19T00:00:00"/>
    <x v="3"/>
    <x v="49"/>
    <s v="Birmingham"/>
    <x v="1"/>
    <x v="1"/>
    <n v="20"/>
    <n v="650"/>
    <n v="13000"/>
    <x v="0"/>
    <x v="7"/>
    <x v="1"/>
    <x v="7"/>
    <x v="1"/>
  </r>
  <r>
    <s v="Sports Direct"/>
    <n v="1197831"/>
    <d v="2021-08-19T00:00:00"/>
    <x v="3"/>
    <x v="49"/>
    <s v="Birmingham"/>
    <x v="1"/>
    <x v="1"/>
    <n v="19"/>
    <n v="195"/>
    <n v="3705"/>
    <x v="1"/>
    <x v="7"/>
    <x v="1"/>
    <x v="7"/>
    <x v="1"/>
  </r>
  <r>
    <s v="Sports Direct"/>
    <n v="1197831"/>
    <d v="2021-08-19T00:00:00"/>
    <x v="3"/>
    <x v="49"/>
    <s v="Birmingham"/>
    <x v="1"/>
    <x v="1"/>
    <n v="15"/>
    <n v="215"/>
    <n v="3225"/>
    <x v="0"/>
    <x v="7"/>
    <x v="1"/>
    <x v="7"/>
    <x v="1"/>
  </r>
  <r>
    <s v="Sports Direct"/>
    <n v="1197831"/>
    <d v="2021-08-19T00:00:00"/>
    <x v="3"/>
    <x v="6"/>
    <s v="Dallas"/>
    <x v="0"/>
    <x v="1"/>
    <n v="35"/>
    <n v="475"/>
    <n v="16625"/>
    <x v="0"/>
    <x v="7"/>
    <x v="1"/>
    <x v="7"/>
    <x v="1"/>
  </r>
  <r>
    <s v="Sports Direct"/>
    <n v="1197831"/>
    <d v="2021-08-19T00:00:00"/>
    <x v="3"/>
    <x v="6"/>
    <s v="Dallas"/>
    <x v="0"/>
    <x v="1"/>
    <n v="34"/>
    <n v="119"/>
    <n v="4046"/>
    <x v="1"/>
    <x v="7"/>
    <x v="1"/>
    <x v="7"/>
    <x v="1"/>
  </r>
  <r>
    <s v="Sports Direct"/>
    <n v="1197831"/>
    <d v="2021-08-19T00:00:00"/>
    <x v="3"/>
    <x v="6"/>
    <s v="Dallas"/>
    <x v="0"/>
    <x v="1"/>
    <n v="27"/>
    <n v="143"/>
    <n v="3861"/>
    <x v="0"/>
    <x v="7"/>
    <x v="1"/>
    <x v="7"/>
    <x v="1"/>
  </r>
  <r>
    <s v="West Gear"/>
    <n v="1197831"/>
    <d v="2021-08-20T00:00:00"/>
    <x v="3"/>
    <x v="27"/>
    <s v="Oklahoma City"/>
    <x v="1"/>
    <x v="1"/>
    <n v="41"/>
    <n v="230"/>
    <n v="9430"/>
    <x v="0"/>
    <x v="7"/>
    <x v="2"/>
    <x v="7"/>
    <x v="1"/>
  </r>
  <r>
    <s v="West Gear"/>
    <n v="1197831"/>
    <d v="2021-08-20T00:00:00"/>
    <x v="3"/>
    <x v="27"/>
    <s v="Oklahoma City"/>
    <x v="1"/>
    <x v="2"/>
    <n v="37"/>
    <n v="140"/>
    <n v="5180"/>
    <x v="0"/>
    <x v="7"/>
    <x v="2"/>
    <x v="7"/>
    <x v="1"/>
  </r>
  <r>
    <s v="West Gear"/>
    <n v="1197831"/>
    <d v="2021-08-20T00:00:00"/>
    <x v="3"/>
    <x v="27"/>
    <s v="Oklahoma City"/>
    <x v="0"/>
    <x v="1"/>
    <n v="38"/>
    <n v="113"/>
    <n v="4294"/>
    <x v="0"/>
    <x v="7"/>
    <x v="2"/>
    <x v="7"/>
    <x v="1"/>
  </r>
  <r>
    <s v="West Gear"/>
    <n v="1197831"/>
    <d v="2021-08-20T00:00:00"/>
    <x v="3"/>
    <x v="27"/>
    <s v="Oklahoma City"/>
    <x v="0"/>
    <x v="2"/>
    <n v="32"/>
    <n v="111"/>
    <n v="3552"/>
    <x v="0"/>
    <x v="7"/>
    <x v="2"/>
    <x v="7"/>
    <x v="1"/>
  </r>
  <r>
    <s v="West Gear"/>
    <n v="1197831"/>
    <d v="2021-08-20T00:00:00"/>
    <x v="3"/>
    <x v="27"/>
    <s v="Oklahoma City"/>
    <x v="1"/>
    <x v="0"/>
    <n v="40"/>
    <n v="105"/>
    <n v="4200"/>
    <x v="0"/>
    <x v="7"/>
    <x v="2"/>
    <x v="7"/>
    <x v="1"/>
  </r>
  <r>
    <s v="West Gear"/>
    <n v="1197831"/>
    <d v="2021-08-20T00:00:00"/>
    <x v="3"/>
    <x v="27"/>
    <s v="Oklahoma City"/>
    <x v="0"/>
    <x v="0"/>
    <n v="40"/>
    <n v="166"/>
    <n v="6640"/>
    <x v="0"/>
    <x v="7"/>
    <x v="2"/>
    <x v="7"/>
    <x v="1"/>
  </r>
  <r>
    <s v="West Gear"/>
    <n v="1197831"/>
    <d v="2021-08-20T00:00:00"/>
    <x v="3"/>
    <x v="27"/>
    <s v="Oklahoma City"/>
    <x v="1"/>
    <x v="1"/>
    <n v="60"/>
    <n v="675"/>
    <n v="40500"/>
    <x v="1"/>
    <x v="7"/>
    <x v="2"/>
    <x v="7"/>
    <x v="1"/>
  </r>
  <r>
    <s v="West Gear"/>
    <n v="1197831"/>
    <d v="2021-08-20T00:00:00"/>
    <x v="3"/>
    <x v="27"/>
    <s v="Oklahoma City"/>
    <x v="1"/>
    <x v="2"/>
    <n v="55.000000000000007"/>
    <n v="450"/>
    <n v="24750"/>
    <x v="1"/>
    <x v="7"/>
    <x v="2"/>
    <x v="7"/>
    <x v="1"/>
  </r>
  <r>
    <s v="West Gear"/>
    <n v="1197831"/>
    <d v="2021-08-20T00:00:00"/>
    <x v="3"/>
    <x v="27"/>
    <s v="Oklahoma City"/>
    <x v="0"/>
    <x v="1"/>
    <n v="50"/>
    <n v="375"/>
    <n v="18750"/>
    <x v="1"/>
    <x v="7"/>
    <x v="2"/>
    <x v="7"/>
    <x v="1"/>
  </r>
  <r>
    <s v="West Gear"/>
    <n v="1197831"/>
    <d v="2021-08-20T00:00:00"/>
    <x v="3"/>
    <x v="27"/>
    <s v="Oklahoma City"/>
    <x v="0"/>
    <x v="2"/>
    <n v="40"/>
    <n v="325"/>
    <n v="13000"/>
    <x v="1"/>
    <x v="7"/>
    <x v="2"/>
    <x v="7"/>
    <x v="1"/>
  </r>
  <r>
    <s v="West Gear"/>
    <n v="1197831"/>
    <d v="2021-08-20T00:00:00"/>
    <x v="3"/>
    <x v="27"/>
    <s v="Oklahoma City"/>
    <x v="1"/>
    <x v="0"/>
    <n v="50"/>
    <n v="300"/>
    <n v="15000"/>
    <x v="1"/>
    <x v="7"/>
    <x v="2"/>
    <x v="7"/>
    <x v="1"/>
  </r>
  <r>
    <s v="West Gear"/>
    <n v="1197831"/>
    <d v="2021-08-20T00:00:00"/>
    <x v="3"/>
    <x v="27"/>
    <s v="Oklahoma City"/>
    <x v="0"/>
    <x v="0"/>
    <n v="55.000000000000007"/>
    <n v="475"/>
    <n v="26125"/>
    <x v="1"/>
    <x v="7"/>
    <x v="2"/>
    <x v="7"/>
    <x v="1"/>
  </r>
  <r>
    <s v="West Gear"/>
    <n v="1197831"/>
    <d v="2021-08-20T00:00:00"/>
    <x v="3"/>
    <x v="27"/>
    <s v="Oklahoma City"/>
    <x v="1"/>
    <x v="1"/>
    <n v="56"/>
    <n v="189"/>
    <n v="10584"/>
    <x v="1"/>
    <x v="7"/>
    <x v="2"/>
    <x v="7"/>
    <x v="1"/>
  </r>
  <r>
    <s v="West Gear"/>
    <n v="1197831"/>
    <d v="2021-08-20T00:00:00"/>
    <x v="3"/>
    <x v="27"/>
    <s v="Oklahoma City"/>
    <x v="1"/>
    <x v="2"/>
    <n v="51"/>
    <n v="113"/>
    <n v="5763"/>
    <x v="1"/>
    <x v="7"/>
    <x v="2"/>
    <x v="7"/>
    <x v="1"/>
  </r>
  <r>
    <s v="West Gear"/>
    <n v="1197831"/>
    <d v="2021-08-20T00:00:00"/>
    <x v="3"/>
    <x v="27"/>
    <s v="Oklahoma City"/>
    <x v="0"/>
    <x v="1"/>
    <n v="47"/>
    <n v="113"/>
    <n v="5311"/>
    <x v="1"/>
    <x v="7"/>
    <x v="2"/>
    <x v="7"/>
    <x v="1"/>
  </r>
  <r>
    <s v="West Gear"/>
    <n v="1197831"/>
    <d v="2021-08-20T00:00:00"/>
    <x v="3"/>
    <x v="27"/>
    <s v="Oklahoma City"/>
    <x v="0"/>
    <x v="2"/>
    <n v="37"/>
    <n v="88"/>
    <n v="3256"/>
    <x v="1"/>
    <x v="7"/>
    <x v="2"/>
    <x v="7"/>
    <x v="1"/>
  </r>
  <r>
    <s v="West Gear"/>
    <n v="1197831"/>
    <d v="2021-08-20T00:00:00"/>
    <x v="3"/>
    <x v="27"/>
    <s v="Oklahoma City"/>
    <x v="1"/>
    <x v="0"/>
    <n v="47"/>
    <n v="81"/>
    <n v="3807"/>
    <x v="1"/>
    <x v="7"/>
    <x v="2"/>
    <x v="7"/>
    <x v="1"/>
  </r>
  <r>
    <s v="West Gear"/>
    <n v="1197831"/>
    <d v="2021-08-20T00:00:00"/>
    <x v="3"/>
    <x v="27"/>
    <s v="Oklahoma City"/>
    <x v="0"/>
    <x v="0"/>
    <n v="50"/>
    <n v="124"/>
    <n v="6200"/>
    <x v="1"/>
    <x v="7"/>
    <x v="2"/>
    <x v="7"/>
    <x v="1"/>
  </r>
  <r>
    <s v="Walmart"/>
    <n v="1197831"/>
    <d v="2021-08-20T00:00:00"/>
    <x v="3"/>
    <x v="38"/>
    <s v="Little Rock"/>
    <x v="1"/>
    <x v="1"/>
    <n v="60"/>
    <n v="750"/>
    <n v="45000"/>
    <x v="1"/>
    <x v="7"/>
    <x v="2"/>
    <x v="7"/>
    <x v="1"/>
  </r>
  <r>
    <s v="Walmart"/>
    <n v="1197831"/>
    <d v="2021-08-20T00:00:00"/>
    <x v="3"/>
    <x v="38"/>
    <s v="Little Rock"/>
    <x v="1"/>
    <x v="2"/>
    <n v="55.000000000000007"/>
    <n v="525"/>
    <n v="28875"/>
    <x v="1"/>
    <x v="7"/>
    <x v="2"/>
    <x v="7"/>
    <x v="1"/>
  </r>
  <r>
    <s v="Walmart"/>
    <n v="1197831"/>
    <d v="2021-08-20T00:00:00"/>
    <x v="3"/>
    <x v="38"/>
    <s v="Little Rock"/>
    <x v="0"/>
    <x v="1"/>
    <n v="50"/>
    <n v="450"/>
    <n v="22500"/>
    <x v="1"/>
    <x v="7"/>
    <x v="2"/>
    <x v="7"/>
    <x v="1"/>
  </r>
  <r>
    <s v="Walmart"/>
    <n v="1197831"/>
    <d v="2021-08-20T00:00:00"/>
    <x v="3"/>
    <x v="38"/>
    <s v="Little Rock"/>
    <x v="0"/>
    <x v="2"/>
    <n v="40"/>
    <n v="400"/>
    <n v="16000"/>
    <x v="1"/>
    <x v="7"/>
    <x v="2"/>
    <x v="7"/>
    <x v="1"/>
  </r>
  <r>
    <s v="Walmart"/>
    <n v="1197831"/>
    <d v="2021-08-20T00:00:00"/>
    <x v="3"/>
    <x v="38"/>
    <s v="Little Rock"/>
    <x v="1"/>
    <x v="0"/>
    <n v="50"/>
    <n v="375"/>
    <n v="18750"/>
    <x v="1"/>
    <x v="7"/>
    <x v="2"/>
    <x v="7"/>
    <x v="1"/>
  </r>
  <r>
    <s v="Walmart"/>
    <n v="1197831"/>
    <d v="2021-08-20T00:00:00"/>
    <x v="3"/>
    <x v="38"/>
    <s v="Little Rock"/>
    <x v="0"/>
    <x v="0"/>
    <n v="55.000000000000007"/>
    <n v="550"/>
    <n v="30250"/>
    <x v="1"/>
    <x v="7"/>
    <x v="2"/>
    <x v="7"/>
    <x v="1"/>
  </r>
  <r>
    <s v="Walmart"/>
    <n v="1197831"/>
    <d v="2021-08-20T00:00:00"/>
    <x v="3"/>
    <x v="38"/>
    <s v="Little Rock"/>
    <x v="1"/>
    <x v="1"/>
    <n v="55"/>
    <n v="210"/>
    <n v="11550"/>
    <x v="1"/>
    <x v="7"/>
    <x v="2"/>
    <x v="7"/>
    <x v="1"/>
  </r>
  <r>
    <s v="Walmart"/>
    <n v="1197831"/>
    <d v="2021-08-20T00:00:00"/>
    <x v="3"/>
    <x v="38"/>
    <s v="Little Rock"/>
    <x v="1"/>
    <x v="2"/>
    <n v="50"/>
    <n v="152"/>
    <n v="7600"/>
    <x v="1"/>
    <x v="7"/>
    <x v="2"/>
    <x v="7"/>
    <x v="1"/>
  </r>
  <r>
    <s v="Walmart"/>
    <n v="1197831"/>
    <d v="2021-08-20T00:00:00"/>
    <x v="3"/>
    <x v="38"/>
    <s v="Little Rock"/>
    <x v="0"/>
    <x v="1"/>
    <n v="47"/>
    <n v="126"/>
    <n v="5922"/>
    <x v="1"/>
    <x v="7"/>
    <x v="2"/>
    <x v="7"/>
    <x v="1"/>
  </r>
  <r>
    <s v="Walmart"/>
    <n v="1197831"/>
    <d v="2021-08-20T00:00:00"/>
    <x v="3"/>
    <x v="38"/>
    <s v="Little Rock"/>
    <x v="0"/>
    <x v="2"/>
    <n v="39"/>
    <n v="104"/>
    <n v="4056"/>
    <x v="1"/>
    <x v="7"/>
    <x v="2"/>
    <x v="7"/>
    <x v="1"/>
  </r>
  <r>
    <s v="Walmart"/>
    <n v="1197831"/>
    <d v="2021-08-20T00:00:00"/>
    <x v="3"/>
    <x v="38"/>
    <s v="Little Rock"/>
    <x v="1"/>
    <x v="0"/>
    <n v="48"/>
    <n v="113"/>
    <n v="5424"/>
    <x v="1"/>
    <x v="7"/>
    <x v="2"/>
    <x v="7"/>
    <x v="1"/>
  </r>
  <r>
    <s v="Walmart"/>
    <n v="1197831"/>
    <d v="2021-08-20T00:00:00"/>
    <x v="3"/>
    <x v="38"/>
    <s v="Little Rock"/>
    <x v="0"/>
    <x v="0"/>
    <n v="50"/>
    <n v="143"/>
    <n v="7150"/>
    <x v="1"/>
    <x v="7"/>
    <x v="2"/>
    <x v="7"/>
    <x v="1"/>
  </r>
  <r>
    <s v="Walmart"/>
    <n v="1197831"/>
    <d v="2021-08-20T00:00:00"/>
    <x v="3"/>
    <x v="38"/>
    <s v="Little Rock"/>
    <x v="1"/>
    <x v="1"/>
    <n v="43"/>
    <n v="233"/>
    <n v="10019"/>
    <x v="0"/>
    <x v="7"/>
    <x v="2"/>
    <x v="7"/>
    <x v="1"/>
  </r>
  <r>
    <s v="Walmart"/>
    <n v="1197831"/>
    <d v="2021-08-20T00:00:00"/>
    <x v="3"/>
    <x v="38"/>
    <s v="Little Rock"/>
    <x v="1"/>
    <x v="2"/>
    <n v="42"/>
    <n v="163"/>
    <n v="6846"/>
    <x v="0"/>
    <x v="7"/>
    <x v="2"/>
    <x v="7"/>
    <x v="1"/>
  </r>
  <r>
    <s v="Walmart"/>
    <n v="1197831"/>
    <d v="2021-08-20T00:00:00"/>
    <x v="3"/>
    <x v="38"/>
    <s v="Little Rock"/>
    <x v="0"/>
    <x v="1"/>
    <n v="40"/>
    <n v="135"/>
    <n v="5400"/>
    <x v="0"/>
    <x v="7"/>
    <x v="2"/>
    <x v="7"/>
    <x v="1"/>
  </r>
  <r>
    <s v="Walmart"/>
    <n v="1197831"/>
    <d v="2021-08-20T00:00:00"/>
    <x v="3"/>
    <x v="38"/>
    <s v="Little Rock"/>
    <x v="0"/>
    <x v="2"/>
    <n v="29"/>
    <n v="132"/>
    <n v="3828"/>
    <x v="0"/>
    <x v="7"/>
    <x v="2"/>
    <x v="7"/>
    <x v="1"/>
  </r>
  <r>
    <s v="Walmart"/>
    <n v="1197831"/>
    <d v="2021-08-20T00:00:00"/>
    <x v="3"/>
    <x v="38"/>
    <s v="Little Rock"/>
    <x v="1"/>
    <x v="0"/>
    <n v="40"/>
    <n v="113"/>
    <n v="4520"/>
    <x v="0"/>
    <x v="7"/>
    <x v="2"/>
    <x v="7"/>
    <x v="1"/>
  </r>
  <r>
    <s v="Walmart"/>
    <n v="1197831"/>
    <d v="2021-08-20T00:00:00"/>
    <x v="3"/>
    <x v="38"/>
    <s v="Little Rock"/>
    <x v="0"/>
    <x v="0"/>
    <n v="40"/>
    <n v="193"/>
    <n v="7720"/>
    <x v="0"/>
    <x v="7"/>
    <x v="2"/>
    <x v="7"/>
    <x v="1"/>
  </r>
  <r>
    <s v="Sports Direct"/>
    <n v="1197831"/>
    <d v="2021-08-20T00:00:00"/>
    <x v="3"/>
    <x v="49"/>
    <s v="Birmingham"/>
    <x v="1"/>
    <x v="2"/>
    <n v="20.000000000000007"/>
    <n v="650"/>
    <n v="13000"/>
    <x v="0"/>
    <x v="7"/>
    <x v="2"/>
    <x v="7"/>
    <x v="1"/>
  </r>
  <r>
    <s v="Sports Direct"/>
    <n v="1197831"/>
    <d v="2021-08-20T00:00:00"/>
    <x v="3"/>
    <x v="49"/>
    <s v="Birmingham"/>
    <x v="1"/>
    <x v="2"/>
    <n v="19"/>
    <n v="189"/>
    <n v="3591"/>
    <x v="1"/>
    <x v="7"/>
    <x v="2"/>
    <x v="7"/>
    <x v="1"/>
  </r>
  <r>
    <s v="Sports Direct"/>
    <n v="1197831"/>
    <d v="2021-08-20T00:00:00"/>
    <x v="3"/>
    <x v="49"/>
    <s v="Birmingham"/>
    <x v="1"/>
    <x v="2"/>
    <n v="16"/>
    <n v="202"/>
    <n v="3232"/>
    <x v="0"/>
    <x v="7"/>
    <x v="2"/>
    <x v="7"/>
    <x v="1"/>
  </r>
  <r>
    <s v="Sports Direct"/>
    <n v="1197831"/>
    <d v="2021-08-20T00:00:00"/>
    <x v="3"/>
    <x v="6"/>
    <s v="Dallas"/>
    <x v="0"/>
    <x v="2"/>
    <n v="35"/>
    <n v="425"/>
    <n v="14875"/>
    <x v="0"/>
    <x v="7"/>
    <x v="2"/>
    <x v="7"/>
    <x v="1"/>
  </r>
  <r>
    <s v="Sports Direct"/>
    <n v="1197831"/>
    <d v="2021-08-20T00:00:00"/>
    <x v="3"/>
    <x v="6"/>
    <s v="Dallas"/>
    <x v="0"/>
    <x v="2"/>
    <n v="32"/>
    <n v="128"/>
    <n v="4096"/>
    <x v="1"/>
    <x v="7"/>
    <x v="2"/>
    <x v="7"/>
    <x v="1"/>
  </r>
  <r>
    <s v="Sports Direct"/>
    <n v="1197831"/>
    <d v="2021-08-20T00:00:00"/>
    <x v="3"/>
    <x v="6"/>
    <s v="Dallas"/>
    <x v="0"/>
    <x v="2"/>
    <n v="28"/>
    <n v="136"/>
    <n v="3808"/>
    <x v="0"/>
    <x v="7"/>
    <x v="2"/>
    <x v="7"/>
    <x v="1"/>
  </r>
  <r>
    <s v="Sports Direct"/>
    <n v="1185732"/>
    <d v="2021-08-21T00:00:00"/>
    <x v="0"/>
    <x v="28"/>
    <s v="Baltimore"/>
    <x v="1"/>
    <x v="1"/>
    <n v="49.999999999999993"/>
    <n v="500"/>
    <n v="25000"/>
    <x v="2"/>
    <x v="7"/>
    <x v="3"/>
    <x v="7"/>
    <x v="1"/>
  </r>
  <r>
    <s v="Sports Direct"/>
    <n v="1185732"/>
    <d v="2021-08-21T00:00:00"/>
    <x v="0"/>
    <x v="28"/>
    <s v="Baltimore"/>
    <x v="1"/>
    <x v="2"/>
    <n v="45"/>
    <n v="275"/>
    <n v="12375"/>
    <x v="2"/>
    <x v="7"/>
    <x v="3"/>
    <x v="7"/>
    <x v="1"/>
  </r>
  <r>
    <s v="Sports Direct"/>
    <n v="1185732"/>
    <d v="2021-08-21T00:00:00"/>
    <x v="0"/>
    <x v="28"/>
    <s v="Baltimore"/>
    <x v="0"/>
    <x v="1"/>
    <n v="40"/>
    <n v="200"/>
    <n v="8000"/>
    <x v="2"/>
    <x v="7"/>
    <x v="3"/>
    <x v="7"/>
    <x v="1"/>
  </r>
  <r>
    <s v="Sports Direct"/>
    <n v="1185732"/>
    <d v="2021-08-21T00:00:00"/>
    <x v="0"/>
    <x v="28"/>
    <s v="Baltimore"/>
    <x v="0"/>
    <x v="2"/>
    <n v="40"/>
    <n v="150"/>
    <n v="6000"/>
    <x v="2"/>
    <x v="7"/>
    <x v="3"/>
    <x v="7"/>
    <x v="1"/>
  </r>
  <r>
    <s v="Sports Direct"/>
    <n v="1185732"/>
    <d v="2021-08-21T00:00:00"/>
    <x v="0"/>
    <x v="28"/>
    <s v="Baltimore"/>
    <x v="1"/>
    <x v="0"/>
    <n v="49.999999999999993"/>
    <n v="125"/>
    <n v="6250"/>
    <x v="2"/>
    <x v="7"/>
    <x v="3"/>
    <x v="7"/>
    <x v="1"/>
  </r>
  <r>
    <s v="Sports Direct"/>
    <n v="1185732"/>
    <d v="2021-08-21T00:00:00"/>
    <x v="0"/>
    <x v="28"/>
    <s v="Baltimore"/>
    <x v="0"/>
    <x v="0"/>
    <n v="54.999999999999993"/>
    <n v="300"/>
    <n v="16500"/>
    <x v="2"/>
    <x v="7"/>
    <x v="3"/>
    <x v="7"/>
    <x v="1"/>
  </r>
  <r>
    <s v="Sports Direct"/>
    <n v="1185732"/>
    <d v="2021-08-21T00:00:00"/>
    <x v="0"/>
    <x v="28"/>
    <s v="Baltimore"/>
    <x v="1"/>
    <x v="1"/>
    <n v="48"/>
    <n v="135"/>
    <n v="6480"/>
    <x v="1"/>
    <x v="7"/>
    <x v="3"/>
    <x v="7"/>
    <x v="1"/>
  </r>
  <r>
    <s v="Sports Direct"/>
    <n v="1185732"/>
    <d v="2021-08-21T00:00:00"/>
    <x v="0"/>
    <x v="28"/>
    <s v="Baltimore"/>
    <x v="1"/>
    <x v="2"/>
    <n v="41"/>
    <n v="83"/>
    <n v="3403"/>
    <x v="1"/>
    <x v="7"/>
    <x v="3"/>
    <x v="7"/>
    <x v="1"/>
  </r>
  <r>
    <s v="Sports Direct"/>
    <n v="1185732"/>
    <d v="2021-08-21T00:00:00"/>
    <x v="0"/>
    <x v="28"/>
    <s v="Baltimore"/>
    <x v="0"/>
    <x v="1"/>
    <n v="39"/>
    <n v="60"/>
    <n v="2340"/>
    <x v="1"/>
    <x v="7"/>
    <x v="3"/>
    <x v="7"/>
    <x v="1"/>
  </r>
  <r>
    <s v="Sports Direct"/>
    <n v="1185732"/>
    <d v="2021-08-21T00:00:00"/>
    <x v="0"/>
    <x v="28"/>
    <s v="Baltimore"/>
    <x v="0"/>
    <x v="2"/>
    <n v="37"/>
    <n v="44"/>
    <n v="1628"/>
    <x v="1"/>
    <x v="7"/>
    <x v="3"/>
    <x v="7"/>
    <x v="1"/>
  </r>
  <r>
    <s v="Sports Direct"/>
    <n v="1185732"/>
    <d v="2021-08-21T00:00:00"/>
    <x v="0"/>
    <x v="28"/>
    <s v="Baltimore"/>
    <x v="1"/>
    <x v="0"/>
    <n v="47"/>
    <n v="38"/>
    <n v="1786"/>
    <x v="1"/>
    <x v="7"/>
    <x v="3"/>
    <x v="7"/>
    <x v="1"/>
  </r>
  <r>
    <s v="Sports Direct"/>
    <n v="1185732"/>
    <d v="2021-08-21T00:00:00"/>
    <x v="0"/>
    <x v="28"/>
    <s v="Baltimore"/>
    <x v="0"/>
    <x v="0"/>
    <n v="53"/>
    <n v="81"/>
    <n v="4293"/>
    <x v="1"/>
    <x v="7"/>
    <x v="3"/>
    <x v="7"/>
    <x v="1"/>
  </r>
  <r>
    <s v="Amazon"/>
    <n v="1185732"/>
    <d v="2021-08-21T00:00:00"/>
    <x v="1"/>
    <x v="21"/>
    <s v="Anchorage"/>
    <x v="1"/>
    <x v="1"/>
    <n v="65"/>
    <n v="650"/>
    <n v="42250"/>
    <x v="0"/>
    <x v="7"/>
    <x v="3"/>
    <x v="7"/>
    <x v="1"/>
  </r>
  <r>
    <s v="Amazon"/>
    <n v="1185732"/>
    <d v="2021-08-21T00:00:00"/>
    <x v="1"/>
    <x v="21"/>
    <s v="Anchorage"/>
    <x v="1"/>
    <x v="2"/>
    <n v="60.000000000000007"/>
    <n v="425"/>
    <n v="25500"/>
    <x v="0"/>
    <x v="7"/>
    <x v="3"/>
    <x v="7"/>
    <x v="1"/>
  </r>
  <r>
    <s v="Amazon"/>
    <n v="1185732"/>
    <d v="2021-08-21T00:00:00"/>
    <x v="1"/>
    <x v="21"/>
    <s v="Anchorage"/>
    <x v="0"/>
    <x v="1"/>
    <n v="55.000000000000007"/>
    <n v="350"/>
    <n v="19250"/>
    <x v="0"/>
    <x v="7"/>
    <x v="3"/>
    <x v="7"/>
    <x v="1"/>
  </r>
  <r>
    <s v="Amazon"/>
    <n v="1185732"/>
    <d v="2021-08-21T00:00:00"/>
    <x v="1"/>
    <x v="21"/>
    <s v="Anchorage"/>
    <x v="0"/>
    <x v="2"/>
    <n v="55.000000000000007"/>
    <n v="250"/>
    <n v="13750"/>
    <x v="0"/>
    <x v="7"/>
    <x v="3"/>
    <x v="7"/>
    <x v="1"/>
  </r>
  <r>
    <s v="Amazon"/>
    <n v="1185732"/>
    <d v="2021-08-21T00:00:00"/>
    <x v="1"/>
    <x v="21"/>
    <s v="Anchorage"/>
    <x v="1"/>
    <x v="0"/>
    <n v="65"/>
    <n v="225"/>
    <n v="14625"/>
    <x v="0"/>
    <x v="7"/>
    <x v="3"/>
    <x v="7"/>
    <x v="1"/>
  </r>
  <r>
    <s v="Amazon"/>
    <n v="1185732"/>
    <d v="2021-08-21T00:00:00"/>
    <x v="1"/>
    <x v="21"/>
    <s v="Anchorage"/>
    <x v="0"/>
    <x v="0"/>
    <n v="70"/>
    <n v="400"/>
    <n v="28000"/>
    <x v="0"/>
    <x v="7"/>
    <x v="3"/>
    <x v="7"/>
    <x v="1"/>
  </r>
  <r>
    <s v="Amazon"/>
    <n v="1185732"/>
    <d v="2021-08-21T00:00:00"/>
    <x v="1"/>
    <x v="21"/>
    <s v="Anchorage"/>
    <x v="1"/>
    <x v="1"/>
    <n v="59"/>
    <n v="163"/>
    <n v="9617"/>
    <x v="1"/>
    <x v="7"/>
    <x v="3"/>
    <x v="7"/>
    <x v="1"/>
  </r>
  <r>
    <s v="Amazon"/>
    <n v="1185732"/>
    <d v="2021-08-21T00:00:00"/>
    <x v="1"/>
    <x v="21"/>
    <s v="Anchorage"/>
    <x v="1"/>
    <x v="2"/>
    <n v="56"/>
    <n v="106"/>
    <n v="5936"/>
    <x v="1"/>
    <x v="7"/>
    <x v="3"/>
    <x v="7"/>
    <x v="1"/>
  </r>
  <r>
    <s v="Amazon"/>
    <n v="1185732"/>
    <d v="2021-08-21T00:00:00"/>
    <x v="1"/>
    <x v="21"/>
    <s v="Anchorage"/>
    <x v="0"/>
    <x v="1"/>
    <n v="54"/>
    <n v="102"/>
    <n v="5508"/>
    <x v="1"/>
    <x v="7"/>
    <x v="3"/>
    <x v="7"/>
    <x v="1"/>
  </r>
  <r>
    <s v="Amazon"/>
    <n v="1185732"/>
    <d v="2021-08-21T00:00:00"/>
    <x v="1"/>
    <x v="21"/>
    <s v="Anchorage"/>
    <x v="0"/>
    <x v="2"/>
    <n v="53"/>
    <n v="68"/>
    <n v="3604"/>
    <x v="1"/>
    <x v="7"/>
    <x v="3"/>
    <x v="7"/>
    <x v="1"/>
  </r>
  <r>
    <s v="Amazon"/>
    <n v="1185732"/>
    <d v="2021-08-21T00:00:00"/>
    <x v="1"/>
    <x v="21"/>
    <s v="Anchorage"/>
    <x v="1"/>
    <x v="0"/>
    <n v="62"/>
    <n v="65"/>
    <n v="4030"/>
    <x v="1"/>
    <x v="7"/>
    <x v="3"/>
    <x v="7"/>
    <x v="1"/>
  </r>
  <r>
    <s v="Amazon"/>
    <n v="1185732"/>
    <d v="2021-08-21T00:00:00"/>
    <x v="1"/>
    <x v="21"/>
    <s v="Anchorage"/>
    <x v="0"/>
    <x v="0"/>
    <n v="67"/>
    <n v="104"/>
    <n v="6968"/>
    <x v="1"/>
    <x v="7"/>
    <x v="3"/>
    <x v="7"/>
    <x v="1"/>
  </r>
  <r>
    <s v="Sports Direct"/>
    <n v="1197831"/>
    <d v="2021-08-21T00:00:00"/>
    <x v="3"/>
    <x v="49"/>
    <s v="Birmingham"/>
    <x v="0"/>
    <x v="1"/>
    <n v="14.999999999999996"/>
    <n v="475"/>
    <n v="7125"/>
    <x v="0"/>
    <x v="7"/>
    <x v="3"/>
    <x v="7"/>
    <x v="1"/>
  </r>
  <r>
    <s v="Sports Direct"/>
    <n v="1197831"/>
    <d v="2021-08-21T00:00:00"/>
    <x v="3"/>
    <x v="49"/>
    <s v="Birmingham"/>
    <x v="0"/>
    <x v="1"/>
    <n v="14"/>
    <n v="119"/>
    <n v="1666"/>
    <x v="1"/>
    <x v="7"/>
    <x v="3"/>
    <x v="7"/>
    <x v="1"/>
  </r>
  <r>
    <s v="Sports Direct"/>
    <n v="1197831"/>
    <d v="2021-08-21T00:00:00"/>
    <x v="3"/>
    <x v="49"/>
    <s v="Birmingham"/>
    <x v="0"/>
    <x v="1"/>
    <n v="11"/>
    <n v="152"/>
    <n v="1672"/>
    <x v="0"/>
    <x v="7"/>
    <x v="3"/>
    <x v="7"/>
    <x v="1"/>
  </r>
  <r>
    <s v="Sports Direct"/>
    <n v="1197831"/>
    <d v="2021-08-21T00:00:00"/>
    <x v="3"/>
    <x v="6"/>
    <s v="Dallas"/>
    <x v="1"/>
    <x v="0"/>
    <n v="40"/>
    <n v="300"/>
    <n v="12000"/>
    <x v="0"/>
    <x v="7"/>
    <x v="3"/>
    <x v="7"/>
    <x v="1"/>
  </r>
  <r>
    <s v="Sports Direct"/>
    <n v="1197831"/>
    <d v="2021-08-21T00:00:00"/>
    <x v="3"/>
    <x v="6"/>
    <s v="Dallas"/>
    <x v="1"/>
    <x v="0"/>
    <n v="38"/>
    <n v="75"/>
    <n v="2850"/>
    <x v="1"/>
    <x v="7"/>
    <x v="3"/>
    <x v="7"/>
    <x v="1"/>
  </r>
  <r>
    <s v="Sports Direct"/>
    <n v="1197831"/>
    <d v="2021-08-21T00:00:00"/>
    <x v="3"/>
    <x v="6"/>
    <s v="Dallas"/>
    <x v="1"/>
    <x v="0"/>
    <n v="26"/>
    <n v="93"/>
    <n v="2418"/>
    <x v="0"/>
    <x v="7"/>
    <x v="3"/>
    <x v="7"/>
    <x v="1"/>
  </r>
  <r>
    <s v="Amazon"/>
    <n v="1185732"/>
    <d v="2021-08-22T00:00:00"/>
    <x v="2"/>
    <x v="35"/>
    <s v="Louisville"/>
    <x v="1"/>
    <x v="1"/>
    <n v="50"/>
    <n v="575"/>
    <n v="28750"/>
    <x v="1"/>
    <x v="7"/>
    <x v="4"/>
    <x v="7"/>
    <x v="1"/>
  </r>
  <r>
    <s v="Amazon"/>
    <n v="1185732"/>
    <d v="2021-08-22T00:00:00"/>
    <x v="2"/>
    <x v="35"/>
    <s v="Louisville"/>
    <x v="1"/>
    <x v="2"/>
    <n v="45.000000000000007"/>
    <n v="350"/>
    <n v="15750"/>
    <x v="1"/>
    <x v="7"/>
    <x v="4"/>
    <x v="7"/>
    <x v="1"/>
  </r>
  <r>
    <s v="Amazon"/>
    <n v="1185732"/>
    <d v="2021-08-22T00:00:00"/>
    <x v="2"/>
    <x v="35"/>
    <s v="Louisville"/>
    <x v="0"/>
    <x v="1"/>
    <n v="40"/>
    <n v="275"/>
    <n v="11000"/>
    <x v="1"/>
    <x v="7"/>
    <x v="4"/>
    <x v="7"/>
    <x v="1"/>
  </r>
  <r>
    <s v="Amazon"/>
    <n v="1185732"/>
    <d v="2021-08-22T00:00:00"/>
    <x v="2"/>
    <x v="35"/>
    <s v="Louisville"/>
    <x v="0"/>
    <x v="2"/>
    <n v="40"/>
    <n v="250"/>
    <n v="10000"/>
    <x v="1"/>
    <x v="7"/>
    <x v="4"/>
    <x v="7"/>
    <x v="1"/>
  </r>
  <r>
    <s v="Amazon"/>
    <n v="1185732"/>
    <d v="2021-08-22T00:00:00"/>
    <x v="2"/>
    <x v="35"/>
    <s v="Louisville"/>
    <x v="1"/>
    <x v="0"/>
    <n v="50"/>
    <n v="225"/>
    <n v="11250"/>
    <x v="1"/>
    <x v="7"/>
    <x v="4"/>
    <x v="7"/>
    <x v="1"/>
  </r>
  <r>
    <s v="Amazon"/>
    <n v="1185732"/>
    <d v="2021-08-22T00:00:00"/>
    <x v="2"/>
    <x v="35"/>
    <s v="Louisville"/>
    <x v="0"/>
    <x v="0"/>
    <n v="55.000000000000007"/>
    <n v="400"/>
    <n v="22000"/>
    <x v="1"/>
    <x v="7"/>
    <x v="4"/>
    <x v="7"/>
    <x v="1"/>
  </r>
  <r>
    <s v="Amazon"/>
    <n v="1185732"/>
    <d v="2021-08-22T00:00:00"/>
    <x v="2"/>
    <x v="35"/>
    <s v="Louisville"/>
    <x v="1"/>
    <x v="1"/>
    <n v="46"/>
    <n v="167"/>
    <n v="7682"/>
    <x v="1"/>
    <x v="7"/>
    <x v="4"/>
    <x v="7"/>
    <x v="1"/>
  </r>
  <r>
    <s v="Amazon"/>
    <n v="1185732"/>
    <d v="2021-08-22T00:00:00"/>
    <x v="2"/>
    <x v="35"/>
    <s v="Louisville"/>
    <x v="1"/>
    <x v="2"/>
    <n v="41"/>
    <n v="91"/>
    <n v="3731"/>
    <x v="1"/>
    <x v="7"/>
    <x v="4"/>
    <x v="7"/>
    <x v="1"/>
  </r>
  <r>
    <s v="Amazon"/>
    <n v="1185732"/>
    <d v="2021-08-22T00:00:00"/>
    <x v="2"/>
    <x v="35"/>
    <s v="Louisville"/>
    <x v="0"/>
    <x v="1"/>
    <n v="36"/>
    <n v="80"/>
    <n v="2880"/>
    <x v="1"/>
    <x v="7"/>
    <x v="4"/>
    <x v="7"/>
    <x v="1"/>
  </r>
  <r>
    <s v="Amazon"/>
    <n v="1185732"/>
    <d v="2021-08-22T00:00:00"/>
    <x v="2"/>
    <x v="35"/>
    <s v="Louisville"/>
    <x v="0"/>
    <x v="2"/>
    <n v="38"/>
    <n v="75"/>
    <n v="2850"/>
    <x v="1"/>
    <x v="7"/>
    <x v="4"/>
    <x v="7"/>
    <x v="1"/>
  </r>
  <r>
    <s v="Amazon"/>
    <n v="1185732"/>
    <d v="2021-08-22T00:00:00"/>
    <x v="2"/>
    <x v="35"/>
    <s v="Louisville"/>
    <x v="1"/>
    <x v="0"/>
    <n v="49"/>
    <n v="65"/>
    <n v="3185"/>
    <x v="1"/>
    <x v="7"/>
    <x v="4"/>
    <x v="7"/>
    <x v="1"/>
  </r>
  <r>
    <s v="Amazon"/>
    <n v="1185732"/>
    <d v="2021-08-22T00:00:00"/>
    <x v="2"/>
    <x v="35"/>
    <s v="Louisville"/>
    <x v="0"/>
    <x v="0"/>
    <n v="51"/>
    <n v="120"/>
    <n v="6120"/>
    <x v="1"/>
    <x v="7"/>
    <x v="4"/>
    <x v="7"/>
    <x v="1"/>
  </r>
  <r>
    <s v="Sports Direct"/>
    <n v="1197831"/>
    <d v="2021-08-22T00:00:00"/>
    <x v="3"/>
    <x v="49"/>
    <s v="Birmingham"/>
    <x v="0"/>
    <x v="2"/>
    <n v="20.000000000000007"/>
    <n v="375"/>
    <n v="7500"/>
    <x v="0"/>
    <x v="7"/>
    <x v="4"/>
    <x v="7"/>
    <x v="1"/>
  </r>
  <r>
    <s v="Sports Direct"/>
    <n v="1197831"/>
    <d v="2021-08-22T00:00:00"/>
    <x v="3"/>
    <x v="49"/>
    <s v="Birmingham"/>
    <x v="0"/>
    <x v="2"/>
    <n v="18"/>
    <n v="113"/>
    <n v="2034"/>
    <x v="1"/>
    <x v="7"/>
    <x v="4"/>
    <x v="7"/>
    <x v="1"/>
  </r>
  <r>
    <s v="Sports Direct"/>
    <n v="1197831"/>
    <d v="2021-08-22T00:00:00"/>
    <x v="3"/>
    <x v="49"/>
    <s v="Birmingham"/>
    <x v="0"/>
    <x v="2"/>
    <n v="15"/>
    <n v="116"/>
    <n v="1740"/>
    <x v="0"/>
    <x v="7"/>
    <x v="4"/>
    <x v="7"/>
    <x v="1"/>
  </r>
  <r>
    <s v="Sports Direct"/>
    <n v="1197831"/>
    <d v="2021-08-22T00:00:00"/>
    <x v="3"/>
    <x v="6"/>
    <s v="Dallas"/>
    <x v="0"/>
    <x v="0"/>
    <n v="35"/>
    <n v="500"/>
    <n v="17500"/>
    <x v="0"/>
    <x v="7"/>
    <x v="4"/>
    <x v="7"/>
    <x v="1"/>
  </r>
  <r>
    <s v="Sports Direct"/>
    <n v="1197831"/>
    <d v="2021-08-22T00:00:00"/>
    <x v="3"/>
    <x v="6"/>
    <s v="Dallas"/>
    <x v="0"/>
    <x v="0"/>
    <n v="32"/>
    <n v="140"/>
    <n v="4480"/>
    <x v="1"/>
    <x v="7"/>
    <x v="4"/>
    <x v="7"/>
    <x v="1"/>
  </r>
  <r>
    <s v="Sports Direct"/>
    <n v="1197831"/>
    <d v="2021-08-22T00:00:00"/>
    <x v="3"/>
    <x v="6"/>
    <s v="Dallas"/>
    <x v="0"/>
    <x v="0"/>
    <n v="26"/>
    <n v="155"/>
    <n v="4030"/>
    <x v="0"/>
    <x v="7"/>
    <x v="4"/>
    <x v="7"/>
    <x v="1"/>
  </r>
  <r>
    <s v="Sports Direct"/>
    <n v="1197831"/>
    <d v="2021-08-23T00:00:00"/>
    <x v="3"/>
    <x v="49"/>
    <s v="Birmingham"/>
    <x v="1"/>
    <x v="0"/>
    <n v="25"/>
    <n v="275"/>
    <n v="6875"/>
    <x v="0"/>
    <x v="7"/>
    <x v="5"/>
    <x v="7"/>
    <x v="1"/>
  </r>
  <r>
    <s v="Sports Direct"/>
    <n v="1197831"/>
    <d v="2021-08-23T00:00:00"/>
    <x v="3"/>
    <x v="49"/>
    <s v="Birmingham"/>
    <x v="1"/>
    <x v="0"/>
    <n v="23"/>
    <n v="74"/>
    <n v="1702"/>
    <x v="1"/>
    <x v="7"/>
    <x v="5"/>
    <x v="7"/>
    <x v="1"/>
  </r>
  <r>
    <s v="Sports Direct"/>
    <n v="1197831"/>
    <d v="2021-08-23T00:00:00"/>
    <x v="3"/>
    <x v="49"/>
    <s v="Birmingham"/>
    <x v="1"/>
    <x v="0"/>
    <n v="19"/>
    <n v="88"/>
    <n v="1672"/>
    <x v="0"/>
    <x v="7"/>
    <x v="5"/>
    <x v="7"/>
    <x v="1"/>
  </r>
  <r>
    <s v="Sports Direct"/>
    <n v="1197831"/>
    <d v="2021-08-23T00:00:00"/>
    <x v="3"/>
    <x v="6"/>
    <s v="Dallas"/>
    <x v="1"/>
    <x v="1"/>
    <n v="30"/>
    <n v="675"/>
    <n v="20250"/>
    <x v="0"/>
    <x v="7"/>
    <x v="5"/>
    <x v="7"/>
    <x v="1"/>
  </r>
  <r>
    <s v="Sports Direct"/>
    <n v="1197831"/>
    <d v="2021-08-23T00:00:00"/>
    <x v="3"/>
    <x v="6"/>
    <s v="Dallas"/>
    <x v="1"/>
    <x v="1"/>
    <n v="29"/>
    <n v="182"/>
    <n v="5278"/>
    <x v="1"/>
    <x v="7"/>
    <x v="5"/>
    <x v="7"/>
    <x v="1"/>
  </r>
  <r>
    <s v="Sports Direct"/>
    <n v="1197831"/>
    <d v="2021-08-23T00:00:00"/>
    <x v="3"/>
    <x v="6"/>
    <s v="Dallas"/>
    <x v="1"/>
    <x v="1"/>
    <n v="21"/>
    <n v="203"/>
    <n v="4263"/>
    <x v="0"/>
    <x v="7"/>
    <x v="5"/>
    <x v="7"/>
    <x v="1"/>
  </r>
  <r>
    <s v="Foot Locker"/>
    <n v="1128299"/>
    <d v="2021-08-23T00:00:00"/>
    <x v="1"/>
    <x v="45"/>
    <s v="Phoenix"/>
    <x v="1"/>
    <x v="1"/>
    <n v="55.000000000000007"/>
    <n v="625"/>
    <n v="34375"/>
    <x v="1"/>
    <x v="7"/>
    <x v="5"/>
    <x v="7"/>
    <x v="1"/>
  </r>
  <r>
    <s v="Foot Locker"/>
    <n v="1128299"/>
    <d v="2021-08-23T00:00:00"/>
    <x v="1"/>
    <x v="45"/>
    <s v="Phoenix"/>
    <x v="1"/>
    <x v="2"/>
    <n v="60.000000000000007"/>
    <n v="575"/>
    <n v="34500"/>
    <x v="1"/>
    <x v="7"/>
    <x v="5"/>
    <x v="7"/>
    <x v="1"/>
  </r>
  <r>
    <s v="Foot Locker"/>
    <n v="1128299"/>
    <d v="2021-08-23T00:00:00"/>
    <x v="1"/>
    <x v="45"/>
    <s v="Phoenix"/>
    <x v="0"/>
    <x v="1"/>
    <n v="55.000000000000007"/>
    <n v="450"/>
    <n v="24750"/>
    <x v="1"/>
    <x v="7"/>
    <x v="5"/>
    <x v="7"/>
    <x v="1"/>
  </r>
  <r>
    <s v="Foot Locker"/>
    <n v="1128299"/>
    <d v="2021-08-23T00:00:00"/>
    <x v="1"/>
    <x v="45"/>
    <s v="Phoenix"/>
    <x v="0"/>
    <x v="2"/>
    <n v="55.000000000000007"/>
    <n v="400"/>
    <n v="22000"/>
    <x v="1"/>
    <x v="7"/>
    <x v="5"/>
    <x v="7"/>
    <x v="1"/>
  </r>
  <r>
    <s v="Foot Locker"/>
    <n v="1128299"/>
    <d v="2021-08-23T00:00:00"/>
    <x v="1"/>
    <x v="45"/>
    <s v="Phoenix"/>
    <x v="1"/>
    <x v="0"/>
    <n v="65"/>
    <n v="400"/>
    <n v="26000"/>
    <x v="1"/>
    <x v="7"/>
    <x v="5"/>
    <x v="7"/>
    <x v="1"/>
  </r>
  <r>
    <s v="Foot Locker"/>
    <n v="1128299"/>
    <d v="2021-08-23T00:00:00"/>
    <x v="1"/>
    <x v="45"/>
    <s v="Phoenix"/>
    <x v="0"/>
    <x v="0"/>
    <n v="70"/>
    <n v="375"/>
    <n v="26250"/>
    <x v="1"/>
    <x v="7"/>
    <x v="5"/>
    <x v="7"/>
    <x v="1"/>
  </r>
  <r>
    <s v="Foot Locker"/>
    <n v="1128299"/>
    <d v="2021-08-23T00:00:00"/>
    <x v="1"/>
    <x v="45"/>
    <s v="Phoenix"/>
    <x v="1"/>
    <x v="1"/>
    <n v="50"/>
    <n v="163"/>
    <n v="8150"/>
    <x v="1"/>
    <x v="7"/>
    <x v="5"/>
    <x v="7"/>
    <x v="1"/>
  </r>
  <r>
    <s v="Foot Locker"/>
    <n v="1128299"/>
    <d v="2021-08-23T00:00:00"/>
    <x v="1"/>
    <x v="45"/>
    <s v="Phoenix"/>
    <x v="1"/>
    <x v="2"/>
    <n v="57"/>
    <n v="161"/>
    <n v="9177"/>
    <x v="1"/>
    <x v="7"/>
    <x v="5"/>
    <x v="7"/>
    <x v="1"/>
  </r>
  <r>
    <s v="Foot Locker"/>
    <n v="1128299"/>
    <d v="2021-08-23T00:00:00"/>
    <x v="1"/>
    <x v="45"/>
    <s v="Phoenix"/>
    <x v="0"/>
    <x v="1"/>
    <n v="54"/>
    <n v="113"/>
    <n v="6102"/>
    <x v="1"/>
    <x v="7"/>
    <x v="5"/>
    <x v="7"/>
    <x v="1"/>
  </r>
  <r>
    <s v="Foot Locker"/>
    <n v="1128299"/>
    <d v="2021-08-23T00:00:00"/>
    <x v="1"/>
    <x v="45"/>
    <s v="Phoenix"/>
    <x v="0"/>
    <x v="2"/>
    <n v="52"/>
    <n v="112"/>
    <n v="5824"/>
    <x v="1"/>
    <x v="7"/>
    <x v="5"/>
    <x v="7"/>
    <x v="1"/>
  </r>
  <r>
    <s v="Foot Locker"/>
    <n v="1128299"/>
    <d v="2021-08-23T00:00:00"/>
    <x v="1"/>
    <x v="45"/>
    <s v="Phoenix"/>
    <x v="1"/>
    <x v="0"/>
    <n v="59"/>
    <n v="116"/>
    <n v="6844"/>
    <x v="1"/>
    <x v="7"/>
    <x v="5"/>
    <x v="7"/>
    <x v="1"/>
  </r>
  <r>
    <s v="Foot Locker"/>
    <n v="1128299"/>
    <d v="2021-08-23T00:00:00"/>
    <x v="1"/>
    <x v="45"/>
    <s v="Phoenix"/>
    <x v="0"/>
    <x v="0"/>
    <n v="65"/>
    <n v="94"/>
    <n v="6110"/>
    <x v="1"/>
    <x v="7"/>
    <x v="5"/>
    <x v="7"/>
    <x v="1"/>
  </r>
  <r>
    <s v="Foot Locker"/>
    <n v="1128299"/>
    <d v="2021-08-23T00:00:00"/>
    <x v="1"/>
    <x v="45"/>
    <s v="Phoenix"/>
    <x v="1"/>
    <x v="1"/>
    <n v="41"/>
    <n v="194"/>
    <n v="7954"/>
    <x v="0"/>
    <x v="7"/>
    <x v="5"/>
    <x v="7"/>
    <x v="1"/>
  </r>
  <r>
    <s v="Foot Locker"/>
    <n v="1128299"/>
    <d v="2021-08-23T00:00:00"/>
    <x v="1"/>
    <x v="45"/>
    <s v="Phoenix"/>
    <x v="1"/>
    <x v="2"/>
    <n v="46"/>
    <n v="190"/>
    <n v="8740"/>
    <x v="0"/>
    <x v="7"/>
    <x v="5"/>
    <x v="7"/>
    <x v="1"/>
  </r>
  <r>
    <s v="Foot Locker"/>
    <n v="1128299"/>
    <d v="2021-08-23T00:00:00"/>
    <x v="1"/>
    <x v="45"/>
    <s v="Phoenix"/>
    <x v="0"/>
    <x v="1"/>
    <n v="37"/>
    <n v="153"/>
    <n v="5661"/>
    <x v="0"/>
    <x v="7"/>
    <x v="5"/>
    <x v="7"/>
    <x v="1"/>
  </r>
  <r>
    <s v="Foot Locker"/>
    <n v="1128299"/>
    <d v="2021-08-23T00:00:00"/>
    <x v="1"/>
    <x v="45"/>
    <s v="Phoenix"/>
    <x v="0"/>
    <x v="2"/>
    <n v="43"/>
    <n v="120"/>
    <n v="5160"/>
    <x v="0"/>
    <x v="7"/>
    <x v="5"/>
    <x v="7"/>
    <x v="1"/>
  </r>
  <r>
    <s v="Foot Locker"/>
    <n v="1128299"/>
    <d v="2021-08-23T00:00:00"/>
    <x v="1"/>
    <x v="45"/>
    <s v="Phoenix"/>
    <x v="1"/>
    <x v="0"/>
    <n v="45"/>
    <n v="136"/>
    <n v="6120"/>
    <x v="0"/>
    <x v="7"/>
    <x v="5"/>
    <x v="7"/>
    <x v="1"/>
  </r>
  <r>
    <s v="Foot Locker"/>
    <n v="1128299"/>
    <d v="2021-08-23T00:00:00"/>
    <x v="1"/>
    <x v="45"/>
    <s v="Phoenix"/>
    <x v="0"/>
    <x v="0"/>
    <n v="48"/>
    <n v="131"/>
    <n v="6288"/>
    <x v="0"/>
    <x v="7"/>
    <x v="5"/>
    <x v="7"/>
    <x v="1"/>
  </r>
  <r>
    <s v="Foot Locker"/>
    <n v="1128299"/>
    <d v="2021-08-24T00:00:00"/>
    <x v="2"/>
    <x v="34"/>
    <s v="Richmond"/>
    <x v="1"/>
    <x v="1"/>
    <n v="90"/>
    <n v="800"/>
    <n v="72000"/>
    <x v="2"/>
    <x v="7"/>
    <x v="6"/>
    <x v="7"/>
    <x v="1"/>
  </r>
  <r>
    <s v="Foot Locker"/>
    <n v="1128299"/>
    <d v="2021-08-24T00:00:00"/>
    <x v="2"/>
    <x v="34"/>
    <s v="Richmond"/>
    <x v="1"/>
    <x v="2"/>
    <n v="80"/>
    <n v="775"/>
    <n v="62000"/>
    <x v="2"/>
    <x v="7"/>
    <x v="6"/>
    <x v="7"/>
    <x v="1"/>
  </r>
  <r>
    <s v="Foot Locker"/>
    <n v="1128299"/>
    <d v="2021-08-24T00:00:00"/>
    <x v="2"/>
    <x v="34"/>
    <s v="Richmond"/>
    <x v="0"/>
    <x v="1"/>
    <n v="70"/>
    <n v="650"/>
    <n v="45500"/>
    <x v="2"/>
    <x v="7"/>
    <x v="6"/>
    <x v="7"/>
    <x v="1"/>
  </r>
  <r>
    <s v="Foot Locker"/>
    <n v="1128299"/>
    <d v="2021-08-24T00:00:00"/>
    <x v="2"/>
    <x v="34"/>
    <s v="Richmond"/>
    <x v="0"/>
    <x v="2"/>
    <n v="70"/>
    <n v="425"/>
    <n v="29750"/>
    <x v="2"/>
    <x v="7"/>
    <x v="6"/>
    <x v="7"/>
    <x v="1"/>
  </r>
  <r>
    <s v="Foot Locker"/>
    <n v="1128299"/>
    <d v="2021-08-24T00:00:00"/>
    <x v="2"/>
    <x v="34"/>
    <s v="Richmond"/>
    <x v="1"/>
    <x v="0"/>
    <n v="70"/>
    <n v="425"/>
    <n v="29750"/>
    <x v="2"/>
    <x v="7"/>
    <x v="6"/>
    <x v="7"/>
    <x v="1"/>
  </r>
  <r>
    <s v="Foot Locker"/>
    <n v="1128299"/>
    <d v="2021-08-24T00:00:00"/>
    <x v="2"/>
    <x v="34"/>
    <s v="Richmond"/>
    <x v="0"/>
    <x v="0"/>
    <n v="75"/>
    <n v="250"/>
    <n v="18750"/>
    <x v="2"/>
    <x v="7"/>
    <x v="6"/>
    <x v="7"/>
    <x v="1"/>
  </r>
  <r>
    <s v="Foot Locker"/>
    <n v="1128299"/>
    <d v="2021-08-24T00:00:00"/>
    <x v="2"/>
    <x v="34"/>
    <s v="Richmond"/>
    <x v="1"/>
    <x v="1"/>
    <n v="83"/>
    <n v="240"/>
    <n v="19920"/>
    <x v="1"/>
    <x v="7"/>
    <x v="6"/>
    <x v="7"/>
    <x v="1"/>
  </r>
  <r>
    <s v="Foot Locker"/>
    <n v="1128299"/>
    <d v="2021-08-24T00:00:00"/>
    <x v="2"/>
    <x v="34"/>
    <s v="Richmond"/>
    <x v="1"/>
    <x v="2"/>
    <n v="76"/>
    <n v="202"/>
    <n v="15352"/>
    <x v="1"/>
    <x v="7"/>
    <x v="6"/>
    <x v="7"/>
    <x v="1"/>
  </r>
  <r>
    <s v="Foot Locker"/>
    <n v="1128299"/>
    <d v="2021-08-24T00:00:00"/>
    <x v="2"/>
    <x v="34"/>
    <s v="Richmond"/>
    <x v="0"/>
    <x v="1"/>
    <n v="69"/>
    <n v="189"/>
    <n v="13041"/>
    <x v="1"/>
    <x v="7"/>
    <x v="6"/>
    <x v="7"/>
    <x v="1"/>
  </r>
  <r>
    <s v="Foot Locker"/>
    <n v="1128299"/>
    <d v="2021-08-24T00:00:00"/>
    <x v="2"/>
    <x v="34"/>
    <s v="Richmond"/>
    <x v="0"/>
    <x v="2"/>
    <n v="66"/>
    <n v="111"/>
    <n v="7326"/>
    <x v="1"/>
    <x v="7"/>
    <x v="6"/>
    <x v="7"/>
    <x v="1"/>
  </r>
  <r>
    <s v="Foot Locker"/>
    <n v="1128299"/>
    <d v="2021-08-24T00:00:00"/>
    <x v="2"/>
    <x v="34"/>
    <s v="Richmond"/>
    <x v="1"/>
    <x v="0"/>
    <n v="64"/>
    <n v="106"/>
    <n v="6784"/>
    <x v="1"/>
    <x v="7"/>
    <x v="6"/>
    <x v="7"/>
    <x v="1"/>
  </r>
  <r>
    <s v="Foot Locker"/>
    <n v="1128299"/>
    <d v="2021-08-24T00:00:00"/>
    <x v="2"/>
    <x v="34"/>
    <s v="Richmond"/>
    <x v="0"/>
    <x v="0"/>
    <n v="73"/>
    <n v="75"/>
    <n v="5475"/>
    <x v="1"/>
    <x v="7"/>
    <x v="6"/>
    <x v="7"/>
    <x v="1"/>
  </r>
  <r>
    <s v="Foot Locker"/>
    <n v="1128299"/>
    <d v="2021-08-24T00:00:00"/>
    <x v="2"/>
    <x v="34"/>
    <s v="Richmond"/>
    <x v="1"/>
    <x v="1"/>
    <n v="67"/>
    <n v="272"/>
    <n v="18224"/>
    <x v="0"/>
    <x v="7"/>
    <x v="6"/>
    <x v="7"/>
    <x v="1"/>
  </r>
  <r>
    <s v="Foot Locker"/>
    <n v="1128299"/>
    <d v="2021-08-24T00:00:00"/>
    <x v="2"/>
    <x v="34"/>
    <s v="Richmond"/>
    <x v="1"/>
    <x v="2"/>
    <n v="53"/>
    <n v="240"/>
    <n v="12720"/>
    <x v="0"/>
    <x v="7"/>
    <x v="6"/>
    <x v="7"/>
    <x v="1"/>
  </r>
  <r>
    <s v="Foot Locker"/>
    <n v="1128299"/>
    <d v="2021-08-24T00:00:00"/>
    <x v="2"/>
    <x v="34"/>
    <s v="Richmond"/>
    <x v="0"/>
    <x v="1"/>
    <n v="53"/>
    <n v="215"/>
    <n v="11395"/>
    <x v="0"/>
    <x v="7"/>
    <x v="6"/>
    <x v="7"/>
    <x v="1"/>
  </r>
  <r>
    <s v="Foot Locker"/>
    <n v="1128299"/>
    <d v="2021-08-24T00:00:00"/>
    <x v="2"/>
    <x v="34"/>
    <s v="Richmond"/>
    <x v="0"/>
    <x v="2"/>
    <n v="52"/>
    <n v="136"/>
    <n v="7072"/>
    <x v="0"/>
    <x v="7"/>
    <x v="6"/>
    <x v="7"/>
    <x v="1"/>
  </r>
  <r>
    <s v="Foot Locker"/>
    <n v="1128299"/>
    <d v="2021-08-24T00:00:00"/>
    <x v="2"/>
    <x v="34"/>
    <s v="Richmond"/>
    <x v="1"/>
    <x v="0"/>
    <n v="51"/>
    <n v="132"/>
    <n v="6732"/>
    <x v="0"/>
    <x v="7"/>
    <x v="6"/>
    <x v="7"/>
    <x v="1"/>
  </r>
  <r>
    <s v="Foot Locker"/>
    <n v="1128299"/>
    <d v="2021-08-24T00:00:00"/>
    <x v="2"/>
    <x v="34"/>
    <s v="Richmond"/>
    <x v="0"/>
    <x v="0"/>
    <n v="55"/>
    <n v="80"/>
    <n v="4400"/>
    <x v="0"/>
    <x v="7"/>
    <x v="6"/>
    <x v="7"/>
    <x v="1"/>
  </r>
  <r>
    <s v="Sports Direct"/>
    <n v="1197831"/>
    <d v="2021-08-24T00:00:00"/>
    <x v="3"/>
    <x v="49"/>
    <s v="Birmingham"/>
    <x v="0"/>
    <x v="0"/>
    <n v="20.000000000000007"/>
    <n v="550"/>
    <n v="11000"/>
    <x v="0"/>
    <x v="7"/>
    <x v="6"/>
    <x v="7"/>
    <x v="1"/>
  </r>
  <r>
    <s v="Sports Direct"/>
    <n v="1197831"/>
    <d v="2021-08-24T00:00:00"/>
    <x v="3"/>
    <x v="49"/>
    <s v="Birmingham"/>
    <x v="0"/>
    <x v="0"/>
    <n v="20"/>
    <n v="149"/>
    <n v="2980"/>
    <x v="1"/>
    <x v="7"/>
    <x v="6"/>
    <x v="7"/>
    <x v="1"/>
  </r>
  <r>
    <s v="Sports Direct"/>
    <n v="1197831"/>
    <d v="2021-08-24T00:00:00"/>
    <x v="3"/>
    <x v="49"/>
    <s v="Birmingham"/>
    <x v="0"/>
    <x v="0"/>
    <n v="14"/>
    <n v="165"/>
    <n v="2310"/>
    <x v="0"/>
    <x v="7"/>
    <x v="6"/>
    <x v="7"/>
    <x v="1"/>
  </r>
  <r>
    <s v="Sports Direct"/>
    <n v="1197831"/>
    <d v="2021-08-24T00:00:00"/>
    <x v="3"/>
    <x v="6"/>
    <s v="Dallas"/>
    <x v="1"/>
    <x v="2"/>
    <n v="40"/>
    <n v="675"/>
    <n v="27000"/>
    <x v="0"/>
    <x v="7"/>
    <x v="6"/>
    <x v="7"/>
    <x v="1"/>
  </r>
  <r>
    <s v="Sports Direct"/>
    <n v="1197831"/>
    <d v="2021-08-24T00:00:00"/>
    <x v="3"/>
    <x v="6"/>
    <s v="Dallas"/>
    <x v="1"/>
    <x v="2"/>
    <n v="39"/>
    <n v="169"/>
    <n v="6591"/>
    <x v="1"/>
    <x v="7"/>
    <x v="6"/>
    <x v="7"/>
    <x v="1"/>
  </r>
  <r>
    <s v="Sports Direct"/>
    <n v="1197831"/>
    <d v="2021-08-24T00:00:00"/>
    <x v="3"/>
    <x v="6"/>
    <s v="Dallas"/>
    <x v="1"/>
    <x v="2"/>
    <n v="31"/>
    <n v="236"/>
    <n v="7316"/>
    <x v="0"/>
    <x v="7"/>
    <x v="6"/>
    <x v="7"/>
    <x v="1"/>
  </r>
  <r>
    <s v="West Gear"/>
    <n v="1128299"/>
    <d v="2021-08-24T00:00:00"/>
    <x v="1"/>
    <x v="32"/>
    <s v="Portland"/>
    <x v="1"/>
    <x v="1"/>
    <n v="90"/>
    <n v="800"/>
    <n v="72000"/>
    <x v="2"/>
    <x v="7"/>
    <x v="6"/>
    <x v="7"/>
    <x v="1"/>
  </r>
  <r>
    <s v="West Gear"/>
    <n v="1128299"/>
    <d v="2021-08-24T00:00:00"/>
    <x v="1"/>
    <x v="32"/>
    <s v="Portland"/>
    <x v="1"/>
    <x v="2"/>
    <n v="80"/>
    <n v="775"/>
    <n v="62000"/>
    <x v="2"/>
    <x v="7"/>
    <x v="6"/>
    <x v="7"/>
    <x v="1"/>
  </r>
  <r>
    <s v="West Gear"/>
    <n v="1128299"/>
    <d v="2021-08-24T00:00:00"/>
    <x v="1"/>
    <x v="32"/>
    <s v="Portland"/>
    <x v="0"/>
    <x v="1"/>
    <n v="70"/>
    <n v="650"/>
    <n v="45500"/>
    <x v="2"/>
    <x v="7"/>
    <x v="6"/>
    <x v="7"/>
    <x v="1"/>
  </r>
  <r>
    <s v="West Gear"/>
    <n v="1128299"/>
    <d v="2021-08-24T00:00:00"/>
    <x v="1"/>
    <x v="32"/>
    <s v="Portland"/>
    <x v="0"/>
    <x v="2"/>
    <n v="70"/>
    <n v="425"/>
    <n v="29750"/>
    <x v="2"/>
    <x v="7"/>
    <x v="6"/>
    <x v="7"/>
    <x v="1"/>
  </r>
  <r>
    <s v="West Gear"/>
    <n v="1128299"/>
    <d v="2021-08-24T00:00:00"/>
    <x v="1"/>
    <x v="32"/>
    <s v="Portland"/>
    <x v="1"/>
    <x v="0"/>
    <n v="70"/>
    <n v="425"/>
    <n v="29750"/>
    <x v="2"/>
    <x v="7"/>
    <x v="6"/>
    <x v="7"/>
    <x v="1"/>
  </r>
  <r>
    <s v="West Gear"/>
    <n v="1128299"/>
    <d v="2021-08-24T00:00:00"/>
    <x v="1"/>
    <x v="32"/>
    <s v="Portland"/>
    <x v="0"/>
    <x v="0"/>
    <n v="75"/>
    <n v="250"/>
    <n v="18750"/>
    <x v="2"/>
    <x v="7"/>
    <x v="6"/>
    <x v="7"/>
    <x v="1"/>
  </r>
  <r>
    <s v="West Gear"/>
    <n v="1128299"/>
    <d v="2021-08-24T00:00:00"/>
    <x v="1"/>
    <x v="32"/>
    <s v="Portland"/>
    <x v="1"/>
    <x v="1"/>
    <n v="81"/>
    <n v="200"/>
    <n v="16200"/>
    <x v="1"/>
    <x v="7"/>
    <x v="6"/>
    <x v="7"/>
    <x v="1"/>
  </r>
  <r>
    <s v="West Gear"/>
    <n v="1128299"/>
    <d v="2021-08-24T00:00:00"/>
    <x v="1"/>
    <x v="32"/>
    <s v="Portland"/>
    <x v="1"/>
    <x v="2"/>
    <n v="76"/>
    <n v="233"/>
    <n v="17708"/>
    <x v="1"/>
    <x v="7"/>
    <x v="6"/>
    <x v="7"/>
    <x v="1"/>
  </r>
  <r>
    <s v="West Gear"/>
    <n v="1128299"/>
    <d v="2021-08-24T00:00:00"/>
    <x v="1"/>
    <x v="32"/>
    <s v="Portland"/>
    <x v="0"/>
    <x v="1"/>
    <n v="68"/>
    <n v="195"/>
    <n v="13260"/>
    <x v="1"/>
    <x v="7"/>
    <x v="6"/>
    <x v="7"/>
    <x v="1"/>
  </r>
  <r>
    <s v="West Gear"/>
    <n v="1128299"/>
    <d v="2021-08-24T00:00:00"/>
    <x v="1"/>
    <x v="32"/>
    <s v="Portland"/>
    <x v="0"/>
    <x v="2"/>
    <n v="68"/>
    <n v="119"/>
    <n v="8092"/>
    <x v="1"/>
    <x v="7"/>
    <x v="6"/>
    <x v="7"/>
    <x v="1"/>
  </r>
  <r>
    <s v="West Gear"/>
    <n v="1128299"/>
    <d v="2021-08-24T00:00:00"/>
    <x v="1"/>
    <x v="32"/>
    <s v="Portland"/>
    <x v="1"/>
    <x v="0"/>
    <n v="65"/>
    <n v="128"/>
    <n v="8320"/>
    <x v="1"/>
    <x v="7"/>
    <x v="6"/>
    <x v="7"/>
    <x v="1"/>
  </r>
  <r>
    <s v="West Gear"/>
    <n v="1128299"/>
    <d v="2021-08-24T00:00:00"/>
    <x v="1"/>
    <x v="32"/>
    <s v="Portland"/>
    <x v="0"/>
    <x v="0"/>
    <n v="69"/>
    <n v="73"/>
    <n v="5037"/>
    <x v="1"/>
    <x v="7"/>
    <x v="6"/>
    <x v="7"/>
    <x v="1"/>
  </r>
  <r>
    <s v="West Gear"/>
    <n v="1128299"/>
    <d v="2021-08-24T00:00:00"/>
    <x v="1"/>
    <x v="32"/>
    <s v="Portland"/>
    <x v="1"/>
    <x v="1"/>
    <n v="69"/>
    <n v="256"/>
    <n v="17664"/>
    <x v="0"/>
    <x v="7"/>
    <x v="6"/>
    <x v="7"/>
    <x v="1"/>
  </r>
  <r>
    <s v="West Gear"/>
    <n v="1128299"/>
    <d v="2021-08-24T00:00:00"/>
    <x v="1"/>
    <x v="32"/>
    <s v="Portland"/>
    <x v="1"/>
    <x v="2"/>
    <n v="62"/>
    <n v="256"/>
    <n v="15872"/>
    <x v="0"/>
    <x v="7"/>
    <x v="6"/>
    <x v="7"/>
    <x v="1"/>
  </r>
  <r>
    <s v="West Gear"/>
    <n v="1128299"/>
    <d v="2021-08-24T00:00:00"/>
    <x v="1"/>
    <x v="32"/>
    <s v="Portland"/>
    <x v="0"/>
    <x v="1"/>
    <n v="50"/>
    <n v="215"/>
    <n v="10750"/>
    <x v="0"/>
    <x v="7"/>
    <x v="6"/>
    <x v="7"/>
    <x v="1"/>
  </r>
  <r>
    <s v="West Gear"/>
    <n v="1128299"/>
    <d v="2021-08-24T00:00:00"/>
    <x v="1"/>
    <x v="32"/>
    <s v="Portland"/>
    <x v="0"/>
    <x v="2"/>
    <n v="50"/>
    <n v="128"/>
    <n v="6400"/>
    <x v="0"/>
    <x v="7"/>
    <x v="6"/>
    <x v="7"/>
    <x v="1"/>
  </r>
  <r>
    <s v="West Gear"/>
    <n v="1128299"/>
    <d v="2021-08-24T00:00:00"/>
    <x v="1"/>
    <x v="32"/>
    <s v="Portland"/>
    <x v="1"/>
    <x v="0"/>
    <n v="53"/>
    <n v="136"/>
    <n v="7208"/>
    <x v="0"/>
    <x v="7"/>
    <x v="6"/>
    <x v="7"/>
    <x v="1"/>
  </r>
  <r>
    <s v="West Gear"/>
    <n v="1128299"/>
    <d v="2021-08-24T00:00:00"/>
    <x v="1"/>
    <x v="32"/>
    <s v="Portland"/>
    <x v="0"/>
    <x v="0"/>
    <n v="53"/>
    <n v="88"/>
    <n v="4664"/>
    <x v="0"/>
    <x v="7"/>
    <x v="6"/>
    <x v="7"/>
    <x v="1"/>
  </r>
  <r>
    <s v="Sports Direct"/>
    <n v="1197831"/>
    <d v="2021-08-25T00:00:00"/>
    <x v="3"/>
    <x v="49"/>
    <s v="Birmingham"/>
    <x v="1"/>
    <x v="1"/>
    <n v="9.9999999999999964"/>
    <n v="700"/>
    <n v="7000"/>
    <x v="0"/>
    <x v="7"/>
    <x v="0"/>
    <x v="7"/>
    <x v="1"/>
  </r>
  <r>
    <s v="Sports Direct"/>
    <n v="1197831"/>
    <d v="2021-08-25T00:00:00"/>
    <x v="3"/>
    <x v="49"/>
    <s v="Birmingham"/>
    <x v="1"/>
    <x v="1"/>
    <n v="9"/>
    <n v="203"/>
    <n v="1827"/>
    <x v="1"/>
    <x v="7"/>
    <x v="0"/>
    <x v="7"/>
    <x v="1"/>
  </r>
  <r>
    <s v="Sports Direct"/>
    <n v="1197831"/>
    <d v="2021-08-25T00:00:00"/>
    <x v="3"/>
    <x v="49"/>
    <s v="Birmingham"/>
    <x v="1"/>
    <x v="1"/>
    <n v="7"/>
    <n v="224"/>
    <n v="1568"/>
    <x v="0"/>
    <x v="7"/>
    <x v="0"/>
    <x v="7"/>
    <x v="1"/>
  </r>
  <r>
    <s v="Sports Direct"/>
    <n v="1197831"/>
    <d v="2021-08-25T00:00:00"/>
    <x v="3"/>
    <x v="6"/>
    <s v="Dallas"/>
    <x v="0"/>
    <x v="1"/>
    <n v="30"/>
    <n v="500"/>
    <n v="15000"/>
    <x v="0"/>
    <x v="7"/>
    <x v="0"/>
    <x v="7"/>
    <x v="1"/>
  </r>
  <r>
    <s v="Sports Direct"/>
    <n v="1197831"/>
    <d v="2021-08-25T00:00:00"/>
    <x v="3"/>
    <x v="6"/>
    <s v="Dallas"/>
    <x v="0"/>
    <x v="1"/>
    <n v="28"/>
    <n v="145"/>
    <n v="4060"/>
    <x v="1"/>
    <x v="7"/>
    <x v="0"/>
    <x v="7"/>
    <x v="1"/>
  </r>
  <r>
    <s v="Sports Direct"/>
    <n v="1197831"/>
    <d v="2021-08-25T00:00:00"/>
    <x v="3"/>
    <x v="6"/>
    <s v="Dallas"/>
    <x v="0"/>
    <x v="1"/>
    <n v="20"/>
    <n v="155"/>
    <n v="3100"/>
    <x v="0"/>
    <x v="7"/>
    <x v="0"/>
    <x v="7"/>
    <x v="1"/>
  </r>
  <r>
    <s v="Sports Direct"/>
    <n v="1197831"/>
    <d v="2021-08-26T00:00:00"/>
    <x v="3"/>
    <x v="49"/>
    <s v="Birmingham"/>
    <x v="1"/>
    <x v="2"/>
    <n v="20.000000000000007"/>
    <n v="725"/>
    <n v="14500"/>
    <x v="0"/>
    <x v="7"/>
    <x v="1"/>
    <x v="7"/>
    <x v="1"/>
  </r>
  <r>
    <s v="Sports Direct"/>
    <n v="1197831"/>
    <d v="2021-08-26T00:00:00"/>
    <x v="3"/>
    <x v="49"/>
    <s v="Birmingham"/>
    <x v="1"/>
    <x v="2"/>
    <n v="19"/>
    <n v="189"/>
    <n v="3591"/>
    <x v="1"/>
    <x v="7"/>
    <x v="1"/>
    <x v="7"/>
    <x v="1"/>
  </r>
  <r>
    <s v="Sports Direct"/>
    <n v="1197831"/>
    <d v="2021-08-26T00:00:00"/>
    <x v="3"/>
    <x v="49"/>
    <s v="Birmingham"/>
    <x v="1"/>
    <x v="2"/>
    <n v="16"/>
    <n v="218"/>
    <n v="3488"/>
    <x v="0"/>
    <x v="7"/>
    <x v="1"/>
    <x v="7"/>
    <x v="1"/>
  </r>
  <r>
    <s v="Sports Direct"/>
    <n v="1197831"/>
    <d v="2021-08-26T00:00:00"/>
    <x v="3"/>
    <x v="6"/>
    <s v="Dallas"/>
    <x v="0"/>
    <x v="2"/>
    <n v="35"/>
    <n v="400"/>
    <n v="14000"/>
    <x v="0"/>
    <x v="7"/>
    <x v="1"/>
    <x v="7"/>
    <x v="1"/>
  </r>
  <r>
    <s v="Sports Direct"/>
    <n v="1197831"/>
    <d v="2021-08-26T00:00:00"/>
    <x v="3"/>
    <x v="6"/>
    <s v="Dallas"/>
    <x v="0"/>
    <x v="2"/>
    <n v="32"/>
    <n v="116"/>
    <n v="3712"/>
    <x v="1"/>
    <x v="7"/>
    <x v="1"/>
    <x v="7"/>
    <x v="1"/>
  </r>
  <r>
    <s v="Sports Direct"/>
    <n v="1197831"/>
    <d v="2021-08-26T00:00:00"/>
    <x v="3"/>
    <x v="6"/>
    <s v="Dallas"/>
    <x v="0"/>
    <x v="2"/>
    <n v="26"/>
    <n v="140"/>
    <n v="3640"/>
    <x v="0"/>
    <x v="7"/>
    <x v="1"/>
    <x v="7"/>
    <x v="1"/>
  </r>
  <r>
    <s v="Kohl's"/>
    <n v="1128299"/>
    <d v="2021-08-26T00:00:00"/>
    <x v="1"/>
    <x v="25"/>
    <s v="Albuquerque"/>
    <x v="1"/>
    <x v="1"/>
    <n v="40"/>
    <n v="224"/>
    <n v="8960"/>
    <x v="0"/>
    <x v="7"/>
    <x v="1"/>
    <x v="7"/>
    <x v="1"/>
  </r>
  <r>
    <s v="Kohl's"/>
    <n v="1128299"/>
    <d v="2021-08-26T00:00:00"/>
    <x v="1"/>
    <x v="25"/>
    <s v="Albuquerque"/>
    <x v="1"/>
    <x v="2"/>
    <n v="44"/>
    <n v="208"/>
    <n v="9152"/>
    <x v="0"/>
    <x v="7"/>
    <x v="1"/>
    <x v="7"/>
    <x v="1"/>
  </r>
  <r>
    <s v="Kohl's"/>
    <n v="1128299"/>
    <d v="2021-08-26T00:00:00"/>
    <x v="1"/>
    <x v="25"/>
    <s v="Albuquerque"/>
    <x v="0"/>
    <x v="1"/>
    <n v="46"/>
    <n v="163"/>
    <n v="7498"/>
    <x v="0"/>
    <x v="7"/>
    <x v="1"/>
    <x v="7"/>
    <x v="1"/>
  </r>
  <r>
    <s v="Kohl's"/>
    <n v="1128299"/>
    <d v="2021-08-26T00:00:00"/>
    <x v="1"/>
    <x v="25"/>
    <s v="Albuquerque"/>
    <x v="0"/>
    <x v="2"/>
    <n v="46"/>
    <n v="152"/>
    <n v="6992"/>
    <x v="0"/>
    <x v="7"/>
    <x v="1"/>
    <x v="7"/>
    <x v="1"/>
  </r>
  <r>
    <s v="Kohl's"/>
    <n v="1128299"/>
    <d v="2021-08-26T00:00:00"/>
    <x v="1"/>
    <x v="25"/>
    <s v="Albuquerque"/>
    <x v="1"/>
    <x v="0"/>
    <n v="48"/>
    <n v="162"/>
    <n v="7776"/>
    <x v="0"/>
    <x v="7"/>
    <x v="1"/>
    <x v="7"/>
    <x v="1"/>
  </r>
  <r>
    <s v="Kohl's"/>
    <n v="1128299"/>
    <d v="2021-08-26T00:00:00"/>
    <x v="1"/>
    <x v="25"/>
    <s v="Albuquerque"/>
    <x v="0"/>
    <x v="0"/>
    <n v="50"/>
    <n v="153"/>
    <n v="7650"/>
    <x v="0"/>
    <x v="7"/>
    <x v="1"/>
    <x v="7"/>
    <x v="1"/>
  </r>
  <r>
    <s v="Kohl's"/>
    <n v="1128299"/>
    <d v="2021-08-26T00:00:00"/>
    <x v="1"/>
    <x v="25"/>
    <s v="Albuquerque"/>
    <x v="1"/>
    <x v="1"/>
    <n v="60.000000000000007"/>
    <n v="700"/>
    <n v="42000"/>
    <x v="1"/>
    <x v="7"/>
    <x v="1"/>
    <x v="7"/>
    <x v="1"/>
  </r>
  <r>
    <s v="Kohl's"/>
    <n v="1128299"/>
    <d v="2021-08-26T00:00:00"/>
    <x v="1"/>
    <x v="25"/>
    <s v="Albuquerque"/>
    <x v="1"/>
    <x v="2"/>
    <n v="65.000000000000014"/>
    <n v="650"/>
    <n v="42250"/>
    <x v="1"/>
    <x v="7"/>
    <x v="1"/>
    <x v="7"/>
    <x v="1"/>
  </r>
  <r>
    <s v="Kohl's"/>
    <n v="1128299"/>
    <d v="2021-08-26T00:00:00"/>
    <x v="1"/>
    <x v="25"/>
    <s v="Albuquerque"/>
    <x v="0"/>
    <x v="1"/>
    <n v="60.000000000000007"/>
    <n v="525"/>
    <n v="31500"/>
    <x v="1"/>
    <x v="7"/>
    <x v="1"/>
    <x v="7"/>
    <x v="1"/>
  </r>
  <r>
    <s v="Kohl's"/>
    <n v="1128299"/>
    <d v="2021-08-26T00:00:00"/>
    <x v="1"/>
    <x v="25"/>
    <s v="Albuquerque"/>
    <x v="0"/>
    <x v="2"/>
    <n v="60.000000000000007"/>
    <n v="475"/>
    <n v="28500"/>
    <x v="1"/>
    <x v="7"/>
    <x v="1"/>
    <x v="7"/>
    <x v="1"/>
  </r>
  <r>
    <s v="Kohl's"/>
    <n v="1128299"/>
    <d v="2021-08-26T00:00:00"/>
    <x v="1"/>
    <x v="25"/>
    <s v="Albuquerque"/>
    <x v="1"/>
    <x v="0"/>
    <n v="70"/>
    <n v="475"/>
    <n v="33250"/>
    <x v="1"/>
    <x v="7"/>
    <x v="1"/>
    <x v="7"/>
    <x v="1"/>
  </r>
  <r>
    <s v="Kohl's"/>
    <n v="1128299"/>
    <d v="2021-08-26T00:00:00"/>
    <x v="1"/>
    <x v="25"/>
    <s v="Albuquerque"/>
    <x v="0"/>
    <x v="0"/>
    <n v="75.000000000000014"/>
    <n v="450"/>
    <n v="33750"/>
    <x v="1"/>
    <x v="7"/>
    <x v="1"/>
    <x v="7"/>
    <x v="1"/>
  </r>
  <r>
    <s v="Kohl's"/>
    <n v="1128299"/>
    <d v="2021-08-26T00:00:00"/>
    <x v="1"/>
    <x v="25"/>
    <s v="Albuquerque"/>
    <x v="1"/>
    <x v="1"/>
    <n v="56"/>
    <n v="175"/>
    <n v="9800"/>
    <x v="1"/>
    <x v="7"/>
    <x v="1"/>
    <x v="7"/>
    <x v="1"/>
  </r>
  <r>
    <s v="Kohl's"/>
    <n v="1128299"/>
    <d v="2021-08-26T00:00:00"/>
    <x v="1"/>
    <x v="25"/>
    <s v="Albuquerque"/>
    <x v="1"/>
    <x v="2"/>
    <n v="60"/>
    <n v="176"/>
    <n v="10560"/>
    <x v="1"/>
    <x v="7"/>
    <x v="1"/>
    <x v="7"/>
    <x v="1"/>
  </r>
  <r>
    <s v="Kohl's"/>
    <n v="1128299"/>
    <d v="2021-08-26T00:00:00"/>
    <x v="1"/>
    <x v="25"/>
    <s v="Albuquerque"/>
    <x v="0"/>
    <x v="1"/>
    <n v="58"/>
    <n v="142"/>
    <n v="8236"/>
    <x v="1"/>
    <x v="7"/>
    <x v="1"/>
    <x v="7"/>
    <x v="1"/>
  </r>
  <r>
    <s v="Kohl's"/>
    <n v="1128299"/>
    <d v="2021-08-26T00:00:00"/>
    <x v="1"/>
    <x v="25"/>
    <s v="Albuquerque"/>
    <x v="0"/>
    <x v="2"/>
    <n v="55"/>
    <n v="143"/>
    <n v="7865"/>
    <x v="1"/>
    <x v="7"/>
    <x v="1"/>
    <x v="7"/>
    <x v="1"/>
  </r>
  <r>
    <s v="Kohl's"/>
    <n v="1128299"/>
    <d v="2021-08-26T00:00:00"/>
    <x v="1"/>
    <x v="25"/>
    <s v="Albuquerque"/>
    <x v="1"/>
    <x v="0"/>
    <n v="67"/>
    <n v="124"/>
    <n v="8308"/>
    <x v="1"/>
    <x v="7"/>
    <x v="1"/>
    <x v="7"/>
    <x v="1"/>
  </r>
  <r>
    <s v="Kohl's"/>
    <n v="1128299"/>
    <d v="2021-08-26T00:00:00"/>
    <x v="1"/>
    <x v="25"/>
    <s v="Albuquerque"/>
    <x v="0"/>
    <x v="0"/>
    <n v="70"/>
    <n v="126"/>
    <n v="8820"/>
    <x v="1"/>
    <x v="7"/>
    <x v="1"/>
    <x v="7"/>
    <x v="1"/>
  </r>
  <r>
    <s v="Sports Direct"/>
    <n v="1197831"/>
    <d v="2021-08-27T00:00:00"/>
    <x v="3"/>
    <x v="49"/>
    <s v="Birmingham"/>
    <x v="0"/>
    <x v="1"/>
    <n v="14.999999999999996"/>
    <n v="575"/>
    <n v="8625"/>
    <x v="0"/>
    <x v="7"/>
    <x v="2"/>
    <x v="7"/>
    <x v="1"/>
  </r>
  <r>
    <s v="Sports Direct"/>
    <n v="1197831"/>
    <d v="2021-08-27T00:00:00"/>
    <x v="3"/>
    <x v="49"/>
    <s v="Birmingham"/>
    <x v="0"/>
    <x v="1"/>
    <n v="15"/>
    <n v="173"/>
    <n v="2595"/>
    <x v="1"/>
    <x v="7"/>
    <x v="2"/>
    <x v="7"/>
    <x v="1"/>
  </r>
  <r>
    <s v="Sports Direct"/>
    <n v="1197831"/>
    <d v="2021-08-27T00:00:00"/>
    <x v="3"/>
    <x v="49"/>
    <s v="Birmingham"/>
    <x v="0"/>
    <x v="1"/>
    <n v="11"/>
    <n v="190"/>
    <n v="2090"/>
    <x v="0"/>
    <x v="7"/>
    <x v="2"/>
    <x v="7"/>
    <x v="1"/>
  </r>
  <r>
    <s v="Sports Direct"/>
    <n v="1197831"/>
    <d v="2021-08-27T00:00:00"/>
    <x v="3"/>
    <x v="6"/>
    <s v="Dallas"/>
    <x v="1"/>
    <x v="0"/>
    <n v="40"/>
    <n v="300"/>
    <n v="12000"/>
    <x v="0"/>
    <x v="7"/>
    <x v="2"/>
    <x v="7"/>
    <x v="1"/>
  </r>
  <r>
    <s v="Sports Direct"/>
    <n v="1197831"/>
    <d v="2021-08-27T00:00:00"/>
    <x v="3"/>
    <x v="6"/>
    <s v="Dallas"/>
    <x v="1"/>
    <x v="0"/>
    <n v="38"/>
    <n v="81"/>
    <n v="3078"/>
    <x v="1"/>
    <x v="7"/>
    <x v="2"/>
    <x v="7"/>
    <x v="1"/>
  </r>
  <r>
    <s v="Sports Direct"/>
    <n v="1197831"/>
    <d v="2021-08-27T00:00:00"/>
    <x v="3"/>
    <x v="6"/>
    <s v="Dallas"/>
    <x v="1"/>
    <x v="0"/>
    <n v="29"/>
    <n v="96"/>
    <n v="2784"/>
    <x v="0"/>
    <x v="7"/>
    <x v="2"/>
    <x v="7"/>
    <x v="1"/>
  </r>
  <r>
    <s v="Sports Direct"/>
    <n v="1197831"/>
    <d v="2021-08-28T00:00:00"/>
    <x v="3"/>
    <x v="49"/>
    <s v="Birmingham"/>
    <x v="0"/>
    <x v="2"/>
    <n v="35"/>
    <n v="500"/>
    <n v="17500"/>
    <x v="0"/>
    <x v="7"/>
    <x v="3"/>
    <x v="7"/>
    <x v="1"/>
  </r>
  <r>
    <s v="Sports Direct"/>
    <n v="1197831"/>
    <d v="2021-08-28T00:00:00"/>
    <x v="3"/>
    <x v="49"/>
    <s v="Birmingham"/>
    <x v="0"/>
    <x v="2"/>
    <n v="34"/>
    <n v="135"/>
    <n v="4590"/>
    <x v="1"/>
    <x v="7"/>
    <x v="3"/>
    <x v="7"/>
    <x v="1"/>
  </r>
  <r>
    <s v="Sports Direct"/>
    <n v="1197831"/>
    <d v="2021-08-28T00:00:00"/>
    <x v="3"/>
    <x v="49"/>
    <s v="Birmingham"/>
    <x v="0"/>
    <x v="2"/>
    <n v="26"/>
    <n v="165"/>
    <n v="4290"/>
    <x v="0"/>
    <x v="7"/>
    <x v="3"/>
    <x v="7"/>
    <x v="1"/>
  </r>
  <r>
    <s v="Sports Direct"/>
    <n v="1197831"/>
    <d v="2021-08-28T00:00:00"/>
    <x v="3"/>
    <x v="6"/>
    <s v="Dallas"/>
    <x v="0"/>
    <x v="0"/>
    <n v="35"/>
    <n v="450"/>
    <n v="15750"/>
    <x v="0"/>
    <x v="7"/>
    <x v="3"/>
    <x v="7"/>
    <x v="1"/>
  </r>
  <r>
    <s v="Sports Direct"/>
    <n v="1197831"/>
    <d v="2021-08-28T00:00:00"/>
    <x v="3"/>
    <x v="6"/>
    <s v="Dallas"/>
    <x v="0"/>
    <x v="0"/>
    <n v="32"/>
    <n v="135"/>
    <n v="4320"/>
    <x v="1"/>
    <x v="7"/>
    <x v="3"/>
    <x v="7"/>
    <x v="1"/>
  </r>
  <r>
    <s v="Sports Direct"/>
    <n v="1197831"/>
    <d v="2021-08-28T00:00:00"/>
    <x v="3"/>
    <x v="6"/>
    <s v="Dallas"/>
    <x v="0"/>
    <x v="0"/>
    <n v="27"/>
    <n v="153"/>
    <n v="4131"/>
    <x v="0"/>
    <x v="7"/>
    <x v="3"/>
    <x v="7"/>
    <x v="1"/>
  </r>
  <r>
    <s v="Sports Direct"/>
    <n v="1197831"/>
    <d v="2021-08-29T00:00:00"/>
    <x v="3"/>
    <x v="49"/>
    <s v="Birmingham"/>
    <x v="1"/>
    <x v="0"/>
    <n v="50"/>
    <n v="400"/>
    <n v="20000"/>
    <x v="0"/>
    <x v="7"/>
    <x v="4"/>
    <x v="7"/>
    <x v="1"/>
  </r>
  <r>
    <s v="Sports Direct"/>
    <n v="1197831"/>
    <d v="2021-08-29T00:00:00"/>
    <x v="3"/>
    <x v="49"/>
    <s v="Birmingham"/>
    <x v="1"/>
    <x v="0"/>
    <n v="49"/>
    <n v="120"/>
    <n v="5880"/>
    <x v="1"/>
    <x v="7"/>
    <x v="4"/>
    <x v="7"/>
    <x v="1"/>
  </r>
  <r>
    <s v="Sports Direct"/>
    <n v="1197831"/>
    <d v="2021-08-29T00:00:00"/>
    <x v="3"/>
    <x v="49"/>
    <s v="Birmingham"/>
    <x v="1"/>
    <x v="0"/>
    <n v="39"/>
    <n v="132"/>
    <n v="5148"/>
    <x v="0"/>
    <x v="7"/>
    <x v="4"/>
    <x v="7"/>
    <x v="1"/>
  </r>
  <r>
    <s v="Sports Direct"/>
    <n v="1197831"/>
    <d v="2021-08-29T00:00:00"/>
    <x v="3"/>
    <x v="6"/>
    <s v="Dallas"/>
    <x v="1"/>
    <x v="1"/>
    <n v="20"/>
    <n v="700"/>
    <n v="14000"/>
    <x v="0"/>
    <x v="7"/>
    <x v="4"/>
    <x v="7"/>
    <x v="1"/>
  </r>
  <r>
    <s v="Sports Direct"/>
    <n v="1197831"/>
    <d v="2021-08-29T00:00:00"/>
    <x v="3"/>
    <x v="6"/>
    <s v="Dallas"/>
    <x v="1"/>
    <x v="1"/>
    <n v="18"/>
    <n v="182"/>
    <n v="3276"/>
    <x v="1"/>
    <x v="7"/>
    <x v="4"/>
    <x v="7"/>
    <x v="1"/>
  </r>
  <r>
    <s v="Sports Direct"/>
    <n v="1197831"/>
    <d v="2021-08-29T00:00:00"/>
    <x v="3"/>
    <x v="6"/>
    <s v="Dallas"/>
    <x v="1"/>
    <x v="1"/>
    <n v="13"/>
    <n v="231"/>
    <n v="3003"/>
    <x v="0"/>
    <x v="7"/>
    <x v="4"/>
    <x v="7"/>
    <x v="1"/>
  </r>
  <r>
    <s v="Sports Direct"/>
    <n v="1197831"/>
    <d v="2021-08-30T00:00:00"/>
    <x v="3"/>
    <x v="49"/>
    <s v="Birmingham"/>
    <x v="0"/>
    <x v="0"/>
    <n v="45"/>
    <n v="750"/>
    <n v="33750"/>
    <x v="0"/>
    <x v="7"/>
    <x v="5"/>
    <x v="7"/>
    <x v="1"/>
  </r>
  <r>
    <s v="Sports Direct"/>
    <n v="1197831"/>
    <d v="2021-08-30T00:00:00"/>
    <x v="3"/>
    <x v="49"/>
    <s v="Birmingham"/>
    <x v="0"/>
    <x v="0"/>
    <n v="43"/>
    <n v="203"/>
    <n v="8729"/>
    <x v="1"/>
    <x v="7"/>
    <x v="5"/>
    <x v="7"/>
    <x v="1"/>
  </r>
  <r>
    <s v="Sports Direct"/>
    <n v="1197831"/>
    <d v="2021-08-30T00:00:00"/>
    <x v="3"/>
    <x v="49"/>
    <s v="Birmingham"/>
    <x v="0"/>
    <x v="0"/>
    <n v="36"/>
    <n v="263"/>
    <n v="9468"/>
    <x v="0"/>
    <x v="7"/>
    <x v="5"/>
    <x v="7"/>
    <x v="1"/>
  </r>
  <r>
    <s v="Sports Direct"/>
    <n v="1197831"/>
    <d v="2021-08-30T00:00:00"/>
    <x v="3"/>
    <x v="6"/>
    <s v="Dallas"/>
    <x v="1"/>
    <x v="2"/>
    <n v="30.000000000000004"/>
    <n v="700"/>
    <n v="21000"/>
    <x v="0"/>
    <x v="7"/>
    <x v="5"/>
    <x v="7"/>
    <x v="1"/>
  </r>
  <r>
    <s v="Sports Direct"/>
    <n v="1197831"/>
    <d v="2021-08-30T00:00:00"/>
    <x v="3"/>
    <x v="6"/>
    <s v="Dallas"/>
    <x v="1"/>
    <x v="2"/>
    <n v="28"/>
    <n v="175"/>
    <n v="4900"/>
    <x v="1"/>
    <x v="7"/>
    <x v="5"/>
    <x v="7"/>
    <x v="1"/>
  </r>
  <r>
    <s v="Sports Direct"/>
    <n v="1197831"/>
    <d v="2021-08-30T00:00:00"/>
    <x v="3"/>
    <x v="6"/>
    <s v="Dallas"/>
    <x v="1"/>
    <x v="2"/>
    <n v="21"/>
    <n v="210"/>
    <n v="4410"/>
    <x v="0"/>
    <x v="7"/>
    <x v="5"/>
    <x v="7"/>
    <x v="1"/>
  </r>
  <r>
    <s v="Sports Direct"/>
    <n v="1197831"/>
    <d v="2021-08-31T00:00:00"/>
    <x v="3"/>
    <x v="49"/>
    <s v="Birmingham"/>
    <x v="1"/>
    <x v="1"/>
    <n v="45"/>
    <n v="750"/>
    <n v="33750"/>
    <x v="0"/>
    <x v="7"/>
    <x v="6"/>
    <x v="7"/>
    <x v="1"/>
  </r>
  <r>
    <s v="Sports Direct"/>
    <n v="1197831"/>
    <d v="2021-08-31T00:00:00"/>
    <x v="3"/>
    <x v="49"/>
    <s v="Birmingham"/>
    <x v="1"/>
    <x v="1"/>
    <n v="43"/>
    <n v="203"/>
    <n v="8729"/>
    <x v="1"/>
    <x v="7"/>
    <x v="6"/>
    <x v="7"/>
    <x v="1"/>
  </r>
  <r>
    <s v="Sports Direct"/>
    <n v="1197831"/>
    <d v="2021-08-31T00:00:00"/>
    <x v="3"/>
    <x v="49"/>
    <s v="Birmingham"/>
    <x v="1"/>
    <x v="1"/>
    <n v="30"/>
    <n v="225"/>
    <n v="6750"/>
    <x v="0"/>
    <x v="7"/>
    <x v="6"/>
    <x v="7"/>
    <x v="1"/>
  </r>
  <r>
    <s v="Sports Direct"/>
    <n v="1197831"/>
    <d v="2021-08-31T00:00:00"/>
    <x v="3"/>
    <x v="6"/>
    <s v="Dallas"/>
    <x v="0"/>
    <x v="1"/>
    <n v="24.999999999999996"/>
    <n v="525"/>
    <n v="13125"/>
    <x v="0"/>
    <x v="7"/>
    <x v="6"/>
    <x v="7"/>
    <x v="1"/>
  </r>
  <r>
    <s v="Sports Direct"/>
    <n v="1197831"/>
    <d v="2021-08-31T00:00:00"/>
    <x v="3"/>
    <x v="6"/>
    <s v="Dallas"/>
    <x v="0"/>
    <x v="1"/>
    <n v="25"/>
    <n v="152"/>
    <n v="3800"/>
    <x v="1"/>
    <x v="7"/>
    <x v="6"/>
    <x v="7"/>
    <x v="1"/>
  </r>
  <r>
    <s v="Sports Direct"/>
    <n v="1197831"/>
    <d v="2021-08-31T00:00:00"/>
    <x v="3"/>
    <x v="6"/>
    <s v="Dallas"/>
    <x v="0"/>
    <x v="1"/>
    <n v="20"/>
    <n v="179"/>
    <n v="3580"/>
    <x v="0"/>
    <x v="7"/>
    <x v="6"/>
    <x v="7"/>
    <x v="1"/>
  </r>
  <r>
    <s v="Sports Direct"/>
    <n v="1197831"/>
    <d v="2021-09-01T00:00:00"/>
    <x v="3"/>
    <x v="49"/>
    <s v="Birmingham"/>
    <x v="1"/>
    <x v="2"/>
    <n v="50"/>
    <n v="750"/>
    <n v="37500"/>
    <x v="0"/>
    <x v="8"/>
    <x v="0"/>
    <x v="8"/>
    <x v="1"/>
  </r>
  <r>
    <s v="Sports Direct"/>
    <n v="1197831"/>
    <d v="2021-09-01T00:00:00"/>
    <x v="3"/>
    <x v="49"/>
    <s v="Birmingham"/>
    <x v="1"/>
    <x v="2"/>
    <n v="49"/>
    <n v="203"/>
    <n v="9947"/>
    <x v="1"/>
    <x v="8"/>
    <x v="0"/>
    <x v="8"/>
    <x v="1"/>
  </r>
  <r>
    <s v="Sports Direct"/>
    <n v="1197831"/>
    <d v="2021-09-01T00:00:00"/>
    <x v="3"/>
    <x v="49"/>
    <s v="Birmingham"/>
    <x v="1"/>
    <x v="2"/>
    <n v="35"/>
    <n v="233"/>
    <n v="8155"/>
    <x v="0"/>
    <x v="8"/>
    <x v="0"/>
    <x v="8"/>
    <x v="1"/>
  </r>
  <r>
    <s v="Sports Direct"/>
    <n v="1197831"/>
    <d v="2021-09-01T00:00:00"/>
    <x v="3"/>
    <x v="6"/>
    <s v="Dallas"/>
    <x v="0"/>
    <x v="2"/>
    <n v="30.000000000000004"/>
    <n v="425"/>
    <n v="12750"/>
    <x v="0"/>
    <x v="8"/>
    <x v="0"/>
    <x v="8"/>
    <x v="1"/>
  </r>
  <r>
    <s v="Sports Direct"/>
    <n v="1197831"/>
    <d v="2021-09-01T00:00:00"/>
    <x v="3"/>
    <x v="6"/>
    <s v="Dallas"/>
    <x v="0"/>
    <x v="2"/>
    <n v="29"/>
    <n v="128"/>
    <n v="3712"/>
    <x v="1"/>
    <x v="8"/>
    <x v="0"/>
    <x v="8"/>
    <x v="1"/>
  </r>
  <r>
    <s v="Sports Direct"/>
    <n v="1197831"/>
    <d v="2021-09-01T00:00:00"/>
    <x v="3"/>
    <x v="6"/>
    <s v="Dallas"/>
    <x v="0"/>
    <x v="2"/>
    <n v="20"/>
    <n v="149"/>
    <n v="2980"/>
    <x v="0"/>
    <x v="8"/>
    <x v="0"/>
    <x v="8"/>
    <x v="1"/>
  </r>
  <r>
    <s v="Sports Direct"/>
    <n v="1185732"/>
    <d v="2021-09-02T00:00:00"/>
    <x v="2"/>
    <x v="24"/>
    <s v="Charlotte"/>
    <x v="1"/>
    <x v="1"/>
    <n v="55.000000000000007"/>
    <n v="925"/>
    <n v="50875"/>
    <x v="1"/>
    <x v="8"/>
    <x v="1"/>
    <x v="8"/>
    <x v="1"/>
  </r>
  <r>
    <s v="Sports Direct"/>
    <n v="1185732"/>
    <d v="2021-09-02T00:00:00"/>
    <x v="2"/>
    <x v="24"/>
    <s v="Charlotte"/>
    <x v="1"/>
    <x v="2"/>
    <n v="50.000000000000014"/>
    <n v="725"/>
    <n v="36250"/>
    <x v="1"/>
    <x v="8"/>
    <x v="1"/>
    <x v="8"/>
    <x v="1"/>
  </r>
  <r>
    <s v="Sports Direct"/>
    <n v="1185732"/>
    <d v="2021-09-02T00:00:00"/>
    <x v="2"/>
    <x v="24"/>
    <s v="Charlotte"/>
    <x v="0"/>
    <x v="1"/>
    <n v="30.000000000000004"/>
    <n v="625"/>
    <n v="18750"/>
    <x v="1"/>
    <x v="8"/>
    <x v="1"/>
    <x v="8"/>
    <x v="1"/>
  </r>
  <r>
    <s v="Sports Direct"/>
    <n v="1185732"/>
    <d v="2021-09-02T00:00:00"/>
    <x v="2"/>
    <x v="24"/>
    <s v="Charlotte"/>
    <x v="0"/>
    <x v="2"/>
    <n v="30.000000000000004"/>
    <n v="600"/>
    <n v="18000"/>
    <x v="1"/>
    <x v="8"/>
    <x v="1"/>
    <x v="8"/>
    <x v="1"/>
  </r>
  <r>
    <s v="Sports Direct"/>
    <n v="1185732"/>
    <d v="2021-09-02T00:00:00"/>
    <x v="2"/>
    <x v="24"/>
    <s v="Charlotte"/>
    <x v="1"/>
    <x v="0"/>
    <n v="40"/>
    <n v="600"/>
    <n v="24000"/>
    <x v="1"/>
    <x v="8"/>
    <x v="1"/>
    <x v="8"/>
    <x v="1"/>
  </r>
  <r>
    <s v="Sports Direct"/>
    <n v="1185732"/>
    <d v="2021-09-02T00:00:00"/>
    <x v="2"/>
    <x v="24"/>
    <s v="Charlotte"/>
    <x v="0"/>
    <x v="0"/>
    <n v="45.000000000000007"/>
    <n v="700"/>
    <n v="31500"/>
    <x v="1"/>
    <x v="8"/>
    <x v="1"/>
    <x v="8"/>
    <x v="1"/>
  </r>
  <r>
    <s v="Sports Direct"/>
    <n v="1185732"/>
    <d v="2021-09-02T00:00:00"/>
    <x v="2"/>
    <x v="24"/>
    <s v="Charlotte"/>
    <x v="1"/>
    <x v="1"/>
    <n v="53"/>
    <n v="250"/>
    <n v="13250"/>
    <x v="1"/>
    <x v="8"/>
    <x v="1"/>
    <x v="8"/>
    <x v="1"/>
  </r>
  <r>
    <s v="Sports Direct"/>
    <n v="1185732"/>
    <d v="2021-09-02T00:00:00"/>
    <x v="2"/>
    <x v="24"/>
    <s v="Charlotte"/>
    <x v="1"/>
    <x v="2"/>
    <n v="49"/>
    <n v="181"/>
    <n v="8869"/>
    <x v="1"/>
    <x v="8"/>
    <x v="1"/>
    <x v="8"/>
    <x v="1"/>
  </r>
  <r>
    <s v="Sports Direct"/>
    <n v="1185732"/>
    <d v="2021-09-02T00:00:00"/>
    <x v="2"/>
    <x v="24"/>
    <s v="Charlotte"/>
    <x v="0"/>
    <x v="1"/>
    <n v="28"/>
    <n v="175"/>
    <n v="4900"/>
    <x v="1"/>
    <x v="8"/>
    <x v="1"/>
    <x v="8"/>
    <x v="1"/>
  </r>
  <r>
    <s v="Sports Direct"/>
    <n v="1185732"/>
    <d v="2021-09-02T00:00:00"/>
    <x v="2"/>
    <x v="24"/>
    <s v="Charlotte"/>
    <x v="0"/>
    <x v="2"/>
    <n v="28"/>
    <n v="150"/>
    <n v="4200"/>
    <x v="1"/>
    <x v="8"/>
    <x v="1"/>
    <x v="8"/>
    <x v="1"/>
  </r>
  <r>
    <s v="Sports Direct"/>
    <n v="1185732"/>
    <d v="2021-09-02T00:00:00"/>
    <x v="2"/>
    <x v="24"/>
    <s v="Charlotte"/>
    <x v="1"/>
    <x v="0"/>
    <n v="38"/>
    <n v="156"/>
    <n v="5928"/>
    <x v="1"/>
    <x v="8"/>
    <x v="1"/>
    <x v="8"/>
    <x v="1"/>
  </r>
  <r>
    <s v="Sports Direct"/>
    <n v="1185732"/>
    <d v="2021-09-02T00:00:00"/>
    <x v="2"/>
    <x v="24"/>
    <s v="Charlotte"/>
    <x v="0"/>
    <x v="0"/>
    <n v="41"/>
    <n v="203"/>
    <n v="8323"/>
    <x v="1"/>
    <x v="8"/>
    <x v="1"/>
    <x v="8"/>
    <x v="1"/>
  </r>
  <r>
    <s v="Sports Direct"/>
    <n v="1197831"/>
    <d v="2021-09-02T00:00:00"/>
    <x v="3"/>
    <x v="49"/>
    <s v="Birmingham"/>
    <x v="0"/>
    <x v="1"/>
    <n v="45"/>
    <n v="650"/>
    <n v="29250"/>
    <x v="0"/>
    <x v="8"/>
    <x v="1"/>
    <x v="8"/>
    <x v="1"/>
  </r>
  <r>
    <s v="Sports Direct"/>
    <n v="1197831"/>
    <d v="2021-09-02T00:00:00"/>
    <x v="3"/>
    <x v="49"/>
    <s v="Birmingham"/>
    <x v="0"/>
    <x v="1"/>
    <n v="44"/>
    <n v="189"/>
    <n v="8316"/>
    <x v="1"/>
    <x v="8"/>
    <x v="1"/>
    <x v="8"/>
    <x v="1"/>
  </r>
  <r>
    <s v="Sports Direct"/>
    <n v="1197831"/>
    <d v="2021-09-02T00:00:00"/>
    <x v="3"/>
    <x v="49"/>
    <s v="Birmingham"/>
    <x v="0"/>
    <x v="1"/>
    <n v="35"/>
    <n v="228"/>
    <n v="7980"/>
    <x v="0"/>
    <x v="8"/>
    <x v="1"/>
    <x v="8"/>
    <x v="1"/>
  </r>
  <r>
    <s v="Sports Direct"/>
    <n v="1197831"/>
    <d v="2021-09-02T00:00:00"/>
    <x v="3"/>
    <x v="6"/>
    <s v="Dallas"/>
    <x v="1"/>
    <x v="0"/>
    <n v="35"/>
    <n v="325"/>
    <n v="11375"/>
    <x v="0"/>
    <x v="8"/>
    <x v="1"/>
    <x v="8"/>
    <x v="1"/>
  </r>
  <r>
    <s v="Sports Direct"/>
    <n v="1197831"/>
    <d v="2021-09-02T00:00:00"/>
    <x v="3"/>
    <x v="6"/>
    <s v="Dallas"/>
    <x v="1"/>
    <x v="0"/>
    <n v="34"/>
    <n v="85"/>
    <n v="2890"/>
    <x v="1"/>
    <x v="8"/>
    <x v="1"/>
    <x v="8"/>
    <x v="1"/>
  </r>
  <r>
    <s v="Sports Direct"/>
    <n v="1197831"/>
    <d v="2021-09-02T00:00:00"/>
    <x v="3"/>
    <x v="6"/>
    <s v="Dallas"/>
    <x v="1"/>
    <x v="0"/>
    <n v="26"/>
    <n v="107"/>
    <n v="2782"/>
    <x v="0"/>
    <x v="8"/>
    <x v="1"/>
    <x v="8"/>
    <x v="1"/>
  </r>
  <r>
    <s v="Sports Direct"/>
    <n v="1185732"/>
    <d v="2021-09-03T00:00:00"/>
    <x v="0"/>
    <x v="17"/>
    <s v="Hartford"/>
    <x v="1"/>
    <x v="1"/>
    <n v="54.999999999999993"/>
    <n v="500"/>
    <n v="27500"/>
    <x v="2"/>
    <x v="8"/>
    <x v="2"/>
    <x v="8"/>
    <x v="1"/>
  </r>
  <r>
    <s v="Sports Direct"/>
    <n v="1185732"/>
    <d v="2021-09-03T00:00:00"/>
    <x v="0"/>
    <x v="17"/>
    <s v="Hartford"/>
    <x v="1"/>
    <x v="2"/>
    <n v="50"/>
    <n v="300"/>
    <n v="15000"/>
    <x v="2"/>
    <x v="8"/>
    <x v="2"/>
    <x v="8"/>
    <x v="1"/>
  </r>
  <r>
    <s v="Sports Direct"/>
    <n v="1185732"/>
    <d v="2021-09-03T00:00:00"/>
    <x v="0"/>
    <x v="17"/>
    <s v="Hartford"/>
    <x v="0"/>
    <x v="1"/>
    <n v="45"/>
    <n v="200"/>
    <n v="9000"/>
    <x v="2"/>
    <x v="8"/>
    <x v="2"/>
    <x v="8"/>
    <x v="1"/>
  </r>
  <r>
    <s v="Sports Direct"/>
    <n v="1185732"/>
    <d v="2021-09-03T00:00:00"/>
    <x v="0"/>
    <x v="17"/>
    <s v="Hartford"/>
    <x v="0"/>
    <x v="2"/>
    <n v="45"/>
    <n v="175"/>
    <n v="7875"/>
    <x v="2"/>
    <x v="8"/>
    <x v="2"/>
    <x v="8"/>
    <x v="1"/>
  </r>
  <r>
    <s v="Sports Direct"/>
    <n v="1185732"/>
    <d v="2021-09-03T00:00:00"/>
    <x v="0"/>
    <x v="17"/>
    <s v="Hartford"/>
    <x v="1"/>
    <x v="0"/>
    <n v="54.999999999999993"/>
    <n v="175"/>
    <n v="9625"/>
    <x v="2"/>
    <x v="8"/>
    <x v="2"/>
    <x v="8"/>
    <x v="1"/>
  </r>
  <r>
    <s v="Sports Direct"/>
    <n v="1185732"/>
    <d v="2021-09-03T00:00:00"/>
    <x v="0"/>
    <x v="17"/>
    <s v="Hartford"/>
    <x v="0"/>
    <x v="0"/>
    <n v="60"/>
    <n v="275"/>
    <n v="16500"/>
    <x v="2"/>
    <x v="8"/>
    <x v="2"/>
    <x v="8"/>
    <x v="1"/>
  </r>
  <r>
    <s v="Sports Direct"/>
    <n v="1185732"/>
    <d v="2021-09-03T00:00:00"/>
    <x v="0"/>
    <x v="17"/>
    <s v="Hartford"/>
    <x v="1"/>
    <x v="1"/>
    <n v="52"/>
    <n v="125"/>
    <n v="6500"/>
    <x v="1"/>
    <x v="8"/>
    <x v="2"/>
    <x v="8"/>
    <x v="1"/>
  </r>
  <r>
    <s v="Sports Direct"/>
    <n v="1185732"/>
    <d v="2021-09-03T00:00:00"/>
    <x v="0"/>
    <x v="17"/>
    <s v="Hartford"/>
    <x v="1"/>
    <x v="2"/>
    <n v="47"/>
    <n v="75"/>
    <n v="3525"/>
    <x v="1"/>
    <x v="8"/>
    <x v="2"/>
    <x v="8"/>
    <x v="1"/>
  </r>
  <r>
    <s v="Sports Direct"/>
    <n v="1185732"/>
    <d v="2021-09-03T00:00:00"/>
    <x v="0"/>
    <x v="17"/>
    <s v="Hartford"/>
    <x v="0"/>
    <x v="1"/>
    <n v="41"/>
    <n v="60"/>
    <n v="2460"/>
    <x v="1"/>
    <x v="8"/>
    <x v="2"/>
    <x v="8"/>
    <x v="1"/>
  </r>
  <r>
    <s v="Sports Direct"/>
    <n v="1185732"/>
    <d v="2021-09-03T00:00:00"/>
    <x v="0"/>
    <x v="17"/>
    <s v="Hartford"/>
    <x v="0"/>
    <x v="2"/>
    <n v="41"/>
    <n v="46"/>
    <n v="1886"/>
    <x v="1"/>
    <x v="8"/>
    <x v="2"/>
    <x v="8"/>
    <x v="1"/>
  </r>
  <r>
    <s v="Sports Direct"/>
    <n v="1185732"/>
    <d v="2021-09-03T00:00:00"/>
    <x v="0"/>
    <x v="17"/>
    <s v="Hartford"/>
    <x v="1"/>
    <x v="0"/>
    <n v="50"/>
    <n v="51"/>
    <n v="2550"/>
    <x v="1"/>
    <x v="8"/>
    <x v="2"/>
    <x v="8"/>
    <x v="1"/>
  </r>
  <r>
    <s v="Sports Direct"/>
    <n v="1185732"/>
    <d v="2021-09-03T00:00:00"/>
    <x v="0"/>
    <x v="17"/>
    <s v="Hartford"/>
    <x v="0"/>
    <x v="0"/>
    <n v="54"/>
    <n v="83"/>
    <n v="4482"/>
    <x v="1"/>
    <x v="8"/>
    <x v="2"/>
    <x v="8"/>
    <x v="1"/>
  </r>
  <r>
    <s v="Sports Direct"/>
    <n v="1185732"/>
    <d v="2021-09-03T00:00:00"/>
    <x v="0"/>
    <x v="17"/>
    <s v="Hartford"/>
    <x v="1"/>
    <x v="1"/>
    <n v="43"/>
    <n v="170"/>
    <n v="7310"/>
    <x v="0"/>
    <x v="8"/>
    <x v="2"/>
    <x v="8"/>
    <x v="1"/>
  </r>
  <r>
    <s v="Sports Direct"/>
    <n v="1185732"/>
    <d v="2021-09-03T00:00:00"/>
    <x v="0"/>
    <x v="17"/>
    <s v="Hartford"/>
    <x v="1"/>
    <x v="2"/>
    <n v="40"/>
    <n v="93"/>
    <n v="3720"/>
    <x v="0"/>
    <x v="8"/>
    <x v="2"/>
    <x v="8"/>
    <x v="1"/>
  </r>
  <r>
    <s v="Sports Direct"/>
    <n v="1185732"/>
    <d v="2021-09-03T00:00:00"/>
    <x v="0"/>
    <x v="17"/>
    <s v="Hartford"/>
    <x v="0"/>
    <x v="1"/>
    <n v="33"/>
    <n v="64"/>
    <n v="2112"/>
    <x v="0"/>
    <x v="8"/>
    <x v="2"/>
    <x v="8"/>
    <x v="1"/>
  </r>
  <r>
    <s v="Sports Direct"/>
    <n v="1185732"/>
    <d v="2021-09-03T00:00:00"/>
    <x v="0"/>
    <x v="17"/>
    <s v="Hartford"/>
    <x v="0"/>
    <x v="2"/>
    <n v="30"/>
    <n v="58"/>
    <n v="1740"/>
    <x v="0"/>
    <x v="8"/>
    <x v="2"/>
    <x v="8"/>
    <x v="1"/>
  </r>
  <r>
    <s v="Sports Direct"/>
    <n v="1185732"/>
    <d v="2021-09-03T00:00:00"/>
    <x v="0"/>
    <x v="17"/>
    <s v="Hartford"/>
    <x v="1"/>
    <x v="0"/>
    <n v="41"/>
    <n v="58"/>
    <n v="2378"/>
    <x v="0"/>
    <x v="8"/>
    <x v="2"/>
    <x v="8"/>
    <x v="1"/>
  </r>
  <r>
    <s v="Sports Direct"/>
    <n v="1185732"/>
    <d v="2021-09-03T00:00:00"/>
    <x v="0"/>
    <x v="17"/>
    <s v="Hartford"/>
    <x v="0"/>
    <x v="0"/>
    <n v="45"/>
    <n v="83"/>
    <n v="3735"/>
    <x v="0"/>
    <x v="8"/>
    <x v="2"/>
    <x v="8"/>
    <x v="1"/>
  </r>
  <r>
    <s v="Sports Direct"/>
    <n v="1197831"/>
    <d v="2021-09-03T00:00:00"/>
    <x v="3"/>
    <x v="49"/>
    <s v="Birmingham"/>
    <x v="0"/>
    <x v="2"/>
    <n v="45"/>
    <n v="600"/>
    <n v="27000"/>
    <x v="0"/>
    <x v="8"/>
    <x v="2"/>
    <x v="8"/>
    <x v="1"/>
  </r>
  <r>
    <s v="Sports Direct"/>
    <n v="1197831"/>
    <d v="2021-09-03T00:00:00"/>
    <x v="3"/>
    <x v="49"/>
    <s v="Birmingham"/>
    <x v="0"/>
    <x v="2"/>
    <n v="41"/>
    <n v="180"/>
    <n v="7380"/>
    <x v="1"/>
    <x v="8"/>
    <x v="2"/>
    <x v="8"/>
    <x v="1"/>
  </r>
  <r>
    <s v="Sports Direct"/>
    <n v="1197831"/>
    <d v="2021-09-03T00:00:00"/>
    <x v="3"/>
    <x v="49"/>
    <s v="Birmingham"/>
    <x v="0"/>
    <x v="2"/>
    <n v="31"/>
    <n v="210"/>
    <n v="6510"/>
    <x v="0"/>
    <x v="8"/>
    <x v="2"/>
    <x v="8"/>
    <x v="1"/>
  </r>
  <r>
    <s v="Sports Direct"/>
    <n v="1197831"/>
    <d v="2021-09-03T00:00:00"/>
    <x v="3"/>
    <x v="6"/>
    <s v="Dallas"/>
    <x v="0"/>
    <x v="0"/>
    <n v="30.000000000000004"/>
    <n v="600"/>
    <n v="18000"/>
    <x v="0"/>
    <x v="8"/>
    <x v="2"/>
    <x v="8"/>
    <x v="1"/>
  </r>
  <r>
    <s v="Sports Direct"/>
    <n v="1197831"/>
    <d v="2021-09-03T00:00:00"/>
    <x v="3"/>
    <x v="6"/>
    <s v="Dallas"/>
    <x v="0"/>
    <x v="0"/>
    <n v="29"/>
    <n v="156"/>
    <n v="4524"/>
    <x v="1"/>
    <x v="8"/>
    <x v="2"/>
    <x v="8"/>
    <x v="1"/>
  </r>
  <r>
    <s v="Sports Direct"/>
    <n v="1197831"/>
    <d v="2021-09-03T00:00:00"/>
    <x v="3"/>
    <x v="6"/>
    <s v="Dallas"/>
    <x v="0"/>
    <x v="0"/>
    <n v="22"/>
    <n v="210"/>
    <n v="4620"/>
    <x v="0"/>
    <x v="8"/>
    <x v="2"/>
    <x v="8"/>
    <x v="1"/>
  </r>
  <r>
    <s v="West Gear"/>
    <n v="1185732"/>
    <d v="2021-09-04T00:00:00"/>
    <x v="4"/>
    <x v="19"/>
    <s v="Milwaukee"/>
    <x v="1"/>
    <x v="1"/>
    <n v="35"/>
    <n v="475"/>
    <n v="16625"/>
    <x v="2"/>
    <x v="8"/>
    <x v="3"/>
    <x v="8"/>
    <x v="1"/>
  </r>
  <r>
    <s v="West Gear"/>
    <n v="1185732"/>
    <d v="2021-09-04T00:00:00"/>
    <x v="4"/>
    <x v="19"/>
    <s v="Milwaukee"/>
    <x v="1"/>
    <x v="2"/>
    <n v="30.000000000000011"/>
    <n v="250"/>
    <n v="7500"/>
    <x v="2"/>
    <x v="8"/>
    <x v="3"/>
    <x v="8"/>
    <x v="1"/>
  </r>
  <r>
    <s v="West Gear"/>
    <n v="1185732"/>
    <d v="2021-09-04T00:00:00"/>
    <x v="4"/>
    <x v="19"/>
    <s v="Milwaukee"/>
    <x v="0"/>
    <x v="1"/>
    <n v="25.000000000000007"/>
    <n v="150"/>
    <n v="3750"/>
    <x v="2"/>
    <x v="8"/>
    <x v="3"/>
    <x v="8"/>
    <x v="1"/>
  </r>
  <r>
    <s v="West Gear"/>
    <n v="1185732"/>
    <d v="2021-09-04T00:00:00"/>
    <x v="4"/>
    <x v="19"/>
    <s v="Milwaukee"/>
    <x v="0"/>
    <x v="2"/>
    <n v="25.000000000000007"/>
    <n v="125"/>
    <n v="3125"/>
    <x v="2"/>
    <x v="8"/>
    <x v="3"/>
    <x v="8"/>
    <x v="1"/>
  </r>
  <r>
    <s v="West Gear"/>
    <n v="1185732"/>
    <d v="2021-09-04T00:00:00"/>
    <x v="4"/>
    <x v="19"/>
    <s v="Milwaukee"/>
    <x v="1"/>
    <x v="0"/>
    <n v="35"/>
    <n v="125"/>
    <n v="4375"/>
    <x v="2"/>
    <x v="8"/>
    <x v="3"/>
    <x v="8"/>
    <x v="1"/>
  </r>
  <r>
    <s v="West Gear"/>
    <n v="1185732"/>
    <d v="2021-09-04T00:00:00"/>
    <x v="4"/>
    <x v="19"/>
    <s v="Milwaukee"/>
    <x v="0"/>
    <x v="0"/>
    <n v="40"/>
    <n v="200"/>
    <n v="8000"/>
    <x v="2"/>
    <x v="8"/>
    <x v="3"/>
    <x v="8"/>
    <x v="1"/>
  </r>
  <r>
    <s v="West Gear"/>
    <n v="1185732"/>
    <d v="2021-09-04T00:00:00"/>
    <x v="4"/>
    <x v="19"/>
    <s v="Milwaukee"/>
    <x v="1"/>
    <x v="1"/>
    <n v="33"/>
    <n v="143"/>
    <n v="4719"/>
    <x v="1"/>
    <x v="8"/>
    <x v="3"/>
    <x v="8"/>
    <x v="1"/>
  </r>
  <r>
    <s v="West Gear"/>
    <n v="1185732"/>
    <d v="2021-09-04T00:00:00"/>
    <x v="4"/>
    <x v="19"/>
    <s v="Milwaukee"/>
    <x v="1"/>
    <x v="2"/>
    <n v="29"/>
    <n v="65"/>
    <n v="1885"/>
    <x v="1"/>
    <x v="8"/>
    <x v="3"/>
    <x v="8"/>
    <x v="1"/>
  </r>
  <r>
    <s v="West Gear"/>
    <n v="1185732"/>
    <d v="2021-09-04T00:00:00"/>
    <x v="4"/>
    <x v="19"/>
    <s v="Milwaukee"/>
    <x v="0"/>
    <x v="1"/>
    <n v="24"/>
    <n v="44"/>
    <n v="1056"/>
    <x v="1"/>
    <x v="8"/>
    <x v="3"/>
    <x v="8"/>
    <x v="1"/>
  </r>
  <r>
    <s v="West Gear"/>
    <n v="1185732"/>
    <d v="2021-09-04T00:00:00"/>
    <x v="4"/>
    <x v="19"/>
    <s v="Milwaukee"/>
    <x v="0"/>
    <x v="2"/>
    <n v="23"/>
    <n v="34"/>
    <n v="782"/>
    <x v="1"/>
    <x v="8"/>
    <x v="3"/>
    <x v="8"/>
    <x v="1"/>
  </r>
  <r>
    <s v="West Gear"/>
    <n v="1185732"/>
    <d v="2021-09-04T00:00:00"/>
    <x v="4"/>
    <x v="19"/>
    <s v="Milwaukee"/>
    <x v="1"/>
    <x v="0"/>
    <n v="33"/>
    <n v="33"/>
    <n v="1089"/>
    <x v="1"/>
    <x v="8"/>
    <x v="3"/>
    <x v="8"/>
    <x v="1"/>
  </r>
  <r>
    <s v="West Gear"/>
    <n v="1185732"/>
    <d v="2021-09-04T00:00:00"/>
    <x v="4"/>
    <x v="19"/>
    <s v="Milwaukee"/>
    <x v="0"/>
    <x v="0"/>
    <n v="38"/>
    <n v="52"/>
    <n v="1976"/>
    <x v="1"/>
    <x v="8"/>
    <x v="3"/>
    <x v="8"/>
    <x v="1"/>
  </r>
  <r>
    <s v="Sports Direct"/>
    <n v="1197831"/>
    <d v="2021-09-04T00:00:00"/>
    <x v="3"/>
    <x v="49"/>
    <s v="Birmingham"/>
    <x v="1"/>
    <x v="0"/>
    <n v="50"/>
    <n v="500"/>
    <n v="25000"/>
    <x v="0"/>
    <x v="8"/>
    <x v="3"/>
    <x v="8"/>
    <x v="1"/>
  </r>
  <r>
    <s v="Sports Direct"/>
    <n v="1197831"/>
    <d v="2021-09-04T00:00:00"/>
    <x v="3"/>
    <x v="49"/>
    <s v="Birmingham"/>
    <x v="1"/>
    <x v="0"/>
    <n v="49"/>
    <n v="145"/>
    <n v="7105"/>
    <x v="1"/>
    <x v="8"/>
    <x v="3"/>
    <x v="8"/>
    <x v="1"/>
  </r>
  <r>
    <s v="Sports Direct"/>
    <n v="1197831"/>
    <d v="2021-09-04T00:00:00"/>
    <x v="3"/>
    <x v="49"/>
    <s v="Birmingham"/>
    <x v="1"/>
    <x v="0"/>
    <n v="38"/>
    <n v="165"/>
    <n v="6270"/>
    <x v="0"/>
    <x v="8"/>
    <x v="3"/>
    <x v="8"/>
    <x v="1"/>
  </r>
  <r>
    <s v="Sports Direct"/>
    <n v="1197831"/>
    <d v="2021-09-04T00:00:00"/>
    <x v="3"/>
    <x v="6"/>
    <s v="Dallas"/>
    <x v="1"/>
    <x v="1"/>
    <n v="20"/>
    <n v="750"/>
    <n v="15000"/>
    <x v="0"/>
    <x v="8"/>
    <x v="3"/>
    <x v="8"/>
    <x v="1"/>
  </r>
  <r>
    <s v="Sports Direct"/>
    <n v="1197831"/>
    <d v="2021-09-04T00:00:00"/>
    <x v="3"/>
    <x v="6"/>
    <s v="Dallas"/>
    <x v="1"/>
    <x v="1"/>
    <n v="19"/>
    <n v="195"/>
    <n v="3705"/>
    <x v="1"/>
    <x v="8"/>
    <x v="3"/>
    <x v="8"/>
    <x v="1"/>
  </r>
  <r>
    <s v="Sports Direct"/>
    <n v="1197831"/>
    <d v="2021-09-04T00:00:00"/>
    <x v="3"/>
    <x v="6"/>
    <s v="Dallas"/>
    <x v="1"/>
    <x v="1"/>
    <n v="13"/>
    <n v="233"/>
    <n v="3029"/>
    <x v="0"/>
    <x v="8"/>
    <x v="3"/>
    <x v="8"/>
    <x v="1"/>
  </r>
  <r>
    <s v="Foot Locker"/>
    <n v="1185732"/>
    <d v="2021-09-05T00:00:00"/>
    <x v="2"/>
    <x v="13"/>
    <s v="Charleston"/>
    <x v="1"/>
    <x v="1"/>
    <n v="55.000000000000007"/>
    <n v="1025"/>
    <n v="56375"/>
    <x v="1"/>
    <x v="8"/>
    <x v="4"/>
    <x v="8"/>
    <x v="1"/>
  </r>
  <r>
    <s v="Foot Locker"/>
    <n v="1185732"/>
    <d v="2021-09-05T00:00:00"/>
    <x v="2"/>
    <x v="13"/>
    <s v="Charleston"/>
    <x v="1"/>
    <x v="2"/>
    <n v="50.000000000000014"/>
    <n v="825"/>
    <n v="41250"/>
    <x v="1"/>
    <x v="8"/>
    <x v="4"/>
    <x v="8"/>
    <x v="1"/>
  </r>
  <r>
    <s v="Foot Locker"/>
    <n v="1185732"/>
    <d v="2021-09-05T00:00:00"/>
    <x v="2"/>
    <x v="13"/>
    <s v="Charleston"/>
    <x v="0"/>
    <x v="1"/>
    <n v="40"/>
    <n v="725"/>
    <n v="29000"/>
    <x v="1"/>
    <x v="8"/>
    <x v="4"/>
    <x v="8"/>
    <x v="1"/>
  </r>
  <r>
    <s v="Foot Locker"/>
    <n v="1185732"/>
    <d v="2021-09-05T00:00:00"/>
    <x v="2"/>
    <x v="13"/>
    <s v="Charleston"/>
    <x v="0"/>
    <x v="2"/>
    <n v="40"/>
    <n v="700"/>
    <n v="28000"/>
    <x v="1"/>
    <x v="8"/>
    <x v="4"/>
    <x v="8"/>
    <x v="1"/>
  </r>
  <r>
    <s v="Foot Locker"/>
    <n v="1185732"/>
    <d v="2021-09-05T00:00:00"/>
    <x v="2"/>
    <x v="13"/>
    <s v="Charleston"/>
    <x v="1"/>
    <x v="0"/>
    <n v="50"/>
    <n v="700"/>
    <n v="35000"/>
    <x v="1"/>
    <x v="8"/>
    <x v="4"/>
    <x v="8"/>
    <x v="1"/>
  </r>
  <r>
    <s v="Foot Locker"/>
    <n v="1185732"/>
    <d v="2021-09-05T00:00:00"/>
    <x v="2"/>
    <x v="13"/>
    <s v="Charleston"/>
    <x v="0"/>
    <x v="0"/>
    <n v="55.000000000000007"/>
    <n v="800"/>
    <n v="44000"/>
    <x v="1"/>
    <x v="8"/>
    <x v="4"/>
    <x v="8"/>
    <x v="1"/>
  </r>
  <r>
    <s v="Foot Locker"/>
    <n v="1185732"/>
    <d v="2021-09-05T00:00:00"/>
    <x v="2"/>
    <x v="13"/>
    <s v="Charleston"/>
    <x v="1"/>
    <x v="1"/>
    <n v="51"/>
    <n v="287"/>
    <n v="14637"/>
    <x v="1"/>
    <x v="8"/>
    <x v="4"/>
    <x v="8"/>
    <x v="1"/>
  </r>
  <r>
    <s v="Foot Locker"/>
    <n v="1185732"/>
    <d v="2021-09-05T00:00:00"/>
    <x v="2"/>
    <x v="13"/>
    <s v="Charleston"/>
    <x v="1"/>
    <x v="2"/>
    <n v="48"/>
    <n v="223"/>
    <n v="10704"/>
    <x v="1"/>
    <x v="8"/>
    <x v="4"/>
    <x v="8"/>
    <x v="1"/>
  </r>
  <r>
    <s v="Foot Locker"/>
    <n v="1185732"/>
    <d v="2021-09-05T00:00:00"/>
    <x v="2"/>
    <x v="13"/>
    <s v="Charleston"/>
    <x v="0"/>
    <x v="1"/>
    <n v="38"/>
    <n v="196"/>
    <n v="7448"/>
    <x v="1"/>
    <x v="8"/>
    <x v="4"/>
    <x v="8"/>
    <x v="1"/>
  </r>
  <r>
    <s v="Foot Locker"/>
    <n v="1185732"/>
    <d v="2021-09-05T00:00:00"/>
    <x v="2"/>
    <x v="13"/>
    <s v="Charleston"/>
    <x v="0"/>
    <x v="2"/>
    <n v="39"/>
    <n v="210"/>
    <n v="8190"/>
    <x v="1"/>
    <x v="8"/>
    <x v="4"/>
    <x v="8"/>
    <x v="1"/>
  </r>
  <r>
    <s v="Foot Locker"/>
    <n v="1185732"/>
    <d v="2021-09-05T00:00:00"/>
    <x v="2"/>
    <x v="13"/>
    <s v="Charleston"/>
    <x v="1"/>
    <x v="0"/>
    <n v="48"/>
    <n v="175"/>
    <n v="8400"/>
    <x v="1"/>
    <x v="8"/>
    <x v="4"/>
    <x v="8"/>
    <x v="1"/>
  </r>
  <r>
    <s v="Foot Locker"/>
    <n v="1185732"/>
    <d v="2021-09-05T00:00:00"/>
    <x v="2"/>
    <x v="13"/>
    <s v="Charleston"/>
    <x v="0"/>
    <x v="0"/>
    <n v="52"/>
    <n v="232"/>
    <n v="12064"/>
    <x v="1"/>
    <x v="8"/>
    <x v="4"/>
    <x v="8"/>
    <x v="1"/>
  </r>
  <r>
    <s v="Sports Direct"/>
    <n v="1197831"/>
    <d v="2021-09-05T00:00:00"/>
    <x v="3"/>
    <x v="49"/>
    <s v="Birmingham"/>
    <x v="0"/>
    <x v="0"/>
    <n v="55.000000000000007"/>
    <n v="875"/>
    <n v="48125"/>
    <x v="0"/>
    <x v="8"/>
    <x v="4"/>
    <x v="8"/>
    <x v="1"/>
  </r>
  <r>
    <s v="Sports Direct"/>
    <n v="1197831"/>
    <d v="2021-09-05T00:00:00"/>
    <x v="3"/>
    <x v="49"/>
    <s v="Birmingham"/>
    <x v="0"/>
    <x v="0"/>
    <n v="50"/>
    <n v="245"/>
    <n v="12250"/>
    <x v="1"/>
    <x v="8"/>
    <x v="4"/>
    <x v="8"/>
    <x v="1"/>
  </r>
  <r>
    <s v="Sports Direct"/>
    <n v="1197831"/>
    <d v="2021-09-05T00:00:00"/>
    <x v="3"/>
    <x v="49"/>
    <s v="Birmingham"/>
    <x v="0"/>
    <x v="0"/>
    <n v="36"/>
    <n v="280"/>
    <n v="10080"/>
    <x v="0"/>
    <x v="8"/>
    <x v="4"/>
    <x v="8"/>
    <x v="1"/>
  </r>
  <r>
    <s v="Sports Direct"/>
    <n v="1197831"/>
    <d v="2021-09-05T00:00:00"/>
    <x v="3"/>
    <x v="6"/>
    <s v="Dallas"/>
    <x v="1"/>
    <x v="2"/>
    <n v="30.000000000000004"/>
    <n v="775"/>
    <n v="23250"/>
    <x v="0"/>
    <x v="8"/>
    <x v="4"/>
    <x v="8"/>
    <x v="1"/>
  </r>
  <r>
    <s v="Sports Direct"/>
    <n v="1197831"/>
    <d v="2021-09-05T00:00:00"/>
    <x v="3"/>
    <x v="6"/>
    <s v="Dallas"/>
    <x v="1"/>
    <x v="2"/>
    <n v="29"/>
    <n v="194"/>
    <n v="5626"/>
    <x v="1"/>
    <x v="8"/>
    <x v="4"/>
    <x v="8"/>
    <x v="1"/>
  </r>
  <r>
    <s v="Sports Direct"/>
    <n v="1197831"/>
    <d v="2021-09-05T00:00:00"/>
    <x v="3"/>
    <x v="6"/>
    <s v="Dallas"/>
    <x v="1"/>
    <x v="2"/>
    <n v="22"/>
    <n v="248"/>
    <n v="5456"/>
    <x v="0"/>
    <x v="8"/>
    <x v="4"/>
    <x v="8"/>
    <x v="1"/>
  </r>
  <r>
    <s v="Sports Direct"/>
    <n v="1197831"/>
    <d v="2021-09-05T00:00:00"/>
    <x v="1"/>
    <x v="40"/>
    <s v="Boise"/>
    <x v="1"/>
    <x v="1"/>
    <n v="41"/>
    <n v="230"/>
    <n v="9430"/>
    <x v="0"/>
    <x v="8"/>
    <x v="4"/>
    <x v="8"/>
    <x v="1"/>
  </r>
  <r>
    <s v="Sports Direct"/>
    <n v="1197831"/>
    <d v="2021-09-05T00:00:00"/>
    <x v="1"/>
    <x v="40"/>
    <s v="Boise"/>
    <x v="1"/>
    <x v="2"/>
    <n v="38"/>
    <n v="219"/>
    <n v="8322"/>
    <x v="0"/>
    <x v="8"/>
    <x v="4"/>
    <x v="8"/>
    <x v="1"/>
  </r>
  <r>
    <s v="Sports Direct"/>
    <n v="1197831"/>
    <d v="2021-09-05T00:00:00"/>
    <x v="1"/>
    <x v="40"/>
    <s v="Boise"/>
    <x v="0"/>
    <x v="1"/>
    <n v="43"/>
    <n v="203"/>
    <n v="8729"/>
    <x v="0"/>
    <x v="8"/>
    <x v="4"/>
    <x v="8"/>
    <x v="1"/>
  </r>
  <r>
    <s v="Sports Direct"/>
    <n v="1197831"/>
    <d v="2021-09-05T00:00:00"/>
    <x v="1"/>
    <x v="40"/>
    <s v="Boise"/>
    <x v="0"/>
    <x v="2"/>
    <n v="40"/>
    <n v="136"/>
    <n v="5440"/>
    <x v="0"/>
    <x v="8"/>
    <x v="4"/>
    <x v="8"/>
    <x v="1"/>
  </r>
  <r>
    <s v="Sports Direct"/>
    <n v="1197831"/>
    <d v="2021-09-05T00:00:00"/>
    <x v="1"/>
    <x v="40"/>
    <s v="Boise"/>
    <x v="1"/>
    <x v="0"/>
    <n v="42"/>
    <n v="140"/>
    <n v="5880"/>
    <x v="0"/>
    <x v="8"/>
    <x v="4"/>
    <x v="8"/>
    <x v="1"/>
  </r>
  <r>
    <s v="Sports Direct"/>
    <n v="1197831"/>
    <d v="2021-09-05T00:00:00"/>
    <x v="1"/>
    <x v="40"/>
    <s v="Boise"/>
    <x v="0"/>
    <x v="0"/>
    <n v="36"/>
    <n v="200"/>
    <n v="7200"/>
    <x v="0"/>
    <x v="8"/>
    <x v="4"/>
    <x v="8"/>
    <x v="1"/>
  </r>
  <r>
    <s v="Sports Direct"/>
    <n v="1197831"/>
    <d v="2021-09-05T00:00:00"/>
    <x v="1"/>
    <x v="40"/>
    <s v="Boise"/>
    <x v="1"/>
    <x v="1"/>
    <n v="55.000000000000007"/>
    <n v="675"/>
    <n v="37125"/>
    <x v="1"/>
    <x v="8"/>
    <x v="4"/>
    <x v="8"/>
    <x v="1"/>
  </r>
  <r>
    <s v="Sports Direct"/>
    <n v="1197831"/>
    <d v="2021-09-05T00:00:00"/>
    <x v="1"/>
    <x v="40"/>
    <s v="Boise"/>
    <x v="1"/>
    <x v="2"/>
    <n v="55.000000000000007"/>
    <n v="625"/>
    <n v="34375"/>
    <x v="1"/>
    <x v="8"/>
    <x v="4"/>
    <x v="8"/>
    <x v="1"/>
  </r>
  <r>
    <s v="Sports Direct"/>
    <n v="1197831"/>
    <d v="2021-09-05T00:00:00"/>
    <x v="1"/>
    <x v="40"/>
    <s v="Boise"/>
    <x v="0"/>
    <x v="1"/>
    <n v="60"/>
    <n v="675"/>
    <n v="40500"/>
    <x v="1"/>
    <x v="8"/>
    <x v="4"/>
    <x v="8"/>
    <x v="1"/>
  </r>
  <r>
    <s v="Sports Direct"/>
    <n v="1197831"/>
    <d v="2021-09-05T00:00:00"/>
    <x v="1"/>
    <x v="40"/>
    <s v="Boise"/>
    <x v="0"/>
    <x v="2"/>
    <n v="60"/>
    <n v="400"/>
    <n v="24000"/>
    <x v="1"/>
    <x v="8"/>
    <x v="4"/>
    <x v="8"/>
    <x v="1"/>
  </r>
  <r>
    <s v="Sports Direct"/>
    <n v="1197831"/>
    <d v="2021-09-05T00:00:00"/>
    <x v="1"/>
    <x v="40"/>
    <s v="Boise"/>
    <x v="1"/>
    <x v="0"/>
    <n v="55.000000000000007"/>
    <n v="400"/>
    <n v="22000"/>
    <x v="1"/>
    <x v="8"/>
    <x v="4"/>
    <x v="8"/>
    <x v="1"/>
  </r>
  <r>
    <s v="Sports Direct"/>
    <n v="1197831"/>
    <d v="2021-09-05T00:00:00"/>
    <x v="1"/>
    <x v="40"/>
    <s v="Boise"/>
    <x v="0"/>
    <x v="0"/>
    <n v="50"/>
    <n v="625"/>
    <n v="31250"/>
    <x v="1"/>
    <x v="8"/>
    <x v="4"/>
    <x v="8"/>
    <x v="1"/>
  </r>
  <r>
    <s v="Sports Direct"/>
    <n v="1197831"/>
    <d v="2021-09-05T00:00:00"/>
    <x v="1"/>
    <x v="40"/>
    <s v="Boise"/>
    <x v="1"/>
    <x v="1"/>
    <n v="50"/>
    <n v="176"/>
    <n v="8800"/>
    <x v="1"/>
    <x v="8"/>
    <x v="4"/>
    <x v="8"/>
    <x v="1"/>
  </r>
  <r>
    <s v="Sports Direct"/>
    <n v="1197831"/>
    <d v="2021-09-05T00:00:00"/>
    <x v="1"/>
    <x v="40"/>
    <s v="Boise"/>
    <x v="1"/>
    <x v="2"/>
    <n v="50"/>
    <n v="188"/>
    <n v="9400"/>
    <x v="1"/>
    <x v="8"/>
    <x v="4"/>
    <x v="8"/>
    <x v="1"/>
  </r>
  <r>
    <s v="Sports Direct"/>
    <n v="1197831"/>
    <d v="2021-09-05T00:00:00"/>
    <x v="1"/>
    <x v="40"/>
    <s v="Boise"/>
    <x v="0"/>
    <x v="1"/>
    <n v="56"/>
    <n v="182"/>
    <n v="10192"/>
    <x v="1"/>
    <x v="8"/>
    <x v="4"/>
    <x v="8"/>
    <x v="1"/>
  </r>
  <r>
    <s v="Sports Direct"/>
    <n v="1197831"/>
    <d v="2021-09-05T00:00:00"/>
    <x v="1"/>
    <x v="40"/>
    <s v="Boise"/>
    <x v="0"/>
    <x v="2"/>
    <n v="55"/>
    <n v="116"/>
    <n v="6380"/>
    <x v="1"/>
    <x v="8"/>
    <x v="4"/>
    <x v="8"/>
    <x v="1"/>
  </r>
  <r>
    <s v="Sports Direct"/>
    <n v="1197831"/>
    <d v="2021-09-05T00:00:00"/>
    <x v="1"/>
    <x v="40"/>
    <s v="Boise"/>
    <x v="1"/>
    <x v="0"/>
    <n v="50"/>
    <n v="104"/>
    <n v="5200"/>
    <x v="1"/>
    <x v="8"/>
    <x v="4"/>
    <x v="8"/>
    <x v="1"/>
  </r>
  <r>
    <s v="Sports Direct"/>
    <n v="1197831"/>
    <d v="2021-09-05T00:00:00"/>
    <x v="1"/>
    <x v="40"/>
    <s v="Boise"/>
    <x v="0"/>
    <x v="0"/>
    <n v="49"/>
    <n v="181"/>
    <n v="8869"/>
    <x v="1"/>
    <x v="8"/>
    <x v="4"/>
    <x v="8"/>
    <x v="1"/>
  </r>
  <r>
    <s v="Foot Locker"/>
    <n v="1185732"/>
    <d v="2021-09-06T00:00:00"/>
    <x v="0"/>
    <x v="29"/>
    <s v="Providence"/>
    <x v="1"/>
    <x v="1"/>
    <n v="49.999999999999993"/>
    <n v="425"/>
    <n v="21250"/>
    <x v="2"/>
    <x v="8"/>
    <x v="5"/>
    <x v="8"/>
    <x v="1"/>
  </r>
  <r>
    <s v="Foot Locker"/>
    <n v="1185732"/>
    <d v="2021-09-06T00:00:00"/>
    <x v="0"/>
    <x v="29"/>
    <s v="Providence"/>
    <x v="1"/>
    <x v="2"/>
    <n v="45"/>
    <n v="225"/>
    <n v="10125"/>
    <x v="2"/>
    <x v="8"/>
    <x v="5"/>
    <x v="8"/>
    <x v="1"/>
  </r>
  <r>
    <s v="Foot Locker"/>
    <n v="1185732"/>
    <d v="2021-09-06T00:00:00"/>
    <x v="0"/>
    <x v="29"/>
    <s v="Providence"/>
    <x v="0"/>
    <x v="1"/>
    <n v="40"/>
    <n v="125"/>
    <n v="5000"/>
    <x v="2"/>
    <x v="8"/>
    <x v="5"/>
    <x v="8"/>
    <x v="1"/>
  </r>
  <r>
    <s v="Foot Locker"/>
    <n v="1185732"/>
    <d v="2021-09-06T00:00:00"/>
    <x v="0"/>
    <x v="29"/>
    <s v="Providence"/>
    <x v="0"/>
    <x v="2"/>
    <n v="40"/>
    <n v="100"/>
    <n v="4000"/>
    <x v="2"/>
    <x v="8"/>
    <x v="5"/>
    <x v="8"/>
    <x v="1"/>
  </r>
  <r>
    <s v="Foot Locker"/>
    <n v="1185732"/>
    <d v="2021-09-06T00:00:00"/>
    <x v="0"/>
    <x v="29"/>
    <s v="Providence"/>
    <x v="1"/>
    <x v="0"/>
    <n v="49.999999999999993"/>
    <n v="100"/>
    <n v="5000"/>
    <x v="2"/>
    <x v="8"/>
    <x v="5"/>
    <x v="8"/>
    <x v="1"/>
  </r>
  <r>
    <s v="Foot Locker"/>
    <n v="1185732"/>
    <d v="2021-09-06T00:00:00"/>
    <x v="0"/>
    <x v="29"/>
    <s v="Providence"/>
    <x v="0"/>
    <x v="0"/>
    <n v="54.999999999999993"/>
    <n v="200"/>
    <n v="11000"/>
    <x v="2"/>
    <x v="8"/>
    <x v="5"/>
    <x v="8"/>
    <x v="1"/>
  </r>
  <r>
    <s v="Foot Locker"/>
    <n v="1185732"/>
    <d v="2021-09-06T00:00:00"/>
    <x v="0"/>
    <x v="29"/>
    <s v="Providence"/>
    <x v="1"/>
    <x v="1"/>
    <n v="45"/>
    <n v="111"/>
    <n v="4995"/>
    <x v="1"/>
    <x v="8"/>
    <x v="5"/>
    <x v="8"/>
    <x v="1"/>
  </r>
  <r>
    <s v="Foot Locker"/>
    <n v="1185732"/>
    <d v="2021-09-06T00:00:00"/>
    <x v="0"/>
    <x v="29"/>
    <s v="Providence"/>
    <x v="1"/>
    <x v="2"/>
    <n v="43"/>
    <n v="56"/>
    <n v="2408"/>
    <x v="1"/>
    <x v="8"/>
    <x v="5"/>
    <x v="8"/>
    <x v="1"/>
  </r>
  <r>
    <s v="Foot Locker"/>
    <n v="1185732"/>
    <d v="2021-09-06T00:00:00"/>
    <x v="0"/>
    <x v="29"/>
    <s v="Providence"/>
    <x v="0"/>
    <x v="1"/>
    <n v="36"/>
    <n v="38"/>
    <n v="1368"/>
    <x v="1"/>
    <x v="8"/>
    <x v="5"/>
    <x v="8"/>
    <x v="1"/>
  </r>
  <r>
    <s v="Foot Locker"/>
    <n v="1185732"/>
    <d v="2021-09-06T00:00:00"/>
    <x v="0"/>
    <x v="29"/>
    <s v="Providence"/>
    <x v="0"/>
    <x v="2"/>
    <n v="39"/>
    <n v="27"/>
    <n v="1053"/>
    <x v="1"/>
    <x v="8"/>
    <x v="5"/>
    <x v="8"/>
    <x v="1"/>
  </r>
  <r>
    <s v="Foot Locker"/>
    <n v="1185732"/>
    <d v="2021-09-06T00:00:00"/>
    <x v="0"/>
    <x v="29"/>
    <s v="Providence"/>
    <x v="1"/>
    <x v="0"/>
    <n v="47"/>
    <n v="27"/>
    <n v="1269"/>
    <x v="1"/>
    <x v="8"/>
    <x v="5"/>
    <x v="8"/>
    <x v="1"/>
  </r>
  <r>
    <s v="Foot Locker"/>
    <n v="1185732"/>
    <d v="2021-09-06T00:00:00"/>
    <x v="0"/>
    <x v="29"/>
    <s v="Providence"/>
    <x v="0"/>
    <x v="0"/>
    <n v="52"/>
    <n v="58"/>
    <n v="3016"/>
    <x v="1"/>
    <x v="8"/>
    <x v="5"/>
    <x v="8"/>
    <x v="1"/>
  </r>
  <r>
    <s v="Foot Locker"/>
    <n v="1185732"/>
    <d v="2021-09-06T00:00:00"/>
    <x v="0"/>
    <x v="29"/>
    <s v="Providence"/>
    <x v="1"/>
    <x v="1"/>
    <n v="39"/>
    <n v="128"/>
    <n v="4992"/>
    <x v="0"/>
    <x v="8"/>
    <x v="5"/>
    <x v="8"/>
    <x v="1"/>
  </r>
  <r>
    <s v="Foot Locker"/>
    <n v="1185732"/>
    <d v="2021-09-06T00:00:00"/>
    <x v="0"/>
    <x v="29"/>
    <s v="Providence"/>
    <x v="1"/>
    <x v="2"/>
    <n v="30"/>
    <n v="79"/>
    <n v="2370"/>
    <x v="0"/>
    <x v="8"/>
    <x v="5"/>
    <x v="8"/>
    <x v="1"/>
  </r>
  <r>
    <s v="Foot Locker"/>
    <n v="1185732"/>
    <d v="2021-09-06T00:00:00"/>
    <x v="0"/>
    <x v="29"/>
    <s v="Providence"/>
    <x v="0"/>
    <x v="1"/>
    <n v="29"/>
    <n v="39"/>
    <n v="1131"/>
    <x v="0"/>
    <x v="8"/>
    <x v="5"/>
    <x v="8"/>
    <x v="1"/>
  </r>
  <r>
    <s v="Foot Locker"/>
    <n v="1185732"/>
    <d v="2021-09-06T00:00:00"/>
    <x v="0"/>
    <x v="29"/>
    <s v="Providence"/>
    <x v="0"/>
    <x v="2"/>
    <n v="30"/>
    <n v="32"/>
    <n v="960"/>
    <x v="0"/>
    <x v="8"/>
    <x v="5"/>
    <x v="8"/>
    <x v="1"/>
  </r>
  <r>
    <s v="Foot Locker"/>
    <n v="1185732"/>
    <d v="2021-09-06T00:00:00"/>
    <x v="0"/>
    <x v="29"/>
    <s v="Providence"/>
    <x v="1"/>
    <x v="0"/>
    <n v="34"/>
    <n v="33"/>
    <n v="1122"/>
    <x v="0"/>
    <x v="8"/>
    <x v="5"/>
    <x v="8"/>
    <x v="1"/>
  </r>
  <r>
    <s v="Foot Locker"/>
    <n v="1185732"/>
    <d v="2021-09-06T00:00:00"/>
    <x v="0"/>
    <x v="29"/>
    <s v="Providence"/>
    <x v="0"/>
    <x v="0"/>
    <n v="41"/>
    <n v="64"/>
    <n v="2624"/>
    <x v="0"/>
    <x v="8"/>
    <x v="5"/>
    <x v="8"/>
    <x v="1"/>
  </r>
  <r>
    <s v="Kohl's"/>
    <n v="1185732"/>
    <d v="2021-09-06T00:00:00"/>
    <x v="0"/>
    <x v="14"/>
    <s v="Newark"/>
    <x v="1"/>
    <x v="1"/>
    <n v="49.999999999999993"/>
    <n v="475"/>
    <n v="23750"/>
    <x v="2"/>
    <x v="8"/>
    <x v="5"/>
    <x v="8"/>
    <x v="1"/>
  </r>
  <r>
    <s v="Kohl's"/>
    <n v="1185732"/>
    <d v="2021-09-06T00:00:00"/>
    <x v="0"/>
    <x v="14"/>
    <s v="Newark"/>
    <x v="1"/>
    <x v="2"/>
    <n v="45"/>
    <n v="275"/>
    <n v="12375"/>
    <x v="2"/>
    <x v="8"/>
    <x v="5"/>
    <x v="8"/>
    <x v="1"/>
  </r>
  <r>
    <s v="Kohl's"/>
    <n v="1185732"/>
    <d v="2021-09-06T00:00:00"/>
    <x v="0"/>
    <x v="14"/>
    <s v="Newark"/>
    <x v="0"/>
    <x v="1"/>
    <n v="40"/>
    <n v="175"/>
    <n v="7000"/>
    <x v="2"/>
    <x v="8"/>
    <x v="5"/>
    <x v="8"/>
    <x v="1"/>
  </r>
  <r>
    <s v="Kohl's"/>
    <n v="1185732"/>
    <d v="2021-09-06T00:00:00"/>
    <x v="0"/>
    <x v="14"/>
    <s v="Newark"/>
    <x v="0"/>
    <x v="2"/>
    <n v="40"/>
    <n v="150"/>
    <n v="6000"/>
    <x v="2"/>
    <x v="8"/>
    <x v="5"/>
    <x v="8"/>
    <x v="1"/>
  </r>
  <r>
    <s v="Kohl's"/>
    <n v="1185732"/>
    <d v="2021-09-06T00:00:00"/>
    <x v="0"/>
    <x v="14"/>
    <s v="Newark"/>
    <x v="1"/>
    <x v="0"/>
    <n v="49.999999999999993"/>
    <n v="150"/>
    <n v="7500"/>
    <x v="2"/>
    <x v="8"/>
    <x v="5"/>
    <x v="8"/>
    <x v="1"/>
  </r>
  <r>
    <s v="Kohl's"/>
    <n v="1185732"/>
    <d v="2021-09-06T00:00:00"/>
    <x v="0"/>
    <x v="14"/>
    <s v="Newark"/>
    <x v="0"/>
    <x v="0"/>
    <n v="54.999999999999993"/>
    <n v="250"/>
    <n v="13750"/>
    <x v="2"/>
    <x v="8"/>
    <x v="5"/>
    <x v="8"/>
    <x v="1"/>
  </r>
  <r>
    <s v="Kohl's"/>
    <n v="1185732"/>
    <d v="2021-09-06T00:00:00"/>
    <x v="0"/>
    <x v="14"/>
    <s v="Newark"/>
    <x v="1"/>
    <x v="1"/>
    <n v="46"/>
    <n v="124"/>
    <n v="5704"/>
    <x v="1"/>
    <x v="8"/>
    <x v="5"/>
    <x v="8"/>
    <x v="1"/>
  </r>
  <r>
    <s v="Kohl's"/>
    <n v="1185732"/>
    <d v="2021-09-06T00:00:00"/>
    <x v="0"/>
    <x v="14"/>
    <s v="Newark"/>
    <x v="1"/>
    <x v="2"/>
    <n v="41"/>
    <n v="72"/>
    <n v="2952"/>
    <x v="1"/>
    <x v="8"/>
    <x v="5"/>
    <x v="8"/>
    <x v="1"/>
  </r>
  <r>
    <s v="Kohl's"/>
    <n v="1185732"/>
    <d v="2021-09-06T00:00:00"/>
    <x v="0"/>
    <x v="14"/>
    <s v="Newark"/>
    <x v="0"/>
    <x v="1"/>
    <n v="39"/>
    <n v="51"/>
    <n v="1989"/>
    <x v="1"/>
    <x v="8"/>
    <x v="5"/>
    <x v="8"/>
    <x v="1"/>
  </r>
  <r>
    <s v="Kohl's"/>
    <n v="1185732"/>
    <d v="2021-09-06T00:00:00"/>
    <x v="0"/>
    <x v="14"/>
    <s v="Newark"/>
    <x v="0"/>
    <x v="2"/>
    <n v="37"/>
    <n v="38"/>
    <n v="1406"/>
    <x v="1"/>
    <x v="8"/>
    <x v="5"/>
    <x v="8"/>
    <x v="1"/>
  </r>
  <r>
    <s v="Kohl's"/>
    <n v="1185732"/>
    <d v="2021-09-06T00:00:00"/>
    <x v="0"/>
    <x v="14"/>
    <s v="Newark"/>
    <x v="1"/>
    <x v="0"/>
    <n v="47"/>
    <n v="41"/>
    <n v="1927"/>
    <x v="1"/>
    <x v="8"/>
    <x v="5"/>
    <x v="8"/>
    <x v="1"/>
  </r>
  <r>
    <s v="Kohl's"/>
    <n v="1185732"/>
    <d v="2021-09-06T00:00:00"/>
    <x v="0"/>
    <x v="14"/>
    <s v="Newark"/>
    <x v="0"/>
    <x v="0"/>
    <n v="50"/>
    <n v="73"/>
    <n v="3650"/>
    <x v="1"/>
    <x v="8"/>
    <x v="5"/>
    <x v="8"/>
    <x v="1"/>
  </r>
  <r>
    <s v="Sports Direct"/>
    <n v="1197831"/>
    <d v="2021-09-06T00:00:00"/>
    <x v="3"/>
    <x v="49"/>
    <s v="Birmingham"/>
    <x v="1"/>
    <x v="1"/>
    <n v="45"/>
    <n v="825"/>
    <n v="37125"/>
    <x v="0"/>
    <x v="8"/>
    <x v="5"/>
    <x v="8"/>
    <x v="1"/>
  </r>
  <r>
    <s v="Sports Direct"/>
    <n v="1197831"/>
    <d v="2021-09-06T00:00:00"/>
    <x v="3"/>
    <x v="49"/>
    <s v="Birmingham"/>
    <x v="1"/>
    <x v="1"/>
    <n v="44"/>
    <n v="206"/>
    <n v="9064"/>
    <x v="1"/>
    <x v="8"/>
    <x v="5"/>
    <x v="8"/>
    <x v="1"/>
  </r>
  <r>
    <s v="Sports Direct"/>
    <n v="1197831"/>
    <d v="2021-09-06T00:00:00"/>
    <x v="3"/>
    <x v="49"/>
    <s v="Birmingham"/>
    <x v="1"/>
    <x v="1"/>
    <n v="31"/>
    <n v="256"/>
    <n v="7936"/>
    <x v="0"/>
    <x v="8"/>
    <x v="5"/>
    <x v="8"/>
    <x v="1"/>
  </r>
  <r>
    <s v="Sports Direct"/>
    <n v="1197831"/>
    <d v="2021-09-06T00:00:00"/>
    <x v="3"/>
    <x v="6"/>
    <s v="Dallas"/>
    <x v="0"/>
    <x v="1"/>
    <n v="24.999999999999996"/>
    <n v="625"/>
    <n v="15625"/>
    <x v="0"/>
    <x v="8"/>
    <x v="5"/>
    <x v="8"/>
    <x v="1"/>
  </r>
  <r>
    <s v="Sports Direct"/>
    <n v="1197831"/>
    <d v="2021-09-06T00:00:00"/>
    <x v="3"/>
    <x v="6"/>
    <s v="Dallas"/>
    <x v="0"/>
    <x v="1"/>
    <n v="24"/>
    <n v="175"/>
    <n v="4200"/>
    <x v="1"/>
    <x v="8"/>
    <x v="5"/>
    <x v="8"/>
    <x v="1"/>
  </r>
  <r>
    <s v="Sports Direct"/>
    <n v="1197831"/>
    <d v="2021-09-06T00:00:00"/>
    <x v="3"/>
    <x v="6"/>
    <s v="Dallas"/>
    <x v="0"/>
    <x v="1"/>
    <n v="19"/>
    <n v="200"/>
    <n v="3800"/>
    <x v="0"/>
    <x v="8"/>
    <x v="5"/>
    <x v="8"/>
    <x v="1"/>
  </r>
  <r>
    <s v="Foot Locker"/>
    <n v="1185732"/>
    <d v="2021-09-07T00:00:00"/>
    <x v="4"/>
    <x v="10"/>
    <s v="Des Moines"/>
    <x v="1"/>
    <x v="1"/>
    <n v="35"/>
    <n v="475"/>
    <n v="16625"/>
    <x v="2"/>
    <x v="8"/>
    <x v="6"/>
    <x v="8"/>
    <x v="1"/>
  </r>
  <r>
    <s v="Foot Locker"/>
    <n v="1185732"/>
    <d v="2021-09-07T00:00:00"/>
    <x v="4"/>
    <x v="10"/>
    <s v="Des Moines"/>
    <x v="1"/>
    <x v="2"/>
    <n v="30.000000000000011"/>
    <n v="275"/>
    <n v="8250"/>
    <x v="2"/>
    <x v="8"/>
    <x v="6"/>
    <x v="8"/>
    <x v="1"/>
  </r>
  <r>
    <s v="Foot Locker"/>
    <n v="1185732"/>
    <d v="2021-09-07T00:00:00"/>
    <x v="4"/>
    <x v="10"/>
    <s v="Des Moines"/>
    <x v="0"/>
    <x v="1"/>
    <n v="25.000000000000007"/>
    <n v="175"/>
    <n v="4375"/>
    <x v="2"/>
    <x v="8"/>
    <x v="6"/>
    <x v="8"/>
    <x v="1"/>
  </r>
  <r>
    <s v="Foot Locker"/>
    <n v="1185732"/>
    <d v="2021-09-07T00:00:00"/>
    <x v="4"/>
    <x v="10"/>
    <s v="Des Moines"/>
    <x v="0"/>
    <x v="2"/>
    <n v="25.000000000000007"/>
    <n v="150"/>
    <n v="3750"/>
    <x v="2"/>
    <x v="8"/>
    <x v="6"/>
    <x v="8"/>
    <x v="1"/>
  </r>
  <r>
    <s v="Foot Locker"/>
    <n v="1185732"/>
    <d v="2021-09-07T00:00:00"/>
    <x v="4"/>
    <x v="10"/>
    <s v="Des Moines"/>
    <x v="1"/>
    <x v="0"/>
    <n v="35"/>
    <n v="150"/>
    <n v="5250"/>
    <x v="2"/>
    <x v="8"/>
    <x v="6"/>
    <x v="8"/>
    <x v="1"/>
  </r>
  <r>
    <s v="Foot Locker"/>
    <n v="1185732"/>
    <d v="2021-09-07T00:00:00"/>
    <x v="4"/>
    <x v="10"/>
    <s v="Des Moines"/>
    <x v="0"/>
    <x v="0"/>
    <n v="40"/>
    <n v="225"/>
    <n v="9000"/>
    <x v="2"/>
    <x v="8"/>
    <x v="6"/>
    <x v="8"/>
    <x v="1"/>
  </r>
  <r>
    <s v="Foot Locker"/>
    <n v="1185732"/>
    <d v="2021-09-07T00:00:00"/>
    <x v="4"/>
    <x v="10"/>
    <s v="Des Moines"/>
    <x v="1"/>
    <x v="1"/>
    <n v="34"/>
    <n v="133"/>
    <n v="4522"/>
    <x v="1"/>
    <x v="8"/>
    <x v="6"/>
    <x v="8"/>
    <x v="1"/>
  </r>
  <r>
    <s v="Foot Locker"/>
    <n v="1185732"/>
    <d v="2021-09-07T00:00:00"/>
    <x v="4"/>
    <x v="10"/>
    <s v="Des Moines"/>
    <x v="1"/>
    <x v="2"/>
    <n v="27"/>
    <n v="77"/>
    <n v="2079"/>
    <x v="1"/>
    <x v="8"/>
    <x v="6"/>
    <x v="8"/>
    <x v="1"/>
  </r>
  <r>
    <s v="Foot Locker"/>
    <n v="1185732"/>
    <d v="2021-09-07T00:00:00"/>
    <x v="4"/>
    <x v="10"/>
    <s v="Des Moines"/>
    <x v="0"/>
    <x v="1"/>
    <n v="24"/>
    <n v="49"/>
    <n v="1176"/>
    <x v="1"/>
    <x v="8"/>
    <x v="6"/>
    <x v="8"/>
    <x v="1"/>
  </r>
  <r>
    <s v="Foot Locker"/>
    <n v="1185732"/>
    <d v="2021-09-07T00:00:00"/>
    <x v="4"/>
    <x v="10"/>
    <s v="Des Moines"/>
    <x v="0"/>
    <x v="2"/>
    <n v="23"/>
    <n v="38"/>
    <n v="874"/>
    <x v="1"/>
    <x v="8"/>
    <x v="6"/>
    <x v="8"/>
    <x v="1"/>
  </r>
  <r>
    <s v="Foot Locker"/>
    <n v="1185732"/>
    <d v="2021-09-07T00:00:00"/>
    <x v="4"/>
    <x v="10"/>
    <s v="Des Moines"/>
    <x v="1"/>
    <x v="0"/>
    <n v="34"/>
    <n v="45"/>
    <n v="1530"/>
    <x v="1"/>
    <x v="8"/>
    <x v="6"/>
    <x v="8"/>
    <x v="1"/>
  </r>
  <r>
    <s v="Foot Locker"/>
    <n v="1185732"/>
    <d v="2021-09-07T00:00:00"/>
    <x v="4"/>
    <x v="10"/>
    <s v="Des Moines"/>
    <x v="0"/>
    <x v="0"/>
    <n v="36"/>
    <n v="61"/>
    <n v="2196"/>
    <x v="1"/>
    <x v="8"/>
    <x v="6"/>
    <x v="8"/>
    <x v="1"/>
  </r>
  <r>
    <s v="Sports Direct"/>
    <n v="1197831"/>
    <d v="2021-09-07T00:00:00"/>
    <x v="3"/>
    <x v="49"/>
    <s v="Birmingham"/>
    <x v="1"/>
    <x v="2"/>
    <n v="50"/>
    <n v="825"/>
    <n v="41250"/>
    <x v="0"/>
    <x v="8"/>
    <x v="6"/>
    <x v="8"/>
    <x v="1"/>
  </r>
  <r>
    <s v="Sports Direct"/>
    <n v="1197831"/>
    <d v="2021-09-07T00:00:00"/>
    <x v="3"/>
    <x v="49"/>
    <s v="Birmingham"/>
    <x v="1"/>
    <x v="2"/>
    <n v="49"/>
    <n v="215"/>
    <n v="10535"/>
    <x v="1"/>
    <x v="8"/>
    <x v="6"/>
    <x v="8"/>
    <x v="1"/>
  </r>
  <r>
    <s v="Sports Direct"/>
    <n v="1197831"/>
    <d v="2021-09-07T00:00:00"/>
    <x v="3"/>
    <x v="49"/>
    <s v="Birmingham"/>
    <x v="1"/>
    <x v="2"/>
    <n v="37"/>
    <n v="264"/>
    <n v="9768"/>
    <x v="0"/>
    <x v="8"/>
    <x v="6"/>
    <x v="8"/>
    <x v="1"/>
  </r>
  <r>
    <s v="Sports Direct"/>
    <n v="1197831"/>
    <d v="2021-09-07T00:00:00"/>
    <x v="3"/>
    <x v="6"/>
    <s v="Dallas"/>
    <x v="0"/>
    <x v="2"/>
    <n v="35"/>
    <n v="550"/>
    <n v="19250"/>
    <x v="0"/>
    <x v="8"/>
    <x v="6"/>
    <x v="8"/>
    <x v="1"/>
  </r>
  <r>
    <s v="Sports Direct"/>
    <n v="1197831"/>
    <d v="2021-09-07T00:00:00"/>
    <x v="3"/>
    <x v="6"/>
    <s v="Dallas"/>
    <x v="0"/>
    <x v="2"/>
    <n v="34"/>
    <n v="154"/>
    <n v="5236"/>
    <x v="1"/>
    <x v="8"/>
    <x v="6"/>
    <x v="8"/>
    <x v="1"/>
  </r>
  <r>
    <s v="Sports Direct"/>
    <n v="1197831"/>
    <d v="2021-09-07T00:00:00"/>
    <x v="3"/>
    <x v="6"/>
    <s v="Dallas"/>
    <x v="0"/>
    <x v="2"/>
    <n v="27"/>
    <n v="182"/>
    <n v="4914"/>
    <x v="0"/>
    <x v="8"/>
    <x v="6"/>
    <x v="8"/>
    <x v="1"/>
  </r>
  <r>
    <s v="West Gear"/>
    <n v="1185732"/>
    <d v="2021-09-08T00:00:00"/>
    <x v="0"/>
    <x v="1"/>
    <s v="Albany"/>
    <x v="1"/>
    <x v="1"/>
    <n v="55.000000000000007"/>
    <n v="850"/>
    <n v="46750"/>
    <x v="2"/>
    <x v="8"/>
    <x v="0"/>
    <x v="8"/>
    <x v="1"/>
  </r>
  <r>
    <s v="West Gear"/>
    <n v="1185732"/>
    <d v="2021-09-08T00:00:00"/>
    <x v="0"/>
    <x v="1"/>
    <s v="Albany"/>
    <x v="1"/>
    <x v="2"/>
    <n v="50.000000000000014"/>
    <n v="650"/>
    <n v="32500"/>
    <x v="2"/>
    <x v="8"/>
    <x v="0"/>
    <x v="8"/>
    <x v="1"/>
  </r>
  <r>
    <s v="West Gear"/>
    <n v="1185732"/>
    <d v="2021-09-08T00:00:00"/>
    <x v="0"/>
    <x v="1"/>
    <s v="Albany"/>
    <x v="0"/>
    <x v="1"/>
    <n v="45"/>
    <n v="550"/>
    <n v="24750"/>
    <x v="2"/>
    <x v="8"/>
    <x v="0"/>
    <x v="8"/>
    <x v="1"/>
  </r>
  <r>
    <s v="West Gear"/>
    <n v="1185732"/>
    <d v="2021-09-08T00:00:00"/>
    <x v="0"/>
    <x v="1"/>
    <s v="Albany"/>
    <x v="0"/>
    <x v="2"/>
    <n v="45"/>
    <n v="525"/>
    <n v="23625"/>
    <x v="2"/>
    <x v="8"/>
    <x v="0"/>
    <x v="8"/>
    <x v="1"/>
  </r>
  <r>
    <s v="West Gear"/>
    <n v="1185732"/>
    <d v="2021-09-08T00:00:00"/>
    <x v="0"/>
    <x v="1"/>
    <s v="Albany"/>
    <x v="1"/>
    <x v="0"/>
    <n v="55.000000000000007"/>
    <n v="525"/>
    <n v="28875"/>
    <x v="2"/>
    <x v="8"/>
    <x v="0"/>
    <x v="8"/>
    <x v="1"/>
  </r>
  <r>
    <s v="West Gear"/>
    <n v="1185732"/>
    <d v="2021-09-08T00:00:00"/>
    <x v="0"/>
    <x v="1"/>
    <s v="Albany"/>
    <x v="0"/>
    <x v="0"/>
    <n v="60.000000000000007"/>
    <n v="625"/>
    <n v="37500"/>
    <x v="2"/>
    <x v="8"/>
    <x v="0"/>
    <x v="8"/>
    <x v="1"/>
  </r>
  <r>
    <s v="West Gear"/>
    <n v="1185732"/>
    <d v="2021-09-08T00:00:00"/>
    <x v="0"/>
    <x v="1"/>
    <s v="Albany"/>
    <x v="1"/>
    <x v="1"/>
    <n v="50"/>
    <n v="238"/>
    <n v="11900"/>
    <x v="1"/>
    <x v="8"/>
    <x v="0"/>
    <x v="8"/>
    <x v="1"/>
  </r>
  <r>
    <s v="West Gear"/>
    <n v="1185732"/>
    <d v="2021-09-08T00:00:00"/>
    <x v="0"/>
    <x v="1"/>
    <s v="Albany"/>
    <x v="1"/>
    <x v="2"/>
    <n v="48"/>
    <n v="163"/>
    <n v="7824"/>
    <x v="1"/>
    <x v="8"/>
    <x v="0"/>
    <x v="8"/>
    <x v="1"/>
  </r>
  <r>
    <s v="West Gear"/>
    <n v="1185732"/>
    <d v="2021-09-08T00:00:00"/>
    <x v="0"/>
    <x v="1"/>
    <s v="Albany"/>
    <x v="0"/>
    <x v="1"/>
    <n v="41"/>
    <n v="138"/>
    <n v="5658"/>
    <x v="1"/>
    <x v="8"/>
    <x v="0"/>
    <x v="8"/>
    <x v="1"/>
  </r>
  <r>
    <s v="West Gear"/>
    <n v="1185732"/>
    <d v="2021-09-08T00:00:00"/>
    <x v="0"/>
    <x v="1"/>
    <s v="Albany"/>
    <x v="0"/>
    <x v="2"/>
    <n v="44"/>
    <n v="137"/>
    <n v="6028"/>
    <x v="1"/>
    <x v="8"/>
    <x v="0"/>
    <x v="8"/>
    <x v="1"/>
  </r>
  <r>
    <s v="West Gear"/>
    <n v="1185732"/>
    <d v="2021-09-08T00:00:00"/>
    <x v="0"/>
    <x v="1"/>
    <s v="Albany"/>
    <x v="1"/>
    <x v="0"/>
    <n v="51"/>
    <n v="131"/>
    <n v="6681"/>
    <x v="1"/>
    <x v="8"/>
    <x v="0"/>
    <x v="8"/>
    <x v="1"/>
  </r>
  <r>
    <s v="West Gear"/>
    <n v="1185732"/>
    <d v="2021-09-08T00:00:00"/>
    <x v="0"/>
    <x v="1"/>
    <s v="Albany"/>
    <x v="0"/>
    <x v="0"/>
    <n v="59"/>
    <n v="156"/>
    <n v="9204"/>
    <x v="1"/>
    <x v="8"/>
    <x v="0"/>
    <x v="8"/>
    <x v="1"/>
  </r>
  <r>
    <s v="Sports Direct"/>
    <n v="1197831"/>
    <d v="2021-09-08T00:00:00"/>
    <x v="3"/>
    <x v="49"/>
    <s v="Birmingham"/>
    <x v="0"/>
    <x v="1"/>
    <n v="45"/>
    <n v="975"/>
    <n v="43875"/>
    <x v="0"/>
    <x v="8"/>
    <x v="0"/>
    <x v="8"/>
    <x v="1"/>
  </r>
  <r>
    <s v="Sports Direct"/>
    <n v="1197831"/>
    <d v="2021-09-08T00:00:00"/>
    <x v="3"/>
    <x v="49"/>
    <s v="Birmingham"/>
    <x v="0"/>
    <x v="1"/>
    <n v="41"/>
    <n v="254"/>
    <n v="10414"/>
    <x v="1"/>
    <x v="8"/>
    <x v="0"/>
    <x v="8"/>
    <x v="1"/>
  </r>
  <r>
    <s v="Sports Direct"/>
    <n v="1197831"/>
    <d v="2021-09-08T00:00:00"/>
    <x v="3"/>
    <x v="49"/>
    <s v="Birmingham"/>
    <x v="0"/>
    <x v="1"/>
    <n v="31"/>
    <n v="322"/>
    <n v="9982"/>
    <x v="0"/>
    <x v="8"/>
    <x v="0"/>
    <x v="8"/>
    <x v="1"/>
  </r>
  <r>
    <s v="Sports Direct"/>
    <n v="1197831"/>
    <d v="2021-09-08T00:00:00"/>
    <x v="3"/>
    <x v="6"/>
    <s v="Dallas"/>
    <x v="1"/>
    <x v="0"/>
    <n v="50"/>
    <n v="450"/>
    <n v="22500"/>
    <x v="0"/>
    <x v="8"/>
    <x v="0"/>
    <x v="8"/>
    <x v="1"/>
  </r>
  <r>
    <s v="Sports Direct"/>
    <n v="1197831"/>
    <d v="2021-09-08T00:00:00"/>
    <x v="3"/>
    <x v="6"/>
    <s v="Dallas"/>
    <x v="1"/>
    <x v="0"/>
    <n v="49"/>
    <n v="131"/>
    <n v="6419"/>
    <x v="1"/>
    <x v="8"/>
    <x v="0"/>
    <x v="8"/>
    <x v="1"/>
  </r>
  <r>
    <s v="Sports Direct"/>
    <n v="1197831"/>
    <d v="2021-09-08T00:00:00"/>
    <x v="3"/>
    <x v="6"/>
    <s v="Dallas"/>
    <x v="1"/>
    <x v="0"/>
    <n v="38"/>
    <n v="153"/>
    <n v="5814"/>
    <x v="0"/>
    <x v="8"/>
    <x v="0"/>
    <x v="8"/>
    <x v="1"/>
  </r>
  <r>
    <s v="Amazon"/>
    <n v="1185732"/>
    <d v="2021-09-09T00:00:00"/>
    <x v="4"/>
    <x v="37"/>
    <s v="Columbus"/>
    <x v="1"/>
    <x v="1"/>
    <n v="55.000000000000007"/>
    <n v="775"/>
    <n v="42625"/>
    <x v="1"/>
    <x v="8"/>
    <x v="1"/>
    <x v="8"/>
    <x v="1"/>
  </r>
  <r>
    <s v="Amazon"/>
    <n v="1185732"/>
    <d v="2021-09-09T00:00:00"/>
    <x v="4"/>
    <x v="37"/>
    <s v="Columbus"/>
    <x v="1"/>
    <x v="2"/>
    <n v="50.000000000000014"/>
    <n v="575"/>
    <n v="28750"/>
    <x v="1"/>
    <x v="8"/>
    <x v="1"/>
    <x v="8"/>
    <x v="1"/>
  </r>
  <r>
    <s v="Amazon"/>
    <n v="1185732"/>
    <d v="2021-09-09T00:00:00"/>
    <x v="4"/>
    <x v="37"/>
    <s v="Columbus"/>
    <x v="0"/>
    <x v="1"/>
    <n v="25.000000000000007"/>
    <n v="475"/>
    <n v="11875"/>
    <x v="1"/>
    <x v="8"/>
    <x v="1"/>
    <x v="8"/>
    <x v="1"/>
  </r>
  <r>
    <s v="Amazon"/>
    <n v="1185732"/>
    <d v="2021-09-09T00:00:00"/>
    <x v="4"/>
    <x v="37"/>
    <s v="Columbus"/>
    <x v="0"/>
    <x v="2"/>
    <n v="25.000000000000007"/>
    <n v="450"/>
    <n v="11250"/>
    <x v="1"/>
    <x v="8"/>
    <x v="1"/>
    <x v="8"/>
    <x v="1"/>
  </r>
  <r>
    <s v="Amazon"/>
    <n v="1185732"/>
    <d v="2021-09-09T00:00:00"/>
    <x v="4"/>
    <x v="37"/>
    <s v="Columbus"/>
    <x v="1"/>
    <x v="0"/>
    <n v="35"/>
    <n v="450"/>
    <n v="15750"/>
    <x v="1"/>
    <x v="8"/>
    <x v="1"/>
    <x v="8"/>
    <x v="1"/>
  </r>
  <r>
    <s v="Amazon"/>
    <n v="1185732"/>
    <d v="2021-09-09T00:00:00"/>
    <x v="4"/>
    <x v="37"/>
    <s v="Columbus"/>
    <x v="0"/>
    <x v="0"/>
    <n v="40.000000000000007"/>
    <n v="550"/>
    <n v="22000"/>
    <x v="1"/>
    <x v="8"/>
    <x v="1"/>
    <x v="8"/>
    <x v="1"/>
  </r>
  <r>
    <s v="Amazon"/>
    <n v="1185732"/>
    <d v="2021-09-09T00:00:00"/>
    <x v="4"/>
    <x v="37"/>
    <s v="Columbus"/>
    <x v="1"/>
    <x v="1"/>
    <n v="50"/>
    <n v="225"/>
    <n v="11250"/>
    <x v="1"/>
    <x v="8"/>
    <x v="1"/>
    <x v="8"/>
    <x v="1"/>
  </r>
  <r>
    <s v="Amazon"/>
    <n v="1185732"/>
    <d v="2021-09-09T00:00:00"/>
    <x v="4"/>
    <x v="37"/>
    <s v="Columbus"/>
    <x v="1"/>
    <x v="2"/>
    <n v="47"/>
    <n v="173"/>
    <n v="8131"/>
    <x v="1"/>
    <x v="8"/>
    <x v="1"/>
    <x v="8"/>
    <x v="1"/>
  </r>
  <r>
    <s v="Amazon"/>
    <n v="1185732"/>
    <d v="2021-09-09T00:00:00"/>
    <x v="4"/>
    <x v="37"/>
    <s v="Columbus"/>
    <x v="0"/>
    <x v="1"/>
    <n v="23"/>
    <n v="138"/>
    <n v="3174"/>
    <x v="1"/>
    <x v="8"/>
    <x v="1"/>
    <x v="8"/>
    <x v="1"/>
  </r>
  <r>
    <s v="Amazon"/>
    <n v="1185732"/>
    <d v="2021-09-09T00:00:00"/>
    <x v="4"/>
    <x v="37"/>
    <s v="Columbus"/>
    <x v="0"/>
    <x v="2"/>
    <n v="24"/>
    <n v="113"/>
    <n v="2712"/>
    <x v="1"/>
    <x v="8"/>
    <x v="1"/>
    <x v="8"/>
    <x v="1"/>
  </r>
  <r>
    <s v="Amazon"/>
    <n v="1185732"/>
    <d v="2021-09-09T00:00:00"/>
    <x v="4"/>
    <x v="37"/>
    <s v="Columbus"/>
    <x v="1"/>
    <x v="0"/>
    <n v="32"/>
    <n v="122"/>
    <n v="3904"/>
    <x v="1"/>
    <x v="8"/>
    <x v="1"/>
    <x v="8"/>
    <x v="1"/>
  </r>
  <r>
    <s v="Amazon"/>
    <n v="1185732"/>
    <d v="2021-09-09T00:00:00"/>
    <x v="4"/>
    <x v="37"/>
    <s v="Columbus"/>
    <x v="0"/>
    <x v="0"/>
    <n v="37"/>
    <n v="138"/>
    <n v="5106"/>
    <x v="1"/>
    <x v="8"/>
    <x v="1"/>
    <x v="8"/>
    <x v="1"/>
  </r>
  <r>
    <s v="Sports Direct"/>
    <n v="1197831"/>
    <d v="2021-09-09T00:00:00"/>
    <x v="3"/>
    <x v="49"/>
    <s v="Birmingham"/>
    <x v="0"/>
    <x v="2"/>
    <n v="45"/>
    <n v="575"/>
    <n v="25875"/>
    <x v="0"/>
    <x v="8"/>
    <x v="1"/>
    <x v="8"/>
    <x v="1"/>
  </r>
  <r>
    <s v="Sports Direct"/>
    <n v="1197831"/>
    <d v="2021-09-09T00:00:00"/>
    <x v="3"/>
    <x v="49"/>
    <s v="Birmingham"/>
    <x v="0"/>
    <x v="2"/>
    <n v="44"/>
    <n v="173"/>
    <n v="7612"/>
    <x v="1"/>
    <x v="8"/>
    <x v="1"/>
    <x v="8"/>
    <x v="1"/>
  </r>
  <r>
    <s v="Sports Direct"/>
    <n v="1197831"/>
    <d v="2021-09-09T00:00:00"/>
    <x v="3"/>
    <x v="49"/>
    <s v="Birmingham"/>
    <x v="0"/>
    <x v="2"/>
    <n v="36"/>
    <n v="196"/>
    <n v="7056"/>
    <x v="0"/>
    <x v="8"/>
    <x v="1"/>
    <x v="8"/>
    <x v="1"/>
  </r>
  <r>
    <s v="Sports Direct"/>
    <n v="1197831"/>
    <d v="2021-09-09T00:00:00"/>
    <x v="3"/>
    <x v="6"/>
    <s v="Dallas"/>
    <x v="0"/>
    <x v="0"/>
    <n v="45"/>
    <n v="800"/>
    <n v="36000"/>
    <x v="0"/>
    <x v="8"/>
    <x v="1"/>
    <x v="8"/>
    <x v="1"/>
  </r>
  <r>
    <s v="Sports Direct"/>
    <n v="1197831"/>
    <d v="2021-09-09T00:00:00"/>
    <x v="3"/>
    <x v="6"/>
    <s v="Dallas"/>
    <x v="0"/>
    <x v="0"/>
    <n v="43"/>
    <n v="224"/>
    <n v="9632"/>
    <x v="1"/>
    <x v="8"/>
    <x v="1"/>
    <x v="8"/>
    <x v="1"/>
  </r>
  <r>
    <s v="Sports Direct"/>
    <n v="1197831"/>
    <d v="2021-09-09T00:00:00"/>
    <x v="3"/>
    <x v="6"/>
    <s v="Dallas"/>
    <x v="0"/>
    <x v="0"/>
    <n v="34"/>
    <n v="264"/>
    <n v="8976"/>
    <x v="0"/>
    <x v="8"/>
    <x v="1"/>
    <x v="8"/>
    <x v="1"/>
  </r>
  <r>
    <s v="Amazon"/>
    <n v="1185732"/>
    <d v="2021-09-10T00:00:00"/>
    <x v="0"/>
    <x v="36"/>
    <s v="Burlington"/>
    <x v="1"/>
    <x v="1"/>
    <n v="60"/>
    <n v="525"/>
    <n v="31500"/>
    <x v="2"/>
    <x v="8"/>
    <x v="2"/>
    <x v="8"/>
    <x v="1"/>
  </r>
  <r>
    <s v="Amazon"/>
    <n v="1185732"/>
    <d v="2021-09-10T00:00:00"/>
    <x v="0"/>
    <x v="36"/>
    <s v="Burlington"/>
    <x v="1"/>
    <x v="2"/>
    <n v="55.000000000000007"/>
    <n v="325"/>
    <n v="17875"/>
    <x v="2"/>
    <x v="8"/>
    <x v="2"/>
    <x v="8"/>
    <x v="1"/>
  </r>
  <r>
    <s v="Amazon"/>
    <n v="1185732"/>
    <d v="2021-09-10T00:00:00"/>
    <x v="0"/>
    <x v="36"/>
    <s v="Burlington"/>
    <x v="0"/>
    <x v="1"/>
    <n v="50"/>
    <n v="225"/>
    <n v="11250"/>
    <x v="2"/>
    <x v="8"/>
    <x v="2"/>
    <x v="8"/>
    <x v="1"/>
  </r>
  <r>
    <s v="Amazon"/>
    <n v="1185732"/>
    <d v="2021-09-10T00:00:00"/>
    <x v="0"/>
    <x v="36"/>
    <s v="Burlington"/>
    <x v="0"/>
    <x v="2"/>
    <n v="50"/>
    <n v="200"/>
    <n v="10000"/>
    <x v="2"/>
    <x v="8"/>
    <x v="2"/>
    <x v="8"/>
    <x v="1"/>
  </r>
  <r>
    <s v="Amazon"/>
    <n v="1185732"/>
    <d v="2021-09-10T00:00:00"/>
    <x v="0"/>
    <x v="36"/>
    <s v="Burlington"/>
    <x v="1"/>
    <x v="0"/>
    <n v="60"/>
    <n v="200"/>
    <n v="12000"/>
    <x v="2"/>
    <x v="8"/>
    <x v="2"/>
    <x v="8"/>
    <x v="1"/>
  </r>
  <r>
    <s v="Amazon"/>
    <n v="1185732"/>
    <d v="2021-09-10T00:00:00"/>
    <x v="0"/>
    <x v="36"/>
    <s v="Burlington"/>
    <x v="0"/>
    <x v="0"/>
    <n v="65"/>
    <n v="300"/>
    <n v="19500"/>
    <x v="2"/>
    <x v="8"/>
    <x v="2"/>
    <x v="8"/>
    <x v="1"/>
  </r>
  <r>
    <s v="Amazon"/>
    <n v="1185732"/>
    <d v="2021-09-10T00:00:00"/>
    <x v="0"/>
    <x v="36"/>
    <s v="Burlington"/>
    <x v="1"/>
    <x v="1"/>
    <n v="56"/>
    <n v="137"/>
    <n v="7672"/>
    <x v="1"/>
    <x v="8"/>
    <x v="2"/>
    <x v="8"/>
    <x v="1"/>
  </r>
  <r>
    <s v="Amazon"/>
    <n v="1185732"/>
    <d v="2021-09-10T00:00:00"/>
    <x v="0"/>
    <x v="36"/>
    <s v="Burlington"/>
    <x v="1"/>
    <x v="2"/>
    <n v="50"/>
    <n v="85"/>
    <n v="4250"/>
    <x v="1"/>
    <x v="8"/>
    <x v="2"/>
    <x v="8"/>
    <x v="1"/>
  </r>
  <r>
    <s v="Amazon"/>
    <n v="1185732"/>
    <d v="2021-09-10T00:00:00"/>
    <x v="0"/>
    <x v="36"/>
    <s v="Burlington"/>
    <x v="0"/>
    <x v="1"/>
    <n v="46"/>
    <n v="56"/>
    <n v="2576"/>
    <x v="1"/>
    <x v="8"/>
    <x v="2"/>
    <x v="8"/>
    <x v="1"/>
  </r>
  <r>
    <s v="Amazon"/>
    <n v="1185732"/>
    <d v="2021-09-10T00:00:00"/>
    <x v="0"/>
    <x v="36"/>
    <s v="Burlington"/>
    <x v="0"/>
    <x v="2"/>
    <n v="45"/>
    <n v="52"/>
    <n v="2340"/>
    <x v="1"/>
    <x v="8"/>
    <x v="2"/>
    <x v="8"/>
    <x v="1"/>
  </r>
  <r>
    <s v="Amazon"/>
    <n v="1185732"/>
    <d v="2021-09-10T00:00:00"/>
    <x v="0"/>
    <x v="36"/>
    <s v="Burlington"/>
    <x v="1"/>
    <x v="0"/>
    <n v="58"/>
    <n v="50"/>
    <n v="2900"/>
    <x v="1"/>
    <x v="8"/>
    <x v="2"/>
    <x v="8"/>
    <x v="1"/>
  </r>
  <r>
    <s v="Amazon"/>
    <n v="1185732"/>
    <d v="2021-09-10T00:00:00"/>
    <x v="0"/>
    <x v="36"/>
    <s v="Burlington"/>
    <x v="0"/>
    <x v="0"/>
    <n v="59"/>
    <n v="78"/>
    <n v="4602"/>
    <x v="1"/>
    <x v="8"/>
    <x v="2"/>
    <x v="8"/>
    <x v="1"/>
  </r>
  <r>
    <s v="Amazon"/>
    <n v="1185732"/>
    <d v="2021-09-10T00:00:00"/>
    <x v="0"/>
    <x v="36"/>
    <s v="Burlington"/>
    <x v="1"/>
    <x v="1"/>
    <n v="44"/>
    <n v="179"/>
    <n v="7876"/>
    <x v="0"/>
    <x v="8"/>
    <x v="2"/>
    <x v="8"/>
    <x v="1"/>
  </r>
  <r>
    <s v="Amazon"/>
    <n v="1185732"/>
    <d v="2021-09-10T00:00:00"/>
    <x v="0"/>
    <x v="36"/>
    <s v="Burlington"/>
    <x v="1"/>
    <x v="2"/>
    <n v="42"/>
    <n v="111"/>
    <n v="4662"/>
    <x v="0"/>
    <x v="8"/>
    <x v="2"/>
    <x v="8"/>
    <x v="1"/>
  </r>
  <r>
    <s v="Amazon"/>
    <n v="1185732"/>
    <d v="2021-09-10T00:00:00"/>
    <x v="0"/>
    <x v="36"/>
    <s v="Burlington"/>
    <x v="0"/>
    <x v="1"/>
    <n v="40"/>
    <n v="72"/>
    <n v="2880"/>
    <x v="0"/>
    <x v="8"/>
    <x v="2"/>
    <x v="8"/>
    <x v="1"/>
  </r>
  <r>
    <s v="Amazon"/>
    <n v="1185732"/>
    <d v="2021-09-10T00:00:00"/>
    <x v="0"/>
    <x v="36"/>
    <s v="Burlington"/>
    <x v="0"/>
    <x v="2"/>
    <n v="35"/>
    <n v="66"/>
    <n v="2310"/>
    <x v="0"/>
    <x v="8"/>
    <x v="2"/>
    <x v="8"/>
    <x v="1"/>
  </r>
  <r>
    <s v="Amazon"/>
    <n v="1185732"/>
    <d v="2021-09-10T00:00:00"/>
    <x v="0"/>
    <x v="36"/>
    <s v="Burlington"/>
    <x v="1"/>
    <x v="0"/>
    <n v="48"/>
    <n v="68"/>
    <n v="3264"/>
    <x v="0"/>
    <x v="8"/>
    <x v="2"/>
    <x v="8"/>
    <x v="1"/>
  </r>
  <r>
    <s v="Amazon"/>
    <n v="1185732"/>
    <d v="2021-09-10T00:00:00"/>
    <x v="0"/>
    <x v="36"/>
    <s v="Burlington"/>
    <x v="0"/>
    <x v="0"/>
    <n v="45"/>
    <n v="93"/>
    <n v="4185"/>
    <x v="0"/>
    <x v="8"/>
    <x v="2"/>
    <x v="8"/>
    <x v="1"/>
  </r>
  <r>
    <s v="Sports Direct"/>
    <n v="1185732"/>
    <d v="2021-09-10T00:00:00"/>
    <x v="4"/>
    <x v="12"/>
    <s v="Fargo"/>
    <x v="1"/>
    <x v="1"/>
    <n v="40"/>
    <n v="475"/>
    <n v="19000"/>
    <x v="2"/>
    <x v="8"/>
    <x v="2"/>
    <x v="8"/>
    <x v="1"/>
  </r>
  <r>
    <s v="Sports Direct"/>
    <n v="1185732"/>
    <d v="2021-09-10T00:00:00"/>
    <x v="4"/>
    <x v="12"/>
    <s v="Fargo"/>
    <x v="1"/>
    <x v="2"/>
    <n v="35.000000000000007"/>
    <n v="275"/>
    <n v="9625"/>
    <x v="2"/>
    <x v="8"/>
    <x v="2"/>
    <x v="8"/>
    <x v="1"/>
  </r>
  <r>
    <s v="Sports Direct"/>
    <n v="1185732"/>
    <d v="2021-09-10T00:00:00"/>
    <x v="4"/>
    <x v="12"/>
    <s v="Fargo"/>
    <x v="0"/>
    <x v="1"/>
    <n v="30.000000000000004"/>
    <n v="175"/>
    <n v="5250"/>
    <x v="2"/>
    <x v="8"/>
    <x v="2"/>
    <x v="8"/>
    <x v="1"/>
  </r>
  <r>
    <s v="Sports Direct"/>
    <n v="1185732"/>
    <d v="2021-09-10T00:00:00"/>
    <x v="4"/>
    <x v="12"/>
    <s v="Fargo"/>
    <x v="0"/>
    <x v="2"/>
    <n v="30.000000000000004"/>
    <n v="150"/>
    <n v="4500"/>
    <x v="2"/>
    <x v="8"/>
    <x v="2"/>
    <x v="8"/>
    <x v="1"/>
  </r>
  <r>
    <s v="Sports Direct"/>
    <n v="1185732"/>
    <d v="2021-09-10T00:00:00"/>
    <x v="4"/>
    <x v="12"/>
    <s v="Fargo"/>
    <x v="1"/>
    <x v="0"/>
    <n v="40"/>
    <n v="150"/>
    <n v="6000"/>
    <x v="2"/>
    <x v="8"/>
    <x v="2"/>
    <x v="8"/>
    <x v="1"/>
  </r>
  <r>
    <s v="Sports Direct"/>
    <n v="1185732"/>
    <d v="2021-09-10T00:00:00"/>
    <x v="4"/>
    <x v="12"/>
    <s v="Fargo"/>
    <x v="0"/>
    <x v="0"/>
    <n v="45"/>
    <n v="225"/>
    <n v="10125"/>
    <x v="2"/>
    <x v="8"/>
    <x v="2"/>
    <x v="8"/>
    <x v="1"/>
  </r>
  <r>
    <s v="Sports Direct"/>
    <n v="1185732"/>
    <d v="2021-09-10T00:00:00"/>
    <x v="4"/>
    <x v="12"/>
    <s v="Fargo"/>
    <x v="1"/>
    <x v="1"/>
    <n v="36"/>
    <n v="133"/>
    <n v="4788"/>
    <x v="1"/>
    <x v="8"/>
    <x v="2"/>
    <x v="8"/>
    <x v="1"/>
  </r>
  <r>
    <s v="Sports Direct"/>
    <n v="1185732"/>
    <d v="2021-09-10T00:00:00"/>
    <x v="4"/>
    <x v="12"/>
    <s v="Fargo"/>
    <x v="1"/>
    <x v="2"/>
    <n v="34"/>
    <n v="72"/>
    <n v="2448"/>
    <x v="1"/>
    <x v="8"/>
    <x v="2"/>
    <x v="8"/>
    <x v="1"/>
  </r>
  <r>
    <s v="Sports Direct"/>
    <n v="1185732"/>
    <d v="2021-09-10T00:00:00"/>
    <x v="4"/>
    <x v="12"/>
    <s v="Fargo"/>
    <x v="0"/>
    <x v="1"/>
    <n v="27"/>
    <n v="51"/>
    <n v="1377"/>
    <x v="1"/>
    <x v="8"/>
    <x v="2"/>
    <x v="8"/>
    <x v="1"/>
  </r>
  <r>
    <s v="Sports Direct"/>
    <n v="1185732"/>
    <d v="2021-09-10T00:00:00"/>
    <x v="4"/>
    <x v="12"/>
    <s v="Fargo"/>
    <x v="0"/>
    <x v="2"/>
    <n v="28"/>
    <n v="44"/>
    <n v="1232"/>
    <x v="1"/>
    <x v="8"/>
    <x v="2"/>
    <x v="8"/>
    <x v="1"/>
  </r>
  <r>
    <s v="Sports Direct"/>
    <n v="1185732"/>
    <d v="2021-09-10T00:00:00"/>
    <x v="4"/>
    <x v="12"/>
    <s v="Fargo"/>
    <x v="1"/>
    <x v="0"/>
    <n v="36"/>
    <n v="42"/>
    <n v="1512"/>
    <x v="1"/>
    <x v="8"/>
    <x v="2"/>
    <x v="8"/>
    <x v="1"/>
  </r>
  <r>
    <s v="Sports Direct"/>
    <n v="1185732"/>
    <d v="2021-09-10T00:00:00"/>
    <x v="4"/>
    <x v="12"/>
    <s v="Fargo"/>
    <x v="0"/>
    <x v="0"/>
    <n v="44"/>
    <n v="63"/>
    <n v="2772"/>
    <x v="1"/>
    <x v="8"/>
    <x v="2"/>
    <x v="8"/>
    <x v="1"/>
  </r>
  <r>
    <s v="Kohl's"/>
    <n v="1185732"/>
    <d v="2021-09-10T00:00:00"/>
    <x v="1"/>
    <x v="43"/>
    <s v="Cheyenne"/>
    <x v="1"/>
    <x v="1"/>
    <n v="50"/>
    <n v="800"/>
    <n v="40000"/>
    <x v="2"/>
    <x v="8"/>
    <x v="2"/>
    <x v="8"/>
    <x v="1"/>
  </r>
  <r>
    <s v="Kohl's"/>
    <n v="1185732"/>
    <d v="2021-09-10T00:00:00"/>
    <x v="1"/>
    <x v="43"/>
    <s v="Cheyenne"/>
    <x v="1"/>
    <x v="2"/>
    <n v="45.000000000000007"/>
    <n v="600"/>
    <n v="27000"/>
    <x v="2"/>
    <x v="8"/>
    <x v="2"/>
    <x v="8"/>
    <x v="1"/>
  </r>
  <r>
    <s v="Kohl's"/>
    <n v="1185732"/>
    <d v="2021-09-10T00:00:00"/>
    <x v="1"/>
    <x v="43"/>
    <s v="Cheyenne"/>
    <x v="0"/>
    <x v="1"/>
    <n v="40"/>
    <n v="525"/>
    <n v="21000"/>
    <x v="2"/>
    <x v="8"/>
    <x v="2"/>
    <x v="8"/>
    <x v="1"/>
  </r>
  <r>
    <s v="Kohl's"/>
    <n v="1185732"/>
    <d v="2021-09-10T00:00:00"/>
    <x v="1"/>
    <x v="43"/>
    <s v="Cheyenne"/>
    <x v="0"/>
    <x v="2"/>
    <n v="40"/>
    <n v="500"/>
    <n v="20000"/>
    <x v="2"/>
    <x v="8"/>
    <x v="2"/>
    <x v="8"/>
    <x v="1"/>
  </r>
  <r>
    <s v="Kohl's"/>
    <n v="1185732"/>
    <d v="2021-09-10T00:00:00"/>
    <x v="1"/>
    <x v="43"/>
    <s v="Cheyenne"/>
    <x v="1"/>
    <x v="0"/>
    <n v="50"/>
    <n v="500"/>
    <n v="25000"/>
    <x v="2"/>
    <x v="8"/>
    <x v="2"/>
    <x v="8"/>
    <x v="1"/>
  </r>
  <r>
    <s v="Kohl's"/>
    <n v="1185732"/>
    <d v="2021-09-10T00:00:00"/>
    <x v="1"/>
    <x v="43"/>
    <s v="Cheyenne"/>
    <x v="0"/>
    <x v="0"/>
    <n v="55.000000000000007"/>
    <n v="600"/>
    <n v="33000"/>
    <x v="2"/>
    <x v="8"/>
    <x v="2"/>
    <x v="8"/>
    <x v="1"/>
  </r>
  <r>
    <s v="Kohl's"/>
    <n v="1185732"/>
    <d v="2021-09-10T00:00:00"/>
    <x v="1"/>
    <x v="43"/>
    <s v="Cheyenne"/>
    <x v="1"/>
    <x v="1"/>
    <n v="48"/>
    <n v="208"/>
    <n v="9984"/>
    <x v="1"/>
    <x v="8"/>
    <x v="2"/>
    <x v="8"/>
    <x v="1"/>
  </r>
  <r>
    <s v="Kohl's"/>
    <n v="1185732"/>
    <d v="2021-09-10T00:00:00"/>
    <x v="1"/>
    <x v="43"/>
    <s v="Cheyenne"/>
    <x v="1"/>
    <x v="2"/>
    <n v="44"/>
    <n v="150"/>
    <n v="6600"/>
    <x v="1"/>
    <x v="8"/>
    <x v="2"/>
    <x v="8"/>
    <x v="1"/>
  </r>
  <r>
    <s v="Kohl's"/>
    <n v="1185732"/>
    <d v="2021-09-10T00:00:00"/>
    <x v="1"/>
    <x v="43"/>
    <s v="Cheyenne"/>
    <x v="0"/>
    <x v="1"/>
    <n v="38"/>
    <n v="137"/>
    <n v="5206"/>
    <x v="1"/>
    <x v="8"/>
    <x v="2"/>
    <x v="8"/>
    <x v="1"/>
  </r>
  <r>
    <s v="Kohl's"/>
    <n v="1185732"/>
    <d v="2021-09-10T00:00:00"/>
    <x v="1"/>
    <x v="43"/>
    <s v="Cheyenne"/>
    <x v="0"/>
    <x v="2"/>
    <n v="38"/>
    <n v="135"/>
    <n v="5130"/>
    <x v="1"/>
    <x v="8"/>
    <x v="2"/>
    <x v="8"/>
    <x v="1"/>
  </r>
  <r>
    <s v="Kohl's"/>
    <n v="1185732"/>
    <d v="2021-09-10T00:00:00"/>
    <x v="1"/>
    <x v="43"/>
    <s v="Cheyenne"/>
    <x v="1"/>
    <x v="0"/>
    <n v="48"/>
    <n v="125"/>
    <n v="6000"/>
    <x v="1"/>
    <x v="8"/>
    <x v="2"/>
    <x v="8"/>
    <x v="1"/>
  </r>
  <r>
    <s v="Kohl's"/>
    <n v="1185732"/>
    <d v="2021-09-10T00:00:00"/>
    <x v="1"/>
    <x v="43"/>
    <s v="Cheyenne"/>
    <x v="0"/>
    <x v="0"/>
    <n v="52"/>
    <n v="174"/>
    <n v="9048"/>
    <x v="1"/>
    <x v="8"/>
    <x v="2"/>
    <x v="8"/>
    <x v="1"/>
  </r>
  <r>
    <s v="Sports Direct"/>
    <n v="1197831"/>
    <d v="2021-09-10T00:00:00"/>
    <x v="3"/>
    <x v="49"/>
    <s v="Birmingham"/>
    <x v="1"/>
    <x v="0"/>
    <n v="50"/>
    <n v="525"/>
    <n v="26250"/>
    <x v="0"/>
    <x v="8"/>
    <x v="2"/>
    <x v="8"/>
    <x v="1"/>
  </r>
  <r>
    <s v="Sports Direct"/>
    <n v="1197831"/>
    <d v="2021-09-10T00:00:00"/>
    <x v="3"/>
    <x v="49"/>
    <s v="Birmingham"/>
    <x v="1"/>
    <x v="0"/>
    <n v="45"/>
    <n v="131"/>
    <n v="5895"/>
    <x v="1"/>
    <x v="8"/>
    <x v="2"/>
    <x v="8"/>
    <x v="1"/>
  </r>
  <r>
    <s v="Sports Direct"/>
    <n v="1197831"/>
    <d v="2021-09-10T00:00:00"/>
    <x v="3"/>
    <x v="49"/>
    <s v="Birmingham"/>
    <x v="1"/>
    <x v="0"/>
    <n v="35"/>
    <n v="179"/>
    <n v="6265"/>
    <x v="0"/>
    <x v="8"/>
    <x v="2"/>
    <x v="8"/>
    <x v="1"/>
  </r>
  <r>
    <s v="Sports Direct"/>
    <n v="1197831"/>
    <d v="2021-09-10T00:00:00"/>
    <x v="3"/>
    <x v="6"/>
    <s v="Dallas"/>
    <x v="1"/>
    <x v="1"/>
    <n v="45"/>
    <n v="800"/>
    <n v="36000"/>
    <x v="0"/>
    <x v="8"/>
    <x v="2"/>
    <x v="8"/>
    <x v="1"/>
  </r>
  <r>
    <s v="Sports Direct"/>
    <n v="1197831"/>
    <d v="2021-09-10T00:00:00"/>
    <x v="3"/>
    <x v="6"/>
    <s v="Dallas"/>
    <x v="1"/>
    <x v="1"/>
    <n v="41"/>
    <n v="224"/>
    <n v="9184"/>
    <x v="1"/>
    <x v="8"/>
    <x v="2"/>
    <x v="8"/>
    <x v="1"/>
  </r>
  <r>
    <s v="Sports Direct"/>
    <n v="1197831"/>
    <d v="2021-09-10T00:00:00"/>
    <x v="3"/>
    <x v="6"/>
    <s v="Dallas"/>
    <x v="1"/>
    <x v="1"/>
    <n v="30"/>
    <n v="256"/>
    <n v="7680"/>
    <x v="0"/>
    <x v="8"/>
    <x v="2"/>
    <x v="8"/>
    <x v="1"/>
  </r>
  <r>
    <s v="West Gear"/>
    <n v="1185732"/>
    <d v="2021-09-11T00:00:00"/>
    <x v="4"/>
    <x v="30"/>
    <s v="Indianapolis"/>
    <x v="1"/>
    <x v="1"/>
    <n v="33"/>
    <n v="133"/>
    <n v="4389"/>
    <x v="1"/>
    <x v="8"/>
    <x v="3"/>
    <x v="8"/>
    <x v="1"/>
  </r>
  <r>
    <s v="West Gear"/>
    <n v="1185732"/>
    <d v="2021-09-11T00:00:00"/>
    <x v="4"/>
    <x v="30"/>
    <s v="Indianapolis"/>
    <x v="1"/>
    <x v="2"/>
    <n v="29"/>
    <n v="74"/>
    <n v="2146"/>
    <x v="1"/>
    <x v="8"/>
    <x v="3"/>
    <x v="8"/>
    <x v="1"/>
  </r>
  <r>
    <s v="West Gear"/>
    <n v="1185732"/>
    <d v="2021-09-11T00:00:00"/>
    <x v="4"/>
    <x v="30"/>
    <s v="Indianapolis"/>
    <x v="0"/>
    <x v="1"/>
    <n v="23"/>
    <n v="49"/>
    <n v="1127"/>
    <x v="1"/>
    <x v="8"/>
    <x v="3"/>
    <x v="8"/>
    <x v="1"/>
  </r>
  <r>
    <s v="West Gear"/>
    <n v="1185732"/>
    <d v="2021-09-11T00:00:00"/>
    <x v="4"/>
    <x v="30"/>
    <s v="Indianapolis"/>
    <x v="0"/>
    <x v="2"/>
    <n v="24"/>
    <n v="41"/>
    <n v="984"/>
    <x v="1"/>
    <x v="8"/>
    <x v="3"/>
    <x v="8"/>
    <x v="1"/>
  </r>
  <r>
    <s v="West Gear"/>
    <n v="1185732"/>
    <d v="2021-09-11T00:00:00"/>
    <x v="4"/>
    <x v="30"/>
    <s v="Indianapolis"/>
    <x v="1"/>
    <x v="0"/>
    <n v="33"/>
    <n v="42"/>
    <n v="1386"/>
    <x v="1"/>
    <x v="8"/>
    <x v="3"/>
    <x v="8"/>
    <x v="1"/>
  </r>
  <r>
    <s v="West Gear"/>
    <n v="1185732"/>
    <d v="2021-09-11T00:00:00"/>
    <x v="4"/>
    <x v="30"/>
    <s v="Indianapolis"/>
    <x v="0"/>
    <x v="0"/>
    <n v="36"/>
    <n v="68"/>
    <n v="2448"/>
    <x v="1"/>
    <x v="8"/>
    <x v="3"/>
    <x v="8"/>
    <x v="1"/>
  </r>
  <r>
    <s v="West Gear"/>
    <n v="1185732"/>
    <d v="2021-09-11T00:00:00"/>
    <x v="4"/>
    <x v="30"/>
    <s v="Indianapolis"/>
    <x v="1"/>
    <x v="1"/>
    <n v="35"/>
    <n v="475"/>
    <n v="16625"/>
    <x v="2"/>
    <x v="8"/>
    <x v="3"/>
    <x v="8"/>
    <x v="1"/>
  </r>
  <r>
    <s v="West Gear"/>
    <n v="1185732"/>
    <d v="2021-09-11T00:00:00"/>
    <x v="4"/>
    <x v="30"/>
    <s v="Indianapolis"/>
    <x v="1"/>
    <x v="2"/>
    <n v="30.000000000000011"/>
    <n v="275"/>
    <n v="8250"/>
    <x v="2"/>
    <x v="8"/>
    <x v="3"/>
    <x v="8"/>
    <x v="1"/>
  </r>
  <r>
    <s v="West Gear"/>
    <n v="1185732"/>
    <d v="2021-09-11T00:00:00"/>
    <x v="4"/>
    <x v="30"/>
    <s v="Indianapolis"/>
    <x v="0"/>
    <x v="1"/>
    <n v="25.000000000000007"/>
    <n v="175"/>
    <n v="4375"/>
    <x v="2"/>
    <x v="8"/>
    <x v="3"/>
    <x v="8"/>
    <x v="1"/>
  </r>
  <r>
    <s v="West Gear"/>
    <n v="1185732"/>
    <d v="2021-09-11T00:00:00"/>
    <x v="4"/>
    <x v="30"/>
    <s v="Indianapolis"/>
    <x v="0"/>
    <x v="2"/>
    <n v="25.000000000000007"/>
    <n v="150"/>
    <n v="3750"/>
    <x v="2"/>
    <x v="8"/>
    <x v="3"/>
    <x v="8"/>
    <x v="1"/>
  </r>
  <r>
    <s v="West Gear"/>
    <n v="1185732"/>
    <d v="2021-09-11T00:00:00"/>
    <x v="4"/>
    <x v="30"/>
    <s v="Indianapolis"/>
    <x v="1"/>
    <x v="0"/>
    <n v="35"/>
    <n v="150"/>
    <n v="5250"/>
    <x v="2"/>
    <x v="8"/>
    <x v="3"/>
    <x v="8"/>
    <x v="1"/>
  </r>
  <r>
    <s v="West Gear"/>
    <n v="1185732"/>
    <d v="2021-09-11T00:00:00"/>
    <x v="4"/>
    <x v="30"/>
    <s v="Indianapolis"/>
    <x v="0"/>
    <x v="0"/>
    <n v="40"/>
    <n v="225"/>
    <n v="9000"/>
    <x v="2"/>
    <x v="8"/>
    <x v="3"/>
    <x v="8"/>
    <x v="1"/>
  </r>
  <r>
    <s v="Sports Direct"/>
    <n v="1197831"/>
    <d v="2021-09-11T00:00:00"/>
    <x v="3"/>
    <x v="49"/>
    <s v="Birmingham"/>
    <x v="0"/>
    <x v="0"/>
    <n v="60"/>
    <n v="800"/>
    <n v="48000"/>
    <x v="0"/>
    <x v="8"/>
    <x v="3"/>
    <x v="8"/>
    <x v="1"/>
  </r>
  <r>
    <s v="Sports Direct"/>
    <n v="1197831"/>
    <d v="2021-09-11T00:00:00"/>
    <x v="3"/>
    <x v="49"/>
    <s v="Birmingham"/>
    <x v="0"/>
    <x v="0"/>
    <n v="56"/>
    <n v="240"/>
    <n v="13440"/>
    <x v="1"/>
    <x v="8"/>
    <x v="3"/>
    <x v="8"/>
    <x v="1"/>
  </r>
  <r>
    <s v="Sports Direct"/>
    <n v="1197831"/>
    <d v="2021-09-11T00:00:00"/>
    <x v="3"/>
    <x v="49"/>
    <s v="Birmingham"/>
    <x v="0"/>
    <x v="0"/>
    <n v="47"/>
    <n v="280"/>
    <n v="13160"/>
    <x v="0"/>
    <x v="8"/>
    <x v="3"/>
    <x v="8"/>
    <x v="1"/>
  </r>
  <r>
    <s v="Sports Direct"/>
    <n v="1197831"/>
    <d v="2021-09-11T00:00:00"/>
    <x v="3"/>
    <x v="6"/>
    <s v="Dallas"/>
    <x v="1"/>
    <x v="2"/>
    <n v="50"/>
    <n v="800"/>
    <n v="40000"/>
    <x v="0"/>
    <x v="8"/>
    <x v="3"/>
    <x v="8"/>
    <x v="1"/>
  </r>
  <r>
    <s v="Sports Direct"/>
    <n v="1197831"/>
    <d v="2021-09-11T00:00:00"/>
    <x v="3"/>
    <x v="6"/>
    <s v="Dallas"/>
    <x v="1"/>
    <x v="2"/>
    <n v="49"/>
    <n v="200"/>
    <n v="9800"/>
    <x v="1"/>
    <x v="8"/>
    <x v="3"/>
    <x v="8"/>
    <x v="1"/>
  </r>
  <r>
    <s v="Sports Direct"/>
    <n v="1197831"/>
    <d v="2021-09-11T00:00:00"/>
    <x v="3"/>
    <x v="6"/>
    <s v="Dallas"/>
    <x v="1"/>
    <x v="2"/>
    <n v="40"/>
    <n v="280"/>
    <n v="11200"/>
    <x v="0"/>
    <x v="8"/>
    <x v="3"/>
    <x v="8"/>
    <x v="1"/>
  </r>
  <r>
    <s v="Walmart"/>
    <n v="1128299"/>
    <d v="2021-09-11T00:00:00"/>
    <x v="1"/>
    <x v="31"/>
    <s v="Honolulu"/>
    <x v="1"/>
    <x v="1"/>
    <n v="65.000000000000014"/>
    <n v="550"/>
    <n v="35750"/>
    <x v="0"/>
    <x v="8"/>
    <x v="3"/>
    <x v="8"/>
    <x v="1"/>
  </r>
  <r>
    <s v="Walmart"/>
    <n v="1128299"/>
    <d v="2021-09-11T00:00:00"/>
    <x v="1"/>
    <x v="31"/>
    <s v="Honolulu"/>
    <x v="1"/>
    <x v="2"/>
    <n v="70.000000000000014"/>
    <n v="550"/>
    <n v="38500"/>
    <x v="0"/>
    <x v="8"/>
    <x v="3"/>
    <x v="8"/>
    <x v="1"/>
  </r>
  <r>
    <s v="Walmart"/>
    <n v="1128299"/>
    <d v="2021-09-11T00:00:00"/>
    <x v="1"/>
    <x v="31"/>
    <s v="Honolulu"/>
    <x v="0"/>
    <x v="1"/>
    <n v="65.000000000000014"/>
    <n v="375"/>
    <n v="24375"/>
    <x v="0"/>
    <x v="8"/>
    <x v="3"/>
    <x v="8"/>
    <x v="1"/>
  </r>
  <r>
    <s v="Walmart"/>
    <n v="1128299"/>
    <d v="2021-09-11T00:00:00"/>
    <x v="1"/>
    <x v="31"/>
    <s v="Honolulu"/>
    <x v="0"/>
    <x v="2"/>
    <n v="65.000000000000014"/>
    <n v="325"/>
    <n v="21125"/>
    <x v="0"/>
    <x v="8"/>
    <x v="3"/>
    <x v="8"/>
    <x v="1"/>
  </r>
  <r>
    <s v="Walmart"/>
    <n v="1128299"/>
    <d v="2021-09-11T00:00:00"/>
    <x v="1"/>
    <x v="31"/>
    <s v="Honolulu"/>
    <x v="1"/>
    <x v="0"/>
    <n v="75.000000000000014"/>
    <n v="350"/>
    <n v="26250"/>
    <x v="0"/>
    <x v="8"/>
    <x v="3"/>
    <x v="8"/>
    <x v="1"/>
  </r>
  <r>
    <s v="Walmart"/>
    <n v="1128299"/>
    <d v="2021-09-11T00:00:00"/>
    <x v="1"/>
    <x v="31"/>
    <s v="Honolulu"/>
    <x v="0"/>
    <x v="0"/>
    <n v="60"/>
    <n v="375"/>
    <n v="22500"/>
    <x v="0"/>
    <x v="8"/>
    <x v="3"/>
    <x v="8"/>
    <x v="1"/>
  </r>
  <r>
    <s v="Walmart"/>
    <n v="1128299"/>
    <d v="2021-09-11T00:00:00"/>
    <x v="1"/>
    <x v="31"/>
    <s v="Honolulu"/>
    <x v="1"/>
    <x v="1"/>
    <n v="62"/>
    <n v="149"/>
    <n v="9238"/>
    <x v="1"/>
    <x v="8"/>
    <x v="3"/>
    <x v="8"/>
    <x v="1"/>
  </r>
  <r>
    <s v="Walmart"/>
    <n v="1128299"/>
    <d v="2021-09-11T00:00:00"/>
    <x v="1"/>
    <x v="31"/>
    <s v="Honolulu"/>
    <x v="1"/>
    <x v="2"/>
    <n v="69"/>
    <n v="149"/>
    <n v="10281"/>
    <x v="1"/>
    <x v="8"/>
    <x v="3"/>
    <x v="8"/>
    <x v="1"/>
  </r>
  <r>
    <s v="Walmart"/>
    <n v="1128299"/>
    <d v="2021-09-11T00:00:00"/>
    <x v="1"/>
    <x v="31"/>
    <s v="Honolulu"/>
    <x v="0"/>
    <x v="1"/>
    <n v="64"/>
    <n v="105"/>
    <n v="6720"/>
    <x v="1"/>
    <x v="8"/>
    <x v="3"/>
    <x v="8"/>
    <x v="1"/>
  </r>
  <r>
    <s v="Walmart"/>
    <n v="1128299"/>
    <d v="2021-09-11T00:00:00"/>
    <x v="1"/>
    <x v="31"/>
    <s v="Honolulu"/>
    <x v="0"/>
    <x v="2"/>
    <n v="62"/>
    <n v="85"/>
    <n v="5270"/>
    <x v="1"/>
    <x v="8"/>
    <x v="3"/>
    <x v="8"/>
    <x v="1"/>
  </r>
  <r>
    <s v="Walmart"/>
    <n v="1128299"/>
    <d v="2021-09-11T00:00:00"/>
    <x v="1"/>
    <x v="31"/>
    <s v="Honolulu"/>
    <x v="1"/>
    <x v="0"/>
    <n v="71"/>
    <n v="91"/>
    <n v="6461"/>
    <x v="1"/>
    <x v="8"/>
    <x v="3"/>
    <x v="8"/>
    <x v="1"/>
  </r>
  <r>
    <s v="Walmart"/>
    <n v="1128299"/>
    <d v="2021-09-11T00:00:00"/>
    <x v="1"/>
    <x v="31"/>
    <s v="Honolulu"/>
    <x v="0"/>
    <x v="0"/>
    <n v="56"/>
    <n v="105"/>
    <n v="5880"/>
    <x v="1"/>
    <x v="8"/>
    <x v="3"/>
    <x v="8"/>
    <x v="1"/>
  </r>
  <r>
    <s v="West Gear"/>
    <n v="1185732"/>
    <d v="2021-09-12T00:00:00"/>
    <x v="1"/>
    <x v="44"/>
    <s v="Salt Lake City"/>
    <x v="1"/>
    <x v="1"/>
    <n v="30.000000000000004"/>
    <n v="650"/>
    <n v="19500"/>
    <x v="2"/>
    <x v="8"/>
    <x v="4"/>
    <x v="8"/>
    <x v="1"/>
  </r>
  <r>
    <s v="West Gear"/>
    <n v="1185732"/>
    <d v="2021-09-12T00:00:00"/>
    <x v="1"/>
    <x v="44"/>
    <s v="Salt Lake City"/>
    <x v="1"/>
    <x v="2"/>
    <n v="25.000000000000011"/>
    <n v="450"/>
    <n v="11250"/>
    <x v="2"/>
    <x v="8"/>
    <x v="4"/>
    <x v="8"/>
    <x v="1"/>
  </r>
  <r>
    <s v="West Gear"/>
    <n v="1185732"/>
    <d v="2021-09-12T00:00:00"/>
    <x v="1"/>
    <x v="44"/>
    <s v="Salt Lake City"/>
    <x v="0"/>
    <x v="1"/>
    <n v="10.000000000000002"/>
    <n v="350"/>
    <n v="3500"/>
    <x v="2"/>
    <x v="8"/>
    <x v="4"/>
    <x v="8"/>
    <x v="1"/>
  </r>
  <r>
    <s v="West Gear"/>
    <n v="1185732"/>
    <d v="2021-09-12T00:00:00"/>
    <x v="1"/>
    <x v="44"/>
    <s v="Salt Lake City"/>
    <x v="0"/>
    <x v="2"/>
    <n v="10.000000000000002"/>
    <n v="325"/>
    <n v="3250"/>
    <x v="2"/>
    <x v="8"/>
    <x v="4"/>
    <x v="8"/>
    <x v="1"/>
  </r>
  <r>
    <s v="West Gear"/>
    <n v="1185732"/>
    <d v="2021-09-12T00:00:00"/>
    <x v="1"/>
    <x v="44"/>
    <s v="Salt Lake City"/>
    <x v="1"/>
    <x v="0"/>
    <n v="20"/>
    <n v="325"/>
    <n v="6500"/>
    <x v="2"/>
    <x v="8"/>
    <x v="4"/>
    <x v="8"/>
    <x v="1"/>
  </r>
  <r>
    <s v="West Gear"/>
    <n v="1185732"/>
    <d v="2021-09-12T00:00:00"/>
    <x v="1"/>
    <x v="44"/>
    <s v="Salt Lake City"/>
    <x v="0"/>
    <x v="0"/>
    <n v="25.000000000000007"/>
    <n v="400"/>
    <n v="10000"/>
    <x v="2"/>
    <x v="8"/>
    <x v="4"/>
    <x v="8"/>
    <x v="1"/>
  </r>
  <r>
    <s v="West Gear"/>
    <n v="1185732"/>
    <d v="2021-09-12T00:00:00"/>
    <x v="1"/>
    <x v="44"/>
    <s v="Salt Lake City"/>
    <x v="1"/>
    <x v="1"/>
    <n v="29"/>
    <n v="169"/>
    <n v="4901"/>
    <x v="1"/>
    <x v="8"/>
    <x v="4"/>
    <x v="8"/>
    <x v="1"/>
  </r>
  <r>
    <s v="West Gear"/>
    <n v="1185732"/>
    <d v="2021-09-12T00:00:00"/>
    <x v="1"/>
    <x v="44"/>
    <s v="Salt Lake City"/>
    <x v="1"/>
    <x v="2"/>
    <n v="23"/>
    <n v="122"/>
    <n v="2806"/>
    <x v="1"/>
    <x v="8"/>
    <x v="4"/>
    <x v="8"/>
    <x v="1"/>
  </r>
  <r>
    <s v="West Gear"/>
    <n v="1185732"/>
    <d v="2021-09-12T00:00:00"/>
    <x v="1"/>
    <x v="44"/>
    <s v="Salt Lake City"/>
    <x v="0"/>
    <x v="1"/>
    <n v="9"/>
    <n v="91"/>
    <n v="819"/>
    <x v="1"/>
    <x v="8"/>
    <x v="4"/>
    <x v="8"/>
    <x v="1"/>
  </r>
  <r>
    <s v="West Gear"/>
    <n v="1185732"/>
    <d v="2021-09-12T00:00:00"/>
    <x v="1"/>
    <x v="44"/>
    <s v="Salt Lake City"/>
    <x v="0"/>
    <x v="2"/>
    <n v="10"/>
    <n v="88"/>
    <n v="880"/>
    <x v="1"/>
    <x v="8"/>
    <x v="4"/>
    <x v="8"/>
    <x v="1"/>
  </r>
  <r>
    <s v="West Gear"/>
    <n v="1185732"/>
    <d v="2021-09-12T00:00:00"/>
    <x v="1"/>
    <x v="44"/>
    <s v="Salt Lake City"/>
    <x v="1"/>
    <x v="0"/>
    <n v="19"/>
    <n v="88"/>
    <n v="1672"/>
    <x v="1"/>
    <x v="8"/>
    <x v="4"/>
    <x v="8"/>
    <x v="1"/>
  </r>
  <r>
    <s v="West Gear"/>
    <n v="1185732"/>
    <d v="2021-09-12T00:00:00"/>
    <x v="1"/>
    <x v="44"/>
    <s v="Salt Lake City"/>
    <x v="0"/>
    <x v="0"/>
    <n v="24"/>
    <n v="120"/>
    <n v="2880"/>
    <x v="1"/>
    <x v="8"/>
    <x v="4"/>
    <x v="8"/>
    <x v="1"/>
  </r>
  <r>
    <s v="West Gear"/>
    <n v="1185732"/>
    <d v="2021-09-12T00:00:00"/>
    <x v="1"/>
    <x v="44"/>
    <s v="Salt Lake City"/>
    <x v="1"/>
    <x v="1"/>
    <n v="23"/>
    <n v="228"/>
    <n v="5244"/>
    <x v="0"/>
    <x v="8"/>
    <x v="4"/>
    <x v="8"/>
    <x v="1"/>
  </r>
  <r>
    <s v="West Gear"/>
    <n v="1185732"/>
    <d v="2021-09-12T00:00:00"/>
    <x v="1"/>
    <x v="44"/>
    <s v="Salt Lake City"/>
    <x v="1"/>
    <x v="2"/>
    <n v="19"/>
    <n v="158"/>
    <n v="3002"/>
    <x v="0"/>
    <x v="8"/>
    <x v="4"/>
    <x v="8"/>
    <x v="1"/>
  </r>
  <r>
    <s v="West Gear"/>
    <n v="1185732"/>
    <d v="2021-09-12T00:00:00"/>
    <x v="1"/>
    <x v="44"/>
    <s v="Salt Lake City"/>
    <x v="0"/>
    <x v="1"/>
    <n v="7"/>
    <n v="105"/>
    <n v="735"/>
    <x v="0"/>
    <x v="8"/>
    <x v="4"/>
    <x v="8"/>
    <x v="1"/>
  </r>
  <r>
    <s v="West Gear"/>
    <n v="1185732"/>
    <d v="2021-09-12T00:00:00"/>
    <x v="1"/>
    <x v="44"/>
    <s v="Salt Lake City"/>
    <x v="0"/>
    <x v="2"/>
    <n v="7"/>
    <n v="111"/>
    <n v="777"/>
    <x v="0"/>
    <x v="8"/>
    <x v="4"/>
    <x v="8"/>
    <x v="1"/>
  </r>
  <r>
    <s v="West Gear"/>
    <n v="1185732"/>
    <d v="2021-09-12T00:00:00"/>
    <x v="1"/>
    <x v="44"/>
    <s v="Salt Lake City"/>
    <x v="1"/>
    <x v="0"/>
    <n v="16"/>
    <n v="114"/>
    <n v="1824"/>
    <x v="0"/>
    <x v="8"/>
    <x v="4"/>
    <x v="8"/>
    <x v="1"/>
  </r>
  <r>
    <s v="West Gear"/>
    <n v="1185732"/>
    <d v="2021-09-12T00:00:00"/>
    <x v="1"/>
    <x v="44"/>
    <s v="Salt Lake City"/>
    <x v="0"/>
    <x v="0"/>
    <n v="18"/>
    <n v="132"/>
    <n v="2376"/>
    <x v="0"/>
    <x v="8"/>
    <x v="4"/>
    <x v="8"/>
    <x v="1"/>
  </r>
  <r>
    <s v="Kohl's"/>
    <n v="1197831"/>
    <d v="2021-09-12T00:00:00"/>
    <x v="4"/>
    <x v="23"/>
    <s v="Wichita"/>
    <x v="1"/>
    <x v="1"/>
    <n v="50"/>
    <n v="550"/>
    <n v="27500"/>
    <x v="1"/>
    <x v="8"/>
    <x v="4"/>
    <x v="8"/>
    <x v="1"/>
  </r>
  <r>
    <s v="Kohl's"/>
    <n v="1197831"/>
    <d v="2021-09-12T00:00:00"/>
    <x v="4"/>
    <x v="23"/>
    <s v="Wichita"/>
    <x v="1"/>
    <x v="2"/>
    <n v="40.000000000000014"/>
    <n v="350"/>
    <n v="14000"/>
    <x v="1"/>
    <x v="8"/>
    <x v="4"/>
    <x v="8"/>
    <x v="1"/>
  </r>
  <r>
    <s v="Kohl's"/>
    <n v="1197831"/>
    <d v="2021-09-12T00:00:00"/>
    <x v="4"/>
    <x v="23"/>
    <s v="Wichita"/>
    <x v="0"/>
    <x v="1"/>
    <n v="15.000000000000007"/>
    <n v="250"/>
    <n v="3750"/>
    <x v="1"/>
    <x v="8"/>
    <x v="4"/>
    <x v="8"/>
    <x v="1"/>
  </r>
  <r>
    <s v="Kohl's"/>
    <n v="1197831"/>
    <d v="2021-09-12T00:00:00"/>
    <x v="4"/>
    <x v="23"/>
    <s v="Wichita"/>
    <x v="0"/>
    <x v="2"/>
    <n v="15.000000000000007"/>
    <n v="225"/>
    <n v="3375"/>
    <x v="1"/>
    <x v="8"/>
    <x v="4"/>
    <x v="8"/>
    <x v="1"/>
  </r>
  <r>
    <s v="Kohl's"/>
    <n v="1197831"/>
    <d v="2021-09-12T00:00:00"/>
    <x v="4"/>
    <x v="23"/>
    <s v="Wichita"/>
    <x v="1"/>
    <x v="0"/>
    <n v="25.000000000000007"/>
    <n v="225"/>
    <n v="5625"/>
    <x v="1"/>
    <x v="8"/>
    <x v="4"/>
    <x v="8"/>
    <x v="1"/>
  </r>
  <r>
    <s v="Kohl's"/>
    <n v="1197831"/>
    <d v="2021-09-12T00:00:00"/>
    <x v="4"/>
    <x v="23"/>
    <s v="Wichita"/>
    <x v="0"/>
    <x v="0"/>
    <n v="30.000000000000011"/>
    <n v="325"/>
    <n v="9750"/>
    <x v="1"/>
    <x v="8"/>
    <x v="4"/>
    <x v="8"/>
    <x v="1"/>
  </r>
  <r>
    <s v="Kohl's"/>
    <n v="1197831"/>
    <d v="2021-09-12T00:00:00"/>
    <x v="4"/>
    <x v="23"/>
    <s v="Wichita"/>
    <x v="1"/>
    <x v="1"/>
    <n v="47"/>
    <n v="165"/>
    <n v="7755"/>
    <x v="1"/>
    <x v="8"/>
    <x v="4"/>
    <x v="8"/>
    <x v="1"/>
  </r>
  <r>
    <s v="Kohl's"/>
    <n v="1197831"/>
    <d v="2021-09-12T00:00:00"/>
    <x v="4"/>
    <x v="23"/>
    <s v="Wichita"/>
    <x v="1"/>
    <x v="2"/>
    <n v="38"/>
    <n v="91"/>
    <n v="3458"/>
    <x v="1"/>
    <x v="8"/>
    <x v="4"/>
    <x v="8"/>
    <x v="1"/>
  </r>
  <r>
    <s v="Kohl's"/>
    <n v="1197831"/>
    <d v="2021-09-12T00:00:00"/>
    <x v="4"/>
    <x v="23"/>
    <s v="Wichita"/>
    <x v="0"/>
    <x v="1"/>
    <n v="15"/>
    <n v="75"/>
    <n v="1125"/>
    <x v="1"/>
    <x v="8"/>
    <x v="4"/>
    <x v="8"/>
    <x v="1"/>
  </r>
  <r>
    <s v="Kohl's"/>
    <n v="1197831"/>
    <d v="2021-09-12T00:00:00"/>
    <x v="4"/>
    <x v="23"/>
    <s v="Wichita"/>
    <x v="0"/>
    <x v="2"/>
    <n v="14"/>
    <n v="65"/>
    <n v="910"/>
    <x v="1"/>
    <x v="8"/>
    <x v="4"/>
    <x v="8"/>
    <x v="1"/>
  </r>
  <r>
    <s v="Kohl's"/>
    <n v="1197831"/>
    <d v="2021-09-12T00:00:00"/>
    <x v="4"/>
    <x v="23"/>
    <s v="Wichita"/>
    <x v="1"/>
    <x v="0"/>
    <n v="24"/>
    <n v="61"/>
    <n v="1464"/>
    <x v="1"/>
    <x v="8"/>
    <x v="4"/>
    <x v="8"/>
    <x v="1"/>
  </r>
  <r>
    <s v="Kohl's"/>
    <n v="1197831"/>
    <d v="2021-09-12T00:00:00"/>
    <x v="4"/>
    <x v="23"/>
    <s v="Wichita"/>
    <x v="0"/>
    <x v="0"/>
    <n v="29"/>
    <n v="94"/>
    <n v="2726"/>
    <x v="1"/>
    <x v="8"/>
    <x v="4"/>
    <x v="8"/>
    <x v="1"/>
  </r>
  <r>
    <s v="Sports Direct"/>
    <n v="1197831"/>
    <d v="2021-09-12T00:00:00"/>
    <x v="3"/>
    <x v="49"/>
    <s v="Birmingham"/>
    <x v="1"/>
    <x v="1"/>
    <n v="40"/>
    <n v="750"/>
    <n v="30000"/>
    <x v="0"/>
    <x v="8"/>
    <x v="4"/>
    <x v="8"/>
    <x v="1"/>
  </r>
  <r>
    <s v="Sports Direct"/>
    <n v="1197831"/>
    <d v="2021-09-12T00:00:00"/>
    <x v="3"/>
    <x v="49"/>
    <s v="Birmingham"/>
    <x v="1"/>
    <x v="1"/>
    <n v="38"/>
    <n v="225"/>
    <n v="8550"/>
    <x v="1"/>
    <x v="8"/>
    <x v="4"/>
    <x v="8"/>
    <x v="1"/>
  </r>
  <r>
    <s v="Sports Direct"/>
    <n v="1197831"/>
    <d v="2021-09-12T00:00:00"/>
    <x v="3"/>
    <x v="49"/>
    <s v="Birmingham"/>
    <x v="1"/>
    <x v="1"/>
    <n v="27"/>
    <n v="233"/>
    <n v="6291"/>
    <x v="0"/>
    <x v="8"/>
    <x v="4"/>
    <x v="8"/>
    <x v="1"/>
  </r>
  <r>
    <s v="Sports Direct"/>
    <n v="1197831"/>
    <d v="2021-09-12T00:00:00"/>
    <x v="3"/>
    <x v="6"/>
    <s v="Dallas"/>
    <x v="0"/>
    <x v="1"/>
    <n v="45"/>
    <n v="650"/>
    <n v="29250"/>
    <x v="0"/>
    <x v="8"/>
    <x v="4"/>
    <x v="8"/>
    <x v="1"/>
  </r>
  <r>
    <s v="Sports Direct"/>
    <n v="1197831"/>
    <d v="2021-09-12T00:00:00"/>
    <x v="3"/>
    <x v="6"/>
    <s v="Dallas"/>
    <x v="0"/>
    <x v="1"/>
    <n v="44"/>
    <n v="176"/>
    <n v="7744"/>
    <x v="1"/>
    <x v="8"/>
    <x v="4"/>
    <x v="8"/>
    <x v="1"/>
  </r>
  <r>
    <s v="Sports Direct"/>
    <n v="1197831"/>
    <d v="2021-09-12T00:00:00"/>
    <x v="3"/>
    <x v="6"/>
    <s v="Dallas"/>
    <x v="0"/>
    <x v="1"/>
    <n v="30"/>
    <n v="215"/>
    <n v="6450"/>
    <x v="0"/>
    <x v="8"/>
    <x v="4"/>
    <x v="8"/>
    <x v="1"/>
  </r>
  <r>
    <s v="Foot Locker"/>
    <n v="1185732"/>
    <d v="2021-09-13T00:00:00"/>
    <x v="0"/>
    <x v="18"/>
    <s v="Wilmington"/>
    <x v="1"/>
    <x v="1"/>
    <n v="54.999999999999993"/>
    <n v="525"/>
    <n v="28875"/>
    <x v="2"/>
    <x v="8"/>
    <x v="5"/>
    <x v="8"/>
    <x v="1"/>
  </r>
  <r>
    <s v="Foot Locker"/>
    <n v="1185732"/>
    <d v="2021-09-13T00:00:00"/>
    <x v="0"/>
    <x v="18"/>
    <s v="Wilmington"/>
    <x v="1"/>
    <x v="2"/>
    <n v="50"/>
    <n v="325"/>
    <n v="16250"/>
    <x v="2"/>
    <x v="8"/>
    <x v="5"/>
    <x v="8"/>
    <x v="1"/>
  </r>
  <r>
    <s v="Foot Locker"/>
    <n v="1185732"/>
    <d v="2021-09-13T00:00:00"/>
    <x v="0"/>
    <x v="18"/>
    <s v="Wilmington"/>
    <x v="0"/>
    <x v="1"/>
    <n v="45"/>
    <n v="225"/>
    <n v="10125"/>
    <x v="2"/>
    <x v="8"/>
    <x v="5"/>
    <x v="8"/>
    <x v="1"/>
  </r>
  <r>
    <s v="Foot Locker"/>
    <n v="1185732"/>
    <d v="2021-09-13T00:00:00"/>
    <x v="0"/>
    <x v="18"/>
    <s v="Wilmington"/>
    <x v="0"/>
    <x v="2"/>
    <n v="45"/>
    <n v="200"/>
    <n v="9000"/>
    <x v="2"/>
    <x v="8"/>
    <x v="5"/>
    <x v="8"/>
    <x v="1"/>
  </r>
  <r>
    <s v="Foot Locker"/>
    <n v="1185732"/>
    <d v="2021-09-13T00:00:00"/>
    <x v="0"/>
    <x v="18"/>
    <s v="Wilmington"/>
    <x v="1"/>
    <x v="0"/>
    <n v="54.999999999999993"/>
    <n v="200"/>
    <n v="11000"/>
    <x v="2"/>
    <x v="8"/>
    <x v="5"/>
    <x v="8"/>
    <x v="1"/>
  </r>
  <r>
    <s v="Foot Locker"/>
    <n v="1185732"/>
    <d v="2021-09-13T00:00:00"/>
    <x v="0"/>
    <x v="18"/>
    <s v="Wilmington"/>
    <x v="0"/>
    <x v="0"/>
    <n v="60"/>
    <n v="300"/>
    <n v="18000"/>
    <x v="2"/>
    <x v="8"/>
    <x v="5"/>
    <x v="8"/>
    <x v="1"/>
  </r>
  <r>
    <s v="Foot Locker"/>
    <n v="1185732"/>
    <d v="2021-09-13T00:00:00"/>
    <x v="0"/>
    <x v="18"/>
    <s v="Wilmington"/>
    <x v="1"/>
    <x v="1"/>
    <n v="50"/>
    <n v="142"/>
    <n v="7100"/>
    <x v="1"/>
    <x v="8"/>
    <x v="5"/>
    <x v="8"/>
    <x v="1"/>
  </r>
  <r>
    <s v="Foot Locker"/>
    <n v="1185732"/>
    <d v="2021-09-13T00:00:00"/>
    <x v="0"/>
    <x v="18"/>
    <s v="Wilmington"/>
    <x v="1"/>
    <x v="2"/>
    <n v="47"/>
    <n v="85"/>
    <n v="3995"/>
    <x v="1"/>
    <x v="8"/>
    <x v="5"/>
    <x v="8"/>
    <x v="1"/>
  </r>
  <r>
    <s v="Foot Locker"/>
    <n v="1185732"/>
    <d v="2021-09-13T00:00:00"/>
    <x v="0"/>
    <x v="18"/>
    <s v="Wilmington"/>
    <x v="0"/>
    <x v="1"/>
    <n v="43"/>
    <n v="61"/>
    <n v="2623"/>
    <x v="1"/>
    <x v="8"/>
    <x v="5"/>
    <x v="8"/>
    <x v="1"/>
  </r>
  <r>
    <s v="Foot Locker"/>
    <n v="1185732"/>
    <d v="2021-09-13T00:00:00"/>
    <x v="0"/>
    <x v="18"/>
    <s v="Wilmington"/>
    <x v="0"/>
    <x v="2"/>
    <n v="41"/>
    <n v="60"/>
    <n v="2460"/>
    <x v="1"/>
    <x v="8"/>
    <x v="5"/>
    <x v="8"/>
    <x v="1"/>
  </r>
  <r>
    <s v="Foot Locker"/>
    <n v="1185732"/>
    <d v="2021-09-13T00:00:00"/>
    <x v="0"/>
    <x v="18"/>
    <s v="Wilmington"/>
    <x v="1"/>
    <x v="0"/>
    <n v="50"/>
    <n v="60"/>
    <n v="3000"/>
    <x v="1"/>
    <x v="8"/>
    <x v="5"/>
    <x v="8"/>
    <x v="1"/>
  </r>
  <r>
    <s v="Foot Locker"/>
    <n v="1185732"/>
    <d v="2021-09-13T00:00:00"/>
    <x v="0"/>
    <x v="18"/>
    <s v="Wilmington"/>
    <x v="0"/>
    <x v="0"/>
    <n v="58"/>
    <n v="84"/>
    <n v="4872"/>
    <x v="1"/>
    <x v="8"/>
    <x v="5"/>
    <x v="8"/>
    <x v="1"/>
  </r>
  <r>
    <s v="Sports Direct"/>
    <n v="1185732"/>
    <d v="2021-09-13T00:00:00"/>
    <x v="0"/>
    <x v="26"/>
    <s v="Boston"/>
    <x v="1"/>
    <x v="1"/>
    <n v="54.999999999999993"/>
    <n v="450"/>
    <n v="24750"/>
    <x v="2"/>
    <x v="8"/>
    <x v="5"/>
    <x v="8"/>
    <x v="1"/>
  </r>
  <r>
    <s v="Sports Direct"/>
    <n v="1185732"/>
    <d v="2021-09-13T00:00:00"/>
    <x v="0"/>
    <x v="26"/>
    <s v="Boston"/>
    <x v="1"/>
    <x v="2"/>
    <n v="50"/>
    <n v="250"/>
    <n v="12500"/>
    <x v="2"/>
    <x v="8"/>
    <x v="5"/>
    <x v="8"/>
    <x v="1"/>
  </r>
  <r>
    <s v="Sports Direct"/>
    <n v="1185732"/>
    <d v="2021-09-13T00:00:00"/>
    <x v="0"/>
    <x v="26"/>
    <s v="Boston"/>
    <x v="0"/>
    <x v="1"/>
    <n v="45"/>
    <n v="150"/>
    <n v="6750"/>
    <x v="2"/>
    <x v="8"/>
    <x v="5"/>
    <x v="8"/>
    <x v="1"/>
  </r>
  <r>
    <s v="Sports Direct"/>
    <n v="1185732"/>
    <d v="2021-09-13T00:00:00"/>
    <x v="0"/>
    <x v="26"/>
    <s v="Boston"/>
    <x v="0"/>
    <x v="2"/>
    <n v="45"/>
    <n v="125"/>
    <n v="5625"/>
    <x v="2"/>
    <x v="8"/>
    <x v="5"/>
    <x v="8"/>
    <x v="1"/>
  </r>
  <r>
    <s v="Sports Direct"/>
    <n v="1185732"/>
    <d v="2021-09-13T00:00:00"/>
    <x v="0"/>
    <x v="26"/>
    <s v="Boston"/>
    <x v="1"/>
    <x v="0"/>
    <n v="54.999999999999993"/>
    <n v="125"/>
    <n v="6875"/>
    <x v="2"/>
    <x v="8"/>
    <x v="5"/>
    <x v="8"/>
    <x v="1"/>
  </r>
  <r>
    <s v="Sports Direct"/>
    <n v="1185732"/>
    <d v="2021-09-13T00:00:00"/>
    <x v="0"/>
    <x v="26"/>
    <s v="Boston"/>
    <x v="0"/>
    <x v="0"/>
    <n v="60"/>
    <n v="225"/>
    <n v="13500"/>
    <x v="2"/>
    <x v="8"/>
    <x v="5"/>
    <x v="8"/>
    <x v="1"/>
  </r>
  <r>
    <s v="Sports Direct"/>
    <n v="1185732"/>
    <d v="2021-09-13T00:00:00"/>
    <x v="0"/>
    <x v="26"/>
    <s v="Boston"/>
    <x v="1"/>
    <x v="1"/>
    <n v="53"/>
    <n v="135"/>
    <n v="7155"/>
    <x v="1"/>
    <x v="8"/>
    <x v="5"/>
    <x v="8"/>
    <x v="1"/>
  </r>
  <r>
    <s v="Sports Direct"/>
    <n v="1185732"/>
    <d v="2021-09-13T00:00:00"/>
    <x v="0"/>
    <x v="26"/>
    <s v="Boston"/>
    <x v="1"/>
    <x v="2"/>
    <n v="49"/>
    <n v="63"/>
    <n v="3087"/>
    <x v="1"/>
    <x v="8"/>
    <x v="5"/>
    <x v="8"/>
    <x v="1"/>
  </r>
  <r>
    <s v="Sports Direct"/>
    <n v="1185732"/>
    <d v="2021-09-13T00:00:00"/>
    <x v="0"/>
    <x v="26"/>
    <s v="Boston"/>
    <x v="0"/>
    <x v="1"/>
    <n v="41"/>
    <n v="39"/>
    <n v="1599"/>
    <x v="1"/>
    <x v="8"/>
    <x v="5"/>
    <x v="8"/>
    <x v="1"/>
  </r>
  <r>
    <s v="Sports Direct"/>
    <n v="1185732"/>
    <d v="2021-09-13T00:00:00"/>
    <x v="0"/>
    <x v="26"/>
    <s v="Boston"/>
    <x v="0"/>
    <x v="2"/>
    <n v="42"/>
    <n v="36"/>
    <n v="1512"/>
    <x v="1"/>
    <x v="8"/>
    <x v="5"/>
    <x v="8"/>
    <x v="1"/>
  </r>
  <r>
    <s v="Sports Direct"/>
    <n v="1185732"/>
    <d v="2021-09-13T00:00:00"/>
    <x v="0"/>
    <x v="26"/>
    <s v="Boston"/>
    <x v="1"/>
    <x v="0"/>
    <n v="52"/>
    <n v="34"/>
    <n v="1768"/>
    <x v="1"/>
    <x v="8"/>
    <x v="5"/>
    <x v="8"/>
    <x v="1"/>
  </r>
  <r>
    <s v="Sports Direct"/>
    <n v="1185732"/>
    <d v="2021-09-13T00:00:00"/>
    <x v="0"/>
    <x v="26"/>
    <s v="Boston"/>
    <x v="0"/>
    <x v="0"/>
    <n v="57"/>
    <n v="63"/>
    <n v="3591"/>
    <x v="1"/>
    <x v="8"/>
    <x v="5"/>
    <x v="8"/>
    <x v="1"/>
  </r>
  <r>
    <s v="Sports Direct"/>
    <n v="1185732"/>
    <d v="2021-09-13T00:00:00"/>
    <x v="0"/>
    <x v="26"/>
    <s v="Boston"/>
    <x v="1"/>
    <x v="1"/>
    <n v="36"/>
    <n v="153"/>
    <n v="5508"/>
    <x v="0"/>
    <x v="8"/>
    <x v="5"/>
    <x v="8"/>
    <x v="1"/>
  </r>
  <r>
    <s v="Sports Direct"/>
    <n v="1185732"/>
    <d v="2021-09-13T00:00:00"/>
    <x v="0"/>
    <x v="26"/>
    <s v="Boston"/>
    <x v="1"/>
    <x v="2"/>
    <n v="35"/>
    <n v="88"/>
    <n v="3080"/>
    <x v="0"/>
    <x v="8"/>
    <x v="5"/>
    <x v="8"/>
    <x v="1"/>
  </r>
  <r>
    <s v="Sports Direct"/>
    <n v="1185732"/>
    <d v="2021-09-13T00:00:00"/>
    <x v="0"/>
    <x v="26"/>
    <s v="Boston"/>
    <x v="0"/>
    <x v="1"/>
    <n v="30"/>
    <n v="47"/>
    <n v="1410"/>
    <x v="0"/>
    <x v="8"/>
    <x v="5"/>
    <x v="8"/>
    <x v="1"/>
  </r>
  <r>
    <s v="Sports Direct"/>
    <n v="1185732"/>
    <d v="2021-09-13T00:00:00"/>
    <x v="0"/>
    <x v="26"/>
    <s v="Boston"/>
    <x v="0"/>
    <x v="2"/>
    <n v="34"/>
    <n v="39"/>
    <n v="1326"/>
    <x v="0"/>
    <x v="8"/>
    <x v="5"/>
    <x v="8"/>
    <x v="1"/>
  </r>
  <r>
    <s v="Sports Direct"/>
    <n v="1185732"/>
    <d v="2021-09-13T00:00:00"/>
    <x v="0"/>
    <x v="26"/>
    <s v="Boston"/>
    <x v="1"/>
    <x v="0"/>
    <n v="39"/>
    <n v="41"/>
    <n v="1599"/>
    <x v="0"/>
    <x v="8"/>
    <x v="5"/>
    <x v="8"/>
    <x v="1"/>
  </r>
  <r>
    <s v="Sports Direct"/>
    <n v="1185732"/>
    <d v="2021-09-13T00:00:00"/>
    <x v="0"/>
    <x v="26"/>
    <s v="Boston"/>
    <x v="0"/>
    <x v="0"/>
    <n v="41"/>
    <n v="77"/>
    <n v="3157"/>
    <x v="0"/>
    <x v="8"/>
    <x v="5"/>
    <x v="8"/>
    <x v="1"/>
  </r>
  <r>
    <s v="Foot Locker"/>
    <n v="1185732"/>
    <d v="2021-09-13T00:00:00"/>
    <x v="4"/>
    <x v="15"/>
    <s v="Sioux Falls"/>
    <x v="1"/>
    <x v="1"/>
    <n v="45"/>
    <n v="475"/>
    <n v="21375"/>
    <x v="1"/>
    <x v="8"/>
    <x v="5"/>
    <x v="8"/>
    <x v="1"/>
  </r>
  <r>
    <s v="Foot Locker"/>
    <n v="1185732"/>
    <d v="2021-09-13T00:00:00"/>
    <x v="4"/>
    <x v="15"/>
    <s v="Sioux Falls"/>
    <x v="1"/>
    <x v="2"/>
    <n v="40.000000000000007"/>
    <n v="275"/>
    <n v="11000"/>
    <x v="1"/>
    <x v="8"/>
    <x v="5"/>
    <x v="8"/>
    <x v="1"/>
  </r>
  <r>
    <s v="Foot Locker"/>
    <n v="1185732"/>
    <d v="2021-09-13T00:00:00"/>
    <x v="4"/>
    <x v="15"/>
    <s v="Sioux Falls"/>
    <x v="0"/>
    <x v="1"/>
    <n v="35"/>
    <n v="175"/>
    <n v="6125"/>
    <x v="1"/>
    <x v="8"/>
    <x v="5"/>
    <x v="8"/>
    <x v="1"/>
  </r>
  <r>
    <s v="Foot Locker"/>
    <n v="1185732"/>
    <d v="2021-09-13T00:00:00"/>
    <x v="4"/>
    <x v="15"/>
    <s v="Sioux Falls"/>
    <x v="0"/>
    <x v="2"/>
    <n v="35"/>
    <n v="150"/>
    <n v="5250"/>
    <x v="1"/>
    <x v="8"/>
    <x v="5"/>
    <x v="8"/>
    <x v="1"/>
  </r>
  <r>
    <s v="Foot Locker"/>
    <n v="1185732"/>
    <d v="2021-09-13T00:00:00"/>
    <x v="4"/>
    <x v="15"/>
    <s v="Sioux Falls"/>
    <x v="1"/>
    <x v="0"/>
    <n v="45"/>
    <n v="150"/>
    <n v="6750"/>
    <x v="1"/>
    <x v="8"/>
    <x v="5"/>
    <x v="8"/>
    <x v="1"/>
  </r>
  <r>
    <s v="Foot Locker"/>
    <n v="1185732"/>
    <d v="2021-09-13T00:00:00"/>
    <x v="4"/>
    <x v="15"/>
    <s v="Sioux Falls"/>
    <x v="0"/>
    <x v="0"/>
    <n v="50"/>
    <n v="225"/>
    <n v="11250"/>
    <x v="1"/>
    <x v="8"/>
    <x v="5"/>
    <x v="8"/>
    <x v="1"/>
  </r>
  <r>
    <s v="Foot Locker"/>
    <n v="1185732"/>
    <d v="2021-09-13T00:00:00"/>
    <x v="4"/>
    <x v="15"/>
    <s v="Sioux Falls"/>
    <x v="1"/>
    <x v="1"/>
    <n v="42"/>
    <n v="138"/>
    <n v="5796"/>
    <x v="1"/>
    <x v="8"/>
    <x v="5"/>
    <x v="8"/>
    <x v="1"/>
  </r>
  <r>
    <s v="Foot Locker"/>
    <n v="1185732"/>
    <d v="2021-09-13T00:00:00"/>
    <x v="4"/>
    <x v="15"/>
    <s v="Sioux Falls"/>
    <x v="1"/>
    <x v="2"/>
    <n v="39"/>
    <n v="80"/>
    <n v="3120"/>
    <x v="1"/>
    <x v="8"/>
    <x v="5"/>
    <x v="8"/>
    <x v="1"/>
  </r>
  <r>
    <s v="Foot Locker"/>
    <n v="1185732"/>
    <d v="2021-09-13T00:00:00"/>
    <x v="4"/>
    <x v="15"/>
    <s v="Sioux Falls"/>
    <x v="0"/>
    <x v="1"/>
    <n v="32"/>
    <n v="53"/>
    <n v="1696"/>
    <x v="1"/>
    <x v="8"/>
    <x v="5"/>
    <x v="8"/>
    <x v="1"/>
  </r>
  <r>
    <s v="Foot Locker"/>
    <n v="1185732"/>
    <d v="2021-09-13T00:00:00"/>
    <x v="4"/>
    <x v="15"/>
    <s v="Sioux Falls"/>
    <x v="0"/>
    <x v="2"/>
    <n v="34"/>
    <n v="39"/>
    <n v="1326"/>
    <x v="1"/>
    <x v="8"/>
    <x v="5"/>
    <x v="8"/>
    <x v="1"/>
  </r>
  <r>
    <s v="Foot Locker"/>
    <n v="1185732"/>
    <d v="2021-09-13T00:00:00"/>
    <x v="4"/>
    <x v="15"/>
    <s v="Sioux Falls"/>
    <x v="1"/>
    <x v="0"/>
    <n v="41"/>
    <n v="42"/>
    <n v="1722"/>
    <x v="1"/>
    <x v="8"/>
    <x v="5"/>
    <x v="8"/>
    <x v="1"/>
  </r>
  <r>
    <s v="Foot Locker"/>
    <n v="1185732"/>
    <d v="2021-09-13T00:00:00"/>
    <x v="4"/>
    <x v="15"/>
    <s v="Sioux Falls"/>
    <x v="0"/>
    <x v="0"/>
    <n v="46"/>
    <n v="65"/>
    <n v="2990"/>
    <x v="1"/>
    <x v="8"/>
    <x v="5"/>
    <x v="8"/>
    <x v="1"/>
  </r>
  <r>
    <s v="Sports Direct"/>
    <n v="1197831"/>
    <d v="2021-09-13T00:00:00"/>
    <x v="3"/>
    <x v="49"/>
    <s v="Birmingham"/>
    <x v="1"/>
    <x v="2"/>
    <n v="55.000000000000007"/>
    <n v="750"/>
    <n v="41250"/>
    <x v="0"/>
    <x v="8"/>
    <x v="5"/>
    <x v="8"/>
    <x v="1"/>
  </r>
  <r>
    <s v="Sports Direct"/>
    <n v="1197831"/>
    <d v="2021-09-13T00:00:00"/>
    <x v="3"/>
    <x v="49"/>
    <s v="Birmingham"/>
    <x v="1"/>
    <x v="2"/>
    <n v="52"/>
    <n v="210"/>
    <n v="10920"/>
    <x v="1"/>
    <x v="8"/>
    <x v="5"/>
    <x v="8"/>
    <x v="1"/>
  </r>
  <r>
    <s v="Sports Direct"/>
    <n v="1197831"/>
    <d v="2021-09-13T00:00:00"/>
    <x v="3"/>
    <x v="49"/>
    <s v="Birmingham"/>
    <x v="1"/>
    <x v="2"/>
    <n v="39"/>
    <n v="233"/>
    <n v="9087"/>
    <x v="0"/>
    <x v="8"/>
    <x v="5"/>
    <x v="8"/>
    <x v="1"/>
  </r>
  <r>
    <s v="Sports Direct"/>
    <n v="1197831"/>
    <d v="2021-09-13T00:00:00"/>
    <x v="3"/>
    <x v="6"/>
    <s v="Dallas"/>
    <x v="0"/>
    <x v="2"/>
    <n v="45"/>
    <n v="600"/>
    <n v="27000"/>
    <x v="0"/>
    <x v="8"/>
    <x v="5"/>
    <x v="8"/>
    <x v="1"/>
  </r>
  <r>
    <s v="Sports Direct"/>
    <n v="1197831"/>
    <d v="2021-09-13T00:00:00"/>
    <x v="3"/>
    <x v="6"/>
    <s v="Dallas"/>
    <x v="0"/>
    <x v="2"/>
    <n v="43"/>
    <n v="174"/>
    <n v="7482"/>
    <x v="1"/>
    <x v="8"/>
    <x v="5"/>
    <x v="8"/>
    <x v="1"/>
  </r>
  <r>
    <s v="Sports Direct"/>
    <n v="1197831"/>
    <d v="2021-09-13T00:00:00"/>
    <x v="3"/>
    <x v="6"/>
    <s v="Dallas"/>
    <x v="0"/>
    <x v="2"/>
    <n v="29"/>
    <n v="192"/>
    <n v="5568"/>
    <x v="0"/>
    <x v="8"/>
    <x v="5"/>
    <x v="8"/>
    <x v="1"/>
  </r>
  <r>
    <s v="Sports Direct"/>
    <n v="1128299"/>
    <d v="2021-09-14T00:00:00"/>
    <x v="2"/>
    <x v="16"/>
    <s v="Atlanta"/>
    <x v="1"/>
    <x v="1"/>
    <n v="31"/>
    <n v="204"/>
    <n v="6324"/>
    <x v="0"/>
    <x v="8"/>
    <x v="6"/>
    <x v="8"/>
    <x v="1"/>
  </r>
  <r>
    <s v="Sports Direct"/>
    <n v="1128299"/>
    <d v="2021-09-14T00:00:00"/>
    <x v="2"/>
    <x v="16"/>
    <s v="Atlanta"/>
    <x v="1"/>
    <x v="2"/>
    <n v="38"/>
    <n v="198"/>
    <n v="7524"/>
    <x v="0"/>
    <x v="8"/>
    <x v="6"/>
    <x v="8"/>
    <x v="1"/>
  </r>
  <r>
    <s v="Sports Direct"/>
    <n v="1128299"/>
    <d v="2021-09-14T00:00:00"/>
    <x v="2"/>
    <x v="16"/>
    <s v="Atlanta"/>
    <x v="0"/>
    <x v="1"/>
    <n v="32"/>
    <n v="135"/>
    <n v="4320"/>
    <x v="0"/>
    <x v="8"/>
    <x v="6"/>
    <x v="8"/>
    <x v="1"/>
  </r>
  <r>
    <s v="Sports Direct"/>
    <n v="1128299"/>
    <d v="2021-09-14T00:00:00"/>
    <x v="2"/>
    <x v="16"/>
    <s v="Atlanta"/>
    <x v="0"/>
    <x v="2"/>
    <n v="35"/>
    <n v="120"/>
    <n v="4200"/>
    <x v="0"/>
    <x v="8"/>
    <x v="6"/>
    <x v="8"/>
    <x v="1"/>
  </r>
  <r>
    <s v="Sports Direct"/>
    <n v="1128299"/>
    <d v="2021-09-14T00:00:00"/>
    <x v="2"/>
    <x v="16"/>
    <s v="Atlanta"/>
    <x v="1"/>
    <x v="0"/>
    <n v="36"/>
    <n v="132"/>
    <n v="4752"/>
    <x v="0"/>
    <x v="8"/>
    <x v="6"/>
    <x v="8"/>
    <x v="1"/>
  </r>
  <r>
    <s v="Sports Direct"/>
    <n v="1128299"/>
    <d v="2021-09-14T00:00:00"/>
    <x v="2"/>
    <x v="16"/>
    <s v="Atlanta"/>
    <x v="0"/>
    <x v="0"/>
    <n v="46"/>
    <n v="135"/>
    <n v="6210"/>
    <x v="0"/>
    <x v="8"/>
    <x v="6"/>
    <x v="8"/>
    <x v="1"/>
  </r>
  <r>
    <s v="Sports Direct"/>
    <n v="1128299"/>
    <d v="2021-09-14T00:00:00"/>
    <x v="2"/>
    <x v="16"/>
    <s v="Atlanta"/>
    <x v="1"/>
    <x v="1"/>
    <n v="45.000000000000014"/>
    <n v="600"/>
    <n v="27000"/>
    <x v="1"/>
    <x v="8"/>
    <x v="6"/>
    <x v="8"/>
    <x v="1"/>
  </r>
  <r>
    <s v="Sports Direct"/>
    <n v="1128299"/>
    <d v="2021-09-14T00:00:00"/>
    <x v="2"/>
    <x v="16"/>
    <s v="Atlanta"/>
    <x v="1"/>
    <x v="2"/>
    <n v="50.000000000000014"/>
    <n v="600"/>
    <n v="30000"/>
    <x v="1"/>
    <x v="8"/>
    <x v="6"/>
    <x v="8"/>
    <x v="1"/>
  </r>
  <r>
    <s v="Sports Direct"/>
    <n v="1128299"/>
    <d v="2021-09-14T00:00:00"/>
    <x v="2"/>
    <x v="16"/>
    <s v="Atlanta"/>
    <x v="0"/>
    <x v="1"/>
    <n v="45.000000000000014"/>
    <n v="450"/>
    <n v="20250"/>
    <x v="1"/>
    <x v="8"/>
    <x v="6"/>
    <x v="8"/>
    <x v="1"/>
  </r>
  <r>
    <s v="Sports Direct"/>
    <n v="1128299"/>
    <d v="2021-09-14T00:00:00"/>
    <x v="2"/>
    <x v="16"/>
    <s v="Atlanta"/>
    <x v="0"/>
    <x v="2"/>
    <n v="45.000000000000014"/>
    <n v="400"/>
    <n v="18000"/>
    <x v="1"/>
    <x v="8"/>
    <x v="6"/>
    <x v="8"/>
    <x v="1"/>
  </r>
  <r>
    <s v="Sports Direct"/>
    <n v="1128299"/>
    <d v="2021-09-14T00:00:00"/>
    <x v="2"/>
    <x v="16"/>
    <s v="Atlanta"/>
    <x v="1"/>
    <x v="0"/>
    <n v="55.000000000000007"/>
    <n v="400"/>
    <n v="22000"/>
    <x v="1"/>
    <x v="8"/>
    <x v="6"/>
    <x v="8"/>
    <x v="1"/>
  </r>
  <r>
    <s v="Sports Direct"/>
    <n v="1128299"/>
    <d v="2021-09-14T00:00:00"/>
    <x v="2"/>
    <x v="16"/>
    <s v="Atlanta"/>
    <x v="0"/>
    <x v="0"/>
    <n v="60.000000000000007"/>
    <n v="450"/>
    <n v="27000"/>
    <x v="1"/>
    <x v="8"/>
    <x v="6"/>
    <x v="8"/>
    <x v="1"/>
  </r>
  <r>
    <s v="Sports Direct"/>
    <n v="1128299"/>
    <d v="2021-09-14T00:00:00"/>
    <x v="2"/>
    <x v="16"/>
    <s v="Atlanta"/>
    <x v="1"/>
    <x v="1"/>
    <n v="43"/>
    <n v="180"/>
    <n v="7740"/>
    <x v="1"/>
    <x v="8"/>
    <x v="6"/>
    <x v="8"/>
    <x v="1"/>
  </r>
  <r>
    <s v="Sports Direct"/>
    <n v="1128299"/>
    <d v="2021-09-14T00:00:00"/>
    <x v="2"/>
    <x v="16"/>
    <s v="Atlanta"/>
    <x v="1"/>
    <x v="2"/>
    <n v="47"/>
    <n v="156"/>
    <n v="7332"/>
    <x v="1"/>
    <x v="8"/>
    <x v="6"/>
    <x v="8"/>
    <x v="1"/>
  </r>
  <r>
    <s v="Sports Direct"/>
    <n v="1128299"/>
    <d v="2021-09-14T00:00:00"/>
    <x v="2"/>
    <x v="16"/>
    <s v="Atlanta"/>
    <x v="0"/>
    <x v="1"/>
    <n v="42"/>
    <n v="135"/>
    <n v="5670"/>
    <x v="1"/>
    <x v="8"/>
    <x v="6"/>
    <x v="8"/>
    <x v="1"/>
  </r>
  <r>
    <s v="Sports Direct"/>
    <n v="1128299"/>
    <d v="2021-09-14T00:00:00"/>
    <x v="2"/>
    <x v="16"/>
    <s v="Atlanta"/>
    <x v="0"/>
    <x v="2"/>
    <n v="43"/>
    <n v="120"/>
    <n v="5160"/>
    <x v="1"/>
    <x v="8"/>
    <x v="6"/>
    <x v="8"/>
    <x v="1"/>
  </r>
  <r>
    <s v="Sports Direct"/>
    <n v="1128299"/>
    <d v="2021-09-14T00:00:00"/>
    <x v="2"/>
    <x v="16"/>
    <s v="Atlanta"/>
    <x v="1"/>
    <x v="0"/>
    <n v="54"/>
    <n v="100"/>
    <n v="5400"/>
    <x v="1"/>
    <x v="8"/>
    <x v="6"/>
    <x v="8"/>
    <x v="1"/>
  </r>
  <r>
    <s v="Sports Direct"/>
    <n v="1128299"/>
    <d v="2021-09-14T00:00:00"/>
    <x v="2"/>
    <x v="16"/>
    <s v="Atlanta"/>
    <x v="0"/>
    <x v="0"/>
    <n v="59"/>
    <n v="131"/>
    <n v="7729"/>
    <x v="1"/>
    <x v="8"/>
    <x v="6"/>
    <x v="8"/>
    <x v="1"/>
  </r>
  <r>
    <s v="Sports Direct"/>
    <n v="1197831"/>
    <d v="2021-09-14T00:00:00"/>
    <x v="3"/>
    <x v="49"/>
    <s v="Birmingham"/>
    <x v="0"/>
    <x v="1"/>
    <n v="55.000000000000007"/>
    <n v="925"/>
    <n v="50875"/>
    <x v="0"/>
    <x v="8"/>
    <x v="6"/>
    <x v="8"/>
    <x v="1"/>
  </r>
  <r>
    <s v="Sports Direct"/>
    <n v="1197831"/>
    <d v="2021-09-14T00:00:00"/>
    <x v="3"/>
    <x v="49"/>
    <s v="Birmingham"/>
    <x v="0"/>
    <x v="1"/>
    <n v="51"/>
    <n v="268"/>
    <n v="13668"/>
    <x v="1"/>
    <x v="8"/>
    <x v="6"/>
    <x v="8"/>
    <x v="1"/>
  </r>
  <r>
    <s v="Sports Direct"/>
    <n v="1197831"/>
    <d v="2021-09-14T00:00:00"/>
    <x v="3"/>
    <x v="49"/>
    <s v="Birmingham"/>
    <x v="0"/>
    <x v="1"/>
    <n v="36"/>
    <n v="278"/>
    <n v="10008"/>
    <x v="0"/>
    <x v="8"/>
    <x v="6"/>
    <x v="8"/>
    <x v="1"/>
  </r>
  <r>
    <s v="Sports Direct"/>
    <n v="1197831"/>
    <d v="2021-09-14T00:00:00"/>
    <x v="3"/>
    <x v="6"/>
    <s v="Dallas"/>
    <x v="1"/>
    <x v="0"/>
    <n v="50"/>
    <n v="500"/>
    <n v="25000"/>
    <x v="0"/>
    <x v="8"/>
    <x v="6"/>
    <x v="8"/>
    <x v="1"/>
  </r>
  <r>
    <s v="Sports Direct"/>
    <n v="1197831"/>
    <d v="2021-09-14T00:00:00"/>
    <x v="3"/>
    <x v="6"/>
    <s v="Dallas"/>
    <x v="1"/>
    <x v="0"/>
    <n v="45"/>
    <n v="145"/>
    <n v="6525"/>
    <x v="1"/>
    <x v="8"/>
    <x v="6"/>
    <x v="8"/>
    <x v="1"/>
  </r>
  <r>
    <s v="Sports Direct"/>
    <n v="1197831"/>
    <d v="2021-09-14T00:00:00"/>
    <x v="3"/>
    <x v="6"/>
    <s v="Dallas"/>
    <x v="1"/>
    <x v="0"/>
    <n v="40"/>
    <n v="150"/>
    <n v="6000"/>
    <x v="0"/>
    <x v="8"/>
    <x v="6"/>
    <x v="8"/>
    <x v="1"/>
  </r>
  <r>
    <s v="Sports Direct"/>
    <n v="1185732"/>
    <d v="2021-09-15T00:00:00"/>
    <x v="4"/>
    <x v="33"/>
    <s v="Detroit"/>
    <x v="1"/>
    <x v="1"/>
    <n v="45.000000000000007"/>
    <n v="800"/>
    <n v="36000"/>
    <x v="2"/>
    <x v="8"/>
    <x v="0"/>
    <x v="8"/>
    <x v="1"/>
  </r>
  <r>
    <s v="Sports Direct"/>
    <n v="1185732"/>
    <d v="2021-09-15T00:00:00"/>
    <x v="4"/>
    <x v="33"/>
    <s v="Detroit"/>
    <x v="1"/>
    <x v="2"/>
    <n v="40.000000000000014"/>
    <n v="600"/>
    <n v="24000"/>
    <x v="2"/>
    <x v="8"/>
    <x v="0"/>
    <x v="8"/>
    <x v="1"/>
  </r>
  <r>
    <s v="Sports Direct"/>
    <n v="1185732"/>
    <d v="2021-09-15T00:00:00"/>
    <x v="4"/>
    <x v="33"/>
    <s v="Detroit"/>
    <x v="0"/>
    <x v="1"/>
    <n v="35"/>
    <n v="500"/>
    <n v="17500"/>
    <x v="2"/>
    <x v="8"/>
    <x v="0"/>
    <x v="8"/>
    <x v="1"/>
  </r>
  <r>
    <s v="Sports Direct"/>
    <n v="1185732"/>
    <d v="2021-09-15T00:00:00"/>
    <x v="4"/>
    <x v="33"/>
    <s v="Detroit"/>
    <x v="0"/>
    <x v="2"/>
    <n v="35"/>
    <n v="475"/>
    <n v="16625"/>
    <x v="2"/>
    <x v="8"/>
    <x v="0"/>
    <x v="8"/>
    <x v="1"/>
  </r>
  <r>
    <s v="Sports Direct"/>
    <n v="1185732"/>
    <d v="2021-09-15T00:00:00"/>
    <x v="4"/>
    <x v="33"/>
    <s v="Detroit"/>
    <x v="1"/>
    <x v="0"/>
    <n v="45.000000000000007"/>
    <n v="475"/>
    <n v="21375"/>
    <x v="2"/>
    <x v="8"/>
    <x v="0"/>
    <x v="8"/>
    <x v="1"/>
  </r>
  <r>
    <s v="Sports Direct"/>
    <n v="1185732"/>
    <d v="2021-09-15T00:00:00"/>
    <x v="4"/>
    <x v="33"/>
    <s v="Detroit"/>
    <x v="0"/>
    <x v="0"/>
    <n v="50.000000000000014"/>
    <n v="575"/>
    <n v="28750"/>
    <x v="2"/>
    <x v="8"/>
    <x v="0"/>
    <x v="8"/>
    <x v="1"/>
  </r>
  <r>
    <s v="Sports Direct"/>
    <n v="1185732"/>
    <d v="2021-09-15T00:00:00"/>
    <x v="4"/>
    <x v="33"/>
    <s v="Detroit"/>
    <x v="1"/>
    <x v="1"/>
    <n v="42"/>
    <n v="232"/>
    <n v="9744"/>
    <x v="1"/>
    <x v="8"/>
    <x v="0"/>
    <x v="8"/>
    <x v="1"/>
  </r>
  <r>
    <s v="Sports Direct"/>
    <n v="1185732"/>
    <d v="2021-09-15T00:00:00"/>
    <x v="4"/>
    <x v="33"/>
    <s v="Detroit"/>
    <x v="1"/>
    <x v="2"/>
    <n v="37"/>
    <n v="174"/>
    <n v="6438"/>
    <x v="1"/>
    <x v="8"/>
    <x v="0"/>
    <x v="8"/>
    <x v="1"/>
  </r>
  <r>
    <s v="Sports Direct"/>
    <n v="1185732"/>
    <d v="2021-09-15T00:00:00"/>
    <x v="4"/>
    <x v="33"/>
    <s v="Detroit"/>
    <x v="0"/>
    <x v="1"/>
    <n v="34"/>
    <n v="145"/>
    <n v="4930"/>
    <x v="1"/>
    <x v="8"/>
    <x v="0"/>
    <x v="8"/>
    <x v="1"/>
  </r>
  <r>
    <s v="Sports Direct"/>
    <n v="1185732"/>
    <d v="2021-09-15T00:00:00"/>
    <x v="4"/>
    <x v="33"/>
    <s v="Detroit"/>
    <x v="0"/>
    <x v="2"/>
    <n v="34"/>
    <n v="119"/>
    <n v="4046"/>
    <x v="1"/>
    <x v="8"/>
    <x v="0"/>
    <x v="8"/>
    <x v="1"/>
  </r>
  <r>
    <s v="Sports Direct"/>
    <n v="1185732"/>
    <d v="2021-09-15T00:00:00"/>
    <x v="4"/>
    <x v="33"/>
    <s v="Detroit"/>
    <x v="1"/>
    <x v="0"/>
    <n v="41"/>
    <n v="128"/>
    <n v="5248"/>
    <x v="1"/>
    <x v="8"/>
    <x v="0"/>
    <x v="8"/>
    <x v="1"/>
  </r>
  <r>
    <s v="Sports Direct"/>
    <n v="1185732"/>
    <d v="2021-09-15T00:00:00"/>
    <x v="4"/>
    <x v="33"/>
    <s v="Detroit"/>
    <x v="0"/>
    <x v="0"/>
    <n v="48"/>
    <n v="173"/>
    <n v="8304"/>
    <x v="1"/>
    <x v="8"/>
    <x v="0"/>
    <x v="8"/>
    <x v="1"/>
  </r>
  <r>
    <s v="Sports Direct"/>
    <n v="1197831"/>
    <d v="2021-09-15T00:00:00"/>
    <x v="3"/>
    <x v="49"/>
    <s v="Birmingham"/>
    <x v="0"/>
    <x v="2"/>
    <n v="50"/>
    <n v="425"/>
    <n v="21250"/>
    <x v="0"/>
    <x v="8"/>
    <x v="0"/>
    <x v="8"/>
    <x v="1"/>
  </r>
  <r>
    <s v="Sports Direct"/>
    <n v="1197831"/>
    <d v="2021-09-15T00:00:00"/>
    <x v="3"/>
    <x v="49"/>
    <s v="Birmingham"/>
    <x v="0"/>
    <x v="2"/>
    <n v="46"/>
    <n v="119"/>
    <n v="5474"/>
    <x v="1"/>
    <x v="8"/>
    <x v="0"/>
    <x v="8"/>
    <x v="1"/>
  </r>
  <r>
    <s v="Sports Direct"/>
    <n v="1197831"/>
    <d v="2021-09-15T00:00:00"/>
    <x v="3"/>
    <x v="49"/>
    <s v="Birmingham"/>
    <x v="0"/>
    <x v="2"/>
    <n v="37"/>
    <n v="140"/>
    <n v="5180"/>
    <x v="0"/>
    <x v="8"/>
    <x v="0"/>
    <x v="8"/>
    <x v="1"/>
  </r>
  <r>
    <s v="Sports Direct"/>
    <n v="1197831"/>
    <d v="2021-09-15T00:00:00"/>
    <x v="3"/>
    <x v="6"/>
    <s v="Dallas"/>
    <x v="0"/>
    <x v="0"/>
    <n v="55.000000000000007"/>
    <n v="875"/>
    <n v="48125"/>
    <x v="0"/>
    <x v="8"/>
    <x v="0"/>
    <x v="8"/>
    <x v="1"/>
  </r>
  <r>
    <s v="Sports Direct"/>
    <n v="1197831"/>
    <d v="2021-09-15T00:00:00"/>
    <x v="3"/>
    <x v="6"/>
    <s v="Dallas"/>
    <x v="0"/>
    <x v="0"/>
    <n v="53"/>
    <n v="263"/>
    <n v="13939"/>
    <x v="1"/>
    <x v="8"/>
    <x v="0"/>
    <x v="8"/>
    <x v="1"/>
  </r>
  <r>
    <s v="Sports Direct"/>
    <n v="1197831"/>
    <d v="2021-09-15T00:00:00"/>
    <x v="3"/>
    <x v="6"/>
    <s v="Dallas"/>
    <x v="0"/>
    <x v="0"/>
    <n v="42"/>
    <n v="280"/>
    <n v="11760"/>
    <x v="0"/>
    <x v="8"/>
    <x v="0"/>
    <x v="8"/>
    <x v="1"/>
  </r>
  <r>
    <s v="Walmart"/>
    <n v="1185732"/>
    <d v="2021-09-16T00:00:00"/>
    <x v="3"/>
    <x v="39"/>
    <s v="Jackson"/>
    <x v="1"/>
    <x v="1"/>
    <n v="50"/>
    <n v="725"/>
    <n v="36250"/>
    <x v="1"/>
    <x v="8"/>
    <x v="1"/>
    <x v="8"/>
    <x v="1"/>
  </r>
  <r>
    <s v="Walmart"/>
    <n v="1185732"/>
    <d v="2021-09-16T00:00:00"/>
    <x v="3"/>
    <x v="39"/>
    <s v="Jackson"/>
    <x v="1"/>
    <x v="2"/>
    <n v="45.000000000000014"/>
    <n v="525"/>
    <n v="23625"/>
    <x v="1"/>
    <x v="8"/>
    <x v="1"/>
    <x v="8"/>
    <x v="1"/>
  </r>
  <r>
    <s v="Walmart"/>
    <n v="1185732"/>
    <d v="2021-09-16T00:00:00"/>
    <x v="3"/>
    <x v="39"/>
    <s v="Jackson"/>
    <x v="0"/>
    <x v="1"/>
    <n v="20.000000000000007"/>
    <n v="425"/>
    <n v="8500"/>
    <x v="1"/>
    <x v="8"/>
    <x v="1"/>
    <x v="8"/>
    <x v="1"/>
  </r>
  <r>
    <s v="Walmart"/>
    <n v="1185732"/>
    <d v="2021-09-16T00:00:00"/>
    <x v="3"/>
    <x v="39"/>
    <s v="Jackson"/>
    <x v="0"/>
    <x v="2"/>
    <n v="20.000000000000007"/>
    <n v="400"/>
    <n v="8000"/>
    <x v="1"/>
    <x v="8"/>
    <x v="1"/>
    <x v="8"/>
    <x v="1"/>
  </r>
  <r>
    <s v="Walmart"/>
    <n v="1185732"/>
    <d v="2021-09-16T00:00:00"/>
    <x v="3"/>
    <x v="39"/>
    <s v="Jackson"/>
    <x v="1"/>
    <x v="0"/>
    <n v="30.000000000000004"/>
    <n v="400"/>
    <n v="12000"/>
    <x v="1"/>
    <x v="8"/>
    <x v="1"/>
    <x v="8"/>
    <x v="1"/>
  </r>
  <r>
    <s v="Walmart"/>
    <n v="1185732"/>
    <d v="2021-09-16T00:00:00"/>
    <x v="3"/>
    <x v="39"/>
    <s v="Jackson"/>
    <x v="0"/>
    <x v="0"/>
    <n v="35.000000000000007"/>
    <n v="500"/>
    <n v="17500"/>
    <x v="1"/>
    <x v="8"/>
    <x v="1"/>
    <x v="8"/>
    <x v="1"/>
  </r>
  <r>
    <s v="Walmart"/>
    <n v="1185732"/>
    <d v="2021-09-16T00:00:00"/>
    <x v="3"/>
    <x v="39"/>
    <s v="Jackson"/>
    <x v="1"/>
    <x v="1"/>
    <n v="47"/>
    <n v="203"/>
    <n v="9541"/>
    <x v="1"/>
    <x v="8"/>
    <x v="1"/>
    <x v="8"/>
    <x v="1"/>
  </r>
  <r>
    <s v="Walmart"/>
    <n v="1185732"/>
    <d v="2021-09-16T00:00:00"/>
    <x v="3"/>
    <x v="39"/>
    <s v="Jackson"/>
    <x v="1"/>
    <x v="2"/>
    <n v="42"/>
    <n v="147"/>
    <n v="6174"/>
    <x v="1"/>
    <x v="8"/>
    <x v="1"/>
    <x v="8"/>
    <x v="1"/>
  </r>
  <r>
    <s v="Walmart"/>
    <n v="1185732"/>
    <d v="2021-09-16T00:00:00"/>
    <x v="3"/>
    <x v="39"/>
    <s v="Jackson"/>
    <x v="0"/>
    <x v="1"/>
    <n v="19"/>
    <n v="123"/>
    <n v="2337"/>
    <x v="1"/>
    <x v="8"/>
    <x v="1"/>
    <x v="8"/>
    <x v="1"/>
  </r>
  <r>
    <s v="Walmart"/>
    <n v="1185732"/>
    <d v="2021-09-16T00:00:00"/>
    <x v="3"/>
    <x v="39"/>
    <s v="Jackson"/>
    <x v="0"/>
    <x v="2"/>
    <n v="19"/>
    <n v="100"/>
    <n v="1900"/>
    <x v="1"/>
    <x v="8"/>
    <x v="1"/>
    <x v="8"/>
    <x v="1"/>
  </r>
  <r>
    <s v="Walmart"/>
    <n v="1185732"/>
    <d v="2021-09-16T00:00:00"/>
    <x v="3"/>
    <x v="39"/>
    <s v="Jackson"/>
    <x v="1"/>
    <x v="0"/>
    <n v="29"/>
    <n v="108"/>
    <n v="3132"/>
    <x v="1"/>
    <x v="8"/>
    <x v="1"/>
    <x v="8"/>
    <x v="1"/>
  </r>
  <r>
    <s v="Walmart"/>
    <n v="1185732"/>
    <d v="2021-09-16T00:00:00"/>
    <x v="3"/>
    <x v="39"/>
    <s v="Jackson"/>
    <x v="0"/>
    <x v="0"/>
    <n v="32"/>
    <n v="130"/>
    <n v="4160"/>
    <x v="1"/>
    <x v="8"/>
    <x v="1"/>
    <x v="8"/>
    <x v="1"/>
  </r>
  <r>
    <s v="Walmart"/>
    <n v="1185732"/>
    <d v="2021-09-16T00:00:00"/>
    <x v="3"/>
    <x v="39"/>
    <s v="Jackson"/>
    <x v="1"/>
    <x v="1"/>
    <n v="40"/>
    <n v="232"/>
    <n v="9280"/>
    <x v="0"/>
    <x v="8"/>
    <x v="1"/>
    <x v="8"/>
    <x v="1"/>
  </r>
  <r>
    <s v="Walmart"/>
    <n v="1185732"/>
    <d v="2021-09-16T00:00:00"/>
    <x v="3"/>
    <x v="39"/>
    <s v="Jackson"/>
    <x v="1"/>
    <x v="2"/>
    <n v="33"/>
    <n v="158"/>
    <n v="5214"/>
    <x v="0"/>
    <x v="8"/>
    <x v="1"/>
    <x v="8"/>
    <x v="1"/>
  </r>
  <r>
    <s v="Walmart"/>
    <n v="1185732"/>
    <d v="2021-09-16T00:00:00"/>
    <x v="3"/>
    <x v="39"/>
    <s v="Jackson"/>
    <x v="0"/>
    <x v="1"/>
    <n v="15"/>
    <n v="145"/>
    <n v="2175"/>
    <x v="0"/>
    <x v="8"/>
    <x v="1"/>
    <x v="8"/>
    <x v="1"/>
  </r>
  <r>
    <s v="Walmart"/>
    <n v="1185732"/>
    <d v="2021-09-16T00:00:00"/>
    <x v="3"/>
    <x v="39"/>
    <s v="Jackson"/>
    <x v="0"/>
    <x v="2"/>
    <n v="16"/>
    <n v="120"/>
    <n v="1920"/>
    <x v="0"/>
    <x v="8"/>
    <x v="1"/>
    <x v="8"/>
    <x v="1"/>
  </r>
  <r>
    <s v="Walmart"/>
    <n v="1185732"/>
    <d v="2021-09-16T00:00:00"/>
    <x v="3"/>
    <x v="39"/>
    <s v="Jackson"/>
    <x v="1"/>
    <x v="0"/>
    <n v="22"/>
    <n v="132"/>
    <n v="2904"/>
    <x v="0"/>
    <x v="8"/>
    <x v="1"/>
    <x v="8"/>
    <x v="1"/>
  </r>
  <r>
    <s v="Walmart"/>
    <n v="1185732"/>
    <d v="2021-09-16T00:00:00"/>
    <x v="3"/>
    <x v="39"/>
    <s v="Jackson"/>
    <x v="0"/>
    <x v="0"/>
    <n v="26"/>
    <n v="160"/>
    <n v="4160"/>
    <x v="0"/>
    <x v="8"/>
    <x v="1"/>
    <x v="8"/>
    <x v="1"/>
  </r>
  <r>
    <s v="Sports Direct"/>
    <n v="1197831"/>
    <d v="2021-09-16T00:00:00"/>
    <x v="3"/>
    <x v="49"/>
    <s v="Birmingham"/>
    <x v="1"/>
    <x v="0"/>
    <n v="55.000000000000007"/>
    <n v="425"/>
    <n v="23375"/>
    <x v="0"/>
    <x v="8"/>
    <x v="1"/>
    <x v="8"/>
    <x v="1"/>
  </r>
  <r>
    <s v="Sports Direct"/>
    <n v="1197831"/>
    <d v="2021-09-16T00:00:00"/>
    <x v="3"/>
    <x v="49"/>
    <s v="Birmingham"/>
    <x v="1"/>
    <x v="0"/>
    <n v="50"/>
    <n v="123"/>
    <n v="6150"/>
    <x v="1"/>
    <x v="8"/>
    <x v="1"/>
    <x v="8"/>
    <x v="1"/>
  </r>
  <r>
    <s v="Sports Direct"/>
    <n v="1197831"/>
    <d v="2021-09-16T00:00:00"/>
    <x v="3"/>
    <x v="49"/>
    <s v="Birmingham"/>
    <x v="1"/>
    <x v="0"/>
    <n v="42"/>
    <n v="140"/>
    <n v="5880"/>
    <x v="0"/>
    <x v="8"/>
    <x v="1"/>
    <x v="8"/>
    <x v="1"/>
  </r>
  <r>
    <s v="Sports Direct"/>
    <n v="1197831"/>
    <d v="2021-09-16T00:00:00"/>
    <x v="3"/>
    <x v="6"/>
    <s v="Dallas"/>
    <x v="1"/>
    <x v="1"/>
    <n v="45"/>
    <n v="825"/>
    <n v="37125"/>
    <x v="0"/>
    <x v="8"/>
    <x v="1"/>
    <x v="8"/>
    <x v="1"/>
  </r>
  <r>
    <s v="Sports Direct"/>
    <n v="1197831"/>
    <d v="2021-09-16T00:00:00"/>
    <x v="3"/>
    <x v="6"/>
    <s v="Dallas"/>
    <x v="1"/>
    <x v="1"/>
    <n v="41"/>
    <n v="231"/>
    <n v="9471"/>
    <x v="1"/>
    <x v="8"/>
    <x v="1"/>
    <x v="8"/>
    <x v="1"/>
  </r>
  <r>
    <s v="Sports Direct"/>
    <n v="1197831"/>
    <d v="2021-09-16T00:00:00"/>
    <x v="3"/>
    <x v="6"/>
    <s v="Dallas"/>
    <x v="1"/>
    <x v="1"/>
    <n v="34"/>
    <n v="256"/>
    <n v="8704"/>
    <x v="0"/>
    <x v="8"/>
    <x v="1"/>
    <x v="8"/>
    <x v="1"/>
  </r>
  <r>
    <s v="Amazon"/>
    <n v="1185732"/>
    <d v="2021-09-17T00:00:00"/>
    <x v="0"/>
    <x v="41"/>
    <s v="Manchester"/>
    <x v="1"/>
    <x v="1"/>
    <n v="65"/>
    <n v="550"/>
    <n v="35750"/>
    <x v="0"/>
    <x v="8"/>
    <x v="2"/>
    <x v="8"/>
    <x v="1"/>
  </r>
  <r>
    <s v="Amazon"/>
    <n v="1185732"/>
    <d v="2021-09-17T00:00:00"/>
    <x v="0"/>
    <x v="41"/>
    <s v="Manchester"/>
    <x v="1"/>
    <x v="2"/>
    <n v="60.000000000000007"/>
    <n v="350"/>
    <n v="21000"/>
    <x v="0"/>
    <x v="8"/>
    <x v="2"/>
    <x v="8"/>
    <x v="1"/>
  </r>
  <r>
    <s v="Amazon"/>
    <n v="1185732"/>
    <d v="2021-09-17T00:00:00"/>
    <x v="0"/>
    <x v="41"/>
    <s v="Manchester"/>
    <x v="0"/>
    <x v="1"/>
    <n v="55.000000000000007"/>
    <n v="250"/>
    <n v="13750"/>
    <x v="0"/>
    <x v="8"/>
    <x v="2"/>
    <x v="8"/>
    <x v="1"/>
  </r>
  <r>
    <s v="Amazon"/>
    <n v="1185732"/>
    <d v="2021-09-17T00:00:00"/>
    <x v="0"/>
    <x v="41"/>
    <s v="Manchester"/>
    <x v="0"/>
    <x v="2"/>
    <n v="55.000000000000007"/>
    <n v="225"/>
    <n v="12375"/>
    <x v="0"/>
    <x v="8"/>
    <x v="2"/>
    <x v="8"/>
    <x v="1"/>
  </r>
  <r>
    <s v="Amazon"/>
    <n v="1185732"/>
    <d v="2021-09-17T00:00:00"/>
    <x v="0"/>
    <x v="41"/>
    <s v="Manchester"/>
    <x v="1"/>
    <x v="0"/>
    <n v="65"/>
    <n v="225"/>
    <n v="14625"/>
    <x v="0"/>
    <x v="8"/>
    <x v="2"/>
    <x v="8"/>
    <x v="1"/>
  </r>
  <r>
    <s v="Amazon"/>
    <n v="1185732"/>
    <d v="2021-09-17T00:00:00"/>
    <x v="0"/>
    <x v="41"/>
    <s v="Manchester"/>
    <x v="0"/>
    <x v="0"/>
    <n v="70"/>
    <n v="325"/>
    <n v="22750"/>
    <x v="0"/>
    <x v="8"/>
    <x v="2"/>
    <x v="8"/>
    <x v="1"/>
  </r>
  <r>
    <s v="Amazon"/>
    <n v="1185732"/>
    <d v="2021-09-17T00:00:00"/>
    <x v="0"/>
    <x v="41"/>
    <s v="Manchester"/>
    <x v="1"/>
    <x v="1"/>
    <n v="59"/>
    <n v="154"/>
    <n v="9086"/>
    <x v="1"/>
    <x v="8"/>
    <x v="2"/>
    <x v="8"/>
    <x v="1"/>
  </r>
  <r>
    <s v="Amazon"/>
    <n v="1185732"/>
    <d v="2021-09-17T00:00:00"/>
    <x v="0"/>
    <x v="41"/>
    <s v="Manchester"/>
    <x v="1"/>
    <x v="2"/>
    <n v="54"/>
    <n v="95"/>
    <n v="5130"/>
    <x v="1"/>
    <x v="8"/>
    <x v="2"/>
    <x v="8"/>
    <x v="1"/>
  </r>
  <r>
    <s v="Amazon"/>
    <n v="1185732"/>
    <d v="2021-09-17T00:00:00"/>
    <x v="0"/>
    <x v="41"/>
    <s v="Manchester"/>
    <x v="0"/>
    <x v="1"/>
    <n v="52"/>
    <n v="75"/>
    <n v="3900"/>
    <x v="1"/>
    <x v="8"/>
    <x v="2"/>
    <x v="8"/>
    <x v="1"/>
  </r>
  <r>
    <s v="Amazon"/>
    <n v="1185732"/>
    <d v="2021-09-17T00:00:00"/>
    <x v="0"/>
    <x v="41"/>
    <s v="Manchester"/>
    <x v="0"/>
    <x v="2"/>
    <n v="53"/>
    <n v="56"/>
    <n v="2968"/>
    <x v="1"/>
    <x v="8"/>
    <x v="2"/>
    <x v="8"/>
    <x v="1"/>
  </r>
  <r>
    <s v="Amazon"/>
    <n v="1185732"/>
    <d v="2021-09-17T00:00:00"/>
    <x v="0"/>
    <x v="41"/>
    <s v="Manchester"/>
    <x v="1"/>
    <x v="0"/>
    <n v="64"/>
    <n v="63"/>
    <n v="4032"/>
    <x v="1"/>
    <x v="8"/>
    <x v="2"/>
    <x v="8"/>
    <x v="1"/>
  </r>
  <r>
    <s v="Amazon"/>
    <n v="1185732"/>
    <d v="2021-09-17T00:00:00"/>
    <x v="0"/>
    <x v="41"/>
    <s v="Manchester"/>
    <x v="0"/>
    <x v="0"/>
    <n v="68"/>
    <n v="98"/>
    <n v="6664"/>
    <x v="1"/>
    <x v="8"/>
    <x v="2"/>
    <x v="8"/>
    <x v="1"/>
  </r>
  <r>
    <s v="Amazon"/>
    <n v="1185732"/>
    <d v="2021-09-17T00:00:00"/>
    <x v="0"/>
    <x v="41"/>
    <s v="Manchester"/>
    <x v="1"/>
    <x v="1"/>
    <n v="51"/>
    <n v="193"/>
    <n v="9843"/>
    <x v="0"/>
    <x v="8"/>
    <x v="2"/>
    <x v="8"/>
    <x v="1"/>
  </r>
  <r>
    <s v="Amazon"/>
    <n v="1185732"/>
    <d v="2021-09-17T00:00:00"/>
    <x v="0"/>
    <x v="41"/>
    <s v="Manchester"/>
    <x v="1"/>
    <x v="2"/>
    <n v="43"/>
    <n v="116"/>
    <n v="4988"/>
    <x v="0"/>
    <x v="8"/>
    <x v="2"/>
    <x v="8"/>
    <x v="1"/>
  </r>
  <r>
    <s v="Amazon"/>
    <n v="1185732"/>
    <d v="2021-09-17T00:00:00"/>
    <x v="0"/>
    <x v="41"/>
    <s v="Manchester"/>
    <x v="0"/>
    <x v="1"/>
    <n v="43"/>
    <n v="78"/>
    <n v="3354"/>
    <x v="0"/>
    <x v="8"/>
    <x v="2"/>
    <x v="8"/>
    <x v="1"/>
  </r>
  <r>
    <s v="Amazon"/>
    <n v="1185732"/>
    <d v="2021-09-17T00:00:00"/>
    <x v="0"/>
    <x v="41"/>
    <s v="Manchester"/>
    <x v="0"/>
    <x v="2"/>
    <n v="41"/>
    <n v="74"/>
    <n v="3034"/>
    <x v="0"/>
    <x v="8"/>
    <x v="2"/>
    <x v="8"/>
    <x v="1"/>
  </r>
  <r>
    <s v="Amazon"/>
    <n v="1185732"/>
    <d v="2021-09-17T00:00:00"/>
    <x v="0"/>
    <x v="41"/>
    <s v="Manchester"/>
    <x v="1"/>
    <x v="0"/>
    <n v="48"/>
    <n v="70"/>
    <n v="3360"/>
    <x v="0"/>
    <x v="8"/>
    <x v="2"/>
    <x v="8"/>
    <x v="1"/>
  </r>
  <r>
    <s v="Amazon"/>
    <n v="1185732"/>
    <d v="2021-09-17T00:00:00"/>
    <x v="0"/>
    <x v="41"/>
    <s v="Manchester"/>
    <x v="0"/>
    <x v="0"/>
    <n v="53"/>
    <n v="104"/>
    <n v="5512"/>
    <x v="0"/>
    <x v="8"/>
    <x v="2"/>
    <x v="8"/>
    <x v="1"/>
  </r>
  <r>
    <s v="Amazon"/>
    <n v="1185732"/>
    <d v="2021-09-17T00:00:00"/>
    <x v="0"/>
    <x v="20"/>
    <s v="Portland"/>
    <x v="0"/>
    <x v="0"/>
    <n v="60"/>
    <n v="225"/>
    <n v="13500"/>
    <x v="0"/>
    <x v="8"/>
    <x v="2"/>
    <x v="8"/>
    <x v="1"/>
  </r>
  <r>
    <s v="Amazon"/>
    <n v="1185732"/>
    <d v="2021-09-17T00:00:00"/>
    <x v="0"/>
    <x v="20"/>
    <s v="Portland"/>
    <x v="0"/>
    <x v="0"/>
    <n v="57"/>
    <n v="59"/>
    <n v="3363"/>
    <x v="1"/>
    <x v="8"/>
    <x v="2"/>
    <x v="8"/>
    <x v="1"/>
  </r>
  <r>
    <s v="Sports Direct"/>
    <n v="1197831"/>
    <d v="2021-09-17T00:00:00"/>
    <x v="3"/>
    <x v="49"/>
    <s v="Birmingham"/>
    <x v="0"/>
    <x v="0"/>
    <n v="60"/>
    <n v="675"/>
    <n v="40500"/>
    <x v="0"/>
    <x v="8"/>
    <x v="2"/>
    <x v="8"/>
    <x v="1"/>
  </r>
  <r>
    <s v="Sports Direct"/>
    <n v="1197831"/>
    <d v="2021-09-17T00:00:00"/>
    <x v="3"/>
    <x v="49"/>
    <s v="Birmingham"/>
    <x v="0"/>
    <x v="0"/>
    <n v="59"/>
    <n v="182"/>
    <n v="10738"/>
    <x v="1"/>
    <x v="8"/>
    <x v="2"/>
    <x v="8"/>
    <x v="1"/>
  </r>
  <r>
    <s v="Sports Direct"/>
    <n v="1197831"/>
    <d v="2021-09-17T00:00:00"/>
    <x v="3"/>
    <x v="49"/>
    <s v="Birmingham"/>
    <x v="0"/>
    <x v="0"/>
    <n v="39"/>
    <n v="203"/>
    <n v="7917"/>
    <x v="0"/>
    <x v="8"/>
    <x v="2"/>
    <x v="8"/>
    <x v="1"/>
  </r>
  <r>
    <s v="Sports Direct"/>
    <n v="1197831"/>
    <d v="2021-09-17T00:00:00"/>
    <x v="3"/>
    <x v="6"/>
    <s v="Dallas"/>
    <x v="1"/>
    <x v="2"/>
    <n v="50"/>
    <n v="825"/>
    <n v="41250"/>
    <x v="0"/>
    <x v="8"/>
    <x v="2"/>
    <x v="8"/>
    <x v="1"/>
  </r>
  <r>
    <s v="Sports Direct"/>
    <n v="1197831"/>
    <d v="2021-09-17T00:00:00"/>
    <x v="3"/>
    <x v="6"/>
    <s v="Dallas"/>
    <x v="1"/>
    <x v="2"/>
    <n v="48"/>
    <n v="215"/>
    <n v="10320"/>
    <x v="1"/>
    <x v="8"/>
    <x v="2"/>
    <x v="8"/>
    <x v="1"/>
  </r>
  <r>
    <s v="Sports Direct"/>
    <n v="1197831"/>
    <d v="2021-09-17T00:00:00"/>
    <x v="3"/>
    <x v="6"/>
    <s v="Dallas"/>
    <x v="1"/>
    <x v="2"/>
    <n v="34"/>
    <n v="264"/>
    <n v="8976"/>
    <x v="0"/>
    <x v="8"/>
    <x v="2"/>
    <x v="8"/>
    <x v="1"/>
  </r>
  <r>
    <s v="West Gear"/>
    <n v="1185732"/>
    <d v="2021-09-18T00:00:00"/>
    <x v="0"/>
    <x v="42"/>
    <s v="Charleston"/>
    <x v="1"/>
    <x v="1"/>
    <n v="35"/>
    <n v="550"/>
    <n v="19250"/>
    <x v="2"/>
    <x v="8"/>
    <x v="3"/>
    <x v="8"/>
    <x v="1"/>
  </r>
  <r>
    <s v="West Gear"/>
    <n v="1185732"/>
    <d v="2021-09-18T00:00:00"/>
    <x v="0"/>
    <x v="42"/>
    <s v="Charleston"/>
    <x v="1"/>
    <x v="2"/>
    <n v="30.000000000000011"/>
    <n v="350"/>
    <n v="10500"/>
    <x v="2"/>
    <x v="8"/>
    <x v="3"/>
    <x v="8"/>
    <x v="1"/>
  </r>
  <r>
    <s v="West Gear"/>
    <n v="1185732"/>
    <d v="2021-09-18T00:00:00"/>
    <x v="0"/>
    <x v="42"/>
    <s v="Charleston"/>
    <x v="0"/>
    <x v="1"/>
    <n v="25.000000000000007"/>
    <n v="250"/>
    <n v="6250"/>
    <x v="2"/>
    <x v="8"/>
    <x v="3"/>
    <x v="8"/>
    <x v="1"/>
  </r>
  <r>
    <s v="West Gear"/>
    <n v="1185732"/>
    <d v="2021-09-18T00:00:00"/>
    <x v="0"/>
    <x v="42"/>
    <s v="Charleston"/>
    <x v="0"/>
    <x v="2"/>
    <n v="25.000000000000007"/>
    <n v="225"/>
    <n v="5625"/>
    <x v="2"/>
    <x v="8"/>
    <x v="3"/>
    <x v="8"/>
    <x v="1"/>
  </r>
  <r>
    <s v="West Gear"/>
    <n v="1185732"/>
    <d v="2021-09-18T00:00:00"/>
    <x v="0"/>
    <x v="42"/>
    <s v="Charleston"/>
    <x v="1"/>
    <x v="0"/>
    <n v="35"/>
    <n v="225"/>
    <n v="7875"/>
    <x v="2"/>
    <x v="8"/>
    <x v="3"/>
    <x v="8"/>
    <x v="1"/>
  </r>
  <r>
    <s v="West Gear"/>
    <n v="1185732"/>
    <d v="2021-09-18T00:00:00"/>
    <x v="0"/>
    <x v="42"/>
    <s v="Charleston"/>
    <x v="0"/>
    <x v="0"/>
    <n v="40"/>
    <n v="300"/>
    <n v="12000"/>
    <x v="2"/>
    <x v="8"/>
    <x v="3"/>
    <x v="8"/>
    <x v="1"/>
  </r>
  <r>
    <s v="West Gear"/>
    <n v="1185732"/>
    <d v="2021-09-18T00:00:00"/>
    <x v="0"/>
    <x v="42"/>
    <s v="Charleston"/>
    <x v="1"/>
    <x v="1"/>
    <n v="34"/>
    <n v="154"/>
    <n v="5236"/>
    <x v="1"/>
    <x v="8"/>
    <x v="3"/>
    <x v="8"/>
    <x v="1"/>
  </r>
  <r>
    <s v="West Gear"/>
    <n v="1185732"/>
    <d v="2021-09-18T00:00:00"/>
    <x v="0"/>
    <x v="42"/>
    <s v="Charleston"/>
    <x v="1"/>
    <x v="2"/>
    <n v="29"/>
    <n v="91"/>
    <n v="2639"/>
    <x v="1"/>
    <x v="8"/>
    <x v="3"/>
    <x v="8"/>
    <x v="1"/>
  </r>
  <r>
    <s v="West Gear"/>
    <n v="1185732"/>
    <d v="2021-09-18T00:00:00"/>
    <x v="0"/>
    <x v="42"/>
    <s v="Charleston"/>
    <x v="0"/>
    <x v="1"/>
    <n v="24"/>
    <n v="68"/>
    <n v="1632"/>
    <x v="1"/>
    <x v="8"/>
    <x v="3"/>
    <x v="8"/>
    <x v="1"/>
  </r>
  <r>
    <s v="West Gear"/>
    <n v="1185732"/>
    <d v="2021-09-18T00:00:00"/>
    <x v="0"/>
    <x v="42"/>
    <s v="Charleston"/>
    <x v="0"/>
    <x v="2"/>
    <n v="23"/>
    <n v="59"/>
    <n v="1357"/>
    <x v="1"/>
    <x v="8"/>
    <x v="3"/>
    <x v="8"/>
    <x v="1"/>
  </r>
  <r>
    <s v="West Gear"/>
    <n v="1185732"/>
    <d v="2021-09-18T00:00:00"/>
    <x v="0"/>
    <x v="42"/>
    <s v="Charleston"/>
    <x v="1"/>
    <x v="0"/>
    <n v="32"/>
    <n v="61"/>
    <n v="1952"/>
    <x v="1"/>
    <x v="8"/>
    <x v="3"/>
    <x v="8"/>
    <x v="1"/>
  </r>
  <r>
    <s v="West Gear"/>
    <n v="1185732"/>
    <d v="2021-09-18T00:00:00"/>
    <x v="0"/>
    <x v="42"/>
    <s v="Charleston"/>
    <x v="0"/>
    <x v="0"/>
    <n v="36"/>
    <n v="75"/>
    <n v="2700"/>
    <x v="1"/>
    <x v="8"/>
    <x v="3"/>
    <x v="8"/>
    <x v="1"/>
  </r>
  <r>
    <s v="Walmart"/>
    <n v="1128299"/>
    <d v="2021-09-18T00:00:00"/>
    <x v="2"/>
    <x v="4"/>
    <s v="Orlando"/>
    <x v="1"/>
    <x v="1"/>
    <n v="60.000000000000007"/>
    <n v="500"/>
    <n v="30000"/>
    <x v="2"/>
    <x v="8"/>
    <x v="3"/>
    <x v="8"/>
    <x v="1"/>
  </r>
  <r>
    <s v="Walmart"/>
    <n v="1128299"/>
    <d v="2021-09-18T00:00:00"/>
    <x v="2"/>
    <x v="4"/>
    <s v="Orlando"/>
    <x v="1"/>
    <x v="2"/>
    <n v="65.000000000000014"/>
    <n v="500"/>
    <n v="32500"/>
    <x v="2"/>
    <x v="8"/>
    <x v="3"/>
    <x v="8"/>
    <x v="1"/>
  </r>
  <r>
    <s v="Walmart"/>
    <n v="1128299"/>
    <d v="2021-09-18T00:00:00"/>
    <x v="2"/>
    <x v="4"/>
    <s v="Orlando"/>
    <x v="0"/>
    <x v="1"/>
    <n v="60.000000000000007"/>
    <n v="300"/>
    <n v="18000"/>
    <x v="2"/>
    <x v="8"/>
    <x v="3"/>
    <x v="8"/>
    <x v="1"/>
  </r>
  <r>
    <s v="Walmart"/>
    <n v="1128299"/>
    <d v="2021-09-18T00:00:00"/>
    <x v="2"/>
    <x v="4"/>
    <s v="Orlando"/>
    <x v="0"/>
    <x v="2"/>
    <n v="60.000000000000007"/>
    <n v="250"/>
    <n v="15000"/>
    <x v="2"/>
    <x v="8"/>
    <x v="3"/>
    <x v="8"/>
    <x v="1"/>
  </r>
  <r>
    <s v="Walmart"/>
    <n v="1128299"/>
    <d v="2021-09-18T00:00:00"/>
    <x v="2"/>
    <x v="4"/>
    <s v="Orlando"/>
    <x v="1"/>
    <x v="0"/>
    <n v="70"/>
    <n v="275"/>
    <n v="19250"/>
    <x v="2"/>
    <x v="8"/>
    <x v="3"/>
    <x v="8"/>
    <x v="1"/>
  </r>
  <r>
    <s v="Walmart"/>
    <n v="1128299"/>
    <d v="2021-09-18T00:00:00"/>
    <x v="2"/>
    <x v="4"/>
    <s v="Orlando"/>
    <x v="0"/>
    <x v="0"/>
    <n v="54.999999999999993"/>
    <n v="300"/>
    <n v="16500"/>
    <x v="2"/>
    <x v="8"/>
    <x v="3"/>
    <x v="8"/>
    <x v="1"/>
  </r>
  <r>
    <s v="Walmart"/>
    <n v="1128299"/>
    <d v="2021-09-18T00:00:00"/>
    <x v="2"/>
    <x v="4"/>
    <s v="Orlando"/>
    <x v="1"/>
    <x v="1"/>
    <n v="58"/>
    <n v="140"/>
    <n v="8120"/>
    <x v="1"/>
    <x v="8"/>
    <x v="3"/>
    <x v="8"/>
    <x v="1"/>
  </r>
  <r>
    <s v="Walmart"/>
    <n v="1128299"/>
    <d v="2021-09-18T00:00:00"/>
    <x v="2"/>
    <x v="4"/>
    <s v="Orlando"/>
    <x v="1"/>
    <x v="2"/>
    <n v="60"/>
    <n v="135"/>
    <n v="8100"/>
    <x v="1"/>
    <x v="8"/>
    <x v="3"/>
    <x v="8"/>
    <x v="1"/>
  </r>
  <r>
    <s v="Walmart"/>
    <n v="1128299"/>
    <d v="2021-09-18T00:00:00"/>
    <x v="2"/>
    <x v="4"/>
    <s v="Orlando"/>
    <x v="0"/>
    <x v="1"/>
    <n v="54"/>
    <n v="75"/>
    <n v="4050"/>
    <x v="1"/>
    <x v="8"/>
    <x v="3"/>
    <x v="8"/>
    <x v="1"/>
  </r>
  <r>
    <s v="Walmart"/>
    <n v="1128299"/>
    <d v="2021-09-18T00:00:00"/>
    <x v="2"/>
    <x v="4"/>
    <s v="Orlando"/>
    <x v="0"/>
    <x v="2"/>
    <n v="54"/>
    <n v="65"/>
    <n v="3510"/>
    <x v="1"/>
    <x v="8"/>
    <x v="3"/>
    <x v="8"/>
    <x v="1"/>
  </r>
  <r>
    <s v="Walmart"/>
    <n v="1128299"/>
    <d v="2021-09-18T00:00:00"/>
    <x v="2"/>
    <x v="4"/>
    <s v="Orlando"/>
    <x v="1"/>
    <x v="0"/>
    <n v="64"/>
    <n v="74"/>
    <n v="4736"/>
    <x v="1"/>
    <x v="8"/>
    <x v="3"/>
    <x v="8"/>
    <x v="1"/>
  </r>
  <r>
    <s v="Walmart"/>
    <n v="1128299"/>
    <d v="2021-09-18T00:00:00"/>
    <x v="2"/>
    <x v="4"/>
    <s v="Orlando"/>
    <x v="0"/>
    <x v="0"/>
    <n v="51"/>
    <n v="75"/>
    <n v="3825"/>
    <x v="1"/>
    <x v="8"/>
    <x v="3"/>
    <x v="8"/>
    <x v="1"/>
  </r>
  <r>
    <s v="Walmart"/>
    <n v="1128299"/>
    <d v="2021-09-18T00:00:00"/>
    <x v="2"/>
    <x v="4"/>
    <s v="Orlando"/>
    <x v="1"/>
    <x v="1"/>
    <n v="44"/>
    <n v="155"/>
    <n v="6820"/>
    <x v="0"/>
    <x v="8"/>
    <x v="3"/>
    <x v="8"/>
    <x v="1"/>
  </r>
  <r>
    <s v="Walmart"/>
    <n v="1128299"/>
    <d v="2021-09-18T00:00:00"/>
    <x v="2"/>
    <x v="4"/>
    <s v="Orlando"/>
    <x v="1"/>
    <x v="2"/>
    <n v="45"/>
    <n v="150"/>
    <n v="6750"/>
    <x v="0"/>
    <x v="8"/>
    <x v="3"/>
    <x v="8"/>
    <x v="1"/>
  </r>
  <r>
    <s v="Walmart"/>
    <n v="1128299"/>
    <d v="2021-09-18T00:00:00"/>
    <x v="2"/>
    <x v="4"/>
    <s v="Orlando"/>
    <x v="0"/>
    <x v="1"/>
    <n v="39"/>
    <n v="96"/>
    <n v="3744"/>
    <x v="0"/>
    <x v="8"/>
    <x v="3"/>
    <x v="8"/>
    <x v="1"/>
  </r>
  <r>
    <s v="Walmart"/>
    <n v="1128299"/>
    <d v="2021-09-18T00:00:00"/>
    <x v="2"/>
    <x v="4"/>
    <s v="Orlando"/>
    <x v="0"/>
    <x v="2"/>
    <n v="44"/>
    <n v="78"/>
    <n v="3432"/>
    <x v="0"/>
    <x v="8"/>
    <x v="3"/>
    <x v="8"/>
    <x v="1"/>
  </r>
  <r>
    <s v="Walmart"/>
    <n v="1128299"/>
    <d v="2021-09-18T00:00:00"/>
    <x v="2"/>
    <x v="4"/>
    <s v="Orlando"/>
    <x v="1"/>
    <x v="0"/>
    <n v="54"/>
    <n v="94"/>
    <n v="5076"/>
    <x v="0"/>
    <x v="8"/>
    <x v="3"/>
    <x v="8"/>
    <x v="1"/>
  </r>
  <r>
    <s v="Walmart"/>
    <n v="1128299"/>
    <d v="2021-09-18T00:00:00"/>
    <x v="2"/>
    <x v="4"/>
    <s v="Orlando"/>
    <x v="0"/>
    <x v="0"/>
    <n v="42"/>
    <n v="99"/>
    <n v="4158"/>
    <x v="0"/>
    <x v="8"/>
    <x v="3"/>
    <x v="8"/>
    <x v="1"/>
  </r>
  <r>
    <s v="West Gear"/>
    <n v="1128299"/>
    <d v="2021-09-18T00:00:00"/>
    <x v="3"/>
    <x v="11"/>
    <s v="New Orleans"/>
    <x v="1"/>
    <x v="1"/>
    <n v="33"/>
    <n v="175"/>
    <n v="5775"/>
    <x v="0"/>
    <x v="8"/>
    <x v="3"/>
    <x v="8"/>
    <x v="1"/>
  </r>
  <r>
    <s v="West Gear"/>
    <n v="1128299"/>
    <d v="2021-09-18T00:00:00"/>
    <x v="3"/>
    <x v="11"/>
    <s v="New Orleans"/>
    <x v="1"/>
    <x v="2"/>
    <n v="40"/>
    <n v="175"/>
    <n v="7000"/>
    <x v="0"/>
    <x v="8"/>
    <x v="3"/>
    <x v="8"/>
    <x v="1"/>
  </r>
  <r>
    <s v="West Gear"/>
    <n v="1128299"/>
    <d v="2021-09-18T00:00:00"/>
    <x v="3"/>
    <x v="11"/>
    <s v="New Orleans"/>
    <x v="0"/>
    <x v="1"/>
    <n v="30"/>
    <n v="96"/>
    <n v="2880"/>
    <x v="0"/>
    <x v="8"/>
    <x v="3"/>
    <x v="8"/>
    <x v="1"/>
  </r>
  <r>
    <s v="West Gear"/>
    <n v="1128299"/>
    <d v="2021-09-18T00:00:00"/>
    <x v="3"/>
    <x v="11"/>
    <s v="New Orleans"/>
    <x v="0"/>
    <x v="2"/>
    <n v="34"/>
    <n v="80"/>
    <n v="2720"/>
    <x v="0"/>
    <x v="8"/>
    <x v="3"/>
    <x v="8"/>
    <x v="1"/>
  </r>
  <r>
    <s v="West Gear"/>
    <n v="1128299"/>
    <d v="2021-09-18T00:00:00"/>
    <x v="3"/>
    <x v="11"/>
    <s v="New Orleans"/>
    <x v="1"/>
    <x v="0"/>
    <n v="41"/>
    <n v="83"/>
    <n v="3403"/>
    <x v="0"/>
    <x v="8"/>
    <x v="3"/>
    <x v="8"/>
    <x v="1"/>
  </r>
  <r>
    <s v="West Gear"/>
    <n v="1128299"/>
    <d v="2021-09-18T00:00:00"/>
    <x v="3"/>
    <x v="11"/>
    <s v="New Orleans"/>
    <x v="0"/>
    <x v="0"/>
    <n v="30"/>
    <n v="90"/>
    <n v="2700"/>
    <x v="0"/>
    <x v="8"/>
    <x v="3"/>
    <x v="8"/>
    <x v="1"/>
  </r>
  <r>
    <s v="West Gear"/>
    <n v="1128299"/>
    <d v="2021-09-18T00:00:00"/>
    <x v="3"/>
    <x v="11"/>
    <s v="New Orleans"/>
    <x v="1"/>
    <x v="1"/>
    <n v="45.000000000000014"/>
    <n v="500"/>
    <n v="22500"/>
    <x v="1"/>
    <x v="8"/>
    <x v="3"/>
    <x v="8"/>
    <x v="1"/>
  </r>
  <r>
    <s v="West Gear"/>
    <n v="1128299"/>
    <d v="2021-09-18T00:00:00"/>
    <x v="3"/>
    <x v="11"/>
    <s v="New Orleans"/>
    <x v="1"/>
    <x v="2"/>
    <n v="50.000000000000014"/>
    <n v="500"/>
    <n v="25000"/>
    <x v="1"/>
    <x v="8"/>
    <x v="3"/>
    <x v="8"/>
    <x v="1"/>
  </r>
  <r>
    <s v="West Gear"/>
    <n v="1128299"/>
    <d v="2021-09-18T00:00:00"/>
    <x v="3"/>
    <x v="11"/>
    <s v="New Orleans"/>
    <x v="0"/>
    <x v="1"/>
    <n v="45.000000000000014"/>
    <n v="300"/>
    <n v="13500"/>
    <x v="1"/>
    <x v="8"/>
    <x v="3"/>
    <x v="8"/>
    <x v="1"/>
  </r>
  <r>
    <s v="West Gear"/>
    <n v="1128299"/>
    <d v="2021-09-18T00:00:00"/>
    <x v="3"/>
    <x v="11"/>
    <s v="New Orleans"/>
    <x v="0"/>
    <x v="2"/>
    <n v="45.000000000000014"/>
    <n v="250"/>
    <n v="11250"/>
    <x v="1"/>
    <x v="8"/>
    <x v="3"/>
    <x v="8"/>
    <x v="1"/>
  </r>
  <r>
    <s v="West Gear"/>
    <n v="1128299"/>
    <d v="2021-09-18T00:00:00"/>
    <x v="3"/>
    <x v="11"/>
    <s v="New Orleans"/>
    <x v="1"/>
    <x v="0"/>
    <n v="55.000000000000007"/>
    <n v="275"/>
    <n v="15125"/>
    <x v="1"/>
    <x v="8"/>
    <x v="3"/>
    <x v="8"/>
    <x v="1"/>
  </r>
  <r>
    <s v="West Gear"/>
    <n v="1128299"/>
    <d v="2021-09-18T00:00:00"/>
    <x v="3"/>
    <x v="11"/>
    <s v="New Orleans"/>
    <x v="0"/>
    <x v="0"/>
    <n v="40"/>
    <n v="300"/>
    <n v="12000"/>
    <x v="1"/>
    <x v="8"/>
    <x v="3"/>
    <x v="8"/>
    <x v="1"/>
  </r>
  <r>
    <s v="West Gear"/>
    <n v="1128299"/>
    <d v="2021-09-18T00:00:00"/>
    <x v="3"/>
    <x v="11"/>
    <s v="New Orleans"/>
    <x v="1"/>
    <x v="1"/>
    <n v="43"/>
    <n v="145"/>
    <n v="6235"/>
    <x v="1"/>
    <x v="8"/>
    <x v="3"/>
    <x v="8"/>
    <x v="1"/>
  </r>
  <r>
    <s v="West Gear"/>
    <n v="1128299"/>
    <d v="2021-09-18T00:00:00"/>
    <x v="3"/>
    <x v="11"/>
    <s v="New Orleans"/>
    <x v="1"/>
    <x v="2"/>
    <n v="46"/>
    <n v="125"/>
    <n v="5750"/>
    <x v="1"/>
    <x v="8"/>
    <x v="3"/>
    <x v="8"/>
    <x v="1"/>
  </r>
  <r>
    <s v="West Gear"/>
    <n v="1128299"/>
    <d v="2021-09-18T00:00:00"/>
    <x v="3"/>
    <x v="11"/>
    <s v="New Orleans"/>
    <x v="0"/>
    <x v="1"/>
    <n v="43"/>
    <n v="78"/>
    <n v="3354"/>
    <x v="1"/>
    <x v="8"/>
    <x v="3"/>
    <x v="8"/>
    <x v="1"/>
  </r>
  <r>
    <s v="West Gear"/>
    <n v="1128299"/>
    <d v="2021-09-18T00:00:00"/>
    <x v="3"/>
    <x v="11"/>
    <s v="New Orleans"/>
    <x v="0"/>
    <x v="2"/>
    <n v="41"/>
    <n v="63"/>
    <n v="2583"/>
    <x v="1"/>
    <x v="8"/>
    <x v="3"/>
    <x v="8"/>
    <x v="1"/>
  </r>
  <r>
    <s v="West Gear"/>
    <n v="1128299"/>
    <d v="2021-09-18T00:00:00"/>
    <x v="3"/>
    <x v="11"/>
    <s v="New Orleans"/>
    <x v="1"/>
    <x v="0"/>
    <n v="51"/>
    <n v="77"/>
    <n v="3927"/>
    <x v="1"/>
    <x v="8"/>
    <x v="3"/>
    <x v="8"/>
    <x v="1"/>
  </r>
  <r>
    <s v="West Gear"/>
    <n v="1128299"/>
    <d v="2021-09-18T00:00:00"/>
    <x v="3"/>
    <x v="11"/>
    <s v="New Orleans"/>
    <x v="0"/>
    <x v="0"/>
    <n v="39"/>
    <n v="75"/>
    <n v="2925"/>
    <x v="1"/>
    <x v="8"/>
    <x v="3"/>
    <x v="8"/>
    <x v="1"/>
  </r>
  <r>
    <s v="Sports Direct"/>
    <n v="1197831"/>
    <d v="2021-09-18T00:00:00"/>
    <x v="3"/>
    <x v="49"/>
    <s v="Birmingham"/>
    <x v="1"/>
    <x v="1"/>
    <n v="55.000000000000007"/>
    <n v="625"/>
    <n v="34375"/>
    <x v="0"/>
    <x v="8"/>
    <x v="3"/>
    <x v="8"/>
    <x v="1"/>
  </r>
  <r>
    <s v="Sports Direct"/>
    <n v="1197831"/>
    <d v="2021-09-18T00:00:00"/>
    <x v="3"/>
    <x v="49"/>
    <s v="Birmingham"/>
    <x v="1"/>
    <x v="1"/>
    <n v="51"/>
    <n v="175"/>
    <n v="8925"/>
    <x v="1"/>
    <x v="8"/>
    <x v="3"/>
    <x v="8"/>
    <x v="1"/>
  </r>
  <r>
    <s v="Sports Direct"/>
    <n v="1197831"/>
    <d v="2021-09-18T00:00:00"/>
    <x v="3"/>
    <x v="49"/>
    <s v="Birmingham"/>
    <x v="1"/>
    <x v="1"/>
    <n v="38"/>
    <n v="206"/>
    <n v="7828"/>
    <x v="0"/>
    <x v="8"/>
    <x v="3"/>
    <x v="8"/>
    <x v="1"/>
  </r>
  <r>
    <s v="Sports Direct"/>
    <n v="1197831"/>
    <d v="2021-09-18T00:00:00"/>
    <x v="3"/>
    <x v="6"/>
    <s v="Dallas"/>
    <x v="0"/>
    <x v="1"/>
    <n v="45"/>
    <n v="975"/>
    <n v="43875"/>
    <x v="0"/>
    <x v="8"/>
    <x v="3"/>
    <x v="8"/>
    <x v="1"/>
  </r>
  <r>
    <s v="Sports Direct"/>
    <n v="1197831"/>
    <d v="2021-09-18T00:00:00"/>
    <x v="3"/>
    <x v="6"/>
    <s v="Dallas"/>
    <x v="0"/>
    <x v="1"/>
    <n v="44"/>
    <n v="254"/>
    <n v="11176"/>
    <x v="1"/>
    <x v="8"/>
    <x v="3"/>
    <x v="8"/>
    <x v="1"/>
  </r>
  <r>
    <s v="Sports Direct"/>
    <n v="1197831"/>
    <d v="2021-09-18T00:00:00"/>
    <x v="3"/>
    <x v="6"/>
    <s v="Dallas"/>
    <x v="0"/>
    <x v="1"/>
    <n v="33"/>
    <n v="322"/>
    <n v="10626"/>
    <x v="0"/>
    <x v="8"/>
    <x v="3"/>
    <x v="8"/>
    <x v="1"/>
  </r>
  <r>
    <s v="Foot Locker"/>
    <n v="1185732"/>
    <d v="2021-09-19T00:00:00"/>
    <x v="4"/>
    <x v="22"/>
    <s v="St. Louis"/>
    <x v="1"/>
    <x v="1"/>
    <n v="35"/>
    <n v="600"/>
    <n v="21000"/>
    <x v="2"/>
    <x v="8"/>
    <x v="4"/>
    <x v="8"/>
    <x v="1"/>
  </r>
  <r>
    <s v="Foot Locker"/>
    <n v="1185732"/>
    <d v="2021-09-19T00:00:00"/>
    <x v="4"/>
    <x v="22"/>
    <s v="St. Louis"/>
    <x v="1"/>
    <x v="2"/>
    <n v="30.000000000000011"/>
    <n v="400"/>
    <n v="12000"/>
    <x v="2"/>
    <x v="8"/>
    <x v="4"/>
    <x v="8"/>
    <x v="1"/>
  </r>
  <r>
    <s v="Foot Locker"/>
    <n v="1185732"/>
    <d v="2021-09-19T00:00:00"/>
    <x v="4"/>
    <x v="22"/>
    <s v="St. Louis"/>
    <x v="0"/>
    <x v="1"/>
    <n v="15.000000000000002"/>
    <n v="300"/>
    <n v="4500"/>
    <x v="2"/>
    <x v="8"/>
    <x v="4"/>
    <x v="8"/>
    <x v="1"/>
  </r>
  <r>
    <s v="Foot Locker"/>
    <n v="1185732"/>
    <d v="2021-09-19T00:00:00"/>
    <x v="4"/>
    <x v="22"/>
    <s v="St. Louis"/>
    <x v="0"/>
    <x v="2"/>
    <n v="15.000000000000002"/>
    <n v="275"/>
    <n v="4125"/>
    <x v="2"/>
    <x v="8"/>
    <x v="4"/>
    <x v="8"/>
    <x v="1"/>
  </r>
  <r>
    <s v="Foot Locker"/>
    <n v="1185732"/>
    <d v="2021-09-19T00:00:00"/>
    <x v="4"/>
    <x v="22"/>
    <s v="St. Louis"/>
    <x v="1"/>
    <x v="0"/>
    <n v="25"/>
    <n v="275"/>
    <n v="6875"/>
    <x v="2"/>
    <x v="8"/>
    <x v="4"/>
    <x v="8"/>
    <x v="1"/>
  </r>
  <r>
    <s v="Foot Locker"/>
    <n v="1185732"/>
    <d v="2021-09-19T00:00:00"/>
    <x v="4"/>
    <x v="22"/>
    <s v="St. Louis"/>
    <x v="0"/>
    <x v="0"/>
    <n v="30.000000000000004"/>
    <n v="350"/>
    <n v="10500"/>
    <x v="2"/>
    <x v="8"/>
    <x v="4"/>
    <x v="8"/>
    <x v="1"/>
  </r>
  <r>
    <s v="Foot Locker"/>
    <n v="1185732"/>
    <d v="2021-09-19T00:00:00"/>
    <x v="4"/>
    <x v="22"/>
    <s v="St. Louis"/>
    <x v="1"/>
    <x v="1"/>
    <n v="32"/>
    <n v="174"/>
    <n v="5568"/>
    <x v="1"/>
    <x v="8"/>
    <x v="4"/>
    <x v="8"/>
    <x v="1"/>
  </r>
  <r>
    <s v="Foot Locker"/>
    <n v="1185732"/>
    <d v="2021-09-19T00:00:00"/>
    <x v="4"/>
    <x v="22"/>
    <s v="St. Louis"/>
    <x v="1"/>
    <x v="2"/>
    <n v="28"/>
    <n v="100"/>
    <n v="2800"/>
    <x v="1"/>
    <x v="8"/>
    <x v="4"/>
    <x v="8"/>
    <x v="1"/>
  </r>
  <r>
    <s v="Foot Locker"/>
    <n v="1185732"/>
    <d v="2021-09-19T00:00:00"/>
    <x v="4"/>
    <x v="22"/>
    <s v="St. Louis"/>
    <x v="0"/>
    <x v="1"/>
    <n v="14"/>
    <n v="75"/>
    <n v="1050"/>
    <x v="1"/>
    <x v="8"/>
    <x v="4"/>
    <x v="8"/>
    <x v="1"/>
  </r>
  <r>
    <s v="Foot Locker"/>
    <n v="1185732"/>
    <d v="2021-09-19T00:00:00"/>
    <x v="4"/>
    <x v="22"/>
    <s v="St. Louis"/>
    <x v="0"/>
    <x v="2"/>
    <n v="14"/>
    <n v="83"/>
    <n v="1162"/>
    <x v="1"/>
    <x v="8"/>
    <x v="4"/>
    <x v="8"/>
    <x v="1"/>
  </r>
  <r>
    <s v="Foot Locker"/>
    <n v="1185732"/>
    <d v="2021-09-19T00:00:00"/>
    <x v="4"/>
    <x v="22"/>
    <s v="St. Louis"/>
    <x v="1"/>
    <x v="0"/>
    <n v="23"/>
    <n v="77"/>
    <n v="1771"/>
    <x v="1"/>
    <x v="8"/>
    <x v="4"/>
    <x v="8"/>
    <x v="1"/>
  </r>
  <r>
    <s v="Foot Locker"/>
    <n v="1185732"/>
    <d v="2021-09-19T00:00:00"/>
    <x v="4"/>
    <x v="22"/>
    <s v="St. Louis"/>
    <x v="0"/>
    <x v="0"/>
    <n v="28"/>
    <n v="95"/>
    <n v="2660"/>
    <x v="1"/>
    <x v="8"/>
    <x v="4"/>
    <x v="8"/>
    <x v="1"/>
  </r>
  <r>
    <s v="West Gear"/>
    <n v="1197831"/>
    <d v="2021-09-19T00:00:00"/>
    <x v="3"/>
    <x v="27"/>
    <s v="Oklahoma City"/>
    <x v="1"/>
    <x v="1"/>
    <n v="35"/>
    <n v="196"/>
    <n v="6860"/>
    <x v="0"/>
    <x v="8"/>
    <x v="4"/>
    <x v="8"/>
    <x v="1"/>
  </r>
  <r>
    <s v="West Gear"/>
    <n v="1197831"/>
    <d v="2021-09-19T00:00:00"/>
    <x v="3"/>
    <x v="27"/>
    <s v="Oklahoma City"/>
    <x v="1"/>
    <x v="2"/>
    <n v="28"/>
    <n v="128"/>
    <n v="3584"/>
    <x v="0"/>
    <x v="8"/>
    <x v="4"/>
    <x v="8"/>
    <x v="1"/>
  </r>
  <r>
    <s v="West Gear"/>
    <n v="1197831"/>
    <d v="2021-09-19T00:00:00"/>
    <x v="3"/>
    <x v="27"/>
    <s v="Oklahoma City"/>
    <x v="0"/>
    <x v="1"/>
    <n v="12"/>
    <n v="91"/>
    <n v="1092"/>
    <x v="0"/>
    <x v="8"/>
    <x v="4"/>
    <x v="8"/>
    <x v="1"/>
  </r>
  <r>
    <s v="West Gear"/>
    <n v="1197831"/>
    <d v="2021-09-19T00:00:00"/>
    <x v="3"/>
    <x v="27"/>
    <s v="Oklahoma City"/>
    <x v="0"/>
    <x v="2"/>
    <n v="12"/>
    <n v="83"/>
    <n v="996"/>
    <x v="0"/>
    <x v="8"/>
    <x v="4"/>
    <x v="8"/>
    <x v="1"/>
  </r>
  <r>
    <s v="West Gear"/>
    <n v="1197831"/>
    <d v="2021-09-19T00:00:00"/>
    <x v="3"/>
    <x v="27"/>
    <s v="Oklahoma City"/>
    <x v="1"/>
    <x v="0"/>
    <n v="20"/>
    <n v="78"/>
    <n v="1560"/>
    <x v="0"/>
    <x v="8"/>
    <x v="4"/>
    <x v="8"/>
    <x v="1"/>
  </r>
  <r>
    <s v="West Gear"/>
    <n v="1197831"/>
    <d v="2021-09-19T00:00:00"/>
    <x v="3"/>
    <x v="27"/>
    <s v="Oklahoma City"/>
    <x v="0"/>
    <x v="0"/>
    <n v="23"/>
    <n v="119"/>
    <n v="2737"/>
    <x v="0"/>
    <x v="8"/>
    <x v="4"/>
    <x v="8"/>
    <x v="1"/>
  </r>
  <r>
    <s v="West Gear"/>
    <n v="1197831"/>
    <d v="2021-09-19T00:00:00"/>
    <x v="3"/>
    <x v="27"/>
    <s v="Oklahoma City"/>
    <x v="1"/>
    <x v="1"/>
    <n v="50"/>
    <n v="575"/>
    <n v="28750"/>
    <x v="1"/>
    <x v="8"/>
    <x v="4"/>
    <x v="8"/>
    <x v="1"/>
  </r>
  <r>
    <s v="West Gear"/>
    <n v="1197831"/>
    <d v="2021-09-19T00:00:00"/>
    <x v="3"/>
    <x v="27"/>
    <s v="Oklahoma City"/>
    <x v="1"/>
    <x v="2"/>
    <n v="40.000000000000014"/>
    <n v="375"/>
    <n v="15000"/>
    <x v="1"/>
    <x v="8"/>
    <x v="4"/>
    <x v="8"/>
    <x v="1"/>
  </r>
  <r>
    <s v="West Gear"/>
    <n v="1197831"/>
    <d v="2021-09-19T00:00:00"/>
    <x v="3"/>
    <x v="27"/>
    <s v="Oklahoma City"/>
    <x v="0"/>
    <x v="1"/>
    <n v="15.000000000000007"/>
    <n v="275"/>
    <n v="4125"/>
    <x v="1"/>
    <x v="8"/>
    <x v="4"/>
    <x v="8"/>
    <x v="1"/>
  </r>
  <r>
    <s v="West Gear"/>
    <n v="1197831"/>
    <d v="2021-09-19T00:00:00"/>
    <x v="3"/>
    <x v="27"/>
    <s v="Oklahoma City"/>
    <x v="0"/>
    <x v="2"/>
    <n v="15.000000000000007"/>
    <n v="250"/>
    <n v="3750"/>
    <x v="1"/>
    <x v="8"/>
    <x v="4"/>
    <x v="8"/>
    <x v="1"/>
  </r>
  <r>
    <s v="West Gear"/>
    <n v="1197831"/>
    <d v="2021-09-19T00:00:00"/>
    <x v="3"/>
    <x v="27"/>
    <s v="Oklahoma City"/>
    <x v="1"/>
    <x v="0"/>
    <n v="25.000000000000007"/>
    <n v="250"/>
    <n v="6250"/>
    <x v="1"/>
    <x v="8"/>
    <x v="4"/>
    <x v="8"/>
    <x v="1"/>
  </r>
  <r>
    <s v="West Gear"/>
    <n v="1197831"/>
    <d v="2021-09-19T00:00:00"/>
    <x v="3"/>
    <x v="27"/>
    <s v="Oklahoma City"/>
    <x v="0"/>
    <x v="0"/>
    <n v="30.000000000000011"/>
    <n v="350"/>
    <n v="10500"/>
    <x v="1"/>
    <x v="8"/>
    <x v="4"/>
    <x v="8"/>
    <x v="1"/>
  </r>
  <r>
    <s v="West Gear"/>
    <n v="1197831"/>
    <d v="2021-09-19T00:00:00"/>
    <x v="3"/>
    <x v="27"/>
    <s v="Oklahoma City"/>
    <x v="1"/>
    <x v="1"/>
    <n v="49"/>
    <n v="150"/>
    <n v="7350"/>
    <x v="1"/>
    <x v="8"/>
    <x v="4"/>
    <x v="8"/>
    <x v="1"/>
  </r>
  <r>
    <s v="West Gear"/>
    <n v="1197831"/>
    <d v="2021-09-19T00:00:00"/>
    <x v="3"/>
    <x v="27"/>
    <s v="Oklahoma City"/>
    <x v="1"/>
    <x v="2"/>
    <n v="38"/>
    <n v="98"/>
    <n v="3724"/>
    <x v="1"/>
    <x v="8"/>
    <x v="4"/>
    <x v="8"/>
    <x v="1"/>
  </r>
  <r>
    <s v="West Gear"/>
    <n v="1197831"/>
    <d v="2021-09-19T00:00:00"/>
    <x v="3"/>
    <x v="27"/>
    <s v="Oklahoma City"/>
    <x v="0"/>
    <x v="1"/>
    <n v="14"/>
    <n v="69"/>
    <n v="966"/>
    <x v="1"/>
    <x v="8"/>
    <x v="4"/>
    <x v="8"/>
    <x v="1"/>
  </r>
  <r>
    <s v="West Gear"/>
    <n v="1197831"/>
    <d v="2021-09-19T00:00:00"/>
    <x v="3"/>
    <x v="27"/>
    <s v="Oklahoma City"/>
    <x v="0"/>
    <x v="2"/>
    <n v="14"/>
    <n v="63"/>
    <n v="882"/>
    <x v="1"/>
    <x v="8"/>
    <x v="4"/>
    <x v="8"/>
    <x v="1"/>
  </r>
  <r>
    <s v="West Gear"/>
    <n v="1197831"/>
    <d v="2021-09-19T00:00:00"/>
    <x v="3"/>
    <x v="27"/>
    <s v="Oklahoma City"/>
    <x v="1"/>
    <x v="0"/>
    <n v="23"/>
    <n v="68"/>
    <n v="1564"/>
    <x v="1"/>
    <x v="8"/>
    <x v="4"/>
    <x v="8"/>
    <x v="1"/>
  </r>
  <r>
    <s v="West Gear"/>
    <n v="1197831"/>
    <d v="2021-09-19T00:00:00"/>
    <x v="3"/>
    <x v="27"/>
    <s v="Oklahoma City"/>
    <x v="0"/>
    <x v="0"/>
    <n v="28"/>
    <n v="91"/>
    <n v="2548"/>
    <x v="1"/>
    <x v="8"/>
    <x v="4"/>
    <x v="8"/>
    <x v="1"/>
  </r>
  <r>
    <s v="Walmart"/>
    <n v="1197831"/>
    <d v="2021-09-19T00:00:00"/>
    <x v="3"/>
    <x v="38"/>
    <s v="Little Rock"/>
    <x v="1"/>
    <x v="1"/>
    <n v="50"/>
    <n v="650"/>
    <n v="32500"/>
    <x v="1"/>
    <x v="8"/>
    <x v="4"/>
    <x v="8"/>
    <x v="1"/>
  </r>
  <r>
    <s v="Walmart"/>
    <n v="1197831"/>
    <d v="2021-09-19T00:00:00"/>
    <x v="3"/>
    <x v="38"/>
    <s v="Little Rock"/>
    <x v="1"/>
    <x v="2"/>
    <n v="40.000000000000014"/>
    <n v="450"/>
    <n v="18000"/>
    <x v="1"/>
    <x v="8"/>
    <x v="4"/>
    <x v="8"/>
    <x v="1"/>
  </r>
  <r>
    <s v="Walmart"/>
    <n v="1197831"/>
    <d v="2021-09-19T00:00:00"/>
    <x v="3"/>
    <x v="38"/>
    <s v="Little Rock"/>
    <x v="0"/>
    <x v="1"/>
    <n v="15.000000000000007"/>
    <n v="350"/>
    <n v="5250"/>
    <x v="1"/>
    <x v="8"/>
    <x v="4"/>
    <x v="8"/>
    <x v="1"/>
  </r>
  <r>
    <s v="Walmart"/>
    <n v="1197831"/>
    <d v="2021-09-19T00:00:00"/>
    <x v="3"/>
    <x v="38"/>
    <s v="Little Rock"/>
    <x v="0"/>
    <x v="2"/>
    <n v="15.000000000000007"/>
    <n v="325"/>
    <n v="4875"/>
    <x v="1"/>
    <x v="8"/>
    <x v="4"/>
    <x v="8"/>
    <x v="1"/>
  </r>
  <r>
    <s v="Walmart"/>
    <n v="1197831"/>
    <d v="2021-09-19T00:00:00"/>
    <x v="3"/>
    <x v="38"/>
    <s v="Little Rock"/>
    <x v="1"/>
    <x v="0"/>
    <n v="25.000000000000007"/>
    <n v="325"/>
    <n v="8125"/>
    <x v="1"/>
    <x v="8"/>
    <x v="4"/>
    <x v="8"/>
    <x v="1"/>
  </r>
  <r>
    <s v="Walmart"/>
    <n v="1197831"/>
    <d v="2021-09-19T00:00:00"/>
    <x v="3"/>
    <x v="38"/>
    <s v="Little Rock"/>
    <x v="0"/>
    <x v="0"/>
    <n v="30.000000000000011"/>
    <n v="425"/>
    <n v="12750"/>
    <x v="1"/>
    <x v="8"/>
    <x v="4"/>
    <x v="8"/>
    <x v="1"/>
  </r>
  <r>
    <s v="Walmart"/>
    <n v="1197831"/>
    <d v="2021-09-19T00:00:00"/>
    <x v="3"/>
    <x v="38"/>
    <s v="Little Rock"/>
    <x v="1"/>
    <x v="1"/>
    <n v="48"/>
    <n v="182"/>
    <n v="8736"/>
    <x v="1"/>
    <x v="8"/>
    <x v="4"/>
    <x v="8"/>
    <x v="1"/>
  </r>
  <r>
    <s v="Walmart"/>
    <n v="1197831"/>
    <d v="2021-09-19T00:00:00"/>
    <x v="3"/>
    <x v="38"/>
    <s v="Little Rock"/>
    <x v="1"/>
    <x v="2"/>
    <n v="39"/>
    <n v="126"/>
    <n v="4914"/>
    <x v="1"/>
    <x v="8"/>
    <x v="4"/>
    <x v="8"/>
    <x v="1"/>
  </r>
  <r>
    <s v="Walmart"/>
    <n v="1197831"/>
    <d v="2021-09-19T00:00:00"/>
    <x v="3"/>
    <x v="38"/>
    <s v="Little Rock"/>
    <x v="0"/>
    <x v="1"/>
    <n v="14"/>
    <n v="88"/>
    <n v="1232"/>
    <x v="1"/>
    <x v="8"/>
    <x v="4"/>
    <x v="8"/>
    <x v="1"/>
  </r>
  <r>
    <s v="Walmart"/>
    <n v="1197831"/>
    <d v="2021-09-19T00:00:00"/>
    <x v="3"/>
    <x v="38"/>
    <s v="Little Rock"/>
    <x v="0"/>
    <x v="2"/>
    <n v="14"/>
    <n v="88"/>
    <n v="1232"/>
    <x v="1"/>
    <x v="8"/>
    <x v="4"/>
    <x v="8"/>
    <x v="1"/>
  </r>
  <r>
    <s v="Walmart"/>
    <n v="1197831"/>
    <d v="2021-09-19T00:00:00"/>
    <x v="3"/>
    <x v="38"/>
    <s v="Little Rock"/>
    <x v="1"/>
    <x v="0"/>
    <n v="23"/>
    <n v="94"/>
    <n v="2162"/>
    <x v="1"/>
    <x v="8"/>
    <x v="4"/>
    <x v="8"/>
    <x v="1"/>
  </r>
  <r>
    <s v="Walmart"/>
    <n v="1197831"/>
    <d v="2021-09-19T00:00:00"/>
    <x v="3"/>
    <x v="38"/>
    <s v="Little Rock"/>
    <x v="0"/>
    <x v="0"/>
    <n v="29"/>
    <n v="119"/>
    <n v="3451"/>
    <x v="1"/>
    <x v="8"/>
    <x v="4"/>
    <x v="8"/>
    <x v="1"/>
  </r>
  <r>
    <s v="Walmart"/>
    <n v="1197831"/>
    <d v="2021-09-19T00:00:00"/>
    <x v="3"/>
    <x v="38"/>
    <s v="Little Rock"/>
    <x v="1"/>
    <x v="1"/>
    <n v="35"/>
    <n v="221"/>
    <n v="7735"/>
    <x v="0"/>
    <x v="8"/>
    <x v="4"/>
    <x v="8"/>
    <x v="1"/>
  </r>
  <r>
    <s v="Walmart"/>
    <n v="1197831"/>
    <d v="2021-09-19T00:00:00"/>
    <x v="3"/>
    <x v="38"/>
    <s v="Little Rock"/>
    <x v="1"/>
    <x v="2"/>
    <n v="26"/>
    <n v="135"/>
    <n v="3510"/>
    <x v="0"/>
    <x v="8"/>
    <x v="4"/>
    <x v="8"/>
    <x v="1"/>
  </r>
  <r>
    <s v="Walmart"/>
    <n v="1197831"/>
    <d v="2021-09-19T00:00:00"/>
    <x v="3"/>
    <x v="38"/>
    <s v="Little Rock"/>
    <x v="0"/>
    <x v="1"/>
    <n v="11"/>
    <n v="123"/>
    <n v="1353"/>
    <x v="0"/>
    <x v="8"/>
    <x v="4"/>
    <x v="8"/>
    <x v="1"/>
  </r>
  <r>
    <s v="Walmart"/>
    <n v="1197831"/>
    <d v="2021-09-19T00:00:00"/>
    <x v="3"/>
    <x v="38"/>
    <s v="Little Rock"/>
    <x v="0"/>
    <x v="2"/>
    <n v="12"/>
    <n v="104"/>
    <n v="1248"/>
    <x v="0"/>
    <x v="8"/>
    <x v="4"/>
    <x v="8"/>
    <x v="1"/>
  </r>
  <r>
    <s v="Walmart"/>
    <n v="1197831"/>
    <d v="2021-09-19T00:00:00"/>
    <x v="3"/>
    <x v="38"/>
    <s v="Little Rock"/>
    <x v="1"/>
    <x v="0"/>
    <n v="18"/>
    <n v="111"/>
    <n v="1998"/>
    <x v="0"/>
    <x v="8"/>
    <x v="4"/>
    <x v="8"/>
    <x v="1"/>
  </r>
  <r>
    <s v="Walmart"/>
    <n v="1197831"/>
    <d v="2021-09-19T00:00:00"/>
    <x v="3"/>
    <x v="38"/>
    <s v="Little Rock"/>
    <x v="0"/>
    <x v="0"/>
    <n v="22"/>
    <n v="140"/>
    <n v="3080"/>
    <x v="0"/>
    <x v="8"/>
    <x v="4"/>
    <x v="8"/>
    <x v="1"/>
  </r>
  <r>
    <s v="Sports Direct"/>
    <n v="1197831"/>
    <d v="2021-09-19T00:00:00"/>
    <x v="3"/>
    <x v="49"/>
    <s v="Birmingham"/>
    <x v="1"/>
    <x v="2"/>
    <n v="55.000000000000007"/>
    <n v="575"/>
    <n v="31625"/>
    <x v="0"/>
    <x v="8"/>
    <x v="4"/>
    <x v="8"/>
    <x v="1"/>
  </r>
  <r>
    <s v="Sports Direct"/>
    <n v="1197831"/>
    <d v="2021-09-19T00:00:00"/>
    <x v="3"/>
    <x v="49"/>
    <s v="Birmingham"/>
    <x v="1"/>
    <x v="2"/>
    <n v="50"/>
    <n v="144"/>
    <n v="7200"/>
    <x v="1"/>
    <x v="8"/>
    <x v="4"/>
    <x v="8"/>
    <x v="1"/>
  </r>
  <r>
    <s v="Sports Direct"/>
    <n v="1197831"/>
    <d v="2021-09-19T00:00:00"/>
    <x v="3"/>
    <x v="49"/>
    <s v="Birmingham"/>
    <x v="1"/>
    <x v="2"/>
    <n v="36"/>
    <n v="173"/>
    <n v="6228"/>
    <x v="0"/>
    <x v="8"/>
    <x v="4"/>
    <x v="8"/>
    <x v="1"/>
  </r>
  <r>
    <s v="Sports Direct"/>
    <n v="1197831"/>
    <d v="2021-09-19T00:00:00"/>
    <x v="3"/>
    <x v="6"/>
    <s v="Dallas"/>
    <x v="0"/>
    <x v="2"/>
    <n v="45"/>
    <n v="575"/>
    <n v="25875"/>
    <x v="0"/>
    <x v="8"/>
    <x v="4"/>
    <x v="8"/>
    <x v="1"/>
  </r>
  <r>
    <s v="Sports Direct"/>
    <n v="1197831"/>
    <d v="2021-09-19T00:00:00"/>
    <x v="3"/>
    <x v="6"/>
    <s v="Dallas"/>
    <x v="0"/>
    <x v="2"/>
    <n v="43"/>
    <n v="150"/>
    <n v="6450"/>
    <x v="1"/>
    <x v="8"/>
    <x v="4"/>
    <x v="8"/>
    <x v="1"/>
  </r>
  <r>
    <s v="Sports Direct"/>
    <n v="1197831"/>
    <d v="2021-09-19T00:00:00"/>
    <x v="3"/>
    <x v="6"/>
    <s v="Dallas"/>
    <x v="0"/>
    <x v="2"/>
    <n v="32"/>
    <n v="201"/>
    <n v="6432"/>
    <x v="0"/>
    <x v="8"/>
    <x v="4"/>
    <x v="8"/>
    <x v="1"/>
  </r>
  <r>
    <s v="Sports Direct"/>
    <n v="1185732"/>
    <d v="2021-09-20T00:00:00"/>
    <x v="0"/>
    <x v="28"/>
    <s v="Baltimore"/>
    <x v="1"/>
    <x v="1"/>
    <n v="49.999999999999993"/>
    <n v="425"/>
    <n v="21250"/>
    <x v="2"/>
    <x v="8"/>
    <x v="5"/>
    <x v="8"/>
    <x v="1"/>
  </r>
  <r>
    <s v="Sports Direct"/>
    <n v="1185732"/>
    <d v="2021-09-20T00:00:00"/>
    <x v="0"/>
    <x v="28"/>
    <s v="Baltimore"/>
    <x v="1"/>
    <x v="2"/>
    <n v="45"/>
    <n v="225"/>
    <n v="10125"/>
    <x v="2"/>
    <x v="8"/>
    <x v="5"/>
    <x v="8"/>
    <x v="1"/>
  </r>
  <r>
    <s v="Sports Direct"/>
    <n v="1185732"/>
    <d v="2021-09-20T00:00:00"/>
    <x v="0"/>
    <x v="28"/>
    <s v="Baltimore"/>
    <x v="0"/>
    <x v="1"/>
    <n v="40"/>
    <n v="125"/>
    <n v="5000"/>
    <x v="2"/>
    <x v="8"/>
    <x v="5"/>
    <x v="8"/>
    <x v="1"/>
  </r>
  <r>
    <s v="Sports Direct"/>
    <n v="1185732"/>
    <d v="2021-09-20T00:00:00"/>
    <x v="0"/>
    <x v="28"/>
    <s v="Baltimore"/>
    <x v="0"/>
    <x v="2"/>
    <n v="40"/>
    <n v="100"/>
    <n v="4000"/>
    <x v="2"/>
    <x v="8"/>
    <x v="5"/>
    <x v="8"/>
    <x v="1"/>
  </r>
  <r>
    <s v="Sports Direct"/>
    <n v="1185732"/>
    <d v="2021-09-20T00:00:00"/>
    <x v="0"/>
    <x v="28"/>
    <s v="Baltimore"/>
    <x v="1"/>
    <x v="0"/>
    <n v="49.999999999999993"/>
    <n v="100"/>
    <n v="5000"/>
    <x v="2"/>
    <x v="8"/>
    <x v="5"/>
    <x v="8"/>
    <x v="1"/>
  </r>
  <r>
    <s v="Sports Direct"/>
    <n v="1185732"/>
    <d v="2021-09-20T00:00:00"/>
    <x v="0"/>
    <x v="28"/>
    <s v="Baltimore"/>
    <x v="0"/>
    <x v="0"/>
    <n v="54.999999999999993"/>
    <n v="200"/>
    <n v="11000"/>
    <x v="2"/>
    <x v="8"/>
    <x v="5"/>
    <x v="8"/>
    <x v="1"/>
  </r>
  <r>
    <s v="Sports Direct"/>
    <n v="1185732"/>
    <d v="2021-09-20T00:00:00"/>
    <x v="0"/>
    <x v="28"/>
    <s v="Baltimore"/>
    <x v="1"/>
    <x v="1"/>
    <n v="49"/>
    <n v="128"/>
    <n v="6272"/>
    <x v="1"/>
    <x v="8"/>
    <x v="5"/>
    <x v="8"/>
    <x v="1"/>
  </r>
  <r>
    <s v="Sports Direct"/>
    <n v="1185732"/>
    <d v="2021-09-20T00:00:00"/>
    <x v="0"/>
    <x v="28"/>
    <s v="Baltimore"/>
    <x v="1"/>
    <x v="2"/>
    <n v="44"/>
    <n v="63"/>
    <n v="2772"/>
    <x v="1"/>
    <x v="8"/>
    <x v="5"/>
    <x v="8"/>
    <x v="1"/>
  </r>
  <r>
    <s v="Sports Direct"/>
    <n v="1185732"/>
    <d v="2021-09-20T00:00:00"/>
    <x v="0"/>
    <x v="28"/>
    <s v="Baltimore"/>
    <x v="0"/>
    <x v="1"/>
    <n v="38"/>
    <n v="36"/>
    <n v="1368"/>
    <x v="1"/>
    <x v="8"/>
    <x v="5"/>
    <x v="8"/>
    <x v="1"/>
  </r>
  <r>
    <s v="Sports Direct"/>
    <n v="1185732"/>
    <d v="2021-09-20T00:00:00"/>
    <x v="0"/>
    <x v="28"/>
    <s v="Baltimore"/>
    <x v="0"/>
    <x v="2"/>
    <n v="36"/>
    <n v="25"/>
    <n v="900"/>
    <x v="1"/>
    <x v="8"/>
    <x v="5"/>
    <x v="8"/>
    <x v="1"/>
  </r>
  <r>
    <s v="Sports Direct"/>
    <n v="1185732"/>
    <d v="2021-09-20T00:00:00"/>
    <x v="0"/>
    <x v="28"/>
    <s v="Baltimore"/>
    <x v="1"/>
    <x v="0"/>
    <n v="48"/>
    <n v="30"/>
    <n v="1440"/>
    <x v="1"/>
    <x v="8"/>
    <x v="5"/>
    <x v="8"/>
    <x v="1"/>
  </r>
  <r>
    <s v="Sports Direct"/>
    <n v="1185732"/>
    <d v="2021-09-20T00:00:00"/>
    <x v="0"/>
    <x v="28"/>
    <s v="Baltimore"/>
    <x v="0"/>
    <x v="0"/>
    <n v="54"/>
    <n v="50"/>
    <n v="2700"/>
    <x v="1"/>
    <x v="8"/>
    <x v="5"/>
    <x v="8"/>
    <x v="1"/>
  </r>
  <r>
    <s v="Amazon"/>
    <n v="1185732"/>
    <d v="2021-09-20T00:00:00"/>
    <x v="1"/>
    <x v="21"/>
    <s v="Anchorage"/>
    <x v="1"/>
    <x v="1"/>
    <n v="65"/>
    <n v="525"/>
    <n v="34125"/>
    <x v="0"/>
    <x v="8"/>
    <x v="5"/>
    <x v="8"/>
    <x v="1"/>
  </r>
  <r>
    <s v="Amazon"/>
    <n v="1185732"/>
    <d v="2021-09-20T00:00:00"/>
    <x v="1"/>
    <x v="21"/>
    <s v="Anchorage"/>
    <x v="1"/>
    <x v="2"/>
    <n v="60.000000000000007"/>
    <n v="325"/>
    <n v="19500"/>
    <x v="0"/>
    <x v="8"/>
    <x v="5"/>
    <x v="8"/>
    <x v="1"/>
  </r>
  <r>
    <s v="Amazon"/>
    <n v="1185732"/>
    <d v="2021-09-20T00:00:00"/>
    <x v="1"/>
    <x v="21"/>
    <s v="Anchorage"/>
    <x v="0"/>
    <x v="1"/>
    <n v="55.000000000000007"/>
    <n v="225"/>
    <n v="12375"/>
    <x v="0"/>
    <x v="8"/>
    <x v="5"/>
    <x v="8"/>
    <x v="1"/>
  </r>
  <r>
    <s v="Amazon"/>
    <n v="1185732"/>
    <d v="2021-09-20T00:00:00"/>
    <x v="1"/>
    <x v="21"/>
    <s v="Anchorage"/>
    <x v="0"/>
    <x v="2"/>
    <n v="55.000000000000007"/>
    <n v="200"/>
    <n v="11000"/>
    <x v="0"/>
    <x v="8"/>
    <x v="5"/>
    <x v="8"/>
    <x v="1"/>
  </r>
  <r>
    <s v="Amazon"/>
    <n v="1185732"/>
    <d v="2021-09-20T00:00:00"/>
    <x v="1"/>
    <x v="21"/>
    <s v="Anchorage"/>
    <x v="1"/>
    <x v="0"/>
    <n v="65"/>
    <n v="200"/>
    <n v="13000"/>
    <x v="0"/>
    <x v="8"/>
    <x v="5"/>
    <x v="8"/>
    <x v="1"/>
  </r>
  <r>
    <s v="Amazon"/>
    <n v="1185732"/>
    <d v="2021-09-20T00:00:00"/>
    <x v="1"/>
    <x v="21"/>
    <s v="Anchorage"/>
    <x v="0"/>
    <x v="0"/>
    <n v="70"/>
    <n v="300"/>
    <n v="21000"/>
    <x v="0"/>
    <x v="8"/>
    <x v="5"/>
    <x v="8"/>
    <x v="1"/>
  </r>
  <r>
    <s v="Amazon"/>
    <n v="1185732"/>
    <d v="2021-09-20T00:00:00"/>
    <x v="1"/>
    <x v="21"/>
    <s v="Anchorage"/>
    <x v="1"/>
    <x v="1"/>
    <n v="64"/>
    <n v="131"/>
    <n v="8384"/>
    <x v="1"/>
    <x v="8"/>
    <x v="5"/>
    <x v="8"/>
    <x v="1"/>
  </r>
  <r>
    <s v="Amazon"/>
    <n v="1185732"/>
    <d v="2021-09-20T00:00:00"/>
    <x v="1"/>
    <x v="21"/>
    <s v="Anchorage"/>
    <x v="1"/>
    <x v="2"/>
    <n v="55"/>
    <n v="91"/>
    <n v="5005"/>
    <x v="1"/>
    <x v="8"/>
    <x v="5"/>
    <x v="8"/>
    <x v="1"/>
  </r>
  <r>
    <s v="Amazon"/>
    <n v="1185732"/>
    <d v="2021-09-20T00:00:00"/>
    <x v="1"/>
    <x v="21"/>
    <s v="Anchorage"/>
    <x v="0"/>
    <x v="1"/>
    <n v="50"/>
    <n v="59"/>
    <n v="2950"/>
    <x v="1"/>
    <x v="8"/>
    <x v="5"/>
    <x v="8"/>
    <x v="1"/>
  </r>
  <r>
    <s v="Amazon"/>
    <n v="1185732"/>
    <d v="2021-09-20T00:00:00"/>
    <x v="1"/>
    <x v="21"/>
    <s v="Anchorage"/>
    <x v="0"/>
    <x v="2"/>
    <n v="50"/>
    <n v="56"/>
    <n v="2800"/>
    <x v="1"/>
    <x v="8"/>
    <x v="5"/>
    <x v="8"/>
    <x v="1"/>
  </r>
  <r>
    <s v="Amazon"/>
    <n v="1185732"/>
    <d v="2021-09-20T00:00:00"/>
    <x v="1"/>
    <x v="21"/>
    <s v="Anchorage"/>
    <x v="1"/>
    <x v="0"/>
    <n v="62"/>
    <n v="60"/>
    <n v="3720"/>
    <x v="1"/>
    <x v="8"/>
    <x v="5"/>
    <x v="8"/>
    <x v="1"/>
  </r>
  <r>
    <s v="Amazon"/>
    <n v="1185732"/>
    <d v="2021-09-20T00:00:00"/>
    <x v="1"/>
    <x v="21"/>
    <s v="Anchorage"/>
    <x v="0"/>
    <x v="0"/>
    <n v="64"/>
    <n v="84"/>
    <n v="5376"/>
    <x v="1"/>
    <x v="8"/>
    <x v="5"/>
    <x v="8"/>
    <x v="1"/>
  </r>
  <r>
    <s v="Sports Direct"/>
    <n v="1197831"/>
    <d v="2021-09-20T00:00:00"/>
    <x v="3"/>
    <x v="49"/>
    <s v="Birmingham"/>
    <x v="0"/>
    <x v="1"/>
    <n v="60"/>
    <n v="625"/>
    <n v="37500"/>
    <x v="0"/>
    <x v="8"/>
    <x v="5"/>
    <x v="8"/>
    <x v="1"/>
  </r>
  <r>
    <s v="Sports Direct"/>
    <n v="1197831"/>
    <d v="2021-09-20T00:00:00"/>
    <x v="3"/>
    <x v="49"/>
    <s v="Birmingham"/>
    <x v="0"/>
    <x v="1"/>
    <n v="59"/>
    <n v="188"/>
    <n v="11092"/>
    <x v="1"/>
    <x v="8"/>
    <x v="5"/>
    <x v="8"/>
    <x v="1"/>
  </r>
  <r>
    <s v="Sports Direct"/>
    <n v="1197831"/>
    <d v="2021-09-20T00:00:00"/>
    <x v="3"/>
    <x v="49"/>
    <s v="Birmingham"/>
    <x v="0"/>
    <x v="1"/>
    <n v="47"/>
    <n v="213"/>
    <n v="10011"/>
    <x v="0"/>
    <x v="8"/>
    <x v="5"/>
    <x v="8"/>
    <x v="1"/>
  </r>
  <r>
    <s v="Sports Direct"/>
    <n v="1197831"/>
    <d v="2021-09-20T00:00:00"/>
    <x v="3"/>
    <x v="6"/>
    <s v="Dallas"/>
    <x v="1"/>
    <x v="0"/>
    <n v="50"/>
    <n v="575"/>
    <n v="28750"/>
    <x v="0"/>
    <x v="8"/>
    <x v="5"/>
    <x v="8"/>
    <x v="1"/>
  </r>
  <r>
    <s v="Sports Direct"/>
    <n v="1197831"/>
    <d v="2021-09-20T00:00:00"/>
    <x v="3"/>
    <x v="6"/>
    <s v="Dallas"/>
    <x v="1"/>
    <x v="0"/>
    <n v="47"/>
    <n v="167"/>
    <n v="7849"/>
    <x v="1"/>
    <x v="8"/>
    <x v="5"/>
    <x v="8"/>
    <x v="1"/>
  </r>
  <r>
    <s v="Sports Direct"/>
    <n v="1197831"/>
    <d v="2021-09-20T00:00:00"/>
    <x v="3"/>
    <x v="6"/>
    <s v="Dallas"/>
    <x v="1"/>
    <x v="0"/>
    <n v="39"/>
    <n v="184"/>
    <n v="7176"/>
    <x v="0"/>
    <x v="8"/>
    <x v="5"/>
    <x v="8"/>
    <x v="1"/>
  </r>
  <r>
    <s v="Sports Direct"/>
    <n v="1197831"/>
    <d v="2021-09-21T00:00:00"/>
    <x v="3"/>
    <x v="49"/>
    <s v="Birmingham"/>
    <x v="0"/>
    <x v="2"/>
    <n v="60"/>
    <n v="350"/>
    <n v="21000"/>
    <x v="0"/>
    <x v="8"/>
    <x v="6"/>
    <x v="8"/>
    <x v="1"/>
  </r>
  <r>
    <s v="Sports Direct"/>
    <n v="1197831"/>
    <d v="2021-09-21T00:00:00"/>
    <x v="3"/>
    <x v="49"/>
    <s v="Birmingham"/>
    <x v="0"/>
    <x v="2"/>
    <n v="58"/>
    <n v="95"/>
    <n v="5510"/>
    <x v="1"/>
    <x v="8"/>
    <x v="6"/>
    <x v="8"/>
    <x v="1"/>
  </r>
  <r>
    <s v="Sports Direct"/>
    <n v="1197831"/>
    <d v="2021-09-21T00:00:00"/>
    <x v="3"/>
    <x v="49"/>
    <s v="Birmingham"/>
    <x v="0"/>
    <x v="2"/>
    <n v="44"/>
    <n v="105"/>
    <n v="4620"/>
    <x v="0"/>
    <x v="8"/>
    <x v="6"/>
    <x v="8"/>
    <x v="1"/>
  </r>
  <r>
    <s v="Sports Direct"/>
    <n v="1197831"/>
    <d v="2021-09-21T00:00:00"/>
    <x v="3"/>
    <x v="6"/>
    <s v="Dallas"/>
    <x v="0"/>
    <x v="0"/>
    <n v="60"/>
    <n v="850"/>
    <n v="51000"/>
    <x v="0"/>
    <x v="8"/>
    <x v="6"/>
    <x v="8"/>
    <x v="1"/>
  </r>
  <r>
    <s v="Sports Direct"/>
    <n v="1197831"/>
    <d v="2021-09-21T00:00:00"/>
    <x v="3"/>
    <x v="6"/>
    <s v="Dallas"/>
    <x v="0"/>
    <x v="0"/>
    <n v="54"/>
    <n v="255"/>
    <n v="13770"/>
    <x v="1"/>
    <x v="8"/>
    <x v="6"/>
    <x v="8"/>
    <x v="1"/>
  </r>
  <r>
    <s v="Sports Direct"/>
    <n v="1197831"/>
    <d v="2021-09-21T00:00:00"/>
    <x v="3"/>
    <x v="6"/>
    <s v="Dallas"/>
    <x v="0"/>
    <x v="0"/>
    <n v="47"/>
    <n v="272"/>
    <n v="12784"/>
    <x v="0"/>
    <x v="8"/>
    <x v="6"/>
    <x v="8"/>
    <x v="1"/>
  </r>
  <r>
    <s v="Sports Direct"/>
    <n v="1197831"/>
    <d v="2021-09-22T00:00:00"/>
    <x v="3"/>
    <x v="49"/>
    <s v="Birmingham"/>
    <x v="1"/>
    <x v="0"/>
    <n v="45"/>
    <n v="350"/>
    <n v="15750"/>
    <x v="0"/>
    <x v="8"/>
    <x v="0"/>
    <x v="8"/>
    <x v="1"/>
  </r>
  <r>
    <s v="Sports Direct"/>
    <n v="1197831"/>
    <d v="2021-09-22T00:00:00"/>
    <x v="3"/>
    <x v="49"/>
    <s v="Birmingham"/>
    <x v="1"/>
    <x v="0"/>
    <n v="41"/>
    <n v="88"/>
    <n v="3608"/>
    <x v="1"/>
    <x v="8"/>
    <x v="0"/>
    <x v="8"/>
    <x v="1"/>
  </r>
  <r>
    <s v="Sports Direct"/>
    <n v="1197831"/>
    <d v="2021-09-22T00:00:00"/>
    <x v="3"/>
    <x v="49"/>
    <s v="Birmingham"/>
    <x v="1"/>
    <x v="0"/>
    <n v="35"/>
    <n v="116"/>
    <n v="4060"/>
    <x v="0"/>
    <x v="8"/>
    <x v="0"/>
    <x v="8"/>
    <x v="1"/>
  </r>
  <r>
    <s v="Sports Direct"/>
    <n v="1197831"/>
    <d v="2021-09-22T00:00:00"/>
    <x v="3"/>
    <x v="6"/>
    <s v="Dallas"/>
    <x v="1"/>
    <x v="1"/>
    <n v="50"/>
    <n v="800"/>
    <n v="40000"/>
    <x v="0"/>
    <x v="8"/>
    <x v="0"/>
    <x v="8"/>
    <x v="1"/>
  </r>
  <r>
    <s v="Sports Direct"/>
    <n v="1197831"/>
    <d v="2021-09-22T00:00:00"/>
    <x v="3"/>
    <x v="6"/>
    <s v="Dallas"/>
    <x v="1"/>
    <x v="1"/>
    <n v="49"/>
    <n v="208"/>
    <n v="10192"/>
    <x v="1"/>
    <x v="8"/>
    <x v="0"/>
    <x v="8"/>
    <x v="1"/>
  </r>
  <r>
    <s v="Sports Direct"/>
    <n v="1197831"/>
    <d v="2021-09-22T00:00:00"/>
    <x v="3"/>
    <x v="6"/>
    <s v="Dallas"/>
    <x v="1"/>
    <x v="1"/>
    <n v="34"/>
    <n v="248"/>
    <n v="8432"/>
    <x v="0"/>
    <x v="8"/>
    <x v="0"/>
    <x v="8"/>
    <x v="1"/>
  </r>
  <r>
    <s v="Amazon"/>
    <n v="1185732"/>
    <d v="2021-09-23T00:00:00"/>
    <x v="2"/>
    <x v="35"/>
    <s v="Louisville"/>
    <x v="1"/>
    <x v="1"/>
    <n v="50"/>
    <n v="525"/>
    <n v="26250"/>
    <x v="1"/>
    <x v="8"/>
    <x v="1"/>
    <x v="8"/>
    <x v="1"/>
  </r>
  <r>
    <s v="Amazon"/>
    <n v="1185732"/>
    <d v="2021-09-23T00:00:00"/>
    <x v="2"/>
    <x v="35"/>
    <s v="Louisville"/>
    <x v="1"/>
    <x v="2"/>
    <n v="45.000000000000007"/>
    <n v="325"/>
    <n v="14625"/>
    <x v="1"/>
    <x v="8"/>
    <x v="1"/>
    <x v="8"/>
    <x v="1"/>
  </r>
  <r>
    <s v="Amazon"/>
    <n v="1185732"/>
    <d v="2021-09-23T00:00:00"/>
    <x v="2"/>
    <x v="35"/>
    <s v="Louisville"/>
    <x v="0"/>
    <x v="1"/>
    <n v="35"/>
    <n v="225"/>
    <n v="7875"/>
    <x v="1"/>
    <x v="8"/>
    <x v="1"/>
    <x v="8"/>
    <x v="1"/>
  </r>
  <r>
    <s v="Amazon"/>
    <n v="1185732"/>
    <d v="2021-09-23T00:00:00"/>
    <x v="2"/>
    <x v="35"/>
    <s v="Louisville"/>
    <x v="0"/>
    <x v="2"/>
    <n v="35"/>
    <n v="200"/>
    <n v="7000"/>
    <x v="1"/>
    <x v="8"/>
    <x v="1"/>
    <x v="8"/>
    <x v="1"/>
  </r>
  <r>
    <s v="Amazon"/>
    <n v="1185732"/>
    <d v="2021-09-23T00:00:00"/>
    <x v="2"/>
    <x v="35"/>
    <s v="Louisville"/>
    <x v="1"/>
    <x v="0"/>
    <n v="45"/>
    <n v="200"/>
    <n v="9000"/>
    <x v="1"/>
    <x v="8"/>
    <x v="1"/>
    <x v="8"/>
    <x v="1"/>
  </r>
  <r>
    <s v="Amazon"/>
    <n v="1185732"/>
    <d v="2021-09-23T00:00:00"/>
    <x v="2"/>
    <x v="35"/>
    <s v="Louisville"/>
    <x v="0"/>
    <x v="0"/>
    <n v="50"/>
    <n v="275"/>
    <n v="13750"/>
    <x v="1"/>
    <x v="8"/>
    <x v="1"/>
    <x v="8"/>
    <x v="1"/>
  </r>
  <r>
    <s v="Amazon"/>
    <n v="1185732"/>
    <d v="2021-09-23T00:00:00"/>
    <x v="2"/>
    <x v="35"/>
    <s v="Louisville"/>
    <x v="1"/>
    <x v="1"/>
    <n v="48"/>
    <n v="137"/>
    <n v="6576"/>
    <x v="1"/>
    <x v="8"/>
    <x v="1"/>
    <x v="8"/>
    <x v="1"/>
  </r>
  <r>
    <s v="Amazon"/>
    <n v="1185732"/>
    <d v="2021-09-23T00:00:00"/>
    <x v="2"/>
    <x v="35"/>
    <s v="Louisville"/>
    <x v="1"/>
    <x v="2"/>
    <n v="44"/>
    <n v="94"/>
    <n v="4136"/>
    <x v="1"/>
    <x v="8"/>
    <x v="1"/>
    <x v="8"/>
    <x v="1"/>
  </r>
  <r>
    <s v="Amazon"/>
    <n v="1185732"/>
    <d v="2021-09-23T00:00:00"/>
    <x v="2"/>
    <x v="35"/>
    <s v="Louisville"/>
    <x v="0"/>
    <x v="1"/>
    <n v="33"/>
    <n v="65"/>
    <n v="2145"/>
    <x v="1"/>
    <x v="8"/>
    <x v="1"/>
    <x v="8"/>
    <x v="1"/>
  </r>
  <r>
    <s v="Amazon"/>
    <n v="1185732"/>
    <d v="2021-09-23T00:00:00"/>
    <x v="2"/>
    <x v="35"/>
    <s v="Louisville"/>
    <x v="0"/>
    <x v="2"/>
    <n v="32"/>
    <n v="54"/>
    <n v="1728"/>
    <x v="1"/>
    <x v="8"/>
    <x v="1"/>
    <x v="8"/>
    <x v="1"/>
  </r>
  <r>
    <s v="Amazon"/>
    <n v="1185732"/>
    <d v="2021-09-23T00:00:00"/>
    <x v="2"/>
    <x v="35"/>
    <s v="Louisville"/>
    <x v="1"/>
    <x v="0"/>
    <n v="43"/>
    <n v="58"/>
    <n v="2494"/>
    <x v="1"/>
    <x v="8"/>
    <x v="1"/>
    <x v="8"/>
    <x v="1"/>
  </r>
  <r>
    <s v="Amazon"/>
    <n v="1185732"/>
    <d v="2021-09-23T00:00:00"/>
    <x v="2"/>
    <x v="35"/>
    <s v="Louisville"/>
    <x v="0"/>
    <x v="0"/>
    <n v="49"/>
    <n v="74"/>
    <n v="3626"/>
    <x v="1"/>
    <x v="8"/>
    <x v="1"/>
    <x v="8"/>
    <x v="1"/>
  </r>
  <r>
    <s v="Sports Direct"/>
    <n v="1197831"/>
    <d v="2021-09-23T00:00:00"/>
    <x v="3"/>
    <x v="49"/>
    <s v="Birmingham"/>
    <x v="0"/>
    <x v="0"/>
    <n v="40"/>
    <n v="575"/>
    <n v="23000"/>
    <x v="0"/>
    <x v="8"/>
    <x v="1"/>
    <x v="8"/>
    <x v="1"/>
  </r>
  <r>
    <s v="Sports Direct"/>
    <n v="1197831"/>
    <d v="2021-09-23T00:00:00"/>
    <x v="3"/>
    <x v="49"/>
    <s v="Birmingham"/>
    <x v="0"/>
    <x v="0"/>
    <n v="37"/>
    <n v="150"/>
    <n v="5550"/>
    <x v="1"/>
    <x v="8"/>
    <x v="1"/>
    <x v="8"/>
    <x v="1"/>
  </r>
  <r>
    <s v="Sports Direct"/>
    <n v="1197831"/>
    <d v="2021-09-23T00:00:00"/>
    <x v="3"/>
    <x v="49"/>
    <s v="Birmingham"/>
    <x v="0"/>
    <x v="0"/>
    <n v="26"/>
    <n v="190"/>
    <n v="4940"/>
    <x v="0"/>
    <x v="8"/>
    <x v="1"/>
    <x v="8"/>
    <x v="1"/>
  </r>
  <r>
    <s v="Sports Direct"/>
    <n v="1197831"/>
    <d v="2021-09-23T00:00:00"/>
    <x v="3"/>
    <x v="6"/>
    <s v="Dallas"/>
    <x v="1"/>
    <x v="2"/>
    <n v="55.000000000000007"/>
    <n v="800"/>
    <n v="44000"/>
    <x v="0"/>
    <x v="8"/>
    <x v="1"/>
    <x v="8"/>
    <x v="1"/>
  </r>
  <r>
    <s v="Sports Direct"/>
    <n v="1197831"/>
    <d v="2021-09-23T00:00:00"/>
    <x v="3"/>
    <x v="6"/>
    <s v="Dallas"/>
    <x v="1"/>
    <x v="2"/>
    <n v="53"/>
    <n v="208"/>
    <n v="11024"/>
    <x v="1"/>
    <x v="8"/>
    <x v="1"/>
    <x v="8"/>
    <x v="1"/>
  </r>
  <r>
    <s v="Sports Direct"/>
    <n v="1197831"/>
    <d v="2021-09-23T00:00:00"/>
    <x v="3"/>
    <x v="6"/>
    <s v="Dallas"/>
    <x v="1"/>
    <x v="2"/>
    <n v="43"/>
    <n v="256"/>
    <n v="11008"/>
    <x v="0"/>
    <x v="8"/>
    <x v="1"/>
    <x v="8"/>
    <x v="1"/>
  </r>
  <r>
    <s v="Sports Direct"/>
    <n v="1197831"/>
    <d v="2021-09-24T00:00:00"/>
    <x v="3"/>
    <x v="49"/>
    <s v="Birmingham"/>
    <x v="1"/>
    <x v="1"/>
    <n v="30.000000000000004"/>
    <n v="525"/>
    <n v="15750"/>
    <x v="0"/>
    <x v="8"/>
    <x v="2"/>
    <x v="8"/>
    <x v="1"/>
  </r>
  <r>
    <s v="Sports Direct"/>
    <n v="1197831"/>
    <d v="2021-09-24T00:00:00"/>
    <x v="3"/>
    <x v="49"/>
    <s v="Birmingham"/>
    <x v="1"/>
    <x v="1"/>
    <n v="29"/>
    <n v="131"/>
    <n v="3799"/>
    <x v="1"/>
    <x v="8"/>
    <x v="2"/>
    <x v="8"/>
    <x v="1"/>
  </r>
  <r>
    <s v="Sports Direct"/>
    <n v="1197831"/>
    <d v="2021-09-24T00:00:00"/>
    <x v="3"/>
    <x v="49"/>
    <s v="Birmingham"/>
    <x v="1"/>
    <x v="1"/>
    <n v="20"/>
    <n v="184"/>
    <n v="3680"/>
    <x v="0"/>
    <x v="8"/>
    <x v="2"/>
    <x v="8"/>
    <x v="1"/>
  </r>
  <r>
    <s v="Sports Direct"/>
    <n v="1197831"/>
    <d v="2021-09-24T00:00:00"/>
    <x v="3"/>
    <x v="6"/>
    <s v="Dallas"/>
    <x v="0"/>
    <x v="1"/>
    <n v="50"/>
    <n v="975"/>
    <n v="48750"/>
    <x v="0"/>
    <x v="8"/>
    <x v="2"/>
    <x v="8"/>
    <x v="1"/>
  </r>
  <r>
    <s v="Sports Direct"/>
    <n v="1197831"/>
    <d v="2021-09-24T00:00:00"/>
    <x v="3"/>
    <x v="6"/>
    <s v="Dallas"/>
    <x v="0"/>
    <x v="1"/>
    <n v="46"/>
    <n v="273"/>
    <n v="12558"/>
    <x v="1"/>
    <x v="8"/>
    <x v="2"/>
    <x v="8"/>
    <x v="1"/>
  </r>
  <r>
    <s v="Sports Direct"/>
    <n v="1197831"/>
    <d v="2021-09-24T00:00:00"/>
    <x v="3"/>
    <x v="6"/>
    <s v="Dallas"/>
    <x v="0"/>
    <x v="1"/>
    <n v="35"/>
    <n v="332"/>
    <n v="11620"/>
    <x v="0"/>
    <x v="8"/>
    <x v="2"/>
    <x v="8"/>
    <x v="1"/>
  </r>
  <r>
    <s v="Foot Locker"/>
    <n v="1128299"/>
    <d v="2021-09-24T00:00:00"/>
    <x v="1"/>
    <x v="45"/>
    <s v="Phoenix"/>
    <x v="1"/>
    <x v="1"/>
    <n v="45.000000000000007"/>
    <n v="575"/>
    <n v="25875"/>
    <x v="1"/>
    <x v="8"/>
    <x v="2"/>
    <x v="8"/>
    <x v="1"/>
  </r>
  <r>
    <s v="Foot Locker"/>
    <n v="1128299"/>
    <d v="2021-09-24T00:00:00"/>
    <x v="1"/>
    <x v="45"/>
    <s v="Phoenix"/>
    <x v="1"/>
    <x v="2"/>
    <n v="50.000000000000014"/>
    <n v="575"/>
    <n v="28750"/>
    <x v="1"/>
    <x v="8"/>
    <x v="2"/>
    <x v="8"/>
    <x v="1"/>
  </r>
  <r>
    <s v="Foot Locker"/>
    <n v="1128299"/>
    <d v="2021-09-24T00:00:00"/>
    <x v="1"/>
    <x v="45"/>
    <s v="Phoenix"/>
    <x v="0"/>
    <x v="1"/>
    <n v="45.000000000000007"/>
    <n v="425"/>
    <n v="19125"/>
    <x v="1"/>
    <x v="8"/>
    <x v="2"/>
    <x v="8"/>
    <x v="1"/>
  </r>
  <r>
    <s v="Foot Locker"/>
    <n v="1128299"/>
    <d v="2021-09-24T00:00:00"/>
    <x v="1"/>
    <x v="45"/>
    <s v="Phoenix"/>
    <x v="0"/>
    <x v="2"/>
    <n v="45.000000000000007"/>
    <n v="375"/>
    <n v="16875"/>
    <x v="1"/>
    <x v="8"/>
    <x v="2"/>
    <x v="8"/>
    <x v="1"/>
  </r>
  <r>
    <s v="Foot Locker"/>
    <n v="1128299"/>
    <d v="2021-09-24T00:00:00"/>
    <x v="1"/>
    <x v="45"/>
    <s v="Phoenix"/>
    <x v="1"/>
    <x v="0"/>
    <n v="55.000000000000007"/>
    <n v="375"/>
    <n v="20625"/>
    <x v="1"/>
    <x v="8"/>
    <x v="2"/>
    <x v="8"/>
    <x v="1"/>
  </r>
  <r>
    <s v="Foot Locker"/>
    <n v="1128299"/>
    <d v="2021-09-24T00:00:00"/>
    <x v="1"/>
    <x v="45"/>
    <s v="Phoenix"/>
    <x v="0"/>
    <x v="0"/>
    <n v="60.000000000000007"/>
    <n v="425"/>
    <n v="25500"/>
    <x v="1"/>
    <x v="8"/>
    <x v="2"/>
    <x v="8"/>
    <x v="1"/>
  </r>
  <r>
    <s v="Foot Locker"/>
    <n v="1128299"/>
    <d v="2021-09-24T00:00:00"/>
    <x v="1"/>
    <x v="45"/>
    <s v="Phoenix"/>
    <x v="1"/>
    <x v="1"/>
    <n v="41"/>
    <n v="167"/>
    <n v="6847"/>
    <x v="1"/>
    <x v="8"/>
    <x v="2"/>
    <x v="8"/>
    <x v="1"/>
  </r>
  <r>
    <s v="Foot Locker"/>
    <n v="1128299"/>
    <d v="2021-09-24T00:00:00"/>
    <x v="1"/>
    <x v="45"/>
    <s v="Phoenix"/>
    <x v="1"/>
    <x v="2"/>
    <n v="45"/>
    <n v="161"/>
    <n v="7245"/>
    <x v="1"/>
    <x v="8"/>
    <x v="2"/>
    <x v="8"/>
    <x v="1"/>
  </r>
  <r>
    <s v="Foot Locker"/>
    <n v="1128299"/>
    <d v="2021-09-24T00:00:00"/>
    <x v="1"/>
    <x v="45"/>
    <s v="Phoenix"/>
    <x v="0"/>
    <x v="1"/>
    <n v="43"/>
    <n v="128"/>
    <n v="5504"/>
    <x v="1"/>
    <x v="8"/>
    <x v="2"/>
    <x v="8"/>
    <x v="1"/>
  </r>
  <r>
    <s v="Foot Locker"/>
    <n v="1128299"/>
    <d v="2021-09-24T00:00:00"/>
    <x v="1"/>
    <x v="45"/>
    <s v="Phoenix"/>
    <x v="0"/>
    <x v="2"/>
    <n v="41"/>
    <n v="113"/>
    <n v="4633"/>
    <x v="1"/>
    <x v="8"/>
    <x v="2"/>
    <x v="8"/>
    <x v="1"/>
  </r>
  <r>
    <s v="Foot Locker"/>
    <n v="1128299"/>
    <d v="2021-09-24T00:00:00"/>
    <x v="1"/>
    <x v="45"/>
    <s v="Phoenix"/>
    <x v="1"/>
    <x v="0"/>
    <n v="54"/>
    <n v="105"/>
    <n v="5670"/>
    <x v="1"/>
    <x v="8"/>
    <x v="2"/>
    <x v="8"/>
    <x v="1"/>
  </r>
  <r>
    <s v="Foot Locker"/>
    <n v="1128299"/>
    <d v="2021-09-24T00:00:00"/>
    <x v="1"/>
    <x v="45"/>
    <s v="Phoenix"/>
    <x v="0"/>
    <x v="0"/>
    <n v="56"/>
    <n v="119"/>
    <n v="6664"/>
    <x v="1"/>
    <x v="8"/>
    <x v="2"/>
    <x v="8"/>
    <x v="1"/>
  </r>
  <r>
    <s v="Foot Locker"/>
    <n v="1128299"/>
    <d v="2021-09-24T00:00:00"/>
    <x v="1"/>
    <x v="45"/>
    <s v="Phoenix"/>
    <x v="1"/>
    <x v="1"/>
    <n v="35"/>
    <n v="184"/>
    <n v="6440"/>
    <x v="0"/>
    <x v="8"/>
    <x v="2"/>
    <x v="8"/>
    <x v="1"/>
  </r>
  <r>
    <s v="Foot Locker"/>
    <n v="1128299"/>
    <d v="2021-09-24T00:00:00"/>
    <x v="1"/>
    <x v="45"/>
    <s v="Phoenix"/>
    <x v="1"/>
    <x v="2"/>
    <n v="34"/>
    <n v="201"/>
    <n v="6834"/>
    <x v="0"/>
    <x v="8"/>
    <x v="2"/>
    <x v="8"/>
    <x v="1"/>
  </r>
  <r>
    <s v="Foot Locker"/>
    <n v="1128299"/>
    <d v="2021-09-24T00:00:00"/>
    <x v="1"/>
    <x v="45"/>
    <s v="Phoenix"/>
    <x v="0"/>
    <x v="1"/>
    <n v="34"/>
    <n v="145"/>
    <n v="4930"/>
    <x v="0"/>
    <x v="8"/>
    <x v="2"/>
    <x v="8"/>
    <x v="1"/>
  </r>
  <r>
    <s v="Foot Locker"/>
    <n v="1128299"/>
    <d v="2021-09-24T00:00:00"/>
    <x v="1"/>
    <x v="45"/>
    <s v="Phoenix"/>
    <x v="0"/>
    <x v="2"/>
    <n v="33"/>
    <n v="124"/>
    <n v="4092"/>
    <x v="0"/>
    <x v="8"/>
    <x v="2"/>
    <x v="8"/>
    <x v="1"/>
  </r>
  <r>
    <s v="Foot Locker"/>
    <n v="1128299"/>
    <d v="2021-09-24T00:00:00"/>
    <x v="1"/>
    <x v="45"/>
    <s v="Phoenix"/>
    <x v="1"/>
    <x v="0"/>
    <n v="41"/>
    <n v="128"/>
    <n v="5248"/>
    <x v="0"/>
    <x v="8"/>
    <x v="2"/>
    <x v="8"/>
    <x v="1"/>
  </r>
  <r>
    <s v="Foot Locker"/>
    <n v="1128299"/>
    <d v="2021-09-24T00:00:00"/>
    <x v="1"/>
    <x v="45"/>
    <s v="Phoenix"/>
    <x v="0"/>
    <x v="0"/>
    <n v="43"/>
    <n v="132"/>
    <n v="5676"/>
    <x v="0"/>
    <x v="8"/>
    <x v="2"/>
    <x v="8"/>
    <x v="1"/>
  </r>
  <r>
    <s v="Foot Locker"/>
    <n v="1128299"/>
    <d v="2021-09-25T00:00:00"/>
    <x v="2"/>
    <x v="34"/>
    <s v="Richmond"/>
    <x v="1"/>
    <x v="1"/>
    <n v="50.000000000000014"/>
    <n v="450"/>
    <n v="22500"/>
    <x v="2"/>
    <x v="8"/>
    <x v="3"/>
    <x v="8"/>
    <x v="1"/>
  </r>
  <r>
    <s v="Foot Locker"/>
    <n v="1128299"/>
    <d v="2021-09-25T00:00:00"/>
    <x v="2"/>
    <x v="34"/>
    <s v="Richmond"/>
    <x v="1"/>
    <x v="2"/>
    <n v="55.000000000000014"/>
    <n v="450"/>
    <n v="24750"/>
    <x v="2"/>
    <x v="8"/>
    <x v="3"/>
    <x v="8"/>
    <x v="1"/>
  </r>
  <r>
    <s v="Foot Locker"/>
    <n v="1128299"/>
    <d v="2021-09-25T00:00:00"/>
    <x v="2"/>
    <x v="34"/>
    <s v="Richmond"/>
    <x v="0"/>
    <x v="1"/>
    <n v="50.000000000000014"/>
    <n v="250"/>
    <n v="12500"/>
    <x v="2"/>
    <x v="8"/>
    <x v="3"/>
    <x v="8"/>
    <x v="1"/>
  </r>
  <r>
    <s v="Foot Locker"/>
    <n v="1128299"/>
    <d v="2021-09-25T00:00:00"/>
    <x v="2"/>
    <x v="34"/>
    <s v="Richmond"/>
    <x v="0"/>
    <x v="2"/>
    <n v="50.000000000000014"/>
    <n v="200"/>
    <n v="10000"/>
    <x v="2"/>
    <x v="8"/>
    <x v="3"/>
    <x v="8"/>
    <x v="1"/>
  </r>
  <r>
    <s v="Foot Locker"/>
    <n v="1128299"/>
    <d v="2021-09-25T00:00:00"/>
    <x v="2"/>
    <x v="34"/>
    <s v="Richmond"/>
    <x v="1"/>
    <x v="0"/>
    <n v="60.000000000000007"/>
    <n v="225"/>
    <n v="13500"/>
    <x v="2"/>
    <x v="8"/>
    <x v="3"/>
    <x v="8"/>
    <x v="1"/>
  </r>
  <r>
    <s v="Foot Locker"/>
    <n v="1128299"/>
    <d v="2021-09-25T00:00:00"/>
    <x v="2"/>
    <x v="34"/>
    <s v="Richmond"/>
    <x v="0"/>
    <x v="0"/>
    <n v="44.999999999999993"/>
    <n v="250"/>
    <n v="11250"/>
    <x v="2"/>
    <x v="8"/>
    <x v="3"/>
    <x v="8"/>
    <x v="1"/>
  </r>
  <r>
    <s v="Foot Locker"/>
    <n v="1128299"/>
    <d v="2021-09-25T00:00:00"/>
    <x v="2"/>
    <x v="34"/>
    <s v="Richmond"/>
    <x v="1"/>
    <x v="1"/>
    <n v="46"/>
    <n v="113"/>
    <n v="5198"/>
    <x v="1"/>
    <x v="8"/>
    <x v="3"/>
    <x v="8"/>
    <x v="1"/>
  </r>
  <r>
    <s v="Foot Locker"/>
    <n v="1128299"/>
    <d v="2021-09-25T00:00:00"/>
    <x v="2"/>
    <x v="34"/>
    <s v="Richmond"/>
    <x v="1"/>
    <x v="2"/>
    <n v="52"/>
    <n v="113"/>
    <n v="5876"/>
    <x v="1"/>
    <x v="8"/>
    <x v="3"/>
    <x v="8"/>
    <x v="1"/>
  </r>
  <r>
    <s v="Foot Locker"/>
    <n v="1128299"/>
    <d v="2021-09-25T00:00:00"/>
    <x v="2"/>
    <x v="34"/>
    <s v="Richmond"/>
    <x v="0"/>
    <x v="1"/>
    <n v="47"/>
    <n v="65"/>
    <n v="3055"/>
    <x v="1"/>
    <x v="8"/>
    <x v="3"/>
    <x v="8"/>
    <x v="1"/>
  </r>
  <r>
    <s v="Foot Locker"/>
    <n v="1128299"/>
    <d v="2021-09-25T00:00:00"/>
    <x v="2"/>
    <x v="34"/>
    <s v="Richmond"/>
    <x v="0"/>
    <x v="2"/>
    <n v="45"/>
    <n v="54"/>
    <n v="2430"/>
    <x v="1"/>
    <x v="8"/>
    <x v="3"/>
    <x v="8"/>
    <x v="1"/>
  </r>
  <r>
    <s v="Foot Locker"/>
    <n v="1128299"/>
    <d v="2021-09-25T00:00:00"/>
    <x v="2"/>
    <x v="34"/>
    <s v="Richmond"/>
    <x v="1"/>
    <x v="0"/>
    <n v="58"/>
    <n v="56"/>
    <n v="3248"/>
    <x v="1"/>
    <x v="8"/>
    <x v="3"/>
    <x v="8"/>
    <x v="1"/>
  </r>
  <r>
    <s v="Foot Locker"/>
    <n v="1128299"/>
    <d v="2021-09-25T00:00:00"/>
    <x v="2"/>
    <x v="34"/>
    <s v="Richmond"/>
    <x v="0"/>
    <x v="0"/>
    <n v="42"/>
    <n v="70"/>
    <n v="2940"/>
    <x v="1"/>
    <x v="8"/>
    <x v="3"/>
    <x v="8"/>
    <x v="1"/>
  </r>
  <r>
    <s v="Foot Locker"/>
    <n v="1128299"/>
    <d v="2021-09-25T00:00:00"/>
    <x v="2"/>
    <x v="34"/>
    <s v="Richmond"/>
    <x v="1"/>
    <x v="1"/>
    <n v="35"/>
    <n v="149"/>
    <n v="5215"/>
    <x v="0"/>
    <x v="8"/>
    <x v="3"/>
    <x v="8"/>
    <x v="1"/>
  </r>
  <r>
    <s v="Foot Locker"/>
    <n v="1128299"/>
    <d v="2021-09-25T00:00:00"/>
    <x v="2"/>
    <x v="34"/>
    <s v="Richmond"/>
    <x v="1"/>
    <x v="2"/>
    <n v="43"/>
    <n v="153"/>
    <n v="6579"/>
    <x v="0"/>
    <x v="8"/>
    <x v="3"/>
    <x v="8"/>
    <x v="1"/>
  </r>
  <r>
    <s v="Foot Locker"/>
    <n v="1128299"/>
    <d v="2021-09-25T00:00:00"/>
    <x v="2"/>
    <x v="34"/>
    <s v="Richmond"/>
    <x v="0"/>
    <x v="1"/>
    <n v="34"/>
    <n v="78"/>
    <n v="2652"/>
    <x v="0"/>
    <x v="8"/>
    <x v="3"/>
    <x v="8"/>
    <x v="1"/>
  </r>
  <r>
    <s v="Foot Locker"/>
    <n v="1128299"/>
    <d v="2021-09-25T00:00:00"/>
    <x v="2"/>
    <x v="34"/>
    <s v="Richmond"/>
    <x v="0"/>
    <x v="2"/>
    <n v="37"/>
    <n v="70"/>
    <n v="2590"/>
    <x v="0"/>
    <x v="8"/>
    <x v="3"/>
    <x v="8"/>
    <x v="1"/>
  </r>
  <r>
    <s v="Foot Locker"/>
    <n v="1128299"/>
    <d v="2021-09-25T00:00:00"/>
    <x v="2"/>
    <x v="34"/>
    <s v="Richmond"/>
    <x v="1"/>
    <x v="0"/>
    <n v="39"/>
    <n v="74"/>
    <n v="2886"/>
    <x v="0"/>
    <x v="8"/>
    <x v="3"/>
    <x v="8"/>
    <x v="1"/>
  </r>
  <r>
    <s v="Foot Locker"/>
    <n v="1128299"/>
    <d v="2021-09-25T00:00:00"/>
    <x v="2"/>
    <x v="34"/>
    <s v="Richmond"/>
    <x v="0"/>
    <x v="0"/>
    <n v="33"/>
    <n v="83"/>
    <n v="2739"/>
    <x v="0"/>
    <x v="8"/>
    <x v="3"/>
    <x v="8"/>
    <x v="1"/>
  </r>
  <r>
    <s v="Sports Direct"/>
    <n v="1197831"/>
    <d v="2021-09-25T00:00:00"/>
    <x v="3"/>
    <x v="49"/>
    <s v="Birmingham"/>
    <x v="1"/>
    <x v="2"/>
    <n v="30.000000000000004"/>
    <n v="525"/>
    <n v="15750"/>
    <x v="0"/>
    <x v="8"/>
    <x v="3"/>
    <x v="8"/>
    <x v="1"/>
  </r>
  <r>
    <s v="Sports Direct"/>
    <n v="1197831"/>
    <d v="2021-09-25T00:00:00"/>
    <x v="3"/>
    <x v="49"/>
    <s v="Birmingham"/>
    <x v="1"/>
    <x v="2"/>
    <n v="29"/>
    <n v="158"/>
    <n v="4582"/>
    <x v="1"/>
    <x v="8"/>
    <x v="3"/>
    <x v="8"/>
    <x v="1"/>
  </r>
  <r>
    <s v="Sports Direct"/>
    <n v="1197831"/>
    <d v="2021-09-25T00:00:00"/>
    <x v="3"/>
    <x v="49"/>
    <s v="Birmingham"/>
    <x v="1"/>
    <x v="2"/>
    <n v="23"/>
    <n v="173"/>
    <n v="3979"/>
    <x v="0"/>
    <x v="8"/>
    <x v="3"/>
    <x v="8"/>
    <x v="1"/>
  </r>
  <r>
    <s v="Sports Direct"/>
    <n v="1197831"/>
    <d v="2021-09-25T00:00:00"/>
    <x v="3"/>
    <x v="6"/>
    <s v="Dallas"/>
    <x v="0"/>
    <x v="2"/>
    <n v="50"/>
    <n v="525"/>
    <n v="26250"/>
    <x v="0"/>
    <x v="8"/>
    <x v="3"/>
    <x v="8"/>
    <x v="1"/>
  </r>
  <r>
    <s v="Sports Direct"/>
    <n v="1197831"/>
    <d v="2021-09-25T00:00:00"/>
    <x v="3"/>
    <x v="6"/>
    <s v="Dallas"/>
    <x v="0"/>
    <x v="2"/>
    <n v="47"/>
    <n v="147"/>
    <n v="6909"/>
    <x v="1"/>
    <x v="8"/>
    <x v="3"/>
    <x v="8"/>
    <x v="1"/>
  </r>
  <r>
    <s v="Sports Direct"/>
    <n v="1197831"/>
    <d v="2021-09-25T00:00:00"/>
    <x v="3"/>
    <x v="6"/>
    <s v="Dallas"/>
    <x v="0"/>
    <x v="2"/>
    <n v="38"/>
    <n v="158"/>
    <n v="6004"/>
    <x v="0"/>
    <x v="8"/>
    <x v="3"/>
    <x v="8"/>
    <x v="1"/>
  </r>
  <r>
    <s v="West Gear"/>
    <n v="1128299"/>
    <d v="2021-09-25T00:00:00"/>
    <x v="1"/>
    <x v="32"/>
    <s v="Portland"/>
    <x v="1"/>
    <x v="1"/>
    <n v="50.000000000000014"/>
    <n v="450"/>
    <n v="22500"/>
    <x v="2"/>
    <x v="8"/>
    <x v="3"/>
    <x v="8"/>
    <x v="1"/>
  </r>
  <r>
    <s v="West Gear"/>
    <n v="1128299"/>
    <d v="2021-09-25T00:00:00"/>
    <x v="1"/>
    <x v="32"/>
    <s v="Portland"/>
    <x v="1"/>
    <x v="2"/>
    <n v="55.000000000000014"/>
    <n v="450"/>
    <n v="24750"/>
    <x v="2"/>
    <x v="8"/>
    <x v="3"/>
    <x v="8"/>
    <x v="1"/>
  </r>
  <r>
    <s v="West Gear"/>
    <n v="1128299"/>
    <d v="2021-09-25T00:00:00"/>
    <x v="1"/>
    <x v="32"/>
    <s v="Portland"/>
    <x v="0"/>
    <x v="1"/>
    <n v="50.000000000000014"/>
    <n v="250"/>
    <n v="12500"/>
    <x v="2"/>
    <x v="8"/>
    <x v="3"/>
    <x v="8"/>
    <x v="1"/>
  </r>
  <r>
    <s v="West Gear"/>
    <n v="1128299"/>
    <d v="2021-09-25T00:00:00"/>
    <x v="1"/>
    <x v="32"/>
    <s v="Portland"/>
    <x v="0"/>
    <x v="2"/>
    <n v="50.000000000000014"/>
    <n v="200"/>
    <n v="10000"/>
    <x v="2"/>
    <x v="8"/>
    <x v="3"/>
    <x v="8"/>
    <x v="1"/>
  </r>
  <r>
    <s v="West Gear"/>
    <n v="1128299"/>
    <d v="2021-09-25T00:00:00"/>
    <x v="1"/>
    <x v="32"/>
    <s v="Portland"/>
    <x v="1"/>
    <x v="0"/>
    <n v="60.000000000000007"/>
    <n v="225"/>
    <n v="13500"/>
    <x v="2"/>
    <x v="8"/>
    <x v="3"/>
    <x v="8"/>
    <x v="1"/>
  </r>
  <r>
    <s v="West Gear"/>
    <n v="1128299"/>
    <d v="2021-09-25T00:00:00"/>
    <x v="1"/>
    <x v="32"/>
    <s v="Portland"/>
    <x v="0"/>
    <x v="0"/>
    <n v="44.999999999999993"/>
    <n v="250"/>
    <n v="11250"/>
    <x v="2"/>
    <x v="8"/>
    <x v="3"/>
    <x v="8"/>
    <x v="1"/>
  </r>
  <r>
    <s v="West Gear"/>
    <n v="1128299"/>
    <d v="2021-09-25T00:00:00"/>
    <x v="1"/>
    <x v="32"/>
    <s v="Portland"/>
    <x v="1"/>
    <x v="1"/>
    <n v="46"/>
    <n v="122"/>
    <n v="5612"/>
    <x v="1"/>
    <x v="8"/>
    <x v="3"/>
    <x v="8"/>
    <x v="1"/>
  </r>
  <r>
    <s v="West Gear"/>
    <n v="1128299"/>
    <d v="2021-09-25T00:00:00"/>
    <x v="1"/>
    <x v="32"/>
    <s v="Portland"/>
    <x v="1"/>
    <x v="2"/>
    <n v="51"/>
    <n v="122"/>
    <n v="6222"/>
    <x v="1"/>
    <x v="8"/>
    <x v="3"/>
    <x v="8"/>
    <x v="1"/>
  </r>
  <r>
    <s v="West Gear"/>
    <n v="1128299"/>
    <d v="2021-09-25T00:00:00"/>
    <x v="1"/>
    <x v="32"/>
    <s v="Portland"/>
    <x v="0"/>
    <x v="1"/>
    <n v="49"/>
    <n v="75"/>
    <n v="3675"/>
    <x v="1"/>
    <x v="8"/>
    <x v="3"/>
    <x v="8"/>
    <x v="1"/>
  </r>
  <r>
    <s v="West Gear"/>
    <n v="1128299"/>
    <d v="2021-09-25T00:00:00"/>
    <x v="1"/>
    <x v="32"/>
    <s v="Portland"/>
    <x v="0"/>
    <x v="2"/>
    <n v="49"/>
    <n v="52"/>
    <n v="2548"/>
    <x v="1"/>
    <x v="8"/>
    <x v="3"/>
    <x v="8"/>
    <x v="1"/>
  </r>
  <r>
    <s v="West Gear"/>
    <n v="1128299"/>
    <d v="2021-09-25T00:00:00"/>
    <x v="1"/>
    <x v="32"/>
    <s v="Portland"/>
    <x v="1"/>
    <x v="0"/>
    <n v="58"/>
    <n v="59"/>
    <n v="3422"/>
    <x v="1"/>
    <x v="8"/>
    <x v="3"/>
    <x v="8"/>
    <x v="1"/>
  </r>
  <r>
    <s v="West Gear"/>
    <n v="1128299"/>
    <d v="2021-09-25T00:00:00"/>
    <x v="1"/>
    <x v="32"/>
    <s v="Portland"/>
    <x v="0"/>
    <x v="0"/>
    <n v="41"/>
    <n v="73"/>
    <n v="2993"/>
    <x v="1"/>
    <x v="8"/>
    <x v="3"/>
    <x v="8"/>
    <x v="1"/>
  </r>
  <r>
    <s v="West Gear"/>
    <n v="1128299"/>
    <d v="2021-09-25T00:00:00"/>
    <x v="1"/>
    <x v="32"/>
    <s v="Portland"/>
    <x v="1"/>
    <x v="1"/>
    <n v="34"/>
    <n v="149"/>
    <n v="5066"/>
    <x v="0"/>
    <x v="8"/>
    <x v="3"/>
    <x v="8"/>
    <x v="1"/>
  </r>
  <r>
    <s v="West Gear"/>
    <n v="1128299"/>
    <d v="2021-09-25T00:00:00"/>
    <x v="1"/>
    <x v="32"/>
    <s v="Portland"/>
    <x v="1"/>
    <x v="2"/>
    <n v="43"/>
    <n v="158"/>
    <n v="6794"/>
    <x v="0"/>
    <x v="8"/>
    <x v="3"/>
    <x v="8"/>
    <x v="1"/>
  </r>
  <r>
    <s v="West Gear"/>
    <n v="1128299"/>
    <d v="2021-09-25T00:00:00"/>
    <x v="1"/>
    <x v="32"/>
    <s v="Portland"/>
    <x v="0"/>
    <x v="1"/>
    <n v="39"/>
    <n v="83"/>
    <n v="3237"/>
    <x v="0"/>
    <x v="8"/>
    <x v="3"/>
    <x v="8"/>
    <x v="1"/>
  </r>
  <r>
    <s v="West Gear"/>
    <n v="1128299"/>
    <d v="2021-09-25T00:00:00"/>
    <x v="1"/>
    <x v="32"/>
    <s v="Portland"/>
    <x v="0"/>
    <x v="2"/>
    <n v="38"/>
    <n v="62"/>
    <n v="2356"/>
    <x v="0"/>
    <x v="8"/>
    <x v="3"/>
    <x v="8"/>
    <x v="1"/>
  </r>
  <r>
    <s v="West Gear"/>
    <n v="1128299"/>
    <d v="2021-09-25T00:00:00"/>
    <x v="1"/>
    <x v="32"/>
    <s v="Portland"/>
    <x v="1"/>
    <x v="0"/>
    <n v="48"/>
    <n v="77"/>
    <n v="3696"/>
    <x v="0"/>
    <x v="8"/>
    <x v="3"/>
    <x v="8"/>
    <x v="1"/>
  </r>
  <r>
    <s v="West Gear"/>
    <n v="1128299"/>
    <d v="2021-09-25T00:00:00"/>
    <x v="1"/>
    <x v="32"/>
    <s v="Portland"/>
    <x v="0"/>
    <x v="0"/>
    <n v="36"/>
    <n v="85"/>
    <n v="3060"/>
    <x v="0"/>
    <x v="8"/>
    <x v="3"/>
    <x v="8"/>
    <x v="1"/>
  </r>
  <r>
    <s v="Sports Direct"/>
    <n v="1197831"/>
    <d v="2021-09-26T00:00:00"/>
    <x v="3"/>
    <x v="49"/>
    <s v="Birmingham"/>
    <x v="0"/>
    <x v="1"/>
    <n v="35"/>
    <n v="475"/>
    <n v="16625"/>
    <x v="0"/>
    <x v="8"/>
    <x v="4"/>
    <x v="8"/>
    <x v="1"/>
  </r>
  <r>
    <s v="Sports Direct"/>
    <n v="1197831"/>
    <d v="2021-09-26T00:00:00"/>
    <x v="3"/>
    <x v="49"/>
    <s v="Birmingham"/>
    <x v="0"/>
    <x v="1"/>
    <n v="32"/>
    <n v="124"/>
    <n v="3968"/>
    <x v="1"/>
    <x v="8"/>
    <x v="4"/>
    <x v="8"/>
    <x v="1"/>
  </r>
  <r>
    <s v="Sports Direct"/>
    <n v="1197831"/>
    <d v="2021-09-26T00:00:00"/>
    <x v="3"/>
    <x v="49"/>
    <s v="Birmingham"/>
    <x v="0"/>
    <x v="1"/>
    <n v="24"/>
    <n v="166"/>
    <n v="3984"/>
    <x v="0"/>
    <x v="8"/>
    <x v="4"/>
    <x v="8"/>
    <x v="1"/>
  </r>
  <r>
    <s v="Sports Direct"/>
    <n v="1197831"/>
    <d v="2021-09-26T00:00:00"/>
    <x v="3"/>
    <x v="6"/>
    <s v="Dallas"/>
    <x v="1"/>
    <x v="0"/>
    <n v="55.000000000000007"/>
    <n v="525"/>
    <n v="28875"/>
    <x v="0"/>
    <x v="8"/>
    <x v="4"/>
    <x v="8"/>
    <x v="1"/>
  </r>
  <r>
    <s v="Sports Direct"/>
    <n v="1197831"/>
    <d v="2021-09-26T00:00:00"/>
    <x v="3"/>
    <x v="6"/>
    <s v="Dallas"/>
    <x v="1"/>
    <x v="0"/>
    <n v="53"/>
    <n v="142"/>
    <n v="7526"/>
    <x v="1"/>
    <x v="8"/>
    <x v="4"/>
    <x v="8"/>
    <x v="1"/>
  </r>
  <r>
    <s v="Sports Direct"/>
    <n v="1197831"/>
    <d v="2021-09-26T00:00:00"/>
    <x v="3"/>
    <x v="6"/>
    <s v="Dallas"/>
    <x v="1"/>
    <x v="0"/>
    <n v="43"/>
    <n v="158"/>
    <n v="6794"/>
    <x v="0"/>
    <x v="8"/>
    <x v="4"/>
    <x v="8"/>
    <x v="1"/>
  </r>
  <r>
    <s v="Sports Direct"/>
    <n v="1197831"/>
    <d v="2021-09-27T00:00:00"/>
    <x v="3"/>
    <x v="49"/>
    <s v="Birmingham"/>
    <x v="0"/>
    <x v="2"/>
    <n v="35"/>
    <n v="325"/>
    <n v="11375"/>
    <x v="0"/>
    <x v="8"/>
    <x v="5"/>
    <x v="8"/>
    <x v="1"/>
  </r>
  <r>
    <s v="Sports Direct"/>
    <n v="1197831"/>
    <d v="2021-09-27T00:00:00"/>
    <x v="3"/>
    <x v="49"/>
    <s v="Birmingham"/>
    <x v="0"/>
    <x v="2"/>
    <n v="32"/>
    <n v="91"/>
    <n v="2912"/>
    <x v="1"/>
    <x v="8"/>
    <x v="5"/>
    <x v="8"/>
    <x v="1"/>
  </r>
  <r>
    <s v="Sports Direct"/>
    <n v="1197831"/>
    <d v="2021-09-27T00:00:00"/>
    <x v="3"/>
    <x v="49"/>
    <s v="Birmingham"/>
    <x v="0"/>
    <x v="2"/>
    <n v="26"/>
    <n v="98"/>
    <n v="2548"/>
    <x v="0"/>
    <x v="8"/>
    <x v="5"/>
    <x v="8"/>
    <x v="1"/>
  </r>
  <r>
    <s v="Sports Direct"/>
    <n v="1197831"/>
    <d v="2021-09-27T00:00:00"/>
    <x v="3"/>
    <x v="6"/>
    <s v="Dallas"/>
    <x v="0"/>
    <x v="0"/>
    <n v="60"/>
    <n v="775"/>
    <n v="46500"/>
    <x v="0"/>
    <x v="8"/>
    <x v="5"/>
    <x v="8"/>
    <x v="1"/>
  </r>
  <r>
    <s v="Sports Direct"/>
    <n v="1197831"/>
    <d v="2021-09-27T00:00:00"/>
    <x v="3"/>
    <x v="6"/>
    <s v="Dallas"/>
    <x v="0"/>
    <x v="0"/>
    <n v="56"/>
    <n v="233"/>
    <n v="13048"/>
    <x v="1"/>
    <x v="8"/>
    <x v="5"/>
    <x v="8"/>
    <x v="1"/>
  </r>
  <r>
    <s v="Sports Direct"/>
    <n v="1197831"/>
    <d v="2021-09-27T00:00:00"/>
    <x v="3"/>
    <x v="6"/>
    <s v="Dallas"/>
    <x v="0"/>
    <x v="0"/>
    <n v="43"/>
    <n v="240"/>
    <n v="10320"/>
    <x v="0"/>
    <x v="8"/>
    <x v="5"/>
    <x v="8"/>
    <x v="1"/>
  </r>
  <r>
    <s v="Kohl's"/>
    <n v="1128299"/>
    <d v="2021-09-27T00:00:00"/>
    <x v="1"/>
    <x v="25"/>
    <s v="Albuquerque"/>
    <x v="1"/>
    <x v="1"/>
    <n v="37"/>
    <n v="206"/>
    <n v="7622"/>
    <x v="0"/>
    <x v="8"/>
    <x v="5"/>
    <x v="8"/>
    <x v="1"/>
  </r>
  <r>
    <s v="Kohl's"/>
    <n v="1128299"/>
    <d v="2021-09-27T00:00:00"/>
    <x v="1"/>
    <x v="25"/>
    <s v="Albuquerque"/>
    <x v="1"/>
    <x v="2"/>
    <n v="39"/>
    <n v="188"/>
    <n v="7332"/>
    <x v="0"/>
    <x v="8"/>
    <x v="5"/>
    <x v="8"/>
    <x v="1"/>
  </r>
  <r>
    <s v="Kohl's"/>
    <n v="1128299"/>
    <d v="2021-09-27T00:00:00"/>
    <x v="1"/>
    <x v="25"/>
    <s v="Albuquerque"/>
    <x v="0"/>
    <x v="1"/>
    <n v="39"/>
    <n v="147"/>
    <n v="5733"/>
    <x v="0"/>
    <x v="8"/>
    <x v="5"/>
    <x v="8"/>
    <x v="1"/>
  </r>
  <r>
    <s v="Kohl's"/>
    <n v="1128299"/>
    <d v="2021-09-27T00:00:00"/>
    <x v="1"/>
    <x v="25"/>
    <s v="Albuquerque"/>
    <x v="0"/>
    <x v="2"/>
    <n v="37"/>
    <n v="145"/>
    <n v="5365"/>
    <x v="0"/>
    <x v="8"/>
    <x v="5"/>
    <x v="8"/>
    <x v="1"/>
  </r>
  <r>
    <s v="Kohl's"/>
    <n v="1128299"/>
    <d v="2021-09-27T00:00:00"/>
    <x v="1"/>
    <x v="25"/>
    <s v="Albuquerque"/>
    <x v="1"/>
    <x v="0"/>
    <n v="40"/>
    <n v="145"/>
    <n v="5800"/>
    <x v="0"/>
    <x v="8"/>
    <x v="5"/>
    <x v="8"/>
    <x v="1"/>
  </r>
  <r>
    <s v="Kohl's"/>
    <n v="1128299"/>
    <d v="2021-09-27T00:00:00"/>
    <x v="1"/>
    <x v="25"/>
    <s v="Albuquerque"/>
    <x v="0"/>
    <x v="0"/>
    <n v="48"/>
    <n v="157"/>
    <n v="7536"/>
    <x v="0"/>
    <x v="8"/>
    <x v="5"/>
    <x v="8"/>
    <x v="1"/>
  </r>
  <r>
    <s v="Kohl's"/>
    <n v="1128299"/>
    <d v="2021-09-27T00:00:00"/>
    <x v="1"/>
    <x v="25"/>
    <s v="Albuquerque"/>
    <x v="1"/>
    <x v="1"/>
    <n v="50.000000000000014"/>
    <n v="625"/>
    <n v="31250"/>
    <x v="1"/>
    <x v="8"/>
    <x v="5"/>
    <x v="8"/>
    <x v="1"/>
  </r>
  <r>
    <s v="Kohl's"/>
    <n v="1128299"/>
    <d v="2021-09-27T00:00:00"/>
    <x v="1"/>
    <x v="25"/>
    <s v="Albuquerque"/>
    <x v="1"/>
    <x v="2"/>
    <n v="55.000000000000014"/>
    <n v="625"/>
    <n v="34375"/>
    <x v="1"/>
    <x v="8"/>
    <x v="5"/>
    <x v="8"/>
    <x v="1"/>
  </r>
  <r>
    <s v="Kohl's"/>
    <n v="1128299"/>
    <d v="2021-09-27T00:00:00"/>
    <x v="1"/>
    <x v="25"/>
    <s v="Albuquerque"/>
    <x v="0"/>
    <x v="1"/>
    <n v="50.000000000000014"/>
    <n v="475"/>
    <n v="23750"/>
    <x v="1"/>
    <x v="8"/>
    <x v="5"/>
    <x v="8"/>
    <x v="1"/>
  </r>
  <r>
    <s v="Kohl's"/>
    <n v="1128299"/>
    <d v="2021-09-27T00:00:00"/>
    <x v="1"/>
    <x v="25"/>
    <s v="Albuquerque"/>
    <x v="0"/>
    <x v="2"/>
    <n v="50.000000000000014"/>
    <n v="425"/>
    <n v="21250"/>
    <x v="1"/>
    <x v="8"/>
    <x v="5"/>
    <x v="8"/>
    <x v="1"/>
  </r>
  <r>
    <s v="Kohl's"/>
    <n v="1128299"/>
    <d v="2021-09-27T00:00:00"/>
    <x v="1"/>
    <x v="25"/>
    <s v="Albuquerque"/>
    <x v="1"/>
    <x v="0"/>
    <n v="60.000000000000007"/>
    <n v="425"/>
    <n v="25500"/>
    <x v="1"/>
    <x v="8"/>
    <x v="5"/>
    <x v="8"/>
    <x v="1"/>
  </r>
  <r>
    <s v="Kohl's"/>
    <n v="1128299"/>
    <d v="2021-09-27T00:00:00"/>
    <x v="1"/>
    <x v="25"/>
    <s v="Albuquerque"/>
    <x v="0"/>
    <x v="0"/>
    <n v="65.000000000000014"/>
    <n v="475"/>
    <n v="30875"/>
    <x v="1"/>
    <x v="8"/>
    <x v="5"/>
    <x v="8"/>
    <x v="1"/>
  </r>
  <r>
    <s v="Kohl's"/>
    <n v="1128299"/>
    <d v="2021-09-27T00:00:00"/>
    <x v="1"/>
    <x v="25"/>
    <s v="Albuquerque"/>
    <x v="1"/>
    <x v="1"/>
    <n v="49"/>
    <n v="163"/>
    <n v="7987"/>
    <x v="1"/>
    <x v="8"/>
    <x v="5"/>
    <x v="8"/>
    <x v="1"/>
  </r>
  <r>
    <s v="Kohl's"/>
    <n v="1128299"/>
    <d v="2021-09-27T00:00:00"/>
    <x v="1"/>
    <x v="25"/>
    <s v="Albuquerque"/>
    <x v="1"/>
    <x v="2"/>
    <n v="51"/>
    <n v="156"/>
    <n v="7956"/>
    <x v="1"/>
    <x v="8"/>
    <x v="5"/>
    <x v="8"/>
    <x v="1"/>
  </r>
  <r>
    <s v="Kohl's"/>
    <n v="1128299"/>
    <d v="2021-09-27T00:00:00"/>
    <x v="1"/>
    <x v="25"/>
    <s v="Albuquerque"/>
    <x v="0"/>
    <x v="1"/>
    <n v="46"/>
    <n v="143"/>
    <n v="6578"/>
    <x v="1"/>
    <x v="8"/>
    <x v="5"/>
    <x v="8"/>
    <x v="1"/>
  </r>
  <r>
    <s v="Kohl's"/>
    <n v="1128299"/>
    <d v="2021-09-27T00:00:00"/>
    <x v="1"/>
    <x v="25"/>
    <s v="Albuquerque"/>
    <x v="0"/>
    <x v="2"/>
    <n v="49"/>
    <n v="123"/>
    <n v="6027"/>
    <x v="1"/>
    <x v="8"/>
    <x v="5"/>
    <x v="8"/>
    <x v="1"/>
  </r>
  <r>
    <s v="Kohl's"/>
    <n v="1128299"/>
    <d v="2021-09-27T00:00:00"/>
    <x v="1"/>
    <x v="25"/>
    <s v="Albuquerque"/>
    <x v="1"/>
    <x v="0"/>
    <n v="54"/>
    <n v="111"/>
    <n v="5994"/>
    <x v="1"/>
    <x v="8"/>
    <x v="5"/>
    <x v="8"/>
    <x v="1"/>
  </r>
  <r>
    <s v="Kohl's"/>
    <n v="1128299"/>
    <d v="2021-09-27T00:00:00"/>
    <x v="1"/>
    <x v="25"/>
    <s v="Albuquerque"/>
    <x v="0"/>
    <x v="0"/>
    <n v="59"/>
    <n v="133"/>
    <n v="7847"/>
    <x v="1"/>
    <x v="8"/>
    <x v="5"/>
    <x v="8"/>
    <x v="1"/>
  </r>
  <r>
    <s v="Sports Direct"/>
    <n v="1197831"/>
    <d v="2021-09-28T00:00:00"/>
    <x v="3"/>
    <x v="49"/>
    <s v="Birmingham"/>
    <x v="1"/>
    <x v="0"/>
    <n v="30.000000000000004"/>
    <n v="300"/>
    <n v="9000"/>
    <x v="0"/>
    <x v="8"/>
    <x v="6"/>
    <x v="8"/>
    <x v="1"/>
  </r>
  <r>
    <s v="Sports Direct"/>
    <n v="1197831"/>
    <d v="2021-09-28T00:00:00"/>
    <x v="3"/>
    <x v="49"/>
    <s v="Birmingham"/>
    <x v="1"/>
    <x v="0"/>
    <n v="29"/>
    <n v="78"/>
    <n v="2262"/>
    <x v="1"/>
    <x v="8"/>
    <x v="6"/>
    <x v="8"/>
    <x v="1"/>
  </r>
  <r>
    <s v="Sports Direct"/>
    <n v="1197831"/>
    <d v="2021-09-28T00:00:00"/>
    <x v="3"/>
    <x v="49"/>
    <s v="Birmingham"/>
    <x v="1"/>
    <x v="0"/>
    <n v="22"/>
    <n v="105"/>
    <n v="2310"/>
    <x v="0"/>
    <x v="8"/>
    <x v="6"/>
    <x v="8"/>
    <x v="1"/>
  </r>
  <r>
    <s v="Sports Direct"/>
    <n v="1197831"/>
    <d v="2021-09-28T00:00:00"/>
    <x v="3"/>
    <x v="6"/>
    <s v="Dallas"/>
    <x v="1"/>
    <x v="1"/>
    <n v="55.000000000000007"/>
    <n v="725"/>
    <n v="39875"/>
    <x v="0"/>
    <x v="8"/>
    <x v="6"/>
    <x v="8"/>
    <x v="1"/>
  </r>
  <r>
    <s v="Sports Direct"/>
    <n v="1197831"/>
    <d v="2021-09-28T00:00:00"/>
    <x v="3"/>
    <x v="6"/>
    <s v="Dallas"/>
    <x v="1"/>
    <x v="1"/>
    <n v="53"/>
    <n v="181"/>
    <n v="9593"/>
    <x v="1"/>
    <x v="8"/>
    <x v="6"/>
    <x v="8"/>
    <x v="1"/>
  </r>
  <r>
    <s v="Sports Direct"/>
    <n v="1197831"/>
    <d v="2021-09-28T00:00:00"/>
    <x v="3"/>
    <x v="6"/>
    <s v="Dallas"/>
    <x v="1"/>
    <x v="1"/>
    <n v="38"/>
    <n v="232"/>
    <n v="8816"/>
    <x v="0"/>
    <x v="8"/>
    <x v="6"/>
    <x v="8"/>
    <x v="1"/>
  </r>
  <r>
    <s v="Sports Direct"/>
    <n v="1197831"/>
    <d v="2021-09-29T00:00:00"/>
    <x v="3"/>
    <x v="49"/>
    <s v="Birmingham"/>
    <x v="0"/>
    <x v="0"/>
    <n v="40"/>
    <n v="475"/>
    <n v="19000"/>
    <x v="0"/>
    <x v="8"/>
    <x v="0"/>
    <x v="8"/>
    <x v="1"/>
  </r>
  <r>
    <s v="Sports Direct"/>
    <n v="1197831"/>
    <d v="2021-09-29T00:00:00"/>
    <x v="3"/>
    <x v="49"/>
    <s v="Birmingham"/>
    <x v="0"/>
    <x v="0"/>
    <n v="36"/>
    <n v="143"/>
    <n v="5148"/>
    <x v="1"/>
    <x v="8"/>
    <x v="0"/>
    <x v="8"/>
    <x v="1"/>
  </r>
  <r>
    <s v="Sports Direct"/>
    <n v="1197831"/>
    <d v="2021-09-29T00:00:00"/>
    <x v="3"/>
    <x v="49"/>
    <s v="Birmingham"/>
    <x v="0"/>
    <x v="0"/>
    <n v="26"/>
    <n v="147"/>
    <n v="3822"/>
    <x v="0"/>
    <x v="8"/>
    <x v="0"/>
    <x v="8"/>
    <x v="1"/>
  </r>
  <r>
    <s v="Sports Direct"/>
    <n v="1197831"/>
    <d v="2021-09-29T00:00:00"/>
    <x v="3"/>
    <x v="6"/>
    <s v="Dallas"/>
    <x v="1"/>
    <x v="2"/>
    <n v="55.000000000000007"/>
    <n v="675"/>
    <n v="37125"/>
    <x v="0"/>
    <x v="8"/>
    <x v="0"/>
    <x v="8"/>
    <x v="1"/>
  </r>
  <r>
    <s v="Sports Direct"/>
    <n v="1197831"/>
    <d v="2021-09-29T00:00:00"/>
    <x v="3"/>
    <x v="6"/>
    <s v="Dallas"/>
    <x v="1"/>
    <x v="2"/>
    <n v="54"/>
    <n v="176"/>
    <n v="9504"/>
    <x v="1"/>
    <x v="8"/>
    <x v="0"/>
    <x v="8"/>
    <x v="1"/>
  </r>
  <r>
    <s v="Sports Direct"/>
    <n v="1197831"/>
    <d v="2021-09-29T00:00:00"/>
    <x v="3"/>
    <x v="6"/>
    <s v="Dallas"/>
    <x v="1"/>
    <x v="2"/>
    <n v="38"/>
    <n v="203"/>
    <n v="7714"/>
    <x v="0"/>
    <x v="8"/>
    <x v="0"/>
    <x v="8"/>
    <x v="1"/>
  </r>
  <r>
    <s v="Sports Direct"/>
    <n v="1197831"/>
    <d v="2021-09-30T00:00:00"/>
    <x v="3"/>
    <x v="49"/>
    <s v="Birmingham"/>
    <x v="1"/>
    <x v="1"/>
    <n v="20.000000000000004"/>
    <n v="625"/>
    <n v="12500"/>
    <x v="0"/>
    <x v="8"/>
    <x v="1"/>
    <x v="8"/>
    <x v="1"/>
  </r>
  <r>
    <s v="Sports Direct"/>
    <n v="1197831"/>
    <d v="2021-09-30T00:00:00"/>
    <x v="3"/>
    <x v="49"/>
    <s v="Birmingham"/>
    <x v="1"/>
    <x v="1"/>
    <n v="18"/>
    <n v="169"/>
    <n v="3042"/>
    <x v="1"/>
    <x v="8"/>
    <x v="1"/>
    <x v="8"/>
    <x v="1"/>
  </r>
  <r>
    <s v="Sports Direct"/>
    <n v="1197831"/>
    <d v="2021-09-30T00:00:00"/>
    <x v="3"/>
    <x v="49"/>
    <s v="Birmingham"/>
    <x v="1"/>
    <x v="1"/>
    <n v="14"/>
    <n v="188"/>
    <n v="2632"/>
    <x v="0"/>
    <x v="8"/>
    <x v="1"/>
    <x v="8"/>
    <x v="1"/>
  </r>
  <r>
    <s v="Sports Direct"/>
    <n v="1197831"/>
    <d v="2021-09-30T00:00:00"/>
    <x v="3"/>
    <x v="6"/>
    <s v="Dallas"/>
    <x v="0"/>
    <x v="1"/>
    <n v="60"/>
    <n v="725"/>
    <n v="43500"/>
    <x v="0"/>
    <x v="8"/>
    <x v="1"/>
    <x v="8"/>
    <x v="1"/>
  </r>
  <r>
    <s v="Sports Direct"/>
    <n v="1197831"/>
    <d v="2021-09-30T00:00:00"/>
    <x v="3"/>
    <x v="6"/>
    <s v="Dallas"/>
    <x v="0"/>
    <x v="1"/>
    <n v="59"/>
    <n v="203"/>
    <n v="11977"/>
    <x v="1"/>
    <x v="8"/>
    <x v="1"/>
    <x v="8"/>
    <x v="1"/>
  </r>
  <r>
    <s v="Sports Direct"/>
    <n v="1197831"/>
    <d v="2021-09-30T00:00:00"/>
    <x v="3"/>
    <x v="6"/>
    <s v="Dallas"/>
    <x v="0"/>
    <x v="1"/>
    <n v="47"/>
    <n v="254"/>
    <n v="11938"/>
    <x v="0"/>
    <x v="8"/>
    <x v="1"/>
    <x v="8"/>
    <x v="1"/>
  </r>
  <r>
    <s v="Sports Direct"/>
    <n v="1197831"/>
    <d v="2021-10-01T00:00:00"/>
    <x v="3"/>
    <x v="49"/>
    <s v="Birmingham"/>
    <x v="1"/>
    <x v="2"/>
    <n v="20.000000000000004"/>
    <n v="625"/>
    <n v="12500"/>
    <x v="0"/>
    <x v="9"/>
    <x v="2"/>
    <x v="9"/>
    <x v="1"/>
  </r>
  <r>
    <s v="Sports Direct"/>
    <n v="1197831"/>
    <d v="2021-10-01T00:00:00"/>
    <x v="3"/>
    <x v="49"/>
    <s v="Birmingham"/>
    <x v="1"/>
    <x v="2"/>
    <n v="19"/>
    <n v="169"/>
    <n v="3211"/>
    <x v="1"/>
    <x v="9"/>
    <x v="2"/>
    <x v="9"/>
    <x v="1"/>
  </r>
  <r>
    <s v="Sports Direct"/>
    <n v="1197831"/>
    <d v="2021-10-01T00:00:00"/>
    <x v="3"/>
    <x v="49"/>
    <s v="Birmingham"/>
    <x v="1"/>
    <x v="2"/>
    <n v="14"/>
    <n v="200"/>
    <n v="2800"/>
    <x v="0"/>
    <x v="9"/>
    <x v="2"/>
    <x v="9"/>
    <x v="1"/>
  </r>
  <r>
    <s v="Sports Direct"/>
    <n v="1197831"/>
    <d v="2021-10-01T00:00:00"/>
    <x v="3"/>
    <x v="6"/>
    <s v="Dallas"/>
    <x v="0"/>
    <x v="2"/>
    <n v="60"/>
    <n v="450"/>
    <n v="27000"/>
    <x v="0"/>
    <x v="9"/>
    <x v="2"/>
    <x v="9"/>
    <x v="1"/>
  </r>
  <r>
    <s v="Sports Direct"/>
    <n v="1197831"/>
    <d v="2021-10-01T00:00:00"/>
    <x v="3"/>
    <x v="6"/>
    <s v="Dallas"/>
    <x v="0"/>
    <x v="2"/>
    <n v="56"/>
    <n v="126"/>
    <n v="7056"/>
    <x v="1"/>
    <x v="9"/>
    <x v="2"/>
    <x v="9"/>
    <x v="1"/>
  </r>
  <r>
    <s v="Sports Direct"/>
    <n v="1197831"/>
    <d v="2021-10-01T00:00:00"/>
    <x v="3"/>
    <x v="6"/>
    <s v="Dallas"/>
    <x v="0"/>
    <x v="2"/>
    <n v="41"/>
    <n v="135"/>
    <n v="5535"/>
    <x v="0"/>
    <x v="9"/>
    <x v="2"/>
    <x v="9"/>
    <x v="1"/>
  </r>
  <r>
    <s v="Sports Direct"/>
    <n v="1197831"/>
    <d v="2021-10-02T00:00:00"/>
    <x v="3"/>
    <x v="49"/>
    <s v="Birmingham"/>
    <x v="0"/>
    <x v="1"/>
    <n v="45.000000000000007"/>
    <n v="575"/>
    <n v="25875"/>
    <x v="0"/>
    <x v="9"/>
    <x v="3"/>
    <x v="9"/>
    <x v="1"/>
  </r>
  <r>
    <s v="Sports Direct"/>
    <n v="1197831"/>
    <d v="2021-10-02T00:00:00"/>
    <x v="3"/>
    <x v="49"/>
    <s v="Birmingham"/>
    <x v="0"/>
    <x v="1"/>
    <n v="43"/>
    <n v="144"/>
    <n v="6192"/>
    <x v="1"/>
    <x v="9"/>
    <x v="3"/>
    <x v="9"/>
    <x v="1"/>
  </r>
  <r>
    <s v="Sports Direct"/>
    <n v="1197831"/>
    <d v="2021-10-02T00:00:00"/>
    <x v="3"/>
    <x v="49"/>
    <s v="Birmingham"/>
    <x v="0"/>
    <x v="1"/>
    <n v="33"/>
    <n v="196"/>
    <n v="6468"/>
    <x v="0"/>
    <x v="9"/>
    <x v="3"/>
    <x v="9"/>
    <x v="1"/>
  </r>
  <r>
    <s v="Sports Direct"/>
    <n v="1197831"/>
    <d v="2021-10-02T00:00:00"/>
    <x v="3"/>
    <x v="6"/>
    <s v="Dallas"/>
    <x v="1"/>
    <x v="0"/>
    <n v="55.000000000000007"/>
    <n v="450"/>
    <n v="24750"/>
    <x v="0"/>
    <x v="9"/>
    <x v="3"/>
    <x v="9"/>
    <x v="1"/>
  </r>
  <r>
    <s v="Sports Direct"/>
    <n v="1197831"/>
    <d v="2021-10-02T00:00:00"/>
    <x v="3"/>
    <x v="6"/>
    <s v="Dallas"/>
    <x v="1"/>
    <x v="0"/>
    <n v="53"/>
    <n v="135"/>
    <n v="7155"/>
    <x v="1"/>
    <x v="9"/>
    <x v="3"/>
    <x v="9"/>
    <x v="1"/>
  </r>
  <r>
    <s v="Sports Direct"/>
    <n v="1197831"/>
    <d v="2021-10-02T00:00:00"/>
    <x v="3"/>
    <x v="6"/>
    <s v="Dallas"/>
    <x v="1"/>
    <x v="0"/>
    <n v="37"/>
    <n v="149"/>
    <n v="5513"/>
    <x v="0"/>
    <x v="9"/>
    <x v="3"/>
    <x v="9"/>
    <x v="1"/>
  </r>
  <r>
    <s v="West Gear"/>
    <n v="1185732"/>
    <d v="2021-10-03T00:00:00"/>
    <x v="4"/>
    <x v="19"/>
    <s v="Milwaukee"/>
    <x v="1"/>
    <x v="1"/>
    <n v="44.999999999999993"/>
    <n v="375"/>
    <n v="16875"/>
    <x v="2"/>
    <x v="9"/>
    <x v="4"/>
    <x v="9"/>
    <x v="1"/>
  </r>
  <r>
    <s v="West Gear"/>
    <n v="1185732"/>
    <d v="2021-10-03T00:00:00"/>
    <x v="4"/>
    <x v="19"/>
    <s v="Milwaukee"/>
    <x v="1"/>
    <x v="2"/>
    <n v="35"/>
    <n v="225"/>
    <n v="7875"/>
    <x v="2"/>
    <x v="9"/>
    <x v="4"/>
    <x v="9"/>
    <x v="1"/>
  </r>
  <r>
    <s v="West Gear"/>
    <n v="1185732"/>
    <d v="2021-10-03T00:00:00"/>
    <x v="4"/>
    <x v="19"/>
    <s v="Milwaukee"/>
    <x v="0"/>
    <x v="1"/>
    <n v="35"/>
    <n v="125"/>
    <n v="4375"/>
    <x v="2"/>
    <x v="9"/>
    <x v="4"/>
    <x v="9"/>
    <x v="1"/>
  </r>
  <r>
    <s v="West Gear"/>
    <n v="1185732"/>
    <d v="2021-10-03T00:00:00"/>
    <x v="4"/>
    <x v="19"/>
    <s v="Milwaukee"/>
    <x v="0"/>
    <x v="2"/>
    <n v="35"/>
    <n v="125"/>
    <n v="4375"/>
    <x v="2"/>
    <x v="9"/>
    <x v="4"/>
    <x v="9"/>
    <x v="1"/>
  </r>
  <r>
    <s v="West Gear"/>
    <n v="1185732"/>
    <d v="2021-10-03T00:00:00"/>
    <x v="4"/>
    <x v="19"/>
    <s v="Milwaukee"/>
    <x v="1"/>
    <x v="0"/>
    <n v="44.999999999999993"/>
    <n v="125"/>
    <n v="5625"/>
    <x v="2"/>
    <x v="9"/>
    <x v="4"/>
    <x v="9"/>
    <x v="1"/>
  </r>
  <r>
    <s v="West Gear"/>
    <n v="1185732"/>
    <d v="2021-10-03T00:00:00"/>
    <x v="4"/>
    <x v="19"/>
    <s v="Milwaukee"/>
    <x v="0"/>
    <x v="0"/>
    <n v="49.999999999999986"/>
    <n v="250"/>
    <n v="12500"/>
    <x v="2"/>
    <x v="9"/>
    <x v="4"/>
    <x v="9"/>
    <x v="1"/>
  </r>
  <r>
    <s v="West Gear"/>
    <n v="1185732"/>
    <d v="2021-10-03T00:00:00"/>
    <x v="4"/>
    <x v="19"/>
    <s v="Milwaukee"/>
    <x v="1"/>
    <x v="1"/>
    <n v="43"/>
    <n v="113"/>
    <n v="4859"/>
    <x v="1"/>
    <x v="9"/>
    <x v="4"/>
    <x v="9"/>
    <x v="1"/>
  </r>
  <r>
    <s v="West Gear"/>
    <n v="1185732"/>
    <d v="2021-10-03T00:00:00"/>
    <x v="4"/>
    <x v="19"/>
    <s v="Milwaukee"/>
    <x v="1"/>
    <x v="2"/>
    <n v="33"/>
    <n v="68"/>
    <n v="2244"/>
    <x v="1"/>
    <x v="9"/>
    <x v="4"/>
    <x v="9"/>
    <x v="1"/>
  </r>
  <r>
    <s v="West Gear"/>
    <n v="1185732"/>
    <d v="2021-10-03T00:00:00"/>
    <x v="4"/>
    <x v="19"/>
    <s v="Milwaukee"/>
    <x v="0"/>
    <x v="1"/>
    <n v="34"/>
    <n v="33"/>
    <n v="1122"/>
    <x v="1"/>
    <x v="9"/>
    <x v="4"/>
    <x v="9"/>
    <x v="1"/>
  </r>
  <r>
    <s v="West Gear"/>
    <n v="1185732"/>
    <d v="2021-10-03T00:00:00"/>
    <x v="4"/>
    <x v="19"/>
    <s v="Milwaukee"/>
    <x v="0"/>
    <x v="2"/>
    <n v="32"/>
    <n v="33"/>
    <n v="1056"/>
    <x v="1"/>
    <x v="9"/>
    <x v="4"/>
    <x v="9"/>
    <x v="1"/>
  </r>
  <r>
    <s v="West Gear"/>
    <n v="1185732"/>
    <d v="2021-10-03T00:00:00"/>
    <x v="4"/>
    <x v="19"/>
    <s v="Milwaukee"/>
    <x v="1"/>
    <x v="0"/>
    <n v="44"/>
    <n v="33"/>
    <n v="1452"/>
    <x v="1"/>
    <x v="9"/>
    <x v="4"/>
    <x v="9"/>
    <x v="1"/>
  </r>
  <r>
    <s v="West Gear"/>
    <n v="1185732"/>
    <d v="2021-10-03T00:00:00"/>
    <x v="4"/>
    <x v="19"/>
    <s v="Milwaukee"/>
    <x v="0"/>
    <x v="0"/>
    <n v="46"/>
    <n v="65"/>
    <n v="2990"/>
    <x v="1"/>
    <x v="9"/>
    <x v="4"/>
    <x v="9"/>
    <x v="1"/>
  </r>
  <r>
    <s v="Sports Direct"/>
    <n v="1197831"/>
    <d v="2021-10-03T00:00:00"/>
    <x v="3"/>
    <x v="49"/>
    <s v="Birmingham"/>
    <x v="0"/>
    <x v="2"/>
    <n v="45.000000000000007"/>
    <n v="450"/>
    <n v="20250"/>
    <x v="0"/>
    <x v="9"/>
    <x v="4"/>
    <x v="9"/>
    <x v="1"/>
  </r>
  <r>
    <s v="Sports Direct"/>
    <n v="1197831"/>
    <d v="2021-10-03T00:00:00"/>
    <x v="3"/>
    <x v="49"/>
    <s v="Birmingham"/>
    <x v="0"/>
    <x v="2"/>
    <n v="44"/>
    <n v="131"/>
    <n v="5764"/>
    <x v="1"/>
    <x v="9"/>
    <x v="4"/>
    <x v="9"/>
    <x v="1"/>
  </r>
  <r>
    <s v="Sports Direct"/>
    <n v="1197831"/>
    <d v="2021-10-03T00:00:00"/>
    <x v="3"/>
    <x v="49"/>
    <s v="Birmingham"/>
    <x v="0"/>
    <x v="2"/>
    <n v="36"/>
    <n v="135"/>
    <n v="4860"/>
    <x v="0"/>
    <x v="9"/>
    <x v="4"/>
    <x v="9"/>
    <x v="1"/>
  </r>
  <r>
    <s v="Sports Direct"/>
    <n v="1197831"/>
    <d v="2021-10-03T00:00:00"/>
    <x v="3"/>
    <x v="6"/>
    <s v="Dallas"/>
    <x v="0"/>
    <x v="0"/>
    <n v="50"/>
    <n v="675"/>
    <n v="33750"/>
    <x v="0"/>
    <x v="9"/>
    <x v="4"/>
    <x v="9"/>
    <x v="1"/>
  </r>
  <r>
    <s v="Sports Direct"/>
    <n v="1197831"/>
    <d v="2021-10-03T00:00:00"/>
    <x v="3"/>
    <x v="6"/>
    <s v="Dallas"/>
    <x v="0"/>
    <x v="0"/>
    <n v="48"/>
    <n v="203"/>
    <n v="9744"/>
    <x v="1"/>
    <x v="9"/>
    <x v="4"/>
    <x v="9"/>
    <x v="1"/>
  </r>
  <r>
    <s v="Sports Direct"/>
    <n v="1197831"/>
    <d v="2021-10-03T00:00:00"/>
    <x v="3"/>
    <x v="6"/>
    <s v="Dallas"/>
    <x v="0"/>
    <x v="0"/>
    <n v="33"/>
    <n v="236"/>
    <n v="7788"/>
    <x v="0"/>
    <x v="9"/>
    <x v="4"/>
    <x v="9"/>
    <x v="1"/>
  </r>
  <r>
    <s v="Sports Direct"/>
    <n v="1185732"/>
    <d v="2021-10-04T00:00:00"/>
    <x v="2"/>
    <x v="24"/>
    <s v="Charlotte"/>
    <x v="1"/>
    <x v="1"/>
    <n v="45.000000000000007"/>
    <n v="875"/>
    <n v="39375"/>
    <x v="1"/>
    <x v="9"/>
    <x v="5"/>
    <x v="9"/>
    <x v="1"/>
  </r>
  <r>
    <s v="Sports Direct"/>
    <n v="1185732"/>
    <d v="2021-10-04T00:00:00"/>
    <x v="2"/>
    <x v="24"/>
    <s v="Charlotte"/>
    <x v="1"/>
    <x v="2"/>
    <n v="35.000000000000007"/>
    <n v="700"/>
    <n v="24500"/>
    <x v="1"/>
    <x v="9"/>
    <x v="5"/>
    <x v="9"/>
    <x v="1"/>
  </r>
  <r>
    <s v="Sports Direct"/>
    <n v="1185732"/>
    <d v="2021-10-04T00:00:00"/>
    <x v="2"/>
    <x v="24"/>
    <s v="Charlotte"/>
    <x v="0"/>
    <x v="1"/>
    <n v="35.000000000000007"/>
    <n v="575"/>
    <n v="20125"/>
    <x v="1"/>
    <x v="9"/>
    <x v="5"/>
    <x v="9"/>
    <x v="1"/>
  </r>
  <r>
    <s v="Sports Direct"/>
    <n v="1185732"/>
    <d v="2021-10-04T00:00:00"/>
    <x v="2"/>
    <x v="24"/>
    <s v="Charlotte"/>
    <x v="0"/>
    <x v="2"/>
    <n v="35.000000000000007"/>
    <n v="550"/>
    <n v="19250"/>
    <x v="1"/>
    <x v="9"/>
    <x v="5"/>
    <x v="9"/>
    <x v="1"/>
  </r>
  <r>
    <s v="Sports Direct"/>
    <n v="1185732"/>
    <d v="2021-10-04T00:00:00"/>
    <x v="2"/>
    <x v="24"/>
    <s v="Charlotte"/>
    <x v="1"/>
    <x v="0"/>
    <n v="45.000000000000007"/>
    <n v="550"/>
    <n v="24750"/>
    <x v="1"/>
    <x v="9"/>
    <x v="5"/>
    <x v="9"/>
    <x v="1"/>
  </r>
  <r>
    <s v="Sports Direct"/>
    <n v="1185732"/>
    <d v="2021-10-04T00:00:00"/>
    <x v="2"/>
    <x v="24"/>
    <s v="Charlotte"/>
    <x v="0"/>
    <x v="0"/>
    <n v="50"/>
    <n v="675"/>
    <n v="33750"/>
    <x v="1"/>
    <x v="9"/>
    <x v="5"/>
    <x v="9"/>
    <x v="1"/>
  </r>
  <r>
    <s v="Sports Direct"/>
    <n v="1185732"/>
    <d v="2021-10-04T00:00:00"/>
    <x v="2"/>
    <x v="24"/>
    <s v="Charlotte"/>
    <x v="1"/>
    <x v="1"/>
    <n v="42"/>
    <n v="245"/>
    <n v="10290"/>
    <x v="1"/>
    <x v="9"/>
    <x v="5"/>
    <x v="9"/>
    <x v="1"/>
  </r>
  <r>
    <s v="Sports Direct"/>
    <n v="1185732"/>
    <d v="2021-10-04T00:00:00"/>
    <x v="2"/>
    <x v="24"/>
    <s v="Charlotte"/>
    <x v="1"/>
    <x v="2"/>
    <n v="33"/>
    <n v="196"/>
    <n v="6468"/>
    <x v="1"/>
    <x v="9"/>
    <x v="5"/>
    <x v="9"/>
    <x v="1"/>
  </r>
  <r>
    <s v="Sports Direct"/>
    <n v="1185732"/>
    <d v="2021-10-04T00:00:00"/>
    <x v="2"/>
    <x v="24"/>
    <s v="Charlotte"/>
    <x v="0"/>
    <x v="1"/>
    <n v="34"/>
    <n v="150"/>
    <n v="5100"/>
    <x v="1"/>
    <x v="9"/>
    <x v="5"/>
    <x v="9"/>
    <x v="1"/>
  </r>
  <r>
    <s v="Sports Direct"/>
    <n v="1185732"/>
    <d v="2021-10-04T00:00:00"/>
    <x v="2"/>
    <x v="24"/>
    <s v="Charlotte"/>
    <x v="0"/>
    <x v="2"/>
    <n v="34"/>
    <n v="160"/>
    <n v="5440"/>
    <x v="1"/>
    <x v="9"/>
    <x v="5"/>
    <x v="9"/>
    <x v="1"/>
  </r>
  <r>
    <s v="Sports Direct"/>
    <n v="1185732"/>
    <d v="2021-10-04T00:00:00"/>
    <x v="2"/>
    <x v="24"/>
    <s v="Charlotte"/>
    <x v="1"/>
    <x v="0"/>
    <n v="42"/>
    <n v="149"/>
    <n v="6258"/>
    <x v="1"/>
    <x v="9"/>
    <x v="5"/>
    <x v="9"/>
    <x v="1"/>
  </r>
  <r>
    <s v="Sports Direct"/>
    <n v="1185732"/>
    <d v="2021-10-04T00:00:00"/>
    <x v="2"/>
    <x v="24"/>
    <s v="Charlotte"/>
    <x v="0"/>
    <x v="0"/>
    <n v="48"/>
    <n v="176"/>
    <n v="8448"/>
    <x v="1"/>
    <x v="9"/>
    <x v="5"/>
    <x v="9"/>
    <x v="1"/>
  </r>
  <r>
    <s v="Sports Direct"/>
    <n v="1197831"/>
    <d v="2021-10-04T00:00:00"/>
    <x v="3"/>
    <x v="49"/>
    <s v="Birmingham"/>
    <x v="1"/>
    <x v="0"/>
    <n v="49.999999999999993"/>
    <n v="425"/>
    <n v="21250"/>
    <x v="0"/>
    <x v="9"/>
    <x v="5"/>
    <x v="9"/>
    <x v="1"/>
  </r>
  <r>
    <s v="Sports Direct"/>
    <n v="1197831"/>
    <d v="2021-10-04T00:00:00"/>
    <x v="3"/>
    <x v="49"/>
    <s v="Birmingham"/>
    <x v="1"/>
    <x v="0"/>
    <n v="48"/>
    <n v="111"/>
    <n v="5328"/>
    <x v="1"/>
    <x v="9"/>
    <x v="5"/>
    <x v="9"/>
    <x v="1"/>
  </r>
  <r>
    <s v="Sports Direct"/>
    <n v="1197831"/>
    <d v="2021-10-04T00:00:00"/>
    <x v="3"/>
    <x v="49"/>
    <s v="Birmingham"/>
    <x v="1"/>
    <x v="0"/>
    <n v="37"/>
    <n v="149"/>
    <n v="5513"/>
    <x v="0"/>
    <x v="9"/>
    <x v="5"/>
    <x v="9"/>
    <x v="1"/>
  </r>
  <r>
    <s v="Sports Direct"/>
    <n v="1197831"/>
    <d v="2021-10-04T00:00:00"/>
    <x v="3"/>
    <x v="6"/>
    <s v="Dallas"/>
    <x v="1"/>
    <x v="1"/>
    <n v="40"/>
    <n v="625"/>
    <n v="25000"/>
    <x v="0"/>
    <x v="9"/>
    <x v="5"/>
    <x v="9"/>
    <x v="1"/>
  </r>
  <r>
    <s v="Sports Direct"/>
    <n v="1197831"/>
    <d v="2021-10-04T00:00:00"/>
    <x v="3"/>
    <x v="6"/>
    <s v="Dallas"/>
    <x v="1"/>
    <x v="1"/>
    <n v="39"/>
    <n v="156"/>
    <n v="6084"/>
    <x v="1"/>
    <x v="9"/>
    <x v="5"/>
    <x v="9"/>
    <x v="1"/>
  </r>
  <r>
    <s v="Sports Direct"/>
    <n v="1197831"/>
    <d v="2021-10-04T00:00:00"/>
    <x v="3"/>
    <x v="6"/>
    <s v="Dallas"/>
    <x v="1"/>
    <x v="1"/>
    <n v="30"/>
    <n v="213"/>
    <n v="6390"/>
    <x v="0"/>
    <x v="9"/>
    <x v="5"/>
    <x v="9"/>
    <x v="1"/>
  </r>
  <r>
    <s v="Sports Direct"/>
    <n v="1197831"/>
    <d v="2021-10-04T00:00:00"/>
    <x v="1"/>
    <x v="40"/>
    <s v="Boise"/>
    <x v="1"/>
    <x v="1"/>
    <n v="30"/>
    <n v="201"/>
    <n v="6030"/>
    <x v="0"/>
    <x v="9"/>
    <x v="5"/>
    <x v="9"/>
    <x v="1"/>
  </r>
  <r>
    <s v="Sports Direct"/>
    <n v="1197831"/>
    <d v="2021-10-04T00:00:00"/>
    <x v="1"/>
    <x v="40"/>
    <s v="Boise"/>
    <x v="1"/>
    <x v="2"/>
    <n v="27"/>
    <n v="190"/>
    <n v="5130"/>
    <x v="0"/>
    <x v="9"/>
    <x v="5"/>
    <x v="9"/>
    <x v="1"/>
  </r>
  <r>
    <s v="Sports Direct"/>
    <n v="1197831"/>
    <d v="2021-10-04T00:00:00"/>
    <x v="1"/>
    <x v="40"/>
    <s v="Boise"/>
    <x v="0"/>
    <x v="1"/>
    <n v="31"/>
    <n v="179"/>
    <n v="5549"/>
    <x v="0"/>
    <x v="9"/>
    <x v="5"/>
    <x v="9"/>
    <x v="1"/>
  </r>
  <r>
    <s v="Sports Direct"/>
    <n v="1197831"/>
    <d v="2021-10-04T00:00:00"/>
    <x v="1"/>
    <x v="40"/>
    <s v="Boise"/>
    <x v="0"/>
    <x v="2"/>
    <n v="35"/>
    <n v="116"/>
    <n v="4060"/>
    <x v="0"/>
    <x v="9"/>
    <x v="5"/>
    <x v="9"/>
    <x v="1"/>
  </r>
  <r>
    <s v="Sports Direct"/>
    <n v="1197831"/>
    <d v="2021-10-04T00:00:00"/>
    <x v="1"/>
    <x v="40"/>
    <s v="Boise"/>
    <x v="1"/>
    <x v="0"/>
    <n v="25"/>
    <n v="123"/>
    <n v="3075"/>
    <x v="0"/>
    <x v="9"/>
    <x v="5"/>
    <x v="9"/>
    <x v="1"/>
  </r>
  <r>
    <s v="Sports Direct"/>
    <n v="1197831"/>
    <d v="2021-10-04T00:00:00"/>
    <x v="1"/>
    <x v="40"/>
    <s v="Boise"/>
    <x v="0"/>
    <x v="0"/>
    <n v="34"/>
    <n v="179"/>
    <n v="6086"/>
    <x v="0"/>
    <x v="9"/>
    <x v="5"/>
    <x v="9"/>
    <x v="1"/>
  </r>
  <r>
    <s v="Sports Direct"/>
    <n v="1197831"/>
    <d v="2021-10-04T00:00:00"/>
    <x v="1"/>
    <x v="40"/>
    <s v="Boise"/>
    <x v="1"/>
    <x v="1"/>
    <n v="40"/>
    <n v="575"/>
    <n v="23000"/>
    <x v="1"/>
    <x v="9"/>
    <x v="5"/>
    <x v="9"/>
    <x v="1"/>
  </r>
  <r>
    <s v="Sports Direct"/>
    <n v="1197831"/>
    <d v="2021-10-04T00:00:00"/>
    <x v="1"/>
    <x v="40"/>
    <s v="Boise"/>
    <x v="1"/>
    <x v="2"/>
    <n v="40"/>
    <n v="575"/>
    <n v="23000"/>
    <x v="1"/>
    <x v="9"/>
    <x v="5"/>
    <x v="9"/>
    <x v="1"/>
  </r>
  <r>
    <s v="Sports Direct"/>
    <n v="1197831"/>
    <d v="2021-10-04T00:00:00"/>
    <x v="1"/>
    <x v="40"/>
    <s v="Boise"/>
    <x v="0"/>
    <x v="1"/>
    <n v="45"/>
    <n v="525"/>
    <n v="23625"/>
    <x v="1"/>
    <x v="9"/>
    <x v="5"/>
    <x v="9"/>
    <x v="1"/>
  </r>
  <r>
    <s v="Sports Direct"/>
    <n v="1197831"/>
    <d v="2021-10-04T00:00:00"/>
    <x v="1"/>
    <x v="40"/>
    <s v="Boise"/>
    <x v="0"/>
    <x v="2"/>
    <n v="45"/>
    <n v="375"/>
    <n v="16875"/>
    <x v="1"/>
    <x v="9"/>
    <x v="5"/>
    <x v="9"/>
    <x v="1"/>
  </r>
  <r>
    <s v="Sports Direct"/>
    <n v="1197831"/>
    <d v="2021-10-04T00:00:00"/>
    <x v="1"/>
    <x v="40"/>
    <s v="Boise"/>
    <x v="1"/>
    <x v="0"/>
    <n v="35"/>
    <n v="350"/>
    <n v="12250"/>
    <x v="1"/>
    <x v="9"/>
    <x v="5"/>
    <x v="9"/>
    <x v="1"/>
  </r>
  <r>
    <s v="Sports Direct"/>
    <n v="1197831"/>
    <d v="2021-10-04T00:00:00"/>
    <x v="1"/>
    <x v="40"/>
    <s v="Boise"/>
    <x v="0"/>
    <x v="0"/>
    <n v="45"/>
    <n v="525"/>
    <n v="23625"/>
    <x v="1"/>
    <x v="9"/>
    <x v="5"/>
    <x v="9"/>
    <x v="1"/>
  </r>
  <r>
    <s v="Sports Direct"/>
    <n v="1197831"/>
    <d v="2021-10-04T00:00:00"/>
    <x v="1"/>
    <x v="40"/>
    <s v="Boise"/>
    <x v="1"/>
    <x v="1"/>
    <n v="36"/>
    <n v="167"/>
    <n v="6012"/>
    <x v="1"/>
    <x v="9"/>
    <x v="5"/>
    <x v="9"/>
    <x v="1"/>
  </r>
  <r>
    <s v="Sports Direct"/>
    <n v="1197831"/>
    <d v="2021-10-04T00:00:00"/>
    <x v="1"/>
    <x v="40"/>
    <s v="Boise"/>
    <x v="1"/>
    <x v="2"/>
    <n v="37"/>
    <n v="173"/>
    <n v="6401"/>
    <x v="1"/>
    <x v="9"/>
    <x v="5"/>
    <x v="9"/>
    <x v="1"/>
  </r>
  <r>
    <s v="Sports Direct"/>
    <n v="1197831"/>
    <d v="2021-10-04T00:00:00"/>
    <x v="1"/>
    <x v="40"/>
    <s v="Boise"/>
    <x v="0"/>
    <x v="1"/>
    <n v="41"/>
    <n v="131"/>
    <n v="5371"/>
    <x v="1"/>
    <x v="9"/>
    <x v="5"/>
    <x v="9"/>
    <x v="1"/>
  </r>
  <r>
    <s v="Sports Direct"/>
    <n v="1197831"/>
    <d v="2021-10-04T00:00:00"/>
    <x v="1"/>
    <x v="40"/>
    <s v="Boise"/>
    <x v="0"/>
    <x v="2"/>
    <n v="44"/>
    <n v="101"/>
    <n v="4444"/>
    <x v="1"/>
    <x v="9"/>
    <x v="5"/>
    <x v="9"/>
    <x v="1"/>
  </r>
  <r>
    <s v="Sports Direct"/>
    <n v="1197831"/>
    <d v="2021-10-04T00:00:00"/>
    <x v="1"/>
    <x v="40"/>
    <s v="Boise"/>
    <x v="1"/>
    <x v="0"/>
    <n v="32"/>
    <n v="91"/>
    <n v="2912"/>
    <x v="1"/>
    <x v="9"/>
    <x v="5"/>
    <x v="9"/>
    <x v="1"/>
  </r>
  <r>
    <s v="Sports Direct"/>
    <n v="1197831"/>
    <d v="2021-10-04T00:00:00"/>
    <x v="1"/>
    <x v="40"/>
    <s v="Boise"/>
    <x v="0"/>
    <x v="0"/>
    <n v="42"/>
    <n v="142"/>
    <n v="5964"/>
    <x v="1"/>
    <x v="9"/>
    <x v="5"/>
    <x v="9"/>
    <x v="1"/>
  </r>
  <r>
    <s v="Foot Locker"/>
    <n v="1185732"/>
    <d v="2021-10-05T00:00:00"/>
    <x v="0"/>
    <x v="17"/>
    <s v="Hartford"/>
    <x v="0"/>
    <x v="0"/>
    <n v="70"/>
    <n v="275"/>
    <n v="19250"/>
    <x v="2"/>
    <x v="9"/>
    <x v="6"/>
    <x v="9"/>
    <x v="1"/>
  </r>
  <r>
    <s v="Foot Locker"/>
    <n v="1185732"/>
    <d v="2021-10-05T00:00:00"/>
    <x v="0"/>
    <x v="17"/>
    <s v="Hartford"/>
    <x v="0"/>
    <x v="0"/>
    <n v="63"/>
    <n v="74"/>
    <n v="4662"/>
    <x v="1"/>
    <x v="9"/>
    <x v="6"/>
    <x v="9"/>
    <x v="1"/>
  </r>
  <r>
    <s v="Foot Locker"/>
    <n v="1185732"/>
    <d v="2021-10-05T00:00:00"/>
    <x v="0"/>
    <x v="17"/>
    <s v="Hartford"/>
    <x v="0"/>
    <x v="0"/>
    <n v="46"/>
    <n v="94"/>
    <n v="4324"/>
    <x v="0"/>
    <x v="9"/>
    <x v="6"/>
    <x v="9"/>
    <x v="1"/>
  </r>
  <r>
    <s v="Sports Direct"/>
    <n v="1185732"/>
    <d v="2021-10-05T00:00:00"/>
    <x v="0"/>
    <x v="17"/>
    <s v="Hartford"/>
    <x v="1"/>
    <x v="1"/>
    <n v="60"/>
    <n v="450"/>
    <n v="27000"/>
    <x v="2"/>
    <x v="9"/>
    <x v="6"/>
    <x v="9"/>
    <x v="1"/>
  </r>
  <r>
    <s v="Sports Direct"/>
    <n v="1185732"/>
    <d v="2021-10-05T00:00:00"/>
    <x v="0"/>
    <x v="17"/>
    <s v="Hartford"/>
    <x v="1"/>
    <x v="2"/>
    <n v="55.000000000000007"/>
    <n v="275"/>
    <n v="15125"/>
    <x v="2"/>
    <x v="9"/>
    <x v="6"/>
    <x v="9"/>
    <x v="1"/>
  </r>
  <r>
    <s v="Sports Direct"/>
    <n v="1185732"/>
    <d v="2021-10-05T00:00:00"/>
    <x v="0"/>
    <x v="17"/>
    <s v="Hartford"/>
    <x v="0"/>
    <x v="1"/>
    <n v="55.000000000000007"/>
    <n v="175"/>
    <n v="9625"/>
    <x v="2"/>
    <x v="9"/>
    <x v="6"/>
    <x v="9"/>
    <x v="1"/>
  </r>
  <r>
    <s v="Sports Direct"/>
    <n v="1185732"/>
    <d v="2021-10-05T00:00:00"/>
    <x v="0"/>
    <x v="17"/>
    <s v="Hartford"/>
    <x v="0"/>
    <x v="2"/>
    <n v="55.000000000000007"/>
    <n v="150"/>
    <n v="8250"/>
    <x v="2"/>
    <x v="9"/>
    <x v="6"/>
    <x v="9"/>
    <x v="1"/>
  </r>
  <r>
    <s v="Sports Direct"/>
    <n v="1185732"/>
    <d v="2021-10-05T00:00:00"/>
    <x v="0"/>
    <x v="17"/>
    <s v="Hartford"/>
    <x v="1"/>
    <x v="0"/>
    <n v="65"/>
    <n v="150"/>
    <n v="9750"/>
    <x v="2"/>
    <x v="9"/>
    <x v="6"/>
    <x v="9"/>
    <x v="1"/>
  </r>
  <r>
    <s v="Sports Direct"/>
    <n v="1185732"/>
    <d v="2021-10-05T00:00:00"/>
    <x v="0"/>
    <x v="17"/>
    <s v="Hartford"/>
    <x v="1"/>
    <x v="1"/>
    <n v="59"/>
    <n v="113"/>
    <n v="6667"/>
    <x v="1"/>
    <x v="9"/>
    <x v="6"/>
    <x v="9"/>
    <x v="1"/>
  </r>
  <r>
    <s v="Sports Direct"/>
    <n v="1185732"/>
    <d v="2021-10-05T00:00:00"/>
    <x v="0"/>
    <x v="17"/>
    <s v="Hartford"/>
    <x v="1"/>
    <x v="2"/>
    <n v="52"/>
    <n v="72"/>
    <n v="3744"/>
    <x v="1"/>
    <x v="9"/>
    <x v="6"/>
    <x v="9"/>
    <x v="1"/>
  </r>
  <r>
    <s v="Sports Direct"/>
    <n v="1185732"/>
    <d v="2021-10-05T00:00:00"/>
    <x v="0"/>
    <x v="17"/>
    <s v="Hartford"/>
    <x v="0"/>
    <x v="1"/>
    <n v="53"/>
    <n v="49"/>
    <n v="2597"/>
    <x v="1"/>
    <x v="9"/>
    <x v="6"/>
    <x v="9"/>
    <x v="1"/>
  </r>
  <r>
    <s v="Sports Direct"/>
    <n v="1185732"/>
    <d v="2021-10-05T00:00:00"/>
    <x v="0"/>
    <x v="17"/>
    <s v="Hartford"/>
    <x v="0"/>
    <x v="2"/>
    <n v="50"/>
    <n v="38"/>
    <n v="1900"/>
    <x v="1"/>
    <x v="9"/>
    <x v="6"/>
    <x v="9"/>
    <x v="1"/>
  </r>
  <r>
    <s v="Sports Direct"/>
    <n v="1185732"/>
    <d v="2021-10-05T00:00:00"/>
    <x v="0"/>
    <x v="17"/>
    <s v="Hartford"/>
    <x v="1"/>
    <x v="0"/>
    <n v="64"/>
    <n v="42"/>
    <n v="2688"/>
    <x v="1"/>
    <x v="9"/>
    <x v="6"/>
    <x v="9"/>
    <x v="1"/>
  </r>
  <r>
    <s v="Sports Direct"/>
    <n v="1185732"/>
    <d v="2021-10-05T00:00:00"/>
    <x v="0"/>
    <x v="17"/>
    <s v="Hartford"/>
    <x v="1"/>
    <x v="1"/>
    <n v="46"/>
    <n v="153"/>
    <n v="7038"/>
    <x v="0"/>
    <x v="9"/>
    <x v="6"/>
    <x v="9"/>
    <x v="1"/>
  </r>
  <r>
    <s v="Sports Direct"/>
    <n v="1185732"/>
    <d v="2021-10-05T00:00:00"/>
    <x v="0"/>
    <x v="17"/>
    <s v="Hartford"/>
    <x v="1"/>
    <x v="2"/>
    <n v="39"/>
    <n v="94"/>
    <n v="3666"/>
    <x v="0"/>
    <x v="9"/>
    <x v="6"/>
    <x v="9"/>
    <x v="1"/>
  </r>
  <r>
    <s v="Sports Direct"/>
    <n v="1185732"/>
    <d v="2021-10-05T00:00:00"/>
    <x v="0"/>
    <x v="17"/>
    <s v="Hartford"/>
    <x v="0"/>
    <x v="1"/>
    <n v="36"/>
    <n v="61"/>
    <n v="2196"/>
    <x v="0"/>
    <x v="9"/>
    <x v="6"/>
    <x v="9"/>
    <x v="1"/>
  </r>
  <r>
    <s v="Sports Direct"/>
    <n v="1185732"/>
    <d v="2021-10-05T00:00:00"/>
    <x v="0"/>
    <x v="17"/>
    <s v="Hartford"/>
    <x v="0"/>
    <x v="2"/>
    <n v="43"/>
    <n v="45"/>
    <n v="1935"/>
    <x v="0"/>
    <x v="9"/>
    <x v="6"/>
    <x v="9"/>
    <x v="1"/>
  </r>
  <r>
    <s v="Sports Direct"/>
    <n v="1185732"/>
    <d v="2021-10-05T00:00:00"/>
    <x v="0"/>
    <x v="17"/>
    <s v="Hartford"/>
    <x v="1"/>
    <x v="0"/>
    <n v="50"/>
    <n v="45"/>
    <n v="2250"/>
    <x v="0"/>
    <x v="9"/>
    <x v="6"/>
    <x v="9"/>
    <x v="1"/>
  </r>
  <r>
    <s v="Sports Direct"/>
    <n v="1197831"/>
    <d v="2021-10-05T00:00:00"/>
    <x v="3"/>
    <x v="49"/>
    <s v="Birmingham"/>
    <x v="0"/>
    <x v="0"/>
    <n v="60"/>
    <n v="625"/>
    <n v="37500"/>
    <x v="0"/>
    <x v="9"/>
    <x v="6"/>
    <x v="9"/>
    <x v="1"/>
  </r>
  <r>
    <s v="Sports Direct"/>
    <n v="1197831"/>
    <d v="2021-10-05T00:00:00"/>
    <x v="3"/>
    <x v="49"/>
    <s v="Birmingham"/>
    <x v="0"/>
    <x v="0"/>
    <n v="56"/>
    <n v="188"/>
    <n v="10528"/>
    <x v="1"/>
    <x v="9"/>
    <x v="6"/>
    <x v="9"/>
    <x v="1"/>
  </r>
  <r>
    <s v="Sports Direct"/>
    <n v="1197831"/>
    <d v="2021-10-05T00:00:00"/>
    <x v="3"/>
    <x v="49"/>
    <s v="Birmingham"/>
    <x v="0"/>
    <x v="0"/>
    <n v="45"/>
    <n v="188"/>
    <n v="8460"/>
    <x v="0"/>
    <x v="9"/>
    <x v="6"/>
    <x v="9"/>
    <x v="1"/>
  </r>
  <r>
    <s v="Sports Direct"/>
    <n v="1197831"/>
    <d v="2021-10-05T00:00:00"/>
    <x v="3"/>
    <x v="6"/>
    <s v="Dallas"/>
    <x v="1"/>
    <x v="2"/>
    <n v="40"/>
    <n v="625"/>
    <n v="25000"/>
    <x v="0"/>
    <x v="9"/>
    <x v="6"/>
    <x v="9"/>
    <x v="1"/>
  </r>
  <r>
    <s v="Sports Direct"/>
    <n v="1197831"/>
    <d v="2021-10-05T00:00:00"/>
    <x v="3"/>
    <x v="6"/>
    <s v="Dallas"/>
    <x v="1"/>
    <x v="2"/>
    <n v="38"/>
    <n v="169"/>
    <n v="6422"/>
    <x v="1"/>
    <x v="9"/>
    <x v="6"/>
    <x v="9"/>
    <x v="1"/>
  </r>
  <r>
    <s v="Sports Direct"/>
    <n v="1197831"/>
    <d v="2021-10-05T00:00:00"/>
    <x v="3"/>
    <x v="6"/>
    <s v="Dallas"/>
    <x v="1"/>
    <x v="2"/>
    <n v="29"/>
    <n v="219"/>
    <n v="6351"/>
    <x v="0"/>
    <x v="9"/>
    <x v="6"/>
    <x v="9"/>
    <x v="1"/>
  </r>
  <r>
    <s v="West Gear"/>
    <n v="1185732"/>
    <d v="2021-10-06T00:00:00"/>
    <x v="4"/>
    <x v="10"/>
    <s v="Des Moines"/>
    <x v="0"/>
    <x v="0"/>
    <n v="49.999999999999986"/>
    <n v="250"/>
    <n v="12500"/>
    <x v="2"/>
    <x v="9"/>
    <x v="0"/>
    <x v="9"/>
    <x v="1"/>
  </r>
  <r>
    <s v="West Gear"/>
    <n v="1185732"/>
    <d v="2021-10-06T00:00:00"/>
    <x v="4"/>
    <x v="10"/>
    <s v="Des Moines"/>
    <x v="0"/>
    <x v="0"/>
    <n v="49"/>
    <n v="73"/>
    <n v="3577"/>
    <x v="1"/>
    <x v="9"/>
    <x v="0"/>
    <x v="9"/>
    <x v="1"/>
  </r>
  <r>
    <s v="Foot Locker"/>
    <n v="1185732"/>
    <d v="2021-10-06T00:00:00"/>
    <x v="4"/>
    <x v="10"/>
    <s v="Des Moines"/>
    <x v="1"/>
    <x v="1"/>
    <n v="44.999999999999993"/>
    <n v="400"/>
    <n v="18000"/>
    <x v="2"/>
    <x v="9"/>
    <x v="0"/>
    <x v="9"/>
    <x v="1"/>
  </r>
  <r>
    <s v="Foot Locker"/>
    <n v="1185732"/>
    <d v="2021-10-06T00:00:00"/>
    <x v="4"/>
    <x v="10"/>
    <s v="Des Moines"/>
    <x v="1"/>
    <x v="2"/>
    <n v="35"/>
    <n v="250"/>
    <n v="8750"/>
    <x v="2"/>
    <x v="9"/>
    <x v="0"/>
    <x v="9"/>
    <x v="1"/>
  </r>
  <r>
    <s v="Foot Locker"/>
    <n v="1185732"/>
    <d v="2021-10-06T00:00:00"/>
    <x v="4"/>
    <x v="10"/>
    <s v="Des Moines"/>
    <x v="0"/>
    <x v="1"/>
    <n v="35"/>
    <n v="150"/>
    <n v="5250"/>
    <x v="2"/>
    <x v="9"/>
    <x v="0"/>
    <x v="9"/>
    <x v="1"/>
  </r>
  <r>
    <s v="Foot Locker"/>
    <n v="1185732"/>
    <d v="2021-10-06T00:00:00"/>
    <x v="4"/>
    <x v="10"/>
    <s v="Des Moines"/>
    <x v="0"/>
    <x v="2"/>
    <n v="35"/>
    <n v="125"/>
    <n v="4375"/>
    <x v="2"/>
    <x v="9"/>
    <x v="0"/>
    <x v="9"/>
    <x v="1"/>
  </r>
  <r>
    <s v="Foot Locker"/>
    <n v="1185732"/>
    <d v="2021-10-06T00:00:00"/>
    <x v="4"/>
    <x v="10"/>
    <s v="Des Moines"/>
    <x v="1"/>
    <x v="0"/>
    <n v="44.999999999999993"/>
    <n v="125"/>
    <n v="5625"/>
    <x v="2"/>
    <x v="9"/>
    <x v="0"/>
    <x v="9"/>
    <x v="1"/>
  </r>
  <r>
    <s v="Foot Locker"/>
    <n v="1185732"/>
    <d v="2021-10-06T00:00:00"/>
    <x v="4"/>
    <x v="10"/>
    <s v="Des Moines"/>
    <x v="1"/>
    <x v="1"/>
    <n v="43"/>
    <n v="112"/>
    <n v="4816"/>
    <x v="1"/>
    <x v="9"/>
    <x v="0"/>
    <x v="9"/>
    <x v="1"/>
  </r>
  <r>
    <s v="Foot Locker"/>
    <n v="1185732"/>
    <d v="2021-10-06T00:00:00"/>
    <x v="4"/>
    <x v="10"/>
    <s v="Des Moines"/>
    <x v="1"/>
    <x v="2"/>
    <n v="32"/>
    <n v="75"/>
    <n v="2400"/>
    <x v="1"/>
    <x v="9"/>
    <x v="0"/>
    <x v="9"/>
    <x v="1"/>
  </r>
  <r>
    <s v="Foot Locker"/>
    <n v="1185732"/>
    <d v="2021-10-06T00:00:00"/>
    <x v="4"/>
    <x v="10"/>
    <s v="Des Moines"/>
    <x v="0"/>
    <x v="1"/>
    <n v="34"/>
    <n v="39"/>
    <n v="1326"/>
    <x v="1"/>
    <x v="9"/>
    <x v="0"/>
    <x v="9"/>
    <x v="1"/>
  </r>
  <r>
    <s v="Foot Locker"/>
    <n v="1185732"/>
    <d v="2021-10-06T00:00:00"/>
    <x v="4"/>
    <x v="10"/>
    <s v="Des Moines"/>
    <x v="0"/>
    <x v="2"/>
    <n v="34"/>
    <n v="31"/>
    <n v="1054"/>
    <x v="1"/>
    <x v="9"/>
    <x v="0"/>
    <x v="9"/>
    <x v="1"/>
  </r>
  <r>
    <s v="Foot Locker"/>
    <n v="1185732"/>
    <d v="2021-10-06T00:00:00"/>
    <x v="4"/>
    <x v="10"/>
    <s v="Des Moines"/>
    <x v="1"/>
    <x v="0"/>
    <n v="42"/>
    <n v="38"/>
    <n v="1596"/>
    <x v="1"/>
    <x v="9"/>
    <x v="0"/>
    <x v="9"/>
    <x v="1"/>
  </r>
  <r>
    <s v="Sports Direct"/>
    <n v="1197831"/>
    <d v="2021-10-06T00:00:00"/>
    <x v="3"/>
    <x v="49"/>
    <s v="Birmingham"/>
    <x v="1"/>
    <x v="1"/>
    <n v="60"/>
    <n v="775"/>
    <n v="46500"/>
    <x v="0"/>
    <x v="9"/>
    <x v="0"/>
    <x v="9"/>
    <x v="1"/>
  </r>
  <r>
    <s v="Sports Direct"/>
    <n v="1197831"/>
    <d v="2021-10-06T00:00:00"/>
    <x v="3"/>
    <x v="49"/>
    <s v="Birmingham"/>
    <x v="1"/>
    <x v="1"/>
    <n v="56"/>
    <n v="233"/>
    <n v="13048"/>
    <x v="1"/>
    <x v="9"/>
    <x v="0"/>
    <x v="9"/>
    <x v="1"/>
  </r>
  <r>
    <s v="Sports Direct"/>
    <n v="1197831"/>
    <d v="2021-10-06T00:00:00"/>
    <x v="3"/>
    <x v="49"/>
    <s v="Birmingham"/>
    <x v="1"/>
    <x v="1"/>
    <n v="46"/>
    <n v="240"/>
    <n v="11040"/>
    <x v="0"/>
    <x v="9"/>
    <x v="0"/>
    <x v="9"/>
    <x v="1"/>
  </r>
  <r>
    <s v="Sports Direct"/>
    <n v="1197831"/>
    <d v="2021-10-06T00:00:00"/>
    <x v="3"/>
    <x v="6"/>
    <s v="Dallas"/>
    <x v="0"/>
    <x v="1"/>
    <n v="45"/>
    <n v="575"/>
    <n v="25875"/>
    <x v="0"/>
    <x v="9"/>
    <x v="0"/>
    <x v="9"/>
    <x v="1"/>
  </r>
  <r>
    <s v="Sports Direct"/>
    <n v="1197831"/>
    <d v="2021-10-06T00:00:00"/>
    <x v="3"/>
    <x v="6"/>
    <s v="Dallas"/>
    <x v="0"/>
    <x v="1"/>
    <n v="41"/>
    <n v="144"/>
    <n v="5904"/>
    <x v="1"/>
    <x v="9"/>
    <x v="0"/>
    <x v="9"/>
    <x v="1"/>
  </r>
  <r>
    <s v="Sports Direct"/>
    <n v="1197831"/>
    <d v="2021-10-06T00:00:00"/>
    <x v="3"/>
    <x v="6"/>
    <s v="Dallas"/>
    <x v="0"/>
    <x v="1"/>
    <n v="32"/>
    <n v="190"/>
    <n v="6080"/>
    <x v="0"/>
    <x v="9"/>
    <x v="0"/>
    <x v="9"/>
    <x v="1"/>
  </r>
  <r>
    <s v="Foot Locker"/>
    <n v="1185732"/>
    <d v="2021-10-07T00:00:00"/>
    <x v="2"/>
    <x v="13"/>
    <s v="Charleston"/>
    <x v="1"/>
    <x v="1"/>
    <n v="55.000000000000007"/>
    <n v="975"/>
    <n v="53625"/>
    <x v="1"/>
    <x v="9"/>
    <x v="1"/>
    <x v="9"/>
    <x v="1"/>
  </r>
  <r>
    <s v="Foot Locker"/>
    <n v="1185732"/>
    <d v="2021-10-07T00:00:00"/>
    <x v="2"/>
    <x v="13"/>
    <s v="Charleston"/>
    <x v="1"/>
    <x v="2"/>
    <n v="45.000000000000014"/>
    <n v="800"/>
    <n v="36000"/>
    <x v="1"/>
    <x v="9"/>
    <x v="1"/>
    <x v="9"/>
    <x v="1"/>
  </r>
  <r>
    <s v="Foot Locker"/>
    <n v="1185732"/>
    <d v="2021-10-07T00:00:00"/>
    <x v="2"/>
    <x v="13"/>
    <s v="Charleston"/>
    <x v="0"/>
    <x v="1"/>
    <n v="45.000000000000014"/>
    <n v="675"/>
    <n v="30375"/>
    <x v="1"/>
    <x v="9"/>
    <x v="1"/>
    <x v="9"/>
    <x v="1"/>
  </r>
  <r>
    <s v="Foot Locker"/>
    <n v="1185732"/>
    <d v="2021-10-07T00:00:00"/>
    <x v="2"/>
    <x v="13"/>
    <s v="Charleston"/>
    <x v="0"/>
    <x v="2"/>
    <n v="45.000000000000014"/>
    <n v="650"/>
    <n v="29250"/>
    <x v="1"/>
    <x v="9"/>
    <x v="1"/>
    <x v="9"/>
    <x v="1"/>
  </r>
  <r>
    <s v="Foot Locker"/>
    <n v="1185732"/>
    <d v="2021-10-07T00:00:00"/>
    <x v="2"/>
    <x v="13"/>
    <s v="Charleston"/>
    <x v="1"/>
    <x v="0"/>
    <n v="55.000000000000007"/>
    <n v="650"/>
    <n v="35750"/>
    <x v="1"/>
    <x v="9"/>
    <x v="1"/>
    <x v="9"/>
    <x v="1"/>
  </r>
  <r>
    <s v="Foot Locker"/>
    <n v="1185732"/>
    <d v="2021-10-07T00:00:00"/>
    <x v="2"/>
    <x v="13"/>
    <s v="Charleston"/>
    <x v="0"/>
    <x v="0"/>
    <n v="60"/>
    <n v="775"/>
    <n v="46500"/>
    <x v="1"/>
    <x v="9"/>
    <x v="1"/>
    <x v="9"/>
    <x v="1"/>
  </r>
  <r>
    <s v="Foot Locker"/>
    <n v="1185732"/>
    <d v="2021-10-07T00:00:00"/>
    <x v="2"/>
    <x v="13"/>
    <s v="Charleston"/>
    <x v="1"/>
    <x v="1"/>
    <n v="50"/>
    <n v="244"/>
    <n v="12200"/>
    <x v="1"/>
    <x v="9"/>
    <x v="1"/>
    <x v="9"/>
    <x v="1"/>
  </r>
  <r>
    <s v="Foot Locker"/>
    <n v="1185732"/>
    <d v="2021-10-07T00:00:00"/>
    <x v="2"/>
    <x v="13"/>
    <s v="Charleston"/>
    <x v="1"/>
    <x v="2"/>
    <n v="42"/>
    <n v="208"/>
    <n v="8736"/>
    <x v="1"/>
    <x v="9"/>
    <x v="1"/>
    <x v="9"/>
    <x v="1"/>
  </r>
  <r>
    <s v="Foot Locker"/>
    <n v="1185732"/>
    <d v="2021-10-07T00:00:00"/>
    <x v="2"/>
    <x v="13"/>
    <s v="Charleston"/>
    <x v="0"/>
    <x v="1"/>
    <n v="41"/>
    <n v="176"/>
    <n v="7216"/>
    <x v="1"/>
    <x v="9"/>
    <x v="1"/>
    <x v="9"/>
    <x v="1"/>
  </r>
  <r>
    <s v="Foot Locker"/>
    <n v="1185732"/>
    <d v="2021-10-07T00:00:00"/>
    <x v="2"/>
    <x v="13"/>
    <s v="Charleston"/>
    <x v="0"/>
    <x v="2"/>
    <n v="41"/>
    <n v="176"/>
    <n v="7216"/>
    <x v="1"/>
    <x v="9"/>
    <x v="1"/>
    <x v="9"/>
    <x v="1"/>
  </r>
  <r>
    <s v="Foot Locker"/>
    <n v="1185732"/>
    <d v="2021-10-07T00:00:00"/>
    <x v="2"/>
    <x v="13"/>
    <s v="Charleston"/>
    <x v="1"/>
    <x v="0"/>
    <n v="52"/>
    <n v="189"/>
    <n v="9828"/>
    <x v="1"/>
    <x v="9"/>
    <x v="1"/>
    <x v="9"/>
    <x v="1"/>
  </r>
  <r>
    <s v="Foot Locker"/>
    <n v="1185732"/>
    <d v="2021-10-07T00:00:00"/>
    <x v="2"/>
    <x v="13"/>
    <s v="Charleston"/>
    <x v="0"/>
    <x v="0"/>
    <n v="56"/>
    <n v="225"/>
    <n v="12600"/>
    <x v="1"/>
    <x v="9"/>
    <x v="1"/>
    <x v="9"/>
    <x v="1"/>
  </r>
  <r>
    <s v="Sports Direct"/>
    <n v="1197831"/>
    <d v="2021-10-07T00:00:00"/>
    <x v="3"/>
    <x v="49"/>
    <s v="Birmingham"/>
    <x v="1"/>
    <x v="2"/>
    <n v="60"/>
    <n v="775"/>
    <n v="46500"/>
    <x v="0"/>
    <x v="9"/>
    <x v="1"/>
    <x v="9"/>
    <x v="1"/>
  </r>
  <r>
    <s v="Sports Direct"/>
    <n v="1197831"/>
    <d v="2021-10-07T00:00:00"/>
    <x v="3"/>
    <x v="49"/>
    <s v="Birmingham"/>
    <x v="1"/>
    <x v="2"/>
    <n v="58"/>
    <n v="225"/>
    <n v="13050"/>
    <x v="1"/>
    <x v="9"/>
    <x v="1"/>
    <x v="9"/>
    <x v="1"/>
  </r>
  <r>
    <s v="Sports Direct"/>
    <n v="1197831"/>
    <d v="2021-10-07T00:00:00"/>
    <x v="3"/>
    <x v="49"/>
    <s v="Birmingham"/>
    <x v="1"/>
    <x v="2"/>
    <n v="40"/>
    <n v="248"/>
    <n v="9920"/>
    <x v="0"/>
    <x v="9"/>
    <x v="1"/>
    <x v="9"/>
    <x v="1"/>
  </r>
  <r>
    <s v="Sports Direct"/>
    <n v="1197831"/>
    <d v="2021-10-07T00:00:00"/>
    <x v="3"/>
    <x v="6"/>
    <s v="Dallas"/>
    <x v="0"/>
    <x v="2"/>
    <n v="45"/>
    <n v="425"/>
    <n v="19125"/>
    <x v="0"/>
    <x v="9"/>
    <x v="1"/>
    <x v="9"/>
    <x v="1"/>
  </r>
  <r>
    <s v="Sports Direct"/>
    <n v="1197831"/>
    <d v="2021-10-07T00:00:00"/>
    <x v="3"/>
    <x v="6"/>
    <s v="Dallas"/>
    <x v="0"/>
    <x v="2"/>
    <n v="41"/>
    <n v="111"/>
    <n v="4551"/>
    <x v="1"/>
    <x v="9"/>
    <x v="1"/>
    <x v="9"/>
    <x v="1"/>
  </r>
  <r>
    <s v="Sports Direct"/>
    <n v="1197831"/>
    <d v="2021-10-07T00:00:00"/>
    <x v="3"/>
    <x v="6"/>
    <s v="Dallas"/>
    <x v="0"/>
    <x v="2"/>
    <n v="30"/>
    <n v="145"/>
    <n v="4350"/>
    <x v="0"/>
    <x v="9"/>
    <x v="1"/>
    <x v="9"/>
    <x v="1"/>
  </r>
  <r>
    <s v="Foot Locker"/>
    <n v="1185732"/>
    <d v="2021-10-08T00:00:00"/>
    <x v="0"/>
    <x v="29"/>
    <s v="Providence"/>
    <x v="1"/>
    <x v="1"/>
    <n v="54.999999999999993"/>
    <n v="375"/>
    <n v="20625"/>
    <x v="2"/>
    <x v="9"/>
    <x v="2"/>
    <x v="9"/>
    <x v="1"/>
  </r>
  <r>
    <s v="Foot Locker"/>
    <n v="1185732"/>
    <d v="2021-10-08T00:00:00"/>
    <x v="0"/>
    <x v="29"/>
    <s v="Providence"/>
    <x v="1"/>
    <x v="2"/>
    <n v="50"/>
    <n v="200"/>
    <n v="10000"/>
    <x v="2"/>
    <x v="9"/>
    <x v="2"/>
    <x v="9"/>
    <x v="1"/>
  </r>
  <r>
    <s v="Foot Locker"/>
    <n v="1185732"/>
    <d v="2021-10-08T00:00:00"/>
    <x v="0"/>
    <x v="29"/>
    <s v="Providence"/>
    <x v="0"/>
    <x v="1"/>
    <n v="50"/>
    <n v="100"/>
    <n v="5000"/>
    <x v="2"/>
    <x v="9"/>
    <x v="2"/>
    <x v="9"/>
    <x v="1"/>
  </r>
  <r>
    <s v="Foot Locker"/>
    <n v="1185732"/>
    <d v="2021-10-08T00:00:00"/>
    <x v="0"/>
    <x v="29"/>
    <s v="Providence"/>
    <x v="0"/>
    <x v="2"/>
    <n v="50"/>
    <n v="75"/>
    <n v="3750"/>
    <x v="2"/>
    <x v="9"/>
    <x v="2"/>
    <x v="9"/>
    <x v="1"/>
  </r>
  <r>
    <s v="Foot Locker"/>
    <n v="1185732"/>
    <d v="2021-10-08T00:00:00"/>
    <x v="0"/>
    <x v="29"/>
    <s v="Providence"/>
    <x v="1"/>
    <x v="0"/>
    <n v="60"/>
    <n v="75"/>
    <n v="4500"/>
    <x v="2"/>
    <x v="9"/>
    <x v="2"/>
    <x v="9"/>
    <x v="1"/>
  </r>
  <r>
    <s v="Foot Locker"/>
    <n v="1185732"/>
    <d v="2021-10-08T00:00:00"/>
    <x v="0"/>
    <x v="29"/>
    <s v="Providence"/>
    <x v="1"/>
    <x v="1"/>
    <n v="53"/>
    <n v="94"/>
    <n v="4982"/>
    <x v="1"/>
    <x v="9"/>
    <x v="2"/>
    <x v="9"/>
    <x v="1"/>
  </r>
  <r>
    <s v="Foot Locker"/>
    <n v="1185732"/>
    <d v="2021-10-08T00:00:00"/>
    <x v="0"/>
    <x v="29"/>
    <s v="Providence"/>
    <x v="1"/>
    <x v="2"/>
    <n v="46"/>
    <n v="56"/>
    <n v="2576"/>
    <x v="1"/>
    <x v="9"/>
    <x v="2"/>
    <x v="9"/>
    <x v="1"/>
  </r>
  <r>
    <s v="Foot Locker"/>
    <n v="1185732"/>
    <d v="2021-10-08T00:00:00"/>
    <x v="0"/>
    <x v="29"/>
    <s v="Providence"/>
    <x v="0"/>
    <x v="1"/>
    <n v="45"/>
    <n v="29"/>
    <n v="1305"/>
    <x v="1"/>
    <x v="9"/>
    <x v="2"/>
    <x v="9"/>
    <x v="1"/>
  </r>
  <r>
    <s v="Foot Locker"/>
    <n v="1185732"/>
    <d v="2021-10-08T00:00:00"/>
    <x v="0"/>
    <x v="29"/>
    <s v="Providence"/>
    <x v="0"/>
    <x v="2"/>
    <n v="47"/>
    <n v="23"/>
    <n v="1081"/>
    <x v="1"/>
    <x v="9"/>
    <x v="2"/>
    <x v="9"/>
    <x v="1"/>
  </r>
  <r>
    <s v="Foot Locker"/>
    <n v="1185732"/>
    <d v="2021-10-08T00:00:00"/>
    <x v="0"/>
    <x v="29"/>
    <s v="Providence"/>
    <x v="1"/>
    <x v="0"/>
    <n v="55"/>
    <n v="19"/>
    <n v="1045"/>
    <x v="1"/>
    <x v="9"/>
    <x v="2"/>
    <x v="9"/>
    <x v="1"/>
  </r>
  <r>
    <s v="Foot Locker"/>
    <n v="1185732"/>
    <d v="2021-10-08T00:00:00"/>
    <x v="0"/>
    <x v="29"/>
    <s v="Providence"/>
    <x v="1"/>
    <x v="1"/>
    <n v="37"/>
    <n v="113"/>
    <n v="4181"/>
    <x v="0"/>
    <x v="9"/>
    <x v="2"/>
    <x v="9"/>
    <x v="1"/>
  </r>
  <r>
    <s v="Foot Locker"/>
    <n v="1185732"/>
    <d v="2021-10-08T00:00:00"/>
    <x v="0"/>
    <x v="29"/>
    <s v="Providence"/>
    <x v="1"/>
    <x v="2"/>
    <n v="38"/>
    <n v="68"/>
    <n v="2584"/>
    <x v="0"/>
    <x v="9"/>
    <x v="2"/>
    <x v="9"/>
    <x v="1"/>
  </r>
  <r>
    <s v="Foot Locker"/>
    <n v="1185732"/>
    <d v="2021-10-08T00:00:00"/>
    <x v="0"/>
    <x v="29"/>
    <s v="Providence"/>
    <x v="0"/>
    <x v="1"/>
    <n v="40"/>
    <n v="30"/>
    <n v="1200"/>
    <x v="0"/>
    <x v="9"/>
    <x v="2"/>
    <x v="9"/>
    <x v="1"/>
  </r>
  <r>
    <s v="Foot Locker"/>
    <n v="1185732"/>
    <d v="2021-10-08T00:00:00"/>
    <x v="0"/>
    <x v="29"/>
    <s v="Providence"/>
    <x v="0"/>
    <x v="2"/>
    <n v="39"/>
    <n v="23"/>
    <n v="897"/>
    <x v="0"/>
    <x v="9"/>
    <x v="2"/>
    <x v="9"/>
    <x v="1"/>
  </r>
  <r>
    <s v="Foot Locker"/>
    <n v="1185732"/>
    <d v="2021-10-08T00:00:00"/>
    <x v="0"/>
    <x v="29"/>
    <s v="Providence"/>
    <x v="1"/>
    <x v="0"/>
    <n v="40"/>
    <n v="23"/>
    <n v="920"/>
    <x v="0"/>
    <x v="9"/>
    <x v="2"/>
    <x v="9"/>
    <x v="1"/>
  </r>
  <r>
    <s v="Sports Direct"/>
    <n v="1185732"/>
    <d v="2021-10-08T00:00:00"/>
    <x v="0"/>
    <x v="29"/>
    <s v="Providence"/>
    <x v="0"/>
    <x v="0"/>
    <n v="64.999999999999986"/>
    <n v="200"/>
    <n v="13000"/>
    <x v="2"/>
    <x v="9"/>
    <x v="2"/>
    <x v="9"/>
    <x v="1"/>
  </r>
  <r>
    <s v="Sports Direct"/>
    <n v="1185732"/>
    <d v="2021-10-08T00:00:00"/>
    <x v="0"/>
    <x v="29"/>
    <s v="Providence"/>
    <x v="0"/>
    <x v="0"/>
    <n v="64"/>
    <n v="58"/>
    <n v="3712"/>
    <x v="1"/>
    <x v="9"/>
    <x v="2"/>
    <x v="9"/>
    <x v="1"/>
  </r>
  <r>
    <s v="Sports Direct"/>
    <n v="1185732"/>
    <d v="2021-10-08T00:00:00"/>
    <x v="0"/>
    <x v="29"/>
    <s v="Providence"/>
    <x v="0"/>
    <x v="0"/>
    <n v="47"/>
    <n v="66"/>
    <n v="3102"/>
    <x v="0"/>
    <x v="9"/>
    <x v="2"/>
    <x v="9"/>
    <x v="1"/>
  </r>
  <r>
    <s v="Sports Direct"/>
    <n v="1185732"/>
    <d v="2021-10-08T00:00:00"/>
    <x v="0"/>
    <x v="14"/>
    <s v="Newark"/>
    <x v="0"/>
    <x v="0"/>
    <n v="64.999999999999986"/>
    <n v="250"/>
    <n v="16250"/>
    <x v="2"/>
    <x v="9"/>
    <x v="2"/>
    <x v="9"/>
    <x v="1"/>
  </r>
  <r>
    <s v="Sports Direct"/>
    <n v="1185732"/>
    <d v="2021-10-08T00:00:00"/>
    <x v="0"/>
    <x v="14"/>
    <s v="Newark"/>
    <x v="0"/>
    <x v="0"/>
    <n v="62"/>
    <n v="68"/>
    <n v="4216"/>
    <x v="1"/>
    <x v="9"/>
    <x v="2"/>
    <x v="9"/>
    <x v="1"/>
  </r>
  <r>
    <s v="Kohl's"/>
    <n v="1185732"/>
    <d v="2021-10-08T00:00:00"/>
    <x v="0"/>
    <x v="14"/>
    <s v="Newark"/>
    <x v="1"/>
    <x v="1"/>
    <n v="54.999999999999993"/>
    <n v="425"/>
    <n v="23375"/>
    <x v="2"/>
    <x v="9"/>
    <x v="2"/>
    <x v="9"/>
    <x v="1"/>
  </r>
  <r>
    <s v="Kohl's"/>
    <n v="1185732"/>
    <d v="2021-10-08T00:00:00"/>
    <x v="0"/>
    <x v="14"/>
    <s v="Newark"/>
    <x v="1"/>
    <x v="2"/>
    <n v="50"/>
    <n v="250"/>
    <n v="12500"/>
    <x v="2"/>
    <x v="9"/>
    <x v="2"/>
    <x v="9"/>
    <x v="1"/>
  </r>
  <r>
    <s v="Kohl's"/>
    <n v="1185732"/>
    <d v="2021-10-08T00:00:00"/>
    <x v="0"/>
    <x v="14"/>
    <s v="Newark"/>
    <x v="0"/>
    <x v="1"/>
    <n v="50"/>
    <n v="150"/>
    <n v="7500"/>
    <x v="2"/>
    <x v="9"/>
    <x v="2"/>
    <x v="9"/>
    <x v="1"/>
  </r>
  <r>
    <s v="Kohl's"/>
    <n v="1185732"/>
    <d v="2021-10-08T00:00:00"/>
    <x v="0"/>
    <x v="14"/>
    <s v="Newark"/>
    <x v="0"/>
    <x v="2"/>
    <n v="50"/>
    <n v="125"/>
    <n v="6250"/>
    <x v="2"/>
    <x v="9"/>
    <x v="2"/>
    <x v="9"/>
    <x v="1"/>
  </r>
  <r>
    <s v="Kohl's"/>
    <n v="1185732"/>
    <d v="2021-10-08T00:00:00"/>
    <x v="0"/>
    <x v="14"/>
    <s v="Newark"/>
    <x v="1"/>
    <x v="0"/>
    <n v="60"/>
    <n v="125"/>
    <n v="7500"/>
    <x v="2"/>
    <x v="9"/>
    <x v="2"/>
    <x v="9"/>
    <x v="1"/>
  </r>
  <r>
    <s v="Kohl's"/>
    <n v="1185732"/>
    <d v="2021-10-08T00:00:00"/>
    <x v="0"/>
    <x v="14"/>
    <s v="Newark"/>
    <x v="1"/>
    <x v="1"/>
    <n v="53"/>
    <n v="119"/>
    <n v="6307"/>
    <x v="1"/>
    <x v="9"/>
    <x v="2"/>
    <x v="9"/>
    <x v="1"/>
  </r>
  <r>
    <s v="Kohl's"/>
    <n v="1185732"/>
    <d v="2021-10-08T00:00:00"/>
    <x v="0"/>
    <x v="14"/>
    <s v="Newark"/>
    <x v="1"/>
    <x v="2"/>
    <n v="48"/>
    <n v="63"/>
    <n v="3024"/>
    <x v="1"/>
    <x v="9"/>
    <x v="2"/>
    <x v="9"/>
    <x v="1"/>
  </r>
  <r>
    <s v="Kohl's"/>
    <n v="1185732"/>
    <d v="2021-10-08T00:00:00"/>
    <x v="0"/>
    <x v="14"/>
    <s v="Newark"/>
    <x v="0"/>
    <x v="1"/>
    <n v="46"/>
    <n v="42"/>
    <n v="1932"/>
    <x v="1"/>
    <x v="9"/>
    <x v="2"/>
    <x v="9"/>
    <x v="1"/>
  </r>
  <r>
    <s v="Kohl's"/>
    <n v="1185732"/>
    <d v="2021-10-08T00:00:00"/>
    <x v="0"/>
    <x v="14"/>
    <s v="Newark"/>
    <x v="0"/>
    <x v="2"/>
    <n v="48"/>
    <n v="31"/>
    <n v="1488"/>
    <x v="1"/>
    <x v="9"/>
    <x v="2"/>
    <x v="9"/>
    <x v="1"/>
  </r>
  <r>
    <s v="Kohl's"/>
    <n v="1185732"/>
    <d v="2021-10-08T00:00:00"/>
    <x v="0"/>
    <x v="14"/>
    <s v="Newark"/>
    <x v="1"/>
    <x v="0"/>
    <n v="58"/>
    <n v="38"/>
    <n v="2204"/>
    <x v="1"/>
    <x v="9"/>
    <x v="2"/>
    <x v="9"/>
    <x v="1"/>
  </r>
  <r>
    <s v="Sports Direct"/>
    <n v="1197831"/>
    <d v="2021-10-08T00:00:00"/>
    <x v="3"/>
    <x v="49"/>
    <s v="Birmingham"/>
    <x v="0"/>
    <x v="1"/>
    <n v="65"/>
    <n v="700"/>
    <n v="45500"/>
    <x v="0"/>
    <x v="9"/>
    <x v="2"/>
    <x v="9"/>
    <x v="1"/>
  </r>
  <r>
    <s v="Sports Direct"/>
    <n v="1197831"/>
    <d v="2021-10-08T00:00:00"/>
    <x v="3"/>
    <x v="49"/>
    <s v="Birmingham"/>
    <x v="0"/>
    <x v="1"/>
    <n v="64"/>
    <n v="175"/>
    <n v="11200"/>
    <x v="1"/>
    <x v="9"/>
    <x v="2"/>
    <x v="9"/>
    <x v="1"/>
  </r>
  <r>
    <s v="Sports Direct"/>
    <n v="1197831"/>
    <d v="2021-10-08T00:00:00"/>
    <x v="3"/>
    <x v="49"/>
    <s v="Birmingham"/>
    <x v="0"/>
    <x v="1"/>
    <n v="47"/>
    <n v="217"/>
    <n v="10199"/>
    <x v="0"/>
    <x v="9"/>
    <x v="2"/>
    <x v="9"/>
    <x v="1"/>
  </r>
  <r>
    <s v="Sports Direct"/>
    <n v="1197831"/>
    <d v="2021-10-08T00:00:00"/>
    <x v="3"/>
    <x v="6"/>
    <s v="Dallas"/>
    <x v="1"/>
    <x v="0"/>
    <n v="40"/>
    <n v="400"/>
    <n v="16000"/>
    <x v="0"/>
    <x v="9"/>
    <x v="2"/>
    <x v="9"/>
    <x v="1"/>
  </r>
  <r>
    <s v="Sports Direct"/>
    <n v="1197831"/>
    <d v="2021-10-08T00:00:00"/>
    <x v="3"/>
    <x v="6"/>
    <s v="Dallas"/>
    <x v="1"/>
    <x v="0"/>
    <n v="36"/>
    <n v="100"/>
    <n v="3600"/>
    <x v="1"/>
    <x v="9"/>
    <x v="2"/>
    <x v="9"/>
    <x v="1"/>
  </r>
  <r>
    <s v="Sports Direct"/>
    <n v="1197831"/>
    <d v="2021-10-08T00:00:00"/>
    <x v="3"/>
    <x v="6"/>
    <s v="Dallas"/>
    <x v="1"/>
    <x v="0"/>
    <n v="30"/>
    <n v="128"/>
    <n v="3840"/>
    <x v="0"/>
    <x v="9"/>
    <x v="2"/>
    <x v="9"/>
    <x v="1"/>
  </r>
  <r>
    <s v="Sports Direct"/>
    <n v="1185732"/>
    <d v="2021-10-09T00:00:00"/>
    <x v="4"/>
    <x v="12"/>
    <s v="Fargo"/>
    <x v="1"/>
    <x v="1"/>
    <n v="49.999999999999993"/>
    <n v="400"/>
    <n v="20000"/>
    <x v="2"/>
    <x v="9"/>
    <x v="3"/>
    <x v="9"/>
    <x v="1"/>
  </r>
  <r>
    <s v="Sports Direct"/>
    <n v="1185732"/>
    <d v="2021-10-09T00:00:00"/>
    <x v="4"/>
    <x v="12"/>
    <s v="Fargo"/>
    <x v="1"/>
    <x v="2"/>
    <n v="40"/>
    <n v="250"/>
    <n v="10000"/>
    <x v="2"/>
    <x v="9"/>
    <x v="3"/>
    <x v="9"/>
    <x v="1"/>
  </r>
  <r>
    <s v="Sports Direct"/>
    <n v="1185732"/>
    <d v="2021-10-09T00:00:00"/>
    <x v="4"/>
    <x v="12"/>
    <s v="Fargo"/>
    <x v="0"/>
    <x v="1"/>
    <n v="40"/>
    <n v="150"/>
    <n v="6000"/>
    <x v="2"/>
    <x v="9"/>
    <x v="3"/>
    <x v="9"/>
    <x v="1"/>
  </r>
  <r>
    <s v="Sports Direct"/>
    <n v="1185732"/>
    <d v="2021-10-09T00:00:00"/>
    <x v="4"/>
    <x v="12"/>
    <s v="Fargo"/>
    <x v="0"/>
    <x v="2"/>
    <n v="40"/>
    <n v="125"/>
    <n v="5000"/>
    <x v="2"/>
    <x v="9"/>
    <x v="3"/>
    <x v="9"/>
    <x v="1"/>
  </r>
  <r>
    <s v="Sports Direct"/>
    <n v="1185732"/>
    <d v="2021-10-09T00:00:00"/>
    <x v="4"/>
    <x v="12"/>
    <s v="Fargo"/>
    <x v="1"/>
    <x v="0"/>
    <n v="49.999999999999993"/>
    <n v="125"/>
    <n v="6250"/>
    <x v="2"/>
    <x v="9"/>
    <x v="3"/>
    <x v="9"/>
    <x v="1"/>
  </r>
  <r>
    <s v="Sports Direct"/>
    <n v="1185732"/>
    <d v="2021-10-09T00:00:00"/>
    <x v="4"/>
    <x v="12"/>
    <s v="Fargo"/>
    <x v="1"/>
    <x v="1"/>
    <n v="49"/>
    <n v="116"/>
    <n v="5684"/>
    <x v="1"/>
    <x v="9"/>
    <x v="3"/>
    <x v="9"/>
    <x v="1"/>
  </r>
  <r>
    <s v="Sports Direct"/>
    <n v="1185732"/>
    <d v="2021-10-09T00:00:00"/>
    <x v="4"/>
    <x v="12"/>
    <s v="Fargo"/>
    <x v="1"/>
    <x v="2"/>
    <n v="36"/>
    <n v="73"/>
    <n v="2628"/>
    <x v="1"/>
    <x v="9"/>
    <x v="3"/>
    <x v="9"/>
    <x v="1"/>
  </r>
  <r>
    <s v="Sports Direct"/>
    <n v="1185732"/>
    <d v="2021-10-09T00:00:00"/>
    <x v="4"/>
    <x v="12"/>
    <s v="Fargo"/>
    <x v="0"/>
    <x v="1"/>
    <n v="39"/>
    <n v="39"/>
    <n v="1521"/>
    <x v="1"/>
    <x v="9"/>
    <x v="3"/>
    <x v="9"/>
    <x v="1"/>
  </r>
  <r>
    <s v="Sports Direct"/>
    <n v="1185732"/>
    <d v="2021-10-09T00:00:00"/>
    <x v="4"/>
    <x v="12"/>
    <s v="Fargo"/>
    <x v="0"/>
    <x v="2"/>
    <n v="38"/>
    <n v="33"/>
    <n v="1254"/>
    <x v="1"/>
    <x v="9"/>
    <x v="3"/>
    <x v="9"/>
    <x v="1"/>
  </r>
  <r>
    <s v="Sports Direct"/>
    <n v="1185732"/>
    <d v="2021-10-09T00:00:00"/>
    <x v="4"/>
    <x v="12"/>
    <s v="Fargo"/>
    <x v="1"/>
    <x v="0"/>
    <n v="45"/>
    <n v="34"/>
    <n v="1530"/>
    <x v="1"/>
    <x v="9"/>
    <x v="3"/>
    <x v="9"/>
    <x v="1"/>
  </r>
  <r>
    <s v="Foot Locker"/>
    <n v="1185732"/>
    <d v="2021-10-09T00:00:00"/>
    <x v="4"/>
    <x v="12"/>
    <s v="Fargo"/>
    <x v="0"/>
    <x v="0"/>
    <n v="54.999999999999986"/>
    <n v="250"/>
    <n v="13750"/>
    <x v="2"/>
    <x v="9"/>
    <x v="3"/>
    <x v="9"/>
    <x v="1"/>
  </r>
  <r>
    <s v="Foot Locker"/>
    <n v="1185732"/>
    <d v="2021-10-09T00:00:00"/>
    <x v="4"/>
    <x v="12"/>
    <s v="Fargo"/>
    <x v="0"/>
    <x v="0"/>
    <n v="53"/>
    <n v="73"/>
    <n v="3869"/>
    <x v="1"/>
    <x v="9"/>
    <x v="3"/>
    <x v="9"/>
    <x v="1"/>
  </r>
  <r>
    <s v="Sports Direct"/>
    <n v="1197831"/>
    <d v="2021-10-09T00:00:00"/>
    <x v="3"/>
    <x v="49"/>
    <s v="Birmingham"/>
    <x v="0"/>
    <x v="2"/>
    <n v="65"/>
    <n v="550"/>
    <n v="35750"/>
    <x v="0"/>
    <x v="9"/>
    <x v="3"/>
    <x v="9"/>
    <x v="1"/>
  </r>
  <r>
    <s v="Sports Direct"/>
    <n v="1197831"/>
    <d v="2021-10-09T00:00:00"/>
    <x v="3"/>
    <x v="49"/>
    <s v="Birmingham"/>
    <x v="0"/>
    <x v="2"/>
    <n v="63"/>
    <n v="143"/>
    <n v="9009"/>
    <x v="1"/>
    <x v="9"/>
    <x v="3"/>
    <x v="9"/>
    <x v="1"/>
  </r>
  <r>
    <s v="Sports Direct"/>
    <n v="1197831"/>
    <d v="2021-10-09T00:00:00"/>
    <x v="3"/>
    <x v="49"/>
    <s v="Birmingham"/>
    <x v="0"/>
    <x v="2"/>
    <n v="52"/>
    <n v="193"/>
    <n v="10036"/>
    <x v="0"/>
    <x v="9"/>
    <x v="3"/>
    <x v="9"/>
    <x v="1"/>
  </r>
  <r>
    <s v="Sports Direct"/>
    <n v="1197831"/>
    <d v="2021-10-09T00:00:00"/>
    <x v="3"/>
    <x v="6"/>
    <s v="Dallas"/>
    <x v="0"/>
    <x v="0"/>
    <n v="50"/>
    <n v="575"/>
    <n v="28750"/>
    <x v="0"/>
    <x v="9"/>
    <x v="3"/>
    <x v="9"/>
    <x v="1"/>
  </r>
  <r>
    <s v="Sports Direct"/>
    <n v="1197831"/>
    <d v="2021-10-09T00:00:00"/>
    <x v="3"/>
    <x v="6"/>
    <s v="Dallas"/>
    <x v="0"/>
    <x v="0"/>
    <n v="45"/>
    <n v="161"/>
    <n v="7245"/>
    <x v="1"/>
    <x v="9"/>
    <x v="3"/>
    <x v="9"/>
    <x v="1"/>
  </r>
  <r>
    <s v="Sports Direct"/>
    <n v="1197831"/>
    <d v="2021-10-09T00:00:00"/>
    <x v="3"/>
    <x v="6"/>
    <s v="Dallas"/>
    <x v="0"/>
    <x v="0"/>
    <n v="39"/>
    <n v="190"/>
    <n v="7410"/>
    <x v="0"/>
    <x v="9"/>
    <x v="3"/>
    <x v="9"/>
    <x v="1"/>
  </r>
  <r>
    <s v="West Gear"/>
    <n v="1185732"/>
    <d v="2021-10-10T00:00:00"/>
    <x v="0"/>
    <x v="1"/>
    <s v="Albany"/>
    <x v="1"/>
    <x v="1"/>
    <n v="60.000000000000007"/>
    <n v="800"/>
    <n v="48000"/>
    <x v="2"/>
    <x v="9"/>
    <x v="4"/>
    <x v="9"/>
    <x v="1"/>
  </r>
  <r>
    <s v="West Gear"/>
    <n v="1185732"/>
    <d v="2021-10-10T00:00:00"/>
    <x v="0"/>
    <x v="1"/>
    <s v="Albany"/>
    <x v="1"/>
    <x v="2"/>
    <n v="50.000000000000014"/>
    <n v="625"/>
    <n v="31250"/>
    <x v="2"/>
    <x v="9"/>
    <x v="4"/>
    <x v="9"/>
    <x v="1"/>
  </r>
  <r>
    <s v="West Gear"/>
    <n v="1185732"/>
    <d v="2021-10-10T00:00:00"/>
    <x v="0"/>
    <x v="1"/>
    <s v="Albany"/>
    <x v="0"/>
    <x v="1"/>
    <n v="50.000000000000014"/>
    <n v="525"/>
    <n v="26250"/>
    <x v="2"/>
    <x v="9"/>
    <x v="4"/>
    <x v="9"/>
    <x v="1"/>
  </r>
  <r>
    <s v="West Gear"/>
    <n v="1185732"/>
    <d v="2021-10-10T00:00:00"/>
    <x v="0"/>
    <x v="1"/>
    <s v="Albany"/>
    <x v="0"/>
    <x v="2"/>
    <n v="50.000000000000014"/>
    <n v="500"/>
    <n v="25000"/>
    <x v="2"/>
    <x v="9"/>
    <x v="4"/>
    <x v="9"/>
    <x v="1"/>
  </r>
  <r>
    <s v="West Gear"/>
    <n v="1185732"/>
    <d v="2021-10-10T00:00:00"/>
    <x v="0"/>
    <x v="1"/>
    <s v="Albany"/>
    <x v="1"/>
    <x v="0"/>
    <n v="60.000000000000007"/>
    <n v="500"/>
    <n v="30000"/>
    <x v="2"/>
    <x v="9"/>
    <x v="4"/>
    <x v="9"/>
    <x v="1"/>
  </r>
  <r>
    <s v="West Gear"/>
    <n v="1185732"/>
    <d v="2021-10-10T00:00:00"/>
    <x v="0"/>
    <x v="1"/>
    <s v="Albany"/>
    <x v="0"/>
    <x v="0"/>
    <n v="65"/>
    <n v="625"/>
    <n v="40625"/>
    <x v="2"/>
    <x v="9"/>
    <x v="4"/>
    <x v="9"/>
    <x v="1"/>
  </r>
  <r>
    <s v="West Gear"/>
    <n v="1185732"/>
    <d v="2021-10-10T00:00:00"/>
    <x v="0"/>
    <x v="1"/>
    <s v="Albany"/>
    <x v="1"/>
    <x v="1"/>
    <n v="57"/>
    <n v="208"/>
    <n v="11856"/>
    <x v="1"/>
    <x v="9"/>
    <x v="4"/>
    <x v="9"/>
    <x v="1"/>
  </r>
  <r>
    <s v="West Gear"/>
    <n v="1185732"/>
    <d v="2021-10-10T00:00:00"/>
    <x v="0"/>
    <x v="1"/>
    <s v="Albany"/>
    <x v="1"/>
    <x v="2"/>
    <n v="46"/>
    <n v="156"/>
    <n v="7176"/>
    <x v="1"/>
    <x v="9"/>
    <x v="4"/>
    <x v="9"/>
    <x v="1"/>
  </r>
  <r>
    <s v="West Gear"/>
    <n v="1185732"/>
    <d v="2021-10-10T00:00:00"/>
    <x v="0"/>
    <x v="1"/>
    <s v="Albany"/>
    <x v="0"/>
    <x v="1"/>
    <n v="46"/>
    <n v="137"/>
    <n v="6302"/>
    <x v="1"/>
    <x v="9"/>
    <x v="4"/>
    <x v="9"/>
    <x v="1"/>
  </r>
  <r>
    <s v="West Gear"/>
    <n v="1185732"/>
    <d v="2021-10-10T00:00:00"/>
    <x v="0"/>
    <x v="1"/>
    <s v="Albany"/>
    <x v="0"/>
    <x v="2"/>
    <n v="45"/>
    <n v="135"/>
    <n v="6075"/>
    <x v="1"/>
    <x v="9"/>
    <x v="4"/>
    <x v="9"/>
    <x v="1"/>
  </r>
  <r>
    <s v="West Gear"/>
    <n v="1185732"/>
    <d v="2021-10-10T00:00:00"/>
    <x v="0"/>
    <x v="1"/>
    <s v="Albany"/>
    <x v="1"/>
    <x v="0"/>
    <n v="59"/>
    <n v="150"/>
    <n v="8850"/>
    <x v="1"/>
    <x v="9"/>
    <x v="4"/>
    <x v="9"/>
    <x v="1"/>
  </r>
  <r>
    <s v="West Gear"/>
    <n v="1185732"/>
    <d v="2021-10-10T00:00:00"/>
    <x v="0"/>
    <x v="1"/>
    <s v="Albany"/>
    <x v="0"/>
    <x v="0"/>
    <n v="64"/>
    <n v="156"/>
    <n v="9984"/>
    <x v="1"/>
    <x v="9"/>
    <x v="4"/>
    <x v="9"/>
    <x v="1"/>
  </r>
  <r>
    <s v="West Gear"/>
    <n v="1185732"/>
    <d v="2021-10-10T00:00:00"/>
    <x v="4"/>
    <x v="30"/>
    <s v="Indianapolis"/>
    <x v="1"/>
    <x v="1"/>
    <n v="41"/>
    <n v="116"/>
    <n v="4756"/>
    <x v="1"/>
    <x v="9"/>
    <x v="4"/>
    <x v="9"/>
    <x v="1"/>
  </r>
  <r>
    <s v="West Gear"/>
    <n v="1185732"/>
    <d v="2021-10-10T00:00:00"/>
    <x v="4"/>
    <x v="30"/>
    <s v="Indianapolis"/>
    <x v="1"/>
    <x v="2"/>
    <n v="32"/>
    <n v="65"/>
    <n v="2080"/>
    <x v="1"/>
    <x v="9"/>
    <x v="4"/>
    <x v="9"/>
    <x v="1"/>
  </r>
  <r>
    <s v="West Gear"/>
    <n v="1185732"/>
    <d v="2021-10-10T00:00:00"/>
    <x v="4"/>
    <x v="30"/>
    <s v="Indianapolis"/>
    <x v="0"/>
    <x v="1"/>
    <n v="32"/>
    <n v="38"/>
    <n v="1216"/>
    <x v="1"/>
    <x v="9"/>
    <x v="4"/>
    <x v="9"/>
    <x v="1"/>
  </r>
  <r>
    <s v="West Gear"/>
    <n v="1185732"/>
    <d v="2021-10-10T00:00:00"/>
    <x v="4"/>
    <x v="30"/>
    <s v="Indianapolis"/>
    <x v="0"/>
    <x v="2"/>
    <n v="33"/>
    <n v="44"/>
    <n v="1452"/>
    <x v="1"/>
    <x v="9"/>
    <x v="4"/>
    <x v="9"/>
    <x v="1"/>
  </r>
  <r>
    <s v="West Gear"/>
    <n v="1185732"/>
    <d v="2021-10-10T00:00:00"/>
    <x v="4"/>
    <x v="30"/>
    <s v="Indianapolis"/>
    <x v="1"/>
    <x v="0"/>
    <n v="41"/>
    <n v="38"/>
    <n v="1558"/>
    <x v="1"/>
    <x v="9"/>
    <x v="4"/>
    <x v="9"/>
    <x v="1"/>
  </r>
  <r>
    <s v="West Gear"/>
    <n v="1185732"/>
    <d v="2021-10-10T00:00:00"/>
    <x v="4"/>
    <x v="30"/>
    <s v="Indianapolis"/>
    <x v="0"/>
    <x v="0"/>
    <n v="48"/>
    <n v="83"/>
    <n v="3984"/>
    <x v="1"/>
    <x v="9"/>
    <x v="4"/>
    <x v="9"/>
    <x v="1"/>
  </r>
  <r>
    <s v="West Gear"/>
    <n v="1185732"/>
    <d v="2021-10-10T00:00:00"/>
    <x v="4"/>
    <x v="30"/>
    <s v="Indianapolis"/>
    <x v="1"/>
    <x v="1"/>
    <n v="44.999999999999993"/>
    <n v="400"/>
    <n v="18000"/>
    <x v="2"/>
    <x v="9"/>
    <x v="4"/>
    <x v="9"/>
    <x v="1"/>
  </r>
  <r>
    <s v="West Gear"/>
    <n v="1185732"/>
    <d v="2021-10-10T00:00:00"/>
    <x v="4"/>
    <x v="30"/>
    <s v="Indianapolis"/>
    <x v="1"/>
    <x v="2"/>
    <n v="35"/>
    <n v="250"/>
    <n v="8750"/>
    <x v="2"/>
    <x v="9"/>
    <x v="4"/>
    <x v="9"/>
    <x v="1"/>
  </r>
  <r>
    <s v="West Gear"/>
    <n v="1185732"/>
    <d v="2021-10-10T00:00:00"/>
    <x v="4"/>
    <x v="30"/>
    <s v="Indianapolis"/>
    <x v="0"/>
    <x v="1"/>
    <n v="35"/>
    <n v="150"/>
    <n v="5250"/>
    <x v="2"/>
    <x v="9"/>
    <x v="4"/>
    <x v="9"/>
    <x v="1"/>
  </r>
  <r>
    <s v="West Gear"/>
    <n v="1185732"/>
    <d v="2021-10-10T00:00:00"/>
    <x v="4"/>
    <x v="30"/>
    <s v="Indianapolis"/>
    <x v="0"/>
    <x v="2"/>
    <n v="35"/>
    <n v="150"/>
    <n v="5250"/>
    <x v="2"/>
    <x v="9"/>
    <x v="4"/>
    <x v="9"/>
    <x v="1"/>
  </r>
  <r>
    <s v="West Gear"/>
    <n v="1185732"/>
    <d v="2021-10-10T00:00:00"/>
    <x v="4"/>
    <x v="30"/>
    <s v="Indianapolis"/>
    <x v="1"/>
    <x v="0"/>
    <n v="44.999999999999993"/>
    <n v="150"/>
    <n v="6750"/>
    <x v="2"/>
    <x v="9"/>
    <x v="4"/>
    <x v="9"/>
    <x v="1"/>
  </r>
  <r>
    <s v="West Gear"/>
    <n v="1185732"/>
    <d v="2021-10-10T00:00:00"/>
    <x v="4"/>
    <x v="30"/>
    <s v="Indianapolis"/>
    <x v="0"/>
    <x v="0"/>
    <n v="49.999999999999986"/>
    <n v="275"/>
    <n v="13750"/>
    <x v="2"/>
    <x v="9"/>
    <x v="4"/>
    <x v="9"/>
    <x v="1"/>
  </r>
  <r>
    <s v="Sports Direct"/>
    <n v="1197831"/>
    <d v="2021-10-10T00:00:00"/>
    <x v="3"/>
    <x v="49"/>
    <s v="Birmingham"/>
    <x v="1"/>
    <x v="0"/>
    <n v="60"/>
    <n v="500"/>
    <n v="30000"/>
    <x v="0"/>
    <x v="9"/>
    <x v="4"/>
    <x v="9"/>
    <x v="1"/>
  </r>
  <r>
    <s v="Sports Direct"/>
    <n v="1197831"/>
    <d v="2021-10-10T00:00:00"/>
    <x v="3"/>
    <x v="49"/>
    <s v="Birmingham"/>
    <x v="1"/>
    <x v="0"/>
    <n v="58"/>
    <n v="145"/>
    <n v="8410"/>
    <x v="1"/>
    <x v="9"/>
    <x v="4"/>
    <x v="9"/>
    <x v="1"/>
  </r>
  <r>
    <s v="Sports Direct"/>
    <n v="1197831"/>
    <d v="2021-10-10T00:00:00"/>
    <x v="3"/>
    <x v="49"/>
    <s v="Birmingham"/>
    <x v="1"/>
    <x v="0"/>
    <n v="40"/>
    <n v="155"/>
    <n v="6200"/>
    <x v="0"/>
    <x v="9"/>
    <x v="4"/>
    <x v="9"/>
    <x v="1"/>
  </r>
  <r>
    <s v="Sports Direct"/>
    <n v="1197831"/>
    <d v="2021-10-10T00:00:00"/>
    <x v="3"/>
    <x v="6"/>
    <s v="Dallas"/>
    <x v="1"/>
    <x v="1"/>
    <n v="40"/>
    <n v="725"/>
    <n v="29000"/>
    <x v="0"/>
    <x v="9"/>
    <x v="4"/>
    <x v="9"/>
    <x v="1"/>
  </r>
  <r>
    <s v="Sports Direct"/>
    <n v="1197831"/>
    <d v="2021-10-10T00:00:00"/>
    <x v="3"/>
    <x v="6"/>
    <s v="Dallas"/>
    <x v="1"/>
    <x v="1"/>
    <n v="38"/>
    <n v="181"/>
    <n v="6878"/>
    <x v="1"/>
    <x v="9"/>
    <x v="4"/>
    <x v="9"/>
    <x v="1"/>
  </r>
  <r>
    <s v="Sports Direct"/>
    <n v="1197831"/>
    <d v="2021-10-10T00:00:00"/>
    <x v="3"/>
    <x v="6"/>
    <s v="Dallas"/>
    <x v="1"/>
    <x v="1"/>
    <n v="31"/>
    <n v="225"/>
    <n v="6975"/>
    <x v="0"/>
    <x v="9"/>
    <x v="4"/>
    <x v="9"/>
    <x v="1"/>
  </r>
  <r>
    <s v="Walmart"/>
    <n v="1128299"/>
    <d v="2021-10-10T00:00:00"/>
    <x v="1"/>
    <x v="31"/>
    <s v="Honolulu"/>
    <x v="1"/>
    <x v="1"/>
    <n v="55.000000000000007"/>
    <n v="475"/>
    <n v="26125"/>
    <x v="0"/>
    <x v="9"/>
    <x v="4"/>
    <x v="9"/>
    <x v="1"/>
  </r>
  <r>
    <s v="Walmart"/>
    <n v="1128299"/>
    <d v="2021-10-10T00:00:00"/>
    <x v="1"/>
    <x v="31"/>
    <s v="Honolulu"/>
    <x v="1"/>
    <x v="2"/>
    <n v="65.000000000000014"/>
    <n v="475"/>
    <n v="30875"/>
    <x v="0"/>
    <x v="9"/>
    <x v="4"/>
    <x v="9"/>
    <x v="1"/>
  </r>
  <r>
    <s v="Walmart"/>
    <n v="1128299"/>
    <d v="2021-10-10T00:00:00"/>
    <x v="1"/>
    <x v="31"/>
    <s v="Honolulu"/>
    <x v="0"/>
    <x v="1"/>
    <n v="60.000000000000007"/>
    <n v="300"/>
    <n v="18000"/>
    <x v="0"/>
    <x v="9"/>
    <x v="4"/>
    <x v="9"/>
    <x v="1"/>
  </r>
  <r>
    <s v="Walmart"/>
    <n v="1128299"/>
    <d v="2021-10-10T00:00:00"/>
    <x v="1"/>
    <x v="31"/>
    <s v="Honolulu"/>
    <x v="0"/>
    <x v="2"/>
    <n v="55.000000000000007"/>
    <n v="275"/>
    <n v="15125"/>
    <x v="0"/>
    <x v="9"/>
    <x v="4"/>
    <x v="9"/>
    <x v="1"/>
  </r>
  <r>
    <s v="Walmart"/>
    <n v="1128299"/>
    <d v="2021-10-10T00:00:00"/>
    <x v="1"/>
    <x v="31"/>
    <s v="Honolulu"/>
    <x v="1"/>
    <x v="0"/>
    <n v="65"/>
    <n v="250"/>
    <n v="16250"/>
    <x v="0"/>
    <x v="9"/>
    <x v="4"/>
    <x v="9"/>
    <x v="1"/>
  </r>
  <r>
    <s v="Walmart"/>
    <n v="1128299"/>
    <d v="2021-10-10T00:00:00"/>
    <x v="1"/>
    <x v="31"/>
    <s v="Honolulu"/>
    <x v="0"/>
    <x v="0"/>
    <n v="70"/>
    <n v="300"/>
    <n v="21000"/>
    <x v="0"/>
    <x v="9"/>
    <x v="4"/>
    <x v="9"/>
    <x v="1"/>
  </r>
  <r>
    <s v="Walmart"/>
    <n v="1128299"/>
    <d v="2021-10-10T00:00:00"/>
    <x v="1"/>
    <x v="31"/>
    <s v="Honolulu"/>
    <x v="1"/>
    <x v="1"/>
    <n v="52"/>
    <n v="124"/>
    <n v="6448"/>
    <x v="1"/>
    <x v="9"/>
    <x v="4"/>
    <x v="9"/>
    <x v="1"/>
  </r>
  <r>
    <s v="Walmart"/>
    <n v="1128299"/>
    <d v="2021-10-10T00:00:00"/>
    <x v="1"/>
    <x v="31"/>
    <s v="Honolulu"/>
    <x v="1"/>
    <x v="2"/>
    <n v="61"/>
    <n v="138"/>
    <n v="8418"/>
    <x v="1"/>
    <x v="9"/>
    <x v="4"/>
    <x v="9"/>
    <x v="1"/>
  </r>
  <r>
    <s v="Walmart"/>
    <n v="1128299"/>
    <d v="2021-10-10T00:00:00"/>
    <x v="1"/>
    <x v="31"/>
    <s v="Honolulu"/>
    <x v="0"/>
    <x v="1"/>
    <n v="56"/>
    <n v="87"/>
    <n v="4872"/>
    <x v="1"/>
    <x v="9"/>
    <x v="4"/>
    <x v="9"/>
    <x v="1"/>
  </r>
  <r>
    <s v="Walmart"/>
    <n v="1128299"/>
    <d v="2021-10-10T00:00:00"/>
    <x v="1"/>
    <x v="31"/>
    <s v="Honolulu"/>
    <x v="0"/>
    <x v="2"/>
    <n v="50"/>
    <n v="83"/>
    <n v="4150"/>
    <x v="1"/>
    <x v="9"/>
    <x v="4"/>
    <x v="9"/>
    <x v="1"/>
  </r>
  <r>
    <s v="Walmart"/>
    <n v="1128299"/>
    <d v="2021-10-10T00:00:00"/>
    <x v="1"/>
    <x v="31"/>
    <s v="Honolulu"/>
    <x v="1"/>
    <x v="0"/>
    <n v="63"/>
    <n v="70"/>
    <n v="4410"/>
    <x v="1"/>
    <x v="9"/>
    <x v="4"/>
    <x v="9"/>
    <x v="1"/>
  </r>
  <r>
    <s v="Walmart"/>
    <n v="1128299"/>
    <d v="2021-10-10T00:00:00"/>
    <x v="1"/>
    <x v="31"/>
    <s v="Honolulu"/>
    <x v="0"/>
    <x v="0"/>
    <n v="64"/>
    <n v="75"/>
    <n v="4800"/>
    <x v="1"/>
    <x v="9"/>
    <x v="4"/>
    <x v="9"/>
    <x v="1"/>
  </r>
  <r>
    <s v="Amazon"/>
    <n v="1185732"/>
    <d v="2021-10-11T00:00:00"/>
    <x v="4"/>
    <x v="37"/>
    <s v="Columbus"/>
    <x v="1"/>
    <x v="1"/>
    <n v="40.000000000000007"/>
    <n v="725"/>
    <n v="29000"/>
    <x v="1"/>
    <x v="9"/>
    <x v="5"/>
    <x v="9"/>
    <x v="1"/>
  </r>
  <r>
    <s v="Amazon"/>
    <n v="1185732"/>
    <d v="2021-10-11T00:00:00"/>
    <x v="4"/>
    <x v="37"/>
    <s v="Columbus"/>
    <x v="1"/>
    <x v="2"/>
    <n v="30.000000000000011"/>
    <n v="550"/>
    <n v="16500"/>
    <x v="1"/>
    <x v="9"/>
    <x v="5"/>
    <x v="9"/>
    <x v="1"/>
  </r>
  <r>
    <s v="Amazon"/>
    <n v="1185732"/>
    <d v="2021-10-11T00:00:00"/>
    <x v="4"/>
    <x v="37"/>
    <s v="Columbus"/>
    <x v="0"/>
    <x v="1"/>
    <n v="30.000000000000011"/>
    <n v="425"/>
    <n v="12750"/>
    <x v="1"/>
    <x v="9"/>
    <x v="5"/>
    <x v="9"/>
    <x v="1"/>
  </r>
  <r>
    <s v="Amazon"/>
    <n v="1185732"/>
    <d v="2021-10-11T00:00:00"/>
    <x v="4"/>
    <x v="37"/>
    <s v="Columbus"/>
    <x v="0"/>
    <x v="2"/>
    <n v="30.000000000000011"/>
    <n v="400"/>
    <n v="12000"/>
    <x v="1"/>
    <x v="9"/>
    <x v="5"/>
    <x v="9"/>
    <x v="1"/>
  </r>
  <r>
    <s v="Amazon"/>
    <n v="1185732"/>
    <d v="2021-10-11T00:00:00"/>
    <x v="4"/>
    <x v="37"/>
    <s v="Columbus"/>
    <x v="1"/>
    <x v="0"/>
    <n v="40.000000000000007"/>
    <n v="400"/>
    <n v="16000"/>
    <x v="1"/>
    <x v="9"/>
    <x v="5"/>
    <x v="9"/>
    <x v="1"/>
  </r>
  <r>
    <s v="Amazon"/>
    <n v="1185732"/>
    <d v="2021-10-11T00:00:00"/>
    <x v="4"/>
    <x v="37"/>
    <s v="Columbus"/>
    <x v="0"/>
    <x v="0"/>
    <n v="40"/>
    <n v="525"/>
    <n v="21000"/>
    <x v="1"/>
    <x v="9"/>
    <x v="5"/>
    <x v="9"/>
    <x v="1"/>
  </r>
  <r>
    <s v="Amazon"/>
    <n v="1185732"/>
    <d v="2021-10-11T00:00:00"/>
    <x v="4"/>
    <x v="37"/>
    <s v="Columbus"/>
    <x v="1"/>
    <x v="1"/>
    <n v="36"/>
    <n v="210"/>
    <n v="7560"/>
    <x v="1"/>
    <x v="9"/>
    <x v="5"/>
    <x v="9"/>
    <x v="1"/>
  </r>
  <r>
    <s v="Amazon"/>
    <n v="1185732"/>
    <d v="2021-10-11T00:00:00"/>
    <x v="4"/>
    <x v="37"/>
    <s v="Columbus"/>
    <x v="1"/>
    <x v="2"/>
    <n v="29"/>
    <n v="138"/>
    <n v="4002"/>
    <x v="1"/>
    <x v="9"/>
    <x v="5"/>
    <x v="9"/>
    <x v="1"/>
  </r>
  <r>
    <s v="Amazon"/>
    <n v="1185732"/>
    <d v="2021-10-11T00:00:00"/>
    <x v="4"/>
    <x v="37"/>
    <s v="Columbus"/>
    <x v="0"/>
    <x v="1"/>
    <n v="27"/>
    <n v="106"/>
    <n v="2862"/>
    <x v="1"/>
    <x v="9"/>
    <x v="5"/>
    <x v="9"/>
    <x v="1"/>
  </r>
  <r>
    <s v="Amazon"/>
    <n v="1185732"/>
    <d v="2021-10-11T00:00:00"/>
    <x v="4"/>
    <x v="37"/>
    <s v="Columbus"/>
    <x v="0"/>
    <x v="2"/>
    <n v="29"/>
    <n v="112"/>
    <n v="3248"/>
    <x v="1"/>
    <x v="9"/>
    <x v="5"/>
    <x v="9"/>
    <x v="1"/>
  </r>
  <r>
    <s v="Amazon"/>
    <n v="1185732"/>
    <d v="2021-10-11T00:00:00"/>
    <x v="4"/>
    <x v="37"/>
    <s v="Columbus"/>
    <x v="1"/>
    <x v="0"/>
    <n v="37"/>
    <n v="116"/>
    <n v="4292"/>
    <x v="1"/>
    <x v="9"/>
    <x v="5"/>
    <x v="9"/>
    <x v="1"/>
  </r>
  <r>
    <s v="Amazon"/>
    <n v="1185732"/>
    <d v="2021-10-11T00:00:00"/>
    <x v="4"/>
    <x v="37"/>
    <s v="Columbus"/>
    <x v="0"/>
    <x v="0"/>
    <n v="38"/>
    <n v="147"/>
    <n v="5586"/>
    <x v="1"/>
    <x v="9"/>
    <x v="5"/>
    <x v="9"/>
    <x v="1"/>
  </r>
  <r>
    <s v="West Gear"/>
    <n v="1185732"/>
    <d v="2021-10-11T00:00:00"/>
    <x v="1"/>
    <x v="44"/>
    <s v="Salt Lake City"/>
    <x v="1"/>
    <x v="1"/>
    <n v="30"/>
    <n v="575"/>
    <n v="17250"/>
    <x v="2"/>
    <x v="9"/>
    <x v="5"/>
    <x v="9"/>
    <x v="1"/>
  </r>
  <r>
    <s v="West Gear"/>
    <n v="1185732"/>
    <d v="2021-10-11T00:00:00"/>
    <x v="1"/>
    <x v="44"/>
    <s v="Salt Lake City"/>
    <x v="1"/>
    <x v="2"/>
    <n v="20"/>
    <n v="400"/>
    <n v="8000"/>
    <x v="2"/>
    <x v="9"/>
    <x v="5"/>
    <x v="9"/>
    <x v="1"/>
  </r>
  <r>
    <s v="West Gear"/>
    <n v="1185732"/>
    <d v="2021-10-11T00:00:00"/>
    <x v="1"/>
    <x v="44"/>
    <s v="Salt Lake City"/>
    <x v="0"/>
    <x v="1"/>
    <n v="20"/>
    <n v="300"/>
    <n v="6000"/>
    <x v="2"/>
    <x v="9"/>
    <x v="5"/>
    <x v="9"/>
    <x v="1"/>
  </r>
  <r>
    <s v="West Gear"/>
    <n v="1185732"/>
    <d v="2021-10-11T00:00:00"/>
    <x v="1"/>
    <x v="44"/>
    <s v="Salt Lake City"/>
    <x v="0"/>
    <x v="2"/>
    <n v="20"/>
    <n v="275"/>
    <n v="5500"/>
    <x v="2"/>
    <x v="9"/>
    <x v="5"/>
    <x v="9"/>
    <x v="1"/>
  </r>
  <r>
    <s v="West Gear"/>
    <n v="1185732"/>
    <d v="2021-10-11T00:00:00"/>
    <x v="1"/>
    <x v="44"/>
    <s v="Salt Lake City"/>
    <x v="1"/>
    <x v="0"/>
    <n v="30"/>
    <n v="275"/>
    <n v="8250"/>
    <x v="2"/>
    <x v="9"/>
    <x v="5"/>
    <x v="9"/>
    <x v="1"/>
  </r>
  <r>
    <s v="West Gear"/>
    <n v="1185732"/>
    <d v="2021-10-11T00:00:00"/>
    <x v="1"/>
    <x v="44"/>
    <s v="Salt Lake City"/>
    <x v="0"/>
    <x v="0"/>
    <n v="34.999999999999993"/>
    <n v="400"/>
    <n v="14000"/>
    <x v="2"/>
    <x v="9"/>
    <x v="5"/>
    <x v="9"/>
    <x v="1"/>
  </r>
  <r>
    <s v="West Gear"/>
    <n v="1185732"/>
    <d v="2021-10-11T00:00:00"/>
    <x v="1"/>
    <x v="44"/>
    <s v="Salt Lake City"/>
    <x v="1"/>
    <x v="1"/>
    <n v="28"/>
    <n v="173"/>
    <n v="4844"/>
    <x v="1"/>
    <x v="9"/>
    <x v="5"/>
    <x v="9"/>
    <x v="1"/>
  </r>
  <r>
    <s v="West Gear"/>
    <n v="1185732"/>
    <d v="2021-10-11T00:00:00"/>
    <x v="1"/>
    <x v="44"/>
    <s v="Salt Lake City"/>
    <x v="1"/>
    <x v="2"/>
    <n v="19"/>
    <n v="100"/>
    <n v="1900"/>
    <x v="1"/>
    <x v="9"/>
    <x v="5"/>
    <x v="9"/>
    <x v="1"/>
  </r>
  <r>
    <s v="West Gear"/>
    <n v="1185732"/>
    <d v="2021-10-11T00:00:00"/>
    <x v="1"/>
    <x v="44"/>
    <s v="Salt Lake City"/>
    <x v="0"/>
    <x v="1"/>
    <n v="19"/>
    <n v="87"/>
    <n v="1653"/>
    <x v="1"/>
    <x v="9"/>
    <x v="5"/>
    <x v="9"/>
    <x v="1"/>
  </r>
  <r>
    <s v="West Gear"/>
    <n v="1185732"/>
    <d v="2021-10-11T00:00:00"/>
    <x v="1"/>
    <x v="44"/>
    <s v="Salt Lake City"/>
    <x v="0"/>
    <x v="2"/>
    <n v="19"/>
    <n v="72"/>
    <n v="1368"/>
    <x v="1"/>
    <x v="9"/>
    <x v="5"/>
    <x v="9"/>
    <x v="1"/>
  </r>
  <r>
    <s v="West Gear"/>
    <n v="1185732"/>
    <d v="2021-10-11T00:00:00"/>
    <x v="1"/>
    <x v="44"/>
    <s v="Salt Lake City"/>
    <x v="1"/>
    <x v="0"/>
    <n v="29"/>
    <n v="83"/>
    <n v="2407"/>
    <x v="1"/>
    <x v="9"/>
    <x v="5"/>
    <x v="9"/>
    <x v="1"/>
  </r>
  <r>
    <s v="West Gear"/>
    <n v="1185732"/>
    <d v="2021-10-11T00:00:00"/>
    <x v="1"/>
    <x v="44"/>
    <s v="Salt Lake City"/>
    <x v="0"/>
    <x v="0"/>
    <n v="32"/>
    <n v="104"/>
    <n v="3328"/>
    <x v="1"/>
    <x v="9"/>
    <x v="5"/>
    <x v="9"/>
    <x v="1"/>
  </r>
  <r>
    <s v="West Gear"/>
    <n v="1185732"/>
    <d v="2021-10-11T00:00:00"/>
    <x v="1"/>
    <x v="44"/>
    <s v="Salt Lake City"/>
    <x v="1"/>
    <x v="1"/>
    <n v="24"/>
    <n v="201"/>
    <n v="4824"/>
    <x v="0"/>
    <x v="9"/>
    <x v="5"/>
    <x v="9"/>
    <x v="1"/>
  </r>
  <r>
    <s v="West Gear"/>
    <n v="1185732"/>
    <d v="2021-10-11T00:00:00"/>
    <x v="1"/>
    <x v="44"/>
    <s v="Salt Lake City"/>
    <x v="1"/>
    <x v="2"/>
    <n v="14"/>
    <n v="132"/>
    <n v="1848"/>
    <x v="0"/>
    <x v="9"/>
    <x v="5"/>
    <x v="9"/>
    <x v="1"/>
  </r>
  <r>
    <s v="West Gear"/>
    <n v="1185732"/>
    <d v="2021-10-11T00:00:00"/>
    <x v="1"/>
    <x v="44"/>
    <s v="Salt Lake City"/>
    <x v="0"/>
    <x v="1"/>
    <n v="13"/>
    <n v="90"/>
    <n v="1170"/>
    <x v="0"/>
    <x v="9"/>
    <x v="5"/>
    <x v="9"/>
    <x v="1"/>
  </r>
  <r>
    <s v="West Gear"/>
    <n v="1185732"/>
    <d v="2021-10-11T00:00:00"/>
    <x v="1"/>
    <x v="44"/>
    <s v="Salt Lake City"/>
    <x v="0"/>
    <x v="2"/>
    <n v="13"/>
    <n v="94"/>
    <n v="1222"/>
    <x v="0"/>
    <x v="9"/>
    <x v="5"/>
    <x v="9"/>
    <x v="1"/>
  </r>
  <r>
    <s v="West Gear"/>
    <n v="1185732"/>
    <d v="2021-10-11T00:00:00"/>
    <x v="1"/>
    <x v="44"/>
    <s v="Salt Lake City"/>
    <x v="1"/>
    <x v="0"/>
    <n v="20"/>
    <n v="85"/>
    <n v="1700"/>
    <x v="0"/>
    <x v="9"/>
    <x v="5"/>
    <x v="9"/>
    <x v="1"/>
  </r>
  <r>
    <s v="West Gear"/>
    <n v="1185732"/>
    <d v="2021-10-11T00:00:00"/>
    <x v="1"/>
    <x v="44"/>
    <s v="Salt Lake City"/>
    <x v="0"/>
    <x v="0"/>
    <n v="25"/>
    <n v="140"/>
    <n v="3500"/>
    <x v="0"/>
    <x v="9"/>
    <x v="5"/>
    <x v="9"/>
    <x v="1"/>
  </r>
  <r>
    <s v="Sports Direct"/>
    <n v="1197831"/>
    <d v="2021-10-11T00:00:00"/>
    <x v="3"/>
    <x v="49"/>
    <s v="Birmingham"/>
    <x v="0"/>
    <x v="0"/>
    <n v="70"/>
    <n v="750"/>
    <n v="52500"/>
    <x v="0"/>
    <x v="9"/>
    <x v="5"/>
    <x v="9"/>
    <x v="1"/>
  </r>
  <r>
    <s v="Sports Direct"/>
    <n v="1197831"/>
    <d v="2021-10-11T00:00:00"/>
    <x v="3"/>
    <x v="49"/>
    <s v="Birmingham"/>
    <x v="0"/>
    <x v="0"/>
    <n v="68"/>
    <n v="203"/>
    <n v="13804"/>
    <x v="1"/>
    <x v="9"/>
    <x v="5"/>
    <x v="9"/>
    <x v="1"/>
  </r>
  <r>
    <s v="Sports Direct"/>
    <n v="1197831"/>
    <d v="2021-10-11T00:00:00"/>
    <x v="3"/>
    <x v="49"/>
    <s v="Birmingham"/>
    <x v="0"/>
    <x v="0"/>
    <n v="56"/>
    <n v="225"/>
    <n v="12600"/>
    <x v="0"/>
    <x v="9"/>
    <x v="5"/>
    <x v="9"/>
    <x v="1"/>
  </r>
  <r>
    <s v="Sports Direct"/>
    <n v="1197831"/>
    <d v="2021-10-11T00:00:00"/>
    <x v="3"/>
    <x v="6"/>
    <s v="Dallas"/>
    <x v="1"/>
    <x v="2"/>
    <n v="40"/>
    <n v="725"/>
    <n v="29000"/>
    <x v="0"/>
    <x v="9"/>
    <x v="5"/>
    <x v="9"/>
    <x v="1"/>
  </r>
  <r>
    <s v="Sports Direct"/>
    <n v="1197831"/>
    <d v="2021-10-11T00:00:00"/>
    <x v="3"/>
    <x v="6"/>
    <s v="Dallas"/>
    <x v="1"/>
    <x v="2"/>
    <n v="37"/>
    <n v="218"/>
    <n v="8066"/>
    <x v="1"/>
    <x v="9"/>
    <x v="5"/>
    <x v="9"/>
    <x v="1"/>
  </r>
  <r>
    <s v="Sports Direct"/>
    <n v="1197831"/>
    <d v="2021-10-11T00:00:00"/>
    <x v="3"/>
    <x v="6"/>
    <s v="Dallas"/>
    <x v="1"/>
    <x v="2"/>
    <n v="27"/>
    <n v="218"/>
    <n v="5886"/>
    <x v="0"/>
    <x v="9"/>
    <x v="5"/>
    <x v="9"/>
    <x v="1"/>
  </r>
  <r>
    <s v="Amazon"/>
    <n v="1185732"/>
    <d v="2021-10-12T00:00:00"/>
    <x v="0"/>
    <x v="36"/>
    <s v="Burlington"/>
    <x v="1"/>
    <x v="1"/>
    <n v="65"/>
    <n v="475"/>
    <n v="30875"/>
    <x v="2"/>
    <x v="9"/>
    <x v="6"/>
    <x v="9"/>
    <x v="1"/>
  </r>
  <r>
    <s v="Amazon"/>
    <n v="1185732"/>
    <d v="2021-10-12T00:00:00"/>
    <x v="0"/>
    <x v="36"/>
    <s v="Burlington"/>
    <x v="1"/>
    <x v="2"/>
    <n v="60.000000000000007"/>
    <n v="300"/>
    <n v="18000"/>
    <x v="2"/>
    <x v="9"/>
    <x v="6"/>
    <x v="9"/>
    <x v="1"/>
  </r>
  <r>
    <s v="Amazon"/>
    <n v="1185732"/>
    <d v="2021-10-12T00:00:00"/>
    <x v="0"/>
    <x v="36"/>
    <s v="Burlington"/>
    <x v="0"/>
    <x v="1"/>
    <n v="60.000000000000007"/>
    <n v="200"/>
    <n v="12000"/>
    <x v="2"/>
    <x v="9"/>
    <x v="6"/>
    <x v="9"/>
    <x v="1"/>
  </r>
  <r>
    <s v="Amazon"/>
    <n v="1185732"/>
    <d v="2021-10-12T00:00:00"/>
    <x v="0"/>
    <x v="36"/>
    <s v="Burlington"/>
    <x v="0"/>
    <x v="2"/>
    <n v="60.000000000000007"/>
    <n v="175"/>
    <n v="10500"/>
    <x v="2"/>
    <x v="9"/>
    <x v="6"/>
    <x v="9"/>
    <x v="1"/>
  </r>
  <r>
    <s v="Amazon"/>
    <n v="1185732"/>
    <d v="2021-10-12T00:00:00"/>
    <x v="0"/>
    <x v="36"/>
    <s v="Burlington"/>
    <x v="1"/>
    <x v="0"/>
    <n v="70"/>
    <n v="175"/>
    <n v="12250"/>
    <x v="2"/>
    <x v="9"/>
    <x v="6"/>
    <x v="9"/>
    <x v="1"/>
  </r>
  <r>
    <s v="Amazon"/>
    <n v="1185732"/>
    <d v="2021-10-12T00:00:00"/>
    <x v="0"/>
    <x v="36"/>
    <s v="Burlington"/>
    <x v="1"/>
    <x v="1"/>
    <n v="62"/>
    <n v="133"/>
    <n v="8246"/>
    <x v="1"/>
    <x v="9"/>
    <x v="6"/>
    <x v="9"/>
    <x v="1"/>
  </r>
  <r>
    <s v="Amazon"/>
    <n v="1185732"/>
    <d v="2021-10-12T00:00:00"/>
    <x v="0"/>
    <x v="36"/>
    <s v="Burlington"/>
    <x v="1"/>
    <x v="2"/>
    <n v="54"/>
    <n v="75"/>
    <n v="4050"/>
    <x v="1"/>
    <x v="9"/>
    <x v="6"/>
    <x v="9"/>
    <x v="1"/>
  </r>
  <r>
    <s v="Amazon"/>
    <n v="1185732"/>
    <d v="2021-10-12T00:00:00"/>
    <x v="0"/>
    <x v="36"/>
    <s v="Burlington"/>
    <x v="0"/>
    <x v="1"/>
    <n v="59"/>
    <n v="54"/>
    <n v="3186"/>
    <x v="1"/>
    <x v="9"/>
    <x v="6"/>
    <x v="9"/>
    <x v="1"/>
  </r>
  <r>
    <s v="Amazon"/>
    <n v="1185732"/>
    <d v="2021-10-12T00:00:00"/>
    <x v="0"/>
    <x v="36"/>
    <s v="Burlington"/>
    <x v="0"/>
    <x v="2"/>
    <n v="55"/>
    <n v="46"/>
    <n v="2530"/>
    <x v="1"/>
    <x v="9"/>
    <x v="6"/>
    <x v="9"/>
    <x v="1"/>
  </r>
  <r>
    <s v="Amazon"/>
    <n v="1185732"/>
    <d v="2021-10-12T00:00:00"/>
    <x v="0"/>
    <x v="36"/>
    <s v="Burlington"/>
    <x v="1"/>
    <x v="0"/>
    <n v="66"/>
    <n v="51"/>
    <n v="3366"/>
    <x v="1"/>
    <x v="9"/>
    <x v="6"/>
    <x v="9"/>
    <x v="1"/>
  </r>
  <r>
    <s v="Amazon"/>
    <n v="1185732"/>
    <d v="2021-10-12T00:00:00"/>
    <x v="0"/>
    <x v="36"/>
    <s v="Burlington"/>
    <x v="1"/>
    <x v="1"/>
    <n v="44"/>
    <n v="157"/>
    <n v="6908"/>
    <x v="0"/>
    <x v="9"/>
    <x v="6"/>
    <x v="9"/>
    <x v="1"/>
  </r>
  <r>
    <s v="Amazon"/>
    <n v="1185732"/>
    <d v="2021-10-12T00:00:00"/>
    <x v="0"/>
    <x v="36"/>
    <s v="Burlington"/>
    <x v="1"/>
    <x v="2"/>
    <n v="44"/>
    <n v="99"/>
    <n v="4356"/>
    <x v="0"/>
    <x v="9"/>
    <x v="6"/>
    <x v="9"/>
    <x v="1"/>
  </r>
  <r>
    <s v="Amazon"/>
    <n v="1185732"/>
    <d v="2021-10-12T00:00:00"/>
    <x v="0"/>
    <x v="36"/>
    <s v="Burlington"/>
    <x v="0"/>
    <x v="1"/>
    <n v="40"/>
    <n v="66"/>
    <n v="2640"/>
    <x v="0"/>
    <x v="9"/>
    <x v="6"/>
    <x v="9"/>
    <x v="1"/>
  </r>
  <r>
    <s v="Amazon"/>
    <n v="1185732"/>
    <d v="2021-10-12T00:00:00"/>
    <x v="0"/>
    <x v="36"/>
    <s v="Burlington"/>
    <x v="0"/>
    <x v="2"/>
    <n v="46"/>
    <n v="61"/>
    <n v="2806"/>
    <x v="0"/>
    <x v="9"/>
    <x v="6"/>
    <x v="9"/>
    <x v="1"/>
  </r>
  <r>
    <s v="Amazon"/>
    <n v="1185732"/>
    <d v="2021-10-12T00:00:00"/>
    <x v="0"/>
    <x v="36"/>
    <s v="Burlington"/>
    <x v="1"/>
    <x v="0"/>
    <n v="55"/>
    <n v="58"/>
    <n v="3190"/>
    <x v="0"/>
    <x v="9"/>
    <x v="6"/>
    <x v="9"/>
    <x v="1"/>
  </r>
  <r>
    <s v="West Gear"/>
    <n v="1185732"/>
    <d v="2021-10-12T00:00:00"/>
    <x v="0"/>
    <x v="36"/>
    <s v="Burlington"/>
    <x v="0"/>
    <x v="0"/>
    <n v="75"/>
    <n v="300"/>
    <n v="22500"/>
    <x v="2"/>
    <x v="9"/>
    <x v="6"/>
    <x v="9"/>
    <x v="1"/>
  </r>
  <r>
    <s v="West Gear"/>
    <n v="1185732"/>
    <d v="2021-10-12T00:00:00"/>
    <x v="0"/>
    <x v="36"/>
    <s v="Burlington"/>
    <x v="0"/>
    <x v="0"/>
    <n v="71"/>
    <n v="81"/>
    <n v="5751"/>
    <x v="1"/>
    <x v="9"/>
    <x v="6"/>
    <x v="9"/>
    <x v="1"/>
  </r>
  <r>
    <s v="West Gear"/>
    <n v="1185732"/>
    <d v="2021-10-12T00:00:00"/>
    <x v="0"/>
    <x v="36"/>
    <s v="Burlington"/>
    <x v="0"/>
    <x v="0"/>
    <n v="54"/>
    <n v="90"/>
    <n v="4860"/>
    <x v="0"/>
    <x v="9"/>
    <x v="6"/>
    <x v="9"/>
    <x v="1"/>
  </r>
  <r>
    <s v="Sports Direct"/>
    <n v="1185732"/>
    <d v="2021-10-12T00:00:00"/>
    <x v="4"/>
    <x v="15"/>
    <s v="Sioux Falls"/>
    <x v="0"/>
    <x v="0"/>
    <n v="59.999999999999986"/>
    <n v="250"/>
    <n v="15000"/>
    <x v="1"/>
    <x v="9"/>
    <x v="6"/>
    <x v="9"/>
    <x v="1"/>
  </r>
  <r>
    <s v="Sports Direct"/>
    <n v="1185732"/>
    <d v="2021-10-12T00:00:00"/>
    <x v="4"/>
    <x v="15"/>
    <s v="Sioux Falls"/>
    <x v="0"/>
    <x v="0"/>
    <n v="55"/>
    <n v="70"/>
    <n v="3850"/>
    <x v="1"/>
    <x v="9"/>
    <x v="6"/>
    <x v="9"/>
    <x v="1"/>
  </r>
  <r>
    <s v="Foot Locker"/>
    <n v="1185732"/>
    <d v="2021-10-12T00:00:00"/>
    <x v="4"/>
    <x v="15"/>
    <s v="Sioux Falls"/>
    <x v="1"/>
    <x v="1"/>
    <n v="54.999999999999993"/>
    <n v="400"/>
    <n v="22000"/>
    <x v="1"/>
    <x v="9"/>
    <x v="6"/>
    <x v="9"/>
    <x v="1"/>
  </r>
  <r>
    <s v="Foot Locker"/>
    <n v="1185732"/>
    <d v="2021-10-12T00:00:00"/>
    <x v="4"/>
    <x v="15"/>
    <s v="Sioux Falls"/>
    <x v="1"/>
    <x v="2"/>
    <n v="45"/>
    <n v="250"/>
    <n v="11250"/>
    <x v="1"/>
    <x v="9"/>
    <x v="6"/>
    <x v="9"/>
    <x v="1"/>
  </r>
  <r>
    <s v="Foot Locker"/>
    <n v="1185732"/>
    <d v="2021-10-12T00:00:00"/>
    <x v="4"/>
    <x v="15"/>
    <s v="Sioux Falls"/>
    <x v="0"/>
    <x v="1"/>
    <n v="45"/>
    <n v="150"/>
    <n v="6750"/>
    <x v="1"/>
    <x v="9"/>
    <x v="6"/>
    <x v="9"/>
    <x v="1"/>
  </r>
  <r>
    <s v="Foot Locker"/>
    <n v="1185732"/>
    <d v="2021-10-12T00:00:00"/>
    <x v="4"/>
    <x v="15"/>
    <s v="Sioux Falls"/>
    <x v="0"/>
    <x v="2"/>
    <n v="45"/>
    <n v="125"/>
    <n v="5625"/>
    <x v="1"/>
    <x v="9"/>
    <x v="6"/>
    <x v="9"/>
    <x v="1"/>
  </r>
  <r>
    <s v="Foot Locker"/>
    <n v="1185732"/>
    <d v="2021-10-12T00:00:00"/>
    <x v="4"/>
    <x v="15"/>
    <s v="Sioux Falls"/>
    <x v="1"/>
    <x v="0"/>
    <n v="54.999999999999993"/>
    <n v="125"/>
    <n v="6875"/>
    <x v="1"/>
    <x v="9"/>
    <x v="6"/>
    <x v="9"/>
    <x v="1"/>
  </r>
  <r>
    <s v="Foot Locker"/>
    <n v="1185732"/>
    <d v="2021-10-12T00:00:00"/>
    <x v="4"/>
    <x v="15"/>
    <s v="Sioux Falls"/>
    <x v="1"/>
    <x v="1"/>
    <n v="54"/>
    <n v="104"/>
    <n v="5616"/>
    <x v="1"/>
    <x v="9"/>
    <x v="6"/>
    <x v="9"/>
    <x v="1"/>
  </r>
  <r>
    <s v="Foot Locker"/>
    <n v="1185732"/>
    <d v="2021-10-12T00:00:00"/>
    <x v="4"/>
    <x v="15"/>
    <s v="Sioux Falls"/>
    <x v="1"/>
    <x v="2"/>
    <n v="41"/>
    <n v="75"/>
    <n v="3075"/>
    <x v="1"/>
    <x v="9"/>
    <x v="6"/>
    <x v="9"/>
    <x v="1"/>
  </r>
  <r>
    <s v="Foot Locker"/>
    <n v="1185732"/>
    <d v="2021-10-12T00:00:00"/>
    <x v="4"/>
    <x v="15"/>
    <s v="Sioux Falls"/>
    <x v="0"/>
    <x v="1"/>
    <n v="43"/>
    <n v="42"/>
    <n v="1806"/>
    <x v="1"/>
    <x v="9"/>
    <x v="6"/>
    <x v="9"/>
    <x v="1"/>
  </r>
  <r>
    <s v="Foot Locker"/>
    <n v="1185732"/>
    <d v="2021-10-12T00:00:00"/>
    <x v="4"/>
    <x v="15"/>
    <s v="Sioux Falls"/>
    <x v="0"/>
    <x v="2"/>
    <n v="43"/>
    <n v="36"/>
    <n v="1548"/>
    <x v="1"/>
    <x v="9"/>
    <x v="6"/>
    <x v="9"/>
    <x v="1"/>
  </r>
  <r>
    <s v="Foot Locker"/>
    <n v="1185732"/>
    <d v="2021-10-12T00:00:00"/>
    <x v="4"/>
    <x v="15"/>
    <s v="Sioux Falls"/>
    <x v="1"/>
    <x v="0"/>
    <n v="54"/>
    <n v="38"/>
    <n v="2052"/>
    <x v="1"/>
    <x v="9"/>
    <x v="6"/>
    <x v="9"/>
    <x v="1"/>
  </r>
  <r>
    <s v="Kohl's"/>
    <n v="1185732"/>
    <d v="2021-10-12T00:00:00"/>
    <x v="1"/>
    <x v="43"/>
    <s v="Cheyenne"/>
    <x v="1"/>
    <x v="1"/>
    <n v="55.000000000000007"/>
    <n v="775"/>
    <n v="42625"/>
    <x v="2"/>
    <x v="9"/>
    <x v="6"/>
    <x v="9"/>
    <x v="1"/>
  </r>
  <r>
    <s v="Kohl's"/>
    <n v="1185732"/>
    <d v="2021-10-12T00:00:00"/>
    <x v="1"/>
    <x v="43"/>
    <s v="Cheyenne"/>
    <x v="1"/>
    <x v="2"/>
    <n v="45.000000000000007"/>
    <n v="600"/>
    <n v="27000"/>
    <x v="2"/>
    <x v="9"/>
    <x v="6"/>
    <x v="9"/>
    <x v="1"/>
  </r>
  <r>
    <s v="Kohl's"/>
    <n v="1185732"/>
    <d v="2021-10-12T00:00:00"/>
    <x v="1"/>
    <x v="43"/>
    <s v="Cheyenne"/>
    <x v="0"/>
    <x v="1"/>
    <n v="45.000000000000007"/>
    <n v="500"/>
    <n v="22500"/>
    <x v="2"/>
    <x v="9"/>
    <x v="6"/>
    <x v="9"/>
    <x v="1"/>
  </r>
  <r>
    <s v="Kohl's"/>
    <n v="1185732"/>
    <d v="2021-10-12T00:00:00"/>
    <x v="1"/>
    <x v="43"/>
    <s v="Cheyenne"/>
    <x v="0"/>
    <x v="2"/>
    <n v="45.000000000000007"/>
    <n v="475"/>
    <n v="21375"/>
    <x v="2"/>
    <x v="9"/>
    <x v="6"/>
    <x v="9"/>
    <x v="1"/>
  </r>
  <r>
    <s v="Kohl's"/>
    <n v="1185732"/>
    <d v="2021-10-12T00:00:00"/>
    <x v="1"/>
    <x v="43"/>
    <s v="Cheyenne"/>
    <x v="1"/>
    <x v="0"/>
    <n v="55.000000000000007"/>
    <n v="475"/>
    <n v="26125"/>
    <x v="2"/>
    <x v="9"/>
    <x v="6"/>
    <x v="9"/>
    <x v="1"/>
  </r>
  <r>
    <s v="Kohl's"/>
    <n v="1185732"/>
    <d v="2021-10-12T00:00:00"/>
    <x v="1"/>
    <x v="43"/>
    <s v="Cheyenne"/>
    <x v="0"/>
    <x v="0"/>
    <n v="60"/>
    <n v="600"/>
    <n v="36000"/>
    <x v="2"/>
    <x v="9"/>
    <x v="6"/>
    <x v="9"/>
    <x v="1"/>
  </r>
  <r>
    <s v="Kohl's"/>
    <n v="1185732"/>
    <d v="2021-10-12T00:00:00"/>
    <x v="1"/>
    <x v="43"/>
    <s v="Cheyenne"/>
    <x v="1"/>
    <x v="1"/>
    <n v="50"/>
    <n v="202"/>
    <n v="10100"/>
    <x v="1"/>
    <x v="9"/>
    <x v="6"/>
    <x v="9"/>
    <x v="1"/>
  </r>
  <r>
    <s v="Kohl's"/>
    <n v="1185732"/>
    <d v="2021-10-12T00:00:00"/>
    <x v="1"/>
    <x v="43"/>
    <s v="Cheyenne"/>
    <x v="1"/>
    <x v="2"/>
    <n v="44"/>
    <n v="174"/>
    <n v="7656"/>
    <x v="1"/>
    <x v="9"/>
    <x v="6"/>
    <x v="9"/>
    <x v="1"/>
  </r>
  <r>
    <s v="Kohl's"/>
    <n v="1185732"/>
    <d v="2021-10-12T00:00:00"/>
    <x v="1"/>
    <x v="43"/>
    <s v="Cheyenne"/>
    <x v="0"/>
    <x v="1"/>
    <n v="42"/>
    <n v="125"/>
    <n v="5250"/>
    <x v="1"/>
    <x v="9"/>
    <x v="6"/>
    <x v="9"/>
    <x v="1"/>
  </r>
  <r>
    <s v="Kohl's"/>
    <n v="1185732"/>
    <d v="2021-10-12T00:00:00"/>
    <x v="1"/>
    <x v="43"/>
    <s v="Cheyenne"/>
    <x v="0"/>
    <x v="2"/>
    <n v="41"/>
    <n v="119"/>
    <n v="4879"/>
    <x v="1"/>
    <x v="9"/>
    <x v="6"/>
    <x v="9"/>
    <x v="1"/>
  </r>
  <r>
    <s v="Kohl's"/>
    <n v="1185732"/>
    <d v="2021-10-12T00:00:00"/>
    <x v="1"/>
    <x v="43"/>
    <s v="Cheyenne"/>
    <x v="1"/>
    <x v="0"/>
    <n v="54"/>
    <n v="128"/>
    <n v="6912"/>
    <x v="1"/>
    <x v="9"/>
    <x v="6"/>
    <x v="9"/>
    <x v="1"/>
  </r>
  <r>
    <s v="Kohl's"/>
    <n v="1185732"/>
    <d v="2021-10-12T00:00:00"/>
    <x v="1"/>
    <x v="43"/>
    <s v="Cheyenne"/>
    <x v="0"/>
    <x v="0"/>
    <n v="55"/>
    <n v="150"/>
    <n v="8250"/>
    <x v="1"/>
    <x v="9"/>
    <x v="6"/>
    <x v="9"/>
    <x v="1"/>
  </r>
  <r>
    <s v="Amazon"/>
    <n v="1185732"/>
    <d v="2021-10-12T00:00:00"/>
    <x v="3"/>
    <x v="49"/>
    <s v="Birmingham"/>
    <x v="1"/>
    <x v="1"/>
    <n v="40"/>
    <n v="450"/>
    <n v="18000"/>
    <x v="0"/>
    <x v="9"/>
    <x v="6"/>
    <x v="9"/>
    <x v="1"/>
  </r>
  <r>
    <s v="Amazon"/>
    <n v="1185732"/>
    <d v="2021-10-12T00:00:00"/>
    <x v="3"/>
    <x v="49"/>
    <s v="Birmingham"/>
    <x v="1"/>
    <x v="1"/>
    <n v="38"/>
    <n v="117"/>
    <n v="4446"/>
    <x v="1"/>
    <x v="9"/>
    <x v="6"/>
    <x v="9"/>
    <x v="1"/>
  </r>
  <r>
    <s v="Amazon"/>
    <n v="1185732"/>
    <d v="2021-10-12T00:00:00"/>
    <x v="3"/>
    <x v="49"/>
    <s v="Birmingham"/>
    <x v="1"/>
    <x v="1"/>
    <n v="27"/>
    <n v="140"/>
    <n v="3780"/>
    <x v="0"/>
    <x v="9"/>
    <x v="6"/>
    <x v="9"/>
    <x v="1"/>
  </r>
  <r>
    <s v="Sports Direct"/>
    <n v="1197831"/>
    <d v="2021-10-12T00:00:00"/>
    <x v="3"/>
    <x v="6"/>
    <s v="Dallas"/>
    <x v="0"/>
    <x v="1"/>
    <n v="65"/>
    <n v="650"/>
    <n v="42250"/>
    <x v="0"/>
    <x v="9"/>
    <x v="6"/>
    <x v="9"/>
    <x v="1"/>
  </r>
  <r>
    <s v="Sports Direct"/>
    <n v="1197831"/>
    <d v="2021-10-12T00:00:00"/>
    <x v="3"/>
    <x v="6"/>
    <s v="Dallas"/>
    <x v="0"/>
    <x v="1"/>
    <n v="63"/>
    <n v="176"/>
    <n v="11088"/>
    <x v="1"/>
    <x v="9"/>
    <x v="6"/>
    <x v="9"/>
    <x v="1"/>
  </r>
  <r>
    <s v="Sports Direct"/>
    <n v="1197831"/>
    <d v="2021-10-12T00:00:00"/>
    <x v="3"/>
    <x v="6"/>
    <s v="Dallas"/>
    <x v="0"/>
    <x v="1"/>
    <n v="51"/>
    <n v="228"/>
    <n v="11628"/>
    <x v="0"/>
    <x v="9"/>
    <x v="6"/>
    <x v="9"/>
    <x v="1"/>
  </r>
  <r>
    <s v="Amazon"/>
    <n v="1185732"/>
    <d v="2021-10-13T00:00:00"/>
    <x v="3"/>
    <x v="49"/>
    <s v="Birmingham"/>
    <x v="1"/>
    <x v="2"/>
    <n v="40"/>
    <n v="250"/>
    <n v="10000"/>
    <x v="0"/>
    <x v="9"/>
    <x v="0"/>
    <x v="9"/>
    <x v="1"/>
  </r>
  <r>
    <s v="Amazon"/>
    <n v="1185732"/>
    <d v="2021-10-13T00:00:00"/>
    <x v="3"/>
    <x v="49"/>
    <s v="Birmingham"/>
    <x v="1"/>
    <x v="2"/>
    <n v="38"/>
    <n v="75"/>
    <n v="2850"/>
    <x v="1"/>
    <x v="9"/>
    <x v="0"/>
    <x v="9"/>
    <x v="1"/>
  </r>
  <r>
    <s v="Amazon"/>
    <n v="1185732"/>
    <d v="2021-10-13T00:00:00"/>
    <x v="3"/>
    <x v="49"/>
    <s v="Birmingham"/>
    <x v="1"/>
    <x v="2"/>
    <n v="30"/>
    <n v="88"/>
    <n v="2640"/>
    <x v="0"/>
    <x v="9"/>
    <x v="0"/>
    <x v="9"/>
    <x v="1"/>
  </r>
  <r>
    <s v="Sports Direct"/>
    <n v="1128299"/>
    <d v="2021-10-13T00:00:00"/>
    <x v="2"/>
    <x v="16"/>
    <s v="Atlanta"/>
    <x v="1"/>
    <x v="1"/>
    <n v="34"/>
    <n v="173"/>
    <n v="5882"/>
    <x v="0"/>
    <x v="9"/>
    <x v="0"/>
    <x v="9"/>
    <x v="1"/>
  </r>
  <r>
    <s v="Sports Direct"/>
    <n v="1128299"/>
    <d v="2021-10-13T00:00:00"/>
    <x v="2"/>
    <x v="16"/>
    <s v="Atlanta"/>
    <x v="1"/>
    <x v="2"/>
    <n v="34"/>
    <n v="173"/>
    <n v="5882"/>
    <x v="0"/>
    <x v="9"/>
    <x v="0"/>
    <x v="9"/>
    <x v="1"/>
  </r>
  <r>
    <s v="Sports Direct"/>
    <n v="1128299"/>
    <d v="2021-10-13T00:00:00"/>
    <x v="2"/>
    <x v="16"/>
    <s v="Atlanta"/>
    <x v="0"/>
    <x v="1"/>
    <n v="32"/>
    <n v="123"/>
    <n v="3936"/>
    <x v="0"/>
    <x v="9"/>
    <x v="0"/>
    <x v="9"/>
    <x v="1"/>
  </r>
  <r>
    <s v="Sports Direct"/>
    <n v="1128299"/>
    <d v="2021-10-13T00:00:00"/>
    <x v="2"/>
    <x v="16"/>
    <s v="Atlanta"/>
    <x v="0"/>
    <x v="2"/>
    <n v="32"/>
    <n v="114"/>
    <n v="3648"/>
    <x v="0"/>
    <x v="9"/>
    <x v="0"/>
    <x v="9"/>
    <x v="1"/>
  </r>
  <r>
    <s v="Sports Direct"/>
    <n v="1128299"/>
    <d v="2021-10-13T00:00:00"/>
    <x v="2"/>
    <x v="16"/>
    <s v="Atlanta"/>
    <x v="1"/>
    <x v="0"/>
    <n v="41"/>
    <n v="102"/>
    <n v="4182"/>
    <x v="0"/>
    <x v="9"/>
    <x v="0"/>
    <x v="9"/>
    <x v="1"/>
  </r>
  <r>
    <s v="Sports Direct"/>
    <n v="1128299"/>
    <d v="2021-10-13T00:00:00"/>
    <x v="2"/>
    <x v="16"/>
    <s v="Atlanta"/>
    <x v="0"/>
    <x v="0"/>
    <n v="46"/>
    <n v="109"/>
    <n v="5014"/>
    <x v="0"/>
    <x v="9"/>
    <x v="0"/>
    <x v="9"/>
    <x v="1"/>
  </r>
  <r>
    <s v="Sports Direct"/>
    <n v="1128299"/>
    <d v="2021-10-13T00:00:00"/>
    <x v="2"/>
    <x v="16"/>
    <s v="Atlanta"/>
    <x v="1"/>
    <x v="1"/>
    <n v="45.000000000000014"/>
    <n v="525"/>
    <n v="23625"/>
    <x v="1"/>
    <x v="9"/>
    <x v="0"/>
    <x v="9"/>
    <x v="1"/>
  </r>
  <r>
    <s v="Sports Direct"/>
    <n v="1128299"/>
    <d v="2021-10-13T00:00:00"/>
    <x v="2"/>
    <x v="16"/>
    <s v="Atlanta"/>
    <x v="1"/>
    <x v="2"/>
    <n v="50.000000000000014"/>
    <n v="525"/>
    <n v="26250"/>
    <x v="1"/>
    <x v="9"/>
    <x v="0"/>
    <x v="9"/>
    <x v="1"/>
  </r>
  <r>
    <s v="Sports Direct"/>
    <n v="1128299"/>
    <d v="2021-10-13T00:00:00"/>
    <x v="2"/>
    <x v="16"/>
    <s v="Atlanta"/>
    <x v="0"/>
    <x v="1"/>
    <n v="45.000000000000014"/>
    <n v="350"/>
    <n v="15750"/>
    <x v="1"/>
    <x v="9"/>
    <x v="0"/>
    <x v="9"/>
    <x v="1"/>
  </r>
  <r>
    <s v="Sports Direct"/>
    <n v="1128299"/>
    <d v="2021-10-13T00:00:00"/>
    <x v="2"/>
    <x v="16"/>
    <s v="Atlanta"/>
    <x v="0"/>
    <x v="2"/>
    <n v="45.000000000000014"/>
    <n v="325"/>
    <n v="14625"/>
    <x v="1"/>
    <x v="9"/>
    <x v="0"/>
    <x v="9"/>
    <x v="1"/>
  </r>
  <r>
    <s v="Sports Direct"/>
    <n v="1128299"/>
    <d v="2021-10-13T00:00:00"/>
    <x v="2"/>
    <x v="16"/>
    <s v="Atlanta"/>
    <x v="1"/>
    <x v="0"/>
    <n v="55.000000000000007"/>
    <n v="300"/>
    <n v="16500"/>
    <x v="1"/>
    <x v="9"/>
    <x v="0"/>
    <x v="9"/>
    <x v="1"/>
  </r>
  <r>
    <s v="Sports Direct"/>
    <n v="1128299"/>
    <d v="2021-10-13T00:00:00"/>
    <x v="2"/>
    <x v="16"/>
    <s v="Atlanta"/>
    <x v="0"/>
    <x v="0"/>
    <n v="70"/>
    <n v="350"/>
    <n v="24500"/>
    <x v="1"/>
    <x v="9"/>
    <x v="0"/>
    <x v="9"/>
    <x v="1"/>
  </r>
  <r>
    <s v="Sports Direct"/>
    <n v="1128299"/>
    <d v="2021-10-13T00:00:00"/>
    <x v="2"/>
    <x v="16"/>
    <s v="Atlanta"/>
    <x v="1"/>
    <x v="1"/>
    <n v="42"/>
    <n v="131"/>
    <n v="5502"/>
    <x v="1"/>
    <x v="9"/>
    <x v="0"/>
    <x v="9"/>
    <x v="1"/>
  </r>
  <r>
    <s v="Sports Direct"/>
    <n v="1128299"/>
    <d v="2021-10-13T00:00:00"/>
    <x v="2"/>
    <x v="16"/>
    <s v="Atlanta"/>
    <x v="1"/>
    <x v="2"/>
    <n v="47"/>
    <n v="142"/>
    <n v="6674"/>
    <x v="1"/>
    <x v="9"/>
    <x v="0"/>
    <x v="9"/>
    <x v="1"/>
  </r>
  <r>
    <s v="Sports Direct"/>
    <n v="1128299"/>
    <d v="2021-10-13T00:00:00"/>
    <x v="2"/>
    <x v="16"/>
    <s v="Atlanta"/>
    <x v="0"/>
    <x v="1"/>
    <n v="42"/>
    <n v="105"/>
    <n v="4410"/>
    <x v="1"/>
    <x v="9"/>
    <x v="0"/>
    <x v="9"/>
    <x v="1"/>
  </r>
  <r>
    <s v="Sports Direct"/>
    <n v="1128299"/>
    <d v="2021-10-13T00:00:00"/>
    <x v="2"/>
    <x v="16"/>
    <s v="Atlanta"/>
    <x v="0"/>
    <x v="2"/>
    <n v="44"/>
    <n v="88"/>
    <n v="3872"/>
    <x v="1"/>
    <x v="9"/>
    <x v="0"/>
    <x v="9"/>
    <x v="1"/>
  </r>
  <r>
    <s v="Sports Direct"/>
    <n v="1128299"/>
    <d v="2021-10-13T00:00:00"/>
    <x v="2"/>
    <x v="16"/>
    <s v="Atlanta"/>
    <x v="1"/>
    <x v="0"/>
    <n v="50"/>
    <n v="90"/>
    <n v="4500"/>
    <x v="1"/>
    <x v="9"/>
    <x v="0"/>
    <x v="9"/>
    <x v="1"/>
  </r>
  <r>
    <s v="Sports Direct"/>
    <n v="1128299"/>
    <d v="2021-10-13T00:00:00"/>
    <x v="2"/>
    <x v="16"/>
    <s v="Atlanta"/>
    <x v="0"/>
    <x v="0"/>
    <n v="64"/>
    <n v="102"/>
    <n v="6528"/>
    <x v="1"/>
    <x v="9"/>
    <x v="0"/>
    <x v="9"/>
    <x v="1"/>
  </r>
  <r>
    <s v="Sports Direct"/>
    <n v="1197831"/>
    <d v="2021-10-13T00:00:00"/>
    <x v="3"/>
    <x v="6"/>
    <s v="Dallas"/>
    <x v="0"/>
    <x v="2"/>
    <n v="65"/>
    <n v="500"/>
    <n v="32500"/>
    <x v="0"/>
    <x v="9"/>
    <x v="0"/>
    <x v="9"/>
    <x v="1"/>
  </r>
  <r>
    <s v="Sports Direct"/>
    <n v="1197831"/>
    <d v="2021-10-13T00:00:00"/>
    <x v="3"/>
    <x v="6"/>
    <s v="Dallas"/>
    <x v="0"/>
    <x v="2"/>
    <n v="59"/>
    <n v="145"/>
    <n v="8555"/>
    <x v="1"/>
    <x v="9"/>
    <x v="0"/>
    <x v="9"/>
    <x v="1"/>
  </r>
  <r>
    <s v="Sports Direct"/>
    <n v="1197831"/>
    <d v="2021-10-13T00:00:00"/>
    <x v="3"/>
    <x v="6"/>
    <s v="Dallas"/>
    <x v="0"/>
    <x v="2"/>
    <n v="50"/>
    <n v="160"/>
    <n v="8000"/>
    <x v="0"/>
    <x v="9"/>
    <x v="0"/>
    <x v="9"/>
    <x v="1"/>
  </r>
  <r>
    <s v="Amazon"/>
    <n v="1185732"/>
    <d v="2021-10-14T00:00:00"/>
    <x v="3"/>
    <x v="49"/>
    <s v="Birmingham"/>
    <x v="0"/>
    <x v="1"/>
    <n v="30.000000000000004"/>
    <n v="250"/>
    <n v="7500"/>
    <x v="0"/>
    <x v="9"/>
    <x v="1"/>
    <x v="9"/>
    <x v="1"/>
  </r>
  <r>
    <s v="Amazon"/>
    <n v="1185732"/>
    <d v="2021-10-14T00:00:00"/>
    <x v="3"/>
    <x v="49"/>
    <s v="Birmingham"/>
    <x v="0"/>
    <x v="1"/>
    <n v="28"/>
    <n v="63"/>
    <n v="1764"/>
    <x v="1"/>
    <x v="9"/>
    <x v="1"/>
    <x v="9"/>
    <x v="1"/>
  </r>
  <r>
    <s v="Amazon"/>
    <n v="1185732"/>
    <d v="2021-10-14T00:00:00"/>
    <x v="3"/>
    <x v="49"/>
    <s v="Birmingham"/>
    <x v="0"/>
    <x v="1"/>
    <n v="23"/>
    <n v="83"/>
    <n v="1909"/>
    <x v="0"/>
    <x v="9"/>
    <x v="1"/>
    <x v="9"/>
    <x v="1"/>
  </r>
  <r>
    <s v="Foot Locker"/>
    <n v="1197831"/>
    <d v="2021-10-14T00:00:00"/>
    <x v="4"/>
    <x v="23"/>
    <s v="Wichita"/>
    <x v="0"/>
    <x v="0"/>
    <n v="30.000000000000004"/>
    <n v="300"/>
    <n v="9000"/>
    <x v="1"/>
    <x v="9"/>
    <x v="1"/>
    <x v="9"/>
    <x v="1"/>
  </r>
  <r>
    <s v="Foot Locker"/>
    <n v="1197831"/>
    <d v="2021-10-14T00:00:00"/>
    <x v="4"/>
    <x v="23"/>
    <s v="Wichita"/>
    <x v="0"/>
    <x v="0"/>
    <n v="28"/>
    <n v="90"/>
    <n v="2520"/>
    <x v="1"/>
    <x v="9"/>
    <x v="1"/>
    <x v="9"/>
    <x v="1"/>
  </r>
  <r>
    <s v="Kohl's"/>
    <n v="1197831"/>
    <d v="2021-10-14T00:00:00"/>
    <x v="4"/>
    <x v="23"/>
    <s v="Wichita"/>
    <x v="1"/>
    <x v="1"/>
    <n v="30.000000000000011"/>
    <n v="500"/>
    <n v="15000"/>
    <x v="1"/>
    <x v="9"/>
    <x v="1"/>
    <x v="9"/>
    <x v="1"/>
  </r>
  <r>
    <s v="Kohl's"/>
    <n v="1197831"/>
    <d v="2021-10-14T00:00:00"/>
    <x v="4"/>
    <x v="23"/>
    <s v="Wichita"/>
    <x v="1"/>
    <x v="2"/>
    <n v="20.000000000000011"/>
    <n v="325"/>
    <n v="6500"/>
    <x v="1"/>
    <x v="9"/>
    <x v="1"/>
    <x v="9"/>
    <x v="1"/>
  </r>
  <r>
    <s v="Kohl's"/>
    <n v="1197831"/>
    <d v="2021-10-14T00:00:00"/>
    <x v="4"/>
    <x v="23"/>
    <s v="Wichita"/>
    <x v="0"/>
    <x v="1"/>
    <n v="20.000000000000011"/>
    <n v="200"/>
    <n v="4000"/>
    <x v="1"/>
    <x v="9"/>
    <x v="1"/>
    <x v="9"/>
    <x v="1"/>
  </r>
  <r>
    <s v="Kohl's"/>
    <n v="1197831"/>
    <d v="2021-10-14T00:00:00"/>
    <x v="4"/>
    <x v="23"/>
    <s v="Wichita"/>
    <x v="0"/>
    <x v="2"/>
    <n v="20.000000000000011"/>
    <n v="175"/>
    <n v="3500"/>
    <x v="1"/>
    <x v="9"/>
    <x v="1"/>
    <x v="9"/>
    <x v="1"/>
  </r>
  <r>
    <s v="Kohl's"/>
    <n v="1197831"/>
    <d v="2021-10-14T00:00:00"/>
    <x v="4"/>
    <x v="23"/>
    <s v="Wichita"/>
    <x v="1"/>
    <x v="0"/>
    <n v="30.000000000000011"/>
    <n v="175"/>
    <n v="5250"/>
    <x v="1"/>
    <x v="9"/>
    <x v="1"/>
    <x v="9"/>
    <x v="1"/>
  </r>
  <r>
    <s v="Kohl's"/>
    <n v="1197831"/>
    <d v="2021-10-14T00:00:00"/>
    <x v="4"/>
    <x v="23"/>
    <s v="Wichita"/>
    <x v="1"/>
    <x v="1"/>
    <n v="29"/>
    <n v="145"/>
    <n v="4205"/>
    <x v="1"/>
    <x v="9"/>
    <x v="1"/>
    <x v="9"/>
    <x v="1"/>
  </r>
  <r>
    <s v="Kohl's"/>
    <n v="1197831"/>
    <d v="2021-10-14T00:00:00"/>
    <x v="4"/>
    <x v="23"/>
    <s v="Wichita"/>
    <x v="1"/>
    <x v="2"/>
    <n v="19"/>
    <n v="85"/>
    <n v="1615"/>
    <x v="1"/>
    <x v="9"/>
    <x v="1"/>
    <x v="9"/>
    <x v="1"/>
  </r>
  <r>
    <s v="Kohl's"/>
    <n v="1197831"/>
    <d v="2021-10-14T00:00:00"/>
    <x v="4"/>
    <x v="23"/>
    <s v="Wichita"/>
    <x v="0"/>
    <x v="1"/>
    <n v="19"/>
    <n v="60"/>
    <n v="1140"/>
    <x v="1"/>
    <x v="9"/>
    <x v="1"/>
    <x v="9"/>
    <x v="1"/>
  </r>
  <r>
    <s v="Kohl's"/>
    <n v="1197831"/>
    <d v="2021-10-14T00:00:00"/>
    <x v="4"/>
    <x v="23"/>
    <s v="Wichita"/>
    <x v="0"/>
    <x v="2"/>
    <n v="19"/>
    <n v="47"/>
    <n v="893"/>
    <x v="1"/>
    <x v="9"/>
    <x v="1"/>
    <x v="9"/>
    <x v="1"/>
  </r>
  <r>
    <s v="Kohl's"/>
    <n v="1197831"/>
    <d v="2021-10-14T00:00:00"/>
    <x v="4"/>
    <x v="23"/>
    <s v="Wichita"/>
    <x v="1"/>
    <x v="0"/>
    <n v="29"/>
    <n v="46"/>
    <n v="1334"/>
    <x v="1"/>
    <x v="9"/>
    <x v="1"/>
    <x v="9"/>
    <x v="1"/>
  </r>
  <r>
    <s v="Sports Direct"/>
    <n v="1197831"/>
    <d v="2021-10-14T00:00:00"/>
    <x v="3"/>
    <x v="6"/>
    <s v="Dallas"/>
    <x v="1"/>
    <x v="0"/>
    <n v="60"/>
    <n v="475"/>
    <n v="28500"/>
    <x v="0"/>
    <x v="9"/>
    <x v="1"/>
    <x v="9"/>
    <x v="1"/>
  </r>
  <r>
    <s v="Sports Direct"/>
    <n v="1197831"/>
    <d v="2021-10-14T00:00:00"/>
    <x v="3"/>
    <x v="6"/>
    <s v="Dallas"/>
    <x v="1"/>
    <x v="0"/>
    <n v="56"/>
    <n v="138"/>
    <n v="7728"/>
    <x v="1"/>
    <x v="9"/>
    <x v="1"/>
    <x v="9"/>
    <x v="1"/>
  </r>
  <r>
    <s v="Sports Direct"/>
    <n v="1197831"/>
    <d v="2021-10-14T00:00:00"/>
    <x v="3"/>
    <x v="6"/>
    <s v="Dallas"/>
    <x v="1"/>
    <x v="0"/>
    <n v="46"/>
    <n v="162"/>
    <n v="7452"/>
    <x v="0"/>
    <x v="9"/>
    <x v="1"/>
    <x v="9"/>
    <x v="1"/>
  </r>
  <r>
    <s v="Foot Locker"/>
    <n v="1185732"/>
    <d v="2021-10-15T00:00:00"/>
    <x v="0"/>
    <x v="18"/>
    <s v="Wilmington"/>
    <x v="1"/>
    <x v="1"/>
    <n v="60"/>
    <n v="475"/>
    <n v="28500"/>
    <x v="2"/>
    <x v="9"/>
    <x v="2"/>
    <x v="9"/>
    <x v="1"/>
  </r>
  <r>
    <s v="Foot Locker"/>
    <n v="1185732"/>
    <d v="2021-10-15T00:00:00"/>
    <x v="0"/>
    <x v="18"/>
    <s v="Wilmington"/>
    <x v="1"/>
    <x v="2"/>
    <n v="55.000000000000007"/>
    <n v="300"/>
    <n v="16500"/>
    <x v="2"/>
    <x v="9"/>
    <x v="2"/>
    <x v="9"/>
    <x v="1"/>
  </r>
  <r>
    <s v="Foot Locker"/>
    <n v="1185732"/>
    <d v="2021-10-15T00:00:00"/>
    <x v="0"/>
    <x v="18"/>
    <s v="Wilmington"/>
    <x v="0"/>
    <x v="1"/>
    <n v="55.000000000000007"/>
    <n v="200"/>
    <n v="11000"/>
    <x v="2"/>
    <x v="9"/>
    <x v="2"/>
    <x v="9"/>
    <x v="1"/>
  </r>
  <r>
    <s v="Foot Locker"/>
    <n v="1185732"/>
    <d v="2021-10-15T00:00:00"/>
    <x v="0"/>
    <x v="18"/>
    <s v="Wilmington"/>
    <x v="0"/>
    <x v="2"/>
    <n v="55.000000000000007"/>
    <n v="175"/>
    <n v="9625"/>
    <x v="2"/>
    <x v="9"/>
    <x v="2"/>
    <x v="9"/>
    <x v="1"/>
  </r>
  <r>
    <s v="Foot Locker"/>
    <n v="1185732"/>
    <d v="2021-10-15T00:00:00"/>
    <x v="0"/>
    <x v="18"/>
    <s v="Wilmington"/>
    <x v="1"/>
    <x v="0"/>
    <n v="65"/>
    <n v="175"/>
    <n v="11375"/>
    <x v="2"/>
    <x v="9"/>
    <x v="2"/>
    <x v="9"/>
    <x v="1"/>
  </r>
  <r>
    <s v="Foot Locker"/>
    <n v="1185732"/>
    <d v="2021-10-15T00:00:00"/>
    <x v="0"/>
    <x v="18"/>
    <s v="Wilmington"/>
    <x v="1"/>
    <x v="1"/>
    <n v="56"/>
    <n v="128"/>
    <n v="7168"/>
    <x v="1"/>
    <x v="9"/>
    <x v="2"/>
    <x v="9"/>
    <x v="1"/>
  </r>
  <r>
    <s v="Foot Locker"/>
    <n v="1185732"/>
    <d v="2021-10-15T00:00:00"/>
    <x v="0"/>
    <x v="18"/>
    <s v="Wilmington"/>
    <x v="1"/>
    <x v="2"/>
    <n v="51"/>
    <n v="90"/>
    <n v="4590"/>
    <x v="1"/>
    <x v="9"/>
    <x v="2"/>
    <x v="9"/>
    <x v="1"/>
  </r>
  <r>
    <s v="Foot Locker"/>
    <n v="1185732"/>
    <d v="2021-10-15T00:00:00"/>
    <x v="0"/>
    <x v="18"/>
    <s v="Wilmington"/>
    <x v="0"/>
    <x v="1"/>
    <n v="50"/>
    <n v="52"/>
    <n v="2600"/>
    <x v="1"/>
    <x v="9"/>
    <x v="2"/>
    <x v="9"/>
    <x v="1"/>
  </r>
  <r>
    <s v="Foot Locker"/>
    <n v="1185732"/>
    <d v="2021-10-15T00:00:00"/>
    <x v="0"/>
    <x v="18"/>
    <s v="Wilmington"/>
    <x v="0"/>
    <x v="2"/>
    <n v="52"/>
    <n v="44"/>
    <n v="2288"/>
    <x v="1"/>
    <x v="9"/>
    <x v="2"/>
    <x v="9"/>
    <x v="1"/>
  </r>
  <r>
    <s v="Foot Locker"/>
    <n v="1185732"/>
    <d v="2021-10-15T00:00:00"/>
    <x v="0"/>
    <x v="18"/>
    <s v="Wilmington"/>
    <x v="1"/>
    <x v="0"/>
    <n v="62"/>
    <n v="49"/>
    <n v="3038"/>
    <x v="1"/>
    <x v="9"/>
    <x v="2"/>
    <x v="9"/>
    <x v="1"/>
  </r>
  <r>
    <s v="Amazon"/>
    <n v="1185732"/>
    <d v="2021-10-15T00:00:00"/>
    <x v="0"/>
    <x v="26"/>
    <s v="Boston"/>
    <x v="0"/>
    <x v="0"/>
    <n v="70"/>
    <n v="225"/>
    <n v="15750"/>
    <x v="2"/>
    <x v="9"/>
    <x v="2"/>
    <x v="9"/>
    <x v="1"/>
  </r>
  <r>
    <s v="Amazon"/>
    <n v="1185732"/>
    <d v="2021-10-15T00:00:00"/>
    <x v="0"/>
    <x v="26"/>
    <s v="Boston"/>
    <x v="0"/>
    <x v="0"/>
    <n v="66"/>
    <n v="65"/>
    <n v="4290"/>
    <x v="1"/>
    <x v="9"/>
    <x v="2"/>
    <x v="9"/>
    <x v="1"/>
  </r>
  <r>
    <s v="Amazon"/>
    <n v="1185732"/>
    <d v="2021-10-15T00:00:00"/>
    <x v="0"/>
    <x v="26"/>
    <s v="Boston"/>
    <x v="0"/>
    <x v="0"/>
    <n v="51"/>
    <n v="68"/>
    <n v="3468"/>
    <x v="0"/>
    <x v="9"/>
    <x v="2"/>
    <x v="9"/>
    <x v="1"/>
  </r>
  <r>
    <s v="Sports Direct"/>
    <n v="1185732"/>
    <d v="2021-10-15T00:00:00"/>
    <x v="0"/>
    <x v="26"/>
    <s v="Boston"/>
    <x v="1"/>
    <x v="1"/>
    <n v="60"/>
    <n v="400"/>
    <n v="24000"/>
    <x v="2"/>
    <x v="9"/>
    <x v="2"/>
    <x v="9"/>
    <x v="1"/>
  </r>
  <r>
    <s v="Sports Direct"/>
    <n v="1185732"/>
    <d v="2021-10-15T00:00:00"/>
    <x v="0"/>
    <x v="26"/>
    <s v="Boston"/>
    <x v="1"/>
    <x v="2"/>
    <n v="55.000000000000007"/>
    <n v="225"/>
    <n v="12375"/>
    <x v="2"/>
    <x v="9"/>
    <x v="2"/>
    <x v="9"/>
    <x v="1"/>
  </r>
  <r>
    <s v="Sports Direct"/>
    <n v="1185732"/>
    <d v="2021-10-15T00:00:00"/>
    <x v="0"/>
    <x v="26"/>
    <s v="Boston"/>
    <x v="0"/>
    <x v="1"/>
    <n v="55.000000000000007"/>
    <n v="125"/>
    <n v="6875"/>
    <x v="2"/>
    <x v="9"/>
    <x v="2"/>
    <x v="9"/>
    <x v="1"/>
  </r>
  <r>
    <s v="Sports Direct"/>
    <n v="1185732"/>
    <d v="2021-10-15T00:00:00"/>
    <x v="0"/>
    <x v="26"/>
    <s v="Boston"/>
    <x v="0"/>
    <x v="2"/>
    <n v="55.000000000000007"/>
    <n v="100"/>
    <n v="5500"/>
    <x v="2"/>
    <x v="9"/>
    <x v="2"/>
    <x v="9"/>
    <x v="1"/>
  </r>
  <r>
    <s v="Sports Direct"/>
    <n v="1185732"/>
    <d v="2021-10-15T00:00:00"/>
    <x v="0"/>
    <x v="26"/>
    <s v="Boston"/>
    <x v="1"/>
    <x v="0"/>
    <n v="65"/>
    <n v="100"/>
    <n v="6500"/>
    <x v="2"/>
    <x v="9"/>
    <x v="2"/>
    <x v="9"/>
    <x v="1"/>
  </r>
  <r>
    <s v="Sports Direct"/>
    <n v="1185732"/>
    <d v="2021-10-15T00:00:00"/>
    <x v="0"/>
    <x v="26"/>
    <s v="Boston"/>
    <x v="1"/>
    <x v="1"/>
    <n v="57"/>
    <n v="120"/>
    <n v="6840"/>
    <x v="1"/>
    <x v="9"/>
    <x v="2"/>
    <x v="9"/>
    <x v="1"/>
  </r>
  <r>
    <s v="Sports Direct"/>
    <n v="1185732"/>
    <d v="2021-10-15T00:00:00"/>
    <x v="0"/>
    <x v="26"/>
    <s v="Boston"/>
    <x v="1"/>
    <x v="2"/>
    <n v="53"/>
    <n v="56"/>
    <n v="2968"/>
    <x v="1"/>
    <x v="9"/>
    <x v="2"/>
    <x v="9"/>
    <x v="1"/>
  </r>
  <r>
    <s v="Sports Direct"/>
    <n v="1185732"/>
    <d v="2021-10-15T00:00:00"/>
    <x v="0"/>
    <x v="26"/>
    <s v="Boston"/>
    <x v="0"/>
    <x v="1"/>
    <n v="53"/>
    <n v="34"/>
    <n v="1802"/>
    <x v="1"/>
    <x v="9"/>
    <x v="2"/>
    <x v="9"/>
    <x v="1"/>
  </r>
  <r>
    <s v="Sports Direct"/>
    <n v="1185732"/>
    <d v="2021-10-15T00:00:00"/>
    <x v="0"/>
    <x v="26"/>
    <s v="Boston"/>
    <x v="0"/>
    <x v="2"/>
    <n v="54"/>
    <n v="27"/>
    <n v="1458"/>
    <x v="1"/>
    <x v="9"/>
    <x v="2"/>
    <x v="9"/>
    <x v="1"/>
  </r>
  <r>
    <s v="Sports Direct"/>
    <n v="1185732"/>
    <d v="2021-10-15T00:00:00"/>
    <x v="0"/>
    <x v="26"/>
    <s v="Boston"/>
    <x v="1"/>
    <x v="0"/>
    <n v="62"/>
    <n v="27"/>
    <n v="1674"/>
    <x v="1"/>
    <x v="9"/>
    <x v="2"/>
    <x v="9"/>
    <x v="1"/>
  </r>
  <r>
    <s v="Sports Direct"/>
    <n v="1185732"/>
    <d v="2021-10-15T00:00:00"/>
    <x v="0"/>
    <x v="26"/>
    <s v="Boston"/>
    <x v="1"/>
    <x v="1"/>
    <n v="40"/>
    <n v="132"/>
    <n v="5280"/>
    <x v="0"/>
    <x v="9"/>
    <x v="2"/>
    <x v="9"/>
    <x v="1"/>
  </r>
  <r>
    <s v="Sports Direct"/>
    <n v="1185732"/>
    <d v="2021-10-15T00:00:00"/>
    <x v="0"/>
    <x v="26"/>
    <s v="Boston"/>
    <x v="1"/>
    <x v="2"/>
    <n v="37"/>
    <n v="68"/>
    <n v="2516"/>
    <x v="0"/>
    <x v="9"/>
    <x v="2"/>
    <x v="9"/>
    <x v="1"/>
  </r>
  <r>
    <s v="Sports Direct"/>
    <n v="1185732"/>
    <d v="2021-10-15T00:00:00"/>
    <x v="0"/>
    <x v="26"/>
    <s v="Boston"/>
    <x v="0"/>
    <x v="1"/>
    <n v="41"/>
    <n v="38"/>
    <n v="1558"/>
    <x v="0"/>
    <x v="9"/>
    <x v="2"/>
    <x v="9"/>
    <x v="1"/>
  </r>
  <r>
    <s v="Sports Direct"/>
    <n v="1185732"/>
    <d v="2021-10-15T00:00:00"/>
    <x v="0"/>
    <x v="26"/>
    <s v="Boston"/>
    <x v="0"/>
    <x v="2"/>
    <n v="38"/>
    <n v="32"/>
    <n v="1216"/>
    <x v="0"/>
    <x v="9"/>
    <x v="2"/>
    <x v="9"/>
    <x v="1"/>
  </r>
  <r>
    <s v="Sports Direct"/>
    <n v="1185732"/>
    <d v="2021-10-15T00:00:00"/>
    <x v="0"/>
    <x v="26"/>
    <s v="Boston"/>
    <x v="1"/>
    <x v="0"/>
    <n v="51"/>
    <n v="34"/>
    <n v="1734"/>
    <x v="0"/>
    <x v="9"/>
    <x v="2"/>
    <x v="9"/>
    <x v="1"/>
  </r>
  <r>
    <s v="Kohl's"/>
    <n v="1185732"/>
    <d v="2021-10-15T00:00:00"/>
    <x v="0"/>
    <x v="18"/>
    <s v="Wilmington"/>
    <x v="0"/>
    <x v="0"/>
    <n v="70"/>
    <n v="300"/>
    <n v="21000"/>
    <x v="2"/>
    <x v="9"/>
    <x v="2"/>
    <x v="9"/>
    <x v="1"/>
  </r>
  <r>
    <s v="Kohl's"/>
    <n v="1185732"/>
    <d v="2021-10-15T00:00:00"/>
    <x v="0"/>
    <x v="18"/>
    <s v="Wilmington"/>
    <x v="0"/>
    <x v="0"/>
    <n v="63"/>
    <n v="78"/>
    <n v="4914"/>
    <x v="1"/>
    <x v="9"/>
    <x v="2"/>
    <x v="9"/>
    <x v="1"/>
  </r>
  <r>
    <s v="Amazon"/>
    <n v="1185732"/>
    <d v="2021-10-15T00:00:00"/>
    <x v="3"/>
    <x v="49"/>
    <s v="Birmingham"/>
    <x v="0"/>
    <x v="2"/>
    <n v="35"/>
    <n v="100"/>
    <n v="3500"/>
    <x v="0"/>
    <x v="9"/>
    <x v="2"/>
    <x v="9"/>
    <x v="1"/>
  </r>
  <r>
    <s v="Amazon"/>
    <n v="1185732"/>
    <d v="2021-10-15T00:00:00"/>
    <x v="3"/>
    <x v="49"/>
    <s v="Birmingham"/>
    <x v="0"/>
    <x v="2"/>
    <n v="34"/>
    <n v="28"/>
    <n v="952"/>
    <x v="1"/>
    <x v="9"/>
    <x v="2"/>
    <x v="9"/>
    <x v="1"/>
  </r>
  <r>
    <s v="Amazon"/>
    <n v="1185732"/>
    <d v="2021-10-15T00:00:00"/>
    <x v="3"/>
    <x v="49"/>
    <s v="Birmingham"/>
    <x v="0"/>
    <x v="2"/>
    <n v="25"/>
    <n v="30"/>
    <n v="750"/>
    <x v="0"/>
    <x v="9"/>
    <x v="2"/>
    <x v="9"/>
    <x v="1"/>
  </r>
  <r>
    <s v="Sports Direct"/>
    <n v="1197831"/>
    <d v="2021-10-15T00:00:00"/>
    <x v="3"/>
    <x v="6"/>
    <s v="Dallas"/>
    <x v="0"/>
    <x v="0"/>
    <n v="70"/>
    <n v="675"/>
    <n v="47250"/>
    <x v="0"/>
    <x v="9"/>
    <x v="2"/>
    <x v="9"/>
    <x v="1"/>
  </r>
  <r>
    <s v="Sports Direct"/>
    <n v="1197831"/>
    <d v="2021-10-15T00:00:00"/>
    <x v="3"/>
    <x v="6"/>
    <s v="Dallas"/>
    <x v="0"/>
    <x v="0"/>
    <n v="67"/>
    <n v="176"/>
    <n v="11792"/>
    <x v="1"/>
    <x v="9"/>
    <x v="2"/>
    <x v="9"/>
    <x v="1"/>
  </r>
  <r>
    <s v="Sports Direct"/>
    <n v="1197831"/>
    <d v="2021-10-15T00:00:00"/>
    <x v="3"/>
    <x v="6"/>
    <s v="Dallas"/>
    <x v="0"/>
    <x v="0"/>
    <n v="51"/>
    <n v="236"/>
    <n v="12036"/>
    <x v="0"/>
    <x v="9"/>
    <x v="2"/>
    <x v="9"/>
    <x v="1"/>
  </r>
  <r>
    <s v="Amazon"/>
    <n v="1185732"/>
    <d v="2021-10-16T00:00:00"/>
    <x v="0"/>
    <x v="20"/>
    <s v="Portland"/>
    <x v="1"/>
    <x v="0"/>
    <n v="50"/>
    <n v="150"/>
    <n v="7500"/>
    <x v="0"/>
    <x v="9"/>
    <x v="3"/>
    <x v="9"/>
    <x v="1"/>
  </r>
  <r>
    <s v="Amazon"/>
    <n v="1185732"/>
    <d v="2021-10-16T00:00:00"/>
    <x v="0"/>
    <x v="20"/>
    <s v="Portland"/>
    <x v="1"/>
    <x v="0"/>
    <n v="47"/>
    <n v="42"/>
    <n v="1974"/>
    <x v="1"/>
    <x v="9"/>
    <x v="3"/>
    <x v="9"/>
    <x v="1"/>
  </r>
  <r>
    <s v="Sports Direct"/>
    <n v="1197831"/>
    <d v="2021-10-16T00:00:00"/>
    <x v="3"/>
    <x v="6"/>
    <s v="Dallas"/>
    <x v="1"/>
    <x v="1"/>
    <n v="60"/>
    <n v="825"/>
    <n v="49500"/>
    <x v="0"/>
    <x v="9"/>
    <x v="3"/>
    <x v="9"/>
    <x v="1"/>
  </r>
  <r>
    <s v="Sports Direct"/>
    <n v="1197831"/>
    <d v="2021-10-16T00:00:00"/>
    <x v="3"/>
    <x v="6"/>
    <s v="Dallas"/>
    <x v="1"/>
    <x v="1"/>
    <n v="59"/>
    <n v="223"/>
    <n v="13157"/>
    <x v="1"/>
    <x v="9"/>
    <x v="3"/>
    <x v="9"/>
    <x v="1"/>
  </r>
  <r>
    <s v="Sports Direct"/>
    <n v="1197831"/>
    <d v="2021-10-16T00:00:00"/>
    <x v="3"/>
    <x v="6"/>
    <s v="Dallas"/>
    <x v="1"/>
    <x v="1"/>
    <n v="46"/>
    <n v="281"/>
    <n v="12926"/>
    <x v="0"/>
    <x v="9"/>
    <x v="3"/>
    <x v="9"/>
    <x v="1"/>
  </r>
  <r>
    <s v="Foot Locker"/>
    <n v="1185732"/>
    <d v="2021-10-17T00:00:00"/>
    <x v="0"/>
    <x v="42"/>
    <s v="Charleston"/>
    <x v="0"/>
    <x v="0"/>
    <n v="49.999999999999986"/>
    <n v="300"/>
    <n v="15000"/>
    <x v="2"/>
    <x v="9"/>
    <x v="4"/>
    <x v="9"/>
    <x v="1"/>
  </r>
  <r>
    <s v="Foot Locker"/>
    <n v="1185732"/>
    <d v="2021-10-17T00:00:00"/>
    <x v="0"/>
    <x v="42"/>
    <s v="Charleston"/>
    <x v="0"/>
    <x v="0"/>
    <n v="47"/>
    <n v="84"/>
    <n v="3948"/>
    <x v="1"/>
    <x v="9"/>
    <x v="4"/>
    <x v="9"/>
    <x v="1"/>
  </r>
  <r>
    <s v="Amazon"/>
    <n v="1185732"/>
    <d v="2021-10-17T00:00:00"/>
    <x v="0"/>
    <x v="20"/>
    <s v="Portland"/>
    <x v="0"/>
    <x v="0"/>
    <n v="40"/>
    <n v="250"/>
    <n v="10000"/>
    <x v="0"/>
    <x v="9"/>
    <x v="4"/>
    <x v="9"/>
    <x v="1"/>
  </r>
  <r>
    <s v="Amazon"/>
    <n v="1185732"/>
    <d v="2021-10-17T00:00:00"/>
    <x v="0"/>
    <x v="20"/>
    <s v="Portland"/>
    <x v="0"/>
    <x v="0"/>
    <n v="38"/>
    <n v="68"/>
    <n v="2584"/>
    <x v="1"/>
    <x v="9"/>
    <x v="4"/>
    <x v="9"/>
    <x v="1"/>
  </r>
  <r>
    <s v="West Gear"/>
    <n v="1185732"/>
    <d v="2021-10-17T00:00:00"/>
    <x v="0"/>
    <x v="42"/>
    <s v="Charleston"/>
    <x v="1"/>
    <x v="1"/>
    <n v="44.999999999999993"/>
    <n v="425"/>
    <n v="19125"/>
    <x v="2"/>
    <x v="9"/>
    <x v="4"/>
    <x v="9"/>
    <x v="1"/>
  </r>
  <r>
    <s v="West Gear"/>
    <n v="1185732"/>
    <d v="2021-10-17T00:00:00"/>
    <x v="0"/>
    <x v="42"/>
    <s v="Charleston"/>
    <x v="1"/>
    <x v="2"/>
    <n v="35"/>
    <n v="275"/>
    <n v="9625"/>
    <x v="2"/>
    <x v="9"/>
    <x v="4"/>
    <x v="9"/>
    <x v="1"/>
  </r>
  <r>
    <s v="West Gear"/>
    <n v="1185732"/>
    <d v="2021-10-17T00:00:00"/>
    <x v="0"/>
    <x v="42"/>
    <s v="Charleston"/>
    <x v="0"/>
    <x v="1"/>
    <n v="35"/>
    <n v="175"/>
    <n v="6125"/>
    <x v="2"/>
    <x v="9"/>
    <x v="4"/>
    <x v="9"/>
    <x v="1"/>
  </r>
  <r>
    <s v="West Gear"/>
    <n v="1185732"/>
    <d v="2021-10-17T00:00:00"/>
    <x v="0"/>
    <x v="42"/>
    <s v="Charleston"/>
    <x v="0"/>
    <x v="2"/>
    <n v="35"/>
    <n v="175"/>
    <n v="6125"/>
    <x v="2"/>
    <x v="9"/>
    <x v="4"/>
    <x v="9"/>
    <x v="1"/>
  </r>
  <r>
    <s v="West Gear"/>
    <n v="1185732"/>
    <d v="2021-10-17T00:00:00"/>
    <x v="0"/>
    <x v="42"/>
    <s v="Charleston"/>
    <x v="1"/>
    <x v="0"/>
    <n v="44.999999999999993"/>
    <n v="175"/>
    <n v="7875"/>
    <x v="2"/>
    <x v="9"/>
    <x v="4"/>
    <x v="9"/>
    <x v="1"/>
  </r>
  <r>
    <s v="West Gear"/>
    <n v="1185732"/>
    <d v="2021-10-17T00:00:00"/>
    <x v="0"/>
    <x v="42"/>
    <s v="Charleston"/>
    <x v="1"/>
    <x v="1"/>
    <n v="41"/>
    <n v="115"/>
    <n v="4715"/>
    <x v="1"/>
    <x v="9"/>
    <x v="4"/>
    <x v="9"/>
    <x v="1"/>
  </r>
  <r>
    <s v="West Gear"/>
    <n v="1185732"/>
    <d v="2021-10-17T00:00:00"/>
    <x v="0"/>
    <x v="42"/>
    <s v="Charleston"/>
    <x v="1"/>
    <x v="2"/>
    <n v="32"/>
    <n v="80"/>
    <n v="2560"/>
    <x v="1"/>
    <x v="9"/>
    <x v="4"/>
    <x v="9"/>
    <x v="1"/>
  </r>
  <r>
    <s v="West Gear"/>
    <n v="1185732"/>
    <d v="2021-10-17T00:00:00"/>
    <x v="0"/>
    <x v="42"/>
    <s v="Charleston"/>
    <x v="0"/>
    <x v="1"/>
    <n v="33"/>
    <n v="44"/>
    <n v="1452"/>
    <x v="1"/>
    <x v="9"/>
    <x v="4"/>
    <x v="9"/>
    <x v="1"/>
  </r>
  <r>
    <s v="West Gear"/>
    <n v="1185732"/>
    <d v="2021-10-17T00:00:00"/>
    <x v="0"/>
    <x v="42"/>
    <s v="Charleston"/>
    <x v="0"/>
    <x v="2"/>
    <n v="32"/>
    <n v="47"/>
    <n v="1504"/>
    <x v="1"/>
    <x v="9"/>
    <x v="4"/>
    <x v="9"/>
    <x v="1"/>
  </r>
  <r>
    <s v="West Gear"/>
    <n v="1185732"/>
    <d v="2021-10-17T00:00:00"/>
    <x v="0"/>
    <x v="42"/>
    <s v="Charleston"/>
    <x v="1"/>
    <x v="0"/>
    <n v="41"/>
    <n v="53"/>
    <n v="2173"/>
    <x v="1"/>
    <x v="9"/>
    <x v="4"/>
    <x v="9"/>
    <x v="1"/>
  </r>
  <r>
    <s v="Sports Direct"/>
    <n v="1185732"/>
    <d v="2021-10-17T00:00:00"/>
    <x v="4"/>
    <x v="33"/>
    <s v="Detroit"/>
    <x v="1"/>
    <x v="1"/>
    <n v="50.000000000000014"/>
    <n v="750"/>
    <n v="37500"/>
    <x v="2"/>
    <x v="9"/>
    <x v="4"/>
    <x v="9"/>
    <x v="1"/>
  </r>
  <r>
    <s v="Sports Direct"/>
    <n v="1185732"/>
    <d v="2021-10-17T00:00:00"/>
    <x v="4"/>
    <x v="33"/>
    <s v="Detroit"/>
    <x v="1"/>
    <x v="2"/>
    <n v="40.000000000000014"/>
    <n v="575"/>
    <n v="23000"/>
    <x v="2"/>
    <x v="9"/>
    <x v="4"/>
    <x v="9"/>
    <x v="1"/>
  </r>
  <r>
    <s v="Sports Direct"/>
    <n v="1185732"/>
    <d v="2021-10-17T00:00:00"/>
    <x v="4"/>
    <x v="33"/>
    <s v="Detroit"/>
    <x v="0"/>
    <x v="1"/>
    <n v="40.000000000000014"/>
    <n v="425"/>
    <n v="17000"/>
    <x v="2"/>
    <x v="9"/>
    <x v="4"/>
    <x v="9"/>
    <x v="1"/>
  </r>
  <r>
    <s v="Sports Direct"/>
    <n v="1185732"/>
    <d v="2021-10-17T00:00:00"/>
    <x v="4"/>
    <x v="33"/>
    <s v="Detroit"/>
    <x v="0"/>
    <x v="2"/>
    <n v="40.000000000000014"/>
    <n v="400"/>
    <n v="16000"/>
    <x v="2"/>
    <x v="9"/>
    <x v="4"/>
    <x v="9"/>
    <x v="1"/>
  </r>
  <r>
    <s v="Sports Direct"/>
    <n v="1185732"/>
    <d v="2021-10-17T00:00:00"/>
    <x v="4"/>
    <x v="33"/>
    <s v="Detroit"/>
    <x v="1"/>
    <x v="0"/>
    <n v="50.000000000000014"/>
    <n v="400"/>
    <n v="20000"/>
    <x v="2"/>
    <x v="9"/>
    <x v="4"/>
    <x v="9"/>
    <x v="1"/>
  </r>
  <r>
    <s v="Sports Direct"/>
    <n v="1185732"/>
    <d v="2021-10-17T00:00:00"/>
    <x v="4"/>
    <x v="33"/>
    <s v="Detroit"/>
    <x v="0"/>
    <x v="0"/>
    <n v="55.000000000000007"/>
    <n v="525"/>
    <n v="28875"/>
    <x v="2"/>
    <x v="9"/>
    <x v="4"/>
    <x v="9"/>
    <x v="1"/>
  </r>
  <r>
    <s v="Sports Direct"/>
    <n v="1185732"/>
    <d v="2021-10-17T00:00:00"/>
    <x v="4"/>
    <x v="33"/>
    <s v="Detroit"/>
    <x v="1"/>
    <x v="1"/>
    <n v="49"/>
    <n v="225"/>
    <n v="11025"/>
    <x v="1"/>
    <x v="9"/>
    <x v="4"/>
    <x v="9"/>
    <x v="1"/>
  </r>
  <r>
    <s v="Sports Direct"/>
    <n v="1185732"/>
    <d v="2021-10-17T00:00:00"/>
    <x v="4"/>
    <x v="33"/>
    <s v="Detroit"/>
    <x v="1"/>
    <x v="2"/>
    <n v="37"/>
    <n v="167"/>
    <n v="6179"/>
    <x v="1"/>
    <x v="9"/>
    <x v="4"/>
    <x v="9"/>
    <x v="1"/>
  </r>
  <r>
    <s v="Sports Direct"/>
    <n v="1185732"/>
    <d v="2021-10-17T00:00:00"/>
    <x v="4"/>
    <x v="33"/>
    <s v="Detroit"/>
    <x v="0"/>
    <x v="1"/>
    <n v="37"/>
    <n v="123"/>
    <n v="4551"/>
    <x v="1"/>
    <x v="9"/>
    <x v="4"/>
    <x v="9"/>
    <x v="1"/>
  </r>
  <r>
    <s v="Sports Direct"/>
    <n v="1185732"/>
    <d v="2021-10-17T00:00:00"/>
    <x v="4"/>
    <x v="33"/>
    <s v="Detroit"/>
    <x v="0"/>
    <x v="2"/>
    <n v="38"/>
    <n v="116"/>
    <n v="4408"/>
    <x v="1"/>
    <x v="9"/>
    <x v="4"/>
    <x v="9"/>
    <x v="1"/>
  </r>
  <r>
    <s v="Sports Direct"/>
    <n v="1185732"/>
    <d v="2021-10-17T00:00:00"/>
    <x v="4"/>
    <x v="33"/>
    <s v="Detroit"/>
    <x v="1"/>
    <x v="0"/>
    <n v="48"/>
    <n v="112"/>
    <n v="5376"/>
    <x v="1"/>
    <x v="9"/>
    <x v="4"/>
    <x v="9"/>
    <x v="1"/>
  </r>
  <r>
    <s v="Sports Direct"/>
    <n v="1185732"/>
    <d v="2021-10-17T00:00:00"/>
    <x v="4"/>
    <x v="33"/>
    <s v="Detroit"/>
    <x v="0"/>
    <x v="0"/>
    <n v="52"/>
    <n v="137"/>
    <n v="7124"/>
    <x v="1"/>
    <x v="9"/>
    <x v="4"/>
    <x v="9"/>
    <x v="1"/>
  </r>
  <r>
    <s v="Walmart"/>
    <n v="1128299"/>
    <d v="2021-10-17T00:00:00"/>
    <x v="2"/>
    <x v="4"/>
    <s v="Orlando"/>
    <x v="1"/>
    <x v="1"/>
    <n v="50"/>
    <n v="400"/>
    <n v="20000"/>
    <x v="2"/>
    <x v="9"/>
    <x v="4"/>
    <x v="9"/>
    <x v="1"/>
  </r>
  <r>
    <s v="Walmart"/>
    <n v="1128299"/>
    <d v="2021-10-17T00:00:00"/>
    <x v="2"/>
    <x v="4"/>
    <s v="Orlando"/>
    <x v="1"/>
    <x v="2"/>
    <n v="65.000000000000014"/>
    <n v="575"/>
    <n v="37375"/>
    <x v="2"/>
    <x v="9"/>
    <x v="4"/>
    <x v="9"/>
    <x v="1"/>
  </r>
  <r>
    <s v="Walmart"/>
    <n v="1128299"/>
    <d v="2021-10-17T00:00:00"/>
    <x v="2"/>
    <x v="4"/>
    <s v="Orlando"/>
    <x v="0"/>
    <x v="1"/>
    <n v="60.000000000000007"/>
    <n v="400"/>
    <n v="24000"/>
    <x v="2"/>
    <x v="9"/>
    <x v="4"/>
    <x v="9"/>
    <x v="1"/>
  </r>
  <r>
    <s v="Walmart"/>
    <n v="1128299"/>
    <d v="2021-10-17T00:00:00"/>
    <x v="2"/>
    <x v="4"/>
    <s v="Orlando"/>
    <x v="0"/>
    <x v="2"/>
    <n v="55.000000000000007"/>
    <n v="375"/>
    <n v="20625"/>
    <x v="2"/>
    <x v="9"/>
    <x v="4"/>
    <x v="9"/>
    <x v="1"/>
  </r>
  <r>
    <s v="Walmart"/>
    <n v="1128299"/>
    <d v="2021-10-17T00:00:00"/>
    <x v="2"/>
    <x v="4"/>
    <s v="Orlando"/>
    <x v="1"/>
    <x v="0"/>
    <n v="65"/>
    <n v="350"/>
    <n v="22750"/>
    <x v="2"/>
    <x v="9"/>
    <x v="4"/>
    <x v="9"/>
    <x v="1"/>
  </r>
  <r>
    <s v="Walmart"/>
    <n v="1128299"/>
    <d v="2021-10-17T00:00:00"/>
    <x v="2"/>
    <x v="4"/>
    <s v="Orlando"/>
    <x v="0"/>
    <x v="0"/>
    <n v="70"/>
    <n v="400"/>
    <n v="28000"/>
    <x v="2"/>
    <x v="9"/>
    <x v="4"/>
    <x v="9"/>
    <x v="1"/>
  </r>
  <r>
    <s v="Walmart"/>
    <n v="1128299"/>
    <d v="2021-10-17T00:00:00"/>
    <x v="2"/>
    <x v="4"/>
    <s v="Orlando"/>
    <x v="1"/>
    <x v="1"/>
    <n v="47"/>
    <n v="100"/>
    <n v="4700"/>
    <x v="1"/>
    <x v="9"/>
    <x v="4"/>
    <x v="9"/>
    <x v="1"/>
  </r>
  <r>
    <s v="Walmart"/>
    <n v="1128299"/>
    <d v="2021-10-17T00:00:00"/>
    <x v="2"/>
    <x v="4"/>
    <s v="Orlando"/>
    <x v="1"/>
    <x v="2"/>
    <n v="59"/>
    <n v="144"/>
    <n v="8496"/>
    <x v="1"/>
    <x v="9"/>
    <x v="4"/>
    <x v="9"/>
    <x v="1"/>
  </r>
  <r>
    <s v="Walmart"/>
    <n v="1128299"/>
    <d v="2021-10-17T00:00:00"/>
    <x v="2"/>
    <x v="4"/>
    <s v="Orlando"/>
    <x v="0"/>
    <x v="1"/>
    <n v="55"/>
    <n v="112"/>
    <n v="6160"/>
    <x v="1"/>
    <x v="9"/>
    <x v="4"/>
    <x v="9"/>
    <x v="1"/>
  </r>
  <r>
    <s v="Walmart"/>
    <n v="1128299"/>
    <d v="2021-10-17T00:00:00"/>
    <x v="2"/>
    <x v="4"/>
    <s v="Orlando"/>
    <x v="0"/>
    <x v="2"/>
    <n v="51"/>
    <n v="113"/>
    <n v="5763"/>
    <x v="1"/>
    <x v="9"/>
    <x v="4"/>
    <x v="9"/>
    <x v="1"/>
  </r>
  <r>
    <s v="Walmart"/>
    <n v="1128299"/>
    <d v="2021-10-17T00:00:00"/>
    <x v="2"/>
    <x v="4"/>
    <s v="Orlando"/>
    <x v="1"/>
    <x v="0"/>
    <n v="59"/>
    <n v="98"/>
    <n v="5782"/>
    <x v="1"/>
    <x v="9"/>
    <x v="4"/>
    <x v="9"/>
    <x v="1"/>
  </r>
  <r>
    <s v="Walmart"/>
    <n v="1128299"/>
    <d v="2021-10-17T00:00:00"/>
    <x v="2"/>
    <x v="4"/>
    <s v="Orlando"/>
    <x v="0"/>
    <x v="0"/>
    <n v="65"/>
    <n v="104"/>
    <n v="6760"/>
    <x v="1"/>
    <x v="9"/>
    <x v="4"/>
    <x v="9"/>
    <x v="1"/>
  </r>
  <r>
    <s v="Walmart"/>
    <n v="1128299"/>
    <d v="2021-10-17T00:00:00"/>
    <x v="2"/>
    <x v="4"/>
    <s v="Orlando"/>
    <x v="1"/>
    <x v="1"/>
    <n v="39"/>
    <n v="140"/>
    <n v="5460"/>
    <x v="0"/>
    <x v="9"/>
    <x v="4"/>
    <x v="9"/>
    <x v="1"/>
  </r>
  <r>
    <s v="Walmart"/>
    <n v="1128299"/>
    <d v="2021-10-17T00:00:00"/>
    <x v="2"/>
    <x v="4"/>
    <s v="Orlando"/>
    <x v="1"/>
    <x v="2"/>
    <n v="43"/>
    <n v="190"/>
    <n v="8170"/>
    <x v="0"/>
    <x v="9"/>
    <x v="4"/>
    <x v="9"/>
    <x v="1"/>
  </r>
  <r>
    <s v="Walmart"/>
    <n v="1128299"/>
    <d v="2021-10-17T00:00:00"/>
    <x v="2"/>
    <x v="4"/>
    <s v="Orlando"/>
    <x v="0"/>
    <x v="1"/>
    <n v="43"/>
    <n v="128"/>
    <n v="5504"/>
    <x v="0"/>
    <x v="9"/>
    <x v="4"/>
    <x v="9"/>
    <x v="1"/>
  </r>
  <r>
    <s v="Walmart"/>
    <n v="1128299"/>
    <d v="2021-10-17T00:00:00"/>
    <x v="2"/>
    <x v="4"/>
    <s v="Orlando"/>
    <x v="0"/>
    <x v="2"/>
    <n v="40"/>
    <n v="120"/>
    <n v="4800"/>
    <x v="0"/>
    <x v="9"/>
    <x v="4"/>
    <x v="9"/>
    <x v="1"/>
  </r>
  <r>
    <s v="Walmart"/>
    <n v="1128299"/>
    <d v="2021-10-17T00:00:00"/>
    <x v="2"/>
    <x v="4"/>
    <s v="Orlando"/>
    <x v="1"/>
    <x v="0"/>
    <n v="47"/>
    <n v="116"/>
    <n v="5452"/>
    <x v="0"/>
    <x v="9"/>
    <x v="4"/>
    <x v="9"/>
    <x v="1"/>
  </r>
  <r>
    <s v="Walmart"/>
    <n v="1128299"/>
    <d v="2021-10-17T00:00:00"/>
    <x v="2"/>
    <x v="4"/>
    <s v="Orlando"/>
    <x v="0"/>
    <x v="0"/>
    <n v="53"/>
    <n v="140"/>
    <n v="7420"/>
    <x v="0"/>
    <x v="9"/>
    <x v="4"/>
    <x v="9"/>
    <x v="1"/>
  </r>
  <r>
    <s v="West Gear"/>
    <n v="1128299"/>
    <d v="2021-10-17T00:00:00"/>
    <x v="3"/>
    <x v="11"/>
    <s v="New Orleans"/>
    <x v="1"/>
    <x v="1"/>
    <n v="25"/>
    <n v="124"/>
    <n v="3100"/>
    <x v="0"/>
    <x v="9"/>
    <x v="4"/>
    <x v="9"/>
    <x v="1"/>
  </r>
  <r>
    <s v="West Gear"/>
    <n v="1128299"/>
    <d v="2021-10-17T00:00:00"/>
    <x v="3"/>
    <x v="11"/>
    <s v="New Orleans"/>
    <x v="1"/>
    <x v="2"/>
    <n v="34"/>
    <n v="184"/>
    <n v="6256"/>
    <x v="0"/>
    <x v="9"/>
    <x v="4"/>
    <x v="9"/>
    <x v="1"/>
  </r>
  <r>
    <s v="West Gear"/>
    <n v="1128299"/>
    <d v="2021-10-17T00:00:00"/>
    <x v="3"/>
    <x v="11"/>
    <s v="New Orleans"/>
    <x v="0"/>
    <x v="1"/>
    <n v="33"/>
    <n v="128"/>
    <n v="4224"/>
    <x v="0"/>
    <x v="9"/>
    <x v="4"/>
    <x v="9"/>
    <x v="1"/>
  </r>
  <r>
    <s v="West Gear"/>
    <n v="1128299"/>
    <d v="2021-10-17T00:00:00"/>
    <x v="3"/>
    <x v="11"/>
    <s v="New Orleans"/>
    <x v="0"/>
    <x v="2"/>
    <n v="31"/>
    <n v="120"/>
    <n v="3720"/>
    <x v="0"/>
    <x v="9"/>
    <x v="4"/>
    <x v="9"/>
    <x v="1"/>
  </r>
  <r>
    <s v="West Gear"/>
    <n v="1128299"/>
    <d v="2021-10-17T00:00:00"/>
    <x v="3"/>
    <x v="11"/>
    <s v="New Orleans"/>
    <x v="1"/>
    <x v="0"/>
    <n v="39"/>
    <n v="112"/>
    <n v="4368"/>
    <x v="0"/>
    <x v="9"/>
    <x v="4"/>
    <x v="9"/>
    <x v="1"/>
  </r>
  <r>
    <s v="West Gear"/>
    <n v="1128299"/>
    <d v="2021-10-17T00:00:00"/>
    <x v="3"/>
    <x v="11"/>
    <s v="New Orleans"/>
    <x v="0"/>
    <x v="0"/>
    <n v="44"/>
    <n v="140"/>
    <n v="6160"/>
    <x v="0"/>
    <x v="9"/>
    <x v="4"/>
    <x v="9"/>
    <x v="1"/>
  </r>
  <r>
    <s v="West Gear"/>
    <n v="1128299"/>
    <d v="2021-10-17T00:00:00"/>
    <x v="3"/>
    <x v="11"/>
    <s v="New Orleans"/>
    <x v="1"/>
    <x v="1"/>
    <n v="35"/>
    <n v="400"/>
    <n v="14000"/>
    <x v="1"/>
    <x v="9"/>
    <x v="4"/>
    <x v="9"/>
    <x v="1"/>
  </r>
  <r>
    <s v="West Gear"/>
    <n v="1128299"/>
    <d v="2021-10-17T00:00:00"/>
    <x v="3"/>
    <x v="11"/>
    <s v="New Orleans"/>
    <x v="1"/>
    <x v="2"/>
    <n v="50.000000000000014"/>
    <n v="575"/>
    <n v="28750"/>
    <x v="1"/>
    <x v="9"/>
    <x v="4"/>
    <x v="9"/>
    <x v="1"/>
  </r>
  <r>
    <s v="West Gear"/>
    <n v="1128299"/>
    <d v="2021-10-17T00:00:00"/>
    <x v="3"/>
    <x v="11"/>
    <s v="New Orleans"/>
    <x v="0"/>
    <x v="1"/>
    <n v="45.000000000000014"/>
    <n v="400"/>
    <n v="18000"/>
    <x v="1"/>
    <x v="9"/>
    <x v="4"/>
    <x v="9"/>
    <x v="1"/>
  </r>
  <r>
    <s v="West Gear"/>
    <n v="1128299"/>
    <d v="2021-10-17T00:00:00"/>
    <x v="3"/>
    <x v="11"/>
    <s v="New Orleans"/>
    <x v="0"/>
    <x v="2"/>
    <n v="40.000000000000007"/>
    <n v="375"/>
    <n v="15000"/>
    <x v="1"/>
    <x v="9"/>
    <x v="4"/>
    <x v="9"/>
    <x v="1"/>
  </r>
  <r>
    <s v="West Gear"/>
    <n v="1128299"/>
    <d v="2021-10-17T00:00:00"/>
    <x v="3"/>
    <x v="11"/>
    <s v="New Orleans"/>
    <x v="1"/>
    <x v="0"/>
    <n v="50"/>
    <n v="350"/>
    <n v="17500"/>
    <x v="1"/>
    <x v="9"/>
    <x v="4"/>
    <x v="9"/>
    <x v="1"/>
  </r>
  <r>
    <s v="West Gear"/>
    <n v="1128299"/>
    <d v="2021-10-17T00:00:00"/>
    <x v="3"/>
    <x v="11"/>
    <s v="New Orleans"/>
    <x v="0"/>
    <x v="0"/>
    <n v="55.000000000000007"/>
    <n v="400"/>
    <n v="22000"/>
    <x v="1"/>
    <x v="9"/>
    <x v="4"/>
    <x v="9"/>
    <x v="1"/>
  </r>
  <r>
    <s v="West Gear"/>
    <n v="1128299"/>
    <d v="2021-10-17T00:00:00"/>
    <x v="3"/>
    <x v="11"/>
    <s v="New Orleans"/>
    <x v="1"/>
    <x v="1"/>
    <n v="34"/>
    <n v="112"/>
    <n v="3808"/>
    <x v="1"/>
    <x v="9"/>
    <x v="4"/>
    <x v="9"/>
    <x v="1"/>
  </r>
  <r>
    <s v="West Gear"/>
    <n v="1128299"/>
    <d v="2021-10-17T00:00:00"/>
    <x v="3"/>
    <x v="11"/>
    <s v="New Orleans"/>
    <x v="1"/>
    <x v="2"/>
    <n v="45"/>
    <n v="155"/>
    <n v="6975"/>
    <x v="1"/>
    <x v="9"/>
    <x v="4"/>
    <x v="9"/>
    <x v="1"/>
  </r>
  <r>
    <s v="West Gear"/>
    <n v="1128299"/>
    <d v="2021-10-17T00:00:00"/>
    <x v="3"/>
    <x v="11"/>
    <s v="New Orleans"/>
    <x v="0"/>
    <x v="1"/>
    <n v="42"/>
    <n v="100"/>
    <n v="4200"/>
    <x v="1"/>
    <x v="9"/>
    <x v="4"/>
    <x v="9"/>
    <x v="1"/>
  </r>
  <r>
    <s v="West Gear"/>
    <n v="1128299"/>
    <d v="2021-10-17T00:00:00"/>
    <x v="3"/>
    <x v="11"/>
    <s v="New Orleans"/>
    <x v="0"/>
    <x v="2"/>
    <n v="36"/>
    <n v="105"/>
    <n v="3780"/>
    <x v="1"/>
    <x v="9"/>
    <x v="4"/>
    <x v="9"/>
    <x v="1"/>
  </r>
  <r>
    <s v="West Gear"/>
    <n v="1128299"/>
    <d v="2021-10-17T00:00:00"/>
    <x v="3"/>
    <x v="11"/>
    <s v="New Orleans"/>
    <x v="1"/>
    <x v="0"/>
    <n v="47"/>
    <n v="95"/>
    <n v="4465"/>
    <x v="1"/>
    <x v="9"/>
    <x v="4"/>
    <x v="9"/>
    <x v="1"/>
  </r>
  <r>
    <s v="West Gear"/>
    <n v="1128299"/>
    <d v="2021-10-17T00:00:00"/>
    <x v="3"/>
    <x v="11"/>
    <s v="New Orleans"/>
    <x v="0"/>
    <x v="0"/>
    <n v="50"/>
    <n v="108"/>
    <n v="5400"/>
    <x v="1"/>
    <x v="9"/>
    <x v="4"/>
    <x v="9"/>
    <x v="1"/>
  </r>
  <r>
    <s v="Sports Direct"/>
    <n v="1197831"/>
    <d v="2021-10-17T00:00:00"/>
    <x v="3"/>
    <x v="6"/>
    <s v="Dallas"/>
    <x v="1"/>
    <x v="2"/>
    <n v="60"/>
    <n v="825"/>
    <n v="49500"/>
    <x v="0"/>
    <x v="9"/>
    <x v="4"/>
    <x v="9"/>
    <x v="1"/>
  </r>
  <r>
    <s v="Sports Direct"/>
    <n v="1197831"/>
    <d v="2021-10-17T00:00:00"/>
    <x v="3"/>
    <x v="6"/>
    <s v="Dallas"/>
    <x v="1"/>
    <x v="2"/>
    <n v="56"/>
    <n v="231"/>
    <n v="12936"/>
    <x v="1"/>
    <x v="9"/>
    <x v="4"/>
    <x v="9"/>
    <x v="1"/>
  </r>
  <r>
    <s v="Sports Direct"/>
    <n v="1197831"/>
    <d v="2021-10-17T00:00:00"/>
    <x v="3"/>
    <x v="6"/>
    <s v="Dallas"/>
    <x v="1"/>
    <x v="2"/>
    <n v="39"/>
    <n v="248"/>
    <n v="9672"/>
    <x v="0"/>
    <x v="9"/>
    <x v="4"/>
    <x v="9"/>
    <x v="1"/>
  </r>
  <r>
    <s v="Amazon"/>
    <n v="1185732"/>
    <d v="2021-10-18T00:00:00"/>
    <x v="0"/>
    <x v="20"/>
    <s v="Portland"/>
    <x v="1"/>
    <x v="1"/>
    <n v="40"/>
    <n v="500"/>
    <n v="20000"/>
    <x v="0"/>
    <x v="9"/>
    <x v="5"/>
    <x v="9"/>
    <x v="1"/>
  </r>
  <r>
    <s v="Amazon"/>
    <n v="1185732"/>
    <d v="2021-10-18T00:00:00"/>
    <x v="0"/>
    <x v="20"/>
    <s v="Portland"/>
    <x v="1"/>
    <x v="1"/>
    <n v="38"/>
    <n v="140"/>
    <n v="5320"/>
    <x v="1"/>
    <x v="9"/>
    <x v="5"/>
    <x v="9"/>
    <x v="1"/>
  </r>
  <r>
    <s v="Foot Locker"/>
    <n v="1185732"/>
    <d v="2021-10-18T00:00:00"/>
    <x v="4"/>
    <x v="22"/>
    <s v="St. Louis"/>
    <x v="1"/>
    <x v="1"/>
    <n v="35"/>
    <n v="525"/>
    <n v="18375"/>
    <x v="2"/>
    <x v="9"/>
    <x v="5"/>
    <x v="9"/>
    <x v="1"/>
  </r>
  <r>
    <s v="Foot Locker"/>
    <n v="1185732"/>
    <d v="2021-10-18T00:00:00"/>
    <x v="4"/>
    <x v="22"/>
    <s v="St. Louis"/>
    <x v="1"/>
    <x v="2"/>
    <n v="25"/>
    <n v="350"/>
    <n v="8750"/>
    <x v="2"/>
    <x v="9"/>
    <x v="5"/>
    <x v="9"/>
    <x v="1"/>
  </r>
  <r>
    <s v="Foot Locker"/>
    <n v="1185732"/>
    <d v="2021-10-18T00:00:00"/>
    <x v="4"/>
    <x v="22"/>
    <s v="St. Louis"/>
    <x v="0"/>
    <x v="1"/>
    <n v="25"/>
    <n v="250"/>
    <n v="6250"/>
    <x v="2"/>
    <x v="9"/>
    <x v="5"/>
    <x v="9"/>
    <x v="1"/>
  </r>
  <r>
    <s v="Foot Locker"/>
    <n v="1185732"/>
    <d v="2021-10-18T00:00:00"/>
    <x v="4"/>
    <x v="22"/>
    <s v="St. Louis"/>
    <x v="0"/>
    <x v="2"/>
    <n v="25"/>
    <n v="225"/>
    <n v="5625"/>
    <x v="2"/>
    <x v="9"/>
    <x v="5"/>
    <x v="9"/>
    <x v="1"/>
  </r>
  <r>
    <s v="Foot Locker"/>
    <n v="1185732"/>
    <d v="2021-10-18T00:00:00"/>
    <x v="4"/>
    <x v="22"/>
    <s v="St. Louis"/>
    <x v="1"/>
    <x v="0"/>
    <n v="35"/>
    <n v="225"/>
    <n v="7875"/>
    <x v="2"/>
    <x v="9"/>
    <x v="5"/>
    <x v="9"/>
    <x v="1"/>
  </r>
  <r>
    <s v="Foot Locker"/>
    <n v="1185732"/>
    <d v="2021-10-18T00:00:00"/>
    <x v="4"/>
    <x v="22"/>
    <s v="St. Louis"/>
    <x v="0"/>
    <x v="0"/>
    <n v="39.999999999999993"/>
    <n v="350"/>
    <n v="14000"/>
    <x v="2"/>
    <x v="9"/>
    <x v="5"/>
    <x v="9"/>
    <x v="1"/>
  </r>
  <r>
    <s v="Foot Locker"/>
    <n v="1185732"/>
    <d v="2021-10-18T00:00:00"/>
    <x v="4"/>
    <x v="22"/>
    <s v="St. Louis"/>
    <x v="1"/>
    <x v="1"/>
    <n v="34"/>
    <n v="131"/>
    <n v="4454"/>
    <x v="1"/>
    <x v="9"/>
    <x v="5"/>
    <x v="9"/>
    <x v="1"/>
  </r>
  <r>
    <s v="Foot Locker"/>
    <n v="1185732"/>
    <d v="2021-10-18T00:00:00"/>
    <x v="4"/>
    <x v="22"/>
    <s v="St. Louis"/>
    <x v="1"/>
    <x v="2"/>
    <n v="24"/>
    <n v="91"/>
    <n v="2184"/>
    <x v="1"/>
    <x v="9"/>
    <x v="5"/>
    <x v="9"/>
    <x v="1"/>
  </r>
  <r>
    <s v="Foot Locker"/>
    <n v="1185732"/>
    <d v="2021-10-18T00:00:00"/>
    <x v="4"/>
    <x v="22"/>
    <s v="St. Louis"/>
    <x v="0"/>
    <x v="1"/>
    <n v="23"/>
    <n v="73"/>
    <n v="1679"/>
    <x v="1"/>
    <x v="9"/>
    <x v="5"/>
    <x v="9"/>
    <x v="1"/>
  </r>
  <r>
    <s v="Foot Locker"/>
    <n v="1185732"/>
    <d v="2021-10-18T00:00:00"/>
    <x v="4"/>
    <x v="22"/>
    <s v="St. Louis"/>
    <x v="0"/>
    <x v="2"/>
    <n v="23"/>
    <n v="59"/>
    <n v="1357"/>
    <x v="1"/>
    <x v="9"/>
    <x v="5"/>
    <x v="9"/>
    <x v="1"/>
  </r>
  <r>
    <s v="Foot Locker"/>
    <n v="1185732"/>
    <d v="2021-10-18T00:00:00"/>
    <x v="4"/>
    <x v="22"/>
    <s v="St. Louis"/>
    <x v="1"/>
    <x v="0"/>
    <n v="32"/>
    <n v="68"/>
    <n v="2176"/>
    <x v="1"/>
    <x v="9"/>
    <x v="5"/>
    <x v="9"/>
    <x v="1"/>
  </r>
  <r>
    <s v="Foot Locker"/>
    <n v="1185732"/>
    <d v="2021-10-18T00:00:00"/>
    <x v="4"/>
    <x v="22"/>
    <s v="St. Louis"/>
    <x v="0"/>
    <x v="0"/>
    <n v="38"/>
    <n v="88"/>
    <n v="3344"/>
    <x v="1"/>
    <x v="9"/>
    <x v="5"/>
    <x v="9"/>
    <x v="1"/>
  </r>
  <r>
    <s v="Walmart"/>
    <n v="1185732"/>
    <d v="2021-10-18T00:00:00"/>
    <x v="3"/>
    <x v="39"/>
    <s v="Jackson"/>
    <x v="1"/>
    <x v="1"/>
    <n v="35.000000000000007"/>
    <n v="675"/>
    <n v="23625"/>
    <x v="1"/>
    <x v="9"/>
    <x v="5"/>
    <x v="9"/>
    <x v="1"/>
  </r>
  <r>
    <s v="Walmart"/>
    <n v="1185732"/>
    <d v="2021-10-18T00:00:00"/>
    <x v="3"/>
    <x v="39"/>
    <s v="Jackson"/>
    <x v="1"/>
    <x v="2"/>
    <n v="25.000000000000011"/>
    <n v="500"/>
    <n v="12500"/>
    <x v="1"/>
    <x v="9"/>
    <x v="5"/>
    <x v="9"/>
    <x v="1"/>
  </r>
  <r>
    <s v="Walmart"/>
    <n v="1185732"/>
    <d v="2021-10-18T00:00:00"/>
    <x v="3"/>
    <x v="39"/>
    <s v="Jackson"/>
    <x v="0"/>
    <x v="1"/>
    <n v="25.000000000000011"/>
    <n v="375"/>
    <n v="9375"/>
    <x v="1"/>
    <x v="9"/>
    <x v="5"/>
    <x v="9"/>
    <x v="1"/>
  </r>
  <r>
    <s v="Walmart"/>
    <n v="1185732"/>
    <d v="2021-10-18T00:00:00"/>
    <x v="3"/>
    <x v="39"/>
    <s v="Jackson"/>
    <x v="0"/>
    <x v="2"/>
    <n v="25.000000000000011"/>
    <n v="350"/>
    <n v="8750"/>
    <x v="1"/>
    <x v="9"/>
    <x v="5"/>
    <x v="9"/>
    <x v="1"/>
  </r>
  <r>
    <s v="Walmart"/>
    <n v="1185732"/>
    <d v="2021-10-18T00:00:00"/>
    <x v="3"/>
    <x v="39"/>
    <s v="Jackson"/>
    <x v="1"/>
    <x v="0"/>
    <n v="35.000000000000007"/>
    <n v="350"/>
    <n v="12250"/>
    <x v="1"/>
    <x v="9"/>
    <x v="5"/>
    <x v="9"/>
    <x v="1"/>
  </r>
  <r>
    <s v="Walmart"/>
    <n v="1185732"/>
    <d v="2021-10-18T00:00:00"/>
    <x v="3"/>
    <x v="39"/>
    <s v="Jackson"/>
    <x v="1"/>
    <x v="1"/>
    <n v="32"/>
    <n v="176"/>
    <n v="5632"/>
    <x v="1"/>
    <x v="9"/>
    <x v="5"/>
    <x v="9"/>
    <x v="1"/>
  </r>
  <r>
    <s v="Walmart"/>
    <n v="1185732"/>
    <d v="2021-10-18T00:00:00"/>
    <x v="3"/>
    <x v="39"/>
    <s v="Jackson"/>
    <x v="1"/>
    <x v="2"/>
    <n v="25"/>
    <n v="145"/>
    <n v="3625"/>
    <x v="1"/>
    <x v="9"/>
    <x v="5"/>
    <x v="9"/>
    <x v="1"/>
  </r>
  <r>
    <s v="Walmart"/>
    <n v="1185732"/>
    <d v="2021-10-18T00:00:00"/>
    <x v="3"/>
    <x v="39"/>
    <s v="Jackson"/>
    <x v="0"/>
    <x v="1"/>
    <n v="24"/>
    <n v="98"/>
    <n v="2352"/>
    <x v="1"/>
    <x v="9"/>
    <x v="5"/>
    <x v="9"/>
    <x v="1"/>
  </r>
  <r>
    <s v="Walmart"/>
    <n v="1185732"/>
    <d v="2021-10-18T00:00:00"/>
    <x v="3"/>
    <x v="39"/>
    <s v="Jackson"/>
    <x v="0"/>
    <x v="2"/>
    <n v="23"/>
    <n v="105"/>
    <n v="2415"/>
    <x v="1"/>
    <x v="9"/>
    <x v="5"/>
    <x v="9"/>
    <x v="1"/>
  </r>
  <r>
    <s v="Walmart"/>
    <n v="1185732"/>
    <d v="2021-10-18T00:00:00"/>
    <x v="3"/>
    <x v="39"/>
    <s v="Jackson"/>
    <x v="1"/>
    <x v="0"/>
    <n v="32"/>
    <n v="98"/>
    <n v="3136"/>
    <x v="1"/>
    <x v="9"/>
    <x v="5"/>
    <x v="9"/>
    <x v="1"/>
  </r>
  <r>
    <s v="Walmart"/>
    <n v="1185732"/>
    <d v="2021-10-18T00:00:00"/>
    <x v="3"/>
    <x v="39"/>
    <s v="Jackson"/>
    <x v="1"/>
    <x v="1"/>
    <n v="24"/>
    <n v="216"/>
    <n v="5184"/>
    <x v="0"/>
    <x v="9"/>
    <x v="5"/>
    <x v="9"/>
    <x v="1"/>
  </r>
  <r>
    <s v="Walmart"/>
    <n v="1185732"/>
    <d v="2021-10-18T00:00:00"/>
    <x v="3"/>
    <x v="39"/>
    <s v="Jackson"/>
    <x v="1"/>
    <x v="2"/>
    <n v="17"/>
    <n v="165"/>
    <n v="2805"/>
    <x v="0"/>
    <x v="9"/>
    <x v="5"/>
    <x v="9"/>
    <x v="1"/>
  </r>
  <r>
    <s v="Walmart"/>
    <n v="1185732"/>
    <d v="2021-10-18T00:00:00"/>
    <x v="3"/>
    <x v="39"/>
    <s v="Jackson"/>
    <x v="0"/>
    <x v="1"/>
    <n v="19"/>
    <n v="120"/>
    <n v="2280"/>
    <x v="0"/>
    <x v="9"/>
    <x v="5"/>
    <x v="9"/>
    <x v="1"/>
  </r>
  <r>
    <s v="Walmart"/>
    <n v="1185732"/>
    <d v="2021-10-18T00:00:00"/>
    <x v="3"/>
    <x v="39"/>
    <s v="Jackson"/>
    <x v="0"/>
    <x v="2"/>
    <n v="20"/>
    <n v="109"/>
    <n v="2180"/>
    <x v="0"/>
    <x v="9"/>
    <x v="5"/>
    <x v="9"/>
    <x v="1"/>
  </r>
  <r>
    <s v="Walmart"/>
    <n v="1185732"/>
    <d v="2021-10-18T00:00:00"/>
    <x v="3"/>
    <x v="39"/>
    <s v="Jackson"/>
    <x v="1"/>
    <x v="0"/>
    <n v="25"/>
    <n v="105"/>
    <n v="2625"/>
    <x v="0"/>
    <x v="9"/>
    <x v="5"/>
    <x v="9"/>
    <x v="1"/>
  </r>
  <r>
    <s v="Sports Direct"/>
    <n v="1185732"/>
    <d v="2021-10-18T00:00:00"/>
    <x v="3"/>
    <x v="39"/>
    <s v="Jackson"/>
    <x v="0"/>
    <x v="0"/>
    <n v="35"/>
    <n v="475"/>
    <n v="16625"/>
    <x v="1"/>
    <x v="9"/>
    <x v="5"/>
    <x v="9"/>
    <x v="1"/>
  </r>
  <r>
    <s v="Sports Direct"/>
    <n v="1185732"/>
    <d v="2021-10-18T00:00:00"/>
    <x v="3"/>
    <x v="39"/>
    <s v="Jackson"/>
    <x v="0"/>
    <x v="0"/>
    <n v="33"/>
    <n v="124"/>
    <n v="4092"/>
    <x v="1"/>
    <x v="9"/>
    <x v="5"/>
    <x v="9"/>
    <x v="1"/>
  </r>
  <r>
    <s v="Sports Direct"/>
    <n v="1185732"/>
    <d v="2021-10-18T00:00:00"/>
    <x v="3"/>
    <x v="39"/>
    <s v="Jackson"/>
    <x v="0"/>
    <x v="0"/>
    <n v="27"/>
    <n v="162"/>
    <n v="4374"/>
    <x v="0"/>
    <x v="9"/>
    <x v="5"/>
    <x v="9"/>
    <x v="1"/>
  </r>
  <r>
    <s v="Sports Direct"/>
    <n v="1197831"/>
    <d v="2021-10-18T00:00:00"/>
    <x v="3"/>
    <x v="6"/>
    <s v="Dallas"/>
    <x v="0"/>
    <x v="1"/>
    <n v="65"/>
    <n v="725"/>
    <n v="47125"/>
    <x v="0"/>
    <x v="9"/>
    <x v="5"/>
    <x v="9"/>
    <x v="1"/>
  </r>
  <r>
    <s v="Sports Direct"/>
    <n v="1197831"/>
    <d v="2021-10-18T00:00:00"/>
    <x v="3"/>
    <x v="6"/>
    <s v="Dallas"/>
    <x v="0"/>
    <x v="1"/>
    <n v="62"/>
    <n v="189"/>
    <n v="11718"/>
    <x v="1"/>
    <x v="9"/>
    <x v="5"/>
    <x v="9"/>
    <x v="1"/>
  </r>
  <r>
    <s v="Sports Direct"/>
    <n v="1197831"/>
    <d v="2021-10-18T00:00:00"/>
    <x v="3"/>
    <x v="6"/>
    <s v="Dallas"/>
    <x v="0"/>
    <x v="1"/>
    <n v="46"/>
    <n v="239"/>
    <n v="10994"/>
    <x v="0"/>
    <x v="9"/>
    <x v="5"/>
    <x v="9"/>
    <x v="1"/>
  </r>
  <r>
    <s v="Foot Locker"/>
    <n v="1185732"/>
    <d v="2021-10-19T00:00:00"/>
    <x v="0"/>
    <x v="41"/>
    <s v="Manchester"/>
    <x v="1"/>
    <x v="1"/>
    <n v="70"/>
    <n v="475"/>
    <n v="33250"/>
    <x v="0"/>
    <x v="9"/>
    <x v="6"/>
    <x v="9"/>
    <x v="1"/>
  </r>
  <r>
    <s v="Foot Locker"/>
    <n v="1185732"/>
    <d v="2021-10-19T00:00:00"/>
    <x v="0"/>
    <x v="41"/>
    <s v="Manchester"/>
    <x v="1"/>
    <x v="2"/>
    <n v="65.000000000000014"/>
    <n v="300"/>
    <n v="19500"/>
    <x v="0"/>
    <x v="9"/>
    <x v="6"/>
    <x v="9"/>
    <x v="1"/>
  </r>
  <r>
    <s v="Foot Locker"/>
    <n v="1185732"/>
    <d v="2021-10-19T00:00:00"/>
    <x v="0"/>
    <x v="41"/>
    <s v="Manchester"/>
    <x v="0"/>
    <x v="1"/>
    <n v="65.000000000000014"/>
    <n v="200"/>
    <n v="13000"/>
    <x v="0"/>
    <x v="9"/>
    <x v="6"/>
    <x v="9"/>
    <x v="1"/>
  </r>
  <r>
    <s v="Foot Locker"/>
    <n v="1185732"/>
    <d v="2021-10-19T00:00:00"/>
    <x v="0"/>
    <x v="41"/>
    <s v="Manchester"/>
    <x v="0"/>
    <x v="2"/>
    <n v="65.000000000000014"/>
    <n v="175"/>
    <n v="11375"/>
    <x v="0"/>
    <x v="9"/>
    <x v="6"/>
    <x v="9"/>
    <x v="1"/>
  </r>
  <r>
    <s v="Foot Locker"/>
    <n v="1185732"/>
    <d v="2021-10-19T00:00:00"/>
    <x v="0"/>
    <x v="41"/>
    <s v="Manchester"/>
    <x v="1"/>
    <x v="0"/>
    <n v="75.000000000000014"/>
    <n v="175"/>
    <n v="13125"/>
    <x v="0"/>
    <x v="9"/>
    <x v="6"/>
    <x v="9"/>
    <x v="1"/>
  </r>
  <r>
    <s v="Foot Locker"/>
    <n v="1185732"/>
    <d v="2021-10-19T00:00:00"/>
    <x v="0"/>
    <x v="41"/>
    <s v="Manchester"/>
    <x v="0"/>
    <x v="0"/>
    <n v="80"/>
    <n v="300"/>
    <n v="24000"/>
    <x v="0"/>
    <x v="9"/>
    <x v="6"/>
    <x v="9"/>
    <x v="1"/>
  </r>
  <r>
    <s v="Foot Locker"/>
    <n v="1185732"/>
    <d v="2021-10-19T00:00:00"/>
    <x v="0"/>
    <x v="41"/>
    <s v="Manchester"/>
    <x v="1"/>
    <x v="1"/>
    <n v="64"/>
    <n v="119"/>
    <n v="7616"/>
    <x v="1"/>
    <x v="9"/>
    <x v="6"/>
    <x v="9"/>
    <x v="1"/>
  </r>
  <r>
    <s v="Foot Locker"/>
    <n v="1185732"/>
    <d v="2021-10-19T00:00:00"/>
    <x v="0"/>
    <x v="41"/>
    <s v="Manchester"/>
    <x v="1"/>
    <x v="2"/>
    <n v="62"/>
    <n v="84"/>
    <n v="5208"/>
    <x v="1"/>
    <x v="9"/>
    <x v="6"/>
    <x v="9"/>
    <x v="1"/>
  </r>
  <r>
    <s v="Foot Locker"/>
    <n v="1185732"/>
    <d v="2021-10-19T00:00:00"/>
    <x v="0"/>
    <x v="41"/>
    <s v="Manchester"/>
    <x v="0"/>
    <x v="1"/>
    <n v="59"/>
    <n v="54"/>
    <n v="3186"/>
    <x v="1"/>
    <x v="9"/>
    <x v="6"/>
    <x v="9"/>
    <x v="1"/>
  </r>
  <r>
    <s v="Foot Locker"/>
    <n v="1185732"/>
    <d v="2021-10-19T00:00:00"/>
    <x v="0"/>
    <x v="41"/>
    <s v="Manchester"/>
    <x v="0"/>
    <x v="2"/>
    <n v="62"/>
    <n v="47"/>
    <n v="2914"/>
    <x v="1"/>
    <x v="9"/>
    <x v="6"/>
    <x v="9"/>
    <x v="1"/>
  </r>
  <r>
    <s v="Foot Locker"/>
    <n v="1185732"/>
    <d v="2021-10-19T00:00:00"/>
    <x v="0"/>
    <x v="41"/>
    <s v="Manchester"/>
    <x v="1"/>
    <x v="0"/>
    <n v="71"/>
    <n v="46"/>
    <n v="3266"/>
    <x v="1"/>
    <x v="9"/>
    <x v="6"/>
    <x v="9"/>
    <x v="1"/>
  </r>
  <r>
    <s v="Foot Locker"/>
    <n v="1185732"/>
    <d v="2021-10-19T00:00:00"/>
    <x v="0"/>
    <x v="41"/>
    <s v="Manchester"/>
    <x v="0"/>
    <x v="0"/>
    <n v="72"/>
    <n v="81"/>
    <n v="5832"/>
    <x v="1"/>
    <x v="9"/>
    <x v="6"/>
    <x v="9"/>
    <x v="1"/>
  </r>
  <r>
    <s v="Foot Locker"/>
    <n v="1185732"/>
    <d v="2021-10-19T00:00:00"/>
    <x v="0"/>
    <x v="41"/>
    <s v="Manchester"/>
    <x v="1"/>
    <x v="1"/>
    <n v="52"/>
    <n v="162"/>
    <n v="8424"/>
    <x v="0"/>
    <x v="9"/>
    <x v="6"/>
    <x v="9"/>
    <x v="1"/>
  </r>
  <r>
    <s v="Foot Locker"/>
    <n v="1185732"/>
    <d v="2021-10-19T00:00:00"/>
    <x v="0"/>
    <x v="41"/>
    <s v="Manchester"/>
    <x v="1"/>
    <x v="2"/>
    <n v="44"/>
    <n v="99"/>
    <n v="4356"/>
    <x v="0"/>
    <x v="9"/>
    <x v="6"/>
    <x v="9"/>
    <x v="1"/>
  </r>
  <r>
    <s v="Foot Locker"/>
    <n v="1185732"/>
    <d v="2021-10-19T00:00:00"/>
    <x v="0"/>
    <x v="41"/>
    <s v="Manchester"/>
    <x v="0"/>
    <x v="1"/>
    <n v="52"/>
    <n v="60"/>
    <n v="3120"/>
    <x v="0"/>
    <x v="9"/>
    <x v="6"/>
    <x v="9"/>
    <x v="1"/>
  </r>
  <r>
    <s v="Foot Locker"/>
    <n v="1185732"/>
    <d v="2021-10-19T00:00:00"/>
    <x v="0"/>
    <x v="41"/>
    <s v="Manchester"/>
    <x v="0"/>
    <x v="2"/>
    <n v="44"/>
    <n v="61"/>
    <n v="2684"/>
    <x v="0"/>
    <x v="9"/>
    <x v="6"/>
    <x v="9"/>
    <x v="1"/>
  </r>
  <r>
    <s v="Foot Locker"/>
    <n v="1185732"/>
    <d v="2021-10-19T00:00:00"/>
    <x v="0"/>
    <x v="41"/>
    <s v="Manchester"/>
    <x v="1"/>
    <x v="0"/>
    <n v="50"/>
    <n v="58"/>
    <n v="2900"/>
    <x v="0"/>
    <x v="9"/>
    <x v="6"/>
    <x v="9"/>
    <x v="1"/>
  </r>
  <r>
    <s v="Foot Locker"/>
    <n v="1185732"/>
    <d v="2021-10-19T00:00:00"/>
    <x v="0"/>
    <x v="41"/>
    <s v="Manchester"/>
    <x v="0"/>
    <x v="0"/>
    <n v="64"/>
    <n v="90"/>
    <n v="5760"/>
    <x v="0"/>
    <x v="9"/>
    <x v="6"/>
    <x v="9"/>
    <x v="1"/>
  </r>
  <r>
    <s v="Amazon"/>
    <n v="1185732"/>
    <d v="2021-10-19T00:00:00"/>
    <x v="0"/>
    <x v="20"/>
    <s v="Portland"/>
    <x v="1"/>
    <x v="2"/>
    <n v="40"/>
    <n v="150"/>
    <n v="6000"/>
    <x v="0"/>
    <x v="9"/>
    <x v="6"/>
    <x v="9"/>
    <x v="1"/>
  </r>
  <r>
    <s v="Amazon"/>
    <n v="1185732"/>
    <d v="2021-10-19T00:00:00"/>
    <x v="0"/>
    <x v="20"/>
    <s v="Portland"/>
    <x v="1"/>
    <x v="1"/>
    <n v="60"/>
    <n v="400"/>
    <n v="24000"/>
    <x v="0"/>
    <x v="9"/>
    <x v="6"/>
    <x v="9"/>
    <x v="1"/>
  </r>
  <r>
    <s v="Amazon"/>
    <n v="1185732"/>
    <d v="2021-10-19T00:00:00"/>
    <x v="0"/>
    <x v="20"/>
    <s v="Portland"/>
    <x v="1"/>
    <x v="2"/>
    <n v="55.000000000000007"/>
    <n v="225"/>
    <n v="12375"/>
    <x v="0"/>
    <x v="9"/>
    <x v="6"/>
    <x v="9"/>
    <x v="1"/>
  </r>
  <r>
    <s v="Amazon"/>
    <n v="1185732"/>
    <d v="2021-10-19T00:00:00"/>
    <x v="0"/>
    <x v="20"/>
    <s v="Portland"/>
    <x v="0"/>
    <x v="1"/>
    <n v="55.000000000000007"/>
    <n v="125"/>
    <n v="6875"/>
    <x v="0"/>
    <x v="9"/>
    <x v="6"/>
    <x v="9"/>
    <x v="1"/>
  </r>
  <r>
    <s v="Amazon"/>
    <n v="1185732"/>
    <d v="2021-10-19T00:00:00"/>
    <x v="0"/>
    <x v="20"/>
    <s v="Portland"/>
    <x v="0"/>
    <x v="2"/>
    <n v="55.000000000000007"/>
    <n v="100"/>
    <n v="5500"/>
    <x v="0"/>
    <x v="9"/>
    <x v="6"/>
    <x v="9"/>
    <x v="1"/>
  </r>
  <r>
    <s v="Amazon"/>
    <n v="1185732"/>
    <d v="2021-10-19T00:00:00"/>
    <x v="0"/>
    <x v="20"/>
    <s v="Portland"/>
    <x v="1"/>
    <x v="0"/>
    <n v="65"/>
    <n v="100"/>
    <n v="6500"/>
    <x v="0"/>
    <x v="9"/>
    <x v="6"/>
    <x v="9"/>
    <x v="1"/>
  </r>
  <r>
    <s v="Amazon"/>
    <n v="1185732"/>
    <d v="2021-10-19T00:00:00"/>
    <x v="0"/>
    <x v="20"/>
    <s v="Portland"/>
    <x v="0"/>
    <x v="0"/>
    <n v="70"/>
    <n v="225"/>
    <n v="15750"/>
    <x v="0"/>
    <x v="9"/>
    <x v="6"/>
    <x v="9"/>
    <x v="1"/>
  </r>
  <r>
    <s v="Amazon"/>
    <n v="1185732"/>
    <d v="2021-10-19T00:00:00"/>
    <x v="0"/>
    <x v="20"/>
    <s v="Portland"/>
    <x v="1"/>
    <x v="2"/>
    <n v="38"/>
    <n v="45"/>
    <n v="1710"/>
    <x v="1"/>
    <x v="9"/>
    <x v="6"/>
    <x v="9"/>
    <x v="1"/>
  </r>
  <r>
    <s v="Amazon"/>
    <n v="1185732"/>
    <d v="2021-10-19T00:00:00"/>
    <x v="0"/>
    <x v="20"/>
    <s v="Portland"/>
    <x v="1"/>
    <x v="1"/>
    <n v="55"/>
    <n v="120"/>
    <n v="6600"/>
    <x v="1"/>
    <x v="9"/>
    <x v="6"/>
    <x v="9"/>
    <x v="1"/>
  </r>
  <r>
    <s v="Amazon"/>
    <n v="1185732"/>
    <d v="2021-10-19T00:00:00"/>
    <x v="0"/>
    <x v="20"/>
    <s v="Portland"/>
    <x v="1"/>
    <x v="2"/>
    <n v="54"/>
    <n v="59"/>
    <n v="3186"/>
    <x v="1"/>
    <x v="9"/>
    <x v="6"/>
    <x v="9"/>
    <x v="1"/>
  </r>
  <r>
    <s v="Amazon"/>
    <n v="1185732"/>
    <d v="2021-10-19T00:00:00"/>
    <x v="0"/>
    <x v="20"/>
    <s v="Portland"/>
    <x v="0"/>
    <x v="1"/>
    <n v="52"/>
    <n v="31"/>
    <n v="1612"/>
    <x v="1"/>
    <x v="9"/>
    <x v="6"/>
    <x v="9"/>
    <x v="1"/>
  </r>
  <r>
    <s v="Amazon"/>
    <n v="1185732"/>
    <d v="2021-10-19T00:00:00"/>
    <x v="0"/>
    <x v="20"/>
    <s v="Portland"/>
    <x v="0"/>
    <x v="2"/>
    <n v="50"/>
    <n v="26"/>
    <n v="1300"/>
    <x v="1"/>
    <x v="9"/>
    <x v="6"/>
    <x v="9"/>
    <x v="1"/>
  </r>
  <r>
    <s v="Amazon"/>
    <n v="1185732"/>
    <d v="2021-10-19T00:00:00"/>
    <x v="0"/>
    <x v="20"/>
    <s v="Portland"/>
    <x v="1"/>
    <x v="0"/>
    <n v="61"/>
    <n v="27"/>
    <n v="1647"/>
    <x v="1"/>
    <x v="9"/>
    <x v="6"/>
    <x v="9"/>
    <x v="1"/>
  </r>
  <r>
    <s v="Amazon"/>
    <n v="1185732"/>
    <d v="2021-10-19T00:00:00"/>
    <x v="0"/>
    <x v="20"/>
    <s v="Portland"/>
    <x v="0"/>
    <x v="0"/>
    <n v="68"/>
    <n v="56"/>
    <n v="3808"/>
    <x v="1"/>
    <x v="9"/>
    <x v="6"/>
    <x v="9"/>
    <x v="1"/>
  </r>
  <r>
    <s v="Sports Direct"/>
    <n v="1197831"/>
    <d v="2021-10-19T00:00:00"/>
    <x v="3"/>
    <x v="6"/>
    <s v="Dallas"/>
    <x v="0"/>
    <x v="2"/>
    <n v="65"/>
    <n v="575"/>
    <n v="37375"/>
    <x v="0"/>
    <x v="9"/>
    <x v="6"/>
    <x v="9"/>
    <x v="1"/>
  </r>
  <r>
    <s v="Sports Direct"/>
    <n v="1197831"/>
    <d v="2021-10-19T00:00:00"/>
    <x v="3"/>
    <x v="6"/>
    <s v="Dallas"/>
    <x v="0"/>
    <x v="2"/>
    <n v="59"/>
    <n v="173"/>
    <n v="10207"/>
    <x v="1"/>
    <x v="9"/>
    <x v="6"/>
    <x v="9"/>
    <x v="1"/>
  </r>
  <r>
    <s v="Sports Direct"/>
    <n v="1197831"/>
    <d v="2021-10-19T00:00:00"/>
    <x v="3"/>
    <x v="6"/>
    <s v="Dallas"/>
    <x v="0"/>
    <x v="2"/>
    <n v="44"/>
    <n v="190"/>
    <n v="8360"/>
    <x v="0"/>
    <x v="9"/>
    <x v="6"/>
    <x v="9"/>
    <x v="1"/>
  </r>
  <r>
    <s v="Amazon"/>
    <n v="1185732"/>
    <d v="2021-10-20T00:00:00"/>
    <x v="0"/>
    <x v="20"/>
    <s v="Portland"/>
    <x v="0"/>
    <x v="1"/>
    <n v="30.000000000000004"/>
    <n v="200"/>
    <n v="6000"/>
    <x v="0"/>
    <x v="9"/>
    <x v="0"/>
    <x v="9"/>
    <x v="1"/>
  </r>
  <r>
    <s v="Amazon"/>
    <n v="1185732"/>
    <d v="2021-10-20T00:00:00"/>
    <x v="0"/>
    <x v="20"/>
    <s v="Portland"/>
    <x v="0"/>
    <x v="1"/>
    <n v="29"/>
    <n v="60"/>
    <n v="1740"/>
    <x v="1"/>
    <x v="9"/>
    <x v="0"/>
    <x v="9"/>
    <x v="1"/>
  </r>
  <r>
    <s v="Sports Direct"/>
    <n v="1197831"/>
    <d v="2021-10-20T00:00:00"/>
    <x v="3"/>
    <x v="6"/>
    <s v="Dallas"/>
    <x v="1"/>
    <x v="0"/>
    <n v="60"/>
    <n v="525"/>
    <n v="31500"/>
    <x v="0"/>
    <x v="9"/>
    <x v="0"/>
    <x v="9"/>
    <x v="1"/>
  </r>
  <r>
    <s v="Sports Direct"/>
    <n v="1197831"/>
    <d v="2021-10-20T00:00:00"/>
    <x v="3"/>
    <x v="6"/>
    <s v="Dallas"/>
    <x v="1"/>
    <x v="0"/>
    <n v="58"/>
    <n v="158"/>
    <n v="9164"/>
    <x v="1"/>
    <x v="9"/>
    <x v="0"/>
    <x v="9"/>
    <x v="1"/>
  </r>
  <r>
    <s v="Sports Direct"/>
    <n v="1197831"/>
    <d v="2021-10-20T00:00:00"/>
    <x v="3"/>
    <x v="6"/>
    <s v="Dallas"/>
    <x v="1"/>
    <x v="0"/>
    <n v="47"/>
    <n v="168"/>
    <n v="7896"/>
    <x v="0"/>
    <x v="9"/>
    <x v="0"/>
    <x v="9"/>
    <x v="1"/>
  </r>
  <r>
    <s v="Amazon"/>
    <n v="1185732"/>
    <d v="2021-10-21T00:00:00"/>
    <x v="0"/>
    <x v="20"/>
    <s v="Portland"/>
    <x v="0"/>
    <x v="2"/>
    <n v="35"/>
    <n v="75"/>
    <n v="2625"/>
    <x v="0"/>
    <x v="9"/>
    <x v="1"/>
    <x v="9"/>
    <x v="1"/>
  </r>
  <r>
    <s v="Amazon"/>
    <n v="1185732"/>
    <d v="2021-10-21T00:00:00"/>
    <x v="0"/>
    <x v="20"/>
    <s v="Portland"/>
    <x v="0"/>
    <x v="2"/>
    <n v="34"/>
    <n v="19"/>
    <n v="646"/>
    <x v="1"/>
    <x v="9"/>
    <x v="1"/>
    <x v="9"/>
    <x v="1"/>
  </r>
  <r>
    <s v="Kohl's"/>
    <n v="1197831"/>
    <d v="2021-10-21T00:00:00"/>
    <x v="3"/>
    <x v="27"/>
    <s v="Oklahoma City"/>
    <x v="0"/>
    <x v="0"/>
    <n v="30.000000000000004"/>
    <n v="325"/>
    <n v="9750"/>
    <x v="1"/>
    <x v="9"/>
    <x v="1"/>
    <x v="9"/>
    <x v="1"/>
  </r>
  <r>
    <s v="Kohl's"/>
    <n v="1197831"/>
    <d v="2021-10-21T00:00:00"/>
    <x v="3"/>
    <x v="27"/>
    <s v="Oklahoma City"/>
    <x v="0"/>
    <x v="0"/>
    <n v="29"/>
    <n v="91"/>
    <n v="2639"/>
    <x v="1"/>
    <x v="9"/>
    <x v="1"/>
    <x v="9"/>
    <x v="1"/>
  </r>
  <r>
    <s v="Kohl's"/>
    <n v="1197831"/>
    <d v="2021-10-21T00:00:00"/>
    <x v="3"/>
    <x v="27"/>
    <s v="Oklahoma City"/>
    <x v="0"/>
    <x v="0"/>
    <n v="22"/>
    <n v="101"/>
    <n v="2222"/>
    <x v="0"/>
    <x v="9"/>
    <x v="1"/>
    <x v="9"/>
    <x v="1"/>
  </r>
  <r>
    <s v="West Gear"/>
    <n v="1197831"/>
    <d v="2021-10-21T00:00:00"/>
    <x v="3"/>
    <x v="27"/>
    <s v="Oklahoma City"/>
    <x v="1"/>
    <x v="1"/>
    <n v="20"/>
    <n v="173"/>
    <n v="3460"/>
    <x v="0"/>
    <x v="9"/>
    <x v="1"/>
    <x v="9"/>
    <x v="1"/>
  </r>
  <r>
    <s v="West Gear"/>
    <n v="1197831"/>
    <d v="2021-10-21T00:00:00"/>
    <x v="3"/>
    <x v="27"/>
    <s v="Oklahoma City"/>
    <x v="1"/>
    <x v="2"/>
    <n v="14"/>
    <n v="112"/>
    <n v="1568"/>
    <x v="0"/>
    <x v="9"/>
    <x v="1"/>
    <x v="9"/>
    <x v="1"/>
  </r>
  <r>
    <s v="West Gear"/>
    <n v="1197831"/>
    <d v="2021-10-21T00:00:00"/>
    <x v="3"/>
    <x v="27"/>
    <s v="Oklahoma City"/>
    <x v="0"/>
    <x v="1"/>
    <n v="14"/>
    <n v="74"/>
    <n v="1036"/>
    <x v="0"/>
    <x v="9"/>
    <x v="1"/>
    <x v="9"/>
    <x v="1"/>
  </r>
  <r>
    <s v="West Gear"/>
    <n v="1197831"/>
    <d v="2021-10-21T00:00:00"/>
    <x v="3"/>
    <x v="27"/>
    <s v="Oklahoma City"/>
    <x v="0"/>
    <x v="2"/>
    <n v="15"/>
    <n v="62"/>
    <n v="930"/>
    <x v="0"/>
    <x v="9"/>
    <x v="1"/>
    <x v="9"/>
    <x v="1"/>
  </r>
  <r>
    <s v="West Gear"/>
    <n v="1197831"/>
    <d v="2021-10-21T00:00:00"/>
    <x v="3"/>
    <x v="27"/>
    <s v="Oklahoma City"/>
    <x v="1"/>
    <x v="0"/>
    <n v="22"/>
    <n v="68"/>
    <n v="1496"/>
    <x v="0"/>
    <x v="9"/>
    <x v="1"/>
    <x v="9"/>
    <x v="1"/>
  </r>
  <r>
    <s v="West Gear"/>
    <n v="1197831"/>
    <d v="2021-10-21T00:00:00"/>
    <x v="3"/>
    <x v="27"/>
    <s v="Oklahoma City"/>
    <x v="1"/>
    <x v="1"/>
    <n v="30.000000000000011"/>
    <n v="525"/>
    <n v="15750"/>
    <x v="1"/>
    <x v="9"/>
    <x v="1"/>
    <x v="9"/>
    <x v="1"/>
  </r>
  <r>
    <s v="West Gear"/>
    <n v="1197831"/>
    <d v="2021-10-21T00:00:00"/>
    <x v="3"/>
    <x v="27"/>
    <s v="Oklahoma City"/>
    <x v="1"/>
    <x v="2"/>
    <n v="20.000000000000011"/>
    <n v="350"/>
    <n v="7000"/>
    <x v="1"/>
    <x v="9"/>
    <x v="1"/>
    <x v="9"/>
    <x v="1"/>
  </r>
  <r>
    <s v="West Gear"/>
    <n v="1197831"/>
    <d v="2021-10-21T00:00:00"/>
    <x v="3"/>
    <x v="27"/>
    <s v="Oklahoma City"/>
    <x v="0"/>
    <x v="1"/>
    <n v="20.000000000000011"/>
    <n v="225"/>
    <n v="4500"/>
    <x v="1"/>
    <x v="9"/>
    <x v="1"/>
    <x v="9"/>
    <x v="1"/>
  </r>
  <r>
    <s v="West Gear"/>
    <n v="1197831"/>
    <d v="2021-10-21T00:00:00"/>
    <x v="3"/>
    <x v="27"/>
    <s v="Oklahoma City"/>
    <x v="0"/>
    <x v="2"/>
    <n v="20.000000000000011"/>
    <n v="200"/>
    <n v="4000"/>
    <x v="1"/>
    <x v="9"/>
    <x v="1"/>
    <x v="9"/>
    <x v="1"/>
  </r>
  <r>
    <s v="West Gear"/>
    <n v="1197831"/>
    <d v="2021-10-21T00:00:00"/>
    <x v="3"/>
    <x v="27"/>
    <s v="Oklahoma City"/>
    <x v="1"/>
    <x v="0"/>
    <n v="30.000000000000011"/>
    <n v="200"/>
    <n v="6000"/>
    <x v="1"/>
    <x v="9"/>
    <x v="1"/>
    <x v="9"/>
    <x v="1"/>
  </r>
  <r>
    <s v="West Gear"/>
    <n v="1197831"/>
    <d v="2021-10-21T00:00:00"/>
    <x v="3"/>
    <x v="27"/>
    <s v="Oklahoma City"/>
    <x v="1"/>
    <x v="1"/>
    <n v="29"/>
    <n v="137"/>
    <n v="3973"/>
    <x v="1"/>
    <x v="9"/>
    <x v="1"/>
    <x v="9"/>
    <x v="1"/>
  </r>
  <r>
    <s v="West Gear"/>
    <n v="1197831"/>
    <d v="2021-10-21T00:00:00"/>
    <x v="3"/>
    <x v="27"/>
    <s v="Oklahoma City"/>
    <x v="1"/>
    <x v="2"/>
    <n v="19"/>
    <n v="88"/>
    <n v="1672"/>
    <x v="1"/>
    <x v="9"/>
    <x v="1"/>
    <x v="9"/>
    <x v="1"/>
  </r>
  <r>
    <s v="West Gear"/>
    <n v="1197831"/>
    <d v="2021-10-21T00:00:00"/>
    <x v="3"/>
    <x v="27"/>
    <s v="Oklahoma City"/>
    <x v="0"/>
    <x v="1"/>
    <n v="20"/>
    <n v="56"/>
    <n v="1120"/>
    <x v="1"/>
    <x v="9"/>
    <x v="1"/>
    <x v="9"/>
    <x v="1"/>
  </r>
  <r>
    <s v="West Gear"/>
    <n v="1197831"/>
    <d v="2021-10-21T00:00:00"/>
    <x v="3"/>
    <x v="27"/>
    <s v="Oklahoma City"/>
    <x v="0"/>
    <x v="2"/>
    <n v="18"/>
    <n v="52"/>
    <n v="936"/>
    <x v="1"/>
    <x v="9"/>
    <x v="1"/>
    <x v="9"/>
    <x v="1"/>
  </r>
  <r>
    <s v="West Gear"/>
    <n v="1197831"/>
    <d v="2021-10-21T00:00:00"/>
    <x v="3"/>
    <x v="27"/>
    <s v="Oklahoma City"/>
    <x v="1"/>
    <x v="0"/>
    <n v="29"/>
    <n v="50"/>
    <n v="1450"/>
    <x v="1"/>
    <x v="9"/>
    <x v="1"/>
    <x v="9"/>
    <x v="1"/>
  </r>
  <r>
    <s v="Walmart"/>
    <n v="1197831"/>
    <d v="2021-10-21T00:00:00"/>
    <x v="3"/>
    <x v="38"/>
    <s v="Little Rock"/>
    <x v="1"/>
    <x v="1"/>
    <n v="30.000000000000011"/>
    <n v="600"/>
    <n v="18000"/>
    <x v="1"/>
    <x v="9"/>
    <x v="1"/>
    <x v="9"/>
    <x v="1"/>
  </r>
  <r>
    <s v="Walmart"/>
    <n v="1197831"/>
    <d v="2021-10-21T00:00:00"/>
    <x v="3"/>
    <x v="38"/>
    <s v="Little Rock"/>
    <x v="1"/>
    <x v="2"/>
    <n v="20.000000000000011"/>
    <n v="425"/>
    <n v="8500"/>
    <x v="1"/>
    <x v="9"/>
    <x v="1"/>
    <x v="9"/>
    <x v="1"/>
  </r>
  <r>
    <s v="Walmart"/>
    <n v="1197831"/>
    <d v="2021-10-21T00:00:00"/>
    <x v="3"/>
    <x v="38"/>
    <s v="Little Rock"/>
    <x v="0"/>
    <x v="1"/>
    <n v="20.000000000000011"/>
    <n v="300"/>
    <n v="6000"/>
    <x v="1"/>
    <x v="9"/>
    <x v="1"/>
    <x v="9"/>
    <x v="1"/>
  </r>
  <r>
    <s v="Walmart"/>
    <n v="1197831"/>
    <d v="2021-10-21T00:00:00"/>
    <x v="3"/>
    <x v="38"/>
    <s v="Little Rock"/>
    <x v="0"/>
    <x v="2"/>
    <n v="20.000000000000011"/>
    <n v="275"/>
    <n v="5500"/>
    <x v="1"/>
    <x v="9"/>
    <x v="1"/>
    <x v="9"/>
    <x v="1"/>
  </r>
  <r>
    <s v="Walmart"/>
    <n v="1197831"/>
    <d v="2021-10-21T00:00:00"/>
    <x v="3"/>
    <x v="38"/>
    <s v="Little Rock"/>
    <x v="1"/>
    <x v="0"/>
    <n v="30.000000000000011"/>
    <n v="275"/>
    <n v="8250"/>
    <x v="1"/>
    <x v="9"/>
    <x v="1"/>
    <x v="9"/>
    <x v="1"/>
  </r>
  <r>
    <s v="Walmart"/>
    <n v="1197831"/>
    <d v="2021-10-21T00:00:00"/>
    <x v="3"/>
    <x v="38"/>
    <s v="Little Rock"/>
    <x v="1"/>
    <x v="1"/>
    <n v="27"/>
    <n v="150"/>
    <n v="4050"/>
    <x v="1"/>
    <x v="9"/>
    <x v="1"/>
    <x v="9"/>
    <x v="1"/>
  </r>
  <r>
    <s v="Walmart"/>
    <n v="1197831"/>
    <d v="2021-10-21T00:00:00"/>
    <x v="3"/>
    <x v="38"/>
    <s v="Little Rock"/>
    <x v="1"/>
    <x v="2"/>
    <n v="19"/>
    <n v="106"/>
    <n v="2014"/>
    <x v="1"/>
    <x v="9"/>
    <x v="1"/>
    <x v="9"/>
    <x v="1"/>
  </r>
  <r>
    <s v="Walmart"/>
    <n v="1197831"/>
    <d v="2021-10-21T00:00:00"/>
    <x v="3"/>
    <x v="38"/>
    <s v="Little Rock"/>
    <x v="0"/>
    <x v="1"/>
    <n v="19"/>
    <n v="78"/>
    <n v="1482"/>
    <x v="1"/>
    <x v="9"/>
    <x v="1"/>
    <x v="9"/>
    <x v="1"/>
  </r>
  <r>
    <s v="Walmart"/>
    <n v="1197831"/>
    <d v="2021-10-21T00:00:00"/>
    <x v="3"/>
    <x v="38"/>
    <s v="Little Rock"/>
    <x v="0"/>
    <x v="2"/>
    <n v="19"/>
    <n v="72"/>
    <n v="1368"/>
    <x v="1"/>
    <x v="9"/>
    <x v="1"/>
    <x v="9"/>
    <x v="1"/>
  </r>
  <r>
    <s v="Walmart"/>
    <n v="1197831"/>
    <d v="2021-10-21T00:00:00"/>
    <x v="3"/>
    <x v="38"/>
    <s v="Little Rock"/>
    <x v="1"/>
    <x v="0"/>
    <n v="27"/>
    <n v="83"/>
    <n v="2241"/>
    <x v="1"/>
    <x v="9"/>
    <x v="1"/>
    <x v="9"/>
    <x v="1"/>
  </r>
  <r>
    <s v="Walmart"/>
    <n v="1197831"/>
    <d v="2021-10-21T00:00:00"/>
    <x v="3"/>
    <x v="38"/>
    <s v="Little Rock"/>
    <x v="1"/>
    <x v="1"/>
    <n v="21"/>
    <n v="180"/>
    <n v="3780"/>
    <x v="0"/>
    <x v="9"/>
    <x v="1"/>
    <x v="9"/>
    <x v="1"/>
  </r>
  <r>
    <s v="Walmart"/>
    <n v="1197831"/>
    <d v="2021-10-21T00:00:00"/>
    <x v="3"/>
    <x v="38"/>
    <s v="Little Rock"/>
    <x v="1"/>
    <x v="2"/>
    <n v="14"/>
    <n v="132"/>
    <n v="1848"/>
    <x v="0"/>
    <x v="9"/>
    <x v="1"/>
    <x v="9"/>
    <x v="1"/>
  </r>
  <r>
    <s v="Walmart"/>
    <n v="1197831"/>
    <d v="2021-10-21T00:00:00"/>
    <x v="3"/>
    <x v="38"/>
    <s v="Little Rock"/>
    <x v="0"/>
    <x v="1"/>
    <n v="16"/>
    <n v="99"/>
    <n v="1584"/>
    <x v="0"/>
    <x v="9"/>
    <x v="1"/>
    <x v="9"/>
    <x v="1"/>
  </r>
  <r>
    <s v="Walmart"/>
    <n v="1197831"/>
    <d v="2021-10-21T00:00:00"/>
    <x v="3"/>
    <x v="38"/>
    <s v="Little Rock"/>
    <x v="0"/>
    <x v="2"/>
    <n v="15"/>
    <n v="94"/>
    <n v="1410"/>
    <x v="0"/>
    <x v="9"/>
    <x v="1"/>
    <x v="9"/>
    <x v="1"/>
  </r>
  <r>
    <s v="Walmart"/>
    <n v="1197831"/>
    <d v="2021-10-21T00:00:00"/>
    <x v="3"/>
    <x v="38"/>
    <s v="Little Rock"/>
    <x v="1"/>
    <x v="0"/>
    <n v="21"/>
    <n v="91"/>
    <n v="1911"/>
    <x v="0"/>
    <x v="9"/>
    <x v="1"/>
    <x v="9"/>
    <x v="1"/>
  </r>
  <r>
    <s v="West Gear"/>
    <n v="1197831"/>
    <d v="2021-10-21T00:00:00"/>
    <x v="3"/>
    <x v="38"/>
    <s v="Little Rock"/>
    <x v="0"/>
    <x v="0"/>
    <n v="30.000000000000004"/>
    <n v="400"/>
    <n v="12000"/>
    <x v="1"/>
    <x v="9"/>
    <x v="1"/>
    <x v="9"/>
    <x v="1"/>
  </r>
  <r>
    <s v="West Gear"/>
    <n v="1197831"/>
    <d v="2021-10-21T00:00:00"/>
    <x v="3"/>
    <x v="38"/>
    <s v="Little Rock"/>
    <x v="0"/>
    <x v="0"/>
    <n v="29"/>
    <n v="104"/>
    <n v="3016"/>
    <x v="1"/>
    <x v="9"/>
    <x v="1"/>
    <x v="9"/>
    <x v="1"/>
  </r>
  <r>
    <s v="West Gear"/>
    <n v="1197831"/>
    <d v="2021-10-21T00:00:00"/>
    <x v="3"/>
    <x v="38"/>
    <s v="Little Rock"/>
    <x v="0"/>
    <x v="0"/>
    <n v="20"/>
    <n v="132"/>
    <n v="2640"/>
    <x v="0"/>
    <x v="9"/>
    <x v="1"/>
    <x v="9"/>
    <x v="1"/>
  </r>
  <r>
    <s v="Sports Direct"/>
    <n v="1197831"/>
    <d v="2021-10-21T00:00:00"/>
    <x v="3"/>
    <x v="6"/>
    <s v="Dallas"/>
    <x v="0"/>
    <x v="0"/>
    <n v="70"/>
    <n v="775"/>
    <n v="54250"/>
    <x v="0"/>
    <x v="9"/>
    <x v="1"/>
    <x v="9"/>
    <x v="1"/>
  </r>
  <r>
    <s v="Sports Direct"/>
    <n v="1197831"/>
    <d v="2021-10-21T00:00:00"/>
    <x v="3"/>
    <x v="6"/>
    <s v="Dallas"/>
    <x v="0"/>
    <x v="0"/>
    <n v="65"/>
    <n v="233"/>
    <n v="15145"/>
    <x v="1"/>
    <x v="9"/>
    <x v="1"/>
    <x v="9"/>
    <x v="1"/>
  </r>
  <r>
    <s v="Sports Direct"/>
    <n v="1197831"/>
    <d v="2021-10-21T00:00:00"/>
    <x v="3"/>
    <x v="6"/>
    <s v="Dallas"/>
    <x v="0"/>
    <x v="0"/>
    <n v="54"/>
    <n v="256"/>
    <n v="13824"/>
    <x v="0"/>
    <x v="9"/>
    <x v="1"/>
    <x v="9"/>
    <x v="1"/>
  </r>
  <r>
    <s v="Foot Locker"/>
    <n v="1185732"/>
    <d v="2021-10-22T00:00:00"/>
    <x v="0"/>
    <x v="28"/>
    <s v="Baltimore"/>
    <x v="0"/>
    <x v="2"/>
    <n v="50"/>
    <n v="75"/>
    <n v="3750"/>
    <x v="2"/>
    <x v="9"/>
    <x v="2"/>
    <x v="9"/>
    <x v="1"/>
  </r>
  <r>
    <s v="Foot Locker"/>
    <n v="1185732"/>
    <d v="2021-10-22T00:00:00"/>
    <x v="0"/>
    <x v="28"/>
    <s v="Baltimore"/>
    <x v="1"/>
    <x v="0"/>
    <n v="60"/>
    <n v="75"/>
    <n v="4500"/>
    <x v="2"/>
    <x v="9"/>
    <x v="2"/>
    <x v="9"/>
    <x v="1"/>
  </r>
  <r>
    <s v="Foot Locker"/>
    <n v="1185732"/>
    <d v="2021-10-22T00:00:00"/>
    <x v="0"/>
    <x v="28"/>
    <s v="Baltimore"/>
    <x v="0"/>
    <x v="0"/>
    <n v="64.999999999999986"/>
    <n v="200"/>
    <n v="13000"/>
    <x v="2"/>
    <x v="9"/>
    <x v="2"/>
    <x v="9"/>
    <x v="1"/>
  </r>
  <r>
    <s v="Foot Locker"/>
    <n v="1185732"/>
    <d v="2021-10-22T00:00:00"/>
    <x v="0"/>
    <x v="28"/>
    <s v="Baltimore"/>
    <x v="0"/>
    <x v="2"/>
    <n v="49"/>
    <n v="21"/>
    <n v="1029"/>
    <x v="1"/>
    <x v="9"/>
    <x v="2"/>
    <x v="9"/>
    <x v="1"/>
  </r>
  <r>
    <s v="Foot Locker"/>
    <n v="1185732"/>
    <d v="2021-10-22T00:00:00"/>
    <x v="0"/>
    <x v="28"/>
    <s v="Baltimore"/>
    <x v="1"/>
    <x v="0"/>
    <n v="56"/>
    <n v="20"/>
    <n v="1120"/>
    <x v="1"/>
    <x v="9"/>
    <x v="2"/>
    <x v="9"/>
    <x v="1"/>
  </r>
  <r>
    <s v="Foot Locker"/>
    <n v="1185732"/>
    <d v="2021-10-22T00:00:00"/>
    <x v="0"/>
    <x v="28"/>
    <s v="Baltimore"/>
    <x v="0"/>
    <x v="0"/>
    <n v="60"/>
    <n v="52"/>
    <n v="3120"/>
    <x v="1"/>
    <x v="9"/>
    <x v="2"/>
    <x v="9"/>
    <x v="1"/>
  </r>
  <r>
    <s v="Amazon"/>
    <n v="1185732"/>
    <d v="2021-10-22T00:00:00"/>
    <x v="0"/>
    <x v="20"/>
    <s v="Portland"/>
    <x v="1"/>
    <x v="0"/>
    <n v="50"/>
    <n v="150"/>
    <n v="7500"/>
    <x v="0"/>
    <x v="9"/>
    <x v="2"/>
    <x v="9"/>
    <x v="1"/>
  </r>
  <r>
    <s v="Amazon"/>
    <n v="1185732"/>
    <d v="2021-10-22T00:00:00"/>
    <x v="0"/>
    <x v="20"/>
    <s v="Portland"/>
    <x v="1"/>
    <x v="0"/>
    <n v="46"/>
    <n v="45"/>
    <n v="2070"/>
    <x v="1"/>
    <x v="9"/>
    <x v="2"/>
    <x v="9"/>
    <x v="1"/>
  </r>
  <r>
    <s v="Sports Direct"/>
    <n v="1185732"/>
    <d v="2021-10-22T00:00:00"/>
    <x v="0"/>
    <x v="28"/>
    <s v="Baltimore"/>
    <x v="1"/>
    <x v="1"/>
    <n v="54.999999999999993"/>
    <n v="375"/>
    <n v="20625"/>
    <x v="2"/>
    <x v="9"/>
    <x v="2"/>
    <x v="9"/>
    <x v="1"/>
  </r>
  <r>
    <s v="Sports Direct"/>
    <n v="1185732"/>
    <d v="2021-10-22T00:00:00"/>
    <x v="0"/>
    <x v="28"/>
    <s v="Baltimore"/>
    <x v="1"/>
    <x v="2"/>
    <n v="50"/>
    <n v="200"/>
    <n v="10000"/>
    <x v="2"/>
    <x v="9"/>
    <x v="2"/>
    <x v="9"/>
    <x v="1"/>
  </r>
  <r>
    <s v="Sports Direct"/>
    <n v="1185732"/>
    <d v="2021-10-22T00:00:00"/>
    <x v="0"/>
    <x v="28"/>
    <s v="Baltimore"/>
    <x v="0"/>
    <x v="1"/>
    <n v="50"/>
    <n v="100"/>
    <n v="5000"/>
    <x v="2"/>
    <x v="9"/>
    <x v="2"/>
    <x v="9"/>
    <x v="1"/>
  </r>
  <r>
    <s v="Sports Direct"/>
    <n v="1185732"/>
    <d v="2021-10-22T00:00:00"/>
    <x v="0"/>
    <x v="28"/>
    <s v="Baltimore"/>
    <x v="1"/>
    <x v="1"/>
    <n v="52"/>
    <n v="113"/>
    <n v="5876"/>
    <x v="1"/>
    <x v="9"/>
    <x v="2"/>
    <x v="9"/>
    <x v="1"/>
  </r>
  <r>
    <s v="Sports Direct"/>
    <n v="1185732"/>
    <d v="2021-10-22T00:00:00"/>
    <x v="0"/>
    <x v="28"/>
    <s v="Baltimore"/>
    <x v="1"/>
    <x v="2"/>
    <n v="48"/>
    <n v="58"/>
    <n v="2784"/>
    <x v="1"/>
    <x v="9"/>
    <x v="2"/>
    <x v="9"/>
    <x v="1"/>
  </r>
  <r>
    <s v="Sports Direct"/>
    <n v="1185732"/>
    <d v="2021-10-22T00:00:00"/>
    <x v="0"/>
    <x v="28"/>
    <s v="Baltimore"/>
    <x v="0"/>
    <x v="1"/>
    <n v="49"/>
    <n v="25"/>
    <n v="1225"/>
    <x v="1"/>
    <x v="9"/>
    <x v="2"/>
    <x v="9"/>
    <x v="1"/>
  </r>
  <r>
    <s v="Amazon"/>
    <n v="1185732"/>
    <d v="2021-10-22T00:00:00"/>
    <x v="2"/>
    <x v="35"/>
    <s v="Louisville"/>
    <x v="1"/>
    <x v="1"/>
    <n v="54.999999999999993"/>
    <n v="450"/>
    <n v="24750"/>
    <x v="1"/>
    <x v="9"/>
    <x v="2"/>
    <x v="9"/>
    <x v="1"/>
  </r>
  <r>
    <s v="Amazon"/>
    <n v="1185732"/>
    <d v="2021-10-22T00:00:00"/>
    <x v="2"/>
    <x v="35"/>
    <s v="Louisville"/>
    <x v="1"/>
    <x v="2"/>
    <n v="45"/>
    <n v="275"/>
    <n v="12375"/>
    <x v="1"/>
    <x v="9"/>
    <x v="2"/>
    <x v="9"/>
    <x v="1"/>
  </r>
  <r>
    <s v="Amazon"/>
    <n v="1185732"/>
    <d v="2021-10-22T00:00:00"/>
    <x v="2"/>
    <x v="35"/>
    <s v="Louisville"/>
    <x v="0"/>
    <x v="1"/>
    <n v="45"/>
    <n v="175"/>
    <n v="7875"/>
    <x v="1"/>
    <x v="9"/>
    <x v="2"/>
    <x v="9"/>
    <x v="1"/>
  </r>
  <r>
    <s v="Amazon"/>
    <n v="1185732"/>
    <d v="2021-10-22T00:00:00"/>
    <x v="2"/>
    <x v="35"/>
    <s v="Louisville"/>
    <x v="0"/>
    <x v="2"/>
    <n v="45"/>
    <n v="150"/>
    <n v="6750"/>
    <x v="1"/>
    <x v="9"/>
    <x v="2"/>
    <x v="9"/>
    <x v="1"/>
  </r>
  <r>
    <s v="Amazon"/>
    <n v="1185732"/>
    <d v="2021-10-22T00:00:00"/>
    <x v="2"/>
    <x v="35"/>
    <s v="Louisville"/>
    <x v="1"/>
    <x v="0"/>
    <n v="54.999999999999993"/>
    <n v="150"/>
    <n v="8250"/>
    <x v="1"/>
    <x v="9"/>
    <x v="2"/>
    <x v="9"/>
    <x v="1"/>
  </r>
  <r>
    <s v="Amazon"/>
    <n v="1185732"/>
    <d v="2021-10-22T00:00:00"/>
    <x v="2"/>
    <x v="35"/>
    <s v="Louisville"/>
    <x v="0"/>
    <x v="0"/>
    <n v="54.999999999999993"/>
    <n v="275"/>
    <n v="15125"/>
    <x v="1"/>
    <x v="9"/>
    <x v="2"/>
    <x v="9"/>
    <x v="1"/>
  </r>
  <r>
    <s v="Amazon"/>
    <n v="1185732"/>
    <d v="2021-10-22T00:00:00"/>
    <x v="2"/>
    <x v="35"/>
    <s v="Louisville"/>
    <x v="1"/>
    <x v="1"/>
    <n v="53"/>
    <n v="126"/>
    <n v="6678"/>
    <x v="1"/>
    <x v="9"/>
    <x v="2"/>
    <x v="9"/>
    <x v="1"/>
  </r>
  <r>
    <s v="Amazon"/>
    <n v="1185732"/>
    <d v="2021-10-22T00:00:00"/>
    <x v="2"/>
    <x v="35"/>
    <s v="Louisville"/>
    <x v="1"/>
    <x v="2"/>
    <n v="41"/>
    <n v="83"/>
    <n v="3403"/>
    <x v="1"/>
    <x v="9"/>
    <x v="2"/>
    <x v="9"/>
    <x v="1"/>
  </r>
  <r>
    <s v="Amazon"/>
    <n v="1185732"/>
    <d v="2021-10-22T00:00:00"/>
    <x v="2"/>
    <x v="35"/>
    <s v="Louisville"/>
    <x v="0"/>
    <x v="1"/>
    <n v="43"/>
    <n v="47"/>
    <n v="2021"/>
    <x v="1"/>
    <x v="9"/>
    <x v="2"/>
    <x v="9"/>
    <x v="1"/>
  </r>
  <r>
    <s v="Amazon"/>
    <n v="1185732"/>
    <d v="2021-10-22T00:00:00"/>
    <x v="2"/>
    <x v="35"/>
    <s v="Louisville"/>
    <x v="0"/>
    <x v="2"/>
    <n v="41"/>
    <n v="42"/>
    <n v="1722"/>
    <x v="1"/>
    <x v="9"/>
    <x v="2"/>
    <x v="9"/>
    <x v="1"/>
  </r>
  <r>
    <s v="Amazon"/>
    <n v="1185732"/>
    <d v="2021-10-22T00:00:00"/>
    <x v="2"/>
    <x v="35"/>
    <s v="Louisville"/>
    <x v="1"/>
    <x v="0"/>
    <n v="53"/>
    <n v="41"/>
    <n v="2173"/>
    <x v="1"/>
    <x v="9"/>
    <x v="2"/>
    <x v="9"/>
    <x v="1"/>
  </r>
  <r>
    <s v="Amazon"/>
    <n v="1185732"/>
    <d v="2021-10-22T00:00:00"/>
    <x v="2"/>
    <x v="35"/>
    <s v="Louisville"/>
    <x v="0"/>
    <x v="0"/>
    <n v="53"/>
    <n v="83"/>
    <n v="4399"/>
    <x v="1"/>
    <x v="9"/>
    <x v="2"/>
    <x v="9"/>
    <x v="1"/>
  </r>
  <r>
    <s v="Amazon"/>
    <n v="1185732"/>
    <d v="2021-10-22T00:00:00"/>
    <x v="1"/>
    <x v="21"/>
    <s v="Anchorage"/>
    <x v="1"/>
    <x v="1"/>
    <n v="70"/>
    <n v="450"/>
    <n v="31500"/>
    <x v="0"/>
    <x v="9"/>
    <x v="2"/>
    <x v="9"/>
    <x v="1"/>
  </r>
  <r>
    <s v="Amazon"/>
    <n v="1185732"/>
    <d v="2021-10-22T00:00:00"/>
    <x v="1"/>
    <x v="21"/>
    <s v="Anchorage"/>
    <x v="1"/>
    <x v="2"/>
    <n v="65.000000000000014"/>
    <n v="275"/>
    <n v="17875"/>
    <x v="0"/>
    <x v="9"/>
    <x v="2"/>
    <x v="9"/>
    <x v="1"/>
  </r>
  <r>
    <s v="Amazon"/>
    <n v="1185732"/>
    <d v="2021-10-22T00:00:00"/>
    <x v="1"/>
    <x v="21"/>
    <s v="Anchorage"/>
    <x v="0"/>
    <x v="1"/>
    <n v="65.000000000000014"/>
    <n v="175"/>
    <n v="11375"/>
    <x v="0"/>
    <x v="9"/>
    <x v="2"/>
    <x v="9"/>
    <x v="1"/>
  </r>
  <r>
    <s v="Amazon"/>
    <n v="1185732"/>
    <d v="2021-10-22T00:00:00"/>
    <x v="1"/>
    <x v="21"/>
    <s v="Anchorage"/>
    <x v="0"/>
    <x v="2"/>
    <n v="65.000000000000014"/>
    <n v="150"/>
    <n v="9750"/>
    <x v="0"/>
    <x v="9"/>
    <x v="2"/>
    <x v="9"/>
    <x v="1"/>
  </r>
  <r>
    <s v="Amazon"/>
    <n v="1185732"/>
    <d v="2021-10-22T00:00:00"/>
    <x v="1"/>
    <x v="21"/>
    <s v="Anchorage"/>
    <x v="1"/>
    <x v="0"/>
    <n v="75.000000000000014"/>
    <n v="150"/>
    <n v="11250"/>
    <x v="0"/>
    <x v="9"/>
    <x v="2"/>
    <x v="9"/>
    <x v="1"/>
  </r>
  <r>
    <s v="Amazon"/>
    <n v="1185732"/>
    <d v="2021-10-22T00:00:00"/>
    <x v="1"/>
    <x v="21"/>
    <s v="Anchorage"/>
    <x v="0"/>
    <x v="0"/>
    <n v="80"/>
    <n v="275"/>
    <n v="22000"/>
    <x v="0"/>
    <x v="9"/>
    <x v="2"/>
    <x v="9"/>
    <x v="1"/>
  </r>
  <r>
    <s v="Amazon"/>
    <n v="1185732"/>
    <d v="2021-10-22T00:00:00"/>
    <x v="1"/>
    <x v="21"/>
    <s v="Anchorage"/>
    <x v="1"/>
    <x v="1"/>
    <n v="68"/>
    <n v="113"/>
    <n v="7684"/>
    <x v="1"/>
    <x v="9"/>
    <x v="2"/>
    <x v="9"/>
    <x v="1"/>
  </r>
  <r>
    <s v="Amazon"/>
    <n v="1185732"/>
    <d v="2021-10-22T00:00:00"/>
    <x v="1"/>
    <x v="21"/>
    <s v="Anchorage"/>
    <x v="1"/>
    <x v="2"/>
    <n v="60"/>
    <n v="77"/>
    <n v="4620"/>
    <x v="1"/>
    <x v="9"/>
    <x v="2"/>
    <x v="9"/>
    <x v="1"/>
  </r>
  <r>
    <s v="Amazon"/>
    <n v="1185732"/>
    <d v="2021-10-22T00:00:00"/>
    <x v="1"/>
    <x v="21"/>
    <s v="Anchorage"/>
    <x v="0"/>
    <x v="1"/>
    <n v="59"/>
    <n v="46"/>
    <n v="2714"/>
    <x v="1"/>
    <x v="9"/>
    <x v="2"/>
    <x v="9"/>
    <x v="1"/>
  </r>
  <r>
    <s v="Amazon"/>
    <n v="1185732"/>
    <d v="2021-10-22T00:00:00"/>
    <x v="1"/>
    <x v="21"/>
    <s v="Anchorage"/>
    <x v="0"/>
    <x v="2"/>
    <n v="59"/>
    <n v="42"/>
    <n v="2478"/>
    <x v="1"/>
    <x v="9"/>
    <x v="2"/>
    <x v="9"/>
    <x v="1"/>
  </r>
  <r>
    <s v="Amazon"/>
    <n v="1185732"/>
    <d v="2021-10-22T00:00:00"/>
    <x v="1"/>
    <x v="21"/>
    <s v="Anchorage"/>
    <x v="1"/>
    <x v="0"/>
    <n v="71"/>
    <n v="44"/>
    <n v="3124"/>
    <x v="1"/>
    <x v="9"/>
    <x v="2"/>
    <x v="9"/>
    <x v="1"/>
  </r>
  <r>
    <s v="Amazon"/>
    <n v="1185732"/>
    <d v="2021-10-22T00:00:00"/>
    <x v="1"/>
    <x v="21"/>
    <s v="Anchorage"/>
    <x v="0"/>
    <x v="0"/>
    <n v="73"/>
    <n v="83"/>
    <n v="6059"/>
    <x v="1"/>
    <x v="9"/>
    <x v="2"/>
    <x v="9"/>
    <x v="1"/>
  </r>
  <r>
    <s v="Foot Locker"/>
    <n v="1185732"/>
    <d v="2021-10-22T00:00:00"/>
    <x v="3"/>
    <x v="6"/>
    <s v="Dallas"/>
    <x v="1"/>
    <x v="1"/>
    <n v="45"/>
    <n v="425"/>
    <n v="19125"/>
    <x v="0"/>
    <x v="9"/>
    <x v="2"/>
    <x v="9"/>
    <x v="1"/>
  </r>
  <r>
    <s v="Foot Locker"/>
    <n v="1185732"/>
    <d v="2021-10-22T00:00:00"/>
    <x v="3"/>
    <x v="6"/>
    <s v="Dallas"/>
    <x v="1"/>
    <x v="1"/>
    <n v="44"/>
    <n v="111"/>
    <n v="4884"/>
    <x v="1"/>
    <x v="9"/>
    <x v="2"/>
    <x v="9"/>
    <x v="1"/>
  </r>
  <r>
    <s v="Foot Locker"/>
    <n v="1185732"/>
    <d v="2021-10-22T00:00:00"/>
    <x v="3"/>
    <x v="6"/>
    <s v="Dallas"/>
    <x v="1"/>
    <x v="1"/>
    <n v="34"/>
    <n v="128"/>
    <n v="4352"/>
    <x v="0"/>
    <x v="9"/>
    <x v="2"/>
    <x v="9"/>
    <x v="1"/>
  </r>
  <r>
    <s v="Amazon"/>
    <n v="1185732"/>
    <d v="2021-10-23T00:00:00"/>
    <x v="0"/>
    <x v="20"/>
    <s v="Portland"/>
    <x v="0"/>
    <x v="0"/>
    <n v="40"/>
    <n v="250"/>
    <n v="10000"/>
    <x v="0"/>
    <x v="9"/>
    <x v="3"/>
    <x v="9"/>
    <x v="1"/>
  </r>
  <r>
    <s v="Amazon"/>
    <n v="1185732"/>
    <d v="2021-10-23T00:00:00"/>
    <x v="0"/>
    <x v="20"/>
    <s v="Portland"/>
    <x v="0"/>
    <x v="0"/>
    <n v="37"/>
    <n v="63"/>
    <n v="2331"/>
    <x v="1"/>
    <x v="9"/>
    <x v="3"/>
    <x v="9"/>
    <x v="1"/>
  </r>
  <r>
    <s v="Foot Locker"/>
    <n v="1185732"/>
    <d v="2021-10-23T00:00:00"/>
    <x v="3"/>
    <x v="6"/>
    <s v="Dallas"/>
    <x v="1"/>
    <x v="2"/>
    <n v="45"/>
    <n v="225"/>
    <n v="10125"/>
    <x v="0"/>
    <x v="9"/>
    <x v="3"/>
    <x v="9"/>
    <x v="1"/>
  </r>
  <r>
    <s v="Foot Locker"/>
    <n v="1185732"/>
    <d v="2021-10-23T00:00:00"/>
    <x v="3"/>
    <x v="6"/>
    <s v="Dallas"/>
    <x v="1"/>
    <x v="2"/>
    <n v="41"/>
    <n v="68"/>
    <n v="2788"/>
    <x v="1"/>
    <x v="9"/>
    <x v="3"/>
    <x v="9"/>
    <x v="1"/>
  </r>
  <r>
    <s v="Foot Locker"/>
    <n v="1185732"/>
    <d v="2021-10-23T00:00:00"/>
    <x v="3"/>
    <x v="6"/>
    <s v="Dallas"/>
    <x v="1"/>
    <x v="2"/>
    <n v="34"/>
    <n v="68"/>
    <n v="2312"/>
    <x v="0"/>
    <x v="9"/>
    <x v="3"/>
    <x v="9"/>
    <x v="1"/>
  </r>
  <r>
    <s v="Foot Locker"/>
    <n v="1128299"/>
    <d v="2021-10-23T00:00:00"/>
    <x v="1"/>
    <x v="45"/>
    <s v="Phoenix"/>
    <x v="1"/>
    <x v="1"/>
    <n v="45.000000000000007"/>
    <n v="500"/>
    <n v="22500"/>
    <x v="1"/>
    <x v="9"/>
    <x v="3"/>
    <x v="9"/>
    <x v="1"/>
  </r>
  <r>
    <s v="Foot Locker"/>
    <n v="1128299"/>
    <d v="2021-10-23T00:00:00"/>
    <x v="1"/>
    <x v="45"/>
    <s v="Phoenix"/>
    <x v="1"/>
    <x v="2"/>
    <n v="50.000000000000014"/>
    <n v="500"/>
    <n v="25000"/>
    <x v="1"/>
    <x v="9"/>
    <x v="3"/>
    <x v="9"/>
    <x v="1"/>
  </r>
  <r>
    <s v="Foot Locker"/>
    <n v="1128299"/>
    <d v="2021-10-23T00:00:00"/>
    <x v="1"/>
    <x v="45"/>
    <s v="Phoenix"/>
    <x v="0"/>
    <x v="1"/>
    <n v="45.000000000000007"/>
    <n v="325"/>
    <n v="14625"/>
    <x v="1"/>
    <x v="9"/>
    <x v="3"/>
    <x v="9"/>
    <x v="1"/>
  </r>
  <r>
    <s v="Foot Locker"/>
    <n v="1128299"/>
    <d v="2021-10-23T00:00:00"/>
    <x v="1"/>
    <x v="45"/>
    <s v="Phoenix"/>
    <x v="0"/>
    <x v="2"/>
    <n v="45.000000000000007"/>
    <n v="300"/>
    <n v="13500"/>
    <x v="1"/>
    <x v="9"/>
    <x v="3"/>
    <x v="9"/>
    <x v="1"/>
  </r>
  <r>
    <s v="Foot Locker"/>
    <n v="1128299"/>
    <d v="2021-10-23T00:00:00"/>
    <x v="1"/>
    <x v="45"/>
    <s v="Phoenix"/>
    <x v="1"/>
    <x v="0"/>
    <n v="55.000000000000007"/>
    <n v="275"/>
    <n v="15125"/>
    <x v="1"/>
    <x v="9"/>
    <x v="3"/>
    <x v="9"/>
    <x v="1"/>
  </r>
  <r>
    <s v="Foot Locker"/>
    <n v="1128299"/>
    <d v="2021-10-23T00:00:00"/>
    <x v="1"/>
    <x v="45"/>
    <s v="Phoenix"/>
    <x v="0"/>
    <x v="0"/>
    <n v="60.000000000000007"/>
    <n v="325"/>
    <n v="19500"/>
    <x v="1"/>
    <x v="9"/>
    <x v="3"/>
    <x v="9"/>
    <x v="1"/>
  </r>
  <r>
    <s v="Foot Locker"/>
    <n v="1128299"/>
    <d v="2021-10-23T00:00:00"/>
    <x v="1"/>
    <x v="45"/>
    <s v="Phoenix"/>
    <x v="1"/>
    <x v="1"/>
    <n v="41"/>
    <n v="135"/>
    <n v="5535"/>
    <x v="1"/>
    <x v="9"/>
    <x v="3"/>
    <x v="9"/>
    <x v="1"/>
  </r>
  <r>
    <s v="Foot Locker"/>
    <n v="1128299"/>
    <d v="2021-10-23T00:00:00"/>
    <x v="1"/>
    <x v="45"/>
    <s v="Phoenix"/>
    <x v="1"/>
    <x v="2"/>
    <n v="47"/>
    <n v="145"/>
    <n v="6815"/>
    <x v="1"/>
    <x v="9"/>
    <x v="3"/>
    <x v="9"/>
    <x v="1"/>
  </r>
  <r>
    <s v="Foot Locker"/>
    <n v="1128299"/>
    <d v="2021-10-23T00:00:00"/>
    <x v="1"/>
    <x v="45"/>
    <s v="Phoenix"/>
    <x v="0"/>
    <x v="1"/>
    <n v="44"/>
    <n v="91"/>
    <n v="4004"/>
    <x v="1"/>
    <x v="9"/>
    <x v="3"/>
    <x v="9"/>
    <x v="1"/>
  </r>
  <r>
    <s v="Foot Locker"/>
    <n v="1128299"/>
    <d v="2021-10-23T00:00:00"/>
    <x v="1"/>
    <x v="45"/>
    <s v="Phoenix"/>
    <x v="0"/>
    <x v="2"/>
    <n v="43"/>
    <n v="90"/>
    <n v="3870"/>
    <x v="1"/>
    <x v="9"/>
    <x v="3"/>
    <x v="9"/>
    <x v="1"/>
  </r>
  <r>
    <s v="Foot Locker"/>
    <n v="1128299"/>
    <d v="2021-10-23T00:00:00"/>
    <x v="1"/>
    <x v="45"/>
    <s v="Phoenix"/>
    <x v="1"/>
    <x v="0"/>
    <n v="53"/>
    <n v="69"/>
    <n v="3657"/>
    <x v="1"/>
    <x v="9"/>
    <x v="3"/>
    <x v="9"/>
    <x v="1"/>
  </r>
  <r>
    <s v="Foot Locker"/>
    <n v="1128299"/>
    <d v="2021-10-23T00:00:00"/>
    <x v="1"/>
    <x v="45"/>
    <s v="Phoenix"/>
    <x v="0"/>
    <x v="0"/>
    <n v="56"/>
    <n v="85"/>
    <n v="4760"/>
    <x v="1"/>
    <x v="9"/>
    <x v="3"/>
    <x v="9"/>
    <x v="1"/>
  </r>
  <r>
    <s v="Foot Locker"/>
    <n v="1128299"/>
    <d v="2021-10-23T00:00:00"/>
    <x v="1"/>
    <x v="45"/>
    <s v="Phoenix"/>
    <x v="1"/>
    <x v="1"/>
    <n v="36"/>
    <n v="170"/>
    <n v="6120"/>
    <x v="0"/>
    <x v="9"/>
    <x v="3"/>
    <x v="9"/>
    <x v="1"/>
  </r>
  <r>
    <s v="Foot Locker"/>
    <n v="1128299"/>
    <d v="2021-10-23T00:00:00"/>
    <x v="1"/>
    <x v="45"/>
    <s v="Phoenix"/>
    <x v="1"/>
    <x v="2"/>
    <n v="33"/>
    <n v="175"/>
    <n v="5775"/>
    <x v="0"/>
    <x v="9"/>
    <x v="3"/>
    <x v="9"/>
    <x v="1"/>
  </r>
  <r>
    <s v="Foot Locker"/>
    <n v="1128299"/>
    <d v="2021-10-23T00:00:00"/>
    <x v="1"/>
    <x v="45"/>
    <s v="Phoenix"/>
    <x v="0"/>
    <x v="1"/>
    <n v="31"/>
    <n v="111"/>
    <n v="3441"/>
    <x v="0"/>
    <x v="9"/>
    <x v="3"/>
    <x v="9"/>
    <x v="1"/>
  </r>
  <r>
    <s v="Foot Locker"/>
    <n v="1128299"/>
    <d v="2021-10-23T00:00:00"/>
    <x v="1"/>
    <x v="45"/>
    <s v="Phoenix"/>
    <x v="0"/>
    <x v="2"/>
    <n v="32"/>
    <n v="102"/>
    <n v="3264"/>
    <x v="0"/>
    <x v="9"/>
    <x v="3"/>
    <x v="9"/>
    <x v="1"/>
  </r>
  <r>
    <s v="Foot Locker"/>
    <n v="1128299"/>
    <d v="2021-10-23T00:00:00"/>
    <x v="1"/>
    <x v="45"/>
    <s v="Phoenix"/>
    <x v="1"/>
    <x v="0"/>
    <n v="44"/>
    <n v="88"/>
    <n v="3872"/>
    <x v="0"/>
    <x v="9"/>
    <x v="3"/>
    <x v="9"/>
    <x v="1"/>
  </r>
  <r>
    <s v="Foot Locker"/>
    <n v="1128299"/>
    <d v="2021-10-23T00:00:00"/>
    <x v="1"/>
    <x v="45"/>
    <s v="Phoenix"/>
    <x v="0"/>
    <x v="0"/>
    <n v="47"/>
    <n v="107"/>
    <n v="5029"/>
    <x v="0"/>
    <x v="9"/>
    <x v="3"/>
    <x v="9"/>
    <x v="1"/>
  </r>
  <r>
    <s v="Amazon"/>
    <n v="1185732"/>
    <d v="2021-10-24T00:00:00"/>
    <x v="0"/>
    <x v="20"/>
    <s v="Portland"/>
    <x v="1"/>
    <x v="1"/>
    <n v="40"/>
    <n v="470"/>
    <n v="18800"/>
    <x v="0"/>
    <x v="9"/>
    <x v="4"/>
    <x v="9"/>
    <x v="1"/>
  </r>
  <r>
    <s v="Amazon"/>
    <n v="1185732"/>
    <d v="2021-10-24T00:00:00"/>
    <x v="0"/>
    <x v="20"/>
    <s v="Portland"/>
    <x v="1"/>
    <x v="1"/>
    <n v="39"/>
    <n v="127"/>
    <n v="4953"/>
    <x v="1"/>
    <x v="9"/>
    <x v="4"/>
    <x v="9"/>
    <x v="1"/>
  </r>
  <r>
    <s v="Foot Locker"/>
    <n v="1185732"/>
    <d v="2021-10-24T00:00:00"/>
    <x v="3"/>
    <x v="6"/>
    <s v="Dallas"/>
    <x v="0"/>
    <x v="1"/>
    <n v="35"/>
    <n v="225"/>
    <n v="7875"/>
    <x v="0"/>
    <x v="9"/>
    <x v="4"/>
    <x v="9"/>
    <x v="1"/>
  </r>
  <r>
    <s v="Foot Locker"/>
    <n v="1185732"/>
    <d v="2021-10-24T00:00:00"/>
    <x v="3"/>
    <x v="6"/>
    <s v="Dallas"/>
    <x v="0"/>
    <x v="1"/>
    <n v="33"/>
    <n v="56"/>
    <n v="1848"/>
    <x v="1"/>
    <x v="9"/>
    <x v="4"/>
    <x v="9"/>
    <x v="1"/>
  </r>
  <r>
    <s v="Foot Locker"/>
    <n v="1185732"/>
    <d v="2021-10-24T00:00:00"/>
    <x v="3"/>
    <x v="6"/>
    <s v="Dallas"/>
    <x v="0"/>
    <x v="1"/>
    <n v="28"/>
    <n v="72"/>
    <n v="2016"/>
    <x v="0"/>
    <x v="9"/>
    <x v="4"/>
    <x v="9"/>
    <x v="1"/>
  </r>
  <r>
    <s v="Foot Locker"/>
    <n v="1128299"/>
    <d v="2021-10-24T00:00:00"/>
    <x v="2"/>
    <x v="34"/>
    <s v="Richmond"/>
    <x v="1"/>
    <x v="1"/>
    <n v="40"/>
    <n v="350"/>
    <n v="14000"/>
    <x v="2"/>
    <x v="9"/>
    <x v="4"/>
    <x v="9"/>
    <x v="1"/>
  </r>
  <r>
    <s v="Foot Locker"/>
    <n v="1128299"/>
    <d v="2021-10-24T00:00:00"/>
    <x v="2"/>
    <x v="34"/>
    <s v="Richmond"/>
    <x v="1"/>
    <x v="2"/>
    <n v="55.000000000000014"/>
    <n v="525"/>
    <n v="28875"/>
    <x v="2"/>
    <x v="9"/>
    <x v="4"/>
    <x v="9"/>
    <x v="1"/>
  </r>
  <r>
    <s v="Foot Locker"/>
    <n v="1128299"/>
    <d v="2021-10-24T00:00:00"/>
    <x v="2"/>
    <x v="34"/>
    <s v="Richmond"/>
    <x v="0"/>
    <x v="1"/>
    <n v="50.000000000000014"/>
    <n v="350"/>
    <n v="17500"/>
    <x v="2"/>
    <x v="9"/>
    <x v="4"/>
    <x v="9"/>
    <x v="1"/>
  </r>
  <r>
    <s v="Foot Locker"/>
    <n v="1128299"/>
    <d v="2021-10-24T00:00:00"/>
    <x v="2"/>
    <x v="34"/>
    <s v="Richmond"/>
    <x v="0"/>
    <x v="2"/>
    <n v="45.000000000000007"/>
    <n v="325"/>
    <n v="14625"/>
    <x v="2"/>
    <x v="9"/>
    <x v="4"/>
    <x v="9"/>
    <x v="1"/>
  </r>
  <r>
    <s v="Foot Locker"/>
    <n v="1128299"/>
    <d v="2021-10-24T00:00:00"/>
    <x v="2"/>
    <x v="34"/>
    <s v="Richmond"/>
    <x v="1"/>
    <x v="0"/>
    <n v="55.000000000000007"/>
    <n v="300"/>
    <n v="16500"/>
    <x v="2"/>
    <x v="9"/>
    <x v="4"/>
    <x v="9"/>
    <x v="1"/>
  </r>
  <r>
    <s v="Foot Locker"/>
    <n v="1128299"/>
    <d v="2021-10-24T00:00:00"/>
    <x v="2"/>
    <x v="34"/>
    <s v="Richmond"/>
    <x v="0"/>
    <x v="0"/>
    <n v="60.000000000000007"/>
    <n v="350"/>
    <n v="21000"/>
    <x v="2"/>
    <x v="9"/>
    <x v="4"/>
    <x v="9"/>
    <x v="1"/>
  </r>
  <r>
    <s v="Foot Locker"/>
    <n v="1128299"/>
    <d v="2021-10-24T00:00:00"/>
    <x v="2"/>
    <x v="34"/>
    <s v="Richmond"/>
    <x v="1"/>
    <x v="1"/>
    <n v="38"/>
    <n v="102"/>
    <n v="3876"/>
    <x v="1"/>
    <x v="9"/>
    <x v="4"/>
    <x v="9"/>
    <x v="1"/>
  </r>
  <r>
    <s v="Foot Locker"/>
    <n v="1128299"/>
    <d v="2021-10-24T00:00:00"/>
    <x v="2"/>
    <x v="34"/>
    <s v="Richmond"/>
    <x v="1"/>
    <x v="2"/>
    <n v="51"/>
    <n v="142"/>
    <n v="7242"/>
    <x v="1"/>
    <x v="9"/>
    <x v="4"/>
    <x v="9"/>
    <x v="1"/>
  </r>
  <r>
    <s v="Foot Locker"/>
    <n v="1128299"/>
    <d v="2021-10-24T00:00:00"/>
    <x v="2"/>
    <x v="34"/>
    <s v="Richmond"/>
    <x v="0"/>
    <x v="1"/>
    <n v="46"/>
    <n v="95"/>
    <n v="4370"/>
    <x v="1"/>
    <x v="9"/>
    <x v="4"/>
    <x v="9"/>
    <x v="1"/>
  </r>
  <r>
    <s v="Foot Locker"/>
    <n v="1128299"/>
    <d v="2021-10-24T00:00:00"/>
    <x v="2"/>
    <x v="34"/>
    <s v="Richmond"/>
    <x v="0"/>
    <x v="2"/>
    <n v="41"/>
    <n v="98"/>
    <n v="4018"/>
    <x v="1"/>
    <x v="9"/>
    <x v="4"/>
    <x v="9"/>
    <x v="1"/>
  </r>
  <r>
    <s v="Foot Locker"/>
    <n v="1128299"/>
    <d v="2021-10-24T00:00:00"/>
    <x v="2"/>
    <x v="34"/>
    <s v="Richmond"/>
    <x v="1"/>
    <x v="0"/>
    <n v="53"/>
    <n v="87"/>
    <n v="4611"/>
    <x v="1"/>
    <x v="9"/>
    <x v="4"/>
    <x v="9"/>
    <x v="1"/>
  </r>
  <r>
    <s v="Foot Locker"/>
    <n v="1128299"/>
    <d v="2021-10-24T00:00:00"/>
    <x v="2"/>
    <x v="34"/>
    <s v="Richmond"/>
    <x v="0"/>
    <x v="0"/>
    <n v="59"/>
    <n v="102"/>
    <n v="6018"/>
    <x v="1"/>
    <x v="9"/>
    <x v="4"/>
    <x v="9"/>
    <x v="1"/>
  </r>
  <r>
    <s v="Foot Locker"/>
    <n v="1128299"/>
    <d v="2021-10-24T00:00:00"/>
    <x v="2"/>
    <x v="34"/>
    <s v="Richmond"/>
    <x v="1"/>
    <x v="1"/>
    <n v="28"/>
    <n v="119"/>
    <n v="3332"/>
    <x v="0"/>
    <x v="9"/>
    <x v="4"/>
    <x v="9"/>
    <x v="1"/>
  </r>
  <r>
    <s v="Foot Locker"/>
    <n v="1128299"/>
    <d v="2021-10-24T00:00:00"/>
    <x v="2"/>
    <x v="34"/>
    <s v="Richmond"/>
    <x v="1"/>
    <x v="2"/>
    <n v="39"/>
    <n v="173"/>
    <n v="6747"/>
    <x v="0"/>
    <x v="9"/>
    <x v="4"/>
    <x v="9"/>
    <x v="1"/>
  </r>
  <r>
    <s v="Foot Locker"/>
    <n v="1128299"/>
    <d v="2021-10-24T00:00:00"/>
    <x v="2"/>
    <x v="34"/>
    <s v="Richmond"/>
    <x v="0"/>
    <x v="1"/>
    <n v="39"/>
    <n v="119"/>
    <n v="4641"/>
    <x v="0"/>
    <x v="9"/>
    <x v="4"/>
    <x v="9"/>
    <x v="1"/>
  </r>
  <r>
    <s v="Foot Locker"/>
    <n v="1128299"/>
    <d v="2021-10-24T00:00:00"/>
    <x v="2"/>
    <x v="34"/>
    <s v="Richmond"/>
    <x v="0"/>
    <x v="2"/>
    <n v="31"/>
    <n v="101"/>
    <n v="3131"/>
    <x v="0"/>
    <x v="9"/>
    <x v="4"/>
    <x v="9"/>
    <x v="1"/>
  </r>
  <r>
    <s v="Foot Locker"/>
    <n v="1128299"/>
    <d v="2021-10-24T00:00:00"/>
    <x v="2"/>
    <x v="34"/>
    <s v="Richmond"/>
    <x v="1"/>
    <x v="0"/>
    <n v="42"/>
    <n v="105"/>
    <n v="4410"/>
    <x v="0"/>
    <x v="9"/>
    <x v="4"/>
    <x v="9"/>
    <x v="1"/>
  </r>
  <r>
    <s v="Foot Locker"/>
    <n v="1128299"/>
    <d v="2021-10-24T00:00:00"/>
    <x v="2"/>
    <x v="34"/>
    <s v="Richmond"/>
    <x v="0"/>
    <x v="0"/>
    <n v="40"/>
    <n v="109"/>
    <n v="4360"/>
    <x v="0"/>
    <x v="9"/>
    <x v="4"/>
    <x v="9"/>
    <x v="1"/>
  </r>
  <r>
    <s v="West Gear"/>
    <n v="1128299"/>
    <d v="2021-10-24T00:00:00"/>
    <x v="1"/>
    <x v="32"/>
    <s v="Portland"/>
    <x v="1"/>
    <x v="1"/>
    <n v="40"/>
    <n v="350"/>
    <n v="14000"/>
    <x v="2"/>
    <x v="9"/>
    <x v="4"/>
    <x v="9"/>
    <x v="1"/>
  </r>
  <r>
    <s v="West Gear"/>
    <n v="1128299"/>
    <d v="2021-10-24T00:00:00"/>
    <x v="1"/>
    <x v="32"/>
    <s v="Portland"/>
    <x v="1"/>
    <x v="2"/>
    <n v="55.000000000000014"/>
    <n v="525"/>
    <n v="28875"/>
    <x v="2"/>
    <x v="9"/>
    <x v="4"/>
    <x v="9"/>
    <x v="1"/>
  </r>
  <r>
    <s v="West Gear"/>
    <n v="1128299"/>
    <d v="2021-10-24T00:00:00"/>
    <x v="1"/>
    <x v="32"/>
    <s v="Portland"/>
    <x v="0"/>
    <x v="1"/>
    <n v="50.000000000000014"/>
    <n v="350"/>
    <n v="17500"/>
    <x v="2"/>
    <x v="9"/>
    <x v="4"/>
    <x v="9"/>
    <x v="1"/>
  </r>
  <r>
    <s v="West Gear"/>
    <n v="1128299"/>
    <d v="2021-10-24T00:00:00"/>
    <x v="1"/>
    <x v="32"/>
    <s v="Portland"/>
    <x v="0"/>
    <x v="2"/>
    <n v="45.000000000000007"/>
    <n v="325"/>
    <n v="14625"/>
    <x v="2"/>
    <x v="9"/>
    <x v="4"/>
    <x v="9"/>
    <x v="1"/>
  </r>
  <r>
    <s v="West Gear"/>
    <n v="1128299"/>
    <d v="2021-10-24T00:00:00"/>
    <x v="1"/>
    <x v="32"/>
    <s v="Portland"/>
    <x v="1"/>
    <x v="0"/>
    <n v="55.000000000000007"/>
    <n v="300"/>
    <n v="16500"/>
    <x v="2"/>
    <x v="9"/>
    <x v="4"/>
    <x v="9"/>
    <x v="1"/>
  </r>
  <r>
    <s v="West Gear"/>
    <n v="1128299"/>
    <d v="2021-10-24T00:00:00"/>
    <x v="1"/>
    <x v="32"/>
    <s v="Portland"/>
    <x v="0"/>
    <x v="0"/>
    <n v="60.000000000000007"/>
    <n v="350"/>
    <n v="21000"/>
    <x v="2"/>
    <x v="9"/>
    <x v="4"/>
    <x v="9"/>
    <x v="1"/>
  </r>
  <r>
    <s v="West Gear"/>
    <n v="1128299"/>
    <d v="2021-10-24T00:00:00"/>
    <x v="1"/>
    <x v="32"/>
    <s v="Portland"/>
    <x v="1"/>
    <x v="1"/>
    <n v="38"/>
    <n v="102"/>
    <n v="3876"/>
    <x v="1"/>
    <x v="9"/>
    <x v="4"/>
    <x v="9"/>
    <x v="1"/>
  </r>
  <r>
    <s v="West Gear"/>
    <n v="1128299"/>
    <d v="2021-10-24T00:00:00"/>
    <x v="1"/>
    <x v="32"/>
    <s v="Portland"/>
    <x v="1"/>
    <x v="2"/>
    <n v="50"/>
    <n v="142"/>
    <n v="7100"/>
    <x v="1"/>
    <x v="9"/>
    <x v="4"/>
    <x v="9"/>
    <x v="1"/>
  </r>
  <r>
    <s v="West Gear"/>
    <n v="1128299"/>
    <d v="2021-10-24T00:00:00"/>
    <x v="1"/>
    <x v="32"/>
    <s v="Portland"/>
    <x v="0"/>
    <x v="1"/>
    <n v="46"/>
    <n v="91"/>
    <n v="4186"/>
    <x v="1"/>
    <x v="9"/>
    <x v="4"/>
    <x v="9"/>
    <x v="1"/>
  </r>
  <r>
    <s v="West Gear"/>
    <n v="1128299"/>
    <d v="2021-10-24T00:00:00"/>
    <x v="1"/>
    <x v="32"/>
    <s v="Portland"/>
    <x v="0"/>
    <x v="2"/>
    <n v="44"/>
    <n v="81"/>
    <n v="3564"/>
    <x v="1"/>
    <x v="9"/>
    <x v="4"/>
    <x v="9"/>
    <x v="1"/>
  </r>
  <r>
    <s v="West Gear"/>
    <n v="1128299"/>
    <d v="2021-10-24T00:00:00"/>
    <x v="1"/>
    <x v="32"/>
    <s v="Portland"/>
    <x v="1"/>
    <x v="0"/>
    <n v="51"/>
    <n v="75"/>
    <n v="3825"/>
    <x v="1"/>
    <x v="9"/>
    <x v="4"/>
    <x v="9"/>
    <x v="1"/>
  </r>
  <r>
    <s v="West Gear"/>
    <n v="1128299"/>
    <d v="2021-10-24T00:00:00"/>
    <x v="1"/>
    <x v="32"/>
    <s v="Portland"/>
    <x v="0"/>
    <x v="0"/>
    <n v="58"/>
    <n v="105"/>
    <n v="6090"/>
    <x v="1"/>
    <x v="9"/>
    <x v="4"/>
    <x v="9"/>
    <x v="1"/>
  </r>
  <r>
    <s v="West Gear"/>
    <n v="1128299"/>
    <d v="2021-10-24T00:00:00"/>
    <x v="1"/>
    <x v="32"/>
    <s v="Portland"/>
    <x v="1"/>
    <x v="1"/>
    <n v="29"/>
    <n v="119"/>
    <n v="3451"/>
    <x v="0"/>
    <x v="9"/>
    <x v="4"/>
    <x v="9"/>
    <x v="1"/>
  </r>
  <r>
    <s v="West Gear"/>
    <n v="1128299"/>
    <d v="2021-10-24T00:00:00"/>
    <x v="1"/>
    <x v="32"/>
    <s v="Portland"/>
    <x v="1"/>
    <x v="2"/>
    <n v="37"/>
    <n v="179"/>
    <n v="6623"/>
    <x v="0"/>
    <x v="9"/>
    <x v="4"/>
    <x v="9"/>
    <x v="1"/>
  </r>
  <r>
    <s v="West Gear"/>
    <n v="1128299"/>
    <d v="2021-10-24T00:00:00"/>
    <x v="1"/>
    <x v="32"/>
    <s v="Portland"/>
    <x v="0"/>
    <x v="1"/>
    <n v="37"/>
    <n v="109"/>
    <n v="4033"/>
    <x v="0"/>
    <x v="9"/>
    <x v="4"/>
    <x v="9"/>
    <x v="1"/>
  </r>
  <r>
    <s v="West Gear"/>
    <n v="1128299"/>
    <d v="2021-10-24T00:00:00"/>
    <x v="1"/>
    <x v="32"/>
    <s v="Portland"/>
    <x v="0"/>
    <x v="2"/>
    <n v="34"/>
    <n v="114"/>
    <n v="3876"/>
    <x v="0"/>
    <x v="9"/>
    <x v="4"/>
    <x v="9"/>
    <x v="1"/>
  </r>
  <r>
    <s v="West Gear"/>
    <n v="1128299"/>
    <d v="2021-10-24T00:00:00"/>
    <x v="1"/>
    <x v="32"/>
    <s v="Portland"/>
    <x v="1"/>
    <x v="0"/>
    <n v="40"/>
    <n v="93"/>
    <n v="3720"/>
    <x v="0"/>
    <x v="9"/>
    <x v="4"/>
    <x v="9"/>
    <x v="1"/>
  </r>
  <r>
    <s v="West Gear"/>
    <n v="1128299"/>
    <d v="2021-10-24T00:00:00"/>
    <x v="1"/>
    <x v="32"/>
    <s v="Portland"/>
    <x v="0"/>
    <x v="0"/>
    <n v="41"/>
    <n v="123"/>
    <n v="5043"/>
    <x v="0"/>
    <x v="9"/>
    <x v="4"/>
    <x v="9"/>
    <x v="1"/>
  </r>
  <r>
    <s v="Amazon"/>
    <n v="1185732"/>
    <d v="2021-10-25T00:00:00"/>
    <x v="0"/>
    <x v="20"/>
    <s v="Portland"/>
    <x v="1"/>
    <x v="2"/>
    <n v="40"/>
    <n v="175"/>
    <n v="7000"/>
    <x v="0"/>
    <x v="9"/>
    <x v="5"/>
    <x v="9"/>
    <x v="1"/>
  </r>
  <r>
    <s v="Amazon"/>
    <n v="1185732"/>
    <d v="2021-10-25T00:00:00"/>
    <x v="0"/>
    <x v="20"/>
    <s v="Portland"/>
    <x v="1"/>
    <x v="2"/>
    <n v="39"/>
    <n v="46"/>
    <n v="1794"/>
    <x v="1"/>
    <x v="9"/>
    <x v="5"/>
    <x v="9"/>
    <x v="1"/>
  </r>
  <r>
    <s v="Foot Locker"/>
    <n v="1185732"/>
    <d v="2021-10-25T00:00:00"/>
    <x v="3"/>
    <x v="6"/>
    <s v="Dallas"/>
    <x v="0"/>
    <x v="2"/>
    <n v="40"/>
    <n v="75"/>
    <n v="3000"/>
    <x v="0"/>
    <x v="9"/>
    <x v="5"/>
    <x v="9"/>
    <x v="1"/>
  </r>
  <r>
    <s v="Foot Locker"/>
    <n v="1185732"/>
    <d v="2021-10-25T00:00:00"/>
    <x v="3"/>
    <x v="6"/>
    <s v="Dallas"/>
    <x v="0"/>
    <x v="2"/>
    <n v="38"/>
    <n v="19"/>
    <n v="722"/>
    <x v="1"/>
    <x v="9"/>
    <x v="5"/>
    <x v="9"/>
    <x v="1"/>
  </r>
  <r>
    <s v="Foot Locker"/>
    <n v="1185732"/>
    <d v="2021-10-25T00:00:00"/>
    <x v="3"/>
    <x v="6"/>
    <s v="Dallas"/>
    <x v="0"/>
    <x v="2"/>
    <n v="28"/>
    <n v="23"/>
    <n v="644"/>
    <x v="0"/>
    <x v="9"/>
    <x v="5"/>
    <x v="9"/>
    <x v="1"/>
  </r>
  <r>
    <s v="Foot Locker"/>
    <n v="1185732"/>
    <d v="2021-10-26T00:00:00"/>
    <x v="0"/>
    <x v="0"/>
    <s v="Philadelphia"/>
    <x v="1"/>
    <x v="0"/>
    <n v="54.999999999999993"/>
    <n v="125"/>
    <n v="6875"/>
    <x v="0"/>
    <x v="9"/>
    <x v="6"/>
    <x v="9"/>
    <x v="1"/>
  </r>
  <r>
    <s v="Foot Locker"/>
    <n v="1185732"/>
    <d v="2021-10-26T00:00:00"/>
    <x v="0"/>
    <x v="0"/>
    <s v="Philadelphia"/>
    <x v="1"/>
    <x v="0"/>
    <n v="54"/>
    <n v="36"/>
    <n v="1944"/>
    <x v="1"/>
    <x v="9"/>
    <x v="6"/>
    <x v="9"/>
    <x v="1"/>
  </r>
  <r>
    <s v="Foot Locker"/>
    <n v="1185732"/>
    <d v="2021-10-26T00:00:00"/>
    <x v="0"/>
    <x v="0"/>
    <s v="Philadelphia"/>
    <x v="1"/>
    <x v="0"/>
    <n v="42"/>
    <n v="41"/>
    <n v="1722"/>
    <x v="0"/>
    <x v="9"/>
    <x v="6"/>
    <x v="9"/>
    <x v="1"/>
  </r>
  <r>
    <s v="Amazon"/>
    <n v="1185732"/>
    <d v="2021-10-26T00:00:00"/>
    <x v="0"/>
    <x v="20"/>
    <s v="Portland"/>
    <x v="0"/>
    <x v="1"/>
    <n v="30.000000000000004"/>
    <n v="200"/>
    <n v="6000"/>
    <x v="0"/>
    <x v="9"/>
    <x v="6"/>
    <x v="9"/>
    <x v="1"/>
  </r>
  <r>
    <s v="Amazon"/>
    <n v="1185732"/>
    <d v="2021-10-26T00:00:00"/>
    <x v="0"/>
    <x v="20"/>
    <s v="Portland"/>
    <x v="0"/>
    <x v="1"/>
    <n v="27"/>
    <n v="52"/>
    <n v="1404"/>
    <x v="1"/>
    <x v="9"/>
    <x v="6"/>
    <x v="9"/>
    <x v="1"/>
  </r>
  <r>
    <s v="Kohl's"/>
    <n v="1128299"/>
    <d v="2021-10-26T00:00:00"/>
    <x v="1"/>
    <x v="25"/>
    <s v="Albuquerque"/>
    <x v="1"/>
    <x v="1"/>
    <n v="35"/>
    <n v="171"/>
    <n v="5985"/>
    <x v="0"/>
    <x v="9"/>
    <x v="6"/>
    <x v="9"/>
    <x v="1"/>
  </r>
  <r>
    <s v="Kohl's"/>
    <n v="1128299"/>
    <d v="2021-10-26T00:00:00"/>
    <x v="1"/>
    <x v="25"/>
    <s v="Albuquerque"/>
    <x v="1"/>
    <x v="2"/>
    <n v="38"/>
    <n v="182"/>
    <n v="6916"/>
    <x v="0"/>
    <x v="9"/>
    <x v="6"/>
    <x v="9"/>
    <x v="1"/>
  </r>
  <r>
    <s v="Kohl's"/>
    <n v="1128299"/>
    <d v="2021-10-26T00:00:00"/>
    <x v="1"/>
    <x v="25"/>
    <s v="Albuquerque"/>
    <x v="0"/>
    <x v="1"/>
    <n v="34"/>
    <n v="120"/>
    <n v="4080"/>
    <x v="0"/>
    <x v="9"/>
    <x v="6"/>
    <x v="9"/>
    <x v="1"/>
  </r>
  <r>
    <s v="Kohl's"/>
    <n v="1128299"/>
    <d v="2021-10-26T00:00:00"/>
    <x v="1"/>
    <x v="25"/>
    <s v="Albuquerque"/>
    <x v="0"/>
    <x v="2"/>
    <n v="35"/>
    <n v="112"/>
    <n v="3920"/>
    <x v="0"/>
    <x v="9"/>
    <x v="6"/>
    <x v="9"/>
    <x v="1"/>
  </r>
  <r>
    <s v="Kohl's"/>
    <n v="1128299"/>
    <d v="2021-10-26T00:00:00"/>
    <x v="1"/>
    <x v="25"/>
    <s v="Albuquerque"/>
    <x v="1"/>
    <x v="0"/>
    <n v="41"/>
    <n v="114"/>
    <n v="4674"/>
    <x v="0"/>
    <x v="9"/>
    <x v="6"/>
    <x v="9"/>
    <x v="1"/>
  </r>
  <r>
    <s v="Kohl's"/>
    <n v="1128299"/>
    <d v="2021-10-26T00:00:00"/>
    <x v="1"/>
    <x v="25"/>
    <s v="Albuquerque"/>
    <x v="0"/>
    <x v="0"/>
    <n v="57"/>
    <n v="131"/>
    <n v="7467"/>
    <x v="0"/>
    <x v="9"/>
    <x v="6"/>
    <x v="9"/>
    <x v="1"/>
  </r>
  <r>
    <s v="Kohl's"/>
    <n v="1128299"/>
    <d v="2021-10-26T00:00:00"/>
    <x v="1"/>
    <x v="25"/>
    <s v="Albuquerque"/>
    <x v="1"/>
    <x v="1"/>
    <n v="50.000000000000014"/>
    <n v="550"/>
    <n v="27500"/>
    <x v="1"/>
    <x v="9"/>
    <x v="6"/>
    <x v="9"/>
    <x v="1"/>
  </r>
  <r>
    <s v="Kohl's"/>
    <n v="1128299"/>
    <d v="2021-10-26T00:00:00"/>
    <x v="1"/>
    <x v="25"/>
    <s v="Albuquerque"/>
    <x v="1"/>
    <x v="2"/>
    <n v="55.000000000000014"/>
    <n v="550"/>
    <n v="30250"/>
    <x v="1"/>
    <x v="9"/>
    <x v="6"/>
    <x v="9"/>
    <x v="1"/>
  </r>
  <r>
    <s v="Kohl's"/>
    <n v="1128299"/>
    <d v="2021-10-26T00:00:00"/>
    <x v="1"/>
    <x v="25"/>
    <s v="Albuquerque"/>
    <x v="0"/>
    <x v="1"/>
    <n v="50.000000000000014"/>
    <n v="375"/>
    <n v="18750"/>
    <x v="1"/>
    <x v="9"/>
    <x v="6"/>
    <x v="9"/>
    <x v="1"/>
  </r>
  <r>
    <s v="Kohl's"/>
    <n v="1128299"/>
    <d v="2021-10-26T00:00:00"/>
    <x v="1"/>
    <x v="25"/>
    <s v="Albuquerque"/>
    <x v="0"/>
    <x v="2"/>
    <n v="50.000000000000014"/>
    <n v="350"/>
    <n v="17500"/>
    <x v="1"/>
    <x v="9"/>
    <x v="6"/>
    <x v="9"/>
    <x v="1"/>
  </r>
  <r>
    <s v="Kohl's"/>
    <n v="1128299"/>
    <d v="2021-10-26T00:00:00"/>
    <x v="1"/>
    <x v="25"/>
    <s v="Albuquerque"/>
    <x v="1"/>
    <x v="0"/>
    <n v="60.000000000000007"/>
    <n v="325"/>
    <n v="19500"/>
    <x v="1"/>
    <x v="9"/>
    <x v="6"/>
    <x v="9"/>
    <x v="1"/>
  </r>
  <r>
    <s v="Kohl's"/>
    <n v="1128299"/>
    <d v="2021-10-26T00:00:00"/>
    <x v="1"/>
    <x v="25"/>
    <s v="Albuquerque"/>
    <x v="0"/>
    <x v="0"/>
    <n v="75.000000000000014"/>
    <n v="375"/>
    <n v="28125"/>
    <x v="1"/>
    <x v="9"/>
    <x v="6"/>
    <x v="9"/>
    <x v="1"/>
  </r>
  <r>
    <s v="Kohl's"/>
    <n v="1128299"/>
    <d v="2021-10-26T00:00:00"/>
    <x v="1"/>
    <x v="25"/>
    <s v="Albuquerque"/>
    <x v="1"/>
    <x v="1"/>
    <n v="48"/>
    <n v="165"/>
    <n v="7920"/>
    <x v="1"/>
    <x v="9"/>
    <x v="6"/>
    <x v="9"/>
    <x v="1"/>
  </r>
  <r>
    <s v="Kohl's"/>
    <n v="1128299"/>
    <d v="2021-10-26T00:00:00"/>
    <x v="1"/>
    <x v="25"/>
    <s v="Albuquerque"/>
    <x v="1"/>
    <x v="2"/>
    <n v="50"/>
    <n v="149"/>
    <n v="7450"/>
    <x v="1"/>
    <x v="9"/>
    <x v="6"/>
    <x v="9"/>
    <x v="1"/>
  </r>
  <r>
    <s v="Kohl's"/>
    <n v="1128299"/>
    <d v="2021-10-26T00:00:00"/>
    <x v="1"/>
    <x v="25"/>
    <s v="Albuquerque"/>
    <x v="0"/>
    <x v="1"/>
    <n v="48"/>
    <n v="105"/>
    <n v="5040"/>
    <x v="1"/>
    <x v="9"/>
    <x v="6"/>
    <x v="9"/>
    <x v="1"/>
  </r>
  <r>
    <s v="Kohl's"/>
    <n v="1128299"/>
    <d v="2021-10-26T00:00:00"/>
    <x v="1"/>
    <x v="25"/>
    <s v="Albuquerque"/>
    <x v="0"/>
    <x v="2"/>
    <n v="46"/>
    <n v="95"/>
    <n v="4370"/>
    <x v="1"/>
    <x v="9"/>
    <x v="6"/>
    <x v="9"/>
    <x v="1"/>
  </r>
  <r>
    <s v="Kohl's"/>
    <n v="1128299"/>
    <d v="2021-10-26T00:00:00"/>
    <x v="1"/>
    <x v="25"/>
    <s v="Albuquerque"/>
    <x v="1"/>
    <x v="0"/>
    <n v="56"/>
    <n v="91"/>
    <n v="5096"/>
    <x v="1"/>
    <x v="9"/>
    <x v="6"/>
    <x v="9"/>
    <x v="1"/>
  </r>
  <r>
    <s v="Kohl's"/>
    <n v="1128299"/>
    <d v="2021-10-26T00:00:00"/>
    <x v="1"/>
    <x v="25"/>
    <s v="Albuquerque"/>
    <x v="0"/>
    <x v="0"/>
    <n v="68"/>
    <n v="105"/>
    <n v="7140"/>
    <x v="1"/>
    <x v="9"/>
    <x v="6"/>
    <x v="9"/>
    <x v="1"/>
  </r>
  <r>
    <s v="Foot Locker"/>
    <n v="1185732"/>
    <d v="2021-10-27T00:00:00"/>
    <x v="0"/>
    <x v="0"/>
    <s v="Philadelphia"/>
    <x v="0"/>
    <x v="0"/>
    <n v="45"/>
    <n v="225"/>
    <n v="10125"/>
    <x v="0"/>
    <x v="9"/>
    <x v="0"/>
    <x v="9"/>
    <x v="1"/>
  </r>
  <r>
    <s v="Foot Locker"/>
    <n v="1185732"/>
    <d v="2021-10-27T00:00:00"/>
    <x v="0"/>
    <x v="0"/>
    <s v="Philadelphia"/>
    <x v="0"/>
    <x v="0"/>
    <n v="43"/>
    <n v="61"/>
    <n v="2623"/>
    <x v="1"/>
    <x v="9"/>
    <x v="0"/>
    <x v="9"/>
    <x v="1"/>
  </r>
  <r>
    <s v="Foot Locker"/>
    <n v="1185732"/>
    <d v="2021-10-27T00:00:00"/>
    <x v="0"/>
    <x v="0"/>
    <s v="Philadelphia"/>
    <x v="0"/>
    <x v="0"/>
    <n v="32"/>
    <n v="70"/>
    <n v="2240"/>
    <x v="0"/>
    <x v="9"/>
    <x v="0"/>
    <x v="9"/>
    <x v="1"/>
  </r>
  <r>
    <s v="Amazon"/>
    <n v="1185732"/>
    <d v="2021-10-27T00:00:00"/>
    <x v="0"/>
    <x v="20"/>
    <s v="Portland"/>
    <x v="0"/>
    <x v="2"/>
    <n v="35"/>
    <n v="50"/>
    <n v="1750"/>
    <x v="0"/>
    <x v="9"/>
    <x v="0"/>
    <x v="9"/>
    <x v="1"/>
  </r>
  <r>
    <s v="Amazon"/>
    <n v="1185732"/>
    <d v="2021-10-27T00:00:00"/>
    <x v="0"/>
    <x v="20"/>
    <s v="Portland"/>
    <x v="0"/>
    <x v="2"/>
    <n v="32"/>
    <n v="13"/>
    <n v="416"/>
    <x v="1"/>
    <x v="9"/>
    <x v="0"/>
    <x v="9"/>
    <x v="1"/>
  </r>
  <r>
    <s v="Foot Locker"/>
    <n v="1185732"/>
    <d v="2021-10-28T00:00:00"/>
    <x v="0"/>
    <x v="0"/>
    <s v="Philadelphia"/>
    <x v="1"/>
    <x v="1"/>
    <n v="45"/>
    <n v="475"/>
    <n v="21375"/>
    <x v="0"/>
    <x v="9"/>
    <x v="1"/>
    <x v="9"/>
    <x v="1"/>
  </r>
  <r>
    <s v="Foot Locker"/>
    <n v="1185732"/>
    <d v="2021-10-28T00:00:00"/>
    <x v="0"/>
    <x v="0"/>
    <s v="Philadelphia"/>
    <x v="1"/>
    <x v="1"/>
    <n v="42"/>
    <n v="119"/>
    <n v="4998"/>
    <x v="1"/>
    <x v="9"/>
    <x v="1"/>
    <x v="9"/>
    <x v="1"/>
  </r>
  <r>
    <s v="Foot Locker"/>
    <n v="1185732"/>
    <d v="2021-10-28T00:00:00"/>
    <x v="0"/>
    <x v="0"/>
    <s v="Philadelphia"/>
    <x v="1"/>
    <x v="1"/>
    <n v="32"/>
    <n v="166"/>
    <n v="5312"/>
    <x v="0"/>
    <x v="9"/>
    <x v="1"/>
    <x v="9"/>
    <x v="1"/>
  </r>
  <r>
    <s v="Amazon"/>
    <n v="1185732"/>
    <d v="2021-10-28T00:00:00"/>
    <x v="0"/>
    <x v="20"/>
    <s v="Portland"/>
    <x v="1"/>
    <x v="0"/>
    <n v="50"/>
    <n v="100"/>
    <n v="5000"/>
    <x v="0"/>
    <x v="9"/>
    <x v="1"/>
    <x v="9"/>
    <x v="1"/>
  </r>
  <r>
    <s v="Amazon"/>
    <n v="1185732"/>
    <d v="2021-10-28T00:00:00"/>
    <x v="0"/>
    <x v="20"/>
    <s v="Portland"/>
    <x v="1"/>
    <x v="0"/>
    <n v="49"/>
    <n v="29"/>
    <n v="1421"/>
    <x v="1"/>
    <x v="9"/>
    <x v="1"/>
    <x v="9"/>
    <x v="1"/>
  </r>
  <r>
    <s v="Foot Locker"/>
    <n v="1185732"/>
    <d v="2021-10-29T00:00:00"/>
    <x v="0"/>
    <x v="0"/>
    <s v="Philadelphia"/>
    <x v="1"/>
    <x v="2"/>
    <n v="45"/>
    <n v="125"/>
    <n v="5625"/>
    <x v="0"/>
    <x v="9"/>
    <x v="2"/>
    <x v="9"/>
    <x v="1"/>
  </r>
  <r>
    <s v="Foot Locker"/>
    <n v="1185732"/>
    <d v="2021-10-29T00:00:00"/>
    <x v="0"/>
    <x v="0"/>
    <s v="Philadelphia"/>
    <x v="1"/>
    <x v="2"/>
    <n v="44"/>
    <n v="35"/>
    <n v="1540"/>
    <x v="1"/>
    <x v="9"/>
    <x v="2"/>
    <x v="9"/>
    <x v="1"/>
  </r>
  <r>
    <s v="Foot Locker"/>
    <n v="1185732"/>
    <d v="2021-10-29T00:00:00"/>
    <x v="0"/>
    <x v="0"/>
    <s v="Philadelphia"/>
    <x v="1"/>
    <x v="2"/>
    <n v="32"/>
    <n v="44"/>
    <n v="1408"/>
    <x v="0"/>
    <x v="9"/>
    <x v="2"/>
    <x v="9"/>
    <x v="1"/>
  </r>
  <r>
    <s v="Amazon"/>
    <n v="1185732"/>
    <d v="2021-10-29T00:00:00"/>
    <x v="0"/>
    <x v="20"/>
    <s v="Portland"/>
    <x v="0"/>
    <x v="0"/>
    <n v="40"/>
    <n v="200"/>
    <n v="8000"/>
    <x v="0"/>
    <x v="9"/>
    <x v="2"/>
    <x v="9"/>
    <x v="1"/>
  </r>
  <r>
    <s v="Amazon"/>
    <n v="1185732"/>
    <d v="2021-10-29T00:00:00"/>
    <x v="0"/>
    <x v="20"/>
    <s v="Portland"/>
    <x v="0"/>
    <x v="0"/>
    <n v="36"/>
    <n v="50"/>
    <n v="1800"/>
    <x v="1"/>
    <x v="9"/>
    <x v="2"/>
    <x v="9"/>
    <x v="1"/>
  </r>
  <r>
    <s v="Foot Locker"/>
    <n v="1185732"/>
    <d v="2021-10-30T00:00:00"/>
    <x v="0"/>
    <x v="0"/>
    <s v="Philadelphia"/>
    <x v="0"/>
    <x v="1"/>
    <n v="35"/>
    <n v="175"/>
    <n v="6125"/>
    <x v="0"/>
    <x v="9"/>
    <x v="3"/>
    <x v="9"/>
    <x v="1"/>
  </r>
  <r>
    <s v="Foot Locker"/>
    <n v="1185732"/>
    <d v="2021-10-30T00:00:00"/>
    <x v="0"/>
    <x v="0"/>
    <s v="Philadelphia"/>
    <x v="0"/>
    <x v="1"/>
    <n v="34"/>
    <n v="46"/>
    <n v="1564"/>
    <x v="1"/>
    <x v="9"/>
    <x v="3"/>
    <x v="9"/>
    <x v="1"/>
  </r>
  <r>
    <s v="Foot Locker"/>
    <n v="1185732"/>
    <d v="2021-10-30T00:00:00"/>
    <x v="0"/>
    <x v="0"/>
    <s v="Philadelphia"/>
    <x v="0"/>
    <x v="1"/>
    <n v="25"/>
    <n v="54"/>
    <n v="1350"/>
    <x v="0"/>
    <x v="9"/>
    <x v="3"/>
    <x v="9"/>
    <x v="1"/>
  </r>
  <r>
    <s v="Amazon"/>
    <n v="1185732"/>
    <d v="2021-10-30T00:00:00"/>
    <x v="0"/>
    <x v="20"/>
    <s v="Portland"/>
    <x v="1"/>
    <x v="1"/>
    <n v="40"/>
    <n v="450"/>
    <n v="18000"/>
    <x v="0"/>
    <x v="9"/>
    <x v="3"/>
    <x v="9"/>
    <x v="1"/>
  </r>
  <r>
    <s v="Amazon"/>
    <n v="1185732"/>
    <d v="2021-10-30T00:00:00"/>
    <x v="0"/>
    <x v="20"/>
    <s v="Portland"/>
    <x v="1"/>
    <x v="1"/>
    <n v="37"/>
    <n v="122"/>
    <n v="4514"/>
    <x v="1"/>
    <x v="9"/>
    <x v="3"/>
    <x v="9"/>
    <x v="1"/>
  </r>
  <r>
    <s v="Foot Locker"/>
    <n v="1185732"/>
    <d v="2021-10-31T00:00:00"/>
    <x v="0"/>
    <x v="0"/>
    <s v="Philadelphia"/>
    <x v="0"/>
    <x v="2"/>
    <n v="40"/>
    <n v="50"/>
    <n v="2000"/>
    <x v="0"/>
    <x v="9"/>
    <x v="4"/>
    <x v="9"/>
    <x v="1"/>
  </r>
  <r>
    <s v="Foot Locker"/>
    <n v="1185732"/>
    <d v="2021-10-31T00:00:00"/>
    <x v="0"/>
    <x v="0"/>
    <s v="Philadelphia"/>
    <x v="0"/>
    <x v="2"/>
    <n v="39"/>
    <n v="13"/>
    <n v="507"/>
    <x v="1"/>
    <x v="9"/>
    <x v="4"/>
    <x v="9"/>
    <x v="1"/>
  </r>
  <r>
    <s v="Foot Locker"/>
    <n v="1185732"/>
    <d v="2021-10-31T00:00:00"/>
    <x v="0"/>
    <x v="0"/>
    <s v="Philadelphia"/>
    <x v="0"/>
    <x v="2"/>
    <n v="28"/>
    <n v="17"/>
    <n v="476"/>
    <x v="0"/>
    <x v="9"/>
    <x v="4"/>
    <x v="9"/>
    <x v="1"/>
  </r>
  <r>
    <s v="Amazon"/>
    <n v="1185732"/>
    <d v="2021-10-31T00:00:00"/>
    <x v="0"/>
    <x v="20"/>
    <s v="Portland"/>
    <x v="1"/>
    <x v="2"/>
    <n v="40"/>
    <n v="150"/>
    <n v="6000"/>
    <x v="0"/>
    <x v="9"/>
    <x v="4"/>
    <x v="9"/>
    <x v="1"/>
  </r>
  <r>
    <s v="Amazon"/>
    <n v="1185732"/>
    <d v="2021-10-31T00:00:00"/>
    <x v="0"/>
    <x v="20"/>
    <s v="Portland"/>
    <x v="1"/>
    <x v="2"/>
    <n v="37"/>
    <n v="44"/>
    <n v="1628"/>
    <x v="1"/>
    <x v="9"/>
    <x v="4"/>
    <x v="9"/>
    <x v="1"/>
  </r>
  <r>
    <s v="Foot Locker"/>
    <n v="1185732"/>
    <d v="2021-11-01T00:00:00"/>
    <x v="0"/>
    <x v="0"/>
    <s v="Philadelphia"/>
    <x v="1"/>
    <x v="0"/>
    <n v="54.999999999999993"/>
    <n v="125"/>
    <n v="6875"/>
    <x v="0"/>
    <x v="10"/>
    <x v="5"/>
    <x v="10"/>
    <x v="1"/>
  </r>
  <r>
    <s v="Foot Locker"/>
    <n v="1185732"/>
    <d v="2021-11-01T00:00:00"/>
    <x v="0"/>
    <x v="0"/>
    <s v="Philadelphia"/>
    <x v="1"/>
    <x v="0"/>
    <n v="51"/>
    <n v="36"/>
    <n v="1836"/>
    <x v="1"/>
    <x v="10"/>
    <x v="5"/>
    <x v="10"/>
    <x v="1"/>
  </r>
  <r>
    <s v="Foot Locker"/>
    <n v="1185732"/>
    <d v="2021-11-01T00:00:00"/>
    <x v="0"/>
    <x v="0"/>
    <s v="Philadelphia"/>
    <x v="1"/>
    <x v="0"/>
    <n v="39"/>
    <n v="40"/>
    <n v="1560"/>
    <x v="0"/>
    <x v="10"/>
    <x v="5"/>
    <x v="10"/>
    <x v="1"/>
  </r>
  <r>
    <s v="Amazon"/>
    <n v="1185732"/>
    <d v="2021-11-01T00:00:00"/>
    <x v="0"/>
    <x v="20"/>
    <s v="Portland"/>
    <x v="0"/>
    <x v="1"/>
    <n v="30.000000000000004"/>
    <n v="150"/>
    <n v="4500"/>
    <x v="0"/>
    <x v="10"/>
    <x v="5"/>
    <x v="10"/>
    <x v="1"/>
  </r>
  <r>
    <s v="Amazon"/>
    <n v="1185732"/>
    <d v="2021-11-01T00:00:00"/>
    <x v="0"/>
    <x v="20"/>
    <s v="Portland"/>
    <x v="0"/>
    <x v="1"/>
    <n v="27"/>
    <n v="44"/>
    <n v="1188"/>
    <x v="1"/>
    <x v="10"/>
    <x v="5"/>
    <x v="10"/>
    <x v="1"/>
  </r>
  <r>
    <s v="Foot Locker"/>
    <n v="1185732"/>
    <d v="2021-11-02T00:00:00"/>
    <x v="0"/>
    <x v="0"/>
    <s v="Philadelphia"/>
    <x v="0"/>
    <x v="0"/>
    <n v="45"/>
    <n v="225"/>
    <n v="10125"/>
    <x v="0"/>
    <x v="10"/>
    <x v="6"/>
    <x v="10"/>
    <x v="1"/>
  </r>
  <r>
    <s v="Foot Locker"/>
    <n v="1185732"/>
    <d v="2021-11-02T00:00:00"/>
    <x v="0"/>
    <x v="0"/>
    <s v="Philadelphia"/>
    <x v="0"/>
    <x v="0"/>
    <n v="44"/>
    <n v="68"/>
    <n v="2992"/>
    <x v="1"/>
    <x v="10"/>
    <x v="6"/>
    <x v="10"/>
    <x v="1"/>
  </r>
  <r>
    <s v="Foot Locker"/>
    <n v="1185732"/>
    <d v="2021-11-02T00:00:00"/>
    <x v="0"/>
    <x v="0"/>
    <s v="Philadelphia"/>
    <x v="0"/>
    <x v="0"/>
    <n v="30"/>
    <n v="74"/>
    <n v="2220"/>
    <x v="0"/>
    <x v="10"/>
    <x v="6"/>
    <x v="10"/>
    <x v="1"/>
  </r>
  <r>
    <s v="Amazon"/>
    <n v="1185732"/>
    <d v="2021-11-02T00:00:00"/>
    <x v="0"/>
    <x v="20"/>
    <s v="Portland"/>
    <x v="0"/>
    <x v="2"/>
    <n v="35"/>
    <n v="75"/>
    <n v="2625"/>
    <x v="0"/>
    <x v="10"/>
    <x v="6"/>
    <x v="10"/>
    <x v="1"/>
  </r>
  <r>
    <s v="Amazon"/>
    <n v="1185732"/>
    <d v="2021-11-02T00:00:00"/>
    <x v="0"/>
    <x v="20"/>
    <s v="Portland"/>
    <x v="0"/>
    <x v="2"/>
    <n v="33"/>
    <n v="21"/>
    <n v="693"/>
    <x v="1"/>
    <x v="10"/>
    <x v="6"/>
    <x v="10"/>
    <x v="1"/>
  </r>
  <r>
    <s v="Foot Locker"/>
    <n v="1185732"/>
    <d v="2021-11-03T00:00:00"/>
    <x v="0"/>
    <x v="0"/>
    <s v="Philadelphia"/>
    <x v="1"/>
    <x v="1"/>
    <n v="50"/>
    <n v="445"/>
    <n v="22250"/>
    <x v="0"/>
    <x v="10"/>
    <x v="0"/>
    <x v="10"/>
    <x v="1"/>
  </r>
  <r>
    <s v="Foot Locker"/>
    <n v="1185732"/>
    <d v="2021-11-03T00:00:00"/>
    <x v="0"/>
    <x v="0"/>
    <s v="Philadelphia"/>
    <x v="1"/>
    <x v="1"/>
    <n v="49"/>
    <n v="120"/>
    <n v="5880"/>
    <x v="1"/>
    <x v="10"/>
    <x v="0"/>
    <x v="10"/>
    <x v="1"/>
  </r>
  <r>
    <s v="Foot Locker"/>
    <n v="1185732"/>
    <d v="2021-11-03T00:00:00"/>
    <x v="0"/>
    <x v="0"/>
    <s v="Philadelphia"/>
    <x v="1"/>
    <x v="1"/>
    <n v="39"/>
    <n v="156"/>
    <n v="6084"/>
    <x v="0"/>
    <x v="10"/>
    <x v="0"/>
    <x v="10"/>
    <x v="1"/>
  </r>
  <r>
    <s v="Amazon"/>
    <n v="1185732"/>
    <d v="2021-11-03T00:00:00"/>
    <x v="0"/>
    <x v="20"/>
    <s v="Portland"/>
    <x v="1"/>
    <x v="0"/>
    <n v="50"/>
    <n v="75"/>
    <n v="3750"/>
    <x v="0"/>
    <x v="10"/>
    <x v="0"/>
    <x v="10"/>
    <x v="1"/>
  </r>
  <r>
    <s v="Amazon"/>
    <n v="1185732"/>
    <d v="2021-11-03T00:00:00"/>
    <x v="0"/>
    <x v="20"/>
    <s v="Portland"/>
    <x v="1"/>
    <x v="0"/>
    <n v="47"/>
    <n v="20"/>
    <n v="940"/>
    <x v="1"/>
    <x v="10"/>
    <x v="0"/>
    <x v="10"/>
    <x v="1"/>
  </r>
  <r>
    <s v="West Gear"/>
    <n v="1185732"/>
    <d v="2021-11-03T00:00:00"/>
    <x v="4"/>
    <x v="19"/>
    <s v="Milwaukee"/>
    <x v="1"/>
    <x v="1"/>
    <n v="44.999999999999993"/>
    <n v="400"/>
    <n v="18000"/>
    <x v="2"/>
    <x v="10"/>
    <x v="0"/>
    <x v="10"/>
    <x v="1"/>
  </r>
  <r>
    <s v="West Gear"/>
    <n v="1185732"/>
    <d v="2021-11-03T00:00:00"/>
    <x v="4"/>
    <x v="19"/>
    <s v="Milwaukee"/>
    <x v="1"/>
    <x v="2"/>
    <n v="35"/>
    <n v="300"/>
    <n v="10500"/>
    <x v="2"/>
    <x v="10"/>
    <x v="0"/>
    <x v="10"/>
    <x v="1"/>
  </r>
  <r>
    <s v="West Gear"/>
    <n v="1185732"/>
    <d v="2021-11-03T00:00:00"/>
    <x v="4"/>
    <x v="19"/>
    <s v="Milwaukee"/>
    <x v="0"/>
    <x v="1"/>
    <n v="35"/>
    <n v="245"/>
    <n v="8575"/>
    <x v="2"/>
    <x v="10"/>
    <x v="0"/>
    <x v="10"/>
    <x v="1"/>
  </r>
  <r>
    <s v="West Gear"/>
    <n v="1185732"/>
    <d v="2021-11-03T00:00:00"/>
    <x v="4"/>
    <x v="19"/>
    <s v="Milwaukee"/>
    <x v="0"/>
    <x v="2"/>
    <n v="35"/>
    <n v="225"/>
    <n v="7875"/>
    <x v="2"/>
    <x v="10"/>
    <x v="0"/>
    <x v="10"/>
    <x v="1"/>
  </r>
  <r>
    <s v="West Gear"/>
    <n v="1185732"/>
    <d v="2021-11-03T00:00:00"/>
    <x v="4"/>
    <x v="19"/>
    <s v="Milwaukee"/>
    <x v="1"/>
    <x v="0"/>
    <n v="60"/>
    <n v="200"/>
    <n v="12000"/>
    <x v="2"/>
    <x v="10"/>
    <x v="0"/>
    <x v="10"/>
    <x v="1"/>
  </r>
  <r>
    <s v="West Gear"/>
    <n v="1185732"/>
    <d v="2021-11-03T00:00:00"/>
    <x v="4"/>
    <x v="19"/>
    <s v="Milwaukee"/>
    <x v="0"/>
    <x v="0"/>
    <n v="64.999999999999986"/>
    <n v="300"/>
    <n v="19500"/>
    <x v="2"/>
    <x v="10"/>
    <x v="0"/>
    <x v="10"/>
    <x v="1"/>
  </r>
  <r>
    <s v="West Gear"/>
    <n v="1185732"/>
    <d v="2021-11-03T00:00:00"/>
    <x v="4"/>
    <x v="19"/>
    <s v="Milwaukee"/>
    <x v="1"/>
    <x v="1"/>
    <n v="41"/>
    <n v="104"/>
    <n v="4264"/>
    <x v="1"/>
    <x v="10"/>
    <x v="0"/>
    <x v="10"/>
    <x v="1"/>
  </r>
  <r>
    <s v="West Gear"/>
    <n v="1185732"/>
    <d v="2021-11-03T00:00:00"/>
    <x v="4"/>
    <x v="19"/>
    <s v="Milwaukee"/>
    <x v="1"/>
    <x v="2"/>
    <n v="32"/>
    <n v="78"/>
    <n v="2496"/>
    <x v="1"/>
    <x v="10"/>
    <x v="0"/>
    <x v="10"/>
    <x v="1"/>
  </r>
  <r>
    <s v="West Gear"/>
    <n v="1185732"/>
    <d v="2021-11-03T00:00:00"/>
    <x v="4"/>
    <x v="19"/>
    <s v="Milwaukee"/>
    <x v="0"/>
    <x v="1"/>
    <n v="33"/>
    <n v="69"/>
    <n v="2277"/>
    <x v="1"/>
    <x v="10"/>
    <x v="0"/>
    <x v="10"/>
    <x v="1"/>
  </r>
  <r>
    <s v="West Gear"/>
    <n v="1185732"/>
    <d v="2021-11-03T00:00:00"/>
    <x v="4"/>
    <x v="19"/>
    <s v="Milwaukee"/>
    <x v="0"/>
    <x v="2"/>
    <n v="33"/>
    <n v="65"/>
    <n v="2145"/>
    <x v="1"/>
    <x v="10"/>
    <x v="0"/>
    <x v="10"/>
    <x v="1"/>
  </r>
  <r>
    <s v="West Gear"/>
    <n v="1185732"/>
    <d v="2021-11-03T00:00:00"/>
    <x v="4"/>
    <x v="19"/>
    <s v="Milwaukee"/>
    <x v="1"/>
    <x v="0"/>
    <n v="58"/>
    <n v="56"/>
    <n v="3248"/>
    <x v="1"/>
    <x v="10"/>
    <x v="0"/>
    <x v="10"/>
    <x v="1"/>
  </r>
  <r>
    <s v="West Gear"/>
    <n v="1185732"/>
    <d v="2021-11-03T00:00:00"/>
    <x v="4"/>
    <x v="19"/>
    <s v="Milwaukee"/>
    <x v="0"/>
    <x v="0"/>
    <n v="61"/>
    <n v="75"/>
    <n v="4575"/>
    <x v="1"/>
    <x v="10"/>
    <x v="0"/>
    <x v="10"/>
    <x v="1"/>
  </r>
  <r>
    <s v="Sports Direct"/>
    <n v="1185732"/>
    <d v="2021-11-03T00:00:00"/>
    <x v="2"/>
    <x v="24"/>
    <s v="Charlotte"/>
    <x v="1"/>
    <x v="1"/>
    <n v="45.000000000000007"/>
    <n v="825"/>
    <n v="37125"/>
    <x v="1"/>
    <x v="10"/>
    <x v="0"/>
    <x v="10"/>
    <x v="1"/>
  </r>
  <r>
    <s v="Sports Direct"/>
    <n v="1185732"/>
    <d v="2021-11-03T00:00:00"/>
    <x v="2"/>
    <x v="24"/>
    <s v="Charlotte"/>
    <x v="1"/>
    <x v="2"/>
    <n v="35.000000000000007"/>
    <n v="650"/>
    <n v="22750"/>
    <x v="1"/>
    <x v="10"/>
    <x v="0"/>
    <x v="10"/>
    <x v="1"/>
  </r>
  <r>
    <s v="Sports Direct"/>
    <n v="1185732"/>
    <d v="2021-11-03T00:00:00"/>
    <x v="2"/>
    <x v="24"/>
    <s v="Charlotte"/>
    <x v="0"/>
    <x v="1"/>
    <n v="40.000000000000014"/>
    <n v="595"/>
    <n v="23800"/>
    <x v="1"/>
    <x v="10"/>
    <x v="0"/>
    <x v="10"/>
    <x v="1"/>
  </r>
  <r>
    <s v="Sports Direct"/>
    <n v="1185732"/>
    <d v="2021-11-03T00:00:00"/>
    <x v="2"/>
    <x v="24"/>
    <s v="Charlotte"/>
    <x v="0"/>
    <x v="2"/>
    <n v="60.000000000000021"/>
    <n v="650"/>
    <n v="39000"/>
    <x v="1"/>
    <x v="10"/>
    <x v="0"/>
    <x v="10"/>
    <x v="1"/>
  </r>
  <r>
    <s v="Sports Direct"/>
    <n v="1185732"/>
    <d v="2021-11-03T00:00:00"/>
    <x v="2"/>
    <x v="24"/>
    <s v="Charlotte"/>
    <x v="1"/>
    <x v="0"/>
    <n v="75.000000000000014"/>
    <n v="625"/>
    <n v="46875"/>
    <x v="1"/>
    <x v="10"/>
    <x v="0"/>
    <x v="10"/>
    <x v="1"/>
  </r>
  <r>
    <s v="Sports Direct"/>
    <n v="1185732"/>
    <d v="2021-11-03T00:00:00"/>
    <x v="2"/>
    <x v="24"/>
    <s v="Charlotte"/>
    <x v="0"/>
    <x v="0"/>
    <n v="75"/>
    <n v="725"/>
    <n v="54375"/>
    <x v="1"/>
    <x v="10"/>
    <x v="0"/>
    <x v="10"/>
    <x v="1"/>
  </r>
  <r>
    <s v="Sports Direct"/>
    <n v="1185732"/>
    <d v="2021-11-03T00:00:00"/>
    <x v="2"/>
    <x v="24"/>
    <s v="Charlotte"/>
    <x v="1"/>
    <x v="1"/>
    <n v="44"/>
    <n v="215"/>
    <n v="9460"/>
    <x v="1"/>
    <x v="10"/>
    <x v="0"/>
    <x v="10"/>
    <x v="1"/>
  </r>
  <r>
    <s v="Sports Direct"/>
    <n v="1185732"/>
    <d v="2021-11-03T00:00:00"/>
    <x v="2"/>
    <x v="24"/>
    <s v="Charlotte"/>
    <x v="1"/>
    <x v="2"/>
    <n v="32"/>
    <n v="195"/>
    <n v="6240"/>
    <x v="1"/>
    <x v="10"/>
    <x v="0"/>
    <x v="10"/>
    <x v="1"/>
  </r>
  <r>
    <s v="Sports Direct"/>
    <n v="1185732"/>
    <d v="2021-11-03T00:00:00"/>
    <x v="2"/>
    <x v="24"/>
    <s v="Charlotte"/>
    <x v="0"/>
    <x v="1"/>
    <n v="38"/>
    <n v="167"/>
    <n v="6346"/>
    <x v="1"/>
    <x v="10"/>
    <x v="0"/>
    <x v="10"/>
    <x v="1"/>
  </r>
  <r>
    <s v="Sports Direct"/>
    <n v="1185732"/>
    <d v="2021-11-03T00:00:00"/>
    <x v="2"/>
    <x v="24"/>
    <s v="Charlotte"/>
    <x v="0"/>
    <x v="2"/>
    <n v="55"/>
    <n v="163"/>
    <n v="8965"/>
    <x v="1"/>
    <x v="10"/>
    <x v="0"/>
    <x v="10"/>
    <x v="1"/>
  </r>
  <r>
    <s v="Sports Direct"/>
    <n v="1185732"/>
    <d v="2021-11-03T00:00:00"/>
    <x v="2"/>
    <x v="24"/>
    <s v="Charlotte"/>
    <x v="1"/>
    <x v="0"/>
    <n v="72"/>
    <n v="163"/>
    <n v="11736"/>
    <x v="1"/>
    <x v="10"/>
    <x v="0"/>
    <x v="10"/>
    <x v="1"/>
  </r>
  <r>
    <s v="Sports Direct"/>
    <n v="1185732"/>
    <d v="2021-11-03T00:00:00"/>
    <x v="2"/>
    <x v="24"/>
    <s v="Charlotte"/>
    <x v="0"/>
    <x v="0"/>
    <n v="72"/>
    <n v="210"/>
    <n v="15120"/>
    <x v="1"/>
    <x v="10"/>
    <x v="0"/>
    <x v="10"/>
    <x v="1"/>
  </r>
  <r>
    <s v="Foot Locker"/>
    <n v="1185732"/>
    <d v="2021-11-04T00:00:00"/>
    <x v="0"/>
    <x v="0"/>
    <s v="Philadelphia"/>
    <x v="1"/>
    <x v="2"/>
    <n v="50"/>
    <n v="150"/>
    <n v="7500"/>
    <x v="0"/>
    <x v="10"/>
    <x v="1"/>
    <x v="10"/>
    <x v="1"/>
  </r>
  <r>
    <s v="Foot Locker"/>
    <n v="1185732"/>
    <d v="2021-11-04T00:00:00"/>
    <x v="0"/>
    <x v="0"/>
    <s v="Philadelphia"/>
    <x v="1"/>
    <x v="2"/>
    <n v="47"/>
    <n v="38"/>
    <n v="1786"/>
    <x v="1"/>
    <x v="10"/>
    <x v="1"/>
    <x v="10"/>
    <x v="1"/>
  </r>
  <r>
    <s v="Foot Locker"/>
    <n v="1185732"/>
    <d v="2021-11-04T00:00:00"/>
    <x v="0"/>
    <x v="0"/>
    <s v="Philadelphia"/>
    <x v="1"/>
    <x v="2"/>
    <n v="33"/>
    <n v="53"/>
    <n v="1749"/>
    <x v="0"/>
    <x v="10"/>
    <x v="1"/>
    <x v="10"/>
    <x v="1"/>
  </r>
  <r>
    <s v="Foot Locker"/>
    <n v="1185732"/>
    <d v="2021-11-04T00:00:00"/>
    <x v="0"/>
    <x v="17"/>
    <s v="Hartford"/>
    <x v="1"/>
    <x v="1"/>
    <n v="65"/>
    <n v="425"/>
    <n v="27625"/>
    <x v="2"/>
    <x v="10"/>
    <x v="1"/>
    <x v="10"/>
    <x v="1"/>
  </r>
  <r>
    <s v="Foot Locker"/>
    <n v="1185732"/>
    <d v="2021-11-04T00:00:00"/>
    <x v="0"/>
    <x v="17"/>
    <s v="Hartford"/>
    <x v="1"/>
    <x v="2"/>
    <n v="55.000000000000007"/>
    <n v="300"/>
    <n v="16500"/>
    <x v="2"/>
    <x v="10"/>
    <x v="1"/>
    <x v="10"/>
    <x v="1"/>
  </r>
  <r>
    <s v="Foot Locker"/>
    <n v="1185732"/>
    <d v="2021-11-04T00:00:00"/>
    <x v="0"/>
    <x v="17"/>
    <s v="Hartford"/>
    <x v="0"/>
    <x v="1"/>
    <n v="55.000000000000007"/>
    <n v="295"/>
    <n v="16225"/>
    <x v="2"/>
    <x v="10"/>
    <x v="1"/>
    <x v="10"/>
    <x v="1"/>
  </r>
  <r>
    <s v="Foot Locker"/>
    <n v="1185732"/>
    <d v="2021-11-04T00:00:00"/>
    <x v="0"/>
    <x v="17"/>
    <s v="Hartford"/>
    <x v="0"/>
    <x v="2"/>
    <n v="55.000000000000007"/>
    <n v="275"/>
    <n v="15125"/>
    <x v="2"/>
    <x v="10"/>
    <x v="1"/>
    <x v="10"/>
    <x v="1"/>
  </r>
  <r>
    <s v="Foot Locker"/>
    <n v="1185732"/>
    <d v="2021-11-04T00:00:00"/>
    <x v="0"/>
    <x v="17"/>
    <s v="Hartford"/>
    <x v="1"/>
    <x v="0"/>
    <n v="65"/>
    <n v="250"/>
    <n v="16250"/>
    <x v="2"/>
    <x v="10"/>
    <x v="1"/>
    <x v="10"/>
    <x v="1"/>
  </r>
  <r>
    <s v="Foot Locker"/>
    <n v="1185732"/>
    <d v="2021-11-04T00:00:00"/>
    <x v="0"/>
    <x v="17"/>
    <s v="Hartford"/>
    <x v="0"/>
    <x v="0"/>
    <n v="70"/>
    <n v="350"/>
    <n v="24500"/>
    <x v="2"/>
    <x v="10"/>
    <x v="1"/>
    <x v="10"/>
    <x v="1"/>
  </r>
  <r>
    <s v="Foot Locker"/>
    <n v="1185732"/>
    <d v="2021-11-04T00:00:00"/>
    <x v="0"/>
    <x v="17"/>
    <s v="Hartford"/>
    <x v="1"/>
    <x v="1"/>
    <n v="60"/>
    <n v="111"/>
    <n v="6660"/>
    <x v="1"/>
    <x v="10"/>
    <x v="1"/>
    <x v="10"/>
    <x v="1"/>
  </r>
  <r>
    <s v="Foot Locker"/>
    <n v="1185732"/>
    <d v="2021-11-04T00:00:00"/>
    <x v="0"/>
    <x v="17"/>
    <s v="Hartford"/>
    <x v="1"/>
    <x v="2"/>
    <n v="51"/>
    <n v="84"/>
    <n v="4284"/>
    <x v="1"/>
    <x v="10"/>
    <x v="1"/>
    <x v="10"/>
    <x v="1"/>
  </r>
  <r>
    <s v="Foot Locker"/>
    <n v="1185732"/>
    <d v="2021-11-04T00:00:00"/>
    <x v="0"/>
    <x v="17"/>
    <s v="Hartford"/>
    <x v="0"/>
    <x v="1"/>
    <n v="51"/>
    <n v="80"/>
    <n v="4080"/>
    <x v="1"/>
    <x v="10"/>
    <x v="1"/>
    <x v="10"/>
    <x v="1"/>
  </r>
  <r>
    <s v="Foot Locker"/>
    <n v="1185732"/>
    <d v="2021-11-04T00:00:00"/>
    <x v="0"/>
    <x v="17"/>
    <s v="Hartford"/>
    <x v="0"/>
    <x v="2"/>
    <n v="50"/>
    <n v="80"/>
    <n v="4000"/>
    <x v="1"/>
    <x v="10"/>
    <x v="1"/>
    <x v="10"/>
    <x v="1"/>
  </r>
  <r>
    <s v="Foot Locker"/>
    <n v="1185732"/>
    <d v="2021-11-04T00:00:00"/>
    <x v="0"/>
    <x v="17"/>
    <s v="Hartford"/>
    <x v="1"/>
    <x v="0"/>
    <n v="60"/>
    <n v="68"/>
    <n v="4080"/>
    <x v="1"/>
    <x v="10"/>
    <x v="1"/>
    <x v="10"/>
    <x v="1"/>
  </r>
  <r>
    <s v="Foot Locker"/>
    <n v="1185732"/>
    <d v="2021-11-04T00:00:00"/>
    <x v="0"/>
    <x v="17"/>
    <s v="Hartford"/>
    <x v="0"/>
    <x v="0"/>
    <n v="67"/>
    <n v="95"/>
    <n v="6365"/>
    <x v="1"/>
    <x v="10"/>
    <x v="1"/>
    <x v="10"/>
    <x v="1"/>
  </r>
  <r>
    <s v="Foot Locker"/>
    <n v="1185732"/>
    <d v="2021-11-04T00:00:00"/>
    <x v="0"/>
    <x v="17"/>
    <s v="Hartford"/>
    <x v="1"/>
    <x v="1"/>
    <n v="51"/>
    <n v="149"/>
    <n v="7599"/>
    <x v="0"/>
    <x v="10"/>
    <x v="1"/>
    <x v="10"/>
    <x v="1"/>
  </r>
  <r>
    <s v="Foot Locker"/>
    <n v="1185732"/>
    <d v="2021-11-04T00:00:00"/>
    <x v="0"/>
    <x v="17"/>
    <s v="Hartford"/>
    <x v="1"/>
    <x v="2"/>
    <n v="37"/>
    <n v="105"/>
    <n v="3885"/>
    <x v="0"/>
    <x v="10"/>
    <x v="1"/>
    <x v="10"/>
    <x v="1"/>
  </r>
  <r>
    <s v="Foot Locker"/>
    <n v="1185732"/>
    <d v="2021-11-04T00:00:00"/>
    <x v="0"/>
    <x v="17"/>
    <s v="Hartford"/>
    <x v="0"/>
    <x v="1"/>
    <n v="36"/>
    <n v="103"/>
    <n v="3708"/>
    <x v="0"/>
    <x v="10"/>
    <x v="1"/>
    <x v="10"/>
    <x v="1"/>
  </r>
  <r>
    <s v="Foot Locker"/>
    <n v="1185732"/>
    <d v="2021-11-04T00:00:00"/>
    <x v="0"/>
    <x v="17"/>
    <s v="Hartford"/>
    <x v="0"/>
    <x v="2"/>
    <n v="39"/>
    <n v="83"/>
    <n v="3237"/>
    <x v="0"/>
    <x v="10"/>
    <x v="1"/>
    <x v="10"/>
    <x v="1"/>
  </r>
  <r>
    <s v="Foot Locker"/>
    <n v="1185732"/>
    <d v="2021-11-04T00:00:00"/>
    <x v="0"/>
    <x v="17"/>
    <s v="Hartford"/>
    <x v="1"/>
    <x v="0"/>
    <n v="44"/>
    <n v="88"/>
    <n v="3872"/>
    <x v="0"/>
    <x v="10"/>
    <x v="1"/>
    <x v="10"/>
    <x v="1"/>
  </r>
  <r>
    <s v="Foot Locker"/>
    <n v="1185732"/>
    <d v="2021-11-04T00:00:00"/>
    <x v="0"/>
    <x v="17"/>
    <s v="Hartford"/>
    <x v="0"/>
    <x v="0"/>
    <n v="52"/>
    <n v="116"/>
    <n v="6032"/>
    <x v="0"/>
    <x v="10"/>
    <x v="1"/>
    <x v="10"/>
    <x v="1"/>
  </r>
  <r>
    <s v="Amazon"/>
    <n v="1185732"/>
    <d v="2021-11-04T00:00:00"/>
    <x v="0"/>
    <x v="20"/>
    <s v="Portland"/>
    <x v="0"/>
    <x v="0"/>
    <n v="40"/>
    <n v="225"/>
    <n v="9000"/>
    <x v="0"/>
    <x v="10"/>
    <x v="1"/>
    <x v="10"/>
    <x v="1"/>
  </r>
  <r>
    <s v="Amazon"/>
    <n v="1185732"/>
    <d v="2021-11-04T00:00:00"/>
    <x v="0"/>
    <x v="20"/>
    <s v="Portland"/>
    <x v="0"/>
    <x v="0"/>
    <n v="39"/>
    <n v="63"/>
    <n v="2457"/>
    <x v="1"/>
    <x v="10"/>
    <x v="1"/>
    <x v="10"/>
    <x v="1"/>
  </r>
  <r>
    <s v="Foot Locker"/>
    <n v="1185732"/>
    <d v="2021-11-05T00:00:00"/>
    <x v="0"/>
    <x v="0"/>
    <s v="Philadelphia"/>
    <x v="0"/>
    <x v="1"/>
    <n v="40"/>
    <n v="175"/>
    <n v="7000"/>
    <x v="0"/>
    <x v="10"/>
    <x v="2"/>
    <x v="10"/>
    <x v="1"/>
  </r>
  <r>
    <s v="Foot Locker"/>
    <n v="1185732"/>
    <d v="2021-11-05T00:00:00"/>
    <x v="0"/>
    <x v="0"/>
    <s v="Philadelphia"/>
    <x v="0"/>
    <x v="1"/>
    <n v="36"/>
    <n v="51"/>
    <n v="1836"/>
    <x v="1"/>
    <x v="10"/>
    <x v="2"/>
    <x v="10"/>
    <x v="1"/>
  </r>
  <r>
    <s v="Foot Locker"/>
    <n v="1185732"/>
    <d v="2021-11-05T00:00:00"/>
    <x v="0"/>
    <x v="0"/>
    <s v="Philadelphia"/>
    <x v="0"/>
    <x v="1"/>
    <n v="29"/>
    <n v="58"/>
    <n v="1682"/>
    <x v="0"/>
    <x v="10"/>
    <x v="2"/>
    <x v="10"/>
    <x v="1"/>
  </r>
  <r>
    <s v="Amazon"/>
    <n v="1185732"/>
    <d v="2021-11-05T00:00:00"/>
    <x v="0"/>
    <x v="20"/>
    <s v="Portland"/>
    <x v="1"/>
    <x v="1"/>
    <n v="54.999999999999993"/>
    <n v="495"/>
    <n v="27225"/>
    <x v="0"/>
    <x v="10"/>
    <x v="2"/>
    <x v="10"/>
    <x v="1"/>
  </r>
  <r>
    <s v="Amazon"/>
    <n v="1185732"/>
    <d v="2021-11-05T00:00:00"/>
    <x v="0"/>
    <x v="20"/>
    <s v="Portland"/>
    <x v="1"/>
    <x v="1"/>
    <n v="52"/>
    <n v="144"/>
    <n v="7488"/>
    <x v="1"/>
    <x v="10"/>
    <x v="2"/>
    <x v="10"/>
    <x v="1"/>
  </r>
  <r>
    <s v="Sports Direct"/>
    <n v="1197831"/>
    <d v="2021-11-05T00:00:00"/>
    <x v="1"/>
    <x v="40"/>
    <s v="Boise"/>
    <x v="1"/>
    <x v="1"/>
    <n v="27"/>
    <n v="203"/>
    <n v="5481"/>
    <x v="0"/>
    <x v="10"/>
    <x v="2"/>
    <x v="10"/>
    <x v="1"/>
  </r>
  <r>
    <s v="Sports Direct"/>
    <n v="1197831"/>
    <d v="2021-11-05T00:00:00"/>
    <x v="1"/>
    <x v="40"/>
    <s v="Boise"/>
    <x v="1"/>
    <x v="2"/>
    <n v="28"/>
    <n v="223"/>
    <n v="6244"/>
    <x v="0"/>
    <x v="10"/>
    <x v="2"/>
    <x v="10"/>
    <x v="1"/>
  </r>
  <r>
    <s v="Sports Direct"/>
    <n v="1197831"/>
    <d v="2021-11-05T00:00:00"/>
    <x v="1"/>
    <x v="40"/>
    <s v="Boise"/>
    <x v="0"/>
    <x v="1"/>
    <n v="42"/>
    <n v="210"/>
    <n v="8820"/>
    <x v="0"/>
    <x v="10"/>
    <x v="2"/>
    <x v="10"/>
    <x v="1"/>
  </r>
  <r>
    <s v="Sports Direct"/>
    <n v="1197831"/>
    <d v="2021-11-05T00:00:00"/>
    <x v="1"/>
    <x v="40"/>
    <s v="Boise"/>
    <x v="0"/>
    <x v="2"/>
    <n v="43"/>
    <n v="158"/>
    <n v="6794"/>
    <x v="0"/>
    <x v="10"/>
    <x v="2"/>
    <x v="10"/>
    <x v="1"/>
  </r>
  <r>
    <s v="Sports Direct"/>
    <n v="1197831"/>
    <d v="2021-11-05T00:00:00"/>
    <x v="1"/>
    <x v="40"/>
    <s v="Boise"/>
    <x v="1"/>
    <x v="0"/>
    <n v="41"/>
    <n v="149"/>
    <n v="6109"/>
    <x v="0"/>
    <x v="10"/>
    <x v="2"/>
    <x v="10"/>
    <x v="1"/>
  </r>
  <r>
    <s v="Sports Direct"/>
    <n v="1197831"/>
    <d v="2021-11-05T00:00:00"/>
    <x v="1"/>
    <x v="40"/>
    <s v="Boise"/>
    <x v="0"/>
    <x v="0"/>
    <n v="51"/>
    <n v="194"/>
    <n v="9894"/>
    <x v="0"/>
    <x v="10"/>
    <x v="2"/>
    <x v="10"/>
    <x v="1"/>
  </r>
  <r>
    <s v="Sports Direct"/>
    <n v="1197831"/>
    <d v="2021-11-05T00:00:00"/>
    <x v="1"/>
    <x v="40"/>
    <s v="Boise"/>
    <x v="1"/>
    <x v="1"/>
    <n v="35"/>
    <n v="675"/>
    <n v="23625"/>
    <x v="1"/>
    <x v="10"/>
    <x v="2"/>
    <x v="10"/>
    <x v="1"/>
  </r>
  <r>
    <s v="Sports Direct"/>
    <n v="1197831"/>
    <d v="2021-11-05T00:00:00"/>
    <x v="1"/>
    <x v="40"/>
    <s v="Boise"/>
    <x v="1"/>
    <x v="2"/>
    <n v="35"/>
    <n v="675"/>
    <n v="23625"/>
    <x v="1"/>
    <x v="10"/>
    <x v="2"/>
    <x v="10"/>
    <x v="1"/>
  </r>
  <r>
    <s v="Sports Direct"/>
    <n v="1197831"/>
    <d v="2021-11-05T00:00:00"/>
    <x v="1"/>
    <x v="40"/>
    <s v="Boise"/>
    <x v="0"/>
    <x v="1"/>
    <n v="60"/>
    <n v="600"/>
    <n v="36000"/>
    <x v="1"/>
    <x v="10"/>
    <x v="2"/>
    <x v="10"/>
    <x v="1"/>
  </r>
  <r>
    <s v="Sports Direct"/>
    <n v="1197831"/>
    <d v="2021-11-05T00:00:00"/>
    <x v="1"/>
    <x v="40"/>
    <s v="Boise"/>
    <x v="0"/>
    <x v="2"/>
    <n v="60"/>
    <n v="450"/>
    <n v="27000"/>
    <x v="1"/>
    <x v="10"/>
    <x v="2"/>
    <x v="10"/>
    <x v="1"/>
  </r>
  <r>
    <s v="Sports Direct"/>
    <n v="1197831"/>
    <d v="2021-11-05T00:00:00"/>
    <x v="1"/>
    <x v="40"/>
    <s v="Boise"/>
    <x v="1"/>
    <x v="0"/>
    <n v="54.999999999999993"/>
    <n v="425"/>
    <n v="23375"/>
    <x v="1"/>
    <x v="10"/>
    <x v="2"/>
    <x v="10"/>
    <x v="1"/>
  </r>
  <r>
    <s v="Sports Direct"/>
    <n v="1197831"/>
    <d v="2021-11-05T00:00:00"/>
    <x v="1"/>
    <x v="40"/>
    <s v="Boise"/>
    <x v="0"/>
    <x v="0"/>
    <n v="65"/>
    <n v="625"/>
    <n v="40625"/>
    <x v="1"/>
    <x v="10"/>
    <x v="2"/>
    <x v="10"/>
    <x v="1"/>
  </r>
  <r>
    <s v="Sports Direct"/>
    <n v="1197831"/>
    <d v="2021-11-05T00:00:00"/>
    <x v="1"/>
    <x v="40"/>
    <s v="Boise"/>
    <x v="1"/>
    <x v="1"/>
    <n v="33"/>
    <n v="182"/>
    <n v="6006"/>
    <x v="1"/>
    <x v="10"/>
    <x v="2"/>
    <x v="10"/>
    <x v="1"/>
  </r>
  <r>
    <s v="Sports Direct"/>
    <n v="1197831"/>
    <d v="2021-11-05T00:00:00"/>
    <x v="1"/>
    <x v="40"/>
    <s v="Boise"/>
    <x v="1"/>
    <x v="2"/>
    <n v="32"/>
    <n v="189"/>
    <n v="6048"/>
    <x v="1"/>
    <x v="10"/>
    <x v="2"/>
    <x v="10"/>
    <x v="1"/>
  </r>
  <r>
    <s v="Sports Direct"/>
    <n v="1197831"/>
    <d v="2021-11-05T00:00:00"/>
    <x v="1"/>
    <x v="40"/>
    <s v="Boise"/>
    <x v="0"/>
    <x v="1"/>
    <n v="58"/>
    <n v="150"/>
    <n v="8700"/>
    <x v="1"/>
    <x v="10"/>
    <x v="2"/>
    <x v="10"/>
    <x v="1"/>
  </r>
  <r>
    <s v="Sports Direct"/>
    <n v="1197831"/>
    <d v="2021-11-05T00:00:00"/>
    <x v="1"/>
    <x v="40"/>
    <s v="Boise"/>
    <x v="0"/>
    <x v="2"/>
    <n v="54"/>
    <n v="122"/>
    <n v="6588"/>
    <x v="1"/>
    <x v="10"/>
    <x v="2"/>
    <x v="10"/>
    <x v="1"/>
  </r>
  <r>
    <s v="Sports Direct"/>
    <n v="1197831"/>
    <d v="2021-11-05T00:00:00"/>
    <x v="1"/>
    <x v="40"/>
    <s v="Boise"/>
    <x v="1"/>
    <x v="0"/>
    <n v="54"/>
    <n v="106"/>
    <n v="5724"/>
    <x v="1"/>
    <x v="10"/>
    <x v="2"/>
    <x v="10"/>
    <x v="1"/>
  </r>
  <r>
    <s v="Sports Direct"/>
    <n v="1197831"/>
    <d v="2021-11-05T00:00:00"/>
    <x v="1"/>
    <x v="40"/>
    <s v="Boise"/>
    <x v="0"/>
    <x v="0"/>
    <n v="63"/>
    <n v="163"/>
    <n v="10269"/>
    <x v="1"/>
    <x v="10"/>
    <x v="2"/>
    <x v="10"/>
    <x v="1"/>
  </r>
  <r>
    <s v="Foot Locker"/>
    <n v="1185732"/>
    <d v="2021-11-06T00:00:00"/>
    <x v="0"/>
    <x v="0"/>
    <s v="Philadelphia"/>
    <x v="0"/>
    <x v="2"/>
    <n v="45"/>
    <n v="25"/>
    <n v="1125"/>
    <x v="0"/>
    <x v="10"/>
    <x v="3"/>
    <x v="10"/>
    <x v="1"/>
  </r>
  <r>
    <s v="Foot Locker"/>
    <n v="1185732"/>
    <d v="2021-11-06T00:00:00"/>
    <x v="0"/>
    <x v="0"/>
    <s v="Philadelphia"/>
    <x v="0"/>
    <x v="2"/>
    <n v="43"/>
    <n v="8"/>
    <n v="344"/>
    <x v="1"/>
    <x v="10"/>
    <x v="3"/>
    <x v="10"/>
    <x v="1"/>
  </r>
  <r>
    <s v="Foot Locker"/>
    <n v="1185732"/>
    <d v="2021-11-06T00:00:00"/>
    <x v="0"/>
    <x v="0"/>
    <s v="Philadelphia"/>
    <x v="0"/>
    <x v="2"/>
    <n v="32"/>
    <n v="8"/>
    <n v="256"/>
    <x v="0"/>
    <x v="10"/>
    <x v="3"/>
    <x v="10"/>
    <x v="1"/>
  </r>
  <r>
    <s v="Amazon"/>
    <n v="1185732"/>
    <d v="2021-11-06T00:00:00"/>
    <x v="0"/>
    <x v="20"/>
    <s v="Portland"/>
    <x v="1"/>
    <x v="2"/>
    <n v="50"/>
    <n v="200"/>
    <n v="10000"/>
    <x v="0"/>
    <x v="10"/>
    <x v="3"/>
    <x v="10"/>
    <x v="1"/>
  </r>
  <r>
    <s v="Amazon"/>
    <n v="1185732"/>
    <d v="2021-11-06T00:00:00"/>
    <x v="0"/>
    <x v="20"/>
    <s v="Portland"/>
    <x v="1"/>
    <x v="2"/>
    <n v="48"/>
    <n v="60"/>
    <n v="2880"/>
    <x v="1"/>
    <x v="10"/>
    <x v="3"/>
    <x v="10"/>
    <x v="1"/>
  </r>
  <r>
    <s v="West Gear"/>
    <n v="1185732"/>
    <d v="2021-11-06T00:00:00"/>
    <x v="4"/>
    <x v="10"/>
    <s v="Des Moines"/>
    <x v="1"/>
    <x v="1"/>
    <n v="44.999999999999993"/>
    <n v="400"/>
    <n v="18000"/>
    <x v="2"/>
    <x v="10"/>
    <x v="3"/>
    <x v="10"/>
    <x v="1"/>
  </r>
  <r>
    <s v="West Gear"/>
    <n v="1185732"/>
    <d v="2021-11-06T00:00:00"/>
    <x v="4"/>
    <x v="10"/>
    <s v="Des Moines"/>
    <x v="1"/>
    <x v="2"/>
    <n v="35"/>
    <n v="275"/>
    <n v="9625"/>
    <x v="2"/>
    <x v="10"/>
    <x v="3"/>
    <x v="10"/>
    <x v="1"/>
  </r>
  <r>
    <s v="West Gear"/>
    <n v="1185732"/>
    <d v="2021-11-06T00:00:00"/>
    <x v="4"/>
    <x v="10"/>
    <s v="Des Moines"/>
    <x v="0"/>
    <x v="1"/>
    <n v="35"/>
    <n v="220"/>
    <n v="7700"/>
    <x v="2"/>
    <x v="10"/>
    <x v="3"/>
    <x v="10"/>
    <x v="1"/>
  </r>
  <r>
    <s v="West Gear"/>
    <n v="1185732"/>
    <d v="2021-11-06T00:00:00"/>
    <x v="4"/>
    <x v="10"/>
    <s v="Des Moines"/>
    <x v="0"/>
    <x v="2"/>
    <n v="35"/>
    <n v="200"/>
    <n v="7000"/>
    <x v="2"/>
    <x v="10"/>
    <x v="3"/>
    <x v="10"/>
    <x v="1"/>
  </r>
  <r>
    <s v="West Gear"/>
    <n v="1185732"/>
    <d v="2021-11-06T00:00:00"/>
    <x v="4"/>
    <x v="10"/>
    <s v="Des Moines"/>
    <x v="1"/>
    <x v="0"/>
    <n v="60"/>
    <n v="175"/>
    <n v="10500"/>
    <x v="2"/>
    <x v="10"/>
    <x v="3"/>
    <x v="10"/>
    <x v="1"/>
  </r>
  <r>
    <s v="West Gear"/>
    <n v="1185732"/>
    <d v="2021-11-06T00:00:00"/>
    <x v="4"/>
    <x v="10"/>
    <s v="Des Moines"/>
    <x v="0"/>
    <x v="0"/>
    <n v="64.999999999999986"/>
    <n v="275"/>
    <n v="17875"/>
    <x v="2"/>
    <x v="10"/>
    <x v="3"/>
    <x v="10"/>
    <x v="1"/>
  </r>
  <r>
    <s v="West Gear"/>
    <n v="1185732"/>
    <d v="2021-11-06T00:00:00"/>
    <x v="4"/>
    <x v="10"/>
    <s v="Des Moines"/>
    <x v="1"/>
    <x v="1"/>
    <n v="41"/>
    <n v="112"/>
    <n v="4592"/>
    <x v="1"/>
    <x v="10"/>
    <x v="3"/>
    <x v="10"/>
    <x v="1"/>
  </r>
  <r>
    <s v="West Gear"/>
    <n v="1185732"/>
    <d v="2021-11-06T00:00:00"/>
    <x v="4"/>
    <x v="10"/>
    <s v="Des Moines"/>
    <x v="1"/>
    <x v="2"/>
    <n v="32"/>
    <n v="72"/>
    <n v="2304"/>
    <x v="1"/>
    <x v="10"/>
    <x v="3"/>
    <x v="10"/>
    <x v="1"/>
  </r>
  <r>
    <s v="West Gear"/>
    <n v="1185732"/>
    <d v="2021-11-06T00:00:00"/>
    <x v="4"/>
    <x v="10"/>
    <s v="Des Moines"/>
    <x v="0"/>
    <x v="1"/>
    <n v="32"/>
    <n v="57"/>
    <n v="1824"/>
    <x v="1"/>
    <x v="10"/>
    <x v="3"/>
    <x v="10"/>
    <x v="1"/>
  </r>
  <r>
    <s v="West Gear"/>
    <n v="1185732"/>
    <d v="2021-11-06T00:00:00"/>
    <x v="4"/>
    <x v="10"/>
    <s v="Des Moines"/>
    <x v="0"/>
    <x v="2"/>
    <n v="34"/>
    <n v="52"/>
    <n v="1768"/>
    <x v="1"/>
    <x v="10"/>
    <x v="3"/>
    <x v="10"/>
    <x v="1"/>
  </r>
  <r>
    <s v="West Gear"/>
    <n v="1185732"/>
    <d v="2021-11-06T00:00:00"/>
    <x v="4"/>
    <x v="10"/>
    <s v="Des Moines"/>
    <x v="1"/>
    <x v="0"/>
    <n v="55"/>
    <n v="49"/>
    <n v="2695"/>
    <x v="1"/>
    <x v="10"/>
    <x v="3"/>
    <x v="10"/>
    <x v="1"/>
  </r>
  <r>
    <s v="West Gear"/>
    <n v="1185732"/>
    <d v="2021-11-06T00:00:00"/>
    <x v="4"/>
    <x v="10"/>
    <s v="Des Moines"/>
    <x v="0"/>
    <x v="0"/>
    <n v="59"/>
    <n v="72"/>
    <n v="4248"/>
    <x v="1"/>
    <x v="10"/>
    <x v="3"/>
    <x v="10"/>
    <x v="1"/>
  </r>
  <r>
    <s v="Foot Locker"/>
    <n v="1185732"/>
    <d v="2021-11-06T00:00:00"/>
    <x v="2"/>
    <x v="13"/>
    <s v="Charleston"/>
    <x v="1"/>
    <x v="1"/>
    <n v="55.000000000000007"/>
    <n v="925"/>
    <n v="50875"/>
    <x v="1"/>
    <x v="10"/>
    <x v="3"/>
    <x v="10"/>
    <x v="1"/>
  </r>
  <r>
    <s v="Foot Locker"/>
    <n v="1185732"/>
    <d v="2021-11-06T00:00:00"/>
    <x v="2"/>
    <x v="13"/>
    <s v="Charleston"/>
    <x v="1"/>
    <x v="2"/>
    <n v="45.000000000000014"/>
    <n v="750"/>
    <n v="33750"/>
    <x v="1"/>
    <x v="10"/>
    <x v="3"/>
    <x v="10"/>
    <x v="1"/>
  </r>
  <r>
    <s v="Foot Locker"/>
    <n v="1185732"/>
    <d v="2021-11-06T00:00:00"/>
    <x v="2"/>
    <x v="13"/>
    <s v="Charleston"/>
    <x v="0"/>
    <x v="1"/>
    <n v="45.000000000000014"/>
    <n v="695"/>
    <n v="31275"/>
    <x v="1"/>
    <x v="10"/>
    <x v="3"/>
    <x v="10"/>
    <x v="1"/>
  </r>
  <r>
    <s v="Foot Locker"/>
    <n v="1185732"/>
    <d v="2021-11-06T00:00:00"/>
    <x v="2"/>
    <x v="13"/>
    <s v="Charleston"/>
    <x v="0"/>
    <x v="2"/>
    <n v="55.000000000000014"/>
    <n v="750"/>
    <n v="41250"/>
    <x v="1"/>
    <x v="10"/>
    <x v="3"/>
    <x v="10"/>
    <x v="1"/>
  </r>
  <r>
    <s v="Foot Locker"/>
    <n v="1185732"/>
    <d v="2021-11-06T00:00:00"/>
    <x v="2"/>
    <x v="13"/>
    <s v="Charleston"/>
    <x v="1"/>
    <x v="0"/>
    <n v="70"/>
    <n v="725"/>
    <n v="50750"/>
    <x v="1"/>
    <x v="10"/>
    <x v="3"/>
    <x v="10"/>
    <x v="1"/>
  </r>
  <r>
    <s v="Foot Locker"/>
    <n v="1185732"/>
    <d v="2021-11-06T00:00:00"/>
    <x v="2"/>
    <x v="13"/>
    <s v="Charleston"/>
    <x v="0"/>
    <x v="0"/>
    <n v="75"/>
    <n v="825"/>
    <n v="61875"/>
    <x v="1"/>
    <x v="10"/>
    <x v="3"/>
    <x v="10"/>
    <x v="1"/>
  </r>
  <r>
    <s v="Foot Locker"/>
    <n v="1185732"/>
    <d v="2021-11-06T00:00:00"/>
    <x v="2"/>
    <x v="13"/>
    <s v="Charleston"/>
    <x v="1"/>
    <x v="1"/>
    <n v="50"/>
    <n v="278"/>
    <n v="13900"/>
    <x v="1"/>
    <x v="10"/>
    <x v="3"/>
    <x v="10"/>
    <x v="1"/>
  </r>
  <r>
    <s v="Foot Locker"/>
    <n v="1185732"/>
    <d v="2021-11-06T00:00:00"/>
    <x v="2"/>
    <x v="13"/>
    <s v="Charleston"/>
    <x v="1"/>
    <x v="2"/>
    <n v="44"/>
    <n v="188"/>
    <n v="8272"/>
    <x v="1"/>
    <x v="10"/>
    <x v="3"/>
    <x v="10"/>
    <x v="1"/>
  </r>
  <r>
    <s v="Foot Locker"/>
    <n v="1185732"/>
    <d v="2021-11-06T00:00:00"/>
    <x v="2"/>
    <x v="13"/>
    <s v="Charleston"/>
    <x v="0"/>
    <x v="1"/>
    <n v="43"/>
    <n v="202"/>
    <n v="8686"/>
    <x v="1"/>
    <x v="10"/>
    <x v="3"/>
    <x v="10"/>
    <x v="1"/>
  </r>
  <r>
    <s v="Foot Locker"/>
    <n v="1185732"/>
    <d v="2021-11-06T00:00:00"/>
    <x v="2"/>
    <x v="13"/>
    <s v="Charleston"/>
    <x v="0"/>
    <x v="2"/>
    <n v="53"/>
    <n v="225"/>
    <n v="11925"/>
    <x v="1"/>
    <x v="10"/>
    <x v="3"/>
    <x v="10"/>
    <x v="1"/>
  </r>
  <r>
    <s v="Foot Locker"/>
    <n v="1185732"/>
    <d v="2021-11-06T00:00:00"/>
    <x v="2"/>
    <x v="13"/>
    <s v="Charleston"/>
    <x v="1"/>
    <x v="0"/>
    <n v="66"/>
    <n v="196"/>
    <n v="12936"/>
    <x v="1"/>
    <x v="10"/>
    <x v="3"/>
    <x v="10"/>
    <x v="1"/>
  </r>
  <r>
    <s v="Foot Locker"/>
    <n v="1185732"/>
    <d v="2021-11-06T00:00:00"/>
    <x v="2"/>
    <x v="13"/>
    <s v="Charleston"/>
    <x v="0"/>
    <x v="0"/>
    <n v="74"/>
    <n v="206"/>
    <n v="15244"/>
    <x v="1"/>
    <x v="10"/>
    <x v="3"/>
    <x v="10"/>
    <x v="1"/>
  </r>
  <r>
    <s v="Foot Locker"/>
    <n v="1185732"/>
    <d v="2021-11-07T00:00:00"/>
    <x v="0"/>
    <x v="0"/>
    <s v="Philadelphia"/>
    <x v="1"/>
    <x v="0"/>
    <n v="60"/>
    <n v="75"/>
    <n v="4500"/>
    <x v="0"/>
    <x v="10"/>
    <x v="4"/>
    <x v="10"/>
    <x v="1"/>
  </r>
  <r>
    <s v="Foot Locker"/>
    <n v="1185732"/>
    <d v="2021-11-07T00:00:00"/>
    <x v="0"/>
    <x v="0"/>
    <s v="Philadelphia"/>
    <x v="1"/>
    <x v="0"/>
    <n v="58"/>
    <n v="20"/>
    <n v="1160"/>
    <x v="1"/>
    <x v="10"/>
    <x v="4"/>
    <x v="10"/>
    <x v="1"/>
  </r>
  <r>
    <s v="Foot Locker"/>
    <n v="1185732"/>
    <d v="2021-11-07T00:00:00"/>
    <x v="0"/>
    <x v="0"/>
    <s v="Philadelphia"/>
    <x v="1"/>
    <x v="0"/>
    <n v="41"/>
    <n v="24"/>
    <n v="984"/>
    <x v="0"/>
    <x v="10"/>
    <x v="4"/>
    <x v="10"/>
    <x v="1"/>
  </r>
  <r>
    <s v="Amazon"/>
    <n v="1185732"/>
    <d v="2021-11-07T00:00:00"/>
    <x v="0"/>
    <x v="20"/>
    <s v="Portland"/>
    <x v="0"/>
    <x v="1"/>
    <n v="45"/>
    <n v="175"/>
    <n v="7875"/>
    <x v="0"/>
    <x v="10"/>
    <x v="4"/>
    <x v="10"/>
    <x v="1"/>
  </r>
  <r>
    <s v="Amazon"/>
    <n v="1185732"/>
    <d v="2021-11-07T00:00:00"/>
    <x v="0"/>
    <x v="20"/>
    <s v="Portland"/>
    <x v="0"/>
    <x v="1"/>
    <n v="42"/>
    <n v="47"/>
    <n v="1974"/>
    <x v="1"/>
    <x v="10"/>
    <x v="4"/>
    <x v="10"/>
    <x v="1"/>
  </r>
  <r>
    <s v="Sports Direct"/>
    <n v="1185732"/>
    <d v="2021-11-07T00:00:00"/>
    <x v="0"/>
    <x v="29"/>
    <s v="Providence"/>
    <x v="1"/>
    <x v="1"/>
    <n v="60"/>
    <n v="350"/>
    <n v="21000"/>
    <x v="2"/>
    <x v="10"/>
    <x v="4"/>
    <x v="10"/>
    <x v="1"/>
  </r>
  <r>
    <s v="Sports Direct"/>
    <n v="1185732"/>
    <d v="2021-11-07T00:00:00"/>
    <x v="0"/>
    <x v="29"/>
    <s v="Providence"/>
    <x v="1"/>
    <x v="2"/>
    <n v="50"/>
    <n v="225"/>
    <n v="11250"/>
    <x v="2"/>
    <x v="10"/>
    <x v="4"/>
    <x v="10"/>
    <x v="1"/>
  </r>
  <r>
    <s v="Sports Direct"/>
    <n v="1185732"/>
    <d v="2021-11-07T00:00:00"/>
    <x v="0"/>
    <x v="29"/>
    <s v="Providence"/>
    <x v="0"/>
    <x v="1"/>
    <n v="50"/>
    <n v="220"/>
    <n v="11000"/>
    <x v="2"/>
    <x v="10"/>
    <x v="4"/>
    <x v="10"/>
    <x v="1"/>
  </r>
  <r>
    <s v="Sports Direct"/>
    <n v="1185732"/>
    <d v="2021-11-07T00:00:00"/>
    <x v="0"/>
    <x v="29"/>
    <s v="Providence"/>
    <x v="0"/>
    <x v="2"/>
    <n v="50"/>
    <n v="200"/>
    <n v="10000"/>
    <x v="2"/>
    <x v="10"/>
    <x v="4"/>
    <x v="10"/>
    <x v="1"/>
  </r>
  <r>
    <s v="Sports Direct"/>
    <n v="1185732"/>
    <d v="2021-11-07T00:00:00"/>
    <x v="0"/>
    <x v="29"/>
    <s v="Providence"/>
    <x v="1"/>
    <x v="0"/>
    <n v="60"/>
    <n v="175"/>
    <n v="10500"/>
    <x v="2"/>
    <x v="10"/>
    <x v="4"/>
    <x v="10"/>
    <x v="1"/>
  </r>
  <r>
    <s v="Sports Direct"/>
    <n v="1185732"/>
    <d v="2021-11-07T00:00:00"/>
    <x v="0"/>
    <x v="29"/>
    <s v="Providence"/>
    <x v="0"/>
    <x v="0"/>
    <n v="64.999999999999986"/>
    <n v="275"/>
    <n v="17875"/>
    <x v="2"/>
    <x v="10"/>
    <x v="4"/>
    <x v="10"/>
    <x v="1"/>
  </r>
  <r>
    <s v="Sports Direct"/>
    <n v="1185732"/>
    <d v="2021-11-07T00:00:00"/>
    <x v="0"/>
    <x v="29"/>
    <s v="Providence"/>
    <x v="1"/>
    <x v="1"/>
    <n v="55"/>
    <n v="95"/>
    <n v="5225"/>
    <x v="1"/>
    <x v="10"/>
    <x v="4"/>
    <x v="10"/>
    <x v="1"/>
  </r>
  <r>
    <s v="Sports Direct"/>
    <n v="1185732"/>
    <d v="2021-11-07T00:00:00"/>
    <x v="0"/>
    <x v="29"/>
    <s v="Providence"/>
    <x v="1"/>
    <x v="2"/>
    <n v="46"/>
    <n v="63"/>
    <n v="2898"/>
    <x v="1"/>
    <x v="10"/>
    <x v="4"/>
    <x v="10"/>
    <x v="1"/>
  </r>
  <r>
    <s v="Sports Direct"/>
    <n v="1185732"/>
    <d v="2021-11-07T00:00:00"/>
    <x v="0"/>
    <x v="29"/>
    <s v="Providence"/>
    <x v="0"/>
    <x v="1"/>
    <n v="48"/>
    <n v="64"/>
    <n v="3072"/>
    <x v="1"/>
    <x v="10"/>
    <x v="4"/>
    <x v="10"/>
    <x v="1"/>
  </r>
  <r>
    <s v="Sports Direct"/>
    <n v="1185732"/>
    <d v="2021-11-07T00:00:00"/>
    <x v="0"/>
    <x v="29"/>
    <s v="Providence"/>
    <x v="0"/>
    <x v="2"/>
    <n v="48"/>
    <n v="58"/>
    <n v="2784"/>
    <x v="1"/>
    <x v="10"/>
    <x v="4"/>
    <x v="10"/>
    <x v="1"/>
  </r>
  <r>
    <s v="Sports Direct"/>
    <n v="1185732"/>
    <d v="2021-11-07T00:00:00"/>
    <x v="0"/>
    <x v="29"/>
    <s v="Providence"/>
    <x v="1"/>
    <x v="0"/>
    <n v="58"/>
    <n v="44"/>
    <n v="2552"/>
    <x v="1"/>
    <x v="10"/>
    <x v="4"/>
    <x v="10"/>
    <x v="1"/>
  </r>
  <r>
    <s v="Sports Direct"/>
    <n v="1185732"/>
    <d v="2021-11-07T00:00:00"/>
    <x v="0"/>
    <x v="29"/>
    <s v="Providence"/>
    <x v="0"/>
    <x v="0"/>
    <n v="60"/>
    <n v="77"/>
    <n v="4620"/>
    <x v="1"/>
    <x v="10"/>
    <x v="4"/>
    <x v="10"/>
    <x v="1"/>
  </r>
  <r>
    <s v="Sports Direct"/>
    <n v="1185732"/>
    <d v="2021-11-07T00:00:00"/>
    <x v="0"/>
    <x v="29"/>
    <s v="Providence"/>
    <x v="1"/>
    <x v="1"/>
    <n v="40"/>
    <n v="105"/>
    <n v="4200"/>
    <x v="0"/>
    <x v="10"/>
    <x v="4"/>
    <x v="10"/>
    <x v="1"/>
  </r>
  <r>
    <s v="Sports Direct"/>
    <n v="1185732"/>
    <d v="2021-11-07T00:00:00"/>
    <x v="0"/>
    <x v="29"/>
    <s v="Providence"/>
    <x v="1"/>
    <x v="2"/>
    <n v="40"/>
    <n v="74"/>
    <n v="2960"/>
    <x v="0"/>
    <x v="10"/>
    <x v="4"/>
    <x v="10"/>
    <x v="1"/>
  </r>
  <r>
    <s v="Sports Direct"/>
    <n v="1185732"/>
    <d v="2021-11-07T00:00:00"/>
    <x v="0"/>
    <x v="29"/>
    <s v="Providence"/>
    <x v="0"/>
    <x v="1"/>
    <n v="37"/>
    <n v="68"/>
    <n v="2516"/>
    <x v="0"/>
    <x v="10"/>
    <x v="4"/>
    <x v="10"/>
    <x v="1"/>
  </r>
  <r>
    <s v="Sports Direct"/>
    <n v="1185732"/>
    <d v="2021-11-07T00:00:00"/>
    <x v="0"/>
    <x v="29"/>
    <s v="Providence"/>
    <x v="0"/>
    <x v="2"/>
    <n v="36"/>
    <n v="68"/>
    <n v="2448"/>
    <x v="0"/>
    <x v="10"/>
    <x v="4"/>
    <x v="10"/>
    <x v="1"/>
  </r>
  <r>
    <s v="Sports Direct"/>
    <n v="1185732"/>
    <d v="2021-11-07T00:00:00"/>
    <x v="0"/>
    <x v="29"/>
    <s v="Providence"/>
    <x v="1"/>
    <x v="0"/>
    <n v="43"/>
    <n v="61"/>
    <n v="2623"/>
    <x v="0"/>
    <x v="10"/>
    <x v="4"/>
    <x v="10"/>
    <x v="1"/>
  </r>
  <r>
    <s v="Sports Direct"/>
    <n v="1185732"/>
    <d v="2021-11-07T00:00:00"/>
    <x v="0"/>
    <x v="29"/>
    <s v="Providence"/>
    <x v="0"/>
    <x v="0"/>
    <n v="46"/>
    <n v="83"/>
    <n v="3818"/>
    <x v="0"/>
    <x v="10"/>
    <x v="4"/>
    <x v="10"/>
    <x v="1"/>
  </r>
  <r>
    <s v="Sports Direct"/>
    <n v="1185732"/>
    <d v="2021-11-07T00:00:00"/>
    <x v="0"/>
    <x v="14"/>
    <s v="Newark"/>
    <x v="1"/>
    <x v="1"/>
    <n v="60"/>
    <n v="400"/>
    <n v="24000"/>
    <x v="2"/>
    <x v="10"/>
    <x v="4"/>
    <x v="10"/>
    <x v="1"/>
  </r>
  <r>
    <s v="Sports Direct"/>
    <n v="1185732"/>
    <d v="2021-11-07T00:00:00"/>
    <x v="0"/>
    <x v="14"/>
    <s v="Newark"/>
    <x v="1"/>
    <x v="2"/>
    <n v="50"/>
    <n v="275"/>
    <n v="13750"/>
    <x v="2"/>
    <x v="10"/>
    <x v="4"/>
    <x v="10"/>
    <x v="1"/>
  </r>
  <r>
    <s v="Sports Direct"/>
    <n v="1185732"/>
    <d v="2021-11-07T00:00:00"/>
    <x v="0"/>
    <x v="14"/>
    <s v="Newark"/>
    <x v="0"/>
    <x v="1"/>
    <n v="50"/>
    <n v="270"/>
    <n v="13500"/>
    <x v="2"/>
    <x v="10"/>
    <x v="4"/>
    <x v="10"/>
    <x v="1"/>
  </r>
  <r>
    <s v="Sports Direct"/>
    <n v="1185732"/>
    <d v="2021-11-07T00:00:00"/>
    <x v="0"/>
    <x v="14"/>
    <s v="Newark"/>
    <x v="0"/>
    <x v="2"/>
    <n v="50"/>
    <n v="250"/>
    <n v="12500"/>
    <x v="2"/>
    <x v="10"/>
    <x v="4"/>
    <x v="10"/>
    <x v="1"/>
  </r>
  <r>
    <s v="Sports Direct"/>
    <n v="1185732"/>
    <d v="2021-11-07T00:00:00"/>
    <x v="0"/>
    <x v="14"/>
    <s v="Newark"/>
    <x v="1"/>
    <x v="0"/>
    <n v="60"/>
    <n v="225"/>
    <n v="13500"/>
    <x v="2"/>
    <x v="10"/>
    <x v="4"/>
    <x v="10"/>
    <x v="1"/>
  </r>
  <r>
    <s v="Sports Direct"/>
    <n v="1185732"/>
    <d v="2021-11-07T00:00:00"/>
    <x v="0"/>
    <x v="14"/>
    <s v="Newark"/>
    <x v="0"/>
    <x v="0"/>
    <n v="64.999999999999986"/>
    <n v="325"/>
    <n v="21125"/>
    <x v="2"/>
    <x v="10"/>
    <x v="4"/>
    <x v="10"/>
    <x v="1"/>
  </r>
  <r>
    <s v="Sports Direct"/>
    <n v="1185732"/>
    <d v="2021-11-07T00:00:00"/>
    <x v="0"/>
    <x v="14"/>
    <s v="Newark"/>
    <x v="1"/>
    <x v="1"/>
    <n v="59"/>
    <n v="108"/>
    <n v="6372"/>
    <x v="1"/>
    <x v="10"/>
    <x v="4"/>
    <x v="10"/>
    <x v="1"/>
  </r>
  <r>
    <s v="Sports Direct"/>
    <n v="1185732"/>
    <d v="2021-11-07T00:00:00"/>
    <x v="0"/>
    <x v="14"/>
    <s v="Newark"/>
    <x v="1"/>
    <x v="2"/>
    <n v="46"/>
    <n v="80"/>
    <n v="3680"/>
    <x v="1"/>
    <x v="10"/>
    <x v="4"/>
    <x v="10"/>
    <x v="1"/>
  </r>
  <r>
    <s v="Sports Direct"/>
    <n v="1185732"/>
    <d v="2021-11-07T00:00:00"/>
    <x v="0"/>
    <x v="14"/>
    <s v="Newark"/>
    <x v="0"/>
    <x v="1"/>
    <n v="48"/>
    <n v="68"/>
    <n v="3264"/>
    <x v="1"/>
    <x v="10"/>
    <x v="4"/>
    <x v="10"/>
    <x v="1"/>
  </r>
  <r>
    <s v="Sports Direct"/>
    <n v="1185732"/>
    <d v="2021-11-07T00:00:00"/>
    <x v="0"/>
    <x v="14"/>
    <s v="Newark"/>
    <x v="0"/>
    <x v="2"/>
    <n v="49"/>
    <n v="65"/>
    <n v="3185"/>
    <x v="1"/>
    <x v="10"/>
    <x v="4"/>
    <x v="10"/>
    <x v="1"/>
  </r>
  <r>
    <s v="Sports Direct"/>
    <n v="1185732"/>
    <d v="2021-11-07T00:00:00"/>
    <x v="0"/>
    <x v="14"/>
    <s v="Newark"/>
    <x v="1"/>
    <x v="0"/>
    <n v="55"/>
    <n v="59"/>
    <n v="3245"/>
    <x v="1"/>
    <x v="10"/>
    <x v="4"/>
    <x v="10"/>
    <x v="1"/>
  </r>
  <r>
    <s v="Sports Direct"/>
    <n v="1185732"/>
    <d v="2021-11-07T00:00:00"/>
    <x v="0"/>
    <x v="14"/>
    <s v="Newark"/>
    <x v="0"/>
    <x v="0"/>
    <n v="59"/>
    <n v="91"/>
    <n v="5369"/>
    <x v="1"/>
    <x v="10"/>
    <x v="4"/>
    <x v="10"/>
    <x v="1"/>
  </r>
  <r>
    <s v="Foot Locker"/>
    <n v="1185732"/>
    <d v="2021-11-08T00:00:00"/>
    <x v="0"/>
    <x v="0"/>
    <s v="Philadelphia"/>
    <x v="0"/>
    <x v="0"/>
    <n v="50"/>
    <n v="175"/>
    <n v="8750"/>
    <x v="0"/>
    <x v="10"/>
    <x v="5"/>
    <x v="10"/>
    <x v="1"/>
  </r>
  <r>
    <s v="Foot Locker"/>
    <n v="1185732"/>
    <d v="2021-11-08T00:00:00"/>
    <x v="0"/>
    <x v="0"/>
    <s v="Philadelphia"/>
    <x v="0"/>
    <x v="0"/>
    <n v="47"/>
    <n v="44"/>
    <n v="2068"/>
    <x v="1"/>
    <x v="10"/>
    <x v="5"/>
    <x v="10"/>
    <x v="1"/>
  </r>
  <r>
    <s v="Foot Locker"/>
    <n v="1185732"/>
    <d v="2021-11-08T00:00:00"/>
    <x v="0"/>
    <x v="0"/>
    <s v="Philadelphia"/>
    <x v="0"/>
    <x v="0"/>
    <n v="38"/>
    <n v="61"/>
    <n v="2318"/>
    <x v="0"/>
    <x v="10"/>
    <x v="5"/>
    <x v="10"/>
    <x v="1"/>
  </r>
  <r>
    <s v="Amazon"/>
    <n v="1185732"/>
    <d v="2021-11-08T00:00:00"/>
    <x v="0"/>
    <x v="20"/>
    <s v="Portland"/>
    <x v="0"/>
    <x v="2"/>
    <n v="45"/>
    <n v="125"/>
    <n v="5625"/>
    <x v="0"/>
    <x v="10"/>
    <x v="5"/>
    <x v="10"/>
    <x v="1"/>
  </r>
  <r>
    <s v="Amazon"/>
    <n v="1185732"/>
    <d v="2021-11-08T00:00:00"/>
    <x v="0"/>
    <x v="20"/>
    <s v="Portland"/>
    <x v="0"/>
    <x v="2"/>
    <n v="41"/>
    <n v="34"/>
    <n v="1394"/>
    <x v="1"/>
    <x v="10"/>
    <x v="5"/>
    <x v="10"/>
    <x v="1"/>
  </r>
  <r>
    <s v="Foot Locker"/>
    <n v="1185732"/>
    <d v="2021-11-09T00:00:00"/>
    <x v="0"/>
    <x v="0"/>
    <s v="Philadelphia"/>
    <x v="1"/>
    <x v="1"/>
    <n v="50"/>
    <n v="450"/>
    <n v="22500"/>
    <x v="0"/>
    <x v="10"/>
    <x v="6"/>
    <x v="10"/>
    <x v="1"/>
  </r>
  <r>
    <s v="Foot Locker"/>
    <n v="1185732"/>
    <d v="2021-11-09T00:00:00"/>
    <x v="0"/>
    <x v="0"/>
    <s v="Philadelphia"/>
    <x v="1"/>
    <x v="1"/>
    <n v="46"/>
    <n v="122"/>
    <n v="5612"/>
    <x v="1"/>
    <x v="10"/>
    <x v="6"/>
    <x v="10"/>
    <x v="1"/>
  </r>
  <r>
    <s v="Foot Locker"/>
    <n v="1185732"/>
    <d v="2021-11-09T00:00:00"/>
    <x v="0"/>
    <x v="0"/>
    <s v="Philadelphia"/>
    <x v="1"/>
    <x v="1"/>
    <n v="35"/>
    <n v="140"/>
    <n v="4900"/>
    <x v="0"/>
    <x v="10"/>
    <x v="6"/>
    <x v="10"/>
    <x v="1"/>
  </r>
  <r>
    <s v="Amazon"/>
    <n v="1185732"/>
    <d v="2021-11-09T00:00:00"/>
    <x v="0"/>
    <x v="20"/>
    <s v="Portland"/>
    <x v="1"/>
    <x v="0"/>
    <n v="54.999999999999993"/>
    <n v="150"/>
    <n v="8250"/>
    <x v="0"/>
    <x v="10"/>
    <x v="6"/>
    <x v="10"/>
    <x v="1"/>
  </r>
  <r>
    <s v="Amazon"/>
    <n v="1185732"/>
    <d v="2021-11-09T00:00:00"/>
    <x v="0"/>
    <x v="20"/>
    <s v="Portland"/>
    <x v="1"/>
    <x v="0"/>
    <n v="51"/>
    <n v="42"/>
    <n v="2142"/>
    <x v="1"/>
    <x v="10"/>
    <x v="6"/>
    <x v="10"/>
    <x v="1"/>
  </r>
  <r>
    <s v="West Gear"/>
    <n v="1185732"/>
    <d v="2021-11-09T00:00:00"/>
    <x v="0"/>
    <x v="1"/>
    <s v="Albany"/>
    <x v="1"/>
    <x v="1"/>
    <n v="60.000000000000007"/>
    <n v="775"/>
    <n v="46500"/>
    <x v="2"/>
    <x v="10"/>
    <x v="6"/>
    <x v="10"/>
    <x v="1"/>
  </r>
  <r>
    <s v="West Gear"/>
    <n v="1185732"/>
    <d v="2021-11-09T00:00:00"/>
    <x v="0"/>
    <x v="1"/>
    <s v="Albany"/>
    <x v="1"/>
    <x v="2"/>
    <n v="50.000000000000014"/>
    <n v="600"/>
    <n v="30000"/>
    <x v="2"/>
    <x v="10"/>
    <x v="6"/>
    <x v="10"/>
    <x v="1"/>
  </r>
  <r>
    <s v="West Gear"/>
    <n v="1185732"/>
    <d v="2021-11-09T00:00:00"/>
    <x v="0"/>
    <x v="1"/>
    <s v="Albany"/>
    <x v="0"/>
    <x v="1"/>
    <n v="50.000000000000014"/>
    <n v="545"/>
    <n v="27250"/>
    <x v="2"/>
    <x v="10"/>
    <x v="6"/>
    <x v="10"/>
    <x v="1"/>
  </r>
  <r>
    <s v="West Gear"/>
    <n v="1185732"/>
    <d v="2021-11-09T00:00:00"/>
    <x v="0"/>
    <x v="1"/>
    <s v="Albany"/>
    <x v="0"/>
    <x v="2"/>
    <n v="50.000000000000014"/>
    <n v="575"/>
    <n v="28750"/>
    <x v="2"/>
    <x v="10"/>
    <x v="6"/>
    <x v="10"/>
    <x v="1"/>
  </r>
  <r>
    <s v="West Gear"/>
    <n v="1185732"/>
    <d v="2021-11-09T00:00:00"/>
    <x v="0"/>
    <x v="1"/>
    <s v="Albany"/>
    <x v="1"/>
    <x v="0"/>
    <n v="65"/>
    <n v="550"/>
    <n v="35750"/>
    <x v="2"/>
    <x v="10"/>
    <x v="6"/>
    <x v="10"/>
    <x v="1"/>
  </r>
  <r>
    <s v="West Gear"/>
    <n v="1185732"/>
    <d v="2021-11-09T00:00:00"/>
    <x v="0"/>
    <x v="1"/>
    <s v="Albany"/>
    <x v="0"/>
    <x v="0"/>
    <n v="70"/>
    <n v="650"/>
    <n v="45500"/>
    <x v="2"/>
    <x v="10"/>
    <x v="6"/>
    <x v="10"/>
    <x v="1"/>
  </r>
  <r>
    <s v="West Gear"/>
    <n v="1185732"/>
    <d v="2021-11-09T00:00:00"/>
    <x v="0"/>
    <x v="1"/>
    <s v="Albany"/>
    <x v="1"/>
    <x v="1"/>
    <n v="56"/>
    <n v="217"/>
    <n v="12152"/>
    <x v="1"/>
    <x v="10"/>
    <x v="6"/>
    <x v="10"/>
    <x v="1"/>
  </r>
  <r>
    <s v="West Gear"/>
    <n v="1185732"/>
    <d v="2021-11-09T00:00:00"/>
    <x v="0"/>
    <x v="1"/>
    <s v="Albany"/>
    <x v="1"/>
    <x v="2"/>
    <n v="49"/>
    <n v="162"/>
    <n v="7938"/>
    <x v="1"/>
    <x v="10"/>
    <x v="6"/>
    <x v="10"/>
    <x v="1"/>
  </r>
  <r>
    <s v="West Gear"/>
    <n v="1185732"/>
    <d v="2021-11-09T00:00:00"/>
    <x v="0"/>
    <x v="1"/>
    <s v="Albany"/>
    <x v="0"/>
    <x v="1"/>
    <n v="45"/>
    <n v="147"/>
    <n v="6615"/>
    <x v="1"/>
    <x v="10"/>
    <x v="6"/>
    <x v="10"/>
    <x v="1"/>
  </r>
  <r>
    <s v="West Gear"/>
    <n v="1185732"/>
    <d v="2021-11-09T00:00:00"/>
    <x v="0"/>
    <x v="1"/>
    <s v="Albany"/>
    <x v="0"/>
    <x v="2"/>
    <n v="47"/>
    <n v="144"/>
    <n v="6768"/>
    <x v="1"/>
    <x v="10"/>
    <x v="6"/>
    <x v="10"/>
    <x v="1"/>
  </r>
  <r>
    <s v="West Gear"/>
    <n v="1185732"/>
    <d v="2021-11-09T00:00:00"/>
    <x v="0"/>
    <x v="1"/>
    <s v="Albany"/>
    <x v="1"/>
    <x v="0"/>
    <n v="62"/>
    <n v="154"/>
    <n v="9548"/>
    <x v="1"/>
    <x v="10"/>
    <x v="6"/>
    <x v="10"/>
    <x v="1"/>
  </r>
  <r>
    <s v="West Gear"/>
    <n v="1185732"/>
    <d v="2021-11-09T00:00:00"/>
    <x v="0"/>
    <x v="1"/>
    <s v="Albany"/>
    <x v="0"/>
    <x v="0"/>
    <n v="68"/>
    <n v="176"/>
    <n v="11968"/>
    <x v="1"/>
    <x v="10"/>
    <x v="6"/>
    <x v="10"/>
    <x v="1"/>
  </r>
  <r>
    <s v="Foot Locker"/>
    <n v="1185732"/>
    <d v="2021-11-09T00:00:00"/>
    <x v="4"/>
    <x v="12"/>
    <s v="Fargo"/>
    <x v="1"/>
    <x v="1"/>
    <n v="49.999999999999993"/>
    <n v="400"/>
    <n v="20000"/>
    <x v="2"/>
    <x v="10"/>
    <x v="6"/>
    <x v="10"/>
    <x v="1"/>
  </r>
  <r>
    <s v="Foot Locker"/>
    <n v="1185732"/>
    <d v="2021-11-09T00:00:00"/>
    <x v="4"/>
    <x v="12"/>
    <s v="Fargo"/>
    <x v="1"/>
    <x v="2"/>
    <n v="40"/>
    <n v="250"/>
    <n v="10000"/>
    <x v="2"/>
    <x v="10"/>
    <x v="6"/>
    <x v="10"/>
    <x v="1"/>
  </r>
  <r>
    <s v="Foot Locker"/>
    <n v="1185732"/>
    <d v="2021-11-09T00:00:00"/>
    <x v="4"/>
    <x v="12"/>
    <s v="Fargo"/>
    <x v="0"/>
    <x v="1"/>
    <n v="40"/>
    <n v="195"/>
    <n v="7800"/>
    <x v="2"/>
    <x v="10"/>
    <x v="6"/>
    <x v="10"/>
    <x v="1"/>
  </r>
  <r>
    <s v="Foot Locker"/>
    <n v="1185732"/>
    <d v="2021-11-09T00:00:00"/>
    <x v="4"/>
    <x v="12"/>
    <s v="Fargo"/>
    <x v="0"/>
    <x v="2"/>
    <n v="40"/>
    <n v="175"/>
    <n v="7000"/>
    <x v="2"/>
    <x v="10"/>
    <x v="6"/>
    <x v="10"/>
    <x v="1"/>
  </r>
  <r>
    <s v="Foot Locker"/>
    <n v="1185732"/>
    <d v="2021-11-09T00:00:00"/>
    <x v="4"/>
    <x v="12"/>
    <s v="Fargo"/>
    <x v="1"/>
    <x v="0"/>
    <n v="60"/>
    <n v="150"/>
    <n v="9000"/>
    <x v="2"/>
    <x v="10"/>
    <x v="6"/>
    <x v="10"/>
    <x v="1"/>
  </r>
  <r>
    <s v="Foot Locker"/>
    <n v="1185732"/>
    <d v="2021-11-09T00:00:00"/>
    <x v="4"/>
    <x v="12"/>
    <s v="Fargo"/>
    <x v="0"/>
    <x v="0"/>
    <n v="64.999999999999986"/>
    <n v="250"/>
    <n v="16250"/>
    <x v="2"/>
    <x v="10"/>
    <x v="6"/>
    <x v="10"/>
    <x v="1"/>
  </r>
  <r>
    <s v="Foot Locker"/>
    <n v="1185732"/>
    <d v="2021-11-09T00:00:00"/>
    <x v="4"/>
    <x v="12"/>
    <s v="Fargo"/>
    <x v="1"/>
    <x v="1"/>
    <n v="49"/>
    <n v="120"/>
    <n v="5880"/>
    <x v="1"/>
    <x v="10"/>
    <x v="6"/>
    <x v="10"/>
    <x v="1"/>
  </r>
  <r>
    <s v="Foot Locker"/>
    <n v="1185732"/>
    <d v="2021-11-09T00:00:00"/>
    <x v="4"/>
    <x v="12"/>
    <s v="Fargo"/>
    <x v="1"/>
    <x v="2"/>
    <n v="36"/>
    <n v="73"/>
    <n v="2628"/>
    <x v="1"/>
    <x v="10"/>
    <x v="6"/>
    <x v="10"/>
    <x v="1"/>
  </r>
  <r>
    <s v="Foot Locker"/>
    <n v="1185732"/>
    <d v="2021-11-09T00:00:00"/>
    <x v="4"/>
    <x v="12"/>
    <s v="Fargo"/>
    <x v="0"/>
    <x v="1"/>
    <n v="39"/>
    <n v="53"/>
    <n v="2067"/>
    <x v="1"/>
    <x v="10"/>
    <x v="6"/>
    <x v="10"/>
    <x v="1"/>
  </r>
  <r>
    <s v="Foot Locker"/>
    <n v="1185732"/>
    <d v="2021-11-09T00:00:00"/>
    <x v="4"/>
    <x v="12"/>
    <s v="Fargo"/>
    <x v="0"/>
    <x v="2"/>
    <n v="39"/>
    <n v="47"/>
    <n v="1833"/>
    <x v="1"/>
    <x v="10"/>
    <x v="6"/>
    <x v="10"/>
    <x v="1"/>
  </r>
  <r>
    <s v="Foot Locker"/>
    <n v="1185732"/>
    <d v="2021-11-09T00:00:00"/>
    <x v="4"/>
    <x v="12"/>
    <s v="Fargo"/>
    <x v="1"/>
    <x v="0"/>
    <n v="55"/>
    <n v="44"/>
    <n v="2420"/>
    <x v="1"/>
    <x v="10"/>
    <x v="6"/>
    <x v="10"/>
    <x v="1"/>
  </r>
  <r>
    <s v="Foot Locker"/>
    <n v="1185732"/>
    <d v="2021-11-09T00:00:00"/>
    <x v="4"/>
    <x v="12"/>
    <s v="Fargo"/>
    <x v="0"/>
    <x v="0"/>
    <n v="60"/>
    <n v="65"/>
    <n v="3900"/>
    <x v="1"/>
    <x v="10"/>
    <x v="6"/>
    <x v="10"/>
    <x v="1"/>
  </r>
  <r>
    <s v="Foot Locker"/>
    <n v="1185732"/>
    <d v="2021-11-10T00:00:00"/>
    <x v="0"/>
    <x v="0"/>
    <s v="Philadelphia"/>
    <x v="1"/>
    <x v="2"/>
    <n v="50"/>
    <n v="150"/>
    <n v="7500"/>
    <x v="0"/>
    <x v="10"/>
    <x v="0"/>
    <x v="10"/>
    <x v="1"/>
  </r>
  <r>
    <s v="Foot Locker"/>
    <n v="1185732"/>
    <d v="2021-11-10T00:00:00"/>
    <x v="0"/>
    <x v="0"/>
    <s v="Philadelphia"/>
    <x v="1"/>
    <x v="2"/>
    <n v="45"/>
    <n v="45"/>
    <n v="2025"/>
    <x v="1"/>
    <x v="10"/>
    <x v="0"/>
    <x v="10"/>
    <x v="1"/>
  </r>
  <r>
    <s v="Foot Locker"/>
    <n v="1185732"/>
    <d v="2021-11-10T00:00:00"/>
    <x v="0"/>
    <x v="0"/>
    <s v="Philadelphia"/>
    <x v="1"/>
    <x v="2"/>
    <n v="37"/>
    <n v="51"/>
    <n v="1887"/>
    <x v="0"/>
    <x v="10"/>
    <x v="0"/>
    <x v="10"/>
    <x v="1"/>
  </r>
  <r>
    <s v="Amazon"/>
    <n v="1185732"/>
    <d v="2021-11-10T00:00:00"/>
    <x v="0"/>
    <x v="20"/>
    <s v="Portland"/>
    <x v="0"/>
    <x v="0"/>
    <n v="60"/>
    <n v="275"/>
    <n v="16500"/>
    <x v="0"/>
    <x v="10"/>
    <x v="0"/>
    <x v="10"/>
    <x v="1"/>
  </r>
  <r>
    <s v="Amazon"/>
    <n v="1185732"/>
    <d v="2021-11-10T00:00:00"/>
    <x v="0"/>
    <x v="20"/>
    <s v="Portland"/>
    <x v="0"/>
    <x v="0"/>
    <n v="56"/>
    <n v="72"/>
    <n v="4032"/>
    <x v="1"/>
    <x v="10"/>
    <x v="0"/>
    <x v="10"/>
    <x v="1"/>
  </r>
  <r>
    <s v="Amazon"/>
    <n v="1185732"/>
    <d v="2021-11-10T00:00:00"/>
    <x v="4"/>
    <x v="37"/>
    <s v="Columbus"/>
    <x v="1"/>
    <x v="1"/>
    <n v="35.000000000000007"/>
    <n v="675"/>
    <n v="23625"/>
    <x v="1"/>
    <x v="10"/>
    <x v="0"/>
    <x v="10"/>
    <x v="1"/>
  </r>
  <r>
    <s v="Amazon"/>
    <n v="1185732"/>
    <d v="2021-11-10T00:00:00"/>
    <x v="4"/>
    <x v="37"/>
    <s v="Columbus"/>
    <x v="1"/>
    <x v="2"/>
    <n v="25.000000000000011"/>
    <n v="500"/>
    <n v="12500"/>
    <x v="1"/>
    <x v="10"/>
    <x v="0"/>
    <x v="10"/>
    <x v="1"/>
  </r>
  <r>
    <s v="Amazon"/>
    <n v="1185732"/>
    <d v="2021-11-10T00:00:00"/>
    <x v="4"/>
    <x v="37"/>
    <s v="Columbus"/>
    <x v="0"/>
    <x v="1"/>
    <n v="35.000000000000014"/>
    <n v="445"/>
    <n v="15575"/>
    <x v="1"/>
    <x v="10"/>
    <x v="0"/>
    <x v="10"/>
    <x v="1"/>
  </r>
  <r>
    <s v="Amazon"/>
    <n v="1185732"/>
    <d v="2021-11-10T00:00:00"/>
    <x v="4"/>
    <x v="37"/>
    <s v="Columbus"/>
    <x v="0"/>
    <x v="2"/>
    <n v="65.000000000000028"/>
    <n v="500"/>
    <n v="32500"/>
    <x v="1"/>
    <x v="10"/>
    <x v="0"/>
    <x v="10"/>
    <x v="1"/>
  </r>
  <r>
    <s v="Amazon"/>
    <n v="1185732"/>
    <d v="2021-11-10T00:00:00"/>
    <x v="4"/>
    <x v="37"/>
    <s v="Columbus"/>
    <x v="1"/>
    <x v="0"/>
    <n v="80.000000000000014"/>
    <n v="475"/>
    <n v="38000"/>
    <x v="1"/>
    <x v="10"/>
    <x v="0"/>
    <x v="10"/>
    <x v="1"/>
  </r>
  <r>
    <s v="Amazon"/>
    <n v="1185732"/>
    <d v="2021-11-10T00:00:00"/>
    <x v="4"/>
    <x v="37"/>
    <s v="Columbus"/>
    <x v="0"/>
    <x v="0"/>
    <n v="80"/>
    <n v="575"/>
    <n v="46000"/>
    <x v="1"/>
    <x v="10"/>
    <x v="0"/>
    <x v="10"/>
    <x v="1"/>
  </r>
  <r>
    <s v="Amazon"/>
    <n v="1185732"/>
    <d v="2021-11-10T00:00:00"/>
    <x v="4"/>
    <x v="37"/>
    <s v="Columbus"/>
    <x v="1"/>
    <x v="1"/>
    <n v="34"/>
    <n v="169"/>
    <n v="5746"/>
    <x v="1"/>
    <x v="10"/>
    <x v="0"/>
    <x v="10"/>
    <x v="1"/>
  </r>
  <r>
    <s v="Amazon"/>
    <n v="1185732"/>
    <d v="2021-11-10T00:00:00"/>
    <x v="4"/>
    <x v="37"/>
    <s v="Columbus"/>
    <x v="1"/>
    <x v="2"/>
    <n v="24"/>
    <n v="140"/>
    <n v="3360"/>
    <x v="1"/>
    <x v="10"/>
    <x v="0"/>
    <x v="10"/>
    <x v="1"/>
  </r>
  <r>
    <s v="Amazon"/>
    <n v="1185732"/>
    <d v="2021-11-10T00:00:00"/>
    <x v="4"/>
    <x v="37"/>
    <s v="Columbus"/>
    <x v="0"/>
    <x v="1"/>
    <n v="32"/>
    <n v="116"/>
    <n v="3712"/>
    <x v="1"/>
    <x v="10"/>
    <x v="0"/>
    <x v="10"/>
    <x v="1"/>
  </r>
  <r>
    <s v="Amazon"/>
    <n v="1185732"/>
    <d v="2021-11-10T00:00:00"/>
    <x v="4"/>
    <x v="37"/>
    <s v="Columbus"/>
    <x v="0"/>
    <x v="2"/>
    <n v="59"/>
    <n v="135"/>
    <n v="7965"/>
    <x v="1"/>
    <x v="10"/>
    <x v="0"/>
    <x v="10"/>
    <x v="1"/>
  </r>
  <r>
    <s v="Amazon"/>
    <n v="1185732"/>
    <d v="2021-11-10T00:00:00"/>
    <x v="4"/>
    <x v="37"/>
    <s v="Columbus"/>
    <x v="1"/>
    <x v="0"/>
    <n v="76"/>
    <n v="138"/>
    <n v="10488"/>
    <x v="1"/>
    <x v="10"/>
    <x v="0"/>
    <x v="10"/>
    <x v="1"/>
  </r>
  <r>
    <s v="Amazon"/>
    <n v="1185732"/>
    <d v="2021-11-10T00:00:00"/>
    <x v="4"/>
    <x v="37"/>
    <s v="Columbus"/>
    <x v="0"/>
    <x v="0"/>
    <n v="74"/>
    <n v="167"/>
    <n v="12358"/>
    <x v="1"/>
    <x v="10"/>
    <x v="0"/>
    <x v="10"/>
    <x v="1"/>
  </r>
  <r>
    <s v="West Gear"/>
    <n v="1185732"/>
    <d v="2021-11-10T00:00:00"/>
    <x v="4"/>
    <x v="30"/>
    <s v="Indianapolis"/>
    <x v="1"/>
    <x v="1"/>
    <n v="41"/>
    <n v="123"/>
    <n v="5043"/>
    <x v="1"/>
    <x v="10"/>
    <x v="0"/>
    <x v="10"/>
    <x v="1"/>
  </r>
  <r>
    <s v="West Gear"/>
    <n v="1185732"/>
    <d v="2021-11-10T00:00:00"/>
    <x v="4"/>
    <x v="30"/>
    <s v="Indianapolis"/>
    <x v="1"/>
    <x v="2"/>
    <n v="33"/>
    <n v="98"/>
    <n v="3234"/>
    <x v="1"/>
    <x v="10"/>
    <x v="0"/>
    <x v="10"/>
    <x v="1"/>
  </r>
  <r>
    <s v="West Gear"/>
    <n v="1185732"/>
    <d v="2021-11-10T00:00:00"/>
    <x v="4"/>
    <x v="30"/>
    <s v="Indianapolis"/>
    <x v="0"/>
    <x v="1"/>
    <n v="32"/>
    <n v="81"/>
    <n v="2592"/>
    <x v="1"/>
    <x v="10"/>
    <x v="0"/>
    <x v="10"/>
    <x v="1"/>
  </r>
  <r>
    <s v="West Gear"/>
    <n v="1185732"/>
    <d v="2021-11-10T00:00:00"/>
    <x v="4"/>
    <x v="30"/>
    <s v="Indianapolis"/>
    <x v="0"/>
    <x v="2"/>
    <n v="34"/>
    <n v="83"/>
    <n v="2822"/>
    <x v="1"/>
    <x v="10"/>
    <x v="0"/>
    <x v="10"/>
    <x v="1"/>
  </r>
  <r>
    <s v="West Gear"/>
    <n v="1185732"/>
    <d v="2021-11-10T00:00:00"/>
    <x v="4"/>
    <x v="30"/>
    <s v="Indianapolis"/>
    <x v="1"/>
    <x v="0"/>
    <n v="55"/>
    <n v="75"/>
    <n v="4125"/>
    <x v="1"/>
    <x v="10"/>
    <x v="0"/>
    <x v="10"/>
    <x v="1"/>
  </r>
  <r>
    <s v="West Gear"/>
    <n v="1185732"/>
    <d v="2021-11-10T00:00:00"/>
    <x v="4"/>
    <x v="30"/>
    <s v="Indianapolis"/>
    <x v="0"/>
    <x v="0"/>
    <n v="61"/>
    <n v="91"/>
    <n v="5551"/>
    <x v="1"/>
    <x v="10"/>
    <x v="0"/>
    <x v="10"/>
    <x v="1"/>
  </r>
  <r>
    <s v="West Gear"/>
    <n v="1185732"/>
    <d v="2021-11-10T00:00:00"/>
    <x v="4"/>
    <x v="30"/>
    <s v="Indianapolis"/>
    <x v="1"/>
    <x v="1"/>
    <n v="44.999999999999993"/>
    <n v="425"/>
    <n v="19125"/>
    <x v="2"/>
    <x v="10"/>
    <x v="0"/>
    <x v="10"/>
    <x v="1"/>
  </r>
  <r>
    <s v="West Gear"/>
    <n v="1185732"/>
    <d v="2021-11-10T00:00:00"/>
    <x v="4"/>
    <x v="30"/>
    <s v="Indianapolis"/>
    <x v="1"/>
    <x v="2"/>
    <n v="35"/>
    <n v="325"/>
    <n v="11375"/>
    <x v="2"/>
    <x v="10"/>
    <x v="0"/>
    <x v="10"/>
    <x v="1"/>
  </r>
  <r>
    <s v="West Gear"/>
    <n v="1185732"/>
    <d v="2021-11-10T00:00:00"/>
    <x v="4"/>
    <x v="30"/>
    <s v="Indianapolis"/>
    <x v="0"/>
    <x v="1"/>
    <n v="35"/>
    <n v="270"/>
    <n v="9450"/>
    <x v="2"/>
    <x v="10"/>
    <x v="0"/>
    <x v="10"/>
    <x v="1"/>
  </r>
  <r>
    <s v="West Gear"/>
    <n v="1185732"/>
    <d v="2021-11-10T00:00:00"/>
    <x v="4"/>
    <x v="30"/>
    <s v="Indianapolis"/>
    <x v="0"/>
    <x v="2"/>
    <n v="35"/>
    <n v="275"/>
    <n v="9625"/>
    <x v="2"/>
    <x v="10"/>
    <x v="0"/>
    <x v="10"/>
    <x v="1"/>
  </r>
  <r>
    <s v="West Gear"/>
    <n v="1185732"/>
    <d v="2021-11-10T00:00:00"/>
    <x v="4"/>
    <x v="30"/>
    <s v="Indianapolis"/>
    <x v="1"/>
    <x v="0"/>
    <n v="60"/>
    <n v="250"/>
    <n v="15000"/>
    <x v="2"/>
    <x v="10"/>
    <x v="0"/>
    <x v="10"/>
    <x v="1"/>
  </r>
  <r>
    <s v="West Gear"/>
    <n v="1185732"/>
    <d v="2021-11-10T00:00:00"/>
    <x v="4"/>
    <x v="30"/>
    <s v="Indianapolis"/>
    <x v="0"/>
    <x v="0"/>
    <n v="64.999999999999986"/>
    <n v="350"/>
    <n v="22750"/>
    <x v="2"/>
    <x v="10"/>
    <x v="0"/>
    <x v="10"/>
    <x v="1"/>
  </r>
  <r>
    <s v="Walmart"/>
    <n v="1128299"/>
    <d v="2021-11-10T00:00:00"/>
    <x v="1"/>
    <x v="31"/>
    <s v="Honolulu"/>
    <x v="1"/>
    <x v="1"/>
    <n v="55.000000000000007"/>
    <n v="525"/>
    <n v="28875"/>
    <x v="0"/>
    <x v="10"/>
    <x v="0"/>
    <x v="10"/>
    <x v="1"/>
  </r>
  <r>
    <s v="Walmart"/>
    <n v="1128299"/>
    <d v="2021-11-10T00:00:00"/>
    <x v="1"/>
    <x v="31"/>
    <s v="Honolulu"/>
    <x v="1"/>
    <x v="2"/>
    <n v="60.000000000000007"/>
    <n v="600"/>
    <n v="36000"/>
    <x v="0"/>
    <x v="10"/>
    <x v="0"/>
    <x v="10"/>
    <x v="1"/>
  </r>
  <r>
    <s v="Walmart"/>
    <n v="1128299"/>
    <d v="2021-11-10T00:00:00"/>
    <x v="1"/>
    <x v="31"/>
    <s v="Honolulu"/>
    <x v="0"/>
    <x v="1"/>
    <n v="55.000000000000007"/>
    <n v="425"/>
    <n v="23375"/>
    <x v="0"/>
    <x v="10"/>
    <x v="0"/>
    <x v="10"/>
    <x v="1"/>
  </r>
  <r>
    <s v="Walmart"/>
    <n v="1128299"/>
    <d v="2021-11-10T00:00:00"/>
    <x v="1"/>
    <x v="31"/>
    <s v="Honolulu"/>
    <x v="0"/>
    <x v="2"/>
    <n v="65.000000000000014"/>
    <n v="400"/>
    <n v="26000"/>
    <x v="0"/>
    <x v="10"/>
    <x v="0"/>
    <x v="10"/>
    <x v="1"/>
  </r>
  <r>
    <s v="Walmart"/>
    <n v="1128299"/>
    <d v="2021-11-10T00:00:00"/>
    <x v="1"/>
    <x v="31"/>
    <s v="Honolulu"/>
    <x v="1"/>
    <x v="0"/>
    <n v="85.000000000000014"/>
    <n v="375"/>
    <n v="31875"/>
    <x v="0"/>
    <x v="10"/>
    <x v="0"/>
    <x v="10"/>
    <x v="1"/>
  </r>
  <r>
    <s v="Walmart"/>
    <n v="1128299"/>
    <d v="2021-11-10T00:00:00"/>
    <x v="1"/>
    <x v="31"/>
    <s v="Honolulu"/>
    <x v="0"/>
    <x v="0"/>
    <n v="90.000000000000014"/>
    <n v="500"/>
    <n v="45000"/>
    <x v="0"/>
    <x v="10"/>
    <x v="0"/>
    <x v="10"/>
    <x v="1"/>
  </r>
  <r>
    <s v="Walmart"/>
    <n v="1128299"/>
    <d v="2021-11-10T00:00:00"/>
    <x v="1"/>
    <x v="31"/>
    <s v="Honolulu"/>
    <x v="1"/>
    <x v="1"/>
    <n v="51"/>
    <n v="158"/>
    <n v="8058"/>
    <x v="1"/>
    <x v="10"/>
    <x v="0"/>
    <x v="10"/>
    <x v="1"/>
  </r>
  <r>
    <s v="Walmart"/>
    <n v="1128299"/>
    <d v="2021-11-10T00:00:00"/>
    <x v="1"/>
    <x v="31"/>
    <s v="Honolulu"/>
    <x v="1"/>
    <x v="2"/>
    <n v="56"/>
    <n v="168"/>
    <n v="9408"/>
    <x v="1"/>
    <x v="10"/>
    <x v="0"/>
    <x v="10"/>
    <x v="1"/>
  </r>
  <r>
    <s v="Walmart"/>
    <n v="1128299"/>
    <d v="2021-11-10T00:00:00"/>
    <x v="1"/>
    <x v="31"/>
    <s v="Honolulu"/>
    <x v="0"/>
    <x v="1"/>
    <n v="50"/>
    <n v="123"/>
    <n v="6150"/>
    <x v="1"/>
    <x v="10"/>
    <x v="0"/>
    <x v="10"/>
    <x v="1"/>
  </r>
  <r>
    <s v="Walmart"/>
    <n v="1128299"/>
    <d v="2021-11-10T00:00:00"/>
    <x v="1"/>
    <x v="31"/>
    <s v="Honolulu"/>
    <x v="0"/>
    <x v="2"/>
    <n v="60"/>
    <n v="104"/>
    <n v="6240"/>
    <x v="1"/>
    <x v="10"/>
    <x v="0"/>
    <x v="10"/>
    <x v="1"/>
  </r>
  <r>
    <s v="Walmart"/>
    <n v="1128299"/>
    <d v="2021-11-10T00:00:00"/>
    <x v="1"/>
    <x v="31"/>
    <s v="Honolulu"/>
    <x v="1"/>
    <x v="0"/>
    <n v="83"/>
    <n v="113"/>
    <n v="9379"/>
    <x v="1"/>
    <x v="10"/>
    <x v="0"/>
    <x v="10"/>
    <x v="1"/>
  </r>
  <r>
    <s v="Walmart"/>
    <n v="1128299"/>
    <d v="2021-11-10T00:00:00"/>
    <x v="1"/>
    <x v="31"/>
    <s v="Honolulu"/>
    <x v="0"/>
    <x v="0"/>
    <n v="82"/>
    <n v="140"/>
    <n v="11480"/>
    <x v="1"/>
    <x v="10"/>
    <x v="0"/>
    <x v="10"/>
    <x v="1"/>
  </r>
  <r>
    <s v="Foot Locker"/>
    <n v="1185732"/>
    <d v="2021-11-11T00:00:00"/>
    <x v="0"/>
    <x v="0"/>
    <s v="Philadelphia"/>
    <x v="0"/>
    <x v="1"/>
    <n v="40"/>
    <n v="150"/>
    <n v="6000"/>
    <x v="0"/>
    <x v="10"/>
    <x v="1"/>
    <x v="10"/>
    <x v="1"/>
  </r>
  <r>
    <s v="Foot Locker"/>
    <n v="1185732"/>
    <d v="2021-11-11T00:00:00"/>
    <x v="0"/>
    <x v="0"/>
    <s v="Philadelphia"/>
    <x v="0"/>
    <x v="1"/>
    <n v="38"/>
    <n v="38"/>
    <n v="1444"/>
    <x v="1"/>
    <x v="10"/>
    <x v="1"/>
    <x v="10"/>
    <x v="1"/>
  </r>
  <r>
    <s v="Foot Locker"/>
    <n v="1185732"/>
    <d v="2021-11-11T00:00:00"/>
    <x v="0"/>
    <x v="0"/>
    <s v="Philadelphia"/>
    <x v="0"/>
    <x v="1"/>
    <n v="27"/>
    <n v="51"/>
    <n v="1377"/>
    <x v="0"/>
    <x v="10"/>
    <x v="1"/>
    <x v="10"/>
    <x v="1"/>
  </r>
  <r>
    <s v="Amazon"/>
    <n v="1185732"/>
    <d v="2021-11-11T00:00:00"/>
    <x v="0"/>
    <x v="20"/>
    <s v="Portland"/>
    <x v="1"/>
    <x v="1"/>
    <n v="54.999999999999993"/>
    <n v="525"/>
    <n v="28875"/>
    <x v="0"/>
    <x v="10"/>
    <x v="1"/>
    <x v="10"/>
    <x v="1"/>
  </r>
  <r>
    <s v="Amazon"/>
    <n v="1185732"/>
    <d v="2021-11-11T00:00:00"/>
    <x v="0"/>
    <x v="20"/>
    <s v="Portland"/>
    <x v="1"/>
    <x v="1"/>
    <n v="54"/>
    <n v="158"/>
    <n v="8532"/>
    <x v="1"/>
    <x v="10"/>
    <x v="1"/>
    <x v="10"/>
    <x v="1"/>
  </r>
  <r>
    <s v="Amazon"/>
    <n v="1185732"/>
    <d v="2021-11-11T00:00:00"/>
    <x v="0"/>
    <x v="36"/>
    <s v="Burlington"/>
    <x v="0"/>
    <x v="2"/>
    <n v="60.000000000000007"/>
    <n v="300"/>
    <n v="18000"/>
    <x v="2"/>
    <x v="10"/>
    <x v="1"/>
    <x v="10"/>
    <x v="1"/>
  </r>
  <r>
    <s v="Amazon"/>
    <n v="1185732"/>
    <d v="2021-11-11T00:00:00"/>
    <x v="0"/>
    <x v="36"/>
    <s v="Burlington"/>
    <x v="1"/>
    <x v="0"/>
    <n v="70"/>
    <n v="275"/>
    <n v="19250"/>
    <x v="2"/>
    <x v="10"/>
    <x v="1"/>
    <x v="10"/>
    <x v="1"/>
  </r>
  <r>
    <s v="Amazon"/>
    <n v="1185732"/>
    <d v="2021-11-11T00:00:00"/>
    <x v="0"/>
    <x v="36"/>
    <s v="Burlington"/>
    <x v="0"/>
    <x v="0"/>
    <n v="75"/>
    <n v="375"/>
    <n v="28125"/>
    <x v="2"/>
    <x v="10"/>
    <x v="1"/>
    <x v="10"/>
    <x v="1"/>
  </r>
  <r>
    <s v="Amazon"/>
    <n v="1185732"/>
    <d v="2021-11-11T00:00:00"/>
    <x v="0"/>
    <x v="36"/>
    <s v="Burlington"/>
    <x v="0"/>
    <x v="2"/>
    <n v="55"/>
    <n v="75"/>
    <n v="4125"/>
    <x v="1"/>
    <x v="10"/>
    <x v="1"/>
    <x v="10"/>
    <x v="1"/>
  </r>
  <r>
    <s v="Amazon"/>
    <n v="1185732"/>
    <d v="2021-11-11T00:00:00"/>
    <x v="0"/>
    <x v="36"/>
    <s v="Burlington"/>
    <x v="1"/>
    <x v="0"/>
    <n v="67"/>
    <n v="80"/>
    <n v="5360"/>
    <x v="1"/>
    <x v="10"/>
    <x v="1"/>
    <x v="10"/>
    <x v="1"/>
  </r>
  <r>
    <s v="Amazon"/>
    <n v="1185732"/>
    <d v="2021-11-11T00:00:00"/>
    <x v="0"/>
    <x v="36"/>
    <s v="Burlington"/>
    <x v="0"/>
    <x v="0"/>
    <n v="70"/>
    <n v="94"/>
    <n v="6580"/>
    <x v="1"/>
    <x v="10"/>
    <x v="1"/>
    <x v="10"/>
    <x v="1"/>
  </r>
  <r>
    <s v="Amazon"/>
    <n v="1185732"/>
    <d v="2021-11-11T00:00:00"/>
    <x v="0"/>
    <x v="36"/>
    <s v="Burlington"/>
    <x v="0"/>
    <x v="2"/>
    <n v="42"/>
    <n v="96"/>
    <n v="4032"/>
    <x v="0"/>
    <x v="10"/>
    <x v="1"/>
    <x v="10"/>
    <x v="1"/>
  </r>
  <r>
    <s v="Amazon"/>
    <n v="1185732"/>
    <d v="2021-11-11T00:00:00"/>
    <x v="0"/>
    <x v="36"/>
    <s v="Burlington"/>
    <x v="1"/>
    <x v="0"/>
    <n v="50"/>
    <n v="91"/>
    <n v="4550"/>
    <x v="0"/>
    <x v="10"/>
    <x v="1"/>
    <x v="10"/>
    <x v="1"/>
  </r>
  <r>
    <s v="Amazon"/>
    <n v="1185732"/>
    <d v="2021-11-11T00:00:00"/>
    <x v="0"/>
    <x v="36"/>
    <s v="Burlington"/>
    <x v="0"/>
    <x v="0"/>
    <n v="57"/>
    <n v="128"/>
    <n v="7296"/>
    <x v="0"/>
    <x v="10"/>
    <x v="1"/>
    <x v="10"/>
    <x v="1"/>
  </r>
  <r>
    <s v="West Gear"/>
    <n v="1185732"/>
    <d v="2021-11-11T00:00:00"/>
    <x v="0"/>
    <x v="36"/>
    <s v="Burlington"/>
    <x v="1"/>
    <x v="1"/>
    <n v="70"/>
    <n v="450"/>
    <n v="31500"/>
    <x v="2"/>
    <x v="10"/>
    <x v="1"/>
    <x v="10"/>
    <x v="1"/>
  </r>
  <r>
    <s v="West Gear"/>
    <n v="1185732"/>
    <d v="2021-11-11T00:00:00"/>
    <x v="0"/>
    <x v="36"/>
    <s v="Burlington"/>
    <x v="1"/>
    <x v="2"/>
    <n v="60.000000000000007"/>
    <n v="325"/>
    <n v="19500"/>
    <x v="2"/>
    <x v="10"/>
    <x v="1"/>
    <x v="10"/>
    <x v="1"/>
  </r>
  <r>
    <s v="West Gear"/>
    <n v="1185732"/>
    <d v="2021-11-11T00:00:00"/>
    <x v="0"/>
    <x v="36"/>
    <s v="Burlington"/>
    <x v="0"/>
    <x v="1"/>
    <n v="60.000000000000007"/>
    <n v="320"/>
    <n v="19200"/>
    <x v="2"/>
    <x v="10"/>
    <x v="1"/>
    <x v="10"/>
    <x v="1"/>
  </r>
  <r>
    <s v="West Gear"/>
    <n v="1185732"/>
    <d v="2021-11-11T00:00:00"/>
    <x v="0"/>
    <x v="36"/>
    <s v="Burlington"/>
    <x v="1"/>
    <x v="1"/>
    <n v="64"/>
    <n v="126"/>
    <n v="8064"/>
    <x v="1"/>
    <x v="10"/>
    <x v="1"/>
    <x v="10"/>
    <x v="1"/>
  </r>
  <r>
    <s v="West Gear"/>
    <n v="1185732"/>
    <d v="2021-11-11T00:00:00"/>
    <x v="0"/>
    <x v="36"/>
    <s v="Burlington"/>
    <x v="1"/>
    <x v="2"/>
    <n v="55"/>
    <n v="81"/>
    <n v="4455"/>
    <x v="1"/>
    <x v="10"/>
    <x v="1"/>
    <x v="10"/>
    <x v="1"/>
  </r>
  <r>
    <s v="West Gear"/>
    <n v="1185732"/>
    <d v="2021-11-11T00:00:00"/>
    <x v="0"/>
    <x v="36"/>
    <s v="Burlington"/>
    <x v="0"/>
    <x v="1"/>
    <n v="57"/>
    <n v="96"/>
    <n v="5472"/>
    <x v="1"/>
    <x v="10"/>
    <x v="1"/>
    <x v="10"/>
    <x v="1"/>
  </r>
  <r>
    <s v="West Gear"/>
    <n v="1185732"/>
    <d v="2021-11-11T00:00:00"/>
    <x v="0"/>
    <x v="36"/>
    <s v="Burlington"/>
    <x v="1"/>
    <x v="1"/>
    <n v="54"/>
    <n v="140"/>
    <n v="7560"/>
    <x v="0"/>
    <x v="10"/>
    <x v="1"/>
    <x v="10"/>
    <x v="1"/>
  </r>
  <r>
    <s v="West Gear"/>
    <n v="1185732"/>
    <d v="2021-11-11T00:00:00"/>
    <x v="0"/>
    <x v="36"/>
    <s v="Burlington"/>
    <x v="1"/>
    <x v="2"/>
    <n v="47"/>
    <n v="98"/>
    <n v="4606"/>
    <x v="0"/>
    <x v="10"/>
    <x v="1"/>
    <x v="10"/>
    <x v="1"/>
  </r>
  <r>
    <s v="West Gear"/>
    <n v="1185732"/>
    <d v="2021-11-11T00:00:00"/>
    <x v="0"/>
    <x v="36"/>
    <s v="Burlington"/>
    <x v="0"/>
    <x v="1"/>
    <n v="46"/>
    <n v="102"/>
    <n v="4692"/>
    <x v="0"/>
    <x v="10"/>
    <x v="1"/>
    <x v="10"/>
    <x v="1"/>
  </r>
  <r>
    <s v="Kohl's"/>
    <n v="1185732"/>
    <d v="2021-11-11T00:00:00"/>
    <x v="1"/>
    <x v="43"/>
    <s v="Cheyenne"/>
    <x v="1"/>
    <x v="1"/>
    <n v="55.000000000000007"/>
    <n v="750"/>
    <n v="41250"/>
    <x v="2"/>
    <x v="10"/>
    <x v="1"/>
    <x v="10"/>
    <x v="1"/>
  </r>
  <r>
    <s v="Kohl's"/>
    <n v="1185732"/>
    <d v="2021-11-11T00:00:00"/>
    <x v="1"/>
    <x v="43"/>
    <s v="Cheyenne"/>
    <x v="1"/>
    <x v="2"/>
    <n v="45.000000000000007"/>
    <n v="575"/>
    <n v="25875"/>
    <x v="2"/>
    <x v="10"/>
    <x v="1"/>
    <x v="10"/>
    <x v="1"/>
  </r>
  <r>
    <s v="Kohl's"/>
    <n v="1185732"/>
    <d v="2021-11-11T00:00:00"/>
    <x v="1"/>
    <x v="43"/>
    <s v="Cheyenne"/>
    <x v="0"/>
    <x v="1"/>
    <n v="45.000000000000007"/>
    <n v="520"/>
    <n v="23400"/>
    <x v="2"/>
    <x v="10"/>
    <x v="1"/>
    <x v="10"/>
    <x v="1"/>
  </r>
  <r>
    <s v="Kohl's"/>
    <n v="1185732"/>
    <d v="2021-11-11T00:00:00"/>
    <x v="1"/>
    <x v="43"/>
    <s v="Cheyenne"/>
    <x v="0"/>
    <x v="2"/>
    <n v="45.000000000000007"/>
    <n v="500"/>
    <n v="22500"/>
    <x v="2"/>
    <x v="10"/>
    <x v="1"/>
    <x v="10"/>
    <x v="1"/>
  </r>
  <r>
    <s v="Kohl's"/>
    <n v="1185732"/>
    <d v="2021-11-11T00:00:00"/>
    <x v="1"/>
    <x v="43"/>
    <s v="Cheyenne"/>
    <x v="1"/>
    <x v="0"/>
    <n v="55.000000000000007"/>
    <n v="475"/>
    <n v="26125"/>
    <x v="2"/>
    <x v="10"/>
    <x v="1"/>
    <x v="10"/>
    <x v="1"/>
  </r>
  <r>
    <s v="Kohl's"/>
    <n v="1185732"/>
    <d v="2021-11-11T00:00:00"/>
    <x v="1"/>
    <x v="43"/>
    <s v="Cheyenne"/>
    <x v="0"/>
    <x v="0"/>
    <n v="60"/>
    <n v="575"/>
    <n v="34500"/>
    <x v="2"/>
    <x v="10"/>
    <x v="1"/>
    <x v="10"/>
    <x v="1"/>
  </r>
  <r>
    <s v="Kohl's"/>
    <n v="1185732"/>
    <d v="2021-11-11T00:00:00"/>
    <x v="1"/>
    <x v="43"/>
    <s v="Cheyenne"/>
    <x v="1"/>
    <x v="1"/>
    <n v="53"/>
    <n v="218"/>
    <n v="11554"/>
    <x v="1"/>
    <x v="10"/>
    <x v="1"/>
    <x v="10"/>
    <x v="1"/>
  </r>
  <r>
    <s v="Kohl's"/>
    <n v="1185732"/>
    <d v="2021-11-11T00:00:00"/>
    <x v="1"/>
    <x v="43"/>
    <s v="Cheyenne"/>
    <x v="1"/>
    <x v="2"/>
    <n v="42"/>
    <n v="167"/>
    <n v="7014"/>
    <x v="1"/>
    <x v="10"/>
    <x v="1"/>
    <x v="10"/>
    <x v="1"/>
  </r>
  <r>
    <s v="Kohl's"/>
    <n v="1185732"/>
    <d v="2021-11-11T00:00:00"/>
    <x v="1"/>
    <x v="43"/>
    <s v="Cheyenne"/>
    <x v="0"/>
    <x v="1"/>
    <n v="42"/>
    <n v="146"/>
    <n v="6132"/>
    <x v="1"/>
    <x v="10"/>
    <x v="1"/>
    <x v="10"/>
    <x v="1"/>
  </r>
  <r>
    <s v="Kohl's"/>
    <n v="1185732"/>
    <d v="2021-11-11T00:00:00"/>
    <x v="1"/>
    <x v="43"/>
    <s v="Cheyenne"/>
    <x v="0"/>
    <x v="2"/>
    <n v="42"/>
    <n v="135"/>
    <n v="5670"/>
    <x v="1"/>
    <x v="10"/>
    <x v="1"/>
    <x v="10"/>
    <x v="1"/>
  </r>
  <r>
    <s v="Kohl's"/>
    <n v="1185732"/>
    <d v="2021-11-11T00:00:00"/>
    <x v="1"/>
    <x v="43"/>
    <s v="Cheyenne"/>
    <x v="1"/>
    <x v="0"/>
    <n v="51"/>
    <n v="143"/>
    <n v="7293"/>
    <x v="1"/>
    <x v="10"/>
    <x v="1"/>
    <x v="10"/>
    <x v="1"/>
  </r>
  <r>
    <s v="Kohl's"/>
    <n v="1185732"/>
    <d v="2021-11-11T00:00:00"/>
    <x v="1"/>
    <x v="43"/>
    <s v="Cheyenne"/>
    <x v="0"/>
    <x v="0"/>
    <n v="55"/>
    <n v="161"/>
    <n v="8855"/>
    <x v="1"/>
    <x v="10"/>
    <x v="1"/>
    <x v="10"/>
    <x v="1"/>
  </r>
  <r>
    <s v="West Gear"/>
    <n v="1185732"/>
    <d v="2021-11-11T00:00:00"/>
    <x v="1"/>
    <x v="44"/>
    <s v="Salt Lake City"/>
    <x v="1"/>
    <x v="1"/>
    <n v="30.000000000000004"/>
    <n v="550"/>
    <n v="16500"/>
    <x v="2"/>
    <x v="10"/>
    <x v="1"/>
    <x v="10"/>
    <x v="1"/>
  </r>
  <r>
    <s v="West Gear"/>
    <n v="1185732"/>
    <d v="2021-11-11T00:00:00"/>
    <x v="1"/>
    <x v="44"/>
    <s v="Salt Lake City"/>
    <x v="1"/>
    <x v="2"/>
    <n v="20.000000000000007"/>
    <n v="400"/>
    <n v="8000"/>
    <x v="2"/>
    <x v="10"/>
    <x v="1"/>
    <x v="10"/>
    <x v="1"/>
  </r>
  <r>
    <s v="West Gear"/>
    <n v="1185732"/>
    <d v="2021-11-11T00:00:00"/>
    <x v="1"/>
    <x v="44"/>
    <s v="Salt Lake City"/>
    <x v="0"/>
    <x v="1"/>
    <n v="20.000000000000007"/>
    <n v="345"/>
    <n v="6900"/>
    <x v="2"/>
    <x v="10"/>
    <x v="1"/>
    <x v="10"/>
    <x v="1"/>
  </r>
  <r>
    <s v="West Gear"/>
    <n v="1185732"/>
    <d v="2021-11-11T00:00:00"/>
    <x v="1"/>
    <x v="44"/>
    <s v="Salt Lake City"/>
    <x v="0"/>
    <x v="2"/>
    <n v="20.000000000000007"/>
    <n v="375"/>
    <n v="7500"/>
    <x v="2"/>
    <x v="10"/>
    <x v="1"/>
    <x v="10"/>
    <x v="1"/>
  </r>
  <r>
    <s v="West Gear"/>
    <n v="1185732"/>
    <d v="2021-11-11T00:00:00"/>
    <x v="1"/>
    <x v="44"/>
    <s v="Salt Lake City"/>
    <x v="1"/>
    <x v="0"/>
    <n v="40"/>
    <n v="350"/>
    <n v="14000"/>
    <x v="2"/>
    <x v="10"/>
    <x v="1"/>
    <x v="10"/>
    <x v="1"/>
  </r>
  <r>
    <s v="West Gear"/>
    <n v="1185732"/>
    <d v="2021-11-11T00:00:00"/>
    <x v="1"/>
    <x v="44"/>
    <s v="Salt Lake City"/>
    <x v="0"/>
    <x v="0"/>
    <n v="44.999999999999986"/>
    <n v="450"/>
    <n v="20250"/>
    <x v="2"/>
    <x v="10"/>
    <x v="1"/>
    <x v="10"/>
    <x v="1"/>
  </r>
  <r>
    <s v="West Gear"/>
    <n v="1185732"/>
    <d v="2021-11-11T00:00:00"/>
    <x v="1"/>
    <x v="44"/>
    <s v="Salt Lake City"/>
    <x v="1"/>
    <x v="1"/>
    <n v="29"/>
    <n v="149"/>
    <n v="4321"/>
    <x v="1"/>
    <x v="10"/>
    <x v="1"/>
    <x v="10"/>
    <x v="1"/>
  </r>
  <r>
    <s v="West Gear"/>
    <n v="1185732"/>
    <d v="2021-11-11T00:00:00"/>
    <x v="1"/>
    <x v="44"/>
    <s v="Salt Lake City"/>
    <x v="1"/>
    <x v="2"/>
    <n v="20"/>
    <n v="108"/>
    <n v="2160"/>
    <x v="1"/>
    <x v="10"/>
    <x v="1"/>
    <x v="10"/>
    <x v="1"/>
  </r>
  <r>
    <s v="West Gear"/>
    <n v="1185732"/>
    <d v="2021-11-11T00:00:00"/>
    <x v="1"/>
    <x v="44"/>
    <s v="Salt Lake City"/>
    <x v="0"/>
    <x v="1"/>
    <n v="19"/>
    <n v="93"/>
    <n v="1767"/>
    <x v="1"/>
    <x v="10"/>
    <x v="1"/>
    <x v="10"/>
    <x v="1"/>
  </r>
  <r>
    <s v="West Gear"/>
    <n v="1185732"/>
    <d v="2021-11-11T00:00:00"/>
    <x v="1"/>
    <x v="44"/>
    <s v="Salt Lake City"/>
    <x v="0"/>
    <x v="2"/>
    <n v="19"/>
    <n v="113"/>
    <n v="2147"/>
    <x v="1"/>
    <x v="10"/>
    <x v="1"/>
    <x v="10"/>
    <x v="1"/>
  </r>
  <r>
    <s v="West Gear"/>
    <n v="1185732"/>
    <d v="2021-11-11T00:00:00"/>
    <x v="1"/>
    <x v="44"/>
    <s v="Salt Lake City"/>
    <x v="1"/>
    <x v="0"/>
    <n v="39"/>
    <n v="91"/>
    <n v="3549"/>
    <x v="1"/>
    <x v="10"/>
    <x v="1"/>
    <x v="10"/>
    <x v="1"/>
  </r>
  <r>
    <s v="West Gear"/>
    <n v="1185732"/>
    <d v="2021-11-11T00:00:00"/>
    <x v="1"/>
    <x v="44"/>
    <s v="Salt Lake City"/>
    <x v="0"/>
    <x v="0"/>
    <n v="43"/>
    <n v="113"/>
    <n v="4859"/>
    <x v="1"/>
    <x v="10"/>
    <x v="1"/>
    <x v="10"/>
    <x v="1"/>
  </r>
  <r>
    <s v="West Gear"/>
    <n v="1185732"/>
    <d v="2021-11-11T00:00:00"/>
    <x v="1"/>
    <x v="44"/>
    <s v="Salt Lake City"/>
    <x v="1"/>
    <x v="1"/>
    <n v="22"/>
    <n v="165"/>
    <n v="3630"/>
    <x v="0"/>
    <x v="10"/>
    <x v="1"/>
    <x v="10"/>
    <x v="1"/>
  </r>
  <r>
    <s v="West Gear"/>
    <n v="1185732"/>
    <d v="2021-11-11T00:00:00"/>
    <x v="1"/>
    <x v="44"/>
    <s v="Salt Lake City"/>
    <x v="1"/>
    <x v="2"/>
    <n v="14"/>
    <n v="136"/>
    <n v="1904"/>
    <x v="0"/>
    <x v="10"/>
    <x v="1"/>
    <x v="10"/>
    <x v="1"/>
  </r>
  <r>
    <s v="West Gear"/>
    <n v="1185732"/>
    <d v="2021-11-11T00:00:00"/>
    <x v="1"/>
    <x v="44"/>
    <s v="Salt Lake City"/>
    <x v="0"/>
    <x v="1"/>
    <n v="14"/>
    <n v="107"/>
    <n v="1498"/>
    <x v="0"/>
    <x v="10"/>
    <x v="1"/>
    <x v="10"/>
    <x v="1"/>
  </r>
  <r>
    <s v="West Gear"/>
    <n v="1185732"/>
    <d v="2021-11-11T00:00:00"/>
    <x v="1"/>
    <x v="44"/>
    <s v="Salt Lake City"/>
    <x v="0"/>
    <x v="2"/>
    <n v="15"/>
    <n v="124"/>
    <n v="1860"/>
    <x v="0"/>
    <x v="10"/>
    <x v="1"/>
    <x v="10"/>
    <x v="1"/>
  </r>
  <r>
    <s v="West Gear"/>
    <n v="1185732"/>
    <d v="2021-11-11T00:00:00"/>
    <x v="1"/>
    <x v="44"/>
    <s v="Salt Lake City"/>
    <x v="1"/>
    <x v="0"/>
    <n v="28"/>
    <n v="123"/>
    <n v="3444"/>
    <x v="0"/>
    <x v="10"/>
    <x v="1"/>
    <x v="10"/>
    <x v="1"/>
  </r>
  <r>
    <s v="West Gear"/>
    <n v="1185732"/>
    <d v="2021-11-11T00:00:00"/>
    <x v="1"/>
    <x v="44"/>
    <s v="Salt Lake City"/>
    <x v="0"/>
    <x v="0"/>
    <n v="35"/>
    <n v="158"/>
    <n v="5530"/>
    <x v="0"/>
    <x v="10"/>
    <x v="1"/>
    <x v="10"/>
    <x v="1"/>
  </r>
  <r>
    <s v="Foot Locker"/>
    <n v="1185732"/>
    <d v="2021-11-12T00:00:00"/>
    <x v="0"/>
    <x v="0"/>
    <s v="Philadelphia"/>
    <x v="0"/>
    <x v="2"/>
    <n v="45"/>
    <n v="75"/>
    <n v="3375"/>
    <x v="0"/>
    <x v="10"/>
    <x v="2"/>
    <x v="10"/>
    <x v="1"/>
  </r>
  <r>
    <s v="Foot Locker"/>
    <n v="1185732"/>
    <d v="2021-11-12T00:00:00"/>
    <x v="0"/>
    <x v="0"/>
    <s v="Philadelphia"/>
    <x v="0"/>
    <x v="2"/>
    <n v="42"/>
    <n v="20"/>
    <n v="840"/>
    <x v="1"/>
    <x v="10"/>
    <x v="2"/>
    <x v="10"/>
    <x v="1"/>
  </r>
  <r>
    <s v="Foot Locker"/>
    <n v="1185732"/>
    <d v="2021-11-12T00:00:00"/>
    <x v="0"/>
    <x v="0"/>
    <s v="Philadelphia"/>
    <x v="0"/>
    <x v="2"/>
    <n v="36"/>
    <n v="24"/>
    <n v="864"/>
    <x v="0"/>
    <x v="10"/>
    <x v="2"/>
    <x v="10"/>
    <x v="1"/>
  </r>
  <r>
    <s v="Amazon"/>
    <n v="1185732"/>
    <d v="2021-11-12T00:00:00"/>
    <x v="0"/>
    <x v="20"/>
    <s v="Portland"/>
    <x v="1"/>
    <x v="2"/>
    <n v="50"/>
    <n v="275"/>
    <n v="13750"/>
    <x v="0"/>
    <x v="10"/>
    <x v="2"/>
    <x v="10"/>
    <x v="1"/>
  </r>
  <r>
    <s v="Amazon"/>
    <n v="1185732"/>
    <d v="2021-11-12T00:00:00"/>
    <x v="0"/>
    <x v="20"/>
    <s v="Portland"/>
    <x v="1"/>
    <x v="2"/>
    <n v="48"/>
    <n v="77"/>
    <n v="3696"/>
    <x v="1"/>
    <x v="10"/>
    <x v="2"/>
    <x v="10"/>
    <x v="1"/>
  </r>
  <r>
    <s v="Sports Direct"/>
    <n v="1185732"/>
    <d v="2021-11-12T00:00:00"/>
    <x v="4"/>
    <x v="15"/>
    <s v="Sioux Falls"/>
    <x v="1"/>
    <x v="1"/>
    <n v="54.999999999999993"/>
    <n v="400"/>
    <n v="22000"/>
    <x v="1"/>
    <x v="10"/>
    <x v="2"/>
    <x v="10"/>
    <x v="1"/>
  </r>
  <r>
    <s v="Sports Direct"/>
    <n v="1185732"/>
    <d v="2021-11-12T00:00:00"/>
    <x v="4"/>
    <x v="15"/>
    <s v="Sioux Falls"/>
    <x v="1"/>
    <x v="2"/>
    <n v="45"/>
    <n v="250"/>
    <n v="11250"/>
    <x v="1"/>
    <x v="10"/>
    <x v="2"/>
    <x v="10"/>
    <x v="1"/>
  </r>
  <r>
    <s v="Sports Direct"/>
    <n v="1185732"/>
    <d v="2021-11-12T00:00:00"/>
    <x v="4"/>
    <x v="15"/>
    <s v="Sioux Falls"/>
    <x v="0"/>
    <x v="1"/>
    <n v="45"/>
    <n v="195"/>
    <n v="8775"/>
    <x v="1"/>
    <x v="10"/>
    <x v="2"/>
    <x v="10"/>
    <x v="1"/>
  </r>
  <r>
    <s v="Sports Direct"/>
    <n v="1185732"/>
    <d v="2021-11-12T00:00:00"/>
    <x v="4"/>
    <x v="15"/>
    <s v="Sioux Falls"/>
    <x v="0"/>
    <x v="2"/>
    <n v="45"/>
    <n v="175"/>
    <n v="7875"/>
    <x v="1"/>
    <x v="10"/>
    <x v="2"/>
    <x v="10"/>
    <x v="1"/>
  </r>
  <r>
    <s v="Sports Direct"/>
    <n v="1185732"/>
    <d v="2021-11-12T00:00:00"/>
    <x v="4"/>
    <x v="15"/>
    <s v="Sioux Falls"/>
    <x v="1"/>
    <x v="0"/>
    <n v="60"/>
    <n v="150"/>
    <n v="9000"/>
    <x v="1"/>
    <x v="10"/>
    <x v="2"/>
    <x v="10"/>
    <x v="1"/>
  </r>
  <r>
    <s v="Sports Direct"/>
    <n v="1185732"/>
    <d v="2021-11-12T00:00:00"/>
    <x v="4"/>
    <x v="15"/>
    <s v="Sioux Falls"/>
    <x v="0"/>
    <x v="0"/>
    <n v="64.999999999999986"/>
    <n v="250"/>
    <n v="16250"/>
    <x v="1"/>
    <x v="10"/>
    <x v="2"/>
    <x v="10"/>
    <x v="1"/>
  </r>
  <r>
    <s v="Sports Direct"/>
    <n v="1185732"/>
    <d v="2021-11-12T00:00:00"/>
    <x v="4"/>
    <x v="15"/>
    <s v="Sioux Falls"/>
    <x v="1"/>
    <x v="1"/>
    <n v="53"/>
    <n v="104"/>
    <n v="5512"/>
    <x v="1"/>
    <x v="10"/>
    <x v="2"/>
    <x v="10"/>
    <x v="1"/>
  </r>
  <r>
    <s v="Sports Direct"/>
    <n v="1185732"/>
    <d v="2021-11-12T00:00:00"/>
    <x v="4"/>
    <x v="15"/>
    <s v="Sioux Falls"/>
    <x v="1"/>
    <x v="2"/>
    <n v="41"/>
    <n v="63"/>
    <n v="2583"/>
    <x v="1"/>
    <x v="10"/>
    <x v="2"/>
    <x v="10"/>
    <x v="1"/>
  </r>
  <r>
    <s v="Sports Direct"/>
    <n v="1185732"/>
    <d v="2021-11-12T00:00:00"/>
    <x v="4"/>
    <x v="15"/>
    <s v="Sioux Falls"/>
    <x v="0"/>
    <x v="1"/>
    <n v="43"/>
    <n v="57"/>
    <n v="2451"/>
    <x v="1"/>
    <x v="10"/>
    <x v="2"/>
    <x v="10"/>
    <x v="1"/>
  </r>
  <r>
    <s v="Sports Direct"/>
    <n v="1185732"/>
    <d v="2021-11-12T00:00:00"/>
    <x v="4"/>
    <x v="15"/>
    <s v="Sioux Falls"/>
    <x v="0"/>
    <x v="2"/>
    <n v="43"/>
    <n v="44"/>
    <n v="1892"/>
    <x v="1"/>
    <x v="10"/>
    <x v="2"/>
    <x v="10"/>
    <x v="1"/>
  </r>
  <r>
    <s v="Sports Direct"/>
    <n v="1185732"/>
    <d v="2021-11-12T00:00:00"/>
    <x v="4"/>
    <x v="15"/>
    <s v="Sioux Falls"/>
    <x v="1"/>
    <x v="0"/>
    <n v="59"/>
    <n v="45"/>
    <n v="2655"/>
    <x v="1"/>
    <x v="10"/>
    <x v="2"/>
    <x v="10"/>
    <x v="1"/>
  </r>
  <r>
    <s v="Sports Direct"/>
    <n v="1185732"/>
    <d v="2021-11-12T00:00:00"/>
    <x v="4"/>
    <x v="15"/>
    <s v="Sioux Falls"/>
    <x v="0"/>
    <x v="0"/>
    <n v="61"/>
    <n v="65"/>
    <n v="3965"/>
    <x v="1"/>
    <x v="10"/>
    <x v="2"/>
    <x v="10"/>
    <x v="1"/>
  </r>
  <r>
    <s v="Foot Locker"/>
    <n v="1185732"/>
    <d v="2021-11-13T00:00:00"/>
    <x v="0"/>
    <x v="0"/>
    <s v="Philadelphia"/>
    <x v="1"/>
    <x v="0"/>
    <n v="60"/>
    <n v="75"/>
    <n v="4500"/>
    <x v="0"/>
    <x v="10"/>
    <x v="3"/>
    <x v="10"/>
    <x v="1"/>
  </r>
  <r>
    <s v="Foot Locker"/>
    <n v="1185732"/>
    <d v="2021-11-13T00:00:00"/>
    <x v="0"/>
    <x v="0"/>
    <s v="Philadelphia"/>
    <x v="1"/>
    <x v="0"/>
    <n v="55"/>
    <n v="22"/>
    <n v="1210"/>
    <x v="1"/>
    <x v="10"/>
    <x v="3"/>
    <x v="10"/>
    <x v="1"/>
  </r>
  <r>
    <s v="Foot Locker"/>
    <n v="1185732"/>
    <d v="2021-11-13T00:00:00"/>
    <x v="0"/>
    <x v="0"/>
    <s v="Philadelphia"/>
    <x v="1"/>
    <x v="0"/>
    <n v="45"/>
    <n v="26"/>
    <n v="1170"/>
    <x v="0"/>
    <x v="10"/>
    <x v="3"/>
    <x v="10"/>
    <x v="1"/>
  </r>
  <r>
    <s v="Amazon"/>
    <n v="1185732"/>
    <d v="2021-11-13T00:00:00"/>
    <x v="0"/>
    <x v="20"/>
    <s v="Portland"/>
    <x v="0"/>
    <x v="1"/>
    <n v="45"/>
    <n v="200"/>
    <n v="9000"/>
    <x v="0"/>
    <x v="10"/>
    <x v="3"/>
    <x v="10"/>
    <x v="1"/>
  </r>
  <r>
    <s v="Amazon"/>
    <n v="1185732"/>
    <d v="2021-11-13T00:00:00"/>
    <x v="0"/>
    <x v="20"/>
    <s v="Portland"/>
    <x v="0"/>
    <x v="1"/>
    <n v="42"/>
    <n v="58"/>
    <n v="2436"/>
    <x v="1"/>
    <x v="10"/>
    <x v="3"/>
    <x v="10"/>
    <x v="1"/>
  </r>
  <r>
    <s v="Foot Locker"/>
    <n v="1197831"/>
    <d v="2021-11-13T00:00:00"/>
    <x v="4"/>
    <x v="23"/>
    <s v="Wichita"/>
    <x v="1"/>
    <x v="1"/>
    <n v="25.000000000000011"/>
    <n v="450"/>
    <n v="11250"/>
    <x v="1"/>
    <x v="10"/>
    <x v="3"/>
    <x v="10"/>
    <x v="1"/>
  </r>
  <r>
    <s v="Foot Locker"/>
    <n v="1197831"/>
    <d v="2021-11-13T00:00:00"/>
    <x v="4"/>
    <x v="23"/>
    <s v="Wichita"/>
    <x v="1"/>
    <x v="2"/>
    <n v="15.000000000000014"/>
    <n v="275"/>
    <n v="4125"/>
    <x v="1"/>
    <x v="10"/>
    <x v="3"/>
    <x v="10"/>
    <x v="1"/>
  </r>
  <r>
    <s v="Foot Locker"/>
    <n v="1197831"/>
    <d v="2021-11-13T00:00:00"/>
    <x v="4"/>
    <x v="23"/>
    <s v="Wichita"/>
    <x v="0"/>
    <x v="1"/>
    <n v="25.000000000000018"/>
    <n v="220"/>
    <n v="5500"/>
    <x v="1"/>
    <x v="10"/>
    <x v="3"/>
    <x v="10"/>
    <x v="1"/>
  </r>
  <r>
    <s v="Foot Locker"/>
    <n v="1197831"/>
    <d v="2021-11-13T00:00:00"/>
    <x v="4"/>
    <x v="23"/>
    <s v="Wichita"/>
    <x v="0"/>
    <x v="2"/>
    <n v="55.000000000000014"/>
    <n v="275"/>
    <n v="15125"/>
    <x v="1"/>
    <x v="10"/>
    <x v="3"/>
    <x v="10"/>
    <x v="1"/>
  </r>
  <r>
    <s v="Foot Locker"/>
    <n v="1197831"/>
    <d v="2021-11-13T00:00:00"/>
    <x v="4"/>
    <x v="23"/>
    <s v="Wichita"/>
    <x v="1"/>
    <x v="0"/>
    <n v="75.000000000000014"/>
    <n v="250"/>
    <n v="18750"/>
    <x v="1"/>
    <x v="10"/>
    <x v="3"/>
    <x v="10"/>
    <x v="1"/>
  </r>
  <r>
    <s v="Foot Locker"/>
    <n v="1197831"/>
    <d v="2021-11-13T00:00:00"/>
    <x v="4"/>
    <x v="23"/>
    <s v="Wichita"/>
    <x v="0"/>
    <x v="0"/>
    <n v="75"/>
    <n v="350"/>
    <n v="26250"/>
    <x v="1"/>
    <x v="10"/>
    <x v="3"/>
    <x v="10"/>
    <x v="1"/>
  </r>
  <r>
    <s v="Foot Locker"/>
    <n v="1197831"/>
    <d v="2021-11-13T00:00:00"/>
    <x v="4"/>
    <x v="23"/>
    <s v="Wichita"/>
    <x v="1"/>
    <x v="1"/>
    <n v="23"/>
    <n v="122"/>
    <n v="2806"/>
    <x v="1"/>
    <x v="10"/>
    <x v="3"/>
    <x v="10"/>
    <x v="1"/>
  </r>
  <r>
    <s v="Foot Locker"/>
    <n v="1197831"/>
    <d v="2021-11-13T00:00:00"/>
    <x v="4"/>
    <x v="23"/>
    <s v="Wichita"/>
    <x v="1"/>
    <x v="2"/>
    <n v="14"/>
    <n v="72"/>
    <n v="1008"/>
    <x v="1"/>
    <x v="10"/>
    <x v="3"/>
    <x v="10"/>
    <x v="1"/>
  </r>
  <r>
    <s v="Foot Locker"/>
    <n v="1197831"/>
    <d v="2021-11-13T00:00:00"/>
    <x v="4"/>
    <x v="23"/>
    <s v="Wichita"/>
    <x v="0"/>
    <x v="1"/>
    <n v="23"/>
    <n v="55"/>
    <n v="1265"/>
    <x v="1"/>
    <x v="10"/>
    <x v="3"/>
    <x v="10"/>
    <x v="1"/>
  </r>
  <r>
    <s v="Foot Locker"/>
    <n v="1197831"/>
    <d v="2021-11-13T00:00:00"/>
    <x v="4"/>
    <x v="23"/>
    <s v="Wichita"/>
    <x v="0"/>
    <x v="2"/>
    <n v="54"/>
    <n v="83"/>
    <n v="4482"/>
    <x v="1"/>
    <x v="10"/>
    <x v="3"/>
    <x v="10"/>
    <x v="1"/>
  </r>
  <r>
    <s v="Foot Locker"/>
    <n v="1197831"/>
    <d v="2021-11-13T00:00:00"/>
    <x v="4"/>
    <x v="23"/>
    <s v="Wichita"/>
    <x v="1"/>
    <x v="0"/>
    <n v="68"/>
    <n v="70"/>
    <n v="4760"/>
    <x v="1"/>
    <x v="10"/>
    <x v="3"/>
    <x v="10"/>
    <x v="1"/>
  </r>
  <r>
    <s v="Foot Locker"/>
    <n v="1197831"/>
    <d v="2021-11-13T00:00:00"/>
    <x v="4"/>
    <x v="23"/>
    <s v="Wichita"/>
    <x v="0"/>
    <x v="0"/>
    <n v="73"/>
    <n v="88"/>
    <n v="6424"/>
    <x v="1"/>
    <x v="10"/>
    <x v="3"/>
    <x v="10"/>
    <x v="1"/>
  </r>
  <r>
    <s v="Sports Direct"/>
    <n v="1128299"/>
    <d v="2021-11-13T00:00:00"/>
    <x v="2"/>
    <x v="16"/>
    <s v="Atlanta"/>
    <x v="1"/>
    <x v="1"/>
    <n v="36"/>
    <n v="173"/>
    <n v="6228"/>
    <x v="0"/>
    <x v="10"/>
    <x v="3"/>
    <x v="10"/>
    <x v="1"/>
  </r>
  <r>
    <s v="Sports Direct"/>
    <n v="1128299"/>
    <d v="2021-11-13T00:00:00"/>
    <x v="2"/>
    <x v="16"/>
    <s v="Atlanta"/>
    <x v="1"/>
    <x v="2"/>
    <n v="40"/>
    <n v="184"/>
    <n v="7360"/>
    <x v="0"/>
    <x v="10"/>
    <x v="3"/>
    <x v="10"/>
    <x v="1"/>
  </r>
  <r>
    <s v="Sports Direct"/>
    <n v="1128299"/>
    <d v="2021-11-13T00:00:00"/>
    <x v="2"/>
    <x v="16"/>
    <s v="Atlanta"/>
    <x v="0"/>
    <x v="1"/>
    <n v="39"/>
    <n v="145"/>
    <n v="5655"/>
    <x v="0"/>
    <x v="10"/>
    <x v="3"/>
    <x v="10"/>
    <x v="1"/>
  </r>
  <r>
    <s v="Sports Direct"/>
    <n v="1128299"/>
    <d v="2021-11-13T00:00:00"/>
    <x v="2"/>
    <x v="16"/>
    <s v="Atlanta"/>
    <x v="0"/>
    <x v="2"/>
    <n v="37"/>
    <n v="140"/>
    <n v="5180"/>
    <x v="0"/>
    <x v="10"/>
    <x v="3"/>
    <x v="10"/>
    <x v="1"/>
  </r>
  <r>
    <s v="Sports Direct"/>
    <n v="1128299"/>
    <d v="2021-11-13T00:00:00"/>
    <x v="2"/>
    <x v="16"/>
    <s v="Atlanta"/>
    <x v="1"/>
    <x v="0"/>
    <n v="47"/>
    <n v="119"/>
    <n v="5593"/>
    <x v="0"/>
    <x v="10"/>
    <x v="3"/>
    <x v="10"/>
    <x v="1"/>
  </r>
  <r>
    <s v="Sports Direct"/>
    <n v="1128299"/>
    <d v="2021-11-13T00:00:00"/>
    <x v="2"/>
    <x v="16"/>
    <s v="Atlanta"/>
    <x v="0"/>
    <x v="0"/>
    <n v="46"/>
    <n v="157"/>
    <n v="7222"/>
    <x v="0"/>
    <x v="10"/>
    <x v="3"/>
    <x v="10"/>
    <x v="1"/>
  </r>
  <r>
    <s v="Sports Direct"/>
    <n v="1128299"/>
    <d v="2021-11-13T00:00:00"/>
    <x v="2"/>
    <x v="16"/>
    <s v="Atlanta"/>
    <x v="1"/>
    <x v="1"/>
    <n v="55.000000000000007"/>
    <n v="525"/>
    <n v="28875"/>
    <x v="1"/>
    <x v="10"/>
    <x v="3"/>
    <x v="10"/>
    <x v="1"/>
  </r>
  <r>
    <s v="Sports Direct"/>
    <n v="1128299"/>
    <d v="2021-11-13T00:00:00"/>
    <x v="2"/>
    <x v="16"/>
    <s v="Atlanta"/>
    <x v="1"/>
    <x v="2"/>
    <n v="60.000000000000007"/>
    <n v="575"/>
    <n v="34500"/>
    <x v="1"/>
    <x v="10"/>
    <x v="3"/>
    <x v="10"/>
    <x v="1"/>
  </r>
  <r>
    <s v="Sports Direct"/>
    <n v="1128299"/>
    <d v="2021-11-13T00:00:00"/>
    <x v="2"/>
    <x v="16"/>
    <s v="Atlanta"/>
    <x v="0"/>
    <x v="1"/>
    <n v="55.000000000000007"/>
    <n v="425"/>
    <n v="23375"/>
    <x v="1"/>
    <x v="10"/>
    <x v="3"/>
    <x v="10"/>
    <x v="1"/>
  </r>
  <r>
    <s v="Sports Direct"/>
    <n v="1128299"/>
    <d v="2021-11-13T00:00:00"/>
    <x v="2"/>
    <x v="16"/>
    <s v="Atlanta"/>
    <x v="0"/>
    <x v="2"/>
    <n v="55.000000000000007"/>
    <n v="400"/>
    <n v="22000"/>
    <x v="1"/>
    <x v="10"/>
    <x v="3"/>
    <x v="10"/>
    <x v="1"/>
  </r>
  <r>
    <s v="Sports Direct"/>
    <n v="1128299"/>
    <d v="2021-11-13T00:00:00"/>
    <x v="2"/>
    <x v="16"/>
    <s v="Atlanta"/>
    <x v="1"/>
    <x v="0"/>
    <n v="65"/>
    <n v="350"/>
    <n v="22750"/>
    <x v="1"/>
    <x v="10"/>
    <x v="3"/>
    <x v="10"/>
    <x v="1"/>
  </r>
  <r>
    <s v="Sports Direct"/>
    <n v="1128299"/>
    <d v="2021-11-13T00:00:00"/>
    <x v="2"/>
    <x v="16"/>
    <s v="Atlanta"/>
    <x v="0"/>
    <x v="0"/>
    <n v="70"/>
    <n v="475"/>
    <n v="33250"/>
    <x v="1"/>
    <x v="10"/>
    <x v="3"/>
    <x v="10"/>
    <x v="1"/>
  </r>
  <r>
    <s v="Sports Direct"/>
    <n v="1128299"/>
    <d v="2021-11-13T00:00:00"/>
    <x v="2"/>
    <x v="16"/>
    <s v="Atlanta"/>
    <x v="1"/>
    <x v="1"/>
    <n v="51"/>
    <n v="137"/>
    <n v="6987"/>
    <x v="1"/>
    <x v="10"/>
    <x v="3"/>
    <x v="10"/>
    <x v="1"/>
  </r>
  <r>
    <s v="Sports Direct"/>
    <n v="1128299"/>
    <d v="2021-11-13T00:00:00"/>
    <x v="2"/>
    <x v="16"/>
    <s v="Atlanta"/>
    <x v="1"/>
    <x v="2"/>
    <n v="58"/>
    <n v="173"/>
    <n v="10034"/>
    <x v="1"/>
    <x v="10"/>
    <x v="3"/>
    <x v="10"/>
    <x v="1"/>
  </r>
  <r>
    <s v="Sports Direct"/>
    <n v="1128299"/>
    <d v="2021-11-13T00:00:00"/>
    <x v="2"/>
    <x v="16"/>
    <s v="Atlanta"/>
    <x v="0"/>
    <x v="1"/>
    <n v="54"/>
    <n v="115"/>
    <n v="6210"/>
    <x v="1"/>
    <x v="10"/>
    <x v="3"/>
    <x v="10"/>
    <x v="1"/>
  </r>
  <r>
    <s v="Sports Direct"/>
    <n v="1128299"/>
    <d v="2021-11-13T00:00:00"/>
    <x v="2"/>
    <x v="16"/>
    <s v="Atlanta"/>
    <x v="0"/>
    <x v="2"/>
    <n v="51"/>
    <n v="116"/>
    <n v="5916"/>
    <x v="1"/>
    <x v="10"/>
    <x v="3"/>
    <x v="10"/>
    <x v="1"/>
  </r>
  <r>
    <s v="Sports Direct"/>
    <n v="1128299"/>
    <d v="2021-11-13T00:00:00"/>
    <x v="2"/>
    <x v="16"/>
    <s v="Atlanta"/>
    <x v="1"/>
    <x v="0"/>
    <n v="60"/>
    <n v="102"/>
    <n v="6120"/>
    <x v="1"/>
    <x v="10"/>
    <x v="3"/>
    <x v="10"/>
    <x v="1"/>
  </r>
  <r>
    <s v="Sports Direct"/>
    <n v="1128299"/>
    <d v="2021-11-13T00:00:00"/>
    <x v="2"/>
    <x v="16"/>
    <s v="Atlanta"/>
    <x v="0"/>
    <x v="0"/>
    <n v="65"/>
    <n v="124"/>
    <n v="8060"/>
    <x v="1"/>
    <x v="10"/>
    <x v="3"/>
    <x v="10"/>
    <x v="1"/>
  </r>
  <r>
    <s v="Foot Locker"/>
    <n v="1185732"/>
    <d v="2021-11-14T00:00:00"/>
    <x v="0"/>
    <x v="0"/>
    <s v="Philadelphia"/>
    <x v="0"/>
    <x v="0"/>
    <n v="50"/>
    <n v="200"/>
    <n v="10000"/>
    <x v="0"/>
    <x v="10"/>
    <x v="4"/>
    <x v="10"/>
    <x v="1"/>
  </r>
  <r>
    <s v="Foot Locker"/>
    <n v="1185732"/>
    <d v="2021-11-14T00:00:00"/>
    <x v="0"/>
    <x v="0"/>
    <s v="Philadelphia"/>
    <x v="0"/>
    <x v="0"/>
    <n v="48"/>
    <n v="54"/>
    <n v="2592"/>
    <x v="1"/>
    <x v="10"/>
    <x v="4"/>
    <x v="10"/>
    <x v="1"/>
  </r>
  <r>
    <s v="Foot Locker"/>
    <n v="1185732"/>
    <d v="2021-11-14T00:00:00"/>
    <x v="0"/>
    <x v="0"/>
    <s v="Philadelphia"/>
    <x v="0"/>
    <x v="0"/>
    <n v="39"/>
    <n v="64"/>
    <n v="2496"/>
    <x v="0"/>
    <x v="10"/>
    <x v="4"/>
    <x v="10"/>
    <x v="1"/>
  </r>
  <r>
    <s v="Amazon"/>
    <n v="1185732"/>
    <d v="2021-11-14T00:00:00"/>
    <x v="0"/>
    <x v="26"/>
    <s v="Boston"/>
    <x v="1"/>
    <x v="1"/>
    <n v="65"/>
    <n v="375"/>
    <n v="24375"/>
    <x v="2"/>
    <x v="10"/>
    <x v="4"/>
    <x v="10"/>
    <x v="1"/>
  </r>
  <r>
    <s v="Amazon"/>
    <n v="1185732"/>
    <d v="2021-11-14T00:00:00"/>
    <x v="0"/>
    <x v="26"/>
    <s v="Boston"/>
    <x v="1"/>
    <x v="2"/>
    <n v="55.000000000000007"/>
    <n v="300"/>
    <n v="16500"/>
    <x v="2"/>
    <x v="10"/>
    <x v="4"/>
    <x v="10"/>
    <x v="1"/>
  </r>
  <r>
    <s v="Amazon"/>
    <n v="1185732"/>
    <d v="2021-11-14T00:00:00"/>
    <x v="0"/>
    <x v="26"/>
    <s v="Boston"/>
    <x v="0"/>
    <x v="1"/>
    <n v="55.000000000000007"/>
    <n v="295"/>
    <n v="16225"/>
    <x v="2"/>
    <x v="10"/>
    <x v="4"/>
    <x v="10"/>
    <x v="1"/>
  </r>
  <r>
    <s v="Amazon"/>
    <n v="1185732"/>
    <d v="2021-11-14T00:00:00"/>
    <x v="0"/>
    <x v="26"/>
    <s v="Boston"/>
    <x v="0"/>
    <x v="2"/>
    <n v="55.000000000000007"/>
    <n v="275"/>
    <n v="15125"/>
    <x v="2"/>
    <x v="10"/>
    <x v="4"/>
    <x v="10"/>
    <x v="1"/>
  </r>
  <r>
    <s v="Amazon"/>
    <n v="1185732"/>
    <d v="2021-11-14T00:00:00"/>
    <x v="0"/>
    <x v="26"/>
    <s v="Boston"/>
    <x v="1"/>
    <x v="0"/>
    <n v="65"/>
    <n v="250"/>
    <n v="16250"/>
    <x v="2"/>
    <x v="10"/>
    <x v="4"/>
    <x v="10"/>
    <x v="1"/>
  </r>
  <r>
    <s v="Amazon"/>
    <n v="1185732"/>
    <d v="2021-11-14T00:00:00"/>
    <x v="0"/>
    <x v="26"/>
    <s v="Boston"/>
    <x v="0"/>
    <x v="0"/>
    <n v="70"/>
    <n v="350"/>
    <n v="24500"/>
    <x v="2"/>
    <x v="10"/>
    <x v="4"/>
    <x v="10"/>
    <x v="1"/>
  </r>
  <r>
    <s v="Amazon"/>
    <n v="1185732"/>
    <d v="2021-11-14T00:00:00"/>
    <x v="0"/>
    <x v="26"/>
    <s v="Boston"/>
    <x v="1"/>
    <x v="1"/>
    <n v="62"/>
    <n v="113"/>
    <n v="7006"/>
    <x v="1"/>
    <x v="10"/>
    <x v="4"/>
    <x v="10"/>
    <x v="1"/>
  </r>
  <r>
    <s v="Amazon"/>
    <n v="1185732"/>
    <d v="2021-11-14T00:00:00"/>
    <x v="0"/>
    <x v="26"/>
    <s v="Boston"/>
    <x v="1"/>
    <x v="2"/>
    <n v="52"/>
    <n v="90"/>
    <n v="4680"/>
    <x v="1"/>
    <x v="10"/>
    <x v="4"/>
    <x v="10"/>
    <x v="1"/>
  </r>
  <r>
    <s v="Amazon"/>
    <n v="1185732"/>
    <d v="2021-11-14T00:00:00"/>
    <x v="0"/>
    <x v="26"/>
    <s v="Boston"/>
    <x v="0"/>
    <x v="1"/>
    <n v="50"/>
    <n v="83"/>
    <n v="4150"/>
    <x v="1"/>
    <x v="10"/>
    <x v="4"/>
    <x v="10"/>
    <x v="1"/>
  </r>
  <r>
    <s v="Amazon"/>
    <n v="1185732"/>
    <d v="2021-11-14T00:00:00"/>
    <x v="0"/>
    <x v="26"/>
    <s v="Boston"/>
    <x v="0"/>
    <x v="2"/>
    <n v="51"/>
    <n v="80"/>
    <n v="4080"/>
    <x v="1"/>
    <x v="10"/>
    <x v="4"/>
    <x v="10"/>
    <x v="1"/>
  </r>
  <r>
    <s v="Amazon"/>
    <n v="1185732"/>
    <d v="2021-11-14T00:00:00"/>
    <x v="0"/>
    <x v="26"/>
    <s v="Boston"/>
    <x v="1"/>
    <x v="0"/>
    <n v="63"/>
    <n v="70"/>
    <n v="4410"/>
    <x v="1"/>
    <x v="10"/>
    <x v="4"/>
    <x v="10"/>
    <x v="1"/>
  </r>
  <r>
    <s v="Amazon"/>
    <n v="1185732"/>
    <d v="2021-11-14T00:00:00"/>
    <x v="0"/>
    <x v="26"/>
    <s v="Boston"/>
    <x v="0"/>
    <x v="0"/>
    <n v="64"/>
    <n v="98"/>
    <n v="6272"/>
    <x v="1"/>
    <x v="10"/>
    <x v="4"/>
    <x v="10"/>
    <x v="1"/>
  </r>
  <r>
    <s v="Amazon"/>
    <n v="1185732"/>
    <d v="2021-11-14T00:00:00"/>
    <x v="0"/>
    <x v="26"/>
    <s v="Boston"/>
    <x v="1"/>
    <x v="1"/>
    <n v="49"/>
    <n v="120"/>
    <n v="5880"/>
    <x v="0"/>
    <x v="10"/>
    <x v="4"/>
    <x v="10"/>
    <x v="1"/>
  </r>
  <r>
    <s v="Amazon"/>
    <n v="1185732"/>
    <d v="2021-11-14T00:00:00"/>
    <x v="0"/>
    <x v="26"/>
    <s v="Boston"/>
    <x v="1"/>
    <x v="2"/>
    <n v="40"/>
    <n v="102"/>
    <n v="4080"/>
    <x v="0"/>
    <x v="10"/>
    <x v="4"/>
    <x v="10"/>
    <x v="1"/>
  </r>
  <r>
    <s v="Amazon"/>
    <n v="1185732"/>
    <d v="2021-11-14T00:00:00"/>
    <x v="0"/>
    <x v="26"/>
    <s v="Boston"/>
    <x v="0"/>
    <x v="1"/>
    <n v="44"/>
    <n v="91"/>
    <n v="4004"/>
    <x v="0"/>
    <x v="10"/>
    <x v="4"/>
    <x v="10"/>
    <x v="1"/>
  </r>
  <r>
    <s v="Amazon"/>
    <n v="1185732"/>
    <d v="2021-11-14T00:00:00"/>
    <x v="0"/>
    <x v="26"/>
    <s v="Boston"/>
    <x v="0"/>
    <x v="2"/>
    <n v="42"/>
    <n v="83"/>
    <n v="3486"/>
    <x v="0"/>
    <x v="10"/>
    <x v="4"/>
    <x v="10"/>
    <x v="1"/>
  </r>
  <r>
    <s v="Amazon"/>
    <n v="1185732"/>
    <d v="2021-11-14T00:00:00"/>
    <x v="0"/>
    <x v="26"/>
    <s v="Boston"/>
    <x v="1"/>
    <x v="0"/>
    <n v="50"/>
    <n v="78"/>
    <n v="3900"/>
    <x v="0"/>
    <x v="10"/>
    <x v="4"/>
    <x v="10"/>
    <x v="1"/>
  </r>
  <r>
    <s v="Amazon"/>
    <n v="1185732"/>
    <d v="2021-11-14T00:00:00"/>
    <x v="0"/>
    <x v="26"/>
    <s v="Boston"/>
    <x v="0"/>
    <x v="0"/>
    <n v="48"/>
    <n v="123"/>
    <n v="5904"/>
    <x v="0"/>
    <x v="10"/>
    <x v="4"/>
    <x v="10"/>
    <x v="1"/>
  </r>
  <r>
    <s v="Amazon"/>
    <n v="1185732"/>
    <d v="2021-11-14T00:00:00"/>
    <x v="0"/>
    <x v="20"/>
    <s v="Portland"/>
    <x v="0"/>
    <x v="2"/>
    <n v="45"/>
    <n v="175"/>
    <n v="7875"/>
    <x v="0"/>
    <x v="10"/>
    <x v="4"/>
    <x v="10"/>
    <x v="1"/>
  </r>
  <r>
    <s v="Amazon"/>
    <n v="1185732"/>
    <d v="2021-11-14T00:00:00"/>
    <x v="0"/>
    <x v="20"/>
    <s v="Portland"/>
    <x v="0"/>
    <x v="2"/>
    <n v="41"/>
    <n v="51"/>
    <n v="2091"/>
    <x v="1"/>
    <x v="10"/>
    <x v="4"/>
    <x v="10"/>
    <x v="1"/>
  </r>
  <r>
    <s v="Kohl's"/>
    <n v="1185732"/>
    <d v="2021-11-14T00:00:00"/>
    <x v="0"/>
    <x v="18"/>
    <s v="Wilmington"/>
    <x v="1"/>
    <x v="1"/>
    <n v="65"/>
    <n v="450"/>
    <n v="29250"/>
    <x v="2"/>
    <x v="10"/>
    <x v="4"/>
    <x v="10"/>
    <x v="1"/>
  </r>
  <r>
    <s v="Kohl's"/>
    <n v="1185732"/>
    <d v="2021-11-14T00:00:00"/>
    <x v="0"/>
    <x v="18"/>
    <s v="Wilmington"/>
    <x v="1"/>
    <x v="2"/>
    <n v="55.000000000000007"/>
    <n v="325"/>
    <n v="17875"/>
    <x v="2"/>
    <x v="10"/>
    <x v="4"/>
    <x v="10"/>
    <x v="1"/>
  </r>
  <r>
    <s v="Kohl's"/>
    <n v="1185732"/>
    <d v="2021-11-14T00:00:00"/>
    <x v="0"/>
    <x v="18"/>
    <s v="Wilmington"/>
    <x v="0"/>
    <x v="1"/>
    <n v="55.000000000000007"/>
    <n v="320"/>
    <n v="17600"/>
    <x v="2"/>
    <x v="10"/>
    <x v="4"/>
    <x v="10"/>
    <x v="1"/>
  </r>
  <r>
    <s v="Kohl's"/>
    <n v="1185732"/>
    <d v="2021-11-14T00:00:00"/>
    <x v="0"/>
    <x v="18"/>
    <s v="Wilmington"/>
    <x v="0"/>
    <x v="2"/>
    <n v="55.000000000000007"/>
    <n v="300"/>
    <n v="16500"/>
    <x v="2"/>
    <x v="10"/>
    <x v="4"/>
    <x v="10"/>
    <x v="1"/>
  </r>
  <r>
    <s v="Kohl's"/>
    <n v="1185732"/>
    <d v="2021-11-14T00:00:00"/>
    <x v="0"/>
    <x v="18"/>
    <s v="Wilmington"/>
    <x v="1"/>
    <x v="0"/>
    <n v="65"/>
    <n v="275"/>
    <n v="17875"/>
    <x v="2"/>
    <x v="10"/>
    <x v="4"/>
    <x v="10"/>
    <x v="1"/>
  </r>
  <r>
    <s v="Kohl's"/>
    <n v="1185732"/>
    <d v="2021-11-14T00:00:00"/>
    <x v="0"/>
    <x v="18"/>
    <s v="Wilmington"/>
    <x v="0"/>
    <x v="0"/>
    <n v="70"/>
    <n v="375"/>
    <n v="26250"/>
    <x v="2"/>
    <x v="10"/>
    <x v="4"/>
    <x v="10"/>
    <x v="1"/>
  </r>
  <r>
    <s v="Kohl's"/>
    <n v="1185732"/>
    <d v="2021-11-14T00:00:00"/>
    <x v="0"/>
    <x v="18"/>
    <s v="Wilmington"/>
    <x v="1"/>
    <x v="1"/>
    <n v="60"/>
    <n v="135"/>
    <n v="8100"/>
    <x v="1"/>
    <x v="10"/>
    <x v="4"/>
    <x v="10"/>
    <x v="1"/>
  </r>
  <r>
    <s v="Kohl's"/>
    <n v="1185732"/>
    <d v="2021-11-14T00:00:00"/>
    <x v="0"/>
    <x v="18"/>
    <s v="Wilmington"/>
    <x v="1"/>
    <x v="2"/>
    <n v="53"/>
    <n v="85"/>
    <n v="4505"/>
    <x v="1"/>
    <x v="10"/>
    <x v="4"/>
    <x v="10"/>
    <x v="1"/>
  </r>
  <r>
    <s v="Kohl's"/>
    <n v="1185732"/>
    <d v="2021-11-14T00:00:00"/>
    <x v="0"/>
    <x v="18"/>
    <s v="Wilmington"/>
    <x v="0"/>
    <x v="1"/>
    <n v="52"/>
    <n v="86"/>
    <n v="4472"/>
    <x v="1"/>
    <x v="10"/>
    <x v="4"/>
    <x v="10"/>
    <x v="1"/>
  </r>
  <r>
    <s v="Kohl's"/>
    <n v="1185732"/>
    <d v="2021-11-14T00:00:00"/>
    <x v="0"/>
    <x v="18"/>
    <s v="Wilmington"/>
    <x v="0"/>
    <x v="2"/>
    <n v="51"/>
    <n v="84"/>
    <n v="4284"/>
    <x v="1"/>
    <x v="10"/>
    <x v="4"/>
    <x v="10"/>
    <x v="1"/>
  </r>
  <r>
    <s v="Kohl's"/>
    <n v="1185732"/>
    <d v="2021-11-14T00:00:00"/>
    <x v="0"/>
    <x v="18"/>
    <s v="Wilmington"/>
    <x v="1"/>
    <x v="0"/>
    <n v="60"/>
    <n v="72"/>
    <n v="4320"/>
    <x v="1"/>
    <x v="10"/>
    <x v="4"/>
    <x v="10"/>
    <x v="1"/>
  </r>
  <r>
    <s v="Kohl's"/>
    <n v="1185732"/>
    <d v="2021-11-14T00:00:00"/>
    <x v="0"/>
    <x v="18"/>
    <s v="Wilmington"/>
    <x v="0"/>
    <x v="0"/>
    <n v="64"/>
    <n v="98"/>
    <n v="6272"/>
    <x v="1"/>
    <x v="10"/>
    <x v="4"/>
    <x v="10"/>
    <x v="1"/>
  </r>
  <r>
    <s v="Foot Locker"/>
    <n v="1185732"/>
    <d v="2021-11-15T00:00:00"/>
    <x v="0"/>
    <x v="0"/>
    <s v="Philadelphia"/>
    <x v="1"/>
    <x v="1"/>
    <n v="60"/>
    <n v="470"/>
    <n v="28200"/>
    <x v="0"/>
    <x v="10"/>
    <x v="5"/>
    <x v="10"/>
    <x v="1"/>
  </r>
  <r>
    <s v="Foot Locker"/>
    <n v="1185732"/>
    <d v="2021-11-15T00:00:00"/>
    <x v="0"/>
    <x v="0"/>
    <s v="Philadelphia"/>
    <x v="1"/>
    <x v="1"/>
    <n v="58"/>
    <n v="136"/>
    <n v="7888"/>
    <x v="1"/>
    <x v="10"/>
    <x v="5"/>
    <x v="10"/>
    <x v="1"/>
  </r>
  <r>
    <s v="Foot Locker"/>
    <n v="1185732"/>
    <d v="2021-11-15T00:00:00"/>
    <x v="0"/>
    <x v="0"/>
    <s v="Philadelphia"/>
    <x v="1"/>
    <x v="1"/>
    <n v="44"/>
    <n v="150"/>
    <n v="6600"/>
    <x v="0"/>
    <x v="10"/>
    <x v="5"/>
    <x v="10"/>
    <x v="1"/>
  </r>
  <r>
    <s v="Amazon"/>
    <n v="1185732"/>
    <d v="2021-11-15T00:00:00"/>
    <x v="0"/>
    <x v="20"/>
    <s v="Portland"/>
    <x v="1"/>
    <x v="0"/>
    <n v="54.999999999999993"/>
    <n v="175"/>
    <n v="9625"/>
    <x v="0"/>
    <x v="10"/>
    <x v="5"/>
    <x v="10"/>
    <x v="1"/>
  </r>
  <r>
    <s v="Amazon"/>
    <n v="1185732"/>
    <d v="2021-11-15T00:00:00"/>
    <x v="0"/>
    <x v="20"/>
    <s v="Portland"/>
    <x v="1"/>
    <x v="0"/>
    <n v="50"/>
    <n v="53"/>
    <n v="2650"/>
    <x v="1"/>
    <x v="10"/>
    <x v="5"/>
    <x v="10"/>
    <x v="1"/>
  </r>
  <r>
    <s v="Foot Locker"/>
    <n v="1185732"/>
    <d v="2021-11-16T00:00:00"/>
    <x v="0"/>
    <x v="0"/>
    <s v="Philadelphia"/>
    <x v="1"/>
    <x v="2"/>
    <n v="60.000000000000007"/>
    <n v="175"/>
    <n v="10500"/>
    <x v="0"/>
    <x v="10"/>
    <x v="6"/>
    <x v="10"/>
    <x v="1"/>
  </r>
  <r>
    <s v="Foot Locker"/>
    <n v="1185732"/>
    <d v="2021-11-16T00:00:00"/>
    <x v="0"/>
    <x v="0"/>
    <s v="Philadelphia"/>
    <x v="1"/>
    <x v="2"/>
    <n v="54"/>
    <n v="53"/>
    <n v="2862"/>
    <x v="1"/>
    <x v="10"/>
    <x v="6"/>
    <x v="10"/>
    <x v="1"/>
  </r>
  <r>
    <s v="Foot Locker"/>
    <n v="1185732"/>
    <d v="2021-11-16T00:00:00"/>
    <x v="0"/>
    <x v="0"/>
    <s v="Philadelphia"/>
    <x v="1"/>
    <x v="2"/>
    <n v="40"/>
    <n v="54"/>
    <n v="2160"/>
    <x v="0"/>
    <x v="10"/>
    <x v="6"/>
    <x v="10"/>
    <x v="1"/>
  </r>
  <r>
    <s v="Amazon"/>
    <n v="1185732"/>
    <d v="2021-11-16T00:00:00"/>
    <x v="0"/>
    <x v="20"/>
    <s v="Portland"/>
    <x v="0"/>
    <x v="0"/>
    <n v="60"/>
    <n v="325"/>
    <n v="19500"/>
    <x v="0"/>
    <x v="10"/>
    <x v="6"/>
    <x v="10"/>
    <x v="1"/>
  </r>
  <r>
    <s v="Amazon"/>
    <n v="1185732"/>
    <d v="2021-11-16T00:00:00"/>
    <x v="0"/>
    <x v="20"/>
    <s v="Portland"/>
    <x v="0"/>
    <x v="0"/>
    <n v="56"/>
    <n v="85"/>
    <n v="4760"/>
    <x v="1"/>
    <x v="10"/>
    <x v="6"/>
    <x v="10"/>
    <x v="1"/>
  </r>
  <r>
    <s v="Sports Direct"/>
    <n v="1185732"/>
    <d v="2021-11-16T00:00:00"/>
    <x v="4"/>
    <x v="33"/>
    <s v="Detroit"/>
    <x v="1"/>
    <x v="1"/>
    <n v="50.000000000000014"/>
    <n v="675"/>
    <n v="33750"/>
    <x v="2"/>
    <x v="10"/>
    <x v="6"/>
    <x v="10"/>
    <x v="1"/>
  </r>
  <r>
    <s v="Sports Direct"/>
    <n v="1185732"/>
    <d v="2021-11-16T00:00:00"/>
    <x v="4"/>
    <x v="33"/>
    <s v="Detroit"/>
    <x v="1"/>
    <x v="2"/>
    <n v="45.000000000000014"/>
    <n v="500"/>
    <n v="22500"/>
    <x v="2"/>
    <x v="10"/>
    <x v="6"/>
    <x v="10"/>
    <x v="1"/>
  </r>
  <r>
    <s v="Sports Direct"/>
    <n v="1185732"/>
    <d v="2021-11-16T00:00:00"/>
    <x v="4"/>
    <x v="33"/>
    <s v="Detroit"/>
    <x v="0"/>
    <x v="1"/>
    <n v="45.000000000000014"/>
    <n v="445"/>
    <n v="20025"/>
    <x v="2"/>
    <x v="10"/>
    <x v="6"/>
    <x v="10"/>
    <x v="1"/>
  </r>
  <r>
    <s v="Sports Direct"/>
    <n v="1185732"/>
    <d v="2021-11-16T00:00:00"/>
    <x v="4"/>
    <x v="33"/>
    <s v="Detroit"/>
    <x v="0"/>
    <x v="2"/>
    <n v="45.000000000000014"/>
    <n v="475"/>
    <n v="21375"/>
    <x v="2"/>
    <x v="10"/>
    <x v="6"/>
    <x v="10"/>
    <x v="1"/>
  </r>
  <r>
    <s v="Sports Direct"/>
    <n v="1185732"/>
    <d v="2021-11-16T00:00:00"/>
    <x v="4"/>
    <x v="33"/>
    <s v="Detroit"/>
    <x v="1"/>
    <x v="0"/>
    <n v="60"/>
    <n v="450"/>
    <n v="27000"/>
    <x v="2"/>
    <x v="10"/>
    <x v="6"/>
    <x v="10"/>
    <x v="1"/>
  </r>
  <r>
    <s v="Sports Direct"/>
    <n v="1185732"/>
    <d v="2021-11-16T00:00:00"/>
    <x v="4"/>
    <x v="33"/>
    <s v="Detroit"/>
    <x v="0"/>
    <x v="0"/>
    <n v="64.999999999999986"/>
    <n v="625"/>
    <n v="40625"/>
    <x v="2"/>
    <x v="10"/>
    <x v="6"/>
    <x v="10"/>
    <x v="1"/>
  </r>
  <r>
    <s v="Sports Direct"/>
    <n v="1185732"/>
    <d v="2021-11-16T00:00:00"/>
    <x v="4"/>
    <x v="33"/>
    <s v="Detroit"/>
    <x v="1"/>
    <x v="1"/>
    <n v="49"/>
    <n v="196"/>
    <n v="9604"/>
    <x v="1"/>
    <x v="10"/>
    <x v="6"/>
    <x v="10"/>
    <x v="1"/>
  </r>
  <r>
    <s v="Sports Direct"/>
    <n v="1185732"/>
    <d v="2021-11-16T00:00:00"/>
    <x v="4"/>
    <x v="33"/>
    <s v="Detroit"/>
    <x v="1"/>
    <x v="2"/>
    <n v="42"/>
    <n v="145"/>
    <n v="6090"/>
    <x v="1"/>
    <x v="10"/>
    <x v="6"/>
    <x v="10"/>
    <x v="1"/>
  </r>
  <r>
    <s v="Sports Direct"/>
    <n v="1185732"/>
    <d v="2021-11-16T00:00:00"/>
    <x v="4"/>
    <x v="33"/>
    <s v="Detroit"/>
    <x v="0"/>
    <x v="1"/>
    <n v="43"/>
    <n v="120"/>
    <n v="5160"/>
    <x v="1"/>
    <x v="10"/>
    <x v="6"/>
    <x v="10"/>
    <x v="1"/>
  </r>
  <r>
    <s v="Sports Direct"/>
    <n v="1185732"/>
    <d v="2021-11-16T00:00:00"/>
    <x v="4"/>
    <x v="33"/>
    <s v="Detroit"/>
    <x v="0"/>
    <x v="2"/>
    <n v="41"/>
    <n v="138"/>
    <n v="5658"/>
    <x v="1"/>
    <x v="10"/>
    <x v="6"/>
    <x v="10"/>
    <x v="1"/>
  </r>
  <r>
    <s v="Sports Direct"/>
    <n v="1185732"/>
    <d v="2021-11-16T00:00:00"/>
    <x v="4"/>
    <x v="33"/>
    <s v="Detroit"/>
    <x v="1"/>
    <x v="0"/>
    <n v="59"/>
    <n v="126"/>
    <n v="7434"/>
    <x v="1"/>
    <x v="10"/>
    <x v="6"/>
    <x v="10"/>
    <x v="1"/>
  </r>
  <r>
    <s v="Sports Direct"/>
    <n v="1185732"/>
    <d v="2021-11-16T00:00:00"/>
    <x v="4"/>
    <x v="33"/>
    <s v="Detroit"/>
    <x v="0"/>
    <x v="0"/>
    <n v="59"/>
    <n v="169"/>
    <n v="9971"/>
    <x v="1"/>
    <x v="10"/>
    <x v="6"/>
    <x v="10"/>
    <x v="1"/>
  </r>
  <r>
    <s v="Foot Locker"/>
    <n v="1185732"/>
    <d v="2021-11-17T00:00:00"/>
    <x v="0"/>
    <x v="0"/>
    <s v="Philadelphia"/>
    <x v="0"/>
    <x v="1"/>
    <n v="55.000000000000007"/>
    <n v="150"/>
    <n v="8250"/>
    <x v="0"/>
    <x v="10"/>
    <x v="0"/>
    <x v="10"/>
    <x v="1"/>
  </r>
  <r>
    <s v="Foot Locker"/>
    <n v="1185732"/>
    <d v="2021-11-17T00:00:00"/>
    <x v="0"/>
    <x v="0"/>
    <s v="Philadelphia"/>
    <x v="0"/>
    <x v="1"/>
    <n v="52"/>
    <n v="42"/>
    <n v="2184"/>
    <x v="1"/>
    <x v="10"/>
    <x v="0"/>
    <x v="10"/>
    <x v="1"/>
  </r>
  <r>
    <s v="Foot Locker"/>
    <n v="1185732"/>
    <d v="2021-11-17T00:00:00"/>
    <x v="0"/>
    <x v="0"/>
    <s v="Philadelphia"/>
    <x v="0"/>
    <x v="1"/>
    <n v="38"/>
    <n v="53"/>
    <n v="2014"/>
    <x v="0"/>
    <x v="10"/>
    <x v="0"/>
    <x v="10"/>
    <x v="1"/>
  </r>
  <r>
    <s v="Foot Locker"/>
    <n v="1185732"/>
    <d v="2021-11-17T00:00:00"/>
    <x v="0"/>
    <x v="42"/>
    <s v="Charleston"/>
    <x v="1"/>
    <x v="1"/>
    <n v="44.999999999999993"/>
    <n v="450"/>
    <n v="20250"/>
    <x v="2"/>
    <x v="10"/>
    <x v="0"/>
    <x v="10"/>
    <x v="1"/>
  </r>
  <r>
    <s v="Foot Locker"/>
    <n v="1185732"/>
    <d v="2021-11-17T00:00:00"/>
    <x v="0"/>
    <x v="42"/>
    <s v="Charleston"/>
    <x v="1"/>
    <x v="2"/>
    <n v="35"/>
    <n v="350"/>
    <n v="12250"/>
    <x v="2"/>
    <x v="10"/>
    <x v="0"/>
    <x v="10"/>
    <x v="1"/>
  </r>
  <r>
    <s v="Foot Locker"/>
    <n v="1185732"/>
    <d v="2021-11-17T00:00:00"/>
    <x v="0"/>
    <x v="42"/>
    <s v="Charleston"/>
    <x v="0"/>
    <x v="1"/>
    <n v="35"/>
    <n v="295"/>
    <n v="10325"/>
    <x v="2"/>
    <x v="10"/>
    <x v="0"/>
    <x v="10"/>
    <x v="1"/>
  </r>
  <r>
    <s v="Foot Locker"/>
    <n v="1185732"/>
    <d v="2021-11-17T00:00:00"/>
    <x v="0"/>
    <x v="42"/>
    <s v="Charleston"/>
    <x v="0"/>
    <x v="2"/>
    <n v="40"/>
    <n v="325"/>
    <n v="13000"/>
    <x v="2"/>
    <x v="10"/>
    <x v="0"/>
    <x v="10"/>
    <x v="1"/>
  </r>
  <r>
    <s v="Foot Locker"/>
    <n v="1185732"/>
    <d v="2021-11-17T00:00:00"/>
    <x v="0"/>
    <x v="42"/>
    <s v="Charleston"/>
    <x v="1"/>
    <x v="0"/>
    <n v="65"/>
    <n v="300"/>
    <n v="19500"/>
    <x v="2"/>
    <x v="10"/>
    <x v="0"/>
    <x v="10"/>
    <x v="1"/>
  </r>
  <r>
    <s v="Foot Locker"/>
    <n v="1185732"/>
    <d v="2021-11-17T00:00:00"/>
    <x v="0"/>
    <x v="42"/>
    <s v="Charleston"/>
    <x v="0"/>
    <x v="0"/>
    <n v="70"/>
    <n v="400"/>
    <n v="28000"/>
    <x v="2"/>
    <x v="10"/>
    <x v="0"/>
    <x v="10"/>
    <x v="1"/>
  </r>
  <r>
    <s v="Foot Locker"/>
    <n v="1185732"/>
    <d v="2021-11-17T00:00:00"/>
    <x v="0"/>
    <x v="42"/>
    <s v="Charleston"/>
    <x v="1"/>
    <x v="1"/>
    <n v="44"/>
    <n v="117"/>
    <n v="5148"/>
    <x v="1"/>
    <x v="10"/>
    <x v="0"/>
    <x v="10"/>
    <x v="1"/>
  </r>
  <r>
    <s v="Foot Locker"/>
    <n v="1185732"/>
    <d v="2021-11-17T00:00:00"/>
    <x v="0"/>
    <x v="42"/>
    <s v="Charleston"/>
    <x v="1"/>
    <x v="2"/>
    <n v="33"/>
    <n v="95"/>
    <n v="3135"/>
    <x v="1"/>
    <x v="10"/>
    <x v="0"/>
    <x v="10"/>
    <x v="1"/>
  </r>
  <r>
    <s v="Foot Locker"/>
    <n v="1185732"/>
    <d v="2021-11-17T00:00:00"/>
    <x v="0"/>
    <x v="42"/>
    <s v="Charleston"/>
    <x v="0"/>
    <x v="1"/>
    <n v="32"/>
    <n v="77"/>
    <n v="2464"/>
    <x v="1"/>
    <x v="10"/>
    <x v="0"/>
    <x v="10"/>
    <x v="1"/>
  </r>
  <r>
    <s v="Foot Locker"/>
    <n v="1185732"/>
    <d v="2021-11-17T00:00:00"/>
    <x v="0"/>
    <x v="42"/>
    <s v="Charleston"/>
    <x v="0"/>
    <x v="2"/>
    <n v="38"/>
    <n v="91"/>
    <n v="3458"/>
    <x v="1"/>
    <x v="10"/>
    <x v="0"/>
    <x v="10"/>
    <x v="1"/>
  </r>
  <r>
    <s v="Foot Locker"/>
    <n v="1185732"/>
    <d v="2021-11-17T00:00:00"/>
    <x v="0"/>
    <x v="42"/>
    <s v="Charleston"/>
    <x v="1"/>
    <x v="0"/>
    <n v="62"/>
    <n v="78"/>
    <n v="4836"/>
    <x v="1"/>
    <x v="10"/>
    <x v="0"/>
    <x v="10"/>
    <x v="1"/>
  </r>
  <r>
    <s v="Foot Locker"/>
    <n v="1185732"/>
    <d v="2021-11-17T00:00:00"/>
    <x v="0"/>
    <x v="42"/>
    <s v="Charleston"/>
    <x v="0"/>
    <x v="0"/>
    <n v="64"/>
    <n v="100"/>
    <n v="6400"/>
    <x v="1"/>
    <x v="10"/>
    <x v="0"/>
    <x v="10"/>
    <x v="1"/>
  </r>
  <r>
    <s v="Amazon"/>
    <n v="1185732"/>
    <d v="2021-11-17T00:00:00"/>
    <x v="0"/>
    <x v="20"/>
    <s v="Portland"/>
    <x v="1"/>
    <x v="1"/>
    <n v="54.999999999999993"/>
    <n v="550"/>
    <n v="30250"/>
    <x v="0"/>
    <x v="10"/>
    <x v="0"/>
    <x v="10"/>
    <x v="1"/>
  </r>
  <r>
    <s v="Amazon"/>
    <n v="1185732"/>
    <d v="2021-11-17T00:00:00"/>
    <x v="0"/>
    <x v="20"/>
    <s v="Portland"/>
    <x v="1"/>
    <x v="1"/>
    <n v="51"/>
    <n v="143"/>
    <n v="7293"/>
    <x v="1"/>
    <x v="10"/>
    <x v="0"/>
    <x v="10"/>
    <x v="1"/>
  </r>
  <r>
    <s v="Sports Direct"/>
    <n v="1185732"/>
    <d v="2021-11-17T00:00:00"/>
    <x v="3"/>
    <x v="39"/>
    <s v="Jackson"/>
    <x v="1"/>
    <x v="1"/>
    <n v="30.000000000000011"/>
    <n v="625"/>
    <n v="18750"/>
    <x v="1"/>
    <x v="10"/>
    <x v="0"/>
    <x v="10"/>
    <x v="1"/>
  </r>
  <r>
    <s v="Sports Direct"/>
    <n v="1185732"/>
    <d v="2021-11-17T00:00:00"/>
    <x v="3"/>
    <x v="39"/>
    <s v="Jackson"/>
    <x v="1"/>
    <x v="2"/>
    <n v="20.000000000000011"/>
    <n v="450"/>
    <n v="9000"/>
    <x v="1"/>
    <x v="10"/>
    <x v="0"/>
    <x v="10"/>
    <x v="1"/>
  </r>
  <r>
    <s v="Sports Direct"/>
    <n v="1185732"/>
    <d v="2021-11-17T00:00:00"/>
    <x v="3"/>
    <x v="39"/>
    <s v="Jackson"/>
    <x v="0"/>
    <x v="1"/>
    <n v="30.000000000000014"/>
    <n v="395"/>
    <n v="11850"/>
    <x v="1"/>
    <x v="10"/>
    <x v="0"/>
    <x v="10"/>
    <x v="1"/>
  </r>
  <r>
    <s v="Sports Direct"/>
    <n v="1185732"/>
    <d v="2021-11-17T00:00:00"/>
    <x v="3"/>
    <x v="39"/>
    <s v="Jackson"/>
    <x v="0"/>
    <x v="2"/>
    <n v="60.000000000000021"/>
    <n v="450"/>
    <n v="27000"/>
    <x v="1"/>
    <x v="10"/>
    <x v="0"/>
    <x v="10"/>
    <x v="1"/>
  </r>
  <r>
    <s v="Sports Direct"/>
    <n v="1185732"/>
    <d v="2021-11-17T00:00:00"/>
    <x v="3"/>
    <x v="39"/>
    <s v="Jackson"/>
    <x v="1"/>
    <x v="0"/>
    <n v="75.000000000000014"/>
    <n v="425"/>
    <n v="31875"/>
    <x v="1"/>
    <x v="10"/>
    <x v="0"/>
    <x v="10"/>
    <x v="1"/>
  </r>
  <r>
    <s v="Sports Direct"/>
    <n v="1185732"/>
    <d v="2021-11-17T00:00:00"/>
    <x v="3"/>
    <x v="39"/>
    <s v="Jackson"/>
    <x v="0"/>
    <x v="0"/>
    <n v="75"/>
    <n v="525"/>
    <n v="39375"/>
    <x v="1"/>
    <x v="10"/>
    <x v="0"/>
    <x v="10"/>
    <x v="1"/>
  </r>
  <r>
    <s v="Sports Direct"/>
    <n v="1185732"/>
    <d v="2021-11-17T00:00:00"/>
    <x v="3"/>
    <x v="39"/>
    <s v="Jackson"/>
    <x v="1"/>
    <x v="1"/>
    <n v="28"/>
    <n v="163"/>
    <n v="4564"/>
    <x v="1"/>
    <x v="10"/>
    <x v="0"/>
    <x v="10"/>
    <x v="1"/>
  </r>
  <r>
    <s v="Sports Direct"/>
    <n v="1185732"/>
    <d v="2021-11-17T00:00:00"/>
    <x v="3"/>
    <x v="39"/>
    <s v="Jackson"/>
    <x v="1"/>
    <x v="2"/>
    <n v="18"/>
    <n v="117"/>
    <n v="2106"/>
    <x v="1"/>
    <x v="10"/>
    <x v="0"/>
    <x v="10"/>
    <x v="1"/>
  </r>
  <r>
    <s v="Sports Direct"/>
    <n v="1185732"/>
    <d v="2021-11-17T00:00:00"/>
    <x v="3"/>
    <x v="39"/>
    <s v="Jackson"/>
    <x v="0"/>
    <x v="1"/>
    <n v="28"/>
    <n v="111"/>
    <n v="3108"/>
    <x v="1"/>
    <x v="10"/>
    <x v="0"/>
    <x v="10"/>
    <x v="1"/>
  </r>
  <r>
    <s v="Sports Direct"/>
    <n v="1185732"/>
    <d v="2021-11-17T00:00:00"/>
    <x v="3"/>
    <x v="39"/>
    <s v="Jackson"/>
    <x v="0"/>
    <x v="2"/>
    <n v="54"/>
    <n v="117"/>
    <n v="6318"/>
    <x v="1"/>
    <x v="10"/>
    <x v="0"/>
    <x v="10"/>
    <x v="1"/>
  </r>
  <r>
    <s v="Sports Direct"/>
    <n v="1185732"/>
    <d v="2021-11-17T00:00:00"/>
    <x v="3"/>
    <x v="39"/>
    <s v="Jackson"/>
    <x v="1"/>
    <x v="0"/>
    <n v="71"/>
    <n v="123"/>
    <n v="8733"/>
    <x v="1"/>
    <x v="10"/>
    <x v="0"/>
    <x v="10"/>
    <x v="1"/>
  </r>
  <r>
    <s v="Sports Direct"/>
    <n v="1185732"/>
    <d v="2021-11-17T00:00:00"/>
    <x v="3"/>
    <x v="39"/>
    <s v="Jackson"/>
    <x v="0"/>
    <x v="0"/>
    <n v="68"/>
    <n v="158"/>
    <n v="10744"/>
    <x v="1"/>
    <x v="10"/>
    <x v="0"/>
    <x v="10"/>
    <x v="1"/>
  </r>
  <r>
    <s v="Sports Direct"/>
    <n v="1185732"/>
    <d v="2021-11-17T00:00:00"/>
    <x v="3"/>
    <x v="39"/>
    <s v="Jackson"/>
    <x v="1"/>
    <x v="1"/>
    <n v="22"/>
    <n v="206"/>
    <n v="4532"/>
    <x v="0"/>
    <x v="10"/>
    <x v="0"/>
    <x v="10"/>
    <x v="1"/>
  </r>
  <r>
    <s v="Sports Direct"/>
    <n v="1185732"/>
    <d v="2021-11-17T00:00:00"/>
    <x v="3"/>
    <x v="39"/>
    <s v="Jackson"/>
    <x v="1"/>
    <x v="2"/>
    <n v="15"/>
    <n v="153"/>
    <n v="2295"/>
    <x v="0"/>
    <x v="10"/>
    <x v="0"/>
    <x v="10"/>
    <x v="1"/>
  </r>
  <r>
    <s v="Sports Direct"/>
    <n v="1185732"/>
    <d v="2021-11-17T00:00:00"/>
    <x v="3"/>
    <x v="39"/>
    <s v="Jackson"/>
    <x v="0"/>
    <x v="1"/>
    <n v="22"/>
    <n v="119"/>
    <n v="2618"/>
    <x v="0"/>
    <x v="10"/>
    <x v="0"/>
    <x v="10"/>
    <x v="1"/>
  </r>
  <r>
    <s v="Sports Direct"/>
    <n v="1185732"/>
    <d v="2021-11-17T00:00:00"/>
    <x v="3"/>
    <x v="39"/>
    <s v="Jackson"/>
    <x v="0"/>
    <x v="2"/>
    <n v="43"/>
    <n v="153"/>
    <n v="6579"/>
    <x v="0"/>
    <x v="10"/>
    <x v="0"/>
    <x v="10"/>
    <x v="1"/>
  </r>
  <r>
    <s v="Sports Direct"/>
    <n v="1185732"/>
    <d v="2021-11-17T00:00:00"/>
    <x v="3"/>
    <x v="39"/>
    <s v="Jackson"/>
    <x v="1"/>
    <x v="0"/>
    <n v="59"/>
    <n v="132"/>
    <n v="7788"/>
    <x v="0"/>
    <x v="10"/>
    <x v="0"/>
    <x v="10"/>
    <x v="1"/>
  </r>
  <r>
    <s v="Sports Direct"/>
    <n v="1185732"/>
    <d v="2021-11-17T00:00:00"/>
    <x v="3"/>
    <x v="39"/>
    <s v="Jackson"/>
    <x v="0"/>
    <x v="0"/>
    <n v="51"/>
    <n v="168"/>
    <n v="8568"/>
    <x v="0"/>
    <x v="10"/>
    <x v="0"/>
    <x v="10"/>
    <x v="1"/>
  </r>
  <r>
    <s v="Walmart"/>
    <n v="1128299"/>
    <d v="2021-11-17T00:00:00"/>
    <x v="2"/>
    <x v="4"/>
    <s v="Orlando"/>
    <x v="1"/>
    <x v="1"/>
    <n v="55.000000000000007"/>
    <n v="625"/>
    <n v="34375"/>
    <x v="2"/>
    <x v="10"/>
    <x v="0"/>
    <x v="10"/>
    <x v="1"/>
  </r>
  <r>
    <s v="Walmart"/>
    <n v="1128299"/>
    <d v="2021-11-17T00:00:00"/>
    <x v="2"/>
    <x v="4"/>
    <s v="Orlando"/>
    <x v="1"/>
    <x v="2"/>
    <n v="60.000000000000007"/>
    <n v="700"/>
    <n v="42000"/>
    <x v="2"/>
    <x v="10"/>
    <x v="0"/>
    <x v="10"/>
    <x v="1"/>
  </r>
  <r>
    <s v="Walmart"/>
    <n v="1128299"/>
    <d v="2021-11-17T00:00:00"/>
    <x v="2"/>
    <x v="4"/>
    <s v="Orlando"/>
    <x v="0"/>
    <x v="1"/>
    <n v="55.000000000000007"/>
    <n v="525"/>
    <n v="28875"/>
    <x v="2"/>
    <x v="10"/>
    <x v="0"/>
    <x v="10"/>
    <x v="1"/>
  </r>
  <r>
    <s v="Walmart"/>
    <n v="1128299"/>
    <d v="2021-11-17T00:00:00"/>
    <x v="2"/>
    <x v="4"/>
    <s v="Orlando"/>
    <x v="0"/>
    <x v="2"/>
    <n v="65.000000000000014"/>
    <n v="500"/>
    <n v="32500"/>
    <x v="2"/>
    <x v="10"/>
    <x v="0"/>
    <x v="10"/>
    <x v="1"/>
  </r>
  <r>
    <s v="Walmart"/>
    <n v="1128299"/>
    <d v="2021-11-17T00:00:00"/>
    <x v="2"/>
    <x v="4"/>
    <s v="Orlando"/>
    <x v="1"/>
    <x v="0"/>
    <n v="85.000000000000014"/>
    <n v="475"/>
    <n v="40375"/>
    <x v="2"/>
    <x v="10"/>
    <x v="0"/>
    <x v="10"/>
    <x v="1"/>
  </r>
  <r>
    <s v="Walmart"/>
    <n v="1128299"/>
    <d v="2021-11-17T00:00:00"/>
    <x v="2"/>
    <x v="4"/>
    <s v="Orlando"/>
    <x v="0"/>
    <x v="0"/>
    <n v="90.000000000000014"/>
    <n v="600"/>
    <n v="54000"/>
    <x v="2"/>
    <x v="10"/>
    <x v="0"/>
    <x v="10"/>
    <x v="1"/>
  </r>
  <r>
    <s v="Walmart"/>
    <n v="1128299"/>
    <d v="2021-11-17T00:00:00"/>
    <x v="2"/>
    <x v="4"/>
    <s v="Orlando"/>
    <x v="1"/>
    <x v="1"/>
    <n v="52"/>
    <n v="169"/>
    <n v="8788"/>
    <x v="1"/>
    <x v="10"/>
    <x v="0"/>
    <x v="10"/>
    <x v="1"/>
  </r>
  <r>
    <s v="Walmart"/>
    <n v="1128299"/>
    <d v="2021-11-17T00:00:00"/>
    <x v="2"/>
    <x v="4"/>
    <s v="Orlando"/>
    <x v="1"/>
    <x v="2"/>
    <n v="54"/>
    <n v="175"/>
    <n v="9450"/>
    <x v="1"/>
    <x v="10"/>
    <x v="0"/>
    <x v="10"/>
    <x v="1"/>
  </r>
  <r>
    <s v="Walmart"/>
    <n v="1128299"/>
    <d v="2021-11-17T00:00:00"/>
    <x v="2"/>
    <x v="4"/>
    <s v="Orlando"/>
    <x v="0"/>
    <x v="1"/>
    <n v="53"/>
    <n v="147"/>
    <n v="7791"/>
    <x v="1"/>
    <x v="10"/>
    <x v="0"/>
    <x v="10"/>
    <x v="1"/>
  </r>
  <r>
    <s v="Walmart"/>
    <n v="1128299"/>
    <d v="2021-11-17T00:00:00"/>
    <x v="2"/>
    <x v="4"/>
    <s v="Orlando"/>
    <x v="0"/>
    <x v="2"/>
    <n v="64"/>
    <n v="150"/>
    <n v="9600"/>
    <x v="1"/>
    <x v="10"/>
    <x v="0"/>
    <x v="10"/>
    <x v="1"/>
  </r>
  <r>
    <s v="Walmart"/>
    <n v="1128299"/>
    <d v="2021-11-17T00:00:00"/>
    <x v="2"/>
    <x v="4"/>
    <s v="Orlando"/>
    <x v="1"/>
    <x v="0"/>
    <n v="77"/>
    <n v="124"/>
    <n v="9548"/>
    <x v="1"/>
    <x v="10"/>
    <x v="0"/>
    <x v="10"/>
    <x v="1"/>
  </r>
  <r>
    <s v="Walmart"/>
    <n v="1128299"/>
    <d v="2021-11-17T00:00:00"/>
    <x v="2"/>
    <x v="4"/>
    <s v="Orlando"/>
    <x v="0"/>
    <x v="0"/>
    <n v="86"/>
    <n v="162"/>
    <n v="13932"/>
    <x v="1"/>
    <x v="10"/>
    <x v="0"/>
    <x v="10"/>
    <x v="1"/>
  </r>
  <r>
    <s v="Walmart"/>
    <n v="1128299"/>
    <d v="2021-11-17T00:00:00"/>
    <x v="2"/>
    <x v="4"/>
    <s v="Orlando"/>
    <x v="1"/>
    <x v="1"/>
    <n v="41"/>
    <n v="188"/>
    <n v="7708"/>
    <x v="0"/>
    <x v="10"/>
    <x v="0"/>
    <x v="10"/>
    <x v="1"/>
  </r>
  <r>
    <s v="Walmart"/>
    <n v="1128299"/>
    <d v="2021-11-17T00:00:00"/>
    <x v="2"/>
    <x v="4"/>
    <s v="Orlando"/>
    <x v="1"/>
    <x v="2"/>
    <n v="46"/>
    <n v="231"/>
    <n v="10626"/>
    <x v="0"/>
    <x v="10"/>
    <x v="0"/>
    <x v="10"/>
    <x v="1"/>
  </r>
  <r>
    <s v="Walmart"/>
    <n v="1128299"/>
    <d v="2021-11-17T00:00:00"/>
    <x v="2"/>
    <x v="4"/>
    <s v="Orlando"/>
    <x v="0"/>
    <x v="1"/>
    <n v="44"/>
    <n v="173"/>
    <n v="7612"/>
    <x v="0"/>
    <x v="10"/>
    <x v="0"/>
    <x v="10"/>
    <x v="1"/>
  </r>
  <r>
    <s v="Walmart"/>
    <n v="1128299"/>
    <d v="2021-11-17T00:00:00"/>
    <x v="2"/>
    <x v="4"/>
    <s v="Orlando"/>
    <x v="0"/>
    <x v="2"/>
    <n v="47"/>
    <n v="170"/>
    <n v="7990"/>
    <x v="0"/>
    <x v="10"/>
    <x v="0"/>
    <x v="10"/>
    <x v="1"/>
  </r>
  <r>
    <s v="Walmart"/>
    <n v="1128299"/>
    <d v="2021-11-17T00:00:00"/>
    <x v="2"/>
    <x v="4"/>
    <s v="Orlando"/>
    <x v="1"/>
    <x v="0"/>
    <n v="58"/>
    <n v="147"/>
    <n v="8526"/>
    <x v="0"/>
    <x v="10"/>
    <x v="0"/>
    <x v="10"/>
    <x v="1"/>
  </r>
  <r>
    <s v="Walmart"/>
    <n v="1128299"/>
    <d v="2021-11-17T00:00:00"/>
    <x v="2"/>
    <x v="4"/>
    <s v="Orlando"/>
    <x v="0"/>
    <x v="0"/>
    <n v="66"/>
    <n v="198"/>
    <n v="13068"/>
    <x v="0"/>
    <x v="10"/>
    <x v="0"/>
    <x v="10"/>
    <x v="1"/>
  </r>
  <r>
    <s v="West Gear"/>
    <n v="1128299"/>
    <d v="2021-11-17T00:00:00"/>
    <x v="3"/>
    <x v="11"/>
    <s v="New Orleans"/>
    <x v="1"/>
    <x v="1"/>
    <n v="28"/>
    <n v="219"/>
    <n v="6132"/>
    <x v="0"/>
    <x v="10"/>
    <x v="0"/>
    <x v="10"/>
    <x v="1"/>
  </r>
  <r>
    <s v="West Gear"/>
    <n v="1128299"/>
    <d v="2021-11-17T00:00:00"/>
    <x v="3"/>
    <x v="11"/>
    <s v="New Orleans"/>
    <x v="1"/>
    <x v="2"/>
    <n v="35"/>
    <n v="224"/>
    <n v="7840"/>
    <x v="0"/>
    <x v="10"/>
    <x v="0"/>
    <x v="10"/>
    <x v="1"/>
  </r>
  <r>
    <s v="West Gear"/>
    <n v="1128299"/>
    <d v="2021-11-17T00:00:00"/>
    <x v="3"/>
    <x v="11"/>
    <s v="New Orleans"/>
    <x v="0"/>
    <x v="1"/>
    <n v="30"/>
    <n v="158"/>
    <n v="4740"/>
    <x v="0"/>
    <x v="10"/>
    <x v="0"/>
    <x v="10"/>
    <x v="1"/>
  </r>
  <r>
    <s v="West Gear"/>
    <n v="1128299"/>
    <d v="2021-11-17T00:00:00"/>
    <x v="3"/>
    <x v="11"/>
    <s v="New Orleans"/>
    <x v="0"/>
    <x v="2"/>
    <n v="40"/>
    <n v="155"/>
    <n v="6200"/>
    <x v="0"/>
    <x v="10"/>
    <x v="0"/>
    <x v="10"/>
    <x v="1"/>
  </r>
  <r>
    <s v="West Gear"/>
    <n v="1128299"/>
    <d v="2021-11-17T00:00:00"/>
    <x v="3"/>
    <x v="11"/>
    <s v="New Orleans"/>
    <x v="1"/>
    <x v="0"/>
    <n v="53"/>
    <n v="147"/>
    <n v="7791"/>
    <x v="0"/>
    <x v="10"/>
    <x v="0"/>
    <x v="10"/>
    <x v="1"/>
  </r>
  <r>
    <s v="West Gear"/>
    <n v="1128299"/>
    <d v="2021-11-17T00:00:00"/>
    <x v="3"/>
    <x v="11"/>
    <s v="New Orleans"/>
    <x v="0"/>
    <x v="0"/>
    <n v="64"/>
    <n v="180"/>
    <n v="11520"/>
    <x v="0"/>
    <x v="10"/>
    <x v="0"/>
    <x v="10"/>
    <x v="1"/>
  </r>
  <r>
    <s v="West Gear"/>
    <n v="1128299"/>
    <d v="2021-11-17T00:00:00"/>
    <x v="3"/>
    <x v="11"/>
    <s v="New Orleans"/>
    <x v="1"/>
    <x v="1"/>
    <n v="40.000000000000007"/>
    <n v="625"/>
    <n v="25000"/>
    <x v="1"/>
    <x v="10"/>
    <x v="0"/>
    <x v="10"/>
    <x v="1"/>
  </r>
  <r>
    <s v="West Gear"/>
    <n v="1128299"/>
    <d v="2021-11-17T00:00:00"/>
    <x v="3"/>
    <x v="11"/>
    <s v="New Orleans"/>
    <x v="1"/>
    <x v="2"/>
    <n v="45.000000000000014"/>
    <n v="700"/>
    <n v="31500"/>
    <x v="1"/>
    <x v="10"/>
    <x v="0"/>
    <x v="10"/>
    <x v="1"/>
  </r>
  <r>
    <s v="West Gear"/>
    <n v="1128299"/>
    <d v="2021-11-17T00:00:00"/>
    <x v="3"/>
    <x v="11"/>
    <s v="New Orleans"/>
    <x v="0"/>
    <x v="1"/>
    <n v="40.000000000000007"/>
    <n v="525"/>
    <n v="21000"/>
    <x v="1"/>
    <x v="10"/>
    <x v="0"/>
    <x v="10"/>
    <x v="1"/>
  </r>
  <r>
    <s v="West Gear"/>
    <n v="1128299"/>
    <d v="2021-11-17T00:00:00"/>
    <x v="3"/>
    <x v="11"/>
    <s v="New Orleans"/>
    <x v="0"/>
    <x v="2"/>
    <n v="50.000000000000014"/>
    <n v="500"/>
    <n v="25000"/>
    <x v="1"/>
    <x v="10"/>
    <x v="0"/>
    <x v="10"/>
    <x v="1"/>
  </r>
  <r>
    <s v="West Gear"/>
    <n v="1128299"/>
    <d v="2021-11-17T00:00:00"/>
    <x v="3"/>
    <x v="11"/>
    <s v="New Orleans"/>
    <x v="1"/>
    <x v="0"/>
    <n v="70"/>
    <n v="475"/>
    <n v="33250"/>
    <x v="1"/>
    <x v="10"/>
    <x v="0"/>
    <x v="10"/>
    <x v="1"/>
  </r>
  <r>
    <s v="West Gear"/>
    <n v="1128299"/>
    <d v="2021-11-17T00:00:00"/>
    <x v="3"/>
    <x v="11"/>
    <s v="New Orleans"/>
    <x v="0"/>
    <x v="0"/>
    <n v="85.000000000000014"/>
    <n v="600"/>
    <n v="51000"/>
    <x v="1"/>
    <x v="10"/>
    <x v="0"/>
    <x v="10"/>
    <x v="1"/>
  </r>
  <r>
    <s v="West Gear"/>
    <n v="1128299"/>
    <d v="2021-11-17T00:00:00"/>
    <x v="3"/>
    <x v="11"/>
    <s v="New Orleans"/>
    <x v="1"/>
    <x v="1"/>
    <n v="39"/>
    <n v="188"/>
    <n v="7332"/>
    <x v="1"/>
    <x v="10"/>
    <x v="0"/>
    <x v="10"/>
    <x v="1"/>
  </r>
  <r>
    <s v="West Gear"/>
    <n v="1128299"/>
    <d v="2021-11-17T00:00:00"/>
    <x v="3"/>
    <x v="11"/>
    <s v="New Orleans"/>
    <x v="1"/>
    <x v="2"/>
    <n v="42"/>
    <n v="210"/>
    <n v="8820"/>
    <x v="1"/>
    <x v="10"/>
    <x v="0"/>
    <x v="10"/>
    <x v="1"/>
  </r>
  <r>
    <s v="West Gear"/>
    <n v="1128299"/>
    <d v="2021-11-17T00:00:00"/>
    <x v="3"/>
    <x v="11"/>
    <s v="New Orleans"/>
    <x v="0"/>
    <x v="1"/>
    <n v="38"/>
    <n v="137"/>
    <n v="5206"/>
    <x v="1"/>
    <x v="10"/>
    <x v="0"/>
    <x v="10"/>
    <x v="1"/>
  </r>
  <r>
    <s v="West Gear"/>
    <n v="1128299"/>
    <d v="2021-11-17T00:00:00"/>
    <x v="3"/>
    <x v="11"/>
    <s v="New Orleans"/>
    <x v="0"/>
    <x v="2"/>
    <n v="48"/>
    <n v="125"/>
    <n v="6000"/>
    <x v="1"/>
    <x v="10"/>
    <x v="0"/>
    <x v="10"/>
    <x v="1"/>
  </r>
  <r>
    <s v="West Gear"/>
    <n v="1128299"/>
    <d v="2021-11-17T00:00:00"/>
    <x v="3"/>
    <x v="11"/>
    <s v="New Orleans"/>
    <x v="1"/>
    <x v="0"/>
    <n v="68"/>
    <n v="119"/>
    <n v="8092"/>
    <x v="1"/>
    <x v="10"/>
    <x v="0"/>
    <x v="10"/>
    <x v="1"/>
  </r>
  <r>
    <s v="West Gear"/>
    <n v="1128299"/>
    <d v="2021-11-17T00:00:00"/>
    <x v="3"/>
    <x v="11"/>
    <s v="New Orleans"/>
    <x v="0"/>
    <x v="0"/>
    <n v="81"/>
    <n v="174"/>
    <n v="14094"/>
    <x v="1"/>
    <x v="10"/>
    <x v="0"/>
    <x v="10"/>
    <x v="1"/>
  </r>
  <r>
    <s v="Foot Locker"/>
    <n v="1185732"/>
    <d v="2021-11-18T00:00:00"/>
    <x v="0"/>
    <x v="0"/>
    <s v="Philadelphia"/>
    <x v="0"/>
    <x v="2"/>
    <n v="55.000000000000007"/>
    <n v="100"/>
    <n v="5500"/>
    <x v="0"/>
    <x v="10"/>
    <x v="1"/>
    <x v="10"/>
    <x v="1"/>
  </r>
  <r>
    <s v="Foot Locker"/>
    <n v="1185732"/>
    <d v="2021-11-18T00:00:00"/>
    <x v="0"/>
    <x v="0"/>
    <s v="Philadelphia"/>
    <x v="0"/>
    <x v="2"/>
    <n v="51"/>
    <n v="29"/>
    <n v="1479"/>
    <x v="1"/>
    <x v="10"/>
    <x v="1"/>
    <x v="10"/>
    <x v="1"/>
  </r>
  <r>
    <s v="Foot Locker"/>
    <n v="1185732"/>
    <d v="2021-11-18T00:00:00"/>
    <x v="0"/>
    <x v="0"/>
    <s v="Philadelphia"/>
    <x v="0"/>
    <x v="2"/>
    <n v="42"/>
    <n v="34"/>
    <n v="1428"/>
    <x v="0"/>
    <x v="10"/>
    <x v="1"/>
    <x v="10"/>
    <x v="1"/>
  </r>
  <r>
    <s v="Foot Locker"/>
    <n v="1185732"/>
    <d v="2021-11-18T00:00:00"/>
    <x v="0"/>
    <x v="41"/>
    <s v="Manchester"/>
    <x v="1"/>
    <x v="1"/>
    <n v="75.000000000000014"/>
    <n v="450"/>
    <n v="33750"/>
    <x v="0"/>
    <x v="10"/>
    <x v="1"/>
    <x v="10"/>
    <x v="1"/>
  </r>
  <r>
    <s v="Foot Locker"/>
    <n v="1185732"/>
    <d v="2021-11-18T00:00:00"/>
    <x v="0"/>
    <x v="41"/>
    <s v="Manchester"/>
    <x v="1"/>
    <x v="2"/>
    <n v="65.000000000000014"/>
    <n v="325"/>
    <n v="21125"/>
    <x v="0"/>
    <x v="10"/>
    <x v="1"/>
    <x v="10"/>
    <x v="1"/>
  </r>
  <r>
    <s v="Foot Locker"/>
    <n v="1185732"/>
    <d v="2021-11-18T00:00:00"/>
    <x v="0"/>
    <x v="41"/>
    <s v="Manchester"/>
    <x v="0"/>
    <x v="1"/>
    <n v="65.000000000000014"/>
    <n v="345"/>
    <n v="22425"/>
    <x v="0"/>
    <x v="10"/>
    <x v="1"/>
    <x v="10"/>
    <x v="1"/>
  </r>
  <r>
    <s v="Foot Locker"/>
    <n v="1185732"/>
    <d v="2021-11-18T00:00:00"/>
    <x v="0"/>
    <x v="41"/>
    <s v="Manchester"/>
    <x v="0"/>
    <x v="2"/>
    <n v="65.000000000000014"/>
    <n v="325"/>
    <n v="21125"/>
    <x v="0"/>
    <x v="10"/>
    <x v="1"/>
    <x v="10"/>
    <x v="1"/>
  </r>
  <r>
    <s v="Foot Locker"/>
    <n v="1185732"/>
    <d v="2021-11-18T00:00:00"/>
    <x v="0"/>
    <x v="41"/>
    <s v="Manchester"/>
    <x v="1"/>
    <x v="0"/>
    <n v="75.000000000000014"/>
    <n v="300"/>
    <n v="22500"/>
    <x v="0"/>
    <x v="10"/>
    <x v="1"/>
    <x v="10"/>
    <x v="1"/>
  </r>
  <r>
    <s v="Foot Locker"/>
    <n v="1185732"/>
    <d v="2021-11-18T00:00:00"/>
    <x v="0"/>
    <x v="41"/>
    <s v="Manchester"/>
    <x v="0"/>
    <x v="0"/>
    <n v="80"/>
    <n v="400"/>
    <n v="32000"/>
    <x v="0"/>
    <x v="10"/>
    <x v="1"/>
    <x v="10"/>
    <x v="1"/>
  </r>
  <r>
    <s v="Foot Locker"/>
    <n v="1185732"/>
    <d v="2021-11-18T00:00:00"/>
    <x v="0"/>
    <x v="41"/>
    <s v="Manchester"/>
    <x v="1"/>
    <x v="1"/>
    <n v="68"/>
    <n v="117"/>
    <n v="7956"/>
    <x v="1"/>
    <x v="10"/>
    <x v="1"/>
    <x v="10"/>
    <x v="1"/>
  </r>
  <r>
    <s v="Foot Locker"/>
    <n v="1185732"/>
    <d v="2021-11-18T00:00:00"/>
    <x v="0"/>
    <x v="41"/>
    <s v="Manchester"/>
    <x v="1"/>
    <x v="2"/>
    <n v="62"/>
    <n v="98"/>
    <n v="6076"/>
    <x v="1"/>
    <x v="10"/>
    <x v="1"/>
    <x v="10"/>
    <x v="1"/>
  </r>
  <r>
    <s v="Foot Locker"/>
    <n v="1185732"/>
    <d v="2021-11-18T00:00:00"/>
    <x v="0"/>
    <x v="41"/>
    <s v="Manchester"/>
    <x v="0"/>
    <x v="1"/>
    <n v="63"/>
    <n v="104"/>
    <n v="6552"/>
    <x v="1"/>
    <x v="10"/>
    <x v="1"/>
    <x v="10"/>
    <x v="1"/>
  </r>
  <r>
    <s v="Foot Locker"/>
    <n v="1185732"/>
    <d v="2021-11-18T00:00:00"/>
    <x v="0"/>
    <x v="41"/>
    <s v="Manchester"/>
    <x v="0"/>
    <x v="2"/>
    <n v="64"/>
    <n v="85"/>
    <n v="5440"/>
    <x v="1"/>
    <x v="10"/>
    <x v="1"/>
    <x v="10"/>
    <x v="1"/>
  </r>
  <r>
    <s v="Foot Locker"/>
    <n v="1185732"/>
    <d v="2021-11-18T00:00:00"/>
    <x v="0"/>
    <x v="41"/>
    <s v="Manchester"/>
    <x v="1"/>
    <x v="0"/>
    <n v="71"/>
    <n v="81"/>
    <n v="5751"/>
    <x v="1"/>
    <x v="10"/>
    <x v="1"/>
    <x v="10"/>
    <x v="1"/>
  </r>
  <r>
    <s v="Foot Locker"/>
    <n v="1185732"/>
    <d v="2021-11-18T00:00:00"/>
    <x v="0"/>
    <x v="41"/>
    <s v="Manchester"/>
    <x v="0"/>
    <x v="0"/>
    <n v="78"/>
    <n v="116"/>
    <n v="9048"/>
    <x v="1"/>
    <x v="10"/>
    <x v="1"/>
    <x v="10"/>
    <x v="1"/>
  </r>
  <r>
    <s v="Foot Locker"/>
    <n v="1185732"/>
    <d v="2021-11-18T00:00:00"/>
    <x v="0"/>
    <x v="41"/>
    <s v="Manchester"/>
    <x v="1"/>
    <x v="1"/>
    <n v="59"/>
    <n v="149"/>
    <n v="8791"/>
    <x v="0"/>
    <x v="10"/>
    <x v="1"/>
    <x v="10"/>
    <x v="1"/>
  </r>
  <r>
    <s v="Foot Locker"/>
    <n v="1185732"/>
    <d v="2021-11-18T00:00:00"/>
    <x v="0"/>
    <x v="41"/>
    <s v="Manchester"/>
    <x v="1"/>
    <x v="2"/>
    <n v="42"/>
    <n v="114"/>
    <n v="4788"/>
    <x v="0"/>
    <x v="10"/>
    <x v="1"/>
    <x v="10"/>
    <x v="1"/>
  </r>
  <r>
    <s v="Foot Locker"/>
    <n v="1185732"/>
    <d v="2021-11-18T00:00:00"/>
    <x v="0"/>
    <x v="41"/>
    <s v="Manchester"/>
    <x v="0"/>
    <x v="1"/>
    <n v="51"/>
    <n v="114"/>
    <n v="5814"/>
    <x v="0"/>
    <x v="10"/>
    <x v="1"/>
    <x v="10"/>
    <x v="1"/>
  </r>
  <r>
    <s v="Foot Locker"/>
    <n v="1185732"/>
    <d v="2021-11-18T00:00:00"/>
    <x v="0"/>
    <x v="41"/>
    <s v="Manchester"/>
    <x v="0"/>
    <x v="2"/>
    <n v="43"/>
    <n v="114"/>
    <n v="4902"/>
    <x v="0"/>
    <x v="10"/>
    <x v="1"/>
    <x v="10"/>
    <x v="1"/>
  </r>
  <r>
    <s v="Foot Locker"/>
    <n v="1185732"/>
    <d v="2021-11-18T00:00:00"/>
    <x v="0"/>
    <x v="41"/>
    <s v="Manchester"/>
    <x v="1"/>
    <x v="0"/>
    <n v="59"/>
    <n v="96"/>
    <n v="5664"/>
    <x v="0"/>
    <x v="10"/>
    <x v="1"/>
    <x v="10"/>
    <x v="1"/>
  </r>
  <r>
    <s v="Foot Locker"/>
    <n v="1185732"/>
    <d v="2021-11-18T00:00:00"/>
    <x v="0"/>
    <x v="41"/>
    <s v="Manchester"/>
    <x v="0"/>
    <x v="0"/>
    <n v="61"/>
    <n v="120"/>
    <n v="7320"/>
    <x v="0"/>
    <x v="10"/>
    <x v="1"/>
    <x v="10"/>
    <x v="1"/>
  </r>
  <r>
    <s v="Amazon"/>
    <n v="1185732"/>
    <d v="2021-11-18T00:00:00"/>
    <x v="0"/>
    <x v="20"/>
    <s v="Portland"/>
    <x v="1"/>
    <x v="2"/>
    <n v="50"/>
    <n v="300"/>
    <n v="15000"/>
    <x v="0"/>
    <x v="10"/>
    <x v="1"/>
    <x v="10"/>
    <x v="1"/>
  </r>
  <r>
    <s v="Amazon"/>
    <n v="1185732"/>
    <d v="2021-11-18T00:00:00"/>
    <x v="0"/>
    <x v="20"/>
    <s v="Portland"/>
    <x v="1"/>
    <x v="1"/>
    <n v="65"/>
    <n v="375"/>
    <n v="24375"/>
    <x v="0"/>
    <x v="10"/>
    <x v="1"/>
    <x v="10"/>
    <x v="1"/>
  </r>
  <r>
    <s v="Amazon"/>
    <n v="1185732"/>
    <d v="2021-11-18T00:00:00"/>
    <x v="0"/>
    <x v="20"/>
    <s v="Portland"/>
    <x v="1"/>
    <x v="2"/>
    <n v="55.000000000000007"/>
    <n v="200"/>
    <n v="11000"/>
    <x v="0"/>
    <x v="10"/>
    <x v="1"/>
    <x v="10"/>
    <x v="1"/>
  </r>
  <r>
    <s v="Amazon"/>
    <n v="1185732"/>
    <d v="2021-11-18T00:00:00"/>
    <x v="0"/>
    <x v="20"/>
    <s v="Portland"/>
    <x v="0"/>
    <x v="1"/>
    <n v="55.000000000000007"/>
    <n v="195"/>
    <n v="10725"/>
    <x v="0"/>
    <x v="10"/>
    <x v="1"/>
    <x v="10"/>
    <x v="1"/>
  </r>
  <r>
    <s v="Amazon"/>
    <n v="1185732"/>
    <d v="2021-11-18T00:00:00"/>
    <x v="0"/>
    <x v="20"/>
    <s v="Portland"/>
    <x v="0"/>
    <x v="2"/>
    <n v="55.000000000000007"/>
    <n v="175"/>
    <n v="9625"/>
    <x v="0"/>
    <x v="10"/>
    <x v="1"/>
    <x v="10"/>
    <x v="1"/>
  </r>
  <r>
    <s v="Amazon"/>
    <n v="1185732"/>
    <d v="2021-11-18T00:00:00"/>
    <x v="0"/>
    <x v="20"/>
    <s v="Portland"/>
    <x v="1"/>
    <x v="0"/>
    <n v="65"/>
    <n v="150"/>
    <n v="9750"/>
    <x v="0"/>
    <x v="10"/>
    <x v="1"/>
    <x v="10"/>
    <x v="1"/>
  </r>
  <r>
    <s v="Amazon"/>
    <n v="1185732"/>
    <d v="2021-11-18T00:00:00"/>
    <x v="0"/>
    <x v="20"/>
    <s v="Portland"/>
    <x v="0"/>
    <x v="0"/>
    <n v="70"/>
    <n v="250"/>
    <n v="17500"/>
    <x v="0"/>
    <x v="10"/>
    <x v="1"/>
    <x v="10"/>
    <x v="1"/>
  </r>
  <r>
    <s v="Amazon"/>
    <n v="1185732"/>
    <d v="2021-11-18T00:00:00"/>
    <x v="0"/>
    <x v="20"/>
    <s v="Portland"/>
    <x v="1"/>
    <x v="2"/>
    <n v="46"/>
    <n v="84"/>
    <n v="3864"/>
    <x v="1"/>
    <x v="10"/>
    <x v="1"/>
    <x v="10"/>
    <x v="1"/>
  </r>
  <r>
    <s v="Amazon"/>
    <n v="1185732"/>
    <d v="2021-11-18T00:00:00"/>
    <x v="0"/>
    <x v="20"/>
    <s v="Portland"/>
    <x v="1"/>
    <x v="1"/>
    <n v="62"/>
    <n v="98"/>
    <n v="6076"/>
    <x v="1"/>
    <x v="10"/>
    <x v="1"/>
    <x v="10"/>
    <x v="1"/>
  </r>
  <r>
    <s v="Amazon"/>
    <n v="1185732"/>
    <d v="2021-11-18T00:00:00"/>
    <x v="0"/>
    <x v="20"/>
    <s v="Portland"/>
    <x v="1"/>
    <x v="2"/>
    <n v="52"/>
    <n v="52"/>
    <n v="2704"/>
    <x v="1"/>
    <x v="10"/>
    <x v="1"/>
    <x v="10"/>
    <x v="1"/>
  </r>
  <r>
    <s v="Amazon"/>
    <n v="1185732"/>
    <d v="2021-11-18T00:00:00"/>
    <x v="0"/>
    <x v="20"/>
    <s v="Portland"/>
    <x v="0"/>
    <x v="1"/>
    <n v="52"/>
    <n v="55"/>
    <n v="2860"/>
    <x v="1"/>
    <x v="10"/>
    <x v="1"/>
    <x v="10"/>
    <x v="1"/>
  </r>
  <r>
    <s v="Amazon"/>
    <n v="1185732"/>
    <d v="2021-11-18T00:00:00"/>
    <x v="0"/>
    <x v="20"/>
    <s v="Portland"/>
    <x v="0"/>
    <x v="2"/>
    <n v="54"/>
    <n v="46"/>
    <n v="2484"/>
    <x v="1"/>
    <x v="10"/>
    <x v="1"/>
    <x v="10"/>
    <x v="1"/>
  </r>
  <r>
    <s v="Amazon"/>
    <n v="1185732"/>
    <d v="2021-11-18T00:00:00"/>
    <x v="0"/>
    <x v="20"/>
    <s v="Portland"/>
    <x v="1"/>
    <x v="0"/>
    <n v="60"/>
    <n v="41"/>
    <n v="2460"/>
    <x v="1"/>
    <x v="10"/>
    <x v="1"/>
    <x v="10"/>
    <x v="1"/>
  </r>
  <r>
    <s v="Amazon"/>
    <n v="1185732"/>
    <d v="2021-11-18T00:00:00"/>
    <x v="0"/>
    <x v="20"/>
    <s v="Portland"/>
    <x v="0"/>
    <x v="0"/>
    <n v="67"/>
    <n v="63"/>
    <n v="4221"/>
    <x v="1"/>
    <x v="10"/>
    <x v="1"/>
    <x v="10"/>
    <x v="1"/>
  </r>
  <r>
    <s v="Foot Locker"/>
    <n v="1185732"/>
    <d v="2021-11-18T00:00:00"/>
    <x v="4"/>
    <x v="22"/>
    <s v="St. Louis"/>
    <x v="1"/>
    <x v="1"/>
    <n v="35"/>
    <n v="500"/>
    <n v="17500"/>
    <x v="2"/>
    <x v="10"/>
    <x v="1"/>
    <x v="10"/>
    <x v="1"/>
  </r>
  <r>
    <s v="Foot Locker"/>
    <n v="1185732"/>
    <d v="2021-11-18T00:00:00"/>
    <x v="4"/>
    <x v="22"/>
    <s v="St. Louis"/>
    <x v="1"/>
    <x v="2"/>
    <n v="25.000000000000007"/>
    <n v="350"/>
    <n v="8750"/>
    <x v="2"/>
    <x v="10"/>
    <x v="1"/>
    <x v="10"/>
    <x v="1"/>
  </r>
  <r>
    <s v="Foot Locker"/>
    <n v="1185732"/>
    <d v="2021-11-18T00:00:00"/>
    <x v="4"/>
    <x v="22"/>
    <s v="St. Louis"/>
    <x v="0"/>
    <x v="1"/>
    <n v="25.000000000000007"/>
    <n v="295"/>
    <n v="7375"/>
    <x v="2"/>
    <x v="10"/>
    <x v="1"/>
    <x v="10"/>
    <x v="1"/>
  </r>
  <r>
    <s v="Foot Locker"/>
    <n v="1185732"/>
    <d v="2021-11-18T00:00:00"/>
    <x v="4"/>
    <x v="22"/>
    <s v="St. Louis"/>
    <x v="0"/>
    <x v="2"/>
    <n v="25.000000000000007"/>
    <n v="325"/>
    <n v="8125"/>
    <x v="2"/>
    <x v="10"/>
    <x v="1"/>
    <x v="10"/>
    <x v="1"/>
  </r>
  <r>
    <s v="Foot Locker"/>
    <n v="1185732"/>
    <d v="2021-11-18T00:00:00"/>
    <x v="4"/>
    <x v="22"/>
    <s v="St. Louis"/>
    <x v="1"/>
    <x v="0"/>
    <n v="44.999999999999993"/>
    <n v="300"/>
    <n v="13500"/>
    <x v="2"/>
    <x v="10"/>
    <x v="1"/>
    <x v="10"/>
    <x v="1"/>
  </r>
  <r>
    <s v="Foot Locker"/>
    <n v="1185732"/>
    <d v="2021-11-18T00:00:00"/>
    <x v="4"/>
    <x v="22"/>
    <s v="St. Louis"/>
    <x v="0"/>
    <x v="0"/>
    <n v="49.999999999999986"/>
    <n v="400"/>
    <n v="20000"/>
    <x v="2"/>
    <x v="10"/>
    <x v="1"/>
    <x v="10"/>
    <x v="1"/>
  </r>
  <r>
    <s v="Foot Locker"/>
    <n v="1185732"/>
    <d v="2021-11-18T00:00:00"/>
    <x v="4"/>
    <x v="22"/>
    <s v="St. Louis"/>
    <x v="1"/>
    <x v="1"/>
    <n v="34"/>
    <n v="150"/>
    <n v="5100"/>
    <x v="1"/>
    <x v="10"/>
    <x v="1"/>
    <x v="10"/>
    <x v="1"/>
  </r>
  <r>
    <s v="Foot Locker"/>
    <n v="1185732"/>
    <d v="2021-11-18T00:00:00"/>
    <x v="4"/>
    <x v="22"/>
    <s v="St. Louis"/>
    <x v="1"/>
    <x v="2"/>
    <n v="23"/>
    <n v="88"/>
    <n v="2024"/>
    <x v="1"/>
    <x v="10"/>
    <x v="1"/>
    <x v="10"/>
    <x v="1"/>
  </r>
  <r>
    <s v="Foot Locker"/>
    <n v="1185732"/>
    <d v="2021-11-18T00:00:00"/>
    <x v="4"/>
    <x v="22"/>
    <s v="St. Louis"/>
    <x v="0"/>
    <x v="1"/>
    <n v="23"/>
    <n v="80"/>
    <n v="1840"/>
    <x v="1"/>
    <x v="10"/>
    <x v="1"/>
    <x v="10"/>
    <x v="1"/>
  </r>
  <r>
    <s v="Foot Locker"/>
    <n v="1185732"/>
    <d v="2021-11-18T00:00:00"/>
    <x v="4"/>
    <x v="22"/>
    <s v="St. Louis"/>
    <x v="0"/>
    <x v="2"/>
    <n v="23"/>
    <n v="88"/>
    <n v="2024"/>
    <x v="1"/>
    <x v="10"/>
    <x v="1"/>
    <x v="10"/>
    <x v="1"/>
  </r>
  <r>
    <s v="Foot Locker"/>
    <n v="1185732"/>
    <d v="2021-11-18T00:00:00"/>
    <x v="4"/>
    <x v="22"/>
    <s v="St. Louis"/>
    <x v="1"/>
    <x v="0"/>
    <n v="43"/>
    <n v="81"/>
    <n v="3483"/>
    <x v="1"/>
    <x v="10"/>
    <x v="1"/>
    <x v="10"/>
    <x v="1"/>
  </r>
  <r>
    <s v="Foot Locker"/>
    <n v="1185732"/>
    <d v="2021-11-18T00:00:00"/>
    <x v="4"/>
    <x v="22"/>
    <s v="St. Louis"/>
    <x v="0"/>
    <x v="0"/>
    <n v="48"/>
    <n v="108"/>
    <n v="5184"/>
    <x v="1"/>
    <x v="10"/>
    <x v="1"/>
    <x v="10"/>
    <x v="1"/>
  </r>
  <r>
    <s v="Foot Locker"/>
    <n v="1185732"/>
    <d v="2021-11-19T00:00:00"/>
    <x v="0"/>
    <x v="0"/>
    <s v="Philadelphia"/>
    <x v="1"/>
    <x v="0"/>
    <n v="65"/>
    <n v="125"/>
    <n v="8125"/>
    <x v="0"/>
    <x v="10"/>
    <x v="2"/>
    <x v="10"/>
    <x v="1"/>
  </r>
  <r>
    <s v="Foot Locker"/>
    <n v="1185732"/>
    <d v="2021-11-19T00:00:00"/>
    <x v="0"/>
    <x v="0"/>
    <s v="Philadelphia"/>
    <x v="1"/>
    <x v="0"/>
    <n v="59"/>
    <n v="31"/>
    <n v="1829"/>
    <x v="1"/>
    <x v="10"/>
    <x v="2"/>
    <x v="10"/>
    <x v="1"/>
  </r>
  <r>
    <s v="Foot Locker"/>
    <n v="1185732"/>
    <d v="2021-11-19T00:00:00"/>
    <x v="0"/>
    <x v="0"/>
    <s v="Philadelphia"/>
    <x v="1"/>
    <x v="0"/>
    <n v="51"/>
    <n v="39"/>
    <n v="1989"/>
    <x v="0"/>
    <x v="10"/>
    <x v="2"/>
    <x v="10"/>
    <x v="1"/>
  </r>
  <r>
    <s v="Amazon"/>
    <n v="1185732"/>
    <d v="2021-11-19T00:00:00"/>
    <x v="0"/>
    <x v="20"/>
    <s v="Portland"/>
    <x v="0"/>
    <x v="1"/>
    <n v="45"/>
    <n v="225"/>
    <n v="10125"/>
    <x v="0"/>
    <x v="10"/>
    <x v="2"/>
    <x v="10"/>
    <x v="1"/>
  </r>
  <r>
    <s v="Amazon"/>
    <n v="1185732"/>
    <d v="2021-11-19T00:00:00"/>
    <x v="0"/>
    <x v="20"/>
    <s v="Portland"/>
    <x v="0"/>
    <x v="1"/>
    <n v="43"/>
    <n v="63"/>
    <n v="2709"/>
    <x v="1"/>
    <x v="10"/>
    <x v="2"/>
    <x v="10"/>
    <x v="1"/>
  </r>
  <r>
    <s v="Foot Locker"/>
    <n v="1185732"/>
    <d v="2021-11-20T00:00:00"/>
    <x v="0"/>
    <x v="0"/>
    <s v="Philadelphia"/>
    <x v="0"/>
    <x v="0"/>
    <n v="70"/>
    <n v="250"/>
    <n v="17500"/>
    <x v="0"/>
    <x v="10"/>
    <x v="3"/>
    <x v="10"/>
    <x v="1"/>
  </r>
  <r>
    <s v="Foot Locker"/>
    <n v="1185732"/>
    <d v="2021-11-20T00:00:00"/>
    <x v="0"/>
    <x v="0"/>
    <s v="Philadelphia"/>
    <x v="0"/>
    <x v="0"/>
    <n v="64"/>
    <n v="63"/>
    <n v="4032"/>
    <x v="1"/>
    <x v="10"/>
    <x v="3"/>
    <x v="10"/>
    <x v="1"/>
  </r>
  <r>
    <s v="Foot Locker"/>
    <n v="1185732"/>
    <d v="2021-11-20T00:00:00"/>
    <x v="0"/>
    <x v="0"/>
    <s v="Philadelphia"/>
    <x v="0"/>
    <x v="0"/>
    <n v="51"/>
    <n v="78"/>
    <n v="3978"/>
    <x v="0"/>
    <x v="10"/>
    <x v="3"/>
    <x v="10"/>
    <x v="1"/>
  </r>
  <r>
    <s v="Amazon"/>
    <n v="1185732"/>
    <d v="2021-11-20T00:00:00"/>
    <x v="0"/>
    <x v="20"/>
    <s v="Portland"/>
    <x v="0"/>
    <x v="2"/>
    <n v="45"/>
    <n v="175"/>
    <n v="7875"/>
    <x v="0"/>
    <x v="10"/>
    <x v="3"/>
    <x v="10"/>
    <x v="1"/>
  </r>
  <r>
    <s v="Amazon"/>
    <n v="1185732"/>
    <d v="2021-11-20T00:00:00"/>
    <x v="0"/>
    <x v="20"/>
    <s v="Portland"/>
    <x v="0"/>
    <x v="2"/>
    <n v="43"/>
    <n v="44"/>
    <n v="1892"/>
    <x v="1"/>
    <x v="10"/>
    <x v="3"/>
    <x v="10"/>
    <x v="1"/>
  </r>
  <r>
    <s v="Kohl's"/>
    <n v="1197831"/>
    <d v="2021-11-20T00:00:00"/>
    <x v="3"/>
    <x v="27"/>
    <s v="Oklahoma City"/>
    <x v="1"/>
    <x v="1"/>
    <n v="25.000000000000011"/>
    <n v="475"/>
    <n v="11875"/>
    <x v="1"/>
    <x v="10"/>
    <x v="3"/>
    <x v="10"/>
    <x v="1"/>
  </r>
  <r>
    <s v="Kohl's"/>
    <n v="1197831"/>
    <d v="2021-11-20T00:00:00"/>
    <x v="3"/>
    <x v="27"/>
    <s v="Oklahoma City"/>
    <x v="1"/>
    <x v="2"/>
    <n v="15.000000000000014"/>
    <n v="300"/>
    <n v="4500"/>
    <x v="1"/>
    <x v="10"/>
    <x v="3"/>
    <x v="10"/>
    <x v="1"/>
  </r>
  <r>
    <s v="Kohl's"/>
    <n v="1197831"/>
    <d v="2021-11-20T00:00:00"/>
    <x v="3"/>
    <x v="27"/>
    <s v="Oklahoma City"/>
    <x v="0"/>
    <x v="1"/>
    <n v="25.000000000000018"/>
    <n v="245"/>
    <n v="6125"/>
    <x v="1"/>
    <x v="10"/>
    <x v="3"/>
    <x v="10"/>
    <x v="1"/>
  </r>
  <r>
    <s v="Kohl's"/>
    <n v="1197831"/>
    <d v="2021-11-20T00:00:00"/>
    <x v="3"/>
    <x v="27"/>
    <s v="Oklahoma City"/>
    <x v="0"/>
    <x v="2"/>
    <n v="55.000000000000014"/>
    <n v="300"/>
    <n v="16500"/>
    <x v="1"/>
    <x v="10"/>
    <x v="3"/>
    <x v="10"/>
    <x v="1"/>
  </r>
  <r>
    <s v="Kohl's"/>
    <n v="1197831"/>
    <d v="2021-11-20T00:00:00"/>
    <x v="3"/>
    <x v="27"/>
    <s v="Oklahoma City"/>
    <x v="1"/>
    <x v="0"/>
    <n v="75.000000000000014"/>
    <n v="275"/>
    <n v="20625"/>
    <x v="1"/>
    <x v="10"/>
    <x v="3"/>
    <x v="10"/>
    <x v="1"/>
  </r>
  <r>
    <s v="Kohl's"/>
    <n v="1197831"/>
    <d v="2021-11-20T00:00:00"/>
    <x v="3"/>
    <x v="27"/>
    <s v="Oklahoma City"/>
    <x v="0"/>
    <x v="0"/>
    <n v="75"/>
    <n v="375"/>
    <n v="28125"/>
    <x v="1"/>
    <x v="10"/>
    <x v="3"/>
    <x v="10"/>
    <x v="1"/>
  </r>
  <r>
    <s v="Kohl's"/>
    <n v="1197831"/>
    <d v="2021-11-20T00:00:00"/>
    <x v="3"/>
    <x v="27"/>
    <s v="Oklahoma City"/>
    <x v="1"/>
    <x v="1"/>
    <n v="23"/>
    <n v="133"/>
    <n v="3059"/>
    <x v="1"/>
    <x v="10"/>
    <x v="3"/>
    <x v="10"/>
    <x v="1"/>
  </r>
  <r>
    <s v="Kohl's"/>
    <n v="1197831"/>
    <d v="2021-11-20T00:00:00"/>
    <x v="3"/>
    <x v="27"/>
    <s v="Oklahoma City"/>
    <x v="1"/>
    <x v="2"/>
    <n v="14"/>
    <n v="78"/>
    <n v="1092"/>
    <x v="1"/>
    <x v="10"/>
    <x v="3"/>
    <x v="10"/>
    <x v="1"/>
  </r>
  <r>
    <s v="Kohl's"/>
    <n v="1197831"/>
    <d v="2021-11-20T00:00:00"/>
    <x v="3"/>
    <x v="27"/>
    <s v="Oklahoma City"/>
    <x v="0"/>
    <x v="1"/>
    <n v="23"/>
    <n v="74"/>
    <n v="1702"/>
    <x v="1"/>
    <x v="10"/>
    <x v="3"/>
    <x v="10"/>
    <x v="1"/>
  </r>
  <r>
    <s v="Kohl's"/>
    <n v="1197831"/>
    <d v="2021-11-20T00:00:00"/>
    <x v="3"/>
    <x v="27"/>
    <s v="Oklahoma City"/>
    <x v="0"/>
    <x v="2"/>
    <n v="52"/>
    <n v="75"/>
    <n v="3900"/>
    <x v="1"/>
    <x v="10"/>
    <x v="3"/>
    <x v="10"/>
    <x v="1"/>
  </r>
  <r>
    <s v="Kohl's"/>
    <n v="1197831"/>
    <d v="2021-11-20T00:00:00"/>
    <x v="3"/>
    <x v="27"/>
    <s v="Oklahoma City"/>
    <x v="1"/>
    <x v="0"/>
    <n v="71"/>
    <n v="77"/>
    <n v="5467"/>
    <x v="1"/>
    <x v="10"/>
    <x v="3"/>
    <x v="10"/>
    <x v="1"/>
  </r>
  <r>
    <s v="Kohl's"/>
    <n v="1197831"/>
    <d v="2021-11-20T00:00:00"/>
    <x v="3"/>
    <x v="27"/>
    <s v="Oklahoma City"/>
    <x v="0"/>
    <x v="0"/>
    <n v="72"/>
    <n v="105"/>
    <n v="7560"/>
    <x v="1"/>
    <x v="10"/>
    <x v="3"/>
    <x v="10"/>
    <x v="1"/>
  </r>
  <r>
    <s v="Kohl's"/>
    <n v="1197831"/>
    <d v="2021-11-20T00:00:00"/>
    <x v="3"/>
    <x v="27"/>
    <s v="Oklahoma City"/>
    <x v="1"/>
    <x v="1"/>
    <n v="16"/>
    <n v="166"/>
    <n v="2656"/>
    <x v="0"/>
    <x v="10"/>
    <x v="3"/>
    <x v="10"/>
    <x v="1"/>
  </r>
  <r>
    <s v="Kohl's"/>
    <n v="1197831"/>
    <d v="2021-11-20T00:00:00"/>
    <x v="3"/>
    <x v="27"/>
    <s v="Oklahoma City"/>
    <x v="1"/>
    <x v="2"/>
    <n v="11"/>
    <n v="96"/>
    <n v="1056"/>
    <x v="0"/>
    <x v="10"/>
    <x v="3"/>
    <x v="10"/>
    <x v="1"/>
  </r>
  <r>
    <s v="Kohl's"/>
    <n v="1197831"/>
    <d v="2021-11-20T00:00:00"/>
    <x v="3"/>
    <x v="27"/>
    <s v="Oklahoma City"/>
    <x v="0"/>
    <x v="1"/>
    <n v="19"/>
    <n v="81"/>
    <n v="1539"/>
    <x v="0"/>
    <x v="10"/>
    <x v="3"/>
    <x v="10"/>
    <x v="1"/>
  </r>
  <r>
    <s v="Kohl's"/>
    <n v="1197831"/>
    <d v="2021-11-20T00:00:00"/>
    <x v="3"/>
    <x v="27"/>
    <s v="Oklahoma City"/>
    <x v="0"/>
    <x v="2"/>
    <n v="37"/>
    <n v="90"/>
    <n v="3330"/>
    <x v="0"/>
    <x v="10"/>
    <x v="3"/>
    <x v="10"/>
    <x v="1"/>
  </r>
  <r>
    <s v="Kohl's"/>
    <n v="1197831"/>
    <d v="2021-11-20T00:00:00"/>
    <x v="3"/>
    <x v="27"/>
    <s v="Oklahoma City"/>
    <x v="1"/>
    <x v="0"/>
    <n v="60"/>
    <n v="85"/>
    <n v="5100"/>
    <x v="0"/>
    <x v="10"/>
    <x v="3"/>
    <x v="10"/>
    <x v="1"/>
  </r>
  <r>
    <s v="Kohl's"/>
    <n v="1197831"/>
    <d v="2021-11-20T00:00:00"/>
    <x v="3"/>
    <x v="27"/>
    <s v="Oklahoma City"/>
    <x v="0"/>
    <x v="0"/>
    <n v="60"/>
    <n v="128"/>
    <n v="7680"/>
    <x v="0"/>
    <x v="10"/>
    <x v="3"/>
    <x v="10"/>
    <x v="1"/>
  </r>
  <r>
    <s v="West Gear"/>
    <n v="1197831"/>
    <d v="2021-11-20T00:00:00"/>
    <x v="3"/>
    <x v="38"/>
    <s v="Little Rock"/>
    <x v="1"/>
    <x v="1"/>
    <n v="25.000000000000011"/>
    <n v="550"/>
    <n v="13750"/>
    <x v="1"/>
    <x v="10"/>
    <x v="3"/>
    <x v="10"/>
    <x v="1"/>
  </r>
  <r>
    <s v="West Gear"/>
    <n v="1197831"/>
    <d v="2021-11-20T00:00:00"/>
    <x v="3"/>
    <x v="38"/>
    <s v="Little Rock"/>
    <x v="1"/>
    <x v="2"/>
    <n v="15.000000000000014"/>
    <n v="375"/>
    <n v="5625"/>
    <x v="1"/>
    <x v="10"/>
    <x v="3"/>
    <x v="10"/>
    <x v="1"/>
  </r>
  <r>
    <s v="West Gear"/>
    <n v="1197831"/>
    <d v="2021-11-20T00:00:00"/>
    <x v="3"/>
    <x v="38"/>
    <s v="Little Rock"/>
    <x v="0"/>
    <x v="1"/>
    <n v="25.000000000000018"/>
    <n v="320"/>
    <n v="8000"/>
    <x v="1"/>
    <x v="10"/>
    <x v="3"/>
    <x v="10"/>
    <x v="1"/>
  </r>
  <r>
    <s v="West Gear"/>
    <n v="1197831"/>
    <d v="2021-11-20T00:00:00"/>
    <x v="3"/>
    <x v="38"/>
    <s v="Little Rock"/>
    <x v="0"/>
    <x v="2"/>
    <n v="55.000000000000014"/>
    <n v="375"/>
    <n v="20625"/>
    <x v="1"/>
    <x v="10"/>
    <x v="3"/>
    <x v="10"/>
    <x v="1"/>
  </r>
  <r>
    <s v="West Gear"/>
    <n v="1197831"/>
    <d v="2021-11-20T00:00:00"/>
    <x v="3"/>
    <x v="38"/>
    <s v="Little Rock"/>
    <x v="1"/>
    <x v="0"/>
    <n v="75.000000000000014"/>
    <n v="350"/>
    <n v="26250"/>
    <x v="1"/>
    <x v="10"/>
    <x v="3"/>
    <x v="10"/>
    <x v="1"/>
  </r>
  <r>
    <s v="West Gear"/>
    <n v="1197831"/>
    <d v="2021-11-20T00:00:00"/>
    <x v="3"/>
    <x v="38"/>
    <s v="Little Rock"/>
    <x v="0"/>
    <x v="0"/>
    <n v="75"/>
    <n v="450"/>
    <n v="33750"/>
    <x v="1"/>
    <x v="10"/>
    <x v="3"/>
    <x v="10"/>
    <x v="1"/>
  </r>
  <r>
    <s v="West Gear"/>
    <n v="1197831"/>
    <d v="2021-11-20T00:00:00"/>
    <x v="3"/>
    <x v="38"/>
    <s v="Little Rock"/>
    <x v="1"/>
    <x v="1"/>
    <n v="24"/>
    <n v="143"/>
    <n v="3432"/>
    <x v="1"/>
    <x v="10"/>
    <x v="3"/>
    <x v="10"/>
    <x v="1"/>
  </r>
  <r>
    <s v="West Gear"/>
    <n v="1197831"/>
    <d v="2021-11-20T00:00:00"/>
    <x v="3"/>
    <x v="38"/>
    <s v="Little Rock"/>
    <x v="1"/>
    <x v="2"/>
    <n v="14"/>
    <n v="94"/>
    <n v="1316"/>
    <x v="1"/>
    <x v="10"/>
    <x v="3"/>
    <x v="10"/>
    <x v="1"/>
  </r>
  <r>
    <s v="West Gear"/>
    <n v="1197831"/>
    <d v="2021-11-20T00:00:00"/>
    <x v="3"/>
    <x v="38"/>
    <s v="Little Rock"/>
    <x v="0"/>
    <x v="1"/>
    <n v="23"/>
    <n v="90"/>
    <n v="2070"/>
    <x v="1"/>
    <x v="10"/>
    <x v="3"/>
    <x v="10"/>
    <x v="1"/>
  </r>
  <r>
    <s v="West Gear"/>
    <n v="1197831"/>
    <d v="2021-11-20T00:00:00"/>
    <x v="3"/>
    <x v="38"/>
    <s v="Little Rock"/>
    <x v="0"/>
    <x v="2"/>
    <n v="51"/>
    <n v="109"/>
    <n v="5559"/>
    <x v="1"/>
    <x v="10"/>
    <x v="3"/>
    <x v="10"/>
    <x v="1"/>
  </r>
  <r>
    <s v="West Gear"/>
    <n v="1197831"/>
    <d v="2021-11-20T00:00:00"/>
    <x v="3"/>
    <x v="38"/>
    <s v="Little Rock"/>
    <x v="1"/>
    <x v="0"/>
    <n v="69"/>
    <n v="91"/>
    <n v="6279"/>
    <x v="1"/>
    <x v="10"/>
    <x v="3"/>
    <x v="10"/>
    <x v="1"/>
  </r>
  <r>
    <s v="West Gear"/>
    <n v="1197831"/>
    <d v="2021-11-20T00:00:00"/>
    <x v="3"/>
    <x v="38"/>
    <s v="Little Rock"/>
    <x v="0"/>
    <x v="0"/>
    <n v="73"/>
    <n v="117"/>
    <n v="8541"/>
    <x v="1"/>
    <x v="10"/>
    <x v="3"/>
    <x v="10"/>
    <x v="1"/>
  </r>
  <r>
    <s v="West Gear"/>
    <n v="1197831"/>
    <d v="2021-11-20T00:00:00"/>
    <x v="3"/>
    <x v="38"/>
    <s v="Little Rock"/>
    <x v="1"/>
    <x v="1"/>
    <n v="18"/>
    <n v="176"/>
    <n v="3168"/>
    <x v="0"/>
    <x v="10"/>
    <x v="3"/>
    <x v="10"/>
    <x v="1"/>
  </r>
  <r>
    <s v="West Gear"/>
    <n v="1197831"/>
    <d v="2021-11-20T00:00:00"/>
    <x v="3"/>
    <x v="38"/>
    <s v="Little Rock"/>
    <x v="1"/>
    <x v="2"/>
    <n v="11"/>
    <n v="116"/>
    <n v="1276"/>
    <x v="0"/>
    <x v="10"/>
    <x v="3"/>
    <x v="10"/>
    <x v="1"/>
  </r>
  <r>
    <s v="West Gear"/>
    <n v="1197831"/>
    <d v="2021-11-20T00:00:00"/>
    <x v="3"/>
    <x v="38"/>
    <s v="Little Rock"/>
    <x v="0"/>
    <x v="1"/>
    <n v="19"/>
    <n v="102"/>
    <n v="1938"/>
    <x v="0"/>
    <x v="10"/>
    <x v="3"/>
    <x v="10"/>
    <x v="1"/>
  </r>
  <r>
    <s v="West Gear"/>
    <n v="1197831"/>
    <d v="2021-11-20T00:00:00"/>
    <x v="3"/>
    <x v="38"/>
    <s v="Little Rock"/>
    <x v="0"/>
    <x v="2"/>
    <n v="41"/>
    <n v="128"/>
    <n v="5248"/>
    <x v="0"/>
    <x v="10"/>
    <x v="3"/>
    <x v="10"/>
    <x v="1"/>
  </r>
  <r>
    <s v="West Gear"/>
    <n v="1197831"/>
    <d v="2021-11-20T00:00:00"/>
    <x v="3"/>
    <x v="38"/>
    <s v="Little Rock"/>
    <x v="1"/>
    <x v="0"/>
    <n v="56"/>
    <n v="105"/>
    <n v="5880"/>
    <x v="0"/>
    <x v="10"/>
    <x v="3"/>
    <x v="10"/>
    <x v="1"/>
  </r>
  <r>
    <s v="West Gear"/>
    <n v="1197831"/>
    <d v="2021-11-20T00:00:00"/>
    <x v="3"/>
    <x v="38"/>
    <s v="Little Rock"/>
    <x v="0"/>
    <x v="0"/>
    <n v="53"/>
    <n v="135"/>
    <n v="7155"/>
    <x v="0"/>
    <x v="10"/>
    <x v="3"/>
    <x v="10"/>
    <x v="1"/>
  </r>
  <r>
    <s v="Foot Locker"/>
    <n v="1185732"/>
    <d v="2021-11-21T00:00:00"/>
    <x v="0"/>
    <x v="0"/>
    <s v="Philadelphia"/>
    <x v="1"/>
    <x v="1"/>
    <n v="65"/>
    <n v="500"/>
    <n v="32500"/>
    <x v="0"/>
    <x v="10"/>
    <x v="4"/>
    <x v="10"/>
    <x v="1"/>
  </r>
  <r>
    <s v="Foot Locker"/>
    <n v="1185732"/>
    <d v="2021-11-21T00:00:00"/>
    <x v="0"/>
    <x v="0"/>
    <s v="Philadelphia"/>
    <x v="1"/>
    <x v="1"/>
    <n v="64"/>
    <n v="135"/>
    <n v="8640"/>
    <x v="1"/>
    <x v="10"/>
    <x v="4"/>
    <x v="10"/>
    <x v="1"/>
  </r>
  <r>
    <s v="Foot Locker"/>
    <n v="1185732"/>
    <d v="2021-11-21T00:00:00"/>
    <x v="0"/>
    <x v="0"/>
    <s v="Philadelphia"/>
    <x v="1"/>
    <x v="1"/>
    <n v="49"/>
    <n v="170"/>
    <n v="8330"/>
    <x v="0"/>
    <x v="10"/>
    <x v="4"/>
    <x v="10"/>
    <x v="1"/>
  </r>
  <r>
    <s v="Foot Locker"/>
    <n v="1185732"/>
    <d v="2021-11-21T00:00:00"/>
    <x v="0"/>
    <x v="28"/>
    <s v="Baltimore"/>
    <x v="1"/>
    <x v="1"/>
    <n v="60"/>
    <n v="350"/>
    <n v="21000"/>
    <x v="2"/>
    <x v="10"/>
    <x v="4"/>
    <x v="10"/>
    <x v="1"/>
  </r>
  <r>
    <s v="Foot Locker"/>
    <n v="1185732"/>
    <d v="2021-11-21T00:00:00"/>
    <x v="0"/>
    <x v="28"/>
    <s v="Baltimore"/>
    <x v="1"/>
    <x v="2"/>
    <n v="50"/>
    <n v="175"/>
    <n v="8750"/>
    <x v="2"/>
    <x v="10"/>
    <x v="4"/>
    <x v="10"/>
    <x v="1"/>
  </r>
  <r>
    <s v="Foot Locker"/>
    <n v="1185732"/>
    <d v="2021-11-21T00:00:00"/>
    <x v="0"/>
    <x v="28"/>
    <s v="Baltimore"/>
    <x v="0"/>
    <x v="1"/>
    <n v="50"/>
    <n v="170"/>
    <n v="8500"/>
    <x v="2"/>
    <x v="10"/>
    <x v="4"/>
    <x v="10"/>
    <x v="1"/>
  </r>
  <r>
    <s v="Foot Locker"/>
    <n v="1185732"/>
    <d v="2021-11-21T00:00:00"/>
    <x v="0"/>
    <x v="28"/>
    <s v="Baltimore"/>
    <x v="0"/>
    <x v="2"/>
    <n v="50"/>
    <n v="150"/>
    <n v="7500"/>
    <x v="2"/>
    <x v="10"/>
    <x v="4"/>
    <x v="10"/>
    <x v="1"/>
  </r>
  <r>
    <s v="Foot Locker"/>
    <n v="1185732"/>
    <d v="2021-11-21T00:00:00"/>
    <x v="0"/>
    <x v="28"/>
    <s v="Baltimore"/>
    <x v="1"/>
    <x v="0"/>
    <n v="60"/>
    <n v="125"/>
    <n v="7500"/>
    <x v="2"/>
    <x v="10"/>
    <x v="4"/>
    <x v="10"/>
    <x v="1"/>
  </r>
  <r>
    <s v="Foot Locker"/>
    <n v="1185732"/>
    <d v="2021-11-21T00:00:00"/>
    <x v="0"/>
    <x v="28"/>
    <s v="Baltimore"/>
    <x v="0"/>
    <x v="0"/>
    <n v="64.999999999999986"/>
    <n v="225"/>
    <n v="14625"/>
    <x v="2"/>
    <x v="10"/>
    <x v="4"/>
    <x v="10"/>
    <x v="1"/>
  </r>
  <r>
    <s v="Foot Locker"/>
    <n v="1185732"/>
    <d v="2021-11-21T00:00:00"/>
    <x v="0"/>
    <x v="28"/>
    <s v="Baltimore"/>
    <x v="1"/>
    <x v="1"/>
    <n v="58"/>
    <n v="88"/>
    <n v="5104"/>
    <x v="1"/>
    <x v="10"/>
    <x v="4"/>
    <x v="10"/>
    <x v="1"/>
  </r>
  <r>
    <s v="Foot Locker"/>
    <n v="1185732"/>
    <d v="2021-11-21T00:00:00"/>
    <x v="0"/>
    <x v="28"/>
    <s v="Baltimore"/>
    <x v="1"/>
    <x v="2"/>
    <n v="45"/>
    <n v="51"/>
    <n v="2295"/>
    <x v="1"/>
    <x v="10"/>
    <x v="4"/>
    <x v="10"/>
    <x v="1"/>
  </r>
  <r>
    <s v="Foot Locker"/>
    <n v="1185732"/>
    <d v="2021-11-21T00:00:00"/>
    <x v="0"/>
    <x v="28"/>
    <s v="Baltimore"/>
    <x v="0"/>
    <x v="1"/>
    <n v="49"/>
    <n v="48"/>
    <n v="2352"/>
    <x v="1"/>
    <x v="10"/>
    <x v="4"/>
    <x v="10"/>
    <x v="1"/>
  </r>
  <r>
    <s v="Foot Locker"/>
    <n v="1185732"/>
    <d v="2021-11-21T00:00:00"/>
    <x v="0"/>
    <x v="28"/>
    <s v="Baltimore"/>
    <x v="0"/>
    <x v="2"/>
    <n v="48"/>
    <n v="41"/>
    <n v="1968"/>
    <x v="1"/>
    <x v="10"/>
    <x v="4"/>
    <x v="10"/>
    <x v="1"/>
  </r>
  <r>
    <s v="Foot Locker"/>
    <n v="1185732"/>
    <d v="2021-11-21T00:00:00"/>
    <x v="0"/>
    <x v="28"/>
    <s v="Baltimore"/>
    <x v="1"/>
    <x v="0"/>
    <n v="56"/>
    <n v="31"/>
    <n v="1736"/>
    <x v="1"/>
    <x v="10"/>
    <x v="4"/>
    <x v="10"/>
    <x v="1"/>
  </r>
  <r>
    <s v="Foot Locker"/>
    <n v="1185732"/>
    <d v="2021-11-21T00:00:00"/>
    <x v="0"/>
    <x v="28"/>
    <s v="Baltimore"/>
    <x v="0"/>
    <x v="0"/>
    <n v="62"/>
    <n v="63"/>
    <n v="3906"/>
    <x v="1"/>
    <x v="10"/>
    <x v="4"/>
    <x v="10"/>
    <x v="1"/>
  </r>
  <r>
    <s v="Amazon"/>
    <n v="1185732"/>
    <d v="2021-11-21T00:00:00"/>
    <x v="0"/>
    <x v="20"/>
    <s v="Portland"/>
    <x v="1"/>
    <x v="0"/>
    <n v="54.999999999999993"/>
    <n v="200"/>
    <n v="11000"/>
    <x v="0"/>
    <x v="10"/>
    <x v="4"/>
    <x v="10"/>
    <x v="1"/>
  </r>
  <r>
    <s v="Amazon"/>
    <n v="1185732"/>
    <d v="2021-11-21T00:00:00"/>
    <x v="0"/>
    <x v="20"/>
    <s v="Portland"/>
    <x v="1"/>
    <x v="0"/>
    <n v="53"/>
    <n v="60"/>
    <n v="3180"/>
    <x v="1"/>
    <x v="10"/>
    <x v="4"/>
    <x v="10"/>
    <x v="1"/>
  </r>
  <r>
    <s v="Amazon"/>
    <n v="1185732"/>
    <d v="2021-11-21T00:00:00"/>
    <x v="1"/>
    <x v="21"/>
    <s v="Anchorage"/>
    <x v="1"/>
    <x v="1"/>
    <n v="75.000000000000014"/>
    <n v="425"/>
    <n v="31875"/>
    <x v="0"/>
    <x v="10"/>
    <x v="4"/>
    <x v="10"/>
    <x v="1"/>
  </r>
  <r>
    <s v="Amazon"/>
    <n v="1185732"/>
    <d v="2021-11-21T00:00:00"/>
    <x v="1"/>
    <x v="21"/>
    <s v="Anchorage"/>
    <x v="1"/>
    <x v="2"/>
    <n v="65.000000000000014"/>
    <n v="300"/>
    <n v="19500"/>
    <x v="0"/>
    <x v="10"/>
    <x v="4"/>
    <x v="10"/>
    <x v="1"/>
  </r>
  <r>
    <s v="Amazon"/>
    <n v="1185732"/>
    <d v="2021-11-21T00:00:00"/>
    <x v="1"/>
    <x v="21"/>
    <s v="Anchorage"/>
    <x v="0"/>
    <x v="1"/>
    <n v="65.000000000000014"/>
    <n v="320"/>
    <n v="20800"/>
    <x v="0"/>
    <x v="10"/>
    <x v="4"/>
    <x v="10"/>
    <x v="1"/>
  </r>
  <r>
    <s v="Amazon"/>
    <n v="1185732"/>
    <d v="2021-11-21T00:00:00"/>
    <x v="1"/>
    <x v="21"/>
    <s v="Anchorage"/>
    <x v="0"/>
    <x v="2"/>
    <n v="65.000000000000014"/>
    <n v="300"/>
    <n v="19500"/>
    <x v="0"/>
    <x v="10"/>
    <x v="4"/>
    <x v="10"/>
    <x v="1"/>
  </r>
  <r>
    <s v="Amazon"/>
    <n v="1185732"/>
    <d v="2021-11-21T00:00:00"/>
    <x v="1"/>
    <x v="21"/>
    <s v="Anchorage"/>
    <x v="1"/>
    <x v="0"/>
    <n v="75.000000000000014"/>
    <n v="275"/>
    <n v="20625"/>
    <x v="0"/>
    <x v="10"/>
    <x v="4"/>
    <x v="10"/>
    <x v="1"/>
  </r>
  <r>
    <s v="Amazon"/>
    <n v="1185732"/>
    <d v="2021-11-21T00:00:00"/>
    <x v="1"/>
    <x v="21"/>
    <s v="Anchorage"/>
    <x v="0"/>
    <x v="0"/>
    <n v="80"/>
    <n v="375"/>
    <n v="30000"/>
    <x v="0"/>
    <x v="10"/>
    <x v="4"/>
    <x v="10"/>
    <x v="1"/>
  </r>
  <r>
    <s v="Amazon"/>
    <n v="1185732"/>
    <d v="2021-11-21T00:00:00"/>
    <x v="1"/>
    <x v="21"/>
    <s v="Anchorage"/>
    <x v="1"/>
    <x v="1"/>
    <n v="68"/>
    <n v="123"/>
    <n v="8364"/>
    <x v="1"/>
    <x v="10"/>
    <x v="4"/>
    <x v="10"/>
    <x v="1"/>
  </r>
  <r>
    <s v="Amazon"/>
    <n v="1185732"/>
    <d v="2021-11-21T00:00:00"/>
    <x v="1"/>
    <x v="21"/>
    <s v="Anchorage"/>
    <x v="1"/>
    <x v="2"/>
    <n v="59"/>
    <n v="81"/>
    <n v="4779"/>
    <x v="1"/>
    <x v="10"/>
    <x v="4"/>
    <x v="10"/>
    <x v="1"/>
  </r>
  <r>
    <s v="Amazon"/>
    <n v="1185732"/>
    <d v="2021-11-21T00:00:00"/>
    <x v="1"/>
    <x v="21"/>
    <s v="Anchorage"/>
    <x v="0"/>
    <x v="1"/>
    <n v="59"/>
    <n v="93"/>
    <n v="5487"/>
    <x v="1"/>
    <x v="10"/>
    <x v="4"/>
    <x v="10"/>
    <x v="1"/>
  </r>
  <r>
    <s v="Amazon"/>
    <n v="1185732"/>
    <d v="2021-11-21T00:00:00"/>
    <x v="1"/>
    <x v="21"/>
    <s v="Anchorage"/>
    <x v="0"/>
    <x v="2"/>
    <n v="62"/>
    <n v="90"/>
    <n v="5580"/>
    <x v="1"/>
    <x v="10"/>
    <x v="4"/>
    <x v="10"/>
    <x v="1"/>
  </r>
  <r>
    <s v="Amazon"/>
    <n v="1185732"/>
    <d v="2021-11-21T00:00:00"/>
    <x v="1"/>
    <x v="21"/>
    <s v="Anchorage"/>
    <x v="1"/>
    <x v="0"/>
    <n v="69"/>
    <n v="83"/>
    <n v="5727"/>
    <x v="1"/>
    <x v="10"/>
    <x v="4"/>
    <x v="10"/>
    <x v="1"/>
  </r>
  <r>
    <s v="Amazon"/>
    <n v="1185732"/>
    <d v="2021-11-21T00:00:00"/>
    <x v="1"/>
    <x v="21"/>
    <s v="Anchorage"/>
    <x v="0"/>
    <x v="0"/>
    <n v="74"/>
    <n v="101"/>
    <n v="7474"/>
    <x v="1"/>
    <x v="10"/>
    <x v="4"/>
    <x v="10"/>
    <x v="1"/>
  </r>
  <r>
    <s v="Foot Locker"/>
    <n v="1185732"/>
    <d v="2021-11-22T00:00:00"/>
    <x v="0"/>
    <x v="0"/>
    <s v="Philadelphia"/>
    <x v="1"/>
    <x v="2"/>
    <n v="60.000000000000007"/>
    <n v="250"/>
    <n v="15000"/>
    <x v="0"/>
    <x v="10"/>
    <x v="5"/>
    <x v="10"/>
    <x v="1"/>
  </r>
  <r>
    <s v="Foot Locker"/>
    <n v="1185732"/>
    <d v="2021-11-22T00:00:00"/>
    <x v="0"/>
    <x v="0"/>
    <s v="Philadelphia"/>
    <x v="1"/>
    <x v="2"/>
    <n v="59"/>
    <n v="70"/>
    <n v="4130"/>
    <x v="1"/>
    <x v="10"/>
    <x v="5"/>
    <x v="10"/>
    <x v="1"/>
  </r>
  <r>
    <s v="Foot Locker"/>
    <n v="1185732"/>
    <d v="2021-11-22T00:00:00"/>
    <x v="0"/>
    <x v="0"/>
    <s v="Philadelphia"/>
    <x v="1"/>
    <x v="2"/>
    <n v="41"/>
    <n v="85"/>
    <n v="3485"/>
    <x v="0"/>
    <x v="10"/>
    <x v="5"/>
    <x v="10"/>
    <x v="1"/>
  </r>
  <r>
    <s v="Foot Locker"/>
    <n v="1185732"/>
    <d v="2021-11-22T00:00:00"/>
    <x v="2"/>
    <x v="35"/>
    <s v="Louisville"/>
    <x v="0"/>
    <x v="2"/>
    <n v="55.000000000000007"/>
    <n v="200"/>
    <n v="11000"/>
    <x v="1"/>
    <x v="10"/>
    <x v="5"/>
    <x v="10"/>
    <x v="1"/>
  </r>
  <r>
    <s v="Foot Locker"/>
    <n v="1185732"/>
    <d v="2021-11-22T00:00:00"/>
    <x v="2"/>
    <x v="35"/>
    <s v="Louisville"/>
    <x v="1"/>
    <x v="0"/>
    <n v="65"/>
    <n v="175"/>
    <n v="11375"/>
    <x v="1"/>
    <x v="10"/>
    <x v="5"/>
    <x v="10"/>
    <x v="1"/>
  </r>
  <r>
    <s v="Foot Locker"/>
    <n v="1185732"/>
    <d v="2021-11-22T00:00:00"/>
    <x v="2"/>
    <x v="35"/>
    <s v="Louisville"/>
    <x v="0"/>
    <x v="0"/>
    <n v="70"/>
    <n v="275"/>
    <n v="19250"/>
    <x v="1"/>
    <x v="10"/>
    <x v="5"/>
    <x v="10"/>
    <x v="1"/>
  </r>
  <r>
    <s v="Foot Locker"/>
    <n v="1185732"/>
    <d v="2021-11-22T00:00:00"/>
    <x v="2"/>
    <x v="35"/>
    <s v="Louisville"/>
    <x v="0"/>
    <x v="2"/>
    <n v="52"/>
    <n v="52"/>
    <n v="2704"/>
    <x v="1"/>
    <x v="10"/>
    <x v="5"/>
    <x v="10"/>
    <x v="1"/>
  </r>
  <r>
    <s v="Foot Locker"/>
    <n v="1185732"/>
    <d v="2021-11-22T00:00:00"/>
    <x v="2"/>
    <x v="35"/>
    <s v="Louisville"/>
    <x v="1"/>
    <x v="0"/>
    <n v="59"/>
    <n v="53"/>
    <n v="3127"/>
    <x v="1"/>
    <x v="10"/>
    <x v="5"/>
    <x v="10"/>
    <x v="1"/>
  </r>
  <r>
    <s v="Foot Locker"/>
    <n v="1185732"/>
    <d v="2021-11-22T00:00:00"/>
    <x v="2"/>
    <x v="35"/>
    <s v="Louisville"/>
    <x v="0"/>
    <x v="0"/>
    <n v="66"/>
    <n v="80"/>
    <n v="5280"/>
    <x v="1"/>
    <x v="10"/>
    <x v="5"/>
    <x v="10"/>
    <x v="1"/>
  </r>
  <r>
    <s v="Amazon"/>
    <n v="1185732"/>
    <d v="2021-11-22T00:00:00"/>
    <x v="2"/>
    <x v="35"/>
    <s v="Louisville"/>
    <x v="1"/>
    <x v="1"/>
    <n v="50"/>
    <n v="425"/>
    <n v="21250"/>
    <x v="1"/>
    <x v="10"/>
    <x v="5"/>
    <x v="10"/>
    <x v="1"/>
  </r>
  <r>
    <s v="Amazon"/>
    <n v="1185732"/>
    <d v="2021-11-22T00:00:00"/>
    <x v="2"/>
    <x v="35"/>
    <s v="Louisville"/>
    <x v="1"/>
    <x v="2"/>
    <n v="40"/>
    <n v="275"/>
    <n v="11000"/>
    <x v="1"/>
    <x v="10"/>
    <x v="5"/>
    <x v="10"/>
    <x v="1"/>
  </r>
  <r>
    <s v="Amazon"/>
    <n v="1185732"/>
    <d v="2021-11-22T00:00:00"/>
    <x v="2"/>
    <x v="35"/>
    <s v="Louisville"/>
    <x v="0"/>
    <x v="1"/>
    <n v="45"/>
    <n v="220"/>
    <n v="9900"/>
    <x v="1"/>
    <x v="10"/>
    <x v="5"/>
    <x v="10"/>
    <x v="1"/>
  </r>
  <r>
    <s v="Amazon"/>
    <n v="1185732"/>
    <d v="2021-11-22T00:00:00"/>
    <x v="2"/>
    <x v="35"/>
    <s v="Louisville"/>
    <x v="1"/>
    <x v="1"/>
    <n v="48"/>
    <n v="123"/>
    <n v="5904"/>
    <x v="1"/>
    <x v="10"/>
    <x v="5"/>
    <x v="10"/>
    <x v="1"/>
  </r>
  <r>
    <s v="Amazon"/>
    <n v="1185732"/>
    <d v="2021-11-22T00:00:00"/>
    <x v="2"/>
    <x v="35"/>
    <s v="Louisville"/>
    <x v="1"/>
    <x v="2"/>
    <n v="39"/>
    <n v="72"/>
    <n v="2808"/>
    <x v="1"/>
    <x v="10"/>
    <x v="5"/>
    <x v="10"/>
    <x v="1"/>
  </r>
  <r>
    <s v="Amazon"/>
    <n v="1185732"/>
    <d v="2021-11-22T00:00:00"/>
    <x v="2"/>
    <x v="35"/>
    <s v="Louisville"/>
    <x v="0"/>
    <x v="1"/>
    <n v="41"/>
    <n v="57"/>
    <n v="2337"/>
    <x v="1"/>
    <x v="10"/>
    <x v="5"/>
    <x v="10"/>
    <x v="1"/>
  </r>
  <r>
    <s v="Foot Locker"/>
    <n v="1185732"/>
    <d v="2021-11-23T00:00:00"/>
    <x v="0"/>
    <x v="0"/>
    <s v="Philadelphia"/>
    <x v="0"/>
    <x v="1"/>
    <n v="55.000000000000007"/>
    <n v="175"/>
    <n v="9625"/>
    <x v="0"/>
    <x v="10"/>
    <x v="6"/>
    <x v="10"/>
    <x v="1"/>
  </r>
  <r>
    <s v="Foot Locker"/>
    <n v="1185732"/>
    <d v="2021-11-23T00:00:00"/>
    <x v="0"/>
    <x v="0"/>
    <s v="Philadelphia"/>
    <x v="0"/>
    <x v="1"/>
    <n v="52"/>
    <n v="44"/>
    <n v="2288"/>
    <x v="1"/>
    <x v="10"/>
    <x v="6"/>
    <x v="10"/>
    <x v="1"/>
  </r>
  <r>
    <s v="Foot Locker"/>
    <n v="1185732"/>
    <d v="2021-11-23T00:00:00"/>
    <x v="0"/>
    <x v="0"/>
    <s v="Philadelphia"/>
    <x v="0"/>
    <x v="1"/>
    <n v="42"/>
    <n v="54"/>
    <n v="2268"/>
    <x v="0"/>
    <x v="10"/>
    <x v="6"/>
    <x v="10"/>
    <x v="1"/>
  </r>
  <r>
    <s v="Foot Locker"/>
    <n v="1128299"/>
    <d v="2021-11-23T00:00:00"/>
    <x v="1"/>
    <x v="45"/>
    <s v="Phoenix"/>
    <x v="1"/>
    <x v="1"/>
    <n v="45.000000000000007"/>
    <n v="500"/>
    <n v="22500"/>
    <x v="1"/>
    <x v="10"/>
    <x v="6"/>
    <x v="10"/>
    <x v="1"/>
  </r>
  <r>
    <s v="Foot Locker"/>
    <n v="1128299"/>
    <d v="2021-11-23T00:00:00"/>
    <x v="1"/>
    <x v="45"/>
    <s v="Phoenix"/>
    <x v="1"/>
    <x v="2"/>
    <n v="50.000000000000014"/>
    <n v="525"/>
    <n v="26250"/>
    <x v="1"/>
    <x v="10"/>
    <x v="6"/>
    <x v="10"/>
    <x v="1"/>
  </r>
  <r>
    <s v="Foot Locker"/>
    <n v="1128299"/>
    <d v="2021-11-23T00:00:00"/>
    <x v="1"/>
    <x v="45"/>
    <s v="Phoenix"/>
    <x v="0"/>
    <x v="1"/>
    <n v="45.000000000000007"/>
    <n v="375"/>
    <n v="16875"/>
    <x v="1"/>
    <x v="10"/>
    <x v="6"/>
    <x v="10"/>
    <x v="1"/>
  </r>
  <r>
    <s v="Foot Locker"/>
    <n v="1128299"/>
    <d v="2021-11-23T00:00:00"/>
    <x v="1"/>
    <x v="45"/>
    <s v="Phoenix"/>
    <x v="0"/>
    <x v="2"/>
    <n v="45.000000000000007"/>
    <n v="350"/>
    <n v="15750"/>
    <x v="1"/>
    <x v="10"/>
    <x v="6"/>
    <x v="10"/>
    <x v="1"/>
  </r>
  <r>
    <s v="Foot Locker"/>
    <n v="1128299"/>
    <d v="2021-11-23T00:00:00"/>
    <x v="1"/>
    <x v="45"/>
    <s v="Phoenix"/>
    <x v="1"/>
    <x v="0"/>
    <n v="55.000000000000007"/>
    <n v="300"/>
    <n v="16500"/>
    <x v="1"/>
    <x v="10"/>
    <x v="6"/>
    <x v="10"/>
    <x v="1"/>
  </r>
  <r>
    <s v="Foot Locker"/>
    <n v="1128299"/>
    <d v="2021-11-23T00:00:00"/>
    <x v="1"/>
    <x v="45"/>
    <s v="Phoenix"/>
    <x v="0"/>
    <x v="0"/>
    <n v="60.000000000000007"/>
    <n v="425"/>
    <n v="25500"/>
    <x v="1"/>
    <x v="10"/>
    <x v="6"/>
    <x v="10"/>
    <x v="1"/>
  </r>
  <r>
    <s v="Foot Locker"/>
    <n v="1128299"/>
    <d v="2021-11-23T00:00:00"/>
    <x v="1"/>
    <x v="45"/>
    <s v="Phoenix"/>
    <x v="1"/>
    <x v="1"/>
    <n v="42"/>
    <n v="135"/>
    <n v="5670"/>
    <x v="1"/>
    <x v="10"/>
    <x v="6"/>
    <x v="10"/>
    <x v="1"/>
  </r>
  <r>
    <s v="Foot Locker"/>
    <n v="1128299"/>
    <d v="2021-11-23T00:00:00"/>
    <x v="1"/>
    <x v="45"/>
    <s v="Phoenix"/>
    <x v="1"/>
    <x v="2"/>
    <n v="46"/>
    <n v="147"/>
    <n v="6762"/>
    <x v="1"/>
    <x v="10"/>
    <x v="6"/>
    <x v="10"/>
    <x v="1"/>
  </r>
  <r>
    <s v="Foot Locker"/>
    <n v="1128299"/>
    <d v="2021-11-23T00:00:00"/>
    <x v="1"/>
    <x v="45"/>
    <s v="Phoenix"/>
    <x v="0"/>
    <x v="1"/>
    <n v="44"/>
    <n v="105"/>
    <n v="4620"/>
    <x v="1"/>
    <x v="10"/>
    <x v="6"/>
    <x v="10"/>
    <x v="1"/>
  </r>
  <r>
    <s v="Foot Locker"/>
    <n v="1128299"/>
    <d v="2021-11-23T00:00:00"/>
    <x v="1"/>
    <x v="45"/>
    <s v="Phoenix"/>
    <x v="0"/>
    <x v="2"/>
    <n v="42"/>
    <n v="98"/>
    <n v="4116"/>
    <x v="1"/>
    <x v="10"/>
    <x v="6"/>
    <x v="10"/>
    <x v="1"/>
  </r>
  <r>
    <s v="Foot Locker"/>
    <n v="1128299"/>
    <d v="2021-11-23T00:00:00"/>
    <x v="1"/>
    <x v="45"/>
    <s v="Phoenix"/>
    <x v="1"/>
    <x v="0"/>
    <n v="53"/>
    <n v="87"/>
    <n v="4611"/>
    <x v="1"/>
    <x v="10"/>
    <x v="6"/>
    <x v="10"/>
    <x v="1"/>
  </r>
  <r>
    <s v="Foot Locker"/>
    <n v="1128299"/>
    <d v="2021-11-23T00:00:00"/>
    <x v="1"/>
    <x v="45"/>
    <s v="Phoenix"/>
    <x v="0"/>
    <x v="0"/>
    <n v="55"/>
    <n v="111"/>
    <n v="6105"/>
    <x v="1"/>
    <x v="10"/>
    <x v="6"/>
    <x v="10"/>
    <x v="1"/>
  </r>
  <r>
    <s v="Foot Locker"/>
    <n v="1128299"/>
    <d v="2021-11-23T00:00:00"/>
    <x v="1"/>
    <x v="45"/>
    <s v="Phoenix"/>
    <x v="1"/>
    <x v="1"/>
    <n v="31"/>
    <n v="150"/>
    <n v="4650"/>
    <x v="0"/>
    <x v="10"/>
    <x v="6"/>
    <x v="10"/>
    <x v="1"/>
  </r>
  <r>
    <s v="Foot Locker"/>
    <n v="1128299"/>
    <d v="2021-11-23T00:00:00"/>
    <x v="1"/>
    <x v="45"/>
    <s v="Phoenix"/>
    <x v="1"/>
    <x v="2"/>
    <n v="38"/>
    <n v="163"/>
    <n v="6194"/>
    <x v="0"/>
    <x v="10"/>
    <x v="6"/>
    <x v="10"/>
    <x v="1"/>
  </r>
  <r>
    <s v="Foot Locker"/>
    <n v="1128299"/>
    <d v="2021-11-23T00:00:00"/>
    <x v="1"/>
    <x v="45"/>
    <s v="Phoenix"/>
    <x v="0"/>
    <x v="1"/>
    <n v="33"/>
    <n v="124"/>
    <n v="4092"/>
    <x v="0"/>
    <x v="10"/>
    <x v="6"/>
    <x v="10"/>
    <x v="1"/>
  </r>
  <r>
    <s v="Foot Locker"/>
    <n v="1128299"/>
    <d v="2021-11-23T00:00:00"/>
    <x v="1"/>
    <x v="45"/>
    <s v="Phoenix"/>
    <x v="0"/>
    <x v="2"/>
    <n v="33"/>
    <n v="116"/>
    <n v="3828"/>
    <x v="0"/>
    <x v="10"/>
    <x v="6"/>
    <x v="10"/>
    <x v="1"/>
  </r>
  <r>
    <s v="Foot Locker"/>
    <n v="1128299"/>
    <d v="2021-11-23T00:00:00"/>
    <x v="1"/>
    <x v="45"/>
    <s v="Phoenix"/>
    <x v="1"/>
    <x v="0"/>
    <n v="44"/>
    <n v="99"/>
    <n v="4356"/>
    <x v="0"/>
    <x v="10"/>
    <x v="6"/>
    <x v="10"/>
    <x v="1"/>
  </r>
  <r>
    <s v="Foot Locker"/>
    <n v="1128299"/>
    <d v="2021-11-23T00:00:00"/>
    <x v="1"/>
    <x v="45"/>
    <s v="Phoenix"/>
    <x v="0"/>
    <x v="0"/>
    <n v="39"/>
    <n v="140"/>
    <n v="5460"/>
    <x v="0"/>
    <x v="10"/>
    <x v="6"/>
    <x v="10"/>
    <x v="1"/>
  </r>
  <r>
    <s v="Foot Locker"/>
    <n v="1185732"/>
    <d v="2021-11-24T00:00:00"/>
    <x v="0"/>
    <x v="0"/>
    <s v="Philadelphia"/>
    <x v="0"/>
    <x v="2"/>
    <n v="55.000000000000007"/>
    <n v="150"/>
    <n v="8250"/>
    <x v="0"/>
    <x v="10"/>
    <x v="0"/>
    <x v="10"/>
    <x v="1"/>
  </r>
  <r>
    <s v="Foot Locker"/>
    <n v="1185732"/>
    <d v="2021-11-24T00:00:00"/>
    <x v="0"/>
    <x v="0"/>
    <s v="Philadelphia"/>
    <x v="0"/>
    <x v="2"/>
    <n v="52"/>
    <n v="39"/>
    <n v="2028"/>
    <x v="1"/>
    <x v="10"/>
    <x v="0"/>
    <x v="10"/>
    <x v="1"/>
  </r>
  <r>
    <s v="Foot Locker"/>
    <n v="1185732"/>
    <d v="2021-11-24T00:00:00"/>
    <x v="0"/>
    <x v="0"/>
    <s v="Philadelphia"/>
    <x v="0"/>
    <x v="2"/>
    <n v="43"/>
    <n v="53"/>
    <n v="2279"/>
    <x v="0"/>
    <x v="10"/>
    <x v="0"/>
    <x v="10"/>
    <x v="1"/>
  </r>
  <r>
    <s v="Foot Locker"/>
    <n v="1128299"/>
    <d v="2021-11-24T00:00:00"/>
    <x v="2"/>
    <x v="34"/>
    <s v="Richmond"/>
    <x v="1"/>
    <x v="1"/>
    <n v="45.000000000000007"/>
    <n v="575"/>
    <n v="25875"/>
    <x v="2"/>
    <x v="10"/>
    <x v="0"/>
    <x v="10"/>
    <x v="1"/>
  </r>
  <r>
    <s v="Foot Locker"/>
    <n v="1128299"/>
    <d v="2021-11-24T00:00:00"/>
    <x v="2"/>
    <x v="34"/>
    <s v="Richmond"/>
    <x v="1"/>
    <x v="2"/>
    <n v="50.000000000000014"/>
    <n v="650"/>
    <n v="32500"/>
    <x v="2"/>
    <x v="10"/>
    <x v="0"/>
    <x v="10"/>
    <x v="1"/>
  </r>
  <r>
    <s v="Foot Locker"/>
    <n v="1128299"/>
    <d v="2021-11-24T00:00:00"/>
    <x v="2"/>
    <x v="34"/>
    <s v="Richmond"/>
    <x v="0"/>
    <x v="1"/>
    <n v="45.000000000000007"/>
    <n v="475"/>
    <n v="21375"/>
    <x v="2"/>
    <x v="10"/>
    <x v="0"/>
    <x v="10"/>
    <x v="1"/>
  </r>
  <r>
    <s v="Foot Locker"/>
    <n v="1128299"/>
    <d v="2021-11-24T00:00:00"/>
    <x v="2"/>
    <x v="34"/>
    <s v="Richmond"/>
    <x v="0"/>
    <x v="2"/>
    <n v="55.000000000000014"/>
    <n v="450"/>
    <n v="24750"/>
    <x v="2"/>
    <x v="10"/>
    <x v="0"/>
    <x v="10"/>
    <x v="1"/>
  </r>
  <r>
    <s v="Foot Locker"/>
    <n v="1128299"/>
    <d v="2021-11-24T00:00:00"/>
    <x v="2"/>
    <x v="34"/>
    <s v="Richmond"/>
    <x v="1"/>
    <x v="0"/>
    <n v="75.000000000000014"/>
    <n v="425"/>
    <n v="31875"/>
    <x v="2"/>
    <x v="10"/>
    <x v="0"/>
    <x v="10"/>
    <x v="1"/>
  </r>
  <r>
    <s v="Foot Locker"/>
    <n v="1128299"/>
    <d v="2021-11-24T00:00:00"/>
    <x v="2"/>
    <x v="34"/>
    <s v="Richmond"/>
    <x v="0"/>
    <x v="0"/>
    <n v="80.000000000000014"/>
    <n v="550"/>
    <n v="44000"/>
    <x v="2"/>
    <x v="10"/>
    <x v="0"/>
    <x v="10"/>
    <x v="1"/>
  </r>
  <r>
    <s v="Foot Locker"/>
    <n v="1128299"/>
    <d v="2021-11-24T00:00:00"/>
    <x v="2"/>
    <x v="34"/>
    <s v="Richmond"/>
    <x v="1"/>
    <x v="1"/>
    <n v="42"/>
    <n v="155"/>
    <n v="6510"/>
    <x v="1"/>
    <x v="10"/>
    <x v="0"/>
    <x v="10"/>
    <x v="1"/>
  </r>
  <r>
    <s v="Foot Locker"/>
    <n v="1128299"/>
    <d v="2021-11-24T00:00:00"/>
    <x v="2"/>
    <x v="34"/>
    <s v="Richmond"/>
    <x v="1"/>
    <x v="2"/>
    <n v="47"/>
    <n v="169"/>
    <n v="7943"/>
    <x v="1"/>
    <x v="10"/>
    <x v="0"/>
    <x v="10"/>
    <x v="1"/>
  </r>
  <r>
    <s v="Foot Locker"/>
    <n v="1128299"/>
    <d v="2021-11-24T00:00:00"/>
    <x v="2"/>
    <x v="34"/>
    <s v="Richmond"/>
    <x v="0"/>
    <x v="1"/>
    <n v="43"/>
    <n v="138"/>
    <n v="5934"/>
    <x v="1"/>
    <x v="10"/>
    <x v="0"/>
    <x v="10"/>
    <x v="1"/>
  </r>
  <r>
    <s v="Foot Locker"/>
    <n v="1128299"/>
    <d v="2021-11-24T00:00:00"/>
    <x v="2"/>
    <x v="34"/>
    <s v="Richmond"/>
    <x v="0"/>
    <x v="2"/>
    <n v="52"/>
    <n v="113"/>
    <n v="5876"/>
    <x v="1"/>
    <x v="10"/>
    <x v="0"/>
    <x v="10"/>
    <x v="1"/>
  </r>
  <r>
    <s v="Foot Locker"/>
    <n v="1128299"/>
    <d v="2021-11-24T00:00:00"/>
    <x v="2"/>
    <x v="34"/>
    <s v="Richmond"/>
    <x v="1"/>
    <x v="0"/>
    <n v="73"/>
    <n v="111"/>
    <n v="8103"/>
    <x v="1"/>
    <x v="10"/>
    <x v="0"/>
    <x v="10"/>
    <x v="1"/>
  </r>
  <r>
    <s v="Foot Locker"/>
    <n v="1128299"/>
    <d v="2021-11-24T00:00:00"/>
    <x v="2"/>
    <x v="34"/>
    <s v="Richmond"/>
    <x v="0"/>
    <x v="0"/>
    <n v="74"/>
    <n v="149"/>
    <n v="11026"/>
    <x v="1"/>
    <x v="10"/>
    <x v="0"/>
    <x v="10"/>
    <x v="1"/>
  </r>
  <r>
    <s v="Foot Locker"/>
    <n v="1128299"/>
    <d v="2021-11-24T00:00:00"/>
    <x v="2"/>
    <x v="34"/>
    <s v="Richmond"/>
    <x v="1"/>
    <x v="1"/>
    <n v="34"/>
    <n v="173"/>
    <n v="5882"/>
    <x v="0"/>
    <x v="10"/>
    <x v="0"/>
    <x v="10"/>
    <x v="1"/>
  </r>
  <r>
    <s v="Foot Locker"/>
    <n v="1128299"/>
    <d v="2021-11-24T00:00:00"/>
    <x v="2"/>
    <x v="34"/>
    <s v="Richmond"/>
    <x v="1"/>
    <x v="2"/>
    <n v="34"/>
    <n v="221"/>
    <n v="7514"/>
    <x v="0"/>
    <x v="10"/>
    <x v="0"/>
    <x v="10"/>
    <x v="1"/>
  </r>
  <r>
    <s v="Foot Locker"/>
    <n v="1128299"/>
    <d v="2021-11-24T00:00:00"/>
    <x v="2"/>
    <x v="34"/>
    <s v="Richmond"/>
    <x v="0"/>
    <x v="1"/>
    <n v="33"/>
    <n v="143"/>
    <n v="4719"/>
    <x v="0"/>
    <x v="10"/>
    <x v="0"/>
    <x v="10"/>
    <x v="1"/>
  </r>
  <r>
    <s v="Foot Locker"/>
    <n v="1128299"/>
    <d v="2021-11-24T00:00:00"/>
    <x v="2"/>
    <x v="34"/>
    <s v="Richmond"/>
    <x v="0"/>
    <x v="2"/>
    <n v="36"/>
    <n v="144"/>
    <n v="5184"/>
    <x v="0"/>
    <x v="10"/>
    <x v="0"/>
    <x v="10"/>
    <x v="1"/>
  </r>
  <r>
    <s v="Foot Locker"/>
    <n v="1128299"/>
    <d v="2021-11-24T00:00:00"/>
    <x v="2"/>
    <x v="34"/>
    <s v="Richmond"/>
    <x v="1"/>
    <x v="0"/>
    <n v="56"/>
    <n v="136"/>
    <n v="7616"/>
    <x v="0"/>
    <x v="10"/>
    <x v="0"/>
    <x v="10"/>
    <x v="1"/>
  </r>
  <r>
    <s v="Foot Locker"/>
    <n v="1128299"/>
    <d v="2021-11-24T00:00:00"/>
    <x v="2"/>
    <x v="34"/>
    <s v="Richmond"/>
    <x v="0"/>
    <x v="0"/>
    <n v="60"/>
    <n v="176"/>
    <n v="10560"/>
    <x v="0"/>
    <x v="10"/>
    <x v="0"/>
    <x v="10"/>
    <x v="1"/>
  </r>
  <r>
    <s v="West Gear"/>
    <n v="1128299"/>
    <d v="2021-11-24T00:00:00"/>
    <x v="1"/>
    <x v="32"/>
    <s v="Portland"/>
    <x v="1"/>
    <x v="1"/>
    <n v="45.000000000000007"/>
    <n v="575"/>
    <n v="25875"/>
    <x v="2"/>
    <x v="10"/>
    <x v="0"/>
    <x v="10"/>
    <x v="1"/>
  </r>
  <r>
    <s v="West Gear"/>
    <n v="1128299"/>
    <d v="2021-11-24T00:00:00"/>
    <x v="1"/>
    <x v="32"/>
    <s v="Portland"/>
    <x v="1"/>
    <x v="2"/>
    <n v="50.000000000000014"/>
    <n v="650"/>
    <n v="32500"/>
    <x v="2"/>
    <x v="10"/>
    <x v="0"/>
    <x v="10"/>
    <x v="1"/>
  </r>
  <r>
    <s v="West Gear"/>
    <n v="1128299"/>
    <d v="2021-11-24T00:00:00"/>
    <x v="1"/>
    <x v="32"/>
    <s v="Portland"/>
    <x v="0"/>
    <x v="1"/>
    <n v="45.000000000000007"/>
    <n v="475"/>
    <n v="21375"/>
    <x v="2"/>
    <x v="10"/>
    <x v="0"/>
    <x v="10"/>
    <x v="1"/>
  </r>
  <r>
    <s v="West Gear"/>
    <n v="1128299"/>
    <d v="2021-11-24T00:00:00"/>
    <x v="1"/>
    <x v="32"/>
    <s v="Portland"/>
    <x v="0"/>
    <x v="2"/>
    <n v="55.000000000000014"/>
    <n v="450"/>
    <n v="24750"/>
    <x v="2"/>
    <x v="10"/>
    <x v="0"/>
    <x v="10"/>
    <x v="1"/>
  </r>
  <r>
    <s v="West Gear"/>
    <n v="1128299"/>
    <d v="2021-11-24T00:00:00"/>
    <x v="1"/>
    <x v="32"/>
    <s v="Portland"/>
    <x v="1"/>
    <x v="0"/>
    <n v="75.000000000000014"/>
    <n v="425"/>
    <n v="31875"/>
    <x v="2"/>
    <x v="10"/>
    <x v="0"/>
    <x v="10"/>
    <x v="1"/>
  </r>
  <r>
    <s v="West Gear"/>
    <n v="1128299"/>
    <d v="2021-11-24T00:00:00"/>
    <x v="1"/>
    <x v="32"/>
    <s v="Portland"/>
    <x v="0"/>
    <x v="0"/>
    <n v="80.000000000000014"/>
    <n v="550"/>
    <n v="44000"/>
    <x v="2"/>
    <x v="10"/>
    <x v="0"/>
    <x v="10"/>
    <x v="1"/>
  </r>
  <r>
    <s v="West Gear"/>
    <n v="1128299"/>
    <d v="2021-11-24T00:00:00"/>
    <x v="1"/>
    <x v="32"/>
    <s v="Portland"/>
    <x v="1"/>
    <x v="1"/>
    <n v="44"/>
    <n v="173"/>
    <n v="7612"/>
    <x v="1"/>
    <x v="10"/>
    <x v="0"/>
    <x v="10"/>
    <x v="1"/>
  </r>
  <r>
    <s v="West Gear"/>
    <n v="1128299"/>
    <d v="2021-11-24T00:00:00"/>
    <x v="1"/>
    <x v="32"/>
    <s v="Portland"/>
    <x v="1"/>
    <x v="2"/>
    <n v="48"/>
    <n v="195"/>
    <n v="9360"/>
    <x v="1"/>
    <x v="10"/>
    <x v="0"/>
    <x v="10"/>
    <x v="1"/>
  </r>
  <r>
    <s v="West Gear"/>
    <n v="1128299"/>
    <d v="2021-11-24T00:00:00"/>
    <x v="1"/>
    <x v="32"/>
    <s v="Portland"/>
    <x v="0"/>
    <x v="1"/>
    <n v="42"/>
    <n v="128"/>
    <n v="5376"/>
    <x v="1"/>
    <x v="10"/>
    <x v="0"/>
    <x v="10"/>
    <x v="1"/>
  </r>
  <r>
    <s v="West Gear"/>
    <n v="1128299"/>
    <d v="2021-11-24T00:00:00"/>
    <x v="1"/>
    <x v="32"/>
    <s v="Portland"/>
    <x v="0"/>
    <x v="2"/>
    <n v="51"/>
    <n v="131"/>
    <n v="6681"/>
    <x v="1"/>
    <x v="10"/>
    <x v="0"/>
    <x v="10"/>
    <x v="1"/>
  </r>
  <r>
    <s v="West Gear"/>
    <n v="1128299"/>
    <d v="2021-11-24T00:00:00"/>
    <x v="1"/>
    <x v="32"/>
    <s v="Portland"/>
    <x v="1"/>
    <x v="0"/>
    <n v="68"/>
    <n v="111"/>
    <n v="7548"/>
    <x v="1"/>
    <x v="10"/>
    <x v="0"/>
    <x v="10"/>
    <x v="1"/>
  </r>
  <r>
    <s v="West Gear"/>
    <n v="1128299"/>
    <d v="2021-11-24T00:00:00"/>
    <x v="1"/>
    <x v="32"/>
    <s v="Portland"/>
    <x v="0"/>
    <x v="0"/>
    <n v="76"/>
    <n v="149"/>
    <n v="11324"/>
    <x v="1"/>
    <x v="10"/>
    <x v="0"/>
    <x v="10"/>
    <x v="1"/>
  </r>
  <r>
    <s v="West Gear"/>
    <n v="1128299"/>
    <d v="2021-11-24T00:00:00"/>
    <x v="1"/>
    <x v="32"/>
    <s v="Portland"/>
    <x v="1"/>
    <x v="1"/>
    <n v="34"/>
    <n v="190"/>
    <n v="6460"/>
    <x v="0"/>
    <x v="10"/>
    <x v="0"/>
    <x v="10"/>
    <x v="1"/>
  </r>
  <r>
    <s v="West Gear"/>
    <n v="1128299"/>
    <d v="2021-11-24T00:00:00"/>
    <x v="1"/>
    <x v="32"/>
    <s v="Portland"/>
    <x v="1"/>
    <x v="2"/>
    <n v="37"/>
    <n v="202"/>
    <n v="7474"/>
    <x v="0"/>
    <x v="10"/>
    <x v="0"/>
    <x v="10"/>
    <x v="1"/>
  </r>
  <r>
    <s v="West Gear"/>
    <n v="1128299"/>
    <d v="2021-11-24T00:00:00"/>
    <x v="1"/>
    <x v="32"/>
    <s v="Portland"/>
    <x v="0"/>
    <x v="1"/>
    <n v="32"/>
    <n v="152"/>
    <n v="4864"/>
    <x v="0"/>
    <x v="10"/>
    <x v="0"/>
    <x v="10"/>
    <x v="1"/>
  </r>
  <r>
    <s v="West Gear"/>
    <n v="1128299"/>
    <d v="2021-11-24T00:00:00"/>
    <x v="1"/>
    <x v="32"/>
    <s v="Portland"/>
    <x v="0"/>
    <x v="2"/>
    <n v="39"/>
    <n v="149"/>
    <n v="5811"/>
    <x v="0"/>
    <x v="10"/>
    <x v="0"/>
    <x v="10"/>
    <x v="1"/>
  </r>
  <r>
    <s v="West Gear"/>
    <n v="1128299"/>
    <d v="2021-11-24T00:00:00"/>
    <x v="1"/>
    <x v="32"/>
    <s v="Portland"/>
    <x v="1"/>
    <x v="0"/>
    <n v="50"/>
    <n v="145"/>
    <n v="7250"/>
    <x v="0"/>
    <x v="10"/>
    <x v="0"/>
    <x v="10"/>
    <x v="1"/>
  </r>
  <r>
    <s v="West Gear"/>
    <n v="1128299"/>
    <d v="2021-11-24T00:00:00"/>
    <x v="1"/>
    <x v="32"/>
    <s v="Portland"/>
    <x v="0"/>
    <x v="0"/>
    <n v="53"/>
    <n v="165"/>
    <n v="8745"/>
    <x v="0"/>
    <x v="10"/>
    <x v="0"/>
    <x v="10"/>
    <x v="1"/>
  </r>
  <r>
    <s v="Foot Locker"/>
    <n v="1185732"/>
    <d v="2021-11-25T00:00:00"/>
    <x v="0"/>
    <x v="0"/>
    <s v="Philadelphia"/>
    <x v="1"/>
    <x v="0"/>
    <n v="65"/>
    <n v="150"/>
    <n v="9750"/>
    <x v="0"/>
    <x v="10"/>
    <x v="1"/>
    <x v="10"/>
    <x v="1"/>
  </r>
  <r>
    <s v="Foot Locker"/>
    <n v="1185732"/>
    <d v="2021-11-25T00:00:00"/>
    <x v="0"/>
    <x v="0"/>
    <s v="Philadelphia"/>
    <x v="1"/>
    <x v="0"/>
    <n v="60"/>
    <n v="45"/>
    <n v="2700"/>
    <x v="1"/>
    <x v="10"/>
    <x v="1"/>
    <x v="10"/>
    <x v="1"/>
  </r>
  <r>
    <s v="Foot Locker"/>
    <n v="1185732"/>
    <d v="2021-11-25T00:00:00"/>
    <x v="0"/>
    <x v="0"/>
    <s v="Philadelphia"/>
    <x v="1"/>
    <x v="0"/>
    <n v="43"/>
    <n v="48"/>
    <n v="2064"/>
    <x v="0"/>
    <x v="10"/>
    <x v="1"/>
    <x v="10"/>
    <x v="1"/>
  </r>
  <r>
    <s v="Foot Locker"/>
    <n v="1185732"/>
    <d v="2021-11-26T00:00:00"/>
    <x v="0"/>
    <x v="0"/>
    <s v="Philadelphia"/>
    <x v="0"/>
    <x v="0"/>
    <n v="70"/>
    <n v="300"/>
    <n v="21000"/>
    <x v="0"/>
    <x v="10"/>
    <x v="2"/>
    <x v="10"/>
    <x v="1"/>
  </r>
  <r>
    <s v="Foot Locker"/>
    <n v="1185732"/>
    <d v="2021-11-26T00:00:00"/>
    <x v="0"/>
    <x v="0"/>
    <s v="Philadelphia"/>
    <x v="0"/>
    <x v="0"/>
    <n v="65"/>
    <n v="81"/>
    <n v="5265"/>
    <x v="1"/>
    <x v="10"/>
    <x v="2"/>
    <x v="10"/>
    <x v="1"/>
  </r>
  <r>
    <s v="Foot Locker"/>
    <n v="1185732"/>
    <d v="2021-11-26T00:00:00"/>
    <x v="0"/>
    <x v="0"/>
    <s v="Philadelphia"/>
    <x v="0"/>
    <x v="0"/>
    <n v="52"/>
    <n v="105"/>
    <n v="5460"/>
    <x v="0"/>
    <x v="10"/>
    <x v="2"/>
    <x v="10"/>
    <x v="1"/>
  </r>
  <r>
    <s v="Kohl's"/>
    <n v="1128299"/>
    <d v="2021-11-26T00:00:00"/>
    <x v="1"/>
    <x v="25"/>
    <s v="Albuquerque"/>
    <x v="1"/>
    <x v="1"/>
    <n v="47"/>
    <n v="176"/>
    <n v="8272"/>
    <x v="0"/>
    <x v="10"/>
    <x v="2"/>
    <x v="10"/>
    <x v="1"/>
  </r>
  <r>
    <s v="Kohl's"/>
    <n v="1128299"/>
    <d v="2021-11-26T00:00:00"/>
    <x v="1"/>
    <x v="25"/>
    <s v="Albuquerque"/>
    <x v="1"/>
    <x v="2"/>
    <n v="44"/>
    <n v="180"/>
    <n v="7920"/>
    <x v="0"/>
    <x v="10"/>
    <x v="2"/>
    <x v="10"/>
    <x v="1"/>
  </r>
  <r>
    <s v="Kohl's"/>
    <n v="1128299"/>
    <d v="2021-11-26T00:00:00"/>
    <x v="1"/>
    <x v="25"/>
    <s v="Albuquerque"/>
    <x v="0"/>
    <x v="1"/>
    <n v="46"/>
    <n v="149"/>
    <n v="6854"/>
    <x v="0"/>
    <x v="10"/>
    <x v="2"/>
    <x v="10"/>
    <x v="1"/>
  </r>
  <r>
    <s v="Kohl's"/>
    <n v="1128299"/>
    <d v="2021-11-26T00:00:00"/>
    <x v="1"/>
    <x v="25"/>
    <s v="Albuquerque"/>
    <x v="0"/>
    <x v="2"/>
    <n v="40"/>
    <n v="136"/>
    <n v="5440"/>
    <x v="0"/>
    <x v="10"/>
    <x v="2"/>
    <x v="10"/>
    <x v="1"/>
  </r>
  <r>
    <s v="Kohl's"/>
    <n v="1128299"/>
    <d v="2021-11-26T00:00:00"/>
    <x v="1"/>
    <x v="25"/>
    <s v="Albuquerque"/>
    <x v="1"/>
    <x v="0"/>
    <n v="54"/>
    <n v="131"/>
    <n v="7074"/>
    <x v="0"/>
    <x v="10"/>
    <x v="2"/>
    <x v="10"/>
    <x v="1"/>
  </r>
  <r>
    <s v="Kohl's"/>
    <n v="1128299"/>
    <d v="2021-11-26T00:00:00"/>
    <x v="1"/>
    <x v="25"/>
    <s v="Albuquerque"/>
    <x v="0"/>
    <x v="0"/>
    <n v="56"/>
    <n v="170"/>
    <n v="9520"/>
    <x v="0"/>
    <x v="10"/>
    <x v="2"/>
    <x v="10"/>
    <x v="1"/>
  </r>
  <r>
    <s v="Kohl's"/>
    <n v="1128299"/>
    <d v="2021-11-26T00:00:00"/>
    <x v="1"/>
    <x v="25"/>
    <s v="Albuquerque"/>
    <x v="1"/>
    <x v="1"/>
    <n v="60.000000000000007"/>
    <n v="550"/>
    <n v="33000"/>
    <x v="1"/>
    <x v="10"/>
    <x v="2"/>
    <x v="10"/>
    <x v="1"/>
  </r>
  <r>
    <s v="Kohl's"/>
    <n v="1128299"/>
    <d v="2021-11-26T00:00:00"/>
    <x v="1"/>
    <x v="25"/>
    <s v="Albuquerque"/>
    <x v="1"/>
    <x v="2"/>
    <n v="65.000000000000014"/>
    <n v="600"/>
    <n v="39000"/>
    <x v="1"/>
    <x v="10"/>
    <x v="2"/>
    <x v="10"/>
    <x v="1"/>
  </r>
  <r>
    <s v="Kohl's"/>
    <n v="1128299"/>
    <d v="2021-11-26T00:00:00"/>
    <x v="1"/>
    <x v="25"/>
    <s v="Albuquerque"/>
    <x v="0"/>
    <x v="1"/>
    <n v="60.000000000000007"/>
    <n v="450"/>
    <n v="27000"/>
    <x v="1"/>
    <x v="10"/>
    <x v="2"/>
    <x v="10"/>
    <x v="1"/>
  </r>
  <r>
    <s v="Kohl's"/>
    <n v="1128299"/>
    <d v="2021-11-26T00:00:00"/>
    <x v="1"/>
    <x v="25"/>
    <s v="Albuquerque"/>
    <x v="0"/>
    <x v="2"/>
    <n v="60.000000000000007"/>
    <n v="425"/>
    <n v="25500"/>
    <x v="1"/>
    <x v="10"/>
    <x v="2"/>
    <x v="10"/>
    <x v="1"/>
  </r>
  <r>
    <s v="Kohl's"/>
    <n v="1128299"/>
    <d v="2021-11-26T00:00:00"/>
    <x v="1"/>
    <x v="25"/>
    <s v="Albuquerque"/>
    <x v="1"/>
    <x v="0"/>
    <n v="70"/>
    <n v="375"/>
    <n v="26250"/>
    <x v="1"/>
    <x v="10"/>
    <x v="2"/>
    <x v="10"/>
    <x v="1"/>
  </r>
  <r>
    <s v="Kohl's"/>
    <n v="1128299"/>
    <d v="2021-11-26T00:00:00"/>
    <x v="1"/>
    <x v="25"/>
    <s v="Albuquerque"/>
    <x v="0"/>
    <x v="0"/>
    <n v="75.000000000000014"/>
    <n v="500"/>
    <n v="37500"/>
    <x v="1"/>
    <x v="10"/>
    <x v="2"/>
    <x v="10"/>
    <x v="1"/>
  </r>
  <r>
    <s v="Kohl's"/>
    <n v="1128299"/>
    <d v="2021-11-26T00:00:00"/>
    <x v="1"/>
    <x v="25"/>
    <s v="Albuquerque"/>
    <x v="1"/>
    <x v="1"/>
    <n v="58"/>
    <n v="160"/>
    <n v="9280"/>
    <x v="1"/>
    <x v="10"/>
    <x v="2"/>
    <x v="10"/>
    <x v="1"/>
  </r>
  <r>
    <s v="Kohl's"/>
    <n v="1128299"/>
    <d v="2021-11-26T00:00:00"/>
    <x v="1"/>
    <x v="25"/>
    <s v="Albuquerque"/>
    <x v="1"/>
    <x v="2"/>
    <n v="59"/>
    <n v="150"/>
    <n v="8850"/>
    <x v="1"/>
    <x v="10"/>
    <x v="2"/>
    <x v="10"/>
    <x v="1"/>
  </r>
  <r>
    <s v="Kohl's"/>
    <n v="1128299"/>
    <d v="2021-11-26T00:00:00"/>
    <x v="1"/>
    <x v="25"/>
    <s v="Albuquerque"/>
    <x v="0"/>
    <x v="1"/>
    <n v="54"/>
    <n v="117"/>
    <n v="6318"/>
    <x v="1"/>
    <x v="10"/>
    <x v="2"/>
    <x v="10"/>
    <x v="1"/>
  </r>
  <r>
    <s v="Kohl's"/>
    <n v="1128299"/>
    <d v="2021-11-26T00:00:00"/>
    <x v="1"/>
    <x v="25"/>
    <s v="Albuquerque"/>
    <x v="0"/>
    <x v="2"/>
    <n v="55"/>
    <n v="115"/>
    <n v="6325"/>
    <x v="1"/>
    <x v="10"/>
    <x v="2"/>
    <x v="10"/>
    <x v="1"/>
  </r>
  <r>
    <s v="Kohl's"/>
    <n v="1128299"/>
    <d v="2021-11-26T00:00:00"/>
    <x v="1"/>
    <x v="25"/>
    <s v="Albuquerque"/>
    <x v="1"/>
    <x v="0"/>
    <n v="65"/>
    <n v="113"/>
    <n v="7345"/>
    <x v="1"/>
    <x v="10"/>
    <x v="2"/>
    <x v="10"/>
    <x v="1"/>
  </r>
  <r>
    <s v="Kohl's"/>
    <n v="1128299"/>
    <d v="2021-11-26T00:00:00"/>
    <x v="1"/>
    <x v="25"/>
    <s v="Albuquerque"/>
    <x v="0"/>
    <x v="0"/>
    <n v="72"/>
    <n v="140"/>
    <n v="10080"/>
    <x v="1"/>
    <x v="10"/>
    <x v="2"/>
    <x v="10"/>
    <x v="1"/>
  </r>
  <r>
    <s v="Foot Locker"/>
    <n v="1185732"/>
    <d v="2021-11-27T00:00:00"/>
    <x v="0"/>
    <x v="0"/>
    <s v="Philadelphia"/>
    <x v="1"/>
    <x v="1"/>
    <n v="65"/>
    <n v="500"/>
    <n v="32500"/>
    <x v="0"/>
    <x v="10"/>
    <x v="3"/>
    <x v="10"/>
    <x v="1"/>
  </r>
  <r>
    <s v="Foot Locker"/>
    <n v="1185732"/>
    <d v="2021-11-27T00:00:00"/>
    <x v="0"/>
    <x v="0"/>
    <s v="Philadelphia"/>
    <x v="1"/>
    <x v="1"/>
    <n v="60"/>
    <n v="145"/>
    <n v="8700"/>
    <x v="1"/>
    <x v="10"/>
    <x v="3"/>
    <x v="10"/>
    <x v="1"/>
  </r>
  <r>
    <s v="Foot Locker"/>
    <n v="1185732"/>
    <d v="2021-11-27T00:00:00"/>
    <x v="0"/>
    <x v="0"/>
    <s v="Philadelphia"/>
    <x v="1"/>
    <x v="1"/>
    <n v="49"/>
    <n v="175"/>
    <n v="8575"/>
    <x v="0"/>
    <x v="10"/>
    <x v="3"/>
    <x v="10"/>
    <x v="1"/>
  </r>
  <r>
    <s v="Foot Locker"/>
    <n v="1185732"/>
    <d v="2021-11-28T00:00:00"/>
    <x v="0"/>
    <x v="0"/>
    <s v="Philadelphia"/>
    <x v="1"/>
    <x v="2"/>
    <n v="60.000000000000007"/>
    <n v="300"/>
    <n v="18000"/>
    <x v="0"/>
    <x v="10"/>
    <x v="4"/>
    <x v="10"/>
    <x v="1"/>
  </r>
  <r>
    <s v="Foot Locker"/>
    <n v="1185732"/>
    <d v="2021-11-28T00:00:00"/>
    <x v="0"/>
    <x v="0"/>
    <s v="Philadelphia"/>
    <x v="1"/>
    <x v="2"/>
    <n v="55"/>
    <n v="90"/>
    <n v="4950"/>
    <x v="1"/>
    <x v="10"/>
    <x v="4"/>
    <x v="10"/>
    <x v="1"/>
  </r>
  <r>
    <s v="Foot Locker"/>
    <n v="1185732"/>
    <d v="2021-11-28T00:00:00"/>
    <x v="0"/>
    <x v="0"/>
    <s v="Philadelphia"/>
    <x v="1"/>
    <x v="2"/>
    <n v="45"/>
    <n v="99"/>
    <n v="4455"/>
    <x v="0"/>
    <x v="10"/>
    <x v="4"/>
    <x v="10"/>
    <x v="1"/>
  </r>
  <r>
    <s v="Foot Locker"/>
    <n v="1185732"/>
    <d v="2021-11-29T00:00:00"/>
    <x v="0"/>
    <x v="0"/>
    <s v="Philadelphia"/>
    <x v="0"/>
    <x v="1"/>
    <n v="55.000000000000007"/>
    <n v="225"/>
    <n v="12375"/>
    <x v="0"/>
    <x v="10"/>
    <x v="5"/>
    <x v="10"/>
    <x v="1"/>
  </r>
  <r>
    <s v="Foot Locker"/>
    <n v="1185732"/>
    <d v="2021-11-29T00:00:00"/>
    <x v="0"/>
    <x v="0"/>
    <s v="Philadelphia"/>
    <x v="0"/>
    <x v="1"/>
    <n v="51"/>
    <n v="59"/>
    <n v="3009"/>
    <x v="1"/>
    <x v="10"/>
    <x v="5"/>
    <x v="10"/>
    <x v="1"/>
  </r>
  <r>
    <s v="Foot Locker"/>
    <n v="1185732"/>
    <d v="2021-11-29T00:00:00"/>
    <x v="0"/>
    <x v="0"/>
    <s v="Philadelphia"/>
    <x v="0"/>
    <x v="1"/>
    <n v="43"/>
    <n v="72"/>
    <n v="3096"/>
    <x v="0"/>
    <x v="10"/>
    <x v="5"/>
    <x v="10"/>
    <x v="1"/>
  </r>
  <r>
    <s v="Foot Locker"/>
    <n v="1185732"/>
    <d v="2021-11-30T00:00:00"/>
    <x v="0"/>
    <x v="0"/>
    <s v="Philadelphia"/>
    <x v="0"/>
    <x v="2"/>
    <n v="55.000000000000007"/>
    <n v="175"/>
    <n v="9625"/>
    <x v="0"/>
    <x v="10"/>
    <x v="6"/>
    <x v="10"/>
    <x v="1"/>
  </r>
  <r>
    <s v="Foot Locker"/>
    <n v="1185732"/>
    <d v="2021-11-30T00:00:00"/>
    <x v="0"/>
    <x v="0"/>
    <s v="Philadelphia"/>
    <x v="0"/>
    <x v="2"/>
    <n v="51"/>
    <n v="44"/>
    <n v="2244"/>
    <x v="1"/>
    <x v="10"/>
    <x v="6"/>
    <x v="10"/>
    <x v="1"/>
  </r>
  <r>
    <s v="Foot Locker"/>
    <n v="1185732"/>
    <d v="2021-11-30T00:00:00"/>
    <x v="0"/>
    <x v="0"/>
    <s v="Philadelphia"/>
    <x v="0"/>
    <x v="2"/>
    <n v="39"/>
    <n v="56"/>
    <n v="2184"/>
    <x v="0"/>
    <x v="10"/>
    <x v="6"/>
    <x v="10"/>
    <x v="1"/>
  </r>
  <r>
    <s v="Foot Locker"/>
    <n v="1185732"/>
    <d v="2021-12-01T00:00:00"/>
    <x v="0"/>
    <x v="0"/>
    <s v="Philadelphia"/>
    <x v="1"/>
    <x v="0"/>
    <n v="65"/>
    <n v="200"/>
    <n v="13000"/>
    <x v="0"/>
    <x v="11"/>
    <x v="0"/>
    <x v="11"/>
    <x v="1"/>
  </r>
  <r>
    <s v="Foot Locker"/>
    <n v="1185732"/>
    <d v="2021-12-01T00:00:00"/>
    <x v="0"/>
    <x v="0"/>
    <s v="Philadelphia"/>
    <x v="1"/>
    <x v="0"/>
    <n v="64"/>
    <n v="60"/>
    <n v="3840"/>
    <x v="1"/>
    <x v="11"/>
    <x v="0"/>
    <x v="11"/>
    <x v="1"/>
  </r>
  <r>
    <s v="Foot Locker"/>
    <n v="1185732"/>
    <d v="2021-12-01T00:00:00"/>
    <x v="0"/>
    <x v="0"/>
    <s v="Philadelphia"/>
    <x v="1"/>
    <x v="0"/>
    <n v="50"/>
    <n v="64"/>
    <n v="3200"/>
    <x v="0"/>
    <x v="11"/>
    <x v="0"/>
    <x v="11"/>
    <x v="1"/>
  </r>
  <r>
    <s v="Foot Locker"/>
    <n v="1185732"/>
    <d v="2021-12-02T00:00:00"/>
    <x v="0"/>
    <x v="0"/>
    <s v="Philadelphia"/>
    <x v="0"/>
    <x v="0"/>
    <n v="70"/>
    <n v="375"/>
    <n v="26250"/>
    <x v="0"/>
    <x v="11"/>
    <x v="1"/>
    <x v="11"/>
    <x v="1"/>
  </r>
  <r>
    <s v="Foot Locker"/>
    <n v="1185732"/>
    <d v="2021-12-02T00:00:00"/>
    <x v="0"/>
    <x v="0"/>
    <s v="Philadelphia"/>
    <x v="0"/>
    <x v="0"/>
    <n v="64"/>
    <n v="98"/>
    <n v="6272"/>
    <x v="1"/>
    <x v="11"/>
    <x v="1"/>
    <x v="11"/>
    <x v="1"/>
  </r>
  <r>
    <s v="Foot Locker"/>
    <n v="1185732"/>
    <d v="2021-12-02T00:00:00"/>
    <x v="0"/>
    <x v="0"/>
    <s v="Philadelphia"/>
    <x v="0"/>
    <x v="0"/>
    <n v="50"/>
    <n v="116"/>
    <n v="5800"/>
    <x v="0"/>
    <x v="11"/>
    <x v="1"/>
    <x v="11"/>
    <x v="1"/>
  </r>
  <r>
    <s v="West Gear"/>
    <n v="1185732"/>
    <d v="2021-12-02T00:00:00"/>
    <x v="4"/>
    <x v="19"/>
    <s v="Milwaukee"/>
    <x v="1"/>
    <x v="1"/>
    <n v="60"/>
    <n v="550"/>
    <n v="33000"/>
    <x v="2"/>
    <x v="11"/>
    <x v="1"/>
    <x v="11"/>
    <x v="1"/>
  </r>
  <r>
    <s v="West Gear"/>
    <n v="1185732"/>
    <d v="2021-12-02T00:00:00"/>
    <x v="4"/>
    <x v="19"/>
    <s v="Milwaukee"/>
    <x v="1"/>
    <x v="2"/>
    <n v="50"/>
    <n v="350"/>
    <n v="17500"/>
    <x v="2"/>
    <x v="11"/>
    <x v="1"/>
    <x v="11"/>
    <x v="1"/>
  </r>
  <r>
    <s v="West Gear"/>
    <n v="1185732"/>
    <d v="2021-12-02T00:00:00"/>
    <x v="4"/>
    <x v="19"/>
    <s v="Milwaukee"/>
    <x v="0"/>
    <x v="1"/>
    <n v="50"/>
    <n v="300"/>
    <n v="15000"/>
    <x v="2"/>
    <x v="11"/>
    <x v="1"/>
    <x v="11"/>
    <x v="1"/>
  </r>
  <r>
    <s v="West Gear"/>
    <n v="1185732"/>
    <d v="2021-12-02T00:00:00"/>
    <x v="4"/>
    <x v="19"/>
    <s v="Milwaukee"/>
    <x v="0"/>
    <x v="2"/>
    <n v="50"/>
    <n v="250"/>
    <n v="12500"/>
    <x v="2"/>
    <x v="11"/>
    <x v="1"/>
    <x v="11"/>
    <x v="1"/>
  </r>
  <r>
    <s v="West Gear"/>
    <n v="1185732"/>
    <d v="2021-12-02T00:00:00"/>
    <x v="4"/>
    <x v="19"/>
    <s v="Milwaukee"/>
    <x v="1"/>
    <x v="0"/>
    <n v="60"/>
    <n v="250"/>
    <n v="15000"/>
    <x v="2"/>
    <x v="11"/>
    <x v="1"/>
    <x v="11"/>
    <x v="1"/>
  </r>
  <r>
    <s v="West Gear"/>
    <n v="1185732"/>
    <d v="2021-12-02T00:00:00"/>
    <x v="4"/>
    <x v="19"/>
    <s v="Milwaukee"/>
    <x v="0"/>
    <x v="0"/>
    <n v="64.999999999999986"/>
    <n v="350"/>
    <n v="22750"/>
    <x v="2"/>
    <x v="11"/>
    <x v="1"/>
    <x v="11"/>
    <x v="1"/>
  </r>
  <r>
    <s v="West Gear"/>
    <n v="1185732"/>
    <d v="2021-12-02T00:00:00"/>
    <x v="4"/>
    <x v="19"/>
    <s v="Milwaukee"/>
    <x v="1"/>
    <x v="1"/>
    <n v="58"/>
    <n v="138"/>
    <n v="8004"/>
    <x v="1"/>
    <x v="11"/>
    <x v="1"/>
    <x v="11"/>
    <x v="1"/>
  </r>
  <r>
    <s v="West Gear"/>
    <n v="1185732"/>
    <d v="2021-12-02T00:00:00"/>
    <x v="4"/>
    <x v="19"/>
    <s v="Milwaukee"/>
    <x v="1"/>
    <x v="2"/>
    <n v="49"/>
    <n v="102"/>
    <n v="4998"/>
    <x v="1"/>
    <x v="11"/>
    <x v="1"/>
    <x v="11"/>
    <x v="1"/>
  </r>
  <r>
    <s v="West Gear"/>
    <n v="1185732"/>
    <d v="2021-12-02T00:00:00"/>
    <x v="4"/>
    <x v="19"/>
    <s v="Milwaukee"/>
    <x v="0"/>
    <x v="1"/>
    <n v="45"/>
    <n v="87"/>
    <n v="3915"/>
    <x v="1"/>
    <x v="11"/>
    <x v="1"/>
    <x v="11"/>
    <x v="1"/>
  </r>
  <r>
    <s v="West Gear"/>
    <n v="1185732"/>
    <d v="2021-12-02T00:00:00"/>
    <x v="4"/>
    <x v="19"/>
    <s v="Milwaukee"/>
    <x v="0"/>
    <x v="2"/>
    <n v="48"/>
    <n v="73"/>
    <n v="3504"/>
    <x v="1"/>
    <x v="11"/>
    <x v="1"/>
    <x v="11"/>
    <x v="1"/>
  </r>
  <r>
    <s v="West Gear"/>
    <n v="1185732"/>
    <d v="2021-12-02T00:00:00"/>
    <x v="4"/>
    <x v="19"/>
    <s v="Milwaukee"/>
    <x v="1"/>
    <x v="0"/>
    <n v="57"/>
    <n v="73"/>
    <n v="4161"/>
    <x v="1"/>
    <x v="11"/>
    <x v="1"/>
    <x v="11"/>
    <x v="1"/>
  </r>
  <r>
    <s v="West Gear"/>
    <n v="1185732"/>
    <d v="2021-12-02T00:00:00"/>
    <x v="4"/>
    <x v="19"/>
    <s v="Milwaukee"/>
    <x v="0"/>
    <x v="0"/>
    <n v="59"/>
    <n v="88"/>
    <n v="5192"/>
    <x v="1"/>
    <x v="11"/>
    <x v="1"/>
    <x v="11"/>
    <x v="1"/>
  </r>
  <r>
    <s v="Sports Direct"/>
    <n v="1185732"/>
    <d v="2021-12-02T00:00:00"/>
    <x v="2"/>
    <x v="24"/>
    <s v="Charlotte"/>
    <x v="1"/>
    <x v="1"/>
    <n v="70"/>
    <n v="975"/>
    <n v="68250"/>
    <x v="1"/>
    <x v="11"/>
    <x v="1"/>
    <x v="11"/>
    <x v="1"/>
  </r>
  <r>
    <s v="Sports Direct"/>
    <n v="1185732"/>
    <d v="2021-12-02T00:00:00"/>
    <x v="2"/>
    <x v="24"/>
    <s v="Charlotte"/>
    <x v="1"/>
    <x v="2"/>
    <n v="60.000000000000007"/>
    <n v="775"/>
    <n v="46500"/>
    <x v="1"/>
    <x v="11"/>
    <x v="1"/>
    <x v="11"/>
    <x v="1"/>
  </r>
  <r>
    <s v="Sports Direct"/>
    <n v="1185732"/>
    <d v="2021-12-02T00:00:00"/>
    <x v="2"/>
    <x v="24"/>
    <s v="Charlotte"/>
    <x v="1"/>
    <x v="1"/>
    <n v="64"/>
    <n v="244"/>
    <n v="15616"/>
    <x v="1"/>
    <x v="11"/>
    <x v="1"/>
    <x v="11"/>
    <x v="1"/>
  </r>
  <r>
    <s v="Sports Direct"/>
    <n v="1185732"/>
    <d v="2021-12-02T00:00:00"/>
    <x v="2"/>
    <x v="24"/>
    <s v="Charlotte"/>
    <x v="1"/>
    <x v="2"/>
    <n v="55"/>
    <n v="202"/>
    <n v="11110"/>
    <x v="1"/>
    <x v="11"/>
    <x v="1"/>
    <x v="11"/>
    <x v="1"/>
  </r>
  <r>
    <s v="Amazon"/>
    <n v="1185732"/>
    <d v="2021-12-02T00:00:00"/>
    <x v="2"/>
    <x v="24"/>
    <s v="Charlotte"/>
    <x v="0"/>
    <x v="1"/>
    <n v="60.000000000000007"/>
    <n v="725"/>
    <n v="43500"/>
    <x v="1"/>
    <x v="11"/>
    <x v="1"/>
    <x v="11"/>
    <x v="1"/>
  </r>
  <r>
    <s v="Amazon"/>
    <n v="1185732"/>
    <d v="2021-12-02T00:00:00"/>
    <x v="2"/>
    <x v="24"/>
    <s v="Charlotte"/>
    <x v="0"/>
    <x v="2"/>
    <n v="60.000000000000007"/>
    <n v="675"/>
    <n v="40500"/>
    <x v="1"/>
    <x v="11"/>
    <x v="1"/>
    <x v="11"/>
    <x v="1"/>
  </r>
  <r>
    <s v="Amazon"/>
    <n v="1185732"/>
    <d v="2021-12-02T00:00:00"/>
    <x v="2"/>
    <x v="24"/>
    <s v="Charlotte"/>
    <x v="1"/>
    <x v="0"/>
    <n v="70"/>
    <n v="675"/>
    <n v="47250"/>
    <x v="1"/>
    <x v="11"/>
    <x v="1"/>
    <x v="11"/>
    <x v="1"/>
  </r>
  <r>
    <s v="Amazon"/>
    <n v="1185732"/>
    <d v="2021-12-02T00:00:00"/>
    <x v="2"/>
    <x v="24"/>
    <s v="Charlotte"/>
    <x v="0"/>
    <x v="0"/>
    <n v="75"/>
    <n v="775"/>
    <n v="58125"/>
    <x v="1"/>
    <x v="11"/>
    <x v="1"/>
    <x v="11"/>
    <x v="1"/>
  </r>
  <r>
    <s v="Amazon"/>
    <n v="1185732"/>
    <d v="2021-12-02T00:00:00"/>
    <x v="2"/>
    <x v="24"/>
    <s v="Charlotte"/>
    <x v="0"/>
    <x v="1"/>
    <n v="55"/>
    <n v="218"/>
    <n v="11990"/>
    <x v="1"/>
    <x v="11"/>
    <x v="1"/>
    <x v="11"/>
    <x v="1"/>
  </r>
  <r>
    <s v="Amazon"/>
    <n v="1185732"/>
    <d v="2021-12-02T00:00:00"/>
    <x v="2"/>
    <x v="24"/>
    <s v="Charlotte"/>
    <x v="0"/>
    <x v="2"/>
    <n v="55"/>
    <n v="196"/>
    <n v="10780"/>
    <x v="1"/>
    <x v="11"/>
    <x v="1"/>
    <x v="11"/>
    <x v="1"/>
  </r>
  <r>
    <s v="Amazon"/>
    <n v="1185732"/>
    <d v="2021-12-02T00:00:00"/>
    <x v="2"/>
    <x v="24"/>
    <s v="Charlotte"/>
    <x v="1"/>
    <x v="0"/>
    <n v="65"/>
    <n v="169"/>
    <n v="10985"/>
    <x v="1"/>
    <x v="11"/>
    <x v="1"/>
    <x v="11"/>
    <x v="1"/>
  </r>
  <r>
    <s v="Amazon"/>
    <n v="1185732"/>
    <d v="2021-12-02T00:00:00"/>
    <x v="2"/>
    <x v="24"/>
    <s v="Charlotte"/>
    <x v="0"/>
    <x v="0"/>
    <n v="69"/>
    <n v="225"/>
    <n v="15525"/>
    <x v="1"/>
    <x v="11"/>
    <x v="1"/>
    <x v="11"/>
    <x v="1"/>
  </r>
  <r>
    <s v="Foot Locker"/>
    <n v="1185732"/>
    <d v="2021-12-03T00:00:00"/>
    <x v="0"/>
    <x v="0"/>
    <s v="Philadelphia"/>
    <x v="1"/>
    <x v="1"/>
    <n v="65"/>
    <n v="525"/>
    <n v="34125"/>
    <x v="0"/>
    <x v="11"/>
    <x v="2"/>
    <x v="11"/>
    <x v="1"/>
  </r>
  <r>
    <s v="Foot Locker"/>
    <n v="1185732"/>
    <d v="2021-12-03T00:00:00"/>
    <x v="0"/>
    <x v="0"/>
    <s v="Philadelphia"/>
    <x v="1"/>
    <x v="1"/>
    <n v="60"/>
    <n v="158"/>
    <n v="9480"/>
    <x v="1"/>
    <x v="11"/>
    <x v="2"/>
    <x v="11"/>
    <x v="1"/>
  </r>
  <r>
    <s v="Foot Locker"/>
    <n v="1185732"/>
    <d v="2021-12-03T00:00:00"/>
    <x v="0"/>
    <x v="0"/>
    <s v="Philadelphia"/>
    <x v="1"/>
    <x v="1"/>
    <n v="51"/>
    <n v="179"/>
    <n v="9129"/>
    <x v="0"/>
    <x v="11"/>
    <x v="2"/>
    <x v="11"/>
    <x v="1"/>
  </r>
  <r>
    <s v="Foot Locker"/>
    <n v="1185732"/>
    <d v="2021-12-03T00:00:00"/>
    <x v="0"/>
    <x v="17"/>
    <s v="Hartford"/>
    <x v="1"/>
    <x v="1"/>
    <n v="65"/>
    <n v="575"/>
    <n v="37375"/>
    <x v="2"/>
    <x v="11"/>
    <x v="2"/>
    <x v="11"/>
    <x v="1"/>
  </r>
  <r>
    <s v="Foot Locker"/>
    <n v="1185732"/>
    <d v="2021-12-03T00:00:00"/>
    <x v="0"/>
    <x v="17"/>
    <s v="Hartford"/>
    <x v="1"/>
    <x v="2"/>
    <n v="55.000000000000007"/>
    <n v="375"/>
    <n v="20625"/>
    <x v="2"/>
    <x v="11"/>
    <x v="2"/>
    <x v="11"/>
    <x v="1"/>
  </r>
  <r>
    <s v="Foot Locker"/>
    <n v="1185732"/>
    <d v="2021-12-03T00:00:00"/>
    <x v="0"/>
    <x v="17"/>
    <s v="Hartford"/>
    <x v="0"/>
    <x v="1"/>
    <n v="55.000000000000007"/>
    <n v="350"/>
    <n v="19250"/>
    <x v="2"/>
    <x v="11"/>
    <x v="2"/>
    <x v="11"/>
    <x v="1"/>
  </r>
  <r>
    <s v="Foot Locker"/>
    <n v="1185732"/>
    <d v="2021-12-03T00:00:00"/>
    <x v="0"/>
    <x v="17"/>
    <s v="Hartford"/>
    <x v="0"/>
    <x v="2"/>
    <n v="55.000000000000007"/>
    <n v="300"/>
    <n v="16500"/>
    <x v="2"/>
    <x v="11"/>
    <x v="2"/>
    <x v="11"/>
    <x v="1"/>
  </r>
  <r>
    <s v="Foot Locker"/>
    <n v="1185732"/>
    <d v="2021-12-03T00:00:00"/>
    <x v="0"/>
    <x v="17"/>
    <s v="Hartford"/>
    <x v="1"/>
    <x v="0"/>
    <n v="65"/>
    <n v="300"/>
    <n v="19500"/>
    <x v="2"/>
    <x v="11"/>
    <x v="2"/>
    <x v="11"/>
    <x v="1"/>
  </r>
  <r>
    <s v="Foot Locker"/>
    <n v="1185732"/>
    <d v="2021-12-03T00:00:00"/>
    <x v="0"/>
    <x v="17"/>
    <s v="Hartford"/>
    <x v="0"/>
    <x v="0"/>
    <n v="70"/>
    <n v="400"/>
    <n v="28000"/>
    <x v="2"/>
    <x v="11"/>
    <x v="2"/>
    <x v="11"/>
    <x v="1"/>
  </r>
  <r>
    <s v="Foot Locker"/>
    <n v="1185732"/>
    <d v="2021-12-03T00:00:00"/>
    <x v="0"/>
    <x v="17"/>
    <s v="Hartford"/>
    <x v="1"/>
    <x v="1"/>
    <n v="59"/>
    <n v="150"/>
    <n v="8850"/>
    <x v="1"/>
    <x v="11"/>
    <x v="2"/>
    <x v="11"/>
    <x v="1"/>
  </r>
  <r>
    <s v="Foot Locker"/>
    <n v="1185732"/>
    <d v="2021-12-03T00:00:00"/>
    <x v="0"/>
    <x v="17"/>
    <s v="Hartford"/>
    <x v="1"/>
    <x v="2"/>
    <n v="51"/>
    <n v="101"/>
    <n v="5151"/>
    <x v="1"/>
    <x v="11"/>
    <x v="2"/>
    <x v="11"/>
    <x v="1"/>
  </r>
  <r>
    <s v="Foot Locker"/>
    <n v="1185732"/>
    <d v="2021-12-03T00:00:00"/>
    <x v="0"/>
    <x v="17"/>
    <s v="Hartford"/>
    <x v="0"/>
    <x v="1"/>
    <n v="50"/>
    <n v="88"/>
    <n v="4400"/>
    <x v="1"/>
    <x v="11"/>
    <x v="2"/>
    <x v="11"/>
    <x v="1"/>
  </r>
  <r>
    <s v="Foot Locker"/>
    <n v="1185732"/>
    <d v="2021-12-03T00:00:00"/>
    <x v="0"/>
    <x v="17"/>
    <s v="Hartford"/>
    <x v="0"/>
    <x v="2"/>
    <n v="53"/>
    <n v="87"/>
    <n v="4611"/>
    <x v="1"/>
    <x v="11"/>
    <x v="2"/>
    <x v="11"/>
    <x v="1"/>
  </r>
  <r>
    <s v="Foot Locker"/>
    <n v="1185732"/>
    <d v="2021-12-03T00:00:00"/>
    <x v="0"/>
    <x v="17"/>
    <s v="Hartford"/>
    <x v="1"/>
    <x v="0"/>
    <n v="60"/>
    <n v="78"/>
    <n v="4680"/>
    <x v="1"/>
    <x v="11"/>
    <x v="2"/>
    <x v="11"/>
    <x v="1"/>
  </r>
  <r>
    <s v="Foot Locker"/>
    <n v="1185732"/>
    <d v="2021-12-03T00:00:00"/>
    <x v="0"/>
    <x v="17"/>
    <s v="Hartford"/>
    <x v="0"/>
    <x v="0"/>
    <n v="67"/>
    <n v="112"/>
    <n v="7504"/>
    <x v="1"/>
    <x v="11"/>
    <x v="2"/>
    <x v="11"/>
    <x v="1"/>
  </r>
  <r>
    <s v="Foot Locker"/>
    <n v="1185732"/>
    <d v="2021-12-03T00:00:00"/>
    <x v="0"/>
    <x v="17"/>
    <s v="Hartford"/>
    <x v="1"/>
    <x v="1"/>
    <n v="45"/>
    <n v="173"/>
    <n v="7785"/>
    <x v="0"/>
    <x v="11"/>
    <x v="2"/>
    <x v="11"/>
    <x v="1"/>
  </r>
  <r>
    <s v="Foot Locker"/>
    <n v="1185732"/>
    <d v="2021-12-03T00:00:00"/>
    <x v="0"/>
    <x v="17"/>
    <s v="Hartford"/>
    <x v="1"/>
    <x v="2"/>
    <n v="37"/>
    <n v="131"/>
    <n v="4847"/>
    <x v="0"/>
    <x v="11"/>
    <x v="2"/>
    <x v="11"/>
    <x v="1"/>
  </r>
  <r>
    <s v="Foot Locker"/>
    <n v="1185732"/>
    <d v="2021-12-03T00:00:00"/>
    <x v="0"/>
    <x v="17"/>
    <s v="Hartford"/>
    <x v="0"/>
    <x v="1"/>
    <n v="43"/>
    <n v="116"/>
    <n v="4988"/>
    <x v="0"/>
    <x v="11"/>
    <x v="2"/>
    <x v="11"/>
    <x v="1"/>
  </r>
  <r>
    <s v="Foot Locker"/>
    <n v="1185732"/>
    <d v="2021-12-03T00:00:00"/>
    <x v="0"/>
    <x v="17"/>
    <s v="Hartford"/>
    <x v="0"/>
    <x v="2"/>
    <n v="38"/>
    <n v="96"/>
    <n v="3648"/>
    <x v="0"/>
    <x v="11"/>
    <x v="2"/>
    <x v="11"/>
    <x v="1"/>
  </r>
  <r>
    <s v="Foot Locker"/>
    <n v="1185732"/>
    <d v="2021-12-03T00:00:00"/>
    <x v="0"/>
    <x v="17"/>
    <s v="Hartford"/>
    <x v="1"/>
    <x v="0"/>
    <n v="42"/>
    <n v="99"/>
    <n v="4158"/>
    <x v="0"/>
    <x v="11"/>
    <x v="2"/>
    <x v="11"/>
    <x v="1"/>
  </r>
  <r>
    <s v="Foot Locker"/>
    <n v="1185732"/>
    <d v="2021-12-03T00:00:00"/>
    <x v="0"/>
    <x v="17"/>
    <s v="Hartford"/>
    <x v="0"/>
    <x v="0"/>
    <n v="52"/>
    <n v="120"/>
    <n v="6240"/>
    <x v="0"/>
    <x v="11"/>
    <x v="2"/>
    <x v="11"/>
    <x v="1"/>
  </r>
  <r>
    <s v="Foot Locker"/>
    <n v="1185732"/>
    <d v="2021-12-04T00:00:00"/>
    <x v="0"/>
    <x v="0"/>
    <s v="Philadelphia"/>
    <x v="1"/>
    <x v="2"/>
    <n v="60.000000000000007"/>
    <n v="300"/>
    <n v="18000"/>
    <x v="0"/>
    <x v="11"/>
    <x v="3"/>
    <x v="11"/>
    <x v="1"/>
  </r>
  <r>
    <s v="Foot Locker"/>
    <n v="1185732"/>
    <d v="2021-12-04T00:00:00"/>
    <x v="0"/>
    <x v="0"/>
    <s v="Philadelphia"/>
    <x v="1"/>
    <x v="2"/>
    <n v="54"/>
    <n v="75"/>
    <n v="4050"/>
    <x v="1"/>
    <x v="11"/>
    <x v="3"/>
    <x v="11"/>
    <x v="1"/>
  </r>
  <r>
    <s v="Foot Locker"/>
    <n v="1185732"/>
    <d v="2021-12-04T00:00:00"/>
    <x v="0"/>
    <x v="0"/>
    <s v="Philadelphia"/>
    <x v="1"/>
    <x v="2"/>
    <n v="44"/>
    <n v="102"/>
    <n v="4488"/>
    <x v="0"/>
    <x v="11"/>
    <x v="3"/>
    <x v="11"/>
    <x v="1"/>
  </r>
  <r>
    <s v="Foot Locker"/>
    <n v="1197831"/>
    <d v="2021-12-04T00:00:00"/>
    <x v="1"/>
    <x v="40"/>
    <s v="Boise"/>
    <x v="1"/>
    <x v="1"/>
    <n v="40"/>
    <n v="240"/>
    <n v="9600"/>
    <x v="0"/>
    <x v="11"/>
    <x v="3"/>
    <x v="11"/>
    <x v="1"/>
  </r>
  <r>
    <s v="Foot Locker"/>
    <n v="1197831"/>
    <d v="2021-12-04T00:00:00"/>
    <x v="1"/>
    <x v="40"/>
    <s v="Boise"/>
    <x v="1"/>
    <x v="2"/>
    <n v="41"/>
    <n v="240"/>
    <n v="9840"/>
    <x v="0"/>
    <x v="11"/>
    <x v="3"/>
    <x v="11"/>
    <x v="1"/>
  </r>
  <r>
    <s v="Foot Locker"/>
    <n v="1197831"/>
    <d v="2021-12-04T00:00:00"/>
    <x v="1"/>
    <x v="40"/>
    <s v="Boise"/>
    <x v="0"/>
    <x v="1"/>
    <n v="47"/>
    <n v="223"/>
    <n v="10481"/>
    <x v="0"/>
    <x v="11"/>
    <x v="3"/>
    <x v="11"/>
    <x v="1"/>
  </r>
  <r>
    <s v="Foot Locker"/>
    <n v="1197831"/>
    <d v="2021-12-04T00:00:00"/>
    <x v="1"/>
    <x v="40"/>
    <s v="Boise"/>
    <x v="0"/>
    <x v="2"/>
    <n v="44"/>
    <n v="184"/>
    <n v="8096"/>
    <x v="0"/>
    <x v="11"/>
    <x v="3"/>
    <x v="11"/>
    <x v="1"/>
  </r>
  <r>
    <s v="Foot Locker"/>
    <n v="1197831"/>
    <d v="2021-12-04T00:00:00"/>
    <x v="1"/>
    <x v="40"/>
    <s v="Boise"/>
    <x v="1"/>
    <x v="0"/>
    <n v="43"/>
    <n v="147"/>
    <n v="6321"/>
    <x v="0"/>
    <x v="11"/>
    <x v="3"/>
    <x v="11"/>
    <x v="1"/>
  </r>
  <r>
    <s v="Foot Locker"/>
    <n v="1197831"/>
    <d v="2021-12-04T00:00:00"/>
    <x v="1"/>
    <x v="40"/>
    <s v="Boise"/>
    <x v="0"/>
    <x v="0"/>
    <n v="47"/>
    <n v="232"/>
    <n v="10904"/>
    <x v="0"/>
    <x v="11"/>
    <x v="3"/>
    <x v="11"/>
    <x v="1"/>
  </r>
  <r>
    <s v="Foot Locker"/>
    <n v="1197831"/>
    <d v="2021-12-04T00:00:00"/>
    <x v="1"/>
    <x v="40"/>
    <s v="Boise"/>
    <x v="1"/>
    <x v="1"/>
    <n v="54.999999999999993"/>
    <n v="775"/>
    <n v="42625"/>
    <x v="1"/>
    <x v="11"/>
    <x v="3"/>
    <x v="11"/>
    <x v="1"/>
  </r>
  <r>
    <s v="Foot Locker"/>
    <n v="1197831"/>
    <d v="2021-12-04T00:00:00"/>
    <x v="1"/>
    <x v="40"/>
    <s v="Boise"/>
    <x v="1"/>
    <x v="2"/>
    <n v="54.999999999999993"/>
    <n v="775"/>
    <n v="42625"/>
    <x v="1"/>
    <x v="11"/>
    <x v="3"/>
    <x v="11"/>
    <x v="1"/>
  </r>
  <r>
    <s v="Foot Locker"/>
    <n v="1197831"/>
    <d v="2021-12-04T00:00:00"/>
    <x v="1"/>
    <x v="40"/>
    <s v="Boise"/>
    <x v="0"/>
    <x v="1"/>
    <n v="60"/>
    <n v="675"/>
    <n v="40500"/>
    <x v="1"/>
    <x v="11"/>
    <x v="3"/>
    <x v="11"/>
    <x v="1"/>
  </r>
  <r>
    <s v="Foot Locker"/>
    <n v="1197831"/>
    <d v="2021-12-04T00:00:00"/>
    <x v="1"/>
    <x v="40"/>
    <s v="Boise"/>
    <x v="0"/>
    <x v="2"/>
    <n v="60"/>
    <n v="525"/>
    <n v="31500"/>
    <x v="1"/>
    <x v="11"/>
    <x v="3"/>
    <x v="11"/>
    <x v="1"/>
  </r>
  <r>
    <s v="Foot Locker"/>
    <n v="1197831"/>
    <d v="2021-12-04T00:00:00"/>
    <x v="1"/>
    <x v="40"/>
    <s v="Boise"/>
    <x v="1"/>
    <x v="0"/>
    <n v="54.999999999999993"/>
    <n v="475"/>
    <n v="26125"/>
    <x v="1"/>
    <x v="11"/>
    <x v="3"/>
    <x v="11"/>
    <x v="1"/>
  </r>
  <r>
    <s v="Foot Locker"/>
    <n v="1197831"/>
    <d v="2021-12-04T00:00:00"/>
    <x v="1"/>
    <x v="40"/>
    <s v="Boise"/>
    <x v="0"/>
    <x v="0"/>
    <n v="65"/>
    <n v="725"/>
    <n v="47125"/>
    <x v="1"/>
    <x v="11"/>
    <x v="3"/>
    <x v="11"/>
    <x v="1"/>
  </r>
  <r>
    <s v="Foot Locker"/>
    <n v="1197831"/>
    <d v="2021-12-04T00:00:00"/>
    <x v="1"/>
    <x v="40"/>
    <s v="Boise"/>
    <x v="1"/>
    <x v="1"/>
    <n v="54"/>
    <n v="233"/>
    <n v="12582"/>
    <x v="1"/>
    <x v="11"/>
    <x v="3"/>
    <x v="11"/>
    <x v="1"/>
  </r>
  <r>
    <s v="Foot Locker"/>
    <n v="1197831"/>
    <d v="2021-12-04T00:00:00"/>
    <x v="1"/>
    <x v="40"/>
    <s v="Boise"/>
    <x v="1"/>
    <x v="2"/>
    <n v="51"/>
    <n v="209"/>
    <n v="10659"/>
    <x v="1"/>
    <x v="11"/>
    <x v="3"/>
    <x v="11"/>
    <x v="1"/>
  </r>
  <r>
    <s v="Foot Locker"/>
    <n v="1197831"/>
    <d v="2021-12-04T00:00:00"/>
    <x v="1"/>
    <x v="40"/>
    <s v="Boise"/>
    <x v="0"/>
    <x v="1"/>
    <n v="56"/>
    <n v="176"/>
    <n v="9856"/>
    <x v="1"/>
    <x v="11"/>
    <x v="3"/>
    <x v="11"/>
    <x v="1"/>
  </r>
  <r>
    <s v="Foot Locker"/>
    <n v="1197831"/>
    <d v="2021-12-04T00:00:00"/>
    <x v="1"/>
    <x v="40"/>
    <s v="Boise"/>
    <x v="0"/>
    <x v="2"/>
    <n v="59"/>
    <n v="142"/>
    <n v="8378"/>
    <x v="1"/>
    <x v="11"/>
    <x v="3"/>
    <x v="11"/>
    <x v="1"/>
  </r>
  <r>
    <s v="Foot Locker"/>
    <n v="1197831"/>
    <d v="2021-12-04T00:00:00"/>
    <x v="1"/>
    <x v="40"/>
    <s v="Boise"/>
    <x v="1"/>
    <x v="0"/>
    <n v="50"/>
    <n v="133"/>
    <n v="6650"/>
    <x v="1"/>
    <x v="11"/>
    <x v="3"/>
    <x v="11"/>
    <x v="1"/>
  </r>
  <r>
    <s v="Foot Locker"/>
    <n v="1197831"/>
    <d v="2021-12-04T00:00:00"/>
    <x v="1"/>
    <x v="40"/>
    <s v="Boise"/>
    <x v="0"/>
    <x v="0"/>
    <n v="60"/>
    <n v="196"/>
    <n v="11760"/>
    <x v="1"/>
    <x v="11"/>
    <x v="3"/>
    <x v="11"/>
    <x v="1"/>
  </r>
  <r>
    <s v="Foot Locker"/>
    <n v="1185732"/>
    <d v="2021-12-05T00:00:00"/>
    <x v="0"/>
    <x v="0"/>
    <s v="Philadelphia"/>
    <x v="0"/>
    <x v="1"/>
    <n v="55.000000000000007"/>
    <n v="225"/>
    <n v="12375"/>
    <x v="0"/>
    <x v="11"/>
    <x v="4"/>
    <x v="11"/>
    <x v="1"/>
  </r>
  <r>
    <s v="Foot Locker"/>
    <n v="1185732"/>
    <d v="2021-12-05T00:00:00"/>
    <x v="0"/>
    <x v="0"/>
    <s v="Philadelphia"/>
    <x v="0"/>
    <x v="1"/>
    <n v="54"/>
    <n v="61"/>
    <n v="3294"/>
    <x v="1"/>
    <x v="11"/>
    <x v="4"/>
    <x v="11"/>
    <x v="1"/>
  </r>
  <r>
    <s v="Foot Locker"/>
    <n v="1185732"/>
    <d v="2021-12-05T00:00:00"/>
    <x v="0"/>
    <x v="0"/>
    <s v="Philadelphia"/>
    <x v="0"/>
    <x v="1"/>
    <n v="38"/>
    <n v="79"/>
    <n v="3002"/>
    <x v="0"/>
    <x v="11"/>
    <x v="4"/>
    <x v="11"/>
    <x v="1"/>
  </r>
  <r>
    <s v="West Gear"/>
    <n v="1185732"/>
    <d v="2021-12-05T00:00:00"/>
    <x v="4"/>
    <x v="10"/>
    <s v="Des Moines"/>
    <x v="1"/>
    <x v="1"/>
    <n v="60"/>
    <n v="525"/>
    <n v="31500"/>
    <x v="2"/>
    <x v="11"/>
    <x v="4"/>
    <x v="11"/>
    <x v="1"/>
  </r>
  <r>
    <s v="West Gear"/>
    <n v="1185732"/>
    <d v="2021-12-05T00:00:00"/>
    <x v="4"/>
    <x v="10"/>
    <s v="Des Moines"/>
    <x v="1"/>
    <x v="2"/>
    <n v="50"/>
    <n v="325"/>
    <n v="16250"/>
    <x v="2"/>
    <x v="11"/>
    <x v="4"/>
    <x v="11"/>
    <x v="1"/>
  </r>
  <r>
    <s v="West Gear"/>
    <n v="1185732"/>
    <d v="2021-12-05T00:00:00"/>
    <x v="4"/>
    <x v="10"/>
    <s v="Des Moines"/>
    <x v="0"/>
    <x v="1"/>
    <n v="50"/>
    <n v="275"/>
    <n v="13750"/>
    <x v="2"/>
    <x v="11"/>
    <x v="4"/>
    <x v="11"/>
    <x v="1"/>
  </r>
  <r>
    <s v="West Gear"/>
    <n v="1185732"/>
    <d v="2021-12-05T00:00:00"/>
    <x v="4"/>
    <x v="10"/>
    <s v="Des Moines"/>
    <x v="0"/>
    <x v="2"/>
    <n v="50"/>
    <n v="225"/>
    <n v="11250"/>
    <x v="2"/>
    <x v="11"/>
    <x v="4"/>
    <x v="11"/>
    <x v="1"/>
  </r>
  <r>
    <s v="West Gear"/>
    <n v="1185732"/>
    <d v="2021-12-05T00:00:00"/>
    <x v="4"/>
    <x v="10"/>
    <s v="Des Moines"/>
    <x v="1"/>
    <x v="0"/>
    <n v="60"/>
    <n v="225"/>
    <n v="13500"/>
    <x v="2"/>
    <x v="11"/>
    <x v="4"/>
    <x v="11"/>
    <x v="1"/>
  </r>
  <r>
    <s v="West Gear"/>
    <n v="1185732"/>
    <d v="2021-12-05T00:00:00"/>
    <x v="4"/>
    <x v="10"/>
    <s v="Des Moines"/>
    <x v="0"/>
    <x v="0"/>
    <n v="64.999999999999986"/>
    <n v="325"/>
    <n v="21125"/>
    <x v="2"/>
    <x v="11"/>
    <x v="4"/>
    <x v="11"/>
    <x v="1"/>
  </r>
  <r>
    <s v="West Gear"/>
    <n v="1185732"/>
    <d v="2021-12-05T00:00:00"/>
    <x v="4"/>
    <x v="10"/>
    <s v="Des Moines"/>
    <x v="1"/>
    <x v="1"/>
    <n v="54"/>
    <n v="147"/>
    <n v="7938"/>
    <x v="1"/>
    <x v="11"/>
    <x v="4"/>
    <x v="11"/>
    <x v="1"/>
  </r>
  <r>
    <s v="West Gear"/>
    <n v="1185732"/>
    <d v="2021-12-05T00:00:00"/>
    <x v="4"/>
    <x v="10"/>
    <s v="Des Moines"/>
    <x v="1"/>
    <x v="2"/>
    <n v="47"/>
    <n v="91"/>
    <n v="4277"/>
    <x v="1"/>
    <x v="11"/>
    <x v="4"/>
    <x v="11"/>
    <x v="1"/>
  </r>
  <r>
    <s v="West Gear"/>
    <n v="1185732"/>
    <d v="2021-12-05T00:00:00"/>
    <x v="4"/>
    <x v="10"/>
    <s v="Des Moines"/>
    <x v="0"/>
    <x v="1"/>
    <n v="47"/>
    <n v="83"/>
    <n v="3901"/>
    <x v="1"/>
    <x v="11"/>
    <x v="4"/>
    <x v="11"/>
    <x v="1"/>
  </r>
  <r>
    <s v="West Gear"/>
    <n v="1185732"/>
    <d v="2021-12-05T00:00:00"/>
    <x v="4"/>
    <x v="10"/>
    <s v="Des Moines"/>
    <x v="0"/>
    <x v="2"/>
    <n v="49"/>
    <n v="61"/>
    <n v="2989"/>
    <x v="1"/>
    <x v="11"/>
    <x v="4"/>
    <x v="11"/>
    <x v="1"/>
  </r>
  <r>
    <s v="West Gear"/>
    <n v="1185732"/>
    <d v="2021-12-05T00:00:00"/>
    <x v="4"/>
    <x v="10"/>
    <s v="Des Moines"/>
    <x v="1"/>
    <x v="0"/>
    <n v="59"/>
    <n v="59"/>
    <n v="3481"/>
    <x v="1"/>
    <x v="11"/>
    <x v="4"/>
    <x v="11"/>
    <x v="1"/>
  </r>
  <r>
    <s v="West Gear"/>
    <n v="1185732"/>
    <d v="2021-12-05T00:00:00"/>
    <x v="4"/>
    <x v="10"/>
    <s v="Des Moines"/>
    <x v="0"/>
    <x v="0"/>
    <n v="59"/>
    <n v="88"/>
    <n v="5192"/>
    <x v="1"/>
    <x v="11"/>
    <x v="4"/>
    <x v="11"/>
    <x v="1"/>
  </r>
  <r>
    <s v="Sports Direct"/>
    <n v="1185732"/>
    <d v="2021-12-05T00:00:00"/>
    <x v="2"/>
    <x v="13"/>
    <s v="Charleston"/>
    <x v="0"/>
    <x v="1"/>
    <n v="60.000000000000007"/>
    <n v="825"/>
    <n v="49500"/>
    <x v="1"/>
    <x v="11"/>
    <x v="4"/>
    <x v="11"/>
    <x v="1"/>
  </r>
  <r>
    <s v="Sports Direct"/>
    <n v="1185732"/>
    <d v="2021-12-05T00:00:00"/>
    <x v="2"/>
    <x v="13"/>
    <s v="Charleston"/>
    <x v="0"/>
    <x v="2"/>
    <n v="60.000000000000007"/>
    <n v="775"/>
    <n v="46500"/>
    <x v="1"/>
    <x v="11"/>
    <x v="4"/>
    <x v="11"/>
    <x v="1"/>
  </r>
  <r>
    <s v="Sports Direct"/>
    <n v="1185732"/>
    <d v="2021-12-05T00:00:00"/>
    <x v="2"/>
    <x v="13"/>
    <s v="Charleston"/>
    <x v="1"/>
    <x v="0"/>
    <n v="70"/>
    <n v="775"/>
    <n v="54250"/>
    <x v="1"/>
    <x v="11"/>
    <x v="4"/>
    <x v="11"/>
    <x v="1"/>
  </r>
  <r>
    <s v="Sports Direct"/>
    <n v="1185732"/>
    <d v="2021-12-05T00:00:00"/>
    <x v="2"/>
    <x v="13"/>
    <s v="Charleston"/>
    <x v="0"/>
    <x v="0"/>
    <n v="75"/>
    <n v="875"/>
    <n v="65625"/>
    <x v="1"/>
    <x v="11"/>
    <x v="4"/>
    <x v="11"/>
    <x v="1"/>
  </r>
  <r>
    <s v="Sports Direct"/>
    <n v="1185732"/>
    <d v="2021-12-05T00:00:00"/>
    <x v="2"/>
    <x v="13"/>
    <s v="Charleston"/>
    <x v="0"/>
    <x v="1"/>
    <n v="56"/>
    <n v="215"/>
    <n v="12040"/>
    <x v="1"/>
    <x v="11"/>
    <x v="4"/>
    <x v="11"/>
    <x v="1"/>
  </r>
  <r>
    <s v="Sports Direct"/>
    <n v="1185732"/>
    <d v="2021-12-05T00:00:00"/>
    <x v="2"/>
    <x v="13"/>
    <s v="Charleston"/>
    <x v="0"/>
    <x v="2"/>
    <n v="59"/>
    <n v="194"/>
    <n v="11446"/>
    <x v="1"/>
    <x v="11"/>
    <x v="4"/>
    <x v="11"/>
    <x v="1"/>
  </r>
  <r>
    <s v="Sports Direct"/>
    <n v="1185732"/>
    <d v="2021-12-05T00:00:00"/>
    <x v="2"/>
    <x v="13"/>
    <s v="Charleston"/>
    <x v="1"/>
    <x v="0"/>
    <n v="66"/>
    <n v="225"/>
    <n v="14850"/>
    <x v="1"/>
    <x v="11"/>
    <x v="4"/>
    <x v="11"/>
    <x v="1"/>
  </r>
  <r>
    <s v="Sports Direct"/>
    <n v="1185732"/>
    <d v="2021-12-05T00:00:00"/>
    <x v="2"/>
    <x v="13"/>
    <s v="Charleston"/>
    <x v="0"/>
    <x v="0"/>
    <n v="68"/>
    <n v="228"/>
    <n v="15504"/>
    <x v="1"/>
    <x v="11"/>
    <x v="4"/>
    <x v="11"/>
    <x v="1"/>
  </r>
  <r>
    <s v="Foot Locker"/>
    <n v="1185732"/>
    <d v="2021-12-05T00:00:00"/>
    <x v="2"/>
    <x v="13"/>
    <s v="Charleston"/>
    <x v="1"/>
    <x v="1"/>
    <n v="70"/>
    <n v="1075"/>
    <n v="75250"/>
    <x v="1"/>
    <x v="11"/>
    <x v="4"/>
    <x v="11"/>
    <x v="1"/>
  </r>
  <r>
    <s v="Foot Locker"/>
    <n v="1185732"/>
    <d v="2021-12-05T00:00:00"/>
    <x v="2"/>
    <x v="13"/>
    <s v="Charleston"/>
    <x v="1"/>
    <x v="2"/>
    <n v="60.000000000000007"/>
    <n v="875"/>
    <n v="52500"/>
    <x v="1"/>
    <x v="11"/>
    <x v="4"/>
    <x v="11"/>
    <x v="1"/>
  </r>
  <r>
    <s v="Foot Locker"/>
    <n v="1185732"/>
    <d v="2021-12-05T00:00:00"/>
    <x v="2"/>
    <x v="13"/>
    <s v="Charleston"/>
    <x v="1"/>
    <x v="1"/>
    <n v="67"/>
    <n v="290"/>
    <n v="19430"/>
    <x v="1"/>
    <x v="11"/>
    <x v="4"/>
    <x v="11"/>
    <x v="1"/>
  </r>
  <r>
    <s v="Foot Locker"/>
    <n v="1185732"/>
    <d v="2021-12-05T00:00:00"/>
    <x v="2"/>
    <x v="13"/>
    <s v="Charleston"/>
    <x v="1"/>
    <x v="2"/>
    <n v="58"/>
    <n v="219"/>
    <n v="12702"/>
    <x v="1"/>
    <x v="11"/>
    <x v="4"/>
    <x v="11"/>
    <x v="1"/>
  </r>
  <r>
    <s v="Foot Locker"/>
    <n v="1185732"/>
    <d v="2021-12-06T00:00:00"/>
    <x v="0"/>
    <x v="0"/>
    <s v="Philadelphia"/>
    <x v="0"/>
    <x v="2"/>
    <n v="55.000000000000007"/>
    <n v="200"/>
    <n v="11000"/>
    <x v="0"/>
    <x v="11"/>
    <x v="5"/>
    <x v="11"/>
    <x v="1"/>
  </r>
  <r>
    <s v="Foot Locker"/>
    <n v="1185732"/>
    <d v="2021-12-06T00:00:00"/>
    <x v="0"/>
    <x v="0"/>
    <s v="Philadelphia"/>
    <x v="0"/>
    <x v="2"/>
    <n v="53"/>
    <n v="58"/>
    <n v="3074"/>
    <x v="1"/>
    <x v="11"/>
    <x v="5"/>
    <x v="11"/>
    <x v="1"/>
  </r>
  <r>
    <s v="Foot Locker"/>
    <n v="1185732"/>
    <d v="2021-12-06T00:00:00"/>
    <x v="0"/>
    <x v="0"/>
    <s v="Philadelphia"/>
    <x v="0"/>
    <x v="2"/>
    <n v="43"/>
    <n v="62"/>
    <n v="2666"/>
    <x v="0"/>
    <x v="11"/>
    <x v="5"/>
    <x v="11"/>
    <x v="1"/>
  </r>
  <r>
    <s v="Sports Direct"/>
    <n v="1185732"/>
    <d v="2021-12-06T00:00:00"/>
    <x v="0"/>
    <x v="29"/>
    <s v="Providence"/>
    <x v="1"/>
    <x v="1"/>
    <n v="60"/>
    <n v="500"/>
    <n v="30000"/>
    <x v="2"/>
    <x v="11"/>
    <x v="5"/>
    <x v="11"/>
    <x v="1"/>
  </r>
  <r>
    <s v="Sports Direct"/>
    <n v="1185732"/>
    <d v="2021-12-06T00:00:00"/>
    <x v="0"/>
    <x v="29"/>
    <s v="Providence"/>
    <x v="1"/>
    <x v="2"/>
    <n v="50"/>
    <n v="300"/>
    <n v="15000"/>
    <x v="2"/>
    <x v="11"/>
    <x v="5"/>
    <x v="11"/>
    <x v="1"/>
  </r>
  <r>
    <s v="Sports Direct"/>
    <n v="1185732"/>
    <d v="2021-12-06T00:00:00"/>
    <x v="0"/>
    <x v="29"/>
    <s v="Providence"/>
    <x v="0"/>
    <x v="1"/>
    <n v="50"/>
    <n v="275"/>
    <n v="13750"/>
    <x v="2"/>
    <x v="11"/>
    <x v="5"/>
    <x v="11"/>
    <x v="1"/>
  </r>
  <r>
    <s v="Sports Direct"/>
    <n v="1185732"/>
    <d v="2021-12-06T00:00:00"/>
    <x v="0"/>
    <x v="29"/>
    <s v="Providence"/>
    <x v="0"/>
    <x v="2"/>
    <n v="50"/>
    <n v="225"/>
    <n v="11250"/>
    <x v="2"/>
    <x v="11"/>
    <x v="5"/>
    <x v="11"/>
    <x v="1"/>
  </r>
  <r>
    <s v="Sports Direct"/>
    <n v="1185732"/>
    <d v="2021-12-06T00:00:00"/>
    <x v="0"/>
    <x v="29"/>
    <s v="Providence"/>
    <x v="1"/>
    <x v="0"/>
    <n v="60"/>
    <n v="225"/>
    <n v="13500"/>
    <x v="2"/>
    <x v="11"/>
    <x v="5"/>
    <x v="11"/>
    <x v="1"/>
  </r>
  <r>
    <s v="Sports Direct"/>
    <n v="1185732"/>
    <d v="2021-12-06T00:00:00"/>
    <x v="0"/>
    <x v="29"/>
    <s v="Providence"/>
    <x v="0"/>
    <x v="0"/>
    <n v="64.999999999999986"/>
    <n v="325"/>
    <n v="21125"/>
    <x v="2"/>
    <x v="11"/>
    <x v="5"/>
    <x v="11"/>
    <x v="1"/>
  </r>
  <r>
    <s v="Sports Direct"/>
    <n v="1185732"/>
    <d v="2021-12-06T00:00:00"/>
    <x v="0"/>
    <x v="29"/>
    <s v="Providence"/>
    <x v="1"/>
    <x v="1"/>
    <n v="54"/>
    <n v="135"/>
    <n v="7290"/>
    <x v="1"/>
    <x v="11"/>
    <x v="5"/>
    <x v="11"/>
    <x v="1"/>
  </r>
  <r>
    <s v="Sports Direct"/>
    <n v="1185732"/>
    <d v="2021-12-06T00:00:00"/>
    <x v="0"/>
    <x v="29"/>
    <s v="Providence"/>
    <x v="1"/>
    <x v="2"/>
    <n v="45"/>
    <n v="78"/>
    <n v="3510"/>
    <x v="1"/>
    <x v="11"/>
    <x v="5"/>
    <x v="11"/>
    <x v="1"/>
  </r>
  <r>
    <s v="Sports Direct"/>
    <n v="1185732"/>
    <d v="2021-12-06T00:00:00"/>
    <x v="0"/>
    <x v="29"/>
    <s v="Providence"/>
    <x v="0"/>
    <x v="1"/>
    <n v="47"/>
    <n v="74"/>
    <n v="3478"/>
    <x v="1"/>
    <x v="11"/>
    <x v="5"/>
    <x v="11"/>
    <x v="1"/>
  </r>
  <r>
    <s v="Sports Direct"/>
    <n v="1185732"/>
    <d v="2021-12-06T00:00:00"/>
    <x v="0"/>
    <x v="29"/>
    <s v="Providence"/>
    <x v="0"/>
    <x v="2"/>
    <n v="48"/>
    <n v="65"/>
    <n v="3120"/>
    <x v="1"/>
    <x v="11"/>
    <x v="5"/>
    <x v="11"/>
    <x v="1"/>
  </r>
  <r>
    <s v="Sports Direct"/>
    <n v="1185732"/>
    <d v="2021-12-06T00:00:00"/>
    <x v="0"/>
    <x v="29"/>
    <s v="Providence"/>
    <x v="1"/>
    <x v="0"/>
    <n v="56"/>
    <n v="68"/>
    <n v="3808"/>
    <x v="1"/>
    <x v="11"/>
    <x v="5"/>
    <x v="11"/>
    <x v="1"/>
  </r>
  <r>
    <s v="Sports Direct"/>
    <n v="1185732"/>
    <d v="2021-12-06T00:00:00"/>
    <x v="0"/>
    <x v="29"/>
    <s v="Providence"/>
    <x v="0"/>
    <x v="0"/>
    <n v="60"/>
    <n v="85"/>
    <n v="5100"/>
    <x v="1"/>
    <x v="11"/>
    <x v="5"/>
    <x v="11"/>
    <x v="1"/>
  </r>
  <r>
    <s v="Sports Direct"/>
    <n v="1185732"/>
    <d v="2021-12-06T00:00:00"/>
    <x v="0"/>
    <x v="29"/>
    <s v="Providence"/>
    <x v="1"/>
    <x v="1"/>
    <n v="48"/>
    <n v="160"/>
    <n v="7680"/>
    <x v="0"/>
    <x v="11"/>
    <x v="5"/>
    <x v="11"/>
    <x v="1"/>
  </r>
  <r>
    <s v="Sports Direct"/>
    <n v="1185732"/>
    <d v="2021-12-06T00:00:00"/>
    <x v="0"/>
    <x v="29"/>
    <s v="Providence"/>
    <x v="1"/>
    <x v="2"/>
    <n v="37"/>
    <n v="102"/>
    <n v="3774"/>
    <x v="0"/>
    <x v="11"/>
    <x v="5"/>
    <x v="11"/>
    <x v="1"/>
  </r>
  <r>
    <s v="Sports Direct"/>
    <n v="1185732"/>
    <d v="2021-12-06T00:00:00"/>
    <x v="0"/>
    <x v="29"/>
    <s v="Providence"/>
    <x v="0"/>
    <x v="1"/>
    <n v="40"/>
    <n v="88"/>
    <n v="3520"/>
    <x v="0"/>
    <x v="11"/>
    <x v="5"/>
    <x v="11"/>
    <x v="1"/>
  </r>
  <r>
    <s v="Sports Direct"/>
    <n v="1185732"/>
    <d v="2021-12-06T00:00:00"/>
    <x v="0"/>
    <x v="29"/>
    <s v="Providence"/>
    <x v="0"/>
    <x v="2"/>
    <n v="34"/>
    <n v="77"/>
    <n v="2618"/>
    <x v="0"/>
    <x v="11"/>
    <x v="5"/>
    <x v="11"/>
    <x v="1"/>
  </r>
  <r>
    <s v="Sports Direct"/>
    <n v="1185732"/>
    <d v="2021-12-06T00:00:00"/>
    <x v="0"/>
    <x v="29"/>
    <s v="Providence"/>
    <x v="1"/>
    <x v="0"/>
    <n v="41"/>
    <n v="74"/>
    <n v="3034"/>
    <x v="0"/>
    <x v="11"/>
    <x v="5"/>
    <x v="11"/>
    <x v="1"/>
  </r>
  <r>
    <s v="Sports Direct"/>
    <n v="1185732"/>
    <d v="2021-12-06T00:00:00"/>
    <x v="0"/>
    <x v="29"/>
    <s v="Providence"/>
    <x v="0"/>
    <x v="0"/>
    <n v="51"/>
    <n v="111"/>
    <n v="5661"/>
    <x v="0"/>
    <x v="11"/>
    <x v="5"/>
    <x v="11"/>
    <x v="1"/>
  </r>
  <r>
    <s v="Sports Direct"/>
    <n v="1185732"/>
    <d v="2021-12-06T00:00:00"/>
    <x v="0"/>
    <x v="14"/>
    <s v="Newark"/>
    <x v="1"/>
    <x v="1"/>
    <n v="60"/>
    <n v="550"/>
    <n v="33000"/>
    <x v="2"/>
    <x v="11"/>
    <x v="5"/>
    <x v="11"/>
    <x v="1"/>
  </r>
  <r>
    <s v="Sports Direct"/>
    <n v="1185732"/>
    <d v="2021-12-06T00:00:00"/>
    <x v="0"/>
    <x v="14"/>
    <s v="Newark"/>
    <x v="1"/>
    <x v="2"/>
    <n v="50"/>
    <n v="350"/>
    <n v="17500"/>
    <x v="2"/>
    <x v="11"/>
    <x v="5"/>
    <x v="11"/>
    <x v="1"/>
  </r>
  <r>
    <s v="Sports Direct"/>
    <n v="1185732"/>
    <d v="2021-12-06T00:00:00"/>
    <x v="0"/>
    <x v="14"/>
    <s v="Newark"/>
    <x v="0"/>
    <x v="1"/>
    <n v="50"/>
    <n v="325"/>
    <n v="16250"/>
    <x v="2"/>
    <x v="11"/>
    <x v="5"/>
    <x v="11"/>
    <x v="1"/>
  </r>
  <r>
    <s v="Sports Direct"/>
    <n v="1185732"/>
    <d v="2021-12-06T00:00:00"/>
    <x v="0"/>
    <x v="14"/>
    <s v="Newark"/>
    <x v="0"/>
    <x v="2"/>
    <n v="50"/>
    <n v="275"/>
    <n v="13750"/>
    <x v="2"/>
    <x v="11"/>
    <x v="5"/>
    <x v="11"/>
    <x v="1"/>
  </r>
  <r>
    <s v="Sports Direct"/>
    <n v="1185732"/>
    <d v="2021-12-06T00:00:00"/>
    <x v="0"/>
    <x v="14"/>
    <s v="Newark"/>
    <x v="1"/>
    <x v="0"/>
    <n v="60"/>
    <n v="275"/>
    <n v="16500"/>
    <x v="2"/>
    <x v="11"/>
    <x v="5"/>
    <x v="11"/>
    <x v="1"/>
  </r>
  <r>
    <s v="Sports Direct"/>
    <n v="1185732"/>
    <d v="2021-12-06T00:00:00"/>
    <x v="0"/>
    <x v="14"/>
    <s v="Newark"/>
    <x v="0"/>
    <x v="0"/>
    <n v="64.999999999999986"/>
    <n v="375"/>
    <n v="24375"/>
    <x v="2"/>
    <x v="11"/>
    <x v="5"/>
    <x v="11"/>
    <x v="1"/>
  </r>
  <r>
    <s v="Sports Direct"/>
    <n v="1185732"/>
    <d v="2021-12-06T00:00:00"/>
    <x v="0"/>
    <x v="14"/>
    <s v="Newark"/>
    <x v="1"/>
    <x v="1"/>
    <n v="55"/>
    <n v="149"/>
    <n v="8195"/>
    <x v="1"/>
    <x v="11"/>
    <x v="5"/>
    <x v="11"/>
    <x v="1"/>
  </r>
  <r>
    <s v="Sports Direct"/>
    <n v="1185732"/>
    <d v="2021-12-06T00:00:00"/>
    <x v="0"/>
    <x v="14"/>
    <s v="Newark"/>
    <x v="1"/>
    <x v="2"/>
    <n v="49"/>
    <n v="105"/>
    <n v="5145"/>
    <x v="1"/>
    <x v="11"/>
    <x v="5"/>
    <x v="11"/>
    <x v="1"/>
  </r>
  <r>
    <s v="Sports Direct"/>
    <n v="1185732"/>
    <d v="2021-12-06T00:00:00"/>
    <x v="0"/>
    <x v="14"/>
    <s v="Newark"/>
    <x v="0"/>
    <x v="1"/>
    <n v="49"/>
    <n v="91"/>
    <n v="4459"/>
    <x v="1"/>
    <x v="11"/>
    <x v="5"/>
    <x v="11"/>
    <x v="1"/>
  </r>
  <r>
    <s v="Sports Direct"/>
    <n v="1185732"/>
    <d v="2021-12-06T00:00:00"/>
    <x v="0"/>
    <x v="14"/>
    <s v="Newark"/>
    <x v="0"/>
    <x v="2"/>
    <n v="47"/>
    <n v="83"/>
    <n v="3901"/>
    <x v="1"/>
    <x v="11"/>
    <x v="5"/>
    <x v="11"/>
    <x v="1"/>
  </r>
  <r>
    <s v="Sports Direct"/>
    <n v="1185732"/>
    <d v="2021-12-06T00:00:00"/>
    <x v="0"/>
    <x v="14"/>
    <s v="Newark"/>
    <x v="1"/>
    <x v="0"/>
    <n v="55"/>
    <n v="83"/>
    <n v="4565"/>
    <x v="1"/>
    <x v="11"/>
    <x v="5"/>
    <x v="11"/>
    <x v="1"/>
  </r>
  <r>
    <s v="Sports Direct"/>
    <n v="1185732"/>
    <d v="2021-12-06T00:00:00"/>
    <x v="0"/>
    <x v="14"/>
    <s v="Newark"/>
    <x v="0"/>
    <x v="0"/>
    <n v="59"/>
    <n v="101"/>
    <n v="5959"/>
    <x v="1"/>
    <x v="11"/>
    <x v="5"/>
    <x v="11"/>
    <x v="1"/>
  </r>
  <r>
    <s v="Foot Locker"/>
    <n v="1185732"/>
    <d v="2021-12-07T00:00:00"/>
    <x v="0"/>
    <x v="0"/>
    <s v="Philadelphia"/>
    <x v="1"/>
    <x v="0"/>
    <n v="65"/>
    <n v="175"/>
    <n v="11375"/>
    <x v="0"/>
    <x v="11"/>
    <x v="6"/>
    <x v="11"/>
    <x v="1"/>
  </r>
  <r>
    <s v="Foot Locker"/>
    <n v="1185732"/>
    <d v="2021-12-07T00:00:00"/>
    <x v="0"/>
    <x v="0"/>
    <s v="Philadelphia"/>
    <x v="1"/>
    <x v="0"/>
    <n v="61"/>
    <n v="46"/>
    <n v="2806"/>
    <x v="1"/>
    <x v="11"/>
    <x v="6"/>
    <x v="11"/>
    <x v="1"/>
  </r>
  <r>
    <s v="Foot Locker"/>
    <n v="1185732"/>
    <d v="2021-12-07T00:00:00"/>
    <x v="0"/>
    <x v="0"/>
    <s v="Philadelphia"/>
    <x v="1"/>
    <x v="0"/>
    <n v="46"/>
    <n v="54"/>
    <n v="2484"/>
    <x v="0"/>
    <x v="11"/>
    <x v="6"/>
    <x v="11"/>
    <x v="1"/>
  </r>
  <r>
    <s v="Foot Locker"/>
    <n v="1185732"/>
    <d v="2021-12-08T00:00:00"/>
    <x v="0"/>
    <x v="0"/>
    <s v="Philadelphia"/>
    <x v="0"/>
    <x v="0"/>
    <n v="70"/>
    <n v="350"/>
    <n v="24500"/>
    <x v="0"/>
    <x v="11"/>
    <x v="0"/>
    <x v="11"/>
    <x v="1"/>
  </r>
  <r>
    <s v="Foot Locker"/>
    <n v="1185732"/>
    <d v="2021-12-08T00:00:00"/>
    <x v="0"/>
    <x v="0"/>
    <s v="Philadelphia"/>
    <x v="0"/>
    <x v="0"/>
    <n v="64"/>
    <n v="95"/>
    <n v="6080"/>
    <x v="1"/>
    <x v="11"/>
    <x v="0"/>
    <x v="11"/>
    <x v="1"/>
  </r>
  <r>
    <s v="Foot Locker"/>
    <n v="1185732"/>
    <d v="2021-12-08T00:00:00"/>
    <x v="0"/>
    <x v="0"/>
    <s v="Philadelphia"/>
    <x v="0"/>
    <x v="0"/>
    <n v="49"/>
    <n v="123"/>
    <n v="6027"/>
    <x v="0"/>
    <x v="11"/>
    <x v="0"/>
    <x v="11"/>
    <x v="1"/>
  </r>
  <r>
    <s v="Kohl's"/>
    <n v="1185732"/>
    <d v="2021-12-08T00:00:00"/>
    <x v="0"/>
    <x v="1"/>
    <s v="Albany"/>
    <x v="0"/>
    <x v="1"/>
    <n v="55.000000000000007"/>
    <n v="625"/>
    <n v="34375"/>
    <x v="2"/>
    <x v="11"/>
    <x v="0"/>
    <x v="11"/>
    <x v="1"/>
  </r>
  <r>
    <s v="Kohl's"/>
    <n v="1185732"/>
    <d v="2021-12-08T00:00:00"/>
    <x v="0"/>
    <x v="1"/>
    <s v="Albany"/>
    <x v="0"/>
    <x v="2"/>
    <n v="55.000000000000007"/>
    <n v="575"/>
    <n v="31625"/>
    <x v="2"/>
    <x v="11"/>
    <x v="0"/>
    <x v="11"/>
    <x v="1"/>
  </r>
  <r>
    <s v="Kohl's"/>
    <n v="1185732"/>
    <d v="2021-12-08T00:00:00"/>
    <x v="0"/>
    <x v="1"/>
    <s v="Albany"/>
    <x v="1"/>
    <x v="0"/>
    <n v="65"/>
    <n v="575"/>
    <n v="37375"/>
    <x v="2"/>
    <x v="11"/>
    <x v="0"/>
    <x v="11"/>
    <x v="1"/>
  </r>
  <r>
    <s v="Kohl's"/>
    <n v="1185732"/>
    <d v="2021-12-08T00:00:00"/>
    <x v="0"/>
    <x v="1"/>
    <s v="Albany"/>
    <x v="0"/>
    <x v="0"/>
    <n v="70"/>
    <n v="675"/>
    <n v="47250"/>
    <x v="2"/>
    <x v="11"/>
    <x v="0"/>
    <x v="11"/>
    <x v="1"/>
  </r>
  <r>
    <s v="Kohl's"/>
    <n v="1185732"/>
    <d v="2021-12-08T00:00:00"/>
    <x v="0"/>
    <x v="1"/>
    <s v="Albany"/>
    <x v="0"/>
    <x v="1"/>
    <n v="52"/>
    <n v="163"/>
    <n v="8476"/>
    <x v="1"/>
    <x v="11"/>
    <x v="0"/>
    <x v="11"/>
    <x v="1"/>
  </r>
  <r>
    <s v="Kohl's"/>
    <n v="1185732"/>
    <d v="2021-12-08T00:00:00"/>
    <x v="0"/>
    <x v="1"/>
    <s v="Albany"/>
    <x v="0"/>
    <x v="2"/>
    <n v="54"/>
    <n v="155"/>
    <n v="8370"/>
    <x v="1"/>
    <x v="11"/>
    <x v="0"/>
    <x v="11"/>
    <x v="1"/>
  </r>
  <r>
    <s v="Kohl's"/>
    <n v="1185732"/>
    <d v="2021-12-08T00:00:00"/>
    <x v="0"/>
    <x v="1"/>
    <s v="Albany"/>
    <x v="1"/>
    <x v="0"/>
    <n v="60"/>
    <n v="155"/>
    <n v="9300"/>
    <x v="1"/>
    <x v="11"/>
    <x v="0"/>
    <x v="11"/>
    <x v="1"/>
  </r>
  <r>
    <s v="Kohl's"/>
    <n v="1185732"/>
    <d v="2021-12-08T00:00:00"/>
    <x v="0"/>
    <x v="1"/>
    <s v="Albany"/>
    <x v="0"/>
    <x v="0"/>
    <n v="69"/>
    <n v="182"/>
    <n v="12558"/>
    <x v="1"/>
    <x v="11"/>
    <x v="0"/>
    <x v="11"/>
    <x v="1"/>
  </r>
  <r>
    <s v="West Gear"/>
    <n v="1185732"/>
    <d v="2021-12-08T00:00:00"/>
    <x v="0"/>
    <x v="1"/>
    <s v="Albany"/>
    <x v="1"/>
    <x v="1"/>
    <n v="65"/>
    <n v="875"/>
    <n v="56875"/>
    <x v="2"/>
    <x v="11"/>
    <x v="0"/>
    <x v="11"/>
    <x v="1"/>
  </r>
  <r>
    <s v="West Gear"/>
    <n v="1185732"/>
    <d v="2021-12-08T00:00:00"/>
    <x v="0"/>
    <x v="1"/>
    <s v="Albany"/>
    <x v="1"/>
    <x v="2"/>
    <n v="55.000000000000007"/>
    <n v="675"/>
    <n v="37125"/>
    <x v="2"/>
    <x v="11"/>
    <x v="0"/>
    <x v="11"/>
    <x v="1"/>
  </r>
  <r>
    <s v="West Gear"/>
    <n v="1185732"/>
    <d v="2021-12-08T00:00:00"/>
    <x v="0"/>
    <x v="1"/>
    <s v="Albany"/>
    <x v="1"/>
    <x v="1"/>
    <n v="59"/>
    <n v="245"/>
    <n v="14455"/>
    <x v="1"/>
    <x v="11"/>
    <x v="0"/>
    <x v="11"/>
    <x v="1"/>
  </r>
  <r>
    <s v="West Gear"/>
    <n v="1185732"/>
    <d v="2021-12-08T00:00:00"/>
    <x v="0"/>
    <x v="1"/>
    <s v="Albany"/>
    <x v="1"/>
    <x v="2"/>
    <n v="51"/>
    <n v="169"/>
    <n v="8619"/>
    <x v="1"/>
    <x v="11"/>
    <x v="0"/>
    <x v="11"/>
    <x v="1"/>
  </r>
  <r>
    <s v="Foot Locker"/>
    <n v="1185732"/>
    <d v="2021-12-08T00:00:00"/>
    <x v="4"/>
    <x v="12"/>
    <s v="Fargo"/>
    <x v="1"/>
    <x v="1"/>
    <n v="60"/>
    <n v="500"/>
    <n v="30000"/>
    <x v="2"/>
    <x v="11"/>
    <x v="0"/>
    <x v="11"/>
    <x v="1"/>
  </r>
  <r>
    <s v="Foot Locker"/>
    <n v="1185732"/>
    <d v="2021-12-08T00:00:00"/>
    <x v="4"/>
    <x v="12"/>
    <s v="Fargo"/>
    <x v="1"/>
    <x v="2"/>
    <n v="50"/>
    <n v="300"/>
    <n v="15000"/>
    <x v="2"/>
    <x v="11"/>
    <x v="0"/>
    <x v="11"/>
    <x v="1"/>
  </r>
  <r>
    <s v="Foot Locker"/>
    <n v="1185732"/>
    <d v="2021-12-08T00:00:00"/>
    <x v="4"/>
    <x v="12"/>
    <s v="Fargo"/>
    <x v="0"/>
    <x v="1"/>
    <n v="50"/>
    <n v="250"/>
    <n v="12500"/>
    <x v="2"/>
    <x v="11"/>
    <x v="0"/>
    <x v="11"/>
    <x v="1"/>
  </r>
  <r>
    <s v="Foot Locker"/>
    <n v="1185732"/>
    <d v="2021-12-08T00:00:00"/>
    <x v="4"/>
    <x v="12"/>
    <s v="Fargo"/>
    <x v="0"/>
    <x v="2"/>
    <n v="50"/>
    <n v="200"/>
    <n v="10000"/>
    <x v="2"/>
    <x v="11"/>
    <x v="0"/>
    <x v="11"/>
    <x v="1"/>
  </r>
  <r>
    <s v="Foot Locker"/>
    <n v="1185732"/>
    <d v="2021-12-08T00:00:00"/>
    <x v="4"/>
    <x v="12"/>
    <s v="Fargo"/>
    <x v="1"/>
    <x v="0"/>
    <n v="60"/>
    <n v="200"/>
    <n v="12000"/>
    <x v="2"/>
    <x v="11"/>
    <x v="0"/>
    <x v="11"/>
    <x v="1"/>
  </r>
  <r>
    <s v="Foot Locker"/>
    <n v="1185732"/>
    <d v="2021-12-08T00:00:00"/>
    <x v="4"/>
    <x v="12"/>
    <s v="Fargo"/>
    <x v="0"/>
    <x v="0"/>
    <n v="64.999999999999986"/>
    <n v="300"/>
    <n v="19500"/>
    <x v="2"/>
    <x v="11"/>
    <x v="0"/>
    <x v="11"/>
    <x v="1"/>
  </r>
  <r>
    <s v="Foot Locker"/>
    <n v="1185732"/>
    <d v="2021-12-08T00:00:00"/>
    <x v="4"/>
    <x v="12"/>
    <s v="Fargo"/>
    <x v="1"/>
    <x v="1"/>
    <n v="55"/>
    <n v="150"/>
    <n v="8250"/>
    <x v="1"/>
    <x v="11"/>
    <x v="0"/>
    <x v="11"/>
    <x v="1"/>
  </r>
  <r>
    <s v="Foot Locker"/>
    <n v="1185732"/>
    <d v="2021-12-08T00:00:00"/>
    <x v="4"/>
    <x v="12"/>
    <s v="Fargo"/>
    <x v="1"/>
    <x v="2"/>
    <n v="46"/>
    <n v="75"/>
    <n v="3450"/>
    <x v="1"/>
    <x v="11"/>
    <x v="0"/>
    <x v="11"/>
    <x v="1"/>
  </r>
  <r>
    <s v="Foot Locker"/>
    <n v="1185732"/>
    <d v="2021-12-08T00:00:00"/>
    <x v="4"/>
    <x v="12"/>
    <s v="Fargo"/>
    <x v="0"/>
    <x v="1"/>
    <n v="48"/>
    <n v="73"/>
    <n v="3504"/>
    <x v="1"/>
    <x v="11"/>
    <x v="0"/>
    <x v="11"/>
    <x v="1"/>
  </r>
  <r>
    <s v="Foot Locker"/>
    <n v="1185732"/>
    <d v="2021-12-08T00:00:00"/>
    <x v="4"/>
    <x v="12"/>
    <s v="Fargo"/>
    <x v="0"/>
    <x v="2"/>
    <n v="47"/>
    <n v="54"/>
    <n v="2538"/>
    <x v="1"/>
    <x v="11"/>
    <x v="0"/>
    <x v="11"/>
    <x v="1"/>
  </r>
  <r>
    <s v="Foot Locker"/>
    <n v="1185732"/>
    <d v="2021-12-08T00:00:00"/>
    <x v="4"/>
    <x v="12"/>
    <s v="Fargo"/>
    <x v="1"/>
    <x v="0"/>
    <n v="58"/>
    <n v="54"/>
    <n v="3132"/>
    <x v="1"/>
    <x v="11"/>
    <x v="0"/>
    <x v="11"/>
    <x v="1"/>
  </r>
  <r>
    <s v="Foot Locker"/>
    <n v="1185732"/>
    <d v="2021-12-08T00:00:00"/>
    <x v="4"/>
    <x v="12"/>
    <s v="Fargo"/>
    <x v="0"/>
    <x v="0"/>
    <n v="63"/>
    <n v="78"/>
    <n v="4914"/>
    <x v="1"/>
    <x v="11"/>
    <x v="0"/>
    <x v="11"/>
    <x v="1"/>
  </r>
  <r>
    <s v="Foot Locker"/>
    <n v="1185732"/>
    <d v="2021-12-09T00:00:00"/>
    <x v="0"/>
    <x v="0"/>
    <s v="Philadelphia"/>
    <x v="1"/>
    <x v="1"/>
    <n v="65"/>
    <n v="475"/>
    <n v="30875"/>
    <x v="0"/>
    <x v="11"/>
    <x v="1"/>
    <x v="11"/>
    <x v="1"/>
  </r>
  <r>
    <s v="Foot Locker"/>
    <n v="1185732"/>
    <d v="2021-12-09T00:00:00"/>
    <x v="0"/>
    <x v="0"/>
    <s v="Philadelphia"/>
    <x v="1"/>
    <x v="1"/>
    <n v="62"/>
    <n v="143"/>
    <n v="8866"/>
    <x v="1"/>
    <x v="11"/>
    <x v="1"/>
    <x v="11"/>
    <x v="1"/>
  </r>
  <r>
    <s v="Foot Locker"/>
    <n v="1185732"/>
    <d v="2021-12-09T00:00:00"/>
    <x v="0"/>
    <x v="0"/>
    <s v="Philadelphia"/>
    <x v="1"/>
    <x v="1"/>
    <n v="46"/>
    <n v="162"/>
    <n v="7452"/>
    <x v="0"/>
    <x v="11"/>
    <x v="1"/>
    <x v="11"/>
    <x v="1"/>
  </r>
  <r>
    <s v="Amazon"/>
    <n v="1185732"/>
    <d v="2021-12-09T00:00:00"/>
    <x v="4"/>
    <x v="37"/>
    <s v="Columbus"/>
    <x v="1"/>
    <x v="1"/>
    <n v="75.000000000000014"/>
    <n v="825"/>
    <n v="61875"/>
    <x v="1"/>
    <x v="11"/>
    <x v="1"/>
    <x v="11"/>
    <x v="1"/>
  </r>
  <r>
    <s v="Amazon"/>
    <n v="1185732"/>
    <d v="2021-12-09T00:00:00"/>
    <x v="4"/>
    <x v="37"/>
    <s v="Columbus"/>
    <x v="1"/>
    <x v="2"/>
    <n v="65.000000000000014"/>
    <n v="625"/>
    <n v="40625"/>
    <x v="1"/>
    <x v="11"/>
    <x v="1"/>
    <x v="11"/>
    <x v="1"/>
  </r>
  <r>
    <s v="Amazon"/>
    <n v="1185732"/>
    <d v="2021-12-09T00:00:00"/>
    <x v="4"/>
    <x v="37"/>
    <s v="Columbus"/>
    <x v="1"/>
    <x v="1"/>
    <n v="70"/>
    <n v="231"/>
    <n v="16170"/>
    <x v="1"/>
    <x v="11"/>
    <x v="1"/>
    <x v="11"/>
    <x v="1"/>
  </r>
  <r>
    <s v="Amazon"/>
    <n v="1185732"/>
    <d v="2021-12-09T00:00:00"/>
    <x v="4"/>
    <x v="37"/>
    <s v="Columbus"/>
    <x v="1"/>
    <x v="2"/>
    <n v="60"/>
    <n v="181"/>
    <n v="10860"/>
    <x v="1"/>
    <x v="11"/>
    <x v="1"/>
    <x v="11"/>
    <x v="1"/>
  </r>
  <r>
    <s v="West Gear"/>
    <n v="1185732"/>
    <d v="2021-12-09T00:00:00"/>
    <x v="4"/>
    <x v="37"/>
    <s v="Columbus"/>
    <x v="0"/>
    <x v="1"/>
    <n v="65.000000000000014"/>
    <n v="575"/>
    <n v="37375"/>
    <x v="1"/>
    <x v="11"/>
    <x v="1"/>
    <x v="11"/>
    <x v="1"/>
  </r>
  <r>
    <s v="West Gear"/>
    <n v="1185732"/>
    <d v="2021-12-09T00:00:00"/>
    <x v="4"/>
    <x v="37"/>
    <s v="Columbus"/>
    <x v="0"/>
    <x v="2"/>
    <n v="65.000000000000014"/>
    <n v="525"/>
    <n v="34125"/>
    <x v="1"/>
    <x v="11"/>
    <x v="1"/>
    <x v="11"/>
    <x v="1"/>
  </r>
  <r>
    <s v="West Gear"/>
    <n v="1185732"/>
    <d v="2021-12-09T00:00:00"/>
    <x v="4"/>
    <x v="37"/>
    <s v="Columbus"/>
    <x v="1"/>
    <x v="0"/>
    <n v="75.000000000000014"/>
    <n v="525"/>
    <n v="39375"/>
    <x v="1"/>
    <x v="11"/>
    <x v="1"/>
    <x v="11"/>
    <x v="1"/>
  </r>
  <r>
    <s v="West Gear"/>
    <n v="1185732"/>
    <d v="2021-12-09T00:00:00"/>
    <x v="4"/>
    <x v="37"/>
    <s v="Columbus"/>
    <x v="0"/>
    <x v="0"/>
    <n v="80"/>
    <n v="625"/>
    <n v="50000"/>
    <x v="1"/>
    <x v="11"/>
    <x v="1"/>
    <x v="11"/>
    <x v="1"/>
  </r>
  <r>
    <s v="West Gear"/>
    <n v="1185732"/>
    <d v="2021-12-09T00:00:00"/>
    <x v="4"/>
    <x v="37"/>
    <s v="Columbus"/>
    <x v="0"/>
    <x v="1"/>
    <n v="59"/>
    <n v="161"/>
    <n v="9499"/>
    <x v="1"/>
    <x v="11"/>
    <x v="1"/>
    <x v="11"/>
    <x v="1"/>
  </r>
  <r>
    <s v="West Gear"/>
    <n v="1185732"/>
    <d v="2021-12-09T00:00:00"/>
    <x v="4"/>
    <x v="37"/>
    <s v="Columbus"/>
    <x v="0"/>
    <x v="2"/>
    <n v="63"/>
    <n v="147"/>
    <n v="9261"/>
    <x v="1"/>
    <x v="11"/>
    <x v="1"/>
    <x v="11"/>
    <x v="1"/>
  </r>
  <r>
    <s v="West Gear"/>
    <n v="1185732"/>
    <d v="2021-12-09T00:00:00"/>
    <x v="4"/>
    <x v="37"/>
    <s v="Columbus"/>
    <x v="1"/>
    <x v="0"/>
    <n v="68"/>
    <n v="142"/>
    <n v="9656"/>
    <x v="1"/>
    <x v="11"/>
    <x v="1"/>
    <x v="11"/>
    <x v="1"/>
  </r>
  <r>
    <s v="West Gear"/>
    <n v="1185732"/>
    <d v="2021-12-09T00:00:00"/>
    <x v="4"/>
    <x v="37"/>
    <s v="Columbus"/>
    <x v="0"/>
    <x v="0"/>
    <n v="74"/>
    <n v="156"/>
    <n v="11544"/>
    <x v="1"/>
    <x v="11"/>
    <x v="1"/>
    <x v="11"/>
    <x v="1"/>
  </r>
  <r>
    <s v="West Gear"/>
    <n v="1185732"/>
    <d v="2021-12-09T00:00:00"/>
    <x v="4"/>
    <x v="30"/>
    <s v="Indianapolis"/>
    <x v="1"/>
    <x v="1"/>
    <n v="58"/>
    <n v="150"/>
    <n v="8700"/>
    <x v="1"/>
    <x v="11"/>
    <x v="1"/>
    <x v="11"/>
    <x v="1"/>
  </r>
  <r>
    <s v="West Gear"/>
    <n v="1185732"/>
    <d v="2021-12-09T00:00:00"/>
    <x v="4"/>
    <x v="30"/>
    <s v="Indianapolis"/>
    <x v="1"/>
    <x v="2"/>
    <n v="49"/>
    <n v="108"/>
    <n v="5292"/>
    <x v="1"/>
    <x v="11"/>
    <x v="1"/>
    <x v="11"/>
    <x v="1"/>
  </r>
  <r>
    <s v="West Gear"/>
    <n v="1185732"/>
    <d v="2021-12-09T00:00:00"/>
    <x v="4"/>
    <x v="30"/>
    <s v="Indianapolis"/>
    <x v="0"/>
    <x v="1"/>
    <n v="49"/>
    <n v="105"/>
    <n v="5145"/>
    <x v="1"/>
    <x v="11"/>
    <x v="1"/>
    <x v="11"/>
    <x v="1"/>
  </r>
  <r>
    <s v="West Gear"/>
    <n v="1185732"/>
    <d v="2021-12-09T00:00:00"/>
    <x v="4"/>
    <x v="30"/>
    <s v="Indianapolis"/>
    <x v="0"/>
    <x v="2"/>
    <n v="45"/>
    <n v="87"/>
    <n v="3915"/>
    <x v="1"/>
    <x v="11"/>
    <x v="1"/>
    <x v="11"/>
    <x v="1"/>
  </r>
  <r>
    <s v="West Gear"/>
    <n v="1185732"/>
    <d v="2021-12-09T00:00:00"/>
    <x v="4"/>
    <x v="30"/>
    <s v="Indianapolis"/>
    <x v="1"/>
    <x v="0"/>
    <n v="54"/>
    <n v="84"/>
    <n v="4536"/>
    <x v="1"/>
    <x v="11"/>
    <x v="1"/>
    <x v="11"/>
    <x v="1"/>
  </r>
  <r>
    <s v="West Gear"/>
    <n v="1185732"/>
    <d v="2021-12-09T00:00:00"/>
    <x v="4"/>
    <x v="30"/>
    <s v="Indianapolis"/>
    <x v="0"/>
    <x v="0"/>
    <n v="62"/>
    <n v="120"/>
    <n v="7440"/>
    <x v="1"/>
    <x v="11"/>
    <x v="1"/>
    <x v="11"/>
    <x v="1"/>
  </r>
  <r>
    <s v="West Gear"/>
    <n v="1185732"/>
    <d v="2021-12-09T00:00:00"/>
    <x v="4"/>
    <x v="30"/>
    <s v="Indianapolis"/>
    <x v="1"/>
    <x v="1"/>
    <n v="60"/>
    <n v="600"/>
    <n v="36000"/>
    <x v="2"/>
    <x v="11"/>
    <x v="1"/>
    <x v="11"/>
    <x v="1"/>
  </r>
  <r>
    <s v="West Gear"/>
    <n v="1185732"/>
    <d v="2021-12-09T00:00:00"/>
    <x v="4"/>
    <x v="30"/>
    <s v="Indianapolis"/>
    <x v="1"/>
    <x v="2"/>
    <n v="50"/>
    <n v="400"/>
    <n v="20000"/>
    <x v="2"/>
    <x v="11"/>
    <x v="1"/>
    <x v="11"/>
    <x v="1"/>
  </r>
  <r>
    <s v="West Gear"/>
    <n v="1185732"/>
    <d v="2021-12-09T00:00:00"/>
    <x v="4"/>
    <x v="30"/>
    <s v="Indianapolis"/>
    <x v="0"/>
    <x v="1"/>
    <n v="50"/>
    <n v="350"/>
    <n v="17500"/>
    <x v="2"/>
    <x v="11"/>
    <x v="1"/>
    <x v="11"/>
    <x v="1"/>
  </r>
  <r>
    <s v="West Gear"/>
    <n v="1185732"/>
    <d v="2021-12-09T00:00:00"/>
    <x v="4"/>
    <x v="30"/>
    <s v="Indianapolis"/>
    <x v="0"/>
    <x v="2"/>
    <n v="50"/>
    <n v="300"/>
    <n v="15000"/>
    <x v="2"/>
    <x v="11"/>
    <x v="1"/>
    <x v="11"/>
    <x v="1"/>
  </r>
  <r>
    <s v="West Gear"/>
    <n v="1185732"/>
    <d v="2021-12-09T00:00:00"/>
    <x v="4"/>
    <x v="30"/>
    <s v="Indianapolis"/>
    <x v="1"/>
    <x v="0"/>
    <n v="60"/>
    <n v="300"/>
    <n v="18000"/>
    <x v="2"/>
    <x v="11"/>
    <x v="1"/>
    <x v="11"/>
    <x v="1"/>
  </r>
  <r>
    <s v="West Gear"/>
    <n v="1185732"/>
    <d v="2021-12-09T00:00:00"/>
    <x v="4"/>
    <x v="30"/>
    <s v="Indianapolis"/>
    <x v="0"/>
    <x v="0"/>
    <n v="64.999999999999986"/>
    <n v="400"/>
    <n v="26000"/>
    <x v="2"/>
    <x v="11"/>
    <x v="1"/>
    <x v="11"/>
    <x v="1"/>
  </r>
  <r>
    <s v="Walmart"/>
    <n v="1128299"/>
    <d v="2021-12-09T00:00:00"/>
    <x v="1"/>
    <x v="31"/>
    <s v="Honolulu"/>
    <x v="1"/>
    <x v="1"/>
    <n v="75.000000000000014"/>
    <n v="700"/>
    <n v="52500"/>
    <x v="0"/>
    <x v="11"/>
    <x v="1"/>
    <x v="11"/>
    <x v="1"/>
  </r>
  <r>
    <s v="Walmart"/>
    <n v="1128299"/>
    <d v="2021-12-09T00:00:00"/>
    <x v="1"/>
    <x v="31"/>
    <s v="Honolulu"/>
    <x v="1"/>
    <x v="2"/>
    <n v="85.000000000000014"/>
    <n v="700"/>
    <n v="59500"/>
    <x v="0"/>
    <x v="11"/>
    <x v="1"/>
    <x v="11"/>
    <x v="1"/>
  </r>
  <r>
    <s v="Sports Direct"/>
    <n v="1128299"/>
    <d v="2021-12-09T00:00:00"/>
    <x v="1"/>
    <x v="31"/>
    <s v="Honolulu"/>
    <x v="0"/>
    <x v="1"/>
    <n v="80.000000000000014"/>
    <n v="500"/>
    <n v="40000"/>
    <x v="0"/>
    <x v="11"/>
    <x v="1"/>
    <x v="11"/>
    <x v="1"/>
  </r>
  <r>
    <s v="Sports Direct"/>
    <n v="1128299"/>
    <d v="2021-12-09T00:00:00"/>
    <x v="1"/>
    <x v="31"/>
    <s v="Honolulu"/>
    <x v="0"/>
    <x v="2"/>
    <n v="80.000000000000014"/>
    <n v="500"/>
    <n v="40000"/>
    <x v="0"/>
    <x v="11"/>
    <x v="1"/>
    <x v="11"/>
    <x v="1"/>
  </r>
  <r>
    <s v="Sports Direct"/>
    <n v="1128299"/>
    <d v="2021-12-09T00:00:00"/>
    <x v="1"/>
    <x v="31"/>
    <s v="Honolulu"/>
    <x v="1"/>
    <x v="0"/>
    <n v="90.000000000000014"/>
    <n v="425"/>
    <n v="38250"/>
    <x v="0"/>
    <x v="11"/>
    <x v="1"/>
    <x v="11"/>
    <x v="1"/>
  </r>
  <r>
    <s v="Sports Direct"/>
    <n v="1128299"/>
    <d v="2021-12-09T00:00:00"/>
    <x v="1"/>
    <x v="31"/>
    <s v="Honolulu"/>
    <x v="0"/>
    <x v="0"/>
    <n v="95.000000000000014"/>
    <n v="525"/>
    <n v="49875"/>
    <x v="0"/>
    <x v="11"/>
    <x v="1"/>
    <x v="11"/>
    <x v="1"/>
  </r>
  <r>
    <s v="Walmart"/>
    <n v="1128299"/>
    <d v="2021-12-09T00:00:00"/>
    <x v="1"/>
    <x v="31"/>
    <s v="Honolulu"/>
    <x v="1"/>
    <x v="1"/>
    <n v="68"/>
    <n v="189"/>
    <n v="12852"/>
    <x v="1"/>
    <x v="11"/>
    <x v="1"/>
    <x v="11"/>
    <x v="1"/>
  </r>
  <r>
    <s v="Walmart"/>
    <n v="1128299"/>
    <d v="2021-12-09T00:00:00"/>
    <x v="1"/>
    <x v="31"/>
    <s v="Honolulu"/>
    <x v="1"/>
    <x v="2"/>
    <n v="77"/>
    <n v="182"/>
    <n v="14014"/>
    <x v="1"/>
    <x v="11"/>
    <x v="1"/>
    <x v="11"/>
    <x v="1"/>
  </r>
  <r>
    <s v="Sports Direct"/>
    <n v="1128299"/>
    <d v="2021-12-09T00:00:00"/>
    <x v="1"/>
    <x v="31"/>
    <s v="Honolulu"/>
    <x v="0"/>
    <x v="1"/>
    <n v="74"/>
    <n v="135"/>
    <n v="9990"/>
    <x v="1"/>
    <x v="11"/>
    <x v="1"/>
    <x v="11"/>
    <x v="1"/>
  </r>
  <r>
    <s v="Sports Direct"/>
    <n v="1128299"/>
    <d v="2021-12-09T00:00:00"/>
    <x v="1"/>
    <x v="31"/>
    <s v="Honolulu"/>
    <x v="0"/>
    <x v="2"/>
    <n v="73"/>
    <n v="145"/>
    <n v="10585"/>
    <x v="1"/>
    <x v="11"/>
    <x v="1"/>
    <x v="11"/>
    <x v="1"/>
  </r>
  <r>
    <s v="Sports Direct"/>
    <n v="1128299"/>
    <d v="2021-12-09T00:00:00"/>
    <x v="1"/>
    <x v="31"/>
    <s v="Honolulu"/>
    <x v="1"/>
    <x v="0"/>
    <n v="84"/>
    <n v="128"/>
    <n v="10752"/>
    <x v="1"/>
    <x v="11"/>
    <x v="1"/>
    <x v="11"/>
    <x v="1"/>
  </r>
  <r>
    <s v="Sports Direct"/>
    <n v="1128299"/>
    <d v="2021-12-09T00:00:00"/>
    <x v="1"/>
    <x v="31"/>
    <s v="Honolulu"/>
    <x v="0"/>
    <x v="0"/>
    <n v="89"/>
    <n v="142"/>
    <n v="12638"/>
    <x v="1"/>
    <x v="11"/>
    <x v="1"/>
    <x v="11"/>
    <x v="1"/>
  </r>
  <r>
    <s v="Foot Locker"/>
    <n v="1185732"/>
    <d v="2021-12-10T00:00:00"/>
    <x v="0"/>
    <x v="0"/>
    <s v="Philadelphia"/>
    <x v="1"/>
    <x v="2"/>
    <n v="50"/>
    <n v="275"/>
    <n v="13750"/>
    <x v="0"/>
    <x v="11"/>
    <x v="2"/>
    <x v="11"/>
    <x v="1"/>
  </r>
  <r>
    <s v="Foot Locker"/>
    <n v="1185732"/>
    <d v="2021-12-10T00:00:00"/>
    <x v="0"/>
    <x v="0"/>
    <s v="Philadelphia"/>
    <x v="1"/>
    <x v="2"/>
    <n v="48"/>
    <n v="80"/>
    <n v="3840"/>
    <x v="1"/>
    <x v="11"/>
    <x v="2"/>
    <x v="11"/>
    <x v="1"/>
  </r>
  <r>
    <s v="Foot Locker"/>
    <n v="1185732"/>
    <d v="2021-12-10T00:00:00"/>
    <x v="0"/>
    <x v="0"/>
    <s v="Philadelphia"/>
    <x v="1"/>
    <x v="2"/>
    <n v="40"/>
    <n v="91"/>
    <n v="3640"/>
    <x v="0"/>
    <x v="11"/>
    <x v="2"/>
    <x v="11"/>
    <x v="1"/>
  </r>
  <r>
    <s v="Amazon"/>
    <n v="1185732"/>
    <d v="2021-12-10T00:00:00"/>
    <x v="0"/>
    <x v="36"/>
    <s v="Burlington"/>
    <x v="1"/>
    <x v="1"/>
    <n v="70"/>
    <n v="600"/>
    <n v="42000"/>
    <x v="2"/>
    <x v="11"/>
    <x v="2"/>
    <x v="11"/>
    <x v="1"/>
  </r>
  <r>
    <s v="Amazon"/>
    <n v="1185732"/>
    <d v="2021-12-10T00:00:00"/>
    <x v="0"/>
    <x v="36"/>
    <s v="Burlington"/>
    <x v="1"/>
    <x v="2"/>
    <n v="60.000000000000007"/>
    <n v="400"/>
    <n v="24000"/>
    <x v="2"/>
    <x v="11"/>
    <x v="2"/>
    <x v="11"/>
    <x v="1"/>
  </r>
  <r>
    <s v="Amazon"/>
    <n v="1185732"/>
    <d v="2021-12-10T00:00:00"/>
    <x v="0"/>
    <x v="36"/>
    <s v="Burlington"/>
    <x v="0"/>
    <x v="1"/>
    <n v="60.000000000000007"/>
    <n v="375"/>
    <n v="22500"/>
    <x v="2"/>
    <x v="11"/>
    <x v="2"/>
    <x v="11"/>
    <x v="1"/>
  </r>
  <r>
    <s v="Amazon"/>
    <n v="1185732"/>
    <d v="2021-12-10T00:00:00"/>
    <x v="0"/>
    <x v="36"/>
    <s v="Burlington"/>
    <x v="0"/>
    <x v="2"/>
    <n v="60.000000000000007"/>
    <n v="325"/>
    <n v="19500"/>
    <x v="2"/>
    <x v="11"/>
    <x v="2"/>
    <x v="11"/>
    <x v="1"/>
  </r>
  <r>
    <s v="Amazon"/>
    <n v="1185732"/>
    <d v="2021-12-10T00:00:00"/>
    <x v="0"/>
    <x v="36"/>
    <s v="Burlington"/>
    <x v="1"/>
    <x v="0"/>
    <n v="70"/>
    <n v="325"/>
    <n v="22750"/>
    <x v="2"/>
    <x v="11"/>
    <x v="2"/>
    <x v="11"/>
    <x v="1"/>
  </r>
  <r>
    <s v="Amazon"/>
    <n v="1185732"/>
    <d v="2021-12-10T00:00:00"/>
    <x v="0"/>
    <x v="36"/>
    <s v="Burlington"/>
    <x v="0"/>
    <x v="0"/>
    <n v="75"/>
    <n v="425"/>
    <n v="31875"/>
    <x v="2"/>
    <x v="11"/>
    <x v="2"/>
    <x v="11"/>
    <x v="1"/>
  </r>
  <r>
    <s v="Amazon"/>
    <n v="1185732"/>
    <d v="2021-12-10T00:00:00"/>
    <x v="0"/>
    <x v="36"/>
    <s v="Burlington"/>
    <x v="1"/>
    <x v="1"/>
    <n v="64"/>
    <n v="168"/>
    <n v="10752"/>
    <x v="1"/>
    <x v="11"/>
    <x v="2"/>
    <x v="11"/>
    <x v="1"/>
  </r>
  <r>
    <s v="Amazon"/>
    <n v="1185732"/>
    <d v="2021-12-10T00:00:00"/>
    <x v="0"/>
    <x v="36"/>
    <s v="Burlington"/>
    <x v="1"/>
    <x v="2"/>
    <n v="55"/>
    <n v="100"/>
    <n v="5500"/>
    <x v="1"/>
    <x v="11"/>
    <x v="2"/>
    <x v="11"/>
    <x v="1"/>
  </r>
  <r>
    <s v="Amazon"/>
    <n v="1185732"/>
    <d v="2021-12-10T00:00:00"/>
    <x v="0"/>
    <x v="36"/>
    <s v="Burlington"/>
    <x v="0"/>
    <x v="1"/>
    <n v="55"/>
    <n v="113"/>
    <n v="6215"/>
    <x v="1"/>
    <x v="11"/>
    <x v="2"/>
    <x v="11"/>
    <x v="1"/>
  </r>
  <r>
    <s v="Amazon"/>
    <n v="1185732"/>
    <d v="2021-12-10T00:00:00"/>
    <x v="0"/>
    <x v="36"/>
    <s v="Burlington"/>
    <x v="0"/>
    <x v="2"/>
    <n v="56"/>
    <n v="81"/>
    <n v="4536"/>
    <x v="1"/>
    <x v="11"/>
    <x v="2"/>
    <x v="11"/>
    <x v="1"/>
  </r>
  <r>
    <s v="Amazon"/>
    <n v="1185732"/>
    <d v="2021-12-10T00:00:00"/>
    <x v="0"/>
    <x v="36"/>
    <s v="Burlington"/>
    <x v="1"/>
    <x v="0"/>
    <n v="67"/>
    <n v="81"/>
    <n v="5427"/>
    <x v="1"/>
    <x v="11"/>
    <x v="2"/>
    <x v="11"/>
    <x v="1"/>
  </r>
  <r>
    <s v="Amazon"/>
    <n v="1185732"/>
    <d v="2021-12-10T00:00:00"/>
    <x v="0"/>
    <x v="36"/>
    <s v="Burlington"/>
    <x v="0"/>
    <x v="0"/>
    <n v="68"/>
    <n v="106"/>
    <n v="7208"/>
    <x v="1"/>
    <x v="11"/>
    <x v="2"/>
    <x v="11"/>
    <x v="1"/>
  </r>
  <r>
    <s v="Amazon"/>
    <n v="1185732"/>
    <d v="2021-12-10T00:00:00"/>
    <x v="0"/>
    <x v="36"/>
    <s v="Burlington"/>
    <x v="1"/>
    <x v="1"/>
    <n v="48"/>
    <n v="186"/>
    <n v="8928"/>
    <x v="0"/>
    <x v="11"/>
    <x v="2"/>
    <x v="11"/>
    <x v="1"/>
  </r>
  <r>
    <s v="Amazon"/>
    <n v="1185732"/>
    <d v="2021-12-10T00:00:00"/>
    <x v="0"/>
    <x v="36"/>
    <s v="Burlington"/>
    <x v="1"/>
    <x v="2"/>
    <n v="41"/>
    <n v="132"/>
    <n v="5412"/>
    <x v="0"/>
    <x v="11"/>
    <x v="2"/>
    <x v="11"/>
    <x v="1"/>
  </r>
  <r>
    <s v="Amazon"/>
    <n v="1185732"/>
    <d v="2021-12-10T00:00:00"/>
    <x v="0"/>
    <x v="36"/>
    <s v="Burlington"/>
    <x v="0"/>
    <x v="1"/>
    <n v="44"/>
    <n v="131"/>
    <n v="5764"/>
    <x v="0"/>
    <x v="11"/>
    <x v="2"/>
    <x v="11"/>
    <x v="1"/>
  </r>
  <r>
    <s v="Amazon"/>
    <n v="1185732"/>
    <d v="2021-12-10T00:00:00"/>
    <x v="0"/>
    <x v="36"/>
    <s v="Burlington"/>
    <x v="0"/>
    <x v="2"/>
    <n v="44"/>
    <n v="101"/>
    <n v="4444"/>
    <x v="0"/>
    <x v="11"/>
    <x v="2"/>
    <x v="11"/>
    <x v="1"/>
  </r>
  <r>
    <s v="Amazon"/>
    <n v="1185732"/>
    <d v="2021-12-10T00:00:00"/>
    <x v="0"/>
    <x v="36"/>
    <s v="Burlington"/>
    <x v="1"/>
    <x v="0"/>
    <n v="48"/>
    <n v="104"/>
    <n v="4992"/>
    <x v="0"/>
    <x v="11"/>
    <x v="2"/>
    <x v="11"/>
    <x v="1"/>
  </r>
  <r>
    <s v="Amazon"/>
    <n v="1185732"/>
    <d v="2021-12-10T00:00:00"/>
    <x v="0"/>
    <x v="36"/>
    <s v="Burlington"/>
    <x v="0"/>
    <x v="0"/>
    <n v="60"/>
    <n v="145"/>
    <n v="8700"/>
    <x v="0"/>
    <x v="11"/>
    <x v="2"/>
    <x v="11"/>
    <x v="1"/>
  </r>
  <r>
    <s v="Foot Locker"/>
    <n v="1185732"/>
    <d v="2021-12-10T00:00:00"/>
    <x v="1"/>
    <x v="43"/>
    <s v="Cheyenne"/>
    <x v="0"/>
    <x v="1"/>
    <n v="45.000000000000007"/>
    <n v="550"/>
    <n v="24750"/>
    <x v="2"/>
    <x v="11"/>
    <x v="2"/>
    <x v="11"/>
    <x v="1"/>
  </r>
  <r>
    <s v="Foot Locker"/>
    <n v="1185732"/>
    <d v="2021-12-10T00:00:00"/>
    <x v="1"/>
    <x v="43"/>
    <s v="Cheyenne"/>
    <x v="0"/>
    <x v="2"/>
    <n v="45.000000000000007"/>
    <n v="500"/>
    <n v="22500"/>
    <x v="2"/>
    <x v="11"/>
    <x v="2"/>
    <x v="11"/>
    <x v="1"/>
  </r>
  <r>
    <s v="Foot Locker"/>
    <n v="1185732"/>
    <d v="2021-12-10T00:00:00"/>
    <x v="1"/>
    <x v="43"/>
    <s v="Cheyenne"/>
    <x v="1"/>
    <x v="0"/>
    <n v="55.000000000000007"/>
    <n v="500"/>
    <n v="27500"/>
    <x v="2"/>
    <x v="11"/>
    <x v="2"/>
    <x v="11"/>
    <x v="1"/>
  </r>
  <r>
    <s v="Foot Locker"/>
    <n v="1185732"/>
    <d v="2021-12-10T00:00:00"/>
    <x v="1"/>
    <x v="43"/>
    <s v="Cheyenne"/>
    <x v="0"/>
    <x v="0"/>
    <n v="60"/>
    <n v="600"/>
    <n v="36000"/>
    <x v="2"/>
    <x v="11"/>
    <x v="2"/>
    <x v="11"/>
    <x v="1"/>
  </r>
  <r>
    <s v="Foot Locker"/>
    <n v="1185732"/>
    <d v="2021-12-10T00:00:00"/>
    <x v="1"/>
    <x v="43"/>
    <s v="Cheyenne"/>
    <x v="0"/>
    <x v="1"/>
    <n v="44"/>
    <n v="165"/>
    <n v="7260"/>
    <x v="1"/>
    <x v="11"/>
    <x v="2"/>
    <x v="11"/>
    <x v="1"/>
  </r>
  <r>
    <s v="Foot Locker"/>
    <n v="1185732"/>
    <d v="2021-12-10T00:00:00"/>
    <x v="1"/>
    <x v="43"/>
    <s v="Cheyenne"/>
    <x v="0"/>
    <x v="2"/>
    <n v="44"/>
    <n v="135"/>
    <n v="5940"/>
    <x v="1"/>
    <x v="11"/>
    <x v="2"/>
    <x v="11"/>
    <x v="1"/>
  </r>
  <r>
    <s v="Foot Locker"/>
    <n v="1185732"/>
    <d v="2021-12-10T00:00:00"/>
    <x v="1"/>
    <x v="43"/>
    <s v="Cheyenne"/>
    <x v="1"/>
    <x v="0"/>
    <n v="54"/>
    <n v="145"/>
    <n v="7830"/>
    <x v="1"/>
    <x v="11"/>
    <x v="2"/>
    <x v="11"/>
    <x v="1"/>
  </r>
  <r>
    <s v="Foot Locker"/>
    <n v="1185732"/>
    <d v="2021-12-10T00:00:00"/>
    <x v="1"/>
    <x v="43"/>
    <s v="Cheyenne"/>
    <x v="0"/>
    <x v="0"/>
    <n v="56"/>
    <n v="174"/>
    <n v="9744"/>
    <x v="1"/>
    <x v="11"/>
    <x v="2"/>
    <x v="11"/>
    <x v="1"/>
  </r>
  <r>
    <s v="Kohl's"/>
    <n v="1185732"/>
    <d v="2021-12-10T00:00:00"/>
    <x v="1"/>
    <x v="43"/>
    <s v="Cheyenne"/>
    <x v="1"/>
    <x v="1"/>
    <n v="55.000000000000007"/>
    <n v="800"/>
    <n v="44000"/>
    <x v="2"/>
    <x v="11"/>
    <x v="2"/>
    <x v="11"/>
    <x v="1"/>
  </r>
  <r>
    <s v="Kohl's"/>
    <n v="1185732"/>
    <d v="2021-12-10T00:00:00"/>
    <x v="1"/>
    <x v="43"/>
    <s v="Cheyenne"/>
    <x v="1"/>
    <x v="2"/>
    <n v="45.000000000000007"/>
    <n v="600"/>
    <n v="27000"/>
    <x v="2"/>
    <x v="11"/>
    <x v="2"/>
    <x v="11"/>
    <x v="1"/>
  </r>
  <r>
    <s v="Kohl's"/>
    <n v="1185732"/>
    <d v="2021-12-10T00:00:00"/>
    <x v="1"/>
    <x v="43"/>
    <s v="Cheyenne"/>
    <x v="1"/>
    <x v="1"/>
    <n v="52"/>
    <n v="224"/>
    <n v="11648"/>
    <x v="1"/>
    <x v="11"/>
    <x v="2"/>
    <x v="11"/>
    <x v="1"/>
  </r>
  <r>
    <s v="Kohl's"/>
    <n v="1185732"/>
    <d v="2021-12-10T00:00:00"/>
    <x v="1"/>
    <x v="43"/>
    <s v="Cheyenne"/>
    <x v="1"/>
    <x v="2"/>
    <n v="44"/>
    <n v="168"/>
    <n v="7392"/>
    <x v="1"/>
    <x v="11"/>
    <x v="2"/>
    <x v="11"/>
    <x v="1"/>
  </r>
  <r>
    <s v="West Gear"/>
    <n v="1185732"/>
    <d v="2021-12-10T00:00:00"/>
    <x v="1"/>
    <x v="44"/>
    <s v="Salt Lake City"/>
    <x v="1"/>
    <x v="1"/>
    <n v="40"/>
    <n v="700"/>
    <n v="28000"/>
    <x v="2"/>
    <x v="11"/>
    <x v="2"/>
    <x v="11"/>
    <x v="1"/>
  </r>
  <r>
    <s v="West Gear"/>
    <n v="1185732"/>
    <d v="2021-12-10T00:00:00"/>
    <x v="1"/>
    <x v="44"/>
    <s v="Salt Lake City"/>
    <x v="1"/>
    <x v="2"/>
    <n v="30.000000000000004"/>
    <n v="500"/>
    <n v="15000"/>
    <x v="2"/>
    <x v="11"/>
    <x v="2"/>
    <x v="11"/>
    <x v="1"/>
  </r>
  <r>
    <s v="West Gear"/>
    <n v="1185732"/>
    <d v="2021-12-10T00:00:00"/>
    <x v="1"/>
    <x v="44"/>
    <s v="Salt Lake City"/>
    <x v="0"/>
    <x v="1"/>
    <n v="30.000000000000004"/>
    <n v="450"/>
    <n v="13500"/>
    <x v="2"/>
    <x v="11"/>
    <x v="2"/>
    <x v="11"/>
    <x v="1"/>
  </r>
  <r>
    <s v="West Gear"/>
    <n v="1185732"/>
    <d v="2021-12-10T00:00:00"/>
    <x v="1"/>
    <x v="44"/>
    <s v="Salt Lake City"/>
    <x v="0"/>
    <x v="2"/>
    <n v="30.000000000000004"/>
    <n v="400"/>
    <n v="12000"/>
    <x v="2"/>
    <x v="11"/>
    <x v="2"/>
    <x v="11"/>
    <x v="1"/>
  </r>
  <r>
    <s v="West Gear"/>
    <n v="1185732"/>
    <d v="2021-12-10T00:00:00"/>
    <x v="1"/>
    <x v="44"/>
    <s v="Salt Lake City"/>
    <x v="1"/>
    <x v="0"/>
    <n v="40"/>
    <n v="400"/>
    <n v="16000"/>
    <x v="2"/>
    <x v="11"/>
    <x v="2"/>
    <x v="11"/>
    <x v="1"/>
  </r>
  <r>
    <s v="West Gear"/>
    <n v="1185732"/>
    <d v="2021-12-10T00:00:00"/>
    <x v="1"/>
    <x v="44"/>
    <s v="Salt Lake City"/>
    <x v="0"/>
    <x v="0"/>
    <n v="44.999999999999986"/>
    <n v="500"/>
    <n v="22500"/>
    <x v="2"/>
    <x v="11"/>
    <x v="2"/>
    <x v="11"/>
    <x v="1"/>
  </r>
  <r>
    <s v="West Gear"/>
    <n v="1185732"/>
    <d v="2021-12-10T00:00:00"/>
    <x v="1"/>
    <x v="44"/>
    <s v="Salt Lake City"/>
    <x v="1"/>
    <x v="1"/>
    <n v="39"/>
    <n v="203"/>
    <n v="7917"/>
    <x v="1"/>
    <x v="11"/>
    <x v="2"/>
    <x v="11"/>
    <x v="1"/>
  </r>
  <r>
    <s v="West Gear"/>
    <n v="1185732"/>
    <d v="2021-12-10T00:00:00"/>
    <x v="1"/>
    <x v="44"/>
    <s v="Salt Lake City"/>
    <x v="1"/>
    <x v="2"/>
    <n v="28"/>
    <n v="145"/>
    <n v="4060"/>
    <x v="1"/>
    <x v="11"/>
    <x v="2"/>
    <x v="11"/>
    <x v="1"/>
  </r>
  <r>
    <s v="West Gear"/>
    <n v="1185732"/>
    <d v="2021-12-10T00:00:00"/>
    <x v="1"/>
    <x v="44"/>
    <s v="Salt Lake City"/>
    <x v="0"/>
    <x v="1"/>
    <n v="29"/>
    <n v="113"/>
    <n v="3277"/>
    <x v="1"/>
    <x v="11"/>
    <x v="2"/>
    <x v="11"/>
    <x v="1"/>
  </r>
  <r>
    <s v="West Gear"/>
    <n v="1185732"/>
    <d v="2021-12-10T00:00:00"/>
    <x v="1"/>
    <x v="44"/>
    <s v="Salt Lake City"/>
    <x v="0"/>
    <x v="2"/>
    <n v="27"/>
    <n v="112"/>
    <n v="3024"/>
    <x v="1"/>
    <x v="11"/>
    <x v="2"/>
    <x v="11"/>
    <x v="1"/>
  </r>
  <r>
    <s v="West Gear"/>
    <n v="1185732"/>
    <d v="2021-12-10T00:00:00"/>
    <x v="1"/>
    <x v="44"/>
    <s v="Salt Lake City"/>
    <x v="1"/>
    <x v="0"/>
    <n v="38"/>
    <n v="112"/>
    <n v="4256"/>
    <x v="1"/>
    <x v="11"/>
    <x v="2"/>
    <x v="11"/>
    <x v="1"/>
  </r>
  <r>
    <s v="West Gear"/>
    <n v="1185732"/>
    <d v="2021-12-10T00:00:00"/>
    <x v="1"/>
    <x v="44"/>
    <s v="Salt Lake City"/>
    <x v="0"/>
    <x v="0"/>
    <n v="42"/>
    <n v="125"/>
    <n v="5250"/>
    <x v="1"/>
    <x v="11"/>
    <x v="2"/>
    <x v="11"/>
    <x v="1"/>
  </r>
  <r>
    <s v="West Gear"/>
    <n v="1185732"/>
    <d v="2021-12-10T00:00:00"/>
    <x v="1"/>
    <x v="44"/>
    <s v="Salt Lake City"/>
    <x v="1"/>
    <x v="1"/>
    <n v="29"/>
    <n v="231"/>
    <n v="6699"/>
    <x v="0"/>
    <x v="11"/>
    <x v="2"/>
    <x v="11"/>
    <x v="1"/>
  </r>
  <r>
    <s v="West Gear"/>
    <n v="1185732"/>
    <d v="2021-12-10T00:00:00"/>
    <x v="1"/>
    <x v="44"/>
    <s v="Salt Lake City"/>
    <x v="1"/>
    <x v="2"/>
    <n v="22"/>
    <n v="170"/>
    <n v="3740"/>
    <x v="0"/>
    <x v="11"/>
    <x v="2"/>
    <x v="11"/>
    <x v="1"/>
  </r>
  <r>
    <s v="West Gear"/>
    <n v="1185732"/>
    <d v="2021-12-10T00:00:00"/>
    <x v="1"/>
    <x v="44"/>
    <s v="Salt Lake City"/>
    <x v="0"/>
    <x v="1"/>
    <n v="20"/>
    <n v="153"/>
    <n v="3060"/>
    <x v="0"/>
    <x v="11"/>
    <x v="2"/>
    <x v="11"/>
    <x v="1"/>
  </r>
  <r>
    <s v="West Gear"/>
    <n v="1185732"/>
    <d v="2021-12-10T00:00:00"/>
    <x v="1"/>
    <x v="44"/>
    <s v="Salt Lake City"/>
    <x v="0"/>
    <x v="2"/>
    <n v="22"/>
    <n v="136"/>
    <n v="2992"/>
    <x v="0"/>
    <x v="11"/>
    <x v="2"/>
    <x v="11"/>
    <x v="1"/>
  </r>
  <r>
    <s v="West Gear"/>
    <n v="1185732"/>
    <d v="2021-12-10T00:00:00"/>
    <x v="1"/>
    <x v="44"/>
    <s v="Salt Lake City"/>
    <x v="1"/>
    <x v="0"/>
    <n v="27"/>
    <n v="124"/>
    <n v="3348"/>
    <x v="0"/>
    <x v="11"/>
    <x v="2"/>
    <x v="11"/>
    <x v="1"/>
  </r>
  <r>
    <s v="West Gear"/>
    <n v="1185732"/>
    <d v="2021-12-10T00:00:00"/>
    <x v="1"/>
    <x v="44"/>
    <s v="Salt Lake City"/>
    <x v="0"/>
    <x v="0"/>
    <n v="29"/>
    <n v="170"/>
    <n v="4930"/>
    <x v="0"/>
    <x v="11"/>
    <x v="2"/>
    <x v="11"/>
    <x v="1"/>
  </r>
  <r>
    <s v="Foot Locker"/>
    <n v="1185732"/>
    <d v="2021-12-11T00:00:00"/>
    <x v="0"/>
    <x v="0"/>
    <s v="Philadelphia"/>
    <x v="0"/>
    <x v="1"/>
    <n v="45"/>
    <n v="200"/>
    <n v="9000"/>
    <x v="0"/>
    <x v="11"/>
    <x v="3"/>
    <x v="11"/>
    <x v="1"/>
  </r>
  <r>
    <s v="Foot Locker"/>
    <n v="1185732"/>
    <d v="2021-12-11T00:00:00"/>
    <x v="0"/>
    <x v="0"/>
    <s v="Philadelphia"/>
    <x v="0"/>
    <x v="1"/>
    <n v="41"/>
    <n v="50"/>
    <n v="2050"/>
    <x v="1"/>
    <x v="11"/>
    <x v="3"/>
    <x v="11"/>
    <x v="1"/>
  </r>
  <r>
    <s v="Foot Locker"/>
    <n v="1185732"/>
    <d v="2021-12-11T00:00:00"/>
    <x v="0"/>
    <x v="0"/>
    <s v="Philadelphia"/>
    <x v="0"/>
    <x v="1"/>
    <n v="32"/>
    <n v="60"/>
    <n v="1920"/>
    <x v="0"/>
    <x v="11"/>
    <x v="3"/>
    <x v="11"/>
    <x v="1"/>
  </r>
  <r>
    <s v="Sports Direct"/>
    <n v="1185732"/>
    <d v="2021-12-11T00:00:00"/>
    <x v="4"/>
    <x v="15"/>
    <s v="Sioux Falls"/>
    <x v="1"/>
    <x v="1"/>
    <n v="60"/>
    <n v="500"/>
    <n v="30000"/>
    <x v="1"/>
    <x v="11"/>
    <x v="3"/>
    <x v="11"/>
    <x v="1"/>
  </r>
  <r>
    <s v="Sports Direct"/>
    <n v="1185732"/>
    <d v="2021-12-11T00:00:00"/>
    <x v="4"/>
    <x v="15"/>
    <s v="Sioux Falls"/>
    <x v="1"/>
    <x v="2"/>
    <n v="50"/>
    <n v="300"/>
    <n v="15000"/>
    <x v="1"/>
    <x v="11"/>
    <x v="3"/>
    <x v="11"/>
    <x v="1"/>
  </r>
  <r>
    <s v="Sports Direct"/>
    <n v="1185732"/>
    <d v="2021-12-11T00:00:00"/>
    <x v="4"/>
    <x v="15"/>
    <s v="Sioux Falls"/>
    <x v="0"/>
    <x v="1"/>
    <n v="50"/>
    <n v="250"/>
    <n v="12500"/>
    <x v="1"/>
    <x v="11"/>
    <x v="3"/>
    <x v="11"/>
    <x v="1"/>
  </r>
  <r>
    <s v="Sports Direct"/>
    <n v="1185732"/>
    <d v="2021-12-11T00:00:00"/>
    <x v="4"/>
    <x v="15"/>
    <s v="Sioux Falls"/>
    <x v="0"/>
    <x v="2"/>
    <n v="50"/>
    <n v="200"/>
    <n v="10000"/>
    <x v="1"/>
    <x v="11"/>
    <x v="3"/>
    <x v="11"/>
    <x v="1"/>
  </r>
  <r>
    <s v="Sports Direct"/>
    <n v="1185732"/>
    <d v="2021-12-11T00:00:00"/>
    <x v="4"/>
    <x v="15"/>
    <s v="Sioux Falls"/>
    <x v="1"/>
    <x v="0"/>
    <n v="60"/>
    <n v="200"/>
    <n v="12000"/>
    <x v="1"/>
    <x v="11"/>
    <x v="3"/>
    <x v="11"/>
    <x v="1"/>
  </r>
  <r>
    <s v="Sports Direct"/>
    <n v="1185732"/>
    <d v="2021-12-11T00:00:00"/>
    <x v="4"/>
    <x v="15"/>
    <s v="Sioux Falls"/>
    <x v="0"/>
    <x v="0"/>
    <n v="64.999999999999986"/>
    <n v="300"/>
    <n v="19500"/>
    <x v="1"/>
    <x v="11"/>
    <x v="3"/>
    <x v="11"/>
    <x v="1"/>
  </r>
  <r>
    <s v="Sports Direct"/>
    <n v="1185732"/>
    <d v="2021-12-11T00:00:00"/>
    <x v="4"/>
    <x v="15"/>
    <s v="Sioux Falls"/>
    <x v="1"/>
    <x v="1"/>
    <n v="58"/>
    <n v="140"/>
    <n v="8120"/>
    <x v="1"/>
    <x v="11"/>
    <x v="3"/>
    <x v="11"/>
    <x v="1"/>
  </r>
  <r>
    <s v="Sports Direct"/>
    <n v="1185732"/>
    <d v="2021-12-11T00:00:00"/>
    <x v="4"/>
    <x v="15"/>
    <s v="Sioux Falls"/>
    <x v="1"/>
    <x v="2"/>
    <n v="45"/>
    <n v="75"/>
    <n v="3375"/>
    <x v="1"/>
    <x v="11"/>
    <x v="3"/>
    <x v="11"/>
    <x v="1"/>
  </r>
  <r>
    <s v="Sports Direct"/>
    <n v="1185732"/>
    <d v="2021-12-11T00:00:00"/>
    <x v="4"/>
    <x v="15"/>
    <s v="Sioux Falls"/>
    <x v="0"/>
    <x v="1"/>
    <n v="45"/>
    <n v="73"/>
    <n v="3285"/>
    <x v="1"/>
    <x v="11"/>
    <x v="3"/>
    <x v="11"/>
    <x v="1"/>
  </r>
  <r>
    <s v="Sports Direct"/>
    <n v="1185732"/>
    <d v="2021-12-11T00:00:00"/>
    <x v="4"/>
    <x v="15"/>
    <s v="Sioux Falls"/>
    <x v="0"/>
    <x v="2"/>
    <n v="45"/>
    <n v="50"/>
    <n v="2250"/>
    <x v="1"/>
    <x v="11"/>
    <x v="3"/>
    <x v="11"/>
    <x v="1"/>
  </r>
  <r>
    <s v="Sports Direct"/>
    <n v="1185732"/>
    <d v="2021-12-11T00:00:00"/>
    <x v="4"/>
    <x v="15"/>
    <s v="Sioux Falls"/>
    <x v="1"/>
    <x v="0"/>
    <n v="56"/>
    <n v="50"/>
    <n v="2800"/>
    <x v="1"/>
    <x v="11"/>
    <x v="3"/>
    <x v="11"/>
    <x v="1"/>
  </r>
  <r>
    <s v="Sports Direct"/>
    <n v="1185732"/>
    <d v="2021-12-11T00:00:00"/>
    <x v="4"/>
    <x v="15"/>
    <s v="Sioux Falls"/>
    <x v="0"/>
    <x v="0"/>
    <n v="64"/>
    <n v="75"/>
    <n v="4800"/>
    <x v="1"/>
    <x v="11"/>
    <x v="3"/>
    <x v="11"/>
    <x v="1"/>
  </r>
  <r>
    <s v="Foot Locker"/>
    <n v="1185732"/>
    <d v="2021-12-12T00:00:00"/>
    <x v="0"/>
    <x v="0"/>
    <s v="Philadelphia"/>
    <x v="0"/>
    <x v="2"/>
    <n v="45"/>
    <n v="175"/>
    <n v="7875"/>
    <x v="0"/>
    <x v="11"/>
    <x v="4"/>
    <x v="11"/>
    <x v="1"/>
  </r>
  <r>
    <s v="Foot Locker"/>
    <n v="1185732"/>
    <d v="2021-12-12T00:00:00"/>
    <x v="0"/>
    <x v="0"/>
    <s v="Philadelphia"/>
    <x v="0"/>
    <x v="2"/>
    <n v="41"/>
    <n v="53"/>
    <n v="2173"/>
    <x v="1"/>
    <x v="11"/>
    <x v="4"/>
    <x v="11"/>
    <x v="1"/>
  </r>
  <r>
    <s v="Foot Locker"/>
    <n v="1185732"/>
    <d v="2021-12-12T00:00:00"/>
    <x v="0"/>
    <x v="0"/>
    <s v="Philadelphia"/>
    <x v="0"/>
    <x v="2"/>
    <n v="32"/>
    <n v="53"/>
    <n v="1696"/>
    <x v="0"/>
    <x v="11"/>
    <x v="4"/>
    <x v="11"/>
    <x v="1"/>
  </r>
  <r>
    <s v="Foot Locker"/>
    <n v="1197831"/>
    <d v="2021-12-12T00:00:00"/>
    <x v="4"/>
    <x v="23"/>
    <s v="Wichita"/>
    <x v="1"/>
    <x v="1"/>
    <n v="70"/>
    <n v="600"/>
    <n v="42000"/>
    <x v="1"/>
    <x v="11"/>
    <x v="4"/>
    <x v="11"/>
    <x v="1"/>
  </r>
  <r>
    <s v="Foot Locker"/>
    <n v="1197831"/>
    <d v="2021-12-12T00:00:00"/>
    <x v="4"/>
    <x v="23"/>
    <s v="Wichita"/>
    <x v="1"/>
    <x v="2"/>
    <n v="60.000000000000007"/>
    <n v="400"/>
    <n v="24000"/>
    <x v="1"/>
    <x v="11"/>
    <x v="4"/>
    <x v="11"/>
    <x v="1"/>
  </r>
  <r>
    <s v="Foot Locker"/>
    <n v="1197831"/>
    <d v="2021-12-12T00:00:00"/>
    <x v="4"/>
    <x v="23"/>
    <s v="Wichita"/>
    <x v="0"/>
    <x v="1"/>
    <n v="60.000000000000007"/>
    <n v="350"/>
    <n v="21000"/>
    <x v="1"/>
    <x v="11"/>
    <x v="4"/>
    <x v="11"/>
    <x v="1"/>
  </r>
  <r>
    <s v="Foot Locker"/>
    <n v="1197831"/>
    <d v="2021-12-12T00:00:00"/>
    <x v="4"/>
    <x v="23"/>
    <s v="Wichita"/>
    <x v="0"/>
    <x v="2"/>
    <n v="60.000000000000007"/>
    <n v="300"/>
    <n v="18000"/>
    <x v="1"/>
    <x v="11"/>
    <x v="4"/>
    <x v="11"/>
    <x v="1"/>
  </r>
  <r>
    <s v="Foot Locker"/>
    <n v="1197831"/>
    <d v="2021-12-12T00:00:00"/>
    <x v="4"/>
    <x v="23"/>
    <s v="Wichita"/>
    <x v="1"/>
    <x v="0"/>
    <n v="70"/>
    <n v="300"/>
    <n v="21000"/>
    <x v="1"/>
    <x v="11"/>
    <x v="4"/>
    <x v="11"/>
    <x v="1"/>
  </r>
  <r>
    <s v="Foot Locker"/>
    <n v="1197831"/>
    <d v="2021-12-12T00:00:00"/>
    <x v="4"/>
    <x v="23"/>
    <s v="Wichita"/>
    <x v="0"/>
    <x v="0"/>
    <n v="75"/>
    <n v="400"/>
    <n v="30000"/>
    <x v="1"/>
    <x v="11"/>
    <x v="4"/>
    <x v="11"/>
    <x v="1"/>
  </r>
  <r>
    <s v="Foot Locker"/>
    <n v="1197831"/>
    <d v="2021-12-12T00:00:00"/>
    <x v="4"/>
    <x v="23"/>
    <s v="Wichita"/>
    <x v="1"/>
    <x v="1"/>
    <n v="66"/>
    <n v="150"/>
    <n v="9900"/>
    <x v="1"/>
    <x v="11"/>
    <x v="4"/>
    <x v="11"/>
    <x v="1"/>
  </r>
  <r>
    <s v="Foot Locker"/>
    <n v="1197831"/>
    <d v="2021-12-12T00:00:00"/>
    <x v="4"/>
    <x v="23"/>
    <s v="Wichita"/>
    <x v="1"/>
    <x v="2"/>
    <n v="59"/>
    <n v="120"/>
    <n v="7080"/>
    <x v="1"/>
    <x v="11"/>
    <x v="4"/>
    <x v="11"/>
    <x v="1"/>
  </r>
  <r>
    <s v="Foot Locker"/>
    <n v="1197831"/>
    <d v="2021-12-12T00:00:00"/>
    <x v="4"/>
    <x v="23"/>
    <s v="Wichita"/>
    <x v="0"/>
    <x v="1"/>
    <n v="58"/>
    <n v="95"/>
    <n v="5510"/>
    <x v="1"/>
    <x v="11"/>
    <x v="4"/>
    <x v="11"/>
    <x v="1"/>
  </r>
  <r>
    <s v="Foot Locker"/>
    <n v="1197831"/>
    <d v="2021-12-12T00:00:00"/>
    <x v="4"/>
    <x v="23"/>
    <s v="Wichita"/>
    <x v="0"/>
    <x v="2"/>
    <n v="59"/>
    <n v="90"/>
    <n v="5310"/>
    <x v="1"/>
    <x v="11"/>
    <x v="4"/>
    <x v="11"/>
    <x v="1"/>
  </r>
  <r>
    <s v="Foot Locker"/>
    <n v="1197831"/>
    <d v="2021-12-12T00:00:00"/>
    <x v="4"/>
    <x v="23"/>
    <s v="Wichita"/>
    <x v="1"/>
    <x v="0"/>
    <n v="64"/>
    <n v="81"/>
    <n v="5184"/>
    <x v="1"/>
    <x v="11"/>
    <x v="4"/>
    <x v="11"/>
    <x v="1"/>
  </r>
  <r>
    <s v="Foot Locker"/>
    <n v="1197831"/>
    <d v="2021-12-12T00:00:00"/>
    <x v="4"/>
    <x v="23"/>
    <s v="Wichita"/>
    <x v="0"/>
    <x v="0"/>
    <n v="68"/>
    <n v="112"/>
    <n v="7616"/>
    <x v="1"/>
    <x v="11"/>
    <x v="4"/>
    <x v="11"/>
    <x v="1"/>
  </r>
  <r>
    <s v="Foot Locker"/>
    <n v="1128299"/>
    <d v="2021-12-12T00:00:00"/>
    <x v="2"/>
    <x v="16"/>
    <s v="Atlanta"/>
    <x v="0"/>
    <x v="1"/>
    <n v="55.000000000000007"/>
    <n v="475"/>
    <n v="26125"/>
    <x v="1"/>
    <x v="11"/>
    <x v="4"/>
    <x v="11"/>
    <x v="1"/>
  </r>
  <r>
    <s v="Foot Locker"/>
    <n v="1128299"/>
    <d v="2021-12-12T00:00:00"/>
    <x v="2"/>
    <x v="16"/>
    <s v="Atlanta"/>
    <x v="0"/>
    <x v="2"/>
    <n v="55.000000000000007"/>
    <n v="475"/>
    <n v="26125"/>
    <x v="1"/>
    <x v="11"/>
    <x v="4"/>
    <x v="11"/>
    <x v="1"/>
  </r>
  <r>
    <s v="Foot Locker"/>
    <n v="1128299"/>
    <d v="2021-12-12T00:00:00"/>
    <x v="2"/>
    <x v="16"/>
    <s v="Atlanta"/>
    <x v="1"/>
    <x v="0"/>
    <n v="65"/>
    <n v="400"/>
    <n v="26000"/>
    <x v="1"/>
    <x v="11"/>
    <x v="4"/>
    <x v="11"/>
    <x v="1"/>
  </r>
  <r>
    <s v="Foot Locker"/>
    <n v="1128299"/>
    <d v="2021-12-12T00:00:00"/>
    <x v="2"/>
    <x v="16"/>
    <s v="Atlanta"/>
    <x v="0"/>
    <x v="0"/>
    <n v="70"/>
    <n v="500"/>
    <n v="35000"/>
    <x v="1"/>
    <x v="11"/>
    <x v="4"/>
    <x v="11"/>
    <x v="1"/>
  </r>
  <r>
    <s v="Foot Locker"/>
    <n v="1128299"/>
    <d v="2021-12-12T00:00:00"/>
    <x v="2"/>
    <x v="16"/>
    <s v="Atlanta"/>
    <x v="0"/>
    <x v="1"/>
    <n v="53"/>
    <n v="138"/>
    <n v="7314"/>
    <x v="1"/>
    <x v="11"/>
    <x v="4"/>
    <x v="11"/>
    <x v="1"/>
  </r>
  <r>
    <s v="Foot Locker"/>
    <n v="1128299"/>
    <d v="2021-12-12T00:00:00"/>
    <x v="2"/>
    <x v="16"/>
    <s v="Atlanta"/>
    <x v="0"/>
    <x v="2"/>
    <n v="51"/>
    <n v="128"/>
    <n v="6528"/>
    <x v="1"/>
    <x v="11"/>
    <x v="4"/>
    <x v="11"/>
    <x v="1"/>
  </r>
  <r>
    <s v="Foot Locker"/>
    <n v="1128299"/>
    <d v="2021-12-12T00:00:00"/>
    <x v="2"/>
    <x v="16"/>
    <s v="Atlanta"/>
    <x v="1"/>
    <x v="0"/>
    <n v="64"/>
    <n v="116"/>
    <n v="7424"/>
    <x v="1"/>
    <x v="11"/>
    <x v="4"/>
    <x v="11"/>
    <x v="1"/>
  </r>
  <r>
    <s v="Foot Locker"/>
    <n v="1128299"/>
    <d v="2021-12-12T00:00:00"/>
    <x v="2"/>
    <x v="16"/>
    <s v="Atlanta"/>
    <x v="0"/>
    <x v="0"/>
    <n v="64"/>
    <n v="135"/>
    <n v="8640"/>
    <x v="1"/>
    <x v="11"/>
    <x v="4"/>
    <x v="11"/>
    <x v="1"/>
  </r>
  <r>
    <s v="Foot Locker"/>
    <n v="1128299"/>
    <d v="2021-12-12T00:00:00"/>
    <x v="2"/>
    <x v="16"/>
    <s v="Atlanta"/>
    <x v="0"/>
    <x v="1"/>
    <n v="36"/>
    <n v="147"/>
    <n v="5292"/>
    <x v="0"/>
    <x v="11"/>
    <x v="4"/>
    <x v="11"/>
    <x v="1"/>
  </r>
  <r>
    <s v="Foot Locker"/>
    <n v="1128299"/>
    <d v="2021-12-12T00:00:00"/>
    <x v="2"/>
    <x v="16"/>
    <s v="Atlanta"/>
    <x v="0"/>
    <x v="2"/>
    <n v="40"/>
    <n v="143"/>
    <n v="5720"/>
    <x v="0"/>
    <x v="11"/>
    <x v="4"/>
    <x v="11"/>
    <x v="1"/>
  </r>
  <r>
    <s v="Foot Locker"/>
    <n v="1128299"/>
    <d v="2021-12-12T00:00:00"/>
    <x v="2"/>
    <x v="16"/>
    <s v="Atlanta"/>
    <x v="1"/>
    <x v="0"/>
    <n v="44"/>
    <n v="120"/>
    <n v="5280"/>
    <x v="0"/>
    <x v="11"/>
    <x v="4"/>
    <x v="11"/>
    <x v="1"/>
  </r>
  <r>
    <s v="Foot Locker"/>
    <n v="1128299"/>
    <d v="2021-12-12T00:00:00"/>
    <x v="2"/>
    <x v="16"/>
    <s v="Atlanta"/>
    <x v="0"/>
    <x v="0"/>
    <n v="47"/>
    <n v="160"/>
    <n v="7520"/>
    <x v="0"/>
    <x v="11"/>
    <x v="4"/>
    <x v="11"/>
    <x v="1"/>
  </r>
  <r>
    <s v="Sports Direct"/>
    <n v="1128299"/>
    <d v="2021-12-12T00:00:00"/>
    <x v="2"/>
    <x v="16"/>
    <s v="Atlanta"/>
    <x v="1"/>
    <x v="1"/>
    <n v="42"/>
    <n v="209"/>
    <n v="8778"/>
    <x v="0"/>
    <x v="11"/>
    <x v="4"/>
    <x v="11"/>
    <x v="1"/>
  </r>
  <r>
    <s v="Sports Direct"/>
    <n v="1128299"/>
    <d v="2021-12-12T00:00:00"/>
    <x v="2"/>
    <x v="16"/>
    <s v="Atlanta"/>
    <x v="1"/>
    <x v="2"/>
    <n v="39"/>
    <n v="223"/>
    <n v="8697"/>
    <x v="0"/>
    <x v="11"/>
    <x v="4"/>
    <x v="11"/>
    <x v="1"/>
  </r>
  <r>
    <s v="Sports Direct"/>
    <n v="1128299"/>
    <d v="2021-12-12T00:00:00"/>
    <x v="2"/>
    <x v="16"/>
    <s v="Atlanta"/>
    <x v="1"/>
    <x v="1"/>
    <n v="55.000000000000007"/>
    <n v="675"/>
    <n v="37125"/>
    <x v="1"/>
    <x v="11"/>
    <x v="4"/>
    <x v="11"/>
    <x v="1"/>
  </r>
  <r>
    <s v="Sports Direct"/>
    <n v="1128299"/>
    <d v="2021-12-12T00:00:00"/>
    <x v="2"/>
    <x v="16"/>
    <s v="Atlanta"/>
    <x v="1"/>
    <x v="2"/>
    <n v="60.000000000000007"/>
    <n v="675"/>
    <n v="40500"/>
    <x v="1"/>
    <x v="11"/>
    <x v="4"/>
    <x v="11"/>
    <x v="1"/>
  </r>
  <r>
    <s v="Sports Direct"/>
    <n v="1128299"/>
    <d v="2021-12-12T00:00:00"/>
    <x v="2"/>
    <x v="16"/>
    <s v="Atlanta"/>
    <x v="1"/>
    <x v="1"/>
    <n v="50"/>
    <n v="203"/>
    <n v="10150"/>
    <x v="1"/>
    <x v="11"/>
    <x v="4"/>
    <x v="11"/>
    <x v="1"/>
  </r>
  <r>
    <s v="Sports Direct"/>
    <n v="1128299"/>
    <d v="2021-12-12T00:00:00"/>
    <x v="2"/>
    <x v="16"/>
    <s v="Atlanta"/>
    <x v="1"/>
    <x v="2"/>
    <n v="58"/>
    <n v="189"/>
    <n v="10962"/>
    <x v="1"/>
    <x v="11"/>
    <x v="4"/>
    <x v="11"/>
    <x v="1"/>
  </r>
  <r>
    <s v="Foot Locker"/>
    <n v="1185732"/>
    <d v="2021-12-13T00:00:00"/>
    <x v="0"/>
    <x v="0"/>
    <s v="Philadelphia"/>
    <x v="1"/>
    <x v="0"/>
    <n v="54.999999999999993"/>
    <n v="125"/>
    <n v="6875"/>
    <x v="0"/>
    <x v="11"/>
    <x v="5"/>
    <x v="11"/>
    <x v="1"/>
  </r>
  <r>
    <s v="Foot Locker"/>
    <n v="1185732"/>
    <d v="2021-12-13T00:00:00"/>
    <x v="0"/>
    <x v="0"/>
    <s v="Philadelphia"/>
    <x v="1"/>
    <x v="0"/>
    <n v="50"/>
    <n v="36"/>
    <n v="1800"/>
    <x v="1"/>
    <x v="11"/>
    <x v="5"/>
    <x v="11"/>
    <x v="1"/>
  </r>
  <r>
    <s v="Foot Locker"/>
    <n v="1185732"/>
    <d v="2021-12-13T00:00:00"/>
    <x v="0"/>
    <x v="0"/>
    <s v="Philadelphia"/>
    <x v="1"/>
    <x v="0"/>
    <n v="36"/>
    <n v="41"/>
    <n v="1476"/>
    <x v="0"/>
    <x v="11"/>
    <x v="5"/>
    <x v="11"/>
    <x v="1"/>
  </r>
  <r>
    <s v="Amazon"/>
    <n v="1185732"/>
    <d v="2021-12-13T00:00:00"/>
    <x v="0"/>
    <x v="26"/>
    <s v="Boston"/>
    <x v="1"/>
    <x v="1"/>
    <n v="65"/>
    <n v="575"/>
    <n v="37375"/>
    <x v="2"/>
    <x v="11"/>
    <x v="5"/>
    <x v="11"/>
    <x v="1"/>
  </r>
  <r>
    <s v="Amazon"/>
    <n v="1185732"/>
    <d v="2021-12-13T00:00:00"/>
    <x v="0"/>
    <x v="26"/>
    <s v="Boston"/>
    <x v="1"/>
    <x v="2"/>
    <n v="55.000000000000007"/>
    <n v="375"/>
    <n v="20625"/>
    <x v="2"/>
    <x v="11"/>
    <x v="5"/>
    <x v="11"/>
    <x v="1"/>
  </r>
  <r>
    <s v="Amazon"/>
    <n v="1185732"/>
    <d v="2021-12-13T00:00:00"/>
    <x v="0"/>
    <x v="26"/>
    <s v="Boston"/>
    <x v="0"/>
    <x v="1"/>
    <n v="55.000000000000007"/>
    <n v="350"/>
    <n v="19250"/>
    <x v="2"/>
    <x v="11"/>
    <x v="5"/>
    <x v="11"/>
    <x v="1"/>
  </r>
  <r>
    <s v="Amazon"/>
    <n v="1185732"/>
    <d v="2021-12-13T00:00:00"/>
    <x v="0"/>
    <x v="26"/>
    <s v="Boston"/>
    <x v="0"/>
    <x v="2"/>
    <n v="55.000000000000007"/>
    <n v="300"/>
    <n v="16500"/>
    <x v="2"/>
    <x v="11"/>
    <x v="5"/>
    <x v="11"/>
    <x v="1"/>
  </r>
  <r>
    <s v="Amazon"/>
    <n v="1185732"/>
    <d v="2021-12-13T00:00:00"/>
    <x v="0"/>
    <x v="26"/>
    <s v="Boston"/>
    <x v="1"/>
    <x v="0"/>
    <n v="65"/>
    <n v="300"/>
    <n v="19500"/>
    <x v="2"/>
    <x v="11"/>
    <x v="5"/>
    <x v="11"/>
    <x v="1"/>
  </r>
  <r>
    <s v="Amazon"/>
    <n v="1185732"/>
    <d v="2021-12-13T00:00:00"/>
    <x v="0"/>
    <x v="26"/>
    <s v="Boston"/>
    <x v="0"/>
    <x v="0"/>
    <n v="70"/>
    <n v="400"/>
    <n v="28000"/>
    <x v="2"/>
    <x v="11"/>
    <x v="5"/>
    <x v="11"/>
    <x v="1"/>
  </r>
  <r>
    <s v="Amazon"/>
    <n v="1185732"/>
    <d v="2021-12-13T00:00:00"/>
    <x v="0"/>
    <x v="26"/>
    <s v="Boston"/>
    <x v="1"/>
    <x v="1"/>
    <n v="64"/>
    <n v="150"/>
    <n v="9600"/>
    <x v="1"/>
    <x v="11"/>
    <x v="5"/>
    <x v="11"/>
    <x v="1"/>
  </r>
  <r>
    <s v="Amazon"/>
    <n v="1185732"/>
    <d v="2021-12-13T00:00:00"/>
    <x v="0"/>
    <x v="26"/>
    <s v="Boston"/>
    <x v="1"/>
    <x v="2"/>
    <n v="53"/>
    <n v="105"/>
    <n v="5565"/>
    <x v="1"/>
    <x v="11"/>
    <x v="5"/>
    <x v="11"/>
    <x v="1"/>
  </r>
  <r>
    <s v="Amazon"/>
    <n v="1185732"/>
    <d v="2021-12-13T00:00:00"/>
    <x v="0"/>
    <x v="26"/>
    <s v="Boston"/>
    <x v="0"/>
    <x v="1"/>
    <n v="51"/>
    <n v="98"/>
    <n v="4998"/>
    <x v="1"/>
    <x v="11"/>
    <x v="5"/>
    <x v="11"/>
    <x v="1"/>
  </r>
  <r>
    <s v="Amazon"/>
    <n v="1185732"/>
    <d v="2021-12-13T00:00:00"/>
    <x v="0"/>
    <x v="26"/>
    <s v="Boston"/>
    <x v="0"/>
    <x v="2"/>
    <n v="52"/>
    <n v="75"/>
    <n v="3900"/>
    <x v="1"/>
    <x v="11"/>
    <x v="5"/>
    <x v="11"/>
    <x v="1"/>
  </r>
  <r>
    <s v="Amazon"/>
    <n v="1185732"/>
    <d v="2021-12-13T00:00:00"/>
    <x v="0"/>
    <x v="26"/>
    <s v="Boston"/>
    <x v="1"/>
    <x v="0"/>
    <n v="62"/>
    <n v="84"/>
    <n v="5208"/>
    <x v="1"/>
    <x v="11"/>
    <x v="5"/>
    <x v="11"/>
    <x v="1"/>
  </r>
  <r>
    <s v="Amazon"/>
    <n v="1185732"/>
    <d v="2021-12-13T00:00:00"/>
    <x v="0"/>
    <x v="26"/>
    <s v="Boston"/>
    <x v="0"/>
    <x v="0"/>
    <n v="65"/>
    <n v="112"/>
    <n v="7280"/>
    <x v="1"/>
    <x v="11"/>
    <x v="5"/>
    <x v="11"/>
    <x v="1"/>
  </r>
  <r>
    <s v="Amazon"/>
    <n v="1185732"/>
    <d v="2021-12-13T00:00:00"/>
    <x v="0"/>
    <x v="26"/>
    <s v="Boston"/>
    <x v="1"/>
    <x v="1"/>
    <n v="51"/>
    <n v="178"/>
    <n v="9078"/>
    <x v="0"/>
    <x v="11"/>
    <x v="5"/>
    <x v="11"/>
    <x v="1"/>
  </r>
  <r>
    <s v="Amazon"/>
    <n v="1185732"/>
    <d v="2021-12-13T00:00:00"/>
    <x v="0"/>
    <x v="26"/>
    <s v="Boston"/>
    <x v="1"/>
    <x v="2"/>
    <n v="37"/>
    <n v="113"/>
    <n v="4181"/>
    <x v="0"/>
    <x v="11"/>
    <x v="5"/>
    <x v="11"/>
    <x v="1"/>
  </r>
  <r>
    <s v="Amazon"/>
    <n v="1185732"/>
    <d v="2021-12-13T00:00:00"/>
    <x v="0"/>
    <x v="26"/>
    <s v="Boston"/>
    <x v="0"/>
    <x v="1"/>
    <n v="36"/>
    <n v="112"/>
    <n v="4032"/>
    <x v="0"/>
    <x v="11"/>
    <x v="5"/>
    <x v="11"/>
    <x v="1"/>
  </r>
  <r>
    <s v="Amazon"/>
    <n v="1185732"/>
    <d v="2021-12-13T00:00:00"/>
    <x v="0"/>
    <x v="26"/>
    <s v="Boston"/>
    <x v="0"/>
    <x v="2"/>
    <n v="43"/>
    <n v="105"/>
    <n v="4515"/>
    <x v="0"/>
    <x v="11"/>
    <x v="5"/>
    <x v="11"/>
    <x v="1"/>
  </r>
  <r>
    <s v="Amazon"/>
    <n v="1185732"/>
    <d v="2021-12-13T00:00:00"/>
    <x v="0"/>
    <x v="26"/>
    <s v="Boston"/>
    <x v="1"/>
    <x v="0"/>
    <n v="52"/>
    <n v="90"/>
    <n v="4680"/>
    <x v="0"/>
    <x v="11"/>
    <x v="5"/>
    <x v="11"/>
    <x v="1"/>
  </r>
  <r>
    <s v="Amazon"/>
    <n v="1185732"/>
    <d v="2021-12-13T00:00:00"/>
    <x v="0"/>
    <x v="26"/>
    <s v="Boston"/>
    <x v="0"/>
    <x v="0"/>
    <n v="51"/>
    <n v="128"/>
    <n v="6528"/>
    <x v="0"/>
    <x v="11"/>
    <x v="5"/>
    <x v="11"/>
    <x v="1"/>
  </r>
  <r>
    <s v="Kohl's"/>
    <n v="1185732"/>
    <d v="2021-12-13T00:00:00"/>
    <x v="0"/>
    <x v="18"/>
    <s v="Wilmington"/>
    <x v="1"/>
    <x v="1"/>
    <n v="65"/>
    <n v="600"/>
    <n v="39000"/>
    <x v="2"/>
    <x v="11"/>
    <x v="5"/>
    <x v="11"/>
    <x v="1"/>
  </r>
  <r>
    <s v="Kohl's"/>
    <n v="1185732"/>
    <d v="2021-12-13T00:00:00"/>
    <x v="0"/>
    <x v="18"/>
    <s v="Wilmington"/>
    <x v="1"/>
    <x v="2"/>
    <n v="55.000000000000007"/>
    <n v="400"/>
    <n v="22000"/>
    <x v="2"/>
    <x v="11"/>
    <x v="5"/>
    <x v="11"/>
    <x v="1"/>
  </r>
  <r>
    <s v="Kohl's"/>
    <n v="1185732"/>
    <d v="2021-12-13T00:00:00"/>
    <x v="0"/>
    <x v="18"/>
    <s v="Wilmington"/>
    <x v="0"/>
    <x v="1"/>
    <n v="55.000000000000007"/>
    <n v="375"/>
    <n v="20625"/>
    <x v="2"/>
    <x v="11"/>
    <x v="5"/>
    <x v="11"/>
    <x v="1"/>
  </r>
  <r>
    <s v="Kohl's"/>
    <n v="1185732"/>
    <d v="2021-12-13T00:00:00"/>
    <x v="0"/>
    <x v="18"/>
    <s v="Wilmington"/>
    <x v="0"/>
    <x v="2"/>
    <n v="55.000000000000007"/>
    <n v="325"/>
    <n v="17875"/>
    <x v="2"/>
    <x v="11"/>
    <x v="5"/>
    <x v="11"/>
    <x v="1"/>
  </r>
  <r>
    <s v="Kohl's"/>
    <n v="1185732"/>
    <d v="2021-12-13T00:00:00"/>
    <x v="0"/>
    <x v="18"/>
    <s v="Wilmington"/>
    <x v="1"/>
    <x v="0"/>
    <n v="65"/>
    <n v="325"/>
    <n v="21125"/>
    <x v="2"/>
    <x v="11"/>
    <x v="5"/>
    <x v="11"/>
    <x v="1"/>
  </r>
  <r>
    <s v="Kohl's"/>
    <n v="1185732"/>
    <d v="2021-12-13T00:00:00"/>
    <x v="0"/>
    <x v="18"/>
    <s v="Wilmington"/>
    <x v="0"/>
    <x v="0"/>
    <n v="70"/>
    <n v="425"/>
    <n v="29750"/>
    <x v="2"/>
    <x v="11"/>
    <x v="5"/>
    <x v="11"/>
    <x v="1"/>
  </r>
  <r>
    <s v="Kohl's"/>
    <n v="1185732"/>
    <d v="2021-12-13T00:00:00"/>
    <x v="0"/>
    <x v="18"/>
    <s v="Wilmington"/>
    <x v="1"/>
    <x v="1"/>
    <n v="62"/>
    <n v="168"/>
    <n v="10416"/>
    <x v="1"/>
    <x v="11"/>
    <x v="5"/>
    <x v="11"/>
    <x v="1"/>
  </r>
  <r>
    <s v="Kohl's"/>
    <n v="1185732"/>
    <d v="2021-12-13T00:00:00"/>
    <x v="0"/>
    <x v="18"/>
    <s v="Wilmington"/>
    <x v="1"/>
    <x v="2"/>
    <n v="50"/>
    <n v="100"/>
    <n v="5000"/>
    <x v="1"/>
    <x v="11"/>
    <x v="5"/>
    <x v="11"/>
    <x v="1"/>
  </r>
  <r>
    <s v="Kohl's"/>
    <n v="1185732"/>
    <d v="2021-12-13T00:00:00"/>
    <x v="0"/>
    <x v="18"/>
    <s v="Wilmington"/>
    <x v="0"/>
    <x v="1"/>
    <n v="50"/>
    <n v="109"/>
    <n v="5450"/>
    <x v="1"/>
    <x v="11"/>
    <x v="5"/>
    <x v="11"/>
    <x v="1"/>
  </r>
  <r>
    <s v="Kohl's"/>
    <n v="1185732"/>
    <d v="2021-12-13T00:00:00"/>
    <x v="0"/>
    <x v="18"/>
    <s v="Wilmington"/>
    <x v="0"/>
    <x v="2"/>
    <n v="53"/>
    <n v="98"/>
    <n v="5194"/>
    <x v="1"/>
    <x v="11"/>
    <x v="5"/>
    <x v="11"/>
    <x v="1"/>
  </r>
  <r>
    <s v="Kohl's"/>
    <n v="1185732"/>
    <d v="2021-12-13T00:00:00"/>
    <x v="0"/>
    <x v="18"/>
    <s v="Wilmington"/>
    <x v="1"/>
    <x v="0"/>
    <n v="61"/>
    <n v="91"/>
    <n v="5551"/>
    <x v="1"/>
    <x v="11"/>
    <x v="5"/>
    <x v="11"/>
    <x v="1"/>
  </r>
  <r>
    <s v="Kohl's"/>
    <n v="1185732"/>
    <d v="2021-12-13T00:00:00"/>
    <x v="0"/>
    <x v="18"/>
    <s v="Wilmington"/>
    <x v="0"/>
    <x v="0"/>
    <n v="65"/>
    <n v="123"/>
    <n v="7995"/>
    <x v="1"/>
    <x v="11"/>
    <x v="5"/>
    <x v="11"/>
    <x v="1"/>
  </r>
  <r>
    <s v="Foot Locker"/>
    <n v="1185732"/>
    <d v="2021-12-14T00:00:00"/>
    <x v="0"/>
    <x v="0"/>
    <s v="Philadelphia"/>
    <x v="0"/>
    <x v="0"/>
    <n v="60"/>
    <n v="225"/>
    <n v="13500"/>
    <x v="0"/>
    <x v="11"/>
    <x v="6"/>
    <x v="11"/>
    <x v="1"/>
  </r>
  <r>
    <s v="Foot Locker"/>
    <n v="1185732"/>
    <d v="2021-12-14T00:00:00"/>
    <x v="0"/>
    <x v="0"/>
    <s v="Philadelphia"/>
    <x v="0"/>
    <x v="0"/>
    <n v="55"/>
    <n v="61"/>
    <n v="3355"/>
    <x v="1"/>
    <x v="11"/>
    <x v="6"/>
    <x v="11"/>
    <x v="1"/>
  </r>
  <r>
    <s v="Foot Locker"/>
    <n v="1185732"/>
    <d v="2021-12-14T00:00:00"/>
    <x v="0"/>
    <x v="0"/>
    <s v="Philadelphia"/>
    <x v="0"/>
    <x v="0"/>
    <n v="48"/>
    <n v="79"/>
    <n v="3792"/>
    <x v="0"/>
    <x v="11"/>
    <x v="6"/>
    <x v="11"/>
    <x v="1"/>
  </r>
  <r>
    <s v="Foot Locker"/>
    <n v="1185732"/>
    <d v="2021-12-15T00:00:00"/>
    <x v="0"/>
    <x v="0"/>
    <s v="Philadelphia"/>
    <x v="1"/>
    <x v="1"/>
    <n v="60"/>
    <n v="400"/>
    <n v="24000"/>
    <x v="0"/>
    <x v="11"/>
    <x v="0"/>
    <x v="11"/>
    <x v="1"/>
  </r>
  <r>
    <s v="Foot Locker"/>
    <n v="1185732"/>
    <d v="2021-12-15T00:00:00"/>
    <x v="0"/>
    <x v="0"/>
    <s v="Philadelphia"/>
    <x v="1"/>
    <x v="1"/>
    <n v="55"/>
    <n v="104"/>
    <n v="5720"/>
    <x v="1"/>
    <x v="11"/>
    <x v="0"/>
    <x v="11"/>
    <x v="1"/>
  </r>
  <r>
    <s v="Foot Locker"/>
    <n v="1185732"/>
    <d v="2021-12-15T00:00:00"/>
    <x v="0"/>
    <x v="0"/>
    <s v="Philadelphia"/>
    <x v="1"/>
    <x v="1"/>
    <n v="47"/>
    <n v="124"/>
    <n v="5828"/>
    <x v="0"/>
    <x v="11"/>
    <x v="0"/>
    <x v="11"/>
    <x v="1"/>
  </r>
  <r>
    <s v="Sports Direct"/>
    <n v="1185732"/>
    <d v="2021-12-15T00:00:00"/>
    <x v="4"/>
    <x v="33"/>
    <s v="Detroit"/>
    <x v="1"/>
    <x v="1"/>
    <n v="60"/>
    <n v="850"/>
    <n v="51000"/>
    <x v="2"/>
    <x v="11"/>
    <x v="0"/>
    <x v="11"/>
    <x v="1"/>
  </r>
  <r>
    <s v="Sports Direct"/>
    <n v="1185732"/>
    <d v="2021-12-15T00:00:00"/>
    <x v="4"/>
    <x v="33"/>
    <s v="Detroit"/>
    <x v="1"/>
    <x v="2"/>
    <n v="50"/>
    <n v="650"/>
    <n v="32500"/>
    <x v="2"/>
    <x v="11"/>
    <x v="0"/>
    <x v="11"/>
    <x v="1"/>
  </r>
  <r>
    <s v="Sports Direct"/>
    <n v="1185732"/>
    <d v="2021-12-15T00:00:00"/>
    <x v="4"/>
    <x v="33"/>
    <s v="Detroit"/>
    <x v="1"/>
    <x v="1"/>
    <n v="55"/>
    <n v="255"/>
    <n v="14025"/>
    <x v="1"/>
    <x v="11"/>
    <x v="0"/>
    <x v="11"/>
    <x v="1"/>
  </r>
  <r>
    <s v="Sports Direct"/>
    <n v="1185732"/>
    <d v="2021-12-15T00:00:00"/>
    <x v="4"/>
    <x v="33"/>
    <s v="Detroit"/>
    <x v="1"/>
    <x v="2"/>
    <n v="46"/>
    <n v="176"/>
    <n v="8096"/>
    <x v="1"/>
    <x v="11"/>
    <x v="0"/>
    <x v="11"/>
    <x v="1"/>
  </r>
  <r>
    <s v="Foot Locker"/>
    <n v="1185732"/>
    <d v="2021-12-15T00:00:00"/>
    <x v="4"/>
    <x v="33"/>
    <s v="Detroit"/>
    <x v="0"/>
    <x v="1"/>
    <n v="50"/>
    <n v="600"/>
    <n v="30000"/>
    <x v="2"/>
    <x v="11"/>
    <x v="0"/>
    <x v="11"/>
    <x v="1"/>
  </r>
  <r>
    <s v="Foot Locker"/>
    <n v="1185732"/>
    <d v="2021-12-15T00:00:00"/>
    <x v="4"/>
    <x v="33"/>
    <s v="Detroit"/>
    <x v="0"/>
    <x v="2"/>
    <n v="50"/>
    <n v="550"/>
    <n v="27500"/>
    <x v="2"/>
    <x v="11"/>
    <x v="0"/>
    <x v="11"/>
    <x v="1"/>
  </r>
  <r>
    <s v="Foot Locker"/>
    <n v="1185732"/>
    <d v="2021-12-15T00:00:00"/>
    <x v="4"/>
    <x v="33"/>
    <s v="Detroit"/>
    <x v="1"/>
    <x v="0"/>
    <n v="60"/>
    <n v="550"/>
    <n v="33000"/>
    <x v="2"/>
    <x v="11"/>
    <x v="0"/>
    <x v="11"/>
    <x v="1"/>
  </r>
  <r>
    <s v="Foot Locker"/>
    <n v="1185732"/>
    <d v="2021-12-15T00:00:00"/>
    <x v="4"/>
    <x v="33"/>
    <s v="Detroit"/>
    <x v="0"/>
    <x v="0"/>
    <n v="64.999999999999986"/>
    <n v="650"/>
    <n v="42250"/>
    <x v="2"/>
    <x v="11"/>
    <x v="0"/>
    <x v="11"/>
    <x v="1"/>
  </r>
  <r>
    <s v="Foot Locker"/>
    <n v="1185732"/>
    <d v="2021-12-15T00:00:00"/>
    <x v="4"/>
    <x v="33"/>
    <s v="Detroit"/>
    <x v="0"/>
    <x v="1"/>
    <n v="48"/>
    <n v="168"/>
    <n v="8064"/>
    <x v="1"/>
    <x v="11"/>
    <x v="0"/>
    <x v="11"/>
    <x v="1"/>
  </r>
  <r>
    <s v="Foot Locker"/>
    <n v="1185732"/>
    <d v="2021-12-15T00:00:00"/>
    <x v="4"/>
    <x v="33"/>
    <s v="Detroit"/>
    <x v="0"/>
    <x v="2"/>
    <n v="48"/>
    <n v="138"/>
    <n v="6624"/>
    <x v="1"/>
    <x v="11"/>
    <x v="0"/>
    <x v="11"/>
    <x v="1"/>
  </r>
  <r>
    <s v="Foot Locker"/>
    <n v="1185732"/>
    <d v="2021-12-15T00:00:00"/>
    <x v="4"/>
    <x v="33"/>
    <s v="Detroit"/>
    <x v="1"/>
    <x v="0"/>
    <n v="55"/>
    <n v="143"/>
    <n v="7865"/>
    <x v="1"/>
    <x v="11"/>
    <x v="0"/>
    <x v="11"/>
    <x v="1"/>
  </r>
  <r>
    <s v="Foot Locker"/>
    <n v="1185732"/>
    <d v="2021-12-15T00:00:00"/>
    <x v="4"/>
    <x v="33"/>
    <s v="Detroit"/>
    <x v="0"/>
    <x v="0"/>
    <n v="59"/>
    <n v="163"/>
    <n v="9617"/>
    <x v="1"/>
    <x v="11"/>
    <x v="0"/>
    <x v="11"/>
    <x v="1"/>
  </r>
  <r>
    <s v="Foot Locker"/>
    <n v="1185732"/>
    <d v="2021-12-16T00:00:00"/>
    <x v="0"/>
    <x v="0"/>
    <s v="Philadelphia"/>
    <x v="1"/>
    <x v="2"/>
    <n v="50"/>
    <n v="225"/>
    <n v="11250"/>
    <x v="0"/>
    <x v="11"/>
    <x v="1"/>
    <x v="11"/>
    <x v="1"/>
  </r>
  <r>
    <s v="Foot Locker"/>
    <n v="1185732"/>
    <d v="2021-12-16T00:00:00"/>
    <x v="0"/>
    <x v="0"/>
    <s v="Philadelphia"/>
    <x v="1"/>
    <x v="2"/>
    <n v="47"/>
    <n v="63"/>
    <n v="2961"/>
    <x v="1"/>
    <x v="11"/>
    <x v="1"/>
    <x v="11"/>
    <x v="1"/>
  </r>
  <r>
    <s v="Foot Locker"/>
    <n v="1185732"/>
    <d v="2021-12-16T00:00:00"/>
    <x v="0"/>
    <x v="0"/>
    <s v="Philadelphia"/>
    <x v="1"/>
    <x v="2"/>
    <n v="35"/>
    <n v="68"/>
    <n v="2380"/>
    <x v="0"/>
    <x v="11"/>
    <x v="1"/>
    <x v="11"/>
    <x v="1"/>
  </r>
  <r>
    <s v="Foot Locker"/>
    <n v="1185732"/>
    <d v="2021-12-16T00:00:00"/>
    <x v="0"/>
    <x v="42"/>
    <s v="Charleston"/>
    <x v="1"/>
    <x v="1"/>
    <n v="65"/>
    <n v="650"/>
    <n v="42250"/>
    <x v="2"/>
    <x v="11"/>
    <x v="1"/>
    <x v="11"/>
    <x v="1"/>
  </r>
  <r>
    <s v="Foot Locker"/>
    <n v="1185732"/>
    <d v="2021-12-16T00:00:00"/>
    <x v="0"/>
    <x v="42"/>
    <s v="Charleston"/>
    <x v="1"/>
    <x v="2"/>
    <n v="55.000000000000007"/>
    <n v="450"/>
    <n v="24750"/>
    <x v="2"/>
    <x v="11"/>
    <x v="1"/>
    <x v="11"/>
    <x v="1"/>
  </r>
  <r>
    <s v="Foot Locker"/>
    <n v="1185732"/>
    <d v="2021-12-16T00:00:00"/>
    <x v="0"/>
    <x v="42"/>
    <s v="Charleston"/>
    <x v="0"/>
    <x v="2"/>
    <n v="55.000000000000007"/>
    <n v="350"/>
    <n v="19250"/>
    <x v="2"/>
    <x v="11"/>
    <x v="1"/>
    <x v="11"/>
    <x v="1"/>
  </r>
  <r>
    <s v="Foot Locker"/>
    <n v="1185732"/>
    <d v="2021-12-16T00:00:00"/>
    <x v="0"/>
    <x v="42"/>
    <s v="Charleston"/>
    <x v="1"/>
    <x v="0"/>
    <n v="65"/>
    <n v="350"/>
    <n v="22750"/>
    <x v="2"/>
    <x v="11"/>
    <x v="1"/>
    <x v="11"/>
    <x v="1"/>
  </r>
  <r>
    <s v="Foot Locker"/>
    <n v="1185732"/>
    <d v="2021-12-16T00:00:00"/>
    <x v="0"/>
    <x v="42"/>
    <s v="Charleston"/>
    <x v="0"/>
    <x v="0"/>
    <n v="70"/>
    <n v="450"/>
    <n v="31500"/>
    <x v="2"/>
    <x v="11"/>
    <x v="1"/>
    <x v="11"/>
    <x v="1"/>
  </r>
  <r>
    <s v="Foot Locker"/>
    <n v="1185732"/>
    <d v="2021-12-16T00:00:00"/>
    <x v="0"/>
    <x v="42"/>
    <s v="Charleston"/>
    <x v="1"/>
    <x v="1"/>
    <n v="60"/>
    <n v="176"/>
    <n v="10560"/>
    <x v="1"/>
    <x v="11"/>
    <x v="1"/>
    <x v="11"/>
    <x v="1"/>
  </r>
  <r>
    <s v="Foot Locker"/>
    <n v="1185732"/>
    <d v="2021-12-16T00:00:00"/>
    <x v="0"/>
    <x v="42"/>
    <s v="Charleston"/>
    <x v="1"/>
    <x v="2"/>
    <n v="52"/>
    <n v="135"/>
    <n v="7020"/>
    <x v="1"/>
    <x v="11"/>
    <x v="1"/>
    <x v="11"/>
    <x v="1"/>
  </r>
  <r>
    <s v="Foot Locker"/>
    <n v="1185732"/>
    <d v="2021-12-16T00:00:00"/>
    <x v="0"/>
    <x v="42"/>
    <s v="Charleston"/>
    <x v="0"/>
    <x v="2"/>
    <n v="53"/>
    <n v="102"/>
    <n v="5406"/>
    <x v="1"/>
    <x v="11"/>
    <x v="1"/>
    <x v="11"/>
    <x v="1"/>
  </r>
  <r>
    <s v="Foot Locker"/>
    <n v="1185732"/>
    <d v="2021-12-16T00:00:00"/>
    <x v="0"/>
    <x v="42"/>
    <s v="Charleston"/>
    <x v="1"/>
    <x v="0"/>
    <n v="61"/>
    <n v="95"/>
    <n v="5795"/>
    <x v="1"/>
    <x v="11"/>
    <x v="1"/>
    <x v="11"/>
    <x v="1"/>
  </r>
  <r>
    <s v="Foot Locker"/>
    <n v="1185732"/>
    <d v="2021-12-16T00:00:00"/>
    <x v="0"/>
    <x v="42"/>
    <s v="Charleston"/>
    <x v="0"/>
    <x v="0"/>
    <n v="68"/>
    <n v="122"/>
    <n v="8296"/>
    <x v="1"/>
    <x v="11"/>
    <x v="1"/>
    <x v="11"/>
    <x v="1"/>
  </r>
  <r>
    <s v="West Gear"/>
    <n v="1185732"/>
    <d v="2021-12-16T00:00:00"/>
    <x v="0"/>
    <x v="42"/>
    <s v="Charleston"/>
    <x v="0"/>
    <x v="1"/>
    <n v="55.000000000000007"/>
    <n v="400"/>
    <n v="22000"/>
    <x v="2"/>
    <x v="11"/>
    <x v="1"/>
    <x v="11"/>
    <x v="1"/>
  </r>
  <r>
    <s v="West Gear"/>
    <n v="1185732"/>
    <d v="2021-12-16T00:00:00"/>
    <x v="0"/>
    <x v="42"/>
    <s v="Charleston"/>
    <x v="0"/>
    <x v="1"/>
    <n v="50"/>
    <n v="112"/>
    <n v="5600"/>
    <x v="1"/>
    <x v="11"/>
    <x v="1"/>
    <x v="11"/>
    <x v="1"/>
  </r>
  <r>
    <s v="Sports Direct"/>
    <n v="1185732"/>
    <d v="2021-12-16T00:00:00"/>
    <x v="3"/>
    <x v="39"/>
    <s v="Jackson"/>
    <x v="1"/>
    <x v="1"/>
    <n v="70"/>
    <n v="775"/>
    <n v="54250"/>
    <x v="1"/>
    <x v="11"/>
    <x v="1"/>
    <x v="11"/>
    <x v="1"/>
  </r>
  <r>
    <s v="Sports Direct"/>
    <n v="1185732"/>
    <d v="2021-12-16T00:00:00"/>
    <x v="3"/>
    <x v="39"/>
    <s v="Jackson"/>
    <x v="1"/>
    <x v="2"/>
    <n v="60.000000000000007"/>
    <n v="575"/>
    <n v="34500"/>
    <x v="1"/>
    <x v="11"/>
    <x v="1"/>
    <x v="11"/>
    <x v="1"/>
  </r>
  <r>
    <s v="Sports Direct"/>
    <n v="1185732"/>
    <d v="2021-12-16T00:00:00"/>
    <x v="3"/>
    <x v="39"/>
    <s v="Jackson"/>
    <x v="0"/>
    <x v="1"/>
    <n v="60.000000000000007"/>
    <n v="525"/>
    <n v="31500"/>
    <x v="1"/>
    <x v="11"/>
    <x v="1"/>
    <x v="11"/>
    <x v="1"/>
  </r>
  <r>
    <s v="Sports Direct"/>
    <n v="1185732"/>
    <d v="2021-12-16T00:00:00"/>
    <x v="3"/>
    <x v="39"/>
    <s v="Jackson"/>
    <x v="0"/>
    <x v="2"/>
    <n v="60.000000000000007"/>
    <n v="475"/>
    <n v="28500"/>
    <x v="1"/>
    <x v="11"/>
    <x v="1"/>
    <x v="11"/>
    <x v="1"/>
  </r>
  <r>
    <s v="Sports Direct"/>
    <n v="1185732"/>
    <d v="2021-12-16T00:00:00"/>
    <x v="3"/>
    <x v="39"/>
    <s v="Jackson"/>
    <x v="1"/>
    <x v="0"/>
    <n v="70"/>
    <n v="475"/>
    <n v="33250"/>
    <x v="1"/>
    <x v="11"/>
    <x v="1"/>
    <x v="11"/>
    <x v="1"/>
  </r>
  <r>
    <s v="Sports Direct"/>
    <n v="1185732"/>
    <d v="2021-12-16T00:00:00"/>
    <x v="3"/>
    <x v="39"/>
    <s v="Jackson"/>
    <x v="0"/>
    <x v="0"/>
    <n v="75"/>
    <n v="575"/>
    <n v="43125"/>
    <x v="1"/>
    <x v="11"/>
    <x v="1"/>
    <x v="11"/>
    <x v="1"/>
  </r>
  <r>
    <s v="Sports Direct"/>
    <n v="1185732"/>
    <d v="2021-12-16T00:00:00"/>
    <x v="3"/>
    <x v="39"/>
    <s v="Jackson"/>
    <x v="1"/>
    <x v="1"/>
    <n v="68"/>
    <n v="194"/>
    <n v="13192"/>
    <x v="1"/>
    <x v="11"/>
    <x v="1"/>
    <x v="11"/>
    <x v="1"/>
  </r>
  <r>
    <s v="Sports Direct"/>
    <n v="1185732"/>
    <d v="2021-12-16T00:00:00"/>
    <x v="3"/>
    <x v="39"/>
    <s v="Jackson"/>
    <x v="1"/>
    <x v="2"/>
    <n v="58"/>
    <n v="155"/>
    <n v="8990"/>
    <x v="1"/>
    <x v="11"/>
    <x v="1"/>
    <x v="11"/>
    <x v="1"/>
  </r>
  <r>
    <s v="Sports Direct"/>
    <n v="1185732"/>
    <d v="2021-12-16T00:00:00"/>
    <x v="3"/>
    <x v="39"/>
    <s v="Jackson"/>
    <x v="0"/>
    <x v="1"/>
    <n v="59"/>
    <n v="137"/>
    <n v="8083"/>
    <x v="1"/>
    <x v="11"/>
    <x v="1"/>
    <x v="11"/>
    <x v="1"/>
  </r>
  <r>
    <s v="Sports Direct"/>
    <n v="1185732"/>
    <d v="2021-12-16T00:00:00"/>
    <x v="3"/>
    <x v="39"/>
    <s v="Jackson"/>
    <x v="0"/>
    <x v="2"/>
    <n v="56"/>
    <n v="133"/>
    <n v="7448"/>
    <x v="1"/>
    <x v="11"/>
    <x v="1"/>
    <x v="11"/>
    <x v="1"/>
  </r>
  <r>
    <s v="Sports Direct"/>
    <n v="1185732"/>
    <d v="2021-12-16T00:00:00"/>
    <x v="3"/>
    <x v="39"/>
    <s v="Jackson"/>
    <x v="1"/>
    <x v="0"/>
    <n v="65"/>
    <n v="124"/>
    <n v="8060"/>
    <x v="1"/>
    <x v="11"/>
    <x v="1"/>
    <x v="11"/>
    <x v="1"/>
  </r>
  <r>
    <s v="Sports Direct"/>
    <n v="1185732"/>
    <d v="2021-12-16T00:00:00"/>
    <x v="3"/>
    <x v="39"/>
    <s v="Jackson"/>
    <x v="0"/>
    <x v="0"/>
    <n v="71"/>
    <n v="144"/>
    <n v="10224"/>
    <x v="1"/>
    <x v="11"/>
    <x v="1"/>
    <x v="11"/>
    <x v="1"/>
  </r>
  <r>
    <s v="Sports Direct"/>
    <n v="1185732"/>
    <d v="2021-12-16T00:00:00"/>
    <x v="3"/>
    <x v="39"/>
    <s v="Jackson"/>
    <x v="1"/>
    <x v="1"/>
    <n v="48"/>
    <n v="256"/>
    <n v="12288"/>
    <x v="0"/>
    <x v="11"/>
    <x v="1"/>
    <x v="11"/>
    <x v="1"/>
  </r>
  <r>
    <s v="Sports Direct"/>
    <n v="1185732"/>
    <d v="2021-12-16T00:00:00"/>
    <x v="3"/>
    <x v="39"/>
    <s v="Jackson"/>
    <x v="1"/>
    <x v="2"/>
    <n v="44"/>
    <n v="201"/>
    <n v="8844"/>
    <x v="0"/>
    <x v="11"/>
    <x v="1"/>
    <x v="11"/>
    <x v="1"/>
  </r>
  <r>
    <s v="Sports Direct"/>
    <n v="1185732"/>
    <d v="2021-12-16T00:00:00"/>
    <x v="3"/>
    <x v="39"/>
    <s v="Jackson"/>
    <x v="0"/>
    <x v="1"/>
    <n v="43"/>
    <n v="158"/>
    <n v="6794"/>
    <x v="0"/>
    <x v="11"/>
    <x v="1"/>
    <x v="11"/>
    <x v="1"/>
  </r>
  <r>
    <s v="Sports Direct"/>
    <n v="1185732"/>
    <d v="2021-12-16T00:00:00"/>
    <x v="3"/>
    <x v="39"/>
    <s v="Jackson"/>
    <x v="0"/>
    <x v="2"/>
    <n v="41"/>
    <n v="143"/>
    <n v="5863"/>
    <x v="0"/>
    <x v="11"/>
    <x v="1"/>
    <x v="11"/>
    <x v="1"/>
  </r>
  <r>
    <s v="Sports Direct"/>
    <n v="1185732"/>
    <d v="2021-12-16T00:00:00"/>
    <x v="3"/>
    <x v="39"/>
    <s v="Jackson"/>
    <x v="1"/>
    <x v="0"/>
    <n v="54"/>
    <n v="157"/>
    <n v="8478"/>
    <x v="0"/>
    <x v="11"/>
    <x v="1"/>
    <x v="11"/>
    <x v="1"/>
  </r>
  <r>
    <s v="Sports Direct"/>
    <n v="1185732"/>
    <d v="2021-12-16T00:00:00"/>
    <x v="3"/>
    <x v="39"/>
    <s v="Jackson"/>
    <x v="0"/>
    <x v="0"/>
    <n v="53"/>
    <n v="178"/>
    <n v="9434"/>
    <x v="0"/>
    <x v="11"/>
    <x v="1"/>
    <x v="11"/>
    <x v="1"/>
  </r>
  <r>
    <s v="West Gear"/>
    <n v="1128299"/>
    <d v="2021-12-16T00:00:00"/>
    <x v="2"/>
    <x v="4"/>
    <s v="Orlando"/>
    <x v="0"/>
    <x v="1"/>
    <n v="80.000000000000014"/>
    <n v="600"/>
    <n v="48000"/>
    <x v="2"/>
    <x v="11"/>
    <x v="1"/>
    <x v="11"/>
    <x v="1"/>
  </r>
  <r>
    <s v="West Gear"/>
    <n v="1128299"/>
    <d v="2021-12-16T00:00:00"/>
    <x v="2"/>
    <x v="4"/>
    <s v="Orlando"/>
    <x v="0"/>
    <x v="2"/>
    <n v="80.000000000000014"/>
    <n v="600"/>
    <n v="48000"/>
    <x v="2"/>
    <x v="11"/>
    <x v="1"/>
    <x v="11"/>
    <x v="1"/>
  </r>
  <r>
    <s v="West Gear"/>
    <n v="1128299"/>
    <d v="2021-12-16T00:00:00"/>
    <x v="2"/>
    <x v="4"/>
    <s v="Orlando"/>
    <x v="1"/>
    <x v="0"/>
    <n v="90.000000000000014"/>
    <n v="525"/>
    <n v="47250"/>
    <x v="2"/>
    <x v="11"/>
    <x v="1"/>
    <x v="11"/>
    <x v="1"/>
  </r>
  <r>
    <s v="West Gear"/>
    <n v="1128299"/>
    <d v="2021-12-16T00:00:00"/>
    <x v="2"/>
    <x v="4"/>
    <s v="Orlando"/>
    <x v="0"/>
    <x v="0"/>
    <n v="95.000000000000014"/>
    <n v="625"/>
    <n v="59375"/>
    <x v="2"/>
    <x v="11"/>
    <x v="1"/>
    <x v="11"/>
    <x v="1"/>
  </r>
  <r>
    <s v="West Gear"/>
    <n v="1128299"/>
    <d v="2021-12-16T00:00:00"/>
    <x v="2"/>
    <x v="4"/>
    <s v="Orlando"/>
    <x v="0"/>
    <x v="1"/>
    <n v="75"/>
    <n v="174"/>
    <n v="13050"/>
    <x v="1"/>
    <x v="11"/>
    <x v="1"/>
    <x v="11"/>
    <x v="1"/>
  </r>
  <r>
    <s v="West Gear"/>
    <n v="1128299"/>
    <d v="2021-12-16T00:00:00"/>
    <x v="2"/>
    <x v="4"/>
    <s v="Orlando"/>
    <x v="0"/>
    <x v="2"/>
    <n v="78"/>
    <n v="180"/>
    <n v="14040"/>
    <x v="1"/>
    <x v="11"/>
    <x v="1"/>
    <x v="11"/>
    <x v="1"/>
  </r>
  <r>
    <s v="West Gear"/>
    <n v="1128299"/>
    <d v="2021-12-16T00:00:00"/>
    <x v="2"/>
    <x v="4"/>
    <s v="Orlando"/>
    <x v="1"/>
    <x v="0"/>
    <n v="86"/>
    <n v="147"/>
    <n v="12642"/>
    <x v="1"/>
    <x v="11"/>
    <x v="1"/>
    <x v="11"/>
    <x v="1"/>
  </r>
  <r>
    <s v="West Gear"/>
    <n v="1128299"/>
    <d v="2021-12-16T00:00:00"/>
    <x v="2"/>
    <x v="4"/>
    <s v="Orlando"/>
    <x v="0"/>
    <x v="0"/>
    <n v="87"/>
    <n v="156"/>
    <n v="13572"/>
    <x v="1"/>
    <x v="11"/>
    <x v="1"/>
    <x v="11"/>
    <x v="1"/>
  </r>
  <r>
    <s v="West Gear"/>
    <n v="1128299"/>
    <d v="2021-12-16T00:00:00"/>
    <x v="2"/>
    <x v="4"/>
    <s v="Orlando"/>
    <x v="0"/>
    <x v="1"/>
    <n v="64"/>
    <n v="204"/>
    <n v="13056"/>
    <x v="0"/>
    <x v="11"/>
    <x v="1"/>
    <x v="11"/>
    <x v="1"/>
  </r>
  <r>
    <s v="West Gear"/>
    <n v="1128299"/>
    <d v="2021-12-16T00:00:00"/>
    <x v="2"/>
    <x v="4"/>
    <s v="Orlando"/>
    <x v="0"/>
    <x v="2"/>
    <n v="58"/>
    <n v="204"/>
    <n v="11832"/>
    <x v="0"/>
    <x v="11"/>
    <x v="1"/>
    <x v="11"/>
    <x v="1"/>
  </r>
  <r>
    <s v="West Gear"/>
    <n v="1128299"/>
    <d v="2021-12-16T00:00:00"/>
    <x v="2"/>
    <x v="4"/>
    <s v="Orlando"/>
    <x v="1"/>
    <x v="0"/>
    <n v="64"/>
    <n v="179"/>
    <n v="11456"/>
    <x v="0"/>
    <x v="11"/>
    <x v="1"/>
    <x v="11"/>
    <x v="1"/>
  </r>
  <r>
    <s v="West Gear"/>
    <n v="1128299"/>
    <d v="2021-12-16T00:00:00"/>
    <x v="2"/>
    <x v="4"/>
    <s v="Orlando"/>
    <x v="0"/>
    <x v="0"/>
    <n v="64"/>
    <n v="200"/>
    <n v="12800"/>
    <x v="0"/>
    <x v="11"/>
    <x v="1"/>
    <x v="11"/>
    <x v="1"/>
  </r>
  <r>
    <s v="Walmart"/>
    <n v="1128299"/>
    <d v="2021-12-16T00:00:00"/>
    <x v="2"/>
    <x v="4"/>
    <s v="Orlando"/>
    <x v="1"/>
    <x v="1"/>
    <n v="75.000000000000014"/>
    <n v="800"/>
    <n v="60000"/>
    <x v="2"/>
    <x v="11"/>
    <x v="1"/>
    <x v="11"/>
    <x v="1"/>
  </r>
  <r>
    <s v="Walmart"/>
    <n v="1128299"/>
    <d v="2021-12-16T00:00:00"/>
    <x v="2"/>
    <x v="4"/>
    <s v="Orlando"/>
    <x v="1"/>
    <x v="2"/>
    <n v="85.000000000000014"/>
    <n v="800"/>
    <n v="68000"/>
    <x v="2"/>
    <x v="11"/>
    <x v="1"/>
    <x v="11"/>
    <x v="1"/>
  </r>
  <r>
    <s v="Walmart"/>
    <n v="1128299"/>
    <d v="2021-12-16T00:00:00"/>
    <x v="2"/>
    <x v="4"/>
    <s v="Orlando"/>
    <x v="1"/>
    <x v="1"/>
    <n v="72"/>
    <n v="216"/>
    <n v="15552"/>
    <x v="1"/>
    <x v="11"/>
    <x v="1"/>
    <x v="11"/>
    <x v="1"/>
  </r>
  <r>
    <s v="Walmart"/>
    <n v="1128299"/>
    <d v="2021-12-16T00:00:00"/>
    <x v="2"/>
    <x v="4"/>
    <s v="Orlando"/>
    <x v="1"/>
    <x v="2"/>
    <n v="82"/>
    <n v="200"/>
    <n v="16400"/>
    <x v="1"/>
    <x v="11"/>
    <x v="1"/>
    <x v="11"/>
    <x v="1"/>
  </r>
  <r>
    <s v="Walmart"/>
    <n v="1128299"/>
    <d v="2021-12-16T00:00:00"/>
    <x v="2"/>
    <x v="4"/>
    <s v="Orlando"/>
    <x v="1"/>
    <x v="1"/>
    <n v="58"/>
    <n v="280"/>
    <n v="16240"/>
    <x v="0"/>
    <x v="11"/>
    <x v="1"/>
    <x v="11"/>
    <x v="1"/>
  </r>
  <r>
    <s v="Walmart"/>
    <n v="1128299"/>
    <d v="2021-12-16T00:00:00"/>
    <x v="2"/>
    <x v="4"/>
    <s v="Orlando"/>
    <x v="1"/>
    <x v="2"/>
    <n v="55"/>
    <n v="256"/>
    <n v="14080"/>
    <x v="0"/>
    <x v="11"/>
    <x v="1"/>
    <x v="11"/>
    <x v="1"/>
  </r>
  <r>
    <s v="West Gear"/>
    <n v="1128299"/>
    <d v="2021-12-16T00:00:00"/>
    <x v="3"/>
    <x v="11"/>
    <s v="New Orleans"/>
    <x v="1"/>
    <x v="1"/>
    <n v="46"/>
    <n v="272"/>
    <n v="12512"/>
    <x v="0"/>
    <x v="11"/>
    <x v="1"/>
    <x v="11"/>
    <x v="1"/>
  </r>
  <r>
    <s v="West Gear"/>
    <n v="1128299"/>
    <d v="2021-12-16T00:00:00"/>
    <x v="3"/>
    <x v="11"/>
    <s v="New Orleans"/>
    <x v="1"/>
    <x v="2"/>
    <n v="52"/>
    <n v="248"/>
    <n v="12896"/>
    <x v="0"/>
    <x v="11"/>
    <x v="1"/>
    <x v="11"/>
    <x v="1"/>
  </r>
  <r>
    <s v="West Gear"/>
    <n v="1128299"/>
    <d v="2021-12-16T00:00:00"/>
    <x v="3"/>
    <x v="11"/>
    <s v="New Orleans"/>
    <x v="1"/>
    <x v="1"/>
    <n v="70.000000000000014"/>
    <n v="800"/>
    <n v="56000"/>
    <x v="1"/>
    <x v="11"/>
    <x v="1"/>
    <x v="11"/>
    <x v="1"/>
  </r>
  <r>
    <s v="West Gear"/>
    <n v="1128299"/>
    <d v="2021-12-16T00:00:00"/>
    <x v="3"/>
    <x v="11"/>
    <s v="New Orleans"/>
    <x v="1"/>
    <x v="2"/>
    <n v="80.000000000000028"/>
    <n v="800"/>
    <n v="64000"/>
    <x v="1"/>
    <x v="11"/>
    <x v="1"/>
    <x v="11"/>
    <x v="1"/>
  </r>
  <r>
    <s v="West Gear"/>
    <n v="1128299"/>
    <d v="2021-12-16T00:00:00"/>
    <x v="3"/>
    <x v="11"/>
    <s v="New Orleans"/>
    <x v="1"/>
    <x v="1"/>
    <n v="69"/>
    <n v="240"/>
    <n v="16560"/>
    <x v="1"/>
    <x v="11"/>
    <x v="1"/>
    <x v="11"/>
    <x v="1"/>
  </r>
  <r>
    <s v="West Gear"/>
    <n v="1128299"/>
    <d v="2021-12-16T00:00:00"/>
    <x v="3"/>
    <x v="11"/>
    <s v="New Orleans"/>
    <x v="1"/>
    <x v="2"/>
    <n v="72"/>
    <n v="216"/>
    <n v="15552"/>
    <x v="1"/>
    <x v="11"/>
    <x v="1"/>
    <x v="11"/>
    <x v="1"/>
  </r>
  <r>
    <s v="Foot Locker"/>
    <n v="1128299"/>
    <d v="2021-12-16T00:00:00"/>
    <x v="3"/>
    <x v="11"/>
    <s v="New Orleans"/>
    <x v="0"/>
    <x v="1"/>
    <n v="75.000000000000028"/>
    <n v="600"/>
    <n v="45000"/>
    <x v="1"/>
    <x v="11"/>
    <x v="1"/>
    <x v="11"/>
    <x v="1"/>
  </r>
  <r>
    <s v="Foot Locker"/>
    <n v="1128299"/>
    <d v="2021-12-16T00:00:00"/>
    <x v="3"/>
    <x v="11"/>
    <s v="New Orleans"/>
    <x v="0"/>
    <x v="2"/>
    <n v="75.000000000000028"/>
    <n v="600"/>
    <n v="45000"/>
    <x v="1"/>
    <x v="11"/>
    <x v="1"/>
    <x v="11"/>
    <x v="1"/>
  </r>
  <r>
    <s v="Foot Locker"/>
    <n v="1128299"/>
    <d v="2021-12-16T00:00:00"/>
    <x v="3"/>
    <x v="11"/>
    <s v="New Orleans"/>
    <x v="1"/>
    <x v="0"/>
    <n v="85.000000000000014"/>
    <n v="525"/>
    <n v="44625"/>
    <x v="1"/>
    <x v="11"/>
    <x v="1"/>
    <x v="11"/>
    <x v="1"/>
  </r>
  <r>
    <s v="Foot Locker"/>
    <n v="1128299"/>
    <d v="2021-12-16T00:00:00"/>
    <x v="3"/>
    <x v="11"/>
    <s v="New Orleans"/>
    <x v="0"/>
    <x v="0"/>
    <n v="90.000000000000028"/>
    <n v="625"/>
    <n v="56250"/>
    <x v="1"/>
    <x v="11"/>
    <x v="1"/>
    <x v="11"/>
    <x v="1"/>
  </r>
  <r>
    <s v="Foot Locker"/>
    <n v="1128299"/>
    <d v="2021-12-16T00:00:00"/>
    <x v="3"/>
    <x v="11"/>
    <s v="New Orleans"/>
    <x v="0"/>
    <x v="1"/>
    <n v="69"/>
    <n v="162"/>
    <n v="11178"/>
    <x v="1"/>
    <x v="11"/>
    <x v="1"/>
    <x v="11"/>
    <x v="1"/>
  </r>
  <r>
    <s v="Foot Locker"/>
    <n v="1128299"/>
    <d v="2021-12-16T00:00:00"/>
    <x v="3"/>
    <x v="11"/>
    <s v="New Orleans"/>
    <x v="0"/>
    <x v="2"/>
    <n v="72"/>
    <n v="156"/>
    <n v="11232"/>
    <x v="1"/>
    <x v="11"/>
    <x v="1"/>
    <x v="11"/>
    <x v="1"/>
  </r>
  <r>
    <s v="Foot Locker"/>
    <n v="1128299"/>
    <d v="2021-12-16T00:00:00"/>
    <x v="3"/>
    <x v="11"/>
    <s v="New Orleans"/>
    <x v="1"/>
    <x v="0"/>
    <n v="82"/>
    <n v="131"/>
    <n v="10742"/>
    <x v="1"/>
    <x v="11"/>
    <x v="1"/>
    <x v="11"/>
    <x v="1"/>
  </r>
  <r>
    <s v="Foot Locker"/>
    <n v="1128299"/>
    <d v="2021-12-16T00:00:00"/>
    <x v="3"/>
    <x v="11"/>
    <s v="New Orleans"/>
    <x v="0"/>
    <x v="0"/>
    <n v="87"/>
    <n v="175"/>
    <n v="15225"/>
    <x v="1"/>
    <x v="11"/>
    <x v="1"/>
    <x v="11"/>
    <x v="1"/>
  </r>
  <r>
    <s v="Foot Locker"/>
    <n v="1128299"/>
    <d v="2021-12-16T00:00:00"/>
    <x v="3"/>
    <x v="11"/>
    <s v="New Orleans"/>
    <x v="0"/>
    <x v="1"/>
    <n v="53"/>
    <n v="192"/>
    <n v="10176"/>
    <x v="0"/>
    <x v="11"/>
    <x v="1"/>
    <x v="11"/>
    <x v="1"/>
  </r>
  <r>
    <s v="Foot Locker"/>
    <n v="1128299"/>
    <d v="2021-12-16T00:00:00"/>
    <x v="3"/>
    <x v="11"/>
    <s v="New Orleans"/>
    <x v="0"/>
    <x v="2"/>
    <n v="53"/>
    <n v="192"/>
    <n v="10176"/>
    <x v="0"/>
    <x v="11"/>
    <x v="1"/>
    <x v="11"/>
    <x v="1"/>
  </r>
  <r>
    <s v="Foot Locker"/>
    <n v="1128299"/>
    <d v="2021-12-16T00:00:00"/>
    <x v="3"/>
    <x v="11"/>
    <s v="New Orleans"/>
    <x v="1"/>
    <x v="0"/>
    <n v="55"/>
    <n v="168"/>
    <n v="9240"/>
    <x v="0"/>
    <x v="11"/>
    <x v="1"/>
    <x v="11"/>
    <x v="1"/>
  </r>
  <r>
    <s v="Foot Locker"/>
    <n v="1128299"/>
    <d v="2021-12-16T00:00:00"/>
    <x v="3"/>
    <x v="11"/>
    <s v="New Orleans"/>
    <x v="0"/>
    <x v="0"/>
    <n v="59"/>
    <n v="194"/>
    <n v="11446"/>
    <x v="0"/>
    <x v="11"/>
    <x v="1"/>
    <x v="11"/>
    <x v="1"/>
  </r>
  <r>
    <s v="Foot Locker"/>
    <n v="1185732"/>
    <d v="2021-12-17T00:00:00"/>
    <x v="0"/>
    <x v="0"/>
    <s v="Philadelphia"/>
    <x v="0"/>
    <x v="1"/>
    <n v="50"/>
    <n v="125"/>
    <n v="6250"/>
    <x v="0"/>
    <x v="11"/>
    <x v="2"/>
    <x v="11"/>
    <x v="1"/>
  </r>
  <r>
    <s v="Foot Locker"/>
    <n v="1185732"/>
    <d v="2021-12-17T00:00:00"/>
    <x v="0"/>
    <x v="0"/>
    <s v="Philadelphia"/>
    <x v="0"/>
    <x v="1"/>
    <n v="48"/>
    <n v="34"/>
    <n v="1632"/>
    <x v="1"/>
    <x v="11"/>
    <x v="2"/>
    <x v="11"/>
    <x v="1"/>
  </r>
  <r>
    <s v="Foot Locker"/>
    <n v="1185732"/>
    <d v="2021-12-17T00:00:00"/>
    <x v="0"/>
    <x v="0"/>
    <s v="Philadelphia"/>
    <x v="0"/>
    <x v="1"/>
    <n v="38"/>
    <n v="38"/>
    <n v="1444"/>
    <x v="0"/>
    <x v="11"/>
    <x v="2"/>
    <x v="11"/>
    <x v="1"/>
  </r>
  <r>
    <s v="Foot Locker"/>
    <n v="1185732"/>
    <d v="2021-12-17T00:00:00"/>
    <x v="0"/>
    <x v="41"/>
    <s v="Manchester"/>
    <x v="1"/>
    <x v="1"/>
    <n v="75.000000000000014"/>
    <n v="625"/>
    <n v="46875"/>
    <x v="0"/>
    <x v="11"/>
    <x v="2"/>
    <x v="11"/>
    <x v="1"/>
  </r>
  <r>
    <s v="Foot Locker"/>
    <n v="1185732"/>
    <d v="2021-12-17T00:00:00"/>
    <x v="0"/>
    <x v="41"/>
    <s v="Manchester"/>
    <x v="1"/>
    <x v="2"/>
    <n v="65.000000000000014"/>
    <n v="425"/>
    <n v="27625"/>
    <x v="0"/>
    <x v="11"/>
    <x v="2"/>
    <x v="11"/>
    <x v="1"/>
  </r>
  <r>
    <s v="Foot Locker"/>
    <n v="1185732"/>
    <d v="2021-12-17T00:00:00"/>
    <x v="0"/>
    <x v="41"/>
    <s v="Manchester"/>
    <x v="0"/>
    <x v="1"/>
    <n v="65.000000000000014"/>
    <n v="400"/>
    <n v="26000"/>
    <x v="0"/>
    <x v="11"/>
    <x v="2"/>
    <x v="11"/>
    <x v="1"/>
  </r>
  <r>
    <s v="Foot Locker"/>
    <n v="1185732"/>
    <d v="2021-12-17T00:00:00"/>
    <x v="0"/>
    <x v="41"/>
    <s v="Manchester"/>
    <x v="0"/>
    <x v="2"/>
    <n v="65.000000000000014"/>
    <n v="350"/>
    <n v="22750"/>
    <x v="0"/>
    <x v="11"/>
    <x v="2"/>
    <x v="11"/>
    <x v="1"/>
  </r>
  <r>
    <s v="Foot Locker"/>
    <n v="1185732"/>
    <d v="2021-12-17T00:00:00"/>
    <x v="0"/>
    <x v="41"/>
    <s v="Manchester"/>
    <x v="1"/>
    <x v="0"/>
    <n v="75.000000000000014"/>
    <n v="350"/>
    <n v="26250"/>
    <x v="0"/>
    <x v="11"/>
    <x v="2"/>
    <x v="11"/>
    <x v="1"/>
  </r>
  <r>
    <s v="Foot Locker"/>
    <n v="1185732"/>
    <d v="2021-12-17T00:00:00"/>
    <x v="0"/>
    <x v="41"/>
    <s v="Manchester"/>
    <x v="0"/>
    <x v="0"/>
    <n v="80"/>
    <n v="450"/>
    <n v="36000"/>
    <x v="0"/>
    <x v="11"/>
    <x v="2"/>
    <x v="11"/>
    <x v="1"/>
  </r>
  <r>
    <s v="Foot Locker"/>
    <n v="1185732"/>
    <d v="2021-12-17T00:00:00"/>
    <x v="0"/>
    <x v="41"/>
    <s v="Manchester"/>
    <x v="1"/>
    <x v="1"/>
    <n v="71"/>
    <n v="169"/>
    <n v="11999"/>
    <x v="1"/>
    <x v="11"/>
    <x v="2"/>
    <x v="11"/>
    <x v="1"/>
  </r>
  <r>
    <s v="Foot Locker"/>
    <n v="1185732"/>
    <d v="2021-12-17T00:00:00"/>
    <x v="0"/>
    <x v="41"/>
    <s v="Manchester"/>
    <x v="1"/>
    <x v="2"/>
    <n v="59"/>
    <n v="115"/>
    <n v="6785"/>
    <x v="1"/>
    <x v="11"/>
    <x v="2"/>
    <x v="11"/>
    <x v="1"/>
  </r>
  <r>
    <s v="Foot Locker"/>
    <n v="1185732"/>
    <d v="2021-12-17T00:00:00"/>
    <x v="0"/>
    <x v="41"/>
    <s v="Manchester"/>
    <x v="0"/>
    <x v="1"/>
    <n v="62"/>
    <n v="108"/>
    <n v="6696"/>
    <x v="1"/>
    <x v="11"/>
    <x v="2"/>
    <x v="11"/>
    <x v="1"/>
  </r>
  <r>
    <s v="Foot Locker"/>
    <n v="1185732"/>
    <d v="2021-12-17T00:00:00"/>
    <x v="0"/>
    <x v="41"/>
    <s v="Manchester"/>
    <x v="0"/>
    <x v="2"/>
    <n v="62"/>
    <n v="88"/>
    <n v="5456"/>
    <x v="1"/>
    <x v="11"/>
    <x v="2"/>
    <x v="11"/>
    <x v="1"/>
  </r>
  <r>
    <s v="Foot Locker"/>
    <n v="1185732"/>
    <d v="2021-12-17T00:00:00"/>
    <x v="0"/>
    <x v="41"/>
    <s v="Manchester"/>
    <x v="1"/>
    <x v="0"/>
    <n v="74"/>
    <n v="105"/>
    <n v="7770"/>
    <x v="1"/>
    <x v="11"/>
    <x v="2"/>
    <x v="11"/>
    <x v="1"/>
  </r>
  <r>
    <s v="Foot Locker"/>
    <n v="1185732"/>
    <d v="2021-12-17T00:00:00"/>
    <x v="0"/>
    <x v="41"/>
    <s v="Manchester"/>
    <x v="0"/>
    <x v="0"/>
    <n v="74"/>
    <n v="117"/>
    <n v="8658"/>
    <x v="1"/>
    <x v="11"/>
    <x v="2"/>
    <x v="11"/>
    <x v="1"/>
  </r>
  <r>
    <s v="Foot Locker"/>
    <n v="1185732"/>
    <d v="2021-12-17T00:00:00"/>
    <x v="0"/>
    <x v="41"/>
    <s v="Manchester"/>
    <x v="1"/>
    <x v="1"/>
    <n v="49"/>
    <n v="200"/>
    <n v="9800"/>
    <x v="0"/>
    <x v="11"/>
    <x v="2"/>
    <x v="11"/>
    <x v="1"/>
  </r>
  <r>
    <s v="Foot Locker"/>
    <n v="1185732"/>
    <d v="2021-12-17T00:00:00"/>
    <x v="0"/>
    <x v="41"/>
    <s v="Manchester"/>
    <x v="1"/>
    <x v="2"/>
    <n v="49"/>
    <n v="128"/>
    <n v="6272"/>
    <x v="0"/>
    <x v="11"/>
    <x v="2"/>
    <x v="11"/>
    <x v="1"/>
  </r>
  <r>
    <s v="Foot Locker"/>
    <n v="1185732"/>
    <d v="2021-12-17T00:00:00"/>
    <x v="0"/>
    <x v="41"/>
    <s v="Manchester"/>
    <x v="0"/>
    <x v="1"/>
    <n v="47"/>
    <n v="128"/>
    <n v="6016"/>
    <x v="0"/>
    <x v="11"/>
    <x v="2"/>
    <x v="11"/>
    <x v="1"/>
  </r>
  <r>
    <s v="Foot Locker"/>
    <n v="1185732"/>
    <d v="2021-12-17T00:00:00"/>
    <x v="0"/>
    <x v="41"/>
    <s v="Manchester"/>
    <x v="0"/>
    <x v="2"/>
    <n v="49"/>
    <n v="116"/>
    <n v="5684"/>
    <x v="0"/>
    <x v="11"/>
    <x v="2"/>
    <x v="11"/>
    <x v="1"/>
  </r>
  <r>
    <s v="Foot Locker"/>
    <n v="1185732"/>
    <d v="2021-12-17T00:00:00"/>
    <x v="0"/>
    <x v="41"/>
    <s v="Manchester"/>
    <x v="1"/>
    <x v="0"/>
    <n v="50"/>
    <n v="123"/>
    <n v="6150"/>
    <x v="0"/>
    <x v="11"/>
    <x v="2"/>
    <x v="11"/>
    <x v="1"/>
  </r>
  <r>
    <s v="Foot Locker"/>
    <n v="1185732"/>
    <d v="2021-12-17T00:00:00"/>
    <x v="0"/>
    <x v="41"/>
    <s v="Manchester"/>
    <x v="0"/>
    <x v="0"/>
    <n v="61"/>
    <n v="144"/>
    <n v="8784"/>
    <x v="0"/>
    <x v="11"/>
    <x v="2"/>
    <x v="11"/>
    <x v="1"/>
  </r>
  <r>
    <s v="Amazon"/>
    <n v="1185732"/>
    <d v="2021-12-17T00:00:00"/>
    <x v="0"/>
    <x v="20"/>
    <s v="Portland"/>
    <x v="1"/>
    <x v="1"/>
    <n v="65"/>
    <n v="475"/>
    <n v="30875"/>
    <x v="0"/>
    <x v="11"/>
    <x v="2"/>
    <x v="11"/>
    <x v="1"/>
  </r>
  <r>
    <s v="Amazon"/>
    <n v="1185732"/>
    <d v="2021-12-17T00:00:00"/>
    <x v="0"/>
    <x v="20"/>
    <s v="Portland"/>
    <x v="1"/>
    <x v="2"/>
    <n v="55.000000000000007"/>
    <n v="275"/>
    <n v="15125"/>
    <x v="0"/>
    <x v="11"/>
    <x v="2"/>
    <x v="11"/>
    <x v="1"/>
  </r>
  <r>
    <s v="Amazon"/>
    <n v="1185732"/>
    <d v="2021-12-17T00:00:00"/>
    <x v="0"/>
    <x v="20"/>
    <s v="Portland"/>
    <x v="0"/>
    <x v="1"/>
    <n v="55.000000000000007"/>
    <n v="250"/>
    <n v="13750"/>
    <x v="0"/>
    <x v="11"/>
    <x v="2"/>
    <x v="11"/>
    <x v="1"/>
  </r>
  <r>
    <s v="Amazon"/>
    <n v="1185732"/>
    <d v="2021-12-17T00:00:00"/>
    <x v="0"/>
    <x v="20"/>
    <s v="Portland"/>
    <x v="0"/>
    <x v="2"/>
    <n v="55.000000000000007"/>
    <n v="200"/>
    <n v="11000"/>
    <x v="0"/>
    <x v="11"/>
    <x v="2"/>
    <x v="11"/>
    <x v="1"/>
  </r>
  <r>
    <s v="Amazon"/>
    <n v="1185732"/>
    <d v="2021-12-17T00:00:00"/>
    <x v="0"/>
    <x v="20"/>
    <s v="Portland"/>
    <x v="1"/>
    <x v="0"/>
    <n v="65"/>
    <n v="200"/>
    <n v="13000"/>
    <x v="0"/>
    <x v="11"/>
    <x v="2"/>
    <x v="11"/>
    <x v="1"/>
  </r>
  <r>
    <s v="Amazon"/>
    <n v="1185732"/>
    <d v="2021-12-17T00:00:00"/>
    <x v="0"/>
    <x v="20"/>
    <s v="Portland"/>
    <x v="0"/>
    <x v="0"/>
    <n v="70"/>
    <n v="300"/>
    <n v="21000"/>
    <x v="0"/>
    <x v="11"/>
    <x v="2"/>
    <x v="11"/>
    <x v="1"/>
  </r>
  <r>
    <s v="Amazon"/>
    <n v="1185732"/>
    <d v="2021-12-17T00:00:00"/>
    <x v="0"/>
    <x v="20"/>
    <s v="Portland"/>
    <x v="1"/>
    <x v="1"/>
    <n v="62"/>
    <n v="138"/>
    <n v="8556"/>
    <x v="1"/>
    <x v="11"/>
    <x v="2"/>
    <x v="11"/>
    <x v="1"/>
  </r>
  <r>
    <s v="Amazon"/>
    <n v="1185732"/>
    <d v="2021-12-17T00:00:00"/>
    <x v="0"/>
    <x v="20"/>
    <s v="Portland"/>
    <x v="1"/>
    <x v="2"/>
    <n v="53"/>
    <n v="74"/>
    <n v="3922"/>
    <x v="1"/>
    <x v="11"/>
    <x v="2"/>
    <x v="11"/>
    <x v="1"/>
  </r>
  <r>
    <s v="Amazon"/>
    <n v="1185732"/>
    <d v="2021-12-17T00:00:00"/>
    <x v="0"/>
    <x v="20"/>
    <s v="Portland"/>
    <x v="0"/>
    <x v="1"/>
    <n v="52"/>
    <n v="68"/>
    <n v="3536"/>
    <x v="1"/>
    <x v="11"/>
    <x v="2"/>
    <x v="11"/>
    <x v="1"/>
  </r>
  <r>
    <s v="Amazon"/>
    <n v="1185732"/>
    <d v="2021-12-17T00:00:00"/>
    <x v="0"/>
    <x v="20"/>
    <s v="Portland"/>
    <x v="0"/>
    <x v="2"/>
    <n v="52"/>
    <n v="50"/>
    <n v="2600"/>
    <x v="1"/>
    <x v="11"/>
    <x v="2"/>
    <x v="11"/>
    <x v="1"/>
  </r>
  <r>
    <s v="Amazon"/>
    <n v="1185732"/>
    <d v="2021-12-17T00:00:00"/>
    <x v="0"/>
    <x v="20"/>
    <s v="Portland"/>
    <x v="1"/>
    <x v="0"/>
    <n v="60"/>
    <n v="54"/>
    <n v="3240"/>
    <x v="1"/>
    <x v="11"/>
    <x v="2"/>
    <x v="11"/>
    <x v="1"/>
  </r>
  <r>
    <s v="Amazon"/>
    <n v="1185732"/>
    <d v="2021-12-17T00:00:00"/>
    <x v="0"/>
    <x v="20"/>
    <s v="Portland"/>
    <x v="0"/>
    <x v="0"/>
    <n v="69"/>
    <n v="75"/>
    <n v="5175"/>
    <x v="1"/>
    <x v="11"/>
    <x v="2"/>
    <x v="11"/>
    <x v="1"/>
  </r>
  <r>
    <s v="West Gear"/>
    <n v="1185732"/>
    <d v="2021-12-17T00:00:00"/>
    <x v="4"/>
    <x v="22"/>
    <s v="St. Louis"/>
    <x v="0"/>
    <x v="1"/>
    <n v="35"/>
    <n v="400"/>
    <n v="14000"/>
    <x v="2"/>
    <x v="11"/>
    <x v="2"/>
    <x v="11"/>
    <x v="1"/>
  </r>
  <r>
    <s v="West Gear"/>
    <n v="1185732"/>
    <d v="2021-12-17T00:00:00"/>
    <x v="4"/>
    <x v="22"/>
    <s v="St. Louis"/>
    <x v="0"/>
    <x v="2"/>
    <n v="35"/>
    <n v="350"/>
    <n v="12250"/>
    <x v="2"/>
    <x v="11"/>
    <x v="2"/>
    <x v="11"/>
    <x v="1"/>
  </r>
  <r>
    <s v="West Gear"/>
    <n v="1185732"/>
    <d v="2021-12-17T00:00:00"/>
    <x v="4"/>
    <x v="22"/>
    <s v="St. Louis"/>
    <x v="1"/>
    <x v="0"/>
    <n v="44.999999999999993"/>
    <n v="350"/>
    <n v="15750"/>
    <x v="2"/>
    <x v="11"/>
    <x v="2"/>
    <x v="11"/>
    <x v="1"/>
  </r>
  <r>
    <s v="West Gear"/>
    <n v="1185732"/>
    <d v="2021-12-17T00:00:00"/>
    <x v="4"/>
    <x v="22"/>
    <s v="St. Louis"/>
    <x v="0"/>
    <x v="0"/>
    <n v="49.999999999999986"/>
    <n v="450"/>
    <n v="22500"/>
    <x v="2"/>
    <x v="11"/>
    <x v="2"/>
    <x v="11"/>
    <x v="1"/>
  </r>
  <r>
    <s v="West Gear"/>
    <n v="1185732"/>
    <d v="2021-12-17T00:00:00"/>
    <x v="4"/>
    <x v="22"/>
    <s v="St. Louis"/>
    <x v="0"/>
    <x v="1"/>
    <n v="32"/>
    <n v="120"/>
    <n v="3840"/>
    <x v="1"/>
    <x v="11"/>
    <x v="2"/>
    <x v="11"/>
    <x v="1"/>
  </r>
  <r>
    <s v="West Gear"/>
    <n v="1185732"/>
    <d v="2021-12-17T00:00:00"/>
    <x v="4"/>
    <x v="22"/>
    <s v="St. Louis"/>
    <x v="0"/>
    <x v="2"/>
    <n v="34"/>
    <n v="88"/>
    <n v="2992"/>
    <x v="1"/>
    <x v="11"/>
    <x v="2"/>
    <x v="11"/>
    <x v="1"/>
  </r>
  <r>
    <s v="West Gear"/>
    <n v="1185732"/>
    <d v="2021-12-17T00:00:00"/>
    <x v="4"/>
    <x v="22"/>
    <s v="St. Louis"/>
    <x v="1"/>
    <x v="0"/>
    <n v="42"/>
    <n v="88"/>
    <n v="3696"/>
    <x v="1"/>
    <x v="11"/>
    <x v="2"/>
    <x v="11"/>
    <x v="1"/>
  </r>
  <r>
    <s v="West Gear"/>
    <n v="1185732"/>
    <d v="2021-12-17T00:00:00"/>
    <x v="4"/>
    <x v="22"/>
    <s v="St. Louis"/>
    <x v="0"/>
    <x v="0"/>
    <n v="47"/>
    <n v="126"/>
    <n v="5922"/>
    <x v="1"/>
    <x v="11"/>
    <x v="2"/>
    <x v="11"/>
    <x v="1"/>
  </r>
  <r>
    <s v="Foot Locker"/>
    <n v="1185732"/>
    <d v="2021-12-17T00:00:00"/>
    <x v="4"/>
    <x v="22"/>
    <s v="St. Louis"/>
    <x v="1"/>
    <x v="1"/>
    <n v="44.999999999999993"/>
    <n v="650"/>
    <n v="29250"/>
    <x v="2"/>
    <x v="11"/>
    <x v="2"/>
    <x v="11"/>
    <x v="1"/>
  </r>
  <r>
    <s v="Foot Locker"/>
    <n v="1185732"/>
    <d v="2021-12-17T00:00:00"/>
    <x v="4"/>
    <x v="22"/>
    <s v="St. Louis"/>
    <x v="1"/>
    <x v="2"/>
    <n v="35"/>
    <n v="450"/>
    <n v="15750"/>
    <x v="2"/>
    <x v="11"/>
    <x v="2"/>
    <x v="11"/>
    <x v="1"/>
  </r>
  <r>
    <s v="Foot Locker"/>
    <n v="1185732"/>
    <d v="2021-12-17T00:00:00"/>
    <x v="4"/>
    <x v="22"/>
    <s v="St. Louis"/>
    <x v="1"/>
    <x v="1"/>
    <n v="41"/>
    <n v="163"/>
    <n v="6683"/>
    <x v="1"/>
    <x v="11"/>
    <x v="2"/>
    <x v="11"/>
    <x v="1"/>
  </r>
  <r>
    <s v="Foot Locker"/>
    <n v="1185732"/>
    <d v="2021-12-17T00:00:00"/>
    <x v="4"/>
    <x v="22"/>
    <s v="St. Louis"/>
    <x v="1"/>
    <x v="2"/>
    <n v="32"/>
    <n v="113"/>
    <n v="3616"/>
    <x v="1"/>
    <x v="11"/>
    <x v="2"/>
    <x v="11"/>
    <x v="1"/>
  </r>
  <r>
    <s v="Foot Locker"/>
    <n v="1185732"/>
    <d v="2021-12-18T00:00:00"/>
    <x v="0"/>
    <x v="0"/>
    <s v="Philadelphia"/>
    <x v="0"/>
    <x v="2"/>
    <n v="50"/>
    <n v="100"/>
    <n v="5000"/>
    <x v="0"/>
    <x v="11"/>
    <x v="3"/>
    <x v="11"/>
    <x v="1"/>
  </r>
  <r>
    <s v="Foot Locker"/>
    <n v="1185732"/>
    <d v="2021-12-18T00:00:00"/>
    <x v="0"/>
    <x v="0"/>
    <s v="Philadelphia"/>
    <x v="0"/>
    <x v="2"/>
    <n v="48"/>
    <n v="29"/>
    <n v="1392"/>
    <x v="1"/>
    <x v="11"/>
    <x v="3"/>
    <x v="11"/>
    <x v="1"/>
  </r>
  <r>
    <s v="Foot Locker"/>
    <n v="1185732"/>
    <d v="2021-12-18T00:00:00"/>
    <x v="0"/>
    <x v="0"/>
    <s v="Philadelphia"/>
    <x v="0"/>
    <x v="2"/>
    <n v="40"/>
    <n v="34"/>
    <n v="1360"/>
    <x v="0"/>
    <x v="11"/>
    <x v="3"/>
    <x v="11"/>
    <x v="1"/>
  </r>
  <r>
    <s v="Foot Locker"/>
    <n v="1185732"/>
    <d v="2021-12-19T00:00:00"/>
    <x v="0"/>
    <x v="0"/>
    <s v="Philadelphia"/>
    <x v="1"/>
    <x v="0"/>
    <n v="60"/>
    <n v="100"/>
    <n v="6000"/>
    <x v="0"/>
    <x v="11"/>
    <x v="4"/>
    <x v="11"/>
    <x v="1"/>
  </r>
  <r>
    <s v="Foot Locker"/>
    <n v="1185732"/>
    <d v="2021-12-19T00:00:00"/>
    <x v="0"/>
    <x v="0"/>
    <s v="Philadelphia"/>
    <x v="1"/>
    <x v="0"/>
    <n v="56"/>
    <n v="27"/>
    <n v="1512"/>
    <x v="1"/>
    <x v="11"/>
    <x v="4"/>
    <x v="11"/>
    <x v="1"/>
  </r>
  <r>
    <s v="Foot Locker"/>
    <n v="1185732"/>
    <d v="2021-12-19T00:00:00"/>
    <x v="0"/>
    <x v="0"/>
    <s v="Philadelphia"/>
    <x v="1"/>
    <x v="0"/>
    <n v="43"/>
    <n v="30"/>
    <n v="1290"/>
    <x v="0"/>
    <x v="11"/>
    <x v="4"/>
    <x v="11"/>
    <x v="1"/>
  </r>
  <r>
    <s v="Kohl's"/>
    <n v="1197831"/>
    <d v="2021-12-19T00:00:00"/>
    <x v="3"/>
    <x v="27"/>
    <s v="Oklahoma City"/>
    <x v="1"/>
    <x v="1"/>
    <n v="70"/>
    <n v="625"/>
    <n v="43750"/>
    <x v="1"/>
    <x v="11"/>
    <x v="4"/>
    <x v="11"/>
    <x v="1"/>
  </r>
  <r>
    <s v="Kohl's"/>
    <n v="1197831"/>
    <d v="2021-12-19T00:00:00"/>
    <x v="3"/>
    <x v="27"/>
    <s v="Oklahoma City"/>
    <x v="1"/>
    <x v="2"/>
    <n v="60.000000000000007"/>
    <n v="425"/>
    <n v="25500"/>
    <x v="1"/>
    <x v="11"/>
    <x v="4"/>
    <x v="11"/>
    <x v="1"/>
  </r>
  <r>
    <s v="Kohl's"/>
    <n v="1197831"/>
    <d v="2021-12-19T00:00:00"/>
    <x v="3"/>
    <x v="27"/>
    <s v="Oklahoma City"/>
    <x v="0"/>
    <x v="1"/>
    <n v="60.000000000000007"/>
    <n v="375"/>
    <n v="22500"/>
    <x v="1"/>
    <x v="11"/>
    <x v="4"/>
    <x v="11"/>
    <x v="1"/>
  </r>
  <r>
    <s v="Kohl's"/>
    <n v="1197831"/>
    <d v="2021-12-19T00:00:00"/>
    <x v="3"/>
    <x v="27"/>
    <s v="Oklahoma City"/>
    <x v="0"/>
    <x v="2"/>
    <n v="60.000000000000007"/>
    <n v="325"/>
    <n v="19500"/>
    <x v="1"/>
    <x v="11"/>
    <x v="4"/>
    <x v="11"/>
    <x v="1"/>
  </r>
  <r>
    <s v="Kohl's"/>
    <n v="1197831"/>
    <d v="2021-12-19T00:00:00"/>
    <x v="3"/>
    <x v="27"/>
    <s v="Oklahoma City"/>
    <x v="1"/>
    <x v="0"/>
    <n v="70"/>
    <n v="325"/>
    <n v="22750"/>
    <x v="1"/>
    <x v="11"/>
    <x v="4"/>
    <x v="11"/>
    <x v="1"/>
  </r>
  <r>
    <s v="Kohl's"/>
    <n v="1197831"/>
    <d v="2021-12-19T00:00:00"/>
    <x v="3"/>
    <x v="27"/>
    <s v="Oklahoma City"/>
    <x v="0"/>
    <x v="0"/>
    <n v="75"/>
    <n v="425"/>
    <n v="31875"/>
    <x v="1"/>
    <x v="11"/>
    <x v="4"/>
    <x v="11"/>
    <x v="1"/>
  </r>
  <r>
    <s v="Kohl's"/>
    <n v="1197831"/>
    <d v="2021-12-19T00:00:00"/>
    <x v="3"/>
    <x v="27"/>
    <s v="Oklahoma City"/>
    <x v="1"/>
    <x v="1"/>
    <n v="64"/>
    <n v="169"/>
    <n v="10816"/>
    <x v="1"/>
    <x v="11"/>
    <x v="4"/>
    <x v="11"/>
    <x v="1"/>
  </r>
  <r>
    <s v="Kohl's"/>
    <n v="1197831"/>
    <d v="2021-12-19T00:00:00"/>
    <x v="3"/>
    <x v="27"/>
    <s v="Oklahoma City"/>
    <x v="1"/>
    <x v="2"/>
    <n v="58"/>
    <n v="119"/>
    <n v="6902"/>
    <x v="1"/>
    <x v="11"/>
    <x v="4"/>
    <x v="11"/>
    <x v="1"/>
  </r>
  <r>
    <s v="Kohl's"/>
    <n v="1197831"/>
    <d v="2021-12-19T00:00:00"/>
    <x v="3"/>
    <x v="27"/>
    <s v="Oklahoma City"/>
    <x v="0"/>
    <x v="1"/>
    <n v="55"/>
    <n v="101"/>
    <n v="5555"/>
    <x v="1"/>
    <x v="11"/>
    <x v="4"/>
    <x v="11"/>
    <x v="1"/>
  </r>
  <r>
    <s v="Kohl's"/>
    <n v="1197831"/>
    <d v="2021-12-19T00:00:00"/>
    <x v="3"/>
    <x v="27"/>
    <s v="Oklahoma City"/>
    <x v="0"/>
    <x v="2"/>
    <n v="54"/>
    <n v="94"/>
    <n v="5076"/>
    <x v="1"/>
    <x v="11"/>
    <x v="4"/>
    <x v="11"/>
    <x v="1"/>
  </r>
  <r>
    <s v="Kohl's"/>
    <n v="1197831"/>
    <d v="2021-12-19T00:00:00"/>
    <x v="3"/>
    <x v="27"/>
    <s v="Oklahoma City"/>
    <x v="1"/>
    <x v="0"/>
    <n v="69"/>
    <n v="81"/>
    <n v="5589"/>
    <x v="1"/>
    <x v="11"/>
    <x v="4"/>
    <x v="11"/>
    <x v="1"/>
  </r>
  <r>
    <s v="Kohl's"/>
    <n v="1197831"/>
    <d v="2021-12-19T00:00:00"/>
    <x v="3"/>
    <x v="27"/>
    <s v="Oklahoma City"/>
    <x v="0"/>
    <x v="0"/>
    <n v="68"/>
    <n v="123"/>
    <n v="8364"/>
    <x v="1"/>
    <x v="11"/>
    <x v="4"/>
    <x v="11"/>
    <x v="1"/>
  </r>
  <r>
    <s v="Kohl's"/>
    <n v="1197831"/>
    <d v="2021-12-19T00:00:00"/>
    <x v="3"/>
    <x v="27"/>
    <s v="Oklahoma City"/>
    <x v="1"/>
    <x v="1"/>
    <n v="55"/>
    <n v="200"/>
    <n v="11000"/>
    <x v="0"/>
    <x v="11"/>
    <x v="4"/>
    <x v="11"/>
    <x v="1"/>
  </r>
  <r>
    <s v="Kohl's"/>
    <n v="1197831"/>
    <d v="2021-12-19T00:00:00"/>
    <x v="3"/>
    <x v="27"/>
    <s v="Oklahoma City"/>
    <x v="1"/>
    <x v="2"/>
    <n v="47"/>
    <n v="149"/>
    <n v="7003"/>
    <x v="0"/>
    <x v="11"/>
    <x v="4"/>
    <x v="11"/>
    <x v="1"/>
  </r>
  <r>
    <s v="Kohl's"/>
    <n v="1197831"/>
    <d v="2021-12-19T00:00:00"/>
    <x v="3"/>
    <x v="27"/>
    <s v="Oklahoma City"/>
    <x v="0"/>
    <x v="1"/>
    <n v="44"/>
    <n v="131"/>
    <n v="5764"/>
    <x v="0"/>
    <x v="11"/>
    <x v="4"/>
    <x v="11"/>
    <x v="1"/>
  </r>
  <r>
    <s v="Kohl's"/>
    <n v="1197831"/>
    <d v="2021-12-19T00:00:00"/>
    <x v="3"/>
    <x v="27"/>
    <s v="Oklahoma City"/>
    <x v="0"/>
    <x v="2"/>
    <n v="45"/>
    <n v="114"/>
    <n v="5130"/>
    <x v="0"/>
    <x v="11"/>
    <x v="4"/>
    <x v="11"/>
    <x v="1"/>
  </r>
  <r>
    <s v="Kohl's"/>
    <n v="1197831"/>
    <d v="2021-12-19T00:00:00"/>
    <x v="3"/>
    <x v="27"/>
    <s v="Oklahoma City"/>
    <x v="1"/>
    <x v="0"/>
    <n v="55"/>
    <n v="98"/>
    <n v="5390"/>
    <x v="0"/>
    <x v="11"/>
    <x v="4"/>
    <x v="11"/>
    <x v="1"/>
  </r>
  <r>
    <s v="Kohl's"/>
    <n v="1197831"/>
    <d v="2021-12-19T00:00:00"/>
    <x v="3"/>
    <x v="27"/>
    <s v="Oklahoma City"/>
    <x v="0"/>
    <x v="0"/>
    <n v="51"/>
    <n v="128"/>
    <n v="6528"/>
    <x v="0"/>
    <x v="11"/>
    <x v="4"/>
    <x v="11"/>
    <x v="1"/>
  </r>
  <r>
    <s v="West Gear"/>
    <n v="1197831"/>
    <d v="2021-12-19T00:00:00"/>
    <x v="3"/>
    <x v="38"/>
    <s v="Little Rock"/>
    <x v="1"/>
    <x v="1"/>
    <n v="70"/>
    <n v="700"/>
    <n v="49000"/>
    <x v="1"/>
    <x v="11"/>
    <x v="4"/>
    <x v="11"/>
    <x v="1"/>
  </r>
  <r>
    <s v="West Gear"/>
    <n v="1197831"/>
    <d v="2021-12-19T00:00:00"/>
    <x v="3"/>
    <x v="38"/>
    <s v="Little Rock"/>
    <x v="1"/>
    <x v="2"/>
    <n v="60.000000000000007"/>
    <n v="500"/>
    <n v="30000"/>
    <x v="1"/>
    <x v="11"/>
    <x v="4"/>
    <x v="11"/>
    <x v="1"/>
  </r>
  <r>
    <s v="West Gear"/>
    <n v="1197831"/>
    <d v="2021-12-19T00:00:00"/>
    <x v="3"/>
    <x v="38"/>
    <s v="Little Rock"/>
    <x v="0"/>
    <x v="1"/>
    <n v="60.000000000000007"/>
    <n v="450"/>
    <n v="27000"/>
    <x v="1"/>
    <x v="11"/>
    <x v="4"/>
    <x v="11"/>
    <x v="1"/>
  </r>
  <r>
    <s v="West Gear"/>
    <n v="1197831"/>
    <d v="2021-12-19T00:00:00"/>
    <x v="3"/>
    <x v="38"/>
    <s v="Little Rock"/>
    <x v="0"/>
    <x v="2"/>
    <n v="60.000000000000007"/>
    <n v="400"/>
    <n v="24000"/>
    <x v="1"/>
    <x v="11"/>
    <x v="4"/>
    <x v="11"/>
    <x v="1"/>
  </r>
  <r>
    <s v="West Gear"/>
    <n v="1197831"/>
    <d v="2021-12-19T00:00:00"/>
    <x v="3"/>
    <x v="38"/>
    <s v="Little Rock"/>
    <x v="1"/>
    <x v="0"/>
    <n v="70"/>
    <n v="400"/>
    <n v="28000"/>
    <x v="1"/>
    <x v="11"/>
    <x v="4"/>
    <x v="11"/>
    <x v="1"/>
  </r>
  <r>
    <s v="West Gear"/>
    <n v="1197831"/>
    <d v="2021-12-19T00:00:00"/>
    <x v="3"/>
    <x v="38"/>
    <s v="Little Rock"/>
    <x v="0"/>
    <x v="0"/>
    <n v="75"/>
    <n v="500"/>
    <n v="37500"/>
    <x v="1"/>
    <x v="11"/>
    <x v="4"/>
    <x v="11"/>
    <x v="1"/>
  </r>
  <r>
    <s v="West Gear"/>
    <n v="1197831"/>
    <d v="2021-12-19T00:00:00"/>
    <x v="3"/>
    <x v="38"/>
    <s v="Little Rock"/>
    <x v="1"/>
    <x v="1"/>
    <n v="67"/>
    <n v="203"/>
    <n v="13601"/>
    <x v="1"/>
    <x v="11"/>
    <x v="4"/>
    <x v="11"/>
    <x v="1"/>
  </r>
  <r>
    <s v="West Gear"/>
    <n v="1197831"/>
    <d v="2021-12-19T00:00:00"/>
    <x v="3"/>
    <x v="38"/>
    <s v="Little Rock"/>
    <x v="1"/>
    <x v="2"/>
    <n v="54"/>
    <n v="140"/>
    <n v="7560"/>
    <x v="1"/>
    <x v="11"/>
    <x v="4"/>
    <x v="11"/>
    <x v="1"/>
  </r>
  <r>
    <s v="West Gear"/>
    <n v="1197831"/>
    <d v="2021-12-19T00:00:00"/>
    <x v="3"/>
    <x v="38"/>
    <s v="Little Rock"/>
    <x v="0"/>
    <x v="1"/>
    <n v="55"/>
    <n v="126"/>
    <n v="6930"/>
    <x v="1"/>
    <x v="11"/>
    <x v="4"/>
    <x v="11"/>
    <x v="1"/>
  </r>
  <r>
    <s v="West Gear"/>
    <n v="1197831"/>
    <d v="2021-12-19T00:00:00"/>
    <x v="3"/>
    <x v="38"/>
    <s v="Little Rock"/>
    <x v="0"/>
    <x v="2"/>
    <n v="57"/>
    <n v="120"/>
    <n v="6840"/>
    <x v="1"/>
    <x v="11"/>
    <x v="4"/>
    <x v="11"/>
    <x v="1"/>
  </r>
  <r>
    <s v="West Gear"/>
    <n v="1197831"/>
    <d v="2021-12-19T00:00:00"/>
    <x v="3"/>
    <x v="38"/>
    <s v="Little Rock"/>
    <x v="1"/>
    <x v="0"/>
    <n v="64"/>
    <n v="112"/>
    <n v="7168"/>
    <x v="1"/>
    <x v="11"/>
    <x v="4"/>
    <x v="11"/>
    <x v="1"/>
  </r>
  <r>
    <s v="West Gear"/>
    <n v="1197831"/>
    <d v="2021-12-19T00:00:00"/>
    <x v="3"/>
    <x v="38"/>
    <s v="Little Rock"/>
    <x v="0"/>
    <x v="0"/>
    <n v="70"/>
    <n v="150"/>
    <n v="10500"/>
    <x v="1"/>
    <x v="11"/>
    <x v="4"/>
    <x v="11"/>
    <x v="1"/>
  </r>
  <r>
    <s v="West Gear"/>
    <n v="1197831"/>
    <d v="2021-12-19T00:00:00"/>
    <x v="3"/>
    <x v="38"/>
    <s v="Little Rock"/>
    <x v="1"/>
    <x v="1"/>
    <n v="55"/>
    <n v="238"/>
    <n v="13090"/>
    <x v="0"/>
    <x v="11"/>
    <x v="4"/>
    <x v="11"/>
    <x v="1"/>
  </r>
  <r>
    <s v="West Gear"/>
    <n v="1197831"/>
    <d v="2021-12-19T00:00:00"/>
    <x v="3"/>
    <x v="38"/>
    <s v="Little Rock"/>
    <x v="1"/>
    <x v="2"/>
    <n v="46"/>
    <n v="155"/>
    <n v="7130"/>
    <x v="0"/>
    <x v="11"/>
    <x v="4"/>
    <x v="11"/>
    <x v="1"/>
  </r>
  <r>
    <s v="West Gear"/>
    <n v="1197831"/>
    <d v="2021-12-19T00:00:00"/>
    <x v="3"/>
    <x v="38"/>
    <s v="Little Rock"/>
    <x v="0"/>
    <x v="1"/>
    <n v="43"/>
    <n v="149"/>
    <n v="6407"/>
    <x v="0"/>
    <x v="11"/>
    <x v="4"/>
    <x v="11"/>
    <x v="1"/>
  </r>
  <r>
    <s v="West Gear"/>
    <n v="1197831"/>
    <d v="2021-12-19T00:00:00"/>
    <x v="3"/>
    <x v="38"/>
    <s v="Little Rock"/>
    <x v="0"/>
    <x v="2"/>
    <n v="40"/>
    <n v="124"/>
    <n v="4960"/>
    <x v="0"/>
    <x v="11"/>
    <x v="4"/>
    <x v="11"/>
    <x v="1"/>
  </r>
  <r>
    <s v="West Gear"/>
    <n v="1197831"/>
    <d v="2021-12-19T00:00:00"/>
    <x v="3"/>
    <x v="38"/>
    <s v="Little Rock"/>
    <x v="1"/>
    <x v="0"/>
    <n v="50"/>
    <n v="132"/>
    <n v="6600"/>
    <x v="0"/>
    <x v="11"/>
    <x v="4"/>
    <x v="11"/>
    <x v="1"/>
  </r>
  <r>
    <s v="West Gear"/>
    <n v="1197831"/>
    <d v="2021-12-19T00:00:00"/>
    <x v="3"/>
    <x v="38"/>
    <s v="Little Rock"/>
    <x v="0"/>
    <x v="0"/>
    <n v="55"/>
    <n v="170"/>
    <n v="9350"/>
    <x v="0"/>
    <x v="11"/>
    <x v="4"/>
    <x v="11"/>
    <x v="1"/>
  </r>
  <r>
    <s v="Foot Locker"/>
    <n v="1185732"/>
    <d v="2021-12-20T00:00:00"/>
    <x v="0"/>
    <x v="0"/>
    <s v="Philadelphia"/>
    <x v="0"/>
    <x v="0"/>
    <n v="64.999999999999986"/>
    <n v="225"/>
    <n v="14625"/>
    <x v="0"/>
    <x v="11"/>
    <x v="5"/>
    <x v="11"/>
    <x v="1"/>
  </r>
  <r>
    <s v="Foot Locker"/>
    <n v="1185732"/>
    <d v="2021-12-20T00:00:00"/>
    <x v="0"/>
    <x v="0"/>
    <s v="Philadelphia"/>
    <x v="0"/>
    <x v="0"/>
    <n v="60"/>
    <n v="63"/>
    <n v="3780"/>
    <x v="1"/>
    <x v="11"/>
    <x v="5"/>
    <x v="11"/>
    <x v="1"/>
  </r>
  <r>
    <s v="Foot Locker"/>
    <n v="1185732"/>
    <d v="2021-12-20T00:00:00"/>
    <x v="0"/>
    <x v="0"/>
    <s v="Philadelphia"/>
    <x v="0"/>
    <x v="0"/>
    <n v="42"/>
    <n v="74"/>
    <n v="3108"/>
    <x v="0"/>
    <x v="11"/>
    <x v="5"/>
    <x v="11"/>
    <x v="1"/>
  </r>
  <r>
    <s v="Foot Locker"/>
    <n v="1185732"/>
    <d v="2021-12-20T00:00:00"/>
    <x v="0"/>
    <x v="28"/>
    <s v="Baltimore"/>
    <x v="1"/>
    <x v="1"/>
    <n v="60"/>
    <n v="450"/>
    <n v="27000"/>
    <x v="2"/>
    <x v="11"/>
    <x v="5"/>
    <x v="11"/>
    <x v="1"/>
  </r>
  <r>
    <s v="Foot Locker"/>
    <n v="1185732"/>
    <d v="2021-12-20T00:00:00"/>
    <x v="0"/>
    <x v="28"/>
    <s v="Baltimore"/>
    <x v="1"/>
    <x v="2"/>
    <n v="50"/>
    <n v="250"/>
    <n v="12500"/>
    <x v="2"/>
    <x v="11"/>
    <x v="5"/>
    <x v="11"/>
    <x v="1"/>
  </r>
  <r>
    <s v="Foot Locker"/>
    <n v="1185732"/>
    <d v="2021-12-20T00:00:00"/>
    <x v="0"/>
    <x v="28"/>
    <s v="Baltimore"/>
    <x v="0"/>
    <x v="1"/>
    <n v="50"/>
    <n v="225"/>
    <n v="11250"/>
    <x v="2"/>
    <x v="11"/>
    <x v="5"/>
    <x v="11"/>
    <x v="1"/>
  </r>
  <r>
    <s v="Foot Locker"/>
    <n v="1185732"/>
    <d v="2021-12-20T00:00:00"/>
    <x v="0"/>
    <x v="28"/>
    <s v="Baltimore"/>
    <x v="0"/>
    <x v="2"/>
    <n v="50"/>
    <n v="175"/>
    <n v="8750"/>
    <x v="2"/>
    <x v="11"/>
    <x v="5"/>
    <x v="11"/>
    <x v="1"/>
  </r>
  <r>
    <s v="Foot Locker"/>
    <n v="1185732"/>
    <d v="2021-12-20T00:00:00"/>
    <x v="0"/>
    <x v="28"/>
    <s v="Baltimore"/>
    <x v="1"/>
    <x v="0"/>
    <n v="60"/>
    <n v="175"/>
    <n v="10500"/>
    <x v="2"/>
    <x v="11"/>
    <x v="5"/>
    <x v="11"/>
    <x v="1"/>
  </r>
  <r>
    <s v="Foot Locker"/>
    <n v="1185732"/>
    <d v="2021-12-20T00:00:00"/>
    <x v="0"/>
    <x v="28"/>
    <s v="Baltimore"/>
    <x v="0"/>
    <x v="0"/>
    <n v="64.999999999999986"/>
    <n v="275"/>
    <n v="17875"/>
    <x v="2"/>
    <x v="11"/>
    <x v="5"/>
    <x v="11"/>
    <x v="1"/>
  </r>
  <r>
    <s v="Foot Locker"/>
    <n v="1185732"/>
    <d v="2021-12-20T00:00:00"/>
    <x v="0"/>
    <x v="28"/>
    <s v="Baltimore"/>
    <x v="1"/>
    <x v="1"/>
    <n v="57"/>
    <n v="122"/>
    <n v="6954"/>
    <x v="1"/>
    <x v="11"/>
    <x v="5"/>
    <x v="11"/>
    <x v="1"/>
  </r>
  <r>
    <s v="Foot Locker"/>
    <n v="1185732"/>
    <d v="2021-12-20T00:00:00"/>
    <x v="0"/>
    <x v="28"/>
    <s v="Baltimore"/>
    <x v="1"/>
    <x v="2"/>
    <n v="46"/>
    <n v="65"/>
    <n v="2990"/>
    <x v="1"/>
    <x v="11"/>
    <x v="5"/>
    <x v="11"/>
    <x v="1"/>
  </r>
  <r>
    <s v="Foot Locker"/>
    <n v="1185732"/>
    <d v="2021-12-20T00:00:00"/>
    <x v="0"/>
    <x v="28"/>
    <s v="Baltimore"/>
    <x v="0"/>
    <x v="1"/>
    <n v="45"/>
    <n v="65"/>
    <n v="2925"/>
    <x v="1"/>
    <x v="11"/>
    <x v="5"/>
    <x v="11"/>
    <x v="1"/>
  </r>
  <r>
    <s v="Foot Locker"/>
    <n v="1185732"/>
    <d v="2021-12-20T00:00:00"/>
    <x v="0"/>
    <x v="28"/>
    <s v="Baltimore"/>
    <x v="0"/>
    <x v="2"/>
    <n v="49"/>
    <n v="44"/>
    <n v="2156"/>
    <x v="1"/>
    <x v="11"/>
    <x v="5"/>
    <x v="11"/>
    <x v="1"/>
  </r>
  <r>
    <s v="Foot Locker"/>
    <n v="1185732"/>
    <d v="2021-12-20T00:00:00"/>
    <x v="0"/>
    <x v="28"/>
    <s v="Baltimore"/>
    <x v="1"/>
    <x v="0"/>
    <n v="54"/>
    <n v="51"/>
    <n v="2754"/>
    <x v="1"/>
    <x v="11"/>
    <x v="5"/>
    <x v="11"/>
    <x v="1"/>
  </r>
  <r>
    <s v="Foot Locker"/>
    <n v="1185732"/>
    <d v="2021-12-20T00:00:00"/>
    <x v="0"/>
    <x v="28"/>
    <s v="Baltimore"/>
    <x v="0"/>
    <x v="0"/>
    <n v="61"/>
    <n v="72"/>
    <n v="4392"/>
    <x v="1"/>
    <x v="11"/>
    <x v="5"/>
    <x v="11"/>
    <x v="1"/>
  </r>
  <r>
    <s v="Amazon"/>
    <n v="1185732"/>
    <d v="2021-12-20T00:00:00"/>
    <x v="0"/>
    <x v="20"/>
    <s v="Portland"/>
    <x v="0"/>
    <x v="0"/>
    <n v="60"/>
    <n v="375"/>
    <n v="22500"/>
    <x v="0"/>
    <x v="11"/>
    <x v="5"/>
    <x v="11"/>
    <x v="1"/>
  </r>
  <r>
    <s v="Amazon"/>
    <n v="1185732"/>
    <d v="2021-12-20T00:00:00"/>
    <x v="0"/>
    <x v="20"/>
    <s v="Portland"/>
    <x v="0"/>
    <x v="0"/>
    <n v="58"/>
    <n v="113"/>
    <n v="6554"/>
    <x v="1"/>
    <x v="11"/>
    <x v="5"/>
    <x v="11"/>
    <x v="1"/>
  </r>
  <r>
    <s v="Amazon"/>
    <n v="1185732"/>
    <d v="2021-12-20T00:00:00"/>
    <x v="1"/>
    <x v="21"/>
    <s v="Anchorage"/>
    <x v="1"/>
    <x v="1"/>
    <n v="75.000000000000014"/>
    <n v="600"/>
    <n v="45000"/>
    <x v="0"/>
    <x v="11"/>
    <x v="5"/>
    <x v="11"/>
    <x v="1"/>
  </r>
  <r>
    <s v="Amazon"/>
    <n v="1185732"/>
    <d v="2021-12-20T00:00:00"/>
    <x v="1"/>
    <x v="21"/>
    <s v="Anchorage"/>
    <x v="1"/>
    <x v="2"/>
    <n v="65.000000000000014"/>
    <n v="400"/>
    <n v="26000"/>
    <x v="0"/>
    <x v="11"/>
    <x v="5"/>
    <x v="11"/>
    <x v="1"/>
  </r>
  <r>
    <s v="Amazon"/>
    <n v="1185732"/>
    <d v="2021-12-20T00:00:00"/>
    <x v="1"/>
    <x v="21"/>
    <s v="Anchorage"/>
    <x v="1"/>
    <x v="1"/>
    <n v="69"/>
    <n v="174"/>
    <n v="12006"/>
    <x v="1"/>
    <x v="11"/>
    <x v="5"/>
    <x v="11"/>
    <x v="1"/>
  </r>
  <r>
    <s v="Amazon"/>
    <n v="1185732"/>
    <d v="2021-12-20T00:00:00"/>
    <x v="1"/>
    <x v="21"/>
    <s v="Anchorage"/>
    <x v="1"/>
    <x v="2"/>
    <n v="60"/>
    <n v="112"/>
    <n v="6720"/>
    <x v="1"/>
    <x v="11"/>
    <x v="5"/>
    <x v="11"/>
    <x v="1"/>
  </r>
  <r>
    <s v="Foot Locker"/>
    <n v="1185732"/>
    <d v="2021-12-21T00:00:00"/>
    <x v="0"/>
    <x v="0"/>
    <s v="Philadelphia"/>
    <x v="1"/>
    <x v="1"/>
    <n v="70"/>
    <n v="375"/>
    <n v="26250"/>
    <x v="0"/>
    <x v="11"/>
    <x v="6"/>
    <x v="11"/>
    <x v="1"/>
  </r>
  <r>
    <s v="Foot Locker"/>
    <n v="1185732"/>
    <d v="2021-12-21T00:00:00"/>
    <x v="0"/>
    <x v="0"/>
    <s v="Philadelphia"/>
    <x v="1"/>
    <x v="1"/>
    <n v="66"/>
    <n v="113"/>
    <n v="7458"/>
    <x v="1"/>
    <x v="11"/>
    <x v="6"/>
    <x v="11"/>
    <x v="1"/>
  </r>
  <r>
    <s v="Foot Locker"/>
    <n v="1185732"/>
    <d v="2021-12-21T00:00:00"/>
    <x v="0"/>
    <x v="0"/>
    <s v="Philadelphia"/>
    <x v="1"/>
    <x v="1"/>
    <n v="48"/>
    <n v="124"/>
    <n v="5952"/>
    <x v="0"/>
    <x v="11"/>
    <x v="6"/>
    <x v="11"/>
    <x v="1"/>
  </r>
  <r>
    <s v="Amazon"/>
    <n v="1185732"/>
    <d v="2021-12-21T00:00:00"/>
    <x v="0"/>
    <x v="20"/>
    <s v="Portland"/>
    <x v="1"/>
    <x v="1"/>
    <n v="54.999999999999993"/>
    <n v="525"/>
    <n v="28875"/>
    <x v="0"/>
    <x v="11"/>
    <x v="6"/>
    <x v="11"/>
    <x v="1"/>
  </r>
  <r>
    <s v="Amazon"/>
    <n v="1185732"/>
    <d v="2021-12-21T00:00:00"/>
    <x v="0"/>
    <x v="20"/>
    <s v="Portland"/>
    <x v="1"/>
    <x v="1"/>
    <n v="50"/>
    <n v="147"/>
    <n v="7350"/>
    <x v="1"/>
    <x v="11"/>
    <x v="6"/>
    <x v="11"/>
    <x v="1"/>
  </r>
  <r>
    <s v="Foot Locker"/>
    <n v="1185732"/>
    <d v="2021-12-21T00:00:00"/>
    <x v="2"/>
    <x v="35"/>
    <s v="Louisville"/>
    <x v="1"/>
    <x v="1"/>
    <n v="65"/>
    <n v="525"/>
    <n v="34125"/>
    <x v="1"/>
    <x v="11"/>
    <x v="6"/>
    <x v="11"/>
    <x v="1"/>
  </r>
  <r>
    <s v="Foot Locker"/>
    <n v="1185732"/>
    <d v="2021-12-21T00:00:00"/>
    <x v="2"/>
    <x v="35"/>
    <s v="Louisville"/>
    <x v="1"/>
    <x v="2"/>
    <n v="55.000000000000007"/>
    <n v="325"/>
    <n v="17875"/>
    <x v="1"/>
    <x v="11"/>
    <x v="6"/>
    <x v="11"/>
    <x v="1"/>
  </r>
  <r>
    <s v="Foot Locker"/>
    <n v="1185732"/>
    <d v="2021-12-21T00:00:00"/>
    <x v="2"/>
    <x v="35"/>
    <s v="Louisville"/>
    <x v="0"/>
    <x v="1"/>
    <n v="55.000000000000007"/>
    <n v="275"/>
    <n v="15125"/>
    <x v="1"/>
    <x v="11"/>
    <x v="6"/>
    <x v="11"/>
    <x v="1"/>
  </r>
  <r>
    <s v="Foot Locker"/>
    <n v="1185732"/>
    <d v="2021-12-21T00:00:00"/>
    <x v="2"/>
    <x v="35"/>
    <s v="Louisville"/>
    <x v="0"/>
    <x v="2"/>
    <n v="50"/>
    <n v="225"/>
    <n v="11250"/>
    <x v="1"/>
    <x v="11"/>
    <x v="6"/>
    <x v="11"/>
    <x v="1"/>
  </r>
  <r>
    <s v="Foot Locker"/>
    <n v="1185732"/>
    <d v="2021-12-21T00:00:00"/>
    <x v="2"/>
    <x v="35"/>
    <s v="Louisville"/>
    <x v="1"/>
    <x v="0"/>
    <n v="60"/>
    <n v="225"/>
    <n v="13500"/>
    <x v="1"/>
    <x v="11"/>
    <x v="6"/>
    <x v="11"/>
    <x v="1"/>
  </r>
  <r>
    <s v="Foot Locker"/>
    <n v="1185732"/>
    <d v="2021-12-21T00:00:00"/>
    <x v="2"/>
    <x v="35"/>
    <s v="Louisville"/>
    <x v="0"/>
    <x v="0"/>
    <n v="64.999999999999986"/>
    <n v="325"/>
    <n v="21125"/>
    <x v="1"/>
    <x v="11"/>
    <x v="6"/>
    <x v="11"/>
    <x v="1"/>
  </r>
  <r>
    <s v="Foot Locker"/>
    <n v="1185732"/>
    <d v="2021-12-21T00:00:00"/>
    <x v="2"/>
    <x v="35"/>
    <s v="Louisville"/>
    <x v="1"/>
    <x v="1"/>
    <n v="59"/>
    <n v="158"/>
    <n v="9322"/>
    <x v="1"/>
    <x v="11"/>
    <x v="6"/>
    <x v="11"/>
    <x v="1"/>
  </r>
  <r>
    <s v="Foot Locker"/>
    <n v="1185732"/>
    <d v="2021-12-21T00:00:00"/>
    <x v="2"/>
    <x v="35"/>
    <s v="Louisville"/>
    <x v="1"/>
    <x v="2"/>
    <n v="52"/>
    <n v="98"/>
    <n v="5096"/>
    <x v="1"/>
    <x v="11"/>
    <x v="6"/>
    <x v="11"/>
    <x v="1"/>
  </r>
  <r>
    <s v="Foot Locker"/>
    <n v="1185732"/>
    <d v="2021-12-21T00:00:00"/>
    <x v="2"/>
    <x v="35"/>
    <s v="Louisville"/>
    <x v="0"/>
    <x v="1"/>
    <n v="51"/>
    <n v="74"/>
    <n v="3774"/>
    <x v="1"/>
    <x v="11"/>
    <x v="6"/>
    <x v="11"/>
    <x v="1"/>
  </r>
  <r>
    <s v="Foot Locker"/>
    <n v="1185732"/>
    <d v="2021-12-21T00:00:00"/>
    <x v="2"/>
    <x v="35"/>
    <s v="Louisville"/>
    <x v="0"/>
    <x v="2"/>
    <n v="49"/>
    <n v="68"/>
    <n v="3332"/>
    <x v="1"/>
    <x v="11"/>
    <x v="6"/>
    <x v="11"/>
    <x v="1"/>
  </r>
  <r>
    <s v="Foot Locker"/>
    <n v="1185732"/>
    <d v="2021-12-21T00:00:00"/>
    <x v="2"/>
    <x v="35"/>
    <s v="Louisville"/>
    <x v="1"/>
    <x v="0"/>
    <n v="54"/>
    <n v="68"/>
    <n v="3672"/>
    <x v="1"/>
    <x v="11"/>
    <x v="6"/>
    <x v="11"/>
    <x v="1"/>
  </r>
  <r>
    <s v="Foot Locker"/>
    <n v="1185732"/>
    <d v="2021-12-21T00:00:00"/>
    <x v="2"/>
    <x v="35"/>
    <s v="Louisville"/>
    <x v="0"/>
    <x v="0"/>
    <n v="64"/>
    <n v="98"/>
    <n v="6272"/>
    <x v="1"/>
    <x v="11"/>
    <x v="6"/>
    <x v="11"/>
    <x v="1"/>
  </r>
  <r>
    <s v="Foot Locker"/>
    <n v="1185732"/>
    <d v="2021-12-22T00:00:00"/>
    <x v="0"/>
    <x v="0"/>
    <s v="Philadelphia"/>
    <x v="1"/>
    <x v="2"/>
    <n v="60.000000000000007"/>
    <n v="200"/>
    <n v="12000"/>
    <x v="0"/>
    <x v="11"/>
    <x v="0"/>
    <x v="11"/>
    <x v="1"/>
  </r>
  <r>
    <s v="Foot Locker"/>
    <n v="1185732"/>
    <d v="2021-12-22T00:00:00"/>
    <x v="0"/>
    <x v="0"/>
    <s v="Philadelphia"/>
    <x v="1"/>
    <x v="2"/>
    <n v="55"/>
    <n v="60"/>
    <n v="3300"/>
    <x v="1"/>
    <x v="11"/>
    <x v="0"/>
    <x v="11"/>
    <x v="1"/>
  </r>
  <r>
    <s v="Foot Locker"/>
    <n v="1185732"/>
    <d v="2021-12-22T00:00:00"/>
    <x v="0"/>
    <x v="0"/>
    <s v="Philadelphia"/>
    <x v="1"/>
    <x v="2"/>
    <n v="43"/>
    <n v="68"/>
    <n v="2924"/>
    <x v="0"/>
    <x v="11"/>
    <x v="0"/>
    <x v="11"/>
    <x v="1"/>
  </r>
  <r>
    <s v="Amazon"/>
    <n v="1185732"/>
    <d v="2021-12-22T00:00:00"/>
    <x v="0"/>
    <x v="20"/>
    <s v="Portland"/>
    <x v="1"/>
    <x v="2"/>
    <n v="50"/>
    <n v="300"/>
    <n v="15000"/>
    <x v="0"/>
    <x v="11"/>
    <x v="0"/>
    <x v="11"/>
    <x v="1"/>
  </r>
  <r>
    <s v="Amazon"/>
    <n v="1185732"/>
    <d v="2021-12-22T00:00:00"/>
    <x v="0"/>
    <x v="20"/>
    <s v="Portland"/>
    <x v="1"/>
    <x v="2"/>
    <n v="49"/>
    <n v="90"/>
    <n v="4410"/>
    <x v="1"/>
    <x v="11"/>
    <x v="0"/>
    <x v="11"/>
    <x v="1"/>
  </r>
  <r>
    <s v="Foot Locker"/>
    <n v="1128299"/>
    <d v="2021-12-22T00:00:00"/>
    <x v="1"/>
    <x v="45"/>
    <s v="Phoenix"/>
    <x v="1"/>
    <x v="1"/>
    <n v="45.000000000000007"/>
    <n v="625"/>
    <n v="28125"/>
    <x v="1"/>
    <x v="11"/>
    <x v="0"/>
    <x v="11"/>
    <x v="1"/>
  </r>
  <r>
    <s v="Foot Locker"/>
    <n v="1128299"/>
    <d v="2021-12-22T00:00:00"/>
    <x v="1"/>
    <x v="45"/>
    <s v="Phoenix"/>
    <x v="1"/>
    <x v="2"/>
    <n v="50.000000000000014"/>
    <n v="625"/>
    <n v="31250"/>
    <x v="1"/>
    <x v="11"/>
    <x v="0"/>
    <x v="11"/>
    <x v="1"/>
  </r>
  <r>
    <s v="Foot Locker"/>
    <n v="1128299"/>
    <d v="2021-12-22T00:00:00"/>
    <x v="1"/>
    <x v="45"/>
    <s v="Phoenix"/>
    <x v="1"/>
    <x v="1"/>
    <n v="44"/>
    <n v="181"/>
    <n v="7964"/>
    <x v="1"/>
    <x v="11"/>
    <x v="0"/>
    <x v="11"/>
    <x v="1"/>
  </r>
  <r>
    <s v="Foot Locker"/>
    <n v="1128299"/>
    <d v="2021-12-22T00:00:00"/>
    <x v="1"/>
    <x v="45"/>
    <s v="Phoenix"/>
    <x v="1"/>
    <x v="2"/>
    <n v="49"/>
    <n v="175"/>
    <n v="8575"/>
    <x v="1"/>
    <x v="11"/>
    <x v="0"/>
    <x v="11"/>
    <x v="1"/>
  </r>
  <r>
    <s v="Foot Locker"/>
    <n v="1128299"/>
    <d v="2021-12-22T00:00:00"/>
    <x v="1"/>
    <x v="45"/>
    <s v="Phoenix"/>
    <x v="1"/>
    <x v="1"/>
    <n v="35"/>
    <n v="194"/>
    <n v="6790"/>
    <x v="0"/>
    <x v="11"/>
    <x v="0"/>
    <x v="11"/>
    <x v="1"/>
  </r>
  <r>
    <s v="Foot Locker"/>
    <n v="1128299"/>
    <d v="2021-12-22T00:00:00"/>
    <x v="1"/>
    <x v="45"/>
    <s v="Phoenix"/>
    <x v="1"/>
    <x v="2"/>
    <n v="33"/>
    <n v="213"/>
    <n v="7029"/>
    <x v="0"/>
    <x v="11"/>
    <x v="0"/>
    <x v="11"/>
    <x v="1"/>
  </r>
  <r>
    <s v="Kohl's"/>
    <n v="1128299"/>
    <d v="2021-12-22T00:00:00"/>
    <x v="1"/>
    <x v="45"/>
    <s v="Phoenix"/>
    <x v="0"/>
    <x v="1"/>
    <n v="45.000000000000007"/>
    <n v="425"/>
    <n v="19125"/>
    <x v="1"/>
    <x v="11"/>
    <x v="0"/>
    <x v="11"/>
    <x v="1"/>
  </r>
  <r>
    <s v="Kohl's"/>
    <n v="1128299"/>
    <d v="2021-12-22T00:00:00"/>
    <x v="1"/>
    <x v="45"/>
    <s v="Phoenix"/>
    <x v="0"/>
    <x v="2"/>
    <n v="45.000000000000007"/>
    <n v="425"/>
    <n v="19125"/>
    <x v="1"/>
    <x v="11"/>
    <x v="0"/>
    <x v="11"/>
    <x v="1"/>
  </r>
  <r>
    <s v="Kohl's"/>
    <n v="1128299"/>
    <d v="2021-12-22T00:00:00"/>
    <x v="1"/>
    <x v="45"/>
    <s v="Phoenix"/>
    <x v="1"/>
    <x v="0"/>
    <n v="55.000000000000007"/>
    <n v="350"/>
    <n v="19250"/>
    <x v="1"/>
    <x v="11"/>
    <x v="0"/>
    <x v="11"/>
    <x v="1"/>
  </r>
  <r>
    <s v="Kohl's"/>
    <n v="1128299"/>
    <d v="2021-12-22T00:00:00"/>
    <x v="1"/>
    <x v="45"/>
    <s v="Phoenix"/>
    <x v="0"/>
    <x v="0"/>
    <n v="60.000000000000007"/>
    <n v="450"/>
    <n v="27000"/>
    <x v="1"/>
    <x v="11"/>
    <x v="0"/>
    <x v="11"/>
    <x v="1"/>
  </r>
  <r>
    <s v="Kohl's"/>
    <n v="1128299"/>
    <d v="2021-12-22T00:00:00"/>
    <x v="1"/>
    <x v="45"/>
    <s v="Phoenix"/>
    <x v="0"/>
    <x v="1"/>
    <n v="43"/>
    <n v="123"/>
    <n v="5289"/>
    <x v="1"/>
    <x v="11"/>
    <x v="0"/>
    <x v="11"/>
    <x v="1"/>
  </r>
  <r>
    <s v="Kohl's"/>
    <n v="1128299"/>
    <d v="2021-12-22T00:00:00"/>
    <x v="1"/>
    <x v="45"/>
    <s v="Phoenix"/>
    <x v="0"/>
    <x v="2"/>
    <n v="44"/>
    <n v="115"/>
    <n v="5060"/>
    <x v="1"/>
    <x v="11"/>
    <x v="0"/>
    <x v="11"/>
    <x v="1"/>
  </r>
  <r>
    <s v="Kohl's"/>
    <n v="1128299"/>
    <d v="2021-12-22T00:00:00"/>
    <x v="1"/>
    <x v="45"/>
    <s v="Phoenix"/>
    <x v="1"/>
    <x v="0"/>
    <n v="52"/>
    <n v="88"/>
    <n v="4576"/>
    <x v="1"/>
    <x v="11"/>
    <x v="0"/>
    <x v="11"/>
    <x v="1"/>
  </r>
  <r>
    <s v="Kohl's"/>
    <n v="1128299"/>
    <d v="2021-12-22T00:00:00"/>
    <x v="1"/>
    <x v="45"/>
    <s v="Phoenix"/>
    <x v="0"/>
    <x v="0"/>
    <n v="58"/>
    <n v="135"/>
    <n v="7830"/>
    <x v="1"/>
    <x v="11"/>
    <x v="0"/>
    <x v="11"/>
    <x v="1"/>
  </r>
  <r>
    <s v="Kohl's"/>
    <n v="1128299"/>
    <d v="2021-12-22T00:00:00"/>
    <x v="1"/>
    <x v="45"/>
    <s v="Phoenix"/>
    <x v="0"/>
    <x v="1"/>
    <n v="35"/>
    <n v="136"/>
    <n v="4760"/>
    <x v="0"/>
    <x v="11"/>
    <x v="0"/>
    <x v="11"/>
    <x v="1"/>
  </r>
  <r>
    <s v="Kohl's"/>
    <n v="1128299"/>
    <d v="2021-12-22T00:00:00"/>
    <x v="1"/>
    <x v="45"/>
    <s v="Phoenix"/>
    <x v="0"/>
    <x v="2"/>
    <n v="32"/>
    <n v="128"/>
    <n v="4096"/>
    <x v="0"/>
    <x v="11"/>
    <x v="0"/>
    <x v="11"/>
    <x v="1"/>
  </r>
  <r>
    <s v="Kohl's"/>
    <n v="1128299"/>
    <d v="2021-12-22T00:00:00"/>
    <x v="1"/>
    <x v="45"/>
    <s v="Phoenix"/>
    <x v="1"/>
    <x v="0"/>
    <n v="42"/>
    <n v="109"/>
    <n v="4578"/>
    <x v="0"/>
    <x v="11"/>
    <x v="0"/>
    <x v="11"/>
    <x v="1"/>
  </r>
  <r>
    <s v="Kohl's"/>
    <n v="1128299"/>
    <d v="2021-12-22T00:00:00"/>
    <x v="1"/>
    <x v="45"/>
    <s v="Phoenix"/>
    <x v="0"/>
    <x v="0"/>
    <n v="43"/>
    <n v="135"/>
    <n v="5805"/>
    <x v="0"/>
    <x v="11"/>
    <x v="0"/>
    <x v="11"/>
    <x v="1"/>
  </r>
  <r>
    <s v="Foot Locker"/>
    <n v="1185732"/>
    <d v="2021-12-23T00:00:00"/>
    <x v="0"/>
    <x v="0"/>
    <s v="Philadelphia"/>
    <x v="0"/>
    <x v="1"/>
    <n v="60.000000000000007"/>
    <n v="195"/>
    <n v="11700"/>
    <x v="0"/>
    <x v="11"/>
    <x v="1"/>
    <x v="11"/>
    <x v="1"/>
  </r>
  <r>
    <s v="Foot Locker"/>
    <n v="1185732"/>
    <d v="2021-12-23T00:00:00"/>
    <x v="0"/>
    <x v="0"/>
    <s v="Philadelphia"/>
    <x v="0"/>
    <x v="1"/>
    <n v="55"/>
    <n v="55"/>
    <n v="3025"/>
    <x v="1"/>
    <x v="11"/>
    <x v="1"/>
    <x v="11"/>
    <x v="1"/>
  </r>
  <r>
    <s v="Foot Locker"/>
    <n v="1185732"/>
    <d v="2021-12-23T00:00:00"/>
    <x v="0"/>
    <x v="0"/>
    <s v="Philadelphia"/>
    <x v="0"/>
    <x v="1"/>
    <n v="47"/>
    <n v="66"/>
    <n v="3102"/>
    <x v="0"/>
    <x v="11"/>
    <x v="1"/>
    <x v="11"/>
    <x v="1"/>
  </r>
  <r>
    <s v="Amazon"/>
    <n v="1185732"/>
    <d v="2021-12-23T00:00:00"/>
    <x v="0"/>
    <x v="20"/>
    <s v="Portland"/>
    <x v="0"/>
    <x v="1"/>
    <n v="45"/>
    <n v="225"/>
    <n v="10125"/>
    <x v="0"/>
    <x v="11"/>
    <x v="1"/>
    <x v="11"/>
    <x v="1"/>
  </r>
  <r>
    <s v="Amazon"/>
    <n v="1185732"/>
    <d v="2021-12-23T00:00:00"/>
    <x v="0"/>
    <x v="20"/>
    <s v="Portland"/>
    <x v="0"/>
    <x v="1"/>
    <n v="41"/>
    <n v="68"/>
    <n v="2788"/>
    <x v="1"/>
    <x v="11"/>
    <x v="1"/>
    <x v="11"/>
    <x v="1"/>
  </r>
  <r>
    <s v="Foot Locker"/>
    <n v="1128299"/>
    <d v="2021-12-23T00:00:00"/>
    <x v="2"/>
    <x v="34"/>
    <s v="Richmond"/>
    <x v="1"/>
    <x v="1"/>
    <n v="65.000000000000014"/>
    <n v="750"/>
    <n v="48750"/>
    <x v="2"/>
    <x v="11"/>
    <x v="1"/>
    <x v="11"/>
    <x v="1"/>
  </r>
  <r>
    <s v="Foot Locker"/>
    <n v="1128299"/>
    <d v="2021-12-23T00:00:00"/>
    <x v="2"/>
    <x v="34"/>
    <s v="Richmond"/>
    <x v="1"/>
    <x v="2"/>
    <n v="75.000000000000028"/>
    <n v="750"/>
    <n v="56250"/>
    <x v="2"/>
    <x v="11"/>
    <x v="1"/>
    <x v="11"/>
    <x v="1"/>
  </r>
  <r>
    <s v="Foot Locker"/>
    <n v="1128299"/>
    <d v="2021-12-23T00:00:00"/>
    <x v="2"/>
    <x v="34"/>
    <s v="Richmond"/>
    <x v="1"/>
    <x v="1"/>
    <n v="60"/>
    <n v="225"/>
    <n v="13500"/>
    <x v="1"/>
    <x v="11"/>
    <x v="1"/>
    <x v="11"/>
    <x v="1"/>
  </r>
  <r>
    <s v="Foot Locker"/>
    <n v="1128299"/>
    <d v="2021-12-23T00:00:00"/>
    <x v="2"/>
    <x v="34"/>
    <s v="Richmond"/>
    <x v="1"/>
    <x v="2"/>
    <n v="74"/>
    <n v="225"/>
    <n v="16650"/>
    <x v="1"/>
    <x v="11"/>
    <x v="1"/>
    <x v="11"/>
    <x v="1"/>
  </r>
  <r>
    <s v="Foot Locker"/>
    <n v="1128299"/>
    <d v="2021-12-23T00:00:00"/>
    <x v="2"/>
    <x v="34"/>
    <s v="Richmond"/>
    <x v="1"/>
    <x v="1"/>
    <n v="49"/>
    <n v="248"/>
    <n v="12152"/>
    <x v="0"/>
    <x v="11"/>
    <x v="1"/>
    <x v="11"/>
    <x v="1"/>
  </r>
  <r>
    <s v="Foot Locker"/>
    <n v="1128299"/>
    <d v="2021-12-23T00:00:00"/>
    <x v="2"/>
    <x v="34"/>
    <s v="Richmond"/>
    <x v="1"/>
    <x v="2"/>
    <n v="54"/>
    <n v="225"/>
    <n v="12150"/>
    <x v="0"/>
    <x v="11"/>
    <x v="1"/>
    <x v="11"/>
    <x v="1"/>
  </r>
  <r>
    <s v="Sports Direct"/>
    <n v="1128299"/>
    <d v="2021-12-23T00:00:00"/>
    <x v="2"/>
    <x v="34"/>
    <s v="Richmond"/>
    <x v="0"/>
    <x v="1"/>
    <n v="70.000000000000014"/>
    <n v="550"/>
    <n v="38500"/>
    <x v="2"/>
    <x v="11"/>
    <x v="1"/>
    <x v="11"/>
    <x v="1"/>
  </r>
  <r>
    <s v="Sports Direct"/>
    <n v="1128299"/>
    <d v="2021-12-23T00:00:00"/>
    <x v="2"/>
    <x v="34"/>
    <s v="Richmond"/>
    <x v="0"/>
    <x v="2"/>
    <n v="70.000000000000014"/>
    <n v="550"/>
    <n v="38500"/>
    <x v="2"/>
    <x v="11"/>
    <x v="1"/>
    <x v="11"/>
    <x v="1"/>
  </r>
  <r>
    <s v="Sports Direct"/>
    <n v="1128299"/>
    <d v="2021-12-23T00:00:00"/>
    <x v="2"/>
    <x v="34"/>
    <s v="Richmond"/>
    <x v="1"/>
    <x v="0"/>
    <n v="80.000000000000014"/>
    <n v="475"/>
    <n v="38000"/>
    <x v="2"/>
    <x v="11"/>
    <x v="1"/>
    <x v="11"/>
    <x v="1"/>
  </r>
  <r>
    <s v="Sports Direct"/>
    <n v="1128299"/>
    <d v="2021-12-23T00:00:00"/>
    <x v="2"/>
    <x v="34"/>
    <s v="Richmond"/>
    <x v="0"/>
    <x v="0"/>
    <n v="85.000000000000014"/>
    <n v="575"/>
    <n v="48875"/>
    <x v="2"/>
    <x v="11"/>
    <x v="1"/>
    <x v="11"/>
    <x v="1"/>
  </r>
  <r>
    <s v="Sports Direct"/>
    <n v="1128299"/>
    <d v="2021-12-23T00:00:00"/>
    <x v="2"/>
    <x v="34"/>
    <s v="Richmond"/>
    <x v="0"/>
    <x v="1"/>
    <n v="64"/>
    <n v="154"/>
    <n v="9856"/>
    <x v="1"/>
    <x v="11"/>
    <x v="1"/>
    <x v="11"/>
    <x v="1"/>
  </r>
  <r>
    <s v="Sports Direct"/>
    <n v="1128299"/>
    <d v="2021-12-23T00:00:00"/>
    <x v="2"/>
    <x v="34"/>
    <s v="Richmond"/>
    <x v="0"/>
    <x v="2"/>
    <n v="67"/>
    <n v="160"/>
    <n v="10720"/>
    <x v="1"/>
    <x v="11"/>
    <x v="1"/>
    <x v="11"/>
    <x v="1"/>
  </r>
  <r>
    <s v="Sports Direct"/>
    <n v="1128299"/>
    <d v="2021-12-23T00:00:00"/>
    <x v="2"/>
    <x v="34"/>
    <s v="Richmond"/>
    <x v="1"/>
    <x v="0"/>
    <n v="72"/>
    <n v="133"/>
    <n v="9576"/>
    <x v="1"/>
    <x v="11"/>
    <x v="1"/>
    <x v="11"/>
    <x v="1"/>
  </r>
  <r>
    <s v="Sports Direct"/>
    <n v="1128299"/>
    <d v="2021-12-23T00:00:00"/>
    <x v="2"/>
    <x v="34"/>
    <s v="Richmond"/>
    <x v="0"/>
    <x v="0"/>
    <n v="82"/>
    <n v="150"/>
    <n v="12300"/>
    <x v="1"/>
    <x v="11"/>
    <x v="1"/>
    <x v="11"/>
    <x v="1"/>
  </r>
  <r>
    <s v="Sports Direct"/>
    <n v="1128299"/>
    <d v="2021-12-23T00:00:00"/>
    <x v="2"/>
    <x v="34"/>
    <s v="Richmond"/>
    <x v="0"/>
    <x v="1"/>
    <n v="53"/>
    <n v="165"/>
    <n v="8745"/>
    <x v="0"/>
    <x v="11"/>
    <x v="1"/>
    <x v="11"/>
    <x v="1"/>
  </r>
  <r>
    <s v="Sports Direct"/>
    <n v="1128299"/>
    <d v="2021-12-23T00:00:00"/>
    <x v="2"/>
    <x v="34"/>
    <s v="Richmond"/>
    <x v="0"/>
    <x v="2"/>
    <n v="51"/>
    <n v="176"/>
    <n v="8976"/>
    <x v="0"/>
    <x v="11"/>
    <x v="1"/>
    <x v="11"/>
    <x v="1"/>
  </r>
  <r>
    <s v="Sports Direct"/>
    <n v="1128299"/>
    <d v="2021-12-23T00:00:00"/>
    <x v="2"/>
    <x v="34"/>
    <s v="Richmond"/>
    <x v="1"/>
    <x v="0"/>
    <n v="59"/>
    <n v="157"/>
    <n v="9263"/>
    <x v="0"/>
    <x v="11"/>
    <x v="1"/>
    <x v="11"/>
    <x v="1"/>
  </r>
  <r>
    <s v="Sports Direct"/>
    <n v="1128299"/>
    <d v="2021-12-23T00:00:00"/>
    <x v="2"/>
    <x v="34"/>
    <s v="Richmond"/>
    <x v="0"/>
    <x v="0"/>
    <n v="65"/>
    <n v="190"/>
    <n v="12350"/>
    <x v="0"/>
    <x v="11"/>
    <x v="1"/>
    <x v="11"/>
    <x v="1"/>
  </r>
  <r>
    <s v="West Gear"/>
    <n v="1128299"/>
    <d v="2021-12-23T00:00:00"/>
    <x v="1"/>
    <x v="32"/>
    <s v="Portland"/>
    <x v="1"/>
    <x v="1"/>
    <n v="65.000000000000014"/>
    <n v="750"/>
    <n v="48750"/>
    <x v="2"/>
    <x v="11"/>
    <x v="1"/>
    <x v="11"/>
    <x v="1"/>
  </r>
  <r>
    <s v="West Gear"/>
    <n v="1128299"/>
    <d v="2021-12-23T00:00:00"/>
    <x v="1"/>
    <x v="32"/>
    <s v="Portland"/>
    <x v="1"/>
    <x v="2"/>
    <n v="75.000000000000028"/>
    <n v="750"/>
    <n v="56250"/>
    <x v="2"/>
    <x v="11"/>
    <x v="1"/>
    <x v="11"/>
    <x v="1"/>
  </r>
  <r>
    <s v="West Gear"/>
    <n v="1128299"/>
    <d v="2021-12-23T00:00:00"/>
    <x v="1"/>
    <x v="32"/>
    <s v="Portland"/>
    <x v="0"/>
    <x v="1"/>
    <n v="70.000000000000014"/>
    <n v="550"/>
    <n v="38500"/>
    <x v="2"/>
    <x v="11"/>
    <x v="1"/>
    <x v="11"/>
    <x v="1"/>
  </r>
  <r>
    <s v="West Gear"/>
    <n v="1128299"/>
    <d v="2021-12-23T00:00:00"/>
    <x v="1"/>
    <x v="32"/>
    <s v="Portland"/>
    <x v="0"/>
    <x v="2"/>
    <n v="70.000000000000014"/>
    <n v="550"/>
    <n v="38500"/>
    <x v="2"/>
    <x v="11"/>
    <x v="1"/>
    <x v="11"/>
    <x v="1"/>
  </r>
  <r>
    <s v="West Gear"/>
    <n v="1128299"/>
    <d v="2021-12-23T00:00:00"/>
    <x v="1"/>
    <x v="32"/>
    <s v="Portland"/>
    <x v="1"/>
    <x v="0"/>
    <n v="80.000000000000014"/>
    <n v="475"/>
    <n v="38000"/>
    <x v="2"/>
    <x v="11"/>
    <x v="1"/>
    <x v="11"/>
    <x v="1"/>
  </r>
  <r>
    <s v="West Gear"/>
    <n v="1128299"/>
    <d v="2021-12-23T00:00:00"/>
    <x v="1"/>
    <x v="32"/>
    <s v="Portland"/>
    <x v="0"/>
    <x v="0"/>
    <n v="85.000000000000014"/>
    <n v="575"/>
    <n v="48875"/>
    <x v="2"/>
    <x v="11"/>
    <x v="1"/>
    <x v="11"/>
    <x v="1"/>
  </r>
  <r>
    <s v="West Gear"/>
    <n v="1128299"/>
    <d v="2021-12-23T00:00:00"/>
    <x v="1"/>
    <x v="32"/>
    <s v="Portland"/>
    <x v="1"/>
    <x v="1"/>
    <n v="61"/>
    <n v="188"/>
    <n v="11468"/>
    <x v="1"/>
    <x v="11"/>
    <x v="1"/>
    <x v="11"/>
    <x v="1"/>
  </r>
  <r>
    <s v="West Gear"/>
    <n v="1128299"/>
    <d v="2021-12-23T00:00:00"/>
    <x v="1"/>
    <x v="32"/>
    <s v="Portland"/>
    <x v="1"/>
    <x v="2"/>
    <n v="72"/>
    <n v="218"/>
    <n v="15696"/>
    <x v="1"/>
    <x v="11"/>
    <x v="1"/>
    <x v="11"/>
    <x v="1"/>
  </r>
  <r>
    <s v="West Gear"/>
    <n v="1128299"/>
    <d v="2021-12-23T00:00:00"/>
    <x v="1"/>
    <x v="32"/>
    <s v="Portland"/>
    <x v="0"/>
    <x v="1"/>
    <n v="67"/>
    <n v="165"/>
    <n v="11055"/>
    <x v="1"/>
    <x v="11"/>
    <x v="1"/>
    <x v="11"/>
    <x v="1"/>
  </r>
  <r>
    <s v="West Gear"/>
    <n v="1128299"/>
    <d v="2021-12-23T00:00:00"/>
    <x v="1"/>
    <x v="32"/>
    <s v="Portland"/>
    <x v="0"/>
    <x v="2"/>
    <n v="67"/>
    <n v="143"/>
    <n v="9581"/>
    <x v="1"/>
    <x v="11"/>
    <x v="1"/>
    <x v="11"/>
    <x v="1"/>
  </r>
  <r>
    <s v="West Gear"/>
    <n v="1128299"/>
    <d v="2021-12-23T00:00:00"/>
    <x v="1"/>
    <x v="32"/>
    <s v="Portland"/>
    <x v="1"/>
    <x v="0"/>
    <n v="72"/>
    <n v="133"/>
    <n v="9576"/>
    <x v="1"/>
    <x v="11"/>
    <x v="1"/>
    <x v="11"/>
    <x v="1"/>
  </r>
  <r>
    <s v="West Gear"/>
    <n v="1128299"/>
    <d v="2021-12-23T00:00:00"/>
    <x v="1"/>
    <x v="32"/>
    <s v="Portland"/>
    <x v="0"/>
    <x v="0"/>
    <n v="77"/>
    <n v="173"/>
    <n v="13321"/>
    <x v="1"/>
    <x v="11"/>
    <x v="1"/>
    <x v="11"/>
    <x v="1"/>
  </r>
  <r>
    <s v="West Gear"/>
    <n v="1128299"/>
    <d v="2021-12-23T00:00:00"/>
    <x v="1"/>
    <x v="32"/>
    <s v="Portland"/>
    <x v="1"/>
    <x v="1"/>
    <n v="51"/>
    <n v="225"/>
    <n v="11475"/>
    <x v="0"/>
    <x v="11"/>
    <x v="1"/>
    <x v="11"/>
    <x v="1"/>
  </r>
  <r>
    <s v="West Gear"/>
    <n v="1128299"/>
    <d v="2021-12-23T00:00:00"/>
    <x v="1"/>
    <x v="32"/>
    <s v="Portland"/>
    <x v="1"/>
    <x v="2"/>
    <n v="56"/>
    <n v="233"/>
    <n v="13048"/>
    <x v="0"/>
    <x v="11"/>
    <x v="1"/>
    <x v="11"/>
    <x v="1"/>
  </r>
  <r>
    <s v="West Gear"/>
    <n v="1128299"/>
    <d v="2021-12-23T00:00:00"/>
    <x v="1"/>
    <x v="32"/>
    <s v="Portland"/>
    <x v="0"/>
    <x v="1"/>
    <n v="48"/>
    <n v="193"/>
    <n v="9264"/>
    <x v="0"/>
    <x v="11"/>
    <x v="1"/>
    <x v="11"/>
    <x v="1"/>
  </r>
  <r>
    <s v="West Gear"/>
    <n v="1128299"/>
    <d v="2021-12-23T00:00:00"/>
    <x v="1"/>
    <x v="32"/>
    <s v="Portland"/>
    <x v="0"/>
    <x v="2"/>
    <n v="53"/>
    <n v="165"/>
    <n v="8745"/>
    <x v="0"/>
    <x v="11"/>
    <x v="1"/>
    <x v="11"/>
    <x v="1"/>
  </r>
  <r>
    <s v="West Gear"/>
    <n v="1128299"/>
    <d v="2021-12-23T00:00:00"/>
    <x v="1"/>
    <x v="32"/>
    <s v="Portland"/>
    <x v="1"/>
    <x v="0"/>
    <n v="54"/>
    <n v="157"/>
    <n v="8478"/>
    <x v="0"/>
    <x v="11"/>
    <x v="1"/>
    <x v="11"/>
    <x v="1"/>
  </r>
  <r>
    <s v="West Gear"/>
    <n v="1128299"/>
    <d v="2021-12-23T00:00:00"/>
    <x v="1"/>
    <x v="32"/>
    <s v="Portland"/>
    <x v="0"/>
    <x v="0"/>
    <n v="55"/>
    <n v="201"/>
    <n v="11055"/>
    <x v="0"/>
    <x v="11"/>
    <x v="1"/>
    <x v="11"/>
    <x v="1"/>
  </r>
  <r>
    <s v="Foot Locker"/>
    <n v="1185732"/>
    <d v="2021-12-24T00:00:00"/>
    <x v="0"/>
    <x v="0"/>
    <s v="Philadelphia"/>
    <x v="0"/>
    <x v="2"/>
    <n v="60.000000000000007"/>
    <n v="175"/>
    <n v="10500"/>
    <x v="0"/>
    <x v="11"/>
    <x v="2"/>
    <x v="11"/>
    <x v="1"/>
  </r>
  <r>
    <s v="Foot Locker"/>
    <n v="1185732"/>
    <d v="2021-12-24T00:00:00"/>
    <x v="0"/>
    <x v="0"/>
    <s v="Philadelphia"/>
    <x v="0"/>
    <x v="2"/>
    <n v="56"/>
    <n v="44"/>
    <n v="2464"/>
    <x v="1"/>
    <x v="11"/>
    <x v="2"/>
    <x v="11"/>
    <x v="1"/>
  </r>
  <r>
    <s v="Foot Locker"/>
    <n v="1185732"/>
    <d v="2021-12-24T00:00:00"/>
    <x v="0"/>
    <x v="0"/>
    <s v="Philadelphia"/>
    <x v="0"/>
    <x v="2"/>
    <n v="43"/>
    <n v="60"/>
    <n v="2580"/>
    <x v="0"/>
    <x v="11"/>
    <x v="2"/>
    <x v="11"/>
    <x v="1"/>
  </r>
  <r>
    <s v="Amazon"/>
    <n v="1185732"/>
    <d v="2021-12-24T00:00:00"/>
    <x v="0"/>
    <x v="20"/>
    <s v="Portland"/>
    <x v="0"/>
    <x v="2"/>
    <n v="45"/>
    <n v="175"/>
    <n v="7875"/>
    <x v="0"/>
    <x v="11"/>
    <x v="2"/>
    <x v="11"/>
    <x v="1"/>
  </r>
  <r>
    <s v="Amazon"/>
    <n v="1185732"/>
    <d v="2021-12-24T00:00:00"/>
    <x v="0"/>
    <x v="20"/>
    <s v="Portland"/>
    <x v="0"/>
    <x v="2"/>
    <n v="41"/>
    <n v="51"/>
    <n v="2091"/>
    <x v="1"/>
    <x v="11"/>
    <x v="2"/>
    <x v="11"/>
    <x v="1"/>
  </r>
  <r>
    <s v="Foot Locker"/>
    <n v="1185732"/>
    <d v="2021-12-25T00:00:00"/>
    <x v="0"/>
    <x v="0"/>
    <s v="Philadelphia"/>
    <x v="1"/>
    <x v="0"/>
    <n v="70"/>
    <n v="150"/>
    <n v="10500"/>
    <x v="0"/>
    <x v="11"/>
    <x v="3"/>
    <x v="11"/>
    <x v="1"/>
  </r>
  <r>
    <s v="Foot Locker"/>
    <n v="1185732"/>
    <d v="2021-12-25T00:00:00"/>
    <x v="0"/>
    <x v="0"/>
    <s v="Philadelphia"/>
    <x v="1"/>
    <x v="0"/>
    <n v="64"/>
    <n v="42"/>
    <n v="2688"/>
    <x v="1"/>
    <x v="11"/>
    <x v="3"/>
    <x v="11"/>
    <x v="1"/>
  </r>
  <r>
    <s v="Foot Locker"/>
    <n v="1185732"/>
    <d v="2021-12-25T00:00:00"/>
    <x v="0"/>
    <x v="0"/>
    <s v="Philadelphia"/>
    <x v="1"/>
    <x v="0"/>
    <n v="51"/>
    <n v="48"/>
    <n v="2448"/>
    <x v="0"/>
    <x v="11"/>
    <x v="3"/>
    <x v="11"/>
    <x v="1"/>
  </r>
  <r>
    <s v="Amazon"/>
    <n v="1185732"/>
    <d v="2021-12-25T00:00:00"/>
    <x v="0"/>
    <x v="20"/>
    <s v="Portland"/>
    <x v="1"/>
    <x v="0"/>
    <n v="54.999999999999993"/>
    <n v="150"/>
    <n v="8250"/>
    <x v="0"/>
    <x v="11"/>
    <x v="3"/>
    <x v="11"/>
    <x v="1"/>
  </r>
  <r>
    <s v="Amazon"/>
    <n v="1185732"/>
    <d v="2021-12-25T00:00:00"/>
    <x v="0"/>
    <x v="20"/>
    <s v="Portland"/>
    <x v="1"/>
    <x v="0"/>
    <n v="54"/>
    <n v="41"/>
    <n v="2214"/>
    <x v="1"/>
    <x v="11"/>
    <x v="3"/>
    <x v="11"/>
    <x v="1"/>
  </r>
  <r>
    <s v="Sports Direct"/>
    <n v="1128299"/>
    <d v="2021-12-25T00:00:00"/>
    <x v="1"/>
    <x v="25"/>
    <s v="Albuquerque"/>
    <x v="0"/>
    <x v="1"/>
    <n v="60.000000000000007"/>
    <n v="500"/>
    <n v="30000"/>
    <x v="1"/>
    <x v="11"/>
    <x v="3"/>
    <x v="11"/>
    <x v="1"/>
  </r>
  <r>
    <s v="Sports Direct"/>
    <n v="1128299"/>
    <d v="2021-12-25T00:00:00"/>
    <x v="1"/>
    <x v="25"/>
    <s v="Albuquerque"/>
    <x v="0"/>
    <x v="2"/>
    <n v="60.000000000000007"/>
    <n v="500"/>
    <n v="30000"/>
    <x v="1"/>
    <x v="11"/>
    <x v="3"/>
    <x v="11"/>
    <x v="1"/>
  </r>
  <r>
    <s v="Sports Direct"/>
    <n v="1128299"/>
    <d v="2021-12-25T00:00:00"/>
    <x v="1"/>
    <x v="25"/>
    <s v="Albuquerque"/>
    <x v="1"/>
    <x v="0"/>
    <n v="70"/>
    <n v="425"/>
    <n v="29750"/>
    <x v="1"/>
    <x v="11"/>
    <x v="3"/>
    <x v="11"/>
    <x v="1"/>
  </r>
  <r>
    <s v="Sports Direct"/>
    <n v="1128299"/>
    <d v="2021-12-25T00:00:00"/>
    <x v="1"/>
    <x v="25"/>
    <s v="Albuquerque"/>
    <x v="0"/>
    <x v="0"/>
    <n v="75.000000000000014"/>
    <n v="525"/>
    <n v="39375"/>
    <x v="1"/>
    <x v="11"/>
    <x v="3"/>
    <x v="11"/>
    <x v="1"/>
  </r>
  <r>
    <s v="Sports Direct"/>
    <n v="1128299"/>
    <d v="2021-12-25T00:00:00"/>
    <x v="1"/>
    <x v="25"/>
    <s v="Albuquerque"/>
    <x v="0"/>
    <x v="1"/>
    <n v="59"/>
    <n v="130"/>
    <n v="7670"/>
    <x v="1"/>
    <x v="11"/>
    <x v="3"/>
    <x v="11"/>
    <x v="1"/>
  </r>
  <r>
    <s v="Sports Direct"/>
    <n v="1128299"/>
    <d v="2021-12-25T00:00:00"/>
    <x v="1"/>
    <x v="25"/>
    <s v="Albuquerque"/>
    <x v="0"/>
    <x v="2"/>
    <n v="55"/>
    <n v="145"/>
    <n v="7975"/>
    <x v="1"/>
    <x v="11"/>
    <x v="3"/>
    <x v="11"/>
    <x v="1"/>
  </r>
  <r>
    <s v="Sports Direct"/>
    <n v="1128299"/>
    <d v="2021-12-25T00:00:00"/>
    <x v="1"/>
    <x v="25"/>
    <s v="Albuquerque"/>
    <x v="1"/>
    <x v="0"/>
    <n v="64"/>
    <n v="119"/>
    <n v="7616"/>
    <x v="1"/>
    <x v="11"/>
    <x v="3"/>
    <x v="11"/>
    <x v="1"/>
  </r>
  <r>
    <s v="Sports Direct"/>
    <n v="1128299"/>
    <d v="2021-12-25T00:00:00"/>
    <x v="1"/>
    <x v="25"/>
    <s v="Albuquerque"/>
    <x v="0"/>
    <x v="0"/>
    <n v="72"/>
    <n v="131"/>
    <n v="9432"/>
    <x v="1"/>
    <x v="11"/>
    <x v="3"/>
    <x v="11"/>
    <x v="1"/>
  </r>
  <r>
    <s v="Sports Direct"/>
    <n v="1128299"/>
    <d v="2021-12-25T00:00:00"/>
    <x v="1"/>
    <x v="25"/>
    <s v="Albuquerque"/>
    <x v="0"/>
    <x v="1"/>
    <n v="44"/>
    <n v="150"/>
    <n v="6600"/>
    <x v="0"/>
    <x v="11"/>
    <x v="3"/>
    <x v="11"/>
    <x v="1"/>
  </r>
  <r>
    <s v="Sports Direct"/>
    <n v="1128299"/>
    <d v="2021-12-25T00:00:00"/>
    <x v="1"/>
    <x v="25"/>
    <s v="Albuquerque"/>
    <x v="0"/>
    <x v="2"/>
    <n v="45"/>
    <n v="160"/>
    <n v="7200"/>
    <x v="0"/>
    <x v="11"/>
    <x v="3"/>
    <x v="11"/>
    <x v="1"/>
  </r>
  <r>
    <s v="Sports Direct"/>
    <n v="1128299"/>
    <d v="2021-12-25T00:00:00"/>
    <x v="1"/>
    <x v="25"/>
    <s v="Albuquerque"/>
    <x v="1"/>
    <x v="0"/>
    <n v="55"/>
    <n v="128"/>
    <n v="7040"/>
    <x v="0"/>
    <x v="11"/>
    <x v="3"/>
    <x v="11"/>
    <x v="1"/>
  </r>
  <r>
    <s v="Sports Direct"/>
    <n v="1128299"/>
    <d v="2021-12-25T00:00:00"/>
    <x v="1"/>
    <x v="25"/>
    <s v="Albuquerque"/>
    <x v="0"/>
    <x v="0"/>
    <n v="56"/>
    <n v="173"/>
    <n v="9688"/>
    <x v="0"/>
    <x v="11"/>
    <x v="3"/>
    <x v="11"/>
    <x v="1"/>
  </r>
  <r>
    <s v="Kohl's"/>
    <n v="1128299"/>
    <d v="2021-12-25T00:00:00"/>
    <x v="1"/>
    <x v="25"/>
    <s v="Albuquerque"/>
    <x v="1"/>
    <x v="1"/>
    <n v="44"/>
    <n v="238"/>
    <n v="10472"/>
    <x v="0"/>
    <x v="11"/>
    <x v="3"/>
    <x v="11"/>
    <x v="1"/>
  </r>
  <r>
    <s v="Kohl's"/>
    <n v="1128299"/>
    <d v="2021-12-25T00:00:00"/>
    <x v="1"/>
    <x v="25"/>
    <s v="Albuquerque"/>
    <x v="1"/>
    <x v="2"/>
    <n v="47"/>
    <n v="217"/>
    <n v="10199"/>
    <x v="0"/>
    <x v="11"/>
    <x v="3"/>
    <x v="11"/>
    <x v="1"/>
  </r>
  <r>
    <s v="Kohl's"/>
    <n v="1128299"/>
    <d v="2021-12-25T00:00:00"/>
    <x v="1"/>
    <x v="25"/>
    <s v="Albuquerque"/>
    <x v="1"/>
    <x v="1"/>
    <n v="60.000000000000007"/>
    <n v="700"/>
    <n v="42000"/>
    <x v="1"/>
    <x v="11"/>
    <x v="3"/>
    <x v="11"/>
    <x v="1"/>
  </r>
  <r>
    <s v="Kohl's"/>
    <n v="1128299"/>
    <d v="2021-12-25T00:00:00"/>
    <x v="1"/>
    <x v="25"/>
    <s v="Albuquerque"/>
    <x v="1"/>
    <x v="2"/>
    <n v="65.000000000000014"/>
    <n v="700"/>
    <n v="45500"/>
    <x v="1"/>
    <x v="11"/>
    <x v="3"/>
    <x v="11"/>
    <x v="1"/>
  </r>
  <r>
    <s v="Kohl's"/>
    <n v="1128299"/>
    <d v="2021-12-25T00:00:00"/>
    <x v="1"/>
    <x v="25"/>
    <s v="Albuquerque"/>
    <x v="1"/>
    <x v="1"/>
    <n v="55"/>
    <n v="210"/>
    <n v="11550"/>
    <x v="1"/>
    <x v="11"/>
    <x v="3"/>
    <x v="11"/>
    <x v="1"/>
  </r>
  <r>
    <s v="Kohl's"/>
    <n v="1128299"/>
    <d v="2021-12-25T00:00:00"/>
    <x v="1"/>
    <x v="25"/>
    <s v="Albuquerque"/>
    <x v="1"/>
    <x v="2"/>
    <n v="61"/>
    <n v="182"/>
    <n v="11102"/>
    <x v="1"/>
    <x v="11"/>
    <x v="3"/>
    <x v="11"/>
    <x v="1"/>
  </r>
  <r>
    <s v="Foot Locker"/>
    <n v="1185732"/>
    <d v="2021-12-26T00:00:00"/>
    <x v="0"/>
    <x v="0"/>
    <s v="Philadelphia"/>
    <x v="0"/>
    <x v="0"/>
    <n v="75"/>
    <n v="250"/>
    <n v="18750"/>
    <x v="0"/>
    <x v="11"/>
    <x v="4"/>
    <x v="11"/>
    <x v="1"/>
  </r>
  <r>
    <s v="Foot Locker"/>
    <n v="1185732"/>
    <d v="2021-12-26T00:00:00"/>
    <x v="0"/>
    <x v="0"/>
    <s v="Philadelphia"/>
    <x v="0"/>
    <x v="0"/>
    <n v="71"/>
    <n v="65"/>
    <n v="4615"/>
    <x v="1"/>
    <x v="11"/>
    <x v="4"/>
    <x v="11"/>
    <x v="1"/>
  </r>
  <r>
    <s v="Foot Locker"/>
    <n v="1185732"/>
    <d v="2021-12-26T00:00:00"/>
    <x v="0"/>
    <x v="0"/>
    <s v="Philadelphia"/>
    <x v="0"/>
    <x v="0"/>
    <n v="53"/>
    <n v="75"/>
    <n v="3975"/>
    <x v="0"/>
    <x v="11"/>
    <x v="4"/>
    <x v="11"/>
    <x v="1"/>
  </r>
  <r>
    <s v="Amazon"/>
    <n v="1185732"/>
    <d v="2021-12-26T00:00:00"/>
    <x v="0"/>
    <x v="20"/>
    <s v="Portland"/>
    <x v="0"/>
    <x v="0"/>
    <n v="60"/>
    <n v="325"/>
    <n v="19500"/>
    <x v="0"/>
    <x v="11"/>
    <x v="4"/>
    <x v="11"/>
    <x v="1"/>
  </r>
  <r>
    <s v="Amazon"/>
    <n v="1185732"/>
    <d v="2021-12-26T00:00:00"/>
    <x v="0"/>
    <x v="20"/>
    <s v="Portland"/>
    <x v="0"/>
    <x v="0"/>
    <n v="54"/>
    <n v="91"/>
    <n v="4914"/>
    <x v="1"/>
    <x v="11"/>
    <x v="4"/>
    <x v="11"/>
    <x v="1"/>
  </r>
  <r>
    <s v="Foot Locker"/>
    <n v="1185732"/>
    <d v="2021-12-27T00:00:00"/>
    <x v="0"/>
    <x v="0"/>
    <s v="Philadelphia"/>
    <x v="1"/>
    <x v="1"/>
    <n v="70"/>
    <n v="475"/>
    <n v="33250"/>
    <x v="0"/>
    <x v="11"/>
    <x v="5"/>
    <x v="11"/>
    <x v="1"/>
  </r>
  <r>
    <s v="Foot Locker"/>
    <n v="1185732"/>
    <d v="2021-12-27T00:00:00"/>
    <x v="0"/>
    <x v="0"/>
    <s v="Philadelphia"/>
    <x v="1"/>
    <x v="1"/>
    <n v="67"/>
    <n v="124"/>
    <n v="8308"/>
    <x v="1"/>
    <x v="11"/>
    <x v="5"/>
    <x v="11"/>
    <x v="1"/>
  </r>
  <r>
    <s v="Foot Locker"/>
    <n v="1185732"/>
    <d v="2021-12-27T00:00:00"/>
    <x v="0"/>
    <x v="0"/>
    <s v="Philadelphia"/>
    <x v="1"/>
    <x v="1"/>
    <n v="53"/>
    <n v="143"/>
    <n v="7579"/>
    <x v="0"/>
    <x v="11"/>
    <x v="5"/>
    <x v="11"/>
    <x v="1"/>
  </r>
  <r>
    <s v="Amazon"/>
    <n v="1185732"/>
    <d v="2021-12-27T00:00:00"/>
    <x v="0"/>
    <x v="20"/>
    <s v="Portland"/>
    <x v="1"/>
    <x v="1"/>
    <n v="54.999999999999993"/>
    <n v="450"/>
    <n v="24750"/>
    <x v="0"/>
    <x v="11"/>
    <x v="5"/>
    <x v="11"/>
    <x v="1"/>
  </r>
  <r>
    <s v="Amazon"/>
    <n v="1185732"/>
    <d v="2021-12-27T00:00:00"/>
    <x v="0"/>
    <x v="20"/>
    <s v="Portland"/>
    <x v="1"/>
    <x v="1"/>
    <n v="53"/>
    <n v="122"/>
    <n v="6466"/>
    <x v="1"/>
    <x v="11"/>
    <x v="5"/>
    <x v="11"/>
    <x v="1"/>
  </r>
  <r>
    <s v="Foot Locker"/>
    <n v="1185732"/>
    <d v="2021-12-28T00:00:00"/>
    <x v="0"/>
    <x v="0"/>
    <s v="Philadelphia"/>
    <x v="1"/>
    <x v="2"/>
    <n v="60.000000000000007"/>
    <n v="275"/>
    <n v="16500"/>
    <x v="0"/>
    <x v="11"/>
    <x v="6"/>
    <x v="11"/>
    <x v="1"/>
  </r>
  <r>
    <s v="Foot Locker"/>
    <n v="1185732"/>
    <d v="2021-12-28T00:00:00"/>
    <x v="0"/>
    <x v="0"/>
    <s v="Philadelphia"/>
    <x v="1"/>
    <x v="2"/>
    <n v="55"/>
    <n v="69"/>
    <n v="3795"/>
    <x v="1"/>
    <x v="11"/>
    <x v="6"/>
    <x v="11"/>
    <x v="1"/>
  </r>
  <r>
    <s v="Foot Locker"/>
    <n v="1185732"/>
    <d v="2021-12-28T00:00:00"/>
    <x v="0"/>
    <x v="0"/>
    <s v="Philadelphia"/>
    <x v="1"/>
    <x v="2"/>
    <n v="47"/>
    <n v="85"/>
    <n v="3995"/>
    <x v="0"/>
    <x v="11"/>
    <x v="6"/>
    <x v="11"/>
    <x v="1"/>
  </r>
  <r>
    <s v="Amazon"/>
    <n v="1185732"/>
    <d v="2021-12-28T00:00:00"/>
    <x v="0"/>
    <x v="20"/>
    <s v="Portland"/>
    <x v="1"/>
    <x v="2"/>
    <n v="50"/>
    <n v="250"/>
    <n v="12500"/>
    <x v="0"/>
    <x v="11"/>
    <x v="6"/>
    <x v="11"/>
    <x v="1"/>
  </r>
  <r>
    <s v="Amazon"/>
    <n v="1185732"/>
    <d v="2021-12-28T00:00:00"/>
    <x v="0"/>
    <x v="20"/>
    <s v="Portland"/>
    <x v="1"/>
    <x v="2"/>
    <n v="46"/>
    <n v="70"/>
    <n v="3220"/>
    <x v="1"/>
    <x v="11"/>
    <x v="6"/>
    <x v="11"/>
    <x v="1"/>
  </r>
  <r>
    <s v="Foot Locker"/>
    <n v="1185732"/>
    <d v="2021-12-29T00:00:00"/>
    <x v="0"/>
    <x v="0"/>
    <s v="Philadelphia"/>
    <x v="0"/>
    <x v="1"/>
    <n v="60.000000000000007"/>
    <n v="225"/>
    <n v="13500"/>
    <x v="0"/>
    <x v="11"/>
    <x v="0"/>
    <x v="11"/>
    <x v="1"/>
  </r>
  <r>
    <s v="Foot Locker"/>
    <n v="1185732"/>
    <d v="2021-12-29T00:00:00"/>
    <x v="0"/>
    <x v="0"/>
    <s v="Philadelphia"/>
    <x v="0"/>
    <x v="1"/>
    <n v="55"/>
    <n v="65"/>
    <n v="3575"/>
    <x v="1"/>
    <x v="11"/>
    <x v="0"/>
    <x v="11"/>
    <x v="1"/>
  </r>
  <r>
    <s v="Foot Locker"/>
    <n v="1185732"/>
    <d v="2021-12-29T00:00:00"/>
    <x v="0"/>
    <x v="0"/>
    <s v="Philadelphia"/>
    <x v="0"/>
    <x v="1"/>
    <n v="44"/>
    <n v="79"/>
    <n v="3476"/>
    <x v="0"/>
    <x v="11"/>
    <x v="0"/>
    <x v="11"/>
    <x v="1"/>
  </r>
  <r>
    <s v="Amazon"/>
    <n v="1185732"/>
    <d v="2021-12-29T00:00:00"/>
    <x v="0"/>
    <x v="20"/>
    <s v="Portland"/>
    <x v="0"/>
    <x v="1"/>
    <n v="45"/>
    <n v="150"/>
    <n v="6750"/>
    <x v="0"/>
    <x v="11"/>
    <x v="0"/>
    <x v="11"/>
    <x v="1"/>
  </r>
  <r>
    <s v="Amazon"/>
    <n v="1185732"/>
    <d v="2021-12-29T00:00:00"/>
    <x v="0"/>
    <x v="20"/>
    <s v="Portland"/>
    <x v="0"/>
    <x v="1"/>
    <n v="41"/>
    <n v="38"/>
    <n v="1558"/>
    <x v="1"/>
    <x v="11"/>
    <x v="0"/>
    <x v="11"/>
    <x v="1"/>
  </r>
  <r>
    <s v="Foot Locker"/>
    <n v="1185732"/>
    <d v="2021-12-30T00:00:00"/>
    <x v="0"/>
    <x v="0"/>
    <s v="Philadelphia"/>
    <x v="0"/>
    <x v="2"/>
    <n v="60.000000000000007"/>
    <n v="175"/>
    <n v="10500"/>
    <x v="0"/>
    <x v="11"/>
    <x v="1"/>
    <x v="11"/>
    <x v="1"/>
  </r>
  <r>
    <s v="Foot Locker"/>
    <n v="1185732"/>
    <d v="2021-12-30T00:00:00"/>
    <x v="0"/>
    <x v="0"/>
    <s v="Philadelphia"/>
    <x v="0"/>
    <x v="2"/>
    <n v="57"/>
    <n v="53"/>
    <n v="3021"/>
    <x v="1"/>
    <x v="11"/>
    <x v="1"/>
    <x v="11"/>
    <x v="1"/>
  </r>
  <r>
    <s v="Foot Locker"/>
    <n v="1185732"/>
    <d v="2021-12-30T00:00:00"/>
    <x v="0"/>
    <x v="0"/>
    <s v="Philadelphia"/>
    <x v="0"/>
    <x v="2"/>
    <n v="40"/>
    <n v="53"/>
    <n v="2120"/>
    <x v="0"/>
    <x v="11"/>
    <x v="1"/>
    <x v="11"/>
    <x v="1"/>
  </r>
  <r>
    <s v="Amazon"/>
    <n v="1185732"/>
    <d v="2021-12-30T00:00:00"/>
    <x v="0"/>
    <x v="20"/>
    <s v="Portland"/>
    <x v="0"/>
    <x v="2"/>
    <n v="45"/>
    <n v="125"/>
    <n v="5625"/>
    <x v="0"/>
    <x v="11"/>
    <x v="1"/>
    <x v="11"/>
    <x v="1"/>
  </r>
  <r>
    <s v="Amazon"/>
    <n v="1185732"/>
    <d v="2021-12-30T00:00:00"/>
    <x v="0"/>
    <x v="20"/>
    <s v="Portland"/>
    <x v="0"/>
    <x v="2"/>
    <n v="42"/>
    <n v="36"/>
    <n v="1512"/>
    <x v="1"/>
    <x v="11"/>
    <x v="1"/>
    <x v="11"/>
    <x v="1"/>
  </r>
  <r>
    <s v="Foot Locker"/>
    <n v="1185732"/>
    <d v="2021-12-31T00:00:00"/>
    <x v="0"/>
    <x v="0"/>
    <s v="Philadelphia"/>
    <x v="1"/>
    <x v="0"/>
    <n v="70"/>
    <n v="175"/>
    <n v="12250"/>
    <x v="0"/>
    <x v="11"/>
    <x v="2"/>
    <x v="11"/>
    <x v="1"/>
  </r>
  <r>
    <s v="Foot Locker"/>
    <n v="1185732"/>
    <d v="2021-12-31T00:00:00"/>
    <x v="0"/>
    <x v="0"/>
    <s v="Philadelphia"/>
    <x v="1"/>
    <x v="0"/>
    <n v="63"/>
    <n v="47"/>
    <n v="2961"/>
    <x v="1"/>
    <x v="11"/>
    <x v="2"/>
    <x v="11"/>
    <x v="1"/>
  </r>
  <r>
    <s v="Foot Locker"/>
    <n v="1185732"/>
    <d v="2021-12-31T00:00:00"/>
    <x v="0"/>
    <x v="0"/>
    <s v="Philadelphia"/>
    <x v="1"/>
    <x v="0"/>
    <n v="46"/>
    <n v="56"/>
    <n v="2576"/>
    <x v="0"/>
    <x v="11"/>
    <x v="2"/>
    <x v="11"/>
    <x v="1"/>
  </r>
  <r>
    <s v="Amazon"/>
    <n v="1185732"/>
    <d v="2021-12-31T00:00:00"/>
    <x v="0"/>
    <x v="20"/>
    <s v="Portland"/>
    <x v="1"/>
    <x v="0"/>
    <n v="54.999999999999993"/>
    <n v="125"/>
    <n v="6875"/>
    <x v="0"/>
    <x v="11"/>
    <x v="2"/>
    <x v="11"/>
    <x v="1"/>
  </r>
  <r>
    <s v="Amazon"/>
    <n v="1185732"/>
    <d v="2021-12-31T00:00:00"/>
    <x v="0"/>
    <x v="20"/>
    <s v="Portland"/>
    <x v="1"/>
    <x v="0"/>
    <n v="52"/>
    <n v="36"/>
    <n v="1872"/>
    <x v="1"/>
    <x v="11"/>
    <x v="2"/>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3188CF-6E44-4664-AFEF-6115A84B35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6">
    <pivotField showAll="0"/>
    <pivotField showAll="0"/>
    <pivotField numFmtId="14" showAll="0"/>
    <pivotField showAll="0"/>
    <pivotField showAll="0"/>
    <pivotField showAll="0"/>
    <pivotField dataField="1" showAll="0"/>
    <pivotField showAll="0">
      <items count="4">
        <item x="0"/>
        <item x="2"/>
        <item x="1"/>
        <item t="default"/>
      </items>
    </pivotField>
    <pivotField showAll="0"/>
    <pivotField dataField="1" showAll="0"/>
    <pivotField dataField="1" showAll="0"/>
    <pivotField showAll="0">
      <items count="4">
        <item x="2"/>
        <item x="1"/>
        <item x="0"/>
        <item t="default"/>
      </items>
    </pivotField>
    <pivotField showAll="0">
      <items count="13">
        <item x="3"/>
        <item x="7"/>
        <item x="11"/>
        <item x="1"/>
        <item x="0"/>
        <item x="6"/>
        <item x="5"/>
        <item x="2"/>
        <item x="4"/>
        <item x="10"/>
        <item x="9"/>
        <item x="8"/>
        <item t="default"/>
      </items>
    </pivotField>
    <pivotField showAll="0"/>
    <pivotField showAll="0"/>
    <pivotField showAll="0">
      <items count="3">
        <item x="0"/>
        <item x="1"/>
        <item t="default"/>
      </items>
    </pivotField>
  </pivotFields>
  <rowItems count="1">
    <i/>
  </rowItems>
  <colFields count="1">
    <field x="-2"/>
  </colFields>
  <colItems count="3">
    <i>
      <x/>
    </i>
    <i i="1">
      <x v="1"/>
    </i>
    <i i="2">
      <x v="2"/>
    </i>
  </colItems>
  <dataFields count="3">
    <dataField name=" Total Revenue" fld="10" baseField="0" baseItem="0" numFmtId="168"/>
    <dataField name=" Units Sold" fld="9" baseField="0" baseItem="0" numFmtId="166"/>
    <dataField name="#Transactions" fld="6" subtotal="count" baseField="0" baseItem="0" numFmtId="167"/>
  </dataFields>
  <formats count="4">
    <format dxfId="15">
      <pivotArea outline="0" collapsedLevelsAreSubtotals="1" fieldPosition="0">
        <references count="1">
          <reference field="4294967294" count="2" selected="0">
            <x v="0"/>
            <x v="1"/>
          </reference>
        </references>
      </pivotArea>
    </format>
    <format dxfId="16">
      <pivotArea outline="0" collapsedLevelsAreSubtotals="1" fieldPosition="0">
        <references count="1">
          <reference field="4294967294" count="1" selected="0">
            <x v="1"/>
          </reference>
        </references>
      </pivotArea>
    </format>
    <format dxfId="17">
      <pivotArea outline="0" collapsedLevelsAreSubtotals="1" fieldPosition="0">
        <references count="1">
          <reference field="4294967294" count="1" selected="0">
            <x v="2"/>
          </reference>
        </references>
      </pivotArea>
    </format>
    <format dxfId="18">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B7B726-AD04-426D-ADF9-25242605B30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18:L21" firstHeaderRow="1" firstDataRow="1" firstDataCol="1"/>
  <pivotFields count="16">
    <pivotField showAll="0"/>
    <pivotField showAll="0"/>
    <pivotField numFmtId="14" showAll="0"/>
    <pivotField showAll="0"/>
    <pivotField showAll="0"/>
    <pivotField showAll="0"/>
    <pivotField multipleItemSelectionAllowed="1" showAll="0"/>
    <pivotField axis="axisRow" showAll="0">
      <items count="4">
        <item x="0"/>
        <item x="2"/>
        <item x="1"/>
        <item t="default"/>
      </items>
    </pivotField>
    <pivotField showAll="0"/>
    <pivotField showAll="0"/>
    <pivotField dataField="1" showAll="0"/>
    <pivotField showAll="0">
      <items count="4">
        <item x="2"/>
        <item x="1"/>
        <item x="0"/>
        <item t="default"/>
      </items>
    </pivotField>
    <pivotField showAll="0">
      <items count="13">
        <item x="3"/>
        <item x="7"/>
        <item x="11"/>
        <item x="1"/>
        <item x="0"/>
        <item x="6"/>
        <item x="5"/>
        <item x="2"/>
        <item x="4"/>
        <item x="10"/>
        <item x="9"/>
        <item x="8"/>
        <item t="default"/>
      </items>
    </pivotField>
    <pivotField showAll="0"/>
    <pivotField showAll="0"/>
    <pivotField showAll="0">
      <items count="3">
        <item x="0"/>
        <item x="1"/>
        <item t="default"/>
      </items>
    </pivotField>
  </pivotFields>
  <rowFields count="1">
    <field x="7"/>
  </rowFields>
  <rowItems count="3">
    <i>
      <x/>
    </i>
    <i>
      <x v="1"/>
    </i>
    <i>
      <x v="2"/>
    </i>
  </rowItems>
  <colItems count="1">
    <i/>
  </colItems>
  <dataFields count="1">
    <dataField name="Sum of Revenue" fld="10" baseField="0" baseItem="0"/>
  </dataFields>
  <formats count="1">
    <format dxfId="9">
      <pivotArea collapsedLevelsAreSubtotals="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A62DDF-BD81-4788-BCFB-78E46A60F67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O8:P11" firstHeaderRow="1" firstDataRow="1" firstDataCol="1" rowPageCount="1" colPageCount="1"/>
  <pivotFields count="16">
    <pivotField showAll="0"/>
    <pivotField showAll="0"/>
    <pivotField numFmtId="14" showAll="0"/>
    <pivotField showAll="0"/>
    <pivotField showAll="0"/>
    <pivotField showAll="0"/>
    <pivotField axis="axisPage" multipleItemSelectionAllowed="1" showAll="0">
      <items count="3">
        <item h="1" x="1"/>
        <item x="0"/>
        <item t="default"/>
      </items>
    </pivotField>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4">
        <item x="2"/>
        <item x="1"/>
        <item x="0"/>
        <item t="default"/>
      </items>
    </pivotField>
    <pivotField showAll="0">
      <items count="13">
        <item x="3"/>
        <item x="7"/>
        <item x="11"/>
        <item x="1"/>
        <item x="0"/>
        <item x="6"/>
        <item x="5"/>
        <item x="2"/>
        <item x="4"/>
        <item x="10"/>
        <item x="9"/>
        <item x="8"/>
        <item t="default"/>
      </items>
    </pivotField>
    <pivotField showAll="0"/>
    <pivotField showAll="0"/>
    <pivotField showAll="0">
      <items count="3">
        <item x="0"/>
        <item x="1"/>
        <item t="default"/>
      </items>
    </pivotField>
  </pivotFields>
  <rowFields count="1">
    <field x="7"/>
  </rowFields>
  <rowItems count="3">
    <i>
      <x v="1"/>
    </i>
    <i>
      <x v="2"/>
    </i>
    <i>
      <x/>
    </i>
  </rowItems>
  <colItems count="1">
    <i/>
  </colItems>
  <pageFields count="1">
    <pageField fld="6" hier="-1"/>
  </pageFields>
  <dataFields count="1">
    <dataField name="Sum of Revenue" fld="10" baseField="0" baseItem="0" numFmtId="168"/>
  </dataFields>
  <formats count="2">
    <format dxfId="10">
      <pivotArea collapsedLevelsAreSubtotals="1" fieldPosition="0">
        <references count="1">
          <reference field="7" count="0"/>
        </references>
      </pivotArea>
    </format>
    <format dxfId="11">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2C7D34-34B6-4CCE-A6B8-B0D4A367C63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1:A33" firstHeaderRow="1" firstDataRow="1" firstDataCol="1"/>
  <pivotFields count="16">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3">
        <item x="0"/>
        <item x="1"/>
        <item x="2"/>
        <item x="3"/>
        <item x="4"/>
        <item x="5"/>
        <item x="6"/>
        <item x="7"/>
        <item x="8"/>
        <item x="9"/>
        <item x="10"/>
        <item x="11"/>
        <item t="default"/>
      </items>
    </pivotField>
    <pivotField compact="0" outline="0" showAll="0"/>
    <pivotField axis="axisRow" compact="0" outline="0" showAll="0">
      <items count="13">
        <item x="0"/>
        <item x="1"/>
        <item x="2"/>
        <item x="3"/>
        <item x="4"/>
        <item x="5"/>
        <item x="6"/>
        <item x="7"/>
        <item x="8"/>
        <item x="9"/>
        <item x="10"/>
        <item x="11"/>
        <item t="default"/>
      </items>
    </pivotField>
    <pivotField compact="0" outline="0" showAll="0"/>
  </pivotFields>
  <rowFields count="1">
    <field x="14"/>
  </rowFields>
  <rowItems count="12">
    <i>
      <x/>
    </i>
    <i>
      <x v="1"/>
    </i>
    <i>
      <x v="2"/>
    </i>
    <i>
      <x v="3"/>
    </i>
    <i>
      <x v="4"/>
    </i>
    <i>
      <x v="5"/>
    </i>
    <i>
      <x v="6"/>
    </i>
    <i>
      <x v="7"/>
    </i>
    <i>
      <x v="8"/>
    </i>
    <i>
      <x v="9"/>
    </i>
    <i>
      <x v="10"/>
    </i>
    <i>
      <x v="1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2D95B7-7A82-40A9-BFBE-42563391AF6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S6:T8" firstHeaderRow="1" firstDataRow="1" firstDataCol="1"/>
  <pivotFields count="16">
    <pivotField showAll="0"/>
    <pivotField showAll="0"/>
    <pivotField numFmtId="14" showAll="0"/>
    <pivotField showAll="0"/>
    <pivotField showAll="0"/>
    <pivotField showAll="0"/>
    <pivotField axis="axisRow" multipleItemSelectionAllowed="1" showAll="0">
      <items count="3">
        <item x="1"/>
        <item x="0"/>
        <item t="default"/>
      </items>
    </pivotField>
    <pivotField showAll="0">
      <items count="4">
        <item x="0"/>
        <item x="2"/>
        <item x="1"/>
        <item t="default"/>
      </items>
    </pivotField>
    <pivotField showAll="0"/>
    <pivotField showAll="0"/>
    <pivotField dataField="1" showAll="0"/>
    <pivotField showAll="0"/>
    <pivotField showAll="0">
      <items count="13">
        <item x="3"/>
        <item x="7"/>
        <item x="11"/>
        <item x="1"/>
        <item x="0"/>
        <item x="6"/>
        <item x="5"/>
        <item x="2"/>
        <item x="4"/>
        <item x="10"/>
        <item x="9"/>
        <item x="8"/>
        <item t="default"/>
      </items>
    </pivotField>
    <pivotField showAll="0"/>
    <pivotField showAll="0"/>
    <pivotField showAll="0">
      <items count="3">
        <item x="0"/>
        <item x="1"/>
        <item t="default"/>
      </items>
    </pivotField>
  </pivotFields>
  <rowFields count="1">
    <field x="6"/>
  </rowFields>
  <rowItems count="2">
    <i>
      <x/>
    </i>
    <i>
      <x v="1"/>
    </i>
  </rowItems>
  <colItems count="1">
    <i/>
  </colItems>
  <dataFields count="1">
    <dataField name="Sum of Revenue" fld="10" showDataAs="percentOfTotal" baseField="0" baseItem="0" numFmtId="169"/>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697064-750E-4BA1-9AE2-1B8EAF606D2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N6:AQ20" firstHeaderRow="1" firstDataRow="2" firstDataCol="1"/>
  <pivotFields count="16">
    <pivotField showAll="0"/>
    <pivotField showAll="0"/>
    <pivotField numFmtId="14" showAll="0"/>
    <pivotField showAll="0"/>
    <pivotField showAll="0"/>
    <pivotField showAll="0"/>
    <pivotField showAll="0"/>
    <pivotField showAll="0">
      <items count="4">
        <item x="0"/>
        <item x="2"/>
        <item x="1"/>
        <item t="default"/>
      </items>
    </pivotField>
    <pivotField showAll="0"/>
    <pivotField showAll="0"/>
    <pivotField dataField="1" showAll="0"/>
    <pivotField showAll="0">
      <items count="4">
        <item x="2"/>
        <item x="1"/>
        <item x="0"/>
        <item t="default"/>
      </items>
    </pivotField>
    <pivotField axis="axisRow" showAll="0">
      <items count="13">
        <item x="0"/>
        <item x="1"/>
        <item x="2"/>
        <item x="3"/>
        <item x="4"/>
        <item x="5"/>
        <item x="6"/>
        <item x="7"/>
        <item x="8"/>
        <item x="9"/>
        <item x="10"/>
        <item x="11"/>
        <item t="default"/>
      </items>
    </pivotField>
    <pivotField showAll="0"/>
    <pivotField showAll="0">
      <items count="13">
        <item x="0"/>
        <item x="1"/>
        <item x="2"/>
        <item x="3"/>
        <item x="4"/>
        <item x="5"/>
        <item x="6"/>
        <item x="7"/>
        <item x="8"/>
        <item x="9"/>
        <item x="10"/>
        <item x="11"/>
        <item t="default"/>
      </items>
    </pivotField>
    <pivotField axis="axisCol" showAll="0">
      <items count="3">
        <item x="0"/>
        <item x="1"/>
        <item t="default"/>
      </items>
    </pivotField>
  </pivotFields>
  <rowFields count="1">
    <field x="12"/>
  </rowFields>
  <rowItems count="13">
    <i>
      <x/>
    </i>
    <i>
      <x v="1"/>
    </i>
    <i>
      <x v="2"/>
    </i>
    <i>
      <x v="3"/>
    </i>
    <i>
      <x v="4"/>
    </i>
    <i>
      <x v="5"/>
    </i>
    <i>
      <x v="6"/>
    </i>
    <i>
      <x v="7"/>
    </i>
    <i>
      <x v="8"/>
    </i>
    <i>
      <x v="9"/>
    </i>
    <i>
      <x v="10"/>
    </i>
    <i>
      <x v="11"/>
    </i>
    <i t="grand">
      <x/>
    </i>
  </rowItems>
  <colFields count="1">
    <field x="15"/>
  </colFields>
  <colItems count="3">
    <i>
      <x/>
    </i>
    <i>
      <x v="1"/>
    </i>
    <i t="grand">
      <x/>
    </i>
  </colItems>
  <dataFields count="1">
    <dataField name="Sum of Revenue" fld="10" baseField="0" baseItem="0" numFmtId="164"/>
  </dataFields>
  <formats count="1">
    <format dxfId="0">
      <pivotArea outline="0" collapsedLevelsAreSubtotals="1" fieldPosition="0"/>
    </format>
  </formats>
  <chartFormats count="26">
    <chartFormat chart="12" format="108" series="1">
      <pivotArea type="data" outline="0" fieldPosition="0">
        <references count="2">
          <reference field="4294967294" count="1" selected="0">
            <x v="0"/>
          </reference>
          <reference field="15" count="1" selected="0">
            <x v="0"/>
          </reference>
        </references>
      </pivotArea>
    </chartFormat>
    <chartFormat chart="12" format="109">
      <pivotArea type="data" outline="0" fieldPosition="0">
        <references count="3">
          <reference field="4294967294" count="1" selected="0">
            <x v="0"/>
          </reference>
          <reference field="12" count="1" selected="0">
            <x v="0"/>
          </reference>
          <reference field="15" count="1" selected="0">
            <x v="0"/>
          </reference>
        </references>
      </pivotArea>
    </chartFormat>
    <chartFormat chart="12" format="110">
      <pivotArea type="data" outline="0" fieldPosition="0">
        <references count="3">
          <reference field="4294967294" count="1" selected="0">
            <x v="0"/>
          </reference>
          <reference field="12" count="1" selected="0">
            <x v="1"/>
          </reference>
          <reference field="15" count="1" selected="0">
            <x v="0"/>
          </reference>
        </references>
      </pivotArea>
    </chartFormat>
    <chartFormat chart="12" format="111">
      <pivotArea type="data" outline="0" fieldPosition="0">
        <references count="3">
          <reference field="4294967294" count="1" selected="0">
            <x v="0"/>
          </reference>
          <reference field="12" count="1" selected="0">
            <x v="2"/>
          </reference>
          <reference field="15" count="1" selected="0">
            <x v="0"/>
          </reference>
        </references>
      </pivotArea>
    </chartFormat>
    <chartFormat chart="12" format="112">
      <pivotArea type="data" outline="0" fieldPosition="0">
        <references count="3">
          <reference field="4294967294" count="1" selected="0">
            <x v="0"/>
          </reference>
          <reference field="12" count="1" selected="0">
            <x v="4"/>
          </reference>
          <reference field="15" count="1" selected="0">
            <x v="0"/>
          </reference>
        </references>
      </pivotArea>
    </chartFormat>
    <chartFormat chart="12" format="113">
      <pivotArea type="data" outline="0" fieldPosition="0">
        <references count="3">
          <reference field="4294967294" count="1" selected="0">
            <x v="0"/>
          </reference>
          <reference field="12" count="1" selected="0">
            <x v="5"/>
          </reference>
          <reference field="15" count="1" selected="0">
            <x v="0"/>
          </reference>
        </references>
      </pivotArea>
    </chartFormat>
    <chartFormat chart="12" format="114">
      <pivotArea type="data" outline="0" fieldPosition="0">
        <references count="3">
          <reference field="4294967294" count="1" selected="0">
            <x v="0"/>
          </reference>
          <reference field="12" count="1" selected="0">
            <x v="6"/>
          </reference>
          <reference field="15" count="1" selected="0">
            <x v="0"/>
          </reference>
        </references>
      </pivotArea>
    </chartFormat>
    <chartFormat chart="12" format="115">
      <pivotArea type="data" outline="0" fieldPosition="0">
        <references count="3">
          <reference field="4294967294" count="1" selected="0">
            <x v="0"/>
          </reference>
          <reference field="12" count="1" selected="0">
            <x v="7"/>
          </reference>
          <reference field="15" count="1" selected="0">
            <x v="0"/>
          </reference>
        </references>
      </pivotArea>
    </chartFormat>
    <chartFormat chart="12" format="116">
      <pivotArea type="data" outline="0" fieldPosition="0">
        <references count="3">
          <reference field="4294967294" count="1" selected="0">
            <x v="0"/>
          </reference>
          <reference field="12" count="1" selected="0">
            <x v="8"/>
          </reference>
          <reference field="15" count="1" selected="0">
            <x v="0"/>
          </reference>
        </references>
      </pivotArea>
    </chartFormat>
    <chartFormat chart="12" format="117">
      <pivotArea type="data" outline="0" fieldPosition="0">
        <references count="3">
          <reference field="4294967294" count="1" selected="0">
            <x v="0"/>
          </reference>
          <reference field="12" count="1" selected="0">
            <x v="9"/>
          </reference>
          <reference field="15" count="1" selected="0">
            <x v="0"/>
          </reference>
        </references>
      </pivotArea>
    </chartFormat>
    <chartFormat chart="12" format="118">
      <pivotArea type="data" outline="0" fieldPosition="0">
        <references count="3">
          <reference field="4294967294" count="1" selected="0">
            <x v="0"/>
          </reference>
          <reference field="12" count="1" selected="0">
            <x v="10"/>
          </reference>
          <reference field="15" count="1" selected="0">
            <x v="0"/>
          </reference>
        </references>
      </pivotArea>
    </chartFormat>
    <chartFormat chart="12" format="119">
      <pivotArea type="data" outline="0" fieldPosition="0">
        <references count="3">
          <reference field="4294967294" count="1" selected="0">
            <x v="0"/>
          </reference>
          <reference field="12" count="1" selected="0">
            <x v="11"/>
          </reference>
          <reference field="15" count="1" selected="0">
            <x v="0"/>
          </reference>
        </references>
      </pivotArea>
    </chartFormat>
    <chartFormat chart="12" format="120" series="1">
      <pivotArea type="data" outline="0" fieldPosition="0">
        <references count="2">
          <reference field="4294967294" count="1" selected="0">
            <x v="0"/>
          </reference>
          <reference field="15" count="1" selected="0">
            <x v="1"/>
          </reference>
        </references>
      </pivotArea>
    </chartFormat>
    <chartFormat chart="12" format="121">
      <pivotArea type="data" outline="0" fieldPosition="0">
        <references count="3">
          <reference field="4294967294" count="1" selected="0">
            <x v="0"/>
          </reference>
          <reference field="12" count="1" selected="0">
            <x v="0"/>
          </reference>
          <reference field="15" count="1" selected="0">
            <x v="1"/>
          </reference>
        </references>
      </pivotArea>
    </chartFormat>
    <chartFormat chart="12" format="122">
      <pivotArea type="data" outline="0" fieldPosition="0">
        <references count="3">
          <reference field="4294967294" count="1" selected="0">
            <x v="0"/>
          </reference>
          <reference field="12" count="1" selected="0">
            <x v="1"/>
          </reference>
          <reference field="15" count="1" selected="0">
            <x v="1"/>
          </reference>
        </references>
      </pivotArea>
    </chartFormat>
    <chartFormat chart="12" format="123">
      <pivotArea type="data" outline="0" fieldPosition="0">
        <references count="3">
          <reference field="4294967294" count="1" selected="0">
            <x v="0"/>
          </reference>
          <reference field="12" count="1" selected="0">
            <x v="2"/>
          </reference>
          <reference field="15" count="1" selected="0">
            <x v="1"/>
          </reference>
        </references>
      </pivotArea>
    </chartFormat>
    <chartFormat chart="12" format="124">
      <pivotArea type="data" outline="0" fieldPosition="0">
        <references count="3">
          <reference field="4294967294" count="1" selected="0">
            <x v="0"/>
          </reference>
          <reference field="12" count="1" selected="0">
            <x v="3"/>
          </reference>
          <reference field="15" count="1" selected="0">
            <x v="1"/>
          </reference>
        </references>
      </pivotArea>
    </chartFormat>
    <chartFormat chart="12" format="125">
      <pivotArea type="data" outline="0" fieldPosition="0">
        <references count="3">
          <reference field="4294967294" count="1" selected="0">
            <x v="0"/>
          </reference>
          <reference field="12" count="1" selected="0">
            <x v="4"/>
          </reference>
          <reference field="15" count="1" selected="0">
            <x v="1"/>
          </reference>
        </references>
      </pivotArea>
    </chartFormat>
    <chartFormat chart="12" format="126">
      <pivotArea type="data" outline="0" fieldPosition="0">
        <references count="3">
          <reference field="4294967294" count="1" selected="0">
            <x v="0"/>
          </reference>
          <reference field="12" count="1" selected="0">
            <x v="5"/>
          </reference>
          <reference field="15" count="1" selected="0">
            <x v="1"/>
          </reference>
        </references>
      </pivotArea>
    </chartFormat>
    <chartFormat chart="12" format="127">
      <pivotArea type="data" outline="0" fieldPosition="0">
        <references count="3">
          <reference field="4294967294" count="1" selected="0">
            <x v="0"/>
          </reference>
          <reference field="12" count="1" selected="0">
            <x v="7"/>
          </reference>
          <reference field="15" count="1" selected="0">
            <x v="1"/>
          </reference>
        </references>
      </pivotArea>
    </chartFormat>
    <chartFormat chart="12" format="128">
      <pivotArea type="data" outline="0" fieldPosition="0">
        <references count="3">
          <reference field="4294967294" count="1" selected="0">
            <x v="0"/>
          </reference>
          <reference field="12" count="1" selected="0">
            <x v="8"/>
          </reference>
          <reference field="15" count="1" selected="0">
            <x v="1"/>
          </reference>
        </references>
      </pivotArea>
    </chartFormat>
    <chartFormat chart="12" format="129">
      <pivotArea type="data" outline="0" fieldPosition="0">
        <references count="3">
          <reference field="4294967294" count="1" selected="0">
            <x v="0"/>
          </reference>
          <reference field="12" count="1" selected="0">
            <x v="9"/>
          </reference>
          <reference field="15" count="1" selected="0">
            <x v="1"/>
          </reference>
        </references>
      </pivotArea>
    </chartFormat>
    <chartFormat chart="12" format="130">
      <pivotArea type="data" outline="0" fieldPosition="0">
        <references count="3">
          <reference field="4294967294" count="1" selected="0">
            <x v="0"/>
          </reference>
          <reference field="12" count="1" selected="0">
            <x v="10"/>
          </reference>
          <reference field="15" count="1" selected="0">
            <x v="1"/>
          </reference>
        </references>
      </pivotArea>
    </chartFormat>
    <chartFormat chart="12" format="131">
      <pivotArea type="data" outline="0" fieldPosition="0">
        <references count="3">
          <reference field="4294967294" count="1" selected="0">
            <x v="0"/>
          </reference>
          <reference field="12" count="1" selected="0">
            <x v="11"/>
          </reference>
          <reference field="15" count="1" selected="0">
            <x v="1"/>
          </reference>
        </references>
      </pivotArea>
    </chartFormat>
    <chartFormat chart="12" format="132">
      <pivotArea type="data" outline="0" fieldPosition="0">
        <references count="3">
          <reference field="4294967294" count="1" selected="0">
            <x v="0"/>
          </reference>
          <reference field="12" count="1" selected="0">
            <x v="3"/>
          </reference>
          <reference field="15" count="1" selected="0">
            <x v="0"/>
          </reference>
        </references>
      </pivotArea>
    </chartFormat>
    <chartFormat chart="12" format="133">
      <pivotArea type="data" outline="0" fieldPosition="0">
        <references count="3">
          <reference field="4294967294" count="1" selected="0">
            <x v="0"/>
          </reference>
          <reference field="12" count="1" selected="0">
            <x v="6"/>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545CA1-1EAD-478F-8A9E-82EF42D5BA3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H16" firstHeaderRow="0" firstDataRow="1" firstDataCol="1"/>
  <pivotFields count="16">
    <pivotField showAll="0"/>
    <pivotField showAll="0"/>
    <pivotField numFmtId="14" showAll="0"/>
    <pivotField showAll="0"/>
    <pivotField showAll="0"/>
    <pivotField showAll="0"/>
    <pivotField showAll="0"/>
    <pivotField showAll="0">
      <items count="4">
        <item x="0"/>
        <item x="2"/>
        <item x="1"/>
        <item t="default"/>
      </items>
    </pivotField>
    <pivotField showAll="0"/>
    <pivotField showAll="0"/>
    <pivotField dataField="1" showAll="0"/>
    <pivotField showAll="0">
      <items count="4">
        <item x="2"/>
        <item x="1"/>
        <item x="0"/>
        <item t="default"/>
      </items>
    </pivotField>
    <pivotField axis="axisRow" showAll="0">
      <items count="13">
        <item x="0"/>
        <item x="1"/>
        <item x="2"/>
        <item x="3"/>
        <item x="4"/>
        <item x="5"/>
        <item x="6"/>
        <item x="7"/>
        <item x="8"/>
        <item x="9"/>
        <item x="10"/>
        <item x="11"/>
        <item t="default"/>
      </items>
    </pivotField>
    <pivotField showAll="0"/>
    <pivotField showAll="0"/>
    <pivotField showAll="0">
      <items count="3">
        <item x="0"/>
        <item x="1"/>
        <item t="default"/>
      </items>
    </pivotField>
  </pivotFields>
  <rowFields count="1">
    <field x="12"/>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Total Revenue" fld="10" baseField="12" baseItem="0" numFmtId="168"/>
    <dataField name="Sum of Revenue" fld="10" showDataAs="percentDiff" baseField="12" baseItem="1048828" numFmtId="10"/>
    <dataField name="Sum of Revenue2" fld="10" baseField="0" baseItem="0" numFmtId="164"/>
  </dataFields>
  <formats count="5">
    <format dxfId="1">
      <pivotArea outline="0" collapsedLevelsAreSubtotals="1" fieldPosition="0"/>
    </format>
    <format dxfId="2">
      <pivotArea outline="0" collapsedLevelsAreSubtotals="1" fieldPosition="0">
        <references count="1">
          <reference field="4294967294" count="1" selected="0">
            <x v="1"/>
          </reference>
        </references>
      </pivotArea>
    </format>
    <format dxfId="3">
      <pivotArea outline="0" fieldPosition="0">
        <references count="1">
          <reference field="4294967294" count="1">
            <x v="1"/>
          </reference>
        </references>
      </pivotArea>
    </format>
    <format dxfId="4">
      <pivotArea outline="0" collapsedLevelsAreSubtotals="1" fieldPosition="0">
        <references count="1">
          <reference field="4294967294" count="1" selected="0">
            <x v="2"/>
          </reference>
        </references>
      </pivotArea>
    </format>
    <format dxfId="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A4CAC0-B228-4E85-A791-351DDDE6DE8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A6:AB57" firstHeaderRow="1" firstDataRow="1" firstDataCol="1"/>
  <pivotFields count="16">
    <pivotField showAll="0"/>
    <pivotField showAll="0"/>
    <pivotField numFmtId="14" showAll="0"/>
    <pivotField showAll="0"/>
    <pivotField axis="axisRow" showAll="0">
      <items count="51">
        <item x="49"/>
        <item x="21"/>
        <item x="45"/>
        <item x="38"/>
        <item x="8"/>
        <item x="3"/>
        <item x="17"/>
        <item x="18"/>
        <item x="4"/>
        <item x="16"/>
        <item x="31"/>
        <item x="40"/>
        <item x="48"/>
        <item x="30"/>
        <item x="10"/>
        <item x="23"/>
        <item x="35"/>
        <item x="11"/>
        <item x="20"/>
        <item x="28"/>
        <item x="26"/>
        <item x="33"/>
        <item x="7"/>
        <item x="39"/>
        <item x="22"/>
        <item x="9"/>
        <item x="47"/>
        <item x="2"/>
        <item x="41"/>
        <item x="14"/>
        <item x="25"/>
        <item x="1"/>
        <item x="24"/>
        <item x="12"/>
        <item x="37"/>
        <item x="27"/>
        <item x="32"/>
        <item x="0"/>
        <item x="29"/>
        <item x="13"/>
        <item x="15"/>
        <item x="46"/>
        <item x="6"/>
        <item x="44"/>
        <item x="36"/>
        <item x="34"/>
        <item x="5"/>
        <item x="42"/>
        <item x="19"/>
        <item x="43"/>
        <item t="default"/>
      </items>
    </pivotField>
    <pivotField showAll="0"/>
    <pivotField showAll="0"/>
    <pivotField showAll="0">
      <items count="4">
        <item x="0"/>
        <item x="2"/>
        <item x="1"/>
        <item t="default"/>
      </items>
    </pivotField>
    <pivotField showAll="0"/>
    <pivotField showAll="0"/>
    <pivotField dataField="1" showAll="0"/>
    <pivotField showAll="0">
      <items count="4">
        <item x="2"/>
        <item x="1"/>
        <item x="0"/>
        <item t="default"/>
      </items>
    </pivotField>
    <pivotField showAll="0">
      <items count="13">
        <item x="3"/>
        <item x="7"/>
        <item x="11"/>
        <item x="1"/>
        <item x="0"/>
        <item x="6"/>
        <item x="5"/>
        <item x="2"/>
        <item x="4"/>
        <item x="10"/>
        <item x="9"/>
        <item x="8"/>
        <item t="default"/>
      </items>
    </pivotField>
    <pivotField showAll="0"/>
    <pivotField showAll="0"/>
    <pivotField showAll="0">
      <items count="3">
        <item x="0"/>
        <item x="1"/>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Total_Revenue" fld="10" baseField="4" baseItem="0" numFmtId="164"/>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672FD8-0501-492F-AA73-8B02A335D969}"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J6:BK13" firstHeaderRow="1" firstDataRow="1" firstDataCol="1"/>
  <pivotFields count="16">
    <pivotField showAll="0"/>
    <pivotField showAll="0"/>
    <pivotField numFmtId="14" showAll="0"/>
    <pivotField showAll="0"/>
    <pivotField showAll="0"/>
    <pivotField showAll="0"/>
    <pivotField showAll="0"/>
    <pivotField showAll="0">
      <items count="4">
        <item x="0"/>
        <item x="2"/>
        <item x="1"/>
        <item t="default"/>
      </items>
    </pivotField>
    <pivotField showAll="0"/>
    <pivotField showAll="0"/>
    <pivotField dataField="1" showAll="0"/>
    <pivotField showAll="0">
      <items count="4">
        <item x="2"/>
        <item x="1"/>
        <item x="0"/>
        <item t="default"/>
      </items>
    </pivotField>
    <pivotField showAll="0">
      <items count="13">
        <item x="3"/>
        <item x="7"/>
        <item x="11"/>
        <item x="1"/>
        <item x="0"/>
        <item x="6"/>
        <item x="5"/>
        <item x="2"/>
        <item x="4"/>
        <item x="10"/>
        <item x="9"/>
        <item x="8"/>
        <item t="default"/>
      </items>
    </pivotField>
    <pivotField axis="axisRow" showAll="0">
      <items count="8">
        <item x="4"/>
        <item x="5"/>
        <item x="6"/>
        <item x="0"/>
        <item x="1"/>
        <item x="2"/>
        <item x="3"/>
        <item t="default"/>
      </items>
    </pivotField>
    <pivotField showAll="0"/>
    <pivotField showAll="0">
      <items count="3">
        <item x="0"/>
        <item x="1"/>
        <item t="default"/>
      </items>
    </pivotField>
  </pivotFields>
  <rowFields count="1">
    <field x="13"/>
  </rowFields>
  <rowItems count="7">
    <i>
      <x/>
    </i>
    <i>
      <x v="1"/>
    </i>
    <i>
      <x v="2"/>
    </i>
    <i>
      <x v="3"/>
    </i>
    <i>
      <x v="4"/>
    </i>
    <i>
      <x v="5"/>
    </i>
    <i>
      <x v="6"/>
    </i>
  </rowItems>
  <colItems count="1">
    <i/>
  </colItems>
  <dataFields count="1">
    <dataField name="Sum of Revenue" fld="10" baseField="0" baseItem="0" numFmtId="170"/>
  </dataFields>
  <formats count="1">
    <format dxfId="6">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0CB29C-9899-4BD8-8926-2B981ABCFF2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K8:L11" firstHeaderRow="1" firstDataRow="1" firstDataCol="1" rowPageCount="1" colPageCount="1"/>
  <pivotFields count="16">
    <pivotField showAll="0"/>
    <pivotField showAll="0"/>
    <pivotField numFmtId="14" showAll="0"/>
    <pivotField showAll="0"/>
    <pivotField showAll="0"/>
    <pivotField showAll="0"/>
    <pivotField axis="axisPage" multipleItemSelectionAllowed="1" showAll="0">
      <items count="3">
        <item x="1"/>
        <item h="1" x="0"/>
        <item t="default"/>
      </items>
    </pivotField>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4">
        <item x="2"/>
        <item x="1"/>
        <item x="0"/>
        <item t="default"/>
      </items>
    </pivotField>
    <pivotField showAll="0">
      <items count="13">
        <item x="3"/>
        <item x="7"/>
        <item x="11"/>
        <item x="1"/>
        <item x="0"/>
        <item x="6"/>
        <item x="5"/>
        <item x="2"/>
        <item x="4"/>
        <item x="10"/>
        <item x="9"/>
        <item x="8"/>
        <item t="default"/>
      </items>
    </pivotField>
    <pivotField showAll="0"/>
    <pivotField showAll="0"/>
    <pivotField showAll="0">
      <items count="3">
        <item x="0"/>
        <item x="1"/>
        <item t="default"/>
      </items>
    </pivotField>
  </pivotFields>
  <rowFields count="1">
    <field x="7"/>
  </rowFields>
  <rowItems count="3">
    <i>
      <x/>
    </i>
    <i>
      <x v="1"/>
    </i>
    <i>
      <x v="2"/>
    </i>
  </rowItems>
  <colItems count="1">
    <i/>
  </colItems>
  <pageFields count="1">
    <pageField fld="6" hier="-1"/>
  </pageFields>
  <dataFields count="1">
    <dataField name="Sum of Revenue" fld="10" baseField="7" baseItem="0" numFmtId="168"/>
  </dataFields>
  <formats count="2">
    <format dxfId="12">
      <pivotArea collapsedLevelsAreSubtotals="1" fieldPosition="0">
        <references count="1">
          <reference field="7" count="0"/>
        </references>
      </pivotArea>
    </format>
    <format dxfId="13">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D563BD-9344-460D-8600-80AEF012BE3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Z7:BD14" firstHeaderRow="1" firstDataRow="2" firstDataCol="1"/>
  <pivotFields count="16">
    <pivotField showAll="0"/>
    <pivotField showAll="0"/>
    <pivotField numFmtId="14" showAll="0"/>
    <pivotField axis="axisRow" showAll="0">
      <items count="6">
        <item x="4"/>
        <item x="0"/>
        <item x="3"/>
        <item x="2"/>
        <item x="1"/>
        <item t="default"/>
      </items>
    </pivotField>
    <pivotField showAll="0"/>
    <pivotField showAll="0"/>
    <pivotField showAll="0"/>
    <pivotField showAll="0">
      <items count="4">
        <item x="0"/>
        <item x="2"/>
        <item x="1"/>
        <item t="default"/>
      </items>
    </pivotField>
    <pivotField showAll="0"/>
    <pivotField showAll="0"/>
    <pivotField dataField="1" showAll="0"/>
    <pivotField axis="axisCol" showAll="0">
      <items count="4">
        <item x="2"/>
        <item x="1"/>
        <item x="0"/>
        <item t="default"/>
      </items>
    </pivotField>
    <pivotField showAll="0">
      <items count="13">
        <item x="3"/>
        <item x="7"/>
        <item x="11"/>
        <item x="1"/>
        <item x="0"/>
        <item x="6"/>
        <item x="5"/>
        <item x="2"/>
        <item x="4"/>
        <item x="10"/>
        <item x="9"/>
        <item x="8"/>
        <item t="default"/>
      </items>
    </pivotField>
    <pivotField showAll="0"/>
    <pivotField showAll="0"/>
    <pivotField showAll="0">
      <items count="3">
        <item x="0"/>
        <item x="1"/>
        <item t="default"/>
      </items>
    </pivotField>
  </pivotFields>
  <rowFields count="1">
    <field x="3"/>
  </rowFields>
  <rowItems count="6">
    <i>
      <x/>
    </i>
    <i>
      <x v="1"/>
    </i>
    <i>
      <x v="2"/>
    </i>
    <i>
      <x v="3"/>
    </i>
    <i>
      <x v="4"/>
    </i>
    <i t="grand">
      <x/>
    </i>
  </rowItems>
  <colFields count="1">
    <field x="11"/>
  </colFields>
  <colItems count="4">
    <i>
      <x/>
    </i>
    <i>
      <x v="1"/>
    </i>
    <i>
      <x v="2"/>
    </i>
    <i t="grand">
      <x/>
    </i>
  </colItems>
  <dataFields count="1">
    <dataField name="Sum of Revenue" fld="10" baseField="0" baseItem="0" numFmtId="164"/>
  </dataFields>
  <formats count="1">
    <format dxfId="7">
      <pivotArea outline="0" collapsedLevelsAreSubtotals="1" fieldPosition="0"/>
    </format>
  </formats>
  <chartFormats count="3">
    <chartFormat chart="9" format="6" series="1">
      <pivotArea type="data" outline="0" fieldPosition="0">
        <references count="2">
          <reference field="4294967294" count="1" selected="0">
            <x v="0"/>
          </reference>
          <reference field="11" count="1" selected="0">
            <x v="0"/>
          </reference>
        </references>
      </pivotArea>
    </chartFormat>
    <chartFormat chart="9" format="7" series="1">
      <pivotArea type="data" outline="0" fieldPosition="0">
        <references count="2">
          <reference field="4294967294" count="1" selected="0">
            <x v="0"/>
          </reference>
          <reference field="11" count="1" selected="0">
            <x v="1"/>
          </reference>
        </references>
      </pivotArea>
    </chartFormat>
    <chartFormat chart="9"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1DAE5F3-BABF-4E98-A3FF-5286E6FE97CA}" autoFormatId="16" applyNumberFormats="0" applyBorderFormats="0" applyFontFormats="0" applyPatternFormats="0" applyAlignmentFormats="0" applyWidthHeightFormats="0">
  <queryTableRefresh nextId="17">
    <queryTableFields count="16">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Gender" tableColumnId="7"/>
      <queryTableField id="8" name="Product" tableColumnId="8"/>
      <queryTableField id="9" name="Price per Unit" tableColumnId="9"/>
      <queryTableField id="10" name="Units Sold" tableColumnId="10"/>
      <queryTableField id="11" name="Revenue" tableColumnId="11"/>
      <queryTableField id="12" name="Sales Method" tableColumnId="12"/>
      <queryTableField id="13" name="Month Name" tableColumnId="13"/>
      <queryTableField id="14" name="Day Name" tableColumnId="14"/>
      <queryTableField id="15" name="Month" tableColumnId="15"/>
      <queryTableField id="16" name="Year" tableColumnId="16"/>
    </queryTableFields>
  </queryTableRefresh>
  <extLst>
    <ext xmlns:x15="http://schemas.microsoft.com/office/spreadsheetml/2010/11/main" uri="{883FBD77-0823-4a55-B5E3-86C4891E6966}">
      <x15:queryTable sourceDataName="Query - Table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966E29C-ACCB-4654-AFF1-641AC83DFEFD}" sourceName="Month Name">
  <pivotTables>
    <pivotTable tabId="3" name="PivotTable7"/>
    <pivotTable tabId="3" name="PivotTable1"/>
    <pivotTable tabId="3" name="PivotTable10"/>
    <pivotTable tabId="3" name="PivotTable4"/>
    <pivotTable tabId="3" name="PivotTable5"/>
    <pivotTable tabId="3" name="PivotTable6"/>
    <pivotTable tabId="3" name="PivotTable9"/>
    <pivotTable tabId="3" name="PivotTable2"/>
    <pivotTable tabId="3" name="PivotTable8"/>
  </pivotTables>
  <data>
    <tabular pivotCacheId="1193212070">
      <items count="12">
        <i x="3" s="1"/>
        <i x="7" s="1"/>
        <i x="11" s="1"/>
        <i x="1" s="1"/>
        <i x="0" s="1"/>
        <i x="6" s="1"/>
        <i x="5" s="1"/>
        <i x="2" s="1"/>
        <i x="4" s="1"/>
        <i x="10" s="1"/>
        <i x="9"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CE0CB31-0535-4724-AEF1-93C556BAF560}" sourceName="Product">
  <pivotTables>
    <pivotTable tabId="3" name="PivotTable1"/>
    <pivotTable tabId="3" name="PivotTable3"/>
    <pivotTable tabId="3" name="PivotTable9"/>
    <pivotTable tabId="3" name="PivotTable10"/>
    <pivotTable tabId="3" name="PivotTable11"/>
    <pivotTable tabId="3" name="PivotTable2"/>
    <pivotTable tabId="3" name="PivotTable8"/>
  </pivotTables>
  <data>
    <tabular pivotCacheId="119321207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A79C3A7-2ED7-4C16-A0AE-EAB12FD7457B}" sourceName="Sales Method">
  <pivotTables>
    <pivotTable tabId="3" name="PivotTable1"/>
    <pivotTable tabId="3" name="PivotTable3"/>
    <pivotTable tabId="3" name="PivotTable4"/>
    <pivotTable tabId="3" name="PivotTable6"/>
    <pivotTable tabId="3" name="PivotTable5"/>
    <pivotTable tabId="3" name="PivotTable10"/>
    <pivotTable tabId="3" name="PivotTable11"/>
    <pivotTable tabId="3" name="PivotTable8"/>
  </pivotTables>
  <data>
    <tabular pivotCacheId="1193212070">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C5FCE67-CBF9-4054-B4F2-C9B660440250}" sourceName="Year">
  <pivotTables>
    <pivotTable tabId="3" name="PivotTable4"/>
    <pivotTable tabId="3" name="PivotTable1"/>
    <pivotTable tabId="3" name="PivotTable3"/>
    <pivotTable tabId="3" name="PivotTable5"/>
    <pivotTable tabId="3" name="PivotTable6"/>
    <pivotTable tabId="3" name="PivotTable9"/>
    <pivotTable tabId="3" name="PivotTable10"/>
    <pivotTable tabId="3" name="PivotTable2"/>
    <pivotTable tabId="3" name="PivotTable8"/>
  </pivotTables>
  <data>
    <tabular pivotCacheId="119321207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F0CA115B-F0EA-4C4E-A31D-1D3FAAA7B700}" cache="Slicer_Month_Name" caption="Month Name" showCaption="0" style="SlicerStyleLight1 2" rowHeight="241300"/>
  <slicer name="Product" xr10:uid="{D5B7CF17-65D5-4176-86B6-AF263898CE03}" cache="Slicer_Product" caption="Product" columnCount="3" showCaption="0" style="SlicerStyleLight1 2" rowHeight="241300"/>
  <slicer name="Sales Method" xr10:uid="{087931BD-0A6F-4976-A8F3-788FF65AF374}" cache="Slicer_Sales_Method" caption="Sales Method" columnCount="3" showCaption="0" style="SlicerStyleLight1 2" rowHeight="241300"/>
  <slicer name="Year" xr10:uid="{42C3202E-3AE4-44F7-A6B0-9474BAE3DB96}" cache="Slicer_Year" caption="Year" columnCount="2" showCaption="0" style="SlicerStyleLight1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49DD2E-9538-4846-939B-D8EBE30E556D}" name="Table1" displayName="Table1" ref="A1:L9649" totalsRowShown="0">
  <autoFilter ref="A1:L9649" xr:uid="{7849DD2E-9538-4846-939B-D8EBE30E556D}"/>
  <tableColumns count="12">
    <tableColumn id="1" xr3:uid="{9A195073-5439-41D6-AAB8-24E788CAB196}" name="Retailer"/>
    <tableColumn id="2" xr3:uid="{1147965F-DCB1-46AA-822F-3A18ED67FC4C}" name="Retailer ID"/>
    <tableColumn id="3" xr3:uid="{89DF1183-7B8E-4C7B-AE10-352240FF62AB}" name="Invoice Date"/>
    <tableColumn id="4" xr3:uid="{4CD5BE2F-19B6-4015-8E4D-768E0C6AC9BC}" name="Region"/>
    <tableColumn id="5" xr3:uid="{E650D98F-2A4C-401B-9D93-DA019724D8A7}" name="State"/>
    <tableColumn id="6" xr3:uid="{8BC51DAD-E831-484A-80FA-305F65C09E32}" name="City"/>
    <tableColumn id="7" xr3:uid="{BDCDB562-E818-465F-979F-543F211D1BCA}" name="Product"/>
    <tableColumn id="8" xr3:uid="{CA3DE1FE-61D1-4FAB-A8C2-67C7C4C85F5F}" name="Price per Unit"/>
    <tableColumn id="9" xr3:uid="{E4F828B1-EF61-46C2-9150-BD740700E4EC}" name="Units Sold"/>
    <tableColumn id="10" xr3:uid="{E59AD7D6-CAD0-4B72-9C8A-238177B658FC}" name="Total Revenue"/>
    <tableColumn id="11" xr3:uid="{9D817C16-920F-4D87-89E3-E37B739F756E}" name="Sales Method"/>
    <tableColumn id="12" xr3:uid="{59BEF9FE-3BE1-426A-AE3C-0F998221B1B7}" name="Gend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496674-8264-4DFB-8B9F-9F9C0702CA78}" name="Table1_2" displayName="Table1_2" ref="A1:P9649" tableType="queryTable" totalsRowShown="0">
  <autoFilter ref="A1:P9649" xr:uid="{18496674-8264-4DFB-8B9F-9F9C0702CA78}"/>
  <sortState xmlns:xlrd2="http://schemas.microsoft.com/office/spreadsheetml/2017/richdata2" ref="A2:P9649">
    <sortCondition ref="C1:C9649"/>
  </sortState>
  <tableColumns count="16">
    <tableColumn id="1" xr3:uid="{14CB08B7-CDFA-4FE7-B2D2-073602D98793}" uniqueName="1" name="Retailer" queryTableFieldId="1"/>
    <tableColumn id="2" xr3:uid="{98345BE6-09BE-4202-A939-52BC87677ECE}" uniqueName="2" name="Retailer ID" queryTableFieldId="2"/>
    <tableColumn id="3" xr3:uid="{EAF75CE9-32B5-4354-9EE5-8522E45202BD}" uniqueName="3" name="Invoice Date" queryTableFieldId="3" dataDxfId="19"/>
    <tableColumn id="4" xr3:uid="{F3CF4EB5-C01C-475C-AF15-B53E3FAF4B91}" uniqueName="4" name="Region" queryTableFieldId="4"/>
    <tableColumn id="5" xr3:uid="{B7C3293D-8D05-4A6D-ABDC-B7AD9C7B6549}" uniqueName="5" name="State" queryTableFieldId="5"/>
    <tableColumn id="6" xr3:uid="{CFA4FC2D-5AC0-4819-8898-8BED8E49D3D3}" uniqueName="6" name="City" queryTableFieldId="6"/>
    <tableColumn id="7" xr3:uid="{E40FEE5A-555C-470C-80F5-FA405A4D4F32}" uniqueName="7" name="Gender" queryTableFieldId="7"/>
    <tableColumn id="8" xr3:uid="{5080A975-6E1B-4CF4-AB1A-1A086807F734}" uniqueName="8" name="Product" queryTableFieldId="8"/>
    <tableColumn id="9" xr3:uid="{CC7F84FA-4656-494A-B27F-1E1BFCD18DF5}" uniqueName="9" name="Price per Unit" queryTableFieldId="9"/>
    <tableColumn id="10" xr3:uid="{B9E03306-F28D-4957-9EF5-EEAAF1C640DA}" uniqueName="10" name="Units Sold" queryTableFieldId="10"/>
    <tableColumn id="11" xr3:uid="{72E08058-00D0-4933-A1B5-8AB81B05B427}" uniqueName="11" name="Revenue" queryTableFieldId="11"/>
    <tableColumn id="12" xr3:uid="{136774C2-9167-45B3-83AE-FED24CE3945D}" uniqueName="12" name="Sales Method" queryTableFieldId="12"/>
    <tableColumn id="13" xr3:uid="{47B65102-EABD-46DE-A25B-FDE304990499}" uniqueName="13" name="Month Name" queryTableFieldId="13"/>
    <tableColumn id="14" xr3:uid="{BCD34214-C17D-4A5A-8ECD-A7DD3B4E78FA}" uniqueName="14" name="Day Name" queryTableFieldId="14"/>
    <tableColumn id="15" xr3:uid="{9401782A-4B91-45DF-9E16-A1F7DEFBA7FC}" uniqueName="15" name="Month" queryTableFieldId="15"/>
    <tableColumn id="16" xr3:uid="{BF9A45ED-98AC-4475-8D45-AC718F2D8814}" uniqueName="16" name="Year"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F1B42-4618-4CA0-A12C-A218572D5838}">
  <sheetPr codeName="Sheet1"/>
  <dimension ref="A1:L9649"/>
  <sheetViews>
    <sheetView topLeftCell="A18" workbookViewId="0">
      <selection activeCell="N18" sqref="N18"/>
    </sheetView>
  </sheetViews>
  <sheetFormatPr defaultRowHeight="15" x14ac:dyDescent="0.25"/>
  <cols>
    <col min="1" max="1" width="12.28515625" bestFit="1" customWidth="1"/>
    <col min="2" max="2" width="12.42578125" customWidth="1"/>
    <col min="3" max="3" width="14.140625" customWidth="1"/>
    <col min="4" max="4" width="9.85546875" bestFit="1" customWidth="1"/>
    <col min="5" max="5" width="15.28515625" bestFit="1" customWidth="1"/>
    <col min="6" max="6" width="14" bestFit="1" customWidth="1"/>
    <col min="7" max="7" width="26.140625" bestFit="1" customWidth="1"/>
    <col min="8" max="8" width="15.28515625" customWidth="1"/>
    <col min="9" max="9" width="12.140625" customWidth="1"/>
    <col min="10" max="10" width="15.85546875" customWidth="1"/>
    <col min="11" max="11" width="15.28515625" customWidth="1"/>
    <col min="12" max="12" width="9.855468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v>1185732</v>
      </c>
      <c r="C2">
        <v>43831</v>
      </c>
      <c r="D2" t="s">
        <v>13</v>
      </c>
      <c r="E2" t="s">
        <v>14</v>
      </c>
      <c r="F2" t="s">
        <v>14</v>
      </c>
      <c r="G2" t="s">
        <v>15</v>
      </c>
      <c r="H2">
        <v>50</v>
      </c>
      <c r="I2">
        <v>1200</v>
      </c>
      <c r="J2">
        <v>60000</v>
      </c>
      <c r="K2" t="s">
        <v>16</v>
      </c>
      <c r="L2" t="s">
        <v>17</v>
      </c>
    </row>
    <row r="3" spans="1:12" x14ac:dyDescent="0.25">
      <c r="A3" t="s">
        <v>12</v>
      </c>
      <c r="B3">
        <v>1185732</v>
      </c>
      <c r="C3">
        <v>43832</v>
      </c>
      <c r="D3" t="s">
        <v>13</v>
      </c>
      <c r="E3" t="s">
        <v>14</v>
      </c>
      <c r="F3" t="s">
        <v>14</v>
      </c>
      <c r="G3" t="s">
        <v>18</v>
      </c>
      <c r="H3">
        <v>50</v>
      </c>
      <c r="I3">
        <v>1000</v>
      </c>
      <c r="J3">
        <v>50000</v>
      </c>
      <c r="K3" t="s">
        <v>16</v>
      </c>
      <c r="L3" t="s">
        <v>17</v>
      </c>
    </row>
    <row r="4" spans="1:12" x14ac:dyDescent="0.25">
      <c r="A4" t="s">
        <v>12</v>
      </c>
      <c r="B4">
        <v>1185732</v>
      </c>
      <c r="C4">
        <v>43833</v>
      </c>
      <c r="D4" t="s">
        <v>13</v>
      </c>
      <c r="E4" t="s">
        <v>14</v>
      </c>
      <c r="F4" t="s">
        <v>14</v>
      </c>
      <c r="G4" t="s">
        <v>19</v>
      </c>
      <c r="H4">
        <v>40</v>
      </c>
      <c r="I4">
        <v>1000</v>
      </c>
      <c r="J4">
        <v>40000</v>
      </c>
      <c r="K4" t="s">
        <v>16</v>
      </c>
      <c r="L4" t="s">
        <v>20</v>
      </c>
    </row>
    <row r="5" spans="1:12" x14ac:dyDescent="0.25">
      <c r="A5" t="s">
        <v>12</v>
      </c>
      <c r="B5">
        <v>1185732</v>
      </c>
      <c r="C5">
        <v>43834</v>
      </c>
      <c r="D5" t="s">
        <v>13</v>
      </c>
      <c r="E5" t="s">
        <v>14</v>
      </c>
      <c r="F5" t="s">
        <v>14</v>
      </c>
      <c r="G5" t="s">
        <v>21</v>
      </c>
      <c r="H5">
        <v>45</v>
      </c>
      <c r="I5">
        <v>850</v>
      </c>
      <c r="J5">
        <v>38250</v>
      </c>
      <c r="K5" t="s">
        <v>16</v>
      </c>
      <c r="L5" t="s">
        <v>20</v>
      </c>
    </row>
    <row r="6" spans="1:12" x14ac:dyDescent="0.25">
      <c r="A6" t="s">
        <v>12</v>
      </c>
      <c r="B6">
        <v>1185732</v>
      </c>
      <c r="C6">
        <v>43835</v>
      </c>
      <c r="D6" t="s">
        <v>13</v>
      </c>
      <c r="E6" t="s">
        <v>14</v>
      </c>
      <c r="F6" t="s">
        <v>14</v>
      </c>
      <c r="G6" t="s">
        <v>22</v>
      </c>
      <c r="H6">
        <v>60</v>
      </c>
      <c r="I6">
        <v>900</v>
      </c>
      <c r="J6">
        <v>54000</v>
      </c>
      <c r="K6" t="s">
        <v>16</v>
      </c>
      <c r="L6" t="s">
        <v>17</v>
      </c>
    </row>
    <row r="7" spans="1:12" x14ac:dyDescent="0.25">
      <c r="A7" t="s">
        <v>12</v>
      </c>
      <c r="B7">
        <v>1185732</v>
      </c>
      <c r="C7">
        <v>43836</v>
      </c>
      <c r="D7" t="s">
        <v>13</v>
      </c>
      <c r="E7" t="s">
        <v>14</v>
      </c>
      <c r="F7" t="s">
        <v>14</v>
      </c>
      <c r="G7" t="s">
        <v>23</v>
      </c>
      <c r="H7">
        <v>50</v>
      </c>
      <c r="I7">
        <v>1000</v>
      </c>
      <c r="J7">
        <v>50000</v>
      </c>
      <c r="K7" t="s">
        <v>16</v>
      </c>
      <c r="L7" t="s">
        <v>20</v>
      </c>
    </row>
    <row r="8" spans="1:12" x14ac:dyDescent="0.25">
      <c r="A8" t="s">
        <v>12</v>
      </c>
      <c r="B8">
        <v>1185732</v>
      </c>
      <c r="C8">
        <v>43837</v>
      </c>
      <c r="D8" t="s">
        <v>13</v>
      </c>
      <c r="E8" t="s">
        <v>14</v>
      </c>
      <c r="F8" t="s">
        <v>14</v>
      </c>
      <c r="G8" t="s">
        <v>15</v>
      </c>
      <c r="H8">
        <v>50</v>
      </c>
      <c r="I8">
        <v>1250</v>
      </c>
      <c r="J8">
        <v>62500</v>
      </c>
      <c r="K8" t="s">
        <v>16</v>
      </c>
      <c r="L8" t="s">
        <v>17</v>
      </c>
    </row>
    <row r="9" spans="1:12" x14ac:dyDescent="0.25">
      <c r="A9" t="s">
        <v>12</v>
      </c>
      <c r="B9">
        <v>1185732</v>
      </c>
      <c r="C9">
        <v>43838</v>
      </c>
      <c r="D9" t="s">
        <v>13</v>
      </c>
      <c r="E9" t="s">
        <v>14</v>
      </c>
      <c r="F9" t="s">
        <v>14</v>
      </c>
      <c r="G9" t="s">
        <v>18</v>
      </c>
      <c r="H9">
        <v>50</v>
      </c>
      <c r="I9">
        <v>900</v>
      </c>
      <c r="J9">
        <v>45000</v>
      </c>
      <c r="K9" t="s">
        <v>24</v>
      </c>
      <c r="L9" t="s">
        <v>17</v>
      </c>
    </row>
    <row r="10" spans="1:12" x14ac:dyDescent="0.25">
      <c r="A10" t="s">
        <v>12</v>
      </c>
      <c r="B10">
        <v>1185732</v>
      </c>
      <c r="C10">
        <v>43851</v>
      </c>
      <c r="D10" t="s">
        <v>13</v>
      </c>
      <c r="E10" t="s">
        <v>14</v>
      </c>
      <c r="F10" t="s">
        <v>14</v>
      </c>
      <c r="G10" t="s">
        <v>19</v>
      </c>
      <c r="H10">
        <v>40</v>
      </c>
      <c r="I10">
        <v>950</v>
      </c>
      <c r="J10">
        <v>38000</v>
      </c>
      <c r="K10" t="s">
        <v>24</v>
      </c>
      <c r="L10" t="s">
        <v>20</v>
      </c>
    </row>
    <row r="11" spans="1:12" x14ac:dyDescent="0.25">
      <c r="A11" t="s">
        <v>12</v>
      </c>
      <c r="B11">
        <v>1185732</v>
      </c>
      <c r="C11">
        <v>43852</v>
      </c>
      <c r="D11" t="s">
        <v>13</v>
      </c>
      <c r="E11" t="s">
        <v>14</v>
      </c>
      <c r="F11" t="s">
        <v>14</v>
      </c>
      <c r="G11" t="s">
        <v>21</v>
      </c>
      <c r="H11">
        <v>45</v>
      </c>
      <c r="I11">
        <v>825</v>
      </c>
      <c r="J11">
        <v>37125</v>
      </c>
      <c r="K11" t="s">
        <v>24</v>
      </c>
      <c r="L11" t="s">
        <v>20</v>
      </c>
    </row>
    <row r="12" spans="1:12" x14ac:dyDescent="0.25">
      <c r="A12" t="s">
        <v>12</v>
      </c>
      <c r="B12">
        <v>1185732</v>
      </c>
      <c r="C12">
        <v>43853</v>
      </c>
      <c r="D12" t="s">
        <v>13</v>
      </c>
      <c r="E12" t="s">
        <v>14</v>
      </c>
      <c r="F12" t="s">
        <v>14</v>
      </c>
      <c r="G12" t="s">
        <v>22</v>
      </c>
      <c r="H12">
        <v>60</v>
      </c>
      <c r="I12">
        <v>900</v>
      </c>
      <c r="J12">
        <v>54000</v>
      </c>
      <c r="K12" t="s">
        <v>24</v>
      </c>
      <c r="L12" t="s">
        <v>17</v>
      </c>
    </row>
    <row r="13" spans="1:12" x14ac:dyDescent="0.25">
      <c r="A13" t="s">
        <v>12</v>
      </c>
      <c r="B13">
        <v>1185732</v>
      </c>
      <c r="C13">
        <v>43854</v>
      </c>
      <c r="D13" t="s">
        <v>13</v>
      </c>
      <c r="E13" t="s">
        <v>14</v>
      </c>
      <c r="F13" t="s">
        <v>14</v>
      </c>
      <c r="G13" t="s">
        <v>23</v>
      </c>
      <c r="H13">
        <v>50</v>
      </c>
      <c r="I13">
        <v>1000</v>
      </c>
      <c r="J13">
        <v>50000</v>
      </c>
      <c r="K13" t="s">
        <v>24</v>
      </c>
      <c r="L13" t="s">
        <v>20</v>
      </c>
    </row>
    <row r="14" spans="1:12" x14ac:dyDescent="0.25">
      <c r="A14" t="s">
        <v>12</v>
      </c>
      <c r="B14">
        <v>1185732</v>
      </c>
      <c r="C14">
        <v>43855</v>
      </c>
      <c r="D14" t="s">
        <v>13</v>
      </c>
      <c r="E14" t="s">
        <v>14</v>
      </c>
      <c r="F14" t="s">
        <v>14</v>
      </c>
      <c r="G14" t="s">
        <v>15</v>
      </c>
      <c r="H14">
        <v>50</v>
      </c>
      <c r="I14">
        <v>1220</v>
      </c>
      <c r="J14">
        <v>61000</v>
      </c>
      <c r="K14" t="s">
        <v>24</v>
      </c>
      <c r="L14" t="s">
        <v>17</v>
      </c>
    </row>
    <row r="15" spans="1:12" x14ac:dyDescent="0.25">
      <c r="A15" t="s">
        <v>12</v>
      </c>
      <c r="B15">
        <v>1185732</v>
      </c>
      <c r="C15">
        <v>43856</v>
      </c>
      <c r="D15" t="s">
        <v>13</v>
      </c>
      <c r="E15" t="s">
        <v>14</v>
      </c>
      <c r="F15" t="s">
        <v>14</v>
      </c>
      <c r="G15" t="s">
        <v>18</v>
      </c>
      <c r="H15">
        <v>50</v>
      </c>
      <c r="I15">
        <v>925</v>
      </c>
      <c r="J15">
        <v>46250</v>
      </c>
      <c r="K15" t="s">
        <v>24</v>
      </c>
      <c r="L15" t="s">
        <v>17</v>
      </c>
    </row>
    <row r="16" spans="1:12" x14ac:dyDescent="0.25">
      <c r="A16" t="s">
        <v>12</v>
      </c>
      <c r="B16">
        <v>1185732</v>
      </c>
      <c r="C16">
        <v>43857</v>
      </c>
      <c r="D16" t="s">
        <v>13</v>
      </c>
      <c r="E16" t="s">
        <v>14</v>
      </c>
      <c r="F16" t="s">
        <v>14</v>
      </c>
      <c r="G16" t="s">
        <v>19</v>
      </c>
      <c r="H16">
        <v>40</v>
      </c>
      <c r="I16">
        <v>950</v>
      </c>
      <c r="J16">
        <v>38000</v>
      </c>
      <c r="K16" t="s">
        <v>24</v>
      </c>
      <c r="L16" t="s">
        <v>20</v>
      </c>
    </row>
    <row r="17" spans="1:12" x14ac:dyDescent="0.25">
      <c r="A17" t="s">
        <v>12</v>
      </c>
      <c r="B17">
        <v>1185732</v>
      </c>
      <c r="C17">
        <v>43858</v>
      </c>
      <c r="D17" t="s">
        <v>13</v>
      </c>
      <c r="E17" t="s">
        <v>14</v>
      </c>
      <c r="F17" t="s">
        <v>14</v>
      </c>
      <c r="G17" t="s">
        <v>21</v>
      </c>
      <c r="H17">
        <v>45</v>
      </c>
      <c r="I17">
        <v>800</v>
      </c>
      <c r="J17">
        <v>36000</v>
      </c>
      <c r="K17" t="s">
        <v>24</v>
      </c>
      <c r="L17" t="s">
        <v>20</v>
      </c>
    </row>
    <row r="18" spans="1:12" x14ac:dyDescent="0.25">
      <c r="A18" t="s">
        <v>12</v>
      </c>
      <c r="B18">
        <v>1185732</v>
      </c>
      <c r="C18">
        <v>43859</v>
      </c>
      <c r="D18" t="s">
        <v>13</v>
      </c>
      <c r="E18" t="s">
        <v>14</v>
      </c>
      <c r="F18" t="s">
        <v>14</v>
      </c>
      <c r="G18" t="s">
        <v>22</v>
      </c>
      <c r="H18">
        <v>60</v>
      </c>
      <c r="I18">
        <v>850</v>
      </c>
      <c r="J18">
        <v>51000</v>
      </c>
      <c r="K18" t="s">
        <v>24</v>
      </c>
      <c r="L18" t="s">
        <v>17</v>
      </c>
    </row>
    <row r="19" spans="1:12" x14ac:dyDescent="0.25">
      <c r="A19" t="s">
        <v>12</v>
      </c>
      <c r="B19">
        <v>1185732</v>
      </c>
      <c r="C19">
        <v>43860</v>
      </c>
      <c r="D19" t="s">
        <v>13</v>
      </c>
      <c r="E19" t="s">
        <v>14</v>
      </c>
      <c r="F19" t="s">
        <v>14</v>
      </c>
      <c r="G19" t="s">
        <v>23</v>
      </c>
      <c r="H19">
        <v>50</v>
      </c>
      <c r="I19">
        <v>950</v>
      </c>
      <c r="J19">
        <v>47500</v>
      </c>
      <c r="K19" t="s">
        <v>24</v>
      </c>
      <c r="L19" t="s">
        <v>20</v>
      </c>
    </row>
    <row r="20" spans="1:12" x14ac:dyDescent="0.25">
      <c r="A20" t="s">
        <v>12</v>
      </c>
      <c r="B20">
        <v>1185732</v>
      </c>
      <c r="C20">
        <v>43861</v>
      </c>
      <c r="D20" t="s">
        <v>13</v>
      </c>
      <c r="E20" t="s">
        <v>14</v>
      </c>
      <c r="F20" t="s">
        <v>14</v>
      </c>
      <c r="G20" t="s">
        <v>15</v>
      </c>
      <c r="H20">
        <v>50</v>
      </c>
      <c r="I20">
        <v>1200</v>
      </c>
      <c r="J20">
        <v>60000</v>
      </c>
      <c r="K20" t="s">
        <v>24</v>
      </c>
      <c r="L20" t="s">
        <v>17</v>
      </c>
    </row>
    <row r="21" spans="1:12" x14ac:dyDescent="0.25">
      <c r="A21" t="s">
        <v>12</v>
      </c>
      <c r="B21">
        <v>1185732</v>
      </c>
      <c r="C21">
        <v>43862</v>
      </c>
      <c r="D21" t="s">
        <v>13</v>
      </c>
      <c r="E21" t="s">
        <v>14</v>
      </c>
      <c r="F21" t="s">
        <v>14</v>
      </c>
      <c r="G21" t="s">
        <v>18</v>
      </c>
      <c r="H21">
        <v>50</v>
      </c>
      <c r="I21">
        <v>900</v>
      </c>
      <c r="J21">
        <v>45000</v>
      </c>
      <c r="K21" t="s">
        <v>24</v>
      </c>
      <c r="L21" t="s">
        <v>17</v>
      </c>
    </row>
    <row r="22" spans="1:12" x14ac:dyDescent="0.25">
      <c r="A22" t="s">
        <v>12</v>
      </c>
      <c r="B22">
        <v>1185732</v>
      </c>
      <c r="C22">
        <v>43863</v>
      </c>
      <c r="D22" t="s">
        <v>13</v>
      </c>
      <c r="E22" t="s">
        <v>14</v>
      </c>
      <c r="F22" t="s">
        <v>14</v>
      </c>
      <c r="G22" t="s">
        <v>19</v>
      </c>
      <c r="H22">
        <v>40</v>
      </c>
      <c r="I22">
        <v>900</v>
      </c>
      <c r="J22">
        <v>36000</v>
      </c>
      <c r="K22" t="s">
        <v>24</v>
      </c>
      <c r="L22" t="s">
        <v>20</v>
      </c>
    </row>
    <row r="23" spans="1:12" x14ac:dyDescent="0.25">
      <c r="A23" t="s">
        <v>12</v>
      </c>
      <c r="B23">
        <v>1185732</v>
      </c>
      <c r="C23">
        <v>43864</v>
      </c>
      <c r="D23" t="s">
        <v>13</v>
      </c>
      <c r="E23" t="s">
        <v>14</v>
      </c>
      <c r="F23" t="s">
        <v>14</v>
      </c>
      <c r="G23" t="s">
        <v>21</v>
      </c>
      <c r="H23">
        <v>45</v>
      </c>
      <c r="I23">
        <v>825</v>
      </c>
      <c r="J23">
        <v>37125</v>
      </c>
      <c r="K23" t="s">
        <v>24</v>
      </c>
      <c r="L23" t="s">
        <v>20</v>
      </c>
    </row>
    <row r="24" spans="1:12" x14ac:dyDescent="0.25">
      <c r="A24" t="s">
        <v>12</v>
      </c>
      <c r="B24">
        <v>1185732</v>
      </c>
      <c r="C24">
        <v>43865</v>
      </c>
      <c r="D24" t="s">
        <v>13</v>
      </c>
      <c r="E24" t="s">
        <v>14</v>
      </c>
      <c r="F24" t="s">
        <v>14</v>
      </c>
      <c r="G24" t="s">
        <v>22</v>
      </c>
      <c r="H24">
        <v>60</v>
      </c>
      <c r="I24">
        <v>825</v>
      </c>
      <c r="J24">
        <v>49500</v>
      </c>
      <c r="K24" t="s">
        <v>24</v>
      </c>
      <c r="L24" t="s">
        <v>17</v>
      </c>
    </row>
    <row r="25" spans="1:12" x14ac:dyDescent="0.25">
      <c r="A25" t="s">
        <v>12</v>
      </c>
      <c r="B25">
        <v>1185732</v>
      </c>
      <c r="C25">
        <v>43866</v>
      </c>
      <c r="D25" t="s">
        <v>13</v>
      </c>
      <c r="E25" t="s">
        <v>14</v>
      </c>
      <c r="F25" t="s">
        <v>14</v>
      </c>
      <c r="G25" t="s">
        <v>23</v>
      </c>
      <c r="H25">
        <v>50</v>
      </c>
      <c r="I25">
        <v>950</v>
      </c>
      <c r="J25">
        <v>47500</v>
      </c>
      <c r="K25" t="s">
        <v>24</v>
      </c>
      <c r="L25" t="s">
        <v>20</v>
      </c>
    </row>
    <row r="26" spans="1:12" x14ac:dyDescent="0.25">
      <c r="A26" t="s">
        <v>12</v>
      </c>
      <c r="B26">
        <v>1185732</v>
      </c>
      <c r="C26">
        <v>43867</v>
      </c>
      <c r="D26" t="s">
        <v>13</v>
      </c>
      <c r="E26" t="s">
        <v>14</v>
      </c>
      <c r="F26" t="s">
        <v>14</v>
      </c>
      <c r="G26" t="s">
        <v>15</v>
      </c>
      <c r="H26">
        <v>60</v>
      </c>
      <c r="I26">
        <v>1220</v>
      </c>
      <c r="J26">
        <v>73200</v>
      </c>
      <c r="K26" t="s">
        <v>24</v>
      </c>
      <c r="L26" t="s">
        <v>17</v>
      </c>
    </row>
    <row r="27" spans="1:12" x14ac:dyDescent="0.25">
      <c r="A27" t="s">
        <v>12</v>
      </c>
      <c r="B27">
        <v>1185732</v>
      </c>
      <c r="C27">
        <v>43868</v>
      </c>
      <c r="D27" t="s">
        <v>13</v>
      </c>
      <c r="E27" t="s">
        <v>14</v>
      </c>
      <c r="F27" t="s">
        <v>14</v>
      </c>
      <c r="G27" t="s">
        <v>18</v>
      </c>
      <c r="H27">
        <v>55.000000000000007</v>
      </c>
      <c r="I27">
        <v>925</v>
      </c>
      <c r="J27">
        <v>50875.000000000007</v>
      </c>
      <c r="K27" t="s">
        <v>24</v>
      </c>
      <c r="L27" t="s">
        <v>17</v>
      </c>
    </row>
    <row r="28" spans="1:12" x14ac:dyDescent="0.25">
      <c r="A28" t="s">
        <v>12</v>
      </c>
      <c r="B28">
        <v>1185732</v>
      </c>
      <c r="C28">
        <v>43869</v>
      </c>
      <c r="D28" t="s">
        <v>13</v>
      </c>
      <c r="E28" t="s">
        <v>14</v>
      </c>
      <c r="F28" t="s">
        <v>14</v>
      </c>
      <c r="G28" t="s">
        <v>19</v>
      </c>
      <c r="H28">
        <v>50</v>
      </c>
      <c r="I28">
        <v>900</v>
      </c>
      <c r="J28">
        <v>45000</v>
      </c>
      <c r="K28" t="s">
        <v>24</v>
      </c>
      <c r="L28" t="s">
        <v>20</v>
      </c>
    </row>
    <row r="29" spans="1:12" x14ac:dyDescent="0.25">
      <c r="A29" t="s">
        <v>12</v>
      </c>
      <c r="B29">
        <v>1185732</v>
      </c>
      <c r="C29">
        <v>43870</v>
      </c>
      <c r="D29" t="s">
        <v>13</v>
      </c>
      <c r="E29" t="s">
        <v>14</v>
      </c>
      <c r="F29" t="s">
        <v>14</v>
      </c>
      <c r="G29" t="s">
        <v>21</v>
      </c>
      <c r="H29">
        <v>50</v>
      </c>
      <c r="I29">
        <v>850</v>
      </c>
      <c r="J29">
        <v>42500</v>
      </c>
      <c r="K29" t="s">
        <v>24</v>
      </c>
      <c r="L29" t="s">
        <v>20</v>
      </c>
    </row>
    <row r="30" spans="1:12" x14ac:dyDescent="0.25">
      <c r="A30" t="s">
        <v>12</v>
      </c>
      <c r="B30">
        <v>1185732</v>
      </c>
      <c r="C30">
        <v>43871</v>
      </c>
      <c r="D30" t="s">
        <v>13</v>
      </c>
      <c r="E30" t="s">
        <v>14</v>
      </c>
      <c r="F30" t="s">
        <v>14</v>
      </c>
      <c r="G30" t="s">
        <v>22</v>
      </c>
      <c r="H30">
        <v>60</v>
      </c>
      <c r="I30">
        <v>875</v>
      </c>
      <c r="J30">
        <v>52500</v>
      </c>
      <c r="K30" t="s">
        <v>24</v>
      </c>
      <c r="L30" t="s">
        <v>17</v>
      </c>
    </row>
    <row r="31" spans="1:12" x14ac:dyDescent="0.25">
      <c r="A31" t="s">
        <v>12</v>
      </c>
      <c r="B31">
        <v>1185732</v>
      </c>
      <c r="C31">
        <v>43893</v>
      </c>
      <c r="D31" t="s">
        <v>13</v>
      </c>
      <c r="E31" t="s">
        <v>14</v>
      </c>
      <c r="F31" t="s">
        <v>14</v>
      </c>
      <c r="G31" t="s">
        <v>23</v>
      </c>
      <c r="H31">
        <v>65</v>
      </c>
      <c r="I31">
        <v>1000</v>
      </c>
      <c r="J31">
        <v>65000</v>
      </c>
      <c r="K31" t="s">
        <v>24</v>
      </c>
      <c r="L31" t="s">
        <v>20</v>
      </c>
    </row>
    <row r="32" spans="1:12" x14ac:dyDescent="0.25">
      <c r="A32" t="s">
        <v>12</v>
      </c>
      <c r="B32">
        <v>1185732</v>
      </c>
      <c r="C32">
        <v>43894</v>
      </c>
      <c r="D32" t="s">
        <v>13</v>
      </c>
      <c r="E32" t="s">
        <v>14</v>
      </c>
      <c r="F32" t="s">
        <v>14</v>
      </c>
      <c r="G32" t="s">
        <v>15</v>
      </c>
      <c r="H32">
        <v>60</v>
      </c>
      <c r="I32">
        <v>1250</v>
      </c>
      <c r="J32">
        <v>75000</v>
      </c>
      <c r="K32" t="s">
        <v>24</v>
      </c>
      <c r="L32" t="s">
        <v>17</v>
      </c>
    </row>
    <row r="33" spans="1:12" x14ac:dyDescent="0.25">
      <c r="A33" t="s">
        <v>12</v>
      </c>
      <c r="B33">
        <v>1185732</v>
      </c>
      <c r="C33">
        <v>43895</v>
      </c>
      <c r="D33" t="s">
        <v>13</v>
      </c>
      <c r="E33" t="s">
        <v>14</v>
      </c>
      <c r="F33" t="s">
        <v>14</v>
      </c>
      <c r="G33" t="s">
        <v>18</v>
      </c>
      <c r="H33">
        <v>55.000000000000007</v>
      </c>
      <c r="I33">
        <v>1000</v>
      </c>
      <c r="J33">
        <v>55000.000000000007</v>
      </c>
      <c r="K33" t="s">
        <v>24</v>
      </c>
      <c r="L33" t="s">
        <v>17</v>
      </c>
    </row>
    <row r="34" spans="1:12" x14ac:dyDescent="0.25">
      <c r="A34" t="s">
        <v>12</v>
      </c>
      <c r="B34">
        <v>1185732</v>
      </c>
      <c r="C34">
        <v>43896</v>
      </c>
      <c r="D34" t="s">
        <v>13</v>
      </c>
      <c r="E34" t="s">
        <v>14</v>
      </c>
      <c r="F34" t="s">
        <v>14</v>
      </c>
      <c r="G34" t="s">
        <v>19</v>
      </c>
      <c r="H34">
        <v>50</v>
      </c>
      <c r="I34">
        <v>925</v>
      </c>
      <c r="J34">
        <v>46250</v>
      </c>
      <c r="K34" t="s">
        <v>24</v>
      </c>
      <c r="L34" t="s">
        <v>20</v>
      </c>
    </row>
    <row r="35" spans="1:12" x14ac:dyDescent="0.25">
      <c r="A35" t="s">
        <v>12</v>
      </c>
      <c r="B35">
        <v>1185732</v>
      </c>
      <c r="C35">
        <v>43897</v>
      </c>
      <c r="D35" t="s">
        <v>13</v>
      </c>
      <c r="E35" t="s">
        <v>14</v>
      </c>
      <c r="F35" t="s">
        <v>14</v>
      </c>
      <c r="G35" t="s">
        <v>21</v>
      </c>
      <c r="H35">
        <v>50</v>
      </c>
      <c r="I35">
        <v>900</v>
      </c>
      <c r="J35">
        <v>45000</v>
      </c>
      <c r="K35" t="s">
        <v>24</v>
      </c>
      <c r="L35" t="s">
        <v>20</v>
      </c>
    </row>
    <row r="36" spans="1:12" x14ac:dyDescent="0.25">
      <c r="A36" t="s">
        <v>12</v>
      </c>
      <c r="B36">
        <v>1185732</v>
      </c>
      <c r="C36">
        <v>43898</v>
      </c>
      <c r="D36" t="s">
        <v>13</v>
      </c>
      <c r="E36" t="s">
        <v>14</v>
      </c>
      <c r="F36" t="s">
        <v>14</v>
      </c>
      <c r="G36" t="s">
        <v>22</v>
      </c>
      <c r="H36">
        <v>60</v>
      </c>
      <c r="I36">
        <v>900</v>
      </c>
      <c r="J36">
        <v>54000</v>
      </c>
      <c r="K36" t="s">
        <v>24</v>
      </c>
      <c r="L36" t="s">
        <v>17</v>
      </c>
    </row>
    <row r="37" spans="1:12" x14ac:dyDescent="0.25">
      <c r="A37" t="s">
        <v>12</v>
      </c>
      <c r="B37">
        <v>1185732</v>
      </c>
      <c r="C37">
        <v>43899</v>
      </c>
      <c r="D37" t="s">
        <v>13</v>
      </c>
      <c r="E37" t="s">
        <v>14</v>
      </c>
      <c r="F37" t="s">
        <v>14</v>
      </c>
      <c r="G37" t="s">
        <v>23</v>
      </c>
      <c r="H37">
        <v>65</v>
      </c>
      <c r="I37">
        <v>1050</v>
      </c>
      <c r="J37">
        <v>68250</v>
      </c>
      <c r="K37" t="s">
        <v>24</v>
      </c>
      <c r="L37" t="s">
        <v>20</v>
      </c>
    </row>
    <row r="38" spans="1:12" x14ac:dyDescent="0.25">
      <c r="A38" t="s">
        <v>12</v>
      </c>
      <c r="B38">
        <v>1185732</v>
      </c>
      <c r="C38">
        <v>43900</v>
      </c>
      <c r="D38" t="s">
        <v>13</v>
      </c>
      <c r="E38" t="s">
        <v>14</v>
      </c>
      <c r="F38" t="s">
        <v>14</v>
      </c>
      <c r="G38" t="s">
        <v>15</v>
      </c>
      <c r="H38">
        <v>60</v>
      </c>
      <c r="I38">
        <v>1275</v>
      </c>
      <c r="J38">
        <v>76500</v>
      </c>
      <c r="K38" t="s">
        <v>24</v>
      </c>
      <c r="L38" t="s">
        <v>17</v>
      </c>
    </row>
    <row r="39" spans="1:12" x14ac:dyDescent="0.25">
      <c r="A39" t="s">
        <v>12</v>
      </c>
      <c r="B39">
        <v>1185732</v>
      </c>
      <c r="C39">
        <v>43901</v>
      </c>
      <c r="D39" t="s">
        <v>13</v>
      </c>
      <c r="E39" t="s">
        <v>14</v>
      </c>
      <c r="F39" t="s">
        <v>14</v>
      </c>
      <c r="G39" t="s">
        <v>18</v>
      </c>
      <c r="H39">
        <v>55.000000000000007</v>
      </c>
      <c r="I39">
        <v>1025</v>
      </c>
      <c r="J39">
        <v>56375.000000000007</v>
      </c>
      <c r="K39" t="s">
        <v>24</v>
      </c>
      <c r="L39" t="s">
        <v>17</v>
      </c>
    </row>
    <row r="40" spans="1:12" x14ac:dyDescent="0.25">
      <c r="A40" t="s">
        <v>12</v>
      </c>
      <c r="B40">
        <v>1185732</v>
      </c>
      <c r="C40">
        <v>43902</v>
      </c>
      <c r="D40" t="s">
        <v>13</v>
      </c>
      <c r="E40" t="s">
        <v>14</v>
      </c>
      <c r="F40" t="s">
        <v>14</v>
      </c>
      <c r="G40" t="s">
        <v>19</v>
      </c>
      <c r="H40">
        <v>50</v>
      </c>
      <c r="I40">
        <v>950</v>
      </c>
      <c r="J40">
        <v>47500</v>
      </c>
      <c r="K40" t="s">
        <v>24</v>
      </c>
      <c r="L40" t="s">
        <v>20</v>
      </c>
    </row>
    <row r="41" spans="1:12" x14ac:dyDescent="0.25">
      <c r="A41" t="s">
        <v>12</v>
      </c>
      <c r="B41">
        <v>1185732</v>
      </c>
      <c r="C41">
        <v>43903</v>
      </c>
      <c r="D41" t="s">
        <v>13</v>
      </c>
      <c r="E41" t="s">
        <v>14</v>
      </c>
      <c r="F41" t="s">
        <v>14</v>
      </c>
      <c r="G41" t="s">
        <v>21</v>
      </c>
      <c r="H41">
        <v>50</v>
      </c>
      <c r="I41">
        <v>900</v>
      </c>
      <c r="J41">
        <v>45000</v>
      </c>
      <c r="K41" t="s">
        <v>24</v>
      </c>
      <c r="L41" t="s">
        <v>20</v>
      </c>
    </row>
    <row r="42" spans="1:12" x14ac:dyDescent="0.25">
      <c r="A42" t="s">
        <v>12</v>
      </c>
      <c r="B42">
        <v>1185732</v>
      </c>
      <c r="C42">
        <v>43904</v>
      </c>
      <c r="D42" t="s">
        <v>13</v>
      </c>
      <c r="E42" t="s">
        <v>14</v>
      </c>
      <c r="F42" t="s">
        <v>14</v>
      </c>
      <c r="G42" t="s">
        <v>22</v>
      </c>
      <c r="H42">
        <v>60</v>
      </c>
      <c r="I42">
        <v>925</v>
      </c>
      <c r="J42">
        <v>55500</v>
      </c>
      <c r="K42" t="s">
        <v>24</v>
      </c>
      <c r="L42" t="s">
        <v>17</v>
      </c>
    </row>
    <row r="43" spans="1:12" x14ac:dyDescent="0.25">
      <c r="A43" t="s">
        <v>12</v>
      </c>
      <c r="B43">
        <v>1185732</v>
      </c>
      <c r="C43">
        <v>43905</v>
      </c>
      <c r="D43" t="s">
        <v>13</v>
      </c>
      <c r="E43" t="s">
        <v>14</v>
      </c>
      <c r="F43" t="s">
        <v>14</v>
      </c>
      <c r="G43" t="s">
        <v>23</v>
      </c>
      <c r="H43">
        <v>65</v>
      </c>
      <c r="I43">
        <v>1100</v>
      </c>
      <c r="J43">
        <v>71500</v>
      </c>
      <c r="K43" t="s">
        <v>24</v>
      </c>
      <c r="L43" t="s">
        <v>20</v>
      </c>
    </row>
    <row r="44" spans="1:12" x14ac:dyDescent="0.25">
      <c r="A44" t="s">
        <v>12</v>
      </c>
      <c r="B44">
        <v>1185732</v>
      </c>
      <c r="C44">
        <v>43906</v>
      </c>
      <c r="D44" t="s">
        <v>13</v>
      </c>
      <c r="E44" t="s">
        <v>14</v>
      </c>
      <c r="F44" t="s">
        <v>14</v>
      </c>
      <c r="G44" t="s">
        <v>15</v>
      </c>
      <c r="H44">
        <v>60</v>
      </c>
      <c r="I44">
        <v>1250</v>
      </c>
      <c r="J44">
        <v>75000</v>
      </c>
      <c r="K44" t="s">
        <v>24</v>
      </c>
      <c r="L44" t="s">
        <v>17</v>
      </c>
    </row>
    <row r="45" spans="1:12" x14ac:dyDescent="0.25">
      <c r="A45" t="s">
        <v>12</v>
      </c>
      <c r="B45">
        <v>1185732</v>
      </c>
      <c r="C45">
        <v>43907</v>
      </c>
      <c r="D45" t="s">
        <v>13</v>
      </c>
      <c r="E45" t="s">
        <v>14</v>
      </c>
      <c r="F45" t="s">
        <v>14</v>
      </c>
      <c r="G45" t="s">
        <v>18</v>
      </c>
      <c r="H45">
        <v>55.000000000000007</v>
      </c>
      <c r="I45">
        <v>1025</v>
      </c>
      <c r="J45">
        <v>56375.000000000007</v>
      </c>
      <c r="K45" t="s">
        <v>24</v>
      </c>
      <c r="L45" t="s">
        <v>17</v>
      </c>
    </row>
    <row r="46" spans="1:12" x14ac:dyDescent="0.25">
      <c r="A46" t="s">
        <v>12</v>
      </c>
      <c r="B46">
        <v>1185732</v>
      </c>
      <c r="C46">
        <v>43908</v>
      </c>
      <c r="D46" t="s">
        <v>13</v>
      </c>
      <c r="E46" t="s">
        <v>14</v>
      </c>
      <c r="F46" t="s">
        <v>14</v>
      </c>
      <c r="G46" t="s">
        <v>19</v>
      </c>
      <c r="H46">
        <v>50</v>
      </c>
      <c r="I46">
        <v>950</v>
      </c>
      <c r="J46">
        <v>47500</v>
      </c>
      <c r="K46" t="s">
        <v>24</v>
      </c>
      <c r="L46" t="s">
        <v>20</v>
      </c>
    </row>
    <row r="47" spans="1:12" x14ac:dyDescent="0.25">
      <c r="A47" t="s">
        <v>12</v>
      </c>
      <c r="B47">
        <v>1185732</v>
      </c>
      <c r="C47">
        <v>43921</v>
      </c>
      <c r="D47" t="s">
        <v>13</v>
      </c>
      <c r="E47" t="s">
        <v>14</v>
      </c>
      <c r="F47" t="s">
        <v>14</v>
      </c>
      <c r="G47" t="s">
        <v>21</v>
      </c>
      <c r="H47">
        <v>50</v>
      </c>
      <c r="I47">
        <v>925</v>
      </c>
      <c r="J47">
        <v>46250</v>
      </c>
      <c r="K47" t="s">
        <v>24</v>
      </c>
      <c r="L47" t="s">
        <v>20</v>
      </c>
    </row>
    <row r="48" spans="1:12" x14ac:dyDescent="0.25">
      <c r="A48" t="s">
        <v>25</v>
      </c>
      <c r="B48">
        <v>1185732</v>
      </c>
      <c r="C48">
        <v>43938</v>
      </c>
      <c r="D48" t="s">
        <v>13</v>
      </c>
      <c r="E48" t="s">
        <v>14</v>
      </c>
      <c r="F48" t="s">
        <v>14</v>
      </c>
      <c r="G48" t="s">
        <v>22</v>
      </c>
      <c r="H48">
        <v>60</v>
      </c>
      <c r="I48">
        <v>900</v>
      </c>
      <c r="J48">
        <v>54000</v>
      </c>
      <c r="K48" t="s">
        <v>24</v>
      </c>
      <c r="L48" t="s">
        <v>17</v>
      </c>
    </row>
    <row r="49" spans="1:12" x14ac:dyDescent="0.25">
      <c r="A49" t="s">
        <v>25</v>
      </c>
      <c r="B49">
        <v>1185732</v>
      </c>
      <c r="C49">
        <v>43939</v>
      </c>
      <c r="D49" t="s">
        <v>13</v>
      </c>
      <c r="E49" t="s">
        <v>14</v>
      </c>
      <c r="F49" t="s">
        <v>14</v>
      </c>
      <c r="G49" t="s">
        <v>23</v>
      </c>
      <c r="H49">
        <v>65</v>
      </c>
      <c r="I49">
        <v>1075</v>
      </c>
      <c r="J49">
        <v>69875</v>
      </c>
      <c r="K49" t="s">
        <v>24</v>
      </c>
      <c r="L49" t="s">
        <v>20</v>
      </c>
    </row>
    <row r="50" spans="1:12" x14ac:dyDescent="0.25">
      <c r="A50" t="s">
        <v>25</v>
      </c>
      <c r="B50">
        <v>1185732</v>
      </c>
      <c r="C50">
        <v>43940</v>
      </c>
      <c r="D50" t="s">
        <v>13</v>
      </c>
      <c r="E50" t="s">
        <v>14</v>
      </c>
      <c r="F50" t="s">
        <v>14</v>
      </c>
      <c r="G50" t="s">
        <v>15</v>
      </c>
      <c r="H50">
        <v>60</v>
      </c>
      <c r="I50">
        <v>1200</v>
      </c>
      <c r="J50">
        <v>72000</v>
      </c>
      <c r="K50" t="s">
        <v>24</v>
      </c>
      <c r="L50" t="s">
        <v>17</v>
      </c>
    </row>
    <row r="51" spans="1:12" x14ac:dyDescent="0.25">
      <c r="A51" t="s">
        <v>25</v>
      </c>
      <c r="B51">
        <v>1185732</v>
      </c>
      <c r="C51">
        <v>43941</v>
      </c>
      <c r="D51" t="s">
        <v>13</v>
      </c>
      <c r="E51" t="s">
        <v>14</v>
      </c>
      <c r="F51" t="s">
        <v>14</v>
      </c>
      <c r="G51" t="s">
        <v>18</v>
      </c>
      <c r="H51">
        <v>55.000000000000007</v>
      </c>
      <c r="I51">
        <v>1000</v>
      </c>
      <c r="J51">
        <v>55000.000000000007</v>
      </c>
      <c r="K51" t="s">
        <v>24</v>
      </c>
      <c r="L51" t="s">
        <v>17</v>
      </c>
    </row>
    <row r="52" spans="1:12" x14ac:dyDescent="0.25">
      <c r="A52" t="s">
        <v>25</v>
      </c>
      <c r="B52">
        <v>1185732</v>
      </c>
      <c r="C52">
        <v>43942</v>
      </c>
      <c r="D52" t="s">
        <v>13</v>
      </c>
      <c r="E52" t="s">
        <v>14</v>
      </c>
      <c r="F52" t="s">
        <v>14</v>
      </c>
      <c r="G52" t="s">
        <v>19</v>
      </c>
      <c r="H52">
        <v>50</v>
      </c>
      <c r="I52">
        <v>925</v>
      </c>
      <c r="J52">
        <v>46250</v>
      </c>
      <c r="K52" t="s">
        <v>24</v>
      </c>
      <c r="L52" t="s">
        <v>20</v>
      </c>
    </row>
    <row r="53" spans="1:12" x14ac:dyDescent="0.25">
      <c r="A53" t="s">
        <v>25</v>
      </c>
      <c r="B53">
        <v>1185732</v>
      </c>
      <c r="C53">
        <v>43943</v>
      </c>
      <c r="D53" t="s">
        <v>13</v>
      </c>
      <c r="E53" t="s">
        <v>14</v>
      </c>
      <c r="F53" t="s">
        <v>14</v>
      </c>
      <c r="G53" t="s">
        <v>21</v>
      </c>
      <c r="H53">
        <v>50</v>
      </c>
      <c r="I53">
        <v>900</v>
      </c>
      <c r="J53">
        <v>45000</v>
      </c>
      <c r="K53" t="s">
        <v>24</v>
      </c>
      <c r="L53" t="s">
        <v>20</v>
      </c>
    </row>
    <row r="54" spans="1:12" x14ac:dyDescent="0.25">
      <c r="A54" t="s">
        <v>25</v>
      </c>
      <c r="B54">
        <v>1185732</v>
      </c>
      <c r="C54">
        <v>43944</v>
      </c>
      <c r="D54" t="s">
        <v>13</v>
      </c>
      <c r="E54" t="s">
        <v>14</v>
      </c>
      <c r="F54" t="s">
        <v>14</v>
      </c>
      <c r="G54" t="s">
        <v>22</v>
      </c>
      <c r="H54">
        <v>60</v>
      </c>
      <c r="I54">
        <v>900</v>
      </c>
      <c r="J54">
        <v>54000</v>
      </c>
      <c r="K54" t="s">
        <v>24</v>
      </c>
      <c r="L54" t="s">
        <v>17</v>
      </c>
    </row>
    <row r="55" spans="1:12" x14ac:dyDescent="0.25">
      <c r="A55" t="s">
        <v>25</v>
      </c>
      <c r="B55">
        <v>1185732</v>
      </c>
      <c r="C55">
        <v>43945</v>
      </c>
      <c r="D55" t="s">
        <v>13</v>
      </c>
      <c r="E55" t="s">
        <v>14</v>
      </c>
      <c r="F55" t="s">
        <v>14</v>
      </c>
      <c r="G55" t="s">
        <v>23</v>
      </c>
      <c r="H55">
        <v>65</v>
      </c>
      <c r="I55">
        <v>1000</v>
      </c>
      <c r="J55">
        <v>65000</v>
      </c>
      <c r="K55" t="s">
        <v>24</v>
      </c>
      <c r="L55" t="s">
        <v>20</v>
      </c>
    </row>
    <row r="56" spans="1:12" x14ac:dyDescent="0.25">
      <c r="A56" t="s">
        <v>25</v>
      </c>
      <c r="B56">
        <v>1185732</v>
      </c>
      <c r="C56">
        <v>43946</v>
      </c>
      <c r="D56" t="s">
        <v>13</v>
      </c>
      <c r="E56" t="s">
        <v>14</v>
      </c>
      <c r="F56" t="s">
        <v>14</v>
      </c>
      <c r="G56" t="s">
        <v>22</v>
      </c>
      <c r="H56">
        <v>65</v>
      </c>
      <c r="I56">
        <v>875</v>
      </c>
      <c r="J56">
        <v>56875</v>
      </c>
      <c r="K56" t="s">
        <v>24</v>
      </c>
      <c r="L56" t="s">
        <v>17</v>
      </c>
    </row>
    <row r="57" spans="1:12" x14ac:dyDescent="0.25">
      <c r="A57" t="s">
        <v>25</v>
      </c>
      <c r="B57">
        <v>1185732</v>
      </c>
      <c r="C57">
        <v>43947</v>
      </c>
      <c r="D57" t="s">
        <v>13</v>
      </c>
      <c r="E57" t="s">
        <v>14</v>
      </c>
      <c r="F57" t="s">
        <v>14</v>
      </c>
      <c r="G57" t="s">
        <v>23</v>
      </c>
      <c r="H57">
        <v>70</v>
      </c>
      <c r="I57">
        <v>1000</v>
      </c>
      <c r="J57">
        <v>70000</v>
      </c>
      <c r="K57" t="s">
        <v>24</v>
      </c>
      <c r="L57" t="s">
        <v>20</v>
      </c>
    </row>
    <row r="58" spans="1:12" x14ac:dyDescent="0.25">
      <c r="A58" t="s">
        <v>25</v>
      </c>
      <c r="B58">
        <v>1185732</v>
      </c>
      <c r="C58">
        <v>43948</v>
      </c>
      <c r="D58" t="s">
        <v>13</v>
      </c>
      <c r="E58" t="s">
        <v>14</v>
      </c>
      <c r="F58" t="s">
        <v>14</v>
      </c>
      <c r="G58" t="s">
        <v>15</v>
      </c>
      <c r="H58">
        <v>65</v>
      </c>
      <c r="I58">
        <v>1150</v>
      </c>
      <c r="J58">
        <v>74750</v>
      </c>
      <c r="K58" t="s">
        <v>24</v>
      </c>
      <c r="L58" t="s">
        <v>17</v>
      </c>
    </row>
    <row r="59" spans="1:12" x14ac:dyDescent="0.25">
      <c r="A59" t="s">
        <v>25</v>
      </c>
      <c r="B59">
        <v>1185732</v>
      </c>
      <c r="C59">
        <v>43949</v>
      </c>
      <c r="D59" t="s">
        <v>13</v>
      </c>
      <c r="E59" t="s">
        <v>14</v>
      </c>
      <c r="F59" t="s">
        <v>14</v>
      </c>
      <c r="G59" t="s">
        <v>18</v>
      </c>
      <c r="H59">
        <v>55.000000000000007</v>
      </c>
      <c r="I59">
        <v>975</v>
      </c>
      <c r="J59">
        <v>53625.000000000007</v>
      </c>
      <c r="K59" t="s">
        <v>24</v>
      </c>
      <c r="L59" t="s">
        <v>17</v>
      </c>
    </row>
    <row r="60" spans="1:12" x14ac:dyDescent="0.25">
      <c r="A60" t="s">
        <v>25</v>
      </c>
      <c r="B60">
        <v>1185732</v>
      </c>
      <c r="C60">
        <v>43950</v>
      </c>
      <c r="D60" t="s">
        <v>13</v>
      </c>
      <c r="E60" t="s">
        <v>14</v>
      </c>
      <c r="F60" t="s">
        <v>14</v>
      </c>
      <c r="G60" t="s">
        <v>19</v>
      </c>
      <c r="H60">
        <v>55.000000000000007</v>
      </c>
      <c r="I60">
        <v>920</v>
      </c>
      <c r="J60">
        <v>50600.000000000007</v>
      </c>
      <c r="K60" t="s">
        <v>24</v>
      </c>
      <c r="L60" t="s">
        <v>20</v>
      </c>
    </row>
    <row r="61" spans="1:12" x14ac:dyDescent="0.25">
      <c r="A61" t="s">
        <v>25</v>
      </c>
      <c r="B61">
        <v>1185732</v>
      </c>
      <c r="C61">
        <v>43951</v>
      </c>
      <c r="D61" t="s">
        <v>13</v>
      </c>
      <c r="E61" t="s">
        <v>14</v>
      </c>
      <c r="F61" t="s">
        <v>14</v>
      </c>
      <c r="G61" t="s">
        <v>21</v>
      </c>
      <c r="H61">
        <v>55.000000000000007</v>
      </c>
      <c r="I61">
        <v>900</v>
      </c>
      <c r="J61">
        <v>49500.000000000007</v>
      </c>
      <c r="K61" t="s">
        <v>24</v>
      </c>
      <c r="L61" t="s">
        <v>20</v>
      </c>
    </row>
    <row r="62" spans="1:12" x14ac:dyDescent="0.25">
      <c r="A62" t="s">
        <v>25</v>
      </c>
      <c r="B62">
        <v>1185732</v>
      </c>
      <c r="C62">
        <v>43952</v>
      </c>
      <c r="D62" t="s">
        <v>13</v>
      </c>
      <c r="E62" t="s">
        <v>14</v>
      </c>
      <c r="F62" t="s">
        <v>14</v>
      </c>
      <c r="G62" t="s">
        <v>22</v>
      </c>
      <c r="H62">
        <v>65</v>
      </c>
      <c r="I62">
        <v>875</v>
      </c>
      <c r="J62">
        <v>56875</v>
      </c>
      <c r="K62" t="s">
        <v>24</v>
      </c>
      <c r="L62" t="s">
        <v>17</v>
      </c>
    </row>
    <row r="63" spans="1:12" x14ac:dyDescent="0.25">
      <c r="A63" t="s">
        <v>25</v>
      </c>
      <c r="B63">
        <v>1185732</v>
      </c>
      <c r="C63">
        <v>43953</v>
      </c>
      <c r="D63" t="s">
        <v>13</v>
      </c>
      <c r="E63" t="s">
        <v>14</v>
      </c>
      <c r="F63" t="s">
        <v>14</v>
      </c>
      <c r="G63" t="s">
        <v>23</v>
      </c>
      <c r="H63">
        <v>70</v>
      </c>
      <c r="I63">
        <v>975</v>
      </c>
      <c r="J63">
        <v>68250</v>
      </c>
      <c r="K63" t="s">
        <v>24</v>
      </c>
      <c r="L63" t="s">
        <v>20</v>
      </c>
    </row>
    <row r="64" spans="1:12" x14ac:dyDescent="0.25">
      <c r="A64" t="s">
        <v>25</v>
      </c>
      <c r="B64">
        <v>1185732</v>
      </c>
      <c r="C64">
        <v>43954</v>
      </c>
      <c r="D64" t="s">
        <v>13</v>
      </c>
      <c r="E64" t="s">
        <v>14</v>
      </c>
      <c r="F64" t="s">
        <v>14</v>
      </c>
      <c r="G64" t="s">
        <v>15</v>
      </c>
      <c r="H64">
        <v>65</v>
      </c>
      <c r="I64">
        <v>1200</v>
      </c>
      <c r="J64">
        <v>78000</v>
      </c>
      <c r="K64" t="s">
        <v>24</v>
      </c>
      <c r="L64" t="s">
        <v>17</v>
      </c>
    </row>
    <row r="65" spans="1:12" x14ac:dyDescent="0.25">
      <c r="A65" t="s">
        <v>25</v>
      </c>
      <c r="B65">
        <v>1185732</v>
      </c>
      <c r="C65">
        <v>43955</v>
      </c>
      <c r="D65" t="s">
        <v>13</v>
      </c>
      <c r="E65" t="s">
        <v>14</v>
      </c>
      <c r="F65" t="s">
        <v>14</v>
      </c>
      <c r="G65" t="s">
        <v>18</v>
      </c>
      <c r="H65">
        <v>55.000000000000007</v>
      </c>
      <c r="I65">
        <v>1000</v>
      </c>
      <c r="J65">
        <v>55000.000000000007</v>
      </c>
      <c r="K65" t="s">
        <v>24</v>
      </c>
      <c r="L65" t="s">
        <v>17</v>
      </c>
    </row>
    <row r="66" spans="1:12" x14ac:dyDescent="0.25">
      <c r="A66" t="s">
        <v>25</v>
      </c>
      <c r="B66">
        <v>1185732</v>
      </c>
      <c r="C66">
        <v>43956</v>
      </c>
      <c r="D66" t="s">
        <v>13</v>
      </c>
      <c r="E66" t="s">
        <v>14</v>
      </c>
      <c r="F66" t="s">
        <v>14</v>
      </c>
      <c r="G66" t="s">
        <v>19</v>
      </c>
      <c r="H66">
        <v>55.000000000000007</v>
      </c>
      <c r="I66">
        <v>950</v>
      </c>
      <c r="J66">
        <v>52250.000000000007</v>
      </c>
      <c r="K66" t="s">
        <v>24</v>
      </c>
      <c r="L66" t="s">
        <v>20</v>
      </c>
    </row>
    <row r="67" spans="1:12" x14ac:dyDescent="0.25">
      <c r="A67" t="s">
        <v>25</v>
      </c>
      <c r="B67">
        <v>1185732</v>
      </c>
      <c r="C67">
        <v>43957</v>
      </c>
      <c r="D67" t="s">
        <v>13</v>
      </c>
      <c r="E67" t="s">
        <v>14</v>
      </c>
      <c r="F67" t="s">
        <v>14</v>
      </c>
      <c r="G67" t="s">
        <v>21</v>
      </c>
      <c r="H67">
        <v>55.000000000000007</v>
      </c>
      <c r="I67">
        <v>900</v>
      </c>
      <c r="J67">
        <v>49500.000000000007</v>
      </c>
      <c r="K67" t="s">
        <v>24</v>
      </c>
      <c r="L67" t="s">
        <v>20</v>
      </c>
    </row>
    <row r="68" spans="1:12" x14ac:dyDescent="0.25">
      <c r="A68" t="s">
        <v>25</v>
      </c>
      <c r="B68">
        <v>1185732</v>
      </c>
      <c r="C68">
        <v>43958</v>
      </c>
      <c r="D68" t="s">
        <v>13</v>
      </c>
      <c r="E68" t="s">
        <v>14</v>
      </c>
      <c r="F68" t="s">
        <v>14</v>
      </c>
      <c r="G68" t="s">
        <v>22</v>
      </c>
      <c r="H68">
        <v>65</v>
      </c>
      <c r="I68">
        <v>900</v>
      </c>
      <c r="J68">
        <v>58500</v>
      </c>
      <c r="K68" t="s">
        <v>24</v>
      </c>
      <c r="L68" t="s">
        <v>17</v>
      </c>
    </row>
    <row r="69" spans="1:12" x14ac:dyDescent="0.25">
      <c r="A69" t="s">
        <v>25</v>
      </c>
      <c r="B69">
        <v>1185732</v>
      </c>
      <c r="C69">
        <v>44030</v>
      </c>
      <c r="D69" t="s">
        <v>13</v>
      </c>
      <c r="E69" t="s">
        <v>14</v>
      </c>
      <c r="F69" t="s">
        <v>14</v>
      </c>
      <c r="G69" t="s">
        <v>23</v>
      </c>
      <c r="H69">
        <v>70</v>
      </c>
      <c r="I69">
        <v>1000</v>
      </c>
      <c r="J69">
        <v>70000</v>
      </c>
      <c r="K69" t="s">
        <v>24</v>
      </c>
      <c r="L69" t="s">
        <v>20</v>
      </c>
    </row>
    <row r="70" spans="1:12" x14ac:dyDescent="0.25">
      <c r="A70" t="s">
        <v>26</v>
      </c>
      <c r="B70">
        <v>1197831</v>
      </c>
      <c r="C70">
        <v>44031</v>
      </c>
      <c r="D70" t="s">
        <v>13</v>
      </c>
      <c r="E70" t="s">
        <v>14</v>
      </c>
      <c r="F70" t="s">
        <v>14</v>
      </c>
      <c r="G70" t="s">
        <v>15</v>
      </c>
      <c r="H70">
        <v>25</v>
      </c>
      <c r="I70">
        <v>900</v>
      </c>
      <c r="J70">
        <v>22500</v>
      </c>
      <c r="K70" t="s">
        <v>24</v>
      </c>
      <c r="L70" t="s">
        <v>17</v>
      </c>
    </row>
    <row r="71" spans="1:12" x14ac:dyDescent="0.25">
      <c r="A71" t="s">
        <v>26</v>
      </c>
      <c r="B71">
        <v>1197831</v>
      </c>
      <c r="C71">
        <v>44032</v>
      </c>
      <c r="D71" t="s">
        <v>13</v>
      </c>
      <c r="E71" t="s">
        <v>14</v>
      </c>
      <c r="F71" t="s">
        <v>14</v>
      </c>
      <c r="G71" t="s">
        <v>18</v>
      </c>
      <c r="H71">
        <v>35</v>
      </c>
      <c r="I71">
        <v>900</v>
      </c>
      <c r="J71">
        <v>31500</v>
      </c>
      <c r="K71" t="s">
        <v>24</v>
      </c>
      <c r="L71" t="s">
        <v>17</v>
      </c>
    </row>
    <row r="72" spans="1:12" x14ac:dyDescent="0.25">
      <c r="A72" t="s">
        <v>26</v>
      </c>
      <c r="B72">
        <v>1197831</v>
      </c>
      <c r="C72">
        <v>44033</v>
      </c>
      <c r="D72" t="s">
        <v>13</v>
      </c>
      <c r="E72" t="s">
        <v>14</v>
      </c>
      <c r="F72" t="s">
        <v>14</v>
      </c>
      <c r="G72" t="s">
        <v>19</v>
      </c>
      <c r="H72">
        <v>35</v>
      </c>
      <c r="I72">
        <v>700</v>
      </c>
      <c r="J72">
        <v>24500</v>
      </c>
      <c r="K72" t="s">
        <v>24</v>
      </c>
      <c r="L72" t="s">
        <v>20</v>
      </c>
    </row>
    <row r="73" spans="1:12" x14ac:dyDescent="0.25">
      <c r="A73" t="s">
        <v>26</v>
      </c>
      <c r="B73">
        <v>1197831</v>
      </c>
      <c r="C73">
        <v>44034</v>
      </c>
      <c r="D73" t="s">
        <v>13</v>
      </c>
      <c r="E73" t="s">
        <v>14</v>
      </c>
      <c r="F73" t="s">
        <v>14</v>
      </c>
      <c r="G73" t="s">
        <v>21</v>
      </c>
      <c r="H73">
        <v>35</v>
      </c>
      <c r="I73">
        <v>700</v>
      </c>
      <c r="J73">
        <v>24500</v>
      </c>
      <c r="K73" t="s">
        <v>24</v>
      </c>
      <c r="L73" t="s">
        <v>20</v>
      </c>
    </row>
    <row r="74" spans="1:12" x14ac:dyDescent="0.25">
      <c r="A74" t="s">
        <v>26</v>
      </c>
      <c r="B74">
        <v>1197831</v>
      </c>
      <c r="C74">
        <v>44035</v>
      </c>
      <c r="D74" t="s">
        <v>27</v>
      </c>
      <c r="E74" t="s">
        <v>28</v>
      </c>
      <c r="F74" t="s">
        <v>29</v>
      </c>
      <c r="G74" t="s">
        <v>22</v>
      </c>
      <c r="H74">
        <v>40</v>
      </c>
      <c r="I74">
        <v>550</v>
      </c>
      <c r="J74">
        <v>22000</v>
      </c>
      <c r="K74" t="s">
        <v>24</v>
      </c>
      <c r="L74" t="s">
        <v>17</v>
      </c>
    </row>
    <row r="75" spans="1:12" x14ac:dyDescent="0.25">
      <c r="A75" t="s">
        <v>26</v>
      </c>
      <c r="B75">
        <v>1197831</v>
      </c>
      <c r="C75">
        <v>44036</v>
      </c>
      <c r="D75" t="s">
        <v>27</v>
      </c>
      <c r="E75" t="s">
        <v>28</v>
      </c>
      <c r="F75" t="s">
        <v>29</v>
      </c>
      <c r="G75" t="s">
        <v>23</v>
      </c>
      <c r="H75">
        <v>35</v>
      </c>
      <c r="I75">
        <v>700</v>
      </c>
      <c r="J75">
        <v>24500</v>
      </c>
      <c r="K75" t="s">
        <v>24</v>
      </c>
      <c r="L75" t="s">
        <v>20</v>
      </c>
    </row>
    <row r="76" spans="1:12" x14ac:dyDescent="0.25">
      <c r="A76" t="s">
        <v>26</v>
      </c>
      <c r="B76">
        <v>1197831</v>
      </c>
      <c r="C76">
        <v>44037</v>
      </c>
      <c r="D76" t="s">
        <v>27</v>
      </c>
      <c r="E76" t="s">
        <v>28</v>
      </c>
      <c r="F76" t="s">
        <v>29</v>
      </c>
      <c r="G76" t="s">
        <v>15</v>
      </c>
      <c r="H76">
        <v>25</v>
      </c>
      <c r="I76">
        <v>850</v>
      </c>
      <c r="J76">
        <v>21250</v>
      </c>
      <c r="K76" t="s">
        <v>24</v>
      </c>
      <c r="L76" t="s">
        <v>17</v>
      </c>
    </row>
    <row r="77" spans="1:12" x14ac:dyDescent="0.25">
      <c r="A77" t="s">
        <v>26</v>
      </c>
      <c r="B77">
        <v>1197831</v>
      </c>
      <c r="C77">
        <v>44038</v>
      </c>
      <c r="D77" t="s">
        <v>27</v>
      </c>
      <c r="E77" t="s">
        <v>28</v>
      </c>
      <c r="F77" t="s">
        <v>29</v>
      </c>
      <c r="G77" t="s">
        <v>18</v>
      </c>
      <c r="H77">
        <v>35</v>
      </c>
      <c r="I77">
        <v>850</v>
      </c>
      <c r="J77">
        <v>29750</v>
      </c>
      <c r="K77" t="s">
        <v>24</v>
      </c>
      <c r="L77" t="s">
        <v>17</v>
      </c>
    </row>
    <row r="78" spans="1:12" x14ac:dyDescent="0.25">
      <c r="A78" t="s">
        <v>26</v>
      </c>
      <c r="B78">
        <v>1197831</v>
      </c>
      <c r="C78">
        <v>44039</v>
      </c>
      <c r="D78" t="s">
        <v>27</v>
      </c>
      <c r="E78" t="s">
        <v>28</v>
      </c>
      <c r="F78" t="s">
        <v>29</v>
      </c>
      <c r="G78" t="s">
        <v>19</v>
      </c>
      <c r="H78">
        <v>35</v>
      </c>
      <c r="I78">
        <v>675</v>
      </c>
      <c r="J78">
        <v>23625</v>
      </c>
      <c r="K78" t="s">
        <v>24</v>
      </c>
      <c r="L78" t="s">
        <v>20</v>
      </c>
    </row>
    <row r="79" spans="1:12" x14ac:dyDescent="0.25">
      <c r="A79" t="s">
        <v>26</v>
      </c>
      <c r="B79">
        <v>1197831</v>
      </c>
      <c r="C79">
        <v>44040</v>
      </c>
      <c r="D79" t="s">
        <v>27</v>
      </c>
      <c r="E79" t="s">
        <v>28</v>
      </c>
      <c r="F79" t="s">
        <v>29</v>
      </c>
      <c r="G79" t="s">
        <v>21</v>
      </c>
      <c r="H79">
        <v>35</v>
      </c>
      <c r="I79">
        <v>625</v>
      </c>
      <c r="J79">
        <v>21875</v>
      </c>
      <c r="K79" t="s">
        <v>24</v>
      </c>
      <c r="L79" t="s">
        <v>20</v>
      </c>
    </row>
    <row r="80" spans="1:12" x14ac:dyDescent="0.25">
      <c r="A80" t="s">
        <v>26</v>
      </c>
      <c r="B80">
        <v>1197831</v>
      </c>
      <c r="C80">
        <v>44041</v>
      </c>
      <c r="D80" t="s">
        <v>27</v>
      </c>
      <c r="E80" t="s">
        <v>28</v>
      </c>
      <c r="F80" t="s">
        <v>29</v>
      </c>
      <c r="G80" t="s">
        <v>22</v>
      </c>
      <c r="H80">
        <v>40</v>
      </c>
      <c r="I80">
        <v>500</v>
      </c>
      <c r="J80">
        <v>20000</v>
      </c>
      <c r="K80" t="s">
        <v>24</v>
      </c>
      <c r="L80" t="s">
        <v>17</v>
      </c>
    </row>
    <row r="81" spans="1:12" x14ac:dyDescent="0.25">
      <c r="A81" t="s">
        <v>26</v>
      </c>
      <c r="B81">
        <v>1197831</v>
      </c>
      <c r="C81">
        <v>44042</v>
      </c>
      <c r="D81" t="s">
        <v>27</v>
      </c>
      <c r="E81" t="s">
        <v>28</v>
      </c>
      <c r="F81" t="s">
        <v>29</v>
      </c>
      <c r="G81" t="s">
        <v>23</v>
      </c>
      <c r="H81">
        <v>35</v>
      </c>
      <c r="I81">
        <v>700</v>
      </c>
      <c r="J81">
        <v>24500</v>
      </c>
      <c r="K81" t="s">
        <v>24</v>
      </c>
      <c r="L81" t="s">
        <v>20</v>
      </c>
    </row>
    <row r="82" spans="1:12" x14ac:dyDescent="0.25">
      <c r="A82" t="s">
        <v>26</v>
      </c>
      <c r="B82">
        <v>1197831</v>
      </c>
      <c r="C82">
        <v>44043</v>
      </c>
      <c r="D82" t="s">
        <v>27</v>
      </c>
      <c r="E82" t="s">
        <v>28</v>
      </c>
      <c r="F82" t="s">
        <v>29</v>
      </c>
      <c r="G82" t="s">
        <v>15</v>
      </c>
      <c r="H82">
        <v>30</v>
      </c>
      <c r="I82">
        <v>875</v>
      </c>
      <c r="J82">
        <v>26250</v>
      </c>
      <c r="K82" t="s">
        <v>24</v>
      </c>
      <c r="L82" t="s">
        <v>17</v>
      </c>
    </row>
    <row r="83" spans="1:12" x14ac:dyDescent="0.25">
      <c r="A83" t="s">
        <v>26</v>
      </c>
      <c r="B83">
        <v>1197831</v>
      </c>
      <c r="C83">
        <v>44044</v>
      </c>
      <c r="D83" t="s">
        <v>27</v>
      </c>
      <c r="E83" t="s">
        <v>28</v>
      </c>
      <c r="F83" t="s">
        <v>29</v>
      </c>
      <c r="G83" t="s">
        <v>18</v>
      </c>
      <c r="H83">
        <v>40</v>
      </c>
      <c r="I83">
        <v>875</v>
      </c>
      <c r="J83">
        <v>35000</v>
      </c>
      <c r="K83" t="s">
        <v>24</v>
      </c>
      <c r="L83" t="s">
        <v>17</v>
      </c>
    </row>
    <row r="84" spans="1:12" x14ac:dyDescent="0.25">
      <c r="A84" t="s">
        <v>26</v>
      </c>
      <c r="B84">
        <v>1197831</v>
      </c>
      <c r="C84">
        <v>44045</v>
      </c>
      <c r="D84" t="s">
        <v>27</v>
      </c>
      <c r="E84" t="s">
        <v>28</v>
      </c>
      <c r="F84" t="s">
        <v>29</v>
      </c>
      <c r="G84" t="s">
        <v>19</v>
      </c>
      <c r="H84">
        <v>35</v>
      </c>
      <c r="I84">
        <v>700</v>
      </c>
      <c r="J84">
        <v>24500</v>
      </c>
      <c r="K84" t="s">
        <v>24</v>
      </c>
      <c r="L84" t="s">
        <v>20</v>
      </c>
    </row>
    <row r="85" spans="1:12" x14ac:dyDescent="0.25">
      <c r="A85" t="s">
        <v>26</v>
      </c>
      <c r="B85">
        <v>1197831</v>
      </c>
      <c r="C85">
        <v>44046</v>
      </c>
      <c r="D85" t="s">
        <v>27</v>
      </c>
      <c r="E85" t="s">
        <v>28</v>
      </c>
      <c r="F85" t="s">
        <v>29</v>
      </c>
      <c r="G85" t="s">
        <v>21</v>
      </c>
      <c r="H85">
        <v>40</v>
      </c>
      <c r="I85">
        <v>600</v>
      </c>
      <c r="J85">
        <v>24000</v>
      </c>
      <c r="K85" t="s">
        <v>24</v>
      </c>
      <c r="L85" t="s">
        <v>20</v>
      </c>
    </row>
    <row r="86" spans="1:12" x14ac:dyDescent="0.25">
      <c r="A86" t="s">
        <v>26</v>
      </c>
      <c r="B86">
        <v>1197831</v>
      </c>
      <c r="C86">
        <v>44047</v>
      </c>
      <c r="D86" t="s">
        <v>27</v>
      </c>
      <c r="E86" t="s">
        <v>28</v>
      </c>
      <c r="F86" t="s">
        <v>29</v>
      </c>
      <c r="G86" t="s">
        <v>22</v>
      </c>
      <c r="H86">
        <v>45</v>
      </c>
      <c r="I86">
        <v>500</v>
      </c>
      <c r="J86">
        <v>22500</v>
      </c>
      <c r="K86" t="s">
        <v>24</v>
      </c>
      <c r="L86" t="s">
        <v>17</v>
      </c>
    </row>
    <row r="87" spans="1:12" x14ac:dyDescent="0.25">
      <c r="A87" t="s">
        <v>26</v>
      </c>
      <c r="B87">
        <v>1197831</v>
      </c>
      <c r="C87">
        <v>44048</v>
      </c>
      <c r="D87" t="s">
        <v>27</v>
      </c>
      <c r="E87" t="s">
        <v>28</v>
      </c>
      <c r="F87" t="s">
        <v>29</v>
      </c>
      <c r="G87" t="s">
        <v>23</v>
      </c>
      <c r="H87">
        <v>40</v>
      </c>
      <c r="I87">
        <v>650</v>
      </c>
      <c r="J87">
        <v>26000</v>
      </c>
      <c r="K87" t="s">
        <v>24</v>
      </c>
      <c r="L87" t="s">
        <v>20</v>
      </c>
    </row>
    <row r="88" spans="1:12" x14ac:dyDescent="0.25">
      <c r="A88" t="s">
        <v>26</v>
      </c>
      <c r="B88">
        <v>1197831</v>
      </c>
      <c r="C88">
        <v>44049</v>
      </c>
      <c r="D88" t="s">
        <v>27</v>
      </c>
      <c r="E88" t="s">
        <v>28</v>
      </c>
      <c r="F88" t="s">
        <v>29</v>
      </c>
      <c r="G88" t="s">
        <v>15</v>
      </c>
      <c r="H88">
        <v>30</v>
      </c>
      <c r="I88">
        <v>900</v>
      </c>
      <c r="J88">
        <v>27000</v>
      </c>
      <c r="K88" t="s">
        <v>24</v>
      </c>
      <c r="L88" t="s">
        <v>17</v>
      </c>
    </row>
    <row r="89" spans="1:12" x14ac:dyDescent="0.25">
      <c r="A89" t="s">
        <v>26</v>
      </c>
      <c r="B89">
        <v>1197831</v>
      </c>
      <c r="C89">
        <v>44050</v>
      </c>
      <c r="D89" t="s">
        <v>27</v>
      </c>
      <c r="E89" t="s">
        <v>28</v>
      </c>
      <c r="F89" t="s">
        <v>29</v>
      </c>
      <c r="G89" t="s">
        <v>18</v>
      </c>
      <c r="H89">
        <v>40</v>
      </c>
      <c r="I89">
        <v>900</v>
      </c>
      <c r="J89">
        <v>36000</v>
      </c>
      <c r="K89" t="s">
        <v>24</v>
      </c>
      <c r="L89" t="s">
        <v>17</v>
      </c>
    </row>
    <row r="90" spans="1:12" x14ac:dyDescent="0.25">
      <c r="A90" t="s">
        <v>26</v>
      </c>
      <c r="B90">
        <v>1197831</v>
      </c>
      <c r="C90">
        <v>44051</v>
      </c>
      <c r="D90" t="s">
        <v>27</v>
      </c>
      <c r="E90" t="s">
        <v>28</v>
      </c>
      <c r="F90" t="s">
        <v>29</v>
      </c>
      <c r="G90" t="s">
        <v>19</v>
      </c>
      <c r="H90">
        <v>35</v>
      </c>
      <c r="I90">
        <v>725</v>
      </c>
      <c r="J90">
        <v>25375</v>
      </c>
      <c r="K90" t="s">
        <v>24</v>
      </c>
      <c r="L90" t="s">
        <v>20</v>
      </c>
    </row>
    <row r="91" spans="1:12" x14ac:dyDescent="0.25">
      <c r="A91" t="s">
        <v>26</v>
      </c>
      <c r="B91">
        <v>1197831</v>
      </c>
      <c r="C91">
        <v>44052</v>
      </c>
      <c r="D91" t="s">
        <v>27</v>
      </c>
      <c r="E91" t="s">
        <v>28</v>
      </c>
      <c r="F91" t="s">
        <v>29</v>
      </c>
      <c r="G91" t="s">
        <v>21</v>
      </c>
      <c r="H91">
        <v>40</v>
      </c>
      <c r="I91">
        <v>625</v>
      </c>
      <c r="J91">
        <v>25000</v>
      </c>
      <c r="K91" t="s">
        <v>24</v>
      </c>
      <c r="L91" t="s">
        <v>20</v>
      </c>
    </row>
    <row r="92" spans="1:12" x14ac:dyDescent="0.25">
      <c r="A92" t="s">
        <v>25</v>
      </c>
      <c r="B92">
        <v>1197831</v>
      </c>
      <c r="C92">
        <v>44053</v>
      </c>
      <c r="D92" t="s">
        <v>27</v>
      </c>
      <c r="E92" t="s">
        <v>28</v>
      </c>
      <c r="F92" t="s">
        <v>29</v>
      </c>
      <c r="G92" t="s">
        <v>22</v>
      </c>
      <c r="H92">
        <v>45</v>
      </c>
      <c r="I92">
        <v>525</v>
      </c>
      <c r="J92">
        <v>23625</v>
      </c>
      <c r="K92" t="s">
        <v>24</v>
      </c>
      <c r="L92" t="s">
        <v>17</v>
      </c>
    </row>
    <row r="93" spans="1:12" x14ac:dyDescent="0.25">
      <c r="A93" t="s">
        <v>25</v>
      </c>
      <c r="B93">
        <v>1197831</v>
      </c>
      <c r="C93">
        <v>44054</v>
      </c>
      <c r="D93" t="s">
        <v>27</v>
      </c>
      <c r="E93" t="s">
        <v>28</v>
      </c>
      <c r="F93" t="s">
        <v>29</v>
      </c>
      <c r="G93" t="s">
        <v>23</v>
      </c>
      <c r="H93">
        <v>40</v>
      </c>
      <c r="I93">
        <v>800</v>
      </c>
      <c r="J93">
        <v>32000</v>
      </c>
      <c r="K93" t="s">
        <v>24</v>
      </c>
      <c r="L93" t="s">
        <v>20</v>
      </c>
    </row>
    <row r="94" spans="1:12" x14ac:dyDescent="0.25">
      <c r="A94" t="s">
        <v>25</v>
      </c>
      <c r="B94">
        <v>1197831</v>
      </c>
      <c r="C94">
        <v>44055</v>
      </c>
      <c r="D94" t="s">
        <v>27</v>
      </c>
      <c r="E94" t="s">
        <v>28</v>
      </c>
      <c r="F94" t="s">
        <v>29</v>
      </c>
      <c r="G94" t="s">
        <v>15</v>
      </c>
      <c r="H94">
        <v>30</v>
      </c>
      <c r="I94">
        <v>925</v>
      </c>
      <c r="J94">
        <v>27750</v>
      </c>
      <c r="K94" t="s">
        <v>24</v>
      </c>
      <c r="L94" t="s">
        <v>17</v>
      </c>
    </row>
    <row r="95" spans="1:12" x14ac:dyDescent="0.25">
      <c r="A95" t="s">
        <v>25</v>
      </c>
      <c r="B95">
        <v>1197831</v>
      </c>
      <c r="C95">
        <v>44056</v>
      </c>
      <c r="D95" t="s">
        <v>27</v>
      </c>
      <c r="E95" t="s">
        <v>28</v>
      </c>
      <c r="F95" t="s">
        <v>29</v>
      </c>
      <c r="G95" t="s">
        <v>18</v>
      </c>
      <c r="H95">
        <v>40</v>
      </c>
      <c r="I95">
        <v>925</v>
      </c>
      <c r="J95">
        <v>37000</v>
      </c>
      <c r="K95" t="s">
        <v>24</v>
      </c>
      <c r="L95" t="s">
        <v>17</v>
      </c>
    </row>
    <row r="96" spans="1:12" x14ac:dyDescent="0.25">
      <c r="A96" t="s">
        <v>25</v>
      </c>
      <c r="B96">
        <v>1197831</v>
      </c>
      <c r="C96">
        <v>44057</v>
      </c>
      <c r="D96" t="s">
        <v>27</v>
      </c>
      <c r="E96" t="s">
        <v>28</v>
      </c>
      <c r="F96" t="s">
        <v>29</v>
      </c>
      <c r="G96" t="s">
        <v>19</v>
      </c>
      <c r="H96">
        <v>35</v>
      </c>
      <c r="I96">
        <v>775</v>
      </c>
      <c r="J96">
        <v>27125</v>
      </c>
      <c r="K96" t="s">
        <v>24</v>
      </c>
      <c r="L96" t="s">
        <v>20</v>
      </c>
    </row>
    <row r="97" spans="1:12" x14ac:dyDescent="0.25">
      <c r="A97" t="s">
        <v>25</v>
      </c>
      <c r="B97">
        <v>1197831</v>
      </c>
      <c r="C97">
        <v>44058</v>
      </c>
      <c r="D97" t="s">
        <v>27</v>
      </c>
      <c r="E97" t="s">
        <v>28</v>
      </c>
      <c r="F97" t="s">
        <v>29</v>
      </c>
      <c r="G97" t="s">
        <v>21</v>
      </c>
      <c r="H97">
        <v>40</v>
      </c>
      <c r="I97">
        <v>700</v>
      </c>
      <c r="J97">
        <v>28000</v>
      </c>
      <c r="K97" t="s">
        <v>24</v>
      </c>
      <c r="L97" t="s">
        <v>20</v>
      </c>
    </row>
    <row r="98" spans="1:12" x14ac:dyDescent="0.25">
      <c r="A98" t="s">
        <v>25</v>
      </c>
      <c r="B98">
        <v>1197831</v>
      </c>
      <c r="C98">
        <v>44059</v>
      </c>
      <c r="D98" t="s">
        <v>27</v>
      </c>
      <c r="E98" t="s">
        <v>28</v>
      </c>
      <c r="F98" t="s">
        <v>29</v>
      </c>
      <c r="G98" t="s">
        <v>22</v>
      </c>
      <c r="H98">
        <v>45</v>
      </c>
      <c r="I98">
        <v>600</v>
      </c>
      <c r="J98">
        <v>27000</v>
      </c>
      <c r="K98" t="s">
        <v>24</v>
      </c>
      <c r="L98" t="s">
        <v>17</v>
      </c>
    </row>
    <row r="99" spans="1:12" x14ac:dyDescent="0.25">
      <c r="A99" t="s">
        <v>25</v>
      </c>
      <c r="B99">
        <v>1197831</v>
      </c>
      <c r="C99">
        <v>44060</v>
      </c>
      <c r="D99" t="s">
        <v>27</v>
      </c>
      <c r="E99" t="s">
        <v>28</v>
      </c>
      <c r="F99" t="s">
        <v>29</v>
      </c>
      <c r="G99" t="s">
        <v>23</v>
      </c>
      <c r="H99">
        <v>40</v>
      </c>
      <c r="I99">
        <v>950</v>
      </c>
      <c r="J99">
        <v>38000</v>
      </c>
      <c r="K99" t="s">
        <v>24</v>
      </c>
      <c r="L99" t="s">
        <v>20</v>
      </c>
    </row>
    <row r="100" spans="1:12" x14ac:dyDescent="0.25">
      <c r="A100" t="s">
        <v>25</v>
      </c>
      <c r="B100">
        <v>1197831</v>
      </c>
      <c r="C100">
        <v>44061</v>
      </c>
      <c r="D100" t="s">
        <v>27</v>
      </c>
      <c r="E100" t="s">
        <v>28</v>
      </c>
      <c r="F100" t="s">
        <v>29</v>
      </c>
      <c r="G100" t="s">
        <v>15</v>
      </c>
      <c r="H100">
        <v>40</v>
      </c>
      <c r="I100">
        <v>950</v>
      </c>
      <c r="J100">
        <v>38000</v>
      </c>
      <c r="K100" t="s">
        <v>24</v>
      </c>
      <c r="L100" t="s">
        <v>17</v>
      </c>
    </row>
    <row r="101" spans="1:12" x14ac:dyDescent="0.25">
      <c r="A101" t="s">
        <v>25</v>
      </c>
      <c r="B101">
        <v>1197831</v>
      </c>
      <c r="C101">
        <v>44062</v>
      </c>
      <c r="D101" t="s">
        <v>27</v>
      </c>
      <c r="E101" t="s">
        <v>28</v>
      </c>
      <c r="F101" t="s">
        <v>29</v>
      </c>
      <c r="G101" t="s">
        <v>18</v>
      </c>
      <c r="H101">
        <v>45</v>
      </c>
      <c r="I101">
        <v>950</v>
      </c>
      <c r="J101">
        <v>42750</v>
      </c>
      <c r="K101" t="s">
        <v>24</v>
      </c>
      <c r="L101" t="s">
        <v>17</v>
      </c>
    </row>
    <row r="102" spans="1:12" x14ac:dyDescent="0.25">
      <c r="A102" t="s">
        <v>25</v>
      </c>
      <c r="B102">
        <v>1197831</v>
      </c>
      <c r="C102">
        <v>44063</v>
      </c>
      <c r="D102" t="s">
        <v>27</v>
      </c>
      <c r="E102" t="s">
        <v>28</v>
      </c>
      <c r="F102" t="s">
        <v>29</v>
      </c>
      <c r="G102" t="s">
        <v>19</v>
      </c>
      <c r="H102">
        <v>40</v>
      </c>
      <c r="I102">
        <v>800</v>
      </c>
      <c r="J102">
        <v>32000</v>
      </c>
      <c r="K102" t="s">
        <v>24</v>
      </c>
      <c r="L102" t="s">
        <v>20</v>
      </c>
    </row>
    <row r="103" spans="1:12" x14ac:dyDescent="0.25">
      <c r="A103" t="s">
        <v>25</v>
      </c>
      <c r="B103">
        <v>1197831</v>
      </c>
      <c r="C103">
        <v>44064</v>
      </c>
      <c r="D103" t="s">
        <v>27</v>
      </c>
      <c r="E103" t="s">
        <v>28</v>
      </c>
      <c r="F103" t="s">
        <v>29</v>
      </c>
      <c r="G103" t="s">
        <v>21</v>
      </c>
      <c r="H103">
        <v>40</v>
      </c>
      <c r="I103">
        <v>750</v>
      </c>
      <c r="J103">
        <v>30000</v>
      </c>
      <c r="K103" t="s">
        <v>24</v>
      </c>
      <c r="L103" t="s">
        <v>20</v>
      </c>
    </row>
    <row r="104" spans="1:12" x14ac:dyDescent="0.25">
      <c r="A104" t="s">
        <v>25</v>
      </c>
      <c r="B104">
        <v>1197831</v>
      </c>
      <c r="C104">
        <v>44065</v>
      </c>
      <c r="D104" t="s">
        <v>27</v>
      </c>
      <c r="E104" t="s">
        <v>28</v>
      </c>
      <c r="F104" t="s">
        <v>29</v>
      </c>
      <c r="G104" t="s">
        <v>22</v>
      </c>
      <c r="H104">
        <v>45</v>
      </c>
      <c r="I104">
        <v>650</v>
      </c>
      <c r="J104">
        <v>29250</v>
      </c>
      <c r="K104" t="s">
        <v>24</v>
      </c>
      <c r="L104" t="s">
        <v>17</v>
      </c>
    </row>
    <row r="105" spans="1:12" x14ac:dyDescent="0.25">
      <c r="A105" t="s">
        <v>25</v>
      </c>
      <c r="B105">
        <v>1197831</v>
      </c>
      <c r="C105">
        <v>44066</v>
      </c>
      <c r="D105" t="s">
        <v>27</v>
      </c>
      <c r="E105" t="s">
        <v>28</v>
      </c>
      <c r="F105" t="s">
        <v>29</v>
      </c>
      <c r="G105" t="s">
        <v>23</v>
      </c>
      <c r="H105">
        <v>50</v>
      </c>
      <c r="I105">
        <v>1000</v>
      </c>
      <c r="J105">
        <v>50000</v>
      </c>
      <c r="K105" t="s">
        <v>24</v>
      </c>
      <c r="L105" t="s">
        <v>20</v>
      </c>
    </row>
    <row r="106" spans="1:12" x14ac:dyDescent="0.25">
      <c r="A106" t="s">
        <v>25</v>
      </c>
      <c r="B106">
        <v>1197831</v>
      </c>
      <c r="C106">
        <v>44067</v>
      </c>
      <c r="D106" t="s">
        <v>27</v>
      </c>
      <c r="E106" t="s">
        <v>28</v>
      </c>
      <c r="F106" t="s">
        <v>29</v>
      </c>
      <c r="G106" t="s">
        <v>15</v>
      </c>
      <c r="H106">
        <v>40</v>
      </c>
      <c r="I106">
        <v>950</v>
      </c>
      <c r="J106">
        <v>38000</v>
      </c>
      <c r="K106" t="s">
        <v>24</v>
      </c>
      <c r="L106" t="s">
        <v>17</v>
      </c>
    </row>
    <row r="107" spans="1:12" x14ac:dyDescent="0.25">
      <c r="A107" t="s">
        <v>25</v>
      </c>
      <c r="B107">
        <v>1197831</v>
      </c>
      <c r="C107">
        <v>44068</v>
      </c>
      <c r="D107" t="s">
        <v>27</v>
      </c>
      <c r="E107" t="s">
        <v>28</v>
      </c>
      <c r="F107" t="s">
        <v>29</v>
      </c>
      <c r="G107" t="s">
        <v>18</v>
      </c>
      <c r="H107">
        <v>45</v>
      </c>
      <c r="I107">
        <v>950</v>
      </c>
      <c r="J107">
        <v>42750</v>
      </c>
      <c r="K107" t="s">
        <v>24</v>
      </c>
      <c r="L107" t="s">
        <v>17</v>
      </c>
    </row>
    <row r="108" spans="1:12" x14ac:dyDescent="0.25">
      <c r="A108" t="s">
        <v>25</v>
      </c>
      <c r="B108">
        <v>1197831</v>
      </c>
      <c r="C108">
        <v>44069</v>
      </c>
      <c r="D108" t="s">
        <v>27</v>
      </c>
      <c r="E108" t="s">
        <v>28</v>
      </c>
      <c r="F108" t="s">
        <v>29</v>
      </c>
      <c r="G108" t="s">
        <v>19</v>
      </c>
      <c r="H108">
        <v>40</v>
      </c>
      <c r="I108">
        <v>1100</v>
      </c>
      <c r="J108">
        <v>44000</v>
      </c>
      <c r="K108" t="s">
        <v>24</v>
      </c>
      <c r="L108" t="s">
        <v>20</v>
      </c>
    </row>
    <row r="109" spans="1:12" x14ac:dyDescent="0.25">
      <c r="A109" t="s">
        <v>25</v>
      </c>
      <c r="B109">
        <v>1197831</v>
      </c>
      <c r="C109">
        <v>44070</v>
      </c>
      <c r="D109" t="s">
        <v>27</v>
      </c>
      <c r="E109" t="s">
        <v>28</v>
      </c>
      <c r="F109" t="s">
        <v>29</v>
      </c>
      <c r="G109" t="s">
        <v>21</v>
      </c>
      <c r="H109">
        <v>40</v>
      </c>
      <c r="I109">
        <v>700</v>
      </c>
      <c r="J109">
        <v>28000</v>
      </c>
      <c r="K109" t="s">
        <v>24</v>
      </c>
      <c r="L109" t="s">
        <v>20</v>
      </c>
    </row>
    <row r="110" spans="1:12" x14ac:dyDescent="0.25">
      <c r="A110" t="s">
        <v>25</v>
      </c>
      <c r="B110">
        <v>1197831</v>
      </c>
      <c r="C110">
        <v>44071</v>
      </c>
      <c r="D110" t="s">
        <v>27</v>
      </c>
      <c r="E110" t="s">
        <v>28</v>
      </c>
      <c r="F110" t="s">
        <v>29</v>
      </c>
      <c r="G110" t="s">
        <v>22</v>
      </c>
      <c r="H110">
        <v>45</v>
      </c>
      <c r="I110">
        <v>700</v>
      </c>
      <c r="J110">
        <v>31500</v>
      </c>
      <c r="K110" t="s">
        <v>24</v>
      </c>
      <c r="L110" t="s">
        <v>17</v>
      </c>
    </row>
    <row r="111" spans="1:12" x14ac:dyDescent="0.25">
      <c r="A111" t="s">
        <v>25</v>
      </c>
      <c r="B111">
        <v>1197831</v>
      </c>
      <c r="C111">
        <v>44072</v>
      </c>
      <c r="D111" t="s">
        <v>27</v>
      </c>
      <c r="E111" t="s">
        <v>28</v>
      </c>
      <c r="F111" t="s">
        <v>29</v>
      </c>
      <c r="G111" t="s">
        <v>23</v>
      </c>
      <c r="H111">
        <v>50</v>
      </c>
      <c r="I111">
        <v>975</v>
      </c>
      <c r="J111">
        <v>48750</v>
      </c>
      <c r="K111" t="s">
        <v>24</v>
      </c>
      <c r="L111" t="s">
        <v>20</v>
      </c>
    </row>
    <row r="112" spans="1:12" x14ac:dyDescent="0.25">
      <c r="A112" t="s">
        <v>25</v>
      </c>
      <c r="B112">
        <v>1197831</v>
      </c>
      <c r="C112">
        <v>44073</v>
      </c>
      <c r="D112" t="s">
        <v>27</v>
      </c>
      <c r="E112" t="s">
        <v>28</v>
      </c>
      <c r="F112" t="s">
        <v>29</v>
      </c>
      <c r="G112" t="s">
        <v>15</v>
      </c>
      <c r="H112">
        <v>40</v>
      </c>
      <c r="I112">
        <v>925</v>
      </c>
      <c r="J112">
        <v>37000</v>
      </c>
      <c r="K112" t="s">
        <v>24</v>
      </c>
      <c r="L112" t="s">
        <v>17</v>
      </c>
    </row>
    <row r="113" spans="1:12" x14ac:dyDescent="0.25">
      <c r="A113" t="s">
        <v>25</v>
      </c>
      <c r="B113">
        <v>1197831</v>
      </c>
      <c r="C113">
        <v>44074</v>
      </c>
      <c r="D113" t="s">
        <v>27</v>
      </c>
      <c r="E113" t="s">
        <v>28</v>
      </c>
      <c r="F113" t="s">
        <v>29</v>
      </c>
      <c r="G113" t="s">
        <v>18</v>
      </c>
      <c r="H113">
        <v>45</v>
      </c>
      <c r="I113">
        <v>925</v>
      </c>
      <c r="J113">
        <v>41625</v>
      </c>
      <c r="K113" t="s">
        <v>24</v>
      </c>
      <c r="L113" t="s">
        <v>17</v>
      </c>
    </row>
    <row r="114" spans="1:12" x14ac:dyDescent="0.25">
      <c r="A114" t="s">
        <v>25</v>
      </c>
      <c r="B114">
        <v>1197831</v>
      </c>
      <c r="C114">
        <v>44075</v>
      </c>
      <c r="D114" t="s">
        <v>27</v>
      </c>
      <c r="E114" t="s">
        <v>28</v>
      </c>
      <c r="F114" t="s">
        <v>29</v>
      </c>
      <c r="G114" t="s">
        <v>19</v>
      </c>
      <c r="H114">
        <v>40</v>
      </c>
      <c r="I114">
        <v>1100</v>
      </c>
      <c r="J114">
        <v>44000</v>
      </c>
      <c r="K114" t="s">
        <v>24</v>
      </c>
      <c r="L114" t="s">
        <v>20</v>
      </c>
    </row>
    <row r="115" spans="1:12" x14ac:dyDescent="0.25">
      <c r="A115" t="s">
        <v>25</v>
      </c>
      <c r="B115">
        <v>1197831</v>
      </c>
      <c r="C115">
        <v>44076</v>
      </c>
      <c r="D115" t="s">
        <v>27</v>
      </c>
      <c r="E115" t="s">
        <v>28</v>
      </c>
      <c r="F115" t="s">
        <v>29</v>
      </c>
      <c r="G115" t="s">
        <v>21</v>
      </c>
      <c r="H115">
        <v>40</v>
      </c>
      <c r="I115">
        <v>650</v>
      </c>
      <c r="J115">
        <v>26000</v>
      </c>
      <c r="K115" t="s">
        <v>24</v>
      </c>
      <c r="L115" t="s">
        <v>20</v>
      </c>
    </row>
    <row r="116" spans="1:12" x14ac:dyDescent="0.25">
      <c r="A116" t="s">
        <v>25</v>
      </c>
      <c r="B116">
        <v>1197831</v>
      </c>
      <c r="C116">
        <v>44077</v>
      </c>
      <c r="D116" t="s">
        <v>27</v>
      </c>
      <c r="E116" t="s">
        <v>28</v>
      </c>
      <c r="F116" t="s">
        <v>29</v>
      </c>
      <c r="G116" t="s">
        <v>22</v>
      </c>
      <c r="H116">
        <v>45</v>
      </c>
      <c r="I116">
        <v>650</v>
      </c>
      <c r="J116">
        <v>29250</v>
      </c>
      <c r="K116" t="s">
        <v>24</v>
      </c>
      <c r="L116" t="s">
        <v>17</v>
      </c>
    </row>
    <row r="117" spans="1:12" x14ac:dyDescent="0.25">
      <c r="A117" t="s">
        <v>25</v>
      </c>
      <c r="B117">
        <v>1197831</v>
      </c>
      <c r="C117">
        <v>44078</v>
      </c>
      <c r="D117" t="s">
        <v>27</v>
      </c>
      <c r="E117" t="s">
        <v>28</v>
      </c>
      <c r="F117" t="s">
        <v>29</v>
      </c>
      <c r="G117" t="s">
        <v>23</v>
      </c>
      <c r="H117">
        <v>50</v>
      </c>
      <c r="I117">
        <v>900</v>
      </c>
      <c r="J117">
        <v>45000</v>
      </c>
      <c r="K117" t="s">
        <v>24</v>
      </c>
      <c r="L117" t="s">
        <v>20</v>
      </c>
    </row>
    <row r="118" spans="1:12" x14ac:dyDescent="0.25">
      <c r="A118" t="s">
        <v>25</v>
      </c>
      <c r="B118">
        <v>1197831</v>
      </c>
      <c r="C118">
        <v>44079</v>
      </c>
      <c r="D118" t="s">
        <v>27</v>
      </c>
      <c r="E118" t="s">
        <v>28</v>
      </c>
      <c r="F118" t="s">
        <v>29</v>
      </c>
      <c r="G118" t="s">
        <v>15</v>
      </c>
      <c r="H118">
        <v>45</v>
      </c>
      <c r="I118">
        <v>850</v>
      </c>
      <c r="J118">
        <v>38250</v>
      </c>
      <c r="K118" t="s">
        <v>24</v>
      </c>
      <c r="L118" t="s">
        <v>17</v>
      </c>
    </row>
    <row r="119" spans="1:12" x14ac:dyDescent="0.25">
      <c r="A119" t="s">
        <v>25</v>
      </c>
      <c r="B119">
        <v>1197831</v>
      </c>
      <c r="C119">
        <v>44080</v>
      </c>
      <c r="D119" t="s">
        <v>27</v>
      </c>
      <c r="E119" t="s">
        <v>28</v>
      </c>
      <c r="F119" t="s">
        <v>29</v>
      </c>
      <c r="G119" t="s">
        <v>18</v>
      </c>
      <c r="H119">
        <v>45</v>
      </c>
      <c r="I119">
        <v>850</v>
      </c>
      <c r="J119">
        <v>38250</v>
      </c>
      <c r="K119" t="s">
        <v>24</v>
      </c>
      <c r="L119" t="s">
        <v>17</v>
      </c>
    </row>
    <row r="120" spans="1:12" x14ac:dyDescent="0.25">
      <c r="A120" t="s">
        <v>25</v>
      </c>
      <c r="B120">
        <v>1197831</v>
      </c>
      <c r="C120">
        <v>44081</v>
      </c>
      <c r="D120" t="s">
        <v>27</v>
      </c>
      <c r="E120" t="s">
        <v>28</v>
      </c>
      <c r="F120" t="s">
        <v>29</v>
      </c>
      <c r="G120" t="s">
        <v>19</v>
      </c>
      <c r="H120">
        <v>50</v>
      </c>
      <c r="I120">
        <v>900</v>
      </c>
      <c r="J120">
        <v>45000</v>
      </c>
      <c r="K120" t="s">
        <v>24</v>
      </c>
      <c r="L120" t="s">
        <v>20</v>
      </c>
    </row>
    <row r="121" spans="1:12" x14ac:dyDescent="0.25">
      <c r="A121" t="s">
        <v>25</v>
      </c>
      <c r="B121">
        <v>1197831</v>
      </c>
      <c r="C121">
        <v>44082</v>
      </c>
      <c r="D121" t="s">
        <v>27</v>
      </c>
      <c r="E121" t="s">
        <v>28</v>
      </c>
      <c r="F121" t="s">
        <v>29</v>
      </c>
      <c r="G121" t="s">
        <v>21</v>
      </c>
      <c r="H121">
        <v>50</v>
      </c>
      <c r="I121">
        <v>625</v>
      </c>
      <c r="J121">
        <v>31250</v>
      </c>
      <c r="K121" t="s">
        <v>24</v>
      </c>
      <c r="L121" t="s">
        <v>20</v>
      </c>
    </row>
    <row r="122" spans="1:12" x14ac:dyDescent="0.25">
      <c r="A122" t="s">
        <v>25</v>
      </c>
      <c r="B122">
        <v>1197831</v>
      </c>
      <c r="C122">
        <v>44083</v>
      </c>
      <c r="D122" t="s">
        <v>27</v>
      </c>
      <c r="E122" t="s">
        <v>28</v>
      </c>
      <c r="F122" t="s">
        <v>29</v>
      </c>
      <c r="G122" t="s">
        <v>22</v>
      </c>
      <c r="H122">
        <v>45</v>
      </c>
      <c r="I122">
        <v>625</v>
      </c>
      <c r="J122">
        <v>28125</v>
      </c>
      <c r="K122" t="s">
        <v>24</v>
      </c>
      <c r="L122" t="s">
        <v>17</v>
      </c>
    </row>
    <row r="123" spans="1:12" x14ac:dyDescent="0.25">
      <c r="A123" t="s">
        <v>25</v>
      </c>
      <c r="B123">
        <v>1197831</v>
      </c>
      <c r="C123">
        <v>44084</v>
      </c>
      <c r="D123" t="s">
        <v>27</v>
      </c>
      <c r="E123" t="s">
        <v>28</v>
      </c>
      <c r="F123" t="s">
        <v>29</v>
      </c>
      <c r="G123" t="s">
        <v>23</v>
      </c>
      <c r="H123">
        <v>55.000000000000007</v>
      </c>
      <c r="I123">
        <v>850</v>
      </c>
      <c r="J123">
        <v>46750.000000000007</v>
      </c>
      <c r="K123" t="s">
        <v>24</v>
      </c>
      <c r="L123" t="s">
        <v>20</v>
      </c>
    </row>
    <row r="124" spans="1:12" x14ac:dyDescent="0.25">
      <c r="A124" t="s">
        <v>25</v>
      </c>
      <c r="B124">
        <v>1197831</v>
      </c>
      <c r="C124">
        <v>44085</v>
      </c>
      <c r="D124" t="s">
        <v>27</v>
      </c>
      <c r="E124" t="s">
        <v>28</v>
      </c>
      <c r="F124" t="s">
        <v>29</v>
      </c>
      <c r="G124" t="s">
        <v>15</v>
      </c>
      <c r="H124">
        <v>45</v>
      </c>
      <c r="I124">
        <v>800</v>
      </c>
      <c r="J124">
        <v>36000</v>
      </c>
      <c r="K124" t="s">
        <v>24</v>
      </c>
      <c r="L124" t="s">
        <v>17</v>
      </c>
    </row>
    <row r="125" spans="1:12" x14ac:dyDescent="0.25">
      <c r="A125" t="s">
        <v>25</v>
      </c>
      <c r="B125">
        <v>1197831</v>
      </c>
      <c r="C125">
        <v>44086</v>
      </c>
      <c r="D125" t="s">
        <v>27</v>
      </c>
      <c r="E125" t="s">
        <v>28</v>
      </c>
      <c r="F125" t="s">
        <v>29</v>
      </c>
      <c r="G125" t="s">
        <v>18</v>
      </c>
      <c r="H125">
        <v>45</v>
      </c>
      <c r="I125">
        <v>800</v>
      </c>
      <c r="J125">
        <v>36000</v>
      </c>
      <c r="K125" t="s">
        <v>24</v>
      </c>
      <c r="L125" t="s">
        <v>17</v>
      </c>
    </row>
    <row r="126" spans="1:12" x14ac:dyDescent="0.25">
      <c r="A126" t="s">
        <v>25</v>
      </c>
      <c r="B126">
        <v>1197831</v>
      </c>
      <c r="C126">
        <v>44087</v>
      </c>
      <c r="D126" t="s">
        <v>27</v>
      </c>
      <c r="E126" t="s">
        <v>28</v>
      </c>
      <c r="F126" t="s">
        <v>29</v>
      </c>
      <c r="G126" t="s">
        <v>19</v>
      </c>
      <c r="H126">
        <v>50</v>
      </c>
      <c r="I126">
        <v>750</v>
      </c>
      <c r="J126">
        <v>37500</v>
      </c>
      <c r="K126" t="s">
        <v>24</v>
      </c>
      <c r="L126" t="s">
        <v>20</v>
      </c>
    </row>
    <row r="127" spans="1:12" x14ac:dyDescent="0.25">
      <c r="A127" t="s">
        <v>25</v>
      </c>
      <c r="B127">
        <v>1197831</v>
      </c>
      <c r="C127">
        <v>44088</v>
      </c>
      <c r="D127" t="s">
        <v>27</v>
      </c>
      <c r="E127" t="s">
        <v>28</v>
      </c>
      <c r="F127" t="s">
        <v>29</v>
      </c>
      <c r="G127" t="s">
        <v>21</v>
      </c>
      <c r="H127">
        <v>50</v>
      </c>
      <c r="I127">
        <v>600</v>
      </c>
      <c r="J127">
        <v>30000</v>
      </c>
      <c r="K127" t="s">
        <v>24</v>
      </c>
      <c r="L127" t="s">
        <v>20</v>
      </c>
    </row>
    <row r="128" spans="1:12" x14ac:dyDescent="0.25">
      <c r="A128" t="s">
        <v>25</v>
      </c>
      <c r="B128">
        <v>1197831</v>
      </c>
      <c r="C128">
        <v>44089</v>
      </c>
      <c r="D128" t="s">
        <v>27</v>
      </c>
      <c r="E128" t="s">
        <v>28</v>
      </c>
      <c r="F128" t="s">
        <v>29</v>
      </c>
      <c r="G128" t="s">
        <v>22</v>
      </c>
      <c r="H128">
        <v>45</v>
      </c>
      <c r="I128">
        <v>575</v>
      </c>
      <c r="J128">
        <v>25875</v>
      </c>
      <c r="K128" t="s">
        <v>24</v>
      </c>
      <c r="L128" t="s">
        <v>17</v>
      </c>
    </row>
    <row r="129" spans="1:12" x14ac:dyDescent="0.25">
      <c r="A129" t="s">
        <v>25</v>
      </c>
      <c r="B129">
        <v>1197831</v>
      </c>
      <c r="C129">
        <v>44090</v>
      </c>
      <c r="D129" t="s">
        <v>27</v>
      </c>
      <c r="E129" t="s">
        <v>28</v>
      </c>
      <c r="F129" t="s">
        <v>29</v>
      </c>
      <c r="G129" t="s">
        <v>23</v>
      </c>
      <c r="H129">
        <v>55.000000000000007</v>
      </c>
      <c r="I129">
        <v>750</v>
      </c>
      <c r="J129">
        <v>41250.000000000007</v>
      </c>
      <c r="K129" t="s">
        <v>24</v>
      </c>
      <c r="L129" t="s">
        <v>20</v>
      </c>
    </row>
    <row r="130" spans="1:12" x14ac:dyDescent="0.25">
      <c r="A130" t="s">
        <v>25</v>
      </c>
      <c r="B130">
        <v>1197831</v>
      </c>
      <c r="C130">
        <v>44124</v>
      </c>
      <c r="D130" t="s">
        <v>27</v>
      </c>
      <c r="E130" t="s">
        <v>28</v>
      </c>
      <c r="F130" t="s">
        <v>29</v>
      </c>
      <c r="G130" t="s">
        <v>15</v>
      </c>
      <c r="H130">
        <v>45</v>
      </c>
      <c r="I130">
        <v>900</v>
      </c>
      <c r="J130">
        <v>40500</v>
      </c>
      <c r="K130" t="s">
        <v>24</v>
      </c>
      <c r="L130" t="s">
        <v>17</v>
      </c>
    </row>
    <row r="131" spans="1:12" x14ac:dyDescent="0.25">
      <c r="A131" t="s">
        <v>25</v>
      </c>
      <c r="B131">
        <v>1197831</v>
      </c>
      <c r="C131">
        <v>44125</v>
      </c>
      <c r="D131" t="s">
        <v>27</v>
      </c>
      <c r="E131" t="s">
        <v>28</v>
      </c>
      <c r="F131" t="s">
        <v>29</v>
      </c>
      <c r="G131" t="s">
        <v>18</v>
      </c>
      <c r="H131">
        <v>45</v>
      </c>
      <c r="I131">
        <v>900</v>
      </c>
      <c r="J131">
        <v>40500</v>
      </c>
      <c r="K131" t="s">
        <v>24</v>
      </c>
      <c r="L131" t="s">
        <v>17</v>
      </c>
    </row>
    <row r="132" spans="1:12" x14ac:dyDescent="0.25">
      <c r="A132" t="s">
        <v>25</v>
      </c>
      <c r="B132">
        <v>1197831</v>
      </c>
      <c r="C132">
        <v>44126</v>
      </c>
      <c r="D132" t="s">
        <v>27</v>
      </c>
      <c r="E132" t="s">
        <v>28</v>
      </c>
      <c r="F132" t="s">
        <v>29</v>
      </c>
      <c r="G132" t="s">
        <v>19</v>
      </c>
      <c r="H132">
        <v>50</v>
      </c>
      <c r="I132">
        <v>825</v>
      </c>
      <c r="J132">
        <v>41250</v>
      </c>
      <c r="K132" t="s">
        <v>24</v>
      </c>
      <c r="L132" t="s">
        <v>20</v>
      </c>
    </row>
    <row r="133" spans="1:12" x14ac:dyDescent="0.25">
      <c r="A133" t="s">
        <v>25</v>
      </c>
      <c r="B133">
        <v>1197831</v>
      </c>
      <c r="C133">
        <v>44127</v>
      </c>
      <c r="D133" t="s">
        <v>27</v>
      </c>
      <c r="E133" t="s">
        <v>28</v>
      </c>
      <c r="F133" t="s">
        <v>29</v>
      </c>
      <c r="G133" t="s">
        <v>21</v>
      </c>
      <c r="H133">
        <v>50</v>
      </c>
      <c r="I133">
        <v>675</v>
      </c>
      <c r="J133">
        <v>33750</v>
      </c>
      <c r="K133" t="s">
        <v>24</v>
      </c>
      <c r="L133" t="s">
        <v>20</v>
      </c>
    </row>
    <row r="134" spans="1:12" x14ac:dyDescent="0.25">
      <c r="A134" t="s">
        <v>25</v>
      </c>
      <c r="B134">
        <v>1197831</v>
      </c>
      <c r="C134">
        <v>44128</v>
      </c>
      <c r="D134" t="s">
        <v>27</v>
      </c>
      <c r="E134" t="s">
        <v>28</v>
      </c>
      <c r="F134" t="s">
        <v>29</v>
      </c>
      <c r="G134" t="s">
        <v>22</v>
      </c>
      <c r="H134">
        <v>45</v>
      </c>
      <c r="I134">
        <v>650</v>
      </c>
      <c r="J134">
        <v>29250</v>
      </c>
      <c r="K134" t="s">
        <v>24</v>
      </c>
      <c r="L134" t="s">
        <v>17</v>
      </c>
    </row>
    <row r="135" spans="1:12" x14ac:dyDescent="0.25">
      <c r="A135" t="s">
        <v>25</v>
      </c>
      <c r="B135">
        <v>1197831</v>
      </c>
      <c r="C135">
        <v>44129</v>
      </c>
      <c r="D135" t="s">
        <v>27</v>
      </c>
      <c r="E135" t="s">
        <v>28</v>
      </c>
      <c r="F135" t="s">
        <v>29</v>
      </c>
      <c r="G135" t="s">
        <v>23</v>
      </c>
      <c r="H135">
        <v>55.000000000000007</v>
      </c>
      <c r="I135">
        <v>850</v>
      </c>
      <c r="J135">
        <v>46750.000000000007</v>
      </c>
      <c r="K135" t="s">
        <v>24</v>
      </c>
      <c r="L135" t="s">
        <v>20</v>
      </c>
    </row>
    <row r="136" spans="1:12" x14ac:dyDescent="0.25">
      <c r="A136" t="s">
        <v>25</v>
      </c>
      <c r="B136">
        <v>1197831</v>
      </c>
      <c r="C136">
        <v>44130</v>
      </c>
      <c r="D136" t="s">
        <v>27</v>
      </c>
      <c r="E136" t="s">
        <v>28</v>
      </c>
      <c r="F136" t="s">
        <v>29</v>
      </c>
      <c r="G136" t="s">
        <v>15</v>
      </c>
      <c r="H136">
        <v>45</v>
      </c>
      <c r="I136">
        <v>950</v>
      </c>
      <c r="J136">
        <v>42750</v>
      </c>
      <c r="K136" t="s">
        <v>24</v>
      </c>
      <c r="L136" t="s">
        <v>17</v>
      </c>
    </row>
    <row r="137" spans="1:12" x14ac:dyDescent="0.25">
      <c r="A137" t="s">
        <v>25</v>
      </c>
      <c r="B137">
        <v>1197831</v>
      </c>
      <c r="C137">
        <v>44131</v>
      </c>
      <c r="D137" t="s">
        <v>27</v>
      </c>
      <c r="E137" t="s">
        <v>28</v>
      </c>
      <c r="F137" t="s">
        <v>29</v>
      </c>
      <c r="G137" t="s">
        <v>18</v>
      </c>
      <c r="H137">
        <v>45</v>
      </c>
      <c r="I137">
        <v>950</v>
      </c>
      <c r="J137">
        <v>42750</v>
      </c>
      <c r="K137" t="s">
        <v>24</v>
      </c>
      <c r="L137" t="s">
        <v>17</v>
      </c>
    </row>
    <row r="138" spans="1:12" x14ac:dyDescent="0.25">
      <c r="A138" t="s">
        <v>25</v>
      </c>
      <c r="B138">
        <v>1197831</v>
      </c>
      <c r="C138">
        <v>44132</v>
      </c>
      <c r="D138" t="s">
        <v>27</v>
      </c>
      <c r="E138" t="s">
        <v>28</v>
      </c>
      <c r="F138" t="s">
        <v>29</v>
      </c>
      <c r="G138" t="s">
        <v>19</v>
      </c>
      <c r="H138">
        <v>50</v>
      </c>
      <c r="I138">
        <v>850</v>
      </c>
      <c r="J138">
        <v>42500</v>
      </c>
      <c r="K138" t="s">
        <v>24</v>
      </c>
      <c r="L138" t="s">
        <v>20</v>
      </c>
    </row>
    <row r="139" spans="1:12" x14ac:dyDescent="0.25">
      <c r="A139" t="s">
        <v>25</v>
      </c>
      <c r="B139">
        <v>1197831</v>
      </c>
      <c r="C139">
        <v>44133</v>
      </c>
      <c r="D139" t="s">
        <v>27</v>
      </c>
      <c r="E139" t="s">
        <v>28</v>
      </c>
      <c r="F139" t="s">
        <v>29</v>
      </c>
      <c r="G139" t="s">
        <v>21</v>
      </c>
      <c r="H139">
        <v>50</v>
      </c>
      <c r="I139">
        <v>700</v>
      </c>
      <c r="J139">
        <v>35000</v>
      </c>
      <c r="K139" t="s">
        <v>24</v>
      </c>
      <c r="L139" t="s">
        <v>20</v>
      </c>
    </row>
    <row r="140" spans="1:12" x14ac:dyDescent="0.25">
      <c r="A140" t="s">
        <v>25</v>
      </c>
      <c r="B140">
        <v>1197831</v>
      </c>
      <c r="C140">
        <v>44134</v>
      </c>
      <c r="D140" t="s">
        <v>27</v>
      </c>
      <c r="E140" t="s">
        <v>28</v>
      </c>
      <c r="F140" t="s">
        <v>29</v>
      </c>
      <c r="G140" t="s">
        <v>22</v>
      </c>
      <c r="H140">
        <v>45</v>
      </c>
      <c r="I140">
        <v>650</v>
      </c>
      <c r="J140">
        <v>29250</v>
      </c>
      <c r="K140" t="s">
        <v>24</v>
      </c>
      <c r="L140" t="s">
        <v>17</v>
      </c>
    </row>
    <row r="141" spans="1:12" x14ac:dyDescent="0.25">
      <c r="A141" t="s">
        <v>25</v>
      </c>
      <c r="B141">
        <v>1197831</v>
      </c>
      <c r="C141">
        <v>44135</v>
      </c>
      <c r="D141" t="s">
        <v>27</v>
      </c>
      <c r="E141" t="s">
        <v>28</v>
      </c>
      <c r="F141" t="s">
        <v>29</v>
      </c>
      <c r="G141" t="s">
        <v>23</v>
      </c>
      <c r="H141">
        <v>55.000000000000007</v>
      </c>
      <c r="I141">
        <v>900</v>
      </c>
      <c r="J141">
        <v>49500.000000000007</v>
      </c>
      <c r="K141" t="s">
        <v>24</v>
      </c>
      <c r="L141" t="s">
        <v>20</v>
      </c>
    </row>
    <row r="142" spans="1:12" x14ac:dyDescent="0.25">
      <c r="A142" t="s">
        <v>30</v>
      </c>
      <c r="B142">
        <v>1128299</v>
      </c>
      <c r="C142">
        <v>44136</v>
      </c>
      <c r="D142" t="s">
        <v>27</v>
      </c>
      <c r="E142" t="s">
        <v>28</v>
      </c>
      <c r="F142" t="s">
        <v>29</v>
      </c>
      <c r="G142" t="s">
        <v>15</v>
      </c>
      <c r="H142">
        <v>40</v>
      </c>
      <c r="I142">
        <v>775</v>
      </c>
      <c r="J142">
        <v>31000</v>
      </c>
      <c r="K142" t="s">
        <v>24</v>
      </c>
      <c r="L142" t="s">
        <v>17</v>
      </c>
    </row>
    <row r="143" spans="1:12" x14ac:dyDescent="0.25">
      <c r="A143" t="s">
        <v>30</v>
      </c>
      <c r="B143">
        <v>1128299</v>
      </c>
      <c r="C143">
        <v>44137</v>
      </c>
      <c r="D143" t="s">
        <v>27</v>
      </c>
      <c r="E143" t="s">
        <v>28</v>
      </c>
      <c r="F143" t="s">
        <v>29</v>
      </c>
      <c r="G143" t="s">
        <v>18</v>
      </c>
      <c r="H143">
        <v>50</v>
      </c>
      <c r="I143">
        <v>775</v>
      </c>
      <c r="J143">
        <v>38750</v>
      </c>
      <c r="K143" t="s">
        <v>24</v>
      </c>
      <c r="L143" t="s">
        <v>17</v>
      </c>
    </row>
    <row r="144" spans="1:12" x14ac:dyDescent="0.25">
      <c r="A144" t="s">
        <v>30</v>
      </c>
      <c r="B144">
        <v>1128299</v>
      </c>
      <c r="C144">
        <v>44138</v>
      </c>
      <c r="D144" t="s">
        <v>27</v>
      </c>
      <c r="E144" t="s">
        <v>28</v>
      </c>
      <c r="F144" t="s">
        <v>29</v>
      </c>
      <c r="G144" t="s">
        <v>19</v>
      </c>
      <c r="H144">
        <v>50</v>
      </c>
      <c r="I144">
        <v>775</v>
      </c>
      <c r="J144">
        <v>38750</v>
      </c>
      <c r="K144" t="s">
        <v>24</v>
      </c>
      <c r="L144" t="s">
        <v>20</v>
      </c>
    </row>
    <row r="145" spans="1:12" x14ac:dyDescent="0.25">
      <c r="A145" t="s">
        <v>30</v>
      </c>
      <c r="B145">
        <v>1128299</v>
      </c>
      <c r="C145">
        <v>44139</v>
      </c>
      <c r="D145" t="s">
        <v>27</v>
      </c>
      <c r="E145" t="s">
        <v>28</v>
      </c>
      <c r="F145" t="s">
        <v>29</v>
      </c>
      <c r="G145" t="s">
        <v>21</v>
      </c>
      <c r="H145">
        <v>50</v>
      </c>
      <c r="I145">
        <v>625</v>
      </c>
      <c r="J145">
        <v>31250</v>
      </c>
      <c r="K145" t="s">
        <v>24</v>
      </c>
      <c r="L145" t="s">
        <v>20</v>
      </c>
    </row>
    <row r="146" spans="1:12" x14ac:dyDescent="0.25">
      <c r="A146" t="s">
        <v>30</v>
      </c>
      <c r="B146">
        <v>1128299</v>
      </c>
      <c r="C146">
        <v>44140</v>
      </c>
      <c r="D146" t="s">
        <v>31</v>
      </c>
      <c r="E146" t="s">
        <v>32</v>
      </c>
      <c r="F146" t="s">
        <v>33</v>
      </c>
      <c r="G146" t="s">
        <v>22</v>
      </c>
      <c r="H146">
        <v>55.000000000000007</v>
      </c>
      <c r="I146">
        <v>575</v>
      </c>
      <c r="J146">
        <v>31625.000000000004</v>
      </c>
      <c r="K146" t="s">
        <v>24</v>
      </c>
      <c r="L146" t="s">
        <v>17</v>
      </c>
    </row>
    <row r="147" spans="1:12" x14ac:dyDescent="0.25">
      <c r="A147" t="s">
        <v>30</v>
      </c>
      <c r="B147">
        <v>1128299</v>
      </c>
      <c r="C147">
        <v>44141</v>
      </c>
      <c r="D147" t="s">
        <v>31</v>
      </c>
      <c r="E147" t="s">
        <v>32</v>
      </c>
      <c r="F147" t="s">
        <v>33</v>
      </c>
      <c r="G147" t="s">
        <v>23</v>
      </c>
      <c r="H147">
        <v>50</v>
      </c>
      <c r="I147">
        <v>775</v>
      </c>
      <c r="J147">
        <v>38750</v>
      </c>
      <c r="K147" t="s">
        <v>24</v>
      </c>
      <c r="L147" t="s">
        <v>20</v>
      </c>
    </row>
    <row r="148" spans="1:12" x14ac:dyDescent="0.25">
      <c r="A148" t="s">
        <v>30</v>
      </c>
      <c r="B148">
        <v>1128299</v>
      </c>
      <c r="C148">
        <v>44142</v>
      </c>
      <c r="D148" t="s">
        <v>31</v>
      </c>
      <c r="E148" t="s">
        <v>32</v>
      </c>
      <c r="F148" t="s">
        <v>33</v>
      </c>
      <c r="G148" t="s">
        <v>15</v>
      </c>
      <c r="H148">
        <v>40</v>
      </c>
      <c r="I148">
        <v>825</v>
      </c>
      <c r="J148">
        <v>33000</v>
      </c>
      <c r="K148" t="s">
        <v>24</v>
      </c>
      <c r="L148" t="s">
        <v>17</v>
      </c>
    </row>
    <row r="149" spans="1:12" x14ac:dyDescent="0.25">
      <c r="A149" t="s">
        <v>30</v>
      </c>
      <c r="B149">
        <v>1128299</v>
      </c>
      <c r="C149">
        <v>44143</v>
      </c>
      <c r="D149" t="s">
        <v>31</v>
      </c>
      <c r="E149" t="s">
        <v>32</v>
      </c>
      <c r="F149" t="s">
        <v>33</v>
      </c>
      <c r="G149" t="s">
        <v>18</v>
      </c>
      <c r="H149">
        <v>50</v>
      </c>
      <c r="I149">
        <v>725</v>
      </c>
      <c r="J149">
        <v>36250</v>
      </c>
      <c r="K149" t="s">
        <v>24</v>
      </c>
      <c r="L149" t="s">
        <v>17</v>
      </c>
    </row>
    <row r="150" spans="1:12" x14ac:dyDescent="0.25">
      <c r="A150" t="s">
        <v>30</v>
      </c>
      <c r="B150">
        <v>1128299</v>
      </c>
      <c r="C150">
        <v>44144</v>
      </c>
      <c r="D150" t="s">
        <v>31</v>
      </c>
      <c r="E150" t="s">
        <v>32</v>
      </c>
      <c r="F150" t="s">
        <v>33</v>
      </c>
      <c r="G150" t="s">
        <v>19</v>
      </c>
      <c r="H150">
        <v>50</v>
      </c>
      <c r="I150">
        <v>725</v>
      </c>
      <c r="J150">
        <v>36250</v>
      </c>
      <c r="K150" t="s">
        <v>24</v>
      </c>
      <c r="L150" t="s">
        <v>20</v>
      </c>
    </row>
    <row r="151" spans="1:12" x14ac:dyDescent="0.25">
      <c r="A151" t="s">
        <v>30</v>
      </c>
      <c r="B151">
        <v>1128299</v>
      </c>
      <c r="C151">
        <v>44145</v>
      </c>
      <c r="D151" t="s">
        <v>31</v>
      </c>
      <c r="E151" t="s">
        <v>32</v>
      </c>
      <c r="F151" t="s">
        <v>33</v>
      </c>
      <c r="G151" t="s">
        <v>21</v>
      </c>
      <c r="H151">
        <v>50</v>
      </c>
      <c r="I151">
        <v>575</v>
      </c>
      <c r="J151">
        <v>28750</v>
      </c>
      <c r="K151" t="s">
        <v>24</v>
      </c>
      <c r="L151" t="s">
        <v>20</v>
      </c>
    </row>
    <row r="152" spans="1:12" x14ac:dyDescent="0.25">
      <c r="A152" t="s">
        <v>30</v>
      </c>
      <c r="B152">
        <v>1128299</v>
      </c>
      <c r="C152">
        <v>44146</v>
      </c>
      <c r="D152" t="s">
        <v>31</v>
      </c>
      <c r="E152" t="s">
        <v>32</v>
      </c>
      <c r="F152" t="s">
        <v>33</v>
      </c>
      <c r="G152" t="s">
        <v>22</v>
      </c>
      <c r="H152">
        <v>55.000000000000007</v>
      </c>
      <c r="I152">
        <v>500</v>
      </c>
      <c r="J152">
        <v>27500.000000000004</v>
      </c>
      <c r="K152" t="s">
        <v>24</v>
      </c>
      <c r="L152" t="s">
        <v>17</v>
      </c>
    </row>
    <row r="153" spans="1:12" x14ac:dyDescent="0.25">
      <c r="A153" t="s">
        <v>30</v>
      </c>
      <c r="B153">
        <v>1128299</v>
      </c>
      <c r="C153">
        <v>44147</v>
      </c>
      <c r="D153" t="s">
        <v>31</v>
      </c>
      <c r="E153" t="s">
        <v>32</v>
      </c>
      <c r="F153" t="s">
        <v>33</v>
      </c>
      <c r="G153" t="s">
        <v>23</v>
      </c>
      <c r="H153">
        <v>50</v>
      </c>
      <c r="I153">
        <v>700</v>
      </c>
      <c r="J153">
        <v>35000</v>
      </c>
      <c r="K153" t="s">
        <v>24</v>
      </c>
      <c r="L153" t="s">
        <v>20</v>
      </c>
    </row>
    <row r="154" spans="1:12" x14ac:dyDescent="0.25">
      <c r="A154" t="s">
        <v>30</v>
      </c>
      <c r="B154">
        <v>1128299</v>
      </c>
      <c r="C154">
        <v>44148</v>
      </c>
      <c r="D154" t="s">
        <v>31</v>
      </c>
      <c r="E154" t="s">
        <v>32</v>
      </c>
      <c r="F154" t="s">
        <v>33</v>
      </c>
      <c r="G154" t="s">
        <v>15</v>
      </c>
      <c r="H154">
        <v>50</v>
      </c>
      <c r="I154">
        <v>850</v>
      </c>
      <c r="J154">
        <v>42500</v>
      </c>
      <c r="K154" t="s">
        <v>24</v>
      </c>
      <c r="L154" t="s">
        <v>17</v>
      </c>
    </row>
    <row r="155" spans="1:12" x14ac:dyDescent="0.25">
      <c r="A155" t="s">
        <v>30</v>
      </c>
      <c r="B155">
        <v>1128299</v>
      </c>
      <c r="C155">
        <v>44149</v>
      </c>
      <c r="D155" t="s">
        <v>31</v>
      </c>
      <c r="E155" t="s">
        <v>32</v>
      </c>
      <c r="F155" t="s">
        <v>33</v>
      </c>
      <c r="G155" t="s">
        <v>18</v>
      </c>
      <c r="H155">
        <v>60</v>
      </c>
      <c r="I155">
        <v>700</v>
      </c>
      <c r="J155">
        <v>42000</v>
      </c>
      <c r="K155" t="s">
        <v>24</v>
      </c>
      <c r="L155" t="s">
        <v>17</v>
      </c>
    </row>
    <row r="156" spans="1:12" x14ac:dyDescent="0.25">
      <c r="A156" t="s">
        <v>30</v>
      </c>
      <c r="B156">
        <v>1128299</v>
      </c>
      <c r="C156">
        <v>44150</v>
      </c>
      <c r="D156" t="s">
        <v>31</v>
      </c>
      <c r="E156" t="s">
        <v>32</v>
      </c>
      <c r="F156" t="s">
        <v>33</v>
      </c>
      <c r="G156" t="s">
        <v>19</v>
      </c>
      <c r="H156">
        <v>60</v>
      </c>
      <c r="I156">
        <v>700</v>
      </c>
      <c r="J156">
        <v>42000</v>
      </c>
      <c r="K156" t="s">
        <v>24</v>
      </c>
      <c r="L156" t="s">
        <v>20</v>
      </c>
    </row>
    <row r="157" spans="1:12" x14ac:dyDescent="0.25">
      <c r="A157" t="s">
        <v>30</v>
      </c>
      <c r="B157">
        <v>1128299</v>
      </c>
      <c r="C157">
        <v>44187</v>
      </c>
      <c r="D157" t="s">
        <v>31</v>
      </c>
      <c r="E157" t="s">
        <v>32</v>
      </c>
      <c r="F157" t="s">
        <v>33</v>
      </c>
      <c r="G157" t="s">
        <v>21</v>
      </c>
      <c r="H157">
        <v>60</v>
      </c>
      <c r="I157">
        <v>600</v>
      </c>
      <c r="J157">
        <v>36000</v>
      </c>
      <c r="K157" t="s">
        <v>24</v>
      </c>
      <c r="L157" t="s">
        <v>20</v>
      </c>
    </row>
    <row r="158" spans="1:12" x14ac:dyDescent="0.25">
      <c r="A158" t="s">
        <v>30</v>
      </c>
      <c r="B158">
        <v>1128299</v>
      </c>
      <c r="C158">
        <v>44188</v>
      </c>
      <c r="D158" t="s">
        <v>31</v>
      </c>
      <c r="E158" t="s">
        <v>32</v>
      </c>
      <c r="F158" t="s">
        <v>33</v>
      </c>
      <c r="G158" t="s">
        <v>22</v>
      </c>
      <c r="H158">
        <v>65</v>
      </c>
      <c r="I158">
        <v>500</v>
      </c>
      <c r="J158">
        <v>32500</v>
      </c>
      <c r="K158" t="s">
        <v>24</v>
      </c>
      <c r="L158" t="s">
        <v>17</v>
      </c>
    </row>
    <row r="159" spans="1:12" x14ac:dyDescent="0.25">
      <c r="A159" t="s">
        <v>30</v>
      </c>
      <c r="B159">
        <v>1128299</v>
      </c>
      <c r="C159">
        <v>44189</v>
      </c>
      <c r="D159" t="s">
        <v>31</v>
      </c>
      <c r="E159" t="s">
        <v>32</v>
      </c>
      <c r="F159" t="s">
        <v>33</v>
      </c>
      <c r="G159" t="s">
        <v>23</v>
      </c>
      <c r="H159">
        <v>60</v>
      </c>
      <c r="I159">
        <v>700</v>
      </c>
      <c r="J159">
        <v>42000</v>
      </c>
      <c r="K159" t="s">
        <v>24</v>
      </c>
      <c r="L159" t="s">
        <v>20</v>
      </c>
    </row>
    <row r="160" spans="1:12" x14ac:dyDescent="0.25">
      <c r="A160" t="s">
        <v>30</v>
      </c>
      <c r="B160">
        <v>1128299</v>
      </c>
      <c r="C160">
        <v>44190</v>
      </c>
      <c r="D160" t="s">
        <v>31</v>
      </c>
      <c r="E160" t="s">
        <v>32</v>
      </c>
      <c r="F160" t="s">
        <v>33</v>
      </c>
      <c r="G160" t="s">
        <v>15</v>
      </c>
      <c r="H160">
        <v>60</v>
      </c>
      <c r="I160">
        <v>875</v>
      </c>
      <c r="J160">
        <v>52500</v>
      </c>
      <c r="K160" t="s">
        <v>24</v>
      </c>
      <c r="L160" t="s">
        <v>17</v>
      </c>
    </row>
    <row r="161" spans="1:12" x14ac:dyDescent="0.25">
      <c r="A161" t="s">
        <v>30</v>
      </c>
      <c r="B161">
        <v>1128299</v>
      </c>
      <c r="C161">
        <v>44191</v>
      </c>
      <c r="D161" t="s">
        <v>31</v>
      </c>
      <c r="E161" t="s">
        <v>32</v>
      </c>
      <c r="F161" t="s">
        <v>33</v>
      </c>
      <c r="G161" t="s">
        <v>18</v>
      </c>
      <c r="H161">
        <v>65</v>
      </c>
      <c r="I161">
        <v>675</v>
      </c>
      <c r="J161">
        <v>43875</v>
      </c>
      <c r="K161" t="s">
        <v>24</v>
      </c>
      <c r="L161" t="s">
        <v>17</v>
      </c>
    </row>
    <row r="162" spans="1:12" x14ac:dyDescent="0.25">
      <c r="A162" t="s">
        <v>30</v>
      </c>
      <c r="B162">
        <v>1128299</v>
      </c>
      <c r="C162">
        <v>44192</v>
      </c>
      <c r="D162" t="s">
        <v>31</v>
      </c>
      <c r="E162" t="s">
        <v>32</v>
      </c>
      <c r="F162" t="s">
        <v>33</v>
      </c>
      <c r="G162" t="s">
        <v>19</v>
      </c>
      <c r="H162">
        <v>65</v>
      </c>
      <c r="I162">
        <v>725</v>
      </c>
      <c r="J162">
        <v>47125</v>
      </c>
      <c r="K162" t="s">
        <v>24</v>
      </c>
      <c r="L162" t="s">
        <v>20</v>
      </c>
    </row>
    <row r="163" spans="1:12" x14ac:dyDescent="0.25">
      <c r="A163" t="s">
        <v>30</v>
      </c>
      <c r="B163">
        <v>1128299</v>
      </c>
      <c r="C163">
        <v>44193</v>
      </c>
      <c r="D163" t="s">
        <v>31</v>
      </c>
      <c r="E163" t="s">
        <v>32</v>
      </c>
      <c r="F163" t="s">
        <v>33</v>
      </c>
      <c r="G163" t="s">
        <v>21</v>
      </c>
      <c r="H163">
        <v>60</v>
      </c>
      <c r="I163">
        <v>625</v>
      </c>
      <c r="J163">
        <v>37500</v>
      </c>
      <c r="K163" t="s">
        <v>24</v>
      </c>
      <c r="L163" t="s">
        <v>20</v>
      </c>
    </row>
    <row r="164" spans="1:12" x14ac:dyDescent="0.25">
      <c r="A164" t="s">
        <v>30</v>
      </c>
      <c r="B164">
        <v>1128299</v>
      </c>
      <c r="C164">
        <v>44194</v>
      </c>
      <c r="D164" t="s">
        <v>31</v>
      </c>
      <c r="E164" t="s">
        <v>32</v>
      </c>
      <c r="F164" t="s">
        <v>33</v>
      </c>
      <c r="G164" t="s">
        <v>22</v>
      </c>
      <c r="H164">
        <v>65</v>
      </c>
      <c r="I164">
        <v>525</v>
      </c>
      <c r="J164">
        <v>34125</v>
      </c>
      <c r="K164" t="s">
        <v>24</v>
      </c>
      <c r="L164" t="s">
        <v>17</v>
      </c>
    </row>
    <row r="165" spans="1:12" x14ac:dyDescent="0.25">
      <c r="A165" t="s">
        <v>30</v>
      </c>
      <c r="B165">
        <v>1128299</v>
      </c>
      <c r="C165">
        <v>44195</v>
      </c>
      <c r="D165" t="s">
        <v>31</v>
      </c>
      <c r="E165" t="s">
        <v>32</v>
      </c>
      <c r="F165" t="s">
        <v>33</v>
      </c>
      <c r="G165" t="s">
        <v>23</v>
      </c>
      <c r="H165">
        <v>80</v>
      </c>
      <c r="I165">
        <v>700</v>
      </c>
      <c r="J165">
        <v>56000</v>
      </c>
      <c r="K165" t="s">
        <v>24</v>
      </c>
      <c r="L165" t="s">
        <v>20</v>
      </c>
    </row>
    <row r="166" spans="1:12" x14ac:dyDescent="0.25">
      <c r="A166" t="s">
        <v>30</v>
      </c>
      <c r="B166">
        <v>1128299</v>
      </c>
      <c r="C166">
        <v>44196</v>
      </c>
      <c r="D166" t="s">
        <v>31</v>
      </c>
      <c r="E166" t="s">
        <v>32</v>
      </c>
      <c r="F166" t="s">
        <v>33</v>
      </c>
      <c r="G166" t="s">
        <v>15</v>
      </c>
      <c r="H166">
        <v>60</v>
      </c>
      <c r="I166">
        <v>900</v>
      </c>
      <c r="J166">
        <v>54000</v>
      </c>
      <c r="K166" t="s">
        <v>24</v>
      </c>
      <c r="L166" t="s">
        <v>17</v>
      </c>
    </row>
    <row r="167" spans="1:12" x14ac:dyDescent="0.25">
      <c r="A167" t="s">
        <v>30</v>
      </c>
      <c r="B167">
        <v>1128299</v>
      </c>
      <c r="C167">
        <v>44197</v>
      </c>
      <c r="D167" t="s">
        <v>31</v>
      </c>
      <c r="E167" t="s">
        <v>32</v>
      </c>
      <c r="F167" t="s">
        <v>33</v>
      </c>
      <c r="G167" t="s">
        <v>18</v>
      </c>
      <c r="H167">
        <v>65</v>
      </c>
      <c r="I167">
        <v>750</v>
      </c>
      <c r="J167">
        <v>48750</v>
      </c>
      <c r="K167" t="s">
        <v>24</v>
      </c>
      <c r="L167" t="s">
        <v>17</v>
      </c>
    </row>
    <row r="168" spans="1:12" x14ac:dyDescent="0.25">
      <c r="A168" t="s">
        <v>30</v>
      </c>
      <c r="B168">
        <v>1128299</v>
      </c>
      <c r="C168">
        <v>44198</v>
      </c>
      <c r="D168" t="s">
        <v>31</v>
      </c>
      <c r="E168" t="s">
        <v>32</v>
      </c>
      <c r="F168" t="s">
        <v>33</v>
      </c>
      <c r="G168" t="s">
        <v>19</v>
      </c>
      <c r="H168">
        <v>65</v>
      </c>
      <c r="I168">
        <v>750</v>
      </c>
      <c r="J168">
        <v>48750</v>
      </c>
      <c r="K168" t="s">
        <v>24</v>
      </c>
      <c r="L168" t="s">
        <v>20</v>
      </c>
    </row>
    <row r="169" spans="1:12" x14ac:dyDescent="0.25">
      <c r="A169" t="s">
        <v>30</v>
      </c>
      <c r="B169">
        <v>1128299</v>
      </c>
      <c r="C169">
        <v>44199</v>
      </c>
      <c r="D169" t="s">
        <v>31</v>
      </c>
      <c r="E169" t="s">
        <v>32</v>
      </c>
      <c r="F169" t="s">
        <v>33</v>
      </c>
      <c r="G169" t="s">
        <v>21</v>
      </c>
      <c r="H169">
        <v>60</v>
      </c>
      <c r="I169">
        <v>650</v>
      </c>
      <c r="J169">
        <v>39000</v>
      </c>
      <c r="K169" t="s">
        <v>24</v>
      </c>
      <c r="L169" t="s">
        <v>20</v>
      </c>
    </row>
    <row r="170" spans="1:12" x14ac:dyDescent="0.25">
      <c r="A170" t="s">
        <v>30</v>
      </c>
      <c r="B170">
        <v>1128299</v>
      </c>
      <c r="C170">
        <v>44200</v>
      </c>
      <c r="D170" t="s">
        <v>31</v>
      </c>
      <c r="E170" t="s">
        <v>32</v>
      </c>
      <c r="F170" t="s">
        <v>33</v>
      </c>
      <c r="G170" t="s">
        <v>22</v>
      </c>
      <c r="H170">
        <v>65</v>
      </c>
      <c r="I170">
        <v>550</v>
      </c>
      <c r="J170">
        <v>35750</v>
      </c>
      <c r="K170" t="s">
        <v>24</v>
      </c>
      <c r="L170" t="s">
        <v>17</v>
      </c>
    </row>
    <row r="171" spans="1:12" x14ac:dyDescent="0.25">
      <c r="A171" t="s">
        <v>30</v>
      </c>
      <c r="B171">
        <v>1128299</v>
      </c>
      <c r="C171">
        <v>44201</v>
      </c>
      <c r="D171" t="s">
        <v>31</v>
      </c>
      <c r="E171" t="s">
        <v>32</v>
      </c>
      <c r="F171" t="s">
        <v>33</v>
      </c>
      <c r="G171" t="s">
        <v>23</v>
      </c>
      <c r="H171">
        <v>80</v>
      </c>
      <c r="I171">
        <v>725</v>
      </c>
      <c r="J171">
        <v>58000</v>
      </c>
      <c r="K171" t="s">
        <v>24</v>
      </c>
      <c r="L171" t="s">
        <v>20</v>
      </c>
    </row>
    <row r="172" spans="1:12" x14ac:dyDescent="0.25">
      <c r="A172" t="s">
        <v>30</v>
      </c>
      <c r="B172">
        <v>1128299</v>
      </c>
      <c r="C172">
        <v>44202</v>
      </c>
      <c r="D172" t="s">
        <v>31</v>
      </c>
      <c r="E172" t="s">
        <v>32</v>
      </c>
      <c r="F172" t="s">
        <v>33</v>
      </c>
      <c r="G172" t="s">
        <v>15</v>
      </c>
      <c r="H172">
        <v>60</v>
      </c>
      <c r="I172">
        <v>975</v>
      </c>
      <c r="J172">
        <v>58500</v>
      </c>
      <c r="K172" t="s">
        <v>24</v>
      </c>
      <c r="L172" t="s">
        <v>17</v>
      </c>
    </row>
    <row r="173" spans="1:12" x14ac:dyDescent="0.25">
      <c r="A173" t="s">
        <v>30</v>
      </c>
      <c r="B173">
        <v>1128299</v>
      </c>
      <c r="C173">
        <v>44203</v>
      </c>
      <c r="D173" t="s">
        <v>31</v>
      </c>
      <c r="E173" t="s">
        <v>32</v>
      </c>
      <c r="F173" t="s">
        <v>33</v>
      </c>
      <c r="G173" t="s">
        <v>18</v>
      </c>
      <c r="H173">
        <v>65</v>
      </c>
      <c r="I173">
        <v>825</v>
      </c>
      <c r="J173">
        <v>53625</v>
      </c>
      <c r="K173" t="s">
        <v>24</v>
      </c>
      <c r="L173" t="s">
        <v>17</v>
      </c>
    </row>
    <row r="174" spans="1:12" x14ac:dyDescent="0.25">
      <c r="A174" t="s">
        <v>30</v>
      </c>
      <c r="B174">
        <v>1128299</v>
      </c>
      <c r="C174">
        <v>44204</v>
      </c>
      <c r="D174" t="s">
        <v>31</v>
      </c>
      <c r="E174" t="s">
        <v>32</v>
      </c>
      <c r="F174" t="s">
        <v>33</v>
      </c>
      <c r="G174" t="s">
        <v>19</v>
      </c>
      <c r="H174">
        <v>65</v>
      </c>
      <c r="I174">
        <v>825</v>
      </c>
      <c r="J174">
        <v>53625</v>
      </c>
      <c r="K174" t="s">
        <v>24</v>
      </c>
      <c r="L174" t="s">
        <v>20</v>
      </c>
    </row>
    <row r="175" spans="1:12" x14ac:dyDescent="0.25">
      <c r="A175" t="s">
        <v>30</v>
      </c>
      <c r="B175">
        <v>1128299</v>
      </c>
      <c r="C175">
        <v>44205</v>
      </c>
      <c r="D175" t="s">
        <v>31</v>
      </c>
      <c r="E175" t="s">
        <v>32</v>
      </c>
      <c r="F175" t="s">
        <v>33</v>
      </c>
      <c r="G175" t="s">
        <v>21</v>
      </c>
      <c r="H175">
        <v>60</v>
      </c>
      <c r="I175">
        <v>700</v>
      </c>
      <c r="J175">
        <v>42000</v>
      </c>
      <c r="K175" t="s">
        <v>24</v>
      </c>
      <c r="L175" t="s">
        <v>20</v>
      </c>
    </row>
    <row r="176" spans="1:12" x14ac:dyDescent="0.25">
      <c r="A176" t="s">
        <v>30</v>
      </c>
      <c r="B176">
        <v>1128299</v>
      </c>
      <c r="C176">
        <v>44206</v>
      </c>
      <c r="D176" t="s">
        <v>31</v>
      </c>
      <c r="E176" t="s">
        <v>32</v>
      </c>
      <c r="F176" t="s">
        <v>33</v>
      </c>
      <c r="G176" t="s">
        <v>22</v>
      </c>
      <c r="H176">
        <v>65</v>
      </c>
      <c r="I176">
        <v>575</v>
      </c>
      <c r="J176">
        <v>37375</v>
      </c>
      <c r="K176" t="s">
        <v>24</v>
      </c>
      <c r="L176" t="s">
        <v>17</v>
      </c>
    </row>
    <row r="177" spans="1:12" x14ac:dyDescent="0.25">
      <c r="A177" t="s">
        <v>30</v>
      </c>
      <c r="B177">
        <v>1128299</v>
      </c>
      <c r="C177">
        <v>44207</v>
      </c>
      <c r="D177" t="s">
        <v>31</v>
      </c>
      <c r="E177" t="s">
        <v>32</v>
      </c>
      <c r="F177" t="s">
        <v>33</v>
      </c>
      <c r="G177" t="s">
        <v>23</v>
      </c>
      <c r="H177">
        <v>80</v>
      </c>
      <c r="I177">
        <v>875</v>
      </c>
      <c r="J177">
        <v>70000</v>
      </c>
      <c r="K177" t="s">
        <v>24</v>
      </c>
      <c r="L177" t="s">
        <v>20</v>
      </c>
    </row>
    <row r="178" spans="1:12" x14ac:dyDescent="0.25">
      <c r="A178" t="s">
        <v>30</v>
      </c>
      <c r="B178">
        <v>1128299</v>
      </c>
      <c r="C178">
        <v>44208</v>
      </c>
      <c r="D178" t="s">
        <v>31</v>
      </c>
      <c r="E178" t="s">
        <v>32</v>
      </c>
      <c r="F178" t="s">
        <v>33</v>
      </c>
      <c r="G178" t="s">
        <v>15</v>
      </c>
      <c r="H178">
        <v>60</v>
      </c>
      <c r="I178">
        <v>1025</v>
      </c>
      <c r="J178">
        <v>61500</v>
      </c>
      <c r="K178" t="s">
        <v>24</v>
      </c>
      <c r="L178" t="s">
        <v>17</v>
      </c>
    </row>
    <row r="179" spans="1:12" x14ac:dyDescent="0.25">
      <c r="A179" t="s">
        <v>30</v>
      </c>
      <c r="B179">
        <v>1128299</v>
      </c>
      <c r="C179">
        <v>44209</v>
      </c>
      <c r="D179" t="s">
        <v>31</v>
      </c>
      <c r="E179" t="s">
        <v>32</v>
      </c>
      <c r="F179" t="s">
        <v>33</v>
      </c>
      <c r="G179" t="s">
        <v>18</v>
      </c>
      <c r="H179">
        <v>65</v>
      </c>
      <c r="I179">
        <v>875</v>
      </c>
      <c r="J179">
        <v>56875</v>
      </c>
      <c r="K179" t="s">
        <v>24</v>
      </c>
      <c r="L179" t="s">
        <v>17</v>
      </c>
    </row>
    <row r="180" spans="1:12" x14ac:dyDescent="0.25">
      <c r="A180" t="s">
        <v>30</v>
      </c>
      <c r="B180">
        <v>1128299</v>
      </c>
      <c r="C180">
        <v>44210</v>
      </c>
      <c r="D180" t="s">
        <v>31</v>
      </c>
      <c r="E180" t="s">
        <v>32</v>
      </c>
      <c r="F180" t="s">
        <v>33</v>
      </c>
      <c r="G180" t="s">
        <v>19</v>
      </c>
      <c r="H180">
        <v>65</v>
      </c>
      <c r="I180">
        <v>825</v>
      </c>
      <c r="J180">
        <v>53625</v>
      </c>
      <c r="K180" t="s">
        <v>24</v>
      </c>
      <c r="L180" t="s">
        <v>20</v>
      </c>
    </row>
    <row r="181" spans="1:12" x14ac:dyDescent="0.25">
      <c r="A181" t="s">
        <v>30</v>
      </c>
      <c r="B181">
        <v>1128299</v>
      </c>
      <c r="C181">
        <v>44211</v>
      </c>
      <c r="D181" t="s">
        <v>31</v>
      </c>
      <c r="E181" t="s">
        <v>32</v>
      </c>
      <c r="F181" t="s">
        <v>33</v>
      </c>
      <c r="G181" t="s">
        <v>21</v>
      </c>
      <c r="H181">
        <v>60</v>
      </c>
      <c r="I181">
        <v>725</v>
      </c>
      <c r="J181">
        <v>43500</v>
      </c>
      <c r="K181" t="s">
        <v>24</v>
      </c>
      <c r="L181" t="s">
        <v>20</v>
      </c>
    </row>
    <row r="182" spans="1:12" x14ac:dyDescent="0.25">
      <c r="A182" t="s">
        <v>30</v>
      </c>
      <c r="B182">
        <v>1128299</v>
      </c>
      <c r="C182">
        <v>44212</v>
      </c>
      <c r="D182" t="s">
        <v>31</v>
      </c>
      <c r="E182" t="s">
        <v>32</v>
      </c>
      <c r="F182" t="s">
        <v>33</v>
      </c>
      <c r="G182" t="s">
        <v>22</v>
      </c>
      <c r="H182">
        <v>65</v>
      </c>
      <c r="I182">
        <v>775</v>
      </c>
      <c r="J182">
        <v>50375</v>
      </c>
      <c r="K182" t="s">
        <v>24</v>
      </c>
      <c r="L182" t="s">
        <v>17</v>
      </c>
    </row>
    <row r="183" spans="1:12" x14ac:dyDescent="0.25">
      <c r="A183" t="s">
        <v>30</v>
      </c>
      <c r="B183">
        <v>1128299</v>
      </c>
      <c r="C183">
        <v>44213</v>
      </c>
      <c r="D183" t="s">
        <v>31</v>
      </c>
      <c r="E183" t="s">
        <v>32</v>
      </c>
      <c r="F183" t="s">
        <v>33</v>
      </c>
      <c r="G183" t="s">
        <v>23</v>
      </c>
      <c r="H183">
        <v>80</v>
      </c>
      <c r="I183">
        <v>775</v>
      </c>
      <c r="J183">
        <v>62000</v>
      </c>
      <c r="K183" t="s">
        <v>24</v>
      </c>
      <c r="L183" t="s">
        <v>20</v>
      </c>
    </row>
    <row r="184" spans="1:12" x14ac:dyDescent="0.25">
      <c r="A184" t="s">
        <v>30</v>
      </c>
      <c r="B184">
        <v>1128299</v>
      </c>
      <c r="C184">
        <v>44214</v>
      </c>
      <c r="D184" t="s">
        <v>31</v>
      </c>
      <c r="E184" t="s">
        <v>32</v>
      </c>
      <c r="F184" t="s">
        <v>33</v>
      </c>
      <c r="G184" t="s">
        <v>15</v>
      </c>
      <c r="H184">
        <v>65</v>
      </c>
      <c r="I184">
        <v>975</v>
      </c>
      <c r="J184">
        <v>63375</v>
      </c>
      <c r="K184" t="s">
        <v>24</v>
      </c>
      <c r="L184" t="s">
        <v>17</v>
      </c>
    </row>
    <row r="185" spans="1:12" x14ac:dyDescent="0.25">
      <c r="A185" t="s">
        <v>30</v>
      </c>
      <c r="B185">
        <v>1128299</v>
      </c>
      <c r="C185">
        <v>44215</v>
      </c>
      <c r="D185" t="s">
        <v>31</v>
      </c>
      <c r="E185" t="s">
        <v>32</v>
      </c>
      <c r="F185" t="s">
        <v>33</v>
      </c>
      <c r="G185" t="s">
        <v>18</v>
      </c>
      <c r="H185">
        <v>70</v>
      </c>
      <c r="I185">
        <v>925</v>
      </c>
      <c r="J185">
        <v>64750</v>
      </c>
      <c r="K185" t="s">
        <v>24</v>
      </c>
      <c r="L185" t="s">
        <v>17</v>
      </c>
    </row>
    <row r="186" spans="1:12" x14ac:dyDescent="0.25">
      <c r="A186" t="s">
        <v>30</v>
      </c>
      <c r="B186">
        <v>1128299</v>
      </c>
      <c r="C186">
        <v>44216</v>
      </c>
      <c r="D186" t="s">
        <v>31</v>
      </c>
      <c r="E186" t="s">
        <v>32</v>
      </c>
      <c r="F186" t="s">
        <v>33</v>
      </c>
      <c r="G186" t="s">
        <v>19</v>
      </c>
      <c r="H186">
        <v>65</v>
      </c>
      <c r="I186">
        <v>800</v>
      </c>
      <c r="J186">
        <v>52000</v>
      </c>
      <c r="K186" t="s">
        <v>24</v>
      </c>
      <c r="L186" t="s">
        <v>20</v>
      </c>
    </row>
    <row r="187" spans="1:12" x14ac:dyDescent="0.25">
      <c r="A187" t="s">
        <v>30</v>
      </c>
      <c r="B187">
        <v>1128299</v>
      </c>
      <c r="C187">
        <v>44217</v>
      </c>
      <c r="D187" t="s">
        <v>31</v>
      </c>
      <c r="E187" t="s">
        <v>32</v>
      </c>
      <c r="F187" t="s">
        <v>33</v>
      </c>
      <c r="G187" t="s">
        <v>21</v>
      </c>
      <c r="H187">
        <v>65</v>
      </c>
      <c r="I187">
        <v>750</v>
      </c>
      <c r="J187">
        <v>48750</v>
      </c>
      <c r="K187" t="s">
        <v>24</v>
      </c>
      <c r="L187" t="s">
        <v>20</v>
      </c>
    </row>
    <row r="188" spans="1:12" x14ac:dyDescent="0.25">
      <c r="A188" t="s">
        <v>30</v>
      </c>
      <c r="B188">
        <v>1128299</v>
      </c>
      <c r="C188">
        <v>44218</v>
      </c>
      <c r="D188" t="s">
        <v>31</v>
      </c>
      <c r="E188" t="s">
        <v>32</v>
      </c>
      <c r="F188" t="s">
        <v>33</v>
      </c>
      <c r="G188" t="s">
        <v>22</v>
      </c>
      <c r="H188">
        <v>75</v>
      </c>
      <c r="I188">
        <v>750</v>
      </c>
      <c r="J188">
        <v>56250</v>
      </c>
      <c r="K188" t="s">
        <v>24</v>
      </c>
      <c r="L188" t="s">
        <v>17</v>
      </c>
    </row>
    <row r="189" spans="1:12" x14ac:dyDescent="0.25">
      <c r="A189" t="s">
        <v>30</v>
      </c>
      <c r="B189">
        <v>1128299</v>
      </c>
      <c r="C189">
        <v>44219</v>
      </c>
      <c r="D189" t="s">
        <v>31</v>
      </c>
      <c r="E189" t="s">
        <v>32</v>
      </c>
      <c r="F189" t="s">
        <v>33</v>
      </c>
      <c r="G189" t="s">
        <v>23</v>
      </c>
      <c r="H189">
        <v>80</v>
      </c>
      <c r="I189">
        <v>725</v>
      </c>
      <c r="J189">
        <v>58000</v>
      </c>
      <c r="K189" t="s">
        <v>24</v>
      </c>
      <c r="L189" t="s">
        <v>20</v>
      </c>
    </row>
    <row r="190" spans="1:12" x14ac:dyDescent="0.25">
      <c r="A190" t="s">
        <v>30</v>
      </c>
      <c r="B190">
        <v>1128299</v>
      </c>
      <c r="C190">
        <v>44220</v>
      </c>
      <c r="D190" t="s">
        <v>31</v>
      </c>
      <c r="E190" t="s">
        <v>32</v>
      </c>
      <c r="F190" t="s">
        <v>33</v>
      </c>
      <c r="G190" t="s">
        <v>15</v>
      </c>
      <c r="H190">
        <v>55.000000000000007</v>
      </c>
      <c r="I190">
        <v>925</v>
      </c>
      <c r="J190">
        <v>50875.000000000007</v>
      </c>
      <c r="K190" t="s">
        <v>24</v>
      </c>
      <c r="L190" t="s">
        <v>17</v>
      </c>
    </row>
    <row r="191" spans="1:12" x14ac:dyDescent="0.25">
      <c r="A191" t="s">
        <v>30</v>
      </c>
      <c r="B191">
        <v>1128299</v>
      </c>
      <c r="C191">
        <v>44221</v>
      </c>
      <c r="D191" t="s">
        <v>31</v>
      </c>
      <c r="E191" t="s">
        <v>32</v>
      </c>
      <c r="F191" t="s">
        <v>33</v>
      </c>
      <c r="G191" t="s">
        <v>18</v>
      </c>
      <c r="H191">
        <v>60.000000000000007</v>
      </c>
      <c r="I191">
        <v>925</v>
      </c>
      <c r="J191">
        <v>55500.000000000007</v>
      </c>
      <c r="K191" t="s">
        <v>24</v>
      </c>
      <c r="L191" t="s">
        <v>17</v>
      </c>
    </row>
    <row r="192" spans="1:12" x14ac:dyDescent="0.25">
      <c r="A192" t="s">
        <v>30</v>
      </c>
      <c r="B192">
        <v>1128299</v>
      </c>
      <c r="C192">
        <v>44222</v>
      </c>
      <c r="D192" t="s">
        <v>31</v>
      </c>
      <c r="E192" t="s">
        <v>32</v>
      </c>
      <c r="F192" t="s">
        <v>33</v>
      </c>
      <c r="G192" t="s">
        <v>19</v>
      </c>
      <c r="H192">
        <v>55.000000000000007</v>
      </c>
      <c r="I192">
        <v>775</v>
      </c>
      <c r="J192">
        <v>42625.000000000007</v>
      </c>
      <c r="K192" t="s">
        <v>24</v>
      </c>
      <c r="L192" t="s">
        <v>20</v>
      </c>
    </row>
    <row r="193" spans="1:12" x14ac:dyDescent="0.25">
      <c r="A193" t="s">
        <v>30</v>
      </c>
      <c r="B193">
        <v>1128299</v>
      </c>
      <c r="C193">
        <v>44223</v>
      </c>
      <c r="D193" t="s">
        <v>31</v>
      </c>
      <c r="E193" t="s">
        <v>32</v>
      </c>
      <c r="F193" t="s">
        <v>33</v>
      </c>
      <c r="G193" t="s">
        <v>21</v>
      </c>
      <c r="H193">
        <v>55.000000000000007</v>
      </c>
      <c r="I193">
        <v>725</v>
      </c>
      <c r="J193">
        <v>39875.000000000007</v>
      </c>
      <c r="K193" t="s">
        <v>24</v>
      </c>
      <c r="L193" t="s">
        <v>20</v>
      </c>
    </row>
    <row r="194" spans="1:12" x14ac:dyDescent="0.25">
      <c r="A194" t="s">
        <v>30</v>
      </c>
      <c r="B194">
        <v>1128299</v>
      </c>
      <c r="C194">
        <v>44224</v>
      </c>
      <c r="D194" t="s">
        <v>31</v>
      </c>
      <c r="E194" t="s">
        <v>32</v>
      </c>
      <c r="F194" t="s">
        <v>33</v>
      </c>
      <c r="G194" t="s">
        <v>22</v>
      </c>
      <c r="H194">
        <v>65</v>
      </c>
      <c r="I194">
        <v>725</v>
      </c>
      <c r="J194">
        <v>47125</v>
      </c>
      <c r="K194" t="s">
        <v>24</v>
      </c>
      <c r="L194" t="s">
        <v>17</v>
      </c>
    </row>
    <row r="195" spans="1:12" x14ac:dyDescent="0.25">
      <c r="A195" t="s">
        <v>30</v>
      </c>
      <c r="B195">
        <v>1128299</v>
      </c>
      <c r="C195">
        <v>44225</v>
      </c>
      <c r="D195" t="s">
        <v>31</v>
      </c>
      <c r="E195" t="s">
        <v>32</v>
      </c>
      <c r="F195" t="s">
        <v>33</v>
      </c>
      <c r="G195" t="s">
        <v>23</v>
      </c>
      <c r="H195">
        <v>70</v>
      </c>
      <c r="I195">
        <v>775</v>
      </c>
      <c r="J195">
        <v>54250</v>
      </c>
      <c r="K195" t="s">
        <v>24</v>
      </c>
      <c r="L195" t="s">
        <v>20</v>
      </c>
    </row>
    <row r="196" spans="1:12" x14ac:dyDescent="0.25">
      <c r="A196" t="s">
        <v>30</v>
      </c>
      <c r="B196">
        <v>1128299</v>
      </c>
      <c r="C196">
        <v>44226</v>
      </c>
      <c r="D196" t="s">
        <v>31</v>
      </c>
      <c r="E196" t="s">
        <v>32</v>
      </c>
      <c r="F196" t="s">
        <v>33</v>
      </c>
      <c r="G196" t="s">
        <v>15</v>
      </c>
      <c r="H196">
        <v>55.000000000000007</v>
      </c>
      <c r="I196">
        <v>875</v>
      </c>
      <c r="J196">
        <v>48125.000000000007</v>
      </c>
      <c r="K196" t="s">
        <v>24</v>
      </c>
      <c r="L196" t="s">
        <v>17</v>
      </c>
    </row>
    <row r="197" spans="1:12" x14ac:dyDescent="0.25">
      <c r="A197" t="s">
        <v>30</v>
      </c>
      <c r="B197">
        <v>1128299</v>
      </c>
      <c r="C197">
        <v>44227</v>
      </c>
      <c r="D197" t="s">
        <v>31</v>
      </c>
      <c r="E197" t="s">
        <v>32</v>
      </c>
      <c r="F197" t="s">
        <v>33</v>
      </c>
      <c r="G197" t="s">
        <v>18</v>
      </c>
      <c r="H197">
        <v>60.000000000000007</v>
      </c>
      <c r="I197">
        <v>875</v>
      </c>
      <c r="J197">
        <v>52500.000000000007</v>
      </c>
      <c r="K197" t="s">
        <v>24</v>
      </c>
      <c r="L197" t="s">
        <v>17</v>
      </c>
    </row>
    <row r="198" spans="1:12" x14ac:dyDescent="0.25">
      <c r="A198" t="s">
        <v>30</v>
      </c>
      <c r="B198">
        <v>1128299</v>
      </c>
      <c r="C198">
        <v>44228</v>
      </c>
      <c r="D198" t="s">
        <v>31</v>
      </c>
      <c r="E198" t="s">
        <v>32</v>
      </c>
      <c r="F198" t="s">
        <v>33</v>
      </c>
      <c r="G198" t="s">
        <v>19</v>
      </c>
      <c r="H198">
        <v>55.000000000000007</v>
      </c>
      <c r="I198">
        <v>700</v>
      </c>
      <c r="J198">
        <v>38500.000000000007</v>
      </c>
      <c r="K198" t="s">
        <v>24</v>
      </c>
      <c r="L198" t="s">
        <v>20</v>
      </c>
    </row>
    <row r="199" spans="1:12" x14ac:dyDescent="0.25">
      <c r="A199" t="s">
        <v>30</v>
      </c>
      <c r="B199">
        <v>1128299</v>
      </c>
      <c r="C199">
        <v>44229</v>
      </c>
      <c r="D199" t="s">
        <v>31</v>
      </c>
      <c r="E199" t="s">
        <v>32</v>
      </c>
      <c r="F199" t="s">
        <v>33</v>
      </c>
      <c r="G199" t="s">
        <v>21</v>
      </c>
      <c r="H199">
        <v>55.000000000000007</v>
      </c>
      <c r="I199">
        <v>675</v>
      </c>
      <c r="J199">
        <v>37125.000000000007</v>
      </c>
      <c r="K199" t="s">
        <v>24</v>
      </c>
      <c r="L199" t="s">
        <v>20</v>
      </c>
    </row>
    <row r="200" spans="1:12" x14ac:dyDescent="0.25">
      <c r="A200" t="s">
        <v>30</v>
      </c>
      <c r="B200">
        <v>1128299</v>
      </c>
      <c r="C200">
        <v>44230</v>
      </c>
      <c r="D200" t="s">
        <v>31</v>
      </c>
      <c r="E200" t="s">
        <v>32</v>
      </c>
      <c r="F200" t="s">
        <v>33</v>
      </c>
      <c r="G200" t="s">
        <v>22</v>
      </c>
      <c r="H200">
        <v>65</v>
      </c>
      <c r="I200">
        <v>650</v>
      </c>
      <c r="J200">
        <v>42250</v>
      </c>
      <c r="K200" t="s">
        <v>24</v>
      </c>
      <c r="L200" t="s">
        <v>17</v>
      </c>
    </row>
    <row r="201" spans="1:12" x14ac:dyDescent="0.25">
      <c r="A201" t="s">
        <v>30</v>
      </c>
      <c r="B201">
        <v>1128299</v>
      </c>
      <c r="C201">
        <v>44231</v>
      </c>
      <c r="D201" t="s">
        <v>31</v>
      </c>
      <c r="E201" t="s">
        <v>32</v>
      </c>
      <c r="F201" t="s">
        <v>33</v>
      </c>
      <c r="G201" t="s">
        <v>23</v>
      </c>
      <c r="H201">
        <v>70</v>
      </c>
      <c r="I201">
        <v>700</v>
      </c>
      <c r="J201">
        <v>49000</v>
      </c>
      <c r="K201" t="s">
        <v>24</v>
      </c>
      <c r="L201" t="s">
        <v>20</v>
      </c>
    </row>
    <row r="202" spans="1:12" x14ac:dyDescent="0.25">
      <c r="A202" t="s">
        <v>30</v>
      </c>
      <c r="B202">
        <v>1128299</v>
      </c>
      <c r="C202">
        <v>44232</v>
      </c>
      <c r="D202" t="s">
        <v>31</v>
      </c>
      <c r="E202" t="s">
        <v>32</v>
      </c>
      <c r="F202" t="s">
        <v>33</v>
      </c>
      <c r="G202" t="s">
        <v>15</v>
      </c>
      <c r="H202">
        <v>55.000000000000007</v>
      </c>
      <c r="I202">
        <v>875</v>
      </c>
      <c r="J202">
        <v>48125.000000000007</v>
      </c>
      <c r="K202" t="s">
        <v>24</v>
      </c>
      <c r="L202" t="s">
        <v>17</v>
      </c>
    </row>
    <row r="203" spans="1:12" x14ac:dyDescent="0.25">
      <c r="A203" t="s">
        <v>30</v>
      </c>
      <c r="B203">
        <v>1128299</v>
      </c>
      <c r="C203">
        <v>44233</v>
      </c>
      <c r="D203" t="s">
        <v>31</v>
      </c>
      <c r="E203" t="s">
        <v>32</v>
      </c>
      <c r="F203" t="s">
        <v>33</v>
      </c>
      <c r="G203" t="s">
        <v>18</v>
      </c>
      <c r="H203">
        <v>60.000000000000007</v>
      </c>
      <c r="I203">
        <v>875</v>
      </c>
      <c r="J203">
        <v>52500.000000000007</v>
      </c>
      <c r="K203" t="s">
        <v>24</v>
      </c>
      <c r="L203" t="s">
        <v>17</v>
      </c>
    </row>
    <row r="204" spans="1:12" x14ac:dyDescent="0.25">
      <c r="A204" t="s">
        <v>30</v>
      </c>
      <c r="B204">
        <v>1128299</v>
      </c>
      <c r="C204">
        <v>44234</v>
      </c>
      <c r="D204" t="s">
        <v>31</v>
      </c>
      <c r="E204" t="s">
        <v>32</v>
      </c>
      <c r="F204" t="s">
        <v>33</v>
      </c>
      <c r="G204" t="s">
        <v>19</v>
      </c>
      <c r="H204">
        <v>55.000000000000007</v>
      </c>
      <c r="I204">
        <v>725</v>
      </c>
      <c r="J204">
        <v>39875.000000000007</v>
      </c>
      <c r="K204" t="s">
        <v>24</v>
      </c>
      <c r="L204" t="s">
        <v>20</v>
      </c>
    </row>
    <row r="205" spans="1:12" x14ac:dyDescent="0.25">
      <c r="A205" t="s">
        <v>30</v>
      </c>
      <c r="B205">
        <v>1128299</v>
      </c>
      <c r="C205">
        <v>44235</v>
      </c>
      <c r="D205" t="s">
        <v>31</v>
      </c>
      <c r="E205" t="s">
        <v>32</v>
      </c>
      <c r="F205" t="s">
        <v>33</v>
      </c>
      <c r="G205" t="s">
        <v>21</v>
      </c>
      <c r="H205">
        <v>55.000000000000007</v>
      </c>
      <c r="I205">
        <v>700</v>
      </c>
      <c r="J205">
        <v>38500.000000000007</v>
      </c>
      <c r="K205" t="s">
        <v>24</v>
      </c>
      <c r="L205" t="s">
        <v>20</v>
      </c>
    </row>
    <row r="206" spans="1:12" x14ac:dyDescent="0.25">
      <c r="A206" t="s">
        <v>30</v>
      </c>
      <c r="B206">
        <v>1128299</v>
      </c>
      <c r="C206">
        <v>44236</v>
      </c>
      <c r="D206" t="s">
        <v>31</v>
      </c>
      <c r="E206" t="s">
        <v>32</v>
      </c>
      <c r="F206" t="s">
        <v>33</v>
      </c>
      <c r="G206" t="s">
        <v>22</v>
      </c>
      <c r="H206">
        <v>65</v>
      </c>
      <c r="I206">
        <v>650</v>
      </c>
      <c r="J206">
        <v>42250</v>
      </c>
      <c r="K206" t="s">
        <v>24</v>
      </c>
      <c r="L206" t="s">
        <v>17</v>
      </c>
    </row>
    <row r="207" spans="1:12" x14ac:dyDescent="0.25">
      <c r="A207" t="s">
        <v>30</v>
      </c>
      <c r="B207">
        <v>1128299</v>
      </c>
      <c r="C207">
        <v>44237</v>
      </c>
      <c r="D207" t="s">
        <v>31</v>
      </c>
      <c r="E207" t="s">
        <v>32</v>
      </c>
      <c r="F207" t="s">
        <v>33</v>
      </c>
      <c r="G207" t="s">
        <v>23</v>
      </c>
      <c r="H207">
        <v>70</v>
      </c>
      <c r="I207">
        <v>775</v>
      </c>
      <c r="J207">
        <v>54250</v>
      </c>
      <c r="K207" t="s">
        <v>24</v>
      </c>
      <c r="L207" t="s">
        <v>20</v>
      </c>
    </row>
    <row r="208" spans="1:12" x14ac:dyDescent="0.25">
      <c r="A208" t="s">
        <v>30</v>
      </c>
      <c r="B208">
        <v>1128299</v>
      </c>
      <c r="C208">
        <v>44238</v>
      </c>
      <c r="D208" t="s">
        <v>31</v>
      </c>
      <c r="E208" t="s">
        <v>32</v>
      </c>
      <c r="F208" t="s">
        <v>33</v>
      </c>
      <c r="G208" t="s">
        <v>15</v>
      </c>
      <c r="H208">
        <v>55.000000000000007</v>
      </c>
      <c r="I208">
        <v>975</v>
      </c>
      <c r="J208">
        <v>53625.000000000007</v>
      </c>
      <c r="K208" t="s">
        <v>24</v>
      </c>
      <c r="L208" t="s">
        <v>17</v>
      </c>
    </row>
    <row r="209" spans="1:12" x14ac:dyDescent="0.25">
      <c r="A209" t="s">
        <v>30</v>
      </c>
      <c r="B209">
        <v>1128299</v>
      </c>
      <c r="C209">
        <v>44239</v>
      </c>
      <c r="D209" t="s">
        <v>31</v>
      </c>
      <c r="E209" t="s">
        <v>32</v>
      </c>
      <c r="F209" t="s">
        <v>33</v>
      </c>
      <c r="G209" t="s">
        <v>18</v>
      </c>
      <c r="H209">
        <v>60.000000000000007</v>
      </c>
      <c r="I209">
        <v>975</v>
      </c>
      <c r="J209">
        <v>58500.000000000007</v>
      </c>
      <c r="K209" t="s">
        <v>24</v>
      </c>
      <c r="L209" t="s">
        <v>17</v>
      </c>
    </row>
    <row r="210" spans="1:12" x14ac:dyDescent="0.25">
      <c r="A210" t="s">
        <v>30</v>
      </c>
      <c r="B210">
        <v>1128299</v>
      </c>
      <c r="C210">
        <v>44240</v>
      </c>
      <c r="D210" t="s">
        <v>31</v>
      </c>
      <c r="E210" t="s">
        <v>32</v>
      </c>
      <c r="F210" t="s">
        <v>33</v>
      </c>
      <c r="G210" t="s">
        <v>19</v>
      </c>
      <c r="H210">
        <v>55.000000000000007</v>
      </c>
      <c r="I210">
        <v>775</v>
      </c>
      <c r="J210">
        <v>42625.000000000007</v>
      </c>
      <c r="K210" t="s">
        <v>24</v>
      </c>
      <c r="L210" t="s">
        <v>20</v>
      </c>
    </row>
    <row r="211" spans="1:12" x14ac:dyDescent="0.25">
      <c r="A211" t="s">
        <v>30</v>
      </c>
      <c r="B211">
        <v>1128299</v>
      </c>
      <c r="C211">
        <v>44241</v>
      </c>
      <c r="D211" t="s">
        <v>31</v>
      </c>
      <c r="E211" t="s">
        <v>32</v>
      </c>
      <c r="F211" t="s">
        <v>33</v>
      </c>
      <c r="G211" t="s">
        <v>21</v>
      </c>
      <c r="H211">
        <v>55.000000000000007</v>
      </c>
      <c r="I211">
        <v>775</v>
      </c>
      <c r="J211">
        <v>42625.000000000007</v>
      </c>
      <c r="K211" t="s">
        <v>24</v>
      </c>
      <c r="L211" t="s">
        <v>20</v>
      </c>
    </row>
    <row r="212" spans="1:12" x14ac:dyDescent="0.25">
      <c r="A212" t="s">
        <v>30</v>
      </c>
      <c r="B212">
        <v>1128299</v>
      </c>
      <c r="C212">
        <v>44242</v>
      </c>
      <c r="D212" t="s">
        <v>31</v>
      </c>
      <c r="E212" t="s">
        <v>32</v>
      </c>
      <c r="F212" t="s">
        <v>33</v>
      </c>
      <c r="G212" t="s">
        <v>22</v>
      </c>
      <c r="H212">
        <v>65</v>
      </c>
      <c r="I212">
        <v>700</v>
      </c>
      <c r="J212">
        <v>45500</v>
      </c>
      <c r="K212" t="s">
        <v>24</v>
      </c>
      <c r="L212" t="s">
        <v>17</v>
      </c>
    </row>
    <row r="213" spans="1:12" x14ac:dyDescent="0.25">
      <c r="A213" t="s">
        <v>30</v>
      </c>
      <c r="B213">
        <v>1128299</v>
      </c>
      <c r="C213">
        <v>44243</v>
      </c>
      <c r="D213" t="s">
        <v>31</v>
      </c>
      <c r="E213" t="s">
        <v>32</v>
      </c>
      <c r="F213" t="s">
        <v>33</v>
      </c>
      <c r="G213" t="s">
        <v>23</v>
      </c>
      <c r="H213">
        <v>70</v>
      </c>
      <c r="I213">
        <v>800</v>
      </c>
      <c r="J213">
        <v>56000</v>
      </c>
      <c r="K213" t="s">
        <v>24</v>
      </c>
      <c r="L213" t="s">
        <v>20</v>
      </c>
    </row>
    <row r="214" spans="1:12" x14ac:dyDescent="0.25">
      <c r="A214" t="s">
        <v>34</v>
      </c>
      <c r="B214">
        <v>1189833</v>
      </c>
      <c r="C214">
        <v>44244</v>
      </c>
      <c r="D214" t="s">
        <v>31</v>
      </c>
      <c r="E214" t="s">
        <v>32</v>
      </c>
      <c r="F214" t="s">
        <v>33</v>
      </c>
      <c r="G214" t="s">
        <v>15</v>
      </c>
      <c r="H214">
        <v>35</v>
      </c>
      <c r="I214">
        <v>700</v>
      </c>
      <c r="J214">
        <v>24500</v>
      </c>
      <c r="K214" t="s">
        <v>24</v>
      </c>
      <c r="L214" t="s">
        <v>17</v>
      </c>
    </row>
    <row r="215" spans="1:12" x14ac:dyDescent="0.25">
      <c r="A215" t="s">
        <v>34</v>
      </c>
      <c r="B215">
        <v>1189833</v>
      </c>
      <c r="C215">
        <v>44245</v>
      </c>
      <c r="D215" t="s">
        <v>31</v>
      </c>
      <c r="E215" t="s">
        <v>32</v>
      </c>
      <c r="F215" t="s">
        <v>33</v>
      </c>
      <c r="G215" t="s">
        <v>18</v>
      </c>
      <c r="H215">
        <v>45</v>
      </c>
      <c r="I215">
        <v>700</v>
      </c>
      <c r="J215">
        <v>31500</v>
      </c>
      <c r="K215" t="s">
        <v>24</v>
      </c>
      <c r="L215" t="s">
        <v>17</v>
      </c>
    </row>
    <row r="216" spans="1:12" x14ac:dyDescent="0.25">
      <c r="A216" t="s">
        <v>34</v>
      </c>
      <c r="B216">
        <v>1189833</v>
      </c>
      <c r="C216">
        <v>44264</v>
      </c>
      <c r="D216" t="s">
        <v>31</v>
      </c>
      <c r="E216" t="s">
        <v>32</v>
      </c>
      <c r="F216" t="s">
        <v>33</v>
      </c>
      <c r="G216" t="s">
        <v>19</v>
      </c>
      <c r="H216">
        <v>45</v>
      </c>
      <c r="I216">
        <v>700</v>
      </c>
      <c r="J216">
        <v>31500</v>
      </c>
      <c r="K216" t="s">
        <v>24</v>
      </c>
      <c r="L216" t="s">
        <v>20</v>
      </c>
    </row>
    <row r="217" spans="1:12" x14ac:dyDescent="0.25">
      <c r="A217" t="s">
        <v>34</v>
      </c>
      <c r="B217">
        <v>1189833</v>
      </c>
      <c r="C217">
        <v>44265</v>
      </c>
      <c r="D217" t="s">
        <v>31</v>
      </c>
      <c r="E217" t="s">
        <v>32</v>
      </c>
      <c r="F217" t="s">
        <v>33</v>
      </c>
      <c r="G217" t="s">
        <v>21</v>
      </c>
      <c r="H217">
        <v>45</v>
      </c>
      <c r="I217">
        <v>550</v>
      </c>
      <c r="J217">
        <v>24750</v>
      </c>
      <c r="K217" t="s">
        <v>24</v>
      </c>
      <c r="L217" t="s">
        <v>20</v>
      </c>
    </row>
    <row r="218" spans="1:12" x14ac:dyDescent="0.25">
      <c r="A218" t="s">
        <v>34</v>
      </c>
      <c r="B218">
        <v>1189833</v>
      </c>
      <c r="C218">
        <v>44266</v>
      </c>
      <c r="D218" t="s">
        <v>31</v>
      </c>
      <c r="E218" t="s">
        <v>32</v>
      </c>
      <c r="F218" t="s">
        <v>35</v>
      </c>
      <c r="G218" t="s">
        <v>22</v>
      </c>
      <c r="H218">
        <v>50</v>
      </c>
      <c r="I218">
        <v>500</v>
      </c>
      <c r="J218">
        <v>25000</v>
      </c>
      <c r="K218" t="s">
        <v>24</v>
      </c>
      <c r="L218" t="s">
        <v>17</v>
      </c>
    </row>
    <row r="219" spans="1:12" x14ac:dyDescent="0.25">
      <c r="A219" t="s">
        <v>34</v>
      </c>
      <c r="B219">
        <v>1189833</v>
      </c>
      <c r="C219">
        <v>44267</v>
      </c>
      <c r="D219" t="s">
        <v>31</v>
      </c>
      <c r="E219" t="s">
        <v>32</v>
      </c>
      <c r="F219" t="s">
        <v>35</v>
      </c>
      <c r="G219" t="s">
        <v>23</v>
      </c>
      <c r="H219">
        <v>45</v>
      </c>
      <c r="I219">
        <v>700</v>
      </c>
      <c r="J219">
        <v>31500</v>
      </c>
      <c r="K219" t="s">
        <v>24</v>
      </c>
      <c r="L219" t="s">
        <v>20</v>
      </c>
    </row>
    <row r="220" spans="1:12" x14ac:dyDescent="0.25">
      <c r="A220" t="s">
        <v>34</v>
      </c>
      <c r="B220">
        <v>1189833</v>
      </c>
      <c r="C220">
        <v>44268</v>
      </c>
      <c r="D220" t="s">
        <v>31</v>
      </c>
      <c r="E220" t="s">
        <v>32</v>
      </c>
      <c r="F220" t="s">
        <v>35</v>
      </c>
      <c r="G220" t="s">
        <v>15</v>
      </c>
      <c r="H220">
        <v>35</v>
      </c>
      <c r="I220">
        <v>750</v>
      </c>
      <c r="J220">
        <v>26250</v>
      </c>
      <c r="K220" t="s">
        <v>24</v>
      </c>
      <c r="L220" t="s">
        <v>17</v>
      </c>
    </row>
    <row r="221" spans="1:12" x14ac:dyDescent="0.25">
      <c r="A221" t="s">
        <v>34</v>
      </c>
      <c r="B221">
        <v>1189833</v>
      </c>
      <c r="C221">
        <v>44269</v>
      </c>
      <c r="D221" t="s">
        <v>31</v>
      </c>
      <c r="E221" t="s">
        <v>32</v>
      </c>
      <c r="F221" t="s">
        <v>35</v>
      </c>
      <c r="G221" t="s">
        <v>18</v>
      </c>
      <c r="H221">
        <v>45</v>
      </c>
      <c r="I221">
        <v>650</v>
      </c>
      <c r="J221">
        <v>29250</v>
      </c>
      <c r="K221" t="s">
        <v>24</v>
      </c>
      <c r="L221" t="s">
        <v>17</v>
      </c>
    </row>
    <row r="222" spans="1:12" x14ac:dyDescent="0.25">
      <c r="A222" t="s">
        <v>34</v>
      </c>
      <c r="B222">
        <v>1189833</v>
      </c>
      <c r="C222">
        <v>44270</v>
      </c>
      <c r="D222" t="s">
        <v>31</v>
      </c>
      <c r="E222" t="s">
        <v>32</v>
      </c>
      <c r="F222" t="s">
        <v>35</v>
      </c>
      <c r="G222" t="s">
        <v>19</v>
      </c>
      <c r="H222">
        <v>45</v>
      </c>
      <c r="I222">
        <v>675</v>
      </c>
      <c r="J222">
        <v>30375</v>
      </c>
      <c r="K222" t="s">
        <v>24</v>
      </c>
      <c r="L222" t="s">
        <v>20</v>
      </c>
    </row>
    <row r="223" spans="1:12" x14ac:dyDescent="0.25">
      <c r="A223" t="s">
        <v>34</v>
      </c>
      <c r="B223">
        <v>1189833</v>
      </c>
      <c r="C223">
        <v>44271</v>
      </c>
      <c r="D223" t="s">
        <v>31</v>
      </c>
      <c r="E223" t="s">
        <v>32</v>
      </c>
      <c r="F223" t="s">
        <v>35</v>
      </c>
      <c r="G223" t="s">
        <v>21</v>
      </c>
      <c r="H223">
        <v>45</v>
      </c>
      <c r="I223">
        <v>525</v>
      </c>
      <c r="J223">
        <v>23625</v>
      </c>
      <c r="K223" t="s">
        <v>24</v>
      </c>
      <c r="L223" t="s">
        <v>20</v>
      </c>
    </row>
    <row r="224" spans="1:12" x14ac:dyDescent="0.25">
      <c r="A224" t="s">
        <v>34</v>
      </c>
      <c r="B224">
        <v>1189833</v>
      </c>
      <c r="C224">
        <v>44272</v>
      </c>
      <c r="D224" t="s">
        <v>31</v>
      </c>
      <c r="E224" t="s">
        <v>32</v>
      </c>
      <c r="F224" t="s">
        <v>35</v>
      </c>
      <c r="G224" t="s">
        <v>22</v>
      </c>
      <c r="H224">
        <v>50</v>
      </c>
      <c r="I224">
        <v>450</v>
      </c>
      <c r="J224">
        <v>22500</v>
      </c>
      <c r="K224" t="s">
        <v>24</v>
      </c>
      <c r="L224" t="s">
        <v>17</v>
      </c>
    </row>
    <row r="225" spans="1:12" x14ac:dyDescent="0.25">
      <c r="A225" t="s">
        <v>34</v>
      </c>
      <c r="B225">
        <v>1189833</v>
      </c>
      <c r="C225">
        <v>44273</v>
      </c>
      <c r="D225" t="s">
        <v>31</v>
      </c>
      <c r="E225" t="s">
        <v>32</v>
      </c>
      <c r="F225" t="s">
        <v>35</v>
      </c>
      <c r="G225" t="s">
        <v>23</v>
      </c>
      <c r="H225">
        <v>45</v>
      </c>
      <c r="I225">
        <v>650</v>
      </c>
      <c r="J225">
        <v>29250</v>
      </c>
      <c r="K225" t="s">
        <v>24</v>
      </c>
      <c r="L225" t="s">
        <v>20</v>
      </c>
    </row>
    <row r="226" spans="1:12" x14ac:dyDescent="0.25">
      <c r="A226" t="s">
        <v>34</v>
      </c>
      <c r="B226">
        <v>1189833</v>
      </c>
      <c r="C226">
        <v>44274</v>
      </c>
      <c r="D226" t="s">
        <v>31</v>
      </c>
      <c r="E226" t="s">
        <v>32</v>
      </c>
      <c r="F226" t="s">
        <v>35</v>
      </c>
      <c r="G226" t="s">
        <v>15</v>
      </c>
      <c r="H226">
        <v>35</v>
      </c>
      <c r="I226">
        <v>800</v>
      </c>
      <c r="J226">
        <v>28000</v>
      </c>
      <c r="K226" t="s">
        <v>24</v>
      </c>
      <c r="L226" t="s">
        <v>17</v>
      </c>
    </row>
    <row r="227" spans="1:12" x14ac:dyDescent="0.25">
      <c r="A227" t="s">
        <v>34</v>
      </c>
      <c r="B227">
        <v>1189833</v>
      </c>
      <c r="C227">
        <v>44275</v>
      </c>
      <c r="D227" t="s">
        <v>31</v>
      </c>
      <c r="E227" t="s">
        <v>32</v>
      </c>
      <c r="F227" t="s">
        <v>35</v>
      </c>
      <c r="G227" t="s">
        <v>18</v>
      </c>
      <c r="H227">
        <v>45</v>
      </c>
      <c r="I227">
        <v>650</v>
      </c>
      <c r="J227">
        <v>29250</v>
      </c>
      <c r="K227" t="s">
        <v>24</v>
      </c>
      <c r="L227" t="s">
        <v>17</v>
      </c>
    </row>
    <row r="228" spans="1:12" x14ac:dyDescent="0.25">
      <c r="A228" t="s">
        <v>34</v>
      </c>
      <c r="B228">
        <v>1189833</v>
      </c>
      <c r="C228">
        <v>44276</v>
      </c>
      <c r="D228" t="s">
        <v>31</v>
      </c>
      <c r="E228" t="s">
        <v>32</v>
      </c>
      <c r="F228" t="s">
        <v>35</v>
      </c>
      <c r="G228" t="s">
        <v>19</v>
      </c>
      <c r="H228">
        <v>45</v>
      </c>
      <c r="I228">
        <v>650</v>
      </c>
      <c r="J228">
        <v>29250</v>
      </c>
      <c r="K228" t="s">
        <v>24</v>
      </c>
      <c r="L228" t="s">
        <v>20</v>
      </c>
    </row>
    <row r="229" spans="1:12" x14ac:dyDescent="0.25">
      <c r="A229" t="s">
        <v>34</v>
      </c>
      <c r="B229">
        <v>1189833</v>
      </c>
      <c r="C229">
        <v>44277</v>
      </c>
      <c r="D229" t="s">
        <v>31</v>
      </c>
      <c r="E229" t="s">
        <v>32</v>
      </c>
      <c r="F229" t="s">
        <v>35</v>
      </c>
      <c r="G229" t="s">
        <v>21</v>
      </c>
      <c r="H229">
        <v>45</v>
      </c>
      <c r="I229">
        <v>550</v>
      </c>
      <c r="J229">
        <v>24750</v>
      </c>
      <c r="K229" t="s">
        <v>24</v>
      </c>
      <c r="L229" t="s">
        <v>20</v>
      </c>
    </row>
    <row r="230" spans="1:12" x14ac:dyDescent="0.25">
      <c r="A230" t="s">
        <v>34</v>
      </c>
      <c r="B230">
        <v>1189833</v>
      </c>
      <c r="C230">
        <v>44278</v>
      </c>
      <c r="D230" t="s">
        <v>31</v>
      </c>
      <c r="E230" t="s">
        <v>32</v>
      </c>
      <c r="F230" t="s">
        <v>35</v>
      </c>
      <c r="G230" t="s">
        <v>22</v>
      </c>
      <c r="H230">
        <v>50</v>
      </c>
      <c r="I230">
        <v>425</v>
      </c>
      <c r="J230">
        <v>21250</v>
      </c>
      <c r="K230" t="s">
        <v>24</v>
      </c>
      <c r="L230" t="s">
        <v>17</v>
      </c>
    </row>
    <row r="231" spans="1:12" x14ac:dyDescent="0.25">
      <c r="A231" t="s">
        <v>34</v>
      </c>
      <c r="B231">
        <v>1189833</v>
      </c>
      <c r="C231">
        <v>44292</v>
      </c>
      <c r="D231" t="s">
        <v>31</v>
      </c>
      <c r="E231" t="s">
        <v>32</v>
      </c>
      <c r="F231" t="s">
        <v>35</v>
      </c>
      <c r="G231" t="s">
        <v>23</v>
      </c>
      <c r="H231">
        <v>45</v>
      </c>
      <c r="I231">
        <v>625</v>
      </c>
      <c r="J231">
        <v>28125</v>
      </c>
      <c r="K231" t="s">
        <v>24</v>
      </c>
      <c r="L231" t="s">
        <v>20</v>
      </c>
    </row>
    <row r="232" spans="1:12" x14ac:dyDescent="0.25">
      <c r="A232" t="s">
        <v>34</v>
      </c>
      <c r="B232">
        <v>1189833</v>
      </c>
      <c r="C232">
        <v>44293</v>
      </c>
      <c r="D232" t="s">
        <v>31</v>
      </c>
      <c r="E232" t="s">
        <v>32</v>
      </c>
      <c r="F232" t="s">
        <v>35</v>
      </c>
      <c r="G232" t="s">
        <v>15</v>
      </c>
      <c r="H232">
        <v>45</v>
      </c>
      <c r="I232">
        <v>800</v>
      </c>
      <c r="J232">
        <v>36000</v>
      </c>
      <c r="K232" t="s">
        <v>24</v>
      </c>
      <c r="L232" t="s">
        <v>17</v>
      </c>
    </row>
    <row r="233" spans="1:12" x14ac:dyDescent="0.25">
      <c r="A233" t="s">
        <v>34</v>
      </c>
      <c r="B233">
        <v>1189833</v>
      </c>
      <c r="C233">
        <v>44294</v>
      </c>
      <c r="D233" t="s">
        <v>31</v>
      </c>
      <c r="E233" t="s">
        <v>32</v>
      </c>
      <c r="F233" t="s">
        <v>35</v>
      </c>
      <c r="G233" t="s">
        <v>18</v>
      </c>
      <c r="H233">
        <v>50</v>
      </c>
      <c r="I233">
        <v>600</v>
      </c>
      <c r="J233">
        <v>30000</v>
      </c>
      <c r="K233" t="s">
        <v>24</v>
      </c>
      <c r="L233" t="s">
        <v>17</v>
      </c>
    </row>
    <row r="234" spans="1:12" x14ac:dyDescent="0.25">
      <c r="A234" t="s">
        <v>34</v>
      </c>
      <c r="B234">
        <v>1189833</v>
      </c>
      <c r="C234">
        <v>44295</v>
      </c>
      <c r="D234" t="s">
        <v>31</v>
      </c>
      <c r="E234" t="s">
        <v>32</v>
      </c>
      <c r="F234" t="s">
        <v>35</v>
      </c>
      <c r="G234" t="s">
        <v>19</v>
      </c>
      <c r="H234">
        <v>50</v>
      </c>
      <c r="I234">
        <v>625</v>
      </c>
      <c r="J234">
        <v>31250</v>
      </c>
      <c r="K234" t="s">
        <v>24</v>
      </c>
      <c r="L234" t="s">
        <v>20</v>
      </c>
    </row>
    <row r="235" spans="1:12" x14ac:dyDescent="0.25">
      <c r="A235" t="s">
        <v>34</v>
      </c>
      <c r="B235">
        <v>1189833</v>
      </c>
      <c r="C235">
        <v>44296</v>
      </c>
      <c r="D235" t="s">
        <v>31</v>
      </c>
      <c r="E235" t="s">
        <v>32</v>
      </c>
      <c r="F235" t="s">
        <v>35</v>
      </c>
      <c r="G235" t="s">
        <v>21</v>
      </c>
      <c r="H235">
        <v>45</v>
      </c>
      <c r="I235">
        <v>525</v>
      </c>
      <c r="J235">
        <v>23625</v>
      </c>
      <c r="K235" t="s">
        <v>24</v>
      </c>
      <c r="L235" t="s">
        <v>20</v>
      </c>
    </row>
    <row r="236" spans="1:12" x14ac:dyDescent="0.25">
      <c r="A236" t="s">
        <v>34</v>
      </c>
      <c r="B236">
        <v>1189833</v>
      </c>
      <c r="C236">
        <v>44297</v>
      </c>
      <c r="D236" t="s">
        <v>31</v>
      </c>
      <c r="E236" t="s">
        <v>32</v>
      </c>
      <c r="F236" t="s">
        <v>35</v>
      </c>
      <c r="G236" t="s">
        <v>22</v>
      </c>
      <c r="H236">
        <v>50</v>
      </c>
      <c r="I236">
        <v>425</v>
      </c>
      <c r="J236">
        <v>21250</v>
      </c>
      <c r="K236" t="s">
        <v>24</v>
      </c>
      <c r="L236" t="s">
        <v>17</v>
      </c>
    </row>
    <row r="237" spans="1:12" x14ac:dyDescent="0.25">
      <c r="A237" t="s">
        <v>34</v>
      </c>
      <c r="B237">
        <v>1189833</v>
      </c>
      <c r="C237">
        <v>44298</v>
      </c>
      <c r="D237" t="s">
        <v>31</v>
      </c>
      <c r="E237" t="s">
        <v>32</v>
      </c>
      <c r="F237" t="s">
        <v>35</v>
      </c>
      <c r="G237" t="s">
        <v>23</v>
      </c>
      <c r="H237">
        <v>65</v>
      </c>
      <c r="I237">
        <v>600</v>
      </c>
      <c r="J237">
        <v>39000</v>
      </c>
      <c r="K237" t="s">
        <v>24</v>
      </c>
      <c r="L237" t="s">
        <v>20</v>
      </c>
    </row>
    <row r="238" spans="1:12" x14ac:dyDescent="0.25">
      <c r="A238" t="s">
        <v>34</v>
      </c>
      <c r="B238">
        <v>1189833</v>
      </c>
      <c r="C238">
        <v>44299</v>
      </c>
      <c r="D238" t="s">
        <v>31</v>
      </c>
      <c r="E238" t="s">
        <v>32</v>
      </c>
      <c r="F238" t="s">
        <v>35</v>
      </c>
      <c r="G238" t="s">
        <v>15</v>
      </c>
      <c r="H238">
        <v>45</v>
      </c>
      <c r="I238">
        <v>800</v>
      </c>
      <c r="J238">
        <v>36000</v>
      </c>
      <c r="K238" t="s">
        <v>24</v>
      </c>
      <c r="L238" t="s">
        <v>17</v>
      </c>
    </row>
    <row r="239" spans="1:12" x14ac:dyDescent="0.25">
      <c r="A239" t="s">
        <v>34</v>
      </c>
      <c r="B239">
        <v>1189833</v>
      </c>
      <c r="C239">
        <v>44300</v>
      </c>
      <c r="D239" t="s">
        <v>31</v>
      </c>
      <c r="E239" t="s">
        <v>32</v>
      </c>
      <c r="F239" t="s">
        <v>35</v>
      </c>
      <c r="G239" t="s">
        <v>18</v>
      </c>
      <c r="H239">
        <v>50</v>
      </c>
      <c r="I239">
        <v>650</v>
      </c>
      <c r="J239">
        <v>32500</v>
      </c>
      <c r="K239" t="s">
        <v>24</v>
      </c>
      <c r="L239" t="s">
        <v>17</v>
      </c>
    </row>
    <row r="240" spans="1:12" x14ac:dyDescent="0.25">
      <c r="A240" t="s">
        <v>34</v>
      </c>
      <c r="B240">
        <v>1189833</v>
      </c>
      <c r="C240">
        <v>44301</v>
      </c>
      <c r="D240" t="s">
        <v>31</v>
      </c>
      <c r="E240" t="s">
        <v>32</v>
      </c>
      <c r="F240" t="s">
        <v>35</v>
      </c>
      <c r="G240" t="s">
        <v>19</v>
      </c>
      <c r="H240">
        <v>50</v>
      </c>
      <c r="I240">
        <v>650</v>
      </c>
      <c r="J240">
        <v>32500</v>
      </c>
      <c r="K240" t="s">
        <v>24</v>
      </c>
      <c r="L240" t="s">
        <v>20</v>
      </c>
    </row>
    <row r="241" spans="1:12" x14ac:dyDescent="0.25">
      <c r="A241" t="s">
        <v>34</v>
      </c>
      <c r="B241">
        <v>1189833</v>
      </c>
      <c r="C241">
        <v>44302</v>
      </c>
      <c r="D241" t="s">
        <v>31</v>
      </c>
      <c r="E241" t="s">
        <v>32</v>
      </c>
      <c r="F241" t="s">
        <v>35</v>
      </c>
      <c r="G241" t="s">
        <v>21</v>
      </c>
      <c r="H241">
        <v>45</v>
      </c>
      <c r="I241">
        <v>550</v>
      </c>
      <c r="J241">
        <v>24750</v>
      </c>
      <c r="K241" t="s">
        <v>24</v>
      </c>
      <c r="L241" t="s">
        <v>20</v>
      </c>
    </row>
    <row r="242" spans="1:12" x14ac:dyDescent="0.25">
      <c r="A242" t="s">
        <v>34</v>
      </c>
      <c r="B242">
        <v>1189833</v>
      </c>
      <c r="C242">
        <v>44303</v>
      </c>
      <c r="D242" t="s">
        <v>31</v>
      </c>
      <c r="E242" t="s">
        <v>32</v>
      </c>
      <c r="F242" t="s">
        <v>35</v>
      </c>
      <c r="G242" t="s">
        <v>22</v>
      </c>
      <c r="H242">
        <v>50</v>
      </c>
      <c r="I242">
        <v>450</v>
      </c>
      <c r="J242">
        <v>22500</v>
      </c>
      <c r="K242" t="s">
        <v>24</v>
      </c>
      <c r="L242" t="s">
        <v>17</v>
      </c>
    </row>
    <row r="243" spans="1:12" x14ac:dyDescent="0.25">
      <c r="A243" t="s">
        <v>34</v>
      </c>
      <c r="B243">
        <v>1189833</v>
      </c>
      <c r="C243">
        <v>44304</v>
      </c>
      <c r="D243" t="s">
        <v>31</v>
      </c>
      <c r="E243" t="s">
        <v>32</v>
      </c>
      <c r="F243" t="s">
        <v>35</v>
      </c>
      <c r="G243" t="s">
        <v>23</v>
      </c>
      <c r="H243">
        <v>65</v>
      </c>
      <c r="I243">
        <v>625</v>
      </c>
      <c r="J243">
        <v>40625</v>
      </c>
      <c r="K243" t="s">
        <v>24</v>
      </c>
      <c r="L243" t="s">
        <v>20</v>
      </c>
    </row>
    <row r="244" spans="1:12" x14ac:dyDescent="0.25">
      <c r="A244" t="s">
        <v>34</v>
      </c>
      <c r="B244">
        <v>1189833</v>
      </c>
      <c r="C244">
        <v>44305</v>
      </c>
      <c r="D244" t="s">
        <v>31</v>
      </c>
      <c r="E244" t="s">
        <v>32</v>
      </c>
      <c r="F244" t="s">
        <v>35</v>
      </c>
      <c r="G244" t="s">
        <v>15</v>
      </c>
      <c r="H244">
        <v>45</v>
      </c>
      <c r="I244">
        <v>900</v>
      </c>
      <c r="J244">
        <v>40500</v>
      </c>
      <c r="K244" t="s">
        <v>24</v>
      </c>
      <c r="L244" t="s">
        <v>17</v>
      </c>
    </row>
    <row r="245" spans="1:12" x14ac:dyDescent="0.25">
      <c r="A245" t="s">
        <v>34</v>
      </c>
      <c r="B245">
        <v>1189833</v>
      </c>
      <c r="C245">
        <v>44306</v>
      </c>
      <c r="D245" t="s">
        <v>31</v>
      </c>
      <c r="E245" t="s">
        <v>32</v>
      </c>
      <c r="F245" t="s">
        <v>35</v>
      </c>
      <c r="G245" t="s">
        <v>18</v>
      </c>
      <c r="H245">
        <v>50</v>
      </c>
      <c r="I245">
        <v>750</v>
      </c>
      <c r="J245">
        <v>37500</v>
      </c>
      <c r="K245" t="s">
        <v>24</v>
      </c>
      <c r="L245" t="s">
        <v>17</v>
      </c>
    </row>
    <row r="246" spans="1:12" x14ac:dyDescent="0.25">
      <c r="A246" t="s">
        <v>34</v>
      </c>
      <c r="B246">
        <v>1189833</v>
      </c>
      <c r="C246">
        <v>44307</v>
      </c>
      <c r="D246" t="s">
        <v>31</v>
      </c>
      <c r="E246" t="s">
        <v>32</v>
      </c>
      <c r="F246" t="s">
        <v>35</v>
      </c>
      <c r="G246" t="s">
        <v>19</v>
      </c>
      <c r="H246">
        <v>50</v>
      </c>
      <c r="I246">
        <v>750</v>
      </c>
      <c r="J246">
        <v>37500</v>
      </c>
      <c r="K246" t="s">
        <v>24</v>
      </c>
      <c r="L246" t="s">
        <v>20</v>
      </c>
    </row>
    <row r="247" spans="1:12" x14ac:dyDescent="0.25">
      <c r="A247" t="s">
        <v>34</v>
      </c>
      <c r="B247">
        <v>1189833</v>
      </c>
      <c r="C247">
        <v>44308</v>
      </c>
      <c r="D247" t="s">
        <v>31</v>
      </c>
      <c r="E247" t="s">
        <v>32</v>
      </c>
      <c r="F247" t="s">
        <v>35</v>
      </c>
      <c r="G247" t="s">
        <v>21</v>
      </c>
      <c r="H247">
        <v>45</v>
      </c>
      <c r="I247">
        <v>625</v>
      </c>
      <c r="J247">
        <v>28125</v>
      </c>
      <c r="K247" t="s">
        <v>24</v>
      </c>
      <c r="L247" t="s">
        <v>20</v>
      </c>
    </row>
    <row r="248" spans="1:12" x14ac:dyDescent="0.25">
      <c r="A248" t="s">
        <v>34</v>
      </c>
      <c r="B248">
        <v>1189833</v>
      </c>
      <c r="C248">
        <v>44309</v>
      </c>
      <c r="D248" t="s">
        <v>31</v>
      </c>
      <c r="E248" t="s">
        <v>32</v>
      </c>
      <c r="F248" t="s">
        <v>35</v>
      </c>
      <c r="G248" t="s">
        <v>22</v>
      </c>
      <c r="H248">
        <v>50</v>
      </c>
      <c r="I248">
        <v>500</v>
      </c>
      <c r="J248">
        <v>25000</v>
      </c>
      <c r="K248" t="s">
        <v>24</v>
      </c>
      <c r="L248" t="s">
        <v>17</v>
      </c>
    </row>
    <row r="249" spans="1:12" x14ac:dyDescent="0.25">
      <c r="A249" t="s">
        <v>34</v>
      </c>
      <c r="B249">
        <v>1189833</v>
      </c>
      <c r="C249">
        <v>44310</v>
      </c>
      <c r="D249" t="s">
        <v>31</v>
      </c>
      <c r="E249" t="s">
        <v>32</v>
      </c>
      <c r="F249" t="s">
        <v>35</v>
      </c>
      <c r="G249" t="s">
        <v>23</v>
      </c>
      <c r="H249">
        <v>65</v>
      </c>
      <c r="I249">
        <v>800</v>
      </c>
      <c r="J249">
        <v>52000</v>
      </c>
      <c r="K249" t="s">
        <v>24</v>
      </c>
      <c r="L249" t="s">
        <v>20</v>
      </c>
    </row>
    <row r="250" spans="1:12" x14ac:dyDescent="0.25">
      <c r="A250" t="s">
        <v>34</v>
      </c>
      <c r="B250">
        <v>1189833</v>
      </c>
      <c r="C250">
        <v>44311</v>
      </c>
      <c r="D250" t="s">
        <v>31</v>
      </c>
      <c r="E250" t="s">
        <v>32</v>
      </c>
      <c r="F250" t="s">
        <v>35</v>
      </c>
      <c r="G250" t="s">
        <v>15</v>
      </c>
      <c r="H250">
        <v>45</v>
      </c>
      <c r="I250">
        <v>950</v>
      </c>
      <c r="J250">
        <v>42750</v>
      </c>
      <c r="K250" t="s">
        <v>24</v>
      </c>
      <c r="L250" t="s">
        <v>17</v>
      </c>
    </row>
    <row r="251" spans="1:12" x14ac:dyDescent="0.25">
      <c r="A251" t="s">
        <v>34</v>
      </c>
      <c r="B251">
        <v>1189833</v>
      </c>
      <c r="C251">
        <v>44312</v>
      </c>
      <c r="D251" t="s">
        <v>31</v>
      </c>
      <c r="E251" t="s">
        <v>32</v>
      </c>
      <c r="F251" t="s">
        <v>35</v>
      </c>
      <c r="G251" t="s">
        <v>18</v>
      </c>
      <c r="H251">
        <v>50</v>
      </c>
      <c r="I251">
        <v>800</v>
      </c>
      <c r="J251">
        <v>40000</v>
      </c>
      <c r="K251" t="s">
        <v>24</v>
      </c>
      <c r="L251" t="s">
        <v>17</v>
      </c>
    </row>
    <row r="252" spans="1:12" x14ac:dyDescent="0.25">
      <c r="A252" t="s">
        <v>34</v>
      </c>
      <c r="B252">
        <v>1189833</v>
      </c>
      <c r="C252">
        <v>44313</v>
      </c>
      <c r="D252" t="s">
        <v>31</v>
      </c>
      <c r="E252" t="s">
        <v>32</v>
      </c>
      <c r="F252" t="s">
        <v>35</v>
      </c>
      <c r="G252" t="s">
        <v>19</v>
      </c>
      <c r="H252">
        <v>50</v>
      </c>
      <c r="I252">
        <v>750</v>
      </c>
      <c r="J252">
        <v>37500</v>
      </c>
      <c r="K252" t="s">
        <v>24</v>
      </c>
      <c r="L252" t="s">
        <v>20</v>
      </c>
    </row>
    <row r="253" spans="1:12" x14ac:dyDescent="0.25">
      <c r="A253" t="s">
        <v>34</v>
      </c>
      <c r="B253">
        <v>1189833</v>
      </c>
      <c r="C253">
        <v>44314</v>
      </c>
      <c r="D253" t="s">
        <v>31</v>
      </c>
      <c r="E253" t="s">
        <v>32</v>
      </c>
      <c r="F253" t="s">
        <v>35</v>
      </c>
      <c r="G253" t="s">
        <v>21</v>
      </c>
      <c r="H253">
        <v>45</v>
      </c>
      <c r="I253">
        <v>650</v>
      </c>
      <c r="J253">
        <v>29250</v>
      </c>
      <c r="K253" t="s">
        <v>24</v>
      </c>
      <c r="L253" t="s">
        <v>20</v>
      </c>
    </row>
    <row r="254" spans="1:12" x14ac:dyDescent="0.25">
      <c r="A254" t="s">
        <v>34</v>
      </c>
      <c r="B254">
        <v>1189833</v>
      </c>
      <c r="C254">
        <v>44315</v>
      </c>
      <c r="D254" t="s">
        <v>31</v>
      </c>
      <c r="E254" t="s">
        <v>32</v>
      </c>
      <c r="F254" t="s">
        <v>35</v>
      </c>
      <c r="G254" t="s">
        <v>22</v>
      </c>
      <c r="H254">
        <v>50</v>
      </c>
      <c r="I254">
        <v>700</v>
      </c>
      <c r="J254">
        <v>35000</v>
      </c>
      <c r="K254" t="s">
        <v>24</v>
      </c>
      <c r="L254" t="s">
        <v>17</v>
      </c>
    </row>
    <row r="255" spans="1:12" x14ac:dyDescent="0.25">
      <c r="A255" t="s">
        <v>34</v>
      </c>
      <c r="B255">
        <v>1189833</v>
      </c>
      <c r="C255">
        <v>44316</v>
      </c>
      <c r="D255" t="s">
        <v>31</v>
      </c>
      <c r="E255" t="s">
        <v>32</v>
      </c>
      <c r="F255" t="s">
        <v>35</v>
      </c>
      <c r="G255" t="s">
        <v>23</v>
      </c>
      <c r="H255">
        <v>65</v>
      </c>
      <c r="I255">
        <v>700</v>
      </c>
      <c r="J255">
        <v>45500</v>
      </c>
      <c r="K255" t="s">
        <v>24</v>
      </c>
      <c r="L255" t="s">
        <v>20</v>
      </c>
    </row>
    <row r="256" spans="1:12" x14ac:dyDescent="0.25">
      <c r="A256" t="s">
        <v>34</v>
      </c>
      <c r="B256">
        <v>1189833</v>
      </c>
      <c r="C256">
        <v>44317</v>
      </c>
      <c r="D256" t="s">
        <v>31</v>
      </c>
      <c r="E256" t="s">
        <v>32</v>
      </c>
      <c r="F256" t="s">
        <v>35</v>
      </c>
      <c r="G256" t="s">
        <v>15</v>
      </c>
      <c r="H256">
        <v>50</v>
      </c>
      <c r="I256">
        <v>900</v>
      </c>
      <c r="J256">
        <v>45000</v>
      </c>
      <c r="K256" t="s">
        <v>24</v>
      </c>
      <c r="L256" t="s">
        <v>17</v>
      </c>
    </row>
    <row r="257" spans="1:12" x14ac:dyDescent="0.25">
      <c r="A257" t="s">
        <v>34</v>
      </c>
      <c r="B257">
        <v>1189833</v>
      </c>
      <c r="C257">
        <v>44318</v>
      </c>
      <c r="D257" t="s">
        <v>31</v>
      </c>
      <c r="E257" t="s">
        <v>32</v>
      </c>
      <c r="F257" t="s">
        <v>35</v>
      </c>
      <c r="G257" t="s">
        <v>18</v>
      </c>
      <c r="H257">
        <v>55.000000000000007</v>
      </c>
      <c r="I257">
        <v>850</v>
      </c>
      <c r="J257">
        <v>46750.000000000007</v>
      </c>
      <c r="K257" t="s">
        <v>24</v>
      </c>
      <c r="L257" t="s">
        <v>17</v>
      </c>
    </row>
    <row r="258" spans="1:12" x14ac:dyDescent="0.25">
      <c r="A258" t="s">
        <v>34</v>
      </c>
      <c r="B258">
        <v>1189833</v>
      </c>
      <c r="C258">
        <v>44319</v>
      </c>
      <c r="D258" t="s">
        <v>31</v>
      </c>
      <c r="E258" t="s">
        <v>32</v>
      </c>
      <c r="F258" t="s">
        <v>35</v>
      </c>
      <c r="G258" t="s">
        <v>19</v>
      </c>
      <c r="H258">
        <v>50</v>
      </c>
      <c r="I258">
        <v>725</v>
      </c>
      <c r="J258">
        <v>36250</v>
      </c>
      <c r="K258" t="s">
        <v>24</v>
      </c>
      <c r="L258" t="s">
        <v>20</v>
      </c>
    </row>
    <row r="259" spans="1:12" x14ac:dyDescent="0.25">
      <c r="A259" t="s">
        <v>34</v>
      </c>
      <c r="B259">
        <v>1189833</v>
      </c>
      <c r="C259">
        <v>44320</v>
      </c>
      <c r="D259" t="s">
        <v>31</v>
      </c>
      <c r="E259" t="s">
        <v>32</v>
      </c>
      <c r="F259" t="s">
        <v>35</v>
      </c>
      <c r="G259" t="s">
        <v>21</v>
      </c>
      <c r="H259">
        <v>50</v>
      </c>
      <c r="I259">
        <v>675</v>
      </c>
      <c r="J259">
        <v>33750</v>
      </c>
      <c r="K259" t="s">
        <v>24</v>
      </c>
      <c r="L259" t="s">
        <v>20</v>
      </c>
    </row>
    <row r="260" spans="1:12" x14ac:dyDescent="0.25">
      <c r="A260" t="s">
        <v>34</v>
      </c>
      <c r="B260">
        <v>1189833</v>
      </c>
      <c r="C260">
        <v>44321</v>
      </c>
      <c r="D260" t="s">
        <v>31</v>
      </c>
      <c r="E260" t="s">
        <v>32</v>
      </c>
      <c r="F260" t="s">
        <v>35</v>
      </c>
      <c r="G260" t="s">
        <v>22</v>
      </c>
      <c r="H260">
        <v>60</v>
      </c>
      <c r="I260">
        <v>675</v>
      </c>
      <c r="J260">
        <v>40500</v>
      </c>
      <c r="K260" t="s">
        <v>24</v>
      </c>
      <c r="L260" t="s">
        <v>17</v>
      </c>
    </row>
    <row r="261" spans="1:12" x14ac:dyDescent="0.25">
      <c r="A261" t="s">
        <v>34</v>
      </c>
      <c r="B261">
        <v>1189833</v>
      </c>
      <c r="C261">
        <v>44322</v>
      </c>
      <c r="D261" t="s">
        <v>31</v>
      </c>
      <c r="E261" t="s">
        <v>32</v>
      </c>
      <c r="F261" t="s">
        <v>35</v>
      </c>
      <c r="G261" t="s">
        <v>23</v>
      </c>
      <c r="H261">
        <v>65</v>
      </c>
      <c r="I261">
        <v>650</v>
      </c>
      <c r="J261">
        <v>42250</v>
      </c>
      <c r="K261" t="s">
        <v>24</v>
      </c>
      <c r="L261" t="s">
        <v>20</v>
      </c>
    </row>
    <row r="262" spans="1:12" x14ac:dyDescent="0.25">
      <c r="A262" t="s">
        <v>34</v>
      </c>
      <c r="B262">
        <v>1189833</v>
      </c>
      <c r="C262">
        <v>44323</v>
      </c>
      <c r="D262" t="s">
        <v>31</v>
      </c>
      <c r="E262" t="s">
        <v>32</v>
      </c>
      <c r="F262" t="s">
        <v>35</v>
      </c>
      <c r="G262" t="s">
        <v>15</v>
      </c>
      <c r="H262">
        <v>50</v>
      </c>
      <c r="I262">
        <v>850</v>
      </c>
      <c r="J262">
        <v>42500</v>
      </c>
      <c r="K262" t="s">
        <v>24</v>
      </c>
      <c r="L262" t="s">
        <v>17</v>
      </c>
    </row>
    <row r="263" spans="1:12" x14ac:dyDescent="0.25">
      <c r="A263" t="s">
        <v>34</v>
      </c>
      <c r="B263">
        <v>1189833</v>
      </c>
      <c r="C263">
        <v>44324</v>
      </c>
      <c r="D263" t="s">
        <v>31</v>
      </c>
      <c r="E263" t="s">
        <v>32</v>
      </c>
      <c r="F263" t="s">
        <v>35</v>
      </c>
      <c r="G263" t="s">
        <v>18</v>
      </c>
      <c r="H263">
        <v>55.000000000000007</v>
      </c>
      <c r="I263">
        <v>850</v>
      </c>
      <c r="J263">
        <v>46750.000000000007</v>
      </c>
      <c r="K263" t="s">
        <v>24</v>
      </c>
      <c r="L263" t="s">
        <v>17</v>
      </c>
    </row>
    <row r="264" spans="1:12" x14ac:dyDescent="0.25">
      <c r="A264" t="s">
        <v>34</v>
      </c>
      <c r="B264">
        <v>1189833</v>
      </c>
      <c r="C264">
        <v>44325</v>
      </c>
      <c r="D264" t="s">
        <v>31</v>
      </c>
      <c r="E264" t="s">
        <v>32</v>
      </c>
      <c r="F264" t="s">
        <v>35</v>
      </c>
      <c r="G264" t="s">
        <v>19</v>
      </c>
      <c r="H264">
        <v>50</v>
      </c>
      <c r="I264">
        <v>700</v>
      </c>
      <c r="J264">
        <v>35000</v>
      </c>
      <c r="K264" t="s">
        <v>24</v>
      </c>
      <c r="L264" t="s">
        <v>20</v>
      </c>
    </row>
    <row r="265" spans="1:12" x14ac:dyDescent="0.25">
      <c r="A265" t="s">
        <v>34</v>
      </c>
      <c r="B265">
        <v>1189833</v>
      </c>
      <c r="C265">
        <v>44326</v>
      </c>
      <c r="D265" t="s">
        <v>31</v>
      </c>
      <c r="E265" t="s">
        <v>32</v>
      </c>
      <c r="F265" t="s">
        <v>35</v>
      </c>
      <c r="G265" t="s">
        <v>21</v>
      </c>
      <c r="H265">
        <v>50</v>
      </c>
      <c r="I265">
        <v>650</v>
      </c>
      <c r="J265">
        <v>32500</v>
      </c>
      <c r="K265" t="s">
        <v>24</v>
      </c>
      <c r="L265" t="s">
        <v>20</v>
      </c>
    </row>
    <row r="266" spans="1:12" x14ac:dyDescent="0.25">
      <c r="A266" t="s">
        <v>34</v>
      </c>
      <c r="B266">
        <v>1189833</v>
      </c>
      <c r="C266">
        <v>44327</v>
      </c>
      <c r="D266" t="s">
        <v>31</v>
      </c>
      <c r="E266" t="s">
        <v>32</v>
      </c>
      <c r="F266" t="s">
        <v>35</v>
      </c>
      <c r="G266" t="s">
        <v>22</v>
      </c>
      <c r="H266">
        <v>60</v>
      </c>
      <c r="I266">
        <v>650</v>
      </c>
      <c r="J266">
        <v>39000</v>
      </c>
      <c r="K266" t="s">
        <v>24</v>
      </c>
      <c r="L266" t="s">
        <v>17</v>
      </c>
    </row>
    <row r="267" spans="1:12" x14ac:dyDescent="0.25">
      <c r="A267" t="s">
        <v>34</v>
      </c>
      <c r="B267">
        <v>1189833</v>
      </c>
      <c r="C267">
        <v>44328</v>
      </c>
      <c r="D267" t="s">
        <v>31</v>
      </c>
      <c r="E267" t="s">
        <v>32</v>
      </c>
      <c r="F267" t="s">
        <v>35</v>
      </c>
      <c r="G267" t="s">
        <v>23</v>
      </c>
      <c r="H267">
        <v>65</v>
      </c>
      <c r="I267">
        <v>700</v>
      </c>
      <c r="J267">
        <v>45500</v>
      </c>
      <c r="K267" t="s">
        <v>24</v>
      </c>
      <c r="L267" t="s">
        <v>20</v>
      </c>
    </row>
    <row r="268" spans="1:12" x14ac:dyDescent="0.25">
      <c r="A268" t="s">
        <v>34</v>
      </c>
      <c r="B268">
        <v>1189833</v>
      </c>
      <c r="C268">
        <v>44329</v>
      </c>
      <c r="D268" t="s">
        <v>31</v>
      </c>
      <c r="E268" t="s">
        <v>32</v>
      </c>
      <c r="F268" t="s">
        <v>35</v>
      </c>
      <c r="G268" t="s">
        <v>15</v>
      </c>
      <c r="H268">
        <v>50</v>
      </c>
      <c r="I268">
        <v>800</v>
      </c>
      <c r="J268">
        <v>40000</v>
      </c>
      <c r="K268" t="s">
        <v>24</v>
      </c>
      <c r="L268" t="s">
        <v>17</v>
      </c>
    </row>
    <row r="269" spans="1:12" x14ac:dyDescent="0.25">
      <c r="A269" t="s">
        <v>34</v>
      </c>
      <c r="B269">
        <v>1189833</v>
      </c>
      <c r="C269">
        <v>44330</v>
      </c>
      <c r="D269" t="s">
        <v>31</v>
      </c>
      <c r="E269" t="s">
        <v>32</v>
      </c>
      <c r="F269" t="s">
        <v>35</v>
      </c>
      <c r="G269" t="s">
        <v>18</v>
      </c>
      <c r="H269">
        <v>55.000000000000007</v>
      </c>
      <c r="I269">
        <v>800</v>
      </c>
      <c r="J269">
        <v>44000.000000000007</v>
      </c>
      <c r="K269" t="s">
        <v>24</v>
      </c>
      <c r="L269" t="s">
        <v>17</v>
      </c>
    </row>
    <row r="270" spans="1:12" x14ac:dyDescent="0.25">
      <c r="A270" t="s">
        <v>34</v>
      </c>
      <c r="B270">
        <v>1189833</v>
      </c>
      <c r="C270">
        <v>44331</v>
      </c>
      <c r="D270" t="s">
        <v>31</v>
      </c>
      <c r="E270" t="s">
        <v>32</v>
      </c>
      <c r="F270" t="s">
        <v>35</v>
      </c>
      <c r="G270" t="s">
        <v>19</v>
      </c>
      <c r="H270">
        <v>50</v>
      </c>
      <c r="I270">
        <v>650</v>
      </c>
      <c r="J270">
        <v>32500</v>
      </c>
      <c r="K270" t="s">
        <v>24</v>
      </c>
      <c r="L270" t="s">
        <v>20</v>
      </c>
    </row>
    <row r="271" spans="1:12" x14ac:dyDescent="0.25">
      <c r="A271" t="s">
        <v>34</v>
      </c>
      <c r="B271">
        <v>1189833</v>
      </c>
      <c r="C271">
        <v>44332</v>
      </c>
      <c r="D271" t="s">
        <v>31</v>
      </c>
      <c r="E271" t="s">
        <v>32</v>
      </c>
      <c r="F271" t="s">
        <v>35</v>
      </c>
      <c r="G271" t="s">
        <v>21</v>
      </c>
      <c r="H271">
        <v>50</v>
      </c>
      <c r="I271">
        <v>625</v>
      </c>
      <c r="J271">
        <v>31250</v>
      </c>
      <c r="K271" t="s">
        <v>24</v>
      </c>
      <c r="L271" t="s">
        <v>20</v>
      </c>
    </row>
    <row r="272" spans="1:12" x14ac:dyDescent="0.25">
      <c r="A272" t="s">
        <v>34</v>
      </c>
      <c r="B272">
        <v>1189833</v>
      </c>
      <c r="C272">
        <v>44333</v>
      </c>
      <c r="D272" t="s">
        <v>31</v>
      </c>
      <c r="E272" t="s">
        <v>32</v>
      </c>
      <c r="F272" t="s">
        <v>35</v>
      </c>
      <c r="G272" t="s">
        <v>22</v>
      </c>
      <c r="H272">
        <v>60</v>
      </c>
      <c r="I272">
        <v>600</v>
      </c>
      <c r="J272">
        <v>36000</v>
      </c>
      <c r="K272" t="s">
        <v>24</v>
      </c>
      <c r="L272" t="s">
        <v>17</v>
      </c>
    </row>
    <row r="273" spans="1:12" x14ac:dyDescent="0.25">
      <c r="A273" t="s">
        <v>34</v>
      </c>
      <c r="B273">
        <v>1189833</v>
      </c>
      <c r="C273">
        <v>44334</v>
      </c>
      <c r="D273" t="s">
        <v>31</v>
      </c>
      <c r="E273" t="s">
        <v>32</v>
      </c>
      <c r="F273" t="s">
        <v>35</v>
      </c>
      <c r="G273" t="s">
        <v>23</v>
      </c>
      <c r="H273">
        <v>65</v>
      </c>
      <c r="I273">
        <v>650</v>
      </c>
      <c r="J273">
        <v>42250</v>
      </c>
      <c r="K273" t="s">
        <v>24</v>
      </c>
      <c r="L273" t="s">
        <v>20</v>
      </c>
    </row>
    <row r="274" spans="1:12" x14ac:dyDescent="0.25">
      <c r="A274" t="s">
        <v>34</v>
      </c>
      <c r="B274">
        <v>1189833</v>
      </c>
      <c r="C274">
        <v>44335</v>
      </c>
      <c r="D274" t="s">
        <v>31</v>
      </c>
      <c r="E274" t="s">
        <v>32</v>
      </c>
      <c r="F274" t="s">
        <v>35</v>
      </c>
      <c r="G274" t="s">
        <v>15</v>
      </c>
      <c r="H274">
        <v>50</v>
      </c>
      <c r="I274">
        <v>825</v>
      </c>
      <c r="J274">
        <v>41250</v>
      </c>
      <c r="K274" t="s">
        <v>24</v>
      </c>
      <c r="L274" t="s">
        <v>17</v>
      </c>
    </row>
    <row r="275" spans="1:12" x14ac:dyDescent="0.25">
      <c r="A275" t="s">
        <v>34</v>
      </c>
      <c r="B275">
        <v>1189833</v>
      </c>
      <c r="C275">
        <v>44336</v>
      </c>
      <c r="D275" t="s">
        <v>31</v>
      </c>
      <c r="E275" t="s">
        <v>32</v>
      </c>
      <c r="F275" t="s">
        <v>35</v>
      </c>
      <c r="G275" t="s">
        <v>18</v>
      </c>
      <c r="H275">
        <v>55.000000000000007</v>
      </c>
      <c r="I275">
        <v>825</v>
      </c>
      <c r="J275">
        <v>45375.000000000007</v>
      </c>
      <c r="K275" t="s">
        <v>24</v>
      </c>
      <c r="L275" t="s">
        <v>17</v>
      </c>
    </row>
    <row r="276" spans="1:12" x14ac:dyDescent="0.25">
      <c r="A276" t="s">
        <v>34</v>
      </c>
      <c r="B276">
        <v>1189833</v>
      </c>
      <c r="C276">
        <v>44337</v>
      </c>
      <c r="D276" t="s">
        <v>31</v>
      </c>
      <c r="E276" t="s">
        <v>32</v>
      </c>
      <c r="F276" t="s">
        <v>35</v>
      </c>
      <c r="G276" t="s">
        <v>19</v>
      </c>
      <c r="H276">
        <v>50</v>
      </c>
      <c r="I276">
        <v>675</v>
      </c>
      <c r="J276">
        <v>33750</v>
      </c>
      <c r="K276" t="s">
        <v>24</v>
      </c>
      <c r="L276" t="s">
        <v>20</v>
      </c>
    </row>
    <row r="277" spans="1:12" x14ac:dyDescent="0.25">
      <c r="A277" t="s">
        <v>34</v>
      </c>
      <c r="B277">
        <v>1189833</v>
      </c>
      <c r="C277">
        <v>44338</v>
      </c>
      <c r="D277" t="s">
        <v>31</v>
      </c>
      <c r="E277" t="s">
        <v>32</v>
      </c>
      <c r="F277" t="s">
        <v>35</v>
      </c>
      <c r="G277" t="s">
        <v>21</v>
      </c>
      <c r="H277">
        <v>50</v>
      </c>
      <c r="I277">
        <v>650</v>
      </c>
      <c r="J277">
        <v>32500</v>
      </c>
      <c r="K277" t="s">
        <v>24</v>
      </c>
      <c r="L277" t="s">
        <v>20</v>
      </c>
    </row>
    <row r="278" spans="1:12" x14ac:dyDescent="0.25">
      <c r="A278" t="s">
        <v>34</v>
      </c>
      <c r="B278">
        <v>1189833</v>
      </c>
      <c r="C278">
        <v>44339</v>
      </c>
      <c r="D278" t="s">
        <v>31</v>
      </c>
      <c r="E278" t="s">
        <v>32</v>
      </c>
      <c r="F278" t="s">
        <v>35</v>
      </c>
      <c r="G278" t="s">
        <v>22</v>
      </c>
      <c r="H278">
        <v>60</v>
      </c>
      <c r="I278">
        <v>600</v>
      </c>
      <c r="J278">
        <v>36000</v>
      </c>
      <c r="K278" t="s">
        <v>24</v>
      </c>
      <c r="L278" t="s">
        <v>17</v>
      </c>
    </row>
    <row r="279" spans="1:12" x14ac:dyDescent="0.25">
      <c r="A279" t="s">
        <v>34</v>
      </c>
      <c r="B279">
        <v>1189833</v>
      </c>
      <c r="C279">
        <v>44340</v>
      </c>
      <c r="D279" t="s">
        <v>31</v>
      </c>
      <c r="E279" t="s">
        <v>32</v>
      </c>
      <c r="F279" t="s">
        <v>35</v>
      </c>
      <c r="G279" t="s">
        <v>23</v>
      </c>
      <c r="H279">
        <v>65</v>
      </c>
      <c r="I279">
        <v>700</v>
      </c>
      <c r="J279">
        <v>45500</v>
      </c>
      <c r="K279" t="s">
        <v>24</v>
      </c>
      <c r="L279" t="s">
        <v>20</v>
      </c>
    </row>
    <row r="280" spans="1:12" x14ac:dyDescent="0.25">
      <c r="A280" t="s">
        <v>34</v>
      </c>
      <c r="B280">
        <v>1189833</v>
      </c>
      <c r="C280">
        <v>44341</v>
      </c>
      <c r="D280" t="s">
        <v>31</v>
      </c>
      <c r="E280" t="s">
        <v>32</v>
      </c>
      <c r="F280" t="s">
        <v>35</v>
      </c>
      <c r="G280" t="s">
        <v>15</v>
      </c>
      <c r="H280">
        <v>50</v>
      </c>
      <c r="I280">
        <v>900</v>
      </c>
      <c r="J280">
        <v>45000</v>
      </c>
      <c r="K280" t="s">
        <v>24</v>
      </c>
      <c r="L280" t="s">
        <v>17</v>
      </c>
    </row>
    <row r="281" spans="1:12" x14ac:dyDescent="0.25">
      <c r="A281" t="s">
        <v>34</v>
      </c>
      <c r="B281">
        <v>1189833</v>
      </c>
      <c r="C281">
        <v>44342</v>
      </c>
      <c r="D281" t="s">
        <v>31</v>
      </c>
      <c r="E281" t="s">
        <v>32</v>
      </c>
      <c r="F281" t="s">
        <v>35</v>
      </c>
      <c r="G281" t="s">
        <v>18</v>
      </c>
      <c r="H281">
        <v>55.000000000000007</v>
      </c>
      <c r="I281">
        <v>900</v>
      </c>
      <c r="J281">
        <v>49500.000000000007</v>
      </c>
      <c r="K281" t="s">
        <v>24</v>
      </c>
      <c r="L281" t="s">
        <v>17</v>
      </c>
    </row>
    <row r="282" spans="1:12" x14ac:dyDescent="0.25">
      <c r="A282" t="s">
        <v>34</v>
      </c>
      <c r="B282">
        <v>1189833</v>
      </c>
      <c r="C282">
        <v>44343</v>
      </c>
      <c r="D282" t="s">
        <v>31</v>
      </c>
      <c r="E282" t="s">
        <v>32</v>
      </c>
      <c r="F282" t="s">
        <v>35</v>
      </c>
      <c r="G282" t="s">
        <v>19</v>
      </c>
      <c r="H282">
        <v>50</v>
      </c>
      <c r="I282">
        <v>700</v>
      </c>
      <c r="J282">
        <v>35000</v>
      </c>
      <c r="K282" t="s">
        <v>24</v>
      </c>
      <c r="L282" t="s">
        <v>20</v>
      </c>
    </row>
    <row r="283" spans="1:12" x14ac:dyDescent="0.25">
      <c r="A283" t="s">
        <v>34</v>
      </c>
      <c r="B283">
        <v>1189833</v>
      </c>
      <c r="C283">
        <v>44344</v>
      </c>
      <c r="D283" t="s">
        <v>31</v>
      </c>
      <c r="E283" t="s">
        <v>32</v>
      </c>
      <c r="F283" t="s">
        <v>35</v>
      </c>
      <c r="G283" t="s">
        <v>21</v>
      </c>
      <c r="H283">
        <v>50</v>
      </c>
      <c r="I283">
        <v>700</v>
      </c>
      <c r="J283">
        <v>35000</v>
      </c>
      <c r="K283" t="s">
        <v>24</v>
      </c>
      <c r="L283" t="s">
        <v>20</v>
      </c>
    </row>
    <row r="284" spans="1:12" x14ac:dyDescent="0.25">
      <c r="A284" t="s">
        <v>34</v>
      </c>
      <c r="B284">
        <v>1189833</v>
      </c>
      <c r="C284">
        <v>44345</v>
      </c>
      <c r="D284" t="s">
        <v>31</v>
      </c>
      <c r="E284" t="s">
        <v>32</v>
      </c>
      <c r="F284" t="s">
        <v>35</v>
      </c>
      <c r="G284" t="s">
        <v>22</v>
      </c>
      <c r="H284">
        <v>60</v>
      </c>
      <c r="I284">
        <v>625</v>
      </c>
      <c r="J284">
        <v>37500</v>
      </c>
      <c r="K284" t="s">
        <v>24</v>
      </c>
      <c r="L284" t="s">
        <v>17</v>
      </c>
    </row>
    <row r="285" spans="1:12" x14ac:dyDescent="0.25">
      <c r="A285" t="s">
        <v>34</v>
      </c>
      <c r="B285">
        <v>1189833</v>
      </c>
      <c r="C285">
        <v>44346</v>
      </c>
      <c r="D285" t="s">
        <v>31</v>
      </c>
      <c r="E285" t="s">
        <v>32</v>
      </c>
      <c r="F285" t="s">
        <v>35</v>
      </c>
      <c r="G285" t="s">
        <v>23</v>
      </c>
      <c r="H285">
        <v>65</v>
      </c>
      <c r="I285">
        <v>725</v>
      </c>
      <c r="J285">
        <v>47125</v>
      </c>
      <c r="K285" t="s">
        <v>24</v>
      </c>
      <c r="L285" t="s">
        <v>20</v>
      </c>
    </row>
    <row r="286" spans="1:12" x14ac:dyDescent="0.25">
      <c r="A286" t="s">
        <v>12</v>
      </c>
      <c r="B286">
        <v>1185732</v>
      </c>
      <c r="C286">
        <v>44347</v>
      </c>
      <c r="D286" t="s">
        <v>31</v>
      </c>
      <c r="E286" t="s">
        <v>32</v>
      </c>
      <c r="F286" t="s">
        <v>35</v>
      </c>
      <c r="G286" t="s">
        <v>15</v>
      </c>
      <c r="H286">
        <v>45</v>
      </c>
      <c r="I286">
        <v>475</v>
      </c>
      <c r="J286">
        <v>21375</v>
      </c>
      <c r="K286" t="s">
        <v>24</v>
      </c>
      <c r="L286" t="s">
        <v>17</v>
      </c>
    </row>
    <row r="287" spans="1:12" x14ac:dyDescent="0.25">
      <c r="A287" t="s">
        <v>12</v>
      </c>
      <c r="B287">
        <v>1185732</v>
      </c>
      <c r="C287">
        <v>44348</v>
      </c>
      <c r="D287" t="s">
        <v>31</v>
      </c>
      <c r="E287" t="s">
        <v>32</v>
      </c>
      <c r="F287" t="s">
        <v>35</v>
      </c>
      <c r="G287" t="s">
        <v>18</v>
      </c>
      <c r="H287">
        <v>45</v>
      </c>
      <c r="I287">
        <v>275</v>
      </c>
      <c r="J287">
        <v>12375</v>
      </c>
      <c r="K287" t="s">
        <v>24</v>
      </c>
      <c r="L287" t="s">
        <v>17</v>
      </c>
    </row>
    <row r="288" spans="1:12" x14ac:dyDescent="0.25">
      <c r="A288" t="s">
        <v>12</v>
      </c>
      <c r="B288">
        <v>1185732</v>
      </c>
      <c r="C288">
        <v>44349</v>
      </c>
      <c r="D288" t="s">
        <v>31</v>
      </c>
      <c r="E288" t="s">
        <v>32</v>
      </c>
      <c r="F288" t="s">
        <v>35</v>
      </c>
      <c r="G288" t="s">
        <v>19</v>
      </c>
      <c r="H288">
        <v>35</v>
      </c>
      <c r="I288">
        <v>275</v>
      </c>
      <c r="J288">
        <v>9625</v>
      </c>
      <c r="K288" t="s">
        <v>24</v>
      </c>
      <c r="L288" t="s">
        <v>20</v>
      </c>
    </row>
    <row r="289" spans="1:12" x14ac:dyDescent="0.25">
      <c r="A289" t="s">
        <v>12</v>
      </c>
      <c r="B289">
        <v>1185732</v>
      </c>
      <c r="C289">
        <v>44350</v>
      </c>
      <c r="D289" t="s">
        <v>31</v>
      </c>
      <c r="E289" t="s">
        <v>32</v>
      </c>
      <c r="F289" t="s">
        <v>35</v>
      </c>
      <c r="G289" t="s">
        <v>21</v>
      </c>
      <c r="H289">
        <v>40</v>
      </c>
      <c r="I289">
        <v>125</v>
      </c>
      <c r="J289">
        <v>5000</v>
      </c>
      <c r="K289" t="s">
        <v>24</v>
      </c>
      <c r="L289" t="s">
        <v>20</v>
      </c>
    </row>
    <row r="290" spans="1:12" x14ac:dyDescent="0.25">
      <c r="A290" t="s">
        <v>12</v>
      </c>
      <c r="B290">
        <v>1185732</v>
      </c>
      <c r="C290">
        <v>44351</v>
      </c>
      <c r="D290" t="s">
        <v>36</v>
      </c>
      <c r="E290" t="s">
        <v>37</v>
      </c>
      <c r="F290" t="s">
        <v>38</v>
      </c>
      <c r="G290" t="s">
        <v>22</v>
      </c>
      <c r="H290">
        <v>54.999999999999993</v>
      </c>
      <c r="I290">
        <v>175</v>
      </c>
      <c r="J290">
        <v>9624.9999999999982</v>
      </c>
      <c r="K290" t="s">
        <v>24</v>
      </c>
      <c r="L290" t="s">
        <v>17</v>
      </c>
    </row>
    <row r="291" spans="1:12" x14ac:dyDescent="0.25">
      <c r="A291" t="s">
        <v>12</v>
      </c>
      <c r="B291">
        <v>1185732</v>
      </c>
      <c r="C291">
        <v>44352</v>
      </c>
      <c r="D291" t="s">
        <v>36</v>
      </c>
      <c r="E291" t="s">
        <v>37</v>
      </c>
      <c r="F291" t="s">
        <v>38</v>
      </c>
      <c r="G291" t="s">
        <v>23</v>
      </c>
      <c r="H291">
        <v>45</v>
      </c>
      <c r="I291">
        <v>275</v>
      </c>
      <c r="J291">
        <v>12375</v>
      </c>
      <c r="K291" t="s">
        <v>24</v>
      </c>
      <c r="L291" t="s">
        <v>20</v>
      </c>
    </row>
    <row r="292" spans="1:12" x14ac:dyDescent="0.25">
      <c r="A292" t="s">
        <v>12</v>
      </c>
      <c r="B292">
        <v>1185732</v>
      </c>
      <c r="C292">
        <v>44353</v>
      </c>
      <c r="D292" t="s">
        <v>36</v>
      </c>
      <c r="E292" t="s">
        <v>37</v>
      </c>
      <c r="F292" t="s">
        <v>38</v>
      </c>
      <c r="G292" t="s">
        <v>15</v>
      </c>
      <c r="H292">
        <v>45</v>
      </c>
      <c r="I292">
        <v>525</v>
      </c>
      <c r="J292">
        <v>23625</v>
      </c>
      <c r="K292" t="s">
        <v>24</v>
      </c>
      <c r="L292" t="s">
        <v>17</v>
      </c>
    </row>
    <row r="293" spans="1:12" x14ac:dyDescent="0.25">
      <c r="A293" t="s">
        <v>12</v>
      </c>
      <c r="B293">
        <v>1185732</v>
      </c>
      <c r="C293">
        <v>44354</v>
      </c>
      <c r="D293" t="s">
        <v>36</v>
      </c>
      <c r="E293" t="s">
        <v>37</v>
      </c>
      <c r="F293" t="s">
        <v>38</v>
      </c>
      <c r="G293" t="s">
        <v>18</v>
      </c>
      <c r="H293">
        <v>45</v>
      </c>
      <c r="I293">
        <v>175</v>
      </c>
      <c r="J293">
        <v>7875</v>
      </c>
      <c r="K293" t="s">
        <v>24</v>
      </c>
      <c r="L293" t="s">
        <v>17</v>
      </c>
    </row>
    <row r="294" spans="1:12" x14ac:dyDescent="0.25">
      <c r="A294" t="s">
        <v>12</v>
      </c>
      <c r="B294">
        <v>1185732</v>
      </c>
      <c r="C294">
        <v>44355</v>
      </c>
      <c r="D294" t="s">
        <v>36</v>
      </c>
      <c r="E294" t="s">
        <v>37</v>
      </c>
      <c r="F294" t="s">
        <v>38</v>
      </c>
      <c r="G294" t="s">
        <v>19</v>
      </c>
      <c r="H294">
        <v>35</v>
      </c>
      <c r="I294">
        <v>225</v>
      </c>
      <c r="J294">
        <v>7875</v>
      </c>
      <c r="K294" t="s">
        <v>24</v>
      </c>
      <c r="L294" t="s">
        <v>20</v>
      </c>
    </row>
    <row r="295" spans="1:12" x14ac:dyDescent="0.25">
      <c r="A295" t="s">
        <v>12</v>
      </c>
      <c r="B295">
        <v>1185732</v>
      </c>
      <c r="C295">
        <v>44356</v>
      </c>
      <c r="D295" t="s">
        <v>36</v>
      </c>
      <c r="E295" t="s">
        <v>37</v>
      </c>
      <c r="F295" t="s">
        <v>38</v>
      </c>
      <c r="G295" t="s">
        <v>21</v>
      </c>
      <c r="H295">
        <v>40</v>
      </c>
      <c r="I295">
        <v>100</v>
      </c>
      <c r="J295">
        <v>4000</v>
      </c>
      <c r="K295" t="s">
        <v>24</v>
      </c>
      <c r="L295" t="s">
        <v>20</v>
      </c>
    </row>
    <row r="296" spans="1:12" x14ac:dyDescent="0.25">
      <c r="A296" t="s">
        <v>12</v>
      </c>
      <c r="B296">
        <v>1185732</v>
      </c>
      <c r="C296">
        <v>44357</v>
      </c>
      <c r="D296" t="s">
        <v>36</v>
      </c>
      <c r="E296" t="s">
        <v>37</v>
      </c>
      <c r="F296" t="s">
        <v>38</v>
      </c>
      <c r="G296" t="s">
        <v>22</v>
      </c>
      <c r="H296">
        <v>54.999999999999993</v>
      </c>
      <c r="I296">
        <v>175</v>
      </c>
      <c r="J296">
        <v>9624.9999999999982</v>
      </c>
      <c r="K296" t="s">
        <v>24</v>
      </c>
      <c r="L296" t="s">
        <v>17</v>
      </c>
    </row>
    <row r="297" spans="1:12" x14ac:dyDescent="0.25">
      <c r="A297" t="s">
        <v>12</v>
      </c>
      <c r="B297">
        <v>1185732</v>
      </c>
      <c r="C297">
        <v>44358</v>
      </c>
      <c r="D297" t="s">
        <v>36</v>
      </c>
      <c r="E297" t="s">
        <v>37</v>
      </c>
      <c r="F297" t="s">
        <v>38</v>
      </c>
      <c r="G297" t="s">
        <v>23</v>
      </c>
      <c r="H297">
        <v>45</v>
      </c>
      <c r="I297">
        <v>275</v>
      </c>
      <c r="J297">
        <v>12375</v>
      </c>
      <c r="K297" t="s">
        <v>24</v>
      </c>
      <c r="L297" t="s">
        <v>20</v>
      </c>
    </row>
    <row r="298" spans="1:12" x14ac:dyDescent="0.25">
      <c r="A298" t="s">
        <v>12</v>
      </c>
      <c r="B298">
        <v>1185732</v>
      </c>
      <c r="C298">
        <v>44359</v>
      </c>
      <c r="D298" t="s">
        <v>36</v>
      </c>
      <c r="E298" t="s">
        <v>37</v>
      </c>
      <c r="F298" t="s">
        <v>38</v>
      </c>
      <c r="G298" t="s">
        <v>15</v>
      </c>
      <c r="H298">
        <v>50</v>
      </c>
      <c r="I298">
        <v>495</v>
      </c>
      <c r="J298">
        <v>24750</v>
      </c>
      <c r="K298" t="s">
        <v>24</v>
      </c>
      <c r="L298" t="s">
        <v>17</v>
      </c>
    </row>
    <row r="299" spans="1:12" x14ac:dyDescent="0.25">
      <c r="A299" t="s">
        <v>12</v>
      </c>
      <c r="B299">
        <v>1185732</v>
      </c>
      <c r="C299">
        <v>44360</v>
      </c>
      <c r="D299" t="s">
        <v>36</v>
      </c>
      <c r="E299" t="s">
        <v>37</v>
      </c>
      <c r="F299" t="s">
        <v>38</v>
      </c>
      <c r="G299" t="s">
        <v>18</v>
      </c>
      <c r="H299">
        <v>50</v>
      </c>
      <c r="I299">
        <v>200</v>
      </c>
      <c r="J299">
        <v>10000</v>
      </c>
      <c r="K299" t="s">
        <v>24</v>
      </c>
      <c r="L299" t="s">
        <v>17</v>
      </c>
    </row>
    <row r="300" spans="1:12" x14ac:dyDescent="0.25">
      <c r="A300" t="s">
        <v>12</v>
      </c>
      <c r="B300">
        <v>1185732</v>
      </c>
      <c r="C300">
        <v>44361</v>
      </c>
      <c r="D300" t="s">
        <v>36</v>
      </c>
      <c r="E300" t="s">
        <v>37</v>
      </c>
      <c r="F300" t="s">
        <v>38</v>
      </c>
      <c r="G300" t="s">
        <v>19</v>
      </c>
      <c r="H300">
        <v>40</v>
      </c>
      <c r="I300">
        <v>225</v>
      </c>
      <c r="J300">
        <v>9000</v>
      </c>
      <c r="K300" t="s">
        <v>24</v>
      </c>
      <c r="L300" t="s">
        <v>20</v>
      </c>
    </row>
    <row r="301" spans="1:12" x14ac:dyDescent="0.25">
      <c r="A301" t="s">
        <v>12</v>
      </c>
      <c r="B301">
        <v>1185732</v>
      </c>
      <c r="C301">
        <v>44362</v>
      </c>
      <c r="D301" t="s">
        <v>36</v>
      </c>
      <c r="E301" t="s">
        <v>37</v>
      </c>
      <c r="F301" t="s">
        <v>38</v>
      </c>
      <c r="G301" t="s">
        <v>21</v>
      </c>
      <c r="H301">
        <v>45</v>
      </c>
      <c r="I301">
        <v>75</v>
      </c>
      <c r="J301">
        <v>3375</v>
      </c>
      <c r="K301" t="s">
        <v>24</v>
      </c>
      <c r="L301" t="s">
        <v>20</v>
      </c>
    </row>
    <row r="302" spans="1:12" x14ac:dyDescent="0.25">
      <c r="A302" t="s">
        <v>12</v>
      </c>
      <c r="B302">
        <v>1185732</v>
      </c>
      <c r="C302">
        <v>44363</v>
      </c>
      <c r="D302" t="s">
        <v>36</v>
      </c>
      <c r="E302" t="s">
        <v>37</v>
      </c>
      <c r="F302" t="s">
        <v>38</v>
      </c>
      <c r="G302" t="s">
        <v>22</v>
      </c>
      <c r="H302">
        <v>60</v>
      </c>
      <c r="I302">
        <v>125</v>
      </c>
      <c r="J302">
        <v>7500</v>
      </c>
      <c r="K302" t="s">
        <v>24</v>
      </c>
      <c r="L302" t="s">
        <v>17</v>
      </c>
    </row>
    <row r="303" spans="1:12" x14ac:dyDescent="0.25">
      <c r="A303" t="s">
        <v>12</v>
      </c>
      <c r="B303">
        <v>1185732</v>
      </c>
      <c r="C303">
        <v>44364</v>
      </c>
      <c r="D303" t="s">
        <v>36</v>
      </c>
      <c r="E303" t="s">
        <v>37</v>
      </c>
      <c r="F303" t="s">
        <v>38</v>
      </c>
      <c r="G303" t="s">
        <v>23</v>
      </c>
      <c r="H303">
        <v>50</v>
      </c>
      <c r="I303">
        <v>225</v>
      </c>
      <c r="J303">
        <v>11250</v>
      </c>
      <c r="K303" t="s">
        <v>24</v>
      </c>
      <c r="L303" t="s">
        <v>20</v>
      </c>
    </row>
    <row r="304" spans="1:12" x14ac:dyDescent="0.25">
      <c r="A304" t="s">
        <v>12</v>
      </c>
      <c r="B304">
        <v>1185732</v>
      </c>
      <c r="C304">
        <v>44365</v>
      </c>
      <c r="D304" t="s">
        <v>36</v>
      </c>
      <c r="E304" t="s">
        <v>37</v>
      </c>
      <c r="F304" t="s">
        <v>38</v>
      </c>
      <c r="G304" t="s">
        <v>15</v>
      </c>
      <c r="H304">
        <v>50</v>
      </c>
      <c r="I304">
        <v>450</v>
      </c>
      <c r="J304">
        <v>22500</v>
      </c>
      <c r="K304" t="s">
        <v>24</v>
      </c>
      <c r="L304" t="s">
        <v>17</v>
      </c>
    </row>
    <row r="305" spans="1:12" x14ac:dyDescent="0.25">
      <c r="A305" t="s">
        <v>12</v>
      </c>
      <c r="B305">
        <v>1185732</v>
      </c>
      <c r="C305">
        <v>44366</v>
      </c>
      <c r="D305" t="s">
        <v>36</v>
      </c>
      <c r="E305" t="s">
        <v>37</v>
      </c>
      <c r="F305" t="s">
        <v>38</v>
      </c>
      <c r="G305" t="s">
        <v>18</v>
      </c>
      <c r="H305">
        <v>50</v>
      </c>
      <c r="I305">
        <v>150</v>
      </c>
      <c r="J305">
        <v>7500</v>
      </c>
      <c r="K305" t="s">
        <v>24</v>
      </c>
      <c r="L305" t="s">
        <v>17</v>
      </c>
    </row>
    <row r="306" spans="1:12" x14ac:dyDescent="0.25">
      <c r="A306" t="s">
        <v>12</v>
      </c>
      <c r="B306">
        <v>1185732</v>
      </c>
      <c r="C306">
        <v>44367</v>
      </c>
      <c r="D306" t="s">
        <v>36</v>
      </c>
      <c r="E306" t="s">
        <v>37</v>
      </c>
      <c r="F306" t="s">
        <v>38</v>
      </c>
      <c r="G306" t="s">
        <v>19</v>
      </c>
      <c r="H306">
        <v>40</v>
      </c>
      <c r="I306">
        <v>150</v>
      </c>
      <c r="J306">
        <v>6000</v>
      </c>
      <c r="K306" t="s">
        <v>24</v>
      </c>
      <c r="L306" t="s">
        <v>20</v>
      </c>
    </row>
    <row r="307" spans="1:12" x14ac:dyDescent="0.25">
      <c r="A307" t="s">
        <v>12</v>
      </c>
      <c r="B307">
        <v>1185732</v>
      </c>
      <c r="C307">
        <v>44368</v>
      </c>
      <c r="D307" t="s">
        <v>36</v>
      </c>
      <c r="E307" t="s">
        <v>37</v>
      </c>
      <c r="F307" t="s">
        <v>38</v>
      </c>
      <c r="G307" t="s">
        <v>21</v>
      </c>
      <c r="H307">
        <v>45</v>
      </c>
      <c r="I307">
        <v>75</v>
      </c>
      <c r="J307">
        <v>3375</v>
      </c>
      <c r="K307" t="s">
        <v>24</v>
      </c>
      <c r="L307" t="s">
        <v>20</v>
      </c>
    </row>
    <row r="308" spans="1:12" x14ac:dyDescent="0.25">
      <c r="A308" t="s">
        <v>12</v>
      </c>
      <c r="B308">
        <v>1185732</v>
      </c>
      <c r="C308">
        <v>44369</v>
      </c>
      <c r="D308" t="s">
        <v>36</v>
      </c>
      <c r="E308" t="s">
        <v>37</v>
      </c>
      <c r="F308" t="s">
        <v>38</v>
      </c>
      <c r="G308" t="s">
        <v>22</v>
      </c>
      <c r="H308">
        <v>60</v>
      </c>
      <c r="I308">
        <v>100</v>
      </c>
      <c r="J308">
        <v>6000</v>
      </c>
      <c r="K308" t="s">
        <v>24</v>
      </c>
      <c r="L308" t="s">
        <v>17</v>
      </c>
    </row>
    <row r="309" spans="1:12" x14ac:dyDescent="0.25">
      <c r="A309" t="s">
        <v>12</v>
      </c>
      <c r="B309">
        <v>1185732</v>
      </c>
      <c r="C309">
        <v>44370</v>
      </c>
      <c r="D309" t="s">
        <v>36</v>
      </c>
      <c r="E309" t="s">
        <v>37</v>
      </c>
      <c r="F309" t="s">
        <v>38</v>
      </c>
      <c r="G309" t="s">
        <v>23</v>
      </c>
      <c r="H309">
        <v>50</v>
      </c>
      <c r="I309">
        <v>225</v>
      </c>
      <c r="J309">
        <v>11250</v>
      </c>
      <c r="K309" t="s">
        <v>24</v>
      </c>
      <c r="L309" t="s">
        <v>20</v>
      </c>
    </row>
    <row r="310" spans="1:12" x14ac:dyDescent="0.25">
      <c r="A310" t="s">
        <v>12</v>
      </c>
      <c r="B310">
        <v>1185732</v>
      </c>
      <c r="C310">
        <v>44371</v>
      </c>
      <c r="D310" t="s">
        <v>36</v>
      </c>
      <c r="E310" t="s">
        <v>37</v>
      </c>
      <c r="F310" t="s">
        <v>38</v>
      </c>
      <c r="G310" t="s">
        <v>15</v>
      </c>
      <c r="H310">
        <v>60</v>
      </c>
      <c r="I310">
        <v>495</v>
      </c>
      <c r="J310">
        <v>29700</v>
      </c>
      <c r="K310" t="s">
        <v>24</v>
      </c>
      <c r="L310" t="s">
        <v>17</v>
      </c>
    </row>
    <row r="311" spans="1:12" x14ac:dyDescent="0.25">
      <c r="A311" t="s">
        <v>12</v>
      </c>
      <c r="B311">
        <v>1185732</v>
      </c>
      <c r="C311">
        <v>44372</v>
      </c>
      <c r="D311" t="s">
        <v>36</v>
      </c>
      <c r="E311" t="s">
        <v>37</v>
      </c>
      <c r="F311" t="s">
        <v>38</v>
      </c>
      <c r="G311" t="s">
        <v>18</v>
      </c>
      <c r="H311">
        <v>55.000000000000007</v>
      </c>
      <c r="I311">
        <v>200</v>
      </c>
      <c r="J311">
        <v>11000.000000000002</v>
      </c>
      <c r="K311" t="s">
        <v>24</v>
      </c>
      <c r="L311" t="s">
        <v>17</v>
      </c>
    </row>
    <row r="312" spans="1:12" x14ac:dyDescent="0.25">
      <c r="A312" t="s">
        <v>12</v>
      </c>
      <c r="B312">
        <v>1185732</v>
      </c>
      <c r="C312">
        <v>44373</v>
      </c>
      <c r="D312" t="s">
        <v>36</v>
      </c>
      <c r="E312" t="s">
        <v>37</v>
      </c>
      <c r="F312" t="s">
        <v>38</v>
      </c>
      <c r="G312" t="s">
        <v>19</v>
      </c>
      <c r="H312">
        <v>50</v>
      </c>
      <c r="I312">
        <v>175</v>
      </c>
      <c r="J312">
        <v>8750</v>
      </c>
      <c r="K312" t="s">
        <v>24</v>
      </c>
      <c r="L312" t="s">
        <v>20</v>
      </c>
    </row>
    <row r="313" spans="1:12" x14ac:dyDescent="0.25">
      <c r="A313" t="s">
        <v>12</v>
      </c>
      <c r="B313">
        <v>1185732</v>
      </c>
      <c r="C313">
        <v>44374</v>
      </c>
      <c r="D313" t="s">
        <v>36</v>
      </c>
      <c r="E313" t="s">
        <v>37</v>
      </c>
      <c r="F313" t="s">
        <v>38</v>
      </c>
      <c r="G313" t="s">
        <v>21</v>
      </c>
      <c r="H313">
        <v>50</v>
      </c>
      <c r="I313">
        <v>100</v>
      </c>
      <c r="J313">
        <v>5000</v>
      </c>
      <c r="K313" t="s">
        <v>24</v>
      </c>
      <c r="L313" t="s">
        <v>20</v>
      </c>
    </row>
    <row r="314" spans="1:12" x14ac:dyDescent="0.25">
      <c r="A314" t="s">
        <v>12</v>
      </c>
      <c r="B314">
        <v>1185732</v>
      </c>
      <c r="C314">
        <v>44375</v>
      </c>
      <c r="D314" t="s">
        <v>36</v>
      </c>
      <c r="E314" t="s">
        <v>37</v>
      </c>
      <c r="F314" t="s">
        <v>38</v>
      </c>
      <c r="G314" t="s">
        <v>22</v>
      </c>
      <c r="H314">
        <v>60</v>
      </c>
      <c r="I314">
        <v>125</v>
      </c>
      <c r="J314">
        <v>7500</v>
      </c>
      <c r="K314" t="s">
        <v>24</v>
      </c>
      <c r="L314" t="s">
        <v>17</v>
      </c>
    </row>
    <row r="315" spans="1:12" x14ac:dyDescent="0.25">
      <c r="A315" t="s">
        <v>12</v>
      </c>
      <c r="B315">
        <v>1185732</v>
      </c>
      <c r="C315">
        <v>44376</v>
      </c>
      <c r="D315" t="s">
        <v>36</v>
      </c>
      <c r="E315" t="s">
        <v>37</v>
      </c>
      <c r="F315" t="s">
        <v>38</v>
      </c>
      <c r="G315" t="s">
        <v>23</v>
      </c>
      <c r="H315">
        <v>65</v>
      </c>
      <c r="I315">
        <v>250</v>
      </c>
      <c r="J315">
        <v>16250</v>
      </c>
      <c r="K315" t="s">
        <v>24</v>
      </c>
      <c r="L315" t="s">
        <v>20</v>
      </c>
    </row>
    <row r="316" spans="1:12" x14ac:dyDescent="0.25">
      <c r="A316" t="s">
        <v>12</v>
      </c>
      <c r="B316">
        <v>1185732</v>
      </c>
      <c r="C316">
        <v>44377</v>
      </c>
      <c r="D316" t="s">
        <v>36</v>
      </c>
      <c r="E316" t="s">
        <v>37</v>
      </c>
      <c r="F316" t="s">
        <v>38</v>
      </c>
      <c r="G316" t="s">
        <v>15</v>
      </c>
      <c r="H316">
        <v>50</v>
      </c>
      <c r="I316">
        <v>500</v>
      </c>
      <c r="J316">
        <v>25000</v>
      </c>
      <c r="K316" t="s">
        <v>24</v>
      </c>
      <c r="L316" t="s">
        <v>17</v>
      </c>
    </row>
    <row r="317" spans="1:12" x14ac:dyDescent="0.25">
      <c r="A317" t="s">
        <v>12</v>
      </c>
      <c r="B317">
        <v>1185732</v>
      </c>
      <c r="C317">
        <v>44378</v>
      </c>
      <c r="D317" t="s">
        <v>36</v>
      </c>
      <c r="E317" t="s">
        <v>37</v>
      </c>
      <c r="F317" t="s">
        <v>38</v>
      </c>
      <c r="G317" t="s">
        <v>18</v>
      </c>
      <c r="H317">
        <v>45.000000000000007</v>
      </c>
      <c r="I317">
        <v>250</v>
      </c>
      <c r="J317">
        <v>11250.000000000002</v>
      </c>
      <c r="K317" t="s">
        <v>24</v>
      </c>
      <c r="L317" t="s">
        <v>17</v>
      </c>
    </row>
    <row r="318" spans="1:12" x14ac:dyDescent="0.25">
      <c r="A318" t="s">
        <v>12</v>
      </c>
      <c r="B318">
        <v>1185732</v>
      </c>
      <c r="C318">
        <v>44379</v>
      </c>
      <c r="D318" t="s">
        <v>36</v>
      </c>
      <c r="E318" t="s">
        <v>37</v>
      </c>
      <c r="F318" t="s">
        <v>38</v>
      </c>
      <c r="G318" t="s">
        <v>19</v>
      </c>
      <c r="H318">
        <v>40</v>
      </c>
      <c r="I318">
        <v>200</v>
      </c>
      <c r="J318">
        <v>8000</v>
      </c>
      <c r="K318" t="s">
        <v>24</v>
      </c>
      <c r="L318" t="s">
        <v>20</v>
      </c>
    </row>
    <row r="319" spans="1:12" x14ac:dyDescent="0.25">
      <c r="A319" t="s">
        <v>12</v>
      </c>
      <c r="B319">
        <v>1185732</v>
      </c>
      <c r="C319">
        <v>44380</v>
      </c>
      <c r="D319" t="s">
        <v>36</v>
      </c>
      <c r="E319" t="s">
        <v>37</v>
      </c>
      <c r="F319" t="s">
        <v>38</v>
      </c>
      <c r="G319" t="s">
        <v>21</v>
      </c>
      <c r="H319">
        <v>40</v>
      </c>
      <c r="I319">
        <v>175</v>
      </c>
      <c r="J319">
        <v>7000</v>
      </c>
      <c r="K319" t="s">
        <v>24</v>
      </c>
      <c r="L319" t="s">
        <v>20</v>
      </c>
    </row>
    <row r="320" spans="1:12" x14ac:dyDescent="0.25">
      <c r="A320" t="s">
        <v>12</v>
      </c>
      <c r="B320">
        <v>1185732</v>
      </c>
      <c r="C320">
        <v>44381</v>
      </c>
      <c r="D320" t="s">
        <v>36</v>
      </c>
      <c r="E320" t="s">
        <v>37</v>
      </c>
      <c r="F320" t="s">
        <v>38</v>
      </c>
      <c r="G320" t="s">
        <v>22</v>
      </c>
      <c r="H320">
        <v>50</v>
      </c>
      <c r="I320">
        <v>175</v>
      </c>
      <c r="J320">
        <v>8750</v>
      </c>
      <c r="K320" t="s">
        <v>24</v>
      </c>
      <c r="L320" t="s">
        <v>17</v>
      </c>
    </row>
    <row r="321" spans="1:12" x14ac:dyDescent="0.25">
      <c r="A321" t="s">
        <v>12</v>
      </c>
      <c r="B321">
        <v>1185732</v>
      </c>
      <c r="C321">
        <v>44382</v>
      </c>
      <c r="D321" t="s">
        <v>36</v>
      </c>
      <c r="E321" t="s">
        <v>37</v>
      </c>
      <c r="F321" t="s">
        <v>38</v>
      </c>
      <c r="G321" t="s">
        <v>23</v>
      </c>
      <c r="H321">
        <v>55.000000000000007</v>
      </c>
      <c r="I321">
        <v>350</v>
      </c>
      <c r="J321">
        <v>19250.000000000004</v>
      </c>
      <c r="K321" t="s">
        <v>24</v>
      </c>
      <c r="L321" t="s">
        <v>20</v>
      </c>
    </row>
    <row r="322" spans="1:12" x14ac:dyDescent="0.25">
      <c r="A322" t="s">
        <v>12</v>
      </c>
      <c r="B322">
        <v>1185732</v>
      </c>
      <c r="C322">
        <v>44383</v>
      </c>
      <c r="D322" t="s">
        <v>36</v>
      </c>
      <c r="E322" t="s">
        <v>37</v>
      </c>
      <c r="F322" t="s">
        <v>38</v>
      </c>
      <c r="G322" t="s">
        <v>15</v>
      </c>
      <c r="H322">
        <v>50</v>
      </c>
      <c r="I322">
        <v>575</v>
      </c>
      <c r="J322">
        <v>28750</v>
      </c>
      <c r="K322" t="s">
        <v>24</v>
      </c>
      <c r="L322" t="s">
        <v>17</v>
      </c>
    </row>
    <row r="323" spans="1:12" x14ac:dyDescent="0.25">
      <c r="A323" t="s">
        <v>12</v>
      </c>
      <c r="B323">
        <v>1185732</v>
      </c>
      <c r="C323">
        <v>44384</v>
      </c>
      <c r="D323" t="s">
        <v>36</v>
      </c>
      <c r="E323" t="s">
        <v>37</v>
      </c>
      <c r="F323" t="s">
        <v>38</v>
      </c>
      <c r="G323" t="s">
        <v>18</v>
      </c>
      <c r="H323">
        <v>45.000000000000007</v>
      </c>
      <c r="I323">
        <v>325</v>
      </c>
      <c r="J323">
        <v>14625.000000000002</v>
      </c>
      <c r="K323" t="s">
        <v>24</v>
      </c>
      <c r="L323" t="s">
        <v>17</v>
      </c>
    </row>
    <row r="324" spans="1:12" x14ac:dyDescent="0.25">
      <c r="A324" t="s">
        <v>12</v>
      </c>
      <c r="B324">
        <v>1185732</v>
      </c>
      <c r="C324">
        <v>44385</v>
      </c>
      <c r="D324" t="s">
        <v>36</v>
      </c>
      <c r="E324" t="s">
        <v>37</v>
      </c>
      <c r="F324" t="s">
        <v>38</v>
      </c>
      <c r="G324" t="s">
        <v>19</v>
      </c>
      <c r="H324">
        <v>40</v>
      </c>
      <c r="I324">
        <v>250</v>
      </c>
      <c r="J324">
        <v>10000</v>
      </c>
      <c r="K324" t="s">
        <v>24</v>
      </c>
      <c r="L324" t="s">
        <v>20</v>
      </c>
    </row>
    <row r="325" spans="1:12" x14ac:dyDescent="0.25">
      <c r="A325" t="s">
        <v>12</v>
      </c>
      <c r="B325">
        <v>1185732</v>
      </c>
      <c r="C325">
        <v>44386</v>
      </c>
      <c r="D325" t="s">
        <v>36</v>
      </c>
      <c r="E325" t="s">
        <v>37</v>
      </c>
      <c r="F325" t="s">
        <v>38</v>
      </c>
      <c r="G325" t="s">
        <v>21</v>
      </c>
      <c r="H325">
        <v>40</v>
      </c>
      <c r="I325">
        <v>200</v>
      </c>
      <c r="J325">
        <v>8000</v>
      </c>
      <c r="K325" t="s">
        <v>24</v>
      </c>
      <c r="L325" t="s">
        <v>20</v>
      </c>
    </row>
    <row r="326" spans="1:12" x14ac:dyDescent="0.25">
      <c r="A326" t="s">
        <v>12</v>
      </c>
      <c r="B326">
        <v>1185732</v>
      </c>
      <c r="C326">
        <v>44387</v>
      </c>
      <c r="D326" t="s">
        <v>36</v>
      </c>
      <c r="E326" t="s">
        <v>37</v>
      </c>
      <c r="F326" t="s">
        <v>38</v>
      </c>
      <c r="G326" t="s">
        <v>22</v>
      </c>
      <c r="H326">
        <v>50</v>
      </c>
      <c r="I326">
        <v>225</v>
      </c>
      <c r="J326">
        <v>11250</v>
      </c>
      <c r="K326" t="s">
        <v>24</v>
      </c>
      <c r="L326" t="s">
        <v>17</v>
      </c>
    </row>
    <row r="327" spans="1:12" x14ac:dyDescent="0.25">
      <c r="A327" t="s">
        <v>12</v>
      </c>
      <c r="B327">
        <v>1185732</v>
      </c>
      <c r="C327">
        <v>44388</v>
      </c>
      <c r="D327" t="s">
        <v>36</v>
      </c>
      <c r="E327" t="s">
        <v>37</v>
      </c>
      <c r="F327" t="s">
        <v>38</v>
      </c>
      <c r="G327" t="s">
        <v>23</v>
      </c>
      <c r="H327">
        <v>55.000000000000007</v>
      </c>
      <c r="I327">
        <v>400</v>
      </c>
      <c r="J327">
        <v>22000.000000000004</v>
      </c>
      <c r="K327" t="s">
        <v>24</v>
      </c>
      <c r="L327" t="s">
        <v>20</v>
      </c>
    </row>
    <row r="328" spans="1:12" x14ac:dyDescent="0.25">
      <c r="A328" t="s">
        <v>12</v>
      </c>
      <c r="B328">
        <v>1185732</v>
      </c>
      <c r="C328">
        <v>44389</v>
      </c>
      <c r="D328" t="s">
        <v>36</v>
      </c>
      <c r="E328" t="s">
        <v>37</v>
      </c>
      <c r="F328" t="s">
        <v>38</v>
      </c>
      <c r="G328" t="s">
        <v>15</v>
      </c>
      <c r="H328">
        <v>50</v>
      </c>
      <c r="I328">
        <v>550</v>
      </c>
      <c r="J328">
        <v>27500</v>
      </c>
      <c r="K328" t="s">
        <v>24</v>
      </c>
      <c r="L328" t="s">
        <v>17</v>
      </c>
    </row>
    <row r="329" spans="1:12" x14ac:dyDescent="0.25">
      <c r="A329" t="s">
        <v>12</v>
      </c>
      <c r="B329">
        <v>1185732</v>
      </c>
      <c r="C329">
        <v>44390</v>
      </c>
      <c r="D329" t="s">
        <v>36</v>
      </c>
      <c r="E329" t="s">
        <v>37</v>
      </c>
      <c r="F329" t="s">
        <v>38</v>
      </c>
      <c r="G329" t="s">
        <v>18</v>
      </c>
      <c r="H329">
        <v>45.000000000000007</v>
      </c>
      <c r="I329">
        <v>325</v>
      </c>
      <c r="J329">
        <v>14625.000000000002</v>
      </c>
      <c r="K329" t="s">
        <v>24</v>
      </c>
      <c r="L329" t="s">
        <v>17</v>
      </c>
    </row>
    <row r="330" spans="1:12" x14ac:dyDescent="0.25">
      <c r="A330" t="s">
        <v>12</v>
      </c>
      <c r="B330">
        <v>1185732</v>
      </c>
      <c r="C330">
        <v>44391</v>
      </c>
      <c r="D330" t="s">
        <v>36</v>
      </c>
      <c r="E330" t="s">
        <v>37</v>
      </c>
      <c r="F330" t="s">
        <v>38</v>
      </c>
      <c r="G330" t="s">
        <v>19</v>
      </c>
      <c r="H330">
        <v>40</v>
      </c>
      <c r="I330">
        <v>250</v>
      </c>
      <c r="J330">
        <v>10000</v>
      </c>
      <c r="K330" t="s">
        <v>24</v>
      </c>
      <c r="L330" t="s">
        <v>20</v>
      </c>
    </row>
    <row r="331" spans="1:12" x14ac:dyDescent="0.25">
      <c r="A331" t="s">
        <v>12</v>
      </c>
      <c r="B331">
        <v>1185732</v>
      </c>
      <c r="C331">
        <v>44392</v>
      </c>
      <c r="D331" t="s">
        <v>36</v>
      </c>
      <c r="E331" t="s">
        <v>37</v>
      </c>
      <c r="F331" t="s">
        <v>38</v>
      </c>
      <c r="G331" t="s">
        <v>21</v>
      </c>
      <c r="H331">
        <v>40</v>
      </c>
      <c r="I331">
        <v>225</v>
      </c>
      <c r="J331">
        <v>9000</v>
      </c>
      <c r="K331" t="s">
        <v>24</v>
      </c>
      <c r="L331" t="s">
        <v>20</v>
      </c>
    </row>
    <row r="332" spans="1:12" x14ac:dyDescent="0.25">
      <c r="A332" t="s">
        <v>12</v>
      </c>
      <c r="B332">
        <v>1185732</v>
      </c>
      <c r="C332">
        <v>44393</v>
      </c>
      <c r="D332" t="s">
        <v>36</v>
      </c>
      <c r="E332" t="s">
        <v>37</v>
      </c>
      <c r="F332" t="s">
        <v>38</v>
      </c>
      <c r="G332" t="s">
        <v>22</v>
      </c>
      <c r="H332">
        <v>50</v>
      </c>
      <c r="I332">
        <v>200</v>
      </c>
      <c r="J332">
        <v>10000</v>
      </c>
      <c r="K332" t="s">
        <v>24</v>
      </c>
      <c r="L332" t="s">
        <v>17</v>
      </c>
    </row>
    <row r="333" spans="1:12" x14ac:dyDescent="0.25">
      <c r="A333" t="s">
        <v>12</v>
      </c>
      <c r="B333">
        <v>1185732</v>
      </c>
      <c r="C333">
        <v>44394</v>
      </c>
      <c r="D333" t="s">
        <v>36</v>
      </c>
      <c r="E333" t="s">
        <v>37</v>
      </c>
      <c r="F333" t="s">
        <v>38</v>
      </c>
      <c r="G333" t="s">
        <v>23</v>
      </c>
      <c r="H333">
        <v>55.000000000000007</v>
      </c>
      <c r="I333">
        <v>375</v>
      </c>
      <c r="J333">
        <v>20625.000000000004</v>
      </c>
      <c r="K333" t="s">
        <v>24</v>
      </c>
      <c r="L333" t="s">
        <v>20</v>
      </c>
    </row>
    <row r="334" spans="1:12" x14ac:dyDescent="0.25">
      <c r="A334" t="s">
        <v>12</v>
      </c>
      <c r="B334">
        <v>1185732</v>
      </c>
      <c r="C334">
        <v>44395</v>
      </c>
      <c r="D334" t="s">
        <v>36</v>
      </c>
      <c r="E334" t="s">
        <v>37</v>
      </c>
      <c r="F334" t="s">
        <v>38</v>
      </c>
      <c r="G334" t="s">
        <v>15</v>
      </c>
      <c r="H334">
        <v>50</v>
      </c>
      <c r="I334">
        <v>500</v>
      </c>
      <c r="J334">
        <v>25000</v>
      </c>
      <c r="K334" t="s">
        <v>24</v>
      </c>
      <c r="L334" t="s">
        <v>17</v>
      </c>
    </row>
    <row r="335" spans="1:12" x14ac:dyDescent="0.25">
      <c r="A335" t="s">
        <v>12</v>
      </c>
      <c r="B335">
        <v>1185732</v>
      </c>
      <c r="C335">
        <v>44396</v>
      </c>
      <c r="D335" t="s">
        <v>36</v>
      </c>
      <c r="E335" t="s">
        <v>37</v>
      </c>
      <c r="F335" t="s">
        <v>38</v>
      </c>
      <c r="G335" t="s">
        <v>18</v>
      </c>
      <c r="H335">
        <v>45.000000000000007</v>
      </c>
      <c r="I335">
        <v>300</v>
      </c>
      <c r="J335">
        <v>13500.000000000002</v>
      </c>
      <c r="K335" t="s">
        <v>24</v>
      </c>
      <c r="L335" t="s">
        <v>17</v>
      </c>
    </row>
    <row r="336" spans="1:12" x14ac:dyDescent="0.25">
      <c r="A336" t="s">
        <v>12</v>
      </c>
      <c r="B336">
        <v>1185732</v>
      </c>
      <c r="C336">
        <v>44397</v>
      </c>
      <c r="D336" t="s">
        <v>36</v>
      </c>
      <c r="E336" t="s">
        <v>37</v>
      </c>
      <c r="F336" t="s">
        <v>38</v>
      </c>
      <c r="G336" t="s">
        <v>19</v>
      </c>
      <c r="H336">
        <v>40</v>
      </c>
      <c r="I336">
        <v>200</v>
      </c>
      <c r="J336">
        <v>8000</v>
      </c>
      <c r="K336" t="s">
        <v>24</v>
      </c>
      <c r="L336" t="s">
        <v>20</v>
      </c>
    </row>
    <row r="337" spans="1:12" x14ac:dyDescent="0.25">
      <c r="A337" t="s">
        <v>12</v>
      </c>
      <c r="B337">
        <v>1185732</v>
      </c>
      <c r="C337">
        <v>44398</v>
      </c>
      <c r="D337" t="s">
        <v>36</v>
      </c>
      <c r="E337" t="s">
        <v>37</v>
      </c>
      <c r="F337" t="s">
        <v>38</v>
      </c>
      <c r="G337" t="s">
        <v>21</v>
      </c>
      <c r="H337">
        <v>40</v>
      </c>
      <c r="I337">
        <v>175</v>
      </c>
      <c r="J337">
        <v>7000</v>
      </c>
      <c r="K337" t="s">
        <v>24</v>
      </c>
      <c r="L337" t="s">
        <v>20</v>
      </c>
    </row>
    <row r="338" spans="1:12" x14ac:dyDescent="0.25">
      <c r="A338" t="s">
        <v>12</v>
      </c>
      <c r="B338">
        <v>1185732</v>
      </c>
      <c r="C338">
        <v>44399</v>
      </c>
      <c r="D338" t="s">
        <v>36</v>
      </c>
      <c r="E338" t="s">
        <v>37</v>
      </c>
      <c r="F338" t="s">
        <v>38</v>
      </c>
      <c r="G338" t="s">
        <v>22</v>
      </c>
      <c r="H338">
        <v>50</v>
      </c>
      <c r="I338">
        <v>175</v>
      </c>
      <c r="J338">
        <v>8750</v>
      </c>
      <c r="K338" t="s">
        <v>24</v>
      </c>
      <c r="L338" t="s">
        <v>17</v>
      </c>
    </row>
    <row r="339" spans="1:12" x14ac:dyDescent="0.25">
      <c r="A339" t="s">
        <v>12</v>
      </c>
      <c r="B339">
        <v>1185732</v>
      </c>
      <c r="C339">
        <v>44400</v>
      </c>
      <c r="D339" t="s">
        <v>36</v>
      </c>
      <c r="E339" t="s">
        <v>37</v>
      </c>
      <c r="F339" t="s">
        <v>38</v>
      </c>
      <c r="G339" t="s">
        <v>23</v>
      </c>
      <c r="H339">
        <v>55.000000000000007</v>
      </c>
      <c r="I339">
        <v>250</v>
      </c>
      <c r="J339">
        <v>13750.000000000002</v>
      </c>
      <c r="K339" t="s">
        <v>24</v>
      </c>
      <c r="L339" t="s">
        <v>20</v>
      </c>
    </row>
    <row r="340" spans="1:12" x14ac:dyDescent="0.25">
      <c r="A340" t="s">
        <v>12</v>
      </c>
      <c r="B340">
        <v>1185732</v>
      </c>
      <c r="C340">
        <v>44401</v>
      </c>
      <c r="D340" t="s">
        <v>36</v>
      </c>
      <c r="E340" t="s">
        <v>37</v>
      </c>
      <c r="F340" t="s">
        <v>38</v>
      </c>
      <c r="G340" t="s">
        <v>15</v>
      </c>
      <c r="H340">
        <v>60</v>
      </c>
      <c r="I340">
        <v>425</v>
      </c>
      <c r="J340">
        <v>25500</v>
      </c>
      <c r="K340" t="s">
        <v>24</v>
      </c>
      <c r="L340" t="s">
        <v>17</v>
      </c>
    </row>
    <row r="341" spans="1:12" x14ac:dyDescent="0.25">
      <c r="A341" t="s">
        <v>12</v>
      </c>
      <c r="B341">
        <v>1185732</v>
      </c>
      <c r="C341">
        <v>44402</v>
      </c>
      <c r="D341" t="s">
        <v>36</v>
      </c>
      <c r="E341" t="s">
        <v>37</v>
      </c>
      <c r="F341" t="s">
        <v>38</v>
      </c>
      <c r="G341" t="s">
        <v>18</v>
      </c>
      <c r="H341">
        <v>50</v>
      </c>
      <c r="I341">
        <v>250</v>
      </c>
      <c r="J341">
        <v>12500</v>
      </c>
      <c r="K341" t="s">
        <v>24</v>
      </c>
      <c r="L341" t="s">
        <v>17</v>
      </c>
    </row>
    <row r="342" spans="1:12" x14ac:dyDescent="0.25">
      <c r="A342" t="s">
        <v>12</v>
      </c>
      <c r="B342">
        <v>1185732</v>
      </c>
      <c r="C342">
        <v>44403</v>
      </c>
      <c r="D342" t="s">
        <v>36</v>
      </c>
      <c r="E342" t="s">
        <v>37</v>
      </c>
      <c r="F342" t="s">
        <v>38</v>
      </c>
      <c r="G342" t="s">
        <v>19</v>
      </c>
      <c r="H342">
        <v>50</v>
      </c>
      <c r="I342">
        <v>150</v>
      </c>
      <c r="J342">
        <v>7500</v>
      </c>
      <c r="K342" t="s">
        <v>24</v>
      </c>
      <c r="L342" t="s">
        <v>20</v>
      </c>
    </row>
    <row r="343" spans="1:12" x14ac:dyDescent="0.25">
      <c r="A343" t="s">
        <v>12</v>
      </c>
      <c r="B343">
        <v>1185732</v>
      </c>
      <c r="C343">
        <v>44404</v>
      </c>
      <c r="D343" t="s">
        <v>36</v>
      </c>
      <c r="E343" t="s">
        <v>37</v>
      </c>
      <c r="F343" t="s">
        <v>38</v>
      </c>
      <c r="G343" t="s">
        <v>21</v>
      </c>
      <c r="H343">
        <v>50</v>
      </c>
      <c r="I343">
        <v>125</v>
      </c>
      <c r="J343">
        <v>6250</v>
      </c>
      <c r="K343" t="s">
        <v>24</v>
      </c>
      <c r="L343" t="s">
        <v>20</v>
      </c>
    </row>
    <row r="344" spans="1:12" x14ac:dyDescent="0.25">
      <c r="A344" t="s">
        <v>12</v>
      </c>
      <c r="B344">
        <v>1185732</v>
      </c>
      <c r="C344">
        <v>44405</v>
      </c>
      <c r="D344" t="s">
        <v>36</v>
      </c>
      <c r="E344" t="s">
        <v>37</v>
      </c>
      <c r="F344" t="s">
        <v>38</v>
      </c>
      <c r="G344" t="s">
        <v>22</v>
      </c>
      <c r="H344">
        <v>60</v>
      </c>
      <c r="I344">
        <v>125</v>
      </c>
      <c r="J344">
        <v>7500</v>
      </c>
      <c r="K344" t="s">
        <v>24</v>
      </c>
      <c r="L344" t="s">
        <v>17</v>
      </c>
    </row>
    <row r="345" spans="1:12" x14ac:dyDescent="0.25">
      <c r="A345" t="s">
        <v>12</v>
      </c>
      <c r="B345">
        <v>1185732</v>
      </c>
      <c r="C345">
        <v>44406</v>
      </c>
      <c r="D345" t="s">
        <v>36</v>
      </c>
      <c r="E345" t="s">
        <v>37</v>
      </c>
      <c r="F345" t="s">
        <v>38</v>
      </c>
      <c r="G345" t="s">
        <v>23</v>
      </c>
      <c r="H345">
        <v>64.999999999999986</v>
      </c>
      <c r="I345">
        <v>250</v>
      </c>
      <c r="J345">
        <v>16249.999999999996</v>
      </c>
      <c r="K345" t="s">
        <v>24</v>
      </c>
      <c r="L345" t="s">
        <v>20</v>
      </c>
    </row>
    <row r="346" spans="1:12" x14ac:dyDescent="0.25">
      <c r="A346" t="s">
        <v>12</v>
      </c>
      <c r="B346">
        <v>1185732</v>
      </c>
      <c r="C346">
        <v>44407</v>
      </c>
      <c r="D346" t="s">
        <v>36</v>
      </c>
      <c r="E346" t="s">
        <v>37</v>
      </c>
      <c r="F346" t="s">
        <v>38</v>
      </c>
      <c r="G346" t="s">
        <v>15</v>
      </c>
      <c r="H346">
        <v>60</v>
      </c>
      <c r="I346">
        <v>400</v>
      </c>
      <c r="J346">
        <v>24000</v>
      </c>
      <c r="K346" t="s">
        <v>24</v>
      </c>
      <c r="L346" t="s">
        <v>17</v>
      </c>
    </row>
    <row r="347" spans="1:12" x14ac:dyDescent="0.25">
      <c r="A347" t="s">
        <v>12</v>
      </c>
      <c r="B347">
        <v>1185732</v>
      </c>
      <c r="C347">
        <v>44408</v>
      </c>
      <c r="D347" t="s">
        <v>36</v>
      </c>
      <c r="E347" t="s">
        <v>37</v>
      </c>
      <c r="F347" t="s">
        <v>38</v>
      </c>
      <c r="G347" t="s">
        <v>18</v>
      </c>
      <c r="H347">
        <v>50</v>
      </c>
      <c r="I347">
        <v>250</v>
      </c>
      <c r="J347">
        <v>12500</v>
      </c>
      <c r="K347" t="s">
        <v>24</v>
      </c>
      <c r="L347" t="s">
        <v>17</v>
      </c>
    </row>
    <row r="348" spans="1:12" x14ac:dyDescent="0.25">
      <c r="A348" t="s">
        <v>12</v>
      </c>
      <c r="B348">
        <v>1185732</v>
      </c>
      <c r="C348">
        <v>44409</v>
      </c>
      <c r="D348" t="s">
        <v>36</v>
      </c>
      <c r="E348" t="s">
        <v>37</v>
      </c>
      <c r="F348" t="s">
        <v>38</v>
      </c>
      <c r="G348" t="s">
        <v>19</v>
      </c>
      <c r="H348">
        <v>50</v>
      </c>
      <c r="I348">
        <v>195</v>
      </c>
      <c r="J348">
        <v>9750</v>
      </c>
      <c r="K348" t="s">
        <v>24</v>
      </c>
      <c r="L348" t="s">
        <v>20</v>
      </c>
    </row>
    <row r="349" spans="1:12" x14ac:dyDescent="0.25">
      <c r="A349" t="s">
        <v>12</v>
      </c>
      <c r="B349">
        <v>1185732</v>
      </c>
      <c r="C349">
        <v>44410</v>
      </c>
      <c r="D349" t="s">
        <v>36</v>
      </c>
      <c r="E349" t="s">
        <v>37</v>
      </c>
      <c r="F349" t="s">
        <v>38</v>
      </c>
      <c r="G349" t="s">
        <v>21</v>
      </c>
      <c r="H349">
        <v>50</v>
      </c>
      <c r="I349">
        <v>175</v>
      </c>
      <c r="J349">
        <v>8750</v>
      </c>
      <c r="K349" t="s">
        <v>24</v>
      </c>
      <c r="L349" t="s">
        <v>20</v>
      </c>
    </row>
    <row r="350" spans="1:12" x14ac:dyDescent="0.25">
      <c r="A350" t="s">
        <v>12</v>
      </c>
      <c r="B350">
        <v>1185732</v>
      </c>
      <c r="C350">
        <v>44411</v>
      </c>
      <c r="D350" t="s">
        <v>36</v>
      </c>
      <c r="E350" t="s">
        <v>37</v>
      </c>
      <c r="F350" t="s">
        <v>38</v>
      </c>
      <c r="G350" t="s">
        <v>22</v>
      </c>
      <c r="H350">
        <v>60</v>
      </c>
      <c r="I350">
        <v>150</v>
      </c>
      <c r="J350">
        <v>9000</v>
      </c>
      <c r="K350" t="s">
        <v>24</v>
      </c>
      <c r="L350" t="s">
        <v>17</v>
      </c>
    </row>
    <row r="351" spans="1:12" x14ac:dyDescent="0.25">
      <c r="A351" t="s">
        <v>12</v>
      </c>
      <c r="B351">
        <v>1185732</v>
      </c>
      <c r="C351">
        <v>44412</v>
      </c>
      <c r="D351" t="s">
        <v>36</v>
      </c>
      <c r="E351" t="s">
        <v>37</v>
      </c>
      <c r="F351" t="s">
        <v>38</v>
      </c>
      <c r="G351" t="s">
        <v>23</v>
      </c>
      <c r="H351">
        <v>64.999999999999986</v>
      </c>
      <c r="I351">
        <v>250</v>
      </c>
      <c r="J351">
        <v>16249.999999999996</v>
      </c>
      <c r="K351" t="s">
        <v>24</v>
      </c>
      <c r="L351" t="s">
        <v>20</v>
      </c>
    </row>
    <row r="352" spans="1:12" x14ac:dyDescent="0.25">
      <c r="A352" t="s">
        <v>12</v>
      </c>
      <c r="B352">
        <v>1185732</v>
      </c>
      <c r="C352">
        <v>44413</v>
      </c>
      <c r="D352" t="s">
        <v>36</v>
      </c>
      <c r="E352" t="s">
        <v>37</v>
      </c>
      <c r="F352" t="s">
        <v>38</v>
      </c>
      <c r="G352" t="s">
        <v>15</v>
      </c>
      <c r="H352">
        <v>60</v>
      </c>
      <c r="I352">
        <v>500</v>
      </c>
      <c r="J352">
        <v>30000</v>
      </c>
      <c r="K352" t="s">
        <v>24</v>
      </c>
      <c r="L352" t="s">
        <v>17</v>
      </c>
    </row>
    <row r="353" spans="1:12" x14ac:dyDescent="0.25">
      <c r="A353" t="s">
        <v>12</v>
      </c>
      <c r="B353">
        <v>1185732</v>
      </c>
      <c r="C353">
        <v>44414</v>
      </c>
      <c r="D353" t="s">
        <v>36</v>
      </c>
      <c r="E353" t="s">
        <v>37</v>
      </c>
      <c r="F353" t="s">
        <v>38</v>
      </c>
      <c r="G353" t="s">
        <v>18</v>
      </c>
      <c r="H353">
        <v>50</v>
      </c>
      <c r="I353">
        <v>300</v>
      </c>
      <c r="J353">
        <v>15000</v>
      </c>
      <c r="K353" t="s">
        <v>24</v>
      </c>
      <c r="L353" t="s">
        <v>17</v>
      </c>
    </row>
    <row r="354" spans="1:12" x14ac:dyDescent="0.25">
      <c r="A354" t="s">
        <v>12</v>
      </c>
      <c r="B354">
        <v>1185732</v>
      </c>
      <c r="C354">
        <v>44415</v>
      </c>
      <c r="D354" t="s">
        <v>36</v>
      </c>
      <c r="E354" t="s">
        <v>37</v>
      </c>
      <c r="F354" t="s">
        <v>38</v>
      </c>
      <c r="G354" t="s">
        <v>19</v>
      </c>
      <c r="H354">
        <v>50</v>
      </c>
      <c r="I354">
        <v>250</v>
      </c>
      <c r="J354">
        <v>12500</v>
      </c>
      <c r="K354" t="s">
        <v>24</v>
      </c>
      <c r="L354" t="s">
        <v>20</v>
      </c>
    </row>
    <row r="355" spans="1:12" x14ac:dyDescent="0.25">
      <c r="A355" t="s">
        <v>12</v>
      </c>
      <c r="B355">
        <v>1185732</v>
      </c>
      <c r="C355">
        <v>44416</v>
      </c>
      <c r="D355" t="s">
        <v>36</v>
      </c>
      <c r="E355" t="s">
        <v>37</v>
      </c>
      <c r="F355" t="s">
        <v>38</v>
      </c>
      <c r="G355" t="s">
        <v>21</v>
      </c>
      <c r="H355">
        <v>50</v>
      </c>
      <c r="I355">
        <v>200</v>
      </c>
      <c r="J355">
        <v>10000</v>
      </c>
      <c r="K355" t="s">
        <v>24</v>
      </c>
      <c r="L355" t="s">
        <v>20</v>
      </c>
    </row>
    <row r="356" spans="1:12" x14ac:dyDescent="0.25">
      <c r="A356" t="s">
        <v>12</v>
      </c>
      <c r="B356">
        <v>1185732</v>
      </c>
      <c r="C356">
        <v>44417</v>
      </c>
      <c r="D356" t="s">
        <v>36</v>
      </c>
      <c r="E356" t="s">
        <v>37</v>
      </c>
      <c r="F356" t="s">
        <v>38</v>
      </c>
      <c r="G356" t="s">
        <v>22</v>
      </c>
      <c r="H356">
        <v>60</v>
      </c>
      <c r="I356">
        <v>200</v>
      </c>
      <c r="J356">
        <v>12000</v>
      </c>
      <c r="K356" t="s">
        <v>24</v>
      </c>
      <c r="L356" t="s">
        <v>17</v>
      </c>
    </row>
    <row r="357" spans="1:12" x14ac:dyDescent="0.25">
      <c r="A357" t="s">
        <v>12</v>
      </c>
      <c r="B357">
        <v>1185732</v>
      </c>
      <c r="C357">
        <v>44418</v>
      </c>
      <c r="D357" t="s">
        <v>36</v>
      </c>
      <c r="E357" t="s">
        <v>37</v>
      </c>
      <c r="F357" t="s">
        <v>38</v>
      </c>
      <c r="G357" t="s">
        <v>23</v>
      </c>
      <c r="H357">
        <v>64.999999999999986</v>
      </c>
      <c r="I357">
        <v>300</v>
      </c>
      <c r="J357">
        <v>19499.999999999996</v>
      </c>
      <c r="K357" t="s">
        <v>24</v>
      </c>
      <c r="L357" t="s">
        <v>20</v>
      </c>
    </row>
    <row r="358" spans="1:12" x14ac:dyDescent="0.25">
      <c r="A358" t="s">
        <v>26</v>
      </c>
      <c r="B358">
        <v>1197831</v>
      </c>
      <c r="C358">
        <v>44419</v>
      </c>
      <c r="D358" t="s">
        <v>36</v>
      </c>
      <c r="E358" t="s">
        <v>37</v>
      </c>
      <c r="F358" t="s">
        <v>38</v>
      </c>
      <c r="G358" t="s">
        <v>15</v>
      </c>
      <c r="H358">
        <v>20</v>
      </c>
      <c r="I358">
        <v>725</v>
      </c>
      <c r="J358">
        <v>14500</v>
      </c>
      <c r="K358" t="s">
        <v>24</v>
      </c>
      <c r="L358" t="s">
        <v>17</v>
      </c>
    </row>
    <row r="359" spans="1:12" x14ac:dyDescent="0.25">
      <c r="A359" t="s">
        <v>26</v>
      </c>
      <c r="B359">
        <v>1197831</v>
      </c>
      <c r="C359">
        <v>44420</v>
      </c>
      <c r="D359" t="s">
        <v>36</v>
      </c>
      <c r="E359" t="s">
        <v>37</v>
      </c>
      <c r="F359" t="s">
        <v>38</v>
      </c>
      <c r="G359" t="s">
        <v>18</v>
      </c>
      <c r="H359">
        <v>30</v>
      </c>
      <c r="I359">
        <v>725</v>
      </c>
      <c r="J359">
        <v>21750</v>
      </c>
      <c r="K359" t="s">
        <v>24</v>
      </c>
      <c r="L359" t="s">
        <v>17</v>
      </c>
    </row>
    <row r="360" spans="1:12" x14ac:dyDescent="0.25">
      <c r="A360" t="s">
        <v>26</v>
      </c>
      <c r="B360">
        <v>1197831</v>
      </c>
      <c r="C360">
        <v>44421</v>
      </c>
      <c r="D360" t="s">
        <v>36</v>
      </c>
      <c r="E360" t="s">
        <v>37</v>
      </c>
      <c r="F360" t="s">
        <v>38</v>
      </c>
      <c r="G360" t="s">
        <v>19</v>
      </c>
      <c r="H360">
        <v>30</v>
      </c>
      <c r="I360">
        <v>525</v>
      </c>
      <c r="J360">
        <v>15750</v>
      </c>
      <c r="K360" t="s">
        <v>24</v>
      </c>
      <c r="L360" t="s">
        <v>20</v>
      </c>
    </row>
    <row r="361" spans="1:12" x14ac:dyDescent="0.25">
      <c r="A361" t="s">
        <v>26</v>
      </c>
      <c r="B361">
        <v>1197831</v>
      </c>
      <c r="C361">
        <v>44422</v>
      </c>
      <c r="D361" t="s">
        <v>36</v>
      </c>
      <c r="E361" t="s">
        <v>37</v>
      </c>
      <c r="F361" t="s">
        <v>38</v>
      </c>
      <c r="G361" t="s">
        <v>21</v>
      </c>
      <c r="H361">
        <v>35</v>
      </c>
      <c r="I361">
        <v>525</v>
      </c>
      <c r="J361">
        <v>18375</v>
      </c>
      <c r="K361" t="s">
        <v>24</v>
      </c>
      <c r="L361" t="s">
        <v>20</v>
      </c>
    </row>
    <row r="362" spans="1:12" x14ac:dyDescent="0.25">
      <c r="A362" t="s">
        <v>26</v>
      </c>
      <c r="B362">
        <v>1197831</v>
      </c>
      <c r="C362">
        <v>44423</v>
      </c>
      <c r="D362" t="s">
        <v>27</v>
      </c>
      <c r="E362" t="s">
        <v>28</v>
      </c>
      <c r="F362" t="s">
        <v>39</v>
      </c>
      <c r="G362" t="s">
        <v>22</v>
      </c>
      <c r="H362">
        <v>40</v>
      </c>
      <c r="I362">
        <v>375</v>
      </c>
      <c r="J362">
        <v>15000</v>
      </c>
      <c r="K362" t="s">
        <v>24</v>
      </c>
      <c r="L362" t="s">
        <v>17</v>
      </c>
    </row>
    <row r="363" spans="1:12" x14ac:dyDescent="0.25">
      <c r="A363" t="s">
        <v>26</v>
      </c>
      <c r="B363">
        <v>1197831</v>
      </c>
      <c r="C363">
        <v>44424</v>
      </c>
      <c r="D363" t="s">
        <v>27</v>
      </c>
      <c r="E363" t="s">
        <v>28</v>
      </c>
      <c r="F363" t="s">
        <v>39</v>
      </c>
      <c r="G363" t="s">
        <v>23</v>
      </c>
      <c r="H363">
        <v>35</v>
      </c>
      <c r="I363">
        <v>525</v>
      </c>
      <c r="J363">
        <v>18375</v>
      </c>
      <c r="K363" t="s">
        <v>24</v>
      </c>
      <c r="L363" t="s">
        <v>20</v>
      </c>
    </row>
    <row r="364" spans="1:12" x14ac:dyDescent="0.25">
      <c r="A364" t="s">
        <v>26</v>
      </c>
      <c r="B364">
        <v>1197831</v>
      </c>
      <c r="C364">
        <v>44425</v>
      </c>
      <c r="D364" t="s">
        <v>27</v>
      </c>
      <c r="E364" t="s">
        <v>28</v>
      </c>
      <c r="F364" t="s">
        <v>39</v>
      </c>
      <c r="G364" t="s">
        <v>15</v>
      </c>
      <c r="H364">
        <v>25</v>
      </c>
      <c r="I364">
        <v>675</v>
      </c>
      <c r="J364">
        <v>16875</v>
      </c>
      <c r="K364" t="s">
        <v>24</v>
      </c>
      <c r="L364" t="s">
        <v>17</v>
      </c>
    </row>
    <row r="365" spans="1:12" x14ac:dyDescent="0.25">
      <c r="A365" t="s">
        <v>26</v>
      </c>
      <c r="B365">
        <v>1197831</v>
      </c>
      <c r="C365">
        <v>44426</v>
      </c>
      <c r="D365" t="s">
        <v>27</v>
      </c>
      <c r="E365" t="s">
        <v>28</v>
      </c>
      <c r="F365" t="s">
        <v>39</v>
      </c>
      <c r="G365" t="s">
        <v>18</v>
      </c>
      <c r="H365">
        <v>35</v>
      </c>
      <c r="I365">
        <v>650</v>
      </c>
      <c r="J365">
        <v>22750</v>
      </c>
      <c r="K365" t="s">
        <v>24</v>
      </c>
      <c r="L365" t="s">
        <v>17</v>
      </c>
    </row>
    <row r="366" spans="1:12" x14ac:dyDescent="0.25">
      <c r="A366" t="s">
        <v>26</v>
      </c>
      <c r="B366">
        <v>1197831</v>
      </c>
      <c r="C366">
        <v>44427</v>
      </c>
      <c r="D366" t="s">
        <v>27</v>
      </c>
      <c r="E366" t="s">
        <v>28</v>
      </c>
      <c r="F366" t="s">
        <v>39</v>
      </c>
      <c r="G366" t="s">
        <v>19</v>
      </c>
      <c r="H366">
        <v>35</v>
      </c>
      <c r="I366">
        <v>475</v>
      </c>
      <c r="J366">
        <v>16625</v>
      </c>
      <c r="K366" t="s">
        <v>24</v>
      </c>
      <c r="L366" t="s">
        <v>20</v>
      </c>
    </row>
    <row r="367" spans="1:12" x14ac:dyDescent="0.25">
      <c r="A367" t="s">
        <v>26</v>
      </c>
      <c r="B367">
        <v>1197831</v>
      </c>
      <c r="C367">
        <v>44428</v>
      </c>
      <c r="D367" t="s">
        <v>27</v>
      </c>
      <c r="E367" t="s">
        <v>28</v>
      </c>
      <c r="F367" t="s">
        <v>39</v>
      </c>
      <c r="G367" t="s">
        <v>21</v>
      </c>
      <c r="H367">
        <v>35</v>
      </c>
      <c r="I367">
        <v>425</v>
      </c>
      <c r="J367">
        <v>14875</v>
      </c>
      <c r="K367" t="s">
        <v>24</v>
      </c>
      <c r="L367" t="s">
        <v>20</v>
      </c>
    </row>
    <row r="368" spans="1:12" x14ac:dyDescent="0.25">
      <c r="A368" t="s">
        <v>26</v>
      </c>
      <c r="B368">
        <v>1197831</v>
      </c>
      <c r="C368">
        <v>44429</v>
      </c>
      <c r="D368" t="s">
        <v>27</v>
      </c>
      <c r="E368" t="s">
        <v>28</v>
      </c>
      <c r="F368" t="s">
        <v>39</v>
      </c>
      <c r="G368" t="s">
        <v>22</v>
      </c>
      <c r="H368">
        <v>40</v>
      </c>
      <c r="I368">
        <v>300</v>
      </c>
      <c r="J368">
        <v>12000</v>
      </c>
      <c r="K368" t="s">
        <v>24</v>
      </c>
      <c r="L368" t="s">
        <v>17</v>
      </c>
    </row>
    <row r="369" spans="1:12" x14ac:dyDescent="0.25">
      <c r="A369" t="s">
        <v>26</v>
      </c>
      <c r="B369">
        <v>1197831</v>
      </c>
      <c r="C369">
        <v>44430</v>
      </c>
      <c r="D369" t="s">
        <v>27</v>
      </c>
      <c r="E369" t="s">
        <v>28</v>
      </c>
      <c r="F369" t="s">
        <v>39</v>
      </c>
      <c r="G369" t="s">
        <v>23</v>
      </c>
      <c r="H369">
        <v>35</v>
      </c>
      <c r="I369">
        <v>500</v>
      </c>
      <c r="J369">
        <v>17500</v>
      </c>
      <c r="K369" t="s">
        <v>24</v>
      </c>
      <c r="L369" t="s">
        <v>20</v>
      </c>
    </row>
    <row r="370" spans="1:12" x14ac:dyDescent="0.25">
      <c r="A370" t="s">
        <v>26</v>
      </c>
      <c r="B370">
        <v>1197831</v>
      </c>
      <c r="C370">
        <v>44431</v>
      </c>
      <c r="D370" t="s">
        <v>27</v>
      </c>
      <c r="E370" t="s">
        <v>28</v>
      </c>
      <c r="F370" t="s">
        <v>39</v>
      </c>
      <c r="G370" t="s">
        <v>15</v>
      </c>
      <c r="H370">
        <v>30</v>
      </c>
      <c r="I370">
        <v>675</v>
      </c>
      <c r="J370">
        <v>20250</v>
      </c>
      <c r="K370" t="s">
        <v>24</v>
      </c>
      <c r="L370" t="s">
        <v>17</v>
      </c>
    </row>
    <row r="371" spans="1:12" x14ac:dyDescent="0.25">
      <c r="A371" t="s">
        <v>26</v>
      </c>
      <c r="B371">
        <v>1197831</v>
      </c>
      <c r="C371">
        <v>44432</v>
      </c>
      <c r="D371" t="s">
        <v>27</v>
      </c>
      <c r="E371" t="s">
        <v>28</v>
      </c>
      <c r="F371" t="s">
        <v>39</v>
      </c>
      <c r="G371" t="s">
        <v>18</v>
      </c>
      <c r="H371">
        <v>40</v>
      </c>
      <c r="I371">
        <v>675</v>
      </c>
      <c r="J371">
        <v>27000</v>
      </c>
      <c r="K371" t="s">
        <v>24</v>
      </c>
      <c r="L371" t="s">
        <v>17</v>
      </c>
    </row>
    <row r="372" spans="1:12" x14ac:dyDescent="0.25">
      <c r="A372" t="s">
        <v>26</v>
      </c>
      <c r="B372">
        <v>1197831</v>
      </c>
      <c r="C372">
        <v>44433</v>
      </c>
      <c r="D372" t="s">
        <v>27</v>
      </c>
      <c r="E372" t="s">
        <v>28</v>
      </c>
      <c r="F372" t="s">
        <v>39</v>
      </c>
      <c r="G372" t="s">
        <v>19</v>
      </c>
      <c r="H372">
        <v>30</v>
      </c>
      <c r="I372">
        <v>500</v>
      </c>
      <c r="J372">
        <v>15000</v>
      </c>
      <c r="K372" t="s">
        <v>24</v>
      </c>
      <c r="L372" t="s">
        <v>20</v>
      </c>
    </row>
    <row r="373" spans="1:12" x14ac:dyDescent="0.25">
      <c r="A373" t="s">
        <v>26</v>
      </c>
      <c r="B373">
        <v>1197831</v>
      </c>
      <c r="C373">
        <v>44434</v>
      </c>
      <c r="D373" t="s">
        <v>27</v>
      </c>
      <c r="E373" t="s">
        <v>28</v>
      </c>
      <c r="F373" t="s">
        <v>39</v>
      </c>
      <c r="G373" t="s">
        <v>21</v>
      </c>
      <c r="H373">
        <v>35</v>
      </c>
      <c r="I373">
        <v>400</v>
      </c>
      <c r="J373">
        <v>14000</v>
      </c>
      <c r="K373" t="s">
        <v>24</v>
      </c>
      <c r="L373" t="s">
        <v>20</v>
      </c>
    </row>
    <row r="374" spans="1:12" x14ac:dyDescent="0.25">
      <c r="A374" t="s">
        <v>26</v>
      </c>
      <c r="B374">
        <v>1197831</v>
      </c>
      <c r="C374">
        <v>44435</v>
      </c>
      <c r="D374" t="s">
        <v>27</v>
      </c>
      <c r="E374" t="s">
        <v>28</v>
      </c>
      <c r="F374" t="s">
        <v>39</v>
      </c>
      <c r="G374" t="s">
        <v>22</v>
      </c>
      <c r="H374">
        <v>40</v>
      </c>
      <c r="I374">
        <v>300</v>
      </c>
      <c r="J374">
        <v>12000</v>
      </c>
      <c r="K374" t="s">
        <v>24</v>
      </c>
      <c r="L374" t="s">
        <v>17</v>
      </c>
    </row>
    <row r="375" spans="1:12" x14ac:dyDescent="0.25">
      <c r="A375" t="s">
        <v>26</v>
      </c>
      <c r="B375">
        <v>1197831</v>
      </c>
      <c r="C375">
        <v>44436</v>
      </c>
      <c r="D375" t="s">
        <v>27</v>
      </c>
      <c r="E375" t="s">
        <v>28</v>
      </c>
      <c r="F375" t="s">
        <v>39</v>
      </c>
      <c r="G375" t="s">
        <v>23</v>
      </c>
      <c r="H375">
        <v>35</v>
      </c>
      <c r="I375">
        <v>450</v>
      </c>
      <c r="J375">
        <v>15750</v>
      </c>
      <c r="K375" t="s">
        <v>24</v>
      </c>
      <c r="L375" t="s">
        <v>20</v>
      </c>
    </row>
    <row r="376" spans="1:12" x14ac:dyDescent="0.25">
      <c r="A376" t="s">
        <v>26</v>
      </c>
      <c r="B376">
        <v>1197831</v>
      </c>
      <c r="C376">
        <v>44437</v>
      </c>
      <c r="D376" t="s">
        <v>27</v>
      </c>
      <c r="E376" t="s">
        <v>28</v>
      </c>
      <c r="F376" t="s">
        <v>39</v>
      </c>
      <c r="G376" t="s">
        <v>15</v>
      </c>
      <c r="H376">
        <v>20</v>
      </c>
      <c r="I376">
        <v>700</v>
      </c>
      <c r="J376">
        <v>14000</v>
      </c>
      <c r="K376" t="s">
        <v>24</v>
      </c>
      <c r="L376" t="s">
        <v>17</v>
      </c>
    </row>
    <row r="377" spans="1:12" x14ac:dyDescent="0.25">
      <c r="A377" t="s">
        <v>26</v>
      </c>
      <c r="B377">
        <v>1197831</v>
      </c>
      <c r="C377">
        <v>44438</v>
      </c>
      <c r="D377" t="s">
        <v>27</v>
      </c>
      <c r="E377" t="s">
        <v>28</v>
      </c>
      <c r="F377" t="s">
        <v>39</v>
      </c>
      <c r="G377" t="s">
        <v>18</v>
      </c>
      <c r="H377">
        <v>30.000000000000004</v>
      </c>
      <c r="I377">
        <v>700</v>
      </c>
      <c r="J377">
        <v>21000.000000000004</v>
      </c>
      <c r="K377" t="s">
        <v>24</v>
      </c>
      <c r="L377" t="s">
        <v>17</v>
      </c>
    </row>
    <row r="378" spans="1:12" x14ac:dyDescent="0.25">
      <c r="A378" t="s">
        <v>26</v>
      </c>
      <c r="B378">
        <v>1197831</v>
      </c>
      <c r="C378">
        <v>44439</v>
      </c>
      <c r="D378" t="s">
        <v>27</v>
      </c>
      <c r="E378" t="s">
        <v>28</v>
      </c>
      <c r="F378" t="s">
        <v>39</v>
      </c>
      <c r="G378" t="s">
        <v>19</v>
      </c>
      <c r="H378">
        <v>24.999999999999996</v>
      </c>
      <c r="I378">
        <v>525</v>
      </c>
      <c r="J378">
        <v>13124.999999999998</v>
      </c>
      <c r="K378" t="s">
        <v>24</v>
      </c>
      <c r="L378" t="s">
        <v>20</v>
      </c>
    </row>
    <row r="379" spans="1:12" x14ac:dyDescent="0.25">
      <c r="A379" t="s">
        <v>26</v>
      </c>
      <c r="B379">
        <v>1197831</v>
      </c>
      <c r="C379">
        <v>44440</v>
      </c>
      <c r="D379" t="s">
        <v>27</v>
      </c>
      <c r="E379" t="s">
        <v>28</v>
      </c>
      <c r="F379" t="s">
        <v>39</v>
      </c>
      <c r="G379" t="s">
        <v>21</v>
      </c>
      <c r="H379">
        <v>30.000000000000004</v>
      </c>
      <c r="I379">
        <v>425</v>
      </c>
      <c r="J379">
        <v>12750.000000000002</v>
      </c>
      <c r="K379" t="s">
        <v>24</v>
      </c>
      <c r="L379" t="s">
        <v>20</v>
      </c>
    </row>
    <row r="380" spans="1:12" x14ac:dyDescent="0.25">
      <c r="A380" t="s">
        <v>26</v>
      </c>
      <c r="B380">
        <v>1197831</v>
      </c>
      <c r="C380">
        <v>44441</v>
      </c>
      <c r="D380" t="s">
        <v>27</v>
      </c>
      <c r="E380" t="s">
        <v>28</v>
      </c>
      <c r="F380" t="s">
        <v>39</v>
      </c>
      <c r="G380" t="s">
        <v>22</v>
      </c>
      <c r="H380">
        <v>35</v>
      </c>
      <c r="I380">
        <v>325</v>
      </c>
      <c r="J380">
        <v>11375</v>
      </c>
      <c r="K380" t="s">
        <v>24</v>
      </c>
      <c r="L380" t="s">
        <v>17</v>
      </c>
    </row>
    <row r="381" spans="1:12" x14ac:dyDescent="0.25">
      <c r="A381" t="s">
        <v>26</v>
      </c>
      <c r="B381">
        <v>1197831</v>
      </c>
      <c r="C381">
        <v>44442</v>
      </c>
      <c r="D381" t="s">
        <v>27</v>
      </c>
      <c r="E381" t="s">
        <v>28</v>
      </c>
      <c r="F381" t="s">
        <v>39</v>
      </c>
      <c r="G381" t="s">
        <v>23</v>
      </c>
      <c r="H381">
        <v>30.000000000000004</v>
      </c>
      <c r="I381">
        <v>600</v>
      </c>
      <c r="J381">
        <v>18000.000000000004</v>
      </c>
      <c r="K381" t="s">
        <v>24</v>
      </c>
      <c r="L381" t="s">
        <v>20</v>
      </c>
    </row>
    <row r="382" spans="1:12" x14ac:dyDescent="0.25">
      <c r="A382" t="s">
        <v>26</v>
      </c>
      <c r="B382">
        <v>1197831</v>
      </c>
      <c r="C382">
        <v>44443</v>
      </c>
      <c r="D382" t="s">
        <v>27</v>
      </c>
      <c r="E382" t="s">
        <v>28</v>
      </c>
      <c r="F382" t="s">
        <v>39</v>
      </c>
      <c r="G382" t="s">
        <v>15</v>
      </c>
      <c r="H382">
        <v>20</v>
      </c>
      <c r="I382">
        <v>750</v>
      </c>
      <c r="J382">
        <v>15000</v>
      </c>
      <c r="K382" t="s">
        <v>24</v>
      </c>
      <c r="L382" t="s">
        <v>17</v>
      </c>
    </row>
    <row r="383" spans="1:12" x14ac:dyDescent="0.25">
      <c r="A383" t="s">
        <v>26</v>
      </c>
      <c r="B383">
        <v>1197831</v>
      </c>
      <c r="C383">
        <v>44444</v>
      </c>
      <c r="D383" t="s">
        <v>27</v>
      </c>
      <c r="E383" t="s">
        <v>28</v>
      </c>
      <c r="F383" t="s">
        <v>39</v>
      </c>
      <c r="G383" t="s">
        <v>18</v>
      </c>
      <c r="H383">
        <v>30.000000000000004</v>
      </c>
      <c r="I383">
        <v>775</v>
      </c>
      <c r="J383">
        <v>23250.000000000004</v>
      </c>
      <c r="K383" t="s">
        <v>24</v>
      </c>
      <c r="L383" t="s">
        <v>17</v>
      </c>
    </row>
    <row r="384" spans="1:12" x14ac:dyDescent="0.25">
      <c r="A384" t="s">
        <v>26</v>
      </c>
      <c r="B384">
        <v>1197831</v>
      </c>
      <c r="C384">
        <v>44445</v>
      </c>
      <c r="D384" t="s">
        <v>27</v>
      </c>
      <c r="E384" t="s">
        <v>28</v>
      </c>
      <c r="F384" t="s">
        <v>39</v>
      </c>
      <c r="G384" t="s">
        <v>19</v>
      </c>
      <c r="H384">
        <v>24.999999999999996</v>
      </c>
      <c r="I384">
        <v>625</v>
      </c>
      <c r="J384">
        <v>15624.999999999998</v>
      </c>
      <c r="K384" t="s">
        <v>24</v>
      </c>
      <c r="L384" t="s">
        <v>20</v>
      </c>
    </row>
    <row r="385" spans="1:12" x14ac:dyDescent="0.25">
      <c r="A385" t="s">
        <v>26</v>
      </c>
      <c r="B385">
        <v>1197831</v>
      </c>
      <c r="C385">
        <v>44446</v>
      </c>
      <c r="D385" t="s">
        <v>27</v>
      </c>
      <c r="E385" t="s">
        <v>28</v>
      </c>
      <c r="F385" t="s">
        <v>39</v>
      </c>
      <c r="G385" t="s">
        <v>21</v>
      </c>
      <c r="H385">
        <v>35</v>
      </c>
      <c r="I385">
        <v>550</v>
      </c>
      <c r="J385">
        <v>19250</v>
      </c>
      <c r="K385" t="s">
        <v>24</v>
      </c>
      <c r="L385" t="s">
        <v>20</v>
      </c>
    </row>
    <row r="386" spans="1:12" x14ac:dyDescent="0.25">
      <c r="A386" t="s">
        <v>26</v>
      </c>
      <c r="B386">
        <v>1197831</v>
      </c>
      <c r="C386">
        <v>44447</v>
      </c>
      <c r="D386" t="s">
        <v>27</v>
      </c>
      <c r="E386" t="s">
        <v>28</v>
      </c>
      <c r="F386" t="s">
        <v>39</v>
      </c>
      <c r="G386" t="s">
        <v>22</v>
      </c>
      <c r="H386">
        <v>50</v>
      </c>
      <c r="I386">
        <v>450</v>
      </c>
      <c r="J386">
        <v>22500</v>
      </c>
      <c r="K386" t="s">
        <v>24</v>
      </c>
      <c r="L386" t="s">
        <v>17</v>
      </c>
    </row>
    <row r="387" spans="1:12" x14ac:dyDescent="0.25">
      <c r="A387" t="s">
        <v>26</v>
      </c>
      <c r="B387">
        <v>1197831</v>
      </c>
      <c r="C387">
        <v>44448</v>
      </c>
      <c r="D387" t="s">
        <v>27</v>
      </c>
      <c r="E387" t="s">
        <v>28</v>
      </c>
      <c r="F387" t="s">
        <v>39</v>
      </c>
      <c r="G387" t="s">
        <v>23</v>
      </c>
      <c r="H387">
        <v>45</v>
      </c>
      <c r="I387">
        <v>800</v>
      </c>
      <c r="J387">
        <v>36000</v>
      </c>
      <c r="K387" t="s">
        <v>24</v>
      </c>
      <c r="L387" t="s">
        <v>20</v>
      </c>
    </row>
    <row r="388" spans="1:12" x14ac:dyDescent="0.25">
      <c r="A388" t="s">
        <v>26</v>
      </c>
      <c r="B388">
        <v>1197831</v>
      </c>
      <c r="C388">
        <v>44449</v>
      </c>
      <c r="D388" t="s">
        <v>27</v>
      </c>
      <c r="E388" t="s">
        <v>28</v>
      </c>
      <c r="F388" t="s">
        <v>39</v>
      </c>
      <c r="G388" t="s">
        <v>15</v>
      </c>
      <c r="H388">
        <v>45</v>
      </c>
      <c r="I388">
        <v>800</v>
      </c>
      <c r="J388">
        <v>36000</v>
      </c>
      <c r="K388" t="s">
        <v>24</v>
      </c>
      <c r="L388" t="s">
        <v>17</v>
      </c>
    </row>
    <row r="389" spans="1:12" x14ac:dyDescent="0.25">
      <c r="A389" t="s">
        <v>26</v>
      </c>
      <c r="B389">
        <v>1197831</v>
      </c>
      <c r="C389">
        <v>44450</v>
      </c>
      <c r="D389" t="s">
        <v>27</v>
      </c>
      <c r="E389" t="s">
        <v>28</v>
      </c>
      <c r="F389" t="s">
        <v>39</v>
      </c>
      <c r="G389" t="s">
        <v>18</v>
      </c>
      <c r="H389">
        <v>50</v>
      </c>
      <c r="I389">
        <v>800</v>
      </c>
      <c r="J389">
        <v>40000</v>
      </c>
      <c r="K389" t="s">
        <v>24</v>
      </c>
      <c r="L389" t="s">
        <v>17</v>
      </c>
    </row>
    <row r="390" spans="1:12" x14ac:dyDescent="0.25">
      <c r="A390" t="s">
        <v>26</v>
      </c>
      <c r="B390">
        <v>1197831</v>
      </c>
      <c r="C390">
        <v>44451</v>
      </c>
      <c r="D390" t="s">
        <v>27</v>
      </c>
      <c r="E390" t="s">
        <v>28</v>
      </c>
      <c r="F390" t="s">
        <v>39</v>
      </c>
      <c r="G390" t="s">
        <v>19</v>
      </c>
      <c r="H390">
        <v>45</v>
      </c>
      <c r="I390">
        <v>650</v>
      </c>
      <c r="J390">
        <v>29250</v>
      </c>
      <c r="K390" t="s">
        <v>24</v>
      </c>
      <c r="L390" t="s">
        <v>20</v>
      </c>
    </row>
    <row r="391" spans="1:12" x14ac:dyDescent="0.25">
      <c r="A391" t="s">
        <v>26</v>
      </c>
      <c r="B391">
        <v>1197831</v>
      </c>
      <c r="C391">
        <v>44452</v>
      </c>
      <c r="D391" t="s">
        <v>27</v>
      </c>
      <c r="E391" t="s">
        <v>28</v>
      </c>
      <c r="F391" t="s">
        <v>39</v>
      </c>
      <c r="G391" t="s">
        <v>21</v>
      </c>
      <c r="H391">
        <v>45</v>
      </c>
      <c r="I391">
        <v>600</v>
      </c>
      <c r="J391">
        <v>27000</v>
      </c>
      <c r="K391" t="s">
        <v>24</v>
      </c>
      <c r="L391" t="s">
        <v>20</v>
      </c>
    </row>
    <row r="392" spans="1:12" x14ac:dyDescent="0.25">
      <c r="A392" t="s">
        <v>26</v>
      </c>
      <c r="B392">
        <v>1197831</v>
      </c>
      <c r="C392">
        <v>44453</v>
      </c>
      <c r="D392" t="s">
        <v>27</v>
      </c>
      <c r="E392" t="s">
        <v>28</v>
      </c>
      <c r="F392" t="s">
        <v>39</v>
      </c>
      <c r="G392" t="s">
        <v>22</v>
      </c>
      <c r="H392">
        <v>50</v>
      </c>
      <c r="I392">
        <v>500</v>
      </c>
      <c r="J392">
        <v>25000</v>
      </c>
      <c r="K392" t="s">
        <v>24</v>
      </c>
      <c r="L392" t="s">
        <v>17</v>
      </c>
    </row>
    <row r="393" spans="1:12" x14ac:dyDescent="0.25">
      <c r="A393" t="s">
        <v>26</v>
      </c>
      <c r="B393">
        <v>1197831</v>
      </c>
      <c r="C393">
        <v>44454</v>
      </c>
      <c r="D393" t="s">
        <v>27</v>
      </c>
      <c r="E393" t="s">
        <v>28</v>
      </c>
      <c r="F393" t="s">
        <v>39</v>
      </c>
      <c r="G393" t="s">
        <v>23</v>
      </c>
      <c r="H393">
        <v>55.000000000000007</v>
      </c>
      <c r="I393">
        <v>875</v>
      </c>
      <c r="J393">
        <v>48125.000000000007</v>
      </c>
      <c r="K393" t="s">
        <v>24</v>
      </c>
      <c r="L393" t="s">
        <v>20</v>
      </c>
    </row>
    <row r="394" spans="1:12" x14ac:dyDescent="0.25">
      <c r="A394" t="s">
        <v>26</v>
      </c>
      <c r="B394">
        <v>1197831</v>
      </c>
      <c r="C394">
        <v>44455</v>
      </c>
      <c r="D394" t="s">
        <v>27</v>
      </c>
      <c r="E394" t="s">
        <v>28</v>
      </c>
      <c r="F394" t="s">
        <v>39</v>
      </c>
      <c r="G394" t="s">
        <v>15</v>
      </c>
      <c r="H394">
        <v>45</v>
      </c>
      <c r="I394">
        <v>825</v>
      </c>
      <c r="J394">
        <v>37125</v>
      </c>
      <c r="K394" t="s">
        <v>24</v>
      </c>
      <c r="L394" t="s">
        <v>17</v>
      </c>
    </row>
    <row r="395" spans="1:12" x14ac:dyDescent="0.25">
      <c r="A395" t="s">
        <v>26</v>
      </c>
      <c r="B395">
        <v>1197831</v>
      </c>
      <c r="C395">
        <v>44456</v>
      </c>
      <c r="D395" t="s">
        <v>27</v>
      </c>
      <c r="E395" t="s">
        <v>28</v>
      </c>
      <c r="F395" t="s">
        <v>39</v>
      </c>
      <c r="G395" t="s">
        <v>18</v>
      </c>
      <c r="H395">
        <v>50</v>
      </c>
      <c r="I395">
        <v>825</v>
      </c>
      <c r="J395">
        <v>41250</v>
      </c>
      <c r="K395" t="s">
        <v>24</v>
      </c>
      <c r="L395" t="s">
        <v>17</v>
      </c>
    </row>
    <row r="396" spans="1:12" x14ac:dyDescent="0.25">
      <c r="A396" t="s">
        <v>26</v>
      </c>
      <c r="B396">
        <v>1197831</v>
      </c>
      <c r="C396">
        <v>44457</v>
      </c>
      <c r="D396" t="s">
        <v>27</v>
      </c>
      <c r="E396" t="s">
        <v>28</v>
      </c>
      <c r="F396" t="s">
        <v>39</v>
      </c>
      <c r="G396" t="s">
        <v>19</v>
      </c>
      <c r="H396">
        <v>45</v>
      </c>
      <c r="I396">
        <v>975</v>
      </c>
      <c r="J396">
        <v>43875</v>
      </c>
      <c r="K396" t="s">
        <v>24</v>
      </c>
      <c r="L396" t="s">
        <v>20</v>
      </c>
    </row>
    <row r="397" spans="1:12" x14ac:dyDescent="0.25">
      <c r="A397" t="s">
        <v>26</v>
      </c>
      <c r="B397">
        <v>1197831</v>
      </c>
      <c r="C397">
        <v>44458</v>
      </c>
      <c r="D397" t="s">
        <v>27</v>
      </c>
      <c r="E397" t="s">
        <v>28</v>
      </c>
      <c r="F397" t="s">
        <v>39</v>
      </c>
      <c r="G397" t="s">
        <v>21</v>
      </c>
      <c r="H397">
        <v>45</v>
      </c>
      <c r="I397">
        <v>575</v>
      </c>
      <c r="J397">
        <v>25875</v>
      </c>
      <c r="K397" t="s">
        <v>24</v>
      </c>
      <c r="L397" t="s">
        <v>20</v>
      </c>
    </row>
    <row r="398" spans="1:12" x14ac:dyDescent="0.25">
      <c r="A398" t="s">
        <v>26</v>
      </c>
      <c r="B398">
        <v>1197831</v>
      </c>
      <c r="C398">
        <v>44459</v>
      </c>
      <c r="D398" t="s">
        <v>27</v>
      </c>
      <c r="E398" t="s">
        <v>28</v>
      </c>
      <c r="F398" t="s">
        <v>39</v>
      </c>
      <c r="G398" t="s">
        <v>22</v>
      </c>
      <c r="H398">
        <v>50</v>
      </c>
      <c r="I398">
        <v>575</v>
      </c>
      <c r="J398">
        <v>28750</v>
      </c>
      <c r="K398" t="s">
        <v>24</v>
      </c>
      <c r="L398" t="s">
        <v>17</v>
      </c>
    </row>
    <row r="399" spans="1:12" x14ac:dyDescent="0.25">
      <c r="A399" t="s">
        <v>26</v>
      </c>
      <c r="B399">
        <v>1197831</v>
      </c>
      <c r="C399">
        <v>44460</v>
      </c>
      <c r="D399" t="s">
        <v>27</v>
      </c>
      <c r="E399" t="s">
        <v>28</v>
      </c>
      <c r="F399" t="s">
        <v>39</v>
      </c>
      <c r="G399" t="s">
        <v>23</v>
      </c>
      <c r="H399">
        <v>60</v>
      </c>
      <c r="I399">
        <v>850</v>
      </c>
      <c r="J399">
        <v>51000</v>
      </c>
      <c r="K399" t="s">
        <v>24</v>
      </c>
      <c r="L399" t="s">
        <v>20</v>
      </c>
    </row>
    <row r="400" spans="1:12" x14ac:dyDescent="0.25">
      <c r="A400" t="s">
        <v>26</v>
      </c>
      <c r="B400">
        <v>1197831</v>
      </c>
      <c r="C400">
        <v>44461</v>
      </c>
      <c r="D400" t="s">
        <v>27</v>
      </c>
      <c r="E400" t="s">
        <v>28</v>
      </c>
      <c r="F400" t="s">
        <v>39</v>
      </c>
      <c r="G400" t="s">
        <v>15</v>
      </c>
      <c r="H400">
        <v>50</v>
      </c>
      <c r="I400">
        <v>800</v>
      </c>
      <c r="J400">
        <v>40000</v>
      </c>
      <c r="K400" t="s">
        <v>24</v>
      </c>
      <c r="L400" t="s">
        <v>17</v>
      </c>
    </row>
    <row r="401" spans="1:12" x14ac:dyDescent="0.25">
      <c r="A401" t="s">
        <v>26</v>
      </c>
      <c r="B401">
        <v>1197831</v>
      </c>
      <c r="C401">
        <v>44462</v>
      </c>
      <c r="D401" t="s">
        <v>27</v>
      </c>
      <c r="E401" t="s">
        <v>28</v>
      </c>
      <c r="F401" t="s">
        <v>39</v>
      </c>
      <c r="G401" t="s">
        <v>18</v>
      </c>
      <c r="H401">
        <v>55.000000000000007</v>
      </c>
      <c r="I401">
        <v>800</v>
      </c>
      <c r="J401">
        <v>44000.000000000007</v>
      </c>
      <c r="K401" t="s">
        <v>24</v>
      </c>
      <c r="L401" t="s">
        <v>17</v>
      </c>
    </row>
    <row r="402" spans="1:12" x14ac:dyDescent="0.25">
      <c r="A402" t="s">
        <v>26</v>
      </c>
      <c r="B402">
        <v>1197831</v>
      </c>
      <c r="C402">
        <v>44463</v>
      </c>
      <c r="D402" t="s">
        <v>27</v>
      </c>
      <c r="E402" t="s">
        <v>28</v>
      </c>
      <c r="F402" t="s">
        <v>39</v>
      </c>
      <c r="G402" t="s">
        <v>19</v>
      </c>
      <c r="H402">
        <v>50</v>
      </c>
      <c r="I402">
        <v>975</v>
      </c>
      <c r="J402">
        <v>48750</v>
      </c>
      <c r="K402" t="s">
        <v>24</v>
      </c>
      <c r="L402" t="s">
        <v>20</v>
      </c>
    </row>
    <row r="403" spans="1:12" x14ac:dyDescent="0.25">
      <c r="A403" t="s">
        <v>26</v>
      </c>
      <c r="B403">
        <v>1197831</v>
      </c>
      <c r="C403">
        <v>44464</v>
      </c>
      <c r="D403" t="s">
        <v>27</v>
      </c>
      <c r="E403" t="s">
        <v>28</v>
      </c>
      <c r="F403" t="s">
        <v>39</v>
      </c>
      <c r="G403" t="s">
        <v>21</v>
      </c>
      <c r="H403">
        <v>50</v>
      </c>
      <c r="I403">
        <v>525</v>
      </c>
      <c r="J403">
        <v>26250</v>
      </c>
      <c r="K403" t="s">
        <v>24</v>
      </c>
      <c r="L403" t="s">
        <v>20</v>
      </c>
    </row>
    <row r="404" spans="1:12" x14ac:dyDescent="0.25">
      <c r="A404" t="s">
        <v>26</v>
      </c>
      <c r="B404">
        <v>1197831</v>
      </c>
      <c r="C404">
        <v>44465</v>
      </c>
      <c r="D404" t="s">
        <v>27</v>
      </c>
      <c r="E404" t="s">
        <v>28</v>
      </c>
      <c r="F404" t="s">
        <v>39</v>
      </c>
      <c r="G404" t="s">
        <v>22</v>
      </c>
      <c r="H404">
        <v>55.000000000000007</v>
      </c>
      <c r="I404">
        <v>525</v>
      </c>
      <c r="J404">
        <v>28875.000000000004</v>
      </c>
      <c r="K404" t="s">
        <v>24</v>
      </c>
      <c r="L404" t="s">
        <v>17</v>
      </c>
    </row>
    <row r="405" spans="1:12" x14ac:dyDescent="0.25">
      <c r="A405" t="s">
        <v>26</v>
      </c>
      <c r="B405">
        <v>1197831</v>
      </c>
      <c r="C405">
        <v>44466</v>
      </c>
      <c r="D405" t="s">
        <v>27</v>
      </c>
      <c r="E405" t="s">
        <v>28</v>
      </c>
      <c r="F405" t="s">
        <v>39</v>
      </c>
      <c r="G405" t="s">
        <v>23</v>
      </c>
      <c r="H405">
        <v>60</v>
      </c>
      <c r="I405">
        <v>775</v>
      </c>
      <c r="J405">
        <v>46500</v>
      </c>
      <c r="K405" t="s">
        <v>24</v>
      </c>
      <c r="L405" t="s">
        <v>20</v>
      </c>
    </row>
    <row r="406" spans="1:12" x14ac:dyDescent="0.25">
      <c r="A406" t="s">
        <v>26</v>
      </c>
      <c r="B406">
        <v>1197831</v>
      </c>
      <c r="C406">
        <v>44467</v>
      </c>
      <c r="D406" t="s">
        <v>27</v>
      </c>
      <c r="E406" t="s">
        <v>28</v>
      </c>
      <c r="F406" t="s">
        <v>39</v>
      </c>
      <c r="G406" t="s">
        <v>15</v>
      </c>
      <c r="H406">
        <v>55.000000000000007</v>
      </c>
      <c r="I406">
        <v>725</v>
      </c>
      <c r="J406">
        <v>39875.000000000007</v>
      </c>
      <c r="K406" t="s">
        <v>24</v>
      </c>
      <c r="L406" t="s">
        <v>17</v>
      </c>
    </row>
    <row r="407" spans="1:12" x14ac:dyDescent="0.25">
      <c r="A407" t="s">
        <v>26</v>
      </c>
      <c r="B407">
        <v>1197831</v>
      </c>
      <c r="C407">
        <v>44468</v>
      </c>
      <c r="D407" t="s">
        <v>27</v>
      </c>
      <c r="E407" t="s">
        <v>28</v>
      </c>
      <c r="F407" t="s">
        <v>39</v>
      </c>
      <c r="G407" t="s">
        <v>18</v>
      </c>
      <c r="H407">
        <v>55.000000000000007</v>
      </c>
      <c r="I407">
        <v>675</v>
      </c>
      <c r="J407">
        <v>37125.000000000007</v>
      </c>
      <c r="K407" t="s">
        <v>24</v>
      </c>
      <c r="L407" t="s">
        <v>17</v>
      </c>
    </row>
    <row r="408" spans="1:12" x14ac:dyDescent="0.25">
      <c r="A408" t="s">
        <v>26</v>
      </c>
      <c r="B408">
        <v>1197831</v>
      </c>
      <c r="C408">
        <v>44469</v>
      </c>
      <c r="D408" t="s">
        <v>27</v>
      </c>
      <c r="E408" t="s">
        <v>28</v>
      </c>
      <c r="F408" t="s">
        <v>39</v>
      </c>
      <c r="G408" t="s">
        <v>19</v>
      </c>
      <c r="H408">
        <v>60</v>
      </c>
      <c r="I408">
        <v>725</v>
      </c>
      <c r="J408">
        <v>43500</v>
      </c>
      <c r="K408" t="s">
        <v>24</v>
      </c>
      <c r="L408" t="s">
        <v>20</v>
      </c>
    </row>
    <row r="409" spans="1:12" x14ac:dyDescent="0.25">
      <c r="A409" t="s">
        <v>26</v>
      </c>
      <c r="B409">
        <v>1197831</v>
      </c>
      <c r="C409">
        <v>44470</v>
      </c>
      <c r="D409" t="s">
        <v>27</v>
      </c>
      <c r="E409" t="s">
        <v>28</v>
      </c>
      <c r="F409" t="s">
        <v>39</v>
      </c>
      <c r="G409" t="s">
        <v>21</v>
      </c>
      <c r="H409">
        <v>60</v>
      </c>
      <c r="I409">
        <v>450</v>
      </c>
      <c r="J409">
        <v>27000</v>
      </c>
      <c r="K409" t="s">
        <v>24</v>
      </c>
      <c r="L409" t="s">
        <v>20</v>
      </c>
    </row>
    <row r="410" spans="1:12" x14ac:dyDescent="0.25">
      <c r="A410" t="s">
        <v>26</v>
      </c>
      <c r="B410">
        <v>1197831</v>
      </c>
      <c r="C410">
        <v>44471</v>
      </c>
      <c r="D410" t="s">
        <v>27</v>
      </c>
      <c r="E410" t="s">
        <v>28</v>
      </c>
      <c r="F410" t="s">
        <v>39</v>
      </c>
      <c r="G410" t="s">
        <v>22</v>
      </c>
      <c r="H410">
        <v>55.000000000000007</v>
      </c>
      <c r="I410">
        <v>450</v>
      </c>
      <c r="J410">
        <v>24750.000000000004</v>
      </c>
      <c r="K410" t="s">
        <v>24</v>
      </c>
      <c r="L410" t="s">
        <v>17</v>
      </c>
    </row>
    <row r="411" spans="1:12" x14ac:dyDescent="0.25">
      <c r="A411" t="s">
        <v>26</v>
      </c>
      <c r="B411">
        <v>1197831</v>
      </c>
      <c r="C411">
        <v>44472</v>
      </c>
      <c r="D411" t="s">
        <v>27</v>
      </c>
      <c r="E411" t="s">
        <v>28</v>
      </c>
      <c r="F411" t="s">
        <v>39</v>
      </c>
      <c r="G411" t="s">
        <v>23</v>
      </c>
      <c r="H411">
        <v>50</v>
      </c>
      <c r="I411">
        <v>675</v>
      </c>
      <c r="J411">
        <v>33750</v>
      </c>
      <c r="K411" t="s">
        <v>24</v>
      </c>
      <c r="L411" t="s">
        <v>20</v>
      </c>
    </row>
    <row r="412" spans="1:12" x14ac:dyDescent="0.25">
      <c r="A412" t="s">
        <v>26</v>
      </c>
      <c r="B412">
        <v>1197831</v>
      </c>
      <c r="C412">
        <v>44473</v>
      </c>
      <c r="D412" t="s">
        <v>27</v>
      </c>
      <c r="E412" t="s">
        <v>28</v>
      </c>
      <c r="F412" t="s">
        <v>39</v>
      </c>
      <c r="G412" t="s">
        <v>15</v>
      </c>
      <c r="H412">
        <v>40</v>
      </c>
      <c r="I412">
        <v>625</v>
      </c>
      <c r="J412">
        <v>25000</v>
      </c>
      <c r="K412" t="s">
        <v>24</v>
      </c>
      <c r="L412" t="s">
        <v>17</v>
      </c>
    </row>
    <row r="413" spans="1:12" x14ac:dyDescent="0.25">
      <c r="A413" t="s">
        <v>26</v>
      </c>
      <c r="B413">
        <v>1197831</v>
      </c>
      <c r="C413">
        <v>44474</v>
      </c>
      <c r="D413" t="s">
        <v>27</v>
      </c>
      <c r="E413" t="s">
        <v>28</v>
      </c>
      <c r="F413" t="s">
        <v>39</v>
      </c>
      <c r="G413" t="s">
        <v>18</v>
      </c>
      <c r="H413">
        <v>40</v>
      </c>
      <c r="I413">
        <v>625</v>
      </c>
      <c r="J413">
        <v>25000</v>
      </c>
      <c r="K413" t="s">
        <v>24</v>
      </c>
      <c r="L413" t="s">
        <v>17</v>
      </c>
    </row>
    <row r="414" spans="1:12" x14ac:dyDescent="0.25">
      <c r="A414" t="s">
        <v>26</v>
      </c>
      <c r="B414">
        <v>1197831</v>
      </c>
      <c r="C414">
        <v>44475</v>
      </c>
      <c r="D414" t="s">
        <v>27</v>
      </c>
      <c r="E414" t="s">
        <v>28</v>
      </c>
      <c r="F414" t="s">
        <v>39</v>
      </c>
      <c r="G414" t="s">
        <v>19</v>
      </c>
      <c r="H414">
        <v>45</v>
      </c>
      <c r="I414">
        <v>575</v>
      </c>
      <c r="J414">
        <v>25875</v>
      </c>
      <c r="K414" t="s">
        <v>24</v>
      </c>
      <c r="L414" t="s">
        <v>20</v>
      </c>
    </row>
    <row r="415" spans="1:12" x14ac:dyDescent="0.25">
      <c r="A415" t="s">
        <v>26</v>
      </c>
      <c r="B415">
        <v>1197831</v>
      </c>
      <c r="C415">
        <v>44476</v>
      </c>
      <c r="D415" t="s">
        <v>27</v>
      </c>
      <c r="E415" t="s">
        <v>28</v>
      </c>
      <c r="F415" t="s">
        <v>39</v>
      </c>
      <c r="G415" t="s">
        <v>21</v>
      </c>
      <c r="H415">
        <v>45</v>
      </c>
      <c r="I415">
        <v>425</v>
      </c>
      <c r="J415">
        <v>19125</v>
      </c>
      <c r="K415" t="s">
        <v>24</v>
      </c>
      <c r="L415" t="s">
        <v>20</v>
      </c>
    </row>
    <row r="416" spans="1:12" x14ac:dyDescent="0.25">
      <c r="A416" t="s">
        <v>26</v>
      </c>
      <c r="B416">
        <v>1197831</v>
      </c>
      <c r="C416">
        <v>44477</v>
      </c>
      <c r="D416" t="s">
        <v>27</v>
      </c>
      <c r="E416" t="s">
        <v>28</v>
      </c>
      <c r="F416" t="s">
        <v>39</v>
      </c>
      <c r="G416" t="s">
        <v>22</v>
      </c>
      <c r="H416">
        <v>40</v>
      </c>
      <c r="I416">
        <v>400</v>
      </c>
      <c r="J416">
        <v>16000</v>
      </c>
      <c r="K416" t="s">
        <v>24</v>
      </c>
      <c r="L416" t="s">
        <v>17</v>
      </c>
    </row>
    <row r="417" spans="1:12" x14ac:dyDescent="0.25">
      <c r="A417" t="s">
        <v>26</v>
      </c>
      <c r="B417">
        <v>1197831</v>
      </c>
      <c r="C417">
        <v>44478</v>
      </c>
      <c r="D417" t="s">
        <v>27</v>
      </c>
      <c r="E417" t="s">
        <v>28</v>
      </c>
      <c r="F417" t="s">
        <v>39</v>
      </c>
      <c r="G417" t="s">
        <v>23</v>
      </c>
      <c r="H417">
        <v>50</v>
      </c>
      <c r="I417">
        <v>575</v>
      </c>
      <c r="J417">
        <v>28750</v>
      </c>
      <c r="K417" t="s">
        <v>24</v>
      </c>
      <c r="L417" t="s">
        <v>20</v>
      </c>
    </row>
    <row r="418" spans="1:12" x14ac:dyDescent="0.25">
      <c r="A418" t="s">
        <v>26</v>
      </c>
      <c r="B418">
        <v>1197831</v>
      </c>
      <c r="C418">
        <v>44479</v>
      </c>
      <c r="D418" t="s">
        <v>27</v>
      </c>
      <c r="E418" t="s">
        <v>28</v>
      </c>
      <c r="F418" t="s">
        <v>39</v>
      </c>
      <c r="G418" t="s">
        <v>15</v>
      </c>
      <c r="H418">
        <v>40</v>
      </c>
      <c r="I418">
        <v>725</v>
      </c>
      <c r="J418">
        <v>29000</v>
      </c>
      <c r="K418" t="s">
        <v>24</v>
      </c>
      <c r="L418" t="s">
        <v>17</v>
      </c>
    </row>
    <row r="419" spans="1:12" x14ac:dyDescent="0.25">
      <c r="A419" t="s">
        <v>26</v>
      </c>
      <c r="B419">
        <v>1197831</v>
      </c>
      <c r="C419">
        <v>44480</v>
      </c>
      <c r="D419" t="s">
        <v>27</v>
      </c>
      <c r="E419" t="s">
        <v>28</v>
      </c>
      <c r="F419" t="s">
        <v>39</v>
      </c>
      <c r="G419" t="s">
        <v>18</v>
      </c>
      <c r="H419">
        <v>40</v>
      </c>
      <c r="I419">
        <v>725</v>
      </c>
      <c r="J419">
        <v>29000</v>
      </c>
      <c r="K419" t="s">
        <v>24</v>
      </c>
      <c r="L419" t="s">
        <v>17</v>
      </c>
    </row>
    <row r="420" spans="1:12" x14ac:dyDescent="0.25">
      <c r="A420" t="s">
        <v>26</v>
      </c>
      <c r="B420">
        <v>1197831</v>
      </c>
      <c r="C420">
        <v>44481</v>
      </c>
      <c r="D420" t="s">
        <v>27</v>
      </c>
      <c r="E420" t="s">
        <v>28</v>
      </c>
      <c r="F420" t="s">
        <v>39</v>
      </c>
      <c r="G420" t="s">
        <v>19</v>
      </c>
      <c r="H420">
        <v>65</v>
      </c>
      <c r="I420">
        <v>650</v>
      </c>
      <c r="J420">
        <v>42250</v>
      </c>
      <c r="K420" t="s">
        <v>24</v>
      </c>
      <c r="L420" t="s">
        <v>20</v>
      </c>
    </row>
    <row r="421" spans="1:12" x14ac:dyDescent="0.25">
      <c r="A421" t="s">
        <v>26</v>
      </c>
      <c r="B421">
        <v>1197831</v>
      </c>
      <c r="C421">
        <v>44482</v>
      </c>
      <c r="D421" t="s">
        <v>27</v>
      </c>
      <c r="E421" t="s">
        <v>28</v>
      </c>
      <c r="F421" t="s">
        <v>39</v>
      </c>
      <c r="G421" t="s">
        <v>21</v>
      </c>
      <c r="H421">
        <v>65</v>
      </c>
      <c r="I421">
        <v>500</v>
      </c>
      <c r="J421">
        <v>32500</v>
      </c>
      <c r="K421" t="s">
        <v>24</v>
      </c>
      <c r="L421" t="s">
        <v>20</v>
      </c>
    </row>
    <row r="422" spans="1:12" x14ac:dyDescent="0.25">
      <c r="A422" t="s">
        <v>26</v>
      </c>
      <c r="B422">
        <v>1197831</v>
      </c>
      <c r="C422">
        <v>44483</v>
      </c>
      <c r="D422" t="s">
        <v>27</v>
      </c>
      <c r="E422" t="s">
        <v>28</v>
      </c>
      <c r="F422" t="s">
        <v>39</v>
      </c>
      <c r="G422" t="s">
        <v>22</v>
      </c>
      <c r="H422">
        <v>60</v>
      </c>
      <c r="I422">
        <v>475</v>
      </c>
      <c r="J422">
        <v>28500</v>
      </c>
      <c r="K422" t="s">
        <v>24</v>
      </c>
      <c r="L422" t="s">
        <v>17</v>
      </c>
    </row>
    <row r="423" spans="1:12" x14ac:dyDescent="0.25">
      <c r="A423" t="s">
        <v>26</v>
      </c>
      <c r="B423">
        <v>1197831</v>
      </c>
      <c r="C423">
        <v>44484</v>
      </c>
      <c r="D423" t="s">
        <v>27</v>
      </c>
      <c r="E423" t="s">
        <v>28</v>
      </c>
      <c r="F423" t="s">
        <v>39</v>
      </c>
      <c r="G423" t="s">
        <v>23</v>
      </c>
      <c r="H423">
        <v>70</v>
      </c>
      <c r="I423">
        <v>675</v>
      </c>
      <c r="J423">
        <v>47250</v>
      </c>
      <c r="K423" t="s">
        <v>24</v>
      </c>
      <c r="L423" t="s">
        <v>20</v>
      </c>
    </row>
    <row r="424" spans="1:12" x14ac:dyDescent="0.25">
      <c r="A424" t="s">
        <v>26</v>
      </c>
      <c r="B424">
        <v>1197831</v>
      </c>
      <c r="C424">
        <v>44485</v>
      </c>
      <c r="D424" t="s">
        <v>27</v>
      </c>
      <c r="E424" t="s">
        <v>28</v>
      </c>
      <c r="F424" t="s">
        <v>39</v>
      </c>
      <c r="G424" t="s">
        <v>15</v>
      </c>
      <c r="H424">
        <v>60</v>
      </c>
      <c r="I424">
        <v>825</v>
      </c>
      <c r="J424">
        <v>49500</v>
      </c>
      <c r="K424" t="s">
        <v>24</v>
      </c>
      <c r="L424" t="s">
        <v>17</v>
      </c>
    </row>
    <row r="425" spans="1:12" x14ac:dyDescent="0.25">
      <c r="A425" t="s">
        <v>26</v>
      </c>
      <c r="B425">
        <v>1197831</v>
      </c>
      <c r="C425">
        <v>44486</v>
      </c>
      <c r="D425" t="s">
        <v>27</v>
      </c>
      <c r="E425" t="s">
        <v>28</v>
      </c>
      <c r="F425" t="s">
        <v>39</v>
      </c>
      <c r="G425" t="s">
        <v>18</v>
      </c>
      <c r="H425">
        <v>60</v>
      </c>
      <c r="I425">
        <v>825</v>
      </c>
      <c r="J425">
        <v>49500</v>
      </c>
      <c r="K425" t="s">
        <v>24</v>
      </c>
      <c r="L425" t="s">
        <v>17</v>
      </c>
    </row>
    <row r="426" spans="1:12" x14ac:dyDescent="0.25">
      <c r="A426" t="s">
        <v>26</v>
      </c>
      <c r="B426">
        <v>1197831</v>
      </c>
      <c r="C426">
        <v>44487</v>
      </c>
      <c r="D426" t="s">
        <v>27</v>
      </c>
      <c r="E426" t="s">
        <v>28</v>
      </c>
      <c r="F426" t="s">
        <v>39</v>
      </c>
      <c r="G426" t="s">
        <v>19</v>
      </c>
      <c r="H426">
        <v>65</v>
      </c>
      <c r="I426">
        <v>725</v>
      </c>
      <c r="J426">
        <v>47125</v>
      </c>
      <c r="K426" t="s">
        <v>24</v>
      </c>
      <c r="L426" t="s">
        <v>20</v>
      </c>
    </row>
    <row r="427" spans="1:12" x14ac:dyDescent="0.25">
      <c r="A427" t="s">
        <v>26</v>
      </c>
      <c r="B427">
        <v>1197831</v>
      </c>
      <c r="C427">
        <v>44488</v>
      </c>
      <c r="D427" t="s">
        <v>27</v>
      </c>
      <c r="E427" t="s">
        <v>28</v>
      </c>
      <c r="F427" t="s">
        <v>39</v>
      </c>
      <c r="G427" t="s">
        <v>21</v>
      </c>
      <c r="H427">
        <v>65</v>
      </c>
      <c r="I427">
        <v>575</v>
      </c>
      <c r="J427">
        <v>37375</v>
      </c>
      <c r="K427" t="s">
        <v>24</v>
      </c>
      <c r="L427" t="s">
        <v>20</v>
      </c>
    </row>
    <row r="428" spans="1:12" x14ac:dyDescent="0.25">
      <c r="A428" t="s">
        <v>26</v>
      </c>
      <c r="B428">
        <v>1197831</v>
      </c>
      <c r="C428">
        <v>44489</v>
      </c>
      <c r="D428" t="s">
        <v>27</v>
      </c>
      <c r="E428" t="s">
        <v>28</v>
      </c>
      <c r="F428" t="s">
        <v>39</v>
      </c>
      <c r="G428" t="s">
        <v>22</v>
      </c>
      <c r="H428">
        <v>60</v>
      </c>
      <c r="I428">
        <v>525</v>
      </c>
      <c r="J428">
        <v>31500</v>
      </c>
      <c r="K428" t="s">
        <v>24</v>
      </c>
      <c r="L428" t="s">
        <v>17</v>
      </c>
    </row>
    <row r="429" spans="1:12" x14ac:dyDescent="0.25">
      <c r="A429" t="s">
        <v>26</v>
      </c>
      <c r="B429">
        <v>1197831</v>
      </c>
      <c r="C429">
        <v>44490</v>
      </c>
      <c r="D429" t="s">
        <v>27</v>
      </c>
      <c r="E429" t="s">
        <v>28</v>
      </c>
      <c r="F429" t="s">
        <v>39</v>
      </c>
      <c r="G429" t="s">
        <v>23</v>
      </c>
      <c r="H429">
        <v>70</v>
      </c>
      <c r="I429">
        <v>775</v>
      </c>
      <c r="J429">
        <v>54250</v>
      </c>
      <c r="K429" t="s">
        <v>24</v>
      </c>
      <c r="L429" t="s">
        <v>20</v>
      </c>
    </row>
    <row r="430" spans="1:12" x14ac:dyDescent="0.25">
      <c r="A430" t="s">
        <v>12</v>
      </c>
      <c r="B430">
        <v>1185732</v>
      </c>
      <c r="C430">
        <v>44491</v>
      </c>
      <c r="D430" t="s">
        <v>27</v>
      </c>
      <c r="E430" t="s">
        <v>28</v>
      </c>
      <c r="F430" t="s">
        <v>39</v>
      </c>
      <c r="G430" t="s">
        <v>15</v>
      </c>
      <c r="H430">
        <v>45</v>
      </c>
      <c r="I430">
        <v>425</v>
      </c>
      <c r="J430">
        <v>19125</v>
      </c>
      <c r="K430" t="s">
        <v>24</v>
      </c>
      <c r="L430" t="s">
        <v>17</v>
      </c>
    </row>
    <row r="431" spans="1:12" x14ac:dyDescent="0.25">
      <c r="A431" t="s">
        <v>12</v>
      </c>
      <c r="B431">
        <v>1185732</v>
      </c>
      <c r="C431">
        <v>44492</v>
      </c>
      <c r="D431" t="s">
        <v>27</v>
      </c>
      <c r="E431" t="s">
        <v>28</v>
      </c>
      <c r="F431" t="s">
        <v>39</v>
      </c>
      <c r="G431" t="s">
        <v>18</v>
      </c>
      <c r="H431">
        <v>45</v>
      </c>
      <c r="I431">
        <v>225</v>
      </c>
      <c r="J431">
        <v>10125</v>
      </c>
      <c r="K431" t="s">
        <v>24</v>
      </c>
      <c r="L431" t="s">
        <v>17</v>
      </c>
    </row>
    <row r="432" spans="1:12" x14ac:dyDescent="0.25">
      <c r="A432" t="s">
        <v>12</v>
      </c>
      <c r="B432">
        <v>1185732</v>
      </c>
      <c r="C432">
        <v>44493</v>
      </c>
      <c r="D432" t="s">
        <v>27</v>
      </c>
      <c r="E432" t="s">
        <v>28</v>
      </c>
      <c r="F432" t="s">
        <v>39</v>
      </c>
      <c r="G432" t="s">
        <v>19</v>
      </c>
      <c r="H432">
        <v>35</v>
      </c>
      <c r="I432">
        <v>225</v>
      </c>
      <c r="J432">
        <v>7875</v>
      </c>
      <c r="K432" t="s">
        <v>24</v>
      </c>
      <c r="L432" t="s">
        <v>20</v>
      </c>
    </row>
    <row r="433" spans="1:12" x14ac:dyDescent="0.25">
      <c r="A433" t="s">
        <v>12</v>
      </c>
      <c r="B433">
        <v>1185732</v>
      </c>
      <c r="C433">
        <v>44494</v>
      </c>
      <c r="D433" t="s">
        <v>27</v>
      </c>
      <c r="E433" t="s">
        <v>28</v>
      </c>
      <c r="F433" t="s">
        <v>39</v>
      </c>
      <c r="G433" t="s">
        <v>21</v>
      </c>
      <c r="H433">
        <v>40</v>
      </c>
      <c r="I433">
        <v>75</v>
      </c>
      <c r="J433">
        <v>3000</v>
      </c>
      <c r="K433" t="s">
        <v>24</v>
      </c>
      <c r="L433" t="s">
        <v>20</v>
      </c>
    </row>
    <row r="434" spans="1:12" x14ac:dyDescent="0.25">
      <c r="A434" t="s">
        <v>12</v>
      </c>
      <c r="B434">
        <v>1185732</v>
      </c>
      <c r="C434">
        <v>44495</v>
      </c>
      <c r="D434" t="s">
        <v>13</v>
      </c>
      <c r="E434" t="s">
        <v>40</v>
      </c>
      <c r="F434" t="s">
        <v>41</v>
      </c>
      <c r="G434" t="s">
        <v>22</v>
      </c>
      <c r="H434">
        <v>54.999999999999993</v>
      </c>
      <c r="I434">
        <v>125</v>
      </c>
      <c r="J434">
        <v>6874.9999999999991</v>
      </c>
      <c r="K434" t="s">
        <v>24</v>
      </c>
      <c r="L434" t="s">
        <v>17</v>
      </c>
    </row>
    <row r="435" spans="1:12" x14ac:dyDescent="0.25">
      <c r="A435" t="s">
        <v>12</v>
      </c>
      <c r="B435">
        <v>1185732</v>
      </c>
      <c r="C435">
        <v>44496</v>
      </c>
      <c r="D435" t="s">
        <v>13</v>
      </c>
      <c r="E435" t="s">
        <v>40</v>
      </c>
      <c r="F435" t="s">
        <v>41</v>
      </c>
      <c r="G435" t="s">
        <v>23</v>
      </c>
      <c r="H435">
        <v>45</v>
      </c>
      <c r="I435">
        <v>225</v>
      </c>
      <c r="J435">
        <v>10125</v>
      </c>
      <c r="K435" t="s">
        <v>24</v>
      </c>
      <c r="L435" t="s">
        <v>20</v>
      </c>
    </row>
    <row r="436" spans="1:12" x14ac:dyDescent="0.25">
      <c r="A436" t="s">
        <v>12</v>
      </c>
      <c r="B436">
        <v>1185732</v>
      </c>
      <c r="C436">
        <v>44497</v>
      </c>
      <c r="D436" t="s">
        <v>13</v>
      </c>
      <c r="E436" t="s">
        <v>40</v>
      </c>
      <c r="F436" t="s">
        <v>41</v>
      </c>
      <c r="G436" t="s">
        <v>15</v>
      </c>
      <c r="H436">
        <v>45</v>
      </c>
      <c r="I436">
        <v>475</v>
      </c>
      <c r="J436">
        <v>21375</v>
      </c>
      <c r="K436" t="s">
        <v>24</v>
      </c>
      <c r="L436" t="s">
        <v>17</v>
      </c>
    </row>
    <row r="437" spans="1:12" x14ac:dyDescent="0.25">
      <c r="A437" t="s">
        <v>12</v>
      </c>
      <c r="B437">
        <v>1185732</v>
      </c>
      <c r="C437">
        <v>44498</v>
      </c>
      <c r="D437" t="s">
        <v>13</v>
      </c>
      <c r="E437" t="s">
        <v>40</v>
      </c>
      <c r="F437" t="s">
        <v>41</v>
      </c>
      <c r="G437" t="s">
        <v>18</v>
      </c>
      <c r="H437">
        <v>45</v>
      </c>
      <c r="I437">
        <v>125</v>
      </c>
      <c r="J437">
        <v>5625</v>
      </c>
      <c r="K437" t="s">
        <v>24</v>
      </c>
      <c r="L437" t="s">
        <v>17</v>
      </c>
    </row>
    <row r="438" spans="1:12" x14ac:dyDescent="0.25">
      <c r="A438" t="s">
        <v>12</v>
      </c>
      <c r="B438">
        <v>1185732</v>
      </c>
      <c r="C438">
        <v>44499</v>
      </c>
      <c r="D438" t="s">
        <v>13</v>
      </c>
      <c r="E438" t="s">
        <v>40</v>
      </c>
      <c r="F438" t="s">
        <v>41</v>
      </c>
      <c r="G438" t="s">
        <v>19</v>
      </c>
      <c r="H438">
        <v>35</v>
      </c>
      <c r="I438">
        <v>175</v>
      </c>
      <c r="J438">
        <v>6125</v>
      </c>
      <c r="K438" t="s">
        <v>24</v>
      </c>
      <c r="L438" t="s">
        <v>20</v>
      </c>
    </row>
    <row r="439" spans="1:12" x14ac:dyDescent="0.25">
      <c r="A439" t="s">
        <v>12</v>
      </c>
      <c r="B439">
        <v>1185732</v>
      </c>
      <c r="C439">
        <v>44500</v>
      </c>
      <c r="D439" t="s">
        <v>13</v>
      </c>
      <c r="E439" t="s">
        <v>40</v>
      </c>
      <c r="F439" t="s">
        <v>41</v>
      </c>
      <c r="G439" t="s">
        <v>21</v>
      </c>
      <c r="H439">
        <v>40</v>
      </c>
      <c r="I439">
        <v>50</v>
      </c>
      <c r="J439">
        <v>2000</v>
      </c>
      <c r="K439" t="s">
        <v>24</v>
      </c>
      <c r="L439" t="s">
        <v>20</v>
      </c>
    </row>
    <row r="440" spans="1:12" x14ac:dyDescent="0.25">
      <c r="A440" t="s">
        <v>12</v>
      </c>
      <c r="B440">
        <v>1185732</v>
      </c>
      <c r="C440">
        <v>44501</v>
      </c>
      <c r="D440" t="s">
        <v>13</v>
      </c>
      <c r="E440" t="s">
        <v>40</v>
      </c>
      <c r="F440" t="s">
        <v>41</v>
      </c>
      <c r="G440" t="s">
        <v>22</v>
      </c>
      <c r="H440">
        <v>54.999999999999993</v>
      </c>
      <c r="I440">
        <v>125</v>
      </c>
      <c r="J440">
        <v>6874.9999999999991</v>
      </c>
      <c r="K440" t="s">
        <v>24</v>
      </c>
      <c r="L440" t="s">
        <v>17</v>
      </c>
    </row>
    <row r="441" spans="1:12" x14ac:dyDescent="0.25">
      <c r="A441" t="s">
        <v>12</v>
      </c>
      <c r="B441">
        <v>1185732</v>
      </c>
      <c r="C441">
        <v>44502</v>
      </c>
      <c r="D441" t="s">
        <v>13</v>
      </c>
      <c r="E441" t="s">
        <v>40</v>
      </c>
      <c r="F441" t="s">
        <v>41</v>
      </c>
      <c r="G441" t="s">
        <v>23</v>
      </c>
      <c r="H441">
        <v>45</v>
      </c>
      <c r="I441">
        <v>225</v>
      </c>
      <c r="J441">
        <v>10125</v>
      </c>
      <c r="K441" t="s">
        <v>24</v>
      </c>
      <c r="L441" t="s">
        <v>20</v>
      </c>
    </row>
    <row r="442" spans="1:12" x14ac:dyDescent="0.25">
      <c r="A442" t="s">
        <v>12</v>
      </c>
      <c r="B442">
        <v>1185732</v>
      </c>
      <c r="C442">
        <v>44503</v>
      </c>
      <c r="D442" t="s">
        <v>13</v>
      </c>
      <c r="E442" t="s">
        <v>40</v>
      </c>
      <c r="F442" t="s">
        <v>41</v>
      </c>
      <c r="G442" t="s">
        <v>15</v>
      </c>
      <c r="H442">
        <v>50</v>
      </c>
      <c r="I442">
        <v>445</v>
      </c>
      <c r="J442">
        <v>22250</v>
      </c>
      <c r="K442" t="s">
        <v>24</v>
      </c>
      <c r="L442" t="s">
        <v>17</v>
      </c>
    </row>
    <row r="443" spans="1:12" x14ac:dyDescent="0.25">
      <c r="A443" t="s">
        <v>12</v>
      </c>
      <c r="B443">
        <v>1185732</v>
      </c>
      <c r="C443">
        <v>44504</v>
      </c>
      <c r="D443" t="s">
        <v>13</v>
      </c>
      <c r="E443" t="s">
        <v>40</v>
      </c>
      <c r="F443" t="s">
        <v>41</v>
      </c>
      <c r="G443" t="s">
        <v>18</v>
      </c>
      <c r="H443">
        <v>50</v>
      </c>
      <c r="I443">
        <v>150</v>
      </c>
      <c r="J443">
        <v>7500</v>
      </c>
      <c r="K443" t="s">
        <v>24</v>
      </c>
      <c r="L443" t="s">
        <v>17</v>
      </c>
    </row>
    <row r="444" spans="1:12" x14ac:dyDescent="0.25">
      <c r="A444" t="s">
        <v>12</v>
      </c>
      <c r="B444">
        <v>1185732</v>
      </c>
      <c r="C444">
        <v>44505</v>
      </c>
      <c r="D444" t="s">
        <v>13</v>
      </c>
      <c r="E444" t="s">
        <v>40</v>
      </c>
      <c r="F444" t="s">
        <v>41</v>
      </c>
      <c r="G444" t="s">
        <v>19</v>
      </c>
      <c r="H444">
        <v>40</v>
      </c>
      <c r="I444">
        <v>175</v>
      </c>
      <c r="J444">
        <v>7000</v>
      </c>
      <c r="K444" t="s">
        <v>24</v>
      </c>
      <c r="L444" t="s">
        <v>20</v>
      </c>
    </row>
    <row r="445" spans="1:12" x14ac:dyDescent="0.25">
      <c r="A445" t="s">
        <v>12</v>
      </c>
      <c r="B445">
        <v>1185732</v>
      </c>
      <c r="C445">
        <v>44506</v>
      </c>
      <c r="D445" t="s">
        <v>13</v>
      </c>
      <c r="E445" t="s">
        <v>40</v>
      </c>
      <c r="F445" t="s">
        <v>41</v>
      </c>
      <c r="G445" t="s">
        <v>21</v>
      </c>
      <c r="H445">
        <v>45</v>
      </c>
      <c r="I445">
        <v>25</v>
      </c>
      <c r="J445">
        <v>1125</v>
      </c>
      <c r="K445" t="s">
        <v>24</v>
      </c>
      <c r="L445" t="s">
        <v>20</v>
      </c>
    </row>
    <row r="446" spans="1:12" x14ac:dyDescent="0.25">
      <c r="A446" t="s">
        <v>12</v>
      </c>
      <c r="B446">
        <v>1185732</v>
      </c>
      <c r="C446">
        <v>44507</v>
      </c>
      <c r="D446" t="s">
        <v>13</v>
      </c>
      <c r="E446" t="s">
        <v>40</v>
      </c>
      <c r="F446" t="s">
        <v>41</v>
      </c>
      <c r="G446" t="s">
        <v>22</v>
      </c>
      <c r="H446">
        <v>60</v>
      </c>
      <c r="I446">
        <v>75</v>
      </c>
      <c r="J446">
        <v>4500</v>
      </c>
      <c r="K446" t="s">
        <v>24</v>
      </c>
      <c r="L446" t="s">
        <v>17</v>
      </c>
    </row>
    <row r="447" spans="1:12" x14ac:dyDescent="0.25">
      <c r="A447" t="s">
        <v>12</v>
      </c>
      <c r="B447">
        <v>1185732</v>
      </c>
      <c r="C447">
        <v>44508</v>
      </c>
      <c r="D447" t="s">
        <v>13</v>
      </c>
      <c r="E447" t="s">
        <v>40</v>
      </c>
      <c r="F447" t="s">
        <v>41</v>
      </c>
      <c r="G447" t="s">
        <v>23</v>
      </c>
      <c r="H447">
        <v>50</v>
      </c>
      <c r="I447">
        <v>175</v>
      </c>
      <c r="J447">
        <v>8750</v>
      </c>
      <c r="K447" t="s">
        <v>24</v>
      </c>
      <c r="L447" t="s">
        <v>20</v>
      </c>
    </row>
    <row r="448" spans="1:12" x14ac:dyDescent="0.25">
      <c r="A448" t="s">
        <v>12</v>
      </c>
      <c r="B448">
        <v>1185732</v>
      </c>
      <c r="C448">
        <v>44509</v>
      </c>
      <c r="D448" t="s">
        <v>13</v>
      </c>
      <c r="E448" t="s">
        <v>40</v>
      </c>
      <c r="F448" t="s">
        <v>41</v>
      </c>
      <c r="G448" t="s">
        <v>15</v>
      </c>
      <c r="H448">
        <v>50</v>
      </c>
      <c r="I448">
        <v>450</v>
      </c>
      <c r="J448">
        <v>22500</v>
      </c>
      <c r="K448" t="s">
        <v>24</v>
      </c>
      <c r="L448" t="s">
        <v>17</v>
      </c>
    </row>
    <row r="449" spans="1:12" x14ac:dyDescent="0.25">
      <c r="A449" t="s">
        <v>12</v>
      </c>
      <c r="B449">
        <v>1185732</v>
      </c>
      <c r="C449">
        <v>44510</v>
      </c>
      <c r="D449" t="s">
        <v>13</v>
      </c>
      <c r="E449" t="s">
        <v>40</v>
      </c>
      <c r="F449" t="s">
        <v>41</v>
      </c>
      <c r="G449" t="s">
        <v>18</v>
      </c>
      <c r="H449">
        <v>50</v>
      </c>
      <c r="I449">
        <v>150</v>
      </c>
      <c r="J449">
        <v>7500</v>
      </c>
      <c r="K449" t="s">
        <v>24</v>
      </c>
      <c r="L449" t="s">
        <v>17</v>
      </c>
    </row>
    <row r="450" spans="1:12" x14ac:dyDescent="0.25">
      <c r="A450" t="s">
        <v>12</v>
      </c>
      <c r="B450">
        <v>1185732</v>
      </c>
      <c r="C450">
        <v>44511</v>
      </c>
      <c r="D450" t="s">
        <v>13</v>
      </c>
      <c r="E450" t="s">
        <v>40</v>
      </c>
      <c r="F450" t="s">
        <v>41</v>
      </c>
      <c r="G450" t="s">
        <v>19</v>
      </c>
      <c r="H450">
        <v>40</v>
      </c>
      <c r="I450">
        <v>150</v>
      </c>
      <c r="J450">
        <v>6000</v>
      </c>
      <c r="K450" t="s">
        <v>24</v>
      </c>
      <c r="L450" t="s">
        <v>20</v>
      </c>
    </row>
    <row r="451" spans="1:12" x14ac:dyDescent="0.25">
      <c r="A451" t="s">
        <v>12</v>
      </c>
      <c r="B451">
        <v>1185732</v>
      </c>
      <c r="C451">
        <v>44512</v>
      </c>
      <c r="D451" t="s">
        <v>13</v>
      </c>
      <c r="E451" t="s">
        <v>40</v>
      </c>
      <c r="F451" t="s">
        <v>41</v>
      </c>
      <c r="G451" t="s">
        <v>21</v>
      </c>
      <c r="H451">
        <v>45</v>
      </c>
      <c r="I451">
        <v>75</v>
      </c>
      <c r="J451">
        <v>3375</v>
      </c>
      <c r="K451" t="s">
        <v>24</v>
      </c>
      <c r="L451" t="s">
        <v>20</v>
      </c>
    </row>
    <row r="452" spans="1:12" x14ac:dyDescent="0.25">
      <c r="A452" t="s">
        <v>12</v>
      </c>
      <c r="B452">
        <v>1185732</v>
      </c>
      <c r="C452">
        <v>44513</v>
      </c>
      <c r="D452" t="s">
        <v>13</v>
      </c>
      <c r="E452" t="s">
        <v>40</v>
      </c>
      <c r="F452" t="s">
        <v>41</v>
      </c>
      <c r="G452" t="s">
        <v>22</v>
      </c>
      <c r="H452">
        <v>60</v>
      </c>
      <c r="I452">
        <v>75</v>
      </c>
      <c r="J452">
        <v>4500</v>
      </c>
      <c r="K452" t="s">
        <v>24</v>
      </c>
      <c r="L452" t="s">
        <v>17</v>
      </c>
    </row>
    <row r="453" spans="1:12" x14ac:dyDescent="0.25">
      <c r="A453" t="s">
        <v>12</v>
      </c>
      <c r="B453">
        <v>1185732</v>
      </c>
      <c r="C453">
        <v>44514</v>
      </c>
      <c r="D453" t="s">
        <v>13</v>
      </c>
      <c r="E453" t="s">
        <v>40</v>
      </c>
      <c r="F453" t="s">
        <v>41</v>
      </c>
      <c r="G453" t="s">
        <v>23</v>
      </c>
      <c r="H453">
        <v>50</v>
      </c>
      <c r="I453">
        <v>200</v>
      </c>
      <c r="J453">
        <v>10000</v>
      </c>
      <c r="K453" t="s">
        <v>24</v>
      </c>
      <c r="L453" t="s">
        <v>20</v>
      </c>
    </row>
    <row r="454" spans="1:12" x14ac:dyDescent="0.25">
      <c r="A454" t="s">
        <v>12</v>
      </c>
      <c r="B454">
        <v>1185732</v>
      </c>
      <c r="C454">
        <v>44515</v>
      </c>
      <c r="D454" t="s">
        <v>13</v>
      </c>
      <c r="E454" t="s">
        <v>40</v>
      </c>
      <c r="F454" t="s">
        <v>41</v>
      </c>
      <c r="G454" t="s">
        <v>15</v>
      </c>
      <c r="H454">
        <v>60</v>
      </c>
      <c r="I454">
        <v>470</v>
      </c>
      <c r="J454">
        <v>28200</v>
      </c>
      <c r="K454" t="s">
        <v>24</v>
      </c>
      <c r="L454" t="s">
        <v>17</v>
      </c>
    </row>
    <row r="455" spans="1:12" x14ac:dyDescent="0.25">
      <c r="A455" t="s">
        <v>12</v>
      </c>
      <c r="B455">
        <v>1185732</v>
      </c>
      <c r="C455">
        <v>44516</v>
      </c>
      <c r="D455" t="s">
        <v>13</v>
      </c>
      <c r="E455" t="s">
        <v>40</v>
      </c>
      <c r="F455" t="s">
        <v>41</v>
      </c>
      <c r="G455" t="s">
        <v>18</v>
      </c>
      <c r="H455">
        <v>60.000000000000007</v>
      </c>
      <c r="I455">
        <v>175</v>
      </c>
      <c r="J455">
        <v>10500.000000000002</v>
      </c>
      <c r="K455" t="s">
        <v>24</v>
      </c>
      <c r="L455" t="s">
        <v>17</v>
      </c>
    </row>
    <row r="456" spans="1:12" x14ac:dyDescent="0.25">
      <c r="A456" t="s">
        <v>12</v>
      </c>
      <c r="B456">
        <v>1185732</v>
      </c>
      <c r="C456">
        <v>44517</v>
      </c>
      <c r="D456" t="s">
        <v>13</v>
      </c>
      <c r="E456" t="s">
        <v>40</v>
      </c>
      <c r="F456" t="s">
        <v>41</v>
      </c>
      <c r="G456" t="s">
        <v>19</v>
      </c>
      <c r="H456">
        <v>55.000000000000007</v>
      </c>
      <c r="I456">
        <v>150</v>
      </c>
      <c r="J456">
        <v>8250.0000000000018</v>
      </c>
      <c r="K456" t="s">
        <v>24</v>
      </c>
      <c r="L456" t="s">
        <v>20</v>
      </c>
    </row>
    <row r="457" spans="1:12" x14ac:dyDescent="0.25">
      <c r="A457" t="s">
        <v>12</v>
      </c>
      <c r="B457">
        <v>1185732</v>
      </c>
      <c r="C457">
        <v>44518</v>
      </c>
      <c r="D457" t="s">
        <v>13</v>
      </c>
      <c r="E457" t="s">
        <v>40</v>
      </c>
      <c r="F457" t="s">
        <v>41</v>
      </c>
      <c r="G457" t="s">
        <v>21</v>
      </c>
      <c r="H457">
        <v>55.000000000000007</v>
      </c>
      <c r="I457">
        <v>100</v>
      </c>
      <c r="J457">
        <v>5500.0000000000009</v>
      </c>
      <c r="K457" t="s">
        <v>24</v>
      </c>
      <c r="L457" t="s">
        <v>20</v>
      </c>
    </row>
    <row r="458" spans="1:12" x14ac:dyDescent="0.25">
      <c r="A458" t="s">
        <v>12</v>
      </c>
      <c r="B458">
        <v>1185732</v>
      </c>
      <c r="C458">
        <v>44519</v>
      </c>
      <c r="D458" t="s">
        <v>13</v>
      </c>
      <c r="E458" t="s">
        <v>40</v>
      </c>
      <c r="F458" t="s">
        <v>41</v>
      </c>
      <c r="G458" t="s">
        <v>22</v>
      </c>
      <c r="H458">
        <v>65</v>
      </c>
      <c r="I458">
        <v>125</v>
      </c>
      <c r="J458">
        <v>8125</v>
      </c>
      <c r="K458" t="s">
        <v>24</v>
      </c>
      <c r="L458" t="s">
        <v>17</v>
      </c>
    </row>
    <row r="459" spans="1:12" x14ac:dyDescent="0.25">
      <c r="A459" t="s">
        <v>12</v>
      </c>
      <c r="B459">
        <v>1185732</v>
      </c>
      <c r="C459">
        <v>44520</v>
      </c>
      <c r="D459" t="s">
        <v>13</v>
      </c>
      <c r="E459" t="s">
        <v>40</v>
      </c>
      <c r="F459" t="s">
        <v>41</v>
      </c>
      <c r="G459" t="s">
        <v>23</v>
      </c>
      <c r="H459">
        <v>70</v>
      </c>
      <c r="I459">
        <v>250</v>
      </c>
      <c r="J459">
        <v>17500</v>
      </c>
      <c r="K459" t="s">
        <v>24</v>
      </c>
      <c r="L459" t="s">
        <v>20</v>
      </c>
    </row>
    <row r="460" spans="1:12" x14ac:dyDescent="0.25">
      <c r="A460" t="s">
        <v>12</v>
      </c>
      <c r="B460">
        <v>1185732</v>
      </c>
      <c r="C460">
        <v>44521</v>
      </c>
      <c r="D460" t="s">
        <v>13</v>
      </c>
      <c r="E460" t="s">
        <v>40</v>
      </c>
      <c r="F460" t="s">
        <v>41</v>
      </c>
      <c r="G460" t="s">
        <v>15</v>
      </c>
      <c r="H460">
        <v>65</v>
      </c>
      <c r="I460">
        <v>500</v>
      </c>
      <c r="J460">
        <v>32500</v>
      </c>
      <c r="K460" t="s">
        <v>24</v>
      </c>
      <c r="L460" t="s">
        <v>17</v>
      </c>
    </row>
    <row r="461" spans="1:12" x14ac:dyDescent="0.25">
      <c r="A461" t="s">
        <v>12</v>
      </c>
      <c r="B461">
        <v>1185732</v>
      </c>
      <c r="C461">
        <v>44522</v>
      </c>
      <c r="D461" t="s">
        <v>13</v>
      </c>
      <c r="E461" t="s">
        <v>40</v>
      </c>
      <c r="F461" t="s">
        <v>41</v>
      </c>
      <c r="G461" t="s">
        <v>18</v>
      </c>
      <c r="H461">
        <v>60.000000000000007</v>
      </c>
      <c r="I461">
        <v>250</v>
      </c>
      <c r="J461">
        <v>15000.000000000002</v>
      </c>
      <c r="K461" t="s">
        <v>24</v>
      </c>
      <c r="L461" t="s">
        <v>17</v>
      </c>
    </row>
    <row r="462" spans="1:12" x14ac:dyDescent="0.25">
      <c r="A462" t="s">
        <v>12</v>
      </c>
      <c r="B462">
        <v>1185732</v>
      </c>
      <c r="C462">
        <v>44523</v>
      </c>
      <c r="D462" t="s">
        <v>13</v>
      </c>
      <c r="E462" t="s">
        <v>40</v>
      </c>
      <c r="F462" t="s">
        <v>41</v>
      </c>
      <c r="G462" t="s">
        <v>19</v>
      </c>
      <c r="H462">
        <v>55.000000000000007</v>
      </c>
      <c r="I462">
        <v>175</v>
      </c>
      <c r="J462">
        <v>9625.0000000000018</v>
      </c>
      <c r="K462" t="s">
        <v>24</v>
      </c>
      <c r="L462" t="s">
        <v>20</v>
      </c>
    </row>
    <row r="463" spans="1:12" x14ac:dyDescent="0.25">
      <c r="A463" t="s">
        <v>12</v>
      </c>
      <c r="B463">
        <v>1185732</v>
      </c>
      <c r="C463">
        <v>44524</v>
      </c>
      <c r="D463" t="s">
        <v>13</v>
      </c>
      <c r="E463" t="s">
        <v>40</v>
      </c>
      <c r="F463" t="s">
        <v>41</v>
      </c>
      <c r="G463" t="s">
        <v>21</v>
      </c>
      <c r="H463">
        <v>55.000000000000007</v>
      </c>
      <c r="I463">
        <v>150</v>
      </c>
      <c r="J463">
        <v>8250.0000000000018</v>
      </c>
      <c r="K463" t="s">
        <v>24</v>
      </c>
      <c r="L463" t="s">
        <v>20</v>
      </c>
    </row>
    <row r="464" spans="1:12" x14ac:dyDescent="0.25">
      <c r="A464" t="s">
        <v>12</v>
      </c>
      <c r="B464">
        <v>1185732</v>
      </c>
      <c r="C464">
        <v>44525</v>
      </c>
      <c r="D464" t="s">
        <v>13</v>
      </c>
      <c r="E464" t="s">
        <v>40</v>
      </c>
      <c r="F464" t="s">
        <v>41</v>
      </c>
      <c r="G464" t="s">
        <v>22</v>
      </c>
      <c r="H464">
        <v>65</v>
      </c>
      <c r="I464">
        <v>150</v>
      </c>
      <c r="J464">
        <v>9750</v>
      </c>
      <c r="K464" t="s">
        <v>24</v>
      </c>
      <c r="L464" t="s">
        <v>17</v>
      </c>
    </row>
    <row r="465" spans="1:12" x14ac:dyDescent="0.25">
      <c r="A465" t="s">
        <v>12</v>
      </c>
      <c r="B465">
        <v>1185732</v>
      </c>
      <c r="C465">
        <v>44526</v>
      </c>
      <c r="D465" t="s">
        <v>13</v>
      </c>
      <c r="E465" t="s">
        <v>40</v>
      </c>
      <c r="F465" t="s">
        <v>41</v>
      </c>
      <c r="G465" t="s">
        <v>23</v>
      </c>
      <c r="H465">
        <v>70</v>
      </c>
      <c r="I465">
        <v>300</v>
      </c>
      <c r="J465">
        <v>21000</v>
      </c>
      <c r="K465" t="s">
        <v>24</v>
      </c>
      <c r="L465" t="s">
        <v>20</v>
      </c>
    </row>
    <row r="466" spans="1:12" x14ac:dyDescent="0.25">
      <c r="A466" t="s">
        <v>12</v>
      </c>
      <c r="B466">
        <v>1185732</v>
      </c>
      <c r="C466">
        <v>44527</v>
      </c>
      <c r="D466" t="s">
        <v>13</v>
      </c>
      <c r="E466" t="s">
        <v>40</v>
      </c>
      <c r="F466" t="s">
        <v>41</v>
      </c>
      <c r="G466" t="s">
        <v>15</v>
      </c>
      <c r="H466">
        <v>65</v>
      </c>
      <c r="I466">
        <v>500</v>
      </c>
      <c r="J466">
        <v>32500</v>
      </c>
      <c r="K466" t="s">
        <v>24</v>
      </c>
      <c r="L466" t="s">
        <v>17</v>
      </c>
    </row>
    <row r="467" spans="1:12" x14ac:dyDescent="0.25">
      <c r="A467" t="s">
        <v>12</v>
      </c>
      <c r="B467">
        <v>1185732</v>
      </c>
      <c r="C467">
        <v>44528</v>
      </c>
      <c r="D467" t="s">
        <v>13</v>
      </c>
      <c r="E467" t="s">
        <v>40</v>
      </c>
      <c r="F467" t="s">
        <v>41</v>
      </c>
      <c r="G467" t="s">
        <v>18</v>
      </c>
      <c r="H467">
        <v>60.000000000000007</v>
      </c>
      <c r="I467">
        <v>300</v>
      </c>
      <c r="J467">
        <v>18000.000000000004</v>
      </c>
      <c r="K467" t="s">
        <v>24</v>
      </c>
      <c r="L467" t="s">
        <v>17</v>
      </c>
    </row>
    <row r="468" spans="1:12" x14ac:dyDescent="0.25">
      <c r="A468" t="s">
        <v>12</v>
      </c>
      <c r="B468">
        <v>1185732</v>
      </c>
      <c r="C468">
        <v>44529</v>
      </c>
      <c r="D468" t="s">
        <v>13</v>
      </c>
      <c r="E468" t="s">
        <v>40</v>
      </c>
      <c r="F468" t="s">
        <v>41</v>
      </c>
      <c r="G468" t="s">
        <v>19</v>
      </c>
      <c r="H468">
        <v>55.000000000000007</v>
      </c>
      <c r="I468">
        <v>225</v>
      </c>
      <c r="J468">
        <v>12375.000000000002</v>
      </c>
      <c r="K468" t="s">
        <v>24</v>
      </c>
      <c r="L468" t="s">
        <v>20</v>
      </c>
    </row>
    <row r="469" spans="1:12" x14ac:dyDescent="0.25">
      <c r="A469" t="s">
        <v>12</v>
      </c>
      <c r="B469">
        <v>1185732</v>
      </c>
      <c r="C469">
        <v>44530</v>
      </c>
      <c r="D469" t="s">
        <v>13</v>
      </c>
      <c r="E469" t="s">
        <v>40</v>
      </c>
      <c r="F469" t="s">
        <v>41</v>
      </c>
      <c r="G469" t="s">
        <v>21</v>
      </c>
      <c r="H469">
        <v>55.000000000000007</v>
      </c>
      <c r="I469">
        <v>175</v>
      </c>
      <c r="J469">
        <v>9625.0000000000018</v>
      </c>
      <c r="K469" t="s">
        <v>24</v>
      </c>
      <c r="L469" t="s">
        <v>20</v>
      </c>
    </row>
    <row r="470" spans="1:12" x14ac:dyDescent="0.25">
      <c r="A470" t="s">
        <v>12</v>
      </c>
      <c r="B470">
        <v>1185732</v>
      </c>
      <c r="C470">
        <v>44531</v>
      </c>
      <c r="D470" t="s">
        <v>13</v>
      </c>
      <c r="E470" t="s">
        <v>40</v>
      </c>
      <c r="F470" t="s">
        <v>41</v>
      </c>
      <c r="G470" t="s">
        <v>22</v>
      </c>
      <c r="H470">
        <v>65</v>
      </c>
      <c r="I470">
        <v>200</v>
      </c>
      <c r="J470">
        <v>13000</v>
      </c>
      <c r="K470" t="s">
        <v>24</v>
      </c>
      <c r="L470" t="s">
        <v>17</v>
      </c>
    </row>
    <row r="471" spans="1:12" x14ac:dyDescent="0.25">
      <c r="A471" t="s">
        <v>12</v>
      </c>
      <c r="B471">
        <v>1185732</v>
      </c>
      <c r="C471">
        <v>44532</v>
      </c>
      <c r="D471" t="s">
        <v>13</v>
      </c>
      <c r="E471" t="s">
        <v>40</v>
      </c>
      <c r="F471" t="s">
        <v>41</v>
      </c>
      <c r="G471" t="s">
        <v>23</v>
      </c>
      <c r="H471">
        <v>70</v>
      </c>
      <c r="I471">
        <v>375</v>
      </c>
      <c r="J471">
        <v>26250</v>
      </c>
      <c r="K471" t="s">
        <v>24</v>
      </c>
      <c r="L471" t="s">
        <v>20</v>
      </c>
    </row>
    <row r="472" spans="1:12" x14ac:dyDescent="0.25">
      <c r="A472" t="s">
        <v>12</v>
      </c>
      <c r="B472">
        <v>1185732</v>
      </c>
      <c r="C472">
        <v>44533</v>
      </c>
      <c r="D472" t="s">
        <v>13</v>
      </c>
      <c r="E472" t="s">
        <v>40</v>
      </c>
      <c r="F472" t="s">
        <v>41</v>
      </c>
      <c r="G472" t="s">
        <v>15</v>
      </c>
      <c r="H472">
        <v>65</v>
      </c>
      <c r="I472">
        <v>525</v>
      </c>
      <c r="J472">
        <v>34125</v>
      </c>
      <c r="K472" t="s">
        <v>24</v>
      </c>
      <c r="L472" t="s">
        <v>17</v>
      </c>
    </row>
    <row r="473" spans="1:12" x14ac:dyDescent="0.25">
      <c r="A473" t="s">
        <v>12</v>
      </c>
      <c r="B473">
        <v>1185732</v>
      </c>
      <c r="C473">
        <v>44534</v>
      </c>
      <c r="D473" t="s">
        <v>13</v>
      </c>
      <c r="E473" t="s">
        <v>40</v>
      </c>
      <c r="F473" t="s">
        <v>41</v>
      </c>
      <c r="G473" t="s">
        <v>18</v>
      </c>
      <c r="H473">
        <v>60.000000000000007</v>
      </c>
      <c r="I473">
        <v>300</v>
      </c>
      <c r="J473">
        <v>18000.000000000004</v>
      </c>
      <c r="K473" t="s">
        <v>24</v>
      </c>
      <c r="L473" t="s">
        <v>17</v>
      </c>
    </row>
    <row r="474" spans="1:12" x14ac:dyDescent="0.25">
      <c r="A474" t="s">
        <v>12</v>
      </c>
      <c r="B474">
        <v>1185732</v>
      </c>
      <c r="C474">
        <v>44535</v>
      </c>
      <c r="D474" t="s">
        <v>13</v>
      </c>
      <c r="E474" t="s">
        <v>40</v>
      </c>
      <c r="F474" t="s">
        <v>41</v>
      </c>
      <c r="G474" t="s">
        <v>19</v>
      </c>
      <c r="H474">
        <v>55.000000000000007</v>
      </c>
      <c r="I474">
        <v>225</v>
      </c>
      <c r="J474">
        <v>12375.000000000002</v>
      </c>
      <c r="K474" t="s">
        <v>24</v>
      </c>
      <c r="L474" t="s">
        <v>20</v>
      </c>
    </row>
    <row r="475" spans="1:12" x14ac:dyDescent="0.25">
      <c r="A475" t="s">
        <v>12</v>
      </c>
      <c r="B475">
        <v>1185732</v>
      </c>
      <c r="C475">
        <v>44536</v>
      </c>
      <c r="D475" t="s">
        <v>13</v>
      </c>
      <c r="E475" t="s">
        <v>40</v>
      </c>
      <c r="F475" t="s">
        <v>41</v>
      </c>
      <c r="G475" t="s">
        <v>21</v>
      </c>
      <c r="H475">
        <v>55.000000000000007</v>
      </c>
      <c r="I475">
        <v>200</v>
      </c>
      <c r="J475">
        <v>11000.000000000002</v>
      </c>
      <c r="K475" t="s">
        <v>24</v>
      </c>
      <c r="L475" t="s">
        <v>20</v>
      </c>
    </row>
    <row r="476" spans="1:12" x14ac:dyDescent="0.25">
      <c r="A476" t="s">
        <v>12</v>
      </c>
      <c r="B476">
        <v>1185732</v>
      </c>
      <c r="C476">
        <v>44537</v>
      </c>
      <c r="D476" t="s">
        <v>13</v>
      </c>
      <c r="E476" t="s">
        <v>40</v>
      </c>
      <c r="F476" t="s">
        <v>41</v>
      </c>
      <c r="G476" t="s">
        <v>22</v>
      </c>
      <c r="H476">
        <v>65</v>
      </c>
      <c r="I476">
        <v>175</v>
      </c>
      <c r="J476">
        <v>11375</v>
      </c>
      <c r="K476" t="s">
        <v>24</v>
      </c>
      <c r="L476" t="s">
        <v>17</v>
      </c>
    </row>
    <row r="477" spans="1:12" x14ac:dyDescent="0.25">
      <c r="A477" t="s">
        <v>12</v>
      </c>
      <c r="B477">
        <v>1185732</v>
      </c>
      <c r="C477">
        <v>44538</v>
      </c>
      <c r="D477" t="s">
        <v>13</v>
      </c>
      <c r="E477" t="s">
        <v>40</v>
      </c>
      <c r="F477" t="s">
        <v>41</v>
      </c>
      <c r="G477" t="s">
        <v>23</v>
      </c>
      <c r="H477">
        <v>70</v>
      </c>
      <c r="I477">
        <v>350</v>
      </c>
      <c r="J477">
        <v>24500</v>
      </c>
      <c r="K477" t="s">
        <v>24</v>
      </c>
      <c r="L477" t="s">
        <v>20</v>
      </c>
    </row>
    <row r="478" spans="1:12" x14ac:dyDescent="0.25">
      <c r="A478" t="s">
        <v>12</v>
      </c>
      <c r="B478">
        <v>1185732</v>
      </c>
      <c r="C478">
        <v>44539</v>
      </c>
      <c r="D478" t="s">
        <v>13</v>
      </c>
      <c r="E478" t="s">
        <v>40</v>
      </c>
      <c r="F478" t="s">
        <v>41</v>
      </c>
      <c r="G478" t="s">
        <v>15</v>
      </c>
      <c r="H478">
        <v>65</v>
      </c>
      <c r="I478">
        <v>475</v>
      </c>
      <c r="J478">
        <v>30875</v>
      </c>
      <c r="K478" t="s">
        <v>24</v>
      </c>
      <c r="L478" t="s">
        <v>17</v>
      </c>
    </row>
    <row r="479" spans="1:12" x14ac:dyDescent="0.25">
      <c r="A479" t="s">
        <v>12</v>
      </c>
      <c r="B479">
        <v>1185732</v>
      </c>
      <c r="C479">
        <v>44540</v>
      </c>
      <c r="D479" t="s">
        <v>13</v>
      </c>
      <c r="E479" t="s">
        <v>40</v>
      </c>
      <c r="F479" t="s">
        <v>41</v>
      </c>
      <c r="G479" t="s">
        <v>18</v>
      </c>
      <c r="H479">
        <v>50</v>
      </c>
      <c r="I479">
        <v>275</v>
      </c>
      <c r="J479">
        <v>13750</v>
      </c>
      <c r="K479" t="s">
        <v>24</v>
      </c>
      <c r="L479" t="s">
        <v>17</v>
      </c>
    </row>
    <row r="480" spans="1:12" x14ac:dyDescent="0.25">
      <c r="A480" t="s">
        <v>12</v>
      </c>
      <c r="B480">
        <v>1185732</v>
      </c>
      <c r="C480">
        <v>44541</v>
      </c>
      <c r="D480" t="s">
        <v>13</v>
      </c>
      <c r="E480" t="s">
        <v>40</v>
      </c>
      <c r="F480" t="s">
        <v>41</v>
      </c>
      <c r="G480" t="s">
        <v>19</v>
      </c>
      <c r="H480">
        <v>45</v>
      </c>
      <c r="I480">
        <v>200</v>
      </c>
      <c r="J480">
        <v>9000</v>
      </c>
      <c r="K480" t="s">
        <v>24</v>
      </c>
      <c r="L480" t="s">
        <v>20</v>
      </c>
    </row>
    <row r="481" spans="1:12" x14ac:dyDescent="0.25">
      <c r="A481" t="s">
        <v>12</v>
      </c>
      <c r="B481">
        <v>1185732</v>
      </c>
      <c r="C481">
        <v>44542</v>
      </c>
      <c r="D481" t="s">
        <v>13</v>
      </c>
      <c r="E481" t="s">
        <v>40</v>
      </c>
      <c r="F481" t="s">
        <v>41</v>
      </c>
      <c r="G481" t="s">
        <v>21</v>
      </c>
      <c r="H481">
        <v>45</v>
      </c>
      <c r="I481">
        <v>175</v>
      </c>
      <c r="J481">
        <v>7875</v>
      </c>
      <c r="K481" t="s">
        <v>24</v>
      </c>
      <c r="L481" t="s">
        <v>20</v>
      </c>
    </row>
    <row r="482" spans="1:12" x14ac:dyDescent="0.25">
      <c r="A482" t="s">
        <v>12</v>
      </c>
      <c r="B482">
        <v>1185732</v>
      </c>
      <c r="C482">
        <v>44543</v>
      </c>
      <c r="D482" t="s">
        <v>13</v>
      </c>
      <c r="E482" t="s">
        <v>40</v>
      </c>
      <c r="F482" t="s">
        <v>41</v>
      </c>
      <c r="G482" t="s">
        <v>22</v>
      </c>
      <c r="H482">
        <v>54.999999999999993</v>
      </c>
      <c r="I482">
        <v>125</v>
      </c>
      <c r="J482">
        <v>6874.9999999999991</v>
      </c>
      <c r="K482" t="s">
        <v>24</v>
      </c>
      <c r="L482" t="s">
        <v>17</v>
      </c>
    </row>
    <row r="483" spans="1:12" x14ac:dyDescent="0.25">
      <c r="A483" t="s">
        <v>12</v>
      </c>
      <c r="B483">
        <v>1185732</v>
      </c>
      <c r="C483">
        <v>44544</v>
      </c>
      <c r="D483" t="s">
        <v>13</v>
      </c>
      <c r="E483" t="s">
        <v>40</v>
      </c>
      <c r="F483" t="s">
        <v>41</v>
      </c>
      <c r="G483" t="s">
        <v>23</v>
      </c>
      <c r="H483">
        <v>60</v>
      </c>
      <c r="I483">
        <v>225</v>
      </c>
      <c r="J483">
        <v>13500</v>
      </c>
      <c r="K483" t="s">
        <v>24</v>
      </c>
      <c r="L483" t="s">
        <v>20</v>
      </c>
    </row>
    <row r="484" spans="1:12" x14ac:dyDescent="0.25">
      <c r="A484" t="s">
        <v>12</v>
      </c>
      <c r="B484">
        <v>1185732</v>
      </c>
      <c r="C484">
        <v>44545</v>
      </c>
      <c r="D484" t="s">
        <v>13</v>
      </c>
      <c r="E484" t="s">
        <v>40</v>
      </c>
      <c r="F484" t="s">
        <v>41</v>
      </c>
      <c r="G484" t="s">
        <v>15</v>
      </c>
      <c r="H484">
        <v>60</v>
      </c>
      <c r="I484">
        <v>400</v>
      </c>
      <c r="J484">
        <v>24000</v>
      </c>
      <c r="K484" t="s">
        <v>24</v>
      </c>
      <c r="L484" t="s">
        <v>17</v>
      </c>
    </row>
    <row r="485" spans="1:12" x14ac:dyDescent="0.25">
      <c r="A485" t="s">
        <v>12</v>
      </c>
      <c r="B485">
        <v>1185732</v>
      </c>
      <c r="C485">
        <v>44546</v>
      </c>
      <c r="D485" t="s">
        <v>13</v>
      </c>
      <c r="E485" t="s">
        <v>40</v>
      </c>
      <c r="F485" t="s">
        <v>41</v>
      </c>
      <c r="G485" t="s">
        <v>18</v>
      </c>
      <c r="H485">
        <v>50</v>
      </c>
      <c r="I485">
        <v>225</v>
      </c>
      <c r="J485">
        <v>11250</v>
      </c>
      <c r="K485" t="s">
        <v>24</v>
      </c>
      <c r="L485" t="s">
        <v>17</v>
      </c>
    </row>
    <row r="486" spans="1:12" x14ac:dyDescent="0.25">
      <c r="A486" t="s">
        <v>12</v>
      </c>
      <c r="B486">
        <v>1185732</v>
      </c>
      <c r="C486">
        <v>44547</v>
      </c>
      <c r="D486" t="s">
        <v>13</v>
      </c>
      <c r="E486" t="s">
        <v>40</v>
      </c>
      <c r="F486" t="s">
        <v>41</v>
      </c>
      <c r="G486" t="s">
        <v>19</v>
      </c>
      <c r="H486">
        <v>50</v>
      </c>
      <c r="I486">
        <v>125</v>
      </c>
      <c r="J486">
        <v>6250</v>
      </c>
      <c r="K486" t="s">
        <v>24</v>
      </c>
      <c r="L486" t="s">
        <v>20</v>
      </c>
    </row>
    <row r="487" spans="1:12" x14ac:dyDescent="0.25">
      <c r="A487" t="s">
        <v>12</v>
      </c>
      <c r="B487">
        <v>1185732</v>
      </c>
      <c r="C487">
        <v>44548</v>
      </c>
      <c r="D487" t="s">
        <v>13</v>
      </c>
      <c r="E487" t="s">
        <v>40</v>
      </c>
      <c r="F487" t="s">
        <v>41</v>
      </c>
      <c r="G487" t="s">
        <v>21</v>
      </c>
      <c r="H487">
        <v>50</v>
      </c>
      <c r="I487">
        <v>100</v>
      </c>
      <c r="J487">
        <v>5000</v>
      </c>
      <c r="K487" t="s">
        <v>24</v>
      </c>
      <c r="L487" t="s">
        <v>20</v>
      </c>
    </row>
    <row r="488" spans="1:12" x14ac:dyDescent="0.25">
      <c r="A488" t="s">
        <v>12</v>
      </c>
      <c r="B488">
        <v>1185732</v>
      </c>
      <c r="C488">
        <v>44549</v>
      </c>
      <c r="D488" t="s">
        <v>13</v>
      </c>
      <c r="E488" t="s">
        <v>40</v>
      </c>
      <c r="F488" t="s">
        <v>41</v>
      </c>
      <c r="G488" t="s">
        <v>22</v>
      </c>
      <c r="H488">
        <v>60</v>
      </c>
      <c r="I488">
        <v>100</v>
      </c>
      <c r="J488">
        <v>6000</v>
      </c>
      <c r="K488" t="s">
        <v>24</v>
      </c>
      <c r="L488" t="s">
        <v>17</v>
      </c>
    </row>
    <row r="489" spans="1:12" x14ac:dyDescent="0.25">
      <c r="A489" t="s">
        <v>12</v>
      </c>
      <c r="B489">
        <v>1185732</v>
      </c>
      <c r="C489">
        <v>44550</v>
      </c>
      <c r="D489" t="s">
        <v>13</v>
      </c>
      <c r="E489" t="s">
        <v>40</v>
      </c>
      <c r="F489" t="s">
        <v>41</v>
      </c>
      <c r="G489" t="s">
        <v>23</v>
      </c>
      <c r="H489">
        <v>64.999999999999986</v>
      </c>
      <c r="I489">
        <v>225</v>
      </c>
      <c r="J489">
        <v>14624.999999999996</v>
      </c>
      <c r="K489" t="s">
        <v>24</v>
      </c>
      <c r="L489" t="s">
        <v>20</v>
      </c>
    </row>
    <row r="490" spans="1:12" x14ac:dyDescent="0.25">
      <c r="A490" t="s">
        <v>12</v>
      </c>
      <c r="B490">
        <v>1185732</v>
      </c>
      <c r="C490">
        <v>44551</v>
      </c>
      <c r="D490" t="s">
        <v>13</v>
      </c>
      <c r="E490" t="s">
        <v>40</v>
      </c>
      <c r="F490" t="s">
        <v>41</v>
      </c>
      <c r="G490" t="s">
        <v>15</v>
      </c>
      <c r="H490">
        <v>70</v>
      </c>
      <c r="I490">
        <v>375</v>
      </c>
      <c r="J490">
        <v>26250</v>
      </c>
      <c r="K490" t="s">
        <v>24</v>
      </c>
      <c r="L490" t="s">
        <v>17</v>
      </c>
    </row>
    <row r="491" spans="1:12" x14ac:dyDescent="0.25">
      <c r="A491" t="s">
        <v>12</v>
      </c>
      <c r="B491">
        <v>1185732</v>
      </c>
      <c r="C491">
        <v>44552</v>
      </c>
      <c r="D491" t="s">
        <v>13</v>
      </c>
      <c r="E491" t="s">
        <v>40</v>
      </c>
      <c r="F491" t="s">
        <v>41</v>
      </c>
      <c r="G491" t="s">
        <v>18</v>
      </c>
      <c r="H491">
        <v>60.000000000000007</v>
      </c>
      <c r="I491">
        <v>200</v>
      </c>
      <c r="J491">
        <v>12000.000000000002</v>
      </c>
      <c r="K491" t="s">
        <v>24</v>
      </c>
      <c r="L491" t="s">
        <v>17</v>
      </c>
    </row>
    <row r="492" spans="1:12" x14ac:dyDescent="0.25">
      <c r="A492" t="s">
        <v>12</v>
      </c>
      <c r="B492">
        <v>1185732</v>
      </c>
      <c r="C492">
        <v>44553</v>
      </c>
      <c r="D492" t="s">
        <v>13</v>
      </c>
      <c r="E492" t="s">
        <v>40</v>
      </c>
      <c r="F492" t="s">
        <v>41</v>
      </c>
      <c r="G492" t="s">
        <v>19</v>
      </c>
      <c r="H492">
        <v>60.000000000000007</v>
      </c>
      <c r="I492">
        <v>195</v>
      </c>
      <c r="J492">
        <v>11700.000000000002</v>
      </c>
      <c r="K492" t="s">
        <v>24</v>
      </c>
      <c r="L492" t="s">
        <v>20</v>
      </c>
    </row>
    <row r="493" spans="1:12" x14ac:dyDescent="0.25">
      <c r="A493" t="s">
        <v>12</v>
      </c>
      <c r="B493">
        <v>1185732</v>
      </c>
      <c r="C493">
        <v>44554</v>
      </c>
      <c r="D493" t="s">
        <v>13</v>
      </c>
      <c r="E493" t="s">
        <v>40</v>
      </c>
      <c r="F493" t="s">
        <v>41</v>
      </c>
      <c r="G493" t="s">
        <v>21</v>
      </c>
      <c r="H493">
        <v>60.000000000000007</v>
      </c>
      <c r="I493">
        <v>175</v>
      </c>
      <c r="J493">
        <v>10500.000000000002</v>
      </c>
      <c r="K493" t="s">
        <v>24</v>
      </c>
      <c r="L493" t="s">
        <v>20</v>
      </c>
    </row>
    <row r="494" spans="1:12" x14ac:dyDescent="0.25">
      <c r="A494" t="s">
        <v>12</v>
      </c>
      <c r="B494">
        <v>1185732</v>
      </c>
      <c r="C494">
        <v>44555</v>
      </c>
      <c r="D494" t="s">
        <v>13</v>
      </c>
      <c r="E494" t="s">
        <v>40</v>
      </c>
      <c r="F494" t="s">
        <v>41</v>
      </c>
      <c r="G494" t="s">
        <v>22</v>
      </c>
      <c r="H494">
        <v>70</v>
      </c>
      <c r="I494">
        <v>150</v>
      </c>
      <c r="J494">
        <v>10500</v>
      </c>
      <c r="K494" t="s">
        <v>24</v>
      </c>
      <c r="L494" t="s">
        <v>17</v>
      </c>
    </row>
    <row r="495" spans="1:12" x14ac:dyDescent="0.25">
      <c r="A495" t="s">
        <v>12</v>
      </c>
      <c r="B495">
        <v>1185732</v>
      </c>
      <c r="C495">
        <v>44556</v>
      </c>
      <c r="D495" t="s">
        <v>13</v>
      </c>
      <c r="E495" t="s">
        <v>40</v>
      </c>
      <c r="F495" t="s">
        <v>41</v>
      </c>
      <c r="G495" t="s">
        <v>23</v>
      </c>
      <c r="H495">
        <v>75</v>
      </c>
      <c r="I495">
        <v>250</v>
      </c>
      <c r="J495">
        <v>18750</v>
      </c>
      <c r="K495" t="s">
        <v>24</v>
      </c>
      <c r="L495" t="s">
        <v>20</v>
      </c>
    </row>
    <row r="496" spans="1:12" x14ac:dyDescent="0.25">
      <c r="A496" t="s">
        <v>12</v>
      </c>
      <c r="B496">
        <v>1185732</v>
      </c>
      <c r="C496">
        <v>44557</v>
      </c>
      <c r="D496" t="s">
        <v>13</v>
      </c>
      <c r="E496" t="s">
        <v>40</v>
      </c>
      <c r="F496" t="s">
        <v>41</v>
      </c>
      <c r="G496" t="s">
        <v>15</v>
      </c>
      <c r="H496">
        <v>70</v>
      </c>
      <c r="I496">
        <v>475</v>
      </c>
      <c r="J496">
        <v>33250</v>
      </c>
      <c r="K496" t="s">
        <v>24</v>
      </c>
      <c r="L496" t="s">
        <v>17</v>
      </c>
    </row>
    <row r="497" spans="1:12" x14ac:dyDescent="0.25">
      <c r="A497" t="s">
        <v>12</v>
      </c>
      <c r="B497">
        <v>1185732</v>
      </c>
      <c r="C497">
        <v>44558</v>
      </c>
      <c r="D497" t="s">
        <v>13</v>
      </c>
      <c r="E497" t="s">
        <v>40</v>
      </c>
      <c r="F497" t="s">
        <v>41</v>
      </c>
      <c r="G497" t="s">
        <v>18</v>
      </c>
      <c r="H497">
        <v>60.000000000000007</v>
      </c>
      <c r="I497">
        <v>275</v>
      </c>
      <c r="J497">
        <v>16500.000000000004</v>
      </c>
      <c r="K497" t="s">
        <v>24</v>
      </c>
      <c r="L497" t="s">
        <v>17</v>
      </c>
    </row>
    <row r="498" spans="1:12" x14ac:dyDescent="0.25">
      <c r="A498" t="s">
        <v>12</v>
      </c>
      <c r="B498">
        <v>1185732</v>
      </c>
      <c r="C498">
        <v>44559</v>
      </c>
      <c r="D498" t="s">
        <v>13</v>
      </c>
      <c r="E498" t="s">
        <v>40</v>
      </c>
      <c r="F498" t="s">
        <v>41</v>
      </c>
      <c r="G498" t="s">
        <v>19</v>
      </c>
      <c r="H498">
        <v>60.000000000000007</v>
      </c>
      <c r="I498">
        <v>225</v>
      </c>
      <c r="J498">
        <v>13500.000000000002</v>
      </c>
      <c r="K498" t="s">
        <v>24</v>
      </c>
      <c r="L498" t="s">
        <v>20</v>
      </c>
    </row>
    <row r="499" spans="1:12" x14ac:dyDescent="0.25">
      <c r="A499" t="s">
        <v>12</v>
      </c>
      <c r="B499">
        <v>1185732</v>
      </c>
      <c r="C499">
        <v>44560</v>
      </c>
      <c r="D499" t="s">
        <v>13</v>
      </c>
      <c r="E499" t="s">
        <v>40</v>
      </c>
      <c r="F499" t="s">
        <v>41</v>
      </c>
      <c r="G499" t="s">
        <v>21</v>
      </c>
      <c r="H499">
        <v>60.000000000000007</v>
      </c>
      <c r="I499">
        <v>175</v>
      </c>
      <c r="J499">
        <v>10500.000000000002</v>
      </c>
      <c r="K499" t="s">
        <v>24</v>
      </c>
      <c r="L499" t="s">
        <v>20</v>
      </c>
    </row>
    <row r="500" spans="1:12" x14ac:dyDescent="0.25">
      <c r="A500" t="s">
        <v>12</v>
      </c>
      <c r="B500">
        <v>1185732</v>
      </c>
      <c r="C500">
        <v>44561</v>
      </c>
      <c r="D500" t="s">
        <v>13</v>
      </c>
      <c r="E500" t="s">
        <v>40</v>
      </c>
      <c r="F500" t="s">
        <v>41</v>
      </c>
      <c r="G500" t="s">
        <v>22</v>
      </c>
      <c r="H500">
        <v>70</v>
      </c>
      <c r="I500">
        <v>175</v>
      </c>
      <c r="J500">
        <v>12250</v>
      </c>
      <c r="K500" t="s">
        <v>24</v>
      </c>
      <c r="L500" t="s">
        <v>17</v>
      </c>
    </row>
    <row r="501" spans="1:12" x14ac:dyDescent="0.25">
      <c r="A501" t="s">
        <v>12</v>
      </c>
      <c r="B501">
        <v>1185732</v>
      </c>
      <c r="C501">
        <v>43831</v>
      </c>
      <c r="D501" t="s">
        <v>13</v>
      </c>
      <c r="E501" t="s">
        <v>40</v>
      </c>
      <c r="F501" t="s">
        <v>41</v>
      </c>
      <c r="G501" t="s">
        <v>23</v>
      </c>
      <c r="H501">
        <v>75</v>
      </c>
      <c r="I501">
        <v>275</v>
      </c>
      <c r="J501">
        <v>20625</v>
      </c>
      <c r="K501" t="s">
        <v>24</v>
      </c>
      <c r="L501" t="s">
        <v>20</v>
      </c>
    </row>
    <row r="502" spans="1:12" x14ac:dyDescent="0.25">
      <c r="A502" t="s">
        <v>30</v>
      </c>
      <c r="B502">
        <v>1128299</v>
      </c>
      <c r="C502">
        <v>43832</v>
      </c>
      <c r="D502" t="s">
        <v>13</v>
      </c>
      <c r="E502" t="s">
        <v>40</v>
      </c>
      <c r="F502" t="s">
        <v>41</v>
      </c>
      <c r="G502" t="s">
        <v>15</v>
      </c>
      <c r="H502">
        <v>35</v>
      </c>
      <c r="I502">
        <v>450</v>
      </c>
      <c r="J502">
        <v>15750</v>
      </c>
      <c r="K502" t="s">
        <v>24</v>
      </c>
      <c r="L502" t="s">
        <v>17</v>
      </c>
    </row>
    <row r="503" spans="1:12" x14ac:dyDescent="0.25">
      <c r="A503" t="s">
        <v>30</v>
      </c>
      <c r="B503">
        <v>1128299</v>
      </c>
      <c r="C503">
        <v>43833</v>
      </c>
      <c r="D503" t="s">
        <v>13</v>
      </c>
      <c r="E503" t="s">
        <v>40</v>
      </c>
      <c r="F503" t="s">
        <v>41</v>
      </c>
      <c r="G503" t="s">
        <v>18</v>
      </c>
      <c r="H503">
        <v>45</v>
      </c>
      <c r="I503">
        <v>450</v>
      </c>
      <c r="J503">
        <v>20250</v>
      </c>
      <c r="K503" t="s">
        <v>24</v>
      </c>
      <c r="L503" t="s">
        <v>17</v>
      </c>
    </row>
    <row r="504" spans="1:12" x14ac:dyDescent="0.25">
      <c r="A504" t="s">
        <v>30</v>
      </c>
      <c r="B504">
        <v>1128299</v>
      </c>
      <c r="C504">
        <v>43834</v>
      </c>
      <c r="D504" t="s">
        <v>13</v>
      </c>
      <c r="E504" t="s">
        <v>40</v>
      </c>
      <c r="F504" t="s">
        <v>41</v>
      </c>
      <c r="G504" t="s">
        <v>19</v>
      </c>
      <c r="H504">
        <v>45</v>
      </c>
      <c r="I504">
        <v>450</v>
      </c>
      <c r="J504">
        <v>20250</v>
      </c>
      <c r="K504" t="s">
        <v>24</v>
      </c>
      <c r="L504" t="s">
        <v>20</v>
      </c>
    </row>
    <row r="505" spans="1:12" x14ac:dyDescent="0.25">
      <c r="A505" t="s">
        <v>30</v>
      </c>
      <c r="B505">
        <v>1128299</v>
      </c>
      <c r="C505">
        <v>43835</v>
      </c>
      <c r="D505" t="s">
        <v>13</v>
      </c>
      <c r="E505" t="s">
        <v>40</v>
      </c>
      <c r="F505" t="s">
        <v>41</v>
      </c>
      <c r="G505" t="s">
        <v>21</v>
      </c>
      <c r="H505">
        <v>45</v>
      </c>
      <c r="I505">
        <v>300</v>
      </c>
      <c r="J505">
        <v>13500</v>
      </c>
      <c r="K505" t="s">
        <v>24</v>
      </c>
      <c r="L505" t="s">
        <v>20</v>
      </c>
    </row>
    <row r="506" spans="1:12" x14ac:dyDescent="0.25">
      <c r="A506" t="s">
        <v>30</v>
      </c>
      <c r="B506">
        <v>1128299</v>
      </c>
      <c r="C506">
        <v>43836</v>
      </c>
      <c r="D506" t="s">
        <v>31</v>
      </c>
      <c r="E506" t="s">
        <v>42</v>
      </c>
      <c r="F506" t="s">
        <v>43</v>
      </c>
      <c r="G506" t="s">
        <v>22</v>
      </c>
      <c r="H506">
        <v>50</v>
      </c>
      <c r="I506">
        <v>250</v>
      </c>
      <c r="J506">
        <v>12500</v>
      </c>
      <c r="K506" t="s">
        <v>24</v>
      </c>
      <c r="L506" t="s">
        <v>17</v>
      </c>
    </row>
    <row r="507" spans="1:12" x14ac:dyDescent="0.25">
      <c r="A507" t="s">
        <v>30</v>
      </c>
      <c r="B507">
        <v>1128299</v>
      </c>
      <c r="C507">
        <v>43837</v>
      </c>
      <c r="D507" t="s">
        <v>31</v>
      </c>
      <c r="E507" t="s">
        <v>42</v>
      </c>
      <c r="F507" t="s">
        <v>43</v>
      </c>
      <c r="G507" t="s">
        <v>23</v>
      </c>
      <c r="H507">
        <v>45</v>
      </c>
      <c r="I507">
        <v>475</v>
      </c>
      <c r="J507">
        <v>21375</v>
      </c>
      <c r="K507" t="s">
        <v>24</v>
      </c>
      <c r="L507" t="s">
        <v>20</v>
      </c>
    </row>
    <row r="508" spans="1:12" x14ac:dyDescent="0.25">
      <c r="A508" t="s">
        <v>30</v>
      </c>
      <c r="B508">
        <v>1128299</v>
      </c>
      <c r="C508">
        <v>43838</v>
      </c>
      <c r="D508" t="s">
        <v>31</v>
      </c>
      <c r="E508" t="s">
        <v>42</v>
      </c>
      <c r="F508" t="s">
        <v>43</v>
      </c>
      <c r="G508" t="s">
        <v>15</v>
      </c>
      <c r="H508">
        <v>35</v>
      </c>
      <c r="I508">
        <v>525</v>
      </c>
      <c r="J508">
        <v>18375</v>
      </c>
      <c r="K508" t="s">
        <v>24</v>
      </c>
      <c r="L508" t="s">
        <v>17</v>
      </c>
    </row>
    <row r="509" spans="1:12" x14ac:dyDescent="0.25">
      <c r="A509" t="s">
        <v>30</v>
      </c>
      <c r="B509">
        <v>1128299</v>
      </c>
      <c r="C509">
        <v>43839</v>
      </c>
      <c r="D509" t="s">
        <v>31</v>
      </c>
      <c r="E509" t="s">
        <v>42</v>
      </c>
      <c r="F509" t="s">
        <v>43</v>
      </c>
      <c r="G509" t="s">
        <v>18</v>
      </c>
      <c r="H509">
        <v>45</v>
      </c>
      <c r="I509">
        <v>425</v>
      </c>
      <c r="J509">
        <v>19125</v>
      </c>
      <c r="K509" t="s">
        <v>24</v>
      </c>
      <c r="L509" t="s">
        <v>17</v>
      </c>
    </row>
    <row r="510" spans="1:12" x14ac:dyDescent="0.25">
      <c r="A510" t="s">
        <v>30</v>
      </c>
      <c r="B510">
        <v>1128299</v>
      </c>
      <c r="C510">
        <v>43840</v>
      </c>
      <c r="D510" t="s">
        <v>31</v>
      </c>
      <c r="E510" t="s">
        <v>42</v>
      </c>
      <c r="F510" t="s">
        <v>43</v>
      </c>
      <c r="G510" t="s">
        <v>19</v>
      </c>
      <c r="H510">
        <v>45</v>
      </c>
      <c r="I510">
        <v>425</v>
      </c>
      <c r="J510">
        <v>19125</v>
      </c>
      <c r="K510" t="s">
        <v>24</v>
      </c>
      <c r="L510" t="s">
        <v>20</v>
      </c>
    </row>
    <row r="511" spans="1:12" x14ac:dyDescent="0.25">
      <c r="A511" t="s">
        <v>30</v>
      </c>
      <c r="B511">
        <v>1128299</v>
      </c>
      <c r="C511">
        <v>43841</v>
      </c>
      <c r="D511" t="s">
        <v>31</v>
      </c>
      <c r="E511" t="s">
        <v>42</v>
      </c>
      <c r="F511" t="s">
        <v>43</v>
      </c>
      <c r="G511" t="s">
        <v>21</v>
      </c>
      <c r="H511">
        <v>45</v>
      </c>
      <c r="I511">
        <v>275</v>
      </c>
      <c r="J511">
        <v>12375</v>
      </c>
      <c r="K511" t="s">
        <v>24</v>
      </c>
      <c r="L511" t="s">
        <v>20</v>
      </c>
    </row>
    <row r="512" spans="1:12" x14ac:dyDescent="0.25">
      <c r="A512" t="s">
        <v>30</v>
      </c>
      <c r="B512">
        <v>1128299</v>
      </c>
      <c r="C512">
        <v>43842</v>
      </c>
      <c r="D512" t="s">
        <v>31</v>
      </c>
      <c r="E512" t="s">
        <v>42</v>
      </c>
      <c r="F512" t="s">
        <v>43</v>
      </c>
      <c r="G512" t="s">
        <v>22</v>
      </c>
      <c r="H512">
        <v>50</v>
      </c>
      <c r="I512">
        <v>200</v>
      </c>
      <c r="J512">
        <v>10000</v>
      </c>
      <c r="K512" t="s">
        <v>24</v>
      </c>
      <c r="L512" t="s">
        <v>17</v>
      </c>
    </row>
    <row r="513" spans="1:12" x14ac:dyDescent="0.25">
      <c r="A513" t="s">
        <v>30</v>
      </c>
      <c r="B513">
        <v>1128299</v>
      </c>
      <c r="C513">
        <v>43843</v>
      </c>
      <c r="D513" t="s">
        <v>31</v>
      </c>
      <c r="E513" t="s">
        <v>42</v>
      </c>
      <c r="F513" t="s">
        <v>43</v>
      </c>
      <c r="G513" t="s">
        <v>23</v>
      </c>
      <c r="H513">
        <v>45</v>
      </c>
      <c r="I513">
        <v>400</v>
      </c>
      <c r="J513">
        <v>18000</v>
      </c>
      <c r="K513" t="s">
        <v>24</v>
      </c>
      <c r="L513" t="s">
        <v>20</v>
      </c>
    </row>
    <row r="514" spans="1:12" x14ac:dyDescent="0.25">
      <c r="A514" t="s">
        <v>30</v>
      </c>
      <c r="B514">
        <v>1128299</v>
      </c>
      <c r="C514">
        <v>43844</v>
      </c>
      <c r="D514" t="s">
        <v>31</v>
      </c>
      <c r="E514" t="s">
        <v>42</v>
      </c>
      <c r="F514" t="s">
        <v>43</v>
      </c>
      <c r="G514" t="s">
        <v>15</v>
      </c>
      <c r="H514">
        <v>45</v>
      </c>
      <c r="I514">
        <v>550</v>
      </c>
      <c r="J514">
        <v>24750</v>
      </c>
      <c r="K514" t="s">
        <v>24</v>
      </c>
      <c r="L514" t="s">
        <v>17</v>
      </c>
    </row>
    <row r="515" spans="1:12" x14ac:dyDescent="0.25">
      <c r="A515" t="s">
        <v>30</v>
      </c>
      <c r="B515">
        <v>1128299</v>
      </c>
      <c r="C515">
        <v>43845</v>
      </c>
      <c r="D515" t="s">
        <v>31</v>
      </c>
      <c r="E515" t="s">
        <v>42</v>
      </c>
      <c r="F515" t="s">
        <v>43</v>
      </c>
      <c r="G515" t="s">
        <v>18</v>
      </c>
      <c r="H515">
        <v>54.999999999999993</v>
      </c>
      <c r="I515">
        <v>400</v>
      </c>
      <c r="J515">
        <v>21999.999999999996</v>
      </c>
      <c r="K515" t="s">
        <v>24</v>
      </c>
      <c r="L515" t="s">
        <v>17</v>
      </c>
    </row>
    <row r="516" spans="1:12" x14ac:dyDescent="0.25">
      <c r="A516" t="s">
        <v>30</v>
      </c>
      <c r="B516">
        <v>1128299</v>
      </c>
      <c r="C516">
        <v>43846</v>
      </c>
      <c r="D516" t="s">
        <v>31</v>
      </c>
      <c r="E516" t="s">
        <v>42</v>
      </c>
      <c r="F516" t="s">
        <v>43</v>
      </c>
      <c r="G516" t="s">
        <v>19</v>
      </c>
      <c r="H516">
        <v>54.999999999999993</v>
      </c>
      <c r="I516">
        <v>400</v>
      </c>
      <c r="J516">
        <v>21999.999999999996</v>
      </c>
      <c r="K516" t="s">
        <v>24</v>
      </c>
      <c r="L516" t="s">
        <v>20</v>
      </c>
    </row>
    <row r="517" spans="1:12" x14ac:dyDescent="0.25">
      <c r="A517" t="s">
        <v>30</v>
      </c>
      <c r="B517">
        <v>1128299</v>
      </c>
      <c r="C517">
        <v>43847</v>
      </c>
      <c r="D517" t="s">
        <v>31</v>
      </c>
      <c r="E517" t="s">
        <v>42</v>
      </c>
      <c r="F517" t="s">
        <v>43</v>
      </c>
      <c r="G517" t="s">
        <v>21</v>
      </c>
      <c r="H517">
        <v>54.999999999999993</v>
      </c>
      <c r="I517">
        <v>300</v>
      </c>
      <c r="J517">
        <v>16499.999999999996</v>
      </c>
      <c r="K517" t="s">
        <v>24</v>
      </c>
      <c r="L517" t="s">
        <v>20</v>
      </c>
    </row>
    <row r="518" spans="1:12" x14ac:dyDescent="0.25">
      <c r="A518" t="s">
        <v>30</v>
      </c>
      <c r="B518">
        <v>1128299</v>
      </c>
      <c r="C518">
        <v>43848</v>
      </c>
      <c r="D518" t="s">
        <v>31</v>
      </c>
      <c r="E518" t="s">
        <v>42</v>
      </c>
      <c r="F518" t="s">
        <v>43</v>
      </c>
      <c r="G518" t="s">
        <v>22</v>
      </c>
      <c r="H518">
        <v>60</v>
      </c>
      <c r="I518">
        <v>175</v>
      </c>
      <c r="J518">
        <v>10500</v>
      </c>
      <c r="K518" t="s">
        <v>24</v>
      </c>
      <c r="L518" t="s">
        <v>17</v>
      </c>
    </row>
    <row r="519" spans="1:12" x14ac:dyDescent="0.25">
      <c r="A519" t="s">
        <v>30</v>
      </c>
      <c r="B519">
        <v>1128299</v>
      </c>
      <c r="C519">
        <v>43849</v>
      </c>
      <c r="D519" t="s">
        <v>31</v>
      </c>
      <c r="E519" t="s">
        <v>42</v>
      </c>
      <c r="F519" t="s">
        <v>43</v>
      </c>
      <c r="G519" t="s">
        <v>23</v>
      </c>
      <c r="H519">
        <v>54.999999999999993</v>
      </c>
      <c r="I519">
        <v>375</v>
      </c>
      <c r="J519">
        <v>20624.999999999996</v>
      </c>
      <c r="K519" t="s">
        <v>24</v>
      </c>
      <c r="L519" t="s">
        <v>20</v>
      </c>
    </row>
    <row r="520" spans="1:12" x14ac:dyDescent="0.25">
      <c r="A520" t="s">
        <v>30</v>
      </c>
      <c r="B520">
        <v>1128299</v>
      </c>
      <c r="C520">
        <v>43850</v>
      </c>
      <c r="D520" t="s">
        <v>31</v>
      </c>
      <c r="E520" t="s">
        <v>42</v>
      </c>
      <c r="F520" t="s">
        <v>43</v>
      </c>
      <c r="G520" t="s">
        <v>15</v>
      </c>
      <c r="H520">
        <v>60</v>
      </c>
      <c r="I520">
        <v>550</v>
      </c>
      <c r="J520">
        <v>33000</v>
      </c>
      <c r="K520" t="s">
        <v>24</v>
      </c>
      <c r="L520" t="s">
        <v>17</v>
      </c>
    </row>
    <row r="521" spans="1:12" x14ac:dyDescent="0.25">
      <c r="A521" t="s">
        <v>30</v>
      </c>
      <c r="B521">
        <v>1128299</v>
      </c>
      <c r="C521">
        <v>43851</v>
      </c>
      <c r="D521" t="s">
        <v>31</v>
      </c>
      <c r="E521" t="s">
        <v>42</v>
      </c>
      <c r="F521" t="s">
        <v>43</v>
      </c>
      <c r="G521" t="s">
        <v>18</v>
      </c>
      <c r="H521">
        <v>65</v>
      </c>
      <c r="I521">
        <v>350</v>
      </c>
      <c r="J521">
        <v>22750</v>
      </c>
      <c r="K521" t="s">
        <v>24</v>
      </c>
      <c r="L521" t="s">
        <v>17</v>
      </c>
    </row>
    <row r="522" spans="1:12" x14ac:dyDescent="0.25">
      <c r="A522" t="s">
        <v>30</v>
      </c>
      <c r="B522">
        <v>1128299</v>
      </c>
      <c r="C522">
        <v>43852</v>
      </c>
      <c r="D522" t="s">
        <v>31</v>
      </c>
      <c r="E522" t="s">
        <v>42</v>
      </c>
      <c r="F522" t="s">
        <v>43</v>
      </c>
      <c r="G522" t="s">
        <v>19</v>
      </c>
      <c r="H522">
        <v>65</v>
      </c>
      <c r="I522">
        <v>400</v>
      </c>
      <c r="J522">
        <v>26000</v>
      </c>
      <c r="K522" t="s">
        <v>24</v>
      </c>
      <c r="L522" t="s">
        <v>20</v>
      </c>
    </row>
    <row r="523" spans="1:12" x14ac:dyDescent="0.25">
      <c r="A523" t="s">
        <v>30</v>
      </c>
      <c r="B523">
        <v>1128299</v>
      </c>
      <c r="C523">
        <v>43853</v>
      </c>
      <c r="D523" t="s">
        <v>31</v>
      </c>
      <c r="E523" t="s">
        <v>42</v>
      </c>
      <c r="F523" t="s">
        <v>43</v>
      </c>
      <c r="G523" t="s">
        <v>21</v>
      </c>
      <c r="H523">
        <v>60</v>
      </c>
      <c r="I523">
        <v>300</v>
      </c>
      <c r="J523">
        <v>18000</v>
      </c>
      <c r="K523" t="s">
        <v>24</v>
      </c>
      <c r="L523" t="s">
        <v>20</v>
      </c>
    </row>
    <row r="524" spans="1:12" x14ac:dyDescent="0.25">
      <c r="A524" t="s">
        <v>30</v>
      </c>
      <c r="B524">
        <v>1128299</v>
      </c>
      <c r="C524">
        <v>43854</v>
      </c>
      <c r="D524" t="s">
        <v>31</v>
      </c>
      <c r="E524" t="s">
        <v>42</v>
      </c>
      <c r="F524" t="s">
        <v>43</v>
      </c>
      <c r="G524" t="s">
        <v>22</v>
      </c>
      <c r="H524">
        <v>65</v>
      </c>
      <c r="I524">
        <v>200</v>
      </c>
      <c r="J524">
        <v>13000</v>
      </c>
      <c r="K524" t="s">
        <v>24</v>
      </c>
      <c r="L524" t="s">
        <v>17</v>
      </c>
    </row>
    <row r="525" spans="1:12" x14ac:dyDescent="0.25">
      <c r="A525" t="s">
        <v>30</v>
      </c>
      <c r="B525">
        <v>1128299</v>
      </c>
      <c r="C525">
        <v>43855</v>
      </c>
      <c r="D525" t="s">
        <v>31</v>
      </c>
      <c r="E525" t="s">
        <v>42</v>
      </c>
      <c r="F525" t="s">
        <v>43</v>
      </c>
      <c r="G525" t="s">
        <v>23</v>
      </c>
      <c r="H525">
        <v>80</v>
      </c>
      <c r="I525">
        <v>350</v>
      </c>
      <c r="J525">
        <v>28000</v>
      </c>
      <c r="K525" t="s">
        <v>24</v>
      </c>
      <c r="L525" t="s">
        <v>20</v>
      </c>
    </row>
    <row r="526" spans="1:12" x14ac:dyDescent="0.25">
      <c r="A526" t="s">
        <v>30</v>
      </c>
      <c r="B526">
        <v>1128299</v>
      </c>
      <c r="C526">
        <v>43856</v>
      </c>
      <c r="D526" t="s">
        <v>31</v>
      </c>
      <c r="E526" t="s">
        <v>42</v>
      </c>
      <c r="F526" t="s">
        <v>43</v>
      </c>
      <c r="G526" t="s">
        <v>15</v>
      </c>
      <c r="H526">
        <v>60</v>
      </c>
      <c r="I526">
        <v>550</v>
      </c>
      <c r="J526">
        <v>33000</v>
      </c>
      <c r="K526" t="s">
        <v>24</v>
      </c>
      <c r="L526" t="s">
        <v>17</v>
      </c>
    </row>
    <row r="527" spans="1:12" x14ac:dyDescent="0.25">
      <c r="A527" t="s">
        <v>30</v>
      </c>
      <c r="B527">
        <v>1128299</v>
      </c>
      <c r="C527">
        <v>43857</v>
      </c>
      <c r="D527" t="s">
        <v>31</v>
      </c>
      <c r="E527" t="s">
        <v>42</v>
      </c>
      <c r="F527" t="s">
        <v>43</v>
      </c>
      <c r="G527" t="s">
        <v>18</v>
      </c>
      <c r="H527">
        <v>65</v>
      </c>
      <c r="I527">
        <v>400</v>
      </c>
      <c r="J527">
        <v>26000</v>
      </c>
      <c r="K527" t="s">
        <v>24</v>
      </c>
      <c r="L527" t="s">
        <v>17</v>
      </c>
    </row>
    <row r="528" spans="1:12" x14ac:dyDescent="0.25">
      <c r="A528" t="s">
        <v>30</v>
      </c>
      <c r="B528">
        <v>1128299</v>
      </c>
      <c r="C528">
        <v>43858</v>
      </c>
      <c r="D528" t="s">
        <v>31</v>
      </c>
      <c r="E528" t="s">
        <v>42</v>
      </c>
      <c r="F528" t="s">
        <v>43</v>
      </c>
      <c r="G528" t="s">
        <v>19</v>
      </c>
      <c r="H528">
        <v>65</v>
      </c>
      <c r="I528">
        <v>400</v>
      </c>
      <c r="J528">
        <v>26000</v>
      </c>
      <c r="K528" t="s">
        <v>24</v>
      </c>
      <c r="L528" t="s">
        <v>20</v>
      </c>
    </row>
    <row r="529" spans="1:12" x14ac:dyDescent="0.25">
      <c r="A529" t="s">
        <v>30</v>
      </c>
      <c r="B529">
        <v>1128299</v>
      </c>
      <c r="C529">
        <v>43859</v>
      </c>
      <c r="D529" t="s">
        <v>31</v>
      </c>
      <c r="E529" t="s">
        <v>42</v>
      </c>
      <c r="F529" t="s">
        <v>43</v>
      </c>
      <c r="G529" t="s">
        <v>21</v>
      </c>
      <c r="H529">
        <v>60</v>
      </c>
      <c r="I529">
        <v>300</v>
      </c>
      <c r="J529">
        <v>18000</v>
      </c>
      <c r="K529" t="s">
        <v>24</v>
      </c>
      <c r="L529" t="s">
        <v>20</v>
      </c>
    </row>
    <row r="530" spans="1:12" x14ac:dyDescent="0.25">
      <c r="A530" t="s">
        <v>30</v>
      </c>
      <c r="B530">
        <v>1128299</v>
      </c>
      <c r="C530">
        <v>43860</v>
      </c>
      <c r="D530" t="s">
        <v>31</v>
      </c>
      <c r="E530" t="s">
        <v>42</v>
      </c>
      <c r="F530" t="s">
        <v>43</v>
      </c>
      <c r="G530" t="s">
        <v>22</v>
      </c>
      <c r="H530">
        <v>65</v>
      </c>
      <c r="I530">
        <v>200</v>
      </c>
      <c r="J530">
        <v>13000</v>
      </c>
      <c r="K530" t="s">
        <v>24</v>
      </c>
      <c r="L530" t="s">
        <v>17</v>
      </c>
    </row>
    <row r="531" spans="1:12" x14ac:dyDescent="0.25">
      <c r="A531" t="s">
        <v>30</v>
      </c>
      <c r="B531">
        <v>1128299</v>
      </c>
      <c r="C531">
        <v>43861</v>
      </c>
      <c r="D531" t="s">
        <v>31</v>
      </c>
      <c r="E531" t="s">
        <v>42</v>
      </c>
      <c r="F531" t="s">
        <v>43</v>
      </c>
      <c r="G531" t="s">
        <v>23</v>
      </c>
      <c r="H531">
        <v>80</v>
      </c>
      <c r="I531">
        <v>450</v>
      </c>
      <c r="J531">
        <v>36000</v>
      </c>
      <c r="K531" t="s">
        <v>24</v>
      </c>
      <c r="L531" t="s">
        <v>20</v>
      </c>
    </row>
    <row r="532" spans="1:12" x14ac:dyDescent="0.25">
      <c r="A532" t="s">
        <v>30</v>
      </c>
      <c r="B532">
        <v>1128299</v>
      </c>
      <c r="C532">
        <v>43862</v>
      </c>
      <c r="D532" t="s">
        <v>31</v>
      </c>
      <c r="E532" t="s">
        <v>42</v>
      </c>
      <c r="F532" t="s">
        <v>43</v>
      </c>
      <c r="G532" t="s">
        <v>15</v>
      </c>
      <c r="H532">
        <v>60</v>
      </c>
      <c r="I532">
        <v>700</v>
      </c>
      <c r="J532">
        <v>42000</v>
      </c>
      <c r="K532" t="s">
        <v>24</v>
      </c>
      <c r="L532" t="s">
        <v>17</v>
      </c>
    </row>
    <row r="533" spans="1:12" x14ac:dyDescent="0.25">
      <c r="A533" t="s">
        <v>30</v>
      </c>
      <c r="B533">
        <v>1128299</v>
      </c>
      <c r="C533">
        <v>43863</v>
      </c>
      <c r="D533" t="s">
        <v>31</v>
      </c>
      <c r="E533" t="s">
        <v>42</v>
      </c>
      <c r="F533" t="s">
        <v>43</v>
      </c>
      <c r="G533" t="s">
        <v>18</v>
      </c>
      <c r="H533">
        <v>65</v>
      </c>
      <c r="I533">
        <v>550</v>
      </c>
      <c r="J533">
        <v>35750</v>
      </c>
      <c r="K533" t="s">
        <v>24</v>
      </c>
      <c r="L533" t="s">
        <v>17</v>
      </c>
    </row>
    <row r="534" spans="1:12" x14ac:dyDescent="0.25">
      <c r="A534" t="s">
        <v>30</v>
      </c>
      <c r="B534">
        <v>1128299</v>
      </c>
      <c r="C534">
        <v>43864</v>
      </c>
      <c r="D534" t="s">
        <v>31</v>
      </c>
      <c r="E534" t="s">
        <v>42</v>
      </c>
      <c r="F534" t="s">
        <v>43</v>
      </c>
      <c r="G534" t="s">
        <v>19</v>
      </c>
      <c r="H534">
        <v>65</v>
      </c>
      <c r="I534">
        <v>550</v>
      </c>
      <c r="J534">
        <v>35750</v>
      </c>
      <c r="K534" t="s">
        <v>24</v>
      </c>
      <c r="L534" t="s">
        <v>20</v>
      </c>
    </row>
    <row r="535" spans="1:12" x14ac:dyDescent="0.25">
      <c r="A535" t="s">
        <v>30</v>
      </c>
      <c r="B535">
        <v>1128299</v>
      </c>
      <c r="C535">
        <v>43865</v>
      </c>
      <c r="D535" t="s">
        <v>31</v>
      </c>
      <c r="E535" t="s">
        <v>42</v>
      </c>
      <c r="F535" t="s">
        <v>43</v>
      </c>
      <c r="G535" t="s">
        <v>21</v>
      </c>
      <c r="H535">
        <v>60</v>
      </c>
      <c r="I535">
        <v>425</v>
      </c>
      <c r="J535">
        <v>25500</v>
      </c>
      <c r="K535" t="s">
        <v>24</v>
      </c>
      <c r="L535" t="s">
        <v>20</v>
      </c>
    </row>
    <row r="536" spans="1:12" x14ac:dyDescent="0.25">
      <c r="A536" t="s">
        <v>30</v>
      </c>
      <c r="B536">
        <v>1128299</v>
      </c>
      <c r="C536">
        <v>43866</v>
      </c>
      <c r="D536" t="s">
        <v>31</v>
      </c>
      <c r="E536" t="s">
        <v>42</v>
      </c>
      <c r="F536" t="s">
        <v>43</v>
      </c>
      <c r="G536" t="s">
        <v>22</v>
      </c>
      <c r="H536">
        <v>65</v>
      </c>
      <c r="I536">
        <v>300</v>
      </c>
      <c r="J536">
        <v>19500</v>
      </c>
      <c r="K536" t="s">
        <v>24</v>
      </c>
      <c r="L536" t="s">
        <v>17</v>
      </c>
    </row>
    <row r="537" spans="1:12" x14ac:dyDescent="0.25">
      <c r="A537" t="s">
        <v>30</v>
      </c>
      <c r="B537">
        <v>1128299</v>
      </c>
      <c r="C537">
        <v>43867</v>
      </c>
      <c r="D537" t="s">
        <v>31</v>
      </c>
      <c r="E537" t="s">
        <v>42</v>
      </c>
      <c r="F537" t="s">
        <v>43</v>
      </c>
      <c r="G537" t="s">
        <v>23</v>
      </c>
      <c r="H537">
        <v>80</v>
      </c>
      <c r="I537">
        <v>600</v>
      </c>
      <c r="J537">
        <v>48000</v>
      </c>
      <c r="K537" t="s">
        <v>24</v>
      </c>
      <c r="L537" t="s">
        <v>20</v>
      </c>
    </row>
    <row r="538" spans="1:12" x14ac:dyDescent="0.25">
      <c r="A538" t="s">
        <v>30</v>
      </c>
      <c r="B538">
        <v>1128299</v>
      </c>
      <c r="C538">
        <v>43868</v>
      </c>
      <c r="D538" t="s">
        <v>31</v>
      </c>
      <c r="E538" t="s">
        <v>42</v>
      </c>
      <c r="F538" t="s">
        <v>43</v>
      </c>
      <c r="G538" t="s">
        <v>15</v>
      </c>
      <c r="H538">
        <v>60</v>
      </c>
      <c r="I538">
        <v>750</v>
      </c>
      <c r="J538">
        <v>45000</v>
      </c>
      <c r="K538" t="s">
        <v>24</v>
      </c>
      <c r="L538" t="s">
        <v>17</v>
      </c>
    </row>
    <row r="539" spans="1:12" x14ac:dyDescent="0.25">
      <c r="A539" t="s">
        <v>30</v>
      </c>
      <c r="B539">
        <v>1128299</v>
      </c>
      <c r="C539">
        <v>43869</v>
      </c>
      <c r="D539" t="s">
        <v>31</v>
      </c>
      <c r="E539" t="s">
        <v>42</v>
      </c>
      <c r="F539" t="s">
        <v>43</v>
      </c>
      <c r="G539" t="s">
        <v>18</v>
      </c>
      <c r="H539">
        <v>65</v>
      </c>
      <c r="I539">
        <v>600</v>
      </c>
      <c r="J539">
        <v>39000</v>
      </c>
      <c r="K539" t="s">
        <v>24</v>
      </c>
      <c r="L539" t="s">
        <v>17</v>
      </c>
    </row>
    <row r="540" spans="1:12" x14ac:dyDescent="0.25">
      <c r="A540" t="s">
        <v>30</v>
      </c>
      <c r="B540">
        <v>1128299</v>
      </c>
      <c r="C540">
        <v>43870</v>
      </c>
      <c r="D540" t="s">
        <v>31</v>
      </c>
      <c r="E540" t="s">
        <v>42</v>
      </c>
      <c r="F540" t="s">
        <v>43</v>
      </c>
      <c r="G540" t="s">
        <v>19</v>
      </c>
      <c r="H540">
        <v>65</v>
      </c>
      <c r="I540">
        <v>550</v>
      </c>
      <c r="J540">
        <v>35750</v>
      </c>
      <c r="K540" t="s">
        <v>16</v>
      </c>
      <c r="L540" t="s">
        <v>20</v>
      </c>
    </row>
    <row r="541" spans="1:12" x14ac:dyDescent="0.25">
      <c r="A541" t="s">
        <v>30</v>
      </c>
      <c r="B541">
        <v>1128299</v>
      </c>
      <c r="C541">
        <v>43871</v>
      </c>
      <c r="D541" t="s">
        <v>31</v>
      </c>
      <c r="E541" t="s">
        <v>42</v>
      </c>
      <c r="F541" t="s">
        <v>43</v>
      </c>
      <c r="G541" t="s">
        <v>21</v>
      </c>
      <c r="H541">
        <v>60</v>
      </c>
      <c r="I541">
        <v>450</v>
      </c>
      <c r="J541">
        <v>27000</v>
      </c>
      <c r="K541" t="s">
        <v>16</v>
      </c>
      <c r="L541" t="s">
        <v>20</v>
      </c>
    </row>
    <row r="542" spans="1:12" x14ac:dyDescent="0.25">
      <c r="A542" t="s">
        <v>30</v>
      </c>
      <c r="B542">
        <v>1128299</v>
      </c>
      <c r="C542">
        <v>43872</v>
      </c>
      <c r="D542" t="s">
        <v>31</v>
      </c>
      <c r="E542" t="s">
        <v>42</v>
      </c>
      <c r="F542" t="s">
        <v>43</v>
      </c>
      <c r="G542" t="s">
        <v>22</v>
      </c>
      <c r="H542">
        <v>65</v>
      </c>
      <c r="I542">
        <v>500</v>
      </c>
      <c r="J542">
        <v>32500</v>
      </c>
      <c r="K542" t="s">
        <v>16</v>
      </c>
      <c r="L542" t="s">
        <v>17</v>
      </c>
    </row>
    <row r="543" spans="1:12" x14ac:dyDescent="0.25">
      <c r="A543" t="s">
        <v>30</v>
      </c>
      <c r="B543">
        <v>1128299</v>
      </c>
      <c r="C543">
        <v>43873</v>
      </c>
      <c r="D543" t="s">
        <v>31</v>
      </c>
      <c r="E543" t="s">
        <v>42</v>
      </c>
      <c r="F543" t="s">
        <v>43</v>
      </c>
      <c r="G543" t="s">
        <v>23</v>
      </c>
      <c r="H543">
        <v>80</v>
      </c>
      <c r="I543">
        <v>500</v>
      </c>
      <c r="J543">
        <v>40000</v>
      </c>
      <c r="K543" t="s">
        <v>16</v>
      </c>
      <c r="L543" t="s">
        <v>20</v>
      </c>
    </row>
    <row r="544" spans="1:12" x14ac:dyDescent="0.25">
      <c r="A544" t="s">
        <v>30</v>
      </c>
      <c r="B544">
        <v>1128299</v>
      </c>
      <c r="C544">
        <v>43874</v>
      </c>
      <c r="D544" t="s">
        <v>31</v>
      </c>
      <c r="E544" t="s">
        <v>42</v>
      </c>
      <c r="F544" t="s">
        <v>43</v>
      </c>
      <c r="G544" t="s">
        <v>15</v>
      </c>
      <c r="H544">
        <v>65</v>
      </c>
      <c r="I544">
        <v>700</v>
      </c>
      <c r="J544">
        <v>45500</v>
      </c>
      <c r="K544" t="s">
        <v>16</v>
      </c>
      <c r="L544" t="s">
        <v>17</v>
      </c>
    </row>
    <row r="545" spans="1:12" x14ac:dyDescent="0.25">
      <c r="A545" t="s">
        <v>30</v>
      </c>
      <c r="B545">
        <v>1128299</v>
      </c>
      <c r="C545">
        <v>43875</v>
      </c>
      <c r="D545" t="s">
        <v>31</v>
      </c>
      <c r="E545" t="s">
        <v>42</v>
      </c>
      <c r="F545" t="s">
        <v>43</v>
      </c>
      <c r="G545" t="s">
        <v>18</v>
      </c>
      <c r="H545">
        <v>70</v>
      </c>
      <c r="I545">
        <v>650</v>
      </c>
      <c r="J545">
        <v>45500</v>
      </c>
      <c r="K545" t="s">
        <v>16</v>
      </c>
      <c r="L545" t="s">
        <v>17</v>
      </c>
    </row>
    <row r="546" spans="1:12" x14ac:dyDescent="0.25">
      <c r="A546" t="s">
        <v>30</v>
      </c>
      <c r="B546">
        <v>1128299</v>
      </c>
      <c r="C546">
        <v>43876</v>
      </c>
      <c r="D546" t="s">
        <v>31</v>
      </c>
      <c r="E546" t="s">
        <v>42</v>
      </c>
      <c r="F546" t="s">
        <v>43</v>
      </c>
      <c r="G546" t="s">
        <v>19</v>
      </c>
      <c r="H546">
        <v>65</v>
      </c>
      <c r="I546">
        <v>525</v>
      </c>
      <c r="J546">
        <v>34125</v>
      </c>
      <c r="K546" t="s">
        <v>16</v>
      </c>
      <c r="L546" t="s">
        <v>20</v>
      </c>
    </row>
    <row r="547" spans="1:12" x14ac:dyDescent="0.25">
      <c r="A547" t="s">
        <v>30</v>
      </c>
      <c r="B547">
        <v>1128299</v>
      </c>
      <c r="C547">
        <v>43877</v>
      </c>
      <c r="D547" t="s">
        <v>31</v>
      </c>
      <c r="E547" t="s">
        <v>42</v>
      </c>
      <c r="F547" t="s">
        <v>43</v>
      </c>
      <c r="G547" t="s">
        <v>21</v>
      </c>
      <c r="H547">
        <v>65</v>
      </c>
      <c r="I547">
        <v>475</v>
      </c>
      <c r="J547">
        <v>30875</v>
      </c>
      <c r="K547" t="s">
        <v>16</v>
      </c>
      <c r="L547" t="s">
        <v>20</v>
      </c>
    </row>
    <row r="548" spans="1:12" x14ac:dyDescent="0.25">
      <c r="A548" t="s">
        <v>30</v>
      </c>
      <c r="B548">
        <v>1128299</v>
      </c>
      <c r="C548">
        <v>43878</v>
      </c>
      <c r="D548" t="s">
        <v>31</v>
      </c>
      <c r="E548" t="s">
        <v>42</v>
      </c>
      <c r="F548" t="s">
        <v>43</v>
      </c>
      <c r="G548" t="s">
        <v>22</v>
      </c>
      <c r="H548">
        <v>75</v>
      </c>
      <c r="I548">
        <v>475</v>
      </c>
      <c r="J548">
        <v>35625</v>
      </c>
      <c r="K548" t="s">
        <v>16</v>
      </c>
      <c r="L548" t="s">
        <v>17</v>
      </c>
    </row>
    <row r="549" spans="1:12" x14ac:dyDescent="0.25">
      <c r="A549" t="s">
        <v>30</v>
      </c>
      <c r="B549">
        <v>1128299</v>
      </c>
      <c r="C549">
        <v>43879</v>
      </c>
      <c r="D549" t="s">
        <v>31</v>
      </c>
      <c r="E549" t="s">
        <v>42</v>
      </c>
      <c r="F549" t="s">
        <v>43</v>
      </c>
      <c r="G549" t="s">
        <v>23</v>
      </c>
      <c r="H549">
        <v>80</v>
      </c>
      <c r="I549">
        <v>400</v>
      </c>
      <c r="J549">
        <v>32000</v>
      </c>
      <c r="K549" t="s">
        <v>16</v>
      </c>
      <c r="L549" t="s">
        <v>20</v>
      </c>
    </row>
    <row r="550" spans="1:12" x14ac:dyDescent="0.25">
      <c r="A550" t="s">
        <v>30</v>
      </c>
      <c r="B550">
        <v>1128299</v>
      </c>
      <c r="C550">
        <v>43880</v>
      </c>
      <c r="D550" t="s">
        <v>31</v>
      </c>
      <c r="E550" t="s">
        <v>42</v>
      </c>
      <c r="F550" t="s">
        <v>43</v>
      </c>
      <c r="G550" t="s">
        <v>15</v>
      </c>
      <c r="H550">
        <v>60.000000000000007</v>
      </c>
      <c r="I550">
        <v>600</v>
      </c>
      <c r="J550">
        <v>36000.000000000007</v>
      </c>
      <c r="K550" t="s">
        <v>16</v>
      </c>
      <c r="L550" t="s">
        <v>17</v>
      </c>
    </row>
    <row r="551" spans="1:12" x14ac:dyDescent="0.25">
      <c r="A551" t="s">
        <v>30</v>
      </c>
      <c r="B551">
        <v>1128299</v>
      </c>
      <c r="C551">
        <v>43881</v>
      </c>
      <c r="D551" t="s">
        <v>31</v>
      </c>
      <c r="E551" t="s">
        <v>42</v>
      </c>
      <c r="F551" t="s">
        <v>43</v>
      </c>
      <c r="G551" t="s">
        <v>18</v>
      </c>
      <c r="H551">
        <v>65.000000000000014</v>
      </c>
      <c r="I551">
        <v>600</v>
      </c>
      <c r="J551">
        <v>39000.000000000007</v>
      </c>
      <c r="K551" t="s">
        <v>16</v>
      </c>
      <c r="L551" t="s">
        <v>17</v>
      </c>
    </row>
    <row r="552" spans="1:12" x14ac:dyDescent="0.25">
      <c r="A552" t="s">
        <v>30</v>
      </c>
      <c r="B552">
        <v>1128299</v>
      </c>
      <c r="C552">
        <v>43882</v>
      </c>
      <c r="D552" t="s">
        <v>31</v>
      </c>
      <c r="E552" t="s">
        <v>42</v>
      </c>
      <c r="F552" t="s">
        <v>43</v>
      </c>
      <c r="G552" t="s">
        <v>19</v>
      </c>
      <c r="H552">
        <v>60.000000000000007</v>
      </c>
      <c r="I552">
        <v>450</v>
      </c>
      <c r="J552">
        <v>27000.000000000004</v>
      </c>
      <c r="K552" t="s">
        <v>16</v>
      </c>
      <c r="L552" t="s">
        <v>20</v>
      </c>
    </row>
    <row r="553" spans="1:12" x14ac:dyDescent="0.25">
      <c r="A553" t="s">
        <v>30</v>
      </c>
      <c r="B553">
        <v>1128299</v>
      </c>
      <c r="C553">
        <v>43883</v>
      </c>
      <c r="D553" t="s">
        <v>31</v>
      </c>
      <c r="E553" t="s">
        <v>42</v>
      </c>
      <c r="F553" t="s">
        <v>43</v>
      </c>
      <c r="G553" t="s">
        <v>21</v>
      </c>
      <c r="H553">
        <v>60.000000000000007</v>
      </c>
      <c r="I553">
        <v>400</v>
      </c>
      <c r="J553">
        <v>24000.000000000004</v>
      </c>
      <c r="K553" t="s">
        <v>16</v>
      </c>
      <c r="L553" t="s">
        <v>20</v>
      </c>
    </row>
    <row r="554" spans="1:12" x14ac:dyDescent="0.25">
      <c r="A554" t="s">
        <v>30</v>
      </c>
      <c r="B554">
        <v>1128299</v>
      </c>
      <c r="C554">
        <v>43884</v>
      </c>
      <c r="D554" t="s">
        <v>31</v>
      </c>
      <c r="E554" t="s">
        <v>42</v>
      </c>
      <c r="F554" t="s">
        <v>43</v>
      </c>
      <c r="G554" t="s">
        <v>22</v>
      </c>
      <c r="H554">
        <v>70</v>
      </c>
      <c r="I554">
        <v>400</v>
      </c>
      <c r="J554">
        <v>28000</v>
      </c>
      <c r="K554" t="s">
        <v>16</v>
      </c>
      <c r="L554" t="s">
        <v>17</v>
      </c>
    </row>
    <row r="555" spans="1:12" x14ac:dyDescent="0.25">
      <c r="A555" t="s">
        <v>30</v>
      </c>
      <c r="B555">
        <v>1128299</v>
      </c>
      <c r="C555">
        <v>43885</v>
      </c>
      <c r="D555" t="s">
        <v>31</v>
      </c>
      <c r="E555" t="s">
        <v>42</v>
      </c>
      <c r="F555" t="s">
        <v>43</v>
      </c>
      <c r="G555" t="s">
        <v>23</v>
      </c>
      <c r="H555">
        <v>75.000000000000014</v>
      </c>
      <c r="I555">
        <v>450</v>
      </c>
      <c r="J555">
        <v>33750.000000000007</v>
      </c>
      <c r="K555" t="s">
        <v>16</v>
      </c>
      <c r="L555" t="s">
        <v>20</v>
      </c>
    </row>
    <row r="556" spans="1:12" x14ac:dyDescent="0.25">
      <c r="A556" t="s">
        <v>30</v>
      </c>
      <c r="B556">
        <v>1128299</v>
      </c>
      <c r="C556">
        <v>43886</v>
      </c>
      <c r="D556" t="s">
        <v>31</v>
      </c>
      <c r="E556" t="s">
        <v>42</v>
      </c>
      <c r="F556" t="s">
        <v>43</v>
      </c>
      <c r="G556" t="s">
        <v>15</v>
      </c>
      <c r="H556">
        <v>60.000000000000007</v>
      </c>
      <c r="I556">
        <v>550</v>
      </c>
      <c r="J556">
        <v>33000.000000000007</v>
      </c>
      <c r="K556" t="s">
        <v>16</v>
      </c>
      <c r="L556" t="s">
        <v>17</v>
      </c>
    </row>
    <row r="557" spans="1:12" x14ac:dyDescent="0.25">
      <c r="A557" t="s">
        <v>30</v>
      </c>
      <c r="B557">
        <v>1128299</v>
      </c>
      <c r="C557">
        <v>43887</v>
      </c>
      <c r="D557" t="s">
        <v>31</v>
      </c>
      <c r="E557" t="s">
        <v>42</v>
      </c>
      <c r="F557" t="s">
        <v>43</v>
      </c>
      <c r="G557" t="s">
        <v>18</v>
      </c>
      <c r="H557">
        <v>65.000000000000014</v>
      </c>
      <c r="I557">
        <v>550</v>
      </c>
      <c r="J557">
        <v>35750.000000000007</v>
      </c>
      <c r="K557" t="s">
        <v>16</v>
      </c>
      <c r="L557" t="s">
        <v>17</v>
      </c>
    </row>
    <row r="558" spans="1:12" x14ac:dyDescent="0.25">
      <c r="A558" t="s">
        <v>30</v>
      </c>
      <c r="B558">
        <v>1128299</v>
      </c>
      <c r="C558">
        <v>43888</v>
      </c>
      <c r="D558" t="s">
        <v>31</v>
      </c>
      <c r="E558" t="s">
        <v>42</v>
      </c>
      <c r="F558" t="s">
        <v>43</v>
      </c>
      <c r="G558" t="s">
        <v>19</v>
      </c>
      <c r="H558">
        <v>60.000000000000007</v>
      </c>
      <c r="I558">
        <v>375</v>
      </c>
      <c r="J558">
        <v>22500.000000000004</v>
      </c>
      <c r="K558" t="s">
        <v>16</v>
      </c>
      <c r="L558" t="s">
        <v>20</v>
      </c>
    </row>
    <row r="559" spans="1:12" x14ac:dyDescent="0.25">
      <c r="A559" t="s">
        <v>30</v>
      </c>
      <c r="B559">
        <v>1128299</v>
      </c>
      <c r="C559">
        <v>43889</v>
      </c>
      <c r="D559" t="s">
        <v>31</v>
      </c>
      <c r="E559" t="s">
        <v>42</v>
      </c>
      <c r="F559" t="s">
        <v>43</v>
      </c>
      <c r="G559" t="s">
        <v>21</v>
      </c>
      <c r="H559">
        <v>60.000000000000007</v>
      </c>
      <c r="I559">
        <v>350</v>
      </c>
      <c r="J559">
        <v>21000.000000000004</v>
      </c>
      <c r="K559" t="s">
        <v>16</v>
      </c>
      <c r="L559" t="s">
        <v>20</v>
      </c>
    </row>
    <row r="560" spans="1:12" x14ac:dyDescent="0.25">
      <c r="A560" t="s">
        <v>30</v>
      </c>
      <c r="B560">
        <v>1128299</v>
      </c>
      <c r="C560">
        <v>43891</v>
      </c>
      <c r="D560" t="s">
        <v>31</v>
      </c>
      <c r="E560" t="s">
        <v>42</v>
      </c>
      <c r="F560" t="s">
        <v>43</v>
      </c>
      <c r="G560" t="s">
        <v>22</v>
      </c>
      <c r="H560">
        <v>70</v>
      </c>
      <c r="I560">
        <v>325</v>
      </c>
      <c r="J560">
        <v>22750</v>
      </c>
      <c r="K560" t="s">
        <v>16</v>
      </c>
      <c r="L560" t="s">
        <v>17</v>
      </c>
    </row>
    <row r="561" spans="1:12" x14ac:dyDescent="0.25">
      <c r="A561" t="s">
        <v>30</v>
      </c>
      <c r="B561">
        <v>1128299</v>
      </c>
      <c r="C561">
        <v>43892</v>
      </c>
      <c r="D561" t="s">
        <v>31</v>
      </c>
      <c r="E561" t="s">
        <v>42</v>
      </c>
      <c r="F561" t="s">
        <v>43</v>
      </c>
      <c r="G561" t="s">
        <v>23</v>
      </c>
      <c r="H561">
        <v>75.000000000000014</v>
      </c>
      <c r="I561">
        <v>375</v>
      </c>
      <c r="J561">
        <v>28125.000000000004</v>
      </c>
      <c r="K561" t="s">
        <v>16</v>
      </c>
      <c r="L561" t="s">
        <v>20</v>
      </c>
    </row>
    <row r="562" spans="1:12" x14ac:dyDescent="0.25">
      <c r="A562" t="s">
        <v>30</v>
      </c>
      <c r="B562">
        <v>1128299</v>
      </c>
      <c r="C562">
        <v>43893</v>
      </c>
      <c r="D562" t="s">
        <v>31</v>
      </c>
      <c r="E562" t="s">
        <v>42</v>
      </c>
      <c r="F562" t="s">
        <v>43</v>
      </c>
      <c r="G562" t="s">
        <v>15</v>
      </c>
      <c r="H562">
        <v>60.000000000000007</v>
      </c>
      <c r="I562">
        <v>575</v>
      </c>
      <c r="J562">
        <v>34500.000000000007</v>
      </c>
      <c r="K562" t="s">
        <v>16</v>
      </c>
      <c r="L562" t="s">
        <v>17</v>
      </c>
    </row>
    <row r="563" spans="1:12" x14ac:dyDescent="0.25">
      <c r="A563" t="s">
        <v>30</v>
      </c>
      <c r="B563">
        <v>1128299</v>
      </c>
      <c r="C563">
        <v>43894</v>
      </c>
      <c r="D563" t="s">
        <v>31</v>
      </c>
      <c r="E563" t="s">
        <v>42</v>
      </c>
      <c r="F563" t="s">
        <v>43</v>
      </c>
      <c r="G563" t="s">
        <v>18</v>
      </c>
      <c r="H563">
        <v>65.000000000000014</v>
      </c>
      <c r="I563">
        <v>575</v>
      </c>
      <c r="J563">
        <v>37375.000000000007</v>
      </c>
      <c r="K563" t="s">
        <v>16</v>
      </c>
      <c r="L563" t="s">
        <v>17</v>
      </c>
    </row>
    <row r="564" spans="1:12" x14ac:dyDescent="0.25">
      <c r="A564" t="s">
        <v>30</v>
      </c>
      <c r="B564">
        <v>1128299</v>
      </c>
      <c r="C564">
        <v>43895</v>
      </c>
      <c r="D564" t="s">
        <v>31</v>
      </c>
      <c r="E564" t="s">
        <v>42</v>
      </c>
      <c r="F564" t="s">
        <v>43</v>
      </c>
      <c r="G564" t="s">
        <v>19</v>
      </c>
      <c r="H564">
        <v>60.000000000000007</v>
      </c>
      <c r="I564">
        <v>425</v>
      </c>
      <c r="J564">
        <v>25500.000000000004</v>
      </c>
      <c r="K564" t="s">
        <v>16</v>
      </c>
      <c r="L564" t="s">
        <v>20</v>
      </c>
    </row>
    <row r="565" spans="1:12" x14ac:dyDescent="0.25">
      <c r="A565" t="s">
        <v>30</v>
      </c>
      <c r="B565">
        <v>1128299</v>
      </c>
      <c r="C565">
        <v>43896</v>
      </c>
      <c r="D565" t="s">
        <v>31</v>
      </c>
      <c r="E565" t="s">
        <v>42</v>
      </c>
      <c r="F565" t="s">
        <v>43</v>
      </c>
      <c r="G565" t="s">
        <v>21</v>
      </c>
      <c r="H565">
        <v>60.000000000000007</v>
      </c>
      <c r="I565">
        <v>400</v>
      </c>
      <c r="J565">
        <v>24000.000000000004</v>
      </c>
      <c r="K565" t="s">
        <v>16</v>
      </c>
      <c r="L565" t="s">
        <v>20</v>
      </c>
    </row>
    <row r="566" spans="1:12" x14ac:dyDescent="0.25">
      <c r="A566" t="s">
        <v>30</v>
      </c>
      <c r="B566">
        <v>1128299</v>
      </c>
      <c r="C566">
        <v>43897</v>
      </c>
      <c r="D566" t="s">
        <v>31</v>
      </c>
      <c r="E566" t="s">
        <v>42</v>
      </c>
      <c r="F566" t="s">
        <v>43</v>
      </c>
      <c r="G566" t="s">
        <v>22</v>
      </c>
      <c r="H566">
        <v>70</v>
      </c>
      <c r="I566">
        <v>350</v>
      </c>
      <c r="J566">
        <v>24500</v>
      </c>
      <c r="K566" t="s">
        <v>16</v>
      </c>
      <c r="L566" t="s">
        <v>17</v>
      </c>
    </row>
    <row r="567" spans="1:12" x14ac:dyDescent="0.25">
      <c r="A567" t="s">
        <v>30</v>
      </c>
      <c r="B567">
        <v>1128299</v>
      </c>
      <c r="C567">
        <v>43898</v>
      </c>
      <c r="D567" t="s">
        <v>31</v>
      </c>
      <c r="E567" t="s">
        <v>42</v>
      </c>
      <c r="F567" t="s">
        <v>43</v>
      </c>
      <c r="G567" t="s">
        <v>23</v>
      </c>
      <c r="H567">
        <v>75.000000000000014</v>
      </c>
      <c r="I567">
        <v>475</v>
      </c>
      <c r="J567">
        <v>35625.000000000007</v>
      </c>
      <c r="K567" t="s">
        <v>16</v>
      </c>
      <c r="L567" t="s">
        <v>20</v>
      </c>
    </row>
    <row r="568" spans="1:12" x14ac:dyDescent="0.25">
      <c r="A568" t="s">
        <v>30</v>
      </c>
      <c r="B568">
        <v>1128299</v>
      </c>
      <c r="C568">
        <v>43899</v>
      </c>
      <c r="D568" t="s">
        <v>31</v>
      </c>
      <c r="E568" t="s">
        <v>42</v>
      </c>
      <c r="F568" t="s">
        <v>43</v>
      </c>
      <c r="G568" t="s">
        <v>15</v>
      </c>
      <c r="H568">
        <v>60.000000000000007</v>
      </c>
      <c r="I568">
        <v>675</v>
      </c>
      <c r="J568">
        <v>40500.000000000007</v>
      </c>
      <c r="K568" t="s">
        <v>16</v>
      </c>
      <c r="L568" t="s">
        <v>17</v>
      </c>
    </row>
    <row r="569" spans="1:12" x14ac:dyDescent="0.25">
      <c r="A569" t="s">
        <v>30</v>
      </c>
      <c r="B569">
        <v>1128299</v>
      </c>
      <c r="C569">
        <v>43900</v>
      </c>
      <c r="D569" t="s">
        <v>31</v>
      </c>
      <c r="E569" t="s">
        <v>42</v>
      </c>
      <c r="F569" t="s">
        <v>43</v>
      </c>
      <c r="G569" t="s">
        <v>18</v>
      </c>
      <c r="H569">
        <v>65.000000000000014</v>
      </c>
      <c r="I569">
        <v>675</v>
      </c>
      <c r="J569">
        <v>43875.000000000007</v>
      </c>
      <c r="K569" t="s">
        <v>16</v>
      </c>
      <c r="L569" t="s">
        <v>17</v>
      </c>
    </row>
    <row r="570" spans="1:12" x14ac:dyDescent="0.25">
      <c r="A570" t="s">
        <v>30</v>
      </c>
      <c r="B570">
        <v>1128299</v>
      </c>
      <c r="C570">
        <v>43901</v>
      </c>
      <c r="D570" t="s">
        <v>31</v>
      </c>
      <c r="E570" t="s">
        <v>42</v>
      </c>
      <c r="F570" t="s">
        <v>43</v>
      </c>
      <c r="G570" t="s">
        <v>19</v>
      </c>
      <c r="H570">
        <v>60.000000000000007</v>
      </c>
      <c r="I570">
        <v>475</v>
      </c>
      <c r="J570">
        <v>28500.000000000004</v>
      </c>
      <c r="K570" t="s">
        <v>16</v>
      </c>
      <c r="L570" t="s">
        <v>20</v>
      </c>
    </row>
    <row r="571" spans="1:12" x14ac:dyDescent="0.25">
      <c r="A571" t="s">
        <v>30</v>
      </c>
      <c r="B571">
        <v>1128299</v>
      </c>
      <c r="C571">
        <v>43902</v>
      </c>
      <c r="D571" t="s">
        <v>31</v>
      </c>
      <c r="E571" t="s">
        <v>42</v>
      </c>
      <c r="F571" t="s">
        <v>43</v>
      </c>
      <c r="G571" t="s">
        <v>21</v>
      </c>
      <c r="H571">
        <v>60.000000000000007</v>
      </c>
      <c r="I571">
        <v>475</v>
      </c>
      <c r="J571">
        <v>28500.000000000004</v>
      </c>
      <c r="K571" t="s">
        <v>16</v>
      </c>
      <c r="L571" t="s">
        <v>20</v>
      </c>
    </row>
    <row r="572" spans="1:12" x14ac:dyDescent="0.25">
      <c r="A572" t="s">
        <v>30</v>
      </c>
      <c r="B572">
        <v>1128299</v>
      </c>
      <c r="C572">
        <v>43903</v>
      </c>
      <c r="D572" t="s">
        <v>31</v>
      </c>
      <c r="E572" t="s">
        <v>42</v>
      </c>
      <c r="F572" t="s">
        <v>43</v>
      </c>
      <c r="G572" t="s">
        <v>22</v>
      </c>
      <c r="H572">
        <v>70</v>
      </c>
      <c r="I572">
        <v>400</v>
      </c>
      <c r="J572">
        <v>28000</v>
      </c>
      <c r="K572" t="s">
        <v>16</v>
      </c>
      <c r="L572" t="s">
        <v>17</v>
      </c>
    </row>
    <row r="573" spans="1:12" x14ac:dyDescent="0.25">
      <c r="A573" t="s">
        <v>30</v>
      </c>
      <c r="B573">
        <v>1128299</v>
      </c>
      <c r="C573">
        <v>43904</v>
      </c>
      <c r="D573" t="s">
        <v>31</v>
      </c>
      <c r="E573" t="s">
        <v>42</v>
      </c>
      <c r="F573" t="s">
        <v>43</v>
      </c>
      <c r="G573" t="s">
        <v>23</v>
      </c>
      <c r="H573">
        <v>75.000000000000014</v>
      </c>
      <c r="I573">
        <v>500</v>
      </c>
      <c r="J573">
        <v>37500.000000000007</v>
      </c>
      <c r="K573" t="s">
        <v>16</v>
      </c>
      <c r="L573" t="s">
        <v>20</v>
      </c>
    </row>
    <row r="574" spans="1:12" x14ac:dyDescent="0.25">
      <c r="A574" t="s">
        <v>30</v>
      </c>
      <c r="B574">
        <v>1128299</v>
      </c>
      <c r="C574">
        <v>43905</v>
      </c>
      <c r="D574" t="s">
        <v>31</v>
      </c>
      <c r="E574" t="s">
        <v>42</v>
      </c>
      <c r="F574" t="s">
        <v>43</v>
      </c>
      <c r="G574" t="s">
        <v>15</v>
      </c>
      <c r="H574">
        <v>30</v>
      </c>
      <c r="I574">
        <v>425</v>
      </c>
      <c r="J574">
        <v>12750</v>
      </c>
      <c r="K574" t="s">
        <v>16</v>
      </c>
      <c r="L574" t="s">
        <v>17</v>
      </c>
    </row>
    <row r="575" spans="1:12" x14ac:dyDescent="0.25">
      <c r="A575" t="s">
        <v>30</v>
      </c>
      <c r="B575">
        <v>1128299</v>
      </c>
      <c r="C575">
        <v>43906</v>
      </c>
      <c r="D575" t="s">
        <v>31</v>
      </c>
      <c r="E575" t="s">
        <v>42</v>
      </c>
      <c r="F575" t="s">
        <v>43</v>
      </c>
      <c r="G575" t="s">
        <v>18</v>
      </c>
      <c r="H575">
        <v>40</v>
      </c>
      <c r="I575">
        <v>425</v>
      </c>
      <c r="J575">
        <v>17000</v>
      </c>
      <c r="K575" t="s">
        <v>16</v>
      </c>
      <c r="L575" t="s">
        <v>17</v>
      </c>
    </row>
    <row r="576" spans="1:12" x14ac:dyDescent="0.25">
      <c r="A576" t="s">
        <v>30</v>
      </c>
      <c r="B576">
        <v>1128299</v>
      </c>
      <c r="C576">
        <v>43907</v>
      </c>
      <c r="D576" t="s">
        <v>31</v>
      </c>
      <c r="E576" t="s">
        <v>42</v>
      </c>
      <c r="F576" t="s">
        <v>43</v>
      </c>
      <c r="G576" t="s">
        <v>19</v>
      </c>
      <c r="H576">
        <v>40</v>
      </c>
      <c r="I576">
        <v>425</v>
      </c>
      <c r="J576">
        <v>17000</v>
      </c>
      <c r="K576" t="s">
        <v>16</v>
      </c>
      <c r="L576" t="s">
        <v>20</v>
      </c>
    </row>
    <row r="577" spans="1:12" x14ac:dyDescent="0.25">
      <c r="A577" t="s">
        <v>30</v>
      </c>
      <c r="B577">
        <v>1128299</v>
      </c>
      <c r="C577">
        <v>43908</v>
      </c>
      <c r="D577" t="s">
        <v>31</v>
      </c>
      <c r="E577" t="s">
        <v>42</v>
      </c>
      <c r="F577" t="s">
        <v>43</v>
      </c>
      <c r="G577" t="s">
        <v>21</v>
      </c>
      <c r="H577">
        <v>40</v>
      </c>
      <c r="I577">
        <v>275</v>
      </c>
      <c r="J577">
        <v>11000</v>
      </c>
      <c r="K577" t="s">
        <v>16</v>
      </c>
      <c r="L577" t="s">
        <v>20</v>
      </c>
    </row>
    <row r="578" spans="1:12" x14ac:dyDescent="0.25">
      <c r="A578" t="s">
        <v>30</v>
      </c>
      <c r="B578">
        <v>1128299</v>
      </c>
      <c r="C578">
        <v>43909</v>
      </c>
      <c r="D578" t="s">
        <v>31</v>
      </c>
      <c r="E578" t="s">
        <v>44</v>
      </c>
      <c r="F578" t="s">
        <v>45</v>
      </c>
      <c r="G578" t="s">
        <v>22</v>
      </c>
      <c r="H578">
        <v>45</v>
      </c>
      <c r="I578">
        <v>225</v>
      </c>
      <c r="J578">
        <v>10125</v>
      </c>
      <c r="K578" t="s">
        <v>16</v>
      </c>
      <c r="L578" t="s">
        <v>17</v>
      </c>
    </row>
    <row r="579" spans="1:12" x14ac:dyDescent="0.25">
      <c r="A579" t="s">
        <v>30</v>
      </c>
      <c r="B579">
        <v>1128299</v>
      </c>
      <c r="C579">
        <v>43910</v>
      </c>
      <c r="D579" t="s">
        <v>31</v>
      </c>
      <c r="E579" t="s">
        <v>44</v>
      </c>
      <c r="F579" t="s">
        <v>45</v>
      </c>
      <c r="G579" t="s">
        <v>23</v>
      </c>
      <c r="H579">
        <v>40</v>
      </c>
      <c r="I579">
        <v>475</v>
      </c>
      <c r="J579">
        <v>19000</v>
      </c>
      <c r="K579" t="s">
        <v>16</v>
      </c>
      <c r="L579" t="s">
        <v>20</v>
      </c>
    </row>
    <row r="580" spans="1:12" x14ac:dyDescent="0.25">
      <c r="A580" t="s">
        <v>30</v>
      </c>
      <c r="B580">
        <v>1128299</v>
      </c>
      <c r="C580">
        <v>43911</v>
      </c>
      <c r="D580" t="s">
        <v>31</v>
      </c>
      <c r="E580" t="s">
        <v>44</v>
      </c>
      <c r="F580" t="s">
        <v>45</v>
      </c>
      <c r="G580" t="s">
        <v>15</v>
      </c>
      <c r="H580">
        <v>30</v>
      </c>
      <c r="I580">
        <v>525</v>
      </c>
      <c r="J580">
        <v>15750</v>
      </c>
      <c r="K580" t="s">
        <v>16</v>
      </c>
      <c r="L580" t="s">
        <v>17</v>
      </c>
    </row>
    <row r="581" spans="1:12" x14ac:dyDescent="0.25">
      <c r="A581" t="s">
        <v>30</v>
      </c>
      <c r="B581">
        <v>1128299</v>
      </c>
      <c r="C581">
        <v>43912</v>
      </c>
      <c r="D581" t="s">
        <v>31</v>
      </c>
      <c r="E581" t="s">
        <v>44</v>
      </c>
      <c r="F581" t="s">
        <v>45</v>
      </c>
      <c r="G581" t="s">
        <v>18</v>
      </c>
      <c r="H581">
        <v>40</v>
      </c>
      <c r="I581">
        <v>425</v>
      </c>
      <c r="J581">
        <v>17000</v>
      </c>
      <c r="K581" t="s">
        <v>16</v>
      </c>
      <c r="L581" t="s">
        <v>17</v>
      </c>
    </row>
    <row r="582" spans="1:12" x14ac:dyDescent="0.25">
      <c r="A582" t="s">
        <v>30</v>
      </c>
      <c r="B582">
        <v>1128299</v>
      </c>
      <c r="C582">
        <v>43913</v>
      </c>
      <c r="D582" t="s">
        <v>31</v>
      </c>
      <c r="E582" t="s">
        <v>44</v>
      </c>
      <c r="F582" t="s">
        <v>45</v>
      </c>
      <c r="G582" t="s">
        <v>19</v>
      </c>
      <c r="H582">
        <v>40</v>
      </c>
      <c r="I582">
        <v>425</v>
      </c>
      <c r="J582">
        <v>17000</v>
      </c>
      <c r="K582" t="s">
        <v>16</v>
      </c>
      <c r="L582" t="s">
        <v>20</v>
      </c>
    </row>
    <row r="583" spans="1:12" x14ac:dyDescent="0.25">
      <c r="A583" t="s">
        <v>30</v>
      </c>
      <c r="B583">
        <v>1128299</v>
      </c>
      <c r="C583">
        <v>43914</v>
      </c>
      <c r="D583" t="s">
        <v>31</v>
      </c>
      <c r="E583" t="s">
        <v>44</v>
      </c>
      <c r="F583" t="s">
        <v>45</v>
      </c>
      <c r="G583" t="s">
        <v>21</v>
      </c>
      <c r="H583">
        <v>40</v>
      </c>
      <c r="I583">
        <v>275</v>
      </c>
      <c r="J583">
        <v>11000</v>
      </c>
      <c r="K583" t="s">
        <v>16</v>
      </c>
      <c r="L583" t="s">
        <v>20</v>
      </c>
    </row>
    <row r="584" spans="1:12" x14ac:dyDescent="0.25">
      <c r="A584" t="s">
        <v>30</v>
      </c>
      <c r="B584">
        <v>1128299</v>
      </c>
      <c r="C584">
        <v>43915</v>
      </c>
      <c r="D584" t="s">
        <v>31</v>
      </c>
      <c r="E584" t="s">
        <v>44</v>
      </c>
      <c r="F584" t="s">
        <v>45</v>
      </c>
      <c r="G584" t="s">
        <v>22</v>
      </c>
      <c r="H584">
        <v>45</v>
      </c>
      <c r="I584">
        <v>200</v>
      </c>
      <c r="J584">
        <v>9000</v>
      </c>
      <c r="K584" t="s">
        <v>16</v>
      </c>
      <c r="L584" t="s">
        <v>17</v>
      </c>
    </row>
    <row r="585" spans="1:12" x14ac:dyDescent="0.25">
      <c r="A585" t="s">
        <v>30</v>
      </c>
      <c r="B585">
        <v>1128299</v>
      </c>
      <c r="C585">
        <v>43916</v>
      </c>
      <c r="D585" t="s">
        <v>31</v>
      </c>
      <c r="E585" t="s">
        <v>44</v>
      </c>
      <c r="F585" t="s">
        <v>45</v>
      </c>
      <c r="G585" t="s">
        <v>23</v>
      </c>
      <c r="H585">
        <v>40</v>
      </c>
      <c r="I585">
        <v>400</v>
      </c>
      <c r="J585">
        <v>16000</v>
      </c>
      <c r="K585" t="s">
        <v>16</v>
      </c>
      <c r="L585" t="s">
        <v>20</v>
      </c>
    </row>
    <row r="586" spans="1:12" x14ac:dyDescent="0.25">
      <c r="A586" t="s">
        <v>30</v>
      </c>
      <c r="B586">
        <v>1128299</v>
      </c>
      <c r="C586">
        <v>43917</v>
      </c>
      <c r="D586" t="s">
        <v>31</v>
      </c>
      <c r="E586" t="s">
        <v>44</v>
      </c>
      <c r="F586" t="s">
        <v>45</v>
      </c>
      <c r="G586" t="s">
        <v>15</v>
      </c>
      <c r="H586">
        <v>40</v>
      </c>
      <c r="I586">
        <v>550</v>
      </c>
      <c r="J586">
        <v>22000</v>
      </c>
      <c r="K586" t="s">
        <v>16</v>
      </c>
      <c r="L586" t="s">
        <v>17</v>
      </c>
    </row>
    <row r="587" spans="1:12" x14ac:dyDescent="0.25">
      <c r="A587" t="s">
        <v>30</v>
      </c>
      <c r="B587">
        <v>1128299</v>
      </c>
      <c r="C587">
        <v>43918</v>
      </c>
      <c r="D587" t="s">
        <v>31</v>
      </c>
      <c r="E587" t="s">
        <v>44</v>
      </c>
      <c r="F587" t="s">
        <v>45</v>
      </c>
      <c r="G587" t="s">
        <v>18</v>
      </c>
      <c r="H587">
        <v>49.999999999999993</v>
      </c>
      <c r="I587">
        <v>400</v>
      </c>
      <c r="J587">
        <v>19999.999999999996</v>
      </c>
      <c r="K587" t="s">
        <v>16</v>
      </c>
      <c r="L587" t="s">
        <v>17</v>
      </c>
    </row>
    <row r="588" spans="1:12" x14ac:dyDescent="0.25">
      <c r="A588" t="s">
        <v>30</v>
      </c>
      <c r="B588">
        <v>1128299</v>
      </c>
      <c r="C588">
        <v>43919</v>
      </c>
      <c r="D588" t="s">
        <v>31</v>
      </c>
      <c r="E588" t="s">
        <v>44</v>
      </c>
      <c r="F588" t="s">
        <v>45</v>
      </c>
      <c r="G588" t="s">
        <v>19</v>
      </c>
      <c r="H588">
        <v>54.999999999999993</v>
      </c>
      <c r="I588">
        <v>400</v>
      </c>
      <c r="J588">
        <v>21999.999999999996</v>
      </c>
      <c r="K588" t="s">
        <v>16</v>
      </c>
      <c r="L588" t="s">
        <v>20</v>
      </c>
    </row>
    <row r="589" spans="1:12" x14ac:dyDescent="0.25">
      <c r="A589" t="s">
        <v>30</v>
      </c>
      <c r="B589">
        <v>1128299</v>
      </c>
      <c r="C589">
        <v>43920</v>
      </c>
      <c r="D589" t="s">
        <v>31</v>
      </c>
      <c r="E589" t="s">
        <v>44</v>
      </c>
      <c r="F589" t="s">
        <v>45</v>
      </c>
      <c r="G589" t="s">
        <v>21</v>
      </c>
      <c r="H589">
        <v>54.999999999999993</v>
      </c>
      <c r="I589">
        <v>300</v>
      </c>
      <c r="J589">
        <v>16499.999999999996</v>
      </c>
      <c r="K589" t="s">
        <v>16</v>
      </c>
      <c r="L589" t="s">
        <v>20</v>
      </c>
    </row>
    <row r="590" spans="1:12" x14ac:dyDescent="0.25">
      <c r="A590" t="s">
        <v>30</v>
      </c>
      <c r="B590">
        <v>1128299</v>
      </c>
      <c r="C590">
        <v>43921</v>
      </c>
      <c r="D590" t="s">
        <v>31</v>
      </c>
      <c r="E590" t="s">
        <v>44</v>
      </c>
      <c r="F590" t="s">
        <v>45</v>
      </c>
      <c r="G590" t="s">
        <v>22</v>
      </c>
      <c r="H590">
        <v>60</v>
      </c>
      <c r="I590">
        <v>150</v>
      </c>
      <c r="J590">
        <v>9000</v>
      </c>
      <c r="K590" t="s">
        <v>16</v>
      </c>
      <c r="L590" t="s">
        <v>17</v>
      </c>
    </row>
    <row r="591" spans="1:12" x14ac:dyDescent="0.25">
      <c r="A591" t="s">
        <v>30</v>
      </c>
      <c r="B591">
        <v>1128299</v>
      </c>
      <c r="C591">
        <v>43922</v>
      </c>
      <c r="D591" t="s">
        <v>31</v>
      </c>
      <c r="E591" t="s">
        <v>44</v>
      </c>
      <c r="F591" t="s">
        <v>45</v>
      </c>
      <c r="G591" t="s">
        <v>23</v>
      </c>
      <c r="H591">
        <v>54.999999999999993</v>
      </c>
      <c r="I591">
        <v>350</v>
      </c>
      <c r="J591">
        <v>19249.999999999996</v>
      </c>
      <c r="K591" t="s">
        <v>16</v>
      </c>
      <c r="L591" t="s">
        <v>20</v>
      </c>
    </row>
    <row r="592" spans="1:12" x14ac:dyDescent="0.25">
      <c r="A592" t="s">
        <v>30</v>
      </c>
      <c r="B592">
        <v>1128299</v>
      </c>
      <c r="C592">
        <v>43923</v>
      </c>
      <c r="D592" t="s">
        <v>31</v>
      </c>
      <c r="E592" t="s">
        <v>44</v>
      </c>
      <c r="F592" t="s">
        <v>45</v>
      </c>
      <c r="G592" t="s">
        <v>15</v>
      </c>
      <c r="H592">
        <v>60</v>
      </c>
      <c r="I592">
        <v>525</v>
      </c>
      <c r="J592">
        <v>31500</v>
      </c>
      <c r="K592" t="s">
        <v>16</v>
      </c>
      <c r="L592" t="s">
        <v>17</v>
      </c>
    </row>
    <row r="593" spans="1:12" x14ac:dyDescent="0.25">
      <c r="A593" t="s">
        <v>30</v>
      </c>
      <c r="B593">
        <v>1128299</v>
      </c>
      <c r="C593">
        <v>43924</v>
      </c>
      <c r="D593" t="s">
        <v>31</v>
      </c>
      <c r="E593" t="s">
        <v>44</v>
      </c>
      <c r="F593" t="s">
        <v>45</v>
      </c>
      <c r="G593" t="s">
        <v>18</v>
      </c>
      <c r="H593">
        <v>65</v>
      </c>
      <c r="I593">
        <v>325</v>
      </c>
      <c r="J593">
        <v>21125</v>
      </c>
      <c r="K593" t="s">
        <v>16</v>
      </c>
      <c r="L593" t="s">
        <v>17</v>
      </c>
    </row>
    <row r="594" spans="1:12" x14ac:dyDescent="0.25">
      <c r="A594" t="s">
        <v>30</v>
      </c>
      <c r="B594">
        <v>1128299</v>
      </c>
      <c r="C594">
        <v>43925</v>
      </c>
      <c r="D594" t="s">
        <v>31</v>
      </c>
      <c r="E594" t="s">
        <v>44</v>
      </c>
      <c r="F594" t="s">
        <v>45</v>
      </c>
      <c r="G594" t="s">
        <v>19</v>
      </c>
      <c r="H594">
        <v>65</v>
      </c>
      <c r="I594">
        <v>375</v>
      </c>
      <c r="J594">
        <v>24375</v>
      </c>
      <c r="K594" t="s">
        <v>16</v>
      </c>
      <c r="L594" t="s">
        <v>20</v>
      </c>
    </row>
    <row r="595" spans="1:12" x14ac:dyDescent="0.25">
      <c r="A595" t="s">
        <v>30</v>
      </c>
      <c r="B595">
        <v>1128299</v>
      </c>
      <c r="C595">
        <v>43926</v>
      </c>
      <c r="D595" t="s">
        <v>31</v>
      </c>
      <c r="E595" t="s">
        <v>44</v>
      </c>
      <c r="F595" t="s">
        <v>45</v>
      </c>
      <c r="G595" t="s">
        <v>21</v>
      </c>
      <c r="H595">
        <v>60</v>
      </c>
      <c r="I595">
        <v>275</v>
      </c>
      <c r="J595">
        <v>16500</v>
      </c>
      <c r="K595" t="s">
        <v>16</v>
      </c>
      <c r="L595" t="s">
        <v>20</v>
      </c>
    </row>
    <row r="596" spans="1:12" x14ac:dyDescent="0.25">
      <c r="A596" t="s">
        <v>30</v>
      </c>
      <c r="B596">
        <v>1128299</v>
      </c>
      <c r="C596">
        <v>43927</v>
      </c>
      <c r="D596" t="s">
        <v>31</v>
      </c>
      <c r="E596" t="s">
        <v>44</v>
      </c>
      <c r="F596" t="s">
        <v>45</v>
      </c>
      <c r="G596" t="s">
        <v>22</v>
      </c>
      <c r="H596">
        <v>65</v>
      </c>
      <c r="I596">
        <v>175</v>
      </c>
      <c r="J596">
        <v>11375</v>
      </c>
      <c r="K596" t="s">
        <v>16</v>
      </c>
      <c r="L596" t="s">
        <v>17</v>
      </c>
    </row>
    <row r="597" spans="1:12" x14ac:dyDescent="0.25">
      <c r="A597" t="s">
        <v>30</v>
      </c>
      <c r="B597">
        <v>1128299</v>
      </c>
      <c r="C597">
        <v>43928</v>
      </c>
      <c r="D597" t="s">
        <v>31</v>
      </c>
      <c r="E597" t="s">
        <v>44</v>
      </c>
      <c r="F597" t="s">
        <v>45</v>
      </c>
      <c r="G597" t="s">
        <v>23</v>
      </c>
      <c r="H597">
        <v>80</v>
      </c>
      <c r="I597">
        <v>325</v>
      </c>
      <c r="J597">
        <v>26000</v>
      </c>
      <c r="K597" t="s">
        <v>16</v>
      </c>
      <c r="L597" t="s">
        <v>20</v>
      </c>
    </row>
    <row r="598" spans="1:12" x14ac:dyDescent="0.25">
      <c r="A598" t="s">
        <v>30</v>
      </c>
      <c r="B598">
        <v>1128299</v>
      </c>
      <c r="C598">
        <v>43929</v>
      </c>
      <c r="D598" t="s">
        <v>31</v>
      </c>
      <c r="E598" t="s">
        <v>44</v>
      </c>
      <c r="F598" t="s">
        <v>45</v>
      </c>
      <c r="G598" t="s">
        <v>15</v>
      </c>
      <c r="H598">
        <v>60</v>
      </c>
      <c r="I598">
        <v>525</v>
      </c>
      <c r="J598">
        <v>31500</v>
      </c>
      <c r="K598" t="s">
        <v>16</v>
      </c>
      <c r="L598" t="s">
        <v>17</v>
      </c>
    </row>
    <row r="599" spans="1:12" x14ac:dyDescent="0.25">
      <c r="A599" t="s">
        <v>30</v>
      </c>
      <c r="B599">
        <v>1128299</v>
      </c>
      <c r="C599">
        <v>43930</v>
      </c>
      <c r="D599" t="s">
        <v>31</v>
      </c>
      <c r="E599" t="s">
        <v>44</v>
      </c>
      <c r="F599" t="s">
        <v>45</v>
      </c>
      <c r="G599" t="s">
        <v>18</v>
      </c>
      <c r="H599">
        <v>65</v>
      </c>
      <c r="I599">
        <v>375</v>
      </c>
      <c r="J599">
        <v>24375</v>
      </c>
      <c r="K599" t="s">
        <v>16</v>
      </c>
      <c r="L599" t="s">
        <v>17</v>
      </c>
    </row>
    <row r="600" spans="1:12" x14ac:dyDescent="0.25">
      <c r="A600" t="s">
        <v>30</v>
      </c>
      <c r="B600">
        <v>1128299</v>
      </c>
      <c r="C600">
        <v>43931</v>
      </c>
      <c r="D600" t="s">
        <v>31</v>
      </c>
      <c r="E600" t="s">
        <v>44</v>
      </c>
      <c r="F600" t="s">
        <v>45</v>
      </c>
      <c r="G600" t="s">
        <v>19</v>
      </c>
      <c r="H600">
        <v>65</v>
      </c>
      <c r="I600">
        <v>375</v>
      </c>
      <c r="J600">
        <v>24375</v>
      </c>
      <c r="K600" t="s">
        <v>16</v>
      </c>
      <c r="L600" t="s">
        <v>20</v>
      </c>
    </row>
    <row r="601" spans="1:12" x14ac:dyDescent="0.25">
      <c r="A601" t="s">
        <v>30</v>
      </c>
      <c r="B601">
        <v>1128299</v>
      </c>
      <c r="C601">
        <v>43932</v>
      </c>
      <c r="D601" t="s">
        <v>31</v>
      </c>
      <c r="E601" t="s">
        <v>44</v>
      </c>
      <c r="F601" t="s">
        <v>45</v>
      </c>
      <c r="G601" t="s">
        <v>21</v>
      </c>
      <c r="H601">
        <v>60</v>
      </c>
      <c r="I601">
        <v>275</v>
      </c>
      <c r="J601">
        <v>16500</v>
      </c>
      <c r="K601" t="s">
        <v>16</v>
      </c>
      <c r="L601" t="s">
        <v>20</v>
      </c>
    </row>
    <row r="602" spans="1:12" x14ac:dyDescent="0.25">
      <c r="A602" t="s">
        <v>30</v>
      </c>
      <c r="B602">
        <v>1128299</v>
      </c>
      <c r="C602">
        <v>43933</v>
      </c>
      <c r="D602" t="s">
        <v>31</v>
      </c>
      <c r="E602" t="s">
        <v>44</v>
      </c>
      <c r="F602" t="s">
        <v>45</v>
      </c>
      <c r="G602" t="s">
        <v>22</v>
      </c>
      <c r="H602">
        <v>65</v>
      </c>
      <c r="I602">
        <v>175</v>
      </c>
      <c r="J602">
        <v>11375</v>
      </c>
      <c r="K602" t="s">
        <v>16</v>
      </c>
      <c r="L602" t="s">
        <v>17</v>
      </c>
    </row>
    <row r="603" spans="1:12" x14ac:dyDescent="0.25">
      <c r="A603" t="s">
        <v>30</v>
      </c>
      <c r="B603">
        <v>1128299</v>
      </c>
      <c r="C603">
        <v>43934</v>
      </c>
      <c r="D603" t="s">
        <v>31</v>
      </c>
      <c r="E603" t="s">
        <v>44</v>
      </c>
      <c r="F603" t="s">
        <v>45</v>
      </c>
      <c r="G603" t="s">
        <v>23</v>
      </c>
      <c r="H603">
        <v>80</v>
      </c>
      <c r="I603">
        <v>475</v>
      </c>
      <c r="J603">
        <v>38000</v>
      </c>
      <c r="K603" t="s">
        <v>16</v>
      </c>
      <c r="L603" t="s">
        <v>20</v>
      </c>
    </row>
    <row r="604" spans="1:12" x14ac:dyDescent="0.25">
      <c r="A604" t="s">
        <v>30</v>
      </c>
      <c r="B604">
        <v>1128299</v>
      </c>
      <c r="C604">
        <v>43935</v>
      </c>
      <c r="D604" t="s">
        <v>31</v>
      </c>
      <c r="E604" t="s">
        <v>44</v>
      </c>
      <c r="F604" t="s">
        <v>45</v>
      </c>
      <c r="G604" t="s">
        <v>15</v>
      </c>
      <c r="H604">
        <v>60</v>
      </c>
      <c r="I604">
        <v>725</v>
      </c>
      <c r="J604">
        <v>43500</v>
      </c>
      <c r="K604" t="s">
        <v>16</v>
      </c>
      <c r="L604" t="s">
        <v>17</v>
      </c>
    </row>
    <row r="605" spans="1:12" x14ac:dyDescent="0.25">
      <c r="A605" t="s">
        <v>30</v>
      </c>
      <c r="B605">
        <v>1128299</v>
      </c>
      <c r="C605">
        <v>43936</v>
      </c>
      <c r="D605" t="s">
        <v>31</v>
      </c>
      <c r="E605" t="s">
        <v>44</v>
      </c>
      <c r="F605" t="s">
        <v>45</v>
      </c>
      <c r="G605" t="s">
        <v>18</v>
      </c>
      <c r="H605">
        <v>65</v>
      </c>
      <c r="I605">
        <v>575</v>
      </c>
      <c r="J605">
        <v>37375</v>
      </c>
      <c r="K605" t="s">
        <v>16</v>
      </c>
      <c r="L605" t="s">
        <v>17</v>
      </c>
    </row>
    <row r="606" spans="1:12" x14ac:dyDescent="0.25">
      <c r="A606" t="s">
        <v>30</v>
      </c>
      <c r="B606">
        <v>1128299</v>
      </c>
      <c r="C606">
        <v>43937</v>
      </c>
      <c r="D606" t="s">
        <v>31</v>
      </c>
      <c r="E606" t="s">
        <v>44</v>
      </c>
      <c r="F606" t="s">
        <v>45</v>
      </c>
      <c r="G606" t="s">
        <v>19</v>
      </c>
      <c r="H606">
        <v>65</v>
      </c>
      <c r="I606">
        <v>575</v>
      </c>
      <c r="J606">
        <v>37375</v>
      </c>
      <c r="K606" t="s">
        <v>16</v>
      </c>
      <c r="L606" t="s">
        <v>20</v>
      </c>
    </row>
    <row r="607" spans="1:12" x14ac:dyDescent="0.25">
      <c r="A607" t="s">
        <v>30</v>
      </c>
      <c r="B607">
        <v>1128299</v>
      </c>
      <c r="C607">
        <v>43938</v>
      </c>
      <c r="D607" t="s">
        <v>31</v>
      </c>
      <c r="E607" t="s">
        <v>44</v>
      </c>
      <c r="F607" t="s">
        <v>45</v>
      </c>
      <c r="G607" t="s">
        <v>21</v>
      </c>
      <c r="H607">
        <v>65</v>
      </c>
      <c r="I607">
        <v>450</v>
      </c>
      <c r="J607">
        <v>29250</v>
      </c>
      <c r="K607" t="s">
        <v>16</v>
      </c>
      <c r="L607" t="s">
        <v>20</v>
      </c>
    </row>
    <row r="608" spans="1:12" x14ac:dyDescent="0.25">
      <c r="A608" t="s">
        <v>30</v>
      </c>
      <c r="B608">
        <v>1128299</v>
      </c>
      <c r="C608">
        <v>43939</v>
      </c>
      <c r="D608" t="s">
        <v>31</v>
      </c>
      <c r="E608" t="s">
        <v>44</v>
      </c>
      <c r="F608" t="s">
        <v>45</v>
      </c>
      <c r="G608" t="s">
        <v>22</v>
      </c>
      <c r="H608">
        <v>70</v>
      </c>
      <c r="I608">
        <v>325</v>
      </c>
      <c r="J608">
        <v>22750</v>
      </c>
      <c r="K608" t="s">
        <v>16</v>
      </c>
      <c r="L608" t="s">
        <v>17</v>
      </c>
    </row>
    <row r="609" spans="1:12" x14ac:dyDescent="0.25">
      <c r="A609" t="s">
        <v>30</v>
      </c>
      <c r="B609">
        <v>1128299</v>
      </c>
      <c r="C609">
        <v>43940</v>
      </c>
      <c r="D609" t="s">
        <v>31</v>
      </c>
      <c r="E609" t="s">
        <v>44</v>
      </c>
      <c r="F609" t="s">
        <v>45</v>
      </c>
      <c r="G609" t="s">
        <v>23</v>
      </c>
      <c r="H609">
        <v>85.000000000000014</v>
      </c>
      <c r="I609">
        <v>625</v>
      </c>
      <c r="J609">
        <v>53125.000000000007</v>
      </c>
      <c r="K609" t="s">
        <v>16</v>
      </c>
      <c r="L609" t="s">
        <v>20</v>
      </c>
    </row>
    <row r="610" spans="1:12" x14ac:dyDescent="0.25">
      <c r="A610" t="s">
        <v>30</v>
      </c>
      <c r="B610">
        <v>1128299</v>
      </c>
      <c r="C610">
        <v>43941</v>
      </c>
      <c r="D610" t="s">
        <v>31</v>
      </c>
      <c r="E610" t="s">
        <v>44</v>
      </c>
      <c r="F610" t="s">
        <v>45</v>
      </c>
      <c r="G610" t="s">
        <v>15</v>
      </c>
      <c r="H610">
        <v>65</v>
      </c>
      <c r="I610">
        <v>775</v>
      </c>
      <c r="J610">
        <v>50375</v>
      </c>
      <c r="K610" t="s">
        <v>16</v>
      </c>
      <c r="L610" t="s">
        <v>17</v>
      </c>
    </row>
    <row r="611" spans="1:12" x14ac:dyDescent="0.25">
      <c r="A611" t="s">
        <v>30</v>
      </c>
      <c r="B611">
        <v>1128299</v>
      </c>
      <c r="C611">
        <v>43942</v>
      </c>
      <c r="D611" t="s">
        <v>31</v>
      </c>
      <c r="E611" t="s">
        <v>44</v>
      </c>
      <c r="F611" t="s">
        <v>45</v>
      </c>
      <c r="G611" t="s">
        <v>18</v>
      </c>
      <c r="H611">
        <v>70</v>
      </c>
      <c r="I611">
        <v>625</v>
      </c>
      <c r="J611">
        <v>43750</v>
      </c>
      <c r="K611" t="s">
        <v>16</v>
      </c>
      <c r="L611" t="s">
        <v>17</v>
      </c>
    </row>
    <row r="612" spans="1:12" x14ac:dyDescent="0.25">
      <c r="A612" t="s">
        <v>30</v>
      </c>
      <c r="B612">
        <v>1128299</v>
      </c>
      <c r="C612">
        <v>43943</v>
      </c>
      <c r="D612" t="s">
        <v>31</v>
      </c>
      <c r="E612" t="s">
        <v>44</v>
      </c>
      <c r="F612" t="s">
        <v>45</v>
      </c>
      <c r="G612" t="s">
        <v>19</v>
      </c>
      <c r="H612">
        <v>70</v>
      </c>
      <c r="I612">
        <v>575</v>
      </c>
      <c r="J612">
        <v>40250</v>
      </c>
      <c r="K612" t="s">
        <v>16</v>
      </c>
      <c r="L612" t="s">
        <v>20</v>
      </c>
    </row>
    <row r="613" spans="1:12" x14ac:dyDescent="0.25">
      <c r="A613" t="s">
        <v>30</v>
      </c>
      <c r="B613">
        <v>1128299</v>
      </c>
      <c r="C613">
        <v>43944</v>
      </c>
      <c r="D613" t="s">
        <v>31</v>
      </c>
      <c r="E613" t="s">
        <v>44</v>
      </c>
      <c r="F613" t="s">
        <v>45</v>
      </c>
      <c r="G613" t="s">
        <v>21</v>
      </c>
      <c r="H613">
        <v>65</v>
      </c>
      <c r="I613">
        <v>475</v>
      </c>
      <c r="J613">
        <v>30875</v>
      </c>
      <c r="K613" t="s">
        <v>16</v>
      </c>
      <c r="L613" t="s">
        <v>20</v>
      </c>
    </row>
    <row r="614" spans="1:12" x14ac:dyDescent="0.25">
      <c r="A614" t="s">
        <v>30</v>
      </c>
      <c r="B614">
        <v>1128299</v>
      </c>
      <c r="C614">
        <v>43945</v>
      </c>
      <c r="D614" t="s">
        <v>31</v>
      </c>
      <c r="E614" t="s">
        <v>44</v>
      </c>
      <c r="F614" t="s">
        <v>45</v>
      </c>
      <c r="G614" t="s">
        <v>22</v>
      </c>
      <c r="H614">
        <v>70</v>
      </c>
      <c r="I614">
        <v>525</v>
      </c>
      <c r="J614">
        <v>36750</v>
      </c>
      <c r="K614" t="s">
        <v>16</v>
      </c>
      <c r="L614" t="s">
        <v>17</v>
      </c>
    </row>
    <row r="615" spans="1:12" x14ac:dyDescent="0.25">
      <c r="A615" t="s">
        <v>30</v>
      </c>
      <c r="B615">
        <v>1128299</v>
      </c>
      <c r="C615">
        <v>43946</v>
      </c>
      <c r="D615" t="s">
        <v>31</v>
      </c>
      <c r="E615" t="s">
        <v>44</v>
      </c>
      <c r="F615" t="s">
        <v>45</v>
      </c>
      <c r="G615" t="s">
        <v>23</v>
      </c>
      <c r="H615">
        <v>85.000000000000014</v>
      </c>
      <c r="I615">
        <v>525</v>
      </c>
      <c r="J615">
        <v>44625.000000000007</v>
      </c>
      <c r="K615" t="s">
        <v>16</v>
      </c>
      <c r="L615" t="s">
        <v>20</v>
      </c>
    </row>
    <row r="616" spans="1:12" x14ac:dyDescent="0.25">
      <c r="A616" t="s">
        <v>30</v>
      </c>
      <c r="B616">
        <v>1128299</v>
      </c>
      <c r="C616">
        <v>43947</v>
      </c>
      <c r="D616" t="s">
        <v>31</v>
      </c>
      <c r="E616" t="s">
        <v>44</v>
      </c>
      <c r="F616" t="s">
        <v>45</v>
      </c>
      <c r="G616" t="s">
        <v>15</v>
      </c>
      <c r="H616">
        <v>70</v>
      </c>
      <c r="I616">
        <v>725</v>
      </c>
      <c r="J616">
        <v>50750</v>
      </c>
      <c r="K616" t="s">
        <v>16</v>
      </c>
      <c r="L616" t="s">
        <v>17</v>
      </c>
    </row>
    <row r="617" spans="1:12" x14ac:dyDescent="0.25">
      <c r="A617" t="s">
        <v>30</v>
      </c>
      <c r="B617">
        <v>1128299</v>
      </c>
      <c r="C617">
        <v>43948</v>
      </c>
      <c r="D617" t="s">
        <v>31</v>
      </c>
      <c r="E617" t="s">
        <v>44</v>
      </c>
      <c r="F617" t="s">
        <v>45</v>
      </c>
      <c r="G617" t="s">
        <v>18</v>
      </c>
      <c r="H617">
        <v>75.000000000000014</v>
      </c>
      <c r="I617">
        <v>675</v>
      </c>
      <c r="J617">
        <v>50625.000000000007</v>
      </c>
      <c r="K617" t="s">
        <v>16</v>
      </c>
      <c r="L617" t="s">
        <v>17</v>
      </c>
    </row>
    <row r="618" spans="1:12" x14ac:dyDescent="0.25">
      <c r="A618" t="s">
        <v>30</v>
      </c>
      <c r="B618">
        <v>1128299</v>
      </c>
      <c r="C618">
        <v>43949</v>
      </c>
      <c r="D618" t="s">
        <v>31</v>
      </c>
      <c r="E618" t="s">
        <v>44</v>
      </c>
      <c r="F618" t="s">
        <v>45</v>
      </c>
      <c r="G618" t="s">
        <v>19</v>
      </c>
      <c r="H618">
        <v>70</v>
      </c>
      <c r="I618">
        <v>550</v>
      </c>
      <c r="J618">
        <v>38500</v>
      </c>
      <c r="K618" t="s">
        <v>16</v>
      </c>
      <c r="L618" t="s">
        <v>20</v>
      </c>
    </row>
    <row r="619" spans="1:12" x14ac:dyDescent="0.25">
      <c r="A619" t="s">
        <v>30</v>
      </c>
      <c r="B619">
        <v>1128299</v>
      </c>
      <c r="C619">
        <v>43950</v>
      </c>
      <c r="D619" t="s">
        <v>31</v>
      </c>
      <c r="E619" t="s">
        <v>44</v>
      </c>
      <c r="F619" t="s">
        <v>45</v>
      </c>
      <c r="G619" t="s">
        <v>21</v>
      </c>
      <c r="H619">
        <v>70</v>
      </c>
      <c r="I619">
        <v>500</v>
      </c>
      <c r="J619">
        <v>35000</v>
      </c>
      <c r="K619" t="s">
        <v>16</v>
      </c>
      <c r="L619" t="s">
        <v>20</v>
      </c>
    </row>
    <row r="620" spans="1:12" x14ac:dyDescent="0.25">
      <c r="A620" t="s">
        <v>30</v>
      </c>
      <c r="B620">
        <v>1128299</v>
      </c>
      <c r="C620">
        <v>43951</v>
      </c>
      <c r="D620" t="s">
        <v>31</v>
      </c>
      <c r="E620" t="s">
        <v>44</v>
      </c>
      <c r="F620" t="s">
        <v>45</v>
      </c>
      <c r="G620" t="s">
        <v>22</v>
      </c>
      <c r="H620">
        <v>75</v>
      </c>
      <c r="I620">
        <v>500</v>
      </c>
      <c r="J620">
        <v>37500</v>
      </c>
      <c r="K620" t="s">
        <v>16</v>
      </c>
      <c r="L620" t="s">
        <v>17</v>
      </c>
    </row>
    <row r="621" spans="1:12" x14ac:dyDescent="0.25">
      <c r="A621" t="s">
        <v>30</v>
      </c>
      <c r="B621">
        <v>1128299</v>
      </c>
      <c r="C621">
        <v>43952</v>
      </c>
      <c r="D621" t="s">
        <v>31</v>
      </c>
      <c r="E621" t="s">
        <v>44</v>
      </c>
      <c r="F621" t="s">
        <v>45</v>
      </c>
      <c r="G621" t="s">
        <v>23</v>
      </c>
      <c r="H621">
        <v>80</v>
      </c>
      <c r="I621">
        <v>400</v>
      </c>
      <c r="J621">
        <v>32000</v>
      </c>
      <c r="K621" t="s">
        <v>16</v>
      </c>
      <c r="L621" t="s">
        <v>20</v>
      </c>
    </row>
    <row r="622" spans="1:12" x14ac:dyDescent="0.25">
      <c r="A622" t="s">
        <v>30</v>
      </c>
      <c r="B622">
        <v>1128299</v>
      </c>
      <c r="C622">
        <v>43953</v>
      </c>
      <c r="D622" t="s">
        <v>31</v>
      </c>
      <c r="E622" t="s">
        <v>44</v>
      </c>
      <c r="F622" t="s">
        <v>45</v>
      </c>
      <c r="G622" t="s">
        <v>15</v>
      </c>
      <c r="H622">
        <v>65.000000000000014</v>
      </c>
      <c r="I622">
        <v>600</v>
      </c>
      <c r="J622">
        <v>39000.000000000007</v>
      </c>
      <c r="K622" t="s">
        <v>16</v>
      </c>
      <c r="L622" t="s">
        <v>17</v>
      </c>
    </row>
    <row r="623" spans="1:12" x14ac:dyDescent="0.25">
      <c r="A623" t="s">
        <v>30</v>
      </c>
      <c r="B623">
        <v>1128299</v>
      </c>
      <c r="C623">
        <v>43954</v>
      </c>
      <c r="D623" t="s">
        <v>31</v>
      </c>
      <c r="E623" t="s">
        <v>44</v>
      </c>
      <c r="F623" t="s">
        <v>45</v>
      </c>
      <c r="G623" t="s">
        <v>18</v>
      </c>
      <c r="H623">
        <v>70.000000000000014</v>
      </c>
      <c r="I623">
        <v>600</v>
      </c>
      <c r="J623">
        <v>42000.000000000007</v>
      </c>
      <c r="K623" t="s">
        <v>16</v>
      </c>
      <c r="L623" t="s">
        <v>17</v>
      </c>
    </row>
    <row r="624" spans="1:12" x14ac:dyDescent="0.25">
      <c r="A624" t="s">
        <v>30</v>
      </c>
      <c r="B624">
        <v>1128299</v>
      </c>
      <c r="C624">
        <v>43955</v>
      </c>
      <c r="D624" t="s">
        <v>31</v>
      </c>
      <c r="E624" t="s">
        <v>44</v>
      </c>
      <c r="F624" t="s">
        <v>45</v>
      </c>
      <c r="G624" t="s">
        <v>19</v>
      </c>
      <c r="H624">
        <v>65.000000000000014</v>
      </c>
      <c r="I624">
        <v>450</v>
      </c>
      <c r="J624">
        <v>29250.000000000007</v>
      </c>
      <c r="K624" t="s">
        <v>16</v>
      </c>
      <c r="L624" t="s">
        <v>20</v>
      </c>
    </row>
    <row r="625" spans="1:12" x14ac:dyDescent="0.25">
      <c r="A625" t="s">
        <v>30</v>
      </c>
      <c r="B625">
        <v>1128299</v>
      </c>
      <c r="C625">
        <v>43956</v>
      </c>
      <c r="D625" t="s">
        <v>31</v>
      </c>
      <c r="E625" t="s">
        <v>44</v>
      </c>
      <c r="F625" t="s">
        <v>45</v>
      </c>
      <c r="G625" t="s">
        <v>21</v>
      </c>
      <c r="H625">
        <v>65.000000000000014</v>
      </c>
      <c r="I625">
        <v>400</v>
      </c>
      <c r="J625">
        <v>26000.000000000007</v>
      </c>
      <c r="K625" t="s">
        <v>16</v>
      </c>
      <c r="L625" t="s">
        <v>20</v>
      </c>
    </row>
    <row r="626" spans="1:12" x14ac:dyDescent="0.25">
      <c r="A626" t="s">
        <v>30</v>
      </c>
      <c r="B626">
        <v>1128299</v>
      </c>
      <c r="C626">
        <v>43957</v>
      </c>
      <c r="D626" t="s">
        <v>31</v>
      </c>
      <c r="E626" t="s">
        <v>44</v>
      </c>
      <c r="F626" t="s">
        <v>45</v>
      </c>
      <c r="G626" t="s">
        <v>22</v>
      </c>
      <c r="H626">
        <v>75.000000000000014</v>
      </c>
      <c r="I626">
        <v>400</v>
      </c>
      <c r="J626">
        <v>30000.000000000007</v>
      </c>
      <c r="K626" t="s">
        <v>16</v>
      </c>
      <c r="L626" t="s">
        <v>17</v>
      </c>
    </row>
    <row r="627" spans="1:12" x14ac:dyDescent="0.25">
      <c r="A627" t="s">
        <v>30</v>
      </c>
      <c r="B627">
        <v>1128299</v>
      </c>
      <c r="C627">
        <v>43958</v>
      </c>
      <c r="D627" t="s">
        <v>31</v>
      </c>
      <c r="E627" t="s">
        <v>44</v>
      </c>
      <c r="F627" t="s">
        <v>45</v>
      </c>
      <c r="G627" t="s">
        <v>23</v>
      </c>
      <c r="H627">
        <v>70</v>
      </c>
      <c r="I627">
        <v>425</v>
      </c>
      <c r="J627">
        <v>29750</v>
      </c>
      <c r="K627" t="s">
        <v>16</v>
      </c>
      <c r="L627" t="s">
        <v>20</v>
      </c>
    </row>
    <row r="628" spans="1:12" x14ac:dyDescent="0.25">
      <c r="A628" t="s">
        <v>30</v>
      </c>
      <c r="B628">
        <v>1128299</v>
      </c>
      <c r="C628">
        <v>43959</v>
      </c>
      <c r="D628" t="s">
        <v>31</v>
      </c>
      <c r="E628" t="s">
        <v>44</v>
      </c>
      <c r="F628" t="s">
        <v>45</v>
      </c>
      <c r="G628" t="s">
        <v>15</v>
      </c>
      <c r="H628">
        <v>55.000000000000007</v>
      </c>
      <c r="I628">
        <v>525</v>
      </c>
      <c r="J628">
        <v>28875.000000000004</v>
      </c>
      <c r="K628" t="s">
        <v>16</v>
      </c>
      <c r="L628" t="s">
        <v>17</v>
      </c>
    </row>
    <row r="629" spans="1:12" x14ac:dyDescent="0.25">
      <c r="A629" t="s">
        <v>30</v>
      </c>
      <c r="B629">
        <v>1128299</v>
      </c>
      <c r="C629">
        <v>43960</v>
      </c>
      <c r="D629" t="s">
        <v>31</v>
      </c>
      <c r="E629" t="s">
        <v>44</v>
      </c>
      <c r="F629" t="s">
        <v>45</v>
      </c>
      <c r="G629" t="s">
        <v>18</v>
      </c>
      <c r="H629">
        <v>60.000000000000007</v>
      </c>
      <c r="I629">
        <v>525</v>
      </c>
      <c r="J629">
        <v>31500.000000000004</v>
      </c>
      <c r="K629" t="s">
        <v>16</v>
      </c>
      <c r="L629" t="s">
        <v>17</v>
      </c>
    </row>
    <row r="630" spans="1:12" x14ac:dyDescent="0.25">
      <c r="A630" t="s">
        <v>30</v>
      </c>
      <c r="B630">
        <v>1128299</v>
      </c>
      <c r="C630">
        <v>43961</v>
      </c>
      <c r="D630" t="s">
        <v>31</v>
      </c>
      <c r="E630" t="s">
        <v>44</v>
      </c>
      <c r="F630" t="s">
        <v>45</v>
      </c>
      <c r="G630" t="s">
        <v>19</v>
      </c>
      <c r="H630">
        <v>55.000000000000007</v>
      </c>
      <c r="I630">
        <v>350</v>
      </c>
      <c r="J630">
        <v>19250.000000000004</v>
      </c>
      <c r="K630" t="s">
        <v>16</v>
      </c>
      <c r="L630" t="s">
        <v>20</v>
      </c>
    </row>
    <row r="631" spans="1:12" x14ac:dyDescent="0.25">
      <c r="A631" t="s">
        <v>30</v>
      </c>
      <c r="B631">
        <v>1128299</v>
      </c>
      <c r="C631">
        <v>43962</v>
      </c>
      <c r="D631" t="s">
        <v>31</v>
      </c>
      <c r="E631" t="s">
        <v>44</v>
      </c>
      <c r="F631" t="s">
        <v>45</v>
      </c>
      <c r="G631" t="s">
        <v>21</v>
      </c>
      <c r="H631">
        <v>55.000000000000007</v>
      </c>
      <c r="I631">
        <v>325</v>
      </c>
      <c r="J631">
        <v>17875.000000000004</v>
      </c>
      <c r="K631" t="s">
        <v>16</v>
      </c>
      <c r="L631" t="s">
        <v>20</v>
      </c>
    </row>
    <row r="632" spans="1:12" x14ac:dyDescent="0.25">
      <c r="A632" t="s">
        <v>30</v>
      </c>
      <c r="B632">
        <v>1128299</v>
      </c>
      <c r="C632">
        <v>43963</v>
      </c>
      <c r="D632" t="s">
        <v>31</v>
      </c>
      <c r="E632" t="s">
        <v>44</v>
      </c>
      <c r="F632" t="s">
        <v>45</v>
      </c>
      <c r="G632" t="s">
        <v>22</v>
      </c>
      <c r="H632">
        <v>65</v>
      </c>
      <c r="I632">
        <v>300</v>
      </c>
      <c r="J632">
        <v>19500</v>
      </c>
      <c r="K632" t="s">
        <v>16</v>
      </c>
      <c r="L632" t="s">
        <v>17</v>
      </c>
    </row>
    <row r="633" spans="1:12" x14ac:dyDescent="0.25">
      <c r="A633" t="s">
        <v>30</v>
      </c>
      <c r="B633">
        <v>1128299</v>
      </c>
      <c r="C633">
        <v>43964</v>
      </c>
      <c r="D633" t="s">
        <v>31</v>
      </c>
      <c r="E633" t="s">
        <v>44</v>
      </c>
      <c r="F633" t="s">
        <v>45</v>
      </c>
      <c r="G633" t="s">
        <v>23</v>
      </c>
      <c r="H633">
        <v>70</v>
      </c>
      <c r="I633">
        <v>350</v>
      </c>
      <c r="J633">
        <v>24500</v>
      </c>
      <c r="K633" t="s">
        <v>16</v>
      </c>
      <c r="L633" t="s">
        <v>20</v>
      </c>
    </row>
    <row r="634" spans="1:12" x14ac:dyDescent="0.25">
      <c r="A634" t="s">
        <v>30</v>
      </c>
      <c r="B634">
        <v>1128299</v>
      </c>
      <c r="C634">
        <v>43965</v>
      </c>
      <c r="D634" t="s">
        <v>31</v>
      </c>
      <c r="E634" t="s">
        <v>44</v>
      </c>
      <c r="F634" t="s">
        <v>45</v>
      </c>
      <c r="G634" t="s">
        <v>15</v>
      </c>
      <c r="H634">
        <v>55.000000000000007</v>
      </c>
      <c r="I634">
        <v>575</v>
      </c>
      <c r="J634">
        <v>31625.000000000004</v>
      </c>
      <c r="K634" t="s">
        <v>16</v>
      </c>
      <c r="L634" t="s">
        <v>17</v>
      </c>
    </row>
    <row r="635" spans="1:12" x14ac:dyDescent="0.25">
      <c r="A635" t="s">
        <v>30</v>
      </c>
      <c r="B635">
        <v>1128299</v>
      </c>
      <c r="C635">
        <v>43966</v>
      </c>
      <c r="D635" t="s">
        <v>31</v>
      </c>
      <c r="E635" t="s">
        <v>44</v>
      </c>
      <c r="F635" t="s">
        <v>45</v>
      </c>
      <c r="G635" t="s">
        <v>18</v>
      </c>
      <c r="H635">
        <v>60.000000000000007</v>
      </c>
      <c r="I635">
        <v>575</v>
      </c>
      <c r="J635">
        <v>34500.000000000007</v>
      </c>
      <c r="K635" t="s">
        <v>16</v>
      </c>
      <c r="L635" t="s">
        <v>17</v>
      </c>
    </row>
    <row r="636" spans="1:12" x14ac:dyDescent="0.25">
      <c r="A636" t="s">
        <v>30</v>
      </c>
      <c r="B636">
        <v>1128299</v>
      </c>
      <c r="C636">
        <v>43967</v>
      </c>
      <c r="D636" t="s">
        <v>31</v>
      </c>
      <c r="E636" t="s">
        <v>44</v>
      </c>
      <c r="F636" t="s">
        <v>45</v>
      </c>
      <c r="G636" t="s">
        <v>19</v>
      </c>
      <c r="H636">
        <v>55.000000000000007</v>
      </c>
      <c r="I636">
        <v>425</v>
      </c>
      <c r="J636">
        <v>23375.000000000004</v>
      </c>
      <c r="K636" t="s">
        <v>16</v>
      </c>
      <c r="L636" t="s">
        <v>20</v>
      </c>
    </row>
    <row r="637" spans="1:12" x14ac:dyDescent="0.25">
      <c r="A637" t="s">
        <v>30</v>
      </c>
      <c r="B637">
        <v>1128299</v>
      </c>
      <c r="C637">
        <v>43968</v>
      </c>
      <c r="D637" t="s">
        <v>31</v>
      </c>
      <c r="E637" t="s">
        <v>44</v>
      </c>
      <c r="F637" t="s">
        <v>45</v>
      </c>
      <c r="G637" t="s">
        <v>21</v>
      </c>
      <c r="H637">
        <v>65.000000000000014</v>
      </c>
      <c r="I637">
        <v>400</v>
      </c>
      <c r="J637">
        <v>26000.000000000007</v>
      </c>
      <c r="K637" t="s">
        <v>16</v>
      </c>
      <c r="L637" t="s">
        <v>20</v>
      </c>
    </row>
    <row r="638" spans="1:12" x14ac:dyDescent="0.25">
      <c r="A638" t="s">
        <v>30</v>
      </c>
      <c r="B638">
        <v>1128299</v>
      </c>
      <c r="C638">
        <v>43969</v>
      </c>
      <c r="D638" t="s">
        <v>31</v>
      </c>
      <c r="E638" t="s">
        <v>44</v>
      </c>
      <c r="F638" t="s">
        <v>45</v>
      </c>
      <c r="G638" t="s">
        <v>22</v>
      </c>
      <c r="H638">
        <v>75.000000000000014</v>
      </c>
      <c r="I638">
        <v>375</v>
      </c>
      <c r="J638">
        <v>28125.000000000004</v>
      </c>
      <c r="K638" t="s">
        <v>16</v>
      </c>
      <c r="L638" t="s">
        <v>17</v>
      </c>
    </row>
    <row r="639" spans="1:12" x14ac:dyDescent="0.25">
      <c r="A639" t="s">
        <v>30</v>
      </c>
      <c r="B639">
        <v>1128299</v>
      </c>
      <c r="C639">
        <v>43970</v>
      </c>
      <c r="D639" t="s">
        <v>31</v>
      </c>
      <c r="E639" t="s">
        <v>44</v>
      </c>
      <c r="F639" t="s">
        <v>45</v>
      </c>
      <c r="G639" t="s">
        <v>23</v>
      </c>
      <c r="H639">
        <v>80.000000000000014</v>
      </c>
      <c r="I639">
        <v>500</v>
      </c>
      <c r="J639">
        <v>40000.000000000007</v>
      </c>
      <c r="K639" t="s">
        <v>16</v>
      </c>
      <c r="L639" t="s">
        <v>20</v>
      </c>
    </row>
    <row r="640" spans="1:12" x14ac:dyDescent="0.25">
      <c r="A640" t="s">
        <v>30</v>
      </c>
      <c r="B640">
        <v>1128299</v>
      </c>
      <c r="C640">
        <v>43971</v>
      </c>
      <c r="D640" t="s">
        <v>31</v>
      </c>
      <c r="E640" t="s">
        <v>44</v>
      </c>
      <c r="F640" t="s">
        <v>45</v>
      </c>
      <c r="G640" t="s">
        <v>15</v>
      </c>
      <c r="H640">
        <v>65.000000000000014</v>
      </c>
      <c r="I640">
        <v>700</v>
      </c>
      <c r="J640">
        <v>45500.000000000007</v>
      </c>
      <c r="K640" t="s">
        <v>16</v>
      </c>
      <c r="L640" t="s">
        <v>17</v>
      </c>
    </row>
    <row r="641" spans="1:12" x14ac:dyDescent="0.25">
      <c r="A641" t="s">
        <v>30</v>
      </c>
      <c r="B641">
        <v>1128299</v>
      </c>
      <c r="C641">
        <v>43972</v>
      </c>
      <c r="D641" t="s">
        <v>31</v>
      </c>
      <c r="E641" t="s">
        <v>44</v>
      </c>
      <c r="F641" t="s">
        <v>45</v>
      </c>
      <c r="G641" t="s">
        <v>18</v>
      </c>
      <c r="H641">
        <v>70.000000000000014</v>
      </c>
      <c r="I641">
        <v>700</v>
      </c>
      <c r="J641">
        <v>49000.000000000007</v>
      </c>
      <c r="K641" t="s">
        <v>16</v>
      </c>
      <c r="L641" t="s">
        <v>17</v>
      </c>
    </row>
    <row r="642" spans="1:12" x14ac:dyDescent="0.25">
      <c r="A642" t="s">
        <v>30</v>
      </c>
      <c r="B642">
        <v>1128299</v>
      </c>
      <c r="C642">
        <v>43973</v>
      </c>
      <c r="D642" t="s">
        <v>31</v>
      </c>
      <c r="E642" t="s">
        <v>44</v>
      </c>
      <c r="F642" t="s">
        <v>45</v>
      </c>
      <c r="G642" t="s">
        <v>19</v>
      </c>
      <c r="H642">
        <v>65.000000000000014</v>
      </c>
      <c r="I642">
        <v>500</v>
      </c>
      <c r="J642">
        <v>32500.000000000007</v>
      </c>
      <c r="K642" t="s">
        <v>16</v>
      </c>
      <c r="L642" t="s">
        <v>20</v>
      </c>
    </row>
    <row r="643" spans="1:12" x14ac:dyDescent="0.25">
      <c r="A643" t="s">
        <v>30</v>
      </c>
      <c r="B643">
        <v>1128299</v>
      </c>
      <c r="C643">
        <v>43974</v>
      </c>
      <c r="D643" t="s">
        <v>31</v>
      </c>
      <c r="E643" t="s">
        <v>44</v>
      </c>
      <c r="F643" t="s">
        <v>45</v>
      </c>
      <c r="G643" t="s">
        <v>21</v>
      </c>
      <c r="H643">
        <v>65.000000000000014</v>
      </c>
      <c r="I643">
        <v>500</v>
      </c>
      <c r="J643">
        <v>32500.000000000007</v>
      </c>
      <c r="K643" t="s">
        <v>16</v>
      </c>
      <c r="L643" t="s">
        <v>20</v>
      </c>
    </row>
    <row r="644" spans="1:12" x14ac:dyDescent="0.25">
      <c r="A644" t="s">
        <v>30</v>
      </c>
      <c r="B644">
        <v>1128299</v>
      </c>
      <c r="C644">
        <v>43975</v>
      </c>
      <c r="D644" t="s">
        <v>31</v>
      </c>
      <c r="E644" t="s">
        <v>44</v>
      </c>
      <c r="F644" t="s">
        <v>45</v>
      </c>
      <c r="G644" t="s">
        <v>22</v>
      </c>
      <c r="H644">
        <v>75.000000000000014</v>
      </c>
      <c r="I644">
        <v>425</v>
      </c>
      <c r="J644">
        <v>31875.000000000007</v>
      </c>
      <c r="K644" t="s">
        <v>16</v>
      </c>
      <c r="L644" t="s">
        <v>17</v>
      </c>
    </row>
    <row r="645" spans="1:12" x14ac:dyDescent="0.25">
      <c r="A645" t="s">
        <v>30</v>
      </c>
      <c r="B645">
        <v>1128299</v>
      </c>
      <c r="C645">
        <v>43976</v>
      </c>
      <c r="D645" t="s">
        <v>31</v>
      </c>
      <c r="E645" t="s">
        <v>44</v>
      </c>
      <c r="F645" t="s">
        <v>45</v>
      </c>
      <c r="G645" t="s">
        <v>23</v>
      </c>
      <c r="H645">
        <v>80.000000000000014</v>
      </c>
      <c r="I645">
        <v>525</v>
      </c>
      <c r="J645">
        <v>42000.000000000007</v>
      </c>
      <c r="K645" t="s">
        <v>16</v>
      </c>
      <c r="L645" t="s">
        <v>20</v>
      </c>
    </row>
    <row r="646" spans="1:12" x14ac:dyDescent="0.25">
      <c r="A646" t="s">
        <v>30</v>
      </c>
      <c r="B646">
        <v>1128299</v>
      </c>
      <c r="C646">
        <v>43977</v>
      </c>
      <c r="D646" t="s">
        <v>31</v>
      </c>
      <c r="E646" t="s">
        <v>44</v>
      </c>
      <c r="F646" t="s">
        <v>45</v>
      </c>
      <c r="G646" t="s">
        <v>15</v>
      </c>
      <c r="H646">
        <v>40</v>
      </c>
      <c r="I646">
        <v>450</v>
      </c>
      <c r="J646">
        <v>18000</v>
      </c>
      <c r="K646" t="s">
        <v>16</v>
      </c>
      <c r="L646" t="s">
        <v>17</v>
      </c>
    </row>
    <row r="647" spans="1:12" x14ac:dyDescent="0.25">
      <c r="A647" t="s">
        <v>30</v>
      </c>
      <c r="B647">
        <v>1128299</v>
      </c>
      <c r="C647">
        <v>43978</v>
      </c>
      <c r="D647" t="s">
        <v>31</v>
      </c>
      <c r="E647" t="s">
        <v>44</v>
      </c>
      <c r="F647" t="s">
        <v>45</v>
      </c>
      <c r="G647" t="s">
        <v>18</v>
      </c>
      <c r="H647">
        <v>50</v>
      </c>
      <c r="I647">
        <v>450</v>
      </c>
      <c r="J647">
        <v>22500</v>
      </c>
      <c r="K647" t="s">
        <v>16</v>
      </c>
      <c r="L647" t="s">
        <v>17</v>
      </c>
    </row>
    <row r="648" spans="1:12" x14ac:dyDescent="0.25">
      <c r="A648" t="s">
        <v>30</v>
      </c>
      <c r="B648">
        <v>1128299</v>
      </c>
      <c r="C648">
        <v>43979</v>
      </c>
      <c r="D648" t="s">
        <v>31</v>
      </c>
      <c r="E648" t="s">
        <v>44</v>
      </c>
      <c r="F648" t="s">
        <v>45</v>
      </c>
      <c r="G648" t="s">
        <v>19</v>
      </c>
      <c r="H648">
        <v>50</v>
      </c>
      <c r="I648">
        <v>450</v>
      </c>
      <c r="J648">
        <v>22500</v>
      </c>
      <c r="K648" t="s">
        <v>16</v>
      </c>
      <c r="L648" t="s">
        <v>20</v>
      </c>
    </row>
    <row r="649" spans="1:12" x14ac:dyDescent="0.25">
      <c r="A649" t="s">
        <v>30</v>
      </c>
      <c r="B649">
        <v>1128299</v>
      </c>
      <c r="C649">
        <v>43980</v>
      </c>
      <c r="D649" t="s">
        <v>31</v>
      </c>
      <c r="E649" t="s">
        <v>44</v>
      </c>
      <c r="F649" t="s">
        <v>45</v>
      </c>
      <c r="G649" t="s">
        <v>21</v>
      </c>
      <c r="H649">
        <v>50</v>
      </c>
      <c r="I649">
        <v>300</v>
      </c>
      <c r="J649">
        <v>15000</v>
      </c>
      <c r="K649" t="s">
        <v>16</v>
      </c>
      <c r="L649" t="s">
        <v>20</v>
      </c>
    </row>
    <row r="650" spans="1:12" x14ac:dyDescent="0.25">
      <c r="A650" t="s">
        <v>30</v>
      </c>
      <c r="B650">
        <v>1128299</v>
      </c>
      <c r="C650">
        <v>43981</v>
      </c>
      <c r="D650" t="s">
        <v>31</v>
      </c>
      <c r="E650" t="s">
        <v>46</v>
      </c>
      <c r="F650" t="s">
        <v>47</v>
      </c>
      <c r="G650" t="s">
        <v>22</v>
      </c>
      <c r="H650">
        <v>55.000000000000007</v>
      </c>
      <c r="I650">
        <v>250</v>
      </c>
      <c r="J650">
        <v>13750.000000000002</v>
      </c>
      <c r="K650" t="s">
        <v>16</v>
      </c>
      <c r="L650" t="s">
        <v>17</v>
      </c>
    </row>
    <row r="651" spans="1:12" x14ac:dyDescent="0.25">
      <c r="A651" t="s">
        <v>30</v>
      </c>
      <c r="B651">
        <v>1128299</v>
      </c>
      <c r="C651">
        <v>43982</v>
      </c>
      <c r="D651" t="s">
        <v>31</v>
      </c>
      <c r="E651" t="s">
        <v>46</v>
      </c>
      <c r="F651" t="s">
        <v>47</v>
      </c>
      <c r="G651" t="s">
        <v>23</v>
      </c>
      <c r="H651">
        <v>50</v>
      </c>
      <c r="I651">
        <v>500</v>
      </c>
      <c r="J651">
        <v>25000</v>
      </c>
      <c r="K651" t="s">
        <v>16</v>
      </c>
      <c r="L651" t="s">
        <v>20</v>
      </c>
    </row>
    <row r="652" spans="1:12" x14ac:dyDescent="0.25">
      <c r="A652" t="s">
        <v>30</v>
      </c>
      <c r="B652">
        <v>1128299</v>
      </c>
      <c r="C652">
        <v>43983</v>
      </c>
      <c r="D652" t="s">
        <v>31</v>
      </c>
      <c r="E652" t="s">
        <v>46</v>
      </c>
      <c r="F652" t="s">
        <v>47</v>
      </c>
      <c r="G652" t="s">
        <v>15</v>
      </c>
      <c r="H652">
        <v>40</v>
      </c>
      <c r="I652">
        <v>550</v>
      </c>
      <c r="J652">
        <v>22000</v>
      </c>
      <c r="K652" t="s">
        <v>16</v>
      </c>
      <c r="L652" t="s">
        <v>17</v>
      </c>
    </row>
    <row r="653" spans="1:12" x14ac:dyDescent="0.25">
      <c r="A653" t="s">
        <v>30</v>
      </c>
      <c r="B653">
        <v>1128299</v>
      </c>
      <c r="C653">
        <v>43984</v>
      </c>
      <c r="D653" t="s">
        <v>31</v>
      </c>
      <c r="E653" t="s">
        <v>46</v>
      </c>
      <c r="F653" t="s">
        <v>47</v>
      </c>
      <c r="G653" t="s">
        <v>18</v>
      </c>
      <c r="H653">
        <v>50</v>
      </c>
      <c r="I653">
        <v>450</v>
      </c>
      <c r="J653">
        <v>22500</v>
      </c>
      <c r="K653" t="s">
        <v>16</v>
      </c>
      <c r="L653" t="s">
        <v>17</v>
      </c>
    </row>
    <row r="654" spans="1:12" x14ac:dyDescent="0.25">
      <c r="A654" t="s">
        <v>30</v>
      </c>
      <c r="B654">
        <v>1128299</v>
      </c>
      <c r="C654">
        <v>43985</v>
      </c>
      <c r="D654" t="s">
        <v>31</v>
      </c>
      <c r="E654" t="s">
        <v>46</v>
      </c>
      <c r="F654" t="s">
        <v>47</v>
      </c>
      <c r="G654" t="s">
        <v>19</v>
      </c>
      <c r="H654">
        <v>50</v>
      </c>
      <c r="I654">
        <v>450</v>
      </c>
      <c r="J654">
        <v>22500</v>
      </c>
      <c r="K654" t="s">
        <v>16</v>
      </c>
      <c r="L654" t="s">
        <v>20</v>
      </c>
    </row>
    <row r="655" spans="1:12" x14ac:dyDescent="0.25">
      <c r="A655" t="s">
        <v>30</v>
      </c>
      <c r="B655">
        <v>1128299</v>
      </c>
      <c r="C655">
        <v>43986</v>
      </c>
      <c r="D655" t="s">
        <v>31</v>
      </c>
      <c r="E655" t="s">
        <v>46</v>
      </c>
      <c r="F655" t="s">
        <v>47</v>
      </c>
      <c r="G655" t="s">
        <v>21</v>
      </c>
      <c r="H655">
        <v>50</v>
      </c>
      <c r="I655">
        <v>300</v>
      </c>
      <c r="J655">
        <v>15000</v>
      </c>
      <c r="K655" t="s">
        <v>16</v>
      </c>
      <c r="L655" t="s">
        <v>20</v>
      </c>
    </row>
    <row r="656" spans="1:12" x14ac:dyDescent="0.25">
      <c r="A656" t="s">
        <v>30</v>
      </c>
      <c r="B656">
        <v>1128299</v>
      </c>
      <c r="C656">
        <v>43987</v>
      </c>
      <c r="D656" t="s">
        <v>31</v>
      </c>
      <c r="E656" t="s">
        <v>46</v>
      </c>
      <c r="F656" t="s">
        <v>47</v>
      </c>
      <c r="G656" t="s">
        <v>22</v>
      </c>
      <c r="H656">
        <v>55.000000000000007</v>
      </c>
      <c r="I656">
        <v>225</v>
      </c>
      <c r="J656">
        <v>12375.000000000002</v>
      </c>
      <c r="K656" t="s">
        <v>16</v>
      </c>
      <c r="L656" t="s">
        <v>17</v>
      </c>
    </row>
    <row r="657" spans="1:12" x14ac:dyDescent="0.25">
      <c r="A657" t="s">
        <v>30</v>
      </c>
      <c r="B657">
        <v>1128299</v>
      </c>
      <c r="C657">
        <v>43988</v>
      </c>
      <c r="D657" t="s">
        <v>31</v>
      </c>
      <c r="E657" t="s">
        <v>46</v>
      </c>
      <c r="F657" t="s">
        <v>47</v>
      </c>
      <c r="G657" t="s">
        <v>23</v>
      </c>
      <c r="H657">
        <v>50</v>
      </c>
      <c r="I657">
        <v>425</v>
      </c>
      <c r="J657">
        <v>21250</v>
      </c>
      <c r="K657" t="s">
        <v>16</v>
      </c>
      <c r="L657" t="s">
        <v>20</v>
      </c>
    </row>
    <row r="658" spans="1:12" x14ac:dyDescent="0.25">
      <c r="A658" t="s">
        <v>30</v>
      </c>
      <c r="B658">
        <v>1128299</v>
      </c>
      <c r="C658">
        <v>43989</v>
      </c>
      <c r="D658" t="s">
        <v>31</v>
      </c>
      <c r="E658" t="s">
        <v>46</v>
      </c>
      <c r="F658" t="s">
        <v>47</v>
      </c>
      <c r="G658" t="s">
        <v>15</v>
      </c>
      <c r="H658">
        <v>50</v>
      </c>
      <c r="I658">
        <v>575</v>
      </c>
      <c r="J658">
        <v>28750</v>
      </c>
      <c r="K658" t="s">
        <v>16</v>
      </c>
      <c r="L658" t="s">
        <v>17</v>
      </c>
    </row>
    <row r="659" spans="1:12" x14ac:dyDescent="0.25">
      <c r="A659" t="s">
        <v>30</v>
      </c>
      <c r="B659">
        <v>1128299</v>
      </c>
      <c r="C659">
        <v>43990</v>
      </c>
      <c r="D659" t="s">
        <v>31</v>
      </c>
      <c r="E659" t="s">
        <v>46</v>
      </c>
      <c r="F659" t="s">
        <v>47</v>
      </c>
      <c r="G659" t="s">
        <v>18</v>
      </c>
      <c r="H659">
        <v>60</v>
      </c>
      <c r="I659">
        <v>425</v>
      </c>
      <c r="J659">
        <v>25500</v>
      </c>
      <c r="K659" t="s">
        <v>16</v>
      </c>
      <c r="L659" t="s">
        <v>17</v>
      </c>
    </row>
    <row r="660" spans="1:12" x14ac:dyDescent="0.25">
      <c r="A660" t="s">
        <v>30</v>
      </c>
      <c r="B660">
        <v>1128299</v>
      </c>
      <c r="C660">
        <v>43991</v>
      </c>
      <c r="D660" t="s">
        <v>31</v>
      </c>
      <c r="E660" t="s">
        <v>46</v>
      </c>
      <c r="F660" t="s">
        <v>47</v>
      </c>
      <c r="G660" t="s">
        <v>19</v>
      </c>
      <c r="H660">
        <v>64.999999999999986</v>
      </c>
      <c r="I660">
        <v>425</v>
      </c>
      <c r="J660">
        <v>27624.999999999993</v>
      </c>
      <c r="K660" t="s">
        <v>16</v>
      </c>
      <c r="L660" t="s">
        <v>20</v>
      </c>
    </row>
    <row r="661" spans="1:12" x14ac:dyDescent="0.25">
      <c r="A661" t="s">
        <v>30</v>
      </c>
      <c r="B661">
        <v>1128299</v>
      </c>
      <c r="C661">
        <v>43992</v>
      </c>
      <c r="D661" t="s">
        <v>31</v>
      </c>
      <c r="E661" t="s">
        <v>46</v>
      </c>
      <c r="F661" t="s">
        <v>47</v>
      </c>
      <c r="G661" t="s">
        <v>21</v>
      </c>
      <c r="H661">
        <v>64.999999999999986</v>
      </c>
      <c r="I661">
        <v>325</v>
      </c>
      <c r="J661">
        <v>21124.999999999996</v>
      </c>
      <c r="K661" t="s">
        <v>16</v>
      </c>
      <c r="L661" t="s">
        <v>20</v>
      </c>
    </row>
    <row r="662" spans="1:12" x14ac:dyDescent="0.25">
      <c r="A662" t="s">
        <v>30</v>
      </c>
      <c r="B662">
        <v>1128299</v>
      </c>
      <c r="C662">
        <v>43993</v>
      </c>
      <c r="D662" t="s">
        <v>31</v>
      </c>
      <c r="E662" t="s">
        <v>46</v>
      </c>
      <c r="F662" t="s">
        <v>47</v>
      </c>
      <c r="G662" t="s">
        <v>22</v>
      </c>
      <c r="H662">
        <v>70</v>
      </c>
      <c r="I662">
        <v>175</v>
      </c>
      <c r="J662">
        <v>12250</v>
      </c>
      <c r="K662" t="s">
        <v>16</v>
      </c>
      <c r="L662" t="s">
        <v>17</v>
      </c>
    </row>
    <row r="663" spans="1:12" x14ac:dyDescent="0.25">
      <c r="A663" t="s">
        <v>30</v>
      </c>
      <c r="B663">
        <v>1128299</v>
      </c>
      <c r="C663">
        <v>43994</v>
      </c>
      <c r="D663" t="s">
        <v>31</v>
      </c>
      <c r="E663" t="s">
        <v>46</v>
      </c>
      <c r="F663" t="s">
        <v>47</v>
      </c>
      <c r="G663" t="s">
        <v>23</v>
      </c>
      <c r="H663">
        <v>64.999999999999986</v>
      </c>
      <c r="I663">
        <v>375</v>
      </c>
      <c r="J663">
        <v>24374.999999999996</v>
      </c>
      <c r="K663" t="s">
        <v>16</v>
      </c>
      <c r="L663" t="s">
        <v>20</v>
      </c>
    </row>
    <row r="664" spans="1:12" x14ac:dyDescent="0.25">
      <c r="A664" t="s">
        <v>30</v>
      </c>
      <c r="B664">
        <v>1128299</v>
      </c>
      <c r="C664">
        <v>43995</v>
      </c>
      <c r="D664" t="s">
        <v>31</v>
      </c>
      <c r="E664" t="s">
        <v>46</v>
      </c>
      <c r="F664" t="s">
        <v>47</v>
      </c>
      <c r="G664" t="s">
        <v>15</v>
      </c>
      <c r="H664">
        <v>70</v>
      </c>
      <c r="I664">
        <v>550</v>
      </c>
      <c r="J664">
        <v>38500</v>
      </c>
      <c r="K664" t="s">
        <v>16</v>
      </c>
      <c r="L664" t="s">
        <v>17</v>
      </c>
    </row>
    <row r="665" spans="1:12" x14ac:dyDescent="0.25">
      <c r="A665" t="s">
        <v>30</v>
      </c>
      <c r="B665">
        <v>1128299</v>
      </c>
      <c r="C665">
        <v>43996</v>
      </c>
      <c r="D665" t="s">
        <v>31</v>
      </c>
      <c r="E665" t="s">
        <v>46</v>
      </c>
      <c r="F665" t="s">
        <v>47</v>
      </c>
      <c r="G665" t="s">
        <v>18</v>
      </c>
      <c r="H665">
        <v>75</v>
      </c>
      <c r="I665">
        <v>350</v>
      </c>
      <c r="J665">
        <v>26250</v>
      </c>
      <c r="K665" t="s">
        <v>16</v>
      </c>
      <c r="L665" t="s">
        <v>17</v>
      </c>
    </row>
    <row r="666" spans="1:12" x14ac:dyDescent="0.25">
      <c r="A666" t="s">
        <v>30</v>
      </c>
      <c r="B666">
        <v>1128299</v>
      </c>
      <c r="C666">
        <v>43997</v>
      </c>
      <c r="D666" t="s">
        <v>31</v>
      </c>
      <c r="E666" t="s">
        <v>46</v>
      </c>
      <c r="F666" t="s">
        <v>47</v>
      </c>
      <c r="G666" t="s">
        <v>19</v>
      </c>
      <c r="H666">
        <v>75</v>
      </c>
      <c r="I666">
        <v>400</v>
      </c>
      <c r="J666">
        <v>30000</v>
      </c>
      <c r="K666" t="s">
        <v>16</v>
      </c>
      <c r="L666" t="s">
        <v>20</v>
      </c>
    </row>
    <row r="667" spans="1:12" x14ac:dyDescent="0.25">
      <c r="A667" t="s">
        <v>30</v>
      </c>
      <c r="B667">
        <v>1128299</v>
      </c>
      <c r="C667">
        <v>43998</v>
      </c>
      <c r="D667" t="s">
        <v>31</v>
      </c>
      <c r="E667" t="s">
        <v>46</v>
      </c>
      <c r="F667" t="s">
        <v>47</v>
      </c>
      <c r="G667" t="s">
        <v>21</v>
      </c>
      <c r="H667">
        <v>60</v>
      </c>
      <c r="I667">
        <v>300</v>
      </c>
      <c r="J667">
        <v>18000</v>
      </c>
      <c r="K667" t="s">
        <v>16</v>
      </c>
      <c r="L667" t="s">
        <v>20</v>
      </c>
    </row>
    <row r="668" spans="1:12" x14ac:dyDescent="0.25">
      <c r="A668" t="s">
        <v>30</v>
      </c>
      <c r="B668">
        <v>1128299</v>
      </c>
      <c r="C668">
        <v>43999</v>
      </c>
      <c r="D668" t="s">
        <v>31</v>
      </c>
      <c r="E668" t="s">
        <v>46</v>
      </c>
      <c r="F668" t="s">
        <v>47</v>
      </c>
      <c r="G668" t="s">
        <v>22</v>
      </c>
      <c r="H668">
        <v>65</v>
      </c>
      <c r="I668">
        <v>200</v>
      </c>
      <c r="J668">
        <v>13000</v>
      </c>
      <c r="K668" t="s">
        <v>16</v>
      </c>
      <c r="L668" t="s">
        <v>17</v>
      </c>
    </row>
    <row r="669" spans="1:12" x14ac:dyDescent="0.25">
      <c r="A669" t="s">
        <v>30</v>
      </c>
      <c r="B669">
        <v>1128299</v>
      </c>
      <c r="C669">
        <v>44000</v>
      </c>
      <c r="D669" t="s">
        <v>31</v>
      </c>
      <c r="E669" t="s">
        <v>46</v>
      </c>
      <c r="F669" t="s">
        <v>47</v>
      </c>
      <c r="G669" t="s">
        <v>23</v>
      </c>
      <c r="H669">
        <v>80</v>
      </c>
      <c r="I669">
        <v>350</v>
      </c>
      <c r="J669">
        <v>28000</v>
      </c>
      <c r="K669" t="s">
        <v>16</v>
      </c>
      <c r="L669" t="s">
        <v>20</v>
      </c>
    </row>
    <row r="670" spans="1:12" x14ac:dyDescent="0.25">
      <c r="A670" t="s">
        <v>30</v>
      </c>
      <c r="B670">
        <v>1128299</v>
      </c>
      <c r="C670">
        <v>44001</v>
      </c>
      <c r="D670" t="s">
        <v>31</v>
      </c>
      <c r="E670" t="s">
        <v>46</v>
      </c>
      <c r="F670" t="s">
        <v>47</v>
      </c>
      <c r="G670" t="s">
        <v>15</v>
      </c>
      <c r="H670">
        <v>60</v>
      </c>
      <c r="I670">
        <v>550</v>
      </c>
      <c r="J670">
        <v>33000</v>
      </c>
      <c r="K670" t="s">
        <v>16</v>
      </c>
      <c r="L670" t="s">
        <v>17</v>
      </c>
    </row>
    <row r="671" spans="1:12" x14ac:dyDescent="0.25">
      <c r="A671" t="s">
        <v>30</v>
      </c>
      <c r="B671">
        <v>1128299</v>
      </c>
      <c r="C671">
        <v>44002</v>
      </c>
      <c r="D671" t="s">
        <v>31</v>
      </c>
      <c r="E671" t="s">
        <v>46</v>
      </c>
      <c r="F671" t="s">
        <v>47</v>
      </c>
      <c r="G671" t="s">
        <v>18</v>
      </c>
      <c r="H671">
        <v>65</v>
      </c>
      <c r="I671">
        <v>400</v>
      </c>
      <c r="J671">
        <v>26000</v>
      </c>
      <c r="K671" t="s">
        <v>16</v>
      </c>
      <c r="L671" t="s">
        <v>17</v>
      </c>
    </row>
    <row r="672" spans="1:12" x14ac:dyDescent="0.25">
      <c r="A672" t="s">
        <v>30</v>
      </c>
      <c r="B672">
        <v>1128299</v>
      </c>
      <c r="C672">
        <v>44003</v>
      </c>
      <c r="D672" t="s">
        <v>31</v>
      </c>
      <c r="E672" t="s">
        <v>46</v>
      </c>
      <c r="F672" t="s">
        <v>47</v>
      </c>
      <c r="G672" t="s">
        <v>19</v>
      </c>
      <c r="H672">
        <v>65</v>
      </c>
      <c r="I672">
        <v>400</v>
      </c>
      <c r="J672">
        <v>26000</v>
      </c>
      <c r="K672" t="s">
        <v>16</v>
      </c>
      <c r="L672" t="s">
        <v>20</v>
      </c>
    </row>
    <row r="673" spans="1:12" x14ac:dyDescent="0.25">
      <c r="A673" t="s">
        <v>30</v>
      </c>
      <c r="B673">
        <v>1128299</v>
      </c>
      <c r="C673">
        <v>44004</v>
      </c>
      <c r="D673" t="s">
        <v>31</v>
      </c>
      <c r="E673" t="s">
        <v>46</v>
      </c>
      <c r="F673" t="s">
        <v>47</v>
      </c>
      <c r="G673" t="s">
        <v>21</v>
      </c>
      <c r="H673">
        <v>60</v>
      </c>
      <c r="I673">
        <v>300</v>
      </c>
      <c r="J673">
        <v>18000</v>
      </c>
      <c r="K673" t="s">
        <v>16</v>
      </c>
      <c r="L673" t="s">
        <v>20</v>
      </c>
    </row>
    <row r="674" spans="1:12" x14ac:dyDescent="0.25">
      <c r="A674" t="s">
        <v>30</v>
      </c>
      <c r="B674">
        <v>1128299</v>
      </c>
      <c r="C674">
        <v>44005</v>
      </c>
      <c r="D674" t="s">
        <v>31</v>
      </c>
      <c r="E674" t="s">
        <v>46</v>
      </c>
      <c r="F674" t="s">
        <v>47</v>
      </c>
      <c r="G674" t="s">
        <v>22</v>
      </c>
      <c r="H674">
        <v>65</v>
      </c>
      <c r="I674">
        <v>200</v>
      </c>
      <c r="J674">
        <v>13000</v>
      </c>
      <c r="K674" t="s">
        <v>16</v>
      </c>
      <c r="L674" t="s">
        <v>17</v>
      </c>
    </row>
    <row r="675" spans="1:12" x14ac:dyDescent="0.25">
      <c r="A675" t="s">
        <v>30</v>
      </c>
      <c r="B675">
        <v>1128299</v>
      </c>
      <c r="C675">
        <v>44006</v>
      </c>
      <c r="D675" t="s">
        <v>31</v>
      </c>
      <c r="E675" t="s">
        <v>46</v>
      </c>
      <c r="F675" t="s">
        <v>47</v>
      </c>
      <c r="G675" t="s">
        <v>23</v>
      </c>
      <c r="H675">
        <v>80</v>
      </c>
      <c r="I675">
        <v>500</v>
      </c>
      <c r="J675">
        <v>40000</v>
      </c>
      <c r="K675" t="s">
        <v>16</v>
      </c>
      <c r="L675" t="s">
        <v>20</v>
      </c>
    </row>
    <row r="676" spans="1:12" x14ac:dyDescent="0.25">
      <c r="A676" t="s">
        <v>30</v>
      </c>
      <c r="B676">
        <v>1128299</v>
      </c>
      <c r="C676">
        <v>44007</v>
      </c>
      <c r="D676" t="s">
        <v>31</v>
      </c>
      <c r="E676" t="s">
        <v>46</v>
      </c>
      <c r="F676" t="s">
        <v>47</v>
      </c>
      <c r="G676" t="s">
        <v>15</v>
      </c>
      <c r="H676">
        <v>75</v>
      </c>
      <c r="I676">
        <v>750</v>
      </c>
      <c r="J676">
        <v>56250</v>
      </c>
      <c r="K676" t="s">
        <v>16</v>
      </c>
      <c r="L676" t="s">
        <v>17</v>
      </c>
    </row>
    <row r="677" spans="1:12" x14ac:dyDescent="0.25">
      <c r="A677" t="s">
        <v>30</v>
      </c>
      <c r="B677">
        <v>1128299</v>
      </c>
      <c r="C677">
        <v>44008</v>
      </c>
      <c r="D677" t="s">
        <v>31</v>
      </c>
      <c r="E677" t="s">
        <v>46</v>
      </c>
      <c r="F677" t="s">
        <v>47</v>
      </c>
      <c r="G677" t="s">
        <v>18</v>
      </c>
      <c r="H677">
        <v>80</v>
      </c>
      <c r="I677">
        <v>625</v>
      </c>
      <c r="J677">
        <v>50000</v>
      </c>
      <c r="K677" t="s">
        <v>16</v>
      </c>
      <c r="L677" t="s">
        <v>17</v>
      </c>
    </row>
    <row r="678" spans="1:12" x14ac:dyDescent="0.25">
      <c r="A678" t="s">
        <v>30</v>
      </c>
      <c r="B678">
        <v>1128299</v>
      </c>
      <c r="C678">
        <v>44009</v>
      </c>
      <c r="D678" t="s">
        <v>31</v>
      </c>
      <c r="E678" t="s">
        <v>46</v>
      </c>
      <c r="F678" t="s">
        <v>47</v>
      </c>
      <c r="G678" t="s">
        <v>19</v>
      </c>
      <c r="H678">
        <v>80</v>
      </c>
      <c r="I678">
        <v>625</v>
      </c>
      <c r="J678">
        <v>50000</v>
      </c>
      <c r="K678" t="s">
        <v>16</v>
      </c>
      <c r="L678" t="s">
        <v>20</v>
      </c>
    </row>
    <row r="679" spans="1:12" x14ac:dyDescent="0.25">
      <c r="A679" t="s">
        <v>30</v>
      </c>
      <c r="B679">
        <v>1128299</v>
      </c>
      <c r="C679">
        <v>44010</v>
      </c>
      <c r="D679" t="s">
        <v>31</v>
      </c>
      <c r="E679" t="s">
        <v>46</v>
      </c>
      <c r="F679" t="s">
        <v>47</v>
      </c>
      <c r="G679" t="s">
        <v>21</v>
      </c>
      <c r="H679">
        <v>80</v>
      </c>
      <c r="I679">
        <v>500</v>
      </c>
      <c r="J679">
        <v>40000</v>
      </c>
      <c r="K679" t="s">
        <v>16</v>
      </c>
      <c r="L679" t="s">
        <v>20</v>
      </c>
    </row>
    <row r="680" spans="1:12" x14ac:dyDescent="0.25">
      <c r="A680" t="s">
        <v>30</v>
      </c>
      <c r="B680">
        <v>1128299</v>
      </c>
      <c r="C680">
        <v>44011</v>
      </c>
      <c r="D680" t="s">
        <v>31</v>
      </c>
      <c r="E680" t="s">
        <v>46</v>
      </c>
      <c r="F680" t="s">
        <v>47</v>
      </c>
      <c r="G680" t="s">
        <v>22</v>
      </c>
      <c r="H680">
        <v>85.000000000000014</v>
      </c>
      <c r="I680">
        <v>375</v>
      </c>
      <c r="J680">
        <v>31875.000000000004</v>
      </c>
      <c r="K680" t="s">
        <v>16</v>
      </c>
      <c r="L680" t="s">
        <v>17</v>
      </c>
    </row>
    <row r="681" spans="1:12" x14ac:dyDescent="0.25">
      <c r="A681" t="s">
        <v>30</v>
      </c>
      <c r="B681">
        <v>1128299</v>
      </c>
      <c r="C681">
        <v>44012</v>
      </c>
      <c r="D681" t="s">
        <v>31</v>
      </c>
      <c r="E681" t="s">
        <v>46</v>
      </c>
      <c r="F681" t="s">
        <v>47</v>
      </c>
      <c r="G681" t="s">
        <v>23</v>
      </c>
      <c r="H681">
        <v>100</v>
      </c>
      <c r="I681">
        <v>675</v>
      </c>
      <c r="J681">
        <v>67500</v>
      </c>
      <c r="K681" t="s">
        <v>16</v>
      </c>
      <c r="L681" t="s">
        <v>20</v>
      </c>
    </row>
    <row r="682" spans="1:12" x14ac:dyDescent="0.25">
      <c r="A682" t="s">
        <v>30</v>
      </c>
      <c r="B682">
        <v>1128299</v>
      </c>
      <c r="C682">
        <v>44013</v>
      </c>
      <c r="D682" t="s">
        <v>31</v>
      </c>
      <c r="E682" t="s">
        <v>46</v>
      </c>
      <c r="F682" t="s">
        <v>47</v>
      </c>
      <c r="G682" t="s">
        <v>15</v>
      </c>
      <c r="H682">
        <v>80</v>
      </c>
      <c r="I682">
        <v>825</v>
      </c>
      <c r="J682">
        <v>66000</v>
      </c>
      <c r="K682" t="s">
        <v>16</v>
      </c>
      <c r="L682" t="s">
        <v>17</v>
      </c>
    </row>
    <row r="683" spans="1:12" x14ac:dyDescent="0.25">
      <c r="A683" t="s">
        <v>30</v>
      </c>
      <c r="B683">
        <v>1128299</v>
      </c>
      <c r="C683">
        <v>44014</v>
      </c>
      <c r="D683" t="s">
        <v>31</v>
      </c>
      <c r="E683" t="s">
        <v>46</v>
      </c>
      <c r="F683" t="s">
        <v>47</v>
      </c>
      <c r="G683" t="s">
        <v>18</v>
      </c>
      <c r="H683">
        <v>85.000000000000014</v>
      </c>
      <c r="I683">
        <v>675</v>
      </c>
      <c r="J683">
        <v>57375.000000000007</v>
      </c>
      <c r="K683" t="s">
        <v>16</v>
      </c>
      <c r="L683" t="s">
        <v>17</v>
      </c>
    </row>
    <row r="684" spans="1:12" x14ac:dyDescent="0.25">
      <c r="A684" t="s">
        <v>30</v>
      </c>
      <c r="B684">
        <v>1128299</v>
      </c>
      <c r="C684">
        <v>44015</v>
      </c>
      <c r="D684" t="s">
        <v>31</v>
      </c>
      <c r="E684" t="s">
        <v>46</v>
      </c>
      <c r="F684" t="s">
        <v>47</v>
      </c>
      <c r="G684" t="s">
        <v>19</v>
      </c>
      <c r="H684">
        <v>85.000000000000014</v>
      </c>
      <c r="I684">
        <v>625</v>
      </c>
      <c r="J684">
        <v>53125.000000000007</v>
      </c>
      <c r="K684" t="s">
        <v>16</v>
      </c>
      <c r="L684" t="s">
        <v>20</v>
      </c>
    </row>
    <row r="685" spans="1:12" x14ac:dyDescent="0.25">
      <c r="A685" t="s">
        <v>30</v>
      </c>
      <c r="B685">
        <v>1128299</v>
      </c>
      <c r="C685">
        <v>44016</v>
      </c>
      <c r="D685" t="s">
        <v>31</v>
      </c>
      <c r="E685" t="s">
        <v>46</v>
      </c>
      <c r="F685" t="s">
        <v>47</v>
      </c>
      <c r="G685" t="s">
        <v>21</v>
      </c>
      <c r="H685">
        <v>80</v>
      </c>
      <c r="I685">
        <v>525</v>
      </c>
      <c r="J685">
        <v>42000</v>
      </c>
      <c r="K685" t="s">
        <v>16</v>
      </c>
      <c r="L685" t="s">
        <v>20</v>
      </c>
    </row>
    <row r="686" spans="1:12" x14ac:dyDescent="0.25">
      <c r="A686" t="s">
        <v>30</v>
      </c>
      <c r="B686">
        <v>1128299</v>
      </c>
      <c r="C686">
        <v>44017</v>
      </c>
      <c r="D686" t="s">
        <v>31</v>
      </c>
      <c r="E686" t="s">
        <v>46</v>
      </c>
      <c r="F686" t="s">
        <v>47</v>
      </c>
      <c r="G686" t="s">
        <v>22</v>
      </c>
      <c r="H686">
        <v>85.000000000000014</v>
      </c>
      <c r="I686">
        <v>575</v>
      </c>
      <c r="J686">
        <v>48875.000000000007</v>
      </c>
      <c r="K686" t="s">
        <v>16</v>
      </c>
      <c r="L686" t="s">
        <v>17</v>
      </c>
    </row>
    <row r="687" spans="1:12" x14ac:dyDescent="0.25">
      <c r="A687" t="s">
        <v>30</v>
      </c>
      <c r="B687">
        <v>1128299</v>
      </c>
      <c r="C687">
        <v>44018</v>
      </c>
      <c r="D687" t="s">
        <v>31</v>
      </c>
      <c r="E687" t="s">
        <v>46</v>
      </c>
      <c r="F687" t="s">
        <v>47</v>
      </c>
      <c r="G687" t="s">
        <v>23</v>
      </c>
      <c r="H687">
        <v>100</v>
      </c>
      <c r="I687">
        <v>575</v>
      </c>
      <c r="J687">
        <v>57500</v>
      </c>
      <c r="K687" t="s">
        <v>16</v>
      </c>
      <c r="L687" t="s">
        <v>20</v>
      </c>
    </row>
    <row r="688" spans="1:12" x14ac:dyDescent="0.25">
      <c r="A688" t="s">
        <v>30</v>
      </c>
      <c r="B688">
        <v>1128299</v>
      </c>
      <c r="C688">
        <v>44019</v>
      </c>
      <c r="D688" t="s">
        <v>31</v>
      </c>
      <c r="E688" t="s">
        <v>46</v>
      </c>
      <c r="F688" t="s">
        <v>47</v>
      </c>
      <c r="G688" t="s">
        <v>15</v>
      </c>
      <c r="H688">
        <v>85.000000000000014</v>
      </c>
      <c r="I688">
        <v>775</v>
      </c>
      <c r="J688">
        <v>65875.000000000015</v>
      </c>
      <c r="K688" t="s">
        <v>16</v>
      </c>
      <c r="L688" t="s">
        <v>17</v>
      </c>
    </row>
    <row r="689" spans="1:12" x14ac:dyDescent="0.25">
      <c r="A689" t="s">
        <v>30</v>
      </c>
      <c r="B689">
        <v>1128299</v>
      </c>
      <c r="C689">
        <v>44020</v>
      </c>
      <c r="D689" t="s">
        <v>31</v>
      </c>
      <c r="E689" t="s">
        <v>46</v>
      </c>
      <c r="F689" t="s">
        <v>47</v>
      </c>
      <c r="G689" t="s">
        <v>18</v>
      </c>
      <c r="H689">
        <v>80.000000000000014</v>
      </c>
      <c r="I689">
        <v>750</v>
      </c>
      <c r="J689">
        <v>60000.000000000007</v>
      </c>
      <c r="K689" t="s">
        <v>16</v>
      </c>
      <c r="L689" t="s">
        <v>17</v>
      </c>
    </row>
    <row r="690" spans="1:12" x14ac:dyDescent="0.25">
      <c r="A690" t="s">
        <v>30</v>
      </c>
      <c r="B690">
        <v>1128299</v>
      </c>
      <c r="C690">
        <v>44021</v>
      </c>
      <c r="D690" t="s">
        <v>31</v>
      </c>
      <c r="E690" t="s">
        <v>46</v>
      </c>
      <c r="F690" t="s">
        <v>47</v>
      </c>
      <c r="G690" t="s">
        <v>19</v>
      </c>
      <c r="H690">
        <v>75.000000000000014</v>
      </c>
      <c r="I690">
        <v>625</v>
      </c>
      <c r="J690">
        <v>46875.000000000007</v>
      </c>
      <c r="K690" t="s">
        <v>16</v>
      </c>
      <c r="L690" t="s">
        <v>20</v>
      </c>
    </row>
    <row r="691" spans="1:12" x14ac:dyDescent="0.25">
      <c r="A691" t="s">
        <v>30</v>
      </c>
      <c r="B691">
        <v>1128299</v>
      </c>
      <c r="C691">
        <v>44022</v>
      </c>
      <c r="D691" t="s">
        <v>31</v>
      </c>
      <c r="E691" t="s">
        <v>46</v>
      </c>
      <c r="F691" t="s">
        <v>47</v>
      </c>
      <c r="G691" t="s">
        <v>21</v>
      </c>
      <c r="H691">
        <v>75.000000000000014</v>
      </c>
      <c r="I691">
        <v>575</v>
      </c>
      <c r="J691">
        <v>43125.000000000007</v>
      </c>
      <c r="K691" t="s">
        <v>16</v>
      </c>
      <c r="L691" t="s">
        <v>20</v>
      </c>
    </row>
    <row r="692" spans="1:12" x14ac:dyDescent="0.25">
      <c r="A692" t="s">
        <v>30</v>
      </c>
      <c r="B692">
        <v>1128299</v>
      </c>
      <c r="C692">
        <v>44023</v>
      </c>
      <c r="D692" t="s">
        <v>31</v>
      </c>
      <c r="E692" t="s">
        <v>46</v>
      </c>
      <c r="F692" t="s">
        <v>47</v>
      </c>
      <c r="G692" t="s">
        <v>22</v>
      </c>
      <c r="H692">
        <v>75</v>
      </c>
      <c r="I692">
        <v>575</v>
      </c>
      <c r="J692">
        <v>43125</v>
      </c>
      <c r="K692" t="s">
        <v>16</v>
      </c>
      <c r="L692" t="s">
        <v>17</v>
      </c>
    </row>
    <row r="693" spans="1:12" x14ac:dyDescent="0.25">
      <c r="A693" t="s">
        <v>30</v>
      </c>
      <c r="B693">
        <v>1128299</v>
      </c>
      <c r="C693">
        <v>44024</v>
      </c>
      <c r="D693" t="s">
        <v>31</v>
      </c>
      <c r="E693" t="s">
        <v>46</v>
      </c>
      <c r="F693" t="s">
        <v>47</v>
      </c>
      <c r="G693" t="s">
        <v>23</v>
      </c>
      <c r="H693">
        <v>80</v>
      </c>
      <c r="I693">
        <v>400</v>
      </c>
      <c r="J693">
        <v>32000</v>
      </c>
      <c r="K693" t="s">
        <v>16</v>
      </c>
      <c r="L693" t="s">
        <v>20</v>
      </c>
    </row>
    <row r="694" spans="1:12" x14ac:dyDescent="0.25">
      <c r="A694" t="s">
        <v>30</v>
      </c>
      <c r="B694">
        <v>1128299</v>
      </c>
      <c r="C694">
        <v>44025</v>
      </c>
      <c r="D694" t="s">
        <v>31</v>
      </c>
      <c r="E694" t="s">
        <v>46</v>
      </c>
      <c r="F694" t="s">
        <v>47</v>
      </c>
      <c r="G694" t="s">
        <v>15</v>
      </c>
      <c r="H694">
        <v>70.000000000000014</v>
      </c>
      <c r="I694">
        <v>600</v>
      </c>
      <c r="J694">
        <v>42000.000000000007</v>
      </c>
      <c r="K694" t="s">
        <v>16</v>
      </c>
      <c r="L694" t="s">
        <v>17</v>
      </c>
    </row>
    <row r="695" spans="1:12" x14ac:dyDescent="0.25">
      <c r="A695" t="s">
        <v>30</v>
      </c>
      <c r="B695">
        <v>1128299</v>
      </c>
      <c r="C695">
        <v>44026</v>
      </c>
      <c r="D695" t="s">
        <v>31</v>
      </c>
      <c r="E695" t="s">
        <v>46</v>
      </c>
      <c r="F695" t="s">
        <v>47</v>
      </c>
      <c r="G695" t="s">
        <v>18</v>
      </c>
      <c r="H695">
        <v>75.000000000000028</v>
      </c>
      <c r="I695">
        <v>600</v>
      </c>
      <c r="J695">
        <v>45000.000000000015</v>
      </c>
      <c r="K695" t="s">
        <v>16</v>
      </c>
      <c r="L695" t="s">
        <v>17</v>
      </c>
    </row>
    <row r="696" spans="1:12" x14ac:dyDescent="0.25">
      <c r="A696" t="s">
        <v>30</v>
      </c>
      <c r="B696">
        <v>1128299</v>
      </c>
      <c r="C696">
        <v>44027</v>
      </c>
      <c r="D696" t="s">
        <v>31</v>
      </c>
      <c r="E696" t="s">
        <v>46</v>
      </c>
      <c r="F696" t="s">
        <v>47</v>
      </c>
      <c r="G696" t="s">
        <v>19</v>
      </c>
      <c r="H696">
        <v>70.000000000000014</v>
      </c>
      <c r="I696">
        <v>450</v>
      </c>
      <c r="J696">
        <v>31500.000000000007</v>
      </c>
      <c r="K696" t="s">
        <v>16</v>
      </c>
      <c r="L696" t="s">
        <v>20</v>
      </c>
    </row>
    <row r="697" spans="1:12" x14ac:dyDescent="0.25">
      <c r="A697" t="s">
        <v>30</v>
      </c>
      <c r="B697">
        <v>1128299</v>
      </c>
      <c r="C697">
        <v>44028</v>
      </c>
      <c r="D697" t="s">
        <v>31</v>
      </c>
      <c r="E697" t="s">
        <v>46</v>
      </c>
      <c r="F697" t="s">
        <v>47</v>
      </c>
      <c r="G697" t="s">
        <v>21</v>
      </c>
      <c r="H697">
        <v>70.000000000000014</v>
      </c>
      <c r="I697">
        <v>400</v>
      </c>
      <c r="J697">
        <v>28000.000000000007</v>
      </c>
      <c r="K697" t="s">
        <v>16</v>
      </c>
      <c r="L697" t="s">
        <v>20</v>
      </c>
    </row>
    <row r="698" spans="1:12" x14ac:dyDescent="0.25">
      <c r="A698" t="s">
        <v>30</v>
      </c>
      <c r="B698">
        <v>1128299</v>
      </c>
      <c r="C698">
        <v>44029</v>
      </c>
      <c r="D698" t="s">
        <v>31</v>
      </c>
      <c r="E698" t="s">
        <v>46</v>
      </c>
      <c r="F698" t="s">
        <v>47</v>
      </c>
      <c r="G698" t="s">
        <v>22</v>
      </c>
      <c r="H698">
        <v>80.000000000000014</v>
      </c>
      <c r="I698">
        <v>425</v>
      </c>
      <c r="J698">
        <v>34000.000000000007</v>
      </c>
      <c r="K698" t="s">
        <v>16</v>
      </c>
      <c r="L698" t="s">
        <v>17</v>
      </c>
    </row>
    <row r="699" spans="1:12" x14ac:dyDescent="0.25">
      <c r="A699" t="s">
        <v>30</v>
      </c>
      <c r="B699">
        <v>1128299</v>
      </c>
      <c r="C699">
        <v>44030</v>
      </c>
      <c r="D699" t="s">
        <v>31</v>
      </c>
      <c r="E699" t="s">
        <v>46</v>
      </c>
      <c r="F699" t="s">
        <v>47</v>
      </c>
      <c r="G699" t="s">
        <v>23</v>
      </c>
      <c r="H699">
        <v>65</v>
      </c>
      <c r="I699">
        <v>450</v>
      </c>
      <c r="J699">
        <v>29250</v>
      </c>
      <c r="K699" t="s">
        <v>16</v>
      </c>
      <c r="L699" t="s">
        <v>20</v>
      </c>
    </row>
    <row r="700" spans="1:12" x14ac:dyDescent="0.25">
      <c r="A700" t="s">
        <v>30</v>
      </c>
      <c r="B700">
        <v>1128299</v>
      </c>
      <c r="C700">
        <v>44031</v>
      </c>
      <c r="D700" t="s">
        <v>31</v>
      </c>
      <c r="E700" t="s">
        <v>46</v>
      </c>
      <c r="F700" t="s">
        <v>47</v>
      </c>
      <c r="G700" t="s">
        <v>15</v>
      </c>
      <c r="H700">
        <v>60.000000000000007</v>
      </c>
      <c r="I700">
        <v>550</v>
      </c>
      <c r="J700">
        <v>33000.000000000007</v>
      </c>
      <c r="K700" t="s">
        <v>16</v>
      </c>
      <c r="L700" t="s">
        <v>17</v>
      </c>
    </row>
    <row r="701" spans="1:12" x14ac:dyDescent="0.25">
      <c r="A701" t="s">
        <v>30</v>
      </c>
      <c r="B701">
        <v>1128299</v>
      </c>
      <c r="C701">
        <v>44032</v>
      </c>
      <c r="D701" t="s">
        <v>31</v>
      </c>
      <c r="E701" t="s">
        <v>46</v>
      </c>
      <c r="F701" t="s">
        <v>47</v>
      </c>
      <c r="G701" t="s">
        <v>18</v>
      </c>
      <c r="H701">
        <v>65.000000000000014</v>
      </c>
      <c r="I701">
        <v>550</v>
      </c>
      <c r="J701">
        <v>35750.000000000007</v>
      </c>
      <c r="K701" t="s">
        <v>16</v>
      </c>
      <c r="L701" t="s">
        <v>17</v>
      </c>
    </row>
    <row r="702" spans="1:12" x14ac:dyDescent="0.25">
      <c r="A702" t="s">
        <v>30</v>
      </c>
      <c r="B702">
        <v>1128299</v>
      </c>
      <c r="C702">
        <v>44033</v>
      </c>
      <c r="D702" t="s">
        <v>31</v>
      </c>
      <c r="E702" t="s">
        <v>46</v>
      </c>
      <c r="F702" t="s">
        <v>47</v>
      </c>
      <c r="G702" t="s">
        <v>19</v>
      </c>
      <c r="H702">
        <v>60.000000000000007</v>
      </c>
      <c r="I702">
        <v>375</v>
      </c>
      <c r="J702">
        <v>22500.000000000004</v>
      </c>
      <c r="K702" t="s">
        <v>16</v>
      </c>
      <c r="L702" t="s">
        <v>20</v>
      </c>
    </row>
    <row r="703" spans="1:12" x14ac:dyDescent="0.25">
      <c r="A703" t="s">
        <v>30</v>
      </c>
      <c r="B703">
        <v>1128299</v>
      </c>
      <c r="C703">
        <v>44034</v>
      </c>
      <c r="D703" t="s">
        <v>31</v>
      </c>
      <c r="E703" t="s">
        <v>46</v>
      </c>
      <c r="F703" t="s">
        <v>47</v>
      </c>
      <c r="G703" t="s">
        <v>21</v>
      </c>
      <c r="H703">
        <v>60.000000000000007</v>
      </c>
      <c r="I703">
        <v>350</v>
      </c>
      <c r="J703">
        <v>21000.000000000004</v>
      </c>
      <c r="K703" t="s">
        <v>16</v>
      </c>
      <c r="L703" t="s">
        <v>20</v>
      </c>
    </row>
    <row r="704" spans="1:12" x14ac:dyDescent="0.25">
      <c r="A704" t="s">
        <v>30</v>
      </c>
      <c r="B704">
        <v>1128299</v>
      </c>
      <c r="C704">
        <v>44035</v>
      </c>
      <c r="D704" t="s">
        <v>31</v>
      </c>
      <c r="E704" t="s">
        <v>46</v>
      </c>
      <c r="F704" t="s">
        <v>47</v>
      </c>
      <c r="G704" t="s">
        <v>22</v>
      </c>
      <c r="H704">
        <v>70</v>
      </c>
      <c r="I704">
        <v>325</v>
      </c>
      <c r="J704">
        <v>22750</v>
      </c>
      <c r="K704" t="s">
        <v>16</v>
      </c>
      <c r="L704" t="s">
        <v>17</v>
      </c>
    </row>
    <row r="705" spans="1:12" x14ac:dyDescent="0.25">
      <c r="A705" t="s">
        <v>30</v>
      </c>
      <c r="B705">
        <v>1128299</v>
      </c>
      <c r="C705">
        <v>44036</v>
      </c>
      <c r="D705" t="s">
        <v>31</v>
      </c>
      <c r="E705" t="s">
        <v>46</v>
      </c>
      <c r="F705" t="s">
        <v>47</v>
      </c>
      <c r="G705" t="s">
        <v>23</v>
      </c>
      <c r="H705">
        <v>75.000000000000014</v>
      </c>
      <c r="I705">
        <v>375</v>
      </c>
      <c r="J705">
        <v>28125.000000000004</v>
      </c>
      <c r="K705" t="s">
        <v>16</v>
      </c>
      <c r="L705" t="s">
        <v>20</v>
      </c>
    </row>
    <row r="706" spans="1:12" x14ac:dyDescent="0.25">
      <c r="A706" t="s">
        <v>30</v>
      </c>
      <c r="B706">
        <v>1128299</v>
      </c>
      <c r="C706">
        <v>44037</v>
      </c>
      <c r="D706" t="s">
        <v>31</v>
      </c>
      <c r="E706" t="s">
        <v>46</v>
      </c>
      <c r="F706" t="s">
        <v>47</v>
      </c>
      <c r="G706" t="s">
        <v>15</v>
      </c>
      <c r="H706">
        <v>60.000000000000007</v>
      </c>
      <c r="I706">
        <v>600</v>
      </c>
      <c r="J706">
        <v>36000.000000000007</v>
      </c>
      <c r="K706" t="s">
        <v>16</v>
      </c>
      <c r="L706" t="s">
        <v>17</v>
      </c>
    </row>
    <row r="707" spans="1:12" x14ac:dyDescent="0.25">
      <c r="A707" t="s">
        <v>30</v>
      </c>
      <c r="B707">
        <v>1128299</v>
      </c>
      <c r="C707">
        <v>44038</v>
      </c>
      <c r="D707" t="s">
        <v>31</v>
      </c>
      <c r="E707" t="s">
        <v>46</v>
      </c>
      <c r="F707" t="s">
        <v>47</v>
      </c>
      <c r="G707" t="s">
        <v>18</v>
      </c>
      <c r="H707">
        <v>65.000000000000014</v>
      </c>
      <c r="I707">
        <v>625</v>
      </c>
      <c r="J707">
        <v>40625.000000000007</v>
      </c>
      <c r="K707" t="s">
        <v>16</v>
      </c>
      <c r="L707" t="s">
        <v>17</v>
      </c>
    </row>
    <row r="708" spans="1:12" x14ac:dyDescent="0.25">
      <c r="A708" t="s">
        <v>30</v>
      </c>
      <c r="B708">
        <v>1128299</v>
      </c>
      <c r="C708">
        <v>44039</v>
      </c>
      <c r="D708" t="s">
        <v>31</v>
      </c>
      <c r="E708" t="s">
        <v>46</v>
      </c>
      <c r="F708" t="s">
        <v>47</v>
      </c>
      <c r="G708" t="s">
        <v>19</v>
      </c>
      <c r="H708">
        <v>60.000000000000007</v>
      </c>
      <c r="I708">
        <v>475</v>
      </c>
      <c r="J708">
        <v>28500.000000000004</v>
      </c>
      <c r="K708" t="s">
        <v>16</v>
      </c>
      <c r="L708" t="s">
        <v>20</v>
      </c>
    </row>
    <row r="709" spans="1:12" x14ac:dyDescent="0.25">
      <c r="A709" t="s">
        <v>30</v>
      </c>
      <c r="B709">
        <v>1128299</v>
      </c>
      <c r="C709">
        <v>44040</v>
      </c>
      <c r="D709" t="s">
        <v>31</v>
      </c>
      <c r="E709" t="s">
        <v>46</v>
      </c>
      <c r="F709" t="s">
        <v>47</v>
      </c>
      <c r="G709" t="s">
        <v>21</v>
      </c>
      <c r="H709">
        <v>70.000000000000014</v>
      </c>
      <c r="I709">
        <v>450</v>
      </c>
      <c r="J709">
        <v>31500.000000000007</v>
      </c>
      <c r="K709" t="s">
        <v>16</v>
      </c>
      <c r="L709" t="s">
        <v>20</v>
      </c>
    </row>
    <row r="710" spans="1:12" x14ac:dyDescent="0.25">
      <c r="A710" t="s">
        <v>30</v>
      </c>
      <c r="B710">
        <v>1128299</v>
      </c>
      <c r="C710">
        <v>44041</v>
      </c>
      <c r="D710" t="s">
        <v>31</v>
      </c>
      <c r="E710" t="s">
        <v>46</v>
      </c>
      <c r="F710" t="s">
        <v>47</v>
      </c>
      <c r="G710" t="s">
        <v>22</v>
      </c>
      <c r="H710">
        <v>90.000000000000014</v>
      </c>
      <c r="I710">
        <v>425</v>
      </c>
      <c r="J710">
        <v>38250.000000000007</v>
      </c>
      <c r="K710" t="s">
        <v>16</v>
      </c>
      <c r="L710" t="s">
        <v>17</v>
      </c>
    </row>
    <row r="711" spans="1:12" x14ac:dyDescent="0.25">
      <c r="A711" t="s">
        <v>30</v>
      </c>
      <c r="B711">
        <v>1128299</v>
      </c>
      <c r="C711">
        <v>44042</v>
      </c>
      <c r="D711" t="s">
        <v>31</v>
      </c>
      <c r="E711" t="s">
        <v>46</v>
      </c>
      <c r="F711" t="s">
        <v>47</v>
      </c>
      <c r="G711" t="s">
        <v>23</v>
      </c>
      <c r="H711">
        <v>95.000000000000014</v>
      </c>
      <c r="I711">
        <v>550</v>
      </c>
      <c r="J711">
        <v>52250.000000000007</v>
      </c>
      <c r="K711" t="s">
        <v>16</v>
      </c>
      <c r="L711" t="s">
        <v>20</v>
      </c>
    </row>
    <row r="712" spans="1:12" x14ac:dyDescent="0.25">
      <c r="A712" t="s">
        <v>30</v>
      </c>
      <c r="B712">
        <v>1128299</v>
      </c>
      <c r="C712">
        <v>44043</v>
      </c>
      <c r="D712" t="s">
        <v>31</v>
      </c>
      <c r="E712" t="s">
        <v>46</v>
      </c>
      <c r="F712" t="s">
        <v>47</v>
      </c>
      <c r="G712" t="s">
        <v>15</v>
      </c>
      <c r="H712">
        <v>80.000000000000014</v>
      </c>
      <c r="I712">
        <v>750</v>
      </c>
      <c r="J712">
        <v>60000.000000000007</v>
      </c>
      <c r="K712" t="s">
        <v>16</v>
      </c>
      <c r="L712" t="s">
        <v>17</v>
      </c>
    </row>
    <row r="713" spans="1:12" x14ac:dyDescent="0.25">
      <c r="A713" t="s">
        <v>30</v>
      </c>
      <c r="B713">
        <v>1128299</v>
      </c>
      <c r="C713">
        <v>44044</v>
      </c>
      <c r="D713" t="s">
        <v>31</v>
      </c>
      <c r="E713" t="s">
        <v>46</v>
      </c>
      <c r="F713" t="s">
        <v>47</v>
      </c>
      <c r="G713" t="s">
        <v>18</v>
      </c>
      <c r="H713">
        <v>85.000000000000014</v>
      </c>
      <c r="I713">
        <v>750</v>
      </c>
      <c r="J713">
        <v>63750.000000000007</v>
      </c>
      <c r="K713" t="s">
        <v>16</v>
      </c>
      <c r="L713" t="s">
        <v>17</v>
      </c>
    </row>
    <row r="714" spans="1:12" x14ac:dyDescent="0.25">
      <c r="A714" t="s">
        <v>30</v>
      </c>
      <c r="B714">
        <v>1128299</v>
      </c>
      <c r="C714">
        <v>44045</v>
      </c>
      <c r="D714" t="s">
        <v>31</v>
      </c>
      <c r="E714" t="s">
        <v>46</v>
      </c>
      <c r="F714" t="s">
        <v>47</v>
      </c>
      <c r="G714" t="s">
        <v>19</v>
      </c>
      <c r="H714">
        <v>80.000000000000014</v>
      </c>
      <c r="I714">
        <v>550</v>
      </c>
      <c r="J714">
        <v>44000.000000000007</v>
      </c>
      <c r="K714" t="s">
        <v>16</v>
      </c>
      <c r="L714" t="s">
        <v>20</v>
      </c>
    </row>
    <row r="715" spans="1:12" x14ac:dyDescent="0.25">
      <c r="A715" t="s">
        <v>30</v>
      </c>
      <c r="B715">
        <v>1128299</v>
      </c>
      <c r="C715">
        <v>44046</v>
      </c>
      <c r="D715" t="s">
        <v>31</v>
      </c>
      <c r="E715" t="s">
        <v>46</v>
      </c>
      <c r="F715" t="s">
        <v>47</v>
      </c>
      <c r="G715" t="s">
        <v>21</v>
      </c>
      <c r="H715">
        <v>80.000000000000014</v>
      </c>
      <c r="I715">
        <v>550</v>
      </c>
      <c r="J715">
        <v>44000.000000000007</v>
      </c>
      <c r="K715" t="s">
        <v>16</v>
      </c>
      <c r="L715" t="s">
        <v>20</v>
      </c>
    </row>
    <row r="716" spans="1:12" x14ac:dyDescent="0.25">
      <c r="A716" t="s">
        <v>30</v>
      </c>
      <c r="B716">
        <v>1128299</v>
      </c>
      <c r="C716">
        <v>44047</v>
      </c>
      <c r="D716" t="s">
        <v>31</v>
      </c>
      <c r="E716" t="s">
        <v>46</v>
      </c>
      <c r="F716" t="s">
        <v>47</v>
      </c>
      <c r="G716" t="s">
        <v>22</v>
      </c>
      <c r="H716">
        <v>90.000000000000014</v>
      </c>
      <c r="I716">
        <v>475</v>
      </c>
      <c r="J716">
        <v>42750.000000000007</v>
      </c>
      <c r="K716" t="s">
        <v>16</v>
      </c>
      <c r="L716" t="s">
        <v>17</v>
      </c>
    </row>
    <row r="717" spans="1:12" x14ac:dyDescent="0.25">
      <c r="A717" t="s">
        <v>30</v>
      </c>
      <c r="B717">
        <v>1128299</v>
      </c>
      <c r="C717">
        <v>44048</v>
      </c>
      <c r="D717" t="s">
        <v>31</v>
      </c>
      <c r="E717" t="s">
        <v>46</v>
      </c>
      <c r="F717" t="s">
        <v>47</v>
      </c>
      <c r="G717" t="s">
        <v>23</v>
      </c>
      <c r="H717">
        <v>95.000000000000014</v>
      </c>
      <c r="I717">
        <v>575</v>
      </c>
      <c r="J717">
        <v>54625.000000000007</v>
      </c>
      <c r="K717" t="s">
        <v>16</v>
      </c>
      <c r="L717" t="s">
        <v>20</v>
      </c>
    </row>
    <row r="718" spans="1:12" x14ac:dyDescent="0.25">
      <c r="A718" t="s">
        <v>12</v>
      </c>
      <c r="B718">
        <v>1185732</v>
      </c>
      <c r="C718">
        <v>44049</v>
      </c>
      <c r="D718" t="s">
        <v>31</v>
      </c>
      <c r="E718" t="s">
        <v>46</v>
      </c>
      <c r="F718" t="s">
        <v>47</v>
      </c>
      <c r="G718" t="s">
        <v>15</v>
      </c>
      <c r="H718">
        <v>45</v>
      </c>
      <c r="I718">
        <v>1050</v>
      </c>
      <c r="J718">
        <v>47250</v>
      </c>
      <c r="K718" t="s">
        <v>16</v>
      </c>
      <c r="L718" t="s">
        <v>17</v>
      </c>
    </row>
    <row r="719" spans="1:12" x14ac:dyDescent="0.25">
      <c r="A719" t="s">
        <v>12</v>
      </c>
      <c r="B719">
        <v>1185732</v>
      </c>
      <c r="C719">
        <v>44050</v>
      </c>
      <c r="D719" t="s">
        <v>31</v>
      </c>
      <c r="E719" t="s">
        <v>46</v>
      </c>
      <c r="F719" t="s">
        <v>47</v>
      </c>
      <c r="G719" t="s">
        <v>18</v>
      </c>
      <c r="H719">
        <v>45</v>
      </c>
      <c r="I719">
        <v>850</v>
      </c>
      <c r="J719">
        <v>38250</v>
      </c>
      <c r="K719" t="s">
        <v>16</v>
      </c>
      <c r="L719" t="s">
        <v>17</v>
      </c>
    </row>
    <row r="720" spans="1:12" x14ac:dyDescent="0.25">
      <c r="A720" t="s">
        <v>12</v>
      </c>
      <c r="B720">
        <v>1185732</v>
      </c>
      <c r="C720">
        <v>44051</v>
      </c>
      <c r="D720" t="s">
        <v>31</v>
      </c>
      <c r="E720" t="s">
        <v>46</v>
      </c>
      <c r="F720" t="s">
        <v>47</v>
      </c>
      <c r="G720" t="s">
        <v>19</v>
      </c>
      <c r="H720">
        <v>35</v>
      </c>
      <c r="I720">
        <v>850</v>
      </c>
      <c r="J720">
        <v>29750</v>
      </c>
      <c r="K720" t="s">
        <v>16</v>
      </c>
      <c r="L720" t="s">
        <v>20</v>
      </c>
    </row>
    <row r="721" spans="1:12" x14ac:dyDescent="0.25">
      <c r="A721" t="s">
        <v>12</v>
      </c>
      <c r="B721">
        <v>1185732</v>
      </c>
      <c r="C721">
        <v>44052</v>
      </c>
      <c r="D721" t="s">
        <v>31</v>
      </c>
      <c r="E721" t="s">
        <v>46</v>
      </c>
      <c r="F721" t="s">
        <v>47</v>
      </c>
      <c r="G721" t="s">
        <v>21</v>
      </c>
      <c r="H721">
        <v>40</v>
      </c>
      <c r="I721">
        <v>700</v>
      </c>
      <c r="J721">
        <v>28000</v>
      </c>
      <c r="K721" t="s">
        <v>16</v>
      </c>
      <c r="L721" t="s">
        <v>20</v>
      </c>
    </row>
    <row r="722" spans="1:12" x14ac:dyDescent="0.25">
      <c r="A722" t="s">
        <v>12</v>
      </c>
      <c r="B722">
        <v>1185732</v>
      </c>
      <c r="C722">
        <v>44053</v>
      </c>
      <c r="D722" t="s">
        <v>48</v>
      </c>
      <c r="E722" t="s">
        <v>49</v>
      </c>
      <c r="F722" t="s">
        <v>50</v>
      </c>
      <c r="G722" t="s">
        <v>22</v>
      </c>
      <c r="H722">
        <v>55.000000000000007</v>
      </c>
      <c r="I722">
        <v>750</v>
      </c>
      <c r="J722">
        <v>41250.000000000007</v>
      </c>
      <c r="K722" t="s">
        <v>16</v>
      </c>
      <c r="L722" t="s">
        <v>17</v>
      </c>
    </row>
    <row r="723" spans="1:12" x14ac:dyDescent="0.25">
      <c r="A723" t="s">
        <v>12</v>
      </c>
      <c r="B723">
        <v>1185732</v>
      </c>
      <c r="C723">
        <v>44054</v>
      </c>
      <c r="D723" t="s">
        <v>48</v>
      </c>
      <c r="E723" t="s">
        <v>49</v>
      </c>
      <c r="F723" t="s">
        <v>50</v>
      </c>
      <c r="G723" t="s">
        <v>23</v>
      </c>
      <c r="H723">
        <v>45</v>
      </c>
      <c r="I723">
        <v>850</v>
      </c>
      <c r="J723">
        <v>38250</v>
      </c>
      <c r="K723" t="s">
        <v>16</v>
      </c>
      <c r="L723" t="s">
        <v>20</v>
      </c>
    </row>
    <row r="724" spans="1:12" x14ac:dyDescent="0.25">
      <c r="A724" t="s">
        <v>12</v>
      </c>
      <c r="B724">
        <v>1185732</v>
      </c>
      <c r="C724">
        <v>44055</v>
      </c>
      <c r="D724" t="s">
        <v>48</v>
      </c>
      <c r="E724" t="s">
        <v>49</v>
      </c>
      <c r="F724" t="s">
        <v>50</v>
      </c>
      <c r="G724" t="s">
        <v>15</v>
      </c>
      <c r="H724">
        <v>45</v>
      </c>
      <c r="I724">
        <v>1100</v>
      </c>
      <c r="J724">
        <v>49500</v>
      </c>
      <c r="K724" t="s">
        <v>16</v>
      </c>
      <c r="L724" t="s">
        <v>17</v>
      </c>
    </row>
    <row r="725" spans="1:12" x14ac:dyDescent="0.25">
      <c r="A725" t="s">
        <v>12</v>
      </c>
      <c r="B725">
        <v>1185732</v>
      </c>
      <c r="C725">
        <v>44056</v>
      </c>
      <c r="D725" t="s">
        <v>48</v>
      </c>
      <c r="E725" t="s">
        <v>49</v>
      </c>
      <c r="F725" t="s">
        <v>50</v>
      </c>
      <c r="G725" t="s">
        <v>18</v>
      </c>
      <c r="H725">
        <v>45</v>
      </c>
      <c r="I725">
        <v>750</v>
      </c>
      <c r="J725">
        <v>33750</v>
      </c>
      <c r="K725" t="s">
        <v>16</v>
      </c>
      <c r="L725" t="s">
        <v>17</v>
      </c>
    </row>
    <row r="726" spans="1:12" x14ac:dyDescent="0.25">
      <c r="A726" t="s">
        <v>12</v>
      </c>
      <c r="B726">
        <v>1185732</v>
      </c>
      <c r="C726">
        <v>44057</v>
      </c>
      <c r="D726" t="s">
        <v>48</v>
      </c>
      <c r="E726" t="s">
        <v>49</v>
      </c>
      <c r="F726" t="s">
        <v>50</v>
      </c>
      <c r="G726" t="s">
        <v>19</v>
      </c>
      <c r="H726">
        <v>35</v>
      </c>
      <c r="I726">
        <v>800</v>
      </c>
      <c r="J726">
        <v>28000</v>
      </c>
      <c r="K726" t="s">
        <v>16</v>
      </c>
      <c r="L726" t="s">
        <v>20</v>
      </c>
    </row>
    <row r="727" spans="1:12" x14ac:dyDescent="0.25">
      <c r="A727" t="s">
        <v>30</v>
      </c>
      <c r="B727">
        <v>1185732</v>
      </c>
      <c r="C727">
        <v>44058</v>
      </c>
      <c r="D727" t="s">
        <v>48</v>
      </c>
      <c r="E727" t="s">
        <v>49</v>
      </c>
      <c r="F727" t="s">
        <v>50</v>
      </c>
      <c r="G727" t="s">
        <v>21</v>
      </c>
      <c r="H727">
        <v>40</v>
      </c>
      <c r="I727">
        <v>675</v>
      </c>
      <c r="J727">
        <v>27000</v>
      </c>
      <c r="K727" t="s">
        <v>16</v>
      </c>
      <c r="L727" t="s">
        <v>20</v>
      </c>
    </row>
    <row r="728" spans="1:12" x14ac:dyDescent="0.25">
      <c r="A728" t="s">
        <v>12</v>
      </c>
      <c r="B728">
        <v>1185732</v>
      </c>
      <c r="C728">
        <v>44059</v>
      </c>
      <c r="D728" t="s">
        <v>48</v>
      </c>
      <c r="E728" t="s">
        <v>49</v>
      </c>
      <c r="F728" t="s">
        <v>50</v>
      </c>
      <c r="G728" t="s">
        <v>22</v>
      </c>
      <c r="H728">
        <v>55.000000000000007</v>
      </c>
      <c r="I728">
        <v>750</v>
      </c>
      <c r="J728">
        <v>41250.000000000007</v>
      </c>
      <c r="K728" t="s">
        <v>16</v>
      </c>
      <c r="L728" t="s">
        <v>17</v>
      </c>
    </row>
    <row r="729" spans="1:12" x14ac:dyDescent="0.25">
      <c r="A729" t="s">
        <v>12</v>
      </c>
      <c r="B729">
        <v>1185732</v>
      </c>
      <c r="C729">
        <v>44060</v>
      </c>
      <c r="D729" t="s">
        <v>48</v>
      </c>
      <c r="E729" t="s">
        <v>49</v>
      </c>
      <c r="F729" t="s">
        <v>50</v>
      </c>
      <c r="G729" t="s">
        <v>23</v>
      </c>
      <c r="H729">
        <v>45</v>
      </c>
      <c r="I729">
        <v>850</v>
      </c>
      <c r="J729">
        <v>38250</v>
      </c>
      <c r="K729" t="s">
        <v>16</v>
      </c>
      <c r="L729" t="s">
        <v>20</v>
      </c>
    </row>
    <row r="730" spans="1:12" x14ac:dyDescent="0.25">
      <c r="A730" t="s">
        <v>12</v>
      </c>
      <c r="B730">
        <v>1185732</v>
      </c>
      <c r="C730">
        <v>44061</v>
      </c>
      <c r="D730" t="s">
        <v>48</v>
      </c>
      <c r="E730" t="s">
        <v>49</v>
      </c>
      <c r="F730" t="s">
        <v>50</v>
      </c>
      <c r="G730" t="s">
        <v>15</v>
      </c>
      <c r="H730">
        <v>45</v>
      </c>
      <c r="I730">
        <v>1070</v>
      </c>
      <c r="J730">
        <v>48150</v>
      </c>
      <c r="K730" t="s">
        <v>16</v>
      </c>
      <c r="L730" t="s">
        <v>17</v>
      </c>
    </row>
    <row r="731" spans="1:12" x14ac:dyDescent="0.25">
      <c r="A731" t="s">
        <v>12</v>
      </c>
      <c r="B731">
        <v>1185732</v>
      </c>
      <c r="C731">
        <v>44062</v>
      </c>
      <c r="D731" t="s">
        <v>48</v>
      </c>
      <c r="E731" t="s">
        <v>49</v>
      </c>
      <c r="F731" t="s">
        <v>50</v>
      </c>
      <c r="G731" t="s">
        <v>18</v>
      </c>
      <c r="H731">
        <v>45</v>
      </c>
      <c r="I731">
        <v>750</v>
      </c>
      <c r="J731">
        <v>33750</v>
      </c>
      <c r="K731" t="s">
        <v>16</v>
      </c>
      <c r="L731" t="s">
        <v>17</v>
      </c>
    </row>
    <row r="732" spans="1:12" x14ac:dyDescent="0.25">
      <c r="A732" t="s">
        <v>12</v>
      </c>
      <c r="B732">
        <v>1185732</v>
      </c>
      <c r="C732">
        <v>44063</v>
      </c>
      <c r="D732" t="s">
        <v>48</v>
      </c>
      <c r="E732" t="s">
        <v>49</v>
      </c>
      <c r="F732" t="s">
        <v>50</v>
      </c>
      <c r="G732" t="s">
        <v>19</v>
      </c>
      <c r="H732">
        <v>35</v>
      </c>
      <c r="I732">
        <v>775</v>
      </c>
      <c r="J732">
        <v>27125</v>
      </c>
      <c r="K732" t="s">
        <v>16</v>
      </c>
      <c r="L732" t="s">
        <v>20</v>
      </c>
    </row>
    <row r="733" spans="1:12" x14ac:dyDescent="0.25">
      <c r="A733" t="s">
        <v>12</v>
      </c>
      <c r="B733">
        <v>1185732</v>
      </c>
      <c r="C733">
        <v>44064</v>
      </c>
      <c r="D733" t="s">
        <v>48</v>
      </c>
      <c r="E733" t="s">
        <v>49</v>
      </c>
      <c r="F733" t="s">
        <v>50</v>
      </c>
      <c r="G733" t="s">
        <v>21</v>
      </c>
      <c r="H733">
        <v>40</v>
      </c>
      <c r="I733">
        <v>625</v>
      </c>
      <c r="J733">
        <v>25000</v>
      </c>
      <c r="K733" t="s">
        <v>16</v>
      </c>
      <c r="L733" t="s">
        <v>20</v>
      </c>
    </row>
    <row r="734" spans="1:12" x14ac:dyDescent="0.25">
      <c r="A734" t="s">
        <v>12</v>
      </c>
      <c r="B734">
        <v>1185732</v>
      </c>
      <c r="C734">
        <v>44065</v>
      </c>
      <c r="D734" t="s">
        <v>48</v>
      </c>
      <c r="E734" t="s">
        <v>49</v>
      </c>
      <c r="F734" t="s">
        <v>50</v>
      </c>
      <c r="G734" t="s">
        <v>22</v>
      </c>
      <c r="H734">
        <v>55.000000000000007</v>
      </c>
      <c r="I734">
        <v>675</v>
      </c>
      <c r="J734">
        <v>37125.000000000007</v>
      </c>
      <c r="K734" t="s">
        <v>16</v>
      </c>
      <c r="L734" t="s">
        <v>17</v>
      </c>
    </row>
    <row r="735" spans="1:12" x14ac:dyDescent="0.25">
      <c r="A735" t="s">
        <v>12</v>
      </c>
      <c r="B735">
        <v>1185732</v>
      </c>
      <c r="C735">
        <v>44066</v>
      </c>
      <c r="D735" t="s">
        <v>48</v>
      </c>
      <c r="E735" t="s">
        <v>49</v>
      </c>
      <c r="F735" t="s">
        <v>50</v>
      </c>
      <c r="G735" t="s">
        <v>23</v>
      </c>
      <c r="H735">
        <v>45</v>
      </c>
      <c r="I735">
        <v>775</v>
      </c>
      <c r="J735">
        <v>34875</v>
      </c>
      <c r="K735" t="s">
        <v>16</v>
      </c>
      <c r="L735" t="s">
        <v>20</v>
      </c>
    </row>
    <row r="736" spans="1:12" x14ac:dyDescent="0.25">
      <c r="A736" t="s">
        <v>12</v>
      </c>
      <c r="B736">
        <v>1185732</v>
      </c>
      <c r="C736">
        <v>43945</v>
      </c>
      <c r="D736" t="s">
        <v>48</v>
      </c>
      <c r="E736" t="s">
        <v>49</v>
      </c>
      <c r="F736" t="s">
        <v>50</v>
      </c>
      <c r="G736" t="s">
        <v>15</v>
      </c>
      <c r="H736">
        <v>45</v>
      </c>
      <c r="I736">
        <v>1025</v>
      </c>
      <c r="J736">
        <v>46125</v>
      </c>
      <c r="K736" t="s">
        <v>16</v>
      </c>
      <c r="L736" t="s">
        <v>17</v>
      </c>
    </row>
    <row r="737" spans="1:12" x14ac:dyDescent="0.25">
      <c r="A737" t="s">
        <v>12</v>
      </c>
      <c r="B737">
        <v>1185732</v>
      </c>
      <c r="C737">
        <v>43945</v>
      </c>
      <c r="D737" t="s">
        <v>48</v>
      </c>
      <c r="E737" t="s">
        <v>49</v>
      </c>
      <c r="F737" t="s">
        <v>50</v>
      </c>
      <c r="G737" t="s">
        <v>18</v>
      </c>
      <c r="H737">
        <v>45</v>
      </c>
      <c r="I737">
        <v>725</v>
      </c>
      <c r="J737">
        <v>32625</v>
      </c>
      <c r="K737" t="s">
        <v>16</v>
      </c>
      <c r="L737" t="s">
        <v>17</v>
      </c>
    </row>
    <row r="738" spans="1:12" x14ac:dyDescent="0.25">
      <c r="A738" t="s">
        <v>30</v>
      </c>
      <c r="B738">
        <v>1185732</v>
      </c>
      <c r="C738">
        <v>43945</v>
      </c>
      <c r="D738" t="s">
        <v>48</v>
      </c>
      <c r="E738" t="s">
        <v>49</v>
      </c>
      <c r="F738" t="s">
        <v>50</v>
      </c>
      <c r="G738" t="s">
        <v>19</v>
      </c>
      <c r="H738">
        <v>35</v>
      </c>
      <c r="I738">
        <v>725</v>
      </c>
      <c r="J738">
        <v>25375</v>
      </c>
      <c r="K738" t="s">
        <v>16</v>
      </c>
      <c r="L738" t="s">
        <v>20</v>
      </c>
    </row>
    <row r="739" spans="1:12" x14ac:dyDescent="0.25">
      <c r="A739" t="s">
        <v>30</v>
      </c>
      <c r="B739">
        <v>1185732</v>
      </c>
      <c r="C739">
        <v>43945</v>
      </c>
      <c r="D739" t="s">
        <v>48</v>
      </c>
      <c r="E739" t="s">
        <v>49</v>
      </c>
      <c r="F739" t="s">
        <v>50</v>
      </c>
      <c r="G739" t="s">
        <v>21</v>
      </c>
      <c r="H739">
        <v>40</v>
      </c>
      <c r="I739">
        <v>650</v>
      </c>
      <c r="J739">
        <v>26000</v>
      </c>
      <c r="K739" t="s">
        <v>16</v>
      </c>
      <c r="L739" t="s">
        <v>20</v>
      </c>
    </row>
    <row r="740" spans="1:12" x14ac:dyDescent="0.25">
      <c r="A740" t="s">
        <v>30</v>
      </c>
      <c r="B740">
        <v>1185732</v>
      </c>
      <c r="C740">
        <v>43945</v>
      </c>
      <c r="D740" t="s">
        <v>48</v>
      </c>
      <c r="E740" t="s">
        <v>49</v>
      </c>
      <c r="F740" t="s">
        <v>50</v>
      </c>
      <c r="G740" t="s">
        <v>22</v>
      </c>
      <c r="H740">
        <v>55.000000000000007</v>
      </c>
      <c r="I740">
        <v>675</v>
      </c>
      <c r="J740">
        <v>37125.000000000007</v>
      </c>
      <c r="K740" t="s">
        <v>16</v>
      </c>
      <c r="L740" t="s">
        <v>17</v>
      </c>
    </row>
    <row r="741" spans="1:12" x14ac:dyDescent="0.25">
      <c r="A741" t="s">
        <v>30</v>
      </c>
      <c r="B741">
        <v>1185732</v>
      </c>
      <c r="C741">
        <v>43945</v>
      </c>
      <c r="D741" t="s">
        <v>48</v>
      </c>
      <c r="E741" t="s">
        <v>49</v>
      </c>
      <c r="F741" t="s">
        <v>50</v>
      </c>
      <c r="G741" t="s">
        <v>23</v>
      </c>
      <c r="H741">
        <v>45</v>
      </c>
      <c r="I741">
        <v>800</v>
      </c>
      <c r="J741">
        <v>36000</v>
      </c>
      <c r="K741" t="s">
        <v>16</v>
      </c>
      <c r="L741" t="s">
        <v>20</v>
      </c>
    </row>
    <row r="742" spans="1:12" x14ac:dyDescent="0.25">
      <c r="A742" t="s">
        <v>30</v>
      </c>
      <c r="B742">
        <v>1185732</v>
      </c>
      <c r="C742">
        <v>43945</v>
      </c>
      <c r="D742" t="s">
        <v>48</v>
      </c>
      <c r="E742" t="s">
        <v>49</v>
      </c>
      <c r="F742" t="s">
        <v>50</v>
      </c>
      <c r="G742" t="s">
        <v>15</v>
      </c>
      <c r="H742">
        <v>55.000000000000007</v>
      </c>
      <c r="I742">
        <v>1070</v>
      </c>
      <c r="J742">
        <v>58850.000000000007</v>
      </c>
      <c r="K742" t="s">
        <v>16</v>
      </c>
      <c r="L742" t="s">
        <v>17</v>
      </c>
    </row>
    <row r="743" spans="1:12" x14ac:dyDescent="0.25">
      <c r="A743" t="s">
        <v>30</v>
      </c>
      <c r="B743">
        <v>1185732</v>
      </c>
      <c r="C743">
        <v>43945</v>
      </c>
      <c r="D743" t="s">
        <v>48</v>
      </c>
      <c r="E743" t="s">
        <v>49</v>
      </c>
      <c r="F743" t="s">
        <v>50</v>
      </c>
      <c r="G743" t="s">
        <v>18</v>
      </c>
      <c r="H743">
        <v>55.000000000000007</v>
      </c>
      <c r="I743">
        <v>775</v>
      </c>
      <c r="J743">
        <v>42625.000000000007</v>
      </c>
      <c r="K743" t="s">
        <v>16</v>
      </c>
      <c r="L743" t="s">
        <v>17</v>
      </c>
    </row>
    <row r="744" spans="1:12" x14ac:dyDescent="0.25">
      <c r="A744" t="s">
        <v>30</v>
      </c>
      <c r="B744">
        <v>1185732</v>
      </c>
      <c r="C744">
        <v>43945</v>
      </c>
      <c r="D744" t="s">
        <v>48</v>
      </c>
      <c r="E744" t="s">
        <v>49</v>
      </c>
      <c r="F744" t="s">
        <v>50</v>
      </c>
      <c r="G744" t="s">
        <v>19</v>
      </c>
      <c r="H744">
        <v>50</v>
      </c>
      <c r="I744">
        <v>750</v>
      </c>
      <c r="J744">
        <v>37500</v>
      </c>
      <c r="K744" t="s">
        <v>16</v>
      </c>
      <c r="L744" t="s">
        <v>20</v>
      </c>
    </row>
    <row r="745" spans="1:12" x14ac:dyDescent="0.25">
      <c r="A745" t="s">
        <v>30</v>
      </c>
      <c r="B745">
        <v>1185732</v>
      </c>
      <c r="C745">
        <v>43945</v>
      </c>
      <c r="D745" t="s">
        <v>48</v>
      </c>
      <c r="E745" t="s">
        <v>49</v>
      </c>
      <c r="F745" t="s">
        <v>50</v>
      </c>
      <c r="G745" t="s">
        <v>21</v>
      </c>
      <c r="H745">
        <v>50</v>
      </c>
      <c r="I745">
        <v>700</v>
      </c>
      <c r="J745">
        <v>35000</v>
      </c>
      <c r="K745" t="s">
        <v>16</v>
      </c>
      <c r="L745" t="s">
        <v>20</v>
      </c>
    </row>
    <row r="746" spans="1:12" x14ac:dyDescent="0.25">
      <c r="A746" t="s">
        <v>30</v>
      </c>
      <c r="B746">
        <v>1185732</v>
      </c>
      <c r="C746">
        <v>43945</v>
      </c>
      <c r="D746" t="s">
        <v>48</v>
      </c>
      <c r="E746" t="s">
        <v>49</v>
      </c>
      <c r="F746" t="s">
        <v>50</v>
      </c>
      <c r="G746" t="s">
        <v>22</v>
      </c>
      <c r="H746">
        <v>60</v>
      </c>
      <c r="I746">
        <v>725</v>
      </c>
      <c r="J746">
        <v>43500</v>
      </c>
      <c r="K746" t="s">
        <v>16</v>
      </c>
      <c r="L746" t="s">
        <v>17</v>
      </c>
    </row>
    <row r="747" spans="1:12" x14ac:dyDescent="0.25">
      <c r="A747" t="s">
        <v>30</v>
      </c>
      <c r="B747">
        <v>1185732</v>
      </c>
      <c r="C747">
        <v>43945</v>
      </c>
      <c r="D747" t="s">
        <v>48</v>
      </c>
      <c r="E747" t="s">
        <v>49</v>
      </c>
      <c r="F747" t="s">
        <v>50</v>
      </c>
      <c r="G747" t="s">
        <v>23</v>
      </c>
      <c r="H747">
        <v>65</v>
      </c>
      <c r="I747">
        <v>825</v>
      </c>
      <c r="J747">
        <v>53625</v>
      </c>
      <c r="K747" t="s">
        <v>16</v>
      </c>
      <c r="L747" t="s">
        <v>20</v>
      </c>
    </row>
    <row r="748" spans="1:12" x14ac:dyDescent="0.25">
      <c r="A748" t="s">
        <v>30</v>
      </c>
      <c r="B748">
        <v>1185732</v>
      </c>
      <c r="C748">
        <v>43945</v>
      </c>
      <c r="D748" t="s">
        <v>48</v>
      </c>
      <c r="E748" t="s">
        <v>49</v>
      </c>
      <c r="F748" t="s">
        <v>50</v>
      </c>
      <c r="G748" t="s">
        <v>15</v>
      </c>
      <c r="H748">
        <v>60</v>
      </c>
      <c r="I748">
        <v>1075</v>
      </c>
      <c r="J748">
        <v>64500</v>
      </c>
      <c r="K748" t="s">
        <v>16</v>
      </c>
      <c r="L748" t="s">
        <v>17</v>
      </c>
    </row>
    <row r="749" spans="1:12" x14ac:dyDescent="0.25">
      <c r="A749" t="s">
        <v>30</v>
      </c>
      <c r="B749">
        <v>1185732</v>
      </c>
      <c r="C749">
        <v>43945</v>
      </c>
      <c r="D749" t="s">
        <v>48</v>
      </c>
      <c r="E749" t="s">
        <v>49</v>
      </c>
      <c r="F749" t="s">
        <v>50</v>
      </c>
      <c r="G749" t="s">
        <v>18</v>
      </c>
      <c r="H749">
        <v>55.000000000000007</v>
      </c>
      <c r="I749">
        <v>825</v>
      </c>
      <c r="J749">
        <v>45375.000000000007</v>
      </c>
      <c r="K749" t="s">
        <v>16</v>
      </c>
      <c r="L749" t="s">
        <v>17</v>
      </c>
    </row>
    <row r="750" spans="1:12" x14ac:dyDescent="0.25">
      <c r="A750" t="s">
        <v>30</v>
      </c>
      <c r="B750">
        <v>1185732</v>
      </c>
      <c r="C750">
        <v>44081</v>
      </c>
      <c r="D750" t="s">
        <v>48</v>
      </c>
      <c r="E750" t="s">
        <v>49</v>
      </c>
      <c r="F750" t="s">
        <v>50</v>
      </c>
      <c r="G750" t="s">
        <v>19</v>
      </c>
      <c r="H750">
        <v>50</v>
      </c>
      <c r="I750">
        <v>800</v>
      </c>
      <c r="J750">
        <v>40000</v>
      </c>
      <c r="K750" t="s">
        <v>16</v>
      </c>
      <c r="L750" t="s">
        <v>20</v>
      </c>
    </row>
    <row r="751" spans="1:12" x14ac:dyDescent="0.25">
      <c r="A751" t="s">
        <v>30</v>
      </c>
      <c r="B751">
        <v>1185732</v>
      </c>
      <c r="C751">
        <v>44082</v>
      </c>
      <c r="D751" t="s">
        <v>48</v>
      </c>
      <c r="E751" t="s">
        <v>49</v>
      </c>
      <c r="F751" t="s">
        <v>50</v>
      </c>
      <c r="G751" t="s">
        <v>21</v>
      </c>
      <c r="H751">
        <v>50</v>
      </c>
      <c r="I751">
        <v>775</v>
      </c>
      <c r="J751">
        <v>38750</v>
      </c>
      <c r="K751" t="s">
        <v>16</v>
      </c>
      <c r="L751" t="s">
        <v>20</v>
      </c>
    </row>
    <row r="752" spans="1:12" x14ac:dyDescent="0.25">
      <c r="A752" t="s">
        <v>30</v>
      </c>
      <c r="B752">
        <v>1185732</v>
      </c>
      <c r="C752">
        <v>44083</v>
      </c>
      <c r="D752" t="s">
        <v>48</v>
      </c>
      <c r="E752" t="s">
        <v>49</v>
      </c>
      <c r="F752" t="s">
        <v>50</v>
      </c>
      <c r="G752" t="s">
        <v>22</v>
      </c>
      <c r="H752">
        <v>65</v>
      </c>
      <c r="I752">
        <v>775</v>
      </c>
      <c r="J752">
        <v>50375</v>
      </c>
      <c r="K752" t="s">
        <v>16</v>
      </c>
      <c r="L752" t="s">
        <v>17</v>
      </c>
    </row>
    <row r="753" spans="1:12" x14ac:dyDescent="0.25">
      <c r="A753" t="s">
        <v>30</v>
      </c>
      <c r="B753">
        <v>1185732</v>
      </c>
      <c r="C753">
        <v>44084</v>
      </c>
      <c r="D753" t="s">
        <v>48</v>
      </c>
      <c r="E753" t="s">
        <v>49</v>
      </c>
      <c r="F753" t="s">
        <v>50</v>
      </c>
      <c r="G753" t="s">
        <v>23</v>
      </c>
      <c r="H753">
        <v>70</v>
      </c>
      <c r="I753">
        <v>925</v>
      </c>
      <c r="J753">
        <v>64750</v>
      </c>
      <c r="K753" t="s">
        <v>16</v>
      </c>
      <c r="L753" t="s">
        <v>20</v>
      </c>
    </row>
    <row r="754" spans="1:12" x14ac:dyDescent="0.25">
      <c r="A754" t="s">
        <v>30</v>
      </c>
      <c r="B754">
        <v>1185732</v>
      </c>
      <c r="C754">
        <v>44085</v>
      </c>
      <c r="D754" t="s">
        <v>48</v>
      </c>
      <c r="E754" t="s">
        <v>49</v>
      </c>
      <c r="F754" t="s">
        <v>50</v>
      </c>
      <c r="G754" t="s">
        <v>15</v>
      </c>
      <c r="H754">
        <v>65</v>
      </c>
      <c r="I754">
        <v>1150</v>
      </c>
      <c r="J754">
        <v>74750</v>
      </c>
      <c r="K754" t="s">
        <v>16</v>
      </c>
      <c r="L754" t="s">
        <v>17</v>
      </c>
    </row>
    <row r="755" spans="1:12" x14ac:dyDescent="0.25">
      <c r="A755" t="s">
        <v>30</v>
      </c>
      <c r="B755">
        <v>1185732</v>
      </c>
      <c r="C755">
        <v>44086</v>
      </c>
      <c r="D755" t="s">
        <v>48</v>
      </c>
      <c r="E755" t="s">
        <v>49</v>
      </c>
      <c r="F755" t="s">
        <v>50</v>
      </c>
      <c r="G755" t="s">
        <v>18</v>
      </c>
      <c r="H755">
        <v>60.000000000000007</v>
      </c>
      <c r="I755">
        <v>900</v>
      </c>
      <c r="J755">
        <v>54000.000000000007</v>
      </c>
      <c r="K755" t="s">
        <v>16</v>
      </c>
      <c r="L755" t="s">
        <v>17</v>
      </c>
    </row>
    <row r="756" spans="1:12" x14ac:dyDescent="0.25">
      <c r="A756" t="s">
        <v>30</v>
      </c>
      <c r="B756">
        <v>1185732</v>
      </c>
      <c r="C756">
        <v>44087</v>
      </c>
      <c r="D756" t="s">
        <v>48</v>
      </c>
      <c r="E756" t="s">
        <v>49</v>
      </c>
      <c r="F756" t="s">
        <v>50</v>
      </c>
      <c r="G756" t="s">
        <v>19</v>
      </c>
      <c r="H756">
        <v>55.000000000000007</v>
      </c>
      <c r="I756">
        <v>825</v>
      </c>
      <c r="J756">
        <v>45375.000000000007</v>
      </c>
      <c r="K756" t="s">
        <v>16</v>
      </c>
      <c r="L756" t="s">
        <v>20</v>
      </c>
    </row>
    <row r="757" spans="1:12" x14ac:dyDescent="0.25">
      <c r="A757" t="s">
        <v>30</v>
      </c>
      <c r="B757">
        <v>1185732</v>
      </c>
      <c r="C757">
        <v>44088</v>
      </c>
      <c r="D757" t="s">
        <v>48</v>
      </c>
      <c r="E757" t="s">
        <v>49</v>
      </c>
      <c r="F757" t="s">
        <v>50</v>
      </c>
      <c r="G757" t="s">
        <v>21</v>
      </c>
      <c r="H757">
        <v>55.000000000000007</v>
      </c>
      <c r="I757">
        <v>775</v>
      </c>
      <c r="J757">
        <v>42625.000000000007</v>
      </c>
      <c r="K757" t="s">
        <v>16</v>
      </c>
      <c r="L757" t="s">
        <v>20</v>
      </c>
    </row>
    <row r="758" spans="1:12" x14ac:dyDescent="0.25">
      <c r="A758" t="s">
        <v>30</v>
      </c>
      <c r="B758">
        <v>1185732</v>
      </c>
      <c r="C758">
        <v>44089</v>
      </c>
      <c r="D758" t="s">
        <v>48</v>
      </c>
      <c r="E758" t="s">
        <v>49</v>
      </c>
      <c r="F758" t="s">
        <v>50</v>
      </c>
      <c r="G758" t="s">
        <v>22</v>
      </c>
      <c r="H758">
        <v>65</v>
      </c>
      <c r="I758">
        <v>800</v>
      </c>
      <c r="J758">
        <v>52000</v>
      </c>
      <c r="K758" t="s">
        <v>16</v>
      </c>
      <c r="L758" t="s">
        <v>17</v>
      </c>
    </row>
    <row r="759" spans="1:12" x14ac:dyDescent="0.25">
      <c r="A759" t="s">
        <v>30</v>
      </c>
      <c r="B759">
        <v>1185732</v>
      </c>
      <c r="C759">
        <v>44090</v>
      </c>
      <c r="D759" t="s">
        <v>48</v>
      </c>
      <c r="E759" t="s">
        <v>49</v>
      </c>
      <c r="F759" t="s">
        <v>50</v>
      </c>
      <c r="G759" t="s">
        <v>23</v>
      </c>
      <c r="H759">
        <v>70</v>
      </c>
      <c r="I759">
        <v>975</v>
      </c>
      <c r="J759">
        <v>68250</v>
      </c>
      <c r="K759" t="s">
        <v>16</v>
      </c>
      <c r="L759" t="s">
        <v>20</v>
      </c>
    </row>
    <row r="760" spans="1:12" x14ac:dyDescent="0.25">
      <c r="A760" t="s">
        <v>30</v>
      </c>
      <c r="B760">
        <v>1185732</v>
      </c>
      <c r="C760">
        <v>44091</v>
      </c>
      <c r="D760" t="s">
        <v>48</v>
      </c>
      <c r="E760" t="s">
        <v>49</v>
      </c>
      <c r="F760" t="s">
        <v>50</v>
      </c>
      <c r="G760" t="s">
        <v>15</v>
      </c>
      <c r="H760">
        <v>65</v>
      </c>
      <c r="I760">
        <v>1125</v>
      </c>
      <c r="J760">
        <v>73125</v>
      </c>
      <c r="K760" t="s">
        <v>16</v>
      </c>
      <c r="L760" t="s">
        <v>17</v>
      </c>
    </row>
    <row r="761" spans="1:12" x14ac:dyDescent="0.25">
      <c r="A761" t="s">
        <v>30</v>
      </c>
      <c r="B761">
        <v>1185732</v>
      </c>
      <c r="C761">
        <v>44092</v>
      </c>
      <c r="D761" t="s">
        <v>48</v>
      </c>
      <c r="E761" t="s">
        <v>49</v>
      </c>
      <c r="F761" t="s">
        <v>50</v>
      </c>
      <c r="G761" t="s">
        <v>18</v>
      </c>
      <c r="H761">
        <v>60.000000000000007</v>
      </c>
      <c r="I761">
        <v>900</v>
      </c>
      <c r="J761">
        <v>54000.000000000007</v>
      </c>
      <c r="K761" t="s">
        <v>16</v>
      </c>
      <c r="L761" t="s">
        <v>17</v>
      </c>
    </row>
    <row r="762" spans="1:12" x14ac:dyDescent="0.25">
      <c r="A762" t="s">
        <v>30</v>
      </c>
      <c r="B762">
        <v>1185732</v>
      </c>
      <c r="C762">
        <v>44093</v>
      </c>
      <c r="D762" t="s">
        <v>48</v>
      </c>
      <c r="E762" t="s">
        <v>49</v>
      </c>
      <c r="F762" t="s">
        <v>50</v>
      </c>
      <c r="G762" t="s">
        <v>19</v>
      </c>
      <c r="H762">
        <v>55.000000000000007</v>
      </c>
      <c r="I762">
        <v>825</v>
      </c>
      <c r="J762">
        <v>45375.000000000007</v>
      </c>
      <c r="K762" t="s">
        <v>16</v>
      </c>
      <c r="L762" t="s">
        <v>20</v>
      </c>
    </row>
    <row r="763" spans="1:12" x14ac:dyDescent="0.25">
      <c r="A763" t="s">
        <v>12</v>
      </c>
      <c r="B763">
        <v>1185732</v>
      </c>
      <c r="C763">
        <v>44094</v>
      </c>
      <c r="D763" t="s">
        <v>48</v>
      </c>
      <c r="E763" t="s">
        <v>49</v>
      </c>
      <c r="F763" t="s">
        <v>50</v>
      </c>
      <c r="G763" t="s">
        <v>21</v>
      </c>
      <c r="H763">
        <v>45</v>
      </c>
      <c r="I763">
        <v>775</v>
      </c>
      <c r="J763">
        <v>34875</v>
      </c>
      <c r="K763" t="s">
        <v>16</v>
      </c>
      <c r="L763" t="s">
        <v>20</v>
      </c>
    </row>
    <row r="764" spans="1:12" x14ac:dyDescent="0.25">
      <c r="A764" t="s">
        <v>12</v>
      </c>
      <c r="B764">
        <v>1185732</v>
      </c>
      <c r="C764">
        <v>44095</v>
      </c>
      <c r="D764" t="s">
        <v>48</v>
      </c>
      <c r="E764" t="s">
        <v>49</v>
      </c>
      <c r="F764" t="s">
        <v>50</v>
      </c>
      <c r="G764" t="s">
        <v>22</v>
      </c>
      <c r="H764">
        <v>55.000000000000007</v>
      </c>
      <c r="I764">
        <v>750</v>
      </c>
      <c r="J764">
        <v>41250.000000000007</v>
      </c>
      <c r="K764" t="s">
        <v>16</v>
      </c>
      <c r="L764" t="s">
        <v>17</v>
      </c>
    </row>
    <row r="765" spans="1:12" x14ac:dyDescent="0.25">
      <c r="A765" t="s">
        <v>12</v>
      </c>
      <c r="B765">
        <v>1185732</v>
      </c>
      <c r="C765">
        <v>44096</v>
      </c>
      <c r="D765" t="s">
        <v>48</v>
      </c>
      <c r="E765" t="s">
        <v>49</v>
      </c>
      <c r="F765" t="s">
        <v>50</v>
      </c>
      <c r="G765" t="s">
        <v>23</v>
      </c>
      <c r="H765">
        <v>60.000000000000007</v>
      </c>
      <c r="I765">
        <v>925</v>
      </c>
      <c r="J765">
        <v>55500.000000000007</v>
      </c>
      <c r="K765" t="s">
        <v>16</v>
      </c>
      <c r="L765" t="s">
        <v>20</v>
      </c>
    </row>
    <row r="766" spans="1:12" x14ac:dyDescent="0.25">
      <c r="A766" t="s">
        <v>12</v>
      </c>
      <c r="B766">
        <v>1185732</v>
      </c>
      <c r="C766">
        <v>44097</v>
      </c>
      <c r="D766" t="s">
        <v>48</v>
      </c>
      <c r="E766" t="s">
        <v>49</v>
      </c>
      <c r="F766" t="s">
        <v>50</v>
      </c>
      <c r="G766" t="s">
        <v>15</v>
      </c>
      <c r="H766">
        <v>55.000000000000007</v>
      </c>
      <c r="I766">
        <v>1050</v>
      </c>
      <c r="J766">
        <v>57750.000000000007</v>
      </c>
      <c r="K766" t="s">
        <v>16</v>
      </c>
      <c r="L766" t="s">
        <v>17</v>
      </c>
    </row>
    <row r="767" spans="1:12" x14ac:dyDescent="0.25">
      <c r="A767" t="s">
        <v>12</v>
      </c>
      <c r="B767">
        <v>1185732</v>
      </c>
      <c r="C767">
        <v>44098</v>
      </c>
      <c r="D767" t="s">
        <v>48</v>
      </c>
      <c r="E767" t="s">
        <v>49</v>
      </c>
      <c r="F767" t="s">
        <v>50</v>
      </c>
      <c r="G767" t="s">
        <v>18</v>
      </c>
      <c r="H767">
        <v>50.000000000000014</v>
      </c>
      <c r="I767">
        <v>850</v>
      </c>
      <c r="J767">
        <v>42500.000000000015</v>
      </c>
      <c r="K767" t="s">
        <v>16</v>
      </c>
      <c r="L767" t="s">
        <v>17</v>
      </c>
    </row>
    <row r="768" spans="1:12" x14ac:dyDescent="0.25">
      <c r="A768" t="s">
        <v>26</v>
      </c>
      <c r="B768">
        <v>1185732</v>
      </c>
      <c r="C768">
        <v>44099</v>
      </c>
      <c r="D768" t="s">
        <v>48</v>
      </c>
      <c r="E768" t="s">
        <v>49</v>
      </c>
      <c r="F768" t="s">
        <v>50</v>
      </c>
      <c r="G768" t="s">
        <v>19</v>
      </c>
      <c r="H768">
        <v>45</v>
      </c>
      <c r="I768">
        <v>750</v>
      </c>
      <c r="J768">
        <v>33750</v>
      </c>
      <c r="K768" t="s">
        <v>16</v>
      </c>
      <c r="L768" t="s">
        <v>20</v>
      </c>
    </row>
    <row r="769" spans="1:12" x14ac:dyDescent="0.25">
      <c r="A769" t="s">
        <v>26</v>
      </c>
      <c r="B769">
        <v>1185732</v>
      </c>
      <c r="C769">
        <v>44100</v>
      </c>
      <c r="D769" t="s">
        <v>48</v>
      </c>
      <c r="E769" t="s">
        <v>49</v>
      </c>
      <c r="F769" t="s">
        <v>50</v>
      </c>
      <c r="G769" t="s">
        <v>21</v>
      </c>
      <c r="H769">
        <v>45</v>
      </c>
      <c r="I769">
        <v>725</v>
      </c>
      <c r="J769">
        <v>32625</v>
      </c>
      <c r="K769" t="s">
        <v>16</v>
      </c>
      <c r="L769" t="s">
        <v>20</v>
      </c>
    </row>
    <row r="770" spans="1:12" x14ac:dyDescent="0.25">
      <c r="A770" t="s">
        <v>26</v>
      </c>
      <c r="B770">
        <v>1185732</v>
      </c>
      <c r="C770">
        <v>44101</v>
      </c>
      <c r="D770" t="s">
        <v>48</v>
      </c>
      <c r="E770" t="s">
        <v>49</v>
      </c>
      <c r="F770" t="s">
        <v>50</v>
      </c>
      <c r="G770" t="s">
        <v>22</v>
      </c>
      <c r="H770">
        <v>55.000000000000007</v>
      </c>
      <c r="I770">
        <v>725</v>
      </c>
      <c r="J770">
        <v>39875.000000000007</v>
      </c>
      <c r="K770" t="s">
        <v>16</v>
      </c>
      <c r="L770" t="s">
        <v>17</v>
      </c>
    </row>
    <row r="771" spans="1:12" x14ac:dyDescent="0.25">
      <c r="A771" t="s">
        <v>26</v>
      </c>
      <c r="B771">
        <v>1185732</v>
      </c>
      <c r="C771">
        <v>44102</v>
      </c>
      <c r="D771" t="s">
        <v>48</v>
      </c>
      <c r="E771" t="s">
        <v>49</v>
      </c>
      <c r="F771" t="s">
        <v>50</v>
      </c>
      <c r="G771" t="s">
        <v>23</v>
      </c>
      <c r="H771">
        <v>60.000000000000007</v>
      </c>
      <c r="I771">
        <v>825</v>
      </c>
      <c r="J771">
        <v>49500.000000000007</v>
      </c>
      <c r="K771" t="s">
        <v>16</v>
      </c>
      <c r="L771" t="s">
        <v>20</v>
      </c>
    </row>
    <row r="772" spans="1:12" x14ac:dyDescent="0.25">
      <c r="A772" t="s">
        <v>26</v>
      </c>
      <c r="B772">
        <v>1185732</v>
      </c>
      <c r="C772">
        <v>44103</v>
      </c>
      <c r="D772" t="s">
        <v>48</v>
      </c>
      <c r="E772" t="s">
        <v>49</v>
      </c>
      <c r="F772" t="s">
        <v>50</v>
      </c>
      <c r="G772" t="s">
        <v>15</v>
      </c>
      <c r="H772">
        <v>60.000000000000007</v>
      </c>
      <c r="I772">
        <v>1000</v>
      </c>
      <c r="J772">
        <v>60000.000000000007</v>
      </c>
      <c r="K772" t="s">
        <v>16</v>
      </c>
      <c r="L772" t="s">
        <v>17</v>
      </c>
    </row>
    <row r="773" spans="1:12" x14ac:dyDescent="0.25">
      <c r="A773" t="s">
        <v>26</v>
      </c>
      <c r="B773">
        <v>1185732</v>
      </c>
      <c r="C773">
        <v>44104</v>
      </c>
      <c r="D773" t="s">
        <v>48</v>
      </c>
      <c r="E773" t="s">
        <v>49</v>
      </c>
      <c r="F773" t="s">
        <v>50</v>
      </c>
      <c r="G773" t="s">
        <v>18</v>
      </c>
      <c r="H773">
        <v>50.000000000000014</v>
      </c>
      <c r="I773">
        <v>825</v>
      </c>
      <c r="J773">
        <v>41250.000000000015</v>
      </c>
      <c r="K773" t="s">
        <v>16</v>
      </c>
      <c r="L773" t="s">
        <v>17</v>
      </c>
    </row>
    <row r="774" spans="1:12" x14ac:dyDescent="0.25">
      <c r="A774" t="s">
        <v>26</v>
      </c>
      <c r="B774">
        <v>1185732</v>
      </c>
      <c r="C774">
        <v>44105</v>
      </c>
      <c r="D774" t="s">
        <v>48</v>
      </c>
      <c r="E774" t="s">
        <v>49</v>
      </c>
      <c r="F774" t="s">
        <v>50</v>
      </c>
      <c r="G774" t="s">
        <v>19</v>
      </c>
      <c r="H774">
        <v>50.000000000000014</v>
      </c>
      <c r="I774">
        <v>725</v>
      </c>
      <c r="J774">
        <v>36250.000000000007</v>
      </c>
      <c r="K774" t="s">
        <v>16</v>
      </c>
      <c r="L774" t="s">
        <v>20</v>
      </c>
    </row>
    <row r="775" spans="1:12" x14ac:dyDescent="0.25">
      <c r="A775" t="s">
        <v>26</v>
      </c>
      <c r="B775">
        <v>1185732</v>
      </c>
      <c r="C775">
        <v>44106</v>
      </c>
      <c r="D775" t="s">
        <v>48</v>
      </c>
      <c r="E775" t="s">
        <v>49</v>
      </c>
      <c r="F775" t="s">
        <v>50</v>
      </c>
      <c r="G775" t="s">
        <v>21</v>
      </c>
      <c r="H775">
        <v>50.000000000000014</v>
      </c>
      <c r="I775">
        <v>700</v>
      </c>
      <c r="J775">
        <v>35000.000000000007</v>
      </c>
      <c r="K775" t="s">
        <v>16</v>
      </c>
      <c r="L775" t="s">
        <v>20</v>
      </c>
    </row>
    <row r="776" spans="1:12" x14ac:dyDescent="0.25">
      <c r="A776" t="s">
        <v>26</v>
      </c>
      <c r="B776">
        <v>1185732</v>
      </c>
      <c r="C776">
        <v>44107</v>
      </c>
      <c r="D776" t="s">
        <v>48</v>
      </c>
      <c r="E776" t="s">
        <v>49</v>
      </c>
      <c r="F776" t="s">
        <v>50</v>
      </c>
      <c r="G776" t="s">
        <v>22</v>
      </c>
      <c r="H776">
        <v>60.000000000000007</v>
      </c>
      <c r="I776">
        <v>700</v>
      </c>
      <c r="J776">
        <v>42000.000000000007</v>
      </c>
      <c r="K776" t="s">
        <v>16</v>
      </c>
      <c r="L776" t="s">
        <v>17</v>
      </c>
    </row>
    <row r="777" spans="1:12" x14ac:dyDescent="0.25">
      <c r="A777" t="s">
        <v>26</v>
      </c>
      <c r="B777">
        <v>1185732</v>
      </c>
      <c r="C777">
        <v>44108</v>
      </c>
      <c r="D777" t="s">
        <v>48</v>
      </c>
      <c r="E777" t="s">
        <v>49</v>
      </c>
      <c r="F777" t="s">
        <v>50</v>
      </c>
      <c r="G777" t="s">
        <v>23</v>
      </c>
      <c r="H777">
        <v>65</v>
      </c>
      <c r="I777">
        <v>825</v>
      </c>
      <c r="J777">
        <v>53625</v>
      </c>
      <c r="K777" t="s">
        <v>16</v>
      </c>
      <c r="L777" t="s">
        <v>20</v>
      </c>
    </row>
    <row r="778" spans="1:12" x14ac:dyDescent="0.25">
      <c r="A778" t="s">
        <v>26</v>
      </c>
      <c r="B778">
        <v>1185732</v>
      </c>
      <c r="C778">
        <v>44109</v>
      </c>
      <c r="D778" t="s">
        <v>48</v>
      </c>
      <c r="E778" t="s">
        <v>49</v>
      </c>
      <c r="F778" t="s">
        <v>50</v>
      </c>
      <c r="G778" t="s">
        <v>15</v>
      </c>
      <c r="H778">
        <v>60.000000000000007</v>
      </c>
      <c r="I778">
        <v>975</v>
      </c>
      <c r="J778">
        <v>58500.000000000007</v>
      </c>
      <c r="K778" t="s">
        <v>16</v>
      </c>
      <c r="L778" t="s">
        <v>17</v>
      </c>
    </row>
    <row r="779" spans="1:12" x14ac:dyDescent="0.25">
      <c r="A779" t="s">
        <v>26</v>
      </c>
      <c r="B779">
        <v>1185732</v>
      </c>
      <c r="C779">
        <v>44110</v>
      </c>
      <c r="D779" t="s">
        <v>48</v>
      </c>
      <c r="E779" t="s">
        <v>49</v>
      </c>
      <c r="F779" t="s">
        <v>50</v>
      </c>
      <c r="G779" t="s">
        <v>18</v>
      </c>
      <c r="H779">
        <v>50.000000000000014</v>
      </c>
      <c r="I779">
        <v>800</v>
      </c>
      <c r="J779">
        <v>40000.000000000015</v>
      </c>
      <c r="K779" t="s">
        <v>16</v>
      </c>
      <c r="L779" t="s">
        <v>17</v>
      </c>
    </row>
    <row r="780" spans="1:12" x14ac:dyDescent="0.25">
      <c r="A780" t="s">
        <v>26</v>
      </c>
      <c r="B780">
        <v>1185732</v>
      </c>
      <c r="C780">
        <v>44111</v>
      </c>
      <c r="D780" t="s">
        <v>48</v>
      </c>
      <c r="E780" t="s">
        <v>49</v>
      </c>
      <c r="F780" t="s">
        <v>50</v>
      </c>
      <c r="G780" t="s">
        <v>19</v>
      </c>
      <c r="H780">
        <v>50.000000000000014</v>
      </c>
      <c r="I780">
        <v>745</v>
      </c>
      <c r="J780">
        <v>37250.000000000007</v>
      </c>
      <c r="K780" t="s">
        <v>16</v>
      </c>
      <c r="L780" t="s">
        <v>20</v>
      </c>
    </row>
    <row r="781" spans="1:12" x14ac:dyDescent="0.25">
      <c r="A781" t="s">
        <v>26</v>
      </c>
      <c r="B781">
        <v>1185732</v>
      </c>
      <c r="C781">
        <v>44112</v>
      </c>
      <c r="D781" t="s">
        <v>48</v>
      </c>
      <c r="E781" t="s">
        <v>49</v>
      </c>
      <c r="F781" t="s">
        <v>50</v>
      </c>
      <c r="G781" t="s">
        <v>21</v>
      </c>
      <c r="H781">
        <v>50.000000000000014</v>
      </c>
      <c r="I781">
        <v>775</v>
      </c>
      <c r="J781">
        <v>38750.000000000015</v>
      </c>
      <c r="K781" t="s">
        <v>16</v>
      </c>
      <c r="L781" t="s">
        <v>20</v>
      </c>
    </row>
    <row r="782" spans="1:12" x14ac:dyDescent="0.25">
      <c r="A782" t="s">
        <v>26</v>
      </c>
      <c r="B782">
        <v>1185732</v>
      </c>
      <c r="C782">
        <v>44113</v>
      </c>
      <c r="D782" t="s">
        <v>48</v>
      </c>
      <c r="E782" t="s">
        <v>49</v>
      </c>
      <c r="F782" t="s">
        <v>50</v>
      </c>
      <c r="G782" t="s">
        <v>22</v>
      </c>
      <c r="H782">
        <v>65</v>
      </c>
      <c r="I782">
        <v>750</v>
      </c>
      <c r="J782">
        <v>48750</v>
      </c>
      <c r="K782" t="s">
        <v>16</v>
      </c>
      <c r="L782" t="s">
        <v>17</v>
      </c>
    </row>
    <row r="783" spans="1:12" x14ac:dyDescent="0.25">
      <c r="A783" t="s">
        <v>26</v>
      </c>
      <c r="B783">
        <v>1185732</v>
      </c>
      <c r="C783">
        <v>44114</v>
      </c>
      <c r="D783" t="s">
        <v>48</v>
      </c>
      <c r="E783" t="s">
        <v>49</v>
      </c>
      <c r="F783" t="s">
        <v>50</v>
      </c>
      <c r="G783" t="s">
        <v>23</v>
      </c>
      <c r="H783">
        <v>70</v>
      </c>
      <c r="I783">
        <v>850</v>
      </c>
      <c r="J783">
        <v>59500</v>
      </c>
      <c r="K783" t="s">
        <v>16</v>
      </c>
      <c r="L783" t="s">
        <v>20</v>
      </c>
    </row>
    <row r="784" spans="1:12" x14ac:dyDescent="0.25">
      <c r="A784" t="s">
        <v>26</v>
      </c>
      <c r="B784">
        <v>1185732</v>
      </c>
      <c r="C784">
        <v>43975</v>
      </c>
      <c r="D784" t="s">
        <v>48</v>
      </c>
      <c r="E784" t="s">
        <v>49</v>
      </c>
      <c r="F784" t="s">
        <v>50</v>
      </c>
      <c r="G784" t="s">
        <v>15</v>
      </c>
      <c r="H784">
        <v>65</v>
      </c>
      <c r="I784">
        <v>1075</v>
      </c>
      <c r="J784">
        <v>69875</v>
      </c>
      <c r="K784" t="s">
        <v>16</v>
      </c>
      <c r="L784" t="s">
        <v>17</v>
      </c>
    </row>
    <row r="785" spans="1:12" x14ac:dyDescent="0.25">
      <c r="A785" t="s">
        <v>26</v>
      </c>
      <c r="B785">
        <v>1185732</v>
      </c>
      <c r="C785">
        <v>43975</v>
      </c>
      <c r="D785" t="s">
        <v>48</v>
      </c>
      <c r="E785" t="s">
        <v>49</v>
      </c>
      <c r="F785" t="s">
        <v>50</v>
      </c>
      <c r="G785" t="s">
        <v>18</v>
      </c>
      <c r="H785">
        <v>55.000000000000007</v>
      </c>
      <c r="I785">
        <v>875</v>
      </c>
      <c r="J785">
        <v>48125.000000000007</v>
      </c>
      <c r="K785" t="s">
        <v>16</v>
      </c>
      <c r="L785" t="s">
        <v>17</v>
      </c>
    </row>
    <row r="786" spans="1:12" x14ac:dyDescent="0.25">
      <c r="A786" t="s">
        <v>26</v>
      </c>
      <c r="B786">
        <v>1185732</v>
      </c>
      <c r="C786">
        <v>43975</v>
      </c>
      <c r="D786" t="s">
        <v>48</v>
      </c>
      <c r="E786" t="s">
        <v>49</v>
      </c>
      <c r="F786" t="s">
        <v>50</v>
      </c>
      <c r="G786" t="s">
        <v>19</v>
      </c>
      <c r="H786">
        <v>55.000000000000007</v>
      </c>
      <c r="I786">
        <v>825</v>
      </c>
      <c r="J786">
        <v>45375.000000000007</v>
      </c>
      <c r="K786" t="s">
        <v>16</v>
      </c>
      <c r="L786" t="s">
        <v>20</v>
      </c>
    </row>
    <row r="787" spans="1:12" x14ac:dyDescent="0.25">
      <c r="A787" t="s">
        <v>26</v>
      </c>
      <c r="B787">
        <v>1185732</v>
      </c>
      <c r="C787">
        <v>43975</v>
      </c>
      <c r="D787" t="s">
        <v>48</v>
      </c>
      <c r="E787" t="s">
        <v>49</v>
      </c>
      <c r="F787" t="s">
        <v>50</v>
      </c>
      <c r="G787" t="s">
        <v>21</v>
      </c>
      <c r="H787">
        <v>55.000000000000007</v>
      </c>
      <c r="I787">
        <v>775</v>
      </c>
      <c r="J787">
        <v>42625.000000000007</v>
      </c>
      <c r="K787" t="s">
        <v>16</v>
      </c>
      <c r="L787" t="s">
        <v>20</v>
      </c>
    </row>
    <row r="788" spans="1:12" x14ac:dyDescent="0.25">
      <c r="A788" t="s">
        <v>12</v>
      </c>
      <c r="B788">
        <v>1185732</v>
      </c>
      <c r="C788">
        <v>43975</v>
      </c>
      <c r="D788" t="s">
        <v>48</v>
      </c>
      <c r="E788" t="s">
        <v>49</v>
      </c>
      <c r="F788" t="s">
        <v>50</v>
      </c>
      <c r="G788" t="s">
        <v>22</v>
      </c>
      <c r="H788">
        <v>65</v>
      </c>
      <c r="I788">
        <v>775</v>
      </c>
      <c r="J788">
        <v>50375</v>
      </c>
      <c r="K788" t="s">
        <v>16</v>
      </c>
      <c r="L788" t="s">
        <v>17</v>
      </c>
    </row>
    <row r="789" spans="1:12" x14ac:dyDescent="0.25">
      <c r="A789" t="s">
        <v>12</v>
      </c>
      <c r="B789">
        <v>1185732</v>
      </c>
      <c r="C789">
        <v>43975</v>
      </c>
      <c r="D789" t="s">
        <v>48</v>
      </c>
      <c r="E789" t="s">
        <v>49</v>
      </c>
      <c r="F789" t="s">
        <v>50</v>
      </c>
      <c r="G789" t="s">
        <v>23</v>
      </c>
      <c r="H789">
        <v>70</v>
      </c>
      <c r="I789">
        <v>875</v>
      </c>
      <c r="J789">
        <v>61250</v>
      </c>
      <c r="K789" t="s">
        <v>16</v>
      </c>
      <c r="L789" t="s">
        <v>20</v>
      </c>
    </row>
    <row r="790" spans="1:12" x14ac:dyDescent="0.25">
      <c r="A790" t="s">
        <v>12</v>
      </c>
      <c r="B790">
        <v>1185732</v>
      </c>
      <c r="C790">
        <v>44121</v>
      </c>
      <c r="D790" t="s">
        <v>48</v>
      </c>
      <c r="E790" t="s">
        <v>49</v>
      </c>
      <c r="F790" t="s">
        <v>50</v>
      </c>
      <c r="G790" t="s">
        <v>15</v>
      </c>
      <c r="H790">
        <v>35</v>
      </c>
      <c r="I790">
        <v>450</v>
      </c>
      <c r="J790">
        <v>15750</v>
      </c>
      <c r="K790" t="s">
        <v>16</v>
      </c>
      <c r="L790" t="s">
        <v>17</v>
      </c>
    </row>
    <row r="791" spans="1:12" x14ac:dyDescent="0.25">
      <c r="A791" t="s">
        <v>12</v>
      </c>
      <c r="B791">
        <v>1185732</v>
      </c>
      <c r="C791">
        <v>44122</v>
      </c>
      <c r="D791" t="s">
        <v>48</v>
      </c>
      <c r="E791" t="s">
        <v>49</v>
      </c>
      <c r="F791" t="s">
        <v>50</v>
      </c>
      <c r="G791" t="s">
        <v>18</v>
      </c>
      <c r="H791">
        <v>35</v>
      </c>
      <c r="I791">
        <v>250</v>
      </c>
      <c r="J791">
        <v>8750</v>
      </c>
      <c r="K791" t="s">
        <v>16</v>
      </c>
      <c r="L791" t="s">
        <v>17</v>
      </c>
    </row>
    <row r="792" spans="1:12" x14ac:dyDescent="0.25">
      <c r="A792" t="s">
        <v>12</v>
      </c>
      <c r="B792">
        <v>1185732</v>
      </c>
      <c r="C792">
        <v>44123</v>
      </c>
      <c r="D792" t="s">
        <v>48</v>
      </c>
      <c r="E792" t="s">
        <v>49</v>
      </c>
      <c r="F792" t="s">
        <v>50</v>
      </c>
      <c r="G792" t="s">
        <v>19</v>
      </c>
      <c r="H792">
        <v>25</v>
      </c>
      <c r="I792">
        <v>250</v>
      </c>
      <c r="J792">
        <v>6250</v>
      </c>
      <c r="K792" t="s">
        <v>16</v>
      </c>
      <c r="L792" t="s">
        <v>20</v>
      </c>
    </row>
    <row r="793" spans="1:12" x14ac:dyDescent="0.25">
      <c r="A793" t="s">
        <v>12</v>
      </c>
      <c r="B793">
        <v>1185732</v>
      </c>
      <c r="C793">
        <v>44124</v>
      </c>
      <c r="D793" t="s">
        <v>48</v>
      </c>
      <c r="E793" t="s">
        <v>49</v>
      </c>
      <c r="F793" t="s">
        <v>50</v>
      </c>
      <c r="G793" t="s">
        <v>21</v>
      </c>
      <c r="H793">
        <v>30.000000000000004</v>
      </c>
      <c r="I793">
        <v>100</v>
      </c>
      <c r="J793">
        <v>3000.0000000000005</v>
      </c>
      <c r="K793" t="s">
        <v>16</v>
      </c>
      <c r="L793" t="s">
        <v>20</v>
      </c>
    </row>
    <row r="794" spans="1:12" x14ac:dyDescent="0.25">
      <c r="A794" t="s">
        <v>12</v>
      </c>
      <c r="B794">
        <v>1185732</v>
      </c>
      <c r="C794">
        <v>44125</v>
      </c>
      <c r="D794" t="s">
        <v>36</v>
      </c>
      <c r="E794" t="s">
        <v>51</v>
      </c>
      <c r="F794" t="s">
        <v>52</v>
      </c>
      <c r="G794" t="s">
        <v>22</v>
      </c>
      <c r="H794">
        <v>44.999999999999993</v>
      </c>
      <c r="I794">
        <v>150</v>
      </c>
      <c r="J794">
        <v>6749.9999999999991</v>
      </c>
      <c r="K794" t="s">
        <v>16</v>
      </c>
      <c r="L794" t="s">
        <v>17</v>
      </c>
    </row>
    <row r="795" spans="1:12" x14ac:dyDescent="0.25">
      <c r="A795" t="s">
        <v>12</v>
      </c>
      <c r="B795">
        <v>1185732</v>
      </c>
      <c r="C795">
        <v>44126</v>
      </c>
      <c r="D795" t="s">
        <v>36</v>
      </c>
      <c r="E795" t="s">
        <v>51</v>
      </c>
      <c r="F795" t="s">
        <v>52</v>
      </c>
      <c r="G795" t="s">
        <v>23</v>
      </c>
      <c r="H795">
        <v>35</v>
      </c>
      <c r="I795">
        <v>250</v>
      </c>
      <c r="J795">
        <v>8750</v>
      </c>
      <c r="K795" t="s">
        <v>16</v>
      </c>
      <c r="L795" t="s">
        <v>20</v>
      </c>
    </row>
    <row r="796" spans="1:12" x14ac:dyDescent="0.25">
      <c r="A796" t="s">
        <v>12</v>
      </c>
      <c r="B796">
        <v>1185732</v>
      </c>
      <c r="C796">
        <v>44127</v>
      </c>
      <c r="D796" t="s">
        <v>36</v>
      </c>
      <c r="E796" t="s">
        <v>51</v>
      </c>
      <c r="F796" t="s">
        <v>52</v>
      </c>
      <c r="G796" t="s">
        <v>15</v>
      </c>
      <c r="H796">
        <v>35</v>
      </c>
      <c r="I796">
        <v>500</v>
      </c>
      <c r="J796">
        <v>17500</v>
      </c>
      <c r="K796" t="s">
        <v>16</v>
      </c>
      <c r="L796" t="s">
        <v>17</v>
      </c>
    </row>
    <row r="797" spans="1:12" x14ac:dyDescent="0.25">
      <c r="A797" t="s">
        <v>12</v>
      </c>
      <c r="B797">
        <v>1185732</v>
      </c>
      <c r="C797">
        <v>44128</v>
      </c>
      <c r="D797" t="s">
        <v>36</v>
      </c>
      <c r="E797" t="s">
        <v>51</v>
      </c>
      <c r="F797" t="s">
        <v>52</v>
      </c>
      <c r="G797" t="s">
        <v>18</v>
      </c>
      <c r="H797">
        <v>35</v>
      </c>
      <c r="I797">
        <v>150</v>
      </c>
      <c r="J797">
        <v>5250</v>
      </c>
      <c r="K797" t="s">
        <v>16</v>
      </c>
      <c r="L797" t="s">
        <v>17</v>
      </c>
    </row>
    <row r="798" spans="1:12" x14ac:dyDescent="0.25">
      <c r="A798" t="s">
        <v>12</v>
      </c>
      <c r="B798">
        <v>1185732</v>
      </c>
      <c r="C798">
        <v>44129</v>
      </c>
      <c r="D798" t="s">
        <v>36</v>
      </c>
      <c r="E798" t="s">
        <v>51</v>
      </c>
      <c r="F798" t="s">
        <v>52</v>
      </c>
      <c r="G798" t="s">
        <v>19</v>
      </c>
      <c r="H798">
        <v>25</v>
      </c>
      <c r="I798">
        <v>200</v>
      </c>
      <c r="J798">
        <v>5000</v>
      </c>
      <c r="K798" t="s">
        <v>16</v>
      </c>
      <c r="L798" t="s">
        <v>20</v>
      </c>
    </row>
    <row r="799" spans="1:12" x14ac:dyDescent="0.25">
      <c r="A799" t="s">
        <v>12</v>
      </c>
      <c r="B799">
        <v>1185732</v>
      </c>
      <c r="C799">
        <v>44130</v>
      </c>
      <c r="D799" t="s">
        <v>36</v>
      </c>
      <c r="E799" t="s">
        <v>51</v>
      </c>
      <c r="F799" t="s">
        <v>52</v>
      </c>
      <c r="G799" t="s">
        <v>21</v>
      </c>
      <c r="H799">
        <v>30.000000000000004</v>
      </c>
      <c r="I799">
        <v>75</v>
      </c>
      <c r="J799">
        <v>2250.0000000000005</v>
      </c>
      <c r="K799" t="s">
        <v>16</v>
      </c>
      <c r="L799" t="s">
        <v>20</v>
      </c>
    </row>
    <row r="800" spans="1:12" x14ac:dyDescent="0.25">
      <c r="A800" t="s">
        <v>12</v>
      </c>
      <c r="B800">
        <v>1185732</v>
      </c>
      <c r="C800">
        <v>44131</v>
      </c>
      <c r="D800" t="s">
        <v>36</v>
      </c>
      <c r="E800" t="s">
        <v>51</v>
      </c>
      <c r="F800" t="s">
        <v>52</v>
      </c>
      <c r="G800" t="s">
        <v>22</v>
      </c>
      <c r="H800">
        <v>44.999999999999993</v>
      </c>
      <c r="I800">
        <v>150</v>
      </c>
      <c r="J800">
        <v>6749.9999999999991</v>
      </c>
      <c r="K800" t="s">
        <v>16</v>
      </c>
      <c r="L800" t="s">
        <v>17</v>
      </c>
    </row>
    <row r="801" spans="1:12" x14ac:dyDescent="0.25">
      <c r="A801" t="s">
        <v>12</v>
      </c>
      <c r="B801">
        <v>1185732</v>
      </c>
      <c r="C801">
        <v>44132</v>
      </c>
      <c r="D801" t="s">
        <v>36</v>
      </c>
      <c r="E801" t="s">
        <v>51</v>
      </c>
      <c r="F801" t="s">
        <v>52</v>
      </c>
      <c r="G801" t="s">
        <v>23</v>
      </c>
      <c r="H801">
        <v>35</v>
      </c>
      <c r="I801">
        <v>225</v>
      </c>
      <c r="J801">
        <v>7875</v>
      </c>
      <c r="K801" t="s">
        <v>16</v>
      </c>
      <c r="L801" t="s">
        <v>20</v>
      </c>
    </row>
    <row r="802" spans="1:12" x14ac:dyDescent="0.25">
      <c r="A802" t="s">
        <v>12</v>
      </c>
      <c r="B802">
        <v>1185732</v>
      </c>
      <c r="C802">
        <v>44133</v>
      </c>
      <c r="D802" t="s">
        <v>36</v>
      </c>
      <c r="E802" t="s">
        <v>51</v>
      </c>
      <c r="F802" t="s">
        <v>52</v>
      </c>
      <c r="G802" t="s">
        <v>15</v>
      </c>
      <c r="H802">
        <v>40</v>
      </c>
      <c r="I802">
        <v>445</v>
      </c>
      <c r="J802">
        <v>17800</v>
      </c>
      <c r="K802" t="s">
        <v>16</v>
      </c>
      <c r="L802" t="s">
        <v>17</v>
      </c>
    </row>
    <row r="803" spans="1:12" x14ac:dyDescent="0.25">
      <c r="A803" t="s">
        <v>12</v>
      </c>
      <c r="B803">
        <v>1185732</v>
      </c>
      <c r="C803">
        <v>44134</v>
      </c>
      <c r="D803" t="s">
        <v>36</v>
      </c>
      <c r="E803" t="s">
        <v>51</v>
      </c>
      <c r="F803" t="s">
        <v>52</v>
      </c>
      <c r="G803" t="s">
        <v>18</v>
      </c>
      <c r="H803">
        <v>40</v>
      </c>
      <c r="I803">
        <v>125</v>
      </c>
      <c r="J803">
        <v>5000</v>
      </c>
      <c r="K803" t="s">
        <v>16</v>
      </c>
      <c r="L803" t="s">
        <v>17</v>
      </c>
    </row>
    <row r="804" spans="1:12" x14ac:dyDescent="0.25">
      <c r="A804" t="s">
        <v>12</v>
      </c>
      <c r="B804">
        <v>1185732</v>
      </c>
      <c r="C804">
        <v>44135</v>
      </c>
      <c r="D804" t="s">
        <v>36</v>
      </c>
      <c r="E804" t="s">
        <v>51</v>
      </c>
      <c r="F804" t="s">
        <v>52</v>
      </c>
      <c r="G804" t="s">
        <v>19</v>
      </c>
      <c r="H804">
        <v>30.000000000000004</v>
      </c>
      <c r="I804">
        <v>175</v>
      </c>
      <c r="J804">
        <v>5250.0000000000009</v>
      </c>
      <c r="K804" t="s">
        <v>16</v>
      </c>
      <c r="L804" t="s">
        <v>20</v>
      </c>
    </row>
    <row r="805" spans="1:12" x14ac:dyDescent="0.25">
      <c r="A805" t="s">
        <v>12</v>
      </c>
      <c r="B805">
        <v>1185732</v>
      </c>
      <c r="C805">
        <v>44136</v>
      </c>
      <c r="D805" t="s">
        <v>36</v>
      </c>
      <c r="E805" t="s">
        <v>51</v>
      </c>
      <c r="F805" t="s">
        <v>52</v>
      </c>
      <c r="G805" t="s">
        <v>21</v>
      </c>
      <c r="H805">
        <v>35</v>
      </c>
      <c r="I805">
        <v>25</v>
      </c>
      <c r="J805">
        <v>875</v>
      </c>
      <c r="K805" t="s">
        <v>16</v>
      </c>
      <c r="L805" t="s">
        <v>20</v>
      </c>
    </row>
    <row r="806" spans="1:12" x14ac:dyDescent="0.25">
      <c r="A806" t="s">
        <v>12</v>
      </c>
      <c r="B806">
        <v>1185732</v>
      </c>
      <c r="C806">
        <v>44137</v>
      </c>
      <c r="D806" t="s">
        <v>36</v>
      </c>
      <c r="E806" t="s">
        <v>51</v>
      </c>
      <c r="F806" t="s">
        <v>52</v>
      </c>
      <c r="G806" t="s">
        <v>22</v>
      </c>
      <c r="H806">
        <v>50</v>
      </c>
      <c r="I806">
        <v>75</v>
      </c>
      <c r="J806">
        <v>3750</v>
      </c>
      <c r="K806" t="s">
        <v>16</v>
      </c>
      <c r="L806" t="s">
        <v>17</v>
      </c>
    </row>
    <row r="807" spans="1:12" x14ac:dyDescent="0.25">
      <c r="A807" t="s">
        <v>12</v>
      </c>
      <c r="B807">
        <v>1185732</v>
      </c>
      <c r="C807">
        <v>44138</v>
      </c>
      <c r="D807" t="s">
        <v>36</v>
      </c>
      <c r="E807" t="s">
        <v>51</v>
      </c>
      <c r="F807" t="s">
        <v>52</v>
      </c>
      <c r="G807" t="s">
        <v>23</v>
      </c>
      <c r="H807">
        <v>40</v>
      </c>
      <c r="I807">
        <v>175</v>
      </c>
      <c r="J807">
        <v>7000</v>
      </c>
      <c r="K807" t="s">
        <v>16</v>
      </c>
      <c r="L807" t="s">
        <v>20</v>
      </c>
    </row>
    <row r="808" spans="1:12" x14ac:dyDescent="0.25">
      <c r="A808" t="s">
        <v>12</v>
      </c>
      <c r="B808">
        <v>1185732</v>
      </c>
      <c r="C808">
        <v>44139</v>
      </c>
      <c r="D808" t="s">
        <v>36</v>
      </c>
      <c r="E808" t="s">
        <v>51</v>
      </c>
      <c r="F808" t="s">
        <v>52</v>
      </c>
      <c r="G808" t="s">
        <v>15</v>
      </c>
      <c r="H808">
        <v>40</v>
      </c>
      <c r="I808">
        <v>400</v>
      </c>
      <c r="J808">
        <v>16000</v>
      </c>
      <c r="K808" t="s">
        <v>16</v>
      </c>
      <c r="L808" t="s">
        <v>17</v>
      </c>
    </row>
    <row r="809" spans="1:12" x14ac:dyDescent="0.25">
      <c r="A809" t="s">
        <v>12</v>
      </c>
      <c r="B809">
        <v>1185732</v>
      </c>
      <c r="C809">
        <v>44140</v>
      </c>
      <c r="D809" t="s">
        <v>36</v>
      </c>
      <c r="E809" t="s">
        <v>51</v>
      </c>
      <c r="F809" t="s">
        <v>52</v>
      </c>
      <c r="G809" t="s">
        <v>18</v>
      </c>
      <c r="H809">
        <v>40</v>
      </c>
      <c r="I809">
        <v>100</v>
      </c>
      <c r="J809">
        <v>4000</v>
      </c>
      <c r="K809" t="s">
        <v>16</v>
      </c>
      <c r="L809" t="s">
        <v>17</v>
      </c>
    </row>
    <row r="810" spans="1:12" x14ac:dyDescent="0.25">
      <c r="A810" t="s">
        <v>12</v>
      </c>
      <c r="B810">
        <v>1185732</v>
      </c>
      <c r="C810">
        <v>44141</v>
      </c>
      <c r="D810" t="s">
        <v>36</v>
      </c>
      <c r="E810" t="s">
        <v>51</v>
      </c>
      <c r="F810" t="s">
        <v>52</v>
      </c>
      <c r="G810" t="s">
        <v>19</v>
      </c>
      <c r="H810">
        <v>30.000000000000004</v>
      </c>
      <c r="I810">
        <v>100</v>
      </c>
      <c r="J810">
        <v>3000.0000000000005</v>
      </c>
      <c r="K810" t="s">
        <v>16</v>
      </c>
      <c r="L810" t="s">
        <v>20</v>
      </c>
    </row>
    <row r="811" spans="1:12" x14ac:dyDescent="0.25">
      <c r="A811" t="s">
        <v>12</v>
      </c>
      <c r="B811">
        <v>1185732</v>
      </c>
      <c r="C811">
        <v>44142</v>
      </c>
      <c r="D811" t="s">
        <v>36</v>
      </c>
      <c r="E811" t="s">
        <v>51</v>
      </c>
      <c r="F811" t="s">
        <v>52</v>
      </c>
      <c r="G811" t="s">
        <v>21</v>
      </c>
      <c r="H811">
        <v>35</v>
      </c>
      <c r="I811">
        <v>25</v>
      </c>
      <c r="J811">
        <v>875</v>
      </c>
      <c r="K811" t="s">
        <v>16</v>
      </c>
      <c r="L811" t="s">
        <v>20</v>
      </c>
    </row>
    <row r="812" spans="1:12" x14ac:dyDescent="0.25">
      <c r="A812" t="s">
        <v>12</v>
      </c>
      <c r="B812">
        <v>1185732</v>
      </c>
      <c r="C812">
        <v>44143</v>
      </c>
      <c r="D812" t="s">
        <v>36</v>
      </c>
      <c r="E812" t="s">
        <v>51</v>
      </c>
      <c r="F812" t="s">
        <v>52</v>
      </c>
      <c r="G812" t="s">
        <v>22</v>
      </c>
      <c r="H812">
        <v>50</v>
      </c>
      <c r="I812">
        <v>50</v>
      </c>
      <c r="J812">
        <v>2500</v>
      </c>
      <c r="K812" t="s">
        <v>16</v>
      </c>
      <c r="L812" t="s">
        <v>17</v>
      </c>
    </row>
    <row r="813" spans="1:12" x14ac:dyDescent="0.25">
      <c r="A813" t="s">
        <v>12</v>
      </c>
      <c r="B813">
        <v>1185732</v>
      </c>
      <c r="C813">
        <v>44144</v>
      </c>
      <c r="D813" t="s">
        <v>36</v>
      </c>
      <c r="E813" t="s">
        <v>51</v>
      </c>
      <c r="F813" t="s">
        <v>52</v>
      </c>
      <c r="G813" t="s">
        <v>23</v>
      </c>
      <c r="H813">
        <v>40</v>
      </c>
      <c r="I813">
        <v>175</v>
      </c>
      <c r="J813">
        <v>7000</v>
      </c>
      <c r="K813" t="s">
        <v>16</v>
      </c>
      <c r="L813" t="s">
        <v>20</v>
      </c>
    </row>
    <row r="814" spans="1:12" x14ac:dyDescent="0.25">
      <c r="A814" t="s">
        <v>12</v>
      </c>
      <c r="B814">
        <v>1185732</v>
      </c>
      <c r="C814">
        <v>44145</v>
      </c>
      <c r="D814" t="s">
        <v>36</v>
      </c>
      <c r="E814" t="s">
        <v>51</v>
      </c>
      <c r="F814" t="s">
        <v>52</v>
      </c>
      <c r="G814" t="s">
        <v>15</v>
      </c>
      <c r="H814">
        <v>50</v>
      </c>
      <c r="I814">
        <v>445</v>
      </c>
      <c r="J814">
        <v>22250</v>
      </c>
      <c r="K814" t="s">
        <v>16</v>
      </c>
      <c r="L814" t="s">
        <v>17</v>
      </c>
    </row>
    <row r="815" spans="1:12" x14ac:dyDescent="0.25">
      <c r="A815" t="s">
        <v>12</v>
      </c>
      <c r="B815">
        <v>1185732</v>
      </c>
      <c r="C815">
        <v>44146</v>
      </c>
      <c r="D815" t="s">
        <v>36</v>
      </c>
      <c r="E815" t="s">
        <v>51</v>
      </c>
      <c r="F815" t="s">
        <v>52</v>
      </c>
      <c r="G815" t="s">
        <v>18</v>
      </c>
      <c r="H815">
        <v>45.000000000000007</v>
      </c>
      <c r="I815">
        <v>150</v>
      </c>
      <c r="J815">
        <v>6750.0000000000009</v>
      </c>
      <c r="K815" t="s">
        <v>16</v>
      </c>
      <c r="L815" t="s">
        <v>17</v>
      </c>
    </row>
    <row r="816" spans="1:12" x14ac:dyDescent="0.25">
      <c r="A816" t="s">
        <v>12</v>
      </c>
      <c r="B816">
        <v>1185732</v>
      </c>
      <c r="C816">
        <v>44147</v>
      </c>
      <c r="D816" t="s">
        <v>36</v>
      </c>
      <c r="E816" t="s">
        <v>51</v>
      </c>
      <c r="F816" t="s">
        <v>52</v>
      </c>
      <c r="G816" t="s">
        <v>19</v>
      </c>
      <c r="H816">
        <v>40</v>
      </c>
      <c r="I816">
        <v>125</v>
      </c>
      <c r="J816">
        <v>5000</v>
      </c>
      <c r="K816" t="s">
        <v>16</v>
      </c>
      <c r="L816" t="s">
        <v>20</v>
      </c>
    </row>
    <row r="817" spans="1:12" x14ac:dyDescent="0.25">
      <c r="A817" t="s">
        <v>12</v>
      </c>
      <c r="B817">
        <v>1185732</v>
      </c>
      <c r="C817">
        <v>44148</v>
      </c>
      <c r="D817" t="s">
        <v>36</v>
      </c>
      <c r="E817" t="s">
        <v>51</v>
      </c>
      <c r="F817" t="s">
        <v>52</v>
      </c>
      <c r="G817" t="s">
        <v>21</v>
      </c>
      <c r="H817">
        <v>40</v>
      </c>
      <c r="I817">
        <v>50</v>
      </c>
      <c r="J817">
        <v>2000</v>
      </c>
      <c r="K817" t="s">
        <v>16</v>
      </c>
      <c r="L817" t="s">
        <v>20</v>
      </c>
    </row>
    <row r="818" spans="1:12" x14ac:dyDescent="0.25">
      <c r="A818" t="s">
        <v>12</v>
      </c>
      <c r="B818">
        <v>1185732</v>
      </c>
      <c r="C818">
        <v>44149</v>
      </c>
      <c r="D818" t="s">
        <v>36</v>
      </c>
      <c r="E818" t="s">
        <v>51</v>
      </c>
      <c r="F818" t="s">
        <v>52</v>
      </c>
      <c r="G818" t="s">
        <v>22</v>
      </c>
      <c r="H818">
        <v>54.999999999999993</v>
      </c>
      <c r="I818">
        <v>75</v>
      </c>
      <c r="J818">
        <v>4124.9999999999991</v>
      </c>
      <c r="K818" t="s">
        <v>16</v>
      </c>
      <c r="L818" t="s">
        <v>17</v>
      </c>
    </row>
    <row r="819" spans="1:12" x14ac:dyDescent="0.25">
      <c r="A819" t="s">
        <v>12</v>
      </c>
      <c r="B819">
        <v>1185732</v>
      </c>
      <c r="C819">
        <v>44150</v>
      </c>
      <c r="D819" t="s">
        <v>36</v>
      </c>
      <c r="E819" t="s">
        <v>51</v>
      </c>
      <c r="F819" t="s">
        <v>52</v>
      </c>
      <c r="G819" t="s">
        <v>23</v>
      </c>
      <c r="H819">
        <v>60</v>
      </c>
      <c r="I819">
        <v>175</v>
      </c>
      <c r="J819">
        <v>10500</v>
      </c>
      <c r="K819" t="s">
        <v>16</v>
      </c>
      <c r="L819" t="s">
        <v>20</v>
      </c>
    </row>
    <row r="820" spans="1:12" x14ac:dyDescent="0.25">
      <c r="A820" t="s">
        <v>12</v>
      </c>
      <c r="B820">
        <v>1185732</v>
      </c>
      <c r="C820">
        <v>44151</v>
      </c>
      <c r="D820" t="s">
        <v>36</v>
      </c>
      <c r="E820" t="s">
        <v>51</v>
      </c>
      <c r="F820" t="s">
        <v>52</v>
      </c>
      <c r="G820" t="s">
        <v>15</v>
      </c>
      <c r="H820">
        <v>45</v>
      </c>
      <c r="I820">
        <v>425</v>
      </c>
      <c r="J820">
        <v>19125</v>
      </c>
      <c r="K820" t="s">
        <v>24</v>
      </c>
      <c r="L820" t="s">
        <v>17</v>
      </c>
    </row>
    <row r="821" spans="1:12" x14ac:dyDescent="0.25">
      <c r="A821" t="s">
        <v>12</v>
      </c>
      <c r="B821">
        <v>1185732</v>
      </c>
      <c r="C821">
        <v>44152</v>
      </c>
      <c r="D821" t="s">
        <v>36</v>
      </c>
      <c r="E821" t="s">
        <v>51</v>
      </c>
      <c r="F821" t="s">
        <v>52</v>
      </c>
      <c r="G821" t="s">
        <v>18</v>
      </c>
      <c r="H821">
        <v>40.000000000000007</v>
      </c>
      <c r="I821">
        <v>175</v>
      </c>
      <c r="J821">
        <v>7000.0000000000009</v>
      </c>
      <c r="K821" t="s">
        <v>24</v>
      </c>
      <c r="L821" t="s">
        <v>17</v>
      </c>
    </row>
    <row r="822" spans="1:12" x14ac:dyDescent="0.25">
      <c r="A822" t="s">
        <v>12</v>
      </c>
      <c r="B822">
        <v>1185732</v>
      </c>
      <c r="C822">
        <v>44153</v>
      </c>
      <c r="D822" t="s">
        <v>36</v>
      </c>
      <c r="E822" t="s">
        <v>51</v>
      </c>
      <c r="F822" t="s">
        <v>52</v>
      </c>
      <c r="G822" t="s">
        <v>19</v>
      </c>
      <c r="H822">
        <v>35</v>
      </c>
      <c r="I822">
        <v>175</v>
      </c>
      <c r="J822">
        <v>6125</v>
      </c>
      <c r="K822" t="s">
        <v>24</v>
      </c>
      <c r="L822" t="s">
        <v>20</v>
      </c>
    </row>
    <row r="823" spans="1:12" x14ac:dyDescent="0.25">
      <c r="A823" t="s">
        <v>12</v>
      </c>
      <c r="B823">
        <v>1185732</v>
      </c>
      <c r="C823">
        <v>44154</v>
      </c>
      <c r="D823" t="s">
        <v>36</v>
      </c>
      <c r="E823" t="s">
        <v>51</v>
      </c>
      <c r="F823" t="s">
        <v>52</v>
      </c>
      <c r="G823" t="s">
        <v>21</v>
      </c>
      <c r="H823">
        <v>35</v>
      </c>
      <c r="I823">
        <v>150</v>
      </c>
      <c r="J823">
        <v>5250</v>
      </c>
      <c r="K823" t="s">
        <v>24</v>
      </c>
      <c r="L823" t="s">
        <v>20</v>
      </c>
    </row>
    <row r="824" spans="1:12" x14ac:dyDescent="0.25">
      <c r="A824" t="s">
        <v>12</v>
      </c>
      <c r="B824">
        <v>1185732</v>
      </c>
      <c r="C824">
        <v>44155</v>
      </c>
      <c r="D824" t="s">
        <v>36</v>
      </c>
      <c r="E824" t="s">
        <v>51</v>
      </c>
      <c r="F824" t="s">
        <v>52</v>
      </c>
      <c r="G824" t="s">
        <v>22</v>
      </c>
      <c r="H824">
        <v>50</v>
      </c>
      <c r="I824">
        <v>150</v>
      </c>
      <c r="J824">
        <v>7500</v>
      </c>
      <c r="K824" t="s">
        <v>24</v>
      </c>
      <c r="L824" t="s">
        <v>17</v>
      </c>
    </row>
    <row r="825" spans="1:12" x14ac:dyDescent="0.25">
      <c r="A825" t="s">
        <v>12</v>
      </c>
      <c r="B825">
        <v>1185732</v>
      </c>
      <c r="C825">
        <v>44156</v>
      </c>
      <c r="D825" t="s">
        <v>36</v>
      </c>
      <c r="E825" t="s">
        <v>51</v>
      </c>
      <c r="F825" t="s">
        <v>52</v>
      </c>
      <c r="G825" t="s">
        <v>23</v>
      </c>
      <c r="H825">
        <v>55.000000000000007</v>
      </c>
      <c r="I825">
        <v>325</v>
      </c>
      <c r="J825">
        <v>17875.000000000004</v>
      </c>
      <c r="K825" t="s">
        <v>24</v>
      </c>
      <c r="L825" t="s">
        <v>20</v>
      </c>
    </row>
    <row r="826" spans="1:12" x14ac:dyDescent="0.25">
      <c r="A826" t="s">
        <v>12</v>
      </c>
      <c r="B826">
        <v>1185732</v>
      </c>
      <c r="C826">
        <v>44157</v>
      </c>
      <c r="D826" t="s">
        <v>36</v>
      </c>
      <c r="E826" t="s">
        <v>51</v>
      </c>
      <c r="F826" t="s">
        <v>52</v>
      </c>
      <c r="G826" t="s">
        <v>15</v>
      </c>
      <c r="H826">
        <v>50</v>
      </c>
      <c r="I826">
        <v>550</v>
      </c>
      <c r="J826">
        <v>27500</v>
      </c>
      <c r="K826" t="s">
        <v>24</v>
      </c>
      <c r="L826" t="s">
        <v>17</v>
      </c>
    </row>
    <row r="827" spans="1:12" x14ac:dyDescent="0.25">
      <c r="A827" t="s">
        <v>12</v>
      </c>
      <c r="B827">
        <v>1185732</v>
      </c>
      <c r="C827">
        <v>44158</v>
      </c>
      <c r="D827" t="s">
        <v>36</v>
      </c>
      <c r="E827" t="s">
        <v>51</v>
      </c>
      <c r="F827" t="s">
        <v>52</v>
      </c>
      <c r="G827" t="s">
        <v>18</v>
      </c>
      <c r="H827">
        <v>45.000000000000007</v>
      </c>
      <c r="I827">
        <v>300</v>
      </c>
      <c r="J827">
        <v>13500.000000000002</v>
      </c>
      <c r="K827" t="s">
        <v>24</v>
      </c>
      <c r="L827" t="s">
        <v>17</v>
      </c>
    </row>
    <row r="828" spans="1:12" x14ac:dyDescent="0.25">
      <c r="A828" t="s">
        <v>12</v>
      </c>
      <c r="B828">
        <v>1185732</v>
      </c>
      <c r="C828">
        <v>44159</v>
      </c>
      <c r="D828" t="s">
        <v>36</v>
      </c>
      <c r="E828" t="s">
        <v>51</v>
      </c>
      <c r="F828" t="s">
        <v>52</v>
      </c>
      <c r="G828" t="s">
        <v>19</v>
      </c>
      <c r="H828">
        <v>40</v>
      </c>
      <c r="I828">
        <v>225</v>
      </c>
      <c r="J828">
        <v>9000</v>
      </c>
      <c r="K828" t="s">
        <v>24</v>
      </c>
      <c r="L828" t="s">
        <v>20</v>
      </c>
    </row>
    <row r="829" spans="1:12" x14ac:dyDescent="0.25">
      <c r="A829" t="s">
        <v>12</v>
      </c>
      <c r="B829">
        <v>1185732</v>
      </c>
      <c r="C829">
        <v>44160</v>
      </c>
      <c r="D829" t="s">
        <v>36</v>
      </c>
      <c r="E829" t="s">
        <v>51</v>
      </c>
      <c r="F829" t="s">
        <v>52</v>
      </c>
      <c r="G829" t="s">
        <v>21</v>
      </c>
      <c r="H829">
        <v>40</v>
      </c>
      <c r="I829">
        <v>175</v>
      </c>
      <c r="J829">
        <v>7000</v>
      </c>
      <c r="K829" t="s">
        <v>24</v>
      </c>
      <c r="L829" t="s">
        <v>20</v>
      </c>
    </row>
    <row r="830" spans="1:12" x14ac:dyDescent="0.25">
      <c r="A830" t="s">
        <v>12</v>
      </c>
      <c r="B830">
        <v>1185732</v>
      </c>
      <c r="C830">
        <v>44161</v>
      </c>
      <c r="D830" t="s">
        <v>36</v>
      </c>
      <c r="E830" t="s">
        <v>51</v>
      </c>
      <c r="F830" t="s">
        <v>52</v>
      </c>
      <c r="G830" t="s">
        <v>22</v>
      </c>
      <c r="H830">
        <v>50</v>
      </c>
      <c r="I830">
        <v>200</v>
      </c>
      <c r="J830">
        <v>10000</v>
      </c>
      <c r="K830" t="s">
        <v>24</v>
      </c>
      <c r="L830" t="s">
        <v>17</v>
      </c>
    </row>
    <row r="831" spans="1:12" x14ac:dyDescent="0.25">
      <c r="A831" t="s">
        <v>12</v>
      </c>
      <c r="B831">
        <v>1185732</v>
      </c>
      <c r="C831">
        <v>44162</v>
      </c>
      <c r="D831" t="s">
        <v>36</v>
      </c>
      <c r="E831" t="s">
        <v>51</v>
      </c>
      <c r="F831" t="s">
        <v>52</v>
      </c>
      <c r="G831" t="s">
        <v>23</v>
      </c>
      <c r="H831">
        <v>55.000000000000007</v>
      </c>
      <c r="I831">
        <v>375</v>
      </c>
      <c r="J831">
        <v>20625.000000000004</v>
      </c>
      <c r="K831" t="s">
        <v>24</v>
      </c>
      <c r="L831" t="s">
        <v>20</v>
      </c>
    </row>
    <row r="832" spans="1:12" x14ac:dyDescent="0.25">
      <c r="A832" t="s">
        <v>12</v>
      </c>
      <c r="B832">
        <v>1185732</v>
      </c>
      <c r="C832">
        <v>44163</v>
      </c>
      <c r="D832" t="s">
        <v>36</v>
      </c>
      <c r="E832" t="s">
        <v>51</v>
      </c>
      <c r="F832" t="s">
        <v>52</v>
      </c>
      <c r="G832" t="s">
        <v>15</v>
      </c>
      <c r="H832">
        <v>50</v>
      </c>
      <c r="I832">
        <v>525</v>
      </c>
      <c r="J832">
        <v>26250</v>
      </c>
      <c r="K832" t="s">
        <v>24</v>
      </c>
      <c r="L832" t="s">
        <v>17</v>
      </c>
    </row>
    <row r="833" spans="1:12" x14ac:dyDescent="0.25">
      <c r="A833" t="s">
        <v>12</v>
      </c>
      <c r="B833">
        <v>1185732</v>
      </c>
      <c r="C833">
        <v>44164</v>
      </c>
      <c r="D833" t="s">
        <v>36</v>
      </c>
      <c r="E833" t="s">
        <v>51</v>
      </c>
      <c r="F833" t="s">
        <v>52</v>
      </c>
      <c r="G833" t="s">
        <v>18</v>
      </c>
      <c r="H833">
        <v>45.000000000000007</v>
      </c>
      <c r="I833">
        <v>300</v>
      </c>
      <c r="J833">
        <v>13500.000000000002</v>
      </c>
      <c r="K833" t="s">
        <v>24</v>
      </c>
      <c r="L833" t="s">
        <v>17</v>
      </c>
    </row>
    <row r="834" spans="1:12" x14ac:dyDescent="0.25">
      <c r="A834" t="s">
        <v>12</v>
      </c>
      <c r="B834">
        <v>1185732</v>
      </c>
      <c r="C834">
        <v>44165</v>
      </c>
      <c r="D834" t="s">
        <v>36</v>
      </c>
      <c r="E834" t="s">
        <v>51</v>
      </c>
      <c r="F834" t="s">
        <v>52</v>
      </c>
      <c r="G834" t="s">
        <v>19</v>
      </c>
      <c r="H834">
        <v>40</v>
      </c>
      <c r="I834">
        <v>225</v>
      </c>
      <c r="J834">
        <v>9000</v>
      </c>
      <c r="K834" t="s">
        <v>24</v>
      </c>
      <c r="L834" t="s">
        <v>20</v>
      </c>
    </row>
    <row r="835" spans="1:12" x14ac:dyDescent="0.25">
      <c r="A835" t="s">
        <v>12</v>
      </c>
      <c r="B835">
        <v>1185732</v>
      </c>
      <c r="C835">
        <v>44166</v>
      </c>
      <c r="D835" t="s">
        <v>36</v>
      </c>
      <c r="E835" t="s">
        <v>51</v>
      </c>
      <c r="F835" t="s">
        <v>52</v>
      </c>
      <c r="G835" t="s">
        <v>21</v>
      </c>
      <c r="H835">
        <v>35</v>
      </c>
      <c r="I835">
        <v>175</v>
      </c>
      <c r="J835">
        <v>6125</v>
      </c>
      <c r="K835" t="s">
        <v>24</v>
      </c>
      <c r="L835" t="s">
        <v>20</v>
      </c>
    </row>
    <row r="836" spans="1:12" x14ac:dyDescent="0.25">
      <c r="A836" t="s">
        <v>12</v>
      </c>
      <c r="B836">
        <v>1185732</v>
      </c>
      <c r="C836">
        <v>44167</v>
      </c>
      <c r="D836" t="s">
        <v>36</v>
      </c>
      <c r="E836" t="s">
        <v>51</v>
      </c>
      <c r="F836" t="s">
        <v>52</v>
      </c>
      <c r="G836" t="s">
        <v>22</v>
      </c>
      <c r="H836">
        <v>45</v>
      </c>
      <c r="I836">
        <v>150</v>
      </c>
      <c r="J836">
        <v>6750</v>
      </c>
      <c r="K836" t="s">
        <v>24</v>
      </c>
      <c r="L836" t="s">
        <v>17</v>
      </c>
    </row>
    <row r="837" spans="1:12" x14ac:dyDescent="0.25">
      <c r="A837" t="s">
        <v>12</v>
      </c>
      <c r="B837">
        <v>1185732</v>
      </c>
      <c r="C837">
        <v>44168</v>
      </c>
      <c r="D837" t="s">
        <v>36</v>
      </c>
      <c r="E837" t="s">
        <v>51</v>
      </c>
      <c r="F837" t="s">
        <v>52</v>
      </c>
      <c r="G837" t="s">
        <v>23</v>
      </c>
      <c r="H837">
        <v>50</v>
      </c>
      <c r="I837">
        <v>325</v>
      </c>
      <c r="J837">
        <v>16250</v>
      </c>
      <c r="K837" t="s">
        <v>24</v>
      </c>
      <c r="L837" t="s">
        <v>20</v>
      </c>
    </row>
    <row r="838" spans="1:12" x14ac:dyDescent="0.25">
      <c r="A838" t="s">
        <v>12</v>
      </c>
      <c r="B838">
        <v>1185732</v>
      </c>
      <c r="C838">
        <v>44169</v>
      </c>
      <c r="D838" t="s">
        <v>36</v>
      </c>
      <c r="E838" t="s">
        <v>51</v>
      </c>
      <c r="F838" t="s">
        <v>52</v>
      </c>
      <c r="G838" t="s">
        <v>15</v>
      </c>
      <c r="H838">
        <v>45</v>
      </c>
      <c r="I838">
        <v>450</v>
      </c>
      <c r="J838">
        <v>20250</v>
      </c>
      <c r="K838" t="s">
        <v>24</v>
      </c>
      <c r="L838" t="s">
        <v>17</v>
      </c>
    </row>
    <row r="839" spans="1:12" x14ac:dyDescent="0.25">
      <c r="A839" t="s">
        <v>12</v>
      </c>
      <c r="B839">
        <v>1185732</v>
      </c>
      <c r="C839">
        <v>44170</v>
      </c>
      <c r="D839" t="s">
        <v>36</v>
      </c>
      <c r="E839" t="s">
        <v>51</v>
      </c>
      <c r="F839" t="s">
        <v>52</v>
      </c>
      <c r="G839" t="s">
        <v>18</v>
      </c>
      <c r="H839">
        <v>40.000000000000007</v>
      </c>
      <c r="I839">
        <v>250</v>
      </c>
      <c r="J839">
        <v>10000.000000000002</v>
      </c>
      <c r="K839" t="s">
        <v>24</v>
      </c>
      <c r="L839" t="s">
        <v>17</v>
      </c>
    </row>
    <row r="840" spans="1:12" x14ac:dyDescent="0.25">
      <c r="A840" t="s">
        <v>12</v>
      </c>
      <c r="B840">
        <v>1185732</v>
      </c>
      <c r="C840">
        <v>44171</v>
      </c>
      <c r="D840" t="s">
        <v>36</v>
      </c>
      <c r="E840" t="s">
        <v>51</v>
      </c>
      <c r="F840" t="s">
        <v>52</v>
      </c>
      <c r="G840" t="s">
        <v>19</v>
      </c>
      <c r="H840">
        <v>25</v>
      </c>
      <c r="I840">
        <v>150</v>
      </c>
      <c r="J840">
        <v>3750</v>
      </c>
      <c r="K840" t="s">
        <v>24</v>
      </c>
      <c r="L840" t="s">
        <v>20</v>
      </c>
    </row>
    <row r="841" spans="1:12" x14ac:dyDescent="0.25">
      <c r="A841" t="s">
        <v>12</v>
      </c>
      <c r="B841">
        <v>1185732</v>
      </c>
      <c r="C841">
        <v>44172</v>
      </c>
      <c r="D841" t="s">
        <v>36</v>
      </c>
      <c r="E841" t="s">
        <v>51</v>
      </c>
      <c r="F841" t="s">
        <v>52</v>
      </c>
      <c r="G841" t="s">
        <v>21</v>
      </c>
      <c r="H841">
        <v>25</v>
      </c>
      <c r="I841">
        <v>125</v>
      </c>
      <c r="J841">
        <v>3125</v>
      </c>
      <c r="K841" t="s">
        <v>24</v>
      </c>
      <c r="L841" t="s">
        <v>20</v>
      </c>
    </row>
    <row r="842" spans="1:12" x14ac:dyDescent="0.25">
      <c r="A842" t="s">
        <v>12</v>
      </c>
      <c r="B842">
        <v>1185732</v>
      </c>
      <c r="C842">
        <v>44173</v>
      </c>
      <c r="D842" t="s">
        <v>36</v>
      </c>
      <c r="E842" t="s">
        <v>51</v>
      </c>
      <c r="F842" t="s">
        <v>52</v>
      </c>
      <c r="G842" t="s">
        <v>22</v>
      </c>
      <c r="H842">
        <v>35</v>
      </c>
      <c r="I842">
        <v>125</v>
      </c>
      <c r="J842">
        <v>4375</v>
      </c>
      <c r="K842" t="s">
        <v>24</v>
      </c>
      <c r="L842" t="s">
        <v>17</v>
      </c>
    </row>
    <row r="843" spans="1:12" x14ac:dyDescent="0.25">
      <c r="A843" t="s">
        <v>12</v>
      </c>
      <c r="B843">
        <v>1185732</v>
      </c>
      <c r="C843">
        <v>44174</v>
      </c>
      <c r="D843" t="s">
        <v>36</v>
      </c>
      <c r="E843" t="s">
        <v>51</v>
      </c>
      <c r="F843" t="s">
        <v>52</v>
      </c>
      <c r="G843" t="s">
        <v>23</v>
      </c>
      <c r="H843">
        <v>40</v>
      </c>
      <c r="I843">
        <v>200</v>
      </c>
      <c r="J843">
        <v>8000</v>
      </c>
      <c r="K843" t="s">
        <v>24</v>
      </c>
      <c r="L843" t="s">
        <v>20</v>
      </c>
    </row>
    <row r="844" spans="1:12" x14ac:dyDescent="0.25">
      <c r="A844" t="s">
        <v>12</v>
      </c>
      <c r="B844">
        <v>1185732</v>
      </c>
      <c r="C844">
        <v>44175</v>
      </c>
      <c r="D844" t="s">
        <v>36</v>
      </c>
      <c r="E844" t="s">
        <v>51</v>
      </c>
      <c r="F844" t="s">
        <v>52</v>
      </c>
      <c r="G844" t="s">
        <v>15</v>
      </c>
      <c r="H844">
        <v>44.999999999999993</v>
      </c>
      <c r="I844">
        <v>375</v>
      </c>
      <c r="J844">
        <v>16874.999999999996</v>
      </c>
      <c r="K844" t="s">
        <v>24</v>
      </c>
      <c r="L844" t="s">
        <v>17</v>
      </c>
    </row>
    <row r="845" spans="1:12" x14ac:dyDescent="0.25">
      <c r="A845" t="s">
        <v>12</v>
      </c>
      <c r="B845">
        <v>1185732</v>
      </c>
      <c r="C845">
        <v>44176</v>
      </c>
      <c r="D845" t="s">
        <v>36</v>
      </c>
      <c r="E845" t="s">
        <v>51</v>
      </c>
      <c r="F845" t="s">
        <v>52</v>
      </c>
      <c r="G845" t="s">
        <v>18</v>
      </c>
      <c r="H845">
        <v>35</v>
      </c>
      <c r="I845">
        <v>200</v>
      </c>
      <c r="J845">
        <v>7000</v>
      </c>
      <c r="K845" t="s">
        <v>24</v>
      </c>
      <c r="L845" t="s">
        <v>17</v>
      </c>
    </row>
    <row r="846" spans="1:12" x14ac:dyDescent="0.25">
      <c r="A846" t="s">
        <v>12</v>
      </c>
      <c r="B846">
        <v>1185732</v>
      </c>
      <c r="C846">
        <v>44177</v>
      </c>
      <c r="D846" t="s">
        <v>36</v>
      </c>
      <c r="E846" t="s">
        <v>51</v>
      </c>
      <c r="F846" t="s">
        <v>52</v>
      </c>
      <c r="G846" t="s">
        <v>19</v>
      </c>
      <c r="H846">
        <v>35</v>
      </c>
      <c r="I846">
        <v>100</v>
      </c>
      <c r="J846">
        <v>3500</v>
      </c>
      <c r="K846" t="s">
        <v>24</v>
      </c>
      <c r="L846" t="s">
        <v>20</v>
      </c>
    </row>
    <row r="847" spans="1:12" x14ac:dyDescent="0.25">
      <c r="A847" t="s">
        <v>12</v>
      </c>
      <c r="B847">
        <v>1185732</v>
      </c>
      <c r="C847">
        <v>44178</v>
      </c>
      <c r="D847" t="s">
        <v>36</v>
      </c>
      <c r="E847" t="s">
        <v>51</v>
      </c>
      <c r="F847" t="s">
        <v>52</v>
      </c>
      <c r="G847" t="s">
        <v>21</v>
      </c>
      <c r="H847">
        <v>35</v>
      </c>
      <c r="I847">
        <v>75</v>
      </c>
      <c r="J847">
        <v>2625</v>
      </c>
      <c r="K847" t="s">
        <v>24</v>
      </c>
      <c r="L847" t="s">
        <v>20</v>
      </c>
    </row>
    <row r="848" spans="1:12" x14ac:dyDescent="0.25">
      <c r="A848" t="s">
        <v>12</v>
      </c>
      <c r="B848">
        <v>1185732</v>
      </c>
      <c r="C848">
        <v>44179</v>
      </c>
      <c r="D848" t="s">
        <v>36</v>
      </c>
      <c r="E848" t="s">
        <v>51</v>
      </c>
      <c r="F848" t="s">
        <v>52</v>
      </c>
      <c r="G848" t="s">
        <v>22</v>
      </c>
      <c r="H848">
        <v>44.999999999999993</v>
      </c>
      <c r="I848">
        <v>75</v>
      </c>
      <c r="J848">
        <v>3374.9999999999995</v>
      </c>
      <c r="K848" t="s">
        <v>24</v>
      </c>
      <c r="L848" t="s">
        <v>17</v>
      </c>
    </row>
    <row r="849" spans="1:12" x14ac:dyDescent="0.25">
      <c r="A849" t="s">
        <v>12</v>
      </c>
      <c r="B849">
        <v>1185732</v>
      </c>
      <c r="C849">
        <v>44180</v>
      </c>
      <c r="D849" t="s">
        <v>36</v>
      </c>
      <c r="E849" t="s">
        <v>51</v>
      </c>
      <c r="F849" t="s">
        <v>52</v>
      </c>
      <c r="G849" t="s">
        <v>23</v>
      </c>
      <c r="H849">
        <v>49.999999999999986</v>
      </c>
      <c r="I849">
        <v>200</v>
      </c>
      <c r="J849">
        <v>9999.9999999999964</v>
      </c>
      <c r="K849" t="s">
        <v>24</v>
      </c>
      <c r="L849" t="s">
        <v>20</v>
      </c>
    </row>
    <row r="850" spans="1:12" x14ac:dyDescent="0.25">
      <c r="A850" t="s">
        <v>12</v>
      </c>
      <c r="B850">
        <v>1185732</v>
      </c>
      <c r="C850">
        <v>44181</v>
      </c>
      <c r="D850" t="s">
        <v>36</v>
      </c>
      <c r="E850" t="s">
        <v>51</v>
      </c>
      <c r="F850" t="s">
        <v>52</v>
      </c>
      <c r="G850" t="s">
        <v>15</v>
      </c>
      <c r="H850">
        <v>50</v>
      </c>
      <c r="I850">
        <v>350</v>
      </c>
      <c r="J850">
        <v>17500</v>
      </c>
      <c r="K850" t="s">
        <v>24</v>
      </c>
      <c r="L850" t="s">
        <v>17</v>
      </c>
    </row>
    <row r="851" spans="1:12" x14ac:dyDescent="0.25">
      <c r="A851" t="s">
        <v>12</v>
      </c>
      <c r="B851">
        <v>1185732</v>
      </c>
      <c r="C851">
        <v>44182</v>
      </c>
      <c r="D851" t="s">
        <v>36</v>
      </c>
      <c r="E851" t="s">
        <v>51</v>
      </c>
      <c r="F851" t="s">
        <v>52</v>
      </c>
      <c r="G851" t="s">
        <v>18</v>
      </c>
      <c r="H851">
        <v>40</v>
      </c>
      <c r="I851">
        <v>200</v>
      </c>
      <c r="J851">
        <v>8000</v>
      </c>
      <c r="K851" t="s">
        <v>24</v>
      </c>
      <c r="L851" t="s">
        <v>17</v>
      </c>
    </row>
    <row r="852" spans="1:12" x14ac:dyDescent="0.25">
      <c r="A852" t="s">
        <v>12</v>
      </c>
      <c r="B852">
        <v>1185732</v>
      </c>
      <c r="C852">
        <v>44183</v>
      </c>
      <c r="D852" t="s">
        <v>36</v>
      </c>
      <c r="E852" t="s">
        <v>51</v>
      </c>
      <c r="F852" t="s">
        <v>52</v>
      </c>
      <c r="G852" t="s">
        <v>19</v>
      </c>
      <c r="H852">
        <v>40</v>
      </c>
      <c r="I852">
        <v>145</v>
      </c>
      <c r="J852">
        <v>5800</v>
      </c>
      <c r="K852" t="s">
        <v>24</v>
      </c>
      <c r="L852" t="s">
        <v>20</v>
      </c>
    </row>
    <row r="853" spans="1:12" x14ac:dyDescent="0.25">
      <c r="A853" t="s">
        <v>12</v>
      </c>
      <c r="B853">
        <v>1185732</v>
      </c>
      <c r="C853">
        <v>44184</v>
      </c>
      <c r="D853" t="s">
        <v>36</v>
      </c>
      <c r="E853" t="s">
        <v>51</v>
      </c>
      <c r="F853" t="s">
        <v>52</v>
      </c>
      <c r="G853" t="s">
        <v>21</v>
      </c>
      <c r="H853">
        <v>40</v>
      </c>
      <c r="I853">
        <v>150</v>
      </c>
      <c r="J853">
        <v>6000</v>
      </c>
      <c r="K853" t="s">
        <v>24</v>
      </c>
      <c r="L853" t="s">
        <v>20</v>
      </c>
    </row>
    <row r="854" spans="1:12" x14ac:dyDescent="0.25">
      <c r="A854" t="s">
        <v>12</v>
      </c>
      <c r="B854">
        <v>1185732</v>
      </c>
      <c r="C854">
        <v>44185</v>
      </c>
      <c r="D854" t="s">
        <v>36</v>
      </c>
      <c r="E854" t="s">
        <v>51</v>
      </c>
      <c r="F854" t="s">
        <v>52</v>
      </c>
      <c r="G854" t="s">
        <v>22</v>
      </c>
      <c r="H854">
        <v>54.999999999999993</v>
      </c>
      <c r="I854">
        <v>125</v>
      </c>
      <c r="J854">
        <v>6874.9999999999991</v>
      </c>
      <c r="K854" t="s">
        <v>24</v>
      </c>
      <c r="L854" t="s">
        <v>17</v>
      </c>
    </row>
    <row r="855" spans="1:12" x14ac:dyDescent="0.25">
      <c r="A855" t="s">
        <v>12</v>
      </c>
      <c r="B855">
        <v>1185732</v>
      </c>
      <c r="C855">
        <v>44186</v>
      </c>
      <c r="D855" t="s">
        <v>36</v>
      </c>
      <c r="E855" t="s">
        <v>51</v>
      </c>
      <c r="F855" t="s">
        <v>52</v>
      </c>
      <c r="G855" t="s">
        <v>23</v>
      </c>
      <c r="H855">
        <v>59.999999999999986</v>
      </c>
      <c r="I855">
        <v>225</v>
      </c>
      <c r="J855">
        <v>13499.999999999996</v>
      </c>
      <c r="K855" t="s">
        <v>24</v>
      </c>
      <c r="L855" t="s">
        <v>20</v>
      </c>
    </row>
    <row r="856" spans="1:12" x14ac:dyDescent="0.25">
      <c r="A856" t="s">
        <v>12</v>
      </c>
      <c r="B856">
        <v>1185732</v>
      </c>
      <c r="C856">
        <v>44187</v>
      </c>
      <c r="D856" t="s">
        <v>36</v>
      </c>
      <c r="E856" t="s">
        <v>51</v>
      </c>
      <c r="F856" t="s">
        <v>52</v>
      </c>
      <c r="G856" t="s">
        <v>15</v>
      </c>
      <c r="H856">
        <v>54.999999999999993</v>
      </c>
      <c r="I856">
        <v>475</v>
      </c>
      <c r="J856">
        <v>26124.999999999996</v>
      </c>
      <c r="K856" t="s">
        <v>24</v>
      </c>
      <c r="L856" t="s">
        <v>17</v>
      </c>
    </row>
    <row r="857" spans="1:12" x14ac:dyDescent="0.25">
      <c r="A857" t="s">
        <v>12</v>
      </c>
      <c r="B857">
        <v>1185732</v>
      </c>
      <c r="C857">
        <v>44188</v>
      </c>
      <c r="D857" t="s">
        <v>36</v>
      </c>
      <c r="E857" t="s">
        <v>51</v>
      </c>
      <c r="F857" t="s">
        <v>52</v>
      </c>
      <c r="G857" t="s">
        <v>18</v>
      </c>
      <c r="H857">
        <v>45</v>
      </c>
      <c r="I857">
        <v>275</v>
      </c>
      <c r="J857">
        <v>12375</v>
      </c>
      <c r="K857" t="s">
        <v>24</v>
      </c>
      <c r="L857" t="s">
        <v>17</v>
      </c>
    </row>
    <row r="858" spans="1:12" x14ac:dyDescent="0.25">
      <c r="A858" t="s">
        <v>12</v>
      </c>
      <c r="B858">
        <v>1185732</v>
      </c>
      <c r="C858">
        <v>44189</v>
      </c>
      <c r="D858" t="s">
        <v>36</v>
      </c>
      <c r="E858" t="s">
        <v>51</v>
      </c>
      <c r="F858" t="s">
        <v>52</v>
      </c>
      <c r="G858" t="s">
        <v>19</v>
      </c>
      <c r="H858">
        <v>45</v>
      </c>
      <c r="I858">
        <v>225</v>
      </c>
      <c r="J858">
        <v>10125</v>
      </c>
      <c r="K858" t="s">
        <v>24</v>
      </c>
      <c r="L858" t="s">
        <v>20</v>
      </c>
    </row>
    <row r="859" spans="1:12" x14ac:dyDescent="0.25">
      <c r="A859" t="s">
        <v>12</v>
      </c>
      <c r="B859">
        <v>1185732</v>
      </c>
      <c r="C859">
        <v>44190</v>
      </c>
      <c r="D859" t="s">
        <v>36</v>
      </c>
      <c r="E859" t="s">
        <v>51</v>
      </c>
      <c r="F859" t="s">
        <v>52</v>
      </c>
      <c r="G859" t="s">
        <v>21</v>
      </c>
      <c r="H859">
        <v>45</v>
      </c>
      <c r="I859">
        <v>175</v>
      </c>
      <c r="J859">
        <v>7875</v>
      </c>
      <c r="K859" t="s">
        <v>24</v>
      </c>
      <c r="L859" t="s">
        <v>20</v>
      </c>
    </row>
    <row r="860" spans="1:12" x14ac:dyDescent="0.25">
      <c r="A860" t="s">
        <v>12</v>
      </c>
      <c r="B860">
        <v>1185732</v>
      </c>
      <c r="C860">
        <v>44191</v>
      </c>
      <c r="D860" t="s">
        <v>36</v>
      </c>
      <c r="E860" t="s">
        <v>51</v>
      </c>
      <c r="F860" t="s">
        <v>52</v>
      </c>
      <c r="G860" t="s">
        <v>22</v>
      </c>
      <c r="H860">
        <v>54.999999999999993</v>
      </c>
      <c r="I860">
        <v>175</v>
      </c>
      <c r="J860">
        <v>9624.9999999999982</v>
      </c>
      <c r="K860" t="s">
        <v>24</v>
      </c>
      <c r="L860" t="s">
        <v>17</v>
      </c>
    </row>
    <row r="861" spans="1:12" x14ac:dyDescent="0.25">
      <c r="A861" t="s">
        <v>12</v>
      </c>
      <c r="B861">
        <v>1185732</v>
      </c>
      <c r="C861">
        <v>44192</v>
      </c>
      <c r="D861" t="s">
        <v>36</v>
      </c>
      <c r="E861" t="s">
        <v>51</v>
      </c>
      <c r="F861" t="s">
        <v>52</v>
      </c>
      <c r="G861" t="s">
        <v>23</v>
      </c>
      <c r="H861">
        <v>59.999999999999986</v>
      </c>
      <c r="I861">
        <v>275</v>
      </c>
      <c r="J861">
        <v>16499.999999999996</v>
      </c>
      <c r="K861" t="s">
        <v>24</v>
      </c>
      <c r="L861" t="s">
        <v>20</v>
      </c>
    </row>
    <row r="862" spans="1:12" x14ac:dyDescent="0.25">
      <c r="A862" t="s">
        <v>34</v>
      </c>
      <c r="B862">
        <v>1189833</v>
      </c>
      <c r="C862">
        <v>44193</v>
      </c>
      <c r="D862" t="s">
        <v>36</v>
      </c>
      <c r="E862" t="s">
        <v>51</v>
      </c>
      <c r="F862" t="s">
        <v>52</v>
      </c>
      <c r="G862" t="s">
        <v>15</v>
      </c>
      <c r="H862">
        <v>35</v>
      </c>
      <c r="I862">
        <v>475</v>
      </c>
      <c r="J862">
        <v>16625</v>
      </c>
      <c r="K862" t="s">
        <v>24</v>
      </c>
      <c r="L862" t="s">
        <v>17</v>
      </c>
    </row>
    <row r="863" spans="1:12" x14ac:dyDescent="0.25">
      <c r="A863" t="s">
        <v>34</v>
      </c>
      <c r="B863">
        <v>1189833</v>
      </c>
      <c r="C863">
        <v>44194</v>
      </c>
      <c r="D863" t="s">
        <v>36</v>
      </c>
      <c r="E863" t="s">
        <v>51</v>
      </c>
      <c r="F863" t="s">
        <v>52</v>
      </c>
      <c r="G863" t="s">
        <v>18</v>
      </c>
      <c r="H863">
        <v>45</v>
      </c>
      <c r="I863">
        <v>475</v>
      </c>
      <c r="J863">
        <v>21375</v>
      </c>
      <c r="K863" t="s">
        <v>24</v>
      </c>
      <c r="L863" t="s">
        <v>17</v>
      </c>
    </row>
    <row r="864" spans="1:12" x14ac:dyDescent="0.25">
      <c r="A864" t="s">
        <v>34</v>
      </c>
      <c r="B864">
        <v>1189833</v>
      </c>
      <c r="C864">
        <v>44195</v>
      </c>
      <c r="D864" t="s">
        <v>36</v>
      </c>
      <c r="E864" t="s">
        <v>51</v>
      </c>
      <c r="F864" t="s">
        <v>52</v>
      </c>
      <c r="G864" t="s">
        <v>19</v>
      </c>
      <c r="H864">
        <v>45</v>
      </c>
      <c r="I864">
        <v>475</v>
      </c>
      <c r="J864">
        <v>21375</v>
      </c>
      <c r="K864" t="s">
        <v>24</v>
      </c>
      <c r="L864" t="s">
        <v>20</v>
      </c>
    </row>
    <row r="865" spans="1:12" x14ac:dyDescent="0.25">
      <c r="A865" t="s">
        <v>34</v>
      </c>
      <c r="B865">
        <v>1189833</v>
      </c>
      <c r="C865">
        <v>44196</v>
      </c>
      <c r="D865" t="s">
        <v>36</v>
      </c>
      <c r="E865" t="s">
        <v>51</v>
      </c>
      <c r="F865" t="s">
        <v>52</v>
      </c>
      <c r="G865" t="s">
        <v>21</v>
      </c>
      <c r="H865">
        <v>45</v>
      </c>
      <c r="I865">
        <v>325</v>
      </c>
      <c r="J865">
        <v>14625</v>
      </c>
      <c r="K865" t="s">
        <v>24</v>
      </c>
      <c r="L865" t="s">
        <v>20</v>
      </c>
    </row>
    <row r="866" spans="1:12" x14ac:dyDescent="0.25">
      <c r="A866" t="s">
        <v>34</v>
      </c>
      <c r="B866">
        <v>1189833</v>
      </c>
      <c r="C866">
        <v>44197</v>
      </c>
      <c r="D866" t="s">
        <v>36</v>
      </c>
      <c r="E866" t="s">
        <v>53</v>
      </c>
      <c r="F866" t="s">
        <v>54</v>
      </c>
      <c r="G866" t="s">
        <v>22</v>
      </c>
      <c r="H866">
        <v>50</v>
      </c>
      <c r="I866">
        <v>275</v>
      </c>
      <c r="J866">
        <v>13750</v>
      </c>
      <c r="K866" t="s">
        <v>24</v>
      </c>
      <c r="L866" t="s">
        <v>17</v>
      </c>
    </row>
    <row r="867" spans="1:12" x14ac:dyDescent="0.25">
      <c r="A867" t="s">
        <v>34</v>
      </c>
      <c r="B867">
        <v>1189833</v>
      </c>
      <c r="C867">
        <v>44198</v>
      </c>
      <c r="D867" t="s">
        <v>36</v>
      </c>
      <c r="E867" t="s">
        <v>53</v>
      </c>
      <c r="F867" t="s">
        <v>54</v>
      </c>
      <c r="G867" t="s">
        <v>23</v>
      </c>
      <c r="H867">
        <v>45</v>
      </c>
      <c r="I867">
        <v>475</v>
      </c>
      <c r="J867">
        <v>21375</v>
      </c>
      <c r="K867" t="s">
        <v>24</v>
      </c>
      <c r="L867" t="s">
        <v>20</v>
      </c>
    </row>
    <row r="868" spans="1:12" x14ac:dyDescent="0.25">
      <c r="A868" t="s">
        <v>34</v>
      </c>
      <c r="B868">
        <v>1189833</v>
      </c>
      <c r="C868">
        <v>44199</v>
      </c>
      <c r="D868" t="s">
        <v>36</v>
      </c>
      <c r="E868" t="s">
        <v>53</v>
      </c>
      <c r="F868" t="s">
        <v>54</v>
      </c>
      <c r="G868" t="s">
        <v>15</v>
      </c>
      <c r="H868">
        <v>35</v>
      </c>
      <c r="I868">
        <v>525</v>
      </c>
      <c r="J868">
        <v>18375</v>
      </c>
      <c r="K868" t="s">
        <v>24</v>
      </c>
      <c r="L868" t="s">
        <v>17</v>
      </c>
    </row>
    <row r="869" spans="1:12" x14ac:dyDescent="0.25">
      <c r="A869" t="s">
        <v>34</v>
      </c>
      <c r="B869">
        <v>1189833</v>
      </c>
      <c r="C869">
        <v>44200</v>
      </c>
      <c r="D869" t="s">
        <v>36</v>
      </c>
      <c r="E869" t="s">
        <v>53</v>
      </c>
      <c r="F869" t="s">
        <v>54</v>
      </c>
      <c r="G869" t="s">
        <v>18</v>
      </c>
      <c r="H869">
        <v>45</v>
      </c>
      <c r="I869">
        <v>425</v>
      </c>
      <c r="J869">
        <v>19125</v>
      </c>
      <c r="K869" t="s">
        <v>24</v>
      </c>
      <c r="L869" t="s">
        <v>17</v>
      </c>
    </row>
    <row r="870" spans="1:12" x14ac:dyDescent="0.25">
      <c r="A870" t="s">
        <v>34</v>
      </c>
      <c r="B870">
        <v>1189833</v>
      </c>
      <c r="C870">
        <v>44201</v>
      </c>
      <c r="D870" t="s">
        <v>36</v>
      </c>
      <c r="E870" t="s">
        <v>53</v>
      </c>
      <c r="F870" t="s">
        <v>54</v>
      </c>
      <c r="G870" t="s">
        <v>19</v>
      </c>
      <c r="H870">
        <v>45</v>
      </c>
      <c r="I870">
        <v>450</v>
      </c>
      <c r="J870">
        <v>20250</v>
      </c>
      <c r="K870" t="s">
        <v>24</v>
      </c>
      <c r="L870" t="s">
        <v>20</v>
      </c>
    </row>
    <row r="871" spans="1:12" x14ac:dyDescent="0.25">
      <c r="A871" t="s">
        <v>34</v>
      </c>
      <c r="B871">
        <v>1189833</v>
      </c>
      <c r="C871">
        <v>44202</v>
      </c>
      <c r="D871" t="s">
        <v>36</v>
      </c>
      <c r="E871" t="s">
        <v>53</v>
      </c>
      <c r="F871" t="s">
        <v>54</v>
      </c>
      <c r="G871" t="s">
        <v>21</v>
      </c>
      <c r="H871">
        <v>45</v>
      </c>
      <c r="I871">
        <v>300</v>
      </c>
      <c r="J871">
        <v>13500</v>
      </c>
      <c r="K871" t="s">
        <v>24</v>
      </c>
      <c r="L871" t="s">
        <v>20</v>
      </c>
    </row>
    <row r="872" spans="1:12" x14ac:dyDescent="0.25">
      <c r="A872" t="s">
        <v>34</v>
      </c>
      <c r="B872">
        <v>1189833</v>
      </c>
      <c r="C872">
        <v>44203</v>
      </c>
      <c r="D872" t="s">
        <v>36</v>
      </c>
      <c r="E872" t="s">
        <v>53</v>
      </c>
      <c r="F872" t="s">
        <v>54</v>
      </c>
      <c r="G872" t="s">
        <v>22</v>
      </c>
      <c r="H872">
        <v>50</v>
      </c>
      <c r="I872">
        <v>225</v>
      </c>
      <c r="J872">
        <v>11250</v>
      </c>
      <c r="K872" t="s">
        <v>24</v>
      </c>
      <c r="L872" t="s">
        <v>17</v>
      </c>
    </row>
    <row r="873" spans="1:12" x14ac:dyDescent="0.25">
      <c r="A873" t="s">
        <v>34</v>
      </c>
      <c r="B873">
        <v>1189833</v>
      </c>
      <c r="C873">
        <v>44204</v>
      </c>
      <c r="D873" t="s">
        <v>36</v>
      </c>
      <c r="E873" t="s">
        <v>53</v>
      </c>
      <c r="F873" t="s">
        <v>54</v>
      </c>
      <c r="G873" t="s">
        <v>23</v>
      </c>
      <c r="H873">
        <v>45</v>
      </c>
      <c r="I873">
        <v>425</v>
      </c>
      <c r="J873">
        <v>19125</v>
      </c>
      <c r="K873" t="s">
        <v>24</v>
      </c>
      <c r="L873" t="s">
        <v>20</v>
      </c>
    </row>
    <row r="874" spans="1:12" x14ac:dyDescent="0.25">
      <c r="A874" t="s">
        <v>34</v>
      </c>
      <c r="B874">
        <v>1189833</v>
      </c>
      <c r="C874">
        <v>44205</v>
      </c>
      <c r="D874" t="s">
        <v>36</v>
      </c>
      <c r="E874" t="s">
        <v>53</v>
      </c>
      <c r="F874" t="s">
        <v>54</v>
      </c>
      <c r="G874" t="s">
        <v>15</v>
      </c>
      <c r="H874">
        <v>35</v>
      </c>
      <c r="I874">
        <v>575</v>
      </c>
      <c r="J874">
        <v>20125</v>
      </c>
      <c r="K874" t="s">
        <v>24</v>
      </c>
      <c r="L874" t="s">
        <v>17</v>
      </c>
    </row>
    <row r="875" spans="1:12" x14ac:dyDescent="0.25">
      <c r="A875" t="s">
        <v>34</v>
      </c>
      <c r="B875">
        <v>1189833</v>
      </c>
      <c r="C875">
        <v>44206</v>
      </c>
      <c r="D875" t="s">
        <v>36</v>
      </c>
      <c r="E875" t="s">
        <v>53</v>
      </c>
      <c r="F875" t="s">
        <v>54</v>
      </c>
      <c r="G875" t="s">
        <v>18</v>
      </c>
      <c r="H875">
        <v>45</v>
      </c>
      <c r="I875">
        <v>425</v>
      </c>
      <c r="J875">
        <v>19125</v>
      </c>
      <c r="K875" t="s">
        <v>24</v>
      </c>
      <c r="L875" t="s">
        <v>17</v>
      </c>
    </row>
    <row r="876" spans="1:12" x14ac:dyDescent="0.25">
      <c r="A876" t="s">
        <v>34</v>
      </c>
      <c r="B876">
        <v>1189833</v>
      </c>
      <c r="C876">
        <v>44207</v>
      </c>
      <c r="D876" t="s">
        <v>36</v>
      </c>
      <c r="E876" t="s">
        <v>53</v>
      </c>
      <c r="F876" t="s">
        <v>54</v>
      </c>
      <c r="G876" t="s">
        <v>19</v>
      </c>
      <c r="H876">
        <v>45</v>
      </c>
      <c r="I876">
        <v>425</v>
      </c>
      <c r="J876">
        <v>19125</v>
      </c>
      <c r="K876" t="s">
        <v>24</v>
      </c>
      <c r="L876" t="s">
        <v>20</v>
      </c>
    </row>
    <row r="877" spans="1:12" x14ac:dyDescent="0.25">
      <c r="A877" t="s">
        <v>34</v>
      </c>
      <c r="B877">
        <v>1189833</v>
      </c>
      <c r="C877">
        <v>44208</v>
      </c>
      <c r="D877" t="s">
        <v>36</v>
      </c>
      <c r="E877" t="s">
        <v>53</v>
      </c>
      <c r="F877" t="s">
        <v>54</v>
      </c>
      <c r="G877" t="s">
        <v>21</v>
      </c>
      <c r="H877">
        <v>45</v>
      </c>
      <c r="I877">
        <v>325</v>
      </c>
      <c r="J877">
        <v>14625</v>
      </c>
      <c r="K877" t="s">
        <v>24</v>
      </c>
      <c r="L877" t="s">
        <v>20</v>
      </c>
    </row>
    <row r="878" spans="1:12" x14ac:dyDescent="0.25">
      <c r="A878" t="s">
        <v>34</v>
      </c>
      <c r="B878">
        <v>1189833</v>
      </c>
      <c r="C878">
        <v>44209</v>
      </c>
      <c r="D878" t="s">
        <v>36</v>
      </c>
      <c r="E878" t="s">
        <v>53</v>
      </c>
      <c r="F878" t="s">
        <v>54</v>
      </c>
      <c r="G878" t="s">
        <v>22</v>
      </c>
      <c r="H878">
        <v>50</v>
      </c>
      <c r="I878">
        <v>200</v>
      </c>
      <c r="J878">
        <v>10000</v>
      </c>
      <c r="K878" t="s">
        <v>24</v>
      </c>
      <c r="L878" t="s">
        <v>17</v>
      </c>
    </row>
    <row r="879" spans="1:12" x14ac:dyDescent="0.25">
      <c r="A879" t="s">
        <v>34</v>
      </c>
      <c r="B879">
        <v>1189833</v>
      </c>
      <c r="C879">
        <v>44210</v>
      </c>
      <c r="D879" t="s">
        <v>36</v>
      </c>
      <c r="E879" t="s">
        <v>53</v>
      </c>
      <c r="F879" t="s">
        <v>54</v>
      </c>
      <c r="G879" t="s">
        <v>23</v>
      </c>
      <c r="H879">
        <v>45</v>
      </c>
      <c r="I879">
        <v>400</v>
      </c>
      <c r="J879">
        <v>18000</v>
      </c>
      <c r="K879" t="s">
        <v>24</v>
      </c>
      <c r="L879" t="s">
        <v>20</v>
      </c>
    </row>
    <row r="880" spans="1:12" x14ac:dyDescent="0.25">
      <c r="A880" t="s">
        <v>34</v>
      </c>
      <c r="B880">
        <v>1189833</v>
      </c>
      <c r="C880">
        <v>44211</v>
      </c>
      <c r="D880" t="s">
        <v>36</v>
      </c>
      <c r="E880" t="s">
        <v>53</v>
      </c>
      <c r="F880" t="s">
        <v>54</v>
      </c>
      <c r="G880" t="s">
        <v>15</v>
      </c>
      <c r="H880">
        <v>45</v>
      </c>
      <c r="I880">
        <v>575</v>
      </c>
      <c r="J880">
        <v>25875</v>
      </c>
      <c r="K880" t="s">
        <v>24</v>
      </c>
      <c r="L880" t="s">
        <v>17</v>
      </c>
    </row>
    <row r="881" spans="1:12" x14ac:dyDescent="0.25">
      <c r="A881" t="s">
        <v>34</v>
      </c>
      <c r="B881">
        <v>1189833</v>
      </c>
      <c r="C881">
        <v>44212</v>
      </c>
      <c r="D881" t="s">
        <v>36</v>
      </c>
      <c r="E881" t="s">
        <v>53</v>
      </c>
      <c r="F881" t="s">
        <v>54</v>
      </c>
      <c r="G881" t="s">
        <v>18</v>
      </c>
      <c r="H881">
        <v>45</v>
      </c>
      <c r="I881">
        <v>375</v>
      </c>
      <c r="J881">
        <v>16875</v>
      </c>
      <c r="K881" t="s">
        <v>24</v>
      </c>
      <c r="L881" t="s">
        <v>17</v>
      </c>
    </row>
    <row r="882" spans="1:12" x14ac:dyDescent="0.25">
      <c r="A882" t="s">
        <v>34</v>
      </c>
      <c r="B882">
        <v>1189833</v>
      </c>
      <c r="C882">
        <v>44213</v>
      </c>
      <c r="D882" t="s">
        <v>36</v>
      </c>
      <c r="E882" t="s">
        <v>53</v>
      </c>
      <c r="F882" t="s">
        <v>54</v>
      </c>
      <c r="G882" t="s">
        <v>19</v>
      </c>
      <c r="H882">
        <v>45</v>
      </c>
      <c r="I882">
        <v>400</v>
      </c>
      <c r="J882">
        <v>18000</v>
      </c>
      <c r="K882" t="s">
        <v>24</v>
      </c>
      <c r="L882" t="s">
        <v>20</v>
      </c>
    </row>
    <row r="883" spans="1:12" x14ac:dyDescent="0.25">
      <c r="A883" t="s">
        <v>34</v>
      </c>
      <c r="B883">
        <v>1189833</v>
      </c>
      <c r="C883">
        <v>44214</v>
      </c>
      <c r="D883" t="s">
        <v>36</v>
      </c>
      <c r="E883" t="s">
        <v>53</v>
      </c>
      <c r="F883" t="s">
        <v>54</v>
      </c>
      <c r="G883" t="s">
        <v>21</v>
      </c>
      <c r="H883">
        <v>40</v>
      </c>
      <c r="I883">
        <v>300</v>
      </c>
      <c r="J883">
        <v>12000</v>
      </c>
      <c r="K883" t="s">
        <v>24</v>
      </c>
      <c r="L883" t="s">
        <v>20</v>
      </c>
    </row>
    <row r="884" spans="1:12" x14ac:dyDescent="0.25">
      <c r="A884" t="s">
        <v>34</v>
      </c>
      <c r="B884">
        <v>1189833</v>
      </c>
      <c r="C884">
        <v>44215</v>
      </c>
      <c r="D884" t="s">
        <v>36</v>
      </c>
      <c r="E884" t="s">
        <v>53</v>
      </c>
      <c r="F884" t="s">
        <v>54</v>
      </c>
      <c r="G884" t="s">
        <v>22</v>
      </c>
      <c r="H884">
        <v>45</v>
      </c>
      <c r="I884">
        <v>200</v>
      </c>
      <c r="J884">
        <v>9000</v>
      </c>
      <c r="K884" t="s">
        <v>24</v>
      </c>
      <c r="L884" t="s">
        <v>17</v>
      </c>
    </row>
    <row r="885" spans="1:12" x14ac:dyDescent="0.25">
      <c r="A885" t="s">
        <v>34</v>
      </c>
      <c r="B885">
        <v>1189833</v>
      </c>
      <c r="C885">
        <v>44216</v>
      </c>
      <c r="D885" t="s">
        <v>36</v>
      </c>
      <c r="E885" t="s">
        <v>53</v>
      </c>
      <c r="F885" t="s">
        <v>54</v>
      </c>
      <c r="G885" t="s">
        <v>23</v>
      </c>
      <c r="H885">
        <v>60</v>
      </c>
      <c r="I885">
        <v>375</v>
      </c>
      <c r="J885">
        <v>22500</v>
      </c>
      <c r="K885" t="s">
        <v>24</v>
      </c>
      <c r="L885" t="s">
        <v>20</v>
      </c>
    </row>
    <row r="886" spans="1:12" x14ac:dyDescent="0.25">
      <c r="A886" t="s">
        <v>34</v>
      </c>
      <c r="B886">
        <v>1189833</v>
      </c>
      <c r="C886">
        <v>44217</v>
      </c>
      <c r="D886" t="s">
        <v>36</v>
      </c>
      <c r="E886" t="s">
        <v>53</v>
      </c>
      <c r="F886" t="s">
        <v>54</v>
      </c>
      <c r="G886" t="s">
        <v>15</v>
      </c>
      <c r="H886">
        <v>40</v>
      </c>
      <c r="I886">
        <v>575</v>
      </c>
      <c r="J886">
        <v>23000</v>
      </c>
      <c r="K886" t="s">
        <v>24</v>
      </c>
      <c r="L886" t="s">
        <v>17</v>
      </c>
    </row>
    <row r="887" spans="1:12" x14ac:dyDescent="0.25">
      <c r="A887" t="s">
        <v>34</v>
      </c>
      <c r="B887">
        <v>1189833</v>
      </c>
      <c r="C887">
        <v>44218</v>
      </c>
      <c r="D887" t="s">
        <v>36</v>
      </c>
      <c r="E887" t="s">
        <v>53</v>
      </c>
      <c r="F887" t="s">
        <v>54</v>
      </c>
      <c r="G887" t="s">
        <v>18</v>
      </c>
      <c r="H887">
        <v>45</v>
      </c>
      <c r="I887">
        <v>425</v>
      </c>
      <c r="J887">
        <v>19125</v>
      </c>
      <c r="K887" t="s">
        <v>24</v>
      </c>
      <c r="L887" t="s">
        <v>17</v>
      </c>
    </row>
    <row r="888" spans="1:12" x14ac:dyDescent="0.25">
      <c r="A888" t="s">
        <v>34</v>
      </c>
      <c r="B888">
        <v>1189833</v>
      </c>
      <c r="C888">
        <v>44219</v>
      </c>
      <c r="D888" t="s">
        <v>36</v>
      </c>
      <c r="E888" t="s">
        <v>53</v>
      </c>
      <c r="F888" t="s">
        <v>54</v>
      </c>
      <c r="G888" t="s">
        <v>19</v>
      </c>
      <c r="H888">
        <v>45</v>
      </c>
      <c r="I888">
        <v>425</v>
      </c>
      <c r="J888">
        <v>19125</v>
      </c>
      <c r="K888" t="s">
        <v>24</v>
      </c>
      <c r="L888" t="s">
        <v>20</v>
      </c>
    </row>
    <row r="889" spans="1:12" x14ac:dyDescent="0.25">
      <c r="A889" t="s">
        <v>34</v>
      </c>
      <c r="B889">
        <v>1189833</v>
      </c>
      <c r="C889">
        <v>44220</v>
      </c>
      <c r="D889" t="s">
        <v>36</v>
      </c>
      <c r="E889" t="s">
        <v>53</v>
      </c>
      <c r="F889" t="s">
        <v>54</v>
      </c>
      <c r="G889" t="s">
        <v>21</v>
      </c>
      <c r="H889">
        <v>40</v>
      </c>
      <c r="I889">
        <v>325</v>
      </c>
      <c r="J889">
        <v>13000</v>
      </c>
      <c r="K889" t="s">
        <v>24</v>
      </c>
      <c r="L889" t="s">
        <v>20</v>
      </c>
    </row>
    <row r="890" spans="1:12" x14ac:dyDescent="0.25">
      <c r="A890" t="s">
        <v>34</v>
      </c>
      <c r="B890">
        <v>1189833</v>
      </c>
      <c r="C890">
        <v>44221</v>
      </c>
      <c r="D890" t="s">
        <v>36</v>
      </c>
      <c r="E890" t="s">
        <v>53</v>
      </c>
      <c r="F890" t="s">
        <v>54</v>
      </c>
      <c r="G890" t="s">
        <v>22</v>
      </c>
      <c r="H890">
        <v>45</v>
      </c>
      <c r="I890">
        <v>225</v>
      </c>
      <c r="J890">
        <v>10125</v>
      </c>
      <c r="K890" t="s">
        <v>24</v>
      </c>
      <c r="L890" t="s">
        <v>17</v>
      </c>
    </row>
    <row r="891" spans="1:12" x14ac:dyDescent="0.25">
      <c r="A891" t="s">
        <v>34</v>
      </c>
      <c r="B891">
        <v>1189833</v>
      </c>
      <c r="C891">
        <v>44222</v>
      </c>
      <c r="D891" t="s">
        <v>36</v>
      </c>
      <c r="E891" t="s">
        <v>53</v>
      </c>
      <c r="F891" t="s">
        <v>54</v>
      </c>
      <c r="G891" t="s">
        <v>23</v>
      </c>
      <c r="H891">
        <v>60</v>
      </c>
      <c r="I891">
        <v>400</v>
      </c>
      <c r="J891">
        <v>24000</v>
      </c>
      <c r="K891" t="s">
        <v>24</v>
      </c>
      <c r="L891" t="s">
        <v>20</v>
      </c>
    </row>
    <row r="892" spans="1:12" x14ac:dyDescent="0.25">
      <c r="A892" t="s">
        <v>34</v>
      </c>
      <c r="B892">
        <v>1189833</v>
      </c>
      <c r="C892">
        <v>44223</v>
      </c>
      <c r="D892" t="s">
        <v>36</v>
      </c>
      <c r="E892" t="s">
        <v>53</v>
      </c>
      <c r="F892" t="s">
        <v>54</v>
      </c>
      <c r="G892" t="s">
        <v>15</v>
      </c>
      <c r="H892">
        <v>40</v>
      </c>
      <c r="I892">
        <v>675</v>
      </c>
      <c r="J892">
        <v>27000</v>
      </c>
      <c r="K892" t="s">
        <v>24</v>
      </c>
      <c r="L892" t="s">
        <v>17</v>
      </c>
    </row>
    <row r="893" spans="1:12" x14ac:dyDescent="0.25">
      <c r="A893" t="s">
        <v>34</v>
      </c>
      <c r="B893">
        <v>1189833</v>
      </c>
      <c r="C893">
        <v>44224</v>
      </c>
      <c r="D893" t="s">
        <v>36</v>
      </c>
      <c r="E893" t="s">
        <v>53</v>
      </c>
      <c r="F893" t="s">
        <v>54</v>
      </c>
      <c r="G893" t="s">
        <v>18</v>
      </c>
      <c r="H893">
        <v>45</v>
      </c>
      <c r="I893">
        <v>525</v>
      </c>
      <c r="J893">
        <v>23625</v>
      </c>
      <c r="K893" t="s">
        <v>24</v>
      </c>
      <c r="L893" t="s">
        <v>17</v>
      </c>
    </row>
    <row r="894" spans="1:12" x14ac:dyDescent="0.25">
      <c r="A894" t="s">
        <v>34</v>
      </c>
      <c r="B894">
        <v>1189833</v>
      </c>
      <c r="C894">
        <v>44225</v>
      </c>
      <c r="D894" t="s">
        <v>36</v>
      </c>
      <c r="E894" t="s">
        <v>53</v>
      </c>
      <c r="F894" t="s">
        <v>54</v>
      </c>
      <c r="G894" t="s">
        <v>19</v>
      </c>
      <c r="H894">
        <v>45</v>
      </c>
      <c r="I894">
        <v>550</v>
      </c>
      <c r="J894">
        <v>24750</v>
      </c>
      <c r="K894" t="s">
        <v>24</v>
      </c>
      <c r="L894" t="s">
        <v>20</v>
      </c>
    </row>
    <row r="895" spans="1:12" x14ac:dyDescent="0.25">
      <c r="A895" t="s">
        <v>34</v>
      </c>
      <c r="B895">
        <v>1189833</v>
      </c>
      <c r="C895">
        <v>44226</v>
      </c>
      <c r="D895" t="s">
        <v>36</v>
      </c>
      <c r="E895" t="s">
        <v>53</v>
      </c>
      <c r="F895" t="s">
        <v>54</v>
      </c>
      <c r="G895" t="s">
        <v>21</v>
      </c>
      <c r="H895">
        <v>40</v>
      </c>
      <c r="I895">
        <v>425</v>
      </c>
      <c r="J895">
        <v>17000</v>
      </c>
      <c r="K895" t="s">
        <v>24</v>
      </c>
      <c r="L895" t="s">
        <v>20</v>
      </c>
    </row>
    <row r="896" spans="1:12" x14ac:dyDescent="0.25">
      <c r="A896" t="s">
        <v>34</v>
      </c>
      <c r="B896">
        <v>1189833</v>
      </c>
      <c r="C896">
        <v>44227</v>
      </c>
      <c r="D896" t="s">
        <v>36</v>
      </c>
      <c r="E896" t="s">
        <v>53</v>
      </c>
      <c r="F896" t="s">
        <v>54</v>
      </c>
      <c r="G896" t="s">
        <v>22</v>
      </c>
      <c r="H896">
        <v>45</v>
      </c>
      <c r="I896">
        <v>300</v>
      </c>
      <c r="J896">
        <v>13500</v>
      </c>
      <c r="K896" t="s">
        <v>24</v>
      </c>
      <c r="L896" t="s">
        <v>17</v>
      </c>
    </row>
    <row r="897" spans="1:12" x14ac:dyDescent="0.25">
      <c r="A897" t="s">
        <v>34</v>
      </c>
      <c r="B897">
        <v>1189833</v>
      </c>
      <c r="C897">
        <v>44228</v>
      </c>
      <c r="D897" t="s">
        <v>36</v>
      </c>
      <c r="E897" t="s">
        <v>53</v>
      </c>
      <c r="F897" t="s">
        <v>54</v>
      </c>
      <c r="G897" t="s">
        <v>23</v>
      </c>
      <c r="H897">
        <v>60</v>
      </c>
      <c r="I897">
        <v>600</v>
      </c>
      <c r="J897">
        <v>36000</v>
      </c>
      <c r="K897" t="s">
        <v>24</v>
      </c>
      <c r="L897" t="s">
        <v>20</v>
      </c>
    </row>
    <row r="898" spans="1:12" x14ac:dyDescent="0.25">
      <c r="A898" t="s">
        <v>34</v>
      </c>
      <c r="B898">
        <v>1189833</v>
      </c>
      <c r="C898">
        <v>44229</v>
      </c>
      <c r="D898" t="s">
        <v>36</v>
      </c>
      <c r="E898" t="s">
        <v>53</v>
      </c>
      <c r="F898" t="s">
        <v>54</v>
      </c>
      <c r="G898" t="s">
        <v>15</v>
      </c>
      <c r="H898">
        <v>40</v>
      </c>
      <c r="I898">
        <v>750</v>
      </c>
      <c r="J898">
        <v>30000</v>
      </c>
      <c r="K898" t="s">
        <v>24</v>
      </c>
      <c r="L898" t="s">
        <v>17</v>
      </c>
    </row>
    <row r="899" spans="1:12" x14ac:dyDescent="0.25">
      <c r="A899" t="s">
        <v>34</v>
      </c>
      <c r="B899">
        <v>1189833</v>
      </c>
      <c r="C899">
        <v>44230</v>
      </c>
      <c r="D899" t="s">
        <v>36</v>
      </c>
      <c r="E899" t="s">
        <v>53</v>
      </c>
      <c r="F899" t="s">
        <v>54</v>
      </c>
      <c r="G899" t="s">
        <v>18</v>
      </c>
      <c r="H899">
        <v>45</v>
      </c>
      <c r="I899">
        <v>600</v>
      </c>
      <c r="J899">
        <v>27000</v>
      </c>
      <c r="K899" t="s">
        <v>24</v>
      </c>
      <c r="L899" t="s">
        <v>17</v>
      </c>
    </row>
    <row r="900" spans="1:12" x14ac:dyDescent="0.25">
      <c r="A900" t="s">
        <v>34</v>
      </c>
      <c r="B900">
        <v>1189833</v>
      </c>
      <c r="C900">
        <v>44231</v>
      </c>
      <c r="D900" t="s">
        <v>36</v>
      </c>
      <c r="E900" t="s">
        <v>53</v>
      </c>
      <c r="F900" t="s">
        <v>54</v>
      </c>
      <c r="G900" t="s">
        <v>19</v>
      </c>
      <c r="H900">
        <v>45</v>
      </c>
      <c r="I900">
        <v>550</v>
      </c>
      <c r="J900">
        <v>24750</v>
      </c>
      <c r="K900" t="s">
        <v>24</v>
      </c>
      <c r="L900" t="s">
        <v>20</v>
      </c>
    </row>
    <row r="901" spans="1:12" x14ac:dyDescent="0.25">
      <c r="A901" t="s">
        <v>34</v>
      </c>
      <c r="B901">
        <v>1189833</v>
      </c>
      <c r="C901">
        <v>44232</v>
      </c>
      <c r="D901" t="s">
        <v>36</v>
      </c>
      <c r="E901" t="s">
        <v>53</v>
      </c>
      <c r="F901" t="s">
        <v>54</v>
      </c>
      <c r="G901" t="s">
        <v>21</v>
      </c>
      <c r="H901">
        <v>40</v>
      </c>
      <c r="I901">
        <v>450</v>
      </c>
      <c r="J901">
        <v>18000</v>
      </c>
      <c r="K901" t="s">
        <v>24</v>
      </c>
      <c r="L901" t="s">
        <v>20</v>
      </c>
    </row>
    <row r="902" spans="1:12" x14ac:dyDescent="0.25">
      <c r="A902" t="s">
        <v>34</v>
      </c>
      <c r="B902">
        <v>1189833</v>
      </c>
      <c r="C902">
        <v>44233</v>
      </c>
      <c r="D902" t="s">
        <v>36</v>
      </c>
      <c r="E902" t="s">
        <v>53</v>
      </c>
      <c r="F902" t="s">
        <v>54</v>
      </c>
      <c r="G902" t="s">
        <v>22</v>
      </c>
      <c r="H902">
        <v>45</v>
      </c>
      <c r="I902">
        <v>475</v>
      </c>
      <c r="J902">
        <v>21375</v>
      </c>
      <c r="K902" t="s">
        <v>24</v>
      </c>
      <c r="L902" t="s">
        <v>17</v>
      </c>
    </row>
    <row r="903" spans="1:12" x14ac:dyDescent="0.25">
      <c r="A903" t="s">
        <v>34</v>
      </c>
      <c r="B903">
        <v>1189833</v>
      </c>
      <c r="C903">
        <v>44234</v>
      </c>
      <c r="D903" t="s">
        <v>36</v>
      </c>
      <c r="E903" t="s">
        <v>53</v>
      </c>
      <c r="F903" t="s">
        <v>54</v>
      </c>
      <c r="G903" t="s">
        <v>23</v>
      </c>
      <c r="H903">
        <v>60</v>
      </c>
      <c r="I903">
        <v>475</v>
      </c>
      <c r="J903">
        <v>28500</v>
      </c>
      <c r="K903" t="s">
        <v>24</v>
      </c>
      <c r="L903" t="s">
        <v>20</v>
      </c>
    </row>
    <row r="904" spans="1:12" x14ac:dyDescent="0.25">
      <c r="A904" t="s">
        <v>34</v>
      </c>
      <c r="B904">
        <v>1189833</v>
      </c>
      <c r="C904">
        <v>44235</v>
      </c>
      <c r="D904" t="s">
        <v>36</v>
      </c>
      <c r="E904" t="s">
        <v>53</v>
      </c>
      <c r="F904" t="s">
        <v>54</v>
      </c>
      <c r="G904" t="s">
        <v>15</v>
      </c>
      <c r="H904">
        <v>45</v>
      </c>
      <c r="I904">
        <v>675</v>
      </c>
      <c r="J904">
        <v>30375</v>
      </c>
      <c r="K904" t="s">
        <v>24</v>
      </c>
      <c r="L904" t="s">
        <v>17</v>
      </c>
    </row>
    <row r="905" spans="1:12" x14ac:dyDescent="0.25">
      <c r="A905" t="s">
        <v>34</v>
      </c>
      <c r="B905">
        <v>1189833</v>
      </c>
      <c r="C905">
        <v>44236</v>
      </c>
      <c r="D905" t="s">
        <v>36</v>
      </c>
      <c r="E905" t="s">
        <v>53</v>
      </c>
      <c r="F905" t="s">
        <v>54</v>
      </c>
      <c r="G905" t="s">
        <v>18</v>
      </c>
      <c r="H905">
        <v>55.000000000000007</v>
      </c>
      <c r="I905">
        <v>625</v>
      </c>
      <c r="J905">
        <v>34375.000000000007</v>
      </c>
      <c r="K905" t="s">
        <v>24</v>
      </c>
      <c r="L905" t="s">
        <v>17</v>
      </c>
    </row>
    <row r="906" spans="1:12" x14ac:dyDescent="0.25">
      <c r="A906" t="s">
        <v>34</v>
      </c>
      <c r="B906">
        <v>1189833</v>
      </c>
      <c r="C906">
        <v>44237</v>
      </c>
      <c r="D906" t="s">
        <v>36</v>
      </c>
      <c r="E906" t="s">
        <v>53</v>
      </c>
      <c r="F906" t="s">
        <v>54</v>
      </c>
      <c r="G906" t="s">
        <v>19</v>
      </c>
      <c r="H906">
        <v>50</v>
      </c>
      <c r="I906">
        <v>500</v>
      </c>
      <c r="J906">
        <v>25000</v>
      </c>
      <c r="K906" t="s">
        <v>24</v>
      </c>
      <c r="L906" t="s">
        <v>20</v>
      </c>
    </row>
    <row r="907" spans="1:12" x14ac:dyDescent="0.25">
      <c r="A907" t="s">
        <v>34</v>
      </c>
      <c r="B907">
        <v>1189833</v>
      </c>
      <c r="C907">
        <v>44238</v>
      </c>
      <c r="D907" t="s">
        <v>36</v>
      </c>
      <c r="E907" t="s">
        <v>53</v>
      </c>
      <c r="F907" t="s">
        <v>54</v>
      </c>
      <c r="G907" t="s">
        <v>21</v>
      </c>
      <c r="H907">
        <v>45</v>
      </c>
      <c r="I907">
        <v>425</v>
      </c>
      <c r="J907">
        <v>19125</v>
      </c>
      <c r="K907" t="s">
        <v>24</v>
      </c>
      <c r="L907" t="s">
        <v>20</v>
      </c>
    </row>
    <row r="908" spans="1:12" x14ac:dyDescent="0.25">
      <c r="A908" t="s">
        <v>34</v>
      </c>
      <c r="B908">
        <v>1189833</v>
      </c>
      <c r="C908">
        <v>44239</v>
      </c>
      <c r="D908" t="s">
        <v>36</v>
      </c>
      <c r="E908" t="s">
        <v>53</v>
      </c>
      <c r="F908" t="s">
        <v>54</v>
      </c>
      <c r="G908" t="s">
        <v>22</v>
      </c>
      <c r="H908">
        <v>54.999999999999993</v>
      </c>
      <c r="I908">
        <v>425</v>
      </c>
      <c r="J908">
        <v>23374.999999999996</v>
      </c>
      <c r="K908" t="s">
        <v>24</v>
      </c>
      <c r="L908" t="s">
        <v>17</v>
      </c>
    </row>
    <row r="909" spans="1:12" x14ac:dyDescent="0.25">
      <c r="A909" t="s">
        <v>34</v>
      </c>
      <c r="B909">
        <v>1189833</v>
      </c>
      <c r="C909">
        <v>44240</v>
      </c>
      <c r="D909" t="s">
        <v>36</v>
      </c>
      <c r="E909" t="s">
        <v>53</v>
      </c>
      <c r="F909" t="s">
        <v>54</v>
      </c>
      <c r="G909" t="s">
        <v>23</v>
      </c>
      <c r="H909">
        <v>60</v>
      </c>
      <c r="I909">
        <v>400</v>
      </c>
      <c r="J909">
        <v>24000</v>
      </c>
      <c r="K909" t="s">
        <v>24</v>
      </c>
      <c r="L909" t="s">
        <v>20</v>
      </c>
    </row>
    <row r="910" spans="1:12" x14ac:dyDescent="0.25">
      <c r="A910" t="s">
        <v>34</v>
      </c>
      <c r="B910">
        <v>1189833</v>
      </c>
      <c r="C910">
        <v>44241</v>
      </c>
      <c r="D910" t="s">
        <v>36</v>
      </c>
      <c r="E910" t="s">
        <v>53</v>
      </c>
      <c r="F910" t="s">
        <v>54</v>
      </c>
      <c r="G910" t="s">
        <v>15</v>
      </c>
      <c r="H910">
        <v>45</v>
      </c>
      <c r="I910">
        <v>600</v>
      </c>
      <c r="J910">
        <v>27000</v>
      </c>
      <c r="K910" t="s">
        <v>24</v>
      </c>
      <c r="L910" t="s">
        <v>17</v>
      </c>
    </row>
    <row r="911" spans="1:12" x14ac:dyDescent="0.25">
      <c r="A911" t="s">
        <v>34</v>
      </c>
      <c r="B911">
        <v>1189833</v>
      </c>
      <c r="C911">
        <v>44242</v>
      </c>
      <c r="D911" t="s">
        <v>36</v>
      </c>
      <c r="E911" t="s">
        <v>53</v>
      </c>
      <c r="F911" t="s">
        <v>54</v>
      </c>
      <c r="G911" t="s">
        <v>18</v>
      </c>
      <c r="H911">
        <v>50</v>
      </c>
      <c r="I911">
        <v>600</v>
      </c>
      <c r="J911">
        <v>30000</v>
      </c>
      <c r="K911" t="s">
        <v>24</v>
      </c>
      <c r="L911" t="s">
        <v>17</v>
      </c>
    </row>
    <row r="912" spans="1:12" x14ac:dyDescent="0.25">
      <c r="A912" t="s">
        <v>34</v>
      </c>
      <c r="B912">
        <v>1189833</v>
      </c>
      <c r="C912">
        <v>44243</v>
      </c>
      <c r="D912" t="s">
        <v>36</v>
      </c>
      <c r="E912" t="s">
        <v>53</v>
      </c>
      <c r="F912" t="s">
        <v>54</v>
      </c>
      <c r="G912" t="s">
        <v>19</v>
      </c>
      <c r="H912">
        <v>45</v>
      </c>
      <c r="I912">
        <v>450</v>
      </c>
      <c r="J912">
        <v>20250</v>
      </c>
      <c r="K912" t="s">
        <v>24</v>
      </c>
      <c r="L912" t="s">
        <v>20</v>
      </c>
    </row>
    <row r="913" spans="1:12" x14ac:dyDescent="0.25">
      <c r="A913" t="s">
        <v>34</v>
      </c>
      <c r="B913">
        <v>1189833</v>
      </c>
      <c r="C913">
        <v>44244</v>
      </c>
      <c r="D913" t="s">
        <v>36</v>
      </c>
      <c r="E913" t="s">
        <v>53</v>
      </c>
      <c r="F913" t="s">
        <v>54</v>
      </c>
      <c r="G913" t="s">
        <v>21</v>
      </c>
      <c r="H913">
        <v>45</v>
      </c>
      <c r="I913">
        <v>400</v>
      </c>
      <c r="J913">
        <v>18000</v>
      </c>
      <c r="K913" t="s">
        <v>24</v>
      </c>
      <c r="L913" t="s">
        <v>20</v>
      </c>
    </row>
    <row r="914" spans="1:12" x14ac:dyDescent="0.25">
      <c r="A914" t="s">
        <v>34</v>
      </c>
      <c r="B914">
        <v>1189833</v>
      </c>
      <c r="C914">
        <v>44245</v>
      </c>
      <c r="D914" t="s">
        <v>36</v>
      </c>
      <c r="E914" t="s">
        <v>53</v>
      </c>
      <c r="F914" t="s">
        <v>54</v>
      </c>
      <c r="G914" t="s">
        <v>22</v>
      </c>
      <c r="H914">
        <v>54.999999999999993</v>
      </c>
      <c r="I914">
        <v>400</v>
      </c>
      <c r="J914">
        <v>21999.999999999996</v>
      </c>
      <c r="K914" t="s">
        <v>24</v>
      </c>
      <c r="L914" t="s">
        <v>17</v>
      </c>
    </row>
    <row r="915" spans="1:12" x14ac:dyDescent="0.25">
      <c r="A915" t="s">
        <v>34</v>
      </c>
      <c r="B915">
        <v>1189833</v>
      </c>
      <c r="C915">
        <v>44246</v>
      </c>
      <c r="D915" t="s">
        <v>36</v>
      </c>
      <c r="E915" t="s">
        <v>53</v>
      </c>
      <c r="F915" t="s">
        <v>54</v>
      </c>
      <c r="G915" t="s">
        <v>23</v>
      </c>
      <c r="H915">
        <v>60</v>
      </c>
      <c r="I915">
        <v>450</v>
      </c>
      <c r="J915">
        <v>27000</v>
      </c>
      <c r="K915" t="s">
        <v>24</v>
      </c>
      <c r="L915" t="s">
        <v>20</v>
      </c>
    </row>
    <row r="916" spans="1:12" x14ac:dyDescent="0.25">
      <c r="A916" t="s">
        <v>34</v>
      </c>
      <c r="B916">
        <v>1189833</v>
      </c>
      <c r="C916">
        <v>44247</v>
      </c>
      <c r="D916" t="s">
        <v>36</v>
      </c>
      <c r="E916" t="s">
        <v>53</v>
      </c>
      <c r="F916" t="s">
        <v>54</v>
      </c>
      <c r="G916" t="s">
        <v>15</v>
      </c>
      <c r="H916">
        <v>45</v>
      </c>
      <c r="I916">
        <v>550</v>
      </c>
      <c r="J916">
        <v>24750</v>
      </c>
      <c r="K916" t="s">
        <v>24</v>
      </c>
      <c r="L916" t="s">
        <v>17</v>
      </c>
    </row>
    <row r="917" spans="1:12" x14ac:dyDescent="0.25">
      <c r="A917" t="s">
        <v>34</v>
      </c>
      <c r="B917">
        <v>1189833</v>
      </c>
      <c r="C917">
        <v>44248</v>
      </c>
      <c r="D917" t="s">
        <v>36</v>
      </c>
      <c r="E917" t="s">
        <v>53</v>
      </c>
      <c r="F917" t="s">
        <v>54</v>
      </c>
      <c r="G917" t="s">
        <v>18</v>
      </c>
      <c r="H917">
        <v>50</v>
      </c>
      <c r="I917">
        <v>550</v>
      </c>
      <c r="J917">
        <v>27500</v>
      </c>
      <c r="K917" t="s">
        <v>24</v>
      </c>
      <c r="L917" t="s">
        <v>17</v>
      </c>
    </row>
    <row r="918" spans="1:12" x14ac:dyDescent="0.25">
      <c r="A918" t="s">
        <v>34</v>
      </c>
      <c r="B918">
        <v>1189833</v>
      </c>
      <c r="C918">
        <v>44249</v>
      </c>
      <c r="D918" t="s">
        <v>36</v>
      </c>
      <c r="E918" t="s">
        <v>53</v>
      </c>
      <c r="F918" t="s">
        <v>54</v>
      </c>
      <c r="G918" t="s">
        <v>19</v>
      </c>
      <c r="H918">
        <v>45</v>
      </c>
      <c r="I918">
        <v>400</v>
      </c>
      <c r="J918">
        <v>18000</v>
      </c>
      <c r="K918" t="s">
        <v>24</v>
      </c>
      <c r="L918" t="s">
        <v>20</v>
      </c>
    </row>
    <row r="919" spans="1:12" x14ac:dyDescent="0.25">
      <c r="A919" t="s">
        <v>34</v>
      </c>
      <c r="B919">
        <v>1189833</v>
      </c>
      <c r="C919">
        <v>44250</v>
      </c>
      <c r="D919" t="s">
        <v>36</v>
      </c>
      <c r="E919" t="s">
        <v>53</v>
      </c>
      <c r="F919" t="s">
        <v>54</v>
      </c>
      <c r="G919" t="s">
        <v>21</v>
      </c>
      <c r="H919">
        <v>45</v>
      </c>
      <c r="I919">
        <v>375</v>
      </c>
      <c r="J919">
        <v>16875</v>
      </c>
      <c r="K919" t="s">
        <v>24</v>
      </c>
      <c r="L919" t="s">
        <v>20</v>
      </c>
    </row>
    <row r="920" spans="1:12" x14ac:dyDescent="0.25">
      <c r="A920" t="s">
        <v>34</v>
      </c>
      <c r="B920">
        <v>1189833</v>
      </c>
      <c r="C920">
        <v>44251</v>
      </c>
      <c r="D920" t="s">
        <v>36</v>
      </c>
      <c r="E920" t="s">
        <v>53</v>
      </c>
      <c r="F920" t="s">
        <v>54</v>
      </c>
      <c r="G920" t="s">
        <v>22</v>
      </c>
      <c r="H920">
        <v>54.999999999999993</v>
      </c>
      <c r="I920">
        <v>350</v>
      </c>
      <c r="J920">
        <v>19249.999999999996</v>
      </c>
      <c r="K920" t="s">
        <v>24</v>
      </c>
      <c r="L920" t="s">
        <v>17</v>
      </c>
    </row>
    <row r="921" spans="1:12" x14ac:dyDescent="0.25">
      <c r="A921" t="s">
        <v>34</v>
      </c>
      <c r="B921">
        <v>1189833</v>
      </c>
      <c r="C921">
        <v>44252</v>
      </c>
      <c r="D921" t="s">
        <v>36</v>
      </c>
      <c r="E921" t="s">
        <v>53</v>
      </c>
      <c r="F921" t="s">
        <v>54</v>
      </c>
      <c r="G921" t="s">
        <v>23</v>
      </c>
      <c r="H921">
        <v>60</v>
      </c>
      <c r="I921">
        <v>400</v>
      </c>
      <c r="J921">
        <v>24000</v>
      </c>
      <c r="K921" t="s">
        <v>24</v>
      </c>
      <c r="L921" t="s">
        <v>20</v>
      </c>
    </row>
    <row r="922" spans="1:12" x14ac:dyDescent="0.25">
      <c r="A922" t="s">
        <v>34</v>
      </c>
      <c r="B922">
        <v>1189833</v>
      </c>
      <c r="C922">
        <v>44253</v>
      </c>
      <c r="D922" t="s">
        <v>36</v>
      </c>
      <c r="E922" t="s">
        <v>53</v>
      </c>
      <c r="F922" t="s">
        <v>54</v>
      </c>
      <c r="G922" t="s">
        <v>15</v>
      </c>
      <c r="H922">
        <v>40</v>
      </c>
      <c r="I922">
        <v>575</v>
      </c>
      <c r="J922">
        <v>23000</v>
      </c>
      <c r="K922" t="s">
        <v>24</v>
      </c>
      <c r="L922" t="s">
        <v>17</v>
      </c>
    </row>
    <row r="923" spans="1:12" x14ac:dyDescent="0.25">
      <c r="A923" t="s">
        <v>34</v>
      </c>
      <c r="B923">
        <v>1189833</v>
      </c>
      <c r="C923">
        <v>44254</v>
      </c>
      <c r="D923" t="s">
        <v>36</v>
      </c>
      <c r="E923" t="s">
        <v>53</v>
      </c>
      <c r="F923" t="s">
        <v>54</v>
      </c>
      <c r="G923" t="s">
        <v>18</v>
      </c>
      <c r="H923">
        <v>45.000000000000007</v>
      </c>
      <c r="I923">
        <v>575</v>
      </c>
      <c r="J923">
        <v>25875.000000000004</v>
      </c>
      <c r="K923" t="s">
        <v>24</v>
      </c>
      <c r="L923" t="s">
        <v>17</v>
      </c>
    </row>
    <row r="924" spans="1:12" x14ac:dyDescent="0.25">
      <c r="A924" t="s">
        <v>34</v>
      </c>
      <c r="B924">
        <v>1189833</v>
      </c>
      <c r="C924">
        <v>44255</v>
      </c>
      <c r="D924" t="s">
        <v>36</v>
      </c>
      <c r="E924" t="s">
        <v>53</v>
      </c>
      <c r="F924" t="s">
        <v>54</v>
      </c>
      <c r="G924" t="s">
        <v>19</v>
      </c>
      <c r="H924">
        <v>40</v>
      </c>
      <c r="I924">
        <v>425</v>
      </c>
      <c r="J924">
        <v>17000</v>
      </c>
      <c r="K924" t="s">
        <v>24</v>
      </c>
      <c r="L924" t="s">
        <v>20</v>
      </c>
    </row>
    <row r="925" spans="1:12" x14ac:dyDescent="0.25">
      <c r="A925" t="s">
        <v>34</v>
      </c>
      <c r="B925">
        <v>1189833</v>
      </c>
      <c r="C925">
        <v>44256</v>
      </c>
      <c r="D925" t="s">
        <v>36</v>
      </c>
      <c r="E925" t="s">
        <v>53</v>
      </c>
      <c r="F925" t="s">
        <v>54</v>
      </c>
      <c r="G925" t="s">
        <v>21</v>
      </c>
      <c r="H925">
        <v>40</v>
      </c>
      <c r="I925">
        <v>425</v>
      </c>
      <c r="J925">
        <v>17000</v>
      </c>
      <c r="K925" t="s">
        <v>24</v>
      </c>
      <c r="L925" t="s">
        <v>20</v>
      </c>
    </row>
    <row r="926" spans="1:12" x14ac:dyDescent="0.25">
      <c r="A926" t="s">
        <v>34</v>
      </c>
      <c r="B926">
        <v>1189833</v>
      </c>
      <c r="C926">
        <v>44257</v>
      </c>
      <c r="D926" t="s">
        <v>36</v>
      </c>
      <c r="E926" t="s">
        <v>53</v>
      </c>
      <c r="F926" t="s">
        <v>54</v>
      </c>
      <c r="G926" t="s">
        <v>22</v>
      </c>
      <c r="H926">
        <v>54.999999999999993</v>
      </c>
      <c r="I926">
        <v>375</v>
      </c>
      <c r="J926">
        <v>20624.999999999996</v>
      </c>
      <c r="K926" t="s">
        <v>24</v>
      </c>
      <c r="L926" t="s">
        <v>17</v>
      </c>
    </row>
    <row r="927" spans="1:12" x14ac:dyDescent="0.25">
      <c r="A927" t="s">
        <v>34</v>
      </c>
      <c r="B927">
        <v>1189833</v>
      </c>
      <c r="C927">
        <v>44258</v>
      </c>
      <c r="D927" t="s">
        <v>36</v>
      </c>
      <c r="E927" t="s">
        <v>53</v>
      </c>
      <c r="F927" t="s">
        <v>54</v>
      </c>
      <c r="G927" t="s">
        <v>23</v>
      </c>
      <c r="H927">
        <v>60</v>
      </c>
      <c r="I927">
        <v>475</v>
      </c>
      <c r="J927">
        <v>28500</v>
      </c>
      <c r="K927" t="s">
        <v>24</v>
      </c>
      <c r="L927" t="s">
        <v>20</v>
      </c>
    </row>
    <row r="928" spans="1:12" x14ac:dyDescent="0.25">
      <c r="A928" t="s">
        <v>34</v>
      </c>
      <c r="B928">
        <v>1189833</v>
      </c>
      <c r="C928">
        <v>44259</v>
      </c>
      <c r="D928" t="s">
        <v>36</v>
      </c>
      <c r="E928" t="s">
        <v>53</v>
      </c>
      <c r="F928" t="s">
        <v>54</v>
      </c>
      <c r="G928" t="s">
        <v>15</v>
      </c>
      <c r="H928">
        <v>45</v>
      </c>
      <c r="I928">
        <v>675</v>
      </c>
      <c r="J928">
        <v>30375</v>
      </c>
      <c r="K928" t="s">
        <v>24</v>
      </c>
      <c r="L928" t="s">
        <v>17</v>
      </c>
    </row>
    <row r="929" spans="1:12" x14ac:dyDescent="0.25">
      <c r="A929" t="s">
        <v>34</v>
      </c>
      <c r="B929">
        <v>1189833</v>
      </c>
      <c r="C929">
        <v>44260</v>
      </c>
      <c r="D929" t="s">
        <v>36</v>
      </c>
      <c r="E929" t="s">
        <v>53</v>
      </c>
      <c r="F929" t="s">
        <v>54</v>
      </c>
      <c r="G929" t="s">
        <v>18</v>
      </c>
      <c r="H929">
        <v>50</v>
      </c>
      <c r="I929">
        <v>675</v>
      </c>
      <c r="J929">
        <v>33750</v>
      </c>
      <c r="K929" t="s">
        <v>24</v>
      </c>
      <c r="L929" t="s">
        <v>17</v>
      </c>
    </row>
    <row r="930" spans="1:12" x14ac:dyDescent="0.25">
      <c r="A930" t="s">
        <v>34</v>
      </c>
      <c r="B930">
        <v>1189833</v>
      </c>
      <c r="C930">
        <v>44261</v>
      </c>
      <c r="D930" t="s">
        <v>36</v>
      </c>
      <c r="E930" t="s">
        <v>53</v>
      </c>
      <c r="F930" t="s">
        <v>54</v>
      </c>
      <c r="G930" t="s">
        <v>19</v>
      </c>
      <c r="H930">
        <v>45</v>
      </c>
      <c r="I930">
        <v>475</v>
      </c>
      <c r="J930">
        <v>21375</v>
      </c>
      <c r="K930" t="s">
        <v>24</v>
      </c>
      <c r="L930" t="s">
        <v>20</v>
      </c>
    </row>
    <row r="931" spans="1:12" x14ac:dyDescent="0.25">
      <c r="A931" t="s">
        <v>34</v>
      </c>
      <c r="B931">
        <v>1189833</v>
      </c>
      <c r="C931">
        <v>44262</v>
      </c>
      <c r="D931" t="s">
        <v>36</v>
      </c>
      <c r="E931" t="s">
        <v>53</v>
      </c>
      <c r="F931" t="s">
        <v>54</v>
      </c>
      <c r="G931" t="s">
        <v>21</v>
      </c>
      <c r="H931">
        <v>45</v>
      </c>
      <c r="I931">
        <v>475</v>
      </c>
      <c r="J931">
        <v>21375</v>
      </c>
      <c r="K931" t="s">
        <v>24</v>
      </c>
      <c r="L931" t="s">
        <v>20</v>
      </c>
    </row>
    <row r="932" spans="1:12" x14ac:dyDescent="0.25">
      <c r="A932" t="s">
        <v>34</v>
      </c>
      <c r="B932">
        <v>1189833</v>
      </c>
      <c r="C932">
        <v>44263</v>
      </c>
      <c r="D932" t="s">
        <v>36</v>
      </c>
      <c r="E932" t="s">
        <v>53</v>
      </c>
      <c r="F932" t="s">
        <v>54</v>
      </c>
      <c r="G932" t="s">
        <v>22</v>
      </c>
      <c r="H932">
        <v>54.999999999999993</v>
      </c>
      <c r="I932">
        <v>400</v>
      </c>
      <c r="J932">
        <v>21999.999999999996</v>
      </c>
      <c r="K932" t="s">
        <v>24</v>
      </c>
      <c r="L932" t="s">
        <v>17</v>
      </c>
    </row>
    <row r="933" spans="1:12" x14ac:dyDescent="0.25">
      <c r="A933" t="s">
        <v>34</v>
      </c>
      <c r="B933">
        <v>1189833</v>
      </c>
      <c r="C933">
        <v>44264</v>
      </c>
      <c r="D933" t="s">
        <v>36</v>
      </c>
      <c r="E933" t="s">
        <v>53</v>
      </c>
      <c r="F933" t="s">
        <v>54</v>
      </c>
      <c r="G933" t="s">
        <v>23</v>
      </c>
      <c r="H933">
        <v>60</v>
      </c>
      <c r="I933">
        <v>500</v>
      </c>
      <c r="J933">
        <v>30000</v>
      </c>
      <c r="K933" t="s">
        <v>24</v>
      </c>
      <c r="L933" t="s">
        <v>20</v>
      </c>
    </row>
    <row r="934" spans="1:12" x14ac:dyDescent="0.25">
      <c r="A934" t="s">
        <v>26</v>
      </c>
      <c r="B934">
        <v>1197831</v>
      </c>
      <c r="C934">
        <v>44265</v>
      </c>
      <c r="D934" t="s">
        <v>36</v>
      </c>
      <c r="E934" t="s">
        <v>53</v>
      </c>
      <c r="F934" t="s">
        <v>54</v>
      </c>
      <c r="G934" t="s">
        <v>15</v>
      </c>
      <c r="H934">
        <v>20</v>
      </c>
      <c r="I934">
        <v>700</v>
      </c>
      <c r="J934">
        <v>14000</v>
      </c>
      <c r="K934" t="s">
        <v>24</v>
      </c>
      <c r="L934" t="s">
        <v>17</v>
      </c>
    </row>
    <row r="935" spans="1:12" x14ac:dyDescent="0.25">
      <c r="A935" t="s">
        <v>26</v>
      </c>
      <c r="B935">
        <v>1197831</v>
      </c>
      <c r="C935">
        <v>44266</v>
      </c>
      <c r="D935" t="s">
        <v>36</v>
      </c>
      <c r="E935" t="s">
        <v>53</v>
      </c>
      <c r="F935" t="s">
        <v>54</v>
      </c>
      <c r="G935" t="s">
        <v>18</v>
      </c>
      <c r="H935">
        <v>30</v>
      </c>
      <c r="I935">
        <v>700</v>
      </c>
      <c r="J935">
        <v>21000</v>
      </c>
      <c r="K935" t="s">
        <v>24</v>
      </c>
      <c r="L935" t="s">
        <v>17</v>
      </c>
    </row>
    <row r="936" spans="1:12" x14ac:dyDescent="0.25">
      <c r="A936" t="s">
        <v>26</v>
      </c>
      <c r="B936">
        <v>1197831</v>
      </c>
      <c r="C936">
        <v>44267</v>
      </c>
      <c r="D936" t="s">
        <v>36</v>
      </c>
      <c r="E936" t="s">
        <v>53</v>
      </c>
      <c r="F936" t="s">
        <v>54</v>
      </c>
      <c r="G936" t="s">
        <v>19</v>
      </c>
      <c r="H936">
        <v>30</v>
      </c>
      <c r="I936">
        <v>500</v>
      </c>
      <c r="J936">
        <v>15000</v>
      </c>
      <c r="K936" t="s">
        <v>24</v>
      </c>
      <c r="L936" t="s">
        <v>20</v>
      </c>
    </row>
    <row r="937" spans="1:12" x14ac:dyDescent="0.25">
      <c r="A937" t="s">
        <v>26</v>
      </c>
      <c r="B937">
        <v>1197831</v>
      </c>
      <c r="C937">
        <v>44268</v>
      </c>
      <c r="D937" t="s">
        <v>36</v>
      </c>
      <c r="E937" t="s">
        <v>53</v>
      </c>
      <c r="F937" t="s">
        <v>54</v>
      </c>
      <c r="G937" t="s">
        <v>21</v>
      </c>
      <c r="H937">
        <v>35</v>
      </c>
      <c r="I937">
        <v>500</v>
      </c>
      <c r="J937">
        <v>17500</v>
      </c>
      <c r="K937" t="s">
        <v>24</v>
      </c>
      <c r="L937" t="s">
        <v>20</v>
      </c>
    </row>
    <row r="938" spans="1:12" x14ac:dyDescent="0.25">
      <c r="A938" t="s">
        <v>26</v>
      </c>
      <c r="B938">
        <v>1197831</v>
      </c>
      <c r="C938">
        <v>44269</v>
      </c>
      <c r="D938" t="s">
        <v>27</v>
      </c>
      <c r="E938" t="s">
        <v>55</v>
      </c>
      <c r="F938" t="s">
        <v>56</v>
      </c>
      <c r="G938" t="s">
        <v>22</v>
      </c>
      <c r="H938">
        <v>40</v>
      </c>
      <c r="I938">
        <v>350</v>
      </c>
      <c r="J938">
        <v>14000</v>
      </c>
      <c r="K938" t="s">
        <v>24</v>
      </c>
      <c r="L938" t="s">
        <v>17</v>
      </c>
    </row>
    <row r="939" spans="1:12" x14ac:dyDescent="0.25">
      <c r="A939" t="s">
        <v>26</v>
      </c>
      <c r="B939">
        <v>1197831</v>
      </c>
      <c r="C939">
        <v>44270</v>
      </c>
      <c r="D939" t="s">
        <v>27</v>
      </c>
      <c r="E939" t="s">
        <v>55</v>
      </c>
      <c r="F939" t="s">
        <v>56</v>
      </c>
      <c r="G939" t="s">
        <v>23</v>
      </c>
      <c r="H939">
        <v>35</v>
      </c>
      <c r="I939">
        <v>500</v>
      </c>
      <c r="J939">
        <v>17500</v>
      </c>
      <c r="K939" t="s">
        <v>24</v>
      </c>
      <c r="L939" t="s">
        <v>20</v>
      </c>
    </row>
    <row r="940" spans="1:12" x14ac:dyDescent="0.25">
      <c r="A940" t="s">
        <v>26</v>
      </c>
      <c r="B940">
        <v>1197831</v>
      </c>
      <c r="C940">
        <v>44271</v>
      </c>
      <c r="D940" t="s">
        <v>27</v>
      </c>
      <c r="E940" t="s">
        <v>55</v>
      </c>
      <c r="F940" t="s">
        <v>56</v>
      </c>
      <c r="G940" t="s">
        <v>15</v>
      </c>
      <c r="H940">
        <v>25</v>
      </c>
      <c r="I940">
        <v>650</v>
      </c>
      <c r="J940">
        <v>16250</v>
      </c>
      <c r="K940" t="s">
        <v>24</v>
      </c>
      <c r="L940" t="s">
        <v>17</v>
      </c>
    </row>
    <row r="941" spans="1:12" x14ac:dyDescent="0.25">
      <c r="A941" t="s">
        <v>26</v>
      </c>
      <c r="B941">
        <v>1197831</v>
      </c>
      <c r="C941">
        <v>44272</v>
      </c>
      <c r="D941" t="s">
        <v>27</v>
      </c>
      <c r="E941" t="s">
        <v>55</v>
      </c>
      <c r="F941" t="s">
        <v>56</v>
      </c>
      <c r="G941" t="s">
        <v>18</v>
      </c>
      <c r="H941">
        <v>35</v>
      </c>
      <c r="I941">
        <v>625</v>
      </c>
      <c r="J941">
        <v>21875</v>
      </c>
      <c r="K941" t="s">
        <v>24</v>
      </c>
      <c r="L941" t="s">
        <v>17</v>
      </c>
    </row>
    <row r="942" spans="1:12" x14ac:dyDescent="0.25">
      <c r="A942" t="s">
        <v>26</v>
      </c>
      <c r="B942">
        <v>1197831</v>
      </c>
      <c r="C942">
        <v>44273</v>
      </c>
      <c r="D942" t="s">
        <v>27</v>
      </c>
      <c r="E942" t="s">
        <v>55</v>
      </c>
      <c r="F942" t="s">
        <v>56</v>
      </c>
      <c r="G942" t="s">
        <v>19</v>
      </c>
      <c r="H942">
        <v>35</v>
      </c>
      <c r="I942">
        <v>450</v>
      </c>
      <c r="J942">
        <v>15750</v>
      </c>
      <c r="K942" t="s">
        <v>24</v>
      </c>
      <c r="L942" t="s">
        <v>20</v>
      </c>
    </row>
    <row r="943" spans="1:12" x14ac:dyDescent="0.25">
      <c r="A943" t="s">
        <v>26</v>
      </c>
      <c r="B943">
        <v>1197831</v>
      </c>
      <c r="C943">
        <v>44274</v>
      </c>
      <c r="D943" t="s">
        <v>27</v>
      </c>
      <c r="E943" t="s">
        <v>55</v>
      </c>
      <c r="F943" t="s">
        <v>56</v>
      </c>
      <c r="G943" t="s">
        <v>21</v>
      </c>
      <c r="H943">
        <v>35</v>
      </c>
      <c r="I943">
        <v>400</v>
      </c>
      <c r="J943">
        <v>14000</v>
      </c>
      <c r="K943" t="s">
        <v>24</v>
      </c>
      <c r="L943" t="s">
        <v>20</v>
      </c>
    </row>
    <row r="944" spans="1:12" x14ac:dyDescent="0.25">
      <c r="A944" t="s">
        <v>26</v>
      </c>
      <c r="B944">
        <v>1197831</v>
      </c>
      <c r="C944">
        <v>44275</v>
      </c>
      <c r="D944" t="s">
        <v>27</v>
      </c>
      <c r="E944" t="s">
        <v>55</v>
      </c>
      <c r="F944" t="s">
        <v>56</v>
      </c>
      <c r="G944" t="s">
        <v>22</v>
      </c>
      <c r="H944">
        <v>40</v>
      </c>
      <c r="I944">
        <v>275</v>
      </c>
      <c r="J944">
        <v>11000</v>
      </c>
      <c r="K944" t="s">
        <v>24</v>
      </c>
      <c r="L944" t="s">
        <v>17</v>
      </c>
    </row>
    <row r="945" spans="1:12" x14ac:dyDescent="0.25">
      <c r="A945" t="s">
        <v>26</v>
      </c>
      <c r="B945">
        <v>1197831</v>
      </c>
      <c r="C945">
        <v>44276</v>
      </c>
      <c r="D945" t="s">
        <v>27</v>
      </c>
      <c r="E945" t="s">
        <v>55</v>
      </c>
      <c r="F945" t="s">
        <v>56</v>
      </c>
      <c r="G945" t="s">
        <v>23</v>
      </c>
      <c r="H945">
        <v>35</v>
      </c>
      <c r="I945">
        <v>475</v>
      </c>
      <c r="J945">
        <v>16625</v>
      </c>
      <c r="K945" t="s">
        <v>24</v>
      </c>
      <c r="L945" t="s">
        <v>20</v>
      </c>
    </row>
    <row r="946" spans="1:12" x14ac:dyDescent="0.25">
      <c r="A946" t="s">
        <v>26</v>
      </c>
      <c r="B946">
        <v>1197831</v>
      </c>
      <c r="C946">
        <v>44277</v>
      </c>
      <c r="D946" t="s">
        <v>27</v>
      </c>
      <c r="E946" t="s">
        <v>55</v>
      </c>
      <c r="F946" t="s">
        <v>56</v>
      </c>
      <c r="G946" t="s">
        <v>15</v>
      </c>
      <c r="H946">
        <v>30</v>
      </c>
      <c r="I946">
        <v>650</v>
      </c>
      <c r="J946">
        <v>19500</v>
      </c>
      <c r="K946" t="s">
        <v>24</v>
      </c>
      <c r="L946" t="s">
        <v>17</v>
      </c>
    </row>
    <row r="947" spans="1:12" x14ac:dyDescent="0.25">
      <c r="A947" t="s">
        <v>26</v>
      </c>
      <c r="B947">
        <v>1197831</v>
      </c>
      <c r="C947">
        <v>44278</v>
      </c>
      <c r="D947" t="s">
        <v>27</v>
      </c>
      <c r="E947" t="s">
        <v>55</v>
      </c>
      <c r="F947" t="s">
        <v>56</v>
      </c>
      <c r="G947" t="s">
        <v>18</v>
      </c>
      <c r="H947">
        <v>40</v>
      </c>
      <c r="I947">
        <v>650</v>
      </c>
      <c r="J947">
        <v>26000</v>
      </c>
      <c r="K947" t="s">
        <v>24</v>
      </c>
      <c r="L947" t="s">
        <v>17</v>
      </c>
    </row>
    <row r="948" spans="1:12" x14ac:dyDescent="0.25">
      <c r="A948" t="s">
        <v>26</v>
      </c>
      <c r="B948">
        <v>1197831</v>
      </c>
      <c r="C948">
        <v>44279</v>
      </c>
      <c r="D948" t="s">
        <v>27</v>
      </c>
      <c r="E948" t="s">
        <v>55</v>
      </c>
      <c r="F948" t="s">
        <v>56</v>
      </c>
      <c r="G948" t="s">
        <v>19</v>
      </c>
      <c r="H948">
        <v>30</v>
      </c>
      <c r="I948">
        <v>475</v>
      </c>
      <c r="J948">
        <v>14250</v>
      </c>
      <c r="K948" t="s">
        <v>24</v>
      </c>
      <c r="L948" t="s">
        <v>20</v>
      </c>
    </row>
    <row r="949" spans="1:12" x14ac:dyDescent="0.25">
      <c r="A949" t="s">
        <v>26</v>
      </c>
      <c r="B949">
        <v>1197831</v>
      </c>
      <c r="C949">
        <v>44280</v>
      </c>
      <c r="D949" t="s">
        <v>27</v>
      </c>
      <c r="E949" t="s">
        <v>55</v>
      </c>
      <c r="F949" t="s">
        <v>56</v>
      </c>
      <c r="G949" t="s">
        <v>21</v>
      </c>
      <c r="H949">
        <v>35</v>
      </c>
      <c r="I949">
        <v>375</v>
      </c>
      <c r="J949">
        <v>13125</v>
      </c>
      <c r="K949" t="s">
        <v>24</v>
      </c>
      <c r="L949" t="s">
        <v>20</v>
      </c>
    </row>
    <row r="950" spans="1:12" x14ac:dyDescent="0.25">
      <c r="A950" t="s">
        <v>26</v>
      </c>
      <c r="B950">
        <v>1197831</v>
      </c>
      <c r="C950">
        <v>44281</v>
      </c>
      <c r="D950" t="s">
        <v>27</v>
      </c>
      <c r="E950" t="s">
        <v>55</v>
      </c>
      <c r="F950" t="s">
        <v>56</v>
      </c>
      <c r="G950" t="s">
        <v>22</v>
      </c>
      <c r="H950">
        <v>40</v>
      </c>
      <c r="I950">
        <v>275</v>
      </c>
      <c r="J950">
        <v>11000</v>
      </c>
      <c r="K950" t="s">
        <v>24</v>
      </c>
      <c r="L950" t="s">
        <v>17</v>
      </c>
    </row>
    <row r="951" spans="1:12" x14ac:dyDescent="0.25">
      <c r="A951" t="s">
        <v>26</v>
      </c>
      <c r="B951">
        <v>1197831</v>
      </c>
      <c r="C951">
        <v>44282</v>
      </c>
      <c r="D951" t="s">
        <v>27</v>
      </c>
      <c r="E951" t="s">
        <v>55</v>
      </c>
      <c r="F951" t="s">
        <v>56</v>
      </c>
      <c r="G951" t="s">
        <v>23</v>
      </c>
      <c r="H951">
        <v>35</v>
      </c>
      <c r="I951">
        <v>425</v>
      </c>
      <c r="J951">
        <v>14875</v>
      </c>
      <c r="K951" t="s">
        <v>24</v>
      </c>
      <c r="L951" t="s">
        <v>20</v>
      </c>
    </row>
    <row r="952" spans="1:12" x14ac:dyDescent="0.25">
      <c r="A952" t="s">
        <v>26</v>
      </c>
      <c r="B952">
        <v>1197831</v>
      </c>
      <c r="C952">
        <v>44283</v>
      </c>
      <c r="D952" t="s">
        <v>27</v>
      </c>
      <c r="E952" t="s">
        <v>55</v>
      </c>
      <c r="F952" t="s">
        <v>56</v>
      </c>
      <c r="G952" t="s">
        <v>15</v>
      </c>
      <c r="H952">
        <v>20</v>
      </c>
      <c r="I952">
        <v>675</v>
      </c>
      <c r="J952">
        <v>13500</v>
      </c>
      <c r="K952" t="s">
        <v>24</v>
      </c>
      <c r="L952" t="s">
        <v>17</v>
      </c>
    </row>
    <row r="953" spans="1:12" x14ac:dyDescent="0.25">
      <c r="A953" t="s">
        <v>26</v>
      </c>
      <c r="B953">
        <v>1197831</v>
      </c>
      <c r="C953">
        <v>44284</v>
      </c>
      <c r="D953" t="s">
        <v>27</v>
      </c>
      <c r="E953" t="s">
        <v>55</v>
      </c>
      <c r="F953" t="s">
        <v>56</v>
      </c>
      <c r="G953" t="s">
        <v>18</v>
      </c>
      <c r="H953">
        <v>25.000000000000007</v>
      </c>
      <c r="I953">
        <v>675</v>
      </c>
      <c r="J953">
        <v>16875.000000000004</v>
      </c>
      <c r="K953" t="s">
        <v>24</v>
      </c>
      <c r="L953" t="s">
        <v>17</v>
      </c>
    </row>
    <row r="954" spans="1:12" x14ac:dyDescent="0.25">
      <c r="A954" t="s">
        <v>26</v>
      </c>
      <c r="B954">
        <v>1197831</v>
      </c>
      <c r="C954">
        <v>44285</v>
      </c>
      <c r="D954" t="s">
        <v>27</v>
      </c>
      <c r="E954" t="s">
        <v>55</v>
      </c>
      <c r="F954" t="s">
        <v>56</v>
      </c>
      <c r="G954" t="s">
        <v>19</v>
      </c>
      <c r="H954">
        <v>19.999999999999996</v>
      </c>
      <c r="I954">
        <v>500</v>
      </c>
      <c r="J954">
        <v>9999.9999999999982</v>
      </c>
      <c r="K954" t="s">
        <v>24</v>
      </c>
      <c r="L954" t="s">
        <v>20</v>
      </c>
    </row>
    <row r="955" spans="1:12" x14ac:dyDescent="0.25">
      <c r="A955" t="s">
        <v>26</v>
      </c>
      <c r="B955">
        <v>1197831</v>
      </c>
      <c r="C955">
        <v>44286</v>
      </c>
      <c r="D955" t="s">
        <v>27</v>
      </c>
      <c r="E955" t="s">
        <v>55</v>
      </c>
      <c r="F955" t="s">
        <v>56</v>
      </c>
      <c r="G955" t="s">
        <v>21</v>
      </c>
      <c r="H955">
        <v>25.000000000000007</v>
      </c>
      <c r="I955">
        <v>400</v>
      </c>
      <c r="J955">
        <v>10000.000000000004</v>
      </c>
      <c r="K955" t="s">
        <v>24</v>
      </c>
      <c r="L955" t="s">
        <v>20</v>
      </c>
    </row>
    <row r="956" spans="1:12" x14ac:dyDescent="0.25">
      <c r="A956" t="s">
        <v>26</v>
      </c>
      <c r="B956">
        <v>1197831</v>
      </c>
      <c r="C956">
        <v>44287</v>
      </c>
      <c r="D956" t="s">
        <v>27</v>
      </c>
      <c r="E956" t="s">
        <v>55</v>
      </c>
      <c r="F956" t="s">
        <v>56</v>
      </c>
      <c r="G956" t="s">
        <v>22</v>
      </c>
      <c r="H956">
        <v>30</v>
      </c>
      <c r="I956">
        <v>300</v>
      </c>
      <c r="J956">
        <v>9000</v>
      </c>
      <c r="K956" t="s">
        <v>24</v>
      </c>
      <c r="L956" t="s">
        <v>17</v>
      </c>
    </row>
    <row r="957" spans="1:12" x14ac:dyDescent="0.25">
      <c r="A957" t="s">
        <v>26</v>
      </c>
      <c r="B957">
        <v>1197831</v>
      </c>
      <c r="C957">
        <v>44288</v>
      </c>
      <c r="D957" t="s">
        <v>27</v>
      </c>
      <c r="E957" t="s">
        <v>55</v>
      </c>
      <c r="F957" t="s">
        <v>56</v>
      </c>
      <c r="G957" t="s">
        <v>23</v>
      </c>
      <c r="H957">
        <v>25.000000000000007</v>
      </c>
      <c r="I957">
        <v>575</v>
      </c>
      <c r="J957">
        <v>14375.000000000004</v>
      </c>
      <c r="K957" t="s">
        <v>24</v>
      </c>
      <c r="L957" t="s">
        <v>20</v>
      </c>
    </row>
    <row r="958" spans="1:12" x14ac:dyDescent="0.25">
      <c r="A958" t="s">
        <v>26</v>
      </c>
      <c r="B958">
        <v>1197831</v>
      </c>
      <c r="C958">
        <v>44289</v>
      </c>
      <c r="D958" t="s">
        <v>27</v>
      </c>
      <c r="E958" t="s">
        <v>55</v>
      </c>
      <c r="F958" t="s">
        <v>56</v>
      </c>
      <c r="G958" t="s">
        <v>15</v>
      </c>
      <c r="H958">
        <v>14.999999999999996</v>
      </c>
      <c r="I958">
        <v>725</v>
      </c>
      <c r="J958">
        <v>10874.999999999998</v>
      </c>
      <c r="K958" t="s">
        <v>24</v>
      </c>
      <c r="L958" t="s">
        <v>17</v>
      </c>
    </row>
    <row r="959" spans="1:12" x14ac:dyDescent="0.25">
      <c r="A959" t="s">
        <v>26</v>
      </c>
      <c r="B959">
        <v>1197831</v>
      </c>
      <c r="C959">
        <v>44290</v>
      </c>
      <c r="D959" t="s">
        <v>27</v>
      </c>
      <c r="E959" t="s">
        <v>55</v>
      </c>
      <c r="F959" t="s">
        <v>56</v>
      </c>
      <c r="G959" t="s">
        <v>18</v>
      </c>
      <c r="H959">
        <v>25.000000000000007</v>
      </c>
      <c r="I959">
        <v>750</v>
      </c>
      <c r="J959">
        <v>18750.000000000004</v>
      </c>
      <c r="K959" t="s">
        <v>24</v>
      </c>
      <c r="L959" t="s">
        <v>17</v>
      </c>
    </row>
    <row r="960" spans="1:12" x14ac:dyDescent="0.25">
      <c r="A960" t="s">
        <v>26</v>
      </c>
      <c r="B960">
        <v>1197831</v>
      </c>
      <c r="C960">
        <v>44291</v>
      </c>
      <c r="D960" t="s">
        <v>27</v>
      </c>
      <c r="E960" t="s">
        <v>55</v>
      </c>
      <c r="F960" t="s">
        <v>56</v>
      </c>
      <c r="G960" t="s">
        <v>19</v>
      </c>
      <c r="H960">
        <v>19.999999999999996</v>
      </c>
      <c r="I960">
        <v>600</v>
      </c>
      <c r="J960">
        <v>11999.999999999998</v>
      </c>
      <c r="K960" t="s">
        <v>24</v>
      </c>
      <c r="L960" t="s">
        <v>20</v>
      </c>
    </row>
    <row r="961" spans="1:12" x14ac:dyDescent="0.25">
      <c r="A961" t="s">
        <v>26</v>
      </c>
      <c r="B961">
        <v>1197831</v>
      </c>
      <c r="C961">
        <v>44292</v>
      </c>
      <c r="D961" t="s">
        <v>27</v>
      </c>
      <c r="E961" t="s">
        <v>55</v>
      </c>
      <c r="F961" t="s">
        <v>56</v>
      </c>
      <c r="G961" t="s">
        <v>21</v>
      </c>
      <c r="H961">
        <v>30.000000000000004</v>
      </c>
      <c r="I961">
        <v>525</v>
      </c>
      <c r="J961">
        <v>15750.000000000002</v>
      </c>
      <c r="K961" t="s">
        <v>24</v>
      </c>
      <c r="L961" t="s">
        <v>20</v>
      </c>
    </row>
    <row r="962" spans="1:12" x14ac:dyDescent="0.25">
      <c r="A962" t="s">
        <v>26</v>
      </c>
      <c r="B962">
        <v>1197831</v>
      </c>
      <c r="C962">
        <v>44293</v>
      </c>
      <c r="D962" t="s">
        <v>27</v>
      </c>
      <c r="E962" t="s">
        <v>55</v>
      </c>
      <c r="F962" t="s">
        <v>56</v>
      </c>
      <c r="G962" t="s">
        <v>22</v>
      </c>
      <c r="H962">
        <v>45</v>
      </c>
      <c r="I962">
        <v>425</v>
      </c>
      <c r="J962">
        <v>19125</v>
      </c>
      <c r="K962" t="s">
        <v>24</v>
      </c>
      <c r="L962" t="s">
        <v>17</v>
      </c>
    </row>
    <row r="963" spans="1:12" x14ac:dyDescent="0.25">
      <c r="A963" t="s">
        <v>26</v>
      </c>
      <c r="B963">
        <v>1197831</v>
      </c>
      <c r="C963">
        <v>44294</v>
      </c>
      <c r="D963" t="s">
        <v>27</v>
      </c>
      <c r="E963" t="s">
        <v>55</v>
      </c>
      <c r="F963" t="s">
        <v>56</v>
      </c>
      <c r="G963" t="s">
        <v>23</v>
      </c>
      <c r="H963">
        <v>40</v>
      </c>
      <c r="I963">
        <v>775</v>
      </c>
      <c r="J963">
        <v>31000</v>
      </c>
      <c r="K963" t="s">
        <v>24</v>
      </c>
      <c r="L963" t="s">
        <v>20</v>
      </c>
    </row>
    <row r="964" spans="1:12" x14ac:dyDescent="0.25">
      <c r="A964" t="s">
        <v>26</v>
      </c>
      <c r="B964">
        <v>1197831</v>
      </c>
      <c r="C964">
        <v>44295</v>
      </c>
      <c r="D964" t="s">
        <v>27</v>
      </c>
      <c r="E964" t="s">
        <v>55</v>
      </c>
      <c r="F964" t="s">
        <v>56</v>
      </c>
      <c r="G964" t="s">
        <v>15</v>
      </c>
      <c r="H964">
        <v>40</v>
      </c>
      <c r="I964">
        <v>775</v>
      </c>
      <c r="J964">
        <v>31000</v>
      </c>
      <c r="K964" t="s">
        <v>24</v>
      </c>
      <c r="L964" t="s">
        <v>17</v>
      </c>
    </row>
    <row r="965" spans="1:12" x14ac:dyDescent="0.25">
      <c r="A965" t="s">
        <v>26</v>
      </c>
      <c r="B965">
        <v>1197831</v>
      </c>
      <c r="C965">
        <v>44296</v>
      </c>
      <c r="D965" t="s">
        <v>27</v>
      </c>
      <c r="E965" t="s">
        <v>55</v>
      </c>
      <c r="F965" t="s">
        <v>56</v>
      </c>
      <c r="G965" t="s">
        <v>18</v>
      </c>
      <c r="H965">
        <v>45</v>
      </c>
      <c r="I965">
        <v>775</v>
      </c>
      <c r="J965">
        <v>34875</v>
      </c>
      <c r="K965" t="s">
        <v>24</v>
      </c>
      <c r="L965" t="s">
        <v>17</v>
      </c>
    </row>
    <row r="966" spans="1:12" x14ac:dyDescent="0.25">
      <c r="A966" t="s">
        <v>26</v>
      </c>
      <c r="B966">
        <v>1197831</v>
      </c>
      <c r="C966">
        <v>44297</v>
      </c>
      <c r="D966" t="s">
        <v>27</v>
      </c>
      <c r="E966" t="s">
        <v>55</v>
      </c>
      <c r="F966" t="s">
        <v>56</v>
      </c>
      <c r="G966" t="s">
        <v>19</v>
      </c>
      <c r="H966">
        <v>40</v>
      </c>
      <c r="I966">
        <v>650</v>
      </c>
      <c r="J966">
        <v>26000</v>
      </c>
      <c r="K966" t="s">
        <v>24</v>
      </c>
      <c r="L966" t="s">
        <v>20</v>
      </c>
    </row>
    <row r="967" spans="1:12" x14ac:dyDescent="0.25">
      <c r="A967" t="s">
        <v>26</v>
      </c>
      <c r="B967">
        <v>1197831</v>
      </c>
      <c r="C967">
        <v>44298</v>
      </c>
      <c r="D967" t="s">
        <v>27</v>
      </c>
      <c r="E967" t="s">
        <v>55</v>
      </c>
      <c r="F967" t="s">
        <v>56</v>
      </c>
      <c r="G967" t="s">
        <v>21</v>
      </c>
      <c r="H967">
        <v>40</v>
      </c>
      <c r="I967">
        <v>600</v>
      </c>
      <c r="J967">
        <v>24000</v>
      </c>
      <c r="K967" t="s">
        <v>24</v>
      </c>
      <c r="L967" t="s">
        <v>20</v>
      </c>
    </row>
    <row r="968" spans="1:12" x14ac:dyDescent="0.25">
      <c r="A968" t="s">
        <v>26</v>
      </c>
      <c r="B968">
        <v>1197831</v>
      </c>
      <c r="C968">
        <v>44299</v>
      </c>
      <c r="D968" t="s">
        <v>27</v>
      </c>
      <c r="E968" t="s">
        <v>55</v>
      </c>
      <c r="F968" t="s">
        <v>56</v>
      </c>
      <c r="G968" t="s">
        <v>22</v>
      </c>
      <c r="H968">
        <v>45</v>
      </c>
      <c r="I968">
        <v>500</v>
      </c>
      <c r="J968">
        <v>22500</v>
      </c>
      <c r="K968" t="s">
        <v>24</v>
      </c>
      <c r="L968" t="s">
        <v>17</v>
      </c>
    </row>
    <row r="969" spans="1:12" x14ac:dyDescent="0.25">
      <c r="A969" t="s">
        <v>26</v>
      </c>
      <c r="B969">
        <v>1197831</v>
      </c>
      <c r="C969">
        <v>44300</v>
      </c>
      <c r="D969" t="s">
        <v>27</v>
      </c>
      <c r="E969" t="s">
        <v>55</v>
      </c>
      <c r="F969" t="s">
        <v>56</v>
      </c>
      <c r="G969" t="s">
        <v>23</v>
      </c>
      <c r="H969">
        <v>50</v>
      </c>
      <c r="I969">
        <v>875</v>
      </c>
      <c r="J969">
        <v>43750</v>
      </c>
      <c r="K969" t="s">
        <v>24</v>
      </c>
      <c r="L969" t="s">
        <v>20</v>
      </c>
    </row>
    <row r="970" spans="1:12" x14ac:dyDescent="0.25">
      <c r="A970" t="s">
        <v>26</v>
      </c>
      <c r="B970">
        <v>1197831</v>
      </c>
      <c r="C970">
        <v>44301</v>
      </c>
      <c r="D970" t="s">
        <v>27</v>
      </c>
      <c r="E970" t="s">
        <v>55</v>
      </c>
      <c r="F970" t="s">
        <v>56</v>
      </c>
      <c r="G970" t="s">
        <v>15</v>
      </c>
      <c r="H970">
        <v>40</v>
      </c>
      <c r="I970">
        <v>825</v>
      </c>
      <c r="J970">
        <v>33000</v>
      </c>
      <c r="K970" t="s">
        <v>24</v>
      </c>
      <c r="L970" t="s">
        <v>17</v>
      </c>
    </row>
    <row r="971" spans="1:12" x14ac:dyDescent="0.25">
      <c r="A971" t="s">
        <v>26</v>
      </c>
      <c r="B971">
        <v>1197831</v>
      </c>
      <c r="C971">
        <v>44302</v>
      </c>
      <c r="D971" t="s">
        <v>27</v>
      </c>
      <c r="E971" t="s">
        <v>55</v>
      </c>
      <c r="F971" t="s">
        <v>56</v>
      </c>
      <c r="G971" t="s">
        <v>18</v>
      </c>
      <c r="H971">
        <v>45</v>
      </c>
      <c r="I971">
        <v>825</v>
      </c>
      <c r="J971">
        <v>37125</v>
      </c>
      <c r="K971" t="s">
        <v>24</v>
      </c>
      <c r="L971" t="s">
        <v>17</v>
      </c>
    </row>
    <row r="972" spans="1:12" x14ac:dyDescent="0.25">
      <c r="A972" t="s">
        <v>26</v>
      </c>
      <c r="B972">
        <v>1197831</v>
      </c>
      <c r="C972">
        <v>44303</v>
      </c>
      <c r="D972" t="s">
        <v>27</v>
      </c>
      <c r="E972" t="s">
        <v>55</v>
      </c>
      <c r="F972" t="s">
        <v>56</v>
      </c>
      <c r="G972" t="s">
        <v>19</v>
      </c>
      <c r="H972">
        <v>40</v>
      </c>
      <c r="I972">
        <v>975</v>
      </c>
      <c r="J972">
        <v>39000</v>
      </c>
      <c r="K972" t="s">
        <v>24</v>
      </c>
      <c r="L972" t="s">
        <v>20</v>
      </c>
    </row>
    <row r="973" spans="1:12" x14ac:dyDescent="0.25">
      <c r="A973" t="s">
        <v>26</v>
      </c>
      <c r="B973">
        <v>1197831</v>
      </c>
      <c r="C973">
        <v>44304</v>
      </c>
      <c r="D973" t="s">
        <v>27</v>
      </c>
      <c r="E973" t="s">
        <v>55</v>
      </c>
      <c r="F973" t="s">
        <v>56</v>
      </c>
      <c r="G973" t="s">
        <v>21</v>
      </c>
      <c r="H973">
        <v>40</v>
      </c>
      <c r="I973">
        <v>575</v>
      </c>
      <c r="J973">
        <v>23000</v>
      </c>
      <c r="K973" t="s">
        <v>24</v>
      </c>
      <c r="L973" t="s">
        <v>20</v>
      </c>
    </row>
    <row r="974" spans="1:12" x14ac:dyDescent="0.25">
      <c r="A974" t="s">
        <v>26</v>
      </c>
      <c r="B974">
        <v>1197831</v>
      </c>
      <c r="C974">
        <v>44305</v>
      </c>
      <c r="D974" t="s">
        <v>27</v>
      </c>
      <c r="E974" t="s">
        <v>55</v>
      </c>
      <c r="F974" t="s">
        <v>56</v>
      </c>
      <c r="G974" t="s">
        <v>22</v>
      </c>
      <c r="H974">
        <v>45</v>
      </c>
      <c r="I974">
        <v>550</v>
      </c>
      <c r="J974">
        <v>24750</v>
      </c>
      <c r="K974" t="s">
        <v>24</v>
      </c>
      <c r="L974" t="s">
        <v>17</v>
      </c>
    </row>
    <row r="975" spans="1:12" x14ac:dyDescent="0.25">
      <c r="A975" t="s">
        <v>26</v>
      </c>
      <c r="B975">
        <v>1197831</v>
      </c>
      <c r="C975">
        <v>44306</v>
      </c>
      <c r="D975" t="s">
        <v>27</v>
      </c>
      <c r="E975" t="s">
        <v>55</v>
      </c>
      <c r="F975" t="s">
        <v>56</v>
      </c>
      <c r="G975" t="s">
        <v>23</v>
      </c>
      <c r="H975">
        <v>54.999999999999993</v>
      </c>
      <c r="I975">
        <v>825</v>
      </c>
      <c r="J975">
        <v>45374.999999999993</v>
      </c>
      <c r="K975" t="s">
        <v>24</v>
      </c>
      <c r="L975" t="s">
        <v>20</v>
      </c>
    </row>
    <row r="976" spans="1:12" x14ac:dyDescent="0.25">
      <c r="A976" t="s">
        <v>26</v>
      </c>
      <c r="B976">
        <v>1197831</v>
      </c>
      <c r="C976">
        <v>44307</v>
      </c>
      <c r="D976" t="s">
        <v>27</v>
      </c>
      <c r="E976" t="s">
        <v>55</v>
      </c>
      <c r="F976" t="s">
        <v>56</v>
      </c>
      <c r="G976" t="s">
        <v>15</v>
      </c>
      <c r="H976">
        <v>45</v>
      </c>
      <c r="I976">
        <v>775</v>
      </c>
      <c r="J976">
        <v>34875</v>
      </c>
      <c r="K976" t="s">
        <v>24</v>
      </c>
      <c r="L976" t="s">
        <v>17</v>
      </c>
    </row>
    <row r="977" spans="1:12" x14ac:dyDescent="0.25">
      <c r="A977" t="s">
        <v>26</v>
      </c>
      <c r="B977">
        <v>1197831</v>
      </c>
      <c r="C977">
        <v>44308</v>
      </c>
      <c r="D977" t="s">
        <v>27</v>
      </c>
      <c r="E977" t="s">
        <v>55</v>
      </c>
      <c r="F977" t="s">
        <v>56</v>
      </c>
      <c r="G977" t="s">
        <v>18</v>
      </c>
      <c r="H977">
        <v>55.000000000000007</v>
      </c>
      <c r="I977">
        <v>775</v>
      </c>
      <c r="J977">
        <v>42625.000000000007</v>
      </c>
      <c r="K977" t="s">
        <v>24</v>
      </c>
      <c r="L977" t="s">
        <v>17</v>
      </c>
    </row>
    <row r="978" spans="1:12" x14ac:dyDescent="0.25">
      <c r="A978" t="s">
        <v>26</v>
      </c>
      <c r="B978">
        <v>1197831</v>
      </c>
      <c r="C978">
        <v>44309</v>
      </c>
      <c r="D978" t="s">
        <v>27</v>
      </c>
      <c r="E978" t="s">
        <v>55</v>
      </c>
      <c r="F978" t="s">
        <v>56</v>
      </c>
      <c r="G978" t="s">
        <v>19</v>
      </c>
      <c r="H978">
        <v>50</v>
      </c>
      <c r="I978">
        <v>950</v>
      </c>
      <c r="J978">
        <v>47500</v>
      </c>
      <c r="K978" t="s">
        <v>24</v>
      </c>
      <c r="L978" t="s">
        <v>20</v>
      </c>
    </row>
    <row r="979" spans="1:12" x14ac:dyDescent="0.25">
      <c r="A979" t="s">
        <v>26</v>
      </c>
      <c r="B979">
        <v>1197831</v>
      </c>
      <c r="C979">
        <v>44310</v>
      </c>
      <c r="D979" t="s">
        <v>27</v>
      </c>
      <c r="E979" t="s">
        <v>55</v>
      </c>
      <c r="F979" t="s">
        <v>56</v>
      </c>
      <c r="G979" t="s">
        <v>21</v>
      </c>
      <c r="H979">
        <v>45</v>
      </c>
      <c r="I979">
        <v>475</v>
      </c>
      <c r="J979">
        <v>21375</v>
      </c>
      <c r="K979" t="s">
        <v>24</v>
      </c>
      <c r="L979" t="s">
        <v>20</v>
      </c>
    </row>
    <row r="980" spans="1:12" x14ac:dyDescent="0.25">
      <c r="A980" t="s">
        <v>26</v>
      </c>
      <c r="B980">
        <v>1197831</v>
      </c>
      <c r="C980">
        <v>44311</v>
      </c>
      <c r="D980" t="s">
        <v>27</v>
      </c>
      <c r="E980" t="s">
        <v>55</v>
      </c>
      <c r="F980" t="s">
        <v>56</v>
      </c>
      <c r="G980" t="s">
        <v>22</v>
      </c>
      <c r="H980">
        <v>50</v>
      </c>
      <c r="I980">
        <v>475</v>
      </c>
      <c r="J980">
        <v>23750</v>
      </c>
      <c r="K980" t="s">
        <v>24</v>
      </c>
      <c r="L980" t="s">
        <v>17</v>
      </c>
    </row>
    <row r="981" spans="1:12" x14ac:dyDescent="0.25">
      <c r="A981" t="s">
        <v>26</v>
      </c>
      <c r="B981">
        <v>1197831</v>
      </c>
      <c r="C981">
        <v>44312</v>
      </c>
      <c r="D981" t="s">
        <v>27</v>
      </c>
      <c r="E981" t="s">
        <v>55</v>
      </c>
      <c r="F981" t="s">
        <v>56</v>
      </c>
      <c r="G981" t="s">
        <v>23</v>
      </c>
      <c r="H981">
        <v>54.999999999999993</v>
      </c>
      <c r="I981">
        <v>725</v>
      </c>
      <c r="J981">
        <v>39874.999999999993</v>
      </c>
      <c r="K981" t="s">
        <v>24</v>
      </c>
      <c r="L981" t="s">
        <v>20</v>
      </c>
    </row>
    <row r="982" spans="1:12" x14ac:dyDescent="0.25">
      <c r="A982" t="s">
        <v>26</v>
      </c>
      <c r="B982">
        <v>1197831</v>
      </c>
      <c r="C982">
        <v>44313</v>
      </c>
      <c r="D982" t="s">
        <v>27</v>
      </c>
      <c r="E982" t="s">
        <v>55</v>
      </c>
      <c r="F982" t="s">
        <v>56</v>
      </c>
      <c r="G982" t="s">
        <v>15</v>
      </c>
      <c r="H982">
        <v>50</v>
      </c>
      <c r="I982">
        <v>675</v>
      </c>
      <c r="J982">
        <v>33750</v>
      </c>
      <c r="K982" t="s">
        <v>24</v>
      </c>
      <c r="L982" t="s">
        <v>17</v>
      </c>
    </row>
    <row r="983" spans="1:12" x14ac:dyDescent="0.25">
      <c r="A983" t="s">
        <v>26</v>
      </c>
      <c r="B983">
        <v>1197831</v>
      </c>
      <c r="C983">
        <v>44314</v>
      </c>
      <c r="D983" t="s">
        <v>27</v>
      </c>
      <c r="E983" t="s">
        <v>55</v>
      </c>
      <c r="F983" t="s">
        <v>56</v>
      </c>
      <c r="G983" t="s">
        <v>18</v>
      </c>
      <c r="H983">
        <v>50</v>
      </c>
      <c r="I983">
        <v>625</v>
      </c>
      <c r="J983">
        <v>31250</v>
      </c>
      <c r="K983" t="s">
        <v>24</v>
      </c>
      <c r="L983" t="s">
        <v>17</v>
      </c>
    </row>
    <row r="984" spans="1:12" x14ac:dyDescent="0.25">
      <c r="A984" t="s">
        <v>26</v>
      </c>
      <c r="B984">
        <v>1197831</v>
      </c>
      <c r="C984">
        <v>44315</v>
      </c>
      <c r="D984" t="s">
        <v>27</v>
      </c>
      <c r="E984" t="s">
        <v>55</v>
      </c>
      <c r="F984" t="s">
        <v>56</v>
      </c>
      <c r="G984" t="s">
        <v>19</v>
      </c>
      <c r="H984">
        <v>54.999999999999993</v>
      </c>
      <c r="I984">
        <v>675</v>
      </c>
      <c r="J984">
        <v>37124.999999999993</v>
      </c>
      <c r="K984" t="s">
        <v>24</v>
      </c>
      <c r="L984" t="s">
        <v>20</v>
      </c>
    </row>
    <row r="985" spans="1:12" x14ac:dyDescent="0.25">
      <c r="A985" t="s">
        <v>26</v>
      </c>
      <c r="B985">
        <v>1197831</v>
      </c>
      <c r="C985">
        <v>44316</v>
      </c>
      <c r="D985" t="s">
        <v>27</v>
      </c>
      <c r="E985" t="s">
        <v>55</v>
      </c>
      <c r="F985" t="s">
        <v>56</v>
      </c>
      <c r="G985" t="s">
        <v>21</v>
      </c>
      <c r="H985">
        <v>54.999999999999993</v>
      </c>
      <c r="I985">
        <v>400</v>
      </c>
      <c r="J985">
        <v>21999.999999999996</v>
      </c>
      <c r="K985" t="s">
        <v>24</v>
      </c>
      <c r="L985" t="s">
        <v>20</v>
      </c>
    </row>
    <row r="986" spans="1:12" x14ac:dyDescent="0.25">
      <c r="A986" t="s">
        <v>26</v>
      </c>
      <c r="B986">
        <v>1197831</v>
      </c>
      <c r="C986">
        <v>44317</v>
      </c>
      <c r="D986" t="s">
        <v>27</v>
      </c>
      <c r="E986" t="s">
        <v>55</v>
      </c>
      <c r="F986" t="s">
        <v>56</v>
      </c>
      <c r="G986" t="s">
        <v>22</v>
      </c>
      <c r="H986">
        <v>50</v>
      </c>
      <c r="I986">
        <v>400</v>
      </c>
      <c r="J986">
        <v>20000</v>
      </c>
      <c r="K986" t="s">
        <v>24</v>
      </c>
      <c r="L986" t="s">
        <v>17</v>
      </c>
    </row>
    <row r="987" spans="1:12" x14ac:dyDescent="0.25">
      <c r="A987" t="s">
        <v>26</v>
      </c>
      <c r="B987">
        <v>1197831</v>
      </c>
      <c r="C987">
        <v>44318</v>
      </c>
      <c r="D987" t="s">
        <v>27</v>
      </c>
      <c r="E987" t="s">
        <v>55</v>
      </c>
      <c r="F987" t="s">
        <v>56</v>
      </c>
      <c r="G987" t="s">
        <v>23</v>
      </c>
      <c r="H987">
        <v>45</v>
      </c>
      <c r="I987">
        <v>625</v>
      </c>
      <c r="J987">
        <v>28125</v>
      </c>
      <c r="K987" t="s">
        <v>24</v>
      </c>
      <c r="L987" t="s">
        <v>20</v>
      </c>
    </row>
    <row r="988" spans="1:12" x14ac:dyDescent="0.25">
      <c r="A988" t="s">
        <v>26</v>
      </c>
      <c r="B988">
        <v>1197831</v>
      </c>
      <c r="C988">
        <v>44319</v>
      </c>
      <c r="D988" t="s">
        <v>27</v>
      </c>
      <c r="E988" t="s">
        <v>55</v>
      </c>
      <c r="F988" t="s">
        <v>56</v>
      </c>
      <c r="G988" t="s">
        <v>15</v>
      </c>
      <c r="H988">
        <v>35</v>
      </c>
      <c r="I988">
        <v>575</v>
      </c>
      <c r="J988">
        <v>20125</v>
      </c>
      <c r="K988" t="s">
        <v>24</v>
      </c>
      <c r="L988" t="s">
        <v>17</v>
      </c>
    </row>
    <row r="989" spans="1:12" x14ac:dyDescent="0.25">
      <c r="A989" t="s">
        <v>26</v>
      </c>
      <c r="B989">
        <v>1197831</v>
      </c>
      <c r="C989">
        <v>44320</v>
      </c>
      <c r="D989" t="s">
        <v>27</v>
      </c>
      <c r="E989" t="s">
        <v>55</v>
      </c>
      <c r="F989" t="s">
        <v>56</v>
      </c>
      <c r="G989" t="s">
        <v>18</v>
      </c>
      <c r="H989">
        <v>35</v>
      </c>
      <c r="I989">
        <v>575</v>
      </c>
      <c r="J989">
        <v>20125</v>
      </c>
      <c r="K989" t="s">
        <v>24</v>
      </c>
      <c r="L989" t="s">
        <v>17</v>
      </c>
    </row>
    <row r="990" spans="1:12" x14ac:dyDescent="0.25">
      <c r="A990" t="s">
        <v>26</v>
      </c>
      <c r="B990">
        <v>1197831</v>
      </c>
      <c r="C990">
        <v>44321</v>
      </c>
      <c r="D990" t="s">
        <v>27</v>
      </c>
      <c r="E990" t="s">
        <v>55</v>
      </c>
      <c r="F990" t="s">
        <v>56</v>
      </c>
      <c r="G990" t="s">
        <v>19</v>
      </c>
      <c r="H990">
        <v>40</v>
      </c>
      <c r="I990">
        <v>525</v>
      </c>
      <c r="J990">
        <v>21000</v>
      </c>
      <c r="K990" t="s">
        <v>24</v>
      </c>
      <c r="L990" t="s">
        <v>20</v>
      </c>
    </row>
    <row r="991" spans="1:12" x14ac:dyDescent="0.25">
      <c r="A991" t="s">
        <v>26</v>
      </c>
      <c r="B991">
        <v>1197831</v>
      </c>
      <c r="C991">
        <v>44322</v>
      </c>
      <c r="D991" t="s">
        <v>27</v>
      </c>
      <c r="E991" t="s">
        <v>55</v>
      </c>
      <c r="F991" t="s">
        <v>56</v>
      </c>
      <c r="G991" t="s">
        <v>21</v>
      </c>
      <c r="H991">
        <v>40</v>
      </c>
      <c r="I991">
        <v>375</v>
      </c>
      <c r="J991">
        <v>15000</v>
      </c>
      <c r="K991" t="s">
        <v>24</v>
      </c>
      <c r="L991" t="s">
        <v>20</v>
      </c>
    </row>
    <row r="992" spans="1:12" x14ac:dyDescent="0.25">
      <c r="A992" t="s">
        <v>26</v>
      </c>
      <c r="B992">
        <v>1197831</v>
      </c>
      <c r="C992">
        <v>44323</v>
      </c>
      <c r="D992" t="s">
        <v>27</v>
      </c>
      <c r="E992" t="s">
        <v>55</v>
      </c>
      <c r="F992" t="s">
        <v>56</v>
      </c>
      <c r="G992" t="s">
        <v>22</v>
      </c>
      <c r="H992">
        <v>35</v>
      </c>
      <c r="I992">
        <v>350</v>
      </c>
      <c r="J992">
        <v>12250</v>
      </c>
      <c r="K992" t="s">
        <v>24</v>
      </c>
      <c r="L992" t="s">
        <v>17</v>
      </c>
    </row>
    <row r="993" spans="1:12" x14ac:dyDescent="0.25">
      <c r="A993" t="s">
        <v>26</v>
      </c>
      <c r="B993">
        <v>1197831</v>
      </c>
      <c r="C993">
        <v>44324</v>
      </c>
      <c r="D993" t="s">
        <v>27</v>
      </c>
      <c r="E993" t="s">
        <v>55</v>
      </c>
      <c r="F993" t="s">
        <v>56</v>
      </c>
      <c r="G993" t="s">
        <v>23</v>
      </c>
      <c r="H993">
        <v>45</v>
      </c>
      <c r="I993">
        <v>525</v>
      </c>
      <c r="J993">
        <v>23625</v>
      </c>
      <c r="K993" t="s">
        <v>24</v>
      </c>
      <c r="L993" t="s">
        <v>20</v>
      </c>
    </row>
    <row r="994" spans="1:12" x14ac:dyDescent="0.25">
      <c r="A994" t="s">
        <v>26</v>
      </c>
      <c r="B994">
        <v>1197831</v>
      </c>
      <c r="C994">
        <v>44325</v>
      </c>
      <c r="D994" t="s">
        <v>27</v>
      </c>
      <c r="E994" t="s">
        <v>55</v>
      </c>
      <c r="F994" t="s">
        <v>56</v>
      </c>
      <c r="G994" t="s">
        <v>15</v>
      </c>
      <c r="H994">
        <v>30.000000000000004</v>
      </c>
      <c r="I994">
        <v>675</v>
      </c>
      <c r="J994">
        <v>20250.000000000004</v>
      </c>
      <c r="K994" t="s">
        <v>24</v>
      </c>
      <c r="L994" t="s">
        <v>17</v>
      </c>
    </row>
    <row r="995" spans="1:12" x14ac:dyDescent="0.25">
      <c r="A995" t="s">
        <v>26</v>
      </c>
      <c r="B995">
        <v>1197831</v>
      </c>
      <c r="C995">
        <v>44326</v>
      </c>
      <c r="D995" t="s">
        <v>27</v>
      </c>
      <c r="E995" t="s">
        <v>55</v>
      </c>
      <c r="F995" t="s">
        <v>56</v>
      </c>
      <c r="G995" t="s">
        <v>18</v>
      </c>
      <c r="H995">
        <v>30.000000000000004</v>
      </c>
      <c r="I995">
        <v>675</v>
      </c>
      <c r="J995">
        <v>20250.000000000004</v>
      </c>
      <c r="K995" t="s">
        <v>24</v>
      </c>
      <c r="L995" t="s">
        <v>17</v>
      </c>
    </row>
    <row r="996" spans="1:12" x14ac:dyDescent="0.25">
      <c r="A996" t="s">
        <v>26</v>
      </c>
      <c r="B996">
        <v>1197831</v>
      </c>
      <c r="C996">
        <v>44327</v>
      </c>
      <c r="D996" t="s">
        <v>27</v>
      </c>
      <c r="E996" t="s">
        <v>55</v>
      </c>
      <c r="F996" t="s">
        <v>56</v>
      </c>
      <c r="G996" t="s">
        <v>19</v>
      </c>
      <c r="H996">
        <v>55.000000000000007</v>
      </c>
      <c r="I996">
        <v>600</v>
      </c>
      <c r="J996">
        <v>33000.000000000007</v>
      </c>
      <c r="K996" t="s">
        <v>24</v>
      </c>
      <c r="L996" t="s">
        <v>20</v>
      </c>
    </row>
    <row r="997" spans="1:12" x14ac:dyDescent="0.25">
      <c r="A997" t="s">
        <v>26</v>
      </c>
      <c r="B997">
        <v>1197831</v>
      </c>
      <c r="C997">
        <v>44328</v>
      </c>
      <c r="D997" t="s">
        <v>27</v>
      </c>
      <c r="E997" t="s">
        <v>55</v>
      </c>
      <c r="F997" t="s">
        <v>56</v>
      </c>
      <c r="G997" t="s">
        <v>21</v>
      </c>
      <c r="H997">
        <v>55.000000000000007</v>
      </c>
      <c r="I997">
        <v>475</v>
      </c>
      <c r="J997">
        <v>26125.000000000004</v>
      </c>
      <c r="K997" t="s">
        <v>24</v>
      </c>
      <c r="L997" t="s">
        <v>20</v>
      </c>
    </row>
    <row r="998" spans="1:12" x14ac:dyDescent="0.25">
      <c r="A998" t="s">
        <v>26</v>
      </c>
      <c r="B998">
        <v>1197831</v>
      </c>
      <c r="C998">
        <v>44329</v>
      </c>
      <c r="D998" t="s">
        <v>27</v>
      </c>
      <c r="E998" t="s">
        <v>55</v>
      </c>
      <c r="F998" t="s">
        <v>56</v>
      </c>
      <c r="G998" t="s">
        <v>22</v>
      </c>
      <c r="H998">
        <v>54.999999999999993</v>
      </c>
      <c r="I998">
        <v>450</v>
      </c>
      <c r="J998">
        <v>24749.999999999996</v>
      </c>
      <c r="K998" t="s">
        <v>24</v>
      </c>
      <c r="L998" t="s">
        <v>17</v>
      </c>
    </row>
    <row r="999" spans="1:12" x14ac:dyDescent="0.25">
      <c r="A999" t="s">
        <v>26</v>
      </c>
      <c r="B999">
        <v>1197831</v>
      </c>
      <c r="C999">
        <v>44330</v>
      </c>
      <c r="D999" t="s">
        <v>27</v>
      </c>
      <c r="E999" t="s">
        <v>55</v>
      </c>
      <c r="F999" t="s">
        <v>56</v>
      </c>
      <c r="G999" t="s">
        <v>23</v>
      </c>
      <c r="H999">
        <v>65</v>
      </c>
      <c r="I999">
        <v>650</v>
      </c>
      <c r="J999">
        <v>42250</v>
      </c>
      <c r="K999" t="s">
        <v>24</v>
      </c>
      <c r="L999" t="s">
        <v>20</v>
      </c>
    </row>
    <row r="1000" spans="1:12" x14ac:dyDescent="0.25">
      <c r="A1000" t="s">
        <v>26</v>
      </c>
      <c r="B1000">
        <v>1197831</v>
      </c>
      <c r="C1000">
        <v>44331</v>
      </c>
      <c r="D1000" t="s">
        <v>27</v>
      </c>
      <c r="E1000" t="s">
        <v>55</v>
      </c>
      <c r="F1000" t="s">
        <v>56</v>
      </c>
      <c r="G1000" t="s">
        <v>15</v>
      </c>
      <c r="H1000">
        <v>54.999999999999993</v>
      </c>
      <c r="I1000">
        <v>800</v>
      </c>
      <c r="J1000">
        <v>43999.999999999993</v>
      </c>
      <c r="K1000" t="s">
        <v>24</v>
      </c>
      <c r="L1000" t="s">
        <v>17</v>
      </c>
    </row>
    <row r="1001" spans="1:12" x14ac:dyDescent="0.25">
      <c r="A1001" t="s">
        <v>26</v>
      </c>
      <c r="B1001">
        <v>1197831</v>
      </c>
      <c r="C1001">
        <v>44332</v>
      </c>
      <c r="D1001" t="s">
        <v>27</v>
      </c>
      <c r="E1001" t="s">
        <v>55</v>
      </c>
      <c r="F1001" t="s">
        <v>56</v>
      </c>
      <c r="G1001" t="s">
        <v>18</v>
      </c>
      <c r="H1001">
        <v>54.999999999999993</v>
      </c>
      <c r="I1001">
        <v>800</v>
      </c>
      <c r="J1001">
        <v>43999.999999999993</v>
      </c>
      <c r="K1001" t="s">
        <v>24</v>
      </c>
      <c r="L1001" t="s">
        <v>17</v>
      </c>
    </row>
    <row r="1002" spans="1:12" x14ac:dyDescent="0.25">
      <c r="A1002" t="s">
        <v>26</v>
      </c>
      <c r="B1002">
        <v>1197831</v>
      </c>
      <c r="C1002">
        <v>44333</v>
      </c>
      <c r="D1002" t="s">
        <v>27</v>
      </c>
      <c r="E1002" t="s">
        <v>55</v>
      </c>
      <c r="F1002" t="s">
        <v>56</v>
      </c>
      <c r="G1002" t="s">
        <v>19</v>
      </c>
      <c r="H1002">
        <v>60</v>
      </c>
      <c r="I1002">
        <v>700</v>
      </c>
      <c r="J1002">
        <v>42000</v>
      </c>
      <c r="K1002" t="s">
        <v>24</v>
      </c>
      <c r="L1002" t="s">
        <v>20</v>
      </c>
    </row>
    <row r="1003" spans="1:12" x14ac:dyDescent="0.25">
      <c r="A1003" t="s">
        <v>26</v>
      </c>
      <c r="B1003">
        <v>1197831</v>
      </c>
      <c r="C1003">
        <v>44334</v>
      </c>
      <c r="D1003" t="s">
        <v>27</v>
      </c>
      <c r="E1003" t="s">
        <v>55</v>
      </c>
      <c r="F1003" t="s">
        <v>56</v>
      </c>
      <c r="G1003" t="s">
        <v>21</v>
      </c>
      <c r="H1003">
        <v>60</v>
      </c>
      <c r="I1003">
        <v>550</v>
      </c>
      <c r="J1003">
        <v>33000</v>
      </c>
      <c r="K1003" t="s">
        <v>24</v>
      </c>
      <c r="L1003" t="s">
        <v>20</v>
      </c>
    </row>
    <row r="1004" spans="1:12" x14ac:dyDescent="0.25">
      <c r="A1004" t="s">
        <v>26</v>
      </c>
      <c r="B1004">
        <v>1197831</v>
      </c>
      <c r="C1004">
        <v>44335</v>
      </c>
      <c r="D1004" t="s">
        <v>27</v>
      </c>
      <c r="E1004" t="s">
        <v>55</v>
      </c>
      <c r="F1004" t="s">
        <v>56</v>
      </c>
      <c r="G1004" t="s">
        <v>22</v>
      </c>
      <c r="H1004">
        <v>54.999999999999993</v>
      </c>
      <c r="I1004">
        <v>500</v>
      </c>
      <c r="J1004">
        <v>27499.999999999996</v>
      </c>
      <c r="K1004" t="s">
        <v>24</v>
      </c>
      <c r="L1004" t="s">
        <v>17</v>
      </c>
    </row>
    <row r="1005" spans="1:12" x14ac:dyDescent="0.25">
      <c r="A1005" t="s">
        <v>26</v>
      </c>
      <c r="B1005">
        <v>1197831</v>
      </c>
      <c r="C1005">
        <v>44336</v>
      </c>
      <c r="D1005" t="s">
        <v>27</v>
      </c>
      <c r="E1005" t="s">
        <v>55</v>
      </c>
      <c r="F1005" t="s">
        <v>56</v>
      </c>
      <c r="G1005" t="s">
        <v>23</v>
      </c>
      <c r="H1005">
        <v>65</v>
      </c>
      <c r="I1005">
        <v>750</v>
      </c>
      <c r="J1005">
        <v>48750</v>
      </c>
      <c r="K1005" t="s">
        <v>24</v>
      </c>
      <c r="L1005" t="s">
        <v>20</v>
      </c>
    </row>
    <row r="1006" spans="1:12" x14ac:dyDescent="0.25">
      <c r="A1006" t="s">
        <v>12</v>
      </c>
      <c r="B1006">
        <v>1185732</v>
      </c>
      <c r="C1006">
        <v>44337</v>
      </c>
      <c r="D1006" t="s">
        <v>27</v>
      </c>
      <c r="E1006" t="s">
        <v>55</v>
      </c>
      <c r="F1006" t="s">
        <v>56</v>
      </c>
      <c r="G1006" t="s">
        <v>15</v>
      </c>
      <c r="H1006">
        <v>35</v>
      </c>
      <c r="I1006">
        <v>425</v>
      </c>
      <c r="J1006">
        <v>14875</v>
      </c>
      <c r="K1006" t="s">
        <v>24</v>
      </c>
      <c r="L1006" t="s">
        <v>17</v>
      </c>
    </row>
    <row r="1007" spans="1:12" x14ac:dyDescent="0.25">
      <c r="A1007" t="s">
        <v>12</v>
      </c>
      <c r="B1007">
        <v>1185732</v>
      </c>
      <c r="C1007">
        <v>44338</v>
      </c>
      <c r="D1007" t="s">
        <v>27</v>
      </c>
      <c r="E1007" t="s">
        <v>55</v>
      </c>
      <c r="F1007" t="s">
        <v>56</v>
      </c>
      <c r="G1007" t="s">
        <v>18</v>
      </c>
      <c r="H1007">
        <v>35</v>
      </c>
      <c r="I1007">
        <v>225</v>
      </c>
      <c r="J1007">
        <v>7875</v>
      </c>
      <c r="K1007" t="s">
        <v>24</v>
      </c>
      <c r="L1007" t="s">
        <v>17</v>
      </c>
    </row>
    <row r="1008" spans="1:12" x14ac:dyDescent="0.25">
      <c r="A1008" t="s">
        <v>12</v>
      </c>
      <c r="B1008">
        <v>1185732</v>
      </c>
      <c r="C1008">
        <v>44339</v>
      </c>
      <c r="D1008" t="s">
        <v>27</v>
      </c>
      <c r="E1008" t="s">
        <v>55</v>
      </c>
      <c r="F1008" t="s">
        <v>56</v>
      </c>
      <c r="G1008" t="s">
        <v>19</v>
      </c>
      <c r="H1008">
        <v>25</v>
      </c>
      <c r="I1008">
        <v>225</v>
      </c>
      <c r="J1008">
        <v>5625</v>
      </c>
      <c r="K1008" t="s">
        <v>24</v>
      </c>
      <c r="L1008" t="s">
        <v>20</v>
      </c>
    </row>
    <row r="1009" spans="1:12" x14ac:dyDescent="0.25">
      <c r="A1009" t="s">
        <v>12</v>
      </c>
      <c r="B1009">
        <v>1185732</v>
      </c>
      <c r="C1009">
        <v>44340</v>
      </c>
      <c r="D1009" t="s">
        <v>27</v>
      </c>
      <c r="E1009" t="s">
        <v>55</v>
      </c>
      <c r="F1009" t="s">
        <v>56</v>
      </c>
      <c r="G1009" t="s">
        <v>21</v>
      </c>
      <c r="H1009">
        <v>30.000000000000004</v>
      </c>
      <c r="I1009">
        <v>75</v>
      </c>
      <c r="J1009">
        <v>2250.0000000000005</v>
      </c>
      <c r="K1009" t="s">
        <v>24</v>
      </c>
      <c r="L1009" t="s">
        <v>20</v>
      </c>
    </row>
    <row r="1010" spans="1:12" x14ac:dyDescent="0.25">
      <c r="A1010" t="s">
        <v>12</v>
      </c>
      <c r="B1010">
        <v>1185732</v>
      </c>
      <c r="C1010">
        <v>44341</v>
      </c>
      <c r="D1010" t="s">
        <v>36</v>
      </c>
      <c r="E1010" t="s">
        <v>57</v>
      </c>
      <c r="F1010" t="s">
        <v>58</v>
      </c>
      <c r="G1010" t="s">
        <v>22</v>
      </c>
      <c r="H1010">
        <v>44.999999999999993</v>
      </c>
      <c r="I1010">
        <v>125</v>
      </c>
      <c r="J1010">
        <v>5624.9999999999991</v>
      </c>
      <c r="K1010" t="s">
        <v>24</v>
      </c>
      <c r="L1010" t="s">
        <v>17</v>
      </c>
    </row>
    <row r="1011" spans="1:12" x14ac:dyDescent="0.25">
      <c r="A1011" t="s">
        <v>12</v>
      </c>
      <c r="B1011">
        <v>1185732</v>
      </c>
      <c r="C1011">
        <v>44342</v>
      </c>
      <c r="D1011" t="s">
        <v>36</v>
      </c>
      <c r="E1011" t="s">
        <v>57</v>
      </c>
      <c r="F1011" t="s">
        <v>58</v>
      </c>
      <c r="G1011" t="s">
        <v>23</v>
      </c>
      <c r="H1011">
        <v>35</v>
      </c>
      <c r="I1011">
        <v>225</v>
      </c>
      <c r="J1011">
        <v>7875</v>
      </c>
      <c r="K1011" t="s">
        <v>24</v>
      </c>
      <c r="L1011" t="s">
        <v>20</v>
      </c>
    </row>
    <row r="1012" spans="1:12" x14ac:dyDescent="0.25">
      <c r="A1012" t="s">
        <v>12</v>
      </c>
      <c r="B1012">
        <v>1185732</v>
      </c>
      <c r="C1012">
        <v>44343</v>
      </c>
      <c r="D1012" t="s">
        <v>36</v>
      </c>
      <c r="E1012" t="s">
        <v>57</v>
      </c>
      <c r="F1012" t="s">
        <v>58</v>
      </c>
      <c r="G1012" t="s">
        <v>15</v>
      </c>
      <c r="H1012">
        <v>35</v>
      </c>
      <c r="I1012">
        <v>475</v>
      </c>
      <c r="J1012">
        <v>16625</v>
      </c>
      <c r="K1012" t="s">
        <v>24</v>
      </c>
      <c r="L1012" t="s">
        <v>17</v>
      </c>
    </row>
    <row r="1013" spans="1:12" x14ac:dyDescent="0.25">
      <c r="A1013" t="s">
        <v>12</v>
      </c>
      <c r="B1013">
        <v>1185732</v>
      </c>
      <c r="C1013">
        <v>44344</v>
      </c>
      <c r="D1013" t="s">
        <v>36</v>
      </c>
      <c r="E1013" t="s">
        <v>57</v>
      </c>
      <c r="F1013" t="s">
        <v>58</v>
      </c>
      <c r="G1013" t="s">
        <v>18</v>
      </c>
      <c r="H1013">
        <v>35</v>
      </c>
      <c r="I1013">
        <v>125</v>
      </c>
      <c r="J1013">
        <v>4375</v>
      </c>
      <c r="K1013" t="s">
        <v>24</v>
      </c>
      <c r="L1013" t="s">
        <v>17</v>
      </c>
    </row>
    <row r="1014" spans="1:12" x14ac:dyDescent="0.25">
      <c r="A1014" t="s">
        <v>12</v>
      </c>
      <c r="B1014">
        <v>1185732</v>
      </c>
      <c r="C1014">
        <v>44345</v>
      </c>
      <c r="D1014" t="s">
        <v>36</v>
      </c>
      <c r="E1014" t="s">
        <v>57</v>
      </c>
      <c r="F1014" t="s">
        <v>58</v>
      </c>
      <c r="G1014" t="s">
        <v>19</v>
      </c>
      <c r="H1014">
        <v>25</v>
      </c>
      <c r="I1014">
        <v>175</v>
      </c>
      <c r="J1014">
        <v>4375</v>
      </c>
      <c r="K1014" t="s">
        <v>24</v>
      </c>
      <c r="L1014" t="s">
        <v>20</v>
      </c>
    </row>
    <row r="1015" spans="1:12" x14ac:dyDescent="0.25">
      <c r="A1015" t="s">
        <v>12</v>
      </c>
      <c r="B1015">
        <v>1185732</v>
      </c>
      <c r="C1015">
        <v>44346</v>
      </c>
      <c r="D1015" t="s">
        <v>36</v>
      </c>
      <c r="E1015" t="s">
        <v>57</v>
      </c>
      <c r="F1015" t="s">
        <v>58</v>
      </c>
      <c r="G1015" t="s">
        <v>21</v>
      </c>
      <c r="H1015">
        <v>30.000000000000004</v>
      </c>
      <c r="I1015">
        <v>50</v>
      </c>
      <c r="J1015">
        <v>1500.0000000000002</v>
      </c>
      <c r="K1015" t="s">
        <v>24</v>
      </c>
      <c r="L1015" t="s">
        <v>20</v>
      </c>
    </row>
    <row r="1016" spans="1:12" x14ac:dyDescent="0.25">
      <c r="A1016" t="s">
        <v>12</v>
      </c>
      <c r="B1016">
        <v>1185732</v>
      </c>
      <c r="C1016">
        <v>44347</v>
      </c>
      <c r="D1016" t="s">
        <v>36</v>
      </c>
      <c r="E1016" t="s">
        <v>57</v>
      </c>
      <c r="F1016" t="s">
        <v>58</v>
      </c>
      <c r="G1016" t="s">
        <v>22</v>
      </c>
      <c r="H1016">
        <v>44.999999999999993</v>
      </c>
      <c r="I1016">
        <v>125</v>
      </c>
      <c r="J1016">
        <v>5624.9999999999991</v>
      </c>
      <c r="K1016" t="s">
        <v>24</v>
      </c>
      <c r="L1016" t="s">
        <v>17</v>
      </c>
    </row>
    <row r="1017" spans="1:12" x14ac:dyDescent="0.25">
      <c r="A1017" t="s">
        <v>12</v>
      </c>
      <c r="B1017">
        <v>1185732</v>
      </c>
      <c r="C1017">
        <v>44348</v>
      </c>
      <c r="D1017" t="s">
        <v>36</v>
      </c>
      <c r="E1017" t="s">
        <v>57</v>
      </c>
      <c r="F1017" t="s">
        <v>58</v>
      </c>
      <c r="G1017" t="s">
        <v>23</v>
      </c>
      <c r="H1017">
        <v>35</v>
      </c>
      <c r="I1017">
        <v>200</v>
      </c>
      <c r="J1017">
        <v>7000</v>
      </c>
      <c r="K1017" t="s">
        <v>24</v>
      </c>
      <c r="L1017" t="s">
        <v>20</v>
      </c>
    </row>
    <row r="1018" spans="1:12" x14ac:dyDescent="0.25">
      <c r="A1018" t="s">
        <v>12</v>
      </c>
      <c r="B1018">
        <v>1185732</v>
      </c>
      <c r="C1018">
        <v>44349</v>
      </c>
      <c r="D1018" t="s">
        <v>36</v>
      </c>
      <c r="E1018" t="s">
        <v>57</v>
      </c>
      <c r="F1018" t="s">
        <v>58</v>
      </c>
      <c r="G1018" t="s">
        <v>15</v>
      </c>
      <c r="H1018">
        <v>40</v>
      </c>
      <c r="I1018">
        <v>420</v>
      </c>
      <c r="J1018">
        <v>16800</v>
      </c>
      <c r="K1018" t="s">
        <v>24</v>
      </c>
      <c r="L1018" t="s">
        <v>17</v>
      </c>
    </row>
    <row r="1019" spans="1:12" x14ac:dyDescent="0.25">
      <c r="A1019" t="s">
        <v>12</v>
      </c>
      <c r="B1019">
        <v>1185732</v>
      </c>
      <c r="C1019">
        <v>44350</v>
      </c>
      <c r="D1019" t="s">
        <v>36</v>
      </c>
      <c r="E1019" t="s">
        <v>57</v>
      </c>
      <c r="F1019" t="s">
        <v>58</v>
      </c>
      <c r="G1019" t="s">
        <v>18</v>
      </c>
      <c r="H1019">
        <v>40</v>
      </c>
      <c r="I1019">
        <v>100</v>
      </c>
      <c r="J1019">
        <v>4000</v>
      </c>
      <c r="K1019" t="s">
        <v>24</v>
      </c>
      <c r="L1019" t="s">
        <v>17</v>
      </c>
    </row>
    <row r="1020" spans="1:12" x14ac:dyDescent="0.25">
      <c r="A1020" t="s">
        <v>12</v>
      </c>
      <c r="B1020">
        <v>1185732</v>
      </c>
      <c r="C1020">
        <v>44351</v>
      </c>
      <c r="D1020" t="s">
        <v>36</v>
      </c>
      <c r="E1020" t="s">
        <v>57</v>
      </c>
      <c r="F1020" t="s">
        <v>58</v>
      </c>
      <c r="G1020" t="s">
        <v>19</v>
      </c>
      <c r="H1020">
        <v>30.000000000000004</v>
      </c>
      <c r="I1020">
        <v>150</v>
      </c>
      <c r="J1020">
        <v>4500.0000000000009</v>
      </c>
      <c r="K1020" t="s">
        <v>24</v>
      </c>
      <c r="L1020" t="s">
        <v>20</v>
      </c>
    </row>
    <row r="1021" spans="1:12" x14ac:dyDescent="0.25">
      <c r="A1021" t="s">
        <v>12</v>
      </c>
      <c r="B1021">
        <v>1185732</v>
      </c>
      <c r="C1021">
        <v>44352</v>
      </c>
      <c r="D1021" t="s">
        <v>36</v>
      </c>
      <c r="E1021" t="s">
        <v>57</v>
      </c>
      <c r="F1021" t="s">
        <v>58</v>
      </c>
      <c r="G1021" t="s">
        <v>21</v>
      </c>
      <c r="H1021">
        <v>35</v>
      </c>
      <c r="I1021">
        <v>0</v>
      </c>
      <c r="J1021">
        <v>0</v>
      </c>
      <c r="K1021" t="s">
        <v>24</v>
      </c>
      <c r="L1021" t="s">
        <v>20</v>
      </c>
    </row>
    <row r="1022" spans="1:12" x14ac:dyDescent="0.25">
      <c r="A1022" t="s">
        <v>12</v>
      </c>
      <c r="B1022">
        <v>1185732</v>
      </c>
      <c r="C1022">
        <v>44353</v>
      </c>
      <c r="D1022" t="s">
        <v>36</v>
      </c>
      <c r="E1022" t="s">
        <v>57</v>
      </c>
      <c r="F1022" t="s">
        <v>58</v>
      </c>
      <c r="G1022" t="s">
        <v>22</v>
      </c>
      <c r="H1022">
        <v>50</v>
      </c>
      <c r="I1022">
        <v>50</v>
      </c>
      <c r="J1022">
        <v>2500</v>
      </c>
      <c r="K1022" t="s">
        <v>24</v>
      </c>
      <c r="L1022" t="s">
        <v>17</v>
      </c>
    </row>
    <row r="1023" spans="1:12" x14ac:dyDescent="0.25">
      <c r="A1023" t="s">
        <v>12</v>
      </c>
      <c r="B1023">
        <v>1185732</v>
      </c>
      <c r="C1023">
        <v>44354</v>
      </c>
      <c r="D1023" t="s">
        <v>36</v>
      </c>
      <c r="E1023" t="s">
        <v>57</v>
      </c>
      <c r="F1023" t="s">
        <v>58</v>
      </c>
      <c r="G1023" t="s">
        <v>23</v>
      </c>
      <c r="H1023">
        <v>40</v>
      </c>
      <c r="I1023">
        <v>150</v>
      </c>
      <c r="J1023">
        <v>6000</v>
      </c>
      <c r="K1023" t="s">
        <v>24</v>
      </c>
      <c r="L1023" t="s">
        <v>20</v>
      </c>
    </row>
    <row r="1024" spans="1:12" x14ac:dyDescent="0.25">
      <c r="A1024" t="s">
        <v>12</v>
      </c>
      <c r="B1024">
        <v>1185732</v>
      </c>
      <c r="C1024">
        <v>44355</v>
      </c>
      <c r="D1024" t="s">
        <v>36</v>
      </c>
      <c r="E1024" t="s">
        <v>57</v>
      </c>
      <c r="F1024" t="s">
        <v>58</v>
      </c>
      <c r="G1024" t="s">
        <v>15</v>
      </c>
      <c r="H1024">
        <v>40</v>
      </c>
      <c r="I1024">
        <v>375</v>
      </c>
      <c r="J1024">
        <v>15000</v>
      </c>
      <c r="K1024" t="s">
        <v>24</v>
      </c>
      <c r="L1024" t="s">
        <v>17</v>
      </c>
    </row>
    <row r="1025" spans="1:12" x14ac:dyDescent="0.25">
      <c r="A1025" t="s">
        <v>12</v>
      </c>
      <c r="B1025">
        <v>1185732</v>
      </c>
      <c r="C1025">
        <v>44356</v>
      </c>
      <c r="D1025" t="s">
        <v>36</v>
      </c>
      <c r="E1025" t="s">
        <v>57</v>
      </c>
      <c r="F1025" t="s">
        <v>58</v>
      </c>
      <c r="G1025" t="s">
        <v>18</v>
      </c>
      <c r="H1025">
        <v>35</v>
      </c>
      <c r="I1025">
        <v>75</v>
      </c>
      <c r="J1025">
        <v>2625</v>
      </c>
      <c r="K1025" t="s">
        <v>24</v>
      </c>
      <c r="L1025" t="s">
        <v>17</v>
      </c>
    </row>
    <row r="1026" spans="1:12" x14ac:dyDescent="0.25">
      <c r="A1026" t="s">
        <v>12</v>
      </c>
      <c r="B1026">
        <v>1185732</v>
      </c>
      <c r="C1026">
        <v>44357</v>
      </c>
      <c r="D1026" t="s">
        <v>36</v>
      </c>
      <c r="E1026" t="s">
        <v>57</v>
      </c>
      <c r="F1026" t="s">
        <v>58</v>
      </c>
      <c r="G1026" t="s">
        <v>19</v>
      </c>
      <c r="H1026">
        <v>25.000000000000007</v>
      </c>
      <c r="I1026">
        <v>75</v>
      </c>
      <c r="J1026">
        <v>1875.0000000000005</v>
      </c>
      <c r="K1026" t="s">
        <v>24</v>
      </c>
      <c r="L1026" t="s">
        <v>20</v>
      </c>
    </row>
    <row r="1027" spans="1:12" x14ac:dyDescent="0.25">
      <c r="A1027" t="s">
        <v>12</v>
      </c>
      <c r="B1027">
        <v>1185732</v>
      </c>
      <c r="C1027">
        <v>44358</v>
      </c>
      <c r="D1027" t="s">
        <v>36</v>
      </c>
      <c r="E1027" t="s">
        <v>57</v>
      </c>
      <c r="F1027" t="s">
        <v>58</v>
      </c>
      <c r="G1027" t="s">
        <v>21</v>
      </c>
      <c r="H1027">
        <v>30</v>
      </c>
      <c r="I1027">
        <v>0</v>
      </c>
      <c r="J1027">
        <v>0</v>
      </c>
      <c r="K1027" t="s">
        <v>24</v>
      </c>
      <c r="L1027" t="s">
        <v>20</v>
      </c>
    </row>
    <row r="1028" spans="1:12" x14ac:dyDescent="0.25">
      <c r="A1028" t="s">
        <v>12</v>
      </c>
      <c r="B1028">
        <v>1185732</v>
      </c>
      <c r="C1028">
        <v>44359</v>
      </c>
      <c r="D1028" t="s">
        <v>36</v>
      </c>
      <c r="E1028" t="s">
        <v>57</v>
      </c>
      <c r="F1028" t="s">
        <v>58</v>
      </c>
      <c r="G1028" t="s">
        <v>22</v>
      </c>
      <c r="H1028">
        <v>45</v>
      </c>
      <c r="I1028">
        <v>25</v>
      </c>
      <c r="J1028">
        <v>1125</v>
      </c>
      <c r="K1028" t="s">
        <v>24</v>
      </c>
      <c r="L1028" t="s">
        <v>17</v>
      </c>
    </row>
    <row r="1029" spans="1:12" x14ac:dyDescent="0.25">
      <c r="A1029" t="s">
        <v>12</v>
      </c>
      <c r="B1029">
        <v>1185732</v>
      </c>
      <c r="C1029">
        <v>44360</v>
      </c>
      <c r="D1029" t="s">
        <v>36</v>
      </c>
      <c r="E1029" t="s">
        <v>57</v>
      </c>
      <c r="F1029" t="s">
        <v>58</v>
      </c>
      <c r="G1029" t="s">
        <v>23</v>
      </c>
      <c r="H1029">
        <v>35</v>
      </c>
      <c r="I1029">
        <v>150</v>
      </c>
      <c r="J1029">
        <v>5250</v>
      </c>
      <c r="K1029" t="s">
        <v>24</v>
      </c>
      <c r="L1029" t="s">
        <v>20</v>
      </c>
    </row>
    <row r="1030" spans="1:12" x14ac:dyDescent="0.25">
      <c r="A1030" t="s">
        <v>12</v>
      </c>
      <c r="B1030">
        <v>1185732</v>
      </c>
      <c r="C1030">
        <v>44361</v>
      </c>
      <c r="D1030" t="s">
        <v>36</v>
      </c>
      <c r="E1030" t="s">
        <v>57</v>
      </c>
      <c r="F1030" t="s">
        <v>58</v>
      </c>
      <c r="G1030" t="s">
        <v>15</v>
      </c>
      <c r="H1030">
        <v>45</v>
      </c>
      <c r="I1030">
        <v>420</v>
      </c>
      <c r="J1030">
        <v>18900</v>
      </c>
      <c r="K1030" t="s">
        <v>24</v>
      </c>
      <c r="L1030" t="s">
        <v>17</v>
      </c>
    </row>
    <row r="1031" spans="1:12" x14ac:dyDescent="0.25">
      <c r="A1031" t="s">
        <v>12</v>
      </c>
      <c r="B1031">
        <v>1185732</v>
      </c>
      <c r="C1031">
        <v>44362</v>
      </c>
      <c r="D1031" t="s">
        <v>36</v>
      </c>
      <c r="E1031" t="s">
        <v>57</v>
      </c>
      <c r="F1031" t="s">
        <v>58</v>
      </c>
      <c r="G1031" t="s">
        <v>18</v>
      </c>
      <c r="H1031">
        <v>40.000000000000007</v>
      </c>
      <c r="I1031">
        <v>125</v>
      </c>
      <c r="J1031">
        <v>5000.0000000000009</v>
      </c>
      <c r="K1031" t="s">
        <v>24</v>
      </c>
      <c r="L1031" t="s">
        <v>17</v>
      </c>
    </row>
    <row r="1032" spans="1:12" x14ac:dyDescent="0.25">
      <c r="A1032" t="s">
        <v>12</v>
      </c>
      <c r="B1032">
        <v>1185732</v>
      </c>
      <c r="C1032">
        <v>44363</v>
      </c>
      <c r="D1032" t="s">
        <v>36</v>
      </c>
      <c r="E1032" t="s">
        <v>57</v>
      </c>
      <c r="F1032" t="s">
        <v>58</v>
      </c>
      <c r="G1032" t="s">
        <v>19</v>
      </c>
      <c r="H1032">
        <v>35</v>
      </c>
      <c r="I1032">
        <v>100</v>
      </c>
      <c r="J1032">
        <v>3500</v>
      </c>
      <c r="K1032" t="s">
        <v>24</v>
      </c>
      <c r="L1032" t="s">
        <v>20</v>
      </c>
    </row>
    <row r="1033" spans="1:12" x14ac:dyDescent="0.25">
      <c r="A1033" t="s">
        <v>12</v>
      </c>
      <c r="B1033">
        <v>1185732</v>
      </c>
      <c r="C1033">
        <v>44364</v>
      </c>
      <c r="D1033" t="s">
        <v>36</v>
      </c>
      <c r="E1033" t="s">
        <v>57</v>
      </c>
      <c r="F1033" t="s">
        <v>58</v>
      </c>
      <c r="G1033" t="s">
        <v>21</v>
      </c>
      <c r="H1033">
        <v>35</v>
      </c>
      <c r="I1033">
        <v>25</v>
      </c>
      <c r="J1033">
        <v>875</v>
      </c>
      <c r="K1033" t="s">
        <v>24</v>
      </c>
      <c r="L1033" t="s">
        <v>20</v>
      </c>
    </row>
    <row r="1034" spans="1:12" x14ac:dyDescent="0.25">
      <c r="A1034" t="s">
        <v>12</v>
      </c>
      <c r="B1034">
        <v>1185732</v>
      </c>
      <c r="C1034">
        <v>44365</v>
      </c>
      <c r="D1034" t="s">
        <v>36</v>
      </c>
      <c r="E1034" t="s">
        <v>57</v>
      </c>
      <c r="F1034" t="s">
        <v>58</v>
      </c>
      <c r="G1034" t="s">
        <v>22</v>
      </c>
      <c r="H1034">
        <v>49.999999999999993</v>
      </c>
      <c r="I1034">
        <v>50</v>
      </c>
      <c r="J1034">
        <v>2499.9999999999995</v>
      </c>
      <c r="K1034" t="s">
        <v>24</v>
      </c>
      <c r="L1034" t="s">
        <v>17</v>
      </c>
    </row>
    <row r="1035" spans="1:12" x14ac:dyDescent="0.25">
      <c r="A1035" t="s">
        <v>12</v>
      </c>
      <c r="B1035">
        <v>1185732</v>
      </c>
      <c r="C1035">
        <v>44366</v>
      </c>
      <c r="D1035" t="s">
        <v>36</v>
      </c>
      <c r="E1035" t="s">
        <v>57</v>
      </c>
      <c r="F1035" t="s">
        <v>58</v>
      </c>
      <c r="G1035" t="s">
        <v>23</v>
      </c>
      <c r="H1035">
        <v>54.999999999999993</v>
      </c>
      <c r="I1035">
        <v>150</v>
      </c>
      <c r="J1035">
        <v>8249.9999999999982</v>
      </c>
      <c r="K1035" t="s">
        <v>24</v>
      </c>
      <c r="L1035" t="s">
        <v>20</v>
      </c>
    </row>
    <row r="1036" spans="1:12" x14ac:dyDescent="0.25">
      <c r="A1036" t="s">
        <v>12</v>
      </c>
      <c r="B1036">
        <v>1185732</v>
      </c>
      <c r="C1036">
        <v>44367</v>
      </c>
      <c r="D1036" t="s">
        <v>36</v>
      </c>
      <c r="E1036" t="s">
        <v>57</v>
      </c>
      <c r="F1036" t="s">
        <v>58</v>
      </c>
      <c r="G1036" t="s">
        <v>15</v>
      </c>
      <c r="H1036">
        <v>40</v>
      </c>
      <c r="I1036">
        <v>400</v>
      </c>
      <c r="J1036">
        <v>16000</v>
      </c>
      <c r="K1036" t="s">
        <v>24</v>
      </c>
      <c r="L1036" t="s">
        <v>17</v>
      </c>
    </row>
    <row r="1037" spans="1:12" x14ac:dyDescent="0.25">
      <c r="A1037" t="s">
        <v>12</v>
      </c>
      <c r="B1037">
        <v>1185732</v>
      </c>
      <c r="C1037">
        <v>44368</v>
      </c>
      <c r="D1037" t="s">
        <v>36</v>
      </c>
      <c r="E1037" t="s">
        <v>57</v>
      </c>
      <c r="F1037" t="s">
        <v>58</v>
      </c>
      <c r="G1037" t="s">
        <v>18</v>
      </c>
      <c r="H1037">
        <v>35.000000000000007</v>
      </c>
      <c r="I1037">
        <v>150</v>
      </c>
      <c r="J1037">
        <v>5250.0000000000009</v>
      </c>
      <c r="K1037" t="s">
        <v>24</v>
      </c>
      <c r="L1037" t="s">
        <v>17</v>
      </c>
    </row>
    <row r="1038" spans="1:12" x14ac:dyDescent="0.25">
      <c r="A1038" t="s">
        <v>12</v>
      </c>
      <c r="B1038">
        <v>1185732</v>
      </c>
      <c r="C1038">
        <v>44369</v>
      </c>
      <c r="D1038" t="s">
        <v>36</v>
      </c>
      <c r="E1038" t="s">
        <v>57</v>
      </c>
      <c r="F1038" t="s">
        <v>58</v>
      </c>
      <c r="G1038" t="s">
        <v>19</v>
      </c>
      <c r="H1038">
        <v>30.000000000000004</v>
      </c>
      <c r="I1038">
        <v>175</v>
      </c>
      <c r="J1038">
        <v>5250.0000000000009</v>
      </c>
      <c r="K1038" t="s">
        <v>24</v>
      </c>
      <c r="L1038" t="s">
        <v>20</v>
      </c>
    </row>
    <row r="1039" spans="1:12" x14ac:dyDescent="0.25">
      <c r="A1039" t="s">
        <v>12</v>
      </c>
      <c r="B1039">
        <v>1185732</v>
      </c>
      <c r="C1039">
        <v>44370</v>
      </c>
      <c r="D1039" t="s">
        <v>36</v>
      </c>
      <c r="E1039" t="s">
        <v>57</v>
      </c>
      <c r="F1039" t="s">
        <v>58</v>
      </c>
      <c r="G1039" t="s">
        <v>21</v>
      </c>
      <c r="H1039">
        <v>30.000000000000004</v>
      </c>
      <c r="I1039">
        <v>150</v>
      </c>
      <c r="J1039">
        <v>4500.0000000000009</v>
      </c>
      <c r="K1039" t="s">
        <v>24</v>
      </c>
      <c r="L1039" t="s">
        <v>20</v>
      </c>
    </row>
    <row r="1040" spans="1:12" x14ac:dyDescent="0.25">
      <c r="A1040" t="s">
        <v>12</v>
      </c>
      <c r="B1040">
        <v>1185732</v>
      </c>
      <c r="C1040">
        <v>44371</v>
      </c>
      <c r="D1040" t="s">
        <v>36</v>
      </c>
      <c r="E1040" t="s">
        <v>57</v>
      </c>
      <c r="F1040" t="s">
        <v>58</v>
      </c>
      <c r="G1040" t="s">
        <v>22</v>
      </c>
      <c r="H1040">
        <v>45</v>
      </c>
      <c r="I1040">
        <v>150</v>
      </c>
      <c r="J1040">
        <v>6750</v>
      </c>
      <c r="K1040" t="s">
        <v>24</v>
      </c>
      <c r="L1040" t="s">
        <v>17</v>
      </c>
    </row>
    <row r="1041" spans="1:12" x14ac:dyDescent="0.25">
      <c r="A1041" t="s">
        <v>12</v>
      </c>
      <c r="B1041">
        <v>1185732</v>
      </c>
      <c r="C1041">
        <v>44372</v>
      </c>
      <c r="D1041" t="s">
        <v>36</v>
      </c>
      <c r="E1041" t="s">
        <v>57</v>
      </c>
      <c r="F1041" t="s">
        <v>58</v>
      </c>
      <c r="G1041" t="s">
        <v>23</v>
      </c>
      <c r="H1041">
        <v>50</v>
      </c>
      <c r="I1041">
        <v>325</v>
      </c>
      <c r="J1041">
        <v>16250</v>
      </c>
      <c r="K1041" t="s">
        <v>24</v>
      </c>
      <c r="L1041" t="s">
        <v>20</v>
      </c>
    </row>
    <row r="1042" spans="1:12" x14ac:dyDescent="0.25">
      <c r="A1042" t="s">
        <v>12</v>
      </c>
      <c r="B1042">
        <v>1185732</v>
      </c>
      <c r="C1042">
        <v>44373</v>
      </c>
      <c r="D1042" t="s">
        <v>36</v>
      </c>
      <c r="E1042" t="s">
        <v>57</v>
      </c>
      <c r="F1042" t="s">
        <v>58</v>
      </c>
      <c r="G1042" t="s">
        <v>15</v>
      </c>
      <c r="H1042">
        <v>45</v>
      </c>
      <c r="I1042">
        <v>550</v>
      </c>
      <c r="J1042">
        <v>24750</v>
      </c>
      <c r="K1042" t="s">
        <v>24</v>
      </c>
      <c r="L1042" t="s">
        <v>17</v>
      </c>
    </row>
    <row r="1043" spans="1:12" x14ac:dyDescent="0.25">
      <c r="A1043" t="s">
        <v>12</v>
      </c>
      <c r="B1043">
        <v>1185732</v>
      </c>
      <c r="C1043">
        <v>44374</v>
      </c>
      <c r="D1043" t="s">
        <v>36</v>
      </c>
      <c r="E1043" t="s">
        <v>57</v>
      </c>
      <c r="F1043" t="s">
        <v>58</v>
      </c>
      <c r="G1043" t="s">
        <v>18</v>
      </c>
      <c r="H1043">
        <v>40.000000000000007</v>
      </c>
      <c r="I1043">
        <v>300</v>
      </c>
      <c r="J1043">
        <v>12000.000000000002</v>
      </c>
      <c r="K1043" t="s">
        <v>24</v>
      </c>
      <c r="L1043" t="s">
        <v>17</v>
      </c>
    </row>
    <row r="1044" spans="1:12" x14ac:dyDescent="0.25">
      <c r="A1044" t="s">
        <v>12</v>
      </c>
      <c r="B1044">
        <v>1185732</v>
      </c>
      <c r="C1044">
        <v>44375</v>
      </c>
      <c r="D1044" t="s">
        <v>36</v>
      </c>
      <c r="E1044" t="s">
        <v>57</v>
      </c>
      <c r="F1044" t="s">
        <v>58</v>
      </c>
      <c r="G1044" t="s">
        <v>19</v>
      </c>
      <c r="H1044">
        <v>35</v>
      </c>
      <c r="I1044">
        <v>225</v>
      </c>
      <c r="J1044">
        <v>7875</v>
      </c>
      <c r="K1044" t="s">
        <v>24</v>
      </c>
      <c r="L1044" t="s">
        <v>20</v>
      </c>
    </row>
    <row r="1045" spans="1:12" x14ac:dyDescent="0.25">
      <c r="A1045" t="s">
        <v>12</v>
      </c>
      <c r="B1045">
        <v>1185732</v>
      </c>
      <c r="C1045">
        <v>44376</v>
      </c>
      <c r="D1045" t="s">
        <v>36</v>
      </c>
      <c r="E1045" t="s">
        <v>57</v>
      </c>
      <c r="F1045" t="s">
        <v>58</v>
      </c>
      <c r="G1045" t="s">
        <v>21</v>
      </c>
      <c r="H1045">
        <v>35</v>
      </c>
      <c r="I1045">
        <v>175</v>
      </c>
      <c r="J1045">
        <v>6125</v>
      </c>
      <c r="K1045" t="s">
        <v>24</v>
      </c>
      <c r="L1045" t="s">
        <v>20</v>
      </c>
    </row>
    <row r="1046" spans="1:12" x14ac:dyDescent="0.25">
      <c r="A1046" t="s">
        <v>12</v>
      </c>
      <c r="B1046">
        <v>1185732</v>
      </c>
      <c r="C1046">
        <v>44377</v>
      </c>
      <c r="D1046" t="s">
        <v>36</v>
      </c>
      <c r="E1046" t="s">
        <v>57</v>
      </c>
      <c r="F1046" t="s">
        <v>58</v>
      </c>
      <c r="G1046" t="s">
        <v>22</v>
      </c>
      <c r="H1046">
        <v>45</v>
      </c>
      <c r="I1046">
        <v>175</v>
      </c>
      <c r="J1046">
        <v>7875</v>
      </c>
      <c r="K1046" t="s">
        <v>24</v>
      </c>
      <c r="L1046" t="s">
        <v>17</v>
      </c>
    </row>
    <row r="1047" spans="1:12" x14ac:dyDescent="0.25">
      <c r="A1047" t="s">
        <v>12</v>
      </c>
      <c r="B1047">
        <v>1185732</v>
      </c>
      <c r="C1047">
        <v>44378</v>
      </c>
      <c r="D1047" t="s">
        <v>36</v>
      </c>
      <c r="E1047" t="s">
        <v>57</v>
      </c>
      <c r="F1047" t="s">
        <v>58</v>
      </c>
      <c r="G1047" t="s">
        <v>23</v>
      </c>
      <c r="H1047">
        <v>50</v>
      </c>
      <c r="I1047">
        <v>350</v>
      </c>
      <c r="J1047">
        <v>17500</v>
      </c>
      <c r="K1047" t="s">
        <v>24</v>
      </c>
      <c r="L1047" t="s">
        <v>20</v>
      </c>
    </row>
    <row r="1048" spans="1:12" x14ac:dyDescent="0.25">
      <c r="A1048" t="s">
        <v>12</v>
      </c>
      <c r="B1048">
        <v>1185732</v>
      </c>
      <c r="C1048">
        <v>44379</v>
      </c>
      <c r="D1048" t="s">
        <v>36</v>
      </c>
      <c r="E1048" t="s">
        <v>57</v>
      </c>
      <c r="F1048" t="s">
        <v>58</v>
      </c>
      <c r="G1048" t="s">
        <v>15</v>
      </c>
      <c r="H1048">
        <v>45</v>
      </c>
      <c r="I1048">
        <v>500</v>
      </c>
      <c r="J1048">
        <v>22500</v>
      </c>
      <c r="K1048" t="s">
        <v>24</v>
      </c>
      <c r="L1048" t="s">
        <v>17</v>
      </c>
    </row>
    <row r="1049" spans="1:12" x14ac:dyDescent="0.25">
      <c r="A1049" t="s">
        <v>12</v>
      </c>
      <c r="B1049">
        <v>1185732</v>
      </c>
      <c r="C1049">
        <v>44380</v>
      </c>
      <c r="D1049" t="s">
        <v>36</v>
      </c>
      <c r="E1049" t="s">
        <v>57</v>
      </c>
      <c r="F1049" t="s">
        <v>58</v>
      </c>
      <c r="G1049" t="s">
        <v>18</v>
      </c>
      <c r="H1049">
        <v>45.000000000000007</v>
      </c>
      <c r="I1049">
        <v>275</v>
      </c>
      <c r="J1049">
        <v>12375.000000000002</v>
      </c>
      <c r="K1049" t="s">
        <v>24</v>
      </c>
      <c r="L1049" t="s">
        <v>17</v>
      </c>
    </row>
    <row r="1050" spans="1:12" x14ac:dyDescent="0.25">
      <c r="A1050" t="s">
        <v>12</v>
      </c>
      <c r="B1050">
        <v>1185732</v>
      </c>
      <c r="C1050">
        <v>44381</v>
      </c>
      <c r="D1050" t="s">
        <v>36</v>
      </c>
      <c r="E1050" t="s">
        <v>57</v>
      </c>
      <c r="F1050" t="s">
        <v>58</v>
      </c>
      <c r="G1050" t="s">
        <v>19</v>
      </c>
      <c r="H1050">
        <v>40</v>
      </c>
      <c r="I1050">
        <v>200</v>
      </c>
      <c r="J1050">
        <v>8000</v>
      </c>
      <c r="K1050" t="s">
        <v>24</v>
      </c>
      <c r="L1050" t="s">
        <v>20</v>
      </c>
    </row>
    <row r="1051" spans="1:12" x14ac:dyDescent="0.25">
      <c r="A1051" t="s">
        <v>12</v>
      </c>
      <c r="B1051">
        <v>1185732</v>
      </c>
      <c r="C1051">
        <v>44382</v>
      </c>
      <c r="D1051" t="s">
        <v>36</v>
      </c>
      <c r="E1051" t="s">
        <v>57</v>
      </c>
      <c r="F1051" t="s">
        <v>58</v>
      </c>
      <c r="G1051" t="s">
        <v>21</v>
      </c>
      <c r="H1051">
        <v>30.000000000000004</v>
      </c>
      <c r="I1051">
        <v>125</v>
      </c>
      <c r="J1051">
        <v>3750.0000000000005</v>
      </c>
      <c r="K1051" t="s">
        <v>24</v>
      </c>
      <c r="L1051" t="s">
        <v>20</v>
      </c>
    </row>
    <row r="1052" spans="1:12" x14ac:dyDescent="0.25">
      <c r="A1052" t="s">
        <v>12</v>
      </c>
      <c r="B1052">
        <v>1185732</v>
      </c>
      <c r="C1052">
        <v>44383</v>
      </c>
      <c r="D1052" t="s">
        <v>36</v>
      </c>
      <c r="E1052" t="s">
        <v>57</v>
      </c>
      <c r="F1052" t="s">
        <v>58</v>
      </c>
      <c r="G1052" t="s">
        <v>22</v>
      </c>
      <c r="H1052">
        <v>40</v>
      </c>
      <c r="I1052">
        <v>100</v>
      </c>
      <c r="J1052">
        <v>4000</v>
      </c>
      <c r="K1052" t="s">
        <v>24</v>
      </c>
      <c r="L1052" t="s">
        <v>17</v>
      </c>
    </row>
    <row r="1053" spans="1:12" x14ac:dyDescent="0.25">
      <c r="A1053" t="s">
        <v>12</v>
      </c>
      <c r="B1053">
        <v>1185732</v>
      </c>
      <c r="C1053">
        <v>44384</v>
      </c>
      <c r="D1053" t="s">
        <v>36</v>
      </c>
      <c r="E1053" t="s">
        <v>57</v>
      </c>
      <c r="F1053" t="s">
        <v>58</v>
      </c>
      <c r="G1053" t="s">
        <v>23</v>
      </c>
      <c r="H1053">
        <v>45</v>
      </c>
      <c r="I1053">
        <v>275</v>
      </c>
      <c r="J1053">
        <v>12375</v>
      </c>
      <c r="K1053" t="s">
        <v>24</v>
      </c>
      <c r="L1053" t="s">
        <v>20</v>
      </c>
    </row>
    <row r="1054" spans="1:12" x14ac:dyDescent="0.25">
      <c r="A1054" t="s">
        <v>12</v>
      </c>
      <c r="B1054">
        <v>1185732</v>
      </c>
      <c r="C1054">
        <v>44385</v>
      </c>
      <c r="D1054" t="s">
        <v>36</v>
      </c>
      <c r="E1054" t="s">
        <v>57</v>
      </c>
      <c r="F1054" t="s">
        <v>58</v>
      </c>
      <c r="G1054" t="s">
        <v>15</v>
      </c>
      <c r="H1054">
        <v>40</v>
      </c>
      <c r="I1054">
        <v>400</v>
      </c>
      <c r="J1054">
        <v>16000</v>
      </c>
      <c r="K1054" t="s">
        <v>24</v>
      </c>
      <c r="L1054" t="s">
        <v>17</v>
      </c>
    </row>
    <row r="1055" spans="1:12" x14ac:dyDescent="0.25">
      <c r="A1055" t="s">
        <v>12</v>
      </c>
      <c r="B1055">
        <v>1185732</v>
      </c>
      <c r="C1055">
        <v>44386</v>
      </c>
      <c r="D1055" t="s">
        <v>36</v>
      </c>
      <c r="E1055" t="s">
        <v>57</v>
      </c>
      <c r="F1055" t="s">
        <v>58</v>
      </c>
      <c r="G1055" t="s">
        <v>18</v>
      </c>
      <c r="H1055">
        <v>35.000000000000007</v>
      </c>
      <c r="I1055">
        <v>200</v>
      </c>
      <c r="J1055">
        <v>7000.0000000000018</v>
      </c>
      <c r="K1055" t="s">
        <v>24</v>
      </c>
      <c r="L1055" t="s">
        <v>17</v>
      </c>
    </row>
    <row r="1056" spans="1:12" x14ac:dyDescent="0.25">
      <c r="A1056" t="s">
        <v>12</v>
      </c>
      <c r="B1056">
        <v>1185732</v>
      </c>
      <c r="C1056">
        <v>44387</v>
      </c>
      <c r="D1056" t="s">
        <v>36</v>
      </c>
      <c r="E1056" t="s">
        <v>57</v>
      </c>
      <c r="F1056" t="s">
        <v>58</v>
      </c>
      <c r="G1056" t="s">
        <v>19</v>
      </c>
      <c r="H1056">
        <v>20</v>
      </c>
      <c r="I1056">
        <v>100</v>
      </c>
      <c r="J1056">
        <v>2000</v>
      </c>
      <c r="K1056" t="s">
        <v>24</v>
      </c>
      <c r="L1056" t="s">
        <v>20</v>
      </c>
    </row>
    <row r="1057" spans="1:12" x14ac:dyDescent="0.25">
      <c r="A1057" t="s">
        <v>12</v>
      </c>
      <c r="B1057">
        <v>1185732</v>
      </c>
      <c r="C1057">
        <v>44388</v>
      </c>
      <c r="D1057" t="s">
        <v>36</v>
      </c>
      <c r="E1057" t="s">
        <v>57</v>
      </c>
      <c r="F1057" t="s">
        <v>58</v>
      </c>
      <c r="G1057" t="s">
        <v>21</v>
      </c>
      <c r="H1057">
        <v>20</v>
      </c>
      <c r="I1057">
        <v>75</v>
      </c>
      <c r="J1057">
        <v>1500</v>
      </c>
      <c r="K1057" t="s">
        <v>24</v>
      </c>
      <c r="L1057" t="s">
        <v>20</v>
      </c>
    </row>
    <row r="1058" spans="1:12" x14ac:dyDescent="0.25">
      <c r="A1058" t="s">
        <v>12</v>
      </c>
      <c r="B1058">
        <v>1185732</v>
      </c>
      <c r="C1058">
        <v>44389</v>
      </c>
      <c r="D1058" t="s">
        <v>36</v>
      </c>
      <c r="E1058" t="s">
        <v>57</v>
      </c>
      <c r="F1058" t="s">
        <v>58</v>
      </c>
      <c r="G1058" t="s">
        <v>22</v>
      </c>
      <c r="H1058">
        <v>30</v>
      </c>
      <c r="I1058">
        <v>75</v>
      </c>
      <c r="J1058">
        <v>2250</v>
      </c>
      <c r="K1058" t="s">
        <v>24</v>
      </c>
      <c r="L1058" t="s">
        <v>17</v>
      </c>
    </row>
    <row r="1059" spans="1:12" x14ac:dyDescent="0.25">
      <c r="A1059" t="s">
        <v>12</v>
      </c>
      <c r="B1059">
        <v>1185732</v>
      </c>
      <c r="C1059">
        <v>44390</v>
      </c>
      <c r="D1059" t="s">
        <v>36</v>
      </c>
      <c r="E1059" t="s">
        <v>57</v>
      </c>
      <c r="F1059" t="s">
        <v>58</v>
      </c>
      <c r="G1059" t="s">
        <v>23</v>
      </c>
      <c r="H1059">
        <v>35</v>
      </c>
      <c r="I1059">
        <v>150</v>
      </c>
      <c r="J1059">
        <v>5250</v>
      </c>
      <c r="K1059" t="s">
        <v>24</v>
      </c>
      <c r="L1059" t="s">
        <v>20</v>
      </c>
    </row>
    <row r="1060" spans="1:12" x14ac:dyDescent="0.25">
      <c r="A1060" t="s">
        <v>12</v>
      </c>
      <c r="B1060">
        <v>1185732</v>
      </c>
      <c r="C1060">
        <v>44391</v>
      </c>
      <c r="D1060" t="s">
        <v>36</v>
      </c>
      <c r="E1060" t="s">
        <v>57</v>
      </c>
      <c r="F1060" t="s">
        <v>58</v>
      </c>
      <c r="G1060" t="s">
        <v>15</v>
      </c>
      <c r="H1060">
        <v>40</v>
      </c>
      <c r="I1060">
        <v>325</v>
      </c>
      <c r="J1060">
        <v>13000</v>
      </c>
      <c r="K1060" t="s">
        <v>24</v>
      </c>
      <c r="L1060" t="s">
        <v>17</v>
      </c>
    </row>
    <row r="1061" spans="1:12" x14ac:dyDescent="0.25">
      <c r="A1061" t="s">
        <v>12</v>
      </c>
      <c r="B1061">
        <v>1185732</v>
      </c>
      <c r="C1061">
        <v>44392</v>
      </c>
      <c r="D1061" t="s">
        <v>36</v>
      </c>
      <c r="E1061" t="s">
        <v>57</v>
      </c>
      <c r="F1061" t="s">
        <v>58</v>
      </c>
      <c r="G1061" t="s">
        <v>18</v>
      </c>
      <c r="H1061">
        <v>30</v>
      </c>
      <c r="I1061">
        <v>150</v>
      </c>
      <c r="J1061">
        <v>4500</v>
      </c>
      <c r="K1061" t="s">
        <v>24</v>
      </c>
      <c r="L1061" t="s">
        <v>17</v>
      </c>
    </row>
    <row r="1062" spans="1:12" x14ac:dyDescent="0.25">
      <c r="A1062" t="s">
        <v>12</v>
      </c>
      <c r="B1062">
        <v>1185732</v>
      </c>
      <c r="C1062">
        <v>44393</v>
      </c>
      <c r="D1062" t="s">
        <v>36</v>
      </c>
      <c r="E1062" t="s">
        <v>57</v>
      </c>
      <c r="F1062" t="s">
        <v>58</v>
      </c>
      <c r="G1062" t="s">
        <v>19</v>
      </c>
      <c r="H1062">
        <v>30</v>
      </c>
      <c r="I1062">
        <v>50</v>
      </c>
      <c r="J1062">
        <v>1500</v>
      </c>
      <c r="K1062" t="s">
        <v>24</v>
      </c>
      <c r="L1062" t="s">
        <v>20</v>
      </c>
    </row>
    <row r="1063" spans="1:12" x14ac:dyDescent="0.25">
      <c r="A1063" t="s">
        <v>12</v>
      </c>
      <c r="B1063">
        <v>1185732</v>
      </c>
      <c r="C1063">
        <v>44394</v>
      </c>
      <c r="D1063" t="s">
        <v>36</v>
      </c>
      <c r="E1063" t="s">
        <v>57</v>
      </c>
      <c r="F1063" t="s">
        <v>58</v>
      </c>
      <c r="G1063" t="s">
        <v>21</v>
      </c>
      <c r="H1063">
        <v>30</v>
      </c>
      <c r="I1063">
        <v>25</v>
      </c>
      <c r="J1063">
        <v>750</v>
      </c>
      <c r="K1063" t="s">
        <v>24</v>
      </c>
      <c r="L1063" t="s">
        <v>20</v>
      </c>
    </row>
    <row r="1064" spans="1:12" x14ac:dyDescent="0.25">
      <c r="A1064" t="s">
        <v>12</v>
      </c>
      <c r="B1064">
        <v>1185732</v>
      </c>
      <c r="C1064">
        <v>44395</v>
      </c>
      <c r="D1064" t="s">
        <v>36</v>
      </c>
      <c r="E1064" t="s">
        <v>57</v>
      </c>
      <c r="F1064" t="s">
        <v>58</v>
      </c>
      <c r="G1064" t="s">
        <v>22</v>
      </c>
      <c r="H1064">
        <v>40</v>
      </c>
      <c r="I1064">
        <v>25</v>
      </c>
      <c r="J1064">
        <v>1000</v>
      </c>
      <c r="K1064" t="s">
        <v>24</v>
      </c>
      <c r="L1064" t="s">
        <v>17</v>
      </c>
    </row>
    <row r="1065" spans="1:12" x14ac:dyDescent="0.25">
      <c r="A1065" t="s">
        <v>12</v>
      </c>
      <c r="B1065">
        <v>1185732</v>
      </c>
      <c r="C1065">
        <v>44396</v>
      </c>
      <c r="D1065" t="s">
        <v>36</v>
      </c>
      <c r="E1065" t="s">
        <v>57</v>
      </c>
      <c r="F1065" t="s">
        <v>58</v>
      </c>
      <c r="G1065" t="s">
        <v>23</v>
      </c>
      <c r="H1065">
        <v>44.999999999999993</v>
      </c>
      <c r="I1065">
        <v>150</v>
      </c>
      <c r="J1065">
        <v>6749.9999999999991</v>
      </c>
      <c r="K1065" t="s">
        <v>24</v>
      </c>
      <c r="L1065" t="s">
        <v>20</v>
      </c>
    </row>
    <row r="1066" spans="1:12" x14ac:dyDescent="0.25">
      <c r="A1066" t="s">
        <v>12</v>
      </c>
      <c r="B1066">
        <v>1185732</v>
      </c>
      <c r="C1066">
        <v>44397</v>
      </c>
      <c r="D1066" t="s">
        <v>36</v>
      </c>
      <c r="E1066" t="s">
        <v>57</v>
      </c>
      <c r="F1066" t="s">
        <v>58</v>
      </c>
      <c r="G1066" t="s">
        <v>15</v>
      </c>
      <c r="H1066">
        <v>40</v>
      </c>
      <c r="I1066">
        <v>300</v>
      </c>
      <c r="J1066">
        <v>12000</v>
      </c>
      <c r="K1066" t="s">
        <v>24</v>
      </c>
      <c r="L1066" t="s">
        <v>17</v>
      </c>
    </row>
    <row r="1067" spans="1:12" x14ac:dyDescent="0.25">
      <c r="A1067" t="s">
        <v>12</v>
      </c>
      <c r="B1067">
        <v>1185732</v>
      </c>
      <c r="C1067">
        <v>44398</v>
      </c>
      <c r="D1067" t="s">
        <v>36</v>
      </c>
      <c r="E1067" t="s">
        <v>57</v>
      </c>
      <c r="F1067" t="s">
        <v>58</v>
      </c>
      <c r="G1067" t="s">
        <v>18</v>
      </c>
      <c r="H1067">
        <v>30.000000000000004</v>
      </c>
      <c r="I1067">
        <v>150</v>
      </c>
      <c r="J1067">
        <v>4500.0000000000009</v>
      </c>
      <c r="K1067" t="s">
        <v>24</v>
      </c>
      <c r="L1067" t="s">
        <v>17</v>
      </c>
    </row>
    <row r="1068" spans="1:12" x14ac:dyDescent="0.25">
      <c r="A1068" t="s">
        <v>12</v>
      </c>
      <c r="B1068">
        <v>1185732</v>
      </c>
      <c r="C1068">
        <v>44399</v>
      </c>
      <c r="D1068" t="s">
        <v>36</v>
      </c>
      <c r="E1068" t="s">
        <v>57</v>
      </c>
      <c r="F1068" t="s">
        <v>58</v>
      </c>
      <c r="G1068" t="s">
        <v>19</v>
      </c>
      <c r="H1068">
        <v>30.000000000000004</v>
      </c>
      <c r="I1068">
        <v>95</v>
      </c>
      <c r="J1068">
        <v>2850.0000000000005</v>
      </c>
      <c r="K1068" t="s">
        <v>24</v>
      </c>
      <c r="L1068" t="s">
        <v>20</v>
      </c>
    </row>
    <row r="1069" spans="1:12" x14ac:dyDescent="0.25">
      <c r="A1069" t="s">
        <v>12</v>
      </c>
      <c r="B1069">
        <v>1185732</v>
      </c>
      <c r="C1069">
        <v>44400</v>
      </c>
      <c r="D1069" t="s">
        <v>36</v>
      </c>
      <c r="E1069" t="s">
        <v>57</v>
      </c>
      <c r="F1069" t="s">
        <v>58</v>
      </c>
      <c r="G1069" t="s">
        <v>21</v>
      </c>
      <c r="H1069">
        <v>30.000000000000004</v>
      </c>
      <c r="I1069">
        <v>125</v>
      </c>
      <c r="J1069">
        <v>3750.0000000000005</v>
      </c>
      <c r="K1069" t="s">
        <v>24</v>
      </c>
      <c r="L1069" t="s">
        <v>20</v>
      </c>
    </row>
    <row r="1070" spans="1:12" x14ac:dyDescent="0.25">
      <c r="A1070" t="s">
        <v>12</v>
      </c>
      <c r="B1070">
        <v>1185732</v>
      </c>
      <c r="C1070">
        <v>44401</v>
      </c>
      <c r="D1070" t="s">
        <v>36</v>
      </c>
      <c r="E1070" t="s">
        <v>57</v>
      </c>
      <c r="F1070" t="s">
        <v>58</v>
      </c>
      <c r="G1070" t="s">
        <v>22</v>
      </c>
      <c r="H1070">
        <v>49.999999999999993</v>
      </c>
      <c r="I1070">
        <v>100</v>
      </c>
      <c r="J1070">
        <v>4999.9999999999991</v>
      </c>
      <c r="K1070" t="s">
        <v>24</v>
      </c>
      <c r="L1070" t="s">
        <v>17</v>
      </c>
    </row>
    <row r="1071" spans="1:12" x14ac:dyDescent="0.25">
      <c r="A1071" t="s">
        <v>12</v>
      </c>
      <c r="B1071">
        <v>1185732</v>
      </c>
      <c r="C1071">
        <v>44402</v>
      </c>
      <c r="D1071" t="s">
        <v>36</v>
      </c>
      <c r="E1071" t="s">
        <v>57</v>
      </c>
      <c r="F1071" t="s">
        <v>58</v>
      </c>
      <c r="G1071" t="s">
        <v>23</v>
      </c>
      <c r="H1071">
        <v>54.999999999999986</v>
      </c>
      <c r="I1071">
        <v>200</v>
      </c>
      <c r="J1071">
        <v>10999.999999999996</v>
      </c>
      <c r="K1071" t="s">
        <v>24</v>
      </c>
      <c r="L1071" t="s">
        <v>20</v>
      </c>
    </row>
    <row r="1072" spans="1:12" x14ac:dyDescent="0.25">
      <c r="A1072" t="s">
        <v>12</v>
      </c>
      <c r="B1072">
        <v>1185732</v>
      </c>
      <c r="C1072">
        <v>44403</v>
      </c>
      <c r="D1072" t="s">
        <v>36</v>
      </c>
      <c r="E1072" t="s">
        <v>57</v>
      </c>
      <c r="F1072" t="s">
        <v>58</v>
      </c>
      <c r="G1072" t="s">
        <v>15</v>
      </c>
      <c r="H1072">
        <v>49.999999999999993</v>
      </c>
      <c r="I1072">
        <v>450</v>
      </c>
      <c r="J1072">
        <v>22499.999999999996</v>
      </c>
      <c r="K1072" t="s">
        <v>24</v>
      </c>
      <c r="L1072" t="s">
        <v>17</v>
      </c>
    </row>
    <row r="1073" spans="1:12" x14ac:dyDescent="0.25">
      <c r="A1073" t="s">
        <v>12</v>
      </c>
      <c r="B1073">
        <v>1185732</v>
      </c>
      <c r="C1073">
        <v>44404</v>
      </c>
      <c r="D1073" t="s">
        <v>36</v>
      </c>
      <c r="E1073" t="s">
        <v>57</v>
      </c>
      <c r="F1073" t="s">
        <v>58</v>
      </c>
      <c r="G1073" t="s">
        <v>18</v>
      </c>
      <c r="H1073">
        <v>40</v>
      </c>
      <c r="I1073">
        <v>250</v>
      </c>
      <c r="J1073">
        <v>10000</v>
      </c>
      <c r="K1073" t="s">
        <v>24</v>
      </c>
      <c r="L1073" t="s">
        <v>17</v>
      </c>
    </row>
    <row r="1074" spans="1:12" x14ac:dyDescent="0.25">
      <c r="A1074" t="s">
        <v>12</v>
      </c>
      <c r="B1074">
        <v>1185732</v>
      </c>
      <c r="C1074">
        <v>44405</v>
      </c>
      <c r="D1074" t="s">
        <v>36</v>
      </c>
      <c r="E1074" t="s">
        <v>57</v>
      </c>
      <c r="F1074" t="s">
        <v>58</v>
      </c>
      <c r="G1074" t="s">
        <v>19</v>
      </c>
      <c r="H1074">
        <v>40</v>
      </c>
      <c r="I1074">
        <v>200</v>
      </c>
      <c r="J1074">
        <v>8000</v>
      </c>
      <c r="K1074" t="s">
        <v>24</v>
      </c>
      <c r="L1074" t="s">
        <v>20</v>
      </c>
    </row>
    <row r="1075" spans="1:12" x14ac:dyDescent="0.25">
      <c r="A1075" t="s">
        <v>12</v>
      </c>
      <c r="B1075">
        <v>1185732</v>
      </c>
      <c r="C1075">
        <v>44406</v>
      </c>
      <c r="D1075" t="s">
        <v>36</v>
      </c>
      <c r="E1075" t="s">
        <v>57</v>
      </c>
      <c r="F1075" t="s">
        <v>58</v>
      </c>
      <c r="G1075" t="s">
        <v>21</v>
      </c>
      <c r="H1075">
        <v>40</v>
      </c>
      <c r="I1075">
        <v>150</v>
      </c>
      <c r="J1075">
        <v>6000</v>
      </c>
      <c r="K1075" t="s">
        <v>24</v>
      </c>
      <c r="L1075" t="s">
        <v>20</v>
      </c>
    </row>
    <row r="1076" spans="1:12" x14ac:dyDescent="0.25">
      <c r="A1076" t="s">
        <v>12</v>
      </c>
      <c r="B1076">
        <v>1185732</v>
      </c>
      <c r="C1076">
        <v>44407</v>
      </c>
      <c r="D1076" t="s">
        <v>36</v>
      </c>
      <c r="E1076" t="s">
        <v>57</v>
      </c>
      <c r="F1076" t="s">
        <v>58</v>
      </c>
      <c r="G1076" t="s">
        <v>22</v>
      </c>
      <c r="H1076">
        <v>49.999999999999993</v>
      </c>
      <c r="I1076">
        <v>150</v>
      </c>
      <c r="J1076">
        <v>7499.9999999999991</v>
      </c>
      <c r="K1076" t="s">
        <v>24</v>
      </c>
      <c r="L1076" t="s">
        <v>17</v>
      </c>
    </row>
    <row r="1077" spans="1:12" x14ac:dyDescent="0.25">
      <c r="A1077" t="s">
        <v>12</v>
      </c>
      <c r="B1077">
        <v>1185732</v>
      </c>
      <c r="C1077">
        <v>44408</v>
      </c>
      <c r="D1077" t="s">
        <v>36</v>
      </c>
      <c r="E1077" t="s">
        <v>57</v>
      </c>
      <c r="F1077" t="s">
        <v>58</v>
      </c>
      <c r="G1077" t="s">
        <v>23</v>
      </c>
      <c r="H1077">
        <v>54.999999999999986</v>
      </c>
      <c r="I1077">
        <v>250</v>
      </c>
      <c r="J1077">
        <v>13749.999999999996</v>
      </c>
      <c r="K1077" t="s">
        <v>24</v>
      </c>
      <c r="L1077" t="s">
        <v>20</v>
      </c>
    </row>
    <row r="1078" spans="1:12" x14ac:dyDescent="0.25">
      <c r="A1078" t="s">
        <v>26</v>
      </c>
      <c r="B1078">
        <v>1197831</v>
      </c>
      <c r="C1078">
        <v>44409</v>
      </c>
      <c r="D1078" t="s">
        <v>36</v>
      </c>
      <c r="E1078" t="s">
        <v>57</v>
      </c>
      <c r="F1078" t="s">
        <v>58</v>
      </c>
      <c r="G1078" t="s">
        <v>15</v>
      </c>
      <c r="H1078">
        <v>20</v>
      </c>
      <c r="I1078">
        <v>675</v>
      </c>
      <c r="J1078">
        <v>13500</v>
      </c>
      <c r="K1078" t="s">
        <v>24</v>
      </c>
      <c r="L1078" t="s">
        <v>17</v>
      </c>
    </row>
    <row r="1079" spans="1:12" x14ac:dyDescent="0.25">
      <c r="A1079" t="s">
        <v>26</v>
      </c>
      <c r="B1079">
        <v>1197831</v>
      </c>
      <c r="C1079">
        <v>44410</v>
      </c>
      <c r="D1079" t="s">
        <v>36</v>
      </c>
      <c r="E1079" t="s">
        <v>57</v>
      </c>
      <c r="F1079" t="s">
        <v>58</v>
      </c>
      <c r="G1079" t="s">
        <v>18</v>
      </c>
      <c r="H1079">
        <v>30</v>
      </c>
      <c r="I1079">
        <v>675</v>
      </c>
      <c r="J1079">
        <v>20250</v>
      </c>
      <c r="K1079" t="s">
        <v>24</v>
      </c>
      <c r="L1079" t="s">
        <v>17</v>
      </c>
    </row>
    <row r="1080" spans="1:12" x14ac:dyDescent="0.25">
      <c r="A1080" t="s">
        <v>26</v>
      </c>
      <c r="B1080">
        <v>1197831</v>
      </c>
      <c r="C1080">
        <v>44411</v>
      </c>
      <c r="D1080" t="s">
        <v>36</v>
      </c>
      <c r="E1080" t="s">
        <v>57</v>
      </c>
      <c r="F1080" t="s">
        <v>58</v>
      </c>
      <c r="G1080" t="s">
        <v>19</v>
      </c>
      <c r="H1080">
        <v>30</v>
      </c>
      <c r="I1080">
        <v>475</v>
      </c>
      <c r="J1080">
        <v>14250</v>
      </c>
      <c r="K1080" t="s">
        <v>24</v>
      </c>
      <c r="L1080" t="s">
        <v>20</v>
      </c>
    </row>
    <row r="1081" spans="1:12" x14ac:dyDescent="0.25">
      <c r="A1081" t="s">
        <v>26</v>
      </c>
      <c r="B1081">
        <v>1197831</v>
      </c>
      <c r="C1081">
        <v>44412</v>
      </c>
      <c r="D1081" t="s">
        <v>36</v>
      </c>
      <c r="E1081" t="s">
        <v>57</v>
      </c>
      <c r="F1081" t="s">
        <v>58</v>
      </c>
      <c r="G1081" t="s">
        <v>21</v>
      </c>
      <c r="H1081">
        <v>35</v>
      </c>
      <c r="I1081">
        <v>475</v>
      </c>
      <c r="J1081">
        <v>16625</v>
      </c>
      <c r="K1081" t="s">
        <v>24</v>
      </c>
      <c r="L1081" t="s">
        <v>20</v>
      </c>
    </row>
    <row r="1082" spans="1:12" x14ac:dyDescent="0.25">
      <c r="A1082" t="s">
        <v>26</v>
      </c>
      <c r="B1082">
        <v>1197831</v>
      </c>
      <c r="C1082">
        <v>44413</v>
      </c>
      <c r="D1082" t="s">
        <v>27</v>
      </c>
      <c r="E1082" t="s">
        <v>59</v>
      </c>
      <c r="F1082" t="s">
        <v>60</v>
      </c>
      <c r="G1082" t="s">
        <v>22</v>
      </c>
      <c r="H1082">
        <v>40</v>
      </c>
      <c r="I1082">
        <v>325</v>
      </c>
      <c r="J1082">
        <v>13000</v>
      </c>
      <c r="K1082" t="s">
        <v>24</v>
      </c>
      <c r="L1082" t="s">
        <v>17</v>
      </c>
    </row>
    <row r="1083" spans="1:12" x14ac:dyDescent="0.25">
      <c r="A1083" t="s">
        <v>26</v>
      </c>
      <c r="B1083">
        <v>1197831</v>
      </c>
      <c r="C1083">
        <v>44414</v>
      </c>
      <c r="D1083" t="s">
        <v>27</v>
      </c>
      <c r="E1083" t="s">
        <v>59</v>
      </c>
      <c r="F1083" t="s">
        <v>60</v>
      </c>
      <c r="G1083" t="s">
        <v>23</v>
      </c>
      <c r="H1083">
        <v>35</v>
      </c>
      <c r="I1083">
        <v>475</v>
      </c>
      <c r="J1083">
        <v>16625</v>
      </c>
      <c r="K1083" t="s">
        <v>24</v>
      </c>
      <c r="L1083" t="s">
        <v>20</v>
      </c>
    </row>
    <row r="1084" spans="1:12" x14ac:dyDescent="0.25">
      <c r="A1084" t="s">
        <v>26</v>
      </c>
      <c r="B1084">
        <v>1197831</v>
      </c>
      <c r="C1084">
        <v>44415</v>
      </c>
      <c r="D1084" t="s">
        <v>27</v>
      </c>
      <c r="E1084" t="s">
        <v>59</v>
      </c>
      <c r="F1084" t="s">
        <v>60</v>
      </c>
      <c r="G1084" t="s">
        <v>15</v>
      </c>
      <c r="H1084">
        <v>25</v>
      </c>
      <c r="I1084">
        <v>625</v>
      </c>
      <c r="J1084">
        <v>15625</v>
      </c>
      <c r="K1084" t="s">
        <v>24</v>
      </c>
      <c r="L1084" t="s">
        <v>17</v>
      </c>
    </row>
    <row r="1085" spans="1:12" x14ac:dyDescent="0.25">
      <c r="A1085" t="s">
        <v>26</v>
      </c>
      <c r="B1085">
        <v>1197831</v>
      </c>
      <c r="C1085">
        <v>44416</v>
      </c>
      <c r="D1085" t="s">
        <v>27</v>
      </c>
      <c r="E1085" t="s">
        <v>59</v>
      </c>
      <c r="F1085" t="s">
        <v>60</v>
      </c>
      <c r="G1085" t="s">
        <v>18</v>
      </c>
      <c r="H1085">
        <v>35</v>
      </c>
      <c r="I1085">
        <v>600</v>
      </c>
      <c r="J1085">
        <v>21000</v>
      </c>
      <c r="K1085" t="s">
        <v>24</v>
      </c>
      <c r="L1085" t="s">
        <v>17</v>
      </c>
    </row>
    <row r="1086" spans="1:12" x14ac:dyDescent="0.25">
      <c r="A1086" t="s">
        <v>26</v>
      </c>
      <c r="B1086">
        <v>1197831</v>
      </c>
      <c r="C1086">
        <v>44417</v>
      </c>
      <c r="D1086" t="s">
        <v>27</v>
      </c>
      <c r="E1086" t="s">
        <v>59</v>
      </c>
      <c r="F1086" t="s">
        <v>60</v>
      </c>
      <c r="G1086" t="s">
        <v>19</v>
      </c>
      <c r="H1086">
        <v>35</v>
      </c>
      <c r="I1086">
        <v>425</v>
      </c>
      <c r="J1086">
        <v>14875</v>
      </c>
      <c r="K1086" t="s">
        <v>24</v>
      </c>
      <c r="L1086" t="s">
        <v>20</v>
      </c>
    </row>
    <row r="1087" spans="1:12" x14ac:dyDescent="0.25">
      <c r="A1087" t="s">
        <v>26</v>
      </c>
      <c r="B1087">
        <v>1197831</v>
      </c>
      <c r="C1087">
        <v>44418</v>
      </c>
      <c r="D1087" t="s">
        <v>27</v>
      </c>
      <c r="E1087" t="s">
        <v>59</v>
      </c>
      <c r="F1087" t="s">
        <v>60</v>
      </c>
      <c r="G1087" t="s">
        <v>21</v>
      </c>
      <c r="H1087">
        <v>35</v>
      </c>
      <c r="I1087">
        <v>375</v>
      </c>
      <c r="J1087">
        <v>13125</v>
      </c>
      <c r="K1087" t="s">
        <v>24</v>
      </c>
      <c r="L1087" t="s">
        <v>20</v>
      </c>
    </row>
    <row r="1088" spans="1:12" x14ac:dyDescent="0.25">
      <c r="A1088" t="s">
        <v>26</v>
      </c>
      <c r="B1088">
        <v>1197831</v>
      </c>
      <c r="C1088">
        <v>44419</v>
      </c>
      <c r="D1088" t="s">
        <v>27</v>
      </c>
      <c r="E1088" t="s">
        <v>59</v>
      </c>
      <c r="F1088" t="s">
        <v>60</v>
      </c>
      <c r="G1088" t="s">
        <v>22</v>
      </c>
      <c r="H1088">
        <v>40</v>
      </c>
      <c r="I1088">
        <v>250</v>
      </c>
      <c r="J1088">
        <v>10000</v>
      </c>
      <c r="K1088" t="s">
        <v>24</v>
      </c>
      <c r="L1088" t="s">
        <v>17</v>
      </c>
    </row>
    <row r="1089" spans="1:12" x14ac:dyDescent="0.25">
      <c r="A1089" t="s">
        <v>26</v>
      </c>
      <c r="B1089">
        <v>1197831</v>
      </c>
      <c r="C1089">
        <v>44420</v>
      </c>
      <c r="D1089" t="s">
        <v>27</v>
      </c>
      <c r="E1089" t="s">
        <v>59</v>
      </c>
      <c r="F1089" t="s">
        <v>60</v>
      </c>
      <c r="G1089" t="s">
        <v>23</v>
      </c>
      <c r="H1089">
        <v>35</v>
      </c>
      <c r="I1089">
        <v>450</v>
      </c>
      <c r="J1089">
        <v>15750</v>
      </c>
      <c r="K1089" t="s">
        <v>24</v>
      </c>
      <c r="L1089" t="s">
        <v>20</v>
      </c>
    </row>
    <row r="1090" spans="1:12" x14ac:dyDescent="0.25">
      <c r="A1090" t="s">
        <v>26</v>
      </c>
      <c r="B1090">
        <v>1197831</v>
      </c>
      <c r="C1090">
        <v>44421</v>
      </c>
      <c r="D1090" t="s">
        <v>27</v>
      </c>
      <c r="E1090" t="s">
        <v>59</v>
      </c>
      <c r="F1090" t="s">
        <v>60</v>
      </c>
      <c r="G1090" t="s">
        <v>15</v>
      </c>
      <c r="H1090">
        <v>30</v>
      </c>
      <c r="I1090">
        <v>625</v>
      </c>
      <c r="J1090">
        <v>18750</v>
      </c>
      <c r="K1090" t="s">
        <v>24</v>
      </c>
      <c r="L1090" t="s">
        <v>17</v>
      </c>
    </row>
    <row r="1091" spans="1:12" x14ac:dyDescent="0.25">
      <c r="A1091" t="s">
        <v>26</v>
      </c>
      <c r="B1091">
        <v>1197831</v>
      </c>
      <c r="C1091">
        <v>44422</v>
      </c>
      <c r="D1091" t="s">
        <v>27</v>
      </c>
      <c r="E1091" t="s">
        <v>59</v>
      </c>
      <c r="F1091" t="s">
        <v>60</v>
      </c>
      <c r="G1091" t="s">
        <v>18</v>
      </c>
      <c r="H1091">
        <v>40</v>
      </c>
      <c r="I1091">
        <v>625</v>
      </c>
      <c r="J1091">
        <v>25000</v>
      </c>
      <c r="K1091" t="s">
        <v>24</v>
      </c>
      <c r="L1091" t="s">
        <v>17</v>
      </c>
    </row>
    <row r="1092" spans="1:12" x14ac:dyDescent="0.25">
      <c r="A1092" t="s">
        <v>26</v>
      </c>
      <c r="B1092">
        <v>1197831</v>
      </c>
      <c r="C1092">
        <v>44423</v>
      </c>
      <c r="D1092" t="s">
        <v>27</v>
      </c>
      <c r="E1092" t="s">
        <v>59</v>
      </c>
      <c r="F1092" t="s">
        <v>60</v>
      </c>
      <c r="G1092" t="s">
        <v>19</v>
      </c>
      <c r="H1092">
        <v>30</v>
      </c>
      <c r="I1092">
        <v>450</v>
      </c>
      <c r="J1092">
        <v>13500</v>
      </c>
      <c r="K1092" t="s">
        <v>24</v>
      </c>
      <c r="L1092" t="s">
        <v>20</v>
      </c>
    </row>
    <row r="1093" spans="1:12" x14ac:dyDescent="0.25">
      <c r="A1093" t="s">
        <v>26</v>
      </c>
      <c r="B1093">
        <v>1197831</v>
      </c>
      <c r="C1093">
        <v>44424</v>
      </c>
      <c r="D1093" t="s">
        <v>27</v>
      </c>
      <c r="E1093" t="s">
        <v>59</v>
      </c>
      <c r="F1093" t="s">
        <v>60</v>
      </c>
      <c r="G1093" t="s">
        <v>21</v>
      </c>
      <c r="H1093">
        <v>35</v>
      </c>
      <c r="I1093">
        <v>350</v>
      </c>
      <c r="J1093">
        <v>12250</v>
      </c>
      <c r="K1093" t="s">
        <v>24</v>
      </c>
      <c r="L1093" t="s">
        <v>20</v>
      </c>
    </row>
    <row r="1094" spans="1:12" x14ac:dyDescent="0.25">
      <c r="A1094" t="s">
        <v>26</v>
      </c>
      <c r="B1094">
        <v>1197831</v>
      </c>
      <c r="C1094">
        <v>44425</v>
      </c>
      <c r="D1094" t="s">
        <v>27</v>
      </c>
      <c r="E1094" t="s">
        <v>59</v>
      </c>
      <c r="F1094" t="s">
        <v>60</v>
      </c>
      <c r="G1094" t="s">
        <v>22</v>
      </c>
      <c r="H1094">
        <v>40</v>
      </c>
      <c r="I1094">
        <v>250</v>
      </c>
      <c r="J1094">
        <v>10000</v>
      </c>
      <c r="K1094" t="s">
        <v>24</v>
      </c>
      <c r="L1094" t="s">
        <v>17</v>
      </c>
    </row>
    <row r="1095" spans="1:12" x14ac:dyDescent="0.25">
      <c r="A1095" t="s">
        <v>26</v>
      </c>
      <c r="B1095">
        <v>1197831</v>
      </c>
      <c r="C1095">
        <v>44426</v>
      </c>
      <c r="D1095" t="s">
        <v>27</v>
      </c>
      <c r="E1095" t="s">
        <v>59</v>
      </c>
      <c r="F1095" t="s">
        <v>60</v>
      </c>
      <c r="G1095" t="s">
        <v>23</v>
      </c>
      <c r="H1095">
        <v>35</v>
      </c>
      <c r="I1095">
        <v>400</v>
      </c>
      <c r="J1095">
        <v>14000</v>
      </c>
      <c r="K1095" t="s">
        <v>24</v>
      </c>
      <c r="L1095" t="s">
        <v>20</v>
      </c>
    </row>
    <row r="1096" spans="1:12" x14ac:dyDescent="0.25">
      <c r="A1096" t="s">
        <v>26</v>
      </c>
      <c r="B1096">
        <v>1197831</v>
      </c>
      <c r="C1096">
        <v>44427</v>
      </c>
      <c r="D1096" t="s">
        <v>27</v>
      </c>
      <c r="E1096" t="s">
        <v>59</v>
      </c>
      <c r="F1096" t="s">
        <v>60</v>
      </c>
      <c r="G1096" t="s">
        <v>15</v>
      </c>
      <c r="H1096">
        <v>20</v>
      </c>
      <c r="I1096">
        <v>650</v>
      </c>
      <c r="J1096">
        <v>13000</v>
      </c>
      <c r="K1096" t="s">
        <v>24</v>
      </c>
      <c r="L1096" t="s">
        <v>17</v>
      </c>
    </row>
    <row r="1097" spans="1:12" x14ac:dyDescent="0.25">
      <c r="A1097" t="s">
        <v>26</v>
      </c>
      <c r="B1097">
        <v>1197831</v>
      </c>
      <c r="C1097">
        <v>44428</v>
      </c>
      <c r="D1097" t="s">
        <v>27</v>
      </c>
      <c r="E1097" t="s">
        <v>59</v>
      </c>
      <c r="F1097" t="s">
        <v>60</v>
      </c>
      <c r="G1097" t="s">
        <v>18</v>
      </c>
      <c r="H1097">
        <v>20.000000000000007</v>
      </c>
      <c r="I1097">
        <v>650</v>
      </c>
      <c r="J1097">
        <v>13000.000000000005</v>
      </c>
      <c r="K1097" t="s">
        <v>24</v>
      </c>
      <c r="L1097" t="s">
        <v>17</v>
      </c>
    </row>
    <row r="1098" spans="1:12" x14ac:dyDescent="0.25">
      <c r="A1098" t="s">
        <v>26</v>
      </c>
      <c r="B1098">
        <v>1197831</v>
      </c>
      <c r="C1098">
        <v>44429</v>
      </c>
      <c r="D1098" t="s">
        <v>27</v>
      </c>
      <c r="E1098" t="s">
        <v>59</v>
      </c>
      <c r="F1098" t="s">
        <v>60</v>
      </c>
      <c r="G1098" t="s">
        <v>19</v>
      </c>
      <c r="H1098">
        <v>14.999999999999996</v>
      </c>
      <c r="I1098">
        <v>475</v>
      </c>
      <c r="J1098">
        <v>7124.9999999999982</v>
      </c>
      <c r="K1098" t="s">
        <v>24</v>
      </c>
      <c r="L1098" t="s">
        <v>20</v>
      </c>
    </row>
    <row r="1099" spans="1:12" x14ac:dyDescent="0.25">
      <c r="A1099" t="s">
        <v>26</v>
      </c>
      <c r="B1099">
        <v>1197831</v>
      </c>
      <c r="C1099">
        <v>44430</v>
      </c>
      <c r="D1099" t="s">
        <v>27</v>
      </c>
      <c r="E1099" t="s">
        <v>59</v>
      </c>
      <c r="F1099" t="s">
        <v>60</v>
      </c>
      <c r="G1099" t="s">
        <v>21</v>
      </c>
      <c r="H1099">
        <v>20.000000000000007</v>
      </c>
      <c r="I1099">
        <v>375</v>
      </c>
      <c r="J1099">
        <v>7500.0000000000027</v>
      </c>
      <c r="K1099" t="s">
        <v>24</v>
      </c>
      <c r="L1099" t="s">
        <v>20</v>
      </c>
    </row>
    <row r="1100" spans="1:12" x14ac:dyDescent="0.25">
      <c r="A1100" t="s">
        <v>26</v>
      </c>
      <c r="B1100">
        <v>1197831</v>
      </c>
      <c r="C1100">
        <v>44431</v>
      </c>
      <c r="D1100" t="s">
        <v>27</v>
      </c>
      <c r="E1100" t="s">
        <v>59</v>
      </c>
      <c r="F1100" t="s">
        <v>60</v>
      </c>
      <c r="G1100" t="s">
        <v>22</v>
      </c>
      <c r="H1100">
        <v>25</v>
      </c>
      <c r="I1100">
        <v>275</v>
      </c>
      <c r="J1100">
        <v>6875</v>
      </c>
      <c r="K1100" t="s">
        <v>24</v>
      </c>
      <c r="L1100" t="s">
        <v>17</v>
      </c>
    </row>
    <row r="1101" spans="1:12" x14ac:dyDescent="0.25">
      <c r="A1101" t="s">
        <v>26</v>
      </c>
      <c r="B1101">
        <v>1197831</v>
      </c>
      <c r="C1101">
        <v>44432</v>
      </c>
      <c r="D1101" t="s">
        <v>27</v>
      </c>
      <c r="E1101" t="s">
        <v>59</v>
      </c>
      <c r="F1101" t="s">
        <v>60</v>
      </c>
      <c r="G1101" t="s">
        <v>23</v>
      </c>
      <c r="H1101">
        <v>20.000000000000007</v>
      </c>
      <c r="I1101">
        <v>550</v>
      </c>
      <c r="J1101">
        <v>11000.000000000004</v>
      </c>
      <c r="K1101" t="s">
        <v>24</v>
      </c>
      <c r="L1101" t="s">
        <v>20</v>
      </c>
    </row>
    <row r="1102" spans="1:12" x14ac:dyDescent="0.25">
      <c r="A1102" t="s">
        <v>26</v>
      </c>
      <c r="B1102">
        <v>1197831</v>
      </c>
      <c r="C1102">
        <v>44433</v>
      </c>
      <c r="D1102" t="s">
        <v>27</v>
      </c>
      <c r="E1102" t="s">
        <v>59</v>
      </c>
      <c r="F1102" t="s">
        <v>60</v>
      </c>
      <c r="G1102" t="s">
        <v>15</v>
      </c>
      <c r="H1102">
        <v>9.9999999999999964</v>
      </c>
      <c r="I1102">
        <v>700</v>
      </c>
      <c r="J1102">
        <v>6999.9999999999973</v>
      </c>
      <c r="K1102" t="s">
        <v>24</v>
      </c>
      <c r="L1102" t="s">
        <v>17</v>
      </c>
    </row>
    <row r="1103" spans="1:12" x14ac:dyDescent="0.25">
      <c r="A1103" t="s">
        <v>26</v>
      </c>
      <c r="B1103">
        <v>1197831</v>
      </c>
      <c r="C1103">
        <v>44434</v>
      </c>
      <c r="D1103" t="s">
        <v>27</v>
      </c>
      <c r="E1103" t="s">
        <v>59</v>
      </c>
      <c r="F1103" t="s">
        <v>60</v>
      </c>
      <c r="G1103" t="s">
        <v>18</v>
      </c>
      <c r="H1103">
        <v>20.000000000000007</v>
      </c>
      <c r="I1103">
        <v>725</v>
      </c>
      <c r="J1103">
        <v>14500.000000000005</v>
      </c>
      <c r="K1103" t="s">
        <v>24</v>
      </c>
      <c r="L1103" t="s">
        <v>17</v>
      </c>
    </row>
    <row r="1104" spans="1:12" x14ac:dyDescent="0.25">
      <c r="A1104" t="s">
        <v>26</v>
      </c>
      <c r="B1104">
        <v>1197831</v>
      </c>
      <c r="C1104">
        <v>44435</v>
      </c>
      <c r="D1104" t="s">
        <v>27</v>
      </c>
      <c r="E1104" t="s">
        <v>59</v>
      </c>
      <c r="F1104" t="s">
        <v>60</v>
      </c>
      <c r="G1104" t="s">
        <v>19</v>
      </c>
      <c r="H1104">
        <v>14.999999999999996</v>
      </c>
      <c r="I1104">
        <v>575</v>
      </c>
      <c r="J1104">
        <v>8624.9999999999982</v>
      </c>
      <c r="K1104" t="s">
        <v>24</v>
      </c>
      <c r="L1104" t="s">
        <v>20</v>
      </c>
    </row>
    <row r="1105" spans="1:12" x14ac:dyDescent="0.25">
      <c r="A1105" t="s">
        <v>26</v>
      </c>
      <c r="B1105">
        <v>1197831</v>
      </c>
      <c r="C1105">
        <v>44436</v>
      </c>
      <c r="D1105" t="s">
        <v>27</v>
      </c>
      <c r="E1105" t="s">
        <v>59</v>
      </c>
      <c r="F1105" t="s">
        <v>60</v>
      </c>
      <c r="G1105" t="s">
        <v>21</v>
      </c>
      <c r="H1105">
        <v>35</v>
      </c>
      <c r="I1105">
        <v>500</v>
      </c>
      <c r="J1105">
        <v>17500</v>
      </c>
      <c r="K1105" t="s">
        <v>24</v>
      </c>
      <c r="L1105" t="s">
        <v>20</v>
      </c>
    </row>
    <row r="1106" spans="1:12" x14ac:dyDescent="0.25">
      <c r="A1106" t="s">
        <v>26</v>
      </c>
      <c r="B1106">
        <v>1197831</v>
      </c>
      <c r="C1106">
        <v>44437</v>
      </c>
      <c r="D1106" t="s">
        <v>27</v>
      </c>
      <c r="E1106" t="s">
        <v>59</v>
      </c>
      <c r="F1106" t="s">
        <v>60</v>
      </c>
      <c r="G1106" t="s">
        <v>22</v>
      </c>
      <c r="H1106">
        <v>50</v>
      </c>
      <c r="I1106">
        <v>400</v>
      </c>
      <c r="J1106">
        <v>20000</v>
      </c>
      <c r="K1106" t="s">
        <v>24</v>
      </c>
      <c r="L1106" t="s">
        <v>17</v>
      </c>
    </row>
    <row r="1107" spans="1:12" x14ac:dyDescent="0.25">
      <c r="A1107" t="s">
        <v>26</v>
      </c>
      <c r="B1107">
        <v>1197831</v>
      </c>
      <c r="C1107">
        <v>44438</v>
      </c>
      <c r="D1107" t="s">
        <v>27</v>
      </c>
      <c r="E1107" t="s">
        <v>59</v>
      </c>
      <c r="F1107" t="s">
        <v>60</v>
      </c>
      <c r="G1107" t="s">
        <v>23</v>
      </c>
      <c r="H1107">
        <v>45</v>
      </c>
      <c r="I1107">
        <v>750</v>
      </c>
      <c r="J1107">
        <v>33750</v>
      </c>
      <c r="K1107" t="s">
        <v>24</v>
      </c>
      <c r="L1107" t="s">
        <v>20</v>
      </c>
    </row>
    <row r="1108" spans="1:12" x14ac:dyDescent="0.25">
      <c r="A1108" t="s">
        <v>26</v>
      </c>
      <c r="B1108">
        <v>1197831</v>
      </c>
      <c r="C1108">
        <v>44439</v>
      </c>
      <c r="D1108" t="s">
        <v>27</v>
      </c>
      <c r="E1108" t="s">
        <v>59</v>
      </c>
      <c r="F1108" t="s">
        <v>60</v>
      </c>
      <c r="G1108" t="s">
        <v>15</v>
      </c>
      <c r="H1108">
        <v>45</v>
      </c>
      <c r="I1108">
        <v>750</v>
      </c>
      <c r="J1108">
        <v>33750</v>
      </c>
      <c r="K1108" t="s">
        <v>24</v>
      </c>
      <c r="L1108" t="s">
        <v>17</v>
      </c>
    </row>
    <row r="1109" spans="1:12" x14ac:dyDescent="0.25">
      <c r="A1109" t="s">
        <v>26</v>
      </c>
      <c r="B1109">
        <v>1197831</v>
      </c>
      <c r="C1109">
        <v>44440</v>
      </c>
      <c r="D1109" t="s">
        <v>27</v>
      </c>
      <c r="E1109" t="s">
        <v>59</v>
      </c>
      <c r="F1109" t="s">
        <v>60</v>
      </c>
      <c r="G1109" t="s">
        <v>18</v>
      </c>
      <c r="H1109">
        <v>50</v>
      </c>
      <c r="I1109">
        <v>750</v>
      </c>
      <c r="J1109">
        <v>37500</v>
      </c>
      <c r="K1109" t="s">
        <v>24</v>
      </c>
      <c r="L1109" t="s">
        <v>17</v>
      </c>
    </row>
    <row r="1110" spans="1:12" x14ac:dyDescent="0.25">
      <c r="A1110" t="s">
        <v>26</v>
      </c>
      <c r="B1110">
        <v>1197831</v>
      </c>
      <c r="C1110">
        <v>44441</v>
      </c>
      <c r="D1110" t="s">
        <v>27</v>
      </c>
      <c r="E1110" t="s">
        <v>59</v>
      </c>
      <c r="F1110" t="s">
        <v>60</v>
      </c>
      <c r="G1110" t="s">
        <v>19</v>
      </c>
      <c r="H1110">
        <v>45</v>
      </c>
      <c r="I1110">
        <v>650</v>
      </c>
      <c r="J1110">
        <v>29250</v>
      </c>
      <c r="K1110" t="s">
        <v>24</v>
      </c>
      <c r="L1110" t="s">
        <v>20</v>
      </c>
    </row>
    <row r="1111" spans="1:12" x14ac:dyDescent="0.25">
      <c r="A1111" t="s">
        <v>26</v>
      </c>
      <c r="B1111">
        <v>1197831</v>
      </c>
      <c r="C1111">
        <v>44442</v>
      </c>
      <c r="D1111" t="s">
        <v>27</v>
      </c>
      <c r="E1111" t="s">
        <v>59</v>
      </c>
      <c r="F1111" t="s">
        <v>60</v>
      </c>
      <c r="G1111" t="s">
        <v>21</v>
      </c>
      <c r="H1111">
        <v>45</v>
      </c>
      <c r="I1111">
        <v>600</v>
      </c>
      <c r="J1111">
        <v>27000</v>
      </c>
      <c r="K1111" t="s">
        <v>24</v>
      </c>
      <c r="L1111" t="s">
        <v>20</v>
      </c>
    </row>
    <row r="1112" spans="1:12" x14ac:dyDescent="0.25">
      <c r="A1112" t="s">
        <v>26</v>
      </c>
      <c r="B1112">
        <v>1197831</v>
      </c>
      <c r="C1112">
        <v>44443</v>
      </c>
      <c r="D1112" t="s">
        <v>27</v>
      </c>
      <c r="E1112" t="s">
        <v>59</v>
      </c>
      <c r="F1112" t="s">
        <v>60</v>
      </c>
      <c r="G1112" t="s">
        <v>22</v>
      </c>
      <c r="H1112">
        <v>50</v>
      </c>
      <c r="I1112">
        <v>500</v>
      </c>
      <c r="J1112">
        <v>25000</v>
      </c>
      <c r="K1112" t="s">
        <v>24</v>
      </c>
      <c r="L1112" t="s">
        <v>17</v>
      </c>
    </row>
    <row r="1113" spans="1:12" x14ac:dyDescent="0.25">
      <c r="A1113" t="s">
        <v>26</v>
      </c>
      <c r="B1113">
        <v>1197831</v>
      </c>
      <c r="C1113">
        <v>44444</v>
      </c>
      <c r="D1113" t="s">
        <v>27</v>
      </c>
      <c r="E1113" t="s">
        <v>59</v>
      </c>
      <c r="F1113" t="s">
        <v>60</v>
      </c>
      <c r="G1113" t="s">
        <v>23</v>
      </c>
      <c r="H1113">
        <v>55.000000000000007</v>
      </c>
      <c r="I1113">
        <v>875</v>
      </c>
      <c r="J1113">
        <v>48125.000000000007</v>
      </c>
      <c r="K1113" t="s">
        <v>24</v>
      </c>
      <c r="L1113" t="s">
        <v>20</v>
      </c>
    </row>
    <row r="1114" spans="1:12" x14ac:dyDescent="0.25">
      <c r="A1114" t="s">
        <v>26</v>
      </c>
      <c r="B1114">
        <v>1197831</v>
      </c>
      <c r="C1114">
        <v>44445</v>
      </c>
      <c r="D1114" t="s">
        <v>27</v>
      </c>
      <c r="E1114" t="s">
        <v>59</v>
      </c>
      <c r="F1114" t="s">
        <v>60</v>
      </c>
      <c r="G1114" t="s">
        <v>15</v>
      </c>
      <c r="H1114">
        <v>45</v>
      </c>
      <c r="I1114">
        <v>825</v>
      </c>
      <c r="J1114">
        <v>37125</v>
      </c>
      <c r="K1114" t="s">
        <v>24</v>
      </c>
      <c r="L1114" t="s">
        <v>17</v>
      </c>
    </row>
    <row r="1115" spans="1:12" x14ac:dyDescent="0.25">
      <c r="A1115" t="s">
        <v>26</v>
      </c>
      <c r="B1115">
        <v>1197831</v>
      </c>
      <c r="C1115">
        <v>44446</v>
      </c>
      <c r="D1115" t="s">
        <v>27</v>
      </c>
      <c r="E1115" t="s">
        <v>59</v>
      </c>
      <c r="F1115" t="s">
        <v>60</v>
      </c>
      <c r="G1115" t="s">
        <v>18</v>
      </c>
      <c r="H1115">
        <v>50</v>
      </c>
      <c r="I1115">
        <v>825</v>
      </c>
      <c r="J1115">
        <v>41250</v>
      </c>
      <c r="K1115" t="s">
        <v>24</v>
      </c>
      <c r="L1115" t="s">
        <v>17</v>
      </c>
    </row>
    <row r="1116" spans="1:12" x14ac:dyDescent="0.25">
      <c r="A1116" t="s">
        <v>26</v>
      </c>
      <c r="B1116">
        <v>1197831</v>
      </c>
      <c r="C1116">
        <v>44447</v>
      </c>
      <c r="D1116" t="s">
        <v>27</v>
      </c>
      <c r="E1116" t="s">
        <v>59</v>
      </c>
      <c r="F1116" t="s">
        <v>60</v>
      </c>
      <c r="G1116" t="s">
        <v>19</v>
      </c>
      <c r="H1116">
        <v>45</v>
      </c>
      <c r="I1116">
        <v>975</v>
      </c>
      <c r="J1116">
        <v>43875</v>
      </c>
      <c r="K1116" t="s">
        <v>24</v>
      </c>
      <c r="L1116" t="s">
        <v>20</v>
      </c>
    </row>
    <row r="1117" spans="1:12" x14ac:dyDescent="0.25">
      <c r="A1117" t="s">
        <v>26</v>
      </c>
      <c r="B1117">
        <v>1197831</v>
      </c>
      <c r="C1117">
        <v>44448</v>
      </c>
      <c r="D1117" t="s">
        <v>27</v>
      </c>
      <c r="E1117" t="s">
        <v>59</v>
      </c>
      <c r="F1117" t="s">
        <v>60</v>
      </c>
      <c r="G1117" t="s">
        <v>21</v>
      </c>
      <c r="H1117">
        <v>45</v>
      </c>
      <c r="I1117">
        <v>575</v>
      </c>
      <c r="J1117">
        <v>25875</v>
      </c>
      <c r="K1117" t="s">
        <v>24</v>
      </c>
      <c r="L1117" t="s">
        <v>20</v>
      </c>
    </row>
    <row r="1118" spans="1:12" x14ac:dyDescent="0.25">
      <c r="A1118" t="s">
        <v>26</v>
      </c>
      <c r="B1118">
        <v>1197831</v>
      </c>
      <c r="C1118">
        <v>44449</v>
      </c>
      <c r="D1118" t="s">
        <v>27</v>
      </c>
      <c r="E1118" t="s">
        <v>59</v>
      </c>
      <c r="F1118" t="s">
        <v>60</v>
      </c>
      <c r="G1118" t="s">
        <v>22</v>
      </c>
      <c r="H1118">
        <v>50</v>
      </c>
      <c r="I1118">
        <v>525</v>
      </c>
      <c r="J1118">
        <v>26250</v>
      </c>
      <c r="K1118" t="s">
        <v>24</v>
      </c>
      <c r="L1118" t="s">
        <v>17</v>
      </c>
    </row>
    <row r="1119" spans="1:12" x14ac:dyDescent="0.25">
      <c r="A1119" t="s">
        <v>26</v>
      </c>
      <c r="B1119">
        <v>1197831</v>
      </c>
      <c r="C1119">
        <v>44450</v>
      </c>
      <c r="D1119" t="s">
        <v>27</v>
      </c>
      <c r="E1119" t="s">
        <v>59</v>
      </c>
      <c r="F1119" t="s">
        <v>60</v>
      </c>
      <c r="G1119" t="s">
        <v>23</v>
      </c>
      <c r="H1119">
        <v>60</v>
      </c>
      <c r="I1119">
        <v>800</v>
      </c>
      <c r="J1119">
        <v>48000</v>
      </c>
      <c r="K1119" t="s">
        <v>24</v>
      </c>
      <c r="L1119" t="s">
        <v>20</v>
      </c>
    </row>
    <row r="1120" spans="1:12" x14ac:dyDescent="0.25">
      <c r="A1120" t="s">
        <v>26</v>
      </c>
      <c r="B1120">
        <v>1197831</v>
      </c>
      <c r="C1120">
        <v>44451</v>
      </c>
      <c r="D1120" t="s">
        <v>27</v>
      </c>
      <c r="E1120" t="s">
        <v>59</v>
      </c>
      <c r="F1120" t="s">
        <v>60</v>
      </c>
      <c r="G1120" t="s">
        <v>15</v>
      </c>
      <c r="H1120">
        <v>40</v>
      </c>
      <c r="I1120">
        <v>750</v>
      </c>
      <c r="J1120">
        <v>30000</v>
      </c>
      <c r="K1120" t="s">
        <v>24</v>
      </c>
      <c r="L1120" t="s">
        <v>17</v>
      </c>
    </row>
    <row r="1121" spans="1:12" x14ac:dyDescent="0.25">
      <c r="A1121" t="s">
        <v>26</v>
      </c>
      <c r="B1121">
        <v>1197831</v>
      </c>
      <c r="C1121">
        <v>44452</v>
      </c>
      <c r="D1121" t="s">
        <v>27</v>
      </c>
      <c r="E1121" t="s">
        <v>59</v>
      </c>
      <c r="F1121" t="s">
        <v>60</v>
      </c>
      <c r="G1121" t="s">
        <v>18</v>
      </c>
      <c r="H1121">
        <v>55.000000000000007</v>
      </c>
      <c r="I1121">
        <v>750</v>
      </c>
      <c r="J1121">
        <v>41250.000000000007</v>
      </c>
      <c r="K1121" t="s">
        <v>24</v>
      </c>
      <c r="L1121" t="s">
        <v>17</v>
      </c>
    </row>
    <row r="1122" spans="1:12" x14ac:dyDescent="0.25">
      <c r="A1122" t="s">
        <v>26</v>
      </c>
      <c r="B1122">
        <v>1197831</v>
      </c>
      <c r="C1122">
        <v>44453</v>
      </c>
      <c r="D1122" t="s">
        <v>27</v>
      </c>
      <c r="E1122" t="s">
        <v>59</v>
      </c>
      <c r="F1122" t="s">
        <v>60</v>
      </c>
      <c r="G1122" t="s">
        <v>19</v>
      </c>
      <c r="H1122">
        <v>55.000000000000007</v>
      </c>
      <c r="I1122">
        <v>925</v>
      </c>
      <c r="J1122">
        <v>50875.000000000007</v>
      </c>
      <c r="K1122" t="s">
        <v>24</v>
      </c>
      <c r="L1122" t="s">
        <v>20</v>
      </c>
    </row>
    <row r="1123" spans="1:12" x14ac:dyDescent="0.25">
      <c r="A1123" t="s">
        <v>26</v>
      </c>
      <c r="B1123">
        <v>1197831</v>
      </c>
      <c r="C1123">
        <v>44454</v>
      </c>
      <c r="D1123" t="s">
        <v>27</v>
      </c>
      <c r="E1123" t="s">
        <v>59</v>
      </c>
      <c r="F1123" t="s">
        <v>60</v>
      </c>
      <c r="G1123" t="s">
        <v>21</v>
      </c>
      <c r="H1123">
        <v>50</v>
      </c>
      <c r="I1123">
        <v>425</v>
      </c>
      <c r="J1123">
        <v>21250</v>
      </c>
      <c r="K1123" t="s">
        <v>24</v>
      </c>
      <c r="L1123" t="s">
        <v>20</v>
      </c>
    </row>
    <row r="1124" spans="1:12" x14ac:dyDescent="0.25">
      <c r="A1124" t="s">
        <v>26</v>
      </c>
      <c r="B1124">
        <v>1197831</v>
      </c>
      <c r="C1124">
        <v>44455</v>
      </c>
      <c r="D1124" t="s">
        <v>27</v>
      </c>
      <c r="E1124" t="s">
        <v>59</v>
      </c>
      <c r="F1124" t="s">
        <v>60</v>
      </c>
      <c r="G1124" t="s">
        <v>22</v>
      </c>
      <c r="H1124">
        <v>55.000000000000007</v>
      </c>
      <c r="I1124">
        <v>425</v>
      </c>
      <c r="J1124">
        <v>23375.000000000004</v>
      </c>
      <c r="K1124" t="s">
        <v>24</v>
      </c>
      <c r="L1124" t="s">
        <v>17</v>
      </c>
    </row>
    <row r="1125" spans="1:12" x14ac:dyDescent="0.25">
      <c r="A1125" t="s">
        <v>26</v>
      </c>
      <c r="B1125">
        <v>1197831</v>
      </c>
      <c r="C1125">
        <v>44456</v>
      </c>
      <c r="D1125" t="s">
        <v>27</v>
      </c>
      <c r="E1125" t="s">
        <v>59</v>
      </c>
      <c r="F1125" t="s">
        <v>60</v>
      </c>
      <c r="G1125" t="s">
        <v>23</v>
      </c>
      <c r="H1125">
        <v>60</v>
      </c>
      <c r="I1125">
        <v>675</v>
      </c>
      <c r="J1125">
        <v>40500</v>
      </c>
      <c r="K1125" t="s">
        <v>24</v>
      </c>
      <c r="L1125" t="s">
        <v>20</v>
      </c>
    </row>
    <row r="1126" spans="1:12" x14ac:dyDescent="0.25">
      <c r="A1126" t="s">
        <v>26</v>
      </c>
      <c r="B1126">
        <v>1197831</v>
      </c>
      <c r="C1126">
        <v>44457</v>
      </c>
      <c r="D1126" t="s">
        <v>27</v>
      </c>
      <c r="E1126" t="s">
        <v>59</v>
      </c>
      <c r="F1126" t="s">
        <v>60</v>
      </c>
      <c r="G1126" t="s">
        <v>15</v>
      </c>
      <c r="H1126">
        <v>55.000000000000007</v>
      </c>
      <c r="I1126">
        <v>625</v>
      </c>
      <c r="J1126">
        <v>34375.000000000007</v>
      </c>
      <c r="K1126" t="s">
        <v>24</v>
      </c>
      <c r="L1126" t="s">
        <v>17</v>
      </c>
    </row>
    <row r="1127" spans="1:12" x14ac:dyDescent="0.25">
      <c r="A1127" t="s">
        <v>26</v>
      </c>
      <c r="B1127">
        <v>1197831</v>
      </c>
      <c r="C1127">
        <v>44458</v>
      </c>
      <c r="D1127" t="s">
        <v>27</v>
      </c>
      <c r="E1127" t="s">
        <v>59</v>
      </c>
      <c r="F1127" t="s">
        <v>60</v>
      </c>
      <c r="G1127" t="s">
        <v>18</v>
      </c>
      <c r="H1127">
        <v>55.000000000000007</v>
      </c>
      <c r="I1127">
        <v>575</v>
      </c>
      <c r="J1127">
        <v>31625.000000000004</v>
      </c>
      <c r="K1127" t="s">
        <v>24</v>
      </c>
      <c r="L1127" t="s">
        <v>17</v>
      </c>
    </row>
    <row r="1128" spans="1:12" x14ac:dyDescent="0.25">
      <c r="A1128" t="s">
        <v>26</v>
      </c>
      <c r="B1128">
        <v>1197831</v>
      </c>
      <c r="C1128">
        <v>44459</v>
      </c>
      <c r="D1128" t="s">
        <v>27</v>
      </c>
      <c r="E1128" t="s">
        <v>59</v>
      </c>
      <c r="F1128" t="s">
        <v>60</v>
      </c>
      <c r="G1128" t="s">
        <v>19</v>
      </c>
      <c r="H1128">
        <v>60</v>
      </c>
      <c r="I1128">
        <v>625</v>
      </c>
      <c r="J1128">
        <v>37500</v>
      </c>
      <c r="K1128" t="s">
        <v>24</v>
      </c>
      <c r="L1128" t="s">
        <v>20</v>
      </c>
    </row>
    <row r="1129" spans="1:12" x14ac:dyDescent="0.25">
      <c r="A1129" t="s">
        <v>26</v>
      </c>
      <c r="B1129">
        <v>1197831</v>
      </c>
      <c r="C1129">
        <v>44460</v>
      </c>
      <c r="D1129" t="s">
        <v>27</v>
      </c>
      <c r="E1129" t="s">
        <v>59</v>
      </c>
      <c r="F1129" t="s">
        <v>60</v>
      </c>
      <c r="G1129" t="s">
        <v>21</v>
      </c>
      <c r="H1129">
        <v>60</v>
      </c>
      <c r="I1129">
        <v>350</v>
      </c>
      <c r="J1129">
        <v>21000</v>
      </c>
      <c r="K1129" t="s">
        <v>24</v>
      </c>
      <c r="L1129" t="s">
        <v>20</v>
      </c>
    </row>
    <row r="1130" spans="1:12" x14ac:dyDescent="0.25">
      <c r="A1130" t="s">
        <v>26</v>
      </c>
      <c r="B1130">
        <v>1197831</v>
      </c>
      <c r="C1130">
        <v>44461</v>
      </c>
      <c r="D1130" t="s">
        <v>27</v>
      </c>
      <c r="E1130" t="s">
        <v>59</v>
      </c>
      <c r="F1130" t="s">
        <v>60</v>
      </c>
      <c r="G1130" t="s">
        <v>22</v>
      </c>
      <c r="H1130">
        <v>45</v>
      </c>
      <c r="I1130">
        <v>350</v>
      </c>
      <c r="J1130">
        <v>15750</v>
      </c>
      <c r="K1130" t="s">
        <v>24</v>
      </c>
      <c r="L1130" t="s">
        <v>17</v>
      </c>
    </row>
    <row r="1131" spans="1:12" x14ac:dyDescent="0.25">
      <c r="A1131" t="s">
        <v>26</v>
      </c>
      <c r="B1131">
        <v>1197831</v>
      </c>
      <c r="C1131">
        <v>44462</v>
      </c>
      <c r="D1131" t="s">
        <v>27</v>
      </c>
      <c r="E1131" t="s">
        <v>59</v>
      </c>
      <c r="F1131" t="s">
        <v>60</v>
      </c>
      <c r="G1131" t="s">
        <v>23</v>
      </c>
      <c r="H1131">
        <v>40</v>
      </c>
      <c r="I1131">
        <v>575</v>
      </c>
      <c r="J1131">
        <v>23000</v>
      </c>
      <c r="K1131" t="s">
        <v>24</v>
      </c>
      <c r="L1131" t="s">
        <v>20</v>
      </c>
    </row>
    <row r="1132" spans="1:12" x14ac:dyDescent="0.25">
      <c r="A1132" t="s">
        <v>26</v>
      </c>
      <c r="B1132">
        <v>1197831</v>
      </c>
      <c r="C1132">
        <v>44463</v>
      </c>
      <c r="D1132" t="s">
        <v>27</v>
      </c>
      <c r="E1132" t="s">
        <v>59</v>
      </c>
      <c r="F1132" t="s">
        <v>60</v>
      </c>
      <c r="G1132" t="s">
        <v>15</v>
      </c>
      <c r="H1132">
        <v>30.000000000000004</v>
      </c>
      <c r="I1132">
        <v>525</v>
      </c>
      <c r="J1132">
        <v>15750.000000000002</v>
      </c>
      <c r="K1132" t="s">
        <v>24</v>
      </c>
      <c r="L1132" t="s">
        <v>17</v>
      </c>
    </row>
    <row r="1133" spans="1:12" x14ac:dyDescent="0.25">
      <c r="A1133" t="s">
        <v>26</v>
      </c>
      <c r="B1133">
        <v>1197831</v>
      </c>
      <c r="C1133">
        <v>44464</v>
      </c>
      <c r="D1133" t="s">
        <v>27</v>
      </c>
      <c r="E1133" t="s">
        <v>59</v>
      </c>
      <c r="F1133" t="s">
        <v>60</v>
      </c>
      <c r="G1133" t="s">
        <v>18</v>
      </c>
      <c r="H1133">
        <v>30.000000000000004</v>
      </c>
      <c r="I1133">
        <v>525</v>
      </c>
      <c r="J1133">
        <v>15750.000000000002</v>
      </c>
      <c r="K1133" t="s">
        <v>24</v>
      </c>
      <c r="L1133" t="s">
        <v>17</v>
      </c>
    </row>
    <row r="1134" spans="1:12" x14ac:dyDescent="0.25">
      <c r="A1134" t="s">
        <v>26</v>
      </c>
      <c r="B1134">
        <v>1197831</v>
      </c>
      <c r="C1134">
        <v>44465</v>
      </c>
      <c r="D1134" t="s">
        <v>27</v>
      </c>
      <c r="E1134" t="s">
        <v>59</v>
      </c>
      <c r="F1134" t="s">
        <v>60</v>
      </c>
      <c r="G1134" t="s">
        <v>19</v>
      </c>
      <c r="H1134">
        <v>35</v>
      </c>
      <c r="I1134">
        <v>475</v>
      </c>
      <c r="J1134">
        <v>16625</v>
      </c>
      <c r="K1134" t="s">
        <v>24</v>
      </c>
      <c r="L1134" t="s">
        <v>20</v>
      </c>
    </row>
    <row r="1135" spans="1:12" x14ac:dyDescent="0.25">
      <c r="A1135" t="s">
        <v>26</v>
      </c>
      <c r="B1135">
        <v>1197831</v>
      </c>
      <c r="C1135">
        <v>44466</v>
      </c>
      <c r="D1135" t="s">
        <v>27</v>
      </c>
      <c r="E1135" t="s">
        <v>59</v>
      </c>
      <c r="F1135" t="s">
        <v>60</v>
      </c>
      <c r="G1135" t="s">
        <v>21</v>
      </c>
      <c r="H1135">
        <v>35</v>
      </c>
      <c r="I1135">
        <v>325</v>
      </c>
      <c r="J1135">
        <v>11375</v>
      </c>
      <c r="K1135" t="s">
        <v>24</v>
      </c>
      <c r="L1135" t="s">
        <v>20</v>
      </c>
    </row>
    <row r="1136" spans="1:12" x14ac:dyDescent="0.25">
      <c r="A1136" t="s">
        <v>26</v>
      </c>
      <c r="B1136">
        <v>1197831</v>
      </c>
      <c r="C1136">
        <v>44467</v>
      </c>
      <c r="D1136" t="s">
        <v>27</v>
      </c>
      <c r="E1136" t="s">
        <v>59</v>
      </c>
      <c r="F1136" t="s">
        <v>60</v>
      </c>
      <c r="G1136" t="s">
        <v>22</v>
      </c>
      <c r="H1136">
        <v>30.000000000000004</v>
      </c>
      <c r="I1136">
        <v>300</v>
      </c>
      <c r="J1136">
        <v>9000.0000000000018</v>
      </c>
      <c r="K1136" t="s">
        <v>24</v>
      </c>
      <c r="L1136" t="s">
        <v>17</v>
      </c>
    </row>
    <row r="1137" spans="1:12" x14ac:dyDescent="0.25">
      <c r="A1137" t="s">
        <v>26</v>
      </c>
      <c r="B1137">
        <v>1197831</v>
      </c>
      <c r="C1137">
        <v>44468</v>
      </c>
      <c r="D1137" t="s">
        <v>27</v>
      </c>
      <c r="E1137" t="s">
        <v>59</v>
      </c>
      <c r="F1137" t="s">
        <v>60</v>
      </c>
      <c r="G1137" t="s">
        <v>23</v>
      </c>
      <c r="H1137">
        <v>40</v>
      </c>
      <c r="I1137">
        <v>475</v>
      </c>
      <c r="J1137">
        <v>19000</v>
      </c>
      <c r="K1137" t="s">
        <v>24</v>
      </c>
      <c r="L1137" t="s">
        <v>20</v>
      </c>
    </row>
    <row r="1138" spans="1:12" x14ac:dyDescent="0.25">
      <c r="A1138" t="s">
        <v>26</v>
      </c>
      <c r="B1138">
        <v>1197831</v>
      </c>
      <c r="C1138">
        <v>44469</v>
      </c>
      <c r="D1138" t="s">
        <v>27</v>
      </c>
      <c r="E1138" t="s">
        <v>59</v>
      </c>
      <c r="F1138" t="s">
        <v>60</v>
      </c>
      <c r="G1138" t="s">
        <v>15</v>
      </c>
      <c r="H1138">
        <v>20.000000000000004</v>
      </c>
      <c r="I1138">
        <v>625</v>
      </c>
      <c r="J1138">
        <v>12500.000000000002</v>
      </c>
      <c r="K1138" t="s">
        <v>24</v>
      </c>
      <c r="L1138" t="s">
        <v>17</v>
      </c>
    </row>
    <row r="1139" spans="1:12" x14ac:dyDescent="0.25">
      <c r="A1139" t="s">
        <v>26</v>
      </c>
      <c r="B1139">
        <v>1197831</v>
      </c>
      <c r="C1139">
        <v>44470</v>
      </c>
      <c r="D1139" t="s">
        <v>27</v>
      </c>
      <c r="E1139" t="s">
        <v>59</v>
      </c>
      <c r="F1139" t="s">
        <v>60</v>
      </c>
      <c r="G1139" t="s">
        <v>18</v>
      </c>
      <c r="H1139">
        <v>20.000000000000004</v>
      </c>
      <c r="I1139">
        <v>625</v>
      </c>
      <c r="J1139">
        <v>12500.000000000002</v>
      </c>
      <c r="K1139" t="s">
        <v>24</v>
      </c>
      <c r="L1139" t="s">
        <v>17</v>
      </c>
    </row>
    <row r="1140" spans="1:12" x14ac:dyDescent="0.25">
      <c r="A1140" t="s">
        <v>26</v>
      </c>
      <c r="B1140">
        <v>1197831</v>
      </c>
      <c r="C1140">
        <v>44471</v>
      </c>
      <c r="D1140" t="s">
        <v>27</v>
      </c>
      <c r="E1140" t="s">
        <v>59</v>
      </c>
      <c r="F1140" t="s">
        <v>60</v>
      </c>
      <c r="G1140" t="s">
        <v>19</v>
      </c>
      <c r="H1140">
        <v>45.000000000000007</v>
      </c>
      <c r="I1140">
        <v>575</v>
      </c>
      <c r="J1140">
        <v>25875.000000000004</v>
      </c>
      <c r="K1140" t="s">
        <v>24</v>
      </c>
      <c r="L1140" t="s">
        <v>20</v>
      </c>
    </row>
    <row r="1141" spans="1:12" x14ac:dyDescent="0.25">
      <c r="A1141" t="s">
        <v>26</v>
      </c>
      <c r="B1141">
        <v>1197831</v>
      </c>
      <c r="C1141">
        <v>44472</v>
      </c>
      <c r="D1141" t="s">
        <v>27</v>
      </c>
      <c r="E1141" t="s">
        <v>59</v>
      </c>
      <c r="F1141" t="s">
        <v>60</v>
      </c>
      <c r="G1141" t="s">
        <v>21</v>
      </c>
      <c r="H1141">
        <v>45.000000000000007</v>
      </c>
      <c r="I1141">
        <v>450</v>
      </c>
      <c r="J1141">
        <v>20250.000000000004</v>
      </c>
      <c r="K1141" t="s">
        <v>24</v>
      </c>
      <c r="L1141" t="s">
        <v>20</v>
      </c>
    </row>
    <row r="1142" spans="1:12" x14ac:dyDescent="0.25">
      <c r="A1142" t="s">
        <v>26</v>
      </c>
      <c r="B1142">
        <v>1197831</v>
      </c>
      <c r="C1142">
        <v>44473</v>
      </c>
      <c r="D1142" t="s">
        <v>27</v>
      </c>
      <c r="E1142" t="s">
        <v>59</v>
      </c>
      <c r="F1142" t="s">
        <v>60</v>
      </c>
      <c r="G1142" t="s">
        <v>22</v>
      </c>
      <c r="H1142">
        <v>49.999999999999993</v>
      </c>
      <c r="I1142">
        <v>425</v>
      </c>
      <c r="J1142">
        <v>21249.999999999996</v>
      </c>
      <c r="K1142" t="s">
        <v>24</v>
      </c>
      <c r="L1142" t="s">
        <v>17</v>
      </c>
    </row>
    <row r="1143" spans="1:12" x14ac:dyDescent="0.25">
      <c r="A1143" t="s">
        <v>26</v>
      </c>
      <c r="B1143">
        <v>1197831</v>
      </c>
      <c r="C1143">
        <v>44474</v>
      </c>
      <c r="D1143" t="s">
        <v>27</v>
      </c>
      <c r="E1143" t="s">
        <v>59</v>
      </c>
      <c r="F1143" t="s">
        <v>60</v>
      </c>
      <c r="G1143" t="s">
        <v>23</v>
      </c>
      <c r="H1143">
        <v>60</v>
      </c>
      <c r="I1143">
        <v>625</v>
      </c>
      <c r="J1143">
        <v>37500</v>
      </c>
      <c r="K1143" t="s">
        <v>24</v>
      </c>
      <c r="L1143" t="s">
        <v>20</v>
      </c>
    </row>
    <row r="1144" spans="1:12" x14ac:dyDescent="0.25">
      <c r="A1144" t="s">
        <v>26</v>
      </c>
      <c r="B1144">
        <v>1197831</v>
      </c>
      <c r="C1144">
        <v>44475</v>
      </c>
      <c r="D1144" t="s">
        <v>27</v>
      </c>
      <c r="E1144" t="s">
        <v>59</v>
      </c>
      <c r="F1144" t="s">
        <v>60</v>
      </c>
      <c r="G1144" t="s">
        <v>15</v>
      </c>
      <c r="H1144">
        <v>60</v>
      </c>
      <c r="I1144">
        <v>775</v>
      </c>
      <c r="J1144">
        <v>46500</v>
      </c>
      <c r="K1144" t="s">
        <v>24</v>
      </c>
      <c r="L1144" t="s">
        <v>17</v>
      </c>
    </row>
    <row r="1145" spans="1:12" x14ac:dyDescent="0.25">
      <c r="A1145" t="s">
        <v>26</v>
      </c>
      <c r="B1145">
        <v>1197831</v>
      </c>
      <c r="C1145">
        <v>44476</v>
      </c>
      <c r="D1145" t="s">
        <v>27</v>
      </c>
      <c r="E1145" t="s">
        <v>59</v>
      </c>
      <c r="F1145" t="s">
        <v>60</v>
      </c>
      <c r="G1145" t="s">
        <v>18</v>
      </c>
      <c r="H1145">
        <v>60</v>
      </c>
      <c r="I1145">
        <v>775</v>
      </c>
      <c r="J1145">
        <v>46500</v>
      </c>
      <c r="K1145" t="s">
        <v>24</v>
      </c>
      <c r="L1145" t="s">
        <v>17</v>
      </c>
    </row>
    <row r="1146" spans="1:12" x14ac:dyDescent="0.25">
      <c r="A1146" t="s">
        <v>26</v>
      </c>
      <c r="B1146">
        <v>1197831</v>
      </c>
      <c r="C1146">
        <v>44477</v>
      </c>
      <c r="D1146" t="s">
        <v>27</v>
      </c>
      <c r="E1146" t="s">
        <v>59</v>
      </c>
      <c r="F1146" t="s">
        <v>60</v>
      </c>
      <c r="G1146" t="s">
        <v>19</v>
      </c>
      <c r="H1146">
        <v>65</v>
      </c>
      <c r="I1146">
        <v>700</v>
      </c>
      <c r="J1146">
        <v>45500</v>
      </c>
      <c r="K1146" t="s">
        <v>24</v>
      </c>
      <c r="L1146" t="s">
        <v>20</v>
      </c>
    </row>
    <row r="1147" spans="1:12" x14ac:dyDescent="0.25">
      <c r="A1147" t="s">
        <v>26</v>
      </c>
      <c r="B1147">
        <v>1197831</v>
      </c>
      <c r="C1147">
        <v>44478</v>
      </c>
      <c r="D1147" t="s">
        <v>27</v>
      </c>
      <c r="E1147" t="s">
        <v>59</v>
      </c>
      <c r="F1147" t="s">
        <v>60</v>
      </c>
      <c r="G1147" t="s">
        <v>21</v>
      </c>
      <c r="H1147">
        <v>65</v>
      </c>
      <c r="I1147">
        <v>550</v>
      </c>
      <c r="J1147">
        <v>35750</v>
      </c>
      <c r="K1147" t="s">
        <v>24</v>
      </c>
      <c r="L1147" t="s">
        <v>20</v>
      </c>
    </row>
    <row r="1148" spans="1:12" x14ac:dyDescent="0.25">
      <c r="A1148" t="s">
        <v>26</v>
      </c>
      <c r="B1148">
        <v>1197831</v>
      </c>
      <c r="C1148">
        <v>44479</v>
      </c>
      <c r="D1148" t="s">
        <v>27</v>
      </c>
      <c r="E1148" t="s">
        <v>59</v>
      </c>
      <c r="F1148" t="s">
        <v>60</v>
      </c>
      <c r="G1148" t="s">
        <v>22</v>
      </c>
      <c r="H1148">
        <v>60</v>
      </c>
      <c r="I1148">
        <v>500</v>
      </c>
      <c r="J1148">
        <v>30000</v>
      </c>
      <c r="K1148" t="s">
        <v>24</v>
      </c>
      <c r="L1148" t="s">
        <v>17</v>
      </c>
    </row>
    <row r="1149" spans="1:12" x14ac:dyDescent="0.25">
      <c r="A1149" t="s">
        <v>26</v>
      </c>
      <c r="B1149">
        <v>1197831</v>
      </c>
      <c r="C1149">
        <v>44480</v>
      </c>
      <c r="D1149" t="s">
        <v>27</v>
      </c>
      <c r="E1149" t="s">
        <v>59</v>
      </c>
      <c r="F1149" t="s">
        <v>60</v>
      </c>
      <c r="G1149" t="s">
        <v>23</v>
      </c>
      <c r="H1149">
        <v>70</v>
      </c>
      <c r="I1149">
        <v>750</v>
      </c>
      <c r="J1149">
        <v>52500</v>
      </c>
      <c r="K1149" t="s">
        <v>24</v>
      </c>
      <c r="L1149" t="s">
        <v>20</v>
      </c>
    </row>
    <row r="1150" spans="1:12" x14ac:dyDescent="0.25">
      <c r="A1150" t="s">
        <v>61</v>
      </c>
      <c r="B1150">
        <v>1185732</v>
      </c>
      <c r="C1150">
        <v>44481</v>
      </c>
      <c r="D1150" t="s">
        <v>27</v>
      </c>
      <c r="E1150" t="s">
        <v>59</v>
      </c>
      <c r="F1150" t="s">
        <v>60</v>
      </c>
      <c r="G1150" t="s">
        <v>15</v>
      </c>
      <c r="H1150">
        <v>40</v>
      </c>
      <c r="I1150">
        <v>450</v>
      </c>
      <c r="J1150">
        <v>18000</v>
      </c>
      <c r="K1150" t="s">
        <v>24</v>
      </c>
      <c r="L1150" t="s">
        <v>17</v>
      </c>
    </row>
    <row r="1151" spans="1:12" x14ac:dyDescent="0.25">
      <c r="A1151" t="s">
        <v>61</v>
      </c>
      <c r="B1151">
        <v>1185732</v>
      </c>
      <c r="C1151">
        <v>44482</v>
      </c>
      <c r="D1151" t="s">
        <v>27</v>
      </c>
      <c r="E1151" t="s">
        <v>59</v>
      </c>
      <c r="F1151" t="s">
        <v>60</v>
      </c>
      <c r="G1151" t="s">
        <v>18</v>
      </c>
      <c r="H1151">
        <v>40</v>
      </c>
      <c r="I1151">
        <v>250</v>
      </c>
      <c r="J1151">
        <v>10000</v>
      </c>
      <c r="K1151" t="s">
        <v>24</v>
      </c>
      <c r="L1151" t="s">
        <v>17</v>
      </c>
    </row>
    <row r="1152" spans="1:12" x14ac:dyDescent="0.25">
      <c r="A1152" t="s">
        <v>61</v>
      </c>
      <c r="B1152">
        <v>1185732</v>
      </c>
      <c r="C1152">
        <v>44483</v>
      </c>
      <c r="D1152" t="s">
        <v>27</v>
      </c>
      <c r="E1152" t="s">
        <v>59</v>
      </c>
      <c r="F1152" t="s">
        <v>60</v>
      </c>
      <c r="G1152" t="s">
        <v>19</v>
      </c>
      <c r="H1152">
        <v>30.000000000000004</v>
      </c>
      <c r="I1152">
        <v>250</v>
      </c>
      <c r="J1152">
        <v>7500.0000000000009</v>
      </c>
      <c r="K1152" t="s">
        <v>24</v>
      </c>
      <c r="L1152" t="s">
        <v>20</v>
      </c>
    </row>
    <row r="1153" spans="1:12" x14ac:dyDescent="0.25">
      <c r="A1153" t="s">
        <v>61</v>
      </c>
      <c r="B1153">
        <v>1185732</v>
      </c>
      <c r="C1153">
        <v>44484</v>
      </c>
      <c r="D1153" t="s">
        <v>27</v>
      </c>
      <c r="E1153" t="s">
        <v>59</v>
      </c>
      <c r="F1153" t="s">
        <v>60</v>
      </c>
      <c r="G1153" t="s">
        <v>21</v>
      </c>
      <c r="H1153">
        <v>35</v>
      </c>
      <c r="I1153">
        <v>100</v>
      </c>
      <c r="J1153">
        <v>3500</v>
      </c>
      <c r="K1153" t="s">
        <v>24</v>
      </c>
      <c r="L1153" t="s">
        <v>20</v>
      </c>
    </row>
    <row r="1154" spans="1:12" x14ac:dyDescent="0.25">
      <c r="A1154" t="s">
        <v>61</v>
      </c>
      <c r="B1154">
        <v>1185732</v>
      </c>
      <c r="C1154">
        <v>44485</v>
      </c>
      <c r="D1154" t="s">
        <v>13</v>
      </c>
      <c r="E1154" t="s">
        <v>62</v>
      </c>
      <c r="F1154" t="s">
        <v>63</v>
      </c>
      <c r="G1154" t="s">
        <v>22</v>
      </c>
      <c r="H1154">
        <v>50</v>
      </c>
      <c r="I1154">
        <v>150</v>
      </c>
      <c r="J1154">
        <v>7500</v>
      </c>
      <c r="K1154" t="s">
        <v>24</v>
      </c>
      <c r="L1154" t="s">
        <v>17</v>
      </c>
    </row>
    <row r="1155" spans="1:12" x14ac:dyDescent="0.25">
      <c r="A1155" t="s">
        <v>61</v>
      </c>
      <c r="B1155">
        <v>1185732</v>
      </c>
      <c r="C1155">
        <v>44486</v>
      </c>
      <c r="D1155" t="s">
        <v>13</v>
      </c>
      <c r="E1155" t="s">
        <v>62</v>
      </c>
      <c r="F1155" t="s">
        <v>63</v>
      </c>
      <c r="G1155" t="s">
        <v>23</v>
      </c>
      <c r="H1155">
        <v>40</v>
      </c>
      <c r="I1155">
        <v>250</v>
      </c>
      <c r="J1155">
        <v>10000</v>
      </c>
      <c r="K1155" t="s">
        <v>24</v>
      </c>
      <c r="L1155" t="s">
        <v>20</v>
      </c>
    </row>
    <row r="1156" spans="1:12" x14ac:dyDescent="0.25">
      <c r="A1156" t="s">
        <v>61</v>
      </c>
      <c r="B1156">
        <v>1185732</v>
      </c>
      <c r="C1156">
        <v>44487</v>
      </c>
      <c r="D1156" t="s">
        <v>13</v>
      </c>
      <c r="E1156" t="s">
        <v>62</v>
      </c>
      <c r="F1156" t="s">
        <v>63</v>
      </c>
      <c r="G1156" t="s">
        <v>15</v>
      </c>
      <c r="H1156">
        <v>40</v>
      </c>
      <c r="I1156">
        <v>500</v>
      </c>
      <c r="J1156">
        <v>20000</v>
      </c>
      <c r="K1156" t="s">
        <v>24</v>
      </c>
      <c r="L1156" t="s">
        <v>17</v>
      </c>
    </row>
    <row r="1157" spans="1:12" x14ac:dyDescent="0.25">
      <c r="A1157" t="s">
        <v>61</v>
      </c>
      <c r="B1157">
        <v>1185732</v>
      </c>
      <c r="C1157">
        <v>44488</v>
      </c>
      <c r="D1157" t="s">
        <v>13</v>
      </c>
      <c r="E1157" t="s">
        <v>62</v>
      </c>
      <c r="F1157" t="s">
        <v>63</v>
      </c>
      <c r="G1157" t="s">
        <v>18</v>
      </c>
      <c r="H1157">
        <v>40</v>
      </c>
      <c r="I1157">
        <v>150</v>
      </c>
      <c r="J1157">
        <v>6000</v>
      </c>
      <c r="K1157" t="s">
        <v>24</v>
      </c>
      <c r="L1157" t="s">
        <v>17</v>
      </c>
    </row>
    <row r="1158" spans="1:12" x14ac:dyDescent="0.25">
      <c r="A1158" t="s">
        <v>61</v>
      </c>
      <c r="B1158">
        <v>1185732</v>
      </c>
      <c r="C1158">
        <v>44489</v>
      </c>
      <c r="D1158" t="s">
        <v>13</v>
      </c>
      <c r="E1158" t="s">
        <v>62</v>
      </c>
      <c r="F1158" t="s">
        <v>63</v>
      </c>
      <c r="G1158" t="s">
        <v>19</v>
      </c>
      <c r="H1158">
        <v>30.000000000000004</v>
      </c>
      <c r="I1158">
        <v>200</v>
      </c>
      <c r="J1158">
        <v>6000.0000000000009</v>
      </c>
      <c r="K1158" t="s">
        <v>24</v>
      </c>
      <c r="L1158" t="s">
        <v>20</v>
      </c>
    </row>
    <row r="1159" spans="1:12" x14ac:dyDescent="0.25">
      <c r="A1159" t="s">
        <v>61</v>
      </c>
      <c r="B1159">
        <v>1185732</v>
      </c>
      <c r="C1159">
        <v>44490</v>
      </c>
      <c r="D1159" t="s">
        <v>13</v>
      </c>
      <c r="E1159" t="s">
        <v>62</v>
      </c>
      <c r="F1159" t="s">
        <v>63</v>
      </c>
      <c r="G1159" t="s">
        <v>21</v>
      </c>
      <c r="H1159">
        <v>35</v>
      </c>
      <c r="I1159">
        <v>75</v>
      </c>
      <c r="J1159">
        <v>2625</v>
      </c>
      <c r="K1159" t="s">
        <v>24</v>
      </c>
      <c r="L1159" t="s">
        <v>20</v>
      </c>
    </row>
    <row r="1160" spans="1:12" x14ac:dyDescent="0.25">
      <c r="A1160" t="s">
        <v>61</v>
      </c>
      <c r="B1160">
        <v>1185732</v>
      </c>
      <c r="C1160">
        <v>44491</v>
      </c>
      <c r="D1160" t="s">
        <v>13</v>
      </c>
      <c r="E1160" t="s">
        <v>62</v>
      </c>
      <c r="F1160" t="s">
        <v>63</v>
      </c>
      <c r="G1160" t="s">
        <v>22</v>
      </c>
      <c r="H1160">
        <v>50</v>
      </c>
      <c r="I1160">
        <v>150</v>
      </c>
      <c r="J1160">
        <v>7500</v>
      </c>
      <c r="K1160" t="s">
        <v>24</v>
      </c>
      <c r="L1160" t="s">
        <v>17</v>
      </c>
    </row>
    <row r="1161" spans="1:12" x14ac:dyDescent="0.25">
      <c r="A1161" t="s">
        <v>61</v>
      </c>
      <c r="B1161">
        <v>1185732</v>
      </c>
      <c r="C1161">
        <v>44492</v>
      </c>
      <c r="D1161" t="s">
        <v>13</v>
      </c>
      <c r="E1161" t="s">
        <v>62</v>
      </c>
      <c r="F1161" t="s">
        <v>63</v>
      </c>
      <c r="G1161" t="s">
        <v>23</v>
      </c>
      <c r="H1161">
        <v>40</v>
      </c>
      <c r="I1161">
        <v>250</v>
      </c>
      <c r="J1161">
        <v>10000</v>
      </c>
      <c r="K1161" t="s">
        <v>24</v>
      </c>
      <c r="L1161" t="s">
        <v>20</v>
      </c>
    </row>
    <row r="1162" spans="1:12" x14ac:dyDescent="0.25">
      <c r="A1162" t="s">
        <v>61</v>
      </c>
      <c r="B1162">
        <v>1185732</v>
      </c>
      <c r="C1162">
        <v>44493</v>
      </c>
      <c r="D1162" t="s">
        <v>13</v>
      </c>
      <c r="E1162" t="s">
        <v>62</v>
      </c>
      <c r="F1162" t="s">
        <v>63</v>
      </c>
      <c r="G1162" t="s">
        <v>15</v>
      </c>
      <c r="H1162">
        <v>40</v>
      </c>
      <c r="I1162">
        <v>470</v>
      </c>
      <c r="J1162">
        <v>18800</v>
      </c>
      <c r="K1162" t="s">
        <v>24</v>
      </c>
      <c r="L1162" t="s">
        <v>17</v>
      </c>
    </row>
    <row r="1163" spans="1:12" x14ac:dyDescent="0.25">
      <c r="A1163" t="s">
        <v>61</v>
      </c>
      <c r="B1163">
        <v>1185732</v>
      </c>
      <c r="C1163">
        <v>44494</v>
      </c>
      <c r="D1163" t="s">
        <v>13</v>
      </c>
      <c r="E1163" t="s">
        <v>62</v>
      </c>
      <c r="F1163" t="s">
        <v>63</v>
      </c>
      <c r="G1163" t="s">
        <v>18</v>
      </c>
      <c r="H1163">
        <v>40</v>
      </c>
      <c r="I1163">
        <v>175</v>
      </c>
      <c r="J1163">
        <v>7000</v>
      </c>
      <c r="K1163" t="s">
        <v>24</v>
      </c>
      <c r="L1163" t="s">
        <v>17</v>
      </c>
    </row>
    <row r="1164" spans="1:12" x14ac:dyDescent="0.25">
      <c r="A1164" t="s">
        <v>61</v>
      </c>
      <c r="B1164">
        <v>1185732</v>
      </c>
      <c r="C1164">
        <v>44495</v>
      </c>
      <c r="D1164" t="s">
        <v>13</v>
      </c>
      <c r="E1164" t="s">
        <v>62</v>
      </c>
      <c r="F1164" t="s">
        <v>63</v>
      </c>
      <c r="G1164" t="s">
        <v>19</v>
      </c>
      <c r="H1164">
        <v>30.000000000000004</v>
      </c>
      <c r="I1164">
        <v>200</v>
      </c>
      <c r="J1164">
        <v>6000.0000000000009</v>
      </c>
      <c r="K1164" t="s">
        <v>24</v>
      </c>
      <c r="L1164" t="s">
        <v>20</v>
      </c>
    </row>
    <row r="1165" spans="1:12" x14ac:dyDescent="0.25">
      <c r="A1165" t="s">
        <v>61</v>
      </c>
      <c r="B1165">
        <v>1185732</v>
      </c>
      <c r="C1165">
        <v>44496</v>
      </c>
      <c r="D1165" t="s">
        <v>13</v>
      </c>
      <c r="E1165" t="s">
        <v>62</v>
      </c>
      <c r="F1165" t="s">
        <v>63</v>
      </c>
      <c r="G1165" t="s">
        <v>21</v>
      </c>
      <c r="H1165">
        <v>35</v>
      </c>
      <c r="I1165">
        <v>50</v>
      </c>
      <c r="J1165">
        <v>1750</v>
      </c>
      <c r="K1165" t="s">
        <v>24</v>
      </c>
      <c r="L1165" t="s">
        <v>20</v>
      </c>
    </row>
    <row r="1166" spans="1:12" x14ac:dyDescent="0.25">
      <c r="A1166" t="s">
        <v>61</v>
      </c>
      <c r="B1166">
        <v>1185732</v>
      </c>
      <c r="C1166">
        <v>44497</v>
      </c>
      <c r="D1166" t="s">
        <v>13</v>
      </c>
      <c r="E1166" t="s">
        <v>62</v>
      </c>
      <c r="F1166" t="s">
        <v>63</v>
      </c>
      <c r="G1166" t="s">
        <v>22</v>
      </c>
      <c r="H1166">
        <v>50</v>
      </c>
      <c r="I1166">
        <v>100</v>
      </c>
      <c r="J1166">
        <v>5000</v>
      </c>
      <c r="K1166" t="s">
        <v>24</v>
      </c>
      <c r="L1166" t="s">
        <v>17</v>
      </c>
    </row>
    <row r="1167" spans="1:12" x14ac:dyDescent="0.25">
      <c r="A1167" t="s">
        <v>61</v>
      </c>
      <c r="B1167">
        <v>1185732</v>
      </c>
      <c r="C1167">
        <v>44498</v>
      </c>
      <c r="D1167" t="s">
        <v>13</v>
      </c>
      <c r="E1167" t="s">
        <v>62</v>
      </c>
      <c r="F1167" t="s">
        <v>63</v>
      </c>
      <c r="G1167" t="s">
        <v>23</v>
      </c>
      <c r="H1167">
        <v>40</v>
      </c>
      <c r="I1167">
        <v>200</v>
      </c>
      <c r="J1167">
        <v>8000</v>
      </c>
      <c r="K1167" t="s">
        <v>24</v>
      </c>
      <c r="L1167" t="s">
        <v>20</v>
      </c>
    </row>
    <row r="1168" spans="1:12" x14ac:dyDescent="0.25">
      <c r="A1168" t="s">
        <v>61</v>
      </c>
      <c r="B1168">
        <v>1185732</v>
      </c>
      <c r="C1168">
        <v>44499</v>
      </c>
      <c r="D1168" t="s">
        <v>13</v>
      </c>
      <c r="E1168" t="s">
        <v>62</v>
      </c>
      <c r="F1168" t="s">
        <v>63</v>
      </c>
      <c r="G1168" t="s">
        <v>15</v>
      </c>
      <c r="H1168">
        <v>40</v>
      </c>
      <c r="I1168">
        <v>450</v>
      </c>
      <c r="J1168">
        <v>18000</v>
      </c>
      <c r="K1168" t="s">
        <v>24</v>
      </c>
      <c r="L1168" t="s">
        <v>17</v>
      </c>
    </row>
    <row r="1169" spans="1:12" x14ac:dyDescent="0.25">
      <c r="A1169" t="s">
        <v>61</v>
      </c>
      <c r="B1169">
        <v>1185732</v>
      </c>
      <c r="C1169">
        <v>44500</v>
      </c>
      <c r="D1169" t="s">
        <v>13</v>
      </c>
      <c r="E1169" t="s">
        <v>62</v>
      </c>
      <c r="F1169" t="s">
        <v>63</v>
      </c>
      <c r="G1169" t="s">
        <v>18</v>
      </c>
      <c r="H1169">
        <v>40</v>
      </c>
      <c r="I1169">
        <v>150</v>
      </c>
      <c r="J1169">
        <v>6000</v>
      </c>
      <c r="K1169" t="s">
        <v>24</v>
      </c>
      <c r="L1169" t="s">
        <v>17</v>
      </c>
    </row>
    <row r="1170" spans="1:12" x14ac:dyDescent="0.25">
      <c r="A1170" t="s">
        <v>61</v>
      </c>
      <c r="B1170">
        <v>1185732</v>
      </c>
      <c r="C1170">
        <v>44501</v>
      </c>
      <c r="D1170" t="s">
        <v>13</v>
      </c>
      <c r="E1170" t="s">
        <v>62</v>
      </c>
      <c r="F1170" t="s">
        <v>63</v>
      </c>
      <c r="G1170" t="s">
        <v>19</v>
      </c>
      <c r="H1170">
        <v>30.000000000000004</v>
      </c>
      <c r="I1170">
        <v>150</v>
      </c>
      <c r="J1170">
        <v>4500.0000000000009</v>
      </c>
      <c r="K1170" t="s">
        <v>24</v>
      </c>
      <c r="L1170" t="s">
        <v>20</v>
      </c>
    </row>
    <row r="1171" spans="1:12" x14ac:dyDescent="0.25">
      <c r="A1171" t="s">
        <v>61</v>
      </c>
      <c r="B1171">
        <v>1185732</v>
      </c>
      <c r="C1171">
        <v>44502</v>
      </c>
      <c r="D1171" t="s">
        <v>13</v>
      </c>
      <c r="E1171" t="s">
        <v>62</v>
      </c>
      <c r="F1171" t="s">
        <v>63</v>
      </c>
      <c r="G1171" t="s">
        <v>21</v>
      </c>
      <c r="H1171">
        <v>35</v>
      </c>
      <c r="I1171">
        <v>75</v>
      </c>
      <c r="J1171">
        <v>2625</v>
      </c>
      <c r="K1171" t="s">
        <v>24</v>
      </c>
      <c r="L1171" t="s">
        <v>20</v>
      </c>
    </row>
    <row r="1172" spans="1:12" x14ac:dyDescent="0.25">
      <c r="A1172" t="s">
        <v>61</v>
      </c>
      <c r="B1172">
        <v>1185732</v>
      </c>
      <c r="C1172">
        <v>44503</v>
      </c>
      <c r="D1172" t="s">
        <v>13</v>
      </c>
      <c r="E1172" t="s">
        <v>62</v>
      </c>
      <c r="F1172" t="s">
        <v>63</v>
      </c>
      <c r="G1172" t="s">
        <v>22</v>
      </c>
      <c r="H1172">
        <v>50</v>
      </c>
      <c r="I1172">
        <v>75</v>
      </c>
      <c r="J1172">
        <v>3750</v>
      </c>
      <c r="K1172" t="s">
        <v>24</v>
      </c>
      <c r="L1172" t="s">
        <v>17</v>
      </c>
    </row>
    <row r="1173" spans="1:12" x14ac:dyDescent="0.25">
      <c r="A1173" t="s">
        <v>61</v>
      </c>
      <c r="B1173">
        <v>1185732</v>
      </c>
      <c r="C1173">
        <v>44504</v>
      </c>
      <c r="D1173" t="s">
        <v>13</v>
      </c>
      <c r="E1173" t="s">
        <v>62</v>
      </c>
      <c r="F1173" t="s">
        <v>63</v>
      </c>
      <c r="G1173" t="s">
        <v>23</v>
      </c>
      <c r="H1173">
        <v>40</v>
      </c>
      <c r="I1173">
        <v>225</v>
      </c>
      <c r="J1173">
        <v>9000</v>
      </c>
      <c r="K1173" t="s">
        <v>24</v>
      </c>
      <c r="L1173" t="s">
        <v>20</v>
      </c>
    </row>
    <row r="1174" spans="1:12" x14ac:dyDescent="0.25">
      <c r="A1174" t="s">
        <v>61</v>
      </c>
      <c r="B1174">
        <v>1185732</v>
      </c>
      <c r="C1174">
        <v>44505</v>
      </c>
      <c r="D1174" t="s">
        <v>13</v>
      </c>
      <c r="E1174" t="s">
        <v>62</v>
      </c>
      <c r="F1174" t="s">
        <v>63</v>
      </c>
      <c r="G1174" t="s">
        <v>15</v>
      </c>
      <c r="H1174">
        <v>54.999999999999993</v>
      </c>
      <c r="I1174">
        <v>495</v>
      </c>
      <c r="J1174">
        <v>27224.999999999996</v>
      </c>
      <c r="K1174" t="s">
        <v>24</v>
      </c>
      <c r="L1174" t="s">
        <v>17</v>
      </c>
    </row>
    <row r="1175" spans="1:12" x14ac:dyDescent="0.25">
      <c r="A1175" t="s">
        <v>61</v>
      </c>
      <c r="B1175">
        <v>1185732</v>
      </c>
      <c r="C1175">
        <v>44506</v>
      </c>
      <c r="D1175" t="s">
        <v>13</v>
      </c>
      <c r="E1175" t="s">
        <v>62</v>
      </c>
      <c r="F1175" t="s">
        <v>63</v>
      </c>
      <c r="G1175" t="s">
        <v>18</v>
      </c>
      <c r="H1175">
        <v>50</v>
      </c>
      <c r="I1175">
        <v>200</v>
      </c>
      <c r="J1175">
        <v>10000</v>
      </c>
      <c r="K1175" t="s">
        <v>24</v>
      </c>
      <c r="L1175" t="s">
        <v>17</v>
      </c>
    </row>
    <row r="1176" spans="1:12" x14ac:dyDescent="0.25">
      <c r="A1176" t="s">
        <v>61</v>
      </c>
      <c r="B1176">
        <v>1185732</v>
      </c>
      <c r="C1176">
        <v>44507</v>
      </c>
      <c r="D1176" t="s">
        <v>13</v>
      </c>
      <c r="E1176" t="s">
        <v>62</v>
      </c>
      <c r="F1176" t="s">
        <v>63</v>
      </c>
      <c r="G1176" t="s">
        <v>19</v>
      </c>
      <c r="H1176">
        <v>45</v>
      </c>
      <c r="I1176">
        <v>175</v>
      </c>
      <c r="J1176">
        <v>7875</v>
      </c>
      <c r="K1176" t="s">
        <v>24</v>
      </c>
      <c r="L1176" t="s">
        <v>20</v>
      </c>
    </row>
    <row r="1177" spans="1:12" x14ac:dyDescent="0.25">
      <c r="A1177" t="s">
        <v>61</v>
      </c>
      <c r="B1177">
        <v>1185732</v>
      </c>
      <c r="C1177">
        <v>44508</v>
      </c>
      <c r="D1177" t="s">
        <v>13</v>
      </c>
      <c r="E1177" t="s">
        <v>62</v>
      </c>
      <c r="F1177" t="s">
        <v>63</v>
      </c>
      <c r="G1177" t="s">
        <v>21</v>
      </c>
      <c r="H1177">
        <v>45</v>
      </c>
      <c r="I1177">
        <v>125</v>
      </c>
      <c r="J1177">
        <v>5625</v>
      </c>
      <c r="K1177" t="s">
        <v>24</v>
      </c>
      <c r="L1177" t="s">
        <v>20</v>
      </c>
    </row>
    <row r="1178" spans="1:12" x14ac:dyDescent="0.25">
      <c r="A1178" t="s">
        <v>61</v>
      </c>
      <c r="B1178">
        <v>1185732</v>
      </c>
      <c r="C1178">
        <v>44509</v>
      </c>
      <c r="D1178" t="s">
        <v>13</v>
      </c>
      <c r="E1178" t="s">
        <v>62</v>
      </c>
      <c r="F1178" t="s">
        <v>63</v>
      </c>
      <c r="G1178" t="s">
        <v>22</v>
      </c>
      <c r="H1178">
        <v>54.999999999999993</v>
      </c>
      <c r="I1178">
        <v>150</v>
      </c>
      <c r="J1178">
        <v>8249.9999999999982</v>
      </c>
      <c r="K1178" t="s">
        <v>24</v>
      </c>
      <c r="L1178" t="s">
        <v>17</v>
      </c>
    </row>
    <row r="1179" spans="1:12" x14ac:dyDescent="0.25">
      <c r="A1179" t="s">
        <v>61</v>
      </c>
      <c r="B1179">
        <v>1185732</v>
      </c>
      <c r="C1179">
        <v>44510</v>
      </c>
      <c r="D1179" t="s">
        <v>13</v>
      </c>
      <c r="E1179" t="s">
        <v>62</v>
      </c>
      <c r="F1179" t="s">
        <v>63</v>
      </c>
      <c r="G1179" t="s">
        <v>23</v>
      </c>
      <c r="H1179">
        <v>60</v>
      </c>
      <c r="I1179">
        <v>275</v>
      </c>
      <c r="J1179">
        <v>16500</v>
      </c>
      <c r="K1179" t="s">
        <v>24</v>
      </c>
      <c r="L1179" t="s">
        <v>20</v>
      </c>
    </row>
    <row r="1180" spans="1:12" x14ac:dyDescent="0.25">
      <c r="A1180" t="s">
        <v>61</v>
      </c>
      <c r="B1180">
        <v>1185732</v>
      </c>
      <c r="C1180">
        <v>44511</v>
      </c>
      <c r="D1180" t="s">
        <v>13</v>
      </c>
      <c r="E1180" t="s">
        <v>62</v>
      </c>
      <c r="F1180" t="s">
        <v>63</v>
      </c>
      <c r="G1180" t="s">
        <v>15</v>
      </c>
      <c r="H1180">
        <v>54.999999999999993</v>
      </c>
      <c r="I1180">
        <v>525</v>
      </c>
      <c r="J1180">
        <v>28874.999999999996</v>
      </c>
      <c r="K1180" t="s">
        <v>24</v>
      </c>
      <c r="L1180" t="s">
        <v>17</v>
      </c>
    </row>
    <row r="1181" spans="1:12" x14ac:dyDescent="0.25">
      <c r="A1181" t="s">
        <v>61</v>
      </c>
      <c r="B1181">
        <v>1185732</v>
      </c>
      <c r="C1181">
        <v>44512</v>
      </c>
      <c r="D1181" t="s">
        <v>13</v>
      </c>
      <c r="E1181" t="s">
        <v>62</v>
      </c>
      <c r="F1181" t="s">
        <v>63</v>
      </c>
      <c r="G1181" t="s">
        <v>18</v>
      </c>
      <c r="H1181">
        <v>50</v>
      </c>
      <c r="I1181">
        <v>275</v>
      </c>
      <c r="J1181">
        <v>13750</v>
      </c>
      <c r="K1181" t="s">
        <v>24</v>
      </c>
      <c r="L1181" t="s">
        <v>17</v>
      </c>
    </row>
    <row r="1182" spans="1:12" x14ac:dyDescent="0.25">
      <c r="A1182" t="s">
        <v>61</v>
      </c>
      <c r="B1182">
        <v>1185732</v>
      </c>
      <c r="C1182">
        <v>44513</v>
      </c>
      <c r="D1182" t="s">
        <v>13</v>
      </c>
      <c r="E1182" t="s">
        <v>62</v>
      </c>
      <c r="F1182" t="s">
        <v>63</v>
      </c>
      <c r="G1182" t="s">
        <v>19</v>
      </c>
      <c r="H1182">
        <v>45</v>
      </c>
      <c r="I1182">
        <v>200</v>
      </c>
      <c r="J1182">
        <v>9000</v>
      </c>
      <c r="K1182" t="s">
        <v>24</v>
      </c>
      <c r="L1182" t="s">
        <v>20</v>
      </c>
    </row>
    <row r="1183" spans="1:12" x14ac:dyDescent="0.25">
      <c r="A1183" t="s">
        <v>61</v>
      </c>
      <c r="B1183">
        <v>1185732</v>
      </c>
      <c r="C1183">
        <v>44514</v>
      </c>
      <c r="D1183" t="s">
        <v>13</v>
      </c>
      <c r="E1183" t="s">
        <v>62</v>
      </c>
      <c r="F1183" t="s">
        <v>63</v>
      </c>
      <c r="G1183" t="s">
        <v>21</v>
      </c>
      <c r="H1183">
        <v>45</v>
      </c>
      <c r="I1183">
        <v>175</v>
      </c>
      <c r="J1183">
        <v>7875</v>
      </c>
      <c r="K1183" t="s">
        <v>24</v>
      </c>
      <c r="L1183" t="s">
        <v>20</v>
      </c>
    </row>
    <row r="1184" spans="1:12" x14ac:dyDescent="0.25">
      <c r="A1184" t="s">
        <v>61</v>
      </c>
      <c r="B1184">
        <v>1185732</v>
      </c>
      <c r="C1184">
        <v>44515</v>
      </c>
      <c r="D1184" t="s">
        <v>13</v>
      </c>
      <c r="E1184" t="s">
        <v>62</v>
      </c>
      <c r="F1184" t="s">
        <v>63</v>
      </c>
      <c r="G1184" t="s">
        <v>22</v>
      </c>
      <c r="H1184">
        <v>54.999999999999993</v>
      </c>
      <c r="I1184">
        <v>175</v>
      </c>
      <c r="J1184">
        <v>9624.9999999999982</v>
      </c>
      <c r="K1184" t="s">
        <v>24</v>
      </c>
      <c r="L1184" t="s">
        <v>17</v>
      </c>
    </row>
    <row r="1185" spans="1:12" x14ac:dyDescent="0.25">
      <c r="A1185" t="s">
        <v>61</v>
      </c>
      <c r="B1185">
        <v>1185732</v>
      </c>
      <c r="C1185">
        <v>44516</v>
      </c>
      <c r="D1185" t="s">
        <v>13</v>
      </c>
      <c r="E1185" t="s">
        <v>62</v>
      </c>
      <c r="F1185" t="s">
        <v>63</v>
      </c>
      <c r="G1185" t="s">
        <v>23</v>
      </c>
      <c r="H1185">
        <v>60</v>
      </c>
      <c r="I1185">
        <v>325</v>
      </c>
      <c r="J1185">
        <v>19500</v>
      </c>
      <c r="K1185" t="s">
        <v>24</v>
      </c>
      <c r="L1185" t="s">
        <v>20</v>
      </c>
    </row>
    <row r="1186" spans="1:12" x14ac:dyDescent="0.25">
      <c r="A1186" t="s">
        <v>61</v>
      </c>
      <c r="B1186">
        <v>1185732</v>
      </c>
      <c r="C1186">
        <v>44517</v>
      </c>
      <c r="D1186" t="s">
        <v>13</v>
      </c>
      <c r="E1186" t="s">
        <v>62</v>
      </c>
      <c r="F1186" t="s">
        <v>63</v>
      </c>
      <c r="G1186" t="s">
        <v>15</v>
      </c>
      <c r="H1186">
        <v>54.999999999999993</v>
      </c>
      <c r="I1186">
        <v>550</v>
      </c>
      <c r="J1186">
        <v>30249.999999999996</v>
      </c>
      <c r="K1186" t="s">
        <v>24</v>
      </c>
      <c r="L1186" t="s">
        <v>17</v>
      </c>
    </row>
    <row r="1187" spans="1:12" x14ac:dyDescent="0.25">
      <c r="A1187" t="s">
        <v>61</v>
      </c>
      <c r="B1187">
        <v>1185732</v>
      </c>
      <c r="C1187">
        <v>44518</v>
      </c>
      <c r="D1187" t="s">
        <v>13</v>
      </c>
      <c r="E1187" t="s">
        <v>62</v>
      </c>
      <c r="F1187" t="s">
        <v>63</v>
      </c>
      <c r="G1187" t="s">
        <v>18</v>
      </c>
      <c r="H1187">
        <v>50</v>
      </c>
      <c r="I1187">
        <v>300</v>
      </c>
      <c r="J1187">
        <v>15000</v>
      </c>
      <c r="K1187" t="s">
        <v>24</v>
      </c>
      <c r="L1187" t="s">
        <v>17</v>
      </c>
    </row>
    <row r="1188" spans="1:12" x14ac:dyDescent="0.25">
      <c r="A1188" t="s">
        <v>61</v>
      </c>
      <c r="B1188">
        <v>1185732</v>
      </c>
      <c r="C1188">
        <v>44519</v>
      </c>
      <c r="D1188" t="s">
        <v>13</v>
      </c>
      <c r="E1188" t="s">
        <v>62</v>
      </c>
      <c r="F1188" t="s">
        <v>63</v>
      </c>
      <c r="G1188" t="s">
        <v>19</v>
      </c>
      <c r="H1188">
        <v>45</v>
      </c>
      <c r="I1188">
        <v>225</v>
      </c>
      <c r="J1188">
        <v>10125</v>
      </c>
      <c r="K1188" t="s">
        <v>24</v>
      </c>
      <c r="L1188" t="s">
        <v>20</v>
      </c>
    </row>
    <row r="1189" spans="1:12" x14ac:dyDescent="0.25">
      <c r="A1189" t="s">
        <v>61</v>
      </c>
      <c r="B1189">
        <v>1185732</v>
      </c>
      <c r="C1189">
        <v>44520</v>
      </c>
      <c r="D1189" t="s">
        <v>13</v>
      </c>
      <c r="E1189" t="s">
        <v>62</v>
      </c>
      <c r="F1189" t="s">
        <v>63</v>
      </c>
      <c r="G1189" t="s">
        <v>21</v>
      </c>
      <c r="H1189">
        <v>45</v>
      </c>
      <c r="I1189">
        <v>175</v>
      </c>
      <c r="J1189">
        <v>7875</v>
      </c>
      <c r="K1189" t="s">
        <v>24</v>
      </c>
      <c r="L1189" t="s">
        <v>20</v>
      </c>
    </row>
    <row r="1190" spans="1:12" x14ac:dyDescent="0.25">
      <c r="A1190" t="s">
        <v>61</v>
      </c>
      <c r="B1190">
        <v>1185732</v>
      </c>
      <c r="C1190">
        <v>44521</v>
      </c>
      <c r="D1190" t="s">
        <v>13</v>
      </c>
      <c r="E1190" t="s">
        <v>62</v>
      </c>
      <c r="F1190" t="s">
        <v>63</v>
      </c>
      <c r="G1190" t="s">
        <v>22</v>
      </c>
      <c r="H1190">
        <v>54.999999999999993</v>
      </c>
      <c r="I1190">
        <v>200</v>
      </c>
      <c r="J1190">
        <v>10999.999999999998</v>
      </c>
      <c r="K1190" t="s">
        <v>24</v>
      </c>
      <c r="L1190" t="s">
        <v>17</v>
      </c>
    </row>
    <row r="1191" spans="1:12" x14ac:dyDescent="0.25">
      <c r="A1191" t="s">
        <v>61</v>
      </c>
      <c r="B1191">
        <v>1185732</v>
      </c>
      <c r="C1191">
        <v>44550</v>
      </c>
      <c r="D1191" t="s">
        <v>13</v>
      </c>
      <c r="E1191" t="s">
        <v>62</v>
      </c>
      <c r="F1191" t="s">
        <v>63</v>
      </c>
      <c r="G1191" t="s">
        <v>23</v>
      </c>
      <c r="H1191">
        <v>60</v>
      </c>
      <c r="I1191">
        <v>375</v>
      </c>
      <c r="J1191">
        <v>22500</v>
      </c>
      <c r="K1191" t="s">
        <v>24</v>
      </c>
      <c r="L1191" t="s">
        <v>20</v>
      </c>
    </row>
    <row r="1192" spans="1:12" x14ac:dyDescent="0.25">
      <c r="A1192" t="s">
        <v>61</v>
      </c>
      <c r="B1192">
        <v>1185732</v>
      </c>
      <c r="C1192">
        <v>44551</v>
      </c>
      <c r="D1192" t="s">
        <v>13</v>
      </c>
      <c r="E1192" t="s">
        <v>62</v>
      </c>
      <c r="F1192" t="s">
        <v>63</v>
      </c>
      <c r="G1192" t="s">
        <v>15</v>
      </c>
      <c r="H1192">
        <v>54.999999999999993</v>
      </c>
      <c r="I1192">
        <v>525</v>
      </c>
      <c r="J1192">
        <v>28874.999999999996</v>
      </c>
      <c r="K1192" t="s">
        <v>24</v>
      </c>
      <c r="L1192" t="s">
        <v>17</v>
      </c>
    </row>
    <row r="1193" spans="1:12" x14ac:dyDescent="0.25">
      <c r="A1193" t="s">
        <v>61</v>
      </c>
      <c r="B1193">
        <v>1185732</v>
      </c>
      <c r="C1193">
        <v>44552</v>
      </c>
      <c r="D1193" t="s">
        <v>13</v>
      </c>
      <c r="E1193" t="s">
        <v>62</v>
      </c>
      <c r="F1193" t="s">
        <v>63</v>
      </c>
      <c r="G1193" t="s">
        <v>18</v>
      </c>
      <c r="H1193">
        <v>50</v>
      </c>
      <c r="I1193">
        <v>300</v>
      </c>
      <c r="J1193">
        <v>15000</v>
      </c>
      <c r="K1193" t="s">
        <v>24</v>
      </c>
      <c r="L1193" t="s">
        <v>17</v>
      </c>
    </row>
    <row r="1194" spans="1:12" x14ac:dyDescent="0.25">
      <c r="A1194" t="s">
        <v>61</v>
      </c>
      <c r="B1194">
        <v>1185732</v>
      </c>
      <c r="C1194">
        <v>44553</v>
      </c>
      <c r="D1194" t="s">
        <v>13</v>
      </c>
      <c r="E1194" t="s">
        <v>62</v>
      </c>
      <c r="F1194" t="s">
        <v>63</v>
      </c>
      <c r="G1194" t="s">
        <v>19</v>
      </c>
      <c r="H1194">
        <v>45</v>
      </c>
      <c r="I1194">
        <v>225</v>
      </c>
      <c r="J1194">
        <v>10125</v>
      </c>
      <c r="K1194" t="s">
        <v>24</v>
      </c>
      <c r="L1194" t="s">
        <v>20</v>
      </c>
    </row>
    <row r="1195" spans="1:12" x14ac:dyDescent="0.25">
      <c r="A1195" t="s">
        <v>61</v>
      </c>
      <c r="B1195">
        <v>1185732</v>
      </c>
      <c r="C1195">
        <v>44554</v>
      </c>
      <c r="D1195" t="s">
        <v>13</v>
      </c>
      <c r="E1195" t="s">
        <v>62</v>
      </c>
      <c r="F1195" t="s">
        <v>63</v>
      </c>
      <c r="G1195" t="s">
        <v>21</v>
      </c>
      <c r="H1195">
        <v>45</v>
      </c>
      <c r="I1195">
        <v>175</v>
      </c>
      <c r="J1195">
        <v>7875</v>
      </c>
      <c r="K1195" t="s">
        <v>24</v>
      </c>
      <c r="L1195" t="s">
        <v>20</v>
      </c>
    </row>
    <row r="1196" spans="1:12" x14ac:dyDescent="0.25">
      <c r="A1196" t="s">
        <v>61</v>
      </c>
      <c r="B1196">
        <v>1185732</v>
      </c>
      <c r="C1196">
        <v>44555</v>
      </c>
      <c r="D1196" t="s">
        <v>13</v>
      </c>
      <c r="E1196" t="s">
        <v>62</v>
      </c>
      <c r="F1196" t="s">
        <v>63</v>
      </c>
      <c r="G1196" t="s">
        <v>22</v>
      </c>
      <c r="H1196">
        <v>54.999999999999993</v>
      </c>
      <c r="I1196">
        <v>150</v>
      </c>
      <c r="J1196">
        <v>8249.9999999999982</v>
      </c>
      <c r="K1196" t="s">
        <v>24</v>
      </c>
      <c r="L1196" t="s">
        <v>17</v>
      </c>
    </row>
    <row r="1197" spans="1:12" x14ac:dyDescent="0.25">
      <c r="A1197" t="s">
        <v>61</v>
      </c>
      <c r="B1197">
        <v>1185732</v>
      </c>
      <c r="C1197">
        <v>44556</v>
      </c>
      <c r="D1197" t="s">
        <v>13</v>
      </c>
      <c r="E1197" t="s">
        <v>62</v>
      </c>
      <c r="F1197" t="s">
        <v>63</v>
      </c>
      <c r="G1197" t="s">
        <v>23</v>
      </c>
      <c r="H1197">
        <v>60</v>
      </c>
      <c r="I1197">
        <v>325</v>
      </c>
      <c r="J1197">
        <v>19500</v>
      </c>
      <c r="K1197" t="s">
        <v>24</v>
      </c>
      <c r="L1197" t="s">
        <v>20</v>
      </c>
    </row>
    <row r="1198" spans="1:12" x14ac:dyDescent="0.25">
      <c r="A1198" t="s">
        <v>61</v>
      </c>
      <c r="B1198">
        <v>1185732</v>
      </c>
      <c r="C1198">
        <v>44557</v>
      </c>
      <c r="D1198" t="s">
        <v>13</v>
      </c>
      <c r="E1198" t="s">
        <v>62</v>
      </c>
      <c r="F1198" t="s">
        <v>63</v>
      </c>
      <c r="G1198" t="s">
        <v>15</v>
      </c>
      <c r="H1198">
        <v>54.999999999999993</v>
      </c>
      <c r="I1198">
        <v>450</v>
      </c>
      <c r="J1198">
        <v>24749.999999999996</v>
      </c>
      <c r="K1198" t="s">
        <v>24</v>
      </c>
      <c r="L1198" t="s">
        <v>17</v>
      </c>
    </row>
    <row r="1199" spans="1:12" x14ac:dyDescent="0.25">
      <c r="A1199" t="s">
        <v>61</v>
      </c>
      <c r="B1199">
        <v>1185732</v>
      </c>
      <c r="C1199">
        <v>44558</v>
      </c>
      <c r="D1199" t="s">
        <v>13</v>
      </c>
      <c r="E1199" t="s">
        <v>62</v>
      </c>
      <c r="F1199" t="s">
        <v>63</v>
      </c>
      <c r="G1199" t="s">
        <v>18</v>
      </c>
      <c r="H1199">
        <v>50</v>
      </c>
      <c r="I1199">
        <v>250</v>
      </c>
      <c r="J1199">
        <v>12500</v>
      </c>
      <c r="K1199" t="s">
        <v>24</v>
      </c>
      <c r="L1199" t="s">
        <v>17</v>
      </c>
    </row>
    <row r="1200" spans="1:12" x14ac:dyDescent="0.25">
      <c r="A1200" t="s">
        <v>61</v>
      </c>
      <c r="B1200">
        <v>1185732</v>
      </c>
      <c r="C1200">
        <v>44559</v>
      </c>
      <c r="D1200" t="s">
        <v>13</v>
      </c>
      <c r="E1200" t="s">
        <v>62</v>
      </c>
      <c r="F1200" t="s">
        <v>63</v>
      </c>
      <c r="G1200" t="s">
        <v>19</v>
      </c>
      <c r="H1200">
        <v>45</v>
      </c>
      <c r="I1200">
        <v>150</v>
      </c>
      <c r="J1200">
        <v>6750</v>
      </c>
      <c r="K1200" t="s">
        <v>24</v>
      </c>
      <c r="L1200" t="s">
        <v>20</v>
      </c>
    </row>
    <row r="1201" spans="1:12" x14ac:dyDescent="0.25">
      <c r="A1201" t="s">
        <v>61</v>
      </c>
      <c r="B1201">
        <v>1185732</v>
      </c>
      <c r="C1201">
        <v>44560</v>
      </c>
      <c r="D1201" t="s">
        <v>13</v>
      </c>
      <c r="E1201" t="s">
        <v>62</v>
      </c>
      <c r="F1201" t="s">
        <v>63</v>
      </c>
      <c r="G1201" t="s">
        <v>21</v>
      </c>
      <c r="H1201">
        <v>45</v>
      </c>
      <c r="I1201">
        <v>125</v>
      </c>
      <c r="J1201">
        <v>5625</v>
      </c>
      <c r="K1201" t="s">
        <v>24</v>
      </c>
      <c r="L1201" t="s">
        <v>20</v>
      </c>
    </row>
    <row r="1202" spans="1:12" x14ac:dyDescent="0.25">
      <c r="A1202" t="s">
        <v>61</v>
      </c>
      <c r="B1202">
        <v>1185732</v>
      </c>
      <c r="C1202">
        <v>44561</v>
      </c>
      <c r="D1202" t="s">
        <v>13</v>
      </c>
      <c r="E1202" t="s">
        <v>62</v>
      </c>
      <c r="F1202" t="s">
        <v>63</v>
      </c>
      <c r="G1202" t="s">
        <v>22</v>
      </c>
      <c r="H1202">
        <v>54.999999999999993</v>
      </c>
      <c r="I1202">
        <v>125</v>
      </c>
      <c r="J1202">
        <v>6874.9999999999991</v>
      </c>
      <c r="K1202" t="s">
        <v>24</v>
      </c>
      <c r="L1202" t="s">
        <v>17</v>
      </c>
    </row>
    <row r="1203" spans="1:12" x14ac:dyDescent="0.25">
      <c r="A1203" t="s">
        <v>61</v>
      </c>
      <c r="B1203">
        <v>1185732</v>
      </c>
      <c r="C1203">
        <v>44456</v>
      </c>
      <c r="D1203" t="s">
        <v>13</v>
      </c>
      <c r="E1203" t="s">
        <v>62</v>
      </c>
      <c r="F1203" t="s">
        <v>63</v>
      </c>
      <c r="G1203" t="s">
        <v>23</v>
      </c>
      <c r="H1203">
        <v>60</v>
      </c>
      <c r="I1203">
        <v>225</v>
      </c>
      <c r="J1203">
        <v>13500</v>
      </c>
      <c r="K1203" t="s">
        <v>24</v>
      </c>
      <c r="L1203" t="s">
        <v>20</v>
      </c>
    </row>
    <row r="1204" spans="1:12" x14ac:dyDescent="0.25">
      <c r="A1204" t="s">
        <v>61</v>
      </c>
      <c r="B1204">
        <v>1185732</v>
      </c>
      <c r="C1204">
        <v>44488</v>
      </c>
      <c r="D1204" t="s">
        <v>13</v>
      </c>
      <c r="E1204" t="s">
        <v>62</v>
      </c>
      <c r="F1204" t="s">
        <v>63</v>
      </c>
      <c r="G1204" t="s">
        <v>15</v>
      </c>
      <c r="H1204">
        <v>60</v>
      </c>
      <c r="I1204">
        <v>400</v>
      </c>
      <c r="J1204">
        <v>24000</v>
      </c>
      <c r="K1204" t="s">
        <v>24</v>
      </c>
      <c r="L1204" t="s">
        <v>17</v>
      </c>
    </row>
    <row r="1205" spans="1:12" x14ac:dyDescent="0.25">
      <c r="A1205" t="s">
        <v>61</v>
      </c>
      <c r="B1205">
        <v>1185732</v>
      </c>
      <c r="C1205">
        <v>44488</v>
      </c>
      <c r="D1205" t="s">
        <v>13</v>
      </c>
      <c r="E1205" t="s">
        <v>62</v>
      </c>
      <c r="F1205" t="s">
        <v>63</v>
      </c>
      <c r="G1205" t="s">
        <v>18</v>
      </c>
      <c r="H1205">
        <v>55.000000000000007</v>
      </c>
      <c r="I1205">
        <v>225</v>
      </c>
      <c r="J1205">
        <v>12375.000000000002</v>
      </c>
      <c r="K1205" t="s">
        <v>24</v>
      </c>
      <c r="L1205" t="s">
        <v>17</v>
      </c>
    </row>
    <row r="1206" spans="1:12" x14ac:dyDescent="0.25">
      <c r="A1206" t="s">
        <v>61</v>
      </c>
      <c r="B1206">
        <v>1185732</v>
      </c>
      <c r="C1206">
        <v>44488</v>
      </c>
      <c r="D1206" t="s">
        <v>13</v>
      </c>
      <c r="E1206" t="s">
        <v>62</v>
      </c>
      <c r="F1206" t="s">
        <v>63</v>
      </c>
      <c r="G1206" t="s">
        <v>19</v>
      </c>
      <c r="H1206">
        <v>55.000000000000007</v>
      </c>
      <c r="I1206">
        <v>125</v>
      </c>
      <c r="J1206">
        <v>6875.0000000000009</v>
      </c>
      <c r="K1206" t="s">
        <v>24</v>
      </c>
      <c r="L1206" t="s">
        <v>20</v>
      </c>
    </row>
    <row r="1207" spans="1:12" x14ac:dyDescent="0.25">
      <c r="A1207" t="s">
        <v>61</v>
      </c>
      <c r="B1207">
        <v>1185732</v>
      </c>
      <c r="C1207">
        <v>44488</v>
      </c>
      <c r="D1207" t="s">
        <v>13</v>
      </c>
      <c r="E1207" t="s">
        <v>62</v>
      </c>
      <c r="F1207" t="s">
        <v>63</v>
      </c>
      <c r="G1207" t="s">
        <v>21</v>
      </c>
      <c r="H1207">
        <v>55.000000000000007</v>
      </c>
      <c r="I1207">
        <v>100</v>
      </c>
      <c r="J1207">
        <v>5500.0000000000009</v>
      </c>
      <c r="K1207" t="s">
        <v>24</v>
      </c>
      <c r="L1207" t="s">
        <v>20</v>
      </c>
    </row>
    <row r="1208" spans="1:12" x14ac:dyDescent="0.25">
      <c r="A1208" t="s">
        <v>61</v>
      </c>
      <c r="B1208">
        <v>1185732</v>
      </c>
      <c r="C1208">
        <v>44488</v>
      </c>
      <c r="D1208" t="s">
        <v>13</v>
      </c>
      <c r="E1208" t="s">
        <v>62</v>
      </c>
      <c r="F1208" t="s">
        <v>63</v>
      </c>
      <c r="G1208" t="s">
        <v>22</v>
      </c>
      <c r="H1208">
        <v>65</v>
      </c>
      <c r="I1208">
        <v>100</v>
      </c>
      <c r="J1208">
        <v>6500</v>
      </c>
      <c r="K1208" t="s">
        <v>24</v>
      </c>
      <c r="L1208" t="s">
        <v>17</v>
      </c>
    </row>
    <row r="1209" spans="1:12" x14ac:dyDescent="0.25">
      <c r="A1209" t="s">
        <v>61</v>
      </c>
      <c r="B1209">
        <v>1185732</v>
      </c>
      <c r="C1209">
        <v>44488</v>
      </c>
      <c r="D1209" t="s">
        <v>13</v>
      </c>
      <c r="E1209" t="s">
        <v>62</v>
      </c>
      <c r="F1209" t="s">
        <v>63</v>
      </c>
      <c r="G1209" t="s">
        <v>23</v>
      </c>
      <c r="H1209">
        <v>70</v>
      </c>
      <c r="I1209">
        <v>225</v>
      </c>
      <c r="J1209">
        <v>15750</v>
      </c>
      <c r="K1209" t="s">
        <v>24</v>
      </c>
      <c r="L1209" t="s">
        <v>20</v>
      </c>
    </row>
    <row r="1210" spans="1:12" x14ac:dyDescent="0.25">
      <c r="A1210" t="s">
        <v>61</v>
      </c>
      <c r="B1210">
        <v>1185732</v>
      </c>
      <c r="C1210">
        <v>44518</v>
      </c>
      <c r="D1210" t="s">
        <v>13</v>
      </c>
      <c r="E1210" t="s">
        <v>62</v>
      </c>
      <c r="F1210" t="s">
        <v>63</v>
      </c>
      <c r="G1210" t="s">
        <v>15</v>
      </c>
      <c r="H1210">
        <v>65</v>
      </c>
      <c r="I1210">
        <v>375</v>
      </c>
      <c r="J1210">
        <v>24375</v>
      </c>
      <c r="K1210" t="s">
        <v>24</v>
      </c>
      <c r="L1210" t="s">
        <v>17</v>
      </c>
    </row>
    <row r="1211" spans="1:12" x14ac:dyDescent="0.25">
      <c r="A1211" t="s">
        <v>61</v>
      </c>
      <c r="B1211">
        <v>1185732</v>
      </c>
      <c r="C1211">
        <v>44518</v>
      </c>
      <c r="D1211" t="s">
        <v>13</v>
      </c>
      <c r="E1211" t="s">
        <v>62</v>
      </c>
      <c r="F1211" t="s">
        <v>63</v>
      </c>
      <c r="G1211" t="s">
        <v>18</v>
      </c>
      <c r="H1211">
        <v>55.000000000000007</v>
      </c>
      <c r="I1211">
        <v>200</v>
      </c>
      <c r="J1211">
        <v>11000.000000000002</v>
      </c>
      <c r="K1211" t="s">
        <v>24</v>
      </c>
      <c r="L1211" t="s">
        <v>17</v>
      </c>
    </row>
    <row r="1212" spans="1:12" x14ac:dyDescent="0.25">
      <c r="A1212" t="s">
        <v>61</v>
      </c>
      <c r="B1212">
        <v>1185732</v>
      </c>
      <c r="C1212">
        <v>44518</v>
      </c>
      <c r="D1212" t="s">
        <v>13</v>
      </c>
      <c r="E1212" t="s">
        <v>62</v>
      </c>
      <c r="F1212" t="s">
        <v>63</v>
      </c>
      <c r="G1212" t="s">
        <v>19</v>
      </c>
      <c r="H1212">
        <v>55.000000000000007</v>
      </c>
      <c r="I1212">
        <v>195</v>
      </c>
      <c r="J1212">
        <v>10725.000000000002</v>
      </c>
      <c r="K1212" t="s">
        <v>24</v>
      </c>
      <c r="L1212" t="s">
        <v>20</v>
      </c>
    </row>
    <row r="1213" spans="1:12" x14ac:dyDescent="0.25">
      <c r="A1213" t="s">
        <v>61</v>
      </c>
      <c r="B1213">
        <v>1185732</v>
      </c>
      <c r="C1213">
        <v>44518</v>
      </c>
      <c r="D1213" t="s">
        <v>13</v>
      </c>
      <c r="E1213" t="s">
        <v>62</v>
      </c>
      <c r="F1213" t="s">
        <v>63</v>
      </c>
      <c r="G1213" t="s">
        <v>21</v>
      </c>
      <c r="H1213">
        <v>55.000000000000007</v>
      </c>
      <c r="I1213">
        <v>175</v>
      </c>
      <c r="J1213">
        <v>9625.0000000000018</v>
      </c>
      <c r="K1213" t="s">
        <v>24</v>
      </c>
      <c r="L1213" t="s">
        <v>20</v>
      </c>
    </row>
    <row r="1214" spans="1:12" x14ac:dyDescent="0.25">
      <c r="A1214" t="s">
        <v>61</v>
      </c>
      <c r="B1214">
        <v>1185732</v>
      </c>
      <c r="C1214">
        <v>44518</v>
      </c>
      <c r="D1214" t="s">
        <v>13</v>
      </c>
      <c r="E1214" t="s">
        <v>62</v>
      </c>
      <c r="F1214" t="s">
        <v>63</v>
      </c>
      <c r="G1214" t="s">
        <v>22</v>
      </c>
      <c r="H1214">
        <v>65</v>
      </c>
      <c r="I1214">
        <v>150</v>
      </c>
      <c r="J1214">
        <v>9750</v>
      </c>
      <c r="K1214" t="s">
        <v>24</v>
      </c>
      <c r="L1214" t="s">
        <v>17</v>
      </c>
    </row>
    <row r="1215" spans="1:12" x14ac:dyDescent="0.25">
      <c r="A1215" t="s">
        <v>61</v>
      </c>
      <c r="B1215">
        <v>1185732</v>
      </c>
      <c r="C1215">
        <v>44518</v>
      </c>
      <c r="D1215" t="s">
        <v>13</v>
      </c>
      <c r="E1215" t="s">
        <v>62</v>
      </c>
      <c r="F1215" t="s">
        <v>63</v>
      </c>
      <c r="G1215" t="s">
        <v>23</v>
      </c>
      <c r="H1215">
        <v>70</v>
      </c>
      <c r="I1215">
        <v>250</v>
      </c>
      <c r="J1215">
        <v>17500</v>
      </c>
      <c r="K1215" t="s">
        <v>24</v>
      </c>
      <c r="L1215" t="s">
        <v>20</v>
      </c>
    </row>
    <row r="1216" spans="1:12" x14ac:dyDescent="0.25">
      <c r="A1216" t="s">
        <v>61</v>
      </c>
      <c r="B1216">
        <v>1185732</v>
      </c>
      <c r="C1216">
        <v>44547</v>
      </c>
      <c r="D1216" t="s">
        <v>13</v>
      </c>
      <c r="E1216" t="s">
        <v>62</v>
      </c>
      <c r="F1216" t="s">
        <v>63</v>
      </c>
      <c r="G1216" t="s">
        <v>15</v>
      </c>
      <c r="H1216">
        <v>65</v>
      </c>
      <c r="I1216">
        <v>475</v>
      </c>
      <c r="J1216">
        <v>30875</v>
      </c>
      <c r="K1216" t="s">
        <v>24</v>
      </c>
      <c r="L1216" t="s">
        <v>17</v>
      </c>
    </row>
    <row r="1217" spans="1:12" x14ac:dyDescent="0.25">
      <c r="A1217" t="s">
        <v>61</v>
      </c>
      <c r="B1217">
        <v>1185732</v>
      </c>
      <c r="C1217">
        <v>44547</v>
      </c>
      <c r="D1217" t="s">
        <v>13</v>
      </c>
      <c r="E1217" t="s">
        <v>62</v>
      </c>
      <c r="F1217" t="s">
        <v>63</v>
      </c>
      <c r="G1217" t="s">
        <v>18</v>
      </c>
      <c r="H1217">
        <v>55.000000000000007</v>
      </c>
      <c r="I1217">
        <v>275</v>
      </c>
      <c r="J1217">
        <v>15125.000000000002</v>
      </c>
      <c r="K1217" t="s">
        <v>24</v>
      </c>
      <c r="L1217" t="s">
        <v>17</v>
      </c>
    </row>
    <row r="1218" spans="1:12" x14ac:dyDescent="0.25">
      <c r="A1218" t="s">
        <v>61</v>
      </c>
      <c r="B1218">
        <v>1185732</v>
      </c>
      <c r="C1218">
        <v>44547</v>
      </c>
      <c r="D1218" t="s">
        <v>13</v>
      </c>
      <c r="E1218" t="s">
        <v>62</v>
      </c>
      <c r="F1218" t="s">
        <v>63</v>
      </c>
      <c r="G1218" t="s">
        <v>19</v>
      </c>
      <c r="H1218">
        <v>55.000000000000007</v>
      </c>
      <c r="I1218">
        <v>250</v>
      </c>
      <c r="J1218">
        <v>13750.000000000002</v>
      </c>
      <c r="K1218" t="s">
        <v>24</v>
      </c>
      <c r="L1218" t="s">
        <v>20</v>
      </c>
    </row>
    <row r="1219" spans="1:12" x14ac:dyDescent="0.25">
      <c r="A1219" t="s">
        <v>61</v>
      </c>
      <c r="B1219">
        <v>1185732</v>
      </c>
      <c r="C1219">
        <v>44547</v>
      </c>
      <c r="D1219" t="s">
        <v>13</v>
      </c>
      <c r="E1219" t="s">
        <v>62</v>
      </c>
      <c r="F1219" t="s">
        <v>63</v>
      </c>
      <c r="G1219" t="s">
        <v>21</v>
      </c>
      <c r="H1219">
        <v>55.000000000000007</v>
      </c>
      <c r="I1219">
        <v>200</v>
      </c>
      <c r="J1219">
        <v>11000.000000000002</v>
      </c>
      <c r="K1219" t="s">
        <v>24</v>
      </c>
      <c r="L1219" t="s">
        <v>20</v>
      </c>
    </row>
    <row r="1220" spans="1:12" x14ac:dyDescent="0.25">
      <c r="A1220" t="s">
        <v>61</v>
      </c>
      <c r="B1220">
        <v>1185732</v>
      </c>
      <c r="C1220">
        <v>44547</v>
      </c>
      <c r="D1220" t="s">
        <v>13</v>
      </c>
      <c r="E1220" t="s">
        <v>62</v>
      </c>
      <c r="F1220" t="s">
        <v>63</v>
      </c>
      <c r="G1220" t="s">
        <v>22</v>
      </c>
      <c r="H1220">
        <v>65</v>
      </c>
      <c r="I1220">
        <v>200</v>
      </c>
      <c r="J1220">
        <v>13000</v>
      </c>
      <c r="K1220" t="s">
        <v>24</v>
      </c>
      <c r="L1220" t="s">
        <v>17</v>
      </c>
    </row>
    <row r="1221" spans="1:12" x14ac:dyDescent="0.25">
      <c r="A1221" t="s">
        <v>61</v>
      </c>
      <c r="B1221">
        <v>1185732</v>
      </c>
      <c r="C1221">
        <v>44547</v>
      </c>
      <c r="D1221" t="s">
        <v>13</v>
      </c>
      <c r="E1221" t="s">
        <v>62</v>
      </c>
      <c r="F1221" t="s">
        <v>63</v>
      </c>
      <c r="G1221" t="s">
        <v>23</v>
      </c>
      <c r="H1221">
        <v>70</v>
      </c>
      <c r="I1221">
        <v>300</v>
      </c>
      <c r="J1221">
        <v>21000</v>
      </c>
      <c r="K1221" t="s">
        <v>24</v>
      </c>
      <c r="L1221" t="s">
        <v>20</v>
      </c>
    </row>
    <row r="1222" spans="1:12" x14ac:dyDescent="0.25">
      <c r="A1222" t="s">
        <v>30</v>
      </c>
      <c r="B1222">
        <v>1128299</v>
      </c>
      <c r="C1222">
        <v>44206</v>
      </c>
      <c r="D1222" t="s">
        <v>13</v>
      </c>
      <c r="E1222" t="s">
        <v>62</v>
      </c>
      <c r="F1222" t="s">
        <v>63</v>
      </c>
      <c r="G1222" t="s">
        <v>15</v>
      </c>
      <c r="H1222">
        <v>35</v>
      </c>
      <c r="I1222">
        <v>375</v>
      </c>
      <c r="J1222">
        <v>13125</v>
      </c>
      <c r="K1222" t="s">
        <v>24</v>
      </c>
      <c r="L1222" t="s">
        <v>17</v>
      </c>
    </row>
    <row r="1223" spans="1:12" x14ac:dyDescent="0.25">
      <c r="A1223" t="s">
        <v>30</v>
      </c>
      <c r="B1223">
        <v>1128299</v>
      </c>
      <c r="C1223">
        <v>44206</v>
      </c>
      <c r="D1223" t="s">
        <v>13</v>
      </c>
      <c r="E1223" t="s">
        <v>62</v>
      </c>
      <c r="F1223" t="s">
        <v>63</v>
      </c>
      <c r="G1223" t="s">
        <v>18</v>
      </c>
      <c r="H1223">
        <v>45</v>
      </c>
      <c r="I1223">
        <v>375</v>
      </c>
      <c r="J1223">
        <v>16875</v>
      </c>
      <c r="K1223" t="s">
        <v>24</v>
      </c>
      <c r="L1223" t="s">
        <v>17</v>
      </c>
    </row>
    <row r="1224" spans="1:12" x14ac:dyDescent="0.25">
      <c r="A1224" t="s">
        <v>30</v>
      </c>
      <c r="B1224">
        <v>1128299</v>
      </c>
      <c r="C1224">
        <v>44206</v>
      </c>
      <c r="D1224" t="s">
        <v>13</v>
      </c>
      <c r="E1224" t="s">
        <v>62</v>
      </c>
      <c r="F1224" t="s">
        <v>63</v>
      </c>
      <c r="G1224" t="s">
        <v>19</v>
      </c>
      <c r="H1224">
        <v>45</v>
      </c>
      <c r="I1224">
        <v>375</v>
      </c>
      <c r="J1224">
        <v>16875</v>
      </c>
      <c r="K1224" t="s">
        <v>24</v>
      </c>
      <c r="L1224" t="s">
        <v>20</v>
      </c>
    </row>
    <row r="1225" spans="1:12" x14ac:dyDescent="0.25">
      <c r="A1225" t="s">
        <v>30</v>
      </c>
      <c r="B1225">
        <v>1128299</v>
      </c>
      <c r="C1225">
        <v>44206</v>
      </c>
      <c r="D1225" t="s">
        <v>13</v>
      </c>
      <c r="E1225" t="s">
        <v>62</v>
      </c>
      <c r="F1225" t="s">
        <v>63</v>
      </c>
      <c r="G1225" t="s">
        <v>21</v>
      </c>
      <c r="H1225">
        <v>45</v>
      </c>
      <c r="I1225">
        <v>225</v>
      </c>
      <c r="J1225">
        <v>10125</v>
      </c>
      <c r="K1225" t="s">
        <v>24</v>
      </c>
      <c r="L1225" t="s">
        <v>20</v>
      </c>
    </row>
    <row r="1226" spans="1:12" x14ac:dyDescent="0.25">
      <c r="A1226" t="s">
        <v>61</v>
      </c>
      <c r="B1226">
        <v>1185732</v>
      </c>
      <c r="C1226">
        <v>44220</v>
      </c>
      <c r="D1226" t="s">
        <v>31</v>
      </c>
      <c r="E1226" t="s">
        <v>64</v>
      </c>
      <c r="F1226" t="s">
        <v>65</v>
      </c>
      <c r="G1226" t="s">
        <v>23</v>
      </c>
      <c r="H1226">
        <v>55.000000000000007</v>
      </c>
      <c r="I1226">
        <v>300</v>
      </c>
      <c r="J1226">
        <v>16500.000000000004</v>
      </c>
      <c r="K1226" t="s">
        <v>24</v>
      </c>
      <c r="L1226" t="s">
        <v>20</v>
      </c>
    </row>
    <row r="1227" spans="1:12" x14ac:dyDescent="0.25">
      <c r="A1227" t="s">
        <v>61</v>
      </c>
      <c r="B1227">
        <v>1185732</v>
      </c>
      <c r="C1227">
        <v>44249</v>
      </c>
      <c r="D1227" t="s">
        <v>31</v>
      </c>
      <c r="E1227" t="s">
        <v>64</v>
      </c>
      <c r="F1227" t="s">
        <v>65</v>
      </c>
      <c r="G1227" t="s">
        <v>15</v>
      </c>
      <c r="H1227">
        <v>55.000000000000007</v>
      </c>
      <c r="I1227">
        <v>575</v>
      </c>
      <c r="J1227">
        <v>31625.000000000004</v>
      </c>
      <c r="K1227" t="s">
        <v>24</v>
      </c>
      <c r="L1227" t="s">
        <v>17</v>
      </c>
    </row>
    <row r="1228" spans="1:12" x14ac:dyDescent="0.25">
      <c r="A1228" t="s">
        <v>61</v>
      </c>
      <c r="B1228">
        <v>1185732</v>
      </c>
      <c r="C1228">
        <v>44249</v>
      </c>
      <c r="D1228" t="s">
        <v>31</v>
      </c>
      <c r="E1228" t="s">
        <v>64</v>
      </c>
      <c r="F1228" t="s">
        <v>65</v>
      </c>
      <c r="G1228" t="s">
        <v>18</v>
      </c>
      <c r="H1228">
        <v>55.000000000000007</v>
      </c>
      <c r="I1228">
        <v>225</v>
      </c>
      <c r="J1228">
        <v>12375.000000000002</v>
      </c>
      <c r="K1228" t="s">
        <v>24</v>
      </c>
      <c r="L1228" t="s">
        <v>17</v>
      </c>
    </row>
    <row r="1229" spans="1:12" x14ac:dyDescent="0.25">
      <c r="A1229" t="s">
        <v>61</v>
      </c>
      <c r="B1229">
        <v>1185732</v>
      </c>
      <c r="C1229">
        <v>44249</v>
      </c>
      <c r="D1229" t="s">
        <v>31</v>
      </c>
      <c r="E1229" t="s">
        <v>64</v>
      </c>
      <c r="F1229" t="s">
        <v>65</v>
      </c>
      <c r="G1229" t="s">
        <v>19</v>
      </c>
      <c r="H1229">
        <v>45</v>
      </c>
      <c r="I1229">
        <v>275</v>
      </c>
      <c r="J1229">
        <v>12375</v>
      </c>
      <c r="K1229" t="s">
        <v>24</v>
      </c>
      <c r="L1229" t="s">
        <v>20</v>
      </c>
    </row>
    <row r="1230" spans="1:12" x14ac:dyDescent="0.25">
      <c r="A1230" t="s">
        <v>61</v>
      </c>
      <c r="B1230">
        <v>1185732</v>
      </c>
      <c r="C1230">
        <v>44249</v>
      </c>
      <c r="D1230" t="s">
        <v>31</v>
      </c>
      <c r="E1230" t="s">
        <v>64</v>
      </c>
      <c r="F1230" t="s">
        <v>65</v>
      </c>
      <c r="G1230" t="s">
        <v>21</v>
      </c>
      <c r="H1230">
        <v>49.999999999999993</v>
      </c>
      <c r="I1230">
        <v>175</v>
      </c>
      <c r="J1230">
        <v>8749.9999999999982</v>
      </c>
      <c r="K1230" t="s">
        <v>24</v>
      </c>
      <c r="L1230" t="s">
        <v>20</v>
      </c>
    </row>
    <row r="1231" spans="1:12" x14ac:dyDescent="0.25">
      <c r="A1231" t="s">
        <v>61</v>
      </c>
      <c r="B1231">
        <v>1185732</v>
      </c>
      <c r="C1231">
        <v>44249</v>
      </c>
      <c r="D1231" t="s">
        <v>31</v>
      </c>
      <c r="E1231" t="s">
        <v>64</v>
      </c>
      <c r="F1231" t="s">
        <v>65</v>
      </c>
      <c r="G1231" t="s">
        <v>22</v>
      </c>
      <c r="H1231">
        <v>65.000000000000014</v>
      </c>
      <c r="I1231">
        <v>250</v>
      </c>
      <c r="J1231">
        <v>16250.000000000004</v>
      </c>
      <c r="K1231" t="s">
        <v>24</v>
      </c>
      <c r="L1231" t="s">
        <v>17</v>
      </c>
    </row>
    <row r="1232" spans="1:12" x14ac:dyDescent="0.25">
      <c r="A1232" t="s">
        <v>61</v>
      </c>
      <c r="B1232">
        <v>1185732</v>
      </c>
      <c r="C1232">
        <v>44249</v>
      </c>
      <c r="D1232" t="s">
        <v>31</v>
      </c>
      <c r="E1232" t="s">
        <v>64</v>
      </c>
      <c r="F1232" t="s">
        <v>65</v>
      </c>
      <c r="G1232" t="s">
        <v>23</v>
      </c>
      <c r="H1232">
        <v>55.000000000000007</v>
      </c>
      <c r="I1232">
        <v>350</v>
      </c>
      <c r="J1232">
        <v>19250.000000000004</v>
      </c>
      <c r="K1232" t="s">
        <v>24</v>
      </c>
      <c r="L1232" t="s">
        <v>20</v>
      </c>
    </row>
    <row r="1233" spans="1:12" x14ac:dyDescent="0.25">
      <c r="A1233" t="s">
        <v>61</v>
      </c>
      <c r="B1233">
        <v>1185732</v>
      </c>
      <c r="C1233">
        <v>44275</v>
      </c>
      <c r="D1233" t="s">
        <v>31</v>
      </c>
      <c r="E1233" t="s">
        <v>64</v>
      </c>
      <c r="F1233" t="s">
        <v>65</v>
      </c>
      <c r="G1233" t="s">
        <v>15</v>
      </c>
      <c r="H1233">
        <v>55.000000000000007</v>
      </c>
      <c r="I1233">
        <v>545</v>
      </c>
      <c r="J1233">
        <v>29975.000000000004</v>
      </c>
      <c r="K1233" t="s">
        <v>24</v>
      </c>
      <c r="L1233" t="s">
        <v>17</v>
      </c>
    </row>
    <row r="1234" spans="1:12" x14ac:dyDescent="0.25">
      <c r="A1234" t="s">
        <v>61</v>
      </c>
      <c r="B1234">
        <v>1185732</v>
      </c>
      <c r="C1234">
        <v>44275</v>
      </c>
      <c r="D1234" t="s">
        <v>31</v>
      </c>
      <c r="E1234" t="s">
        <v>64</v>
      </c>
      <c r="F1234" t="s">
        <v>65</v>
      </c>
      <c r="G1234" t="s">
        <v>18</v>
      </c>
      <c r="H1234">
        <v>55.000000000000007</v>
      </c>
      <c r="I1234">
        <v>250</v>
      </c>
      <c r="J1234">
        <v>13750.000000000002</v>
      </c>
      <c r="K1234" t="s">
        <v>24</v>
      </c>
      <c r="L1234" t="s">
        <v>17</v>
      </c>
    </row>
    <row r="1235" spans="1:12" x14ac:dyDescent="0.25">
      <c r="A1235" t="s">
        <v>61</v>
      </c>
      <c r="B1235">
        <v>1185732</v>
      </c>
      <c r="C1235">
        <v>44275</v>
      </c>
      <c r="D1235" t="s">
        <v>31</v>
      </c>
      <c r="E1235" t="s">
        <v>64</v>
      </c>
      <c r="F1235" t="s">
        <v>65</v>
      </c>
      <c r="G1235" t="s">
        <v>19</v>
      </c>
      <c r="H1235">
        <v>45</v>
      </c>
      <c r="I1235">
        <v>275</v>
      </c>
      <c r="J1235">
        <v>12375</v>
      </c>
      <c r="K1235" t="s">
        <v>24</v>
      </c>
      <c r="L1235" t="s">
        <v>20</v>
      </c>
    </row>
    <row r="1236" spans="1:12" x14ac:dyDescent="0.25">
      <c r="A1236" t="s">
        <v>61</v>
      </c>
      <c r="B1236">
        <v>1185732</v>
      </c>
      <c r="C1236">
        <v>44275</v>
      </c>
      <c r="D1236" t="s">
        <v>31</v>
      </c>
      <c r="E1236" t="s">
        <v>64</v>
      </c>
      <c r="F1236" t="s">
        <v>65</v>
      </c>
      <c r="G1236" t="s">
        <v>21</v>
      </c>
      <c r="H1236">
        <v>49.999999999999993</v>
      </c>
      <c r="I1236">
        <v>125</v>
      </c>
      <c r="J1236">
        <v>6249.9999999999991</v>
      </c>
      <c r="K1236" t="s">
        <v>24</v>
      </c>
      <c r="L1236" t="s">
        <v>20</v>
      </c>
    </row>
    <row r="1237" spans="1:12" x14ac:dyDescent="0.25">
      <c r="A1237" t="s">
        <v>61</v>
      </c>
      <c r="B1237">
        <v>1185732</v>
      </c>
      <c r="C1237">
        <v>44275</v>
      </c>
      <c r="D1237" t="s">
        <v>31</v>
      </c>
      <c r="E1237" t="s">
        <v>64</v>
      </c>
      <c r="F1237" t="s">
        <v>65</v>
      </c>
      <c r="G1237" t="s">
        <v>22</v>
      </c>
      <c r="H1237">
        <v>65.000000000000014</v>
      </c>
      <c r="I1237">
        <v>175</v>
      </c>
      <c r="J1237">
        <v>11375.000000000002</v>
      </c>
      <c r="K1237" t="s">
        <v>24</v>
      </c>
      <c r="L1237" t="s">
        <v>17</v>
      </c>
    </row>
    <row r="1238" spans="1:12" x14ac:dyDescent="0.25">
      <c r="A1238" t="s">
        <v>61</v>
      </c>
      <c r="B1238">
        <v>1185732</v>
      </c>
      <c r="C1238">
        <v>44275</v>
      </c>
      <c r="D1238" t="s">
        <v>31</v>
      </c>
      <c r="E1238" t="s">
        <v>64</v>
      </c>
      <c r="F1238" t="s">
        <v>65</v>
      </c>
      <c r="G1238" t="s">
        <v>23</v>
      </c>
      <c r="H1238">
        <v>55.000000000000007</v>
      </c>
      <c r="I1238">
        <v>275</v>
      </c>
      <c r="J1238">
        <v>15125.000000000002</v>
      </c>
      <c r="K1238" t="s">
        <v>24</v>
      </c>
      <c r="L1238" t="s">
        <v>20</v>
      </c>
    </row>
    <row r="1239" spans="1:12" x14ac:dyDescent="0.25">
      <c r="A1239" t="s">
        <v>61</v>
      </c>
      <c r="B1239">
        <v>1185732</v>
      </c>
      <c r="C1239">
        <v>44307</v>
      </c>
      <c r="D1239" t="s">
        <v>31</v>
      </c>
      <c r="E1239" t="s">
        <v>64</v>
      </c>
      <c r="F1239" t="s">
        <v>65</v>
      </c>
      <c r="G1239" t="s">
        <v>15</v>
      </c>
      <c r="H1239">
        <v>55.000000000000007</v>
      </c>
      <c r="I1239">
        <v>525</v>
      </c>
      <c r="J1239">
        <v>28875.000000000004</v>
      </c>
      <c r="K1239" t="s">
        <v>24</v>
      </c>
      <c r="L1239" t="s">
        <v>17</v>
      </c>
    </row>
    <row r="1240" spans="1:12" x14ac:dyDescent="0.25">
      <c r="A1240" t="s">
        <v>61</v>
      </c>
      <c r="B1240">
        <v>1185732</v>
      </c>
      <c r="C1240">
        <v>44307</v>
      </c>
      <c r="D1240" t="s">
        <v>31</v>
      </c>
      <c r="E1240" t="s">
        <v>64</v>
      </c>
      <c r="F1240" t="s">
        <v>65</v>
      </c>
      <c r="G1240" t="s">
        <v>18</v>
      </c>
      <c r="H1240">
        <v>55.000000000000007</v>
      </c>
      <c r="I1240">
        <v>225</v>
      </c>
      <c r="J1240">
        <v>12375.000000000002</v>
      </c>
      <c r="K1240" t="s">
        <v>24</v>
      </c>
      <c r="L1240" t="s">
        <v>17</v>
      </c>
    </row>
    <row r="1241" spans="1:12" x14ac:dyDescent="0.25">
      <c r="A1241" t="s">
        <v>61</v>
      </c>
      <c r="B1241">
        <v>1185732</v>
      </c>
      <c r="C1241">
        <v>44307</v>
      </c>
      <c r="D1241" t="s">
        <v>31</v>
      </c>
      <c r="E1241" t="s">
        <v>64</v>
      </c>
      <c r="F1241" t="s">
        <v>65</v>
      </c>
      <c r="G1241" t="s">
        <v>19</v>
      </c>
      <c r="H1241">
        <v>45</v>
      </c>
      <c r="I1241">
        <v>225</v>
      </c>
      <c r="J1241">
        <v>10125</v>
      </c>
      <c r="K1241" t="s">
        <v>24</v>
      </c>
      <c r="L1241" t="s">
        <v>20</v>
      </c>
    </row>
    <row r="1242" spans="1:12" x14ac:dyDescent="0.25">
      <c r="A1242" t="s">
        <v>61</v>
      </c>
      <c r="B1242">
        <v>1185732</v>
      </c>
      <c r="C1242">
        <v>44307</v>
      </c>
      <c r="D1242" t="s">
        <v>31</v>
      </c>
      <c r="E1242" t="s">
        <v>64</v>
      </c>
      <c r="F1242" t="s">
        <v>65</v>
      </c>
      <c r="G1242" t="s">
        <v>21</v>
      </c>
      <c r="H1242">
        <v>49.999999999999993</v>
      </c>
      <c r="I1242">
        <v>150</v>
      </c>
      <c r="J1242">
        <v>7499.9999999999991</v>
      </c>
      <c r="K1242" t="s">
        <v>24</v>
      </c>
      <c r="L1242" t="s">
        <v>20</v>
      </c>
    </row>
    <row r="1243" spans="1:12" x14ac:dyDescent="0.25">
      <c r="A1243" t="s">
        <v>61</v>
      </c>
      <c r="B1243">
        <v>1185732</v>
      </c>
      <c r="C1243">
        <v>44307</v>
      </c>
      <c r="D1243" t="s">
        <v>31</v>
      </c>
      <c r="E1243" t="s">
        <v>64</v>
      </c>
      <c r="F1243" t="s">
        <v>65</v>
      </c>
      <c r="G1243" t="s">
        <v>22</v>
      </c>
      <c r="H1243">
        <v>60.000000000000007</v>
      </c>
      <c r="I1243">
        <v>150</v>
      </c>
      <c r="J1243">
        <v>9000.0000000000018</v>
      </c>
      <c r="K1243" t="s">
        <v>24</v>
      </c>
      <c r="L1243" t="s">
        <v>17</v>
      </c>
    </row>
    <row r="1244" spans="1:12" x14ac:dyDescent="0.25">
      <c r="A1244" t="s">
        <v>61</v>
      </c>
      <c r="B1244">
        <v>1185732</v>
      </c>
      <c r="C1244">
        <v>44307</v>
      </c>
      <c r="D1244" t="s">
        <v>31</v>
      </c>
      <c r="E1244" t="s">
        <v>64</v>
      </c>
      <c r="F1244" t="s">
        <v>65</v>
      </c>
      <c r="G1244" t="s">
        <v>23</v>
      </c>
      <c r="H1244">
        <v>50</v>
      </c>
      <c r="I1244">
        <v>300</v>
      </c>
      <c r="J1244">
        <v>15000</v>
      </c>
      <c r="K1244" t="s">
        <v>24</v>
      </c>
      <c r="L1244" t="s">
        <v>20</v>
      </c>
    </row>
    <row r="1245" spans="1:12" x14ac:dyDescent="0.25">
      <c r="A1245" t="s">
        <v>61</v>
      </c>
      <c r="B1245">
        <v>1185732</v>
      </c>
      <c r="C1245">
        <v>44336</v>
      </c>
      <c r="D1245" t="s">
        <v>31</v>
      </c>
      <c r="E1245" t="s">
        <v>64</v>
      </c>
      <c r="F1245" t="s">
        <v>65</v>
      </c>
      <c r="G1245" t="s">
        <v>15</v>
      </c>
      <c r="H1245">
        <v>65</v>
      </c>
      <c r="I1245">
        <v>570</v>
      </c>
      <c r="J1245">
        <v>37050</v>
      </c>
      <c r="K1245" t="s">
        <v>24</v>
      </c>
      <c r="L1245" t="s">
        <v>17</v>
      </c>
    </row>
    <row r="1246" spans="1:12" x14ac:dyDescent="0.25">
      <c r="A1246" t="s">
        <v>61</v>
      </c>
      <c r="B1246">
        <v>1185732</v>
      </c>
      <c r="C1246">
        <v>44336</v>
      </c>
      <c r="D1246" t="s">
        <v>31</v>
      </c>
      <c r="E1246" t="s">
        <v>64</v>
      </c>
      <c r="F1246" t="s">
        <v>65</v>
      </c>
      <c r="G1246" t="s">
        <v>18</v>
      </c>
      <c r="H1246">
        <v>60.000000000000007</v>
      </c>
      <c r="I1246">
        <v>275</v>
      </c>
      <c r="J1246">
        <v>16500.000000000004</v>
      </c>
      <c r="K1246" t="s">
        <v>24</v>
      </c>
      <c r="L1246" t="s">
        <v>17</v>
      </c>
    </row>
    <row r="1247" spans="1:12" x14ac:dyDescent="0.25">
      <c r="A1247" t="s">
        <v>61</v>
      </c>
      <c r="B1247">
        <v>1185732</v>
      </c>
      <c r="C1247">
        <v>44336</v>
      </c>
      <c r="D1247" t="s">
        <v>31</v>
      </c>
      <c r="E1247" t="s">
        <v>64</v>
      </c>
      <c r="F1247" t="s">
        <v>65</v>
      </c>
      <c r="G1247" t="s">
        <v>19</v>
      </c>
      <c r="H1247">
        <v>55.000000000000007</v>
      </c>
      <c r="I1247">
        <v>300</v>
      </c>
      <c r="J1247">
        <v>16500.000000000004</v>
      </c>
      <c r="K1247" t="s">
        <v>24</v>
      </c>
      <c r="L1247" t="s">
        <v>20</v>
      </c>
    </row>
    <row r="1248" spans="1:12" x14ac:dyDescent="0.25">
      <c r="A1248" t="s">
        <v>61</v>
      </c>
      <c r="B1248">
        <v>1185732</v>
      </c>
      <c r="C1248">
        <v>44336</v>
      </c>
      <c r="D1248" t="s">
        <v>31</v>
      </c>
      <c r="E1248" t="s">
        <v>64</v>
      </c>
      <c r="F1248" t="s">
        <v>65</v>
      </c>
      <c r="G1248" t="s">
        <v>21</v>
      </c>
      <c r="H1248">
        <v>55.000000000000007</v>
      </c>
      <c r="I1248">
        <v>250</v>
      </c>
      <c r="J1248">
        <v>13750.000000000002</v>
      </c>
      <c r="K1248" t="s">
        <v>24</v>
      </c>
      <c r="L1248" t="s">
        <v>20</v>
      </c>
    </row>
    <row r="1249" spans="1:12" x14ac:dyDescent="0.25">
      <c r="A1249" t="s">
        <v>61</v>
      </c>
      <c r="B1249">
        <v>1185732</v>
      </c>
      <c r="C1249">
        <v>44336</v>
      </c>
      <c r="D1249" t="s">
        <v>31</v>
      </c>
      <c r="E1249" t="s">
        <v>64</v>
      </c>
      <c r="F1249" t="s">
        <v>65</v>
      </c>
      <c r="G1249" t="s">
        <v>22</v>
      </c>
      <c r="H1249">
        <v>65</v>
      </c>
      <c r="I1249">
        <v>275</v>
      </c>
      <c r="J1249">
        <v>17875</v>
      </c>
      <c r="K1249" t="s">
        <v>24</v>
      </c>
      <c r="L1249" t="s">
        <v>17</v>
      </c>
    </row>
    <row r="1250" spans="1:12" x14ac:dyDescent="0.25">
      <c r="A1250" t="s">
        <v>61</v>
      </c>
      <c r="B1250">
        <v>1185732</v>
      </c>
      <c r="C1250">
        <v>44336</v>
      </c>
      <c r="D1250" t="s">
        <v>31</v>
      </c>
      <c r="E1250" t="s">
        <v>64</v>
      </c>
      <c r="F1250" t="s">
        <v>65</v>
      </c>
      <c r="G1250" t="s">
        <v>23</v>
      </c>
      <c r="H1250">
        <v>70</v>
      </c>
      <c r="I1250">
        <v>400</v>
      </c>
      <c r="J1250">
        <v>28000</v>
      </c>
      <c r="K1250" t="s">
        <v>24</v>
      </c>
      <c r="L1250" t="s">
        <v>20</v>
      </c>
    </row>
    <row r="1251" spans="1:12" x14ac:dyDescent="0.25">
      <c r="A1251" t="s">
        <v>61</v>
      </c>
      <c r="B1251">
        <v>1185732</v>
      </c>
      <c r="C1251">
        <v>44369</v>
      </c>
      <c r="D1251" t="s">
        <v>31</v>
      </c>
      <c r="E1251" t="s">
        <v>64</v>
      </c>
      <c r="F1251" t="s">
        <v>65</v>
      </c>
      <c r="G1251" t="s">
        <v>15</v>
      </c>
      <c r="H1251">
        <v>65</v>
      </c>
      <c r="I1251">
        <v>650</v>
      </c>
      <c r="J1251">
        <v>42250</v>
      </c>
      <c r="K1251" t="s">
        <v>24</v>
      </c>
      <c r="L1251" t="s">
        <v>17</v>
      </c>
    </row>
    <row r="1252" spans="1:12" x14ac:dyDescent="0.25">
      <c r="A1252" t="s">
        <v>61</v>
      </c>
      <c r="B1252">
        <v>1185732</v>
      </c>
      <c r="C1252">
        <v>44369</v>
      </c>
      <c r="D1252" t="s">
        <v>31</v>
      </c>
      <c r="E1252" t="s">
        <v>64</v>
      </c>
      <c r="F1252" t="s">
        <v>65</v>
      </c>
      <c r="G1252" t="s">
        <v>18</v>
      </c>
      <c r="H1252">
        <v>60.000000000000007</v>
      </c>
      <c r="I1252">
        <v>400</v>
      </c>
      <c r="J1252">
        <v>24000.000000000004</v>
      </c>
      <c r="K1252" t="s">
        <v>24</v>
      </c>
      <c r="L1252" t="s">
        <v>17</v>
      </c>
    </row>
    <row r="1253" spans="1:12" x14ac:dyDescent="0.25">
      <c r="A1253" t="s">
        <v>61</v>
      </c>
      <c r="B1253">
        <v>1185732</v>
      </c>
      <c r="C1253">
        <v>44369</v>
      </c>
      <c r="D1253" t="s">
        <v>31</v>
      </c>
      <c r="E1253" t="s">
        <v>64</v>
      </c>
      <c r="F1253" t="s">
        <v>65</v>
      </c>
      <c r="G1253" t="s">
        <v>19</v>
      </c>
      <c r="H1253">
        <v>55.000000000000007</v>
      </c>
      <c r="I1253">
        <v>325</v>
      </c>
      <c r="J1253">
        <v>17875.000000000004</v>
      </c>
      <c r="K1253" t="s">
        <v>24</v>
      </c>
      <c r="L1253" t="s">
        <v>20</v>
      </c>
    </row>
    <row r="1254" spans="1:12" x14ac:dyDescent="0.25">
      <c r="A1254" t="s">
        <v>61</v>
      </c>
      <c r="B1254">
        <v>1185732</v>
      </c>
      <c r="C1254">
        <v>44369</v>
      </c>
      <c r="D1254" t="s">
        <v>31</v>
      </c>
      <c r="E1254" t="s">
        <v>64</v>
      </c>
      <c r="F1254" t="s">
        <v>65</v>
      </c>
      <c r="G1254" t="s">
        <v>21</v>
      </c>
      <c r="H1254">
        <v>55.000000000000007</v>
      </c>
      <c r="I1254">
        <v>300</v>
      </c>
      <c r="J1254">
        <v>16500.000000000004</v>
      </c>
      <c r="K1254" t="s">
        <v>24</v>
      </c>
      <c r="L1254" t="s">
        <v>20</v>
      </c>
    </row>
    <row r="1255" spans="1:12" x14ac:dyDescent="0.25">
      <c r="A1255" t="s">
        <v>61</v>
      </c>
      <c r="B1255">
        <v>1185732</v>
      </c>
      <c r="C1255">
        <v>44369</v>
      </c>
      <c r="D1255" t="s">
        <v>31</v>
      </c>
      <c r="E1255" t="s">
        <v>64</v>
      </c>
      <c r="F1255" t="s">
        <v>65</v>
      </c>
      <c r="G1255" t="s">
        <v>22</v>
      </c>
      <c r="H1255">
        <v>65</v>
      </c>
      <c r="I1255">
        <v>300</v>
      </c>
      <c r="J1255">
        <v>19500</v>
      </c>
      <c r="K1255" t="s">
        <v>24</v>
      </c>
      <c r="L1255" t="s">
        <v>17</v>
      </c>
    </row>
    <row r="1256" spans="1:12" x14ac:dyDescent="0.25">
      <c r="A1256" t="s">
        <v>61</v>
      </c>
      <c r="B1256">
        <v>1185732</v>
      </c>
      <c r="C1256">
        <v>44369</v>
      </c>
      <c r="D1256" t="s">
        <v>31</v>
      </c>
      <c r="E1256" t="s">
        <v>64</v>
      </c>
      <c r="F1256" t="s">
        <v>65</v>
      </c>
      <c r="G1256" t="s">
        <v>23</v>
      </c>
      <c r="H1256">
        <v>70</v>
      </c>
      <c r="I1256">
        <v>450</v>
      </c>
      <c r="J1256">
        <v>31500</v>
      </c>
      <c r="K1256" t="s">
        <v>24</v>
      </c>
      <c r="L1256" t="s">
        <v>20</v>
      </c>
    </row>
    <row r="1257" spans="1:12" x14ac:dyDescent="0.25">
      <c r="A1257" t="s">
        <v>61</v>
      </c>
      <c r="B1257">
        <v>1185732</v>
      </c>
      <c r="C1257">
        <v>44397</v>
      </c>
      <c r="D1257" t="s">
        <v>31</v>
      </c>
      <c r="E1257" t="s">
        <v>64</v>
      </c>
      <c r="F1257" t="s">
        <v>65</v>
      </c>
      <c r="G1257" t="s">
        <v>15</v>
      </c>
      <c r="H1257">
        <v>65</v>
      </c>
      <c r="I1257">
        <v>675</v>
      </c>
      <c r="J1257">
        <v>43875</v>
      </c>
      <c r="K1257" t="s">
        <v>24</v>
      </c>
      <c r="L1257" t="s">
        <v>17</v>
      </c>
    </row>
    <row r="1258" spans="1:12" x14ac:dyDescent="0.25">
      <c r="A1258" t="s">
        <v>61</v>
      </c>
      <c r="B1258">
        <v>1185732</v>
      </c>
      <c r="C1258">
        <v>44397</v>
      </c>
      <c r="D1258" t="s">
        <v>31</v>
      </c>
      <c r="E1258" t="s">
        <v>64</v>
      </c>
      <c r="F1258" t="s">
        <v>65</v>
      </c>
      <c r="G1258" t="s">
        <v>18</v>
      </c>
      <c r="H1258">
        <v>60.000000000000007</v>
      </c>
      <c r="I1258">
        <v>425</v>
      </c>
      <c r="J1258">
        <v>25500.000000000004</v>
      </c>
      <c r="K1258" t="s">
        <v>24</v>
      </c>
      <c r="L1258" t="s">
        <v>17</v>
      </c>
    </row>
    <row r="1259" spans="1:12" x14ac:dyDescent="0.25">
      <c r="A1259" t="s">
        <v>61</v>
      </c>
      <c r="B1259">
        <v>1185732</v>
      </c>
      <c r="C1259">
        <v>44397</v>
      </c>
      <c r="D1259" t="s">
        <v>31</v>
      </c>
      <c r="E1259" t="s">
        <v>64</v>
      </c>
      <c r="F1259" t="s">
        <v>65</v>
      </c>
      <c r="G1259" t="s">
        <v>19</v>
      </c>
      <c r="H1259">
        <v>55.000000000000007</v>
      </c>
      <c r="I1259">
        <v>350</v>
      </c>
      <c r="J1259">
        <v>19250.000000000004</v>
      </c>
      <c r="K1259" t="s">
        <v>24</v>
      </c>
      <c r="L1259" t="s">
        <v>20</v>
      </c>
    </row>
    <row r="1260" spans="1:12" x14ac:dyDescent="0.25">
      <c r="A1260" t="s">
        <v>61</v>
      </c>
      <c r="B1260">
        <v>1185732</v>
      </c>
      <c r="C1260">
        <v>44397</v>
      </c>
      <c r="D1260" t="s">
        <v>31</v>
      </c>
      <c r="E1260" t="s">
        <v>64</v>
      </c>
      <c r="F1260" t="s">
        <v>65</v>
      </c>
      <c r="G1260" t="s">
        <v>21</v>
      </c>
      <c r="H1260">
        <v>55.000000000000007</v>
      </c>
      <c r="I1260">
        <v>300</v>
      </c>
      <c r="J1260">
        <v>16500.000000000004</v>
      </c>
      <c r="K1260" t="s">
        <v>24</v>
      </c>
      <c r="L1260" t="s">
        <v>20</v>
      </c>
    </row>
    <row r="1261" spans="1:12" x14ac:dyDescent="0.25">
      <c r="A1261" t="s">
        <v>61</v>
      </c>
      <c r="B1261">
        <v>1185732</v>
      </c>
      <c r="C1261">
        <v>44397</v>
      </c>
      <c r="D1261" t="s">
        <v>31</v>
      </c>
      <c r="E1261" t="s">
        <v>64</v>
      </c>
      <c r="F1261" t="s">
        <v>65</v>
      </c>
      <c r="G1261" t="s">
        <v>22</v>
      </c>
      <c r="H1261">
        <v>65</v>
      </c>
      <c r="I1261">
        <v>325</v>
      </c>
      <c r="J1261">
        <v>21125</v>
      </c>
      <c r="K1261" t="s">
        <v>24</v>
      </c>
      <c r="L1261" t="s">
        <v>17</v>
      </c>
    </row>
    <row r="1262" spans="1:12" x14ac:dyDescent="0.25">
      <c r="A1262" t="s">
        <v>61</v>
      </c>
      <c r="B1262">
        <v>1185732</v>
      </c>
      <c r="C1262">
        <v>44397</v>
      </c>
      <c r="D1262" t="s">
        <v>31</v>
      </c>
      <c r="E1262" t="s">
        <v>64</v>
      </c>
      <c r="F1262" t="s">
        <v>65</v>
      </c>
      <c r="G1262" t="s">
        <v>23</v>
      </c>
      <c r="H1262">
        <v>70</v>
      </c>
      <c r="I1262">
        <v>500</v>
      </c>
      <c r="J1262">
        <v>35000</v>
      </c>
      <c r="K1262" t="s">
        <v>24</v>
      </c>
      <c r="L1262" t="s">
        <v>20</v>
      </c>
    </row>
    <row r="1263" spans="1:12" x14ac:dyDescent="0.25">
      <c r="A1263" t="s">
        <v>61</v>
      </c>
      <c r="B1263">
        <v>1185732</v>
      </c>
      <c r="C1263">
        <v>44429</v>
      </c>
      <c r="D1263" t="s">
        <v>31</v>
      </c>
      <c r="E1263" t="s">
        <v>64</v>
      </c>
      <c r="F1263" t="s">
        <v>65</v>
      </c>
      <c r="G1263" t="s">
        <v>15</v>
      </c>
      <c r="H1263">
        <v>65</v>
      </c>
      <c r="I1263">
        <v>650</v>
      </c>
      <c r="J1263">
        <v>42250</v>
      </c>
      <c r="K1263" t="s">
        <v>24</v>
      </c>
      <c r="L1263" t="s">
        <v>17</v>
      </c>
    </row>
    <row r="1264" spans="1:12" x14ac:dyDescent="0.25">
      <c r="A1264" t="s">
        <v>61</v>
      </c>
      <c r="B1264">
        <v>1185732</v>
      </c>
      <c r="C1264">
        <v>44429</v>
      </c>
      <c r="D1264" t="s">
        <v>31</v>
      </c>
      <c r="E1264" t="s">
        <v>64</v>
      </c>
      <c r="F1264" t="s">
        <v>65</v>
      </c>
      <c r="G1264" t="s">
        <v>18</v>
      </c>
      <c r="H1264">
        <v>60.000000000000007</v>
      </c>
      <c r="I1264">
        <v>425</v>
      </c>
      <c r="J1264">
        <v>25500.000000000004</v>
      </c>
      <c r="K1264" t="s">
        <v>24</v>
      </c>
      <c r="L1264" t="s">
        <v>17</v>
      </c>
    </row>
    <row r="1265" spans="1:12" x14ac:dyDescent="0.25">
      <c r="A1265" t="s">
        <v>61</v>
      </c>
      <c r="B1265">
        <v>1185732</v>
      </c>
      <c r="C1265">
        <v>44429</v>
      </c>
      <c r="D1265" t="s">
        <v>31</v>
      </c>
      <c r="E1265" t="s">
        <v>64</v>
      </c>
      <c r="F1265" t="s">
        <v>65</v>
      </c>
      <c r="G1265" t="s">
        <v>19</v>
      </c>
      <c r="H1265">
        <v>55.000000000000007</v>
      </c>
      <c r="I1265">
        <v>350</v>
      </c>
      <c r="J1265">
        <v>19250.000000000004</v>
      </c>
      <c r="K1265" t="s">
        <v>24</v>
      </c>
      <c r="L1265" t="s">
        <v>20</v>
      </c>
    </row>
    <row r="1266" spans="1:12" x14ac:dyDescent="0.25">
      <c r="A1266" t="s">
        <v>61</v>
      </c>
      <c r="B1266">
        <v>1185732</v>
      </c>
      <c r="C1266">
        <v>44429</v>
      </c>
      <c r="D1266" t="s">
        <v>31</v>
      </c>
      <c r="E1266" t="s">
        <v>64</v>
      </c>
      <c r="F1266" t="s">
        <v>65</v>
      </c>
      <c r="G1266" t="s">
        <v>21</v>
      </c>
      <c r="H1266">
        <v>55.000000000000007</v>
      </c>
      <c r="I1266">
        <v>250</v>
      </c>
      <c r="J1266">
        <v>13750.000000000002</v>
      </c>
      <c r="K1266" t="s">
        <v>24</v>
      </c>
      <c r="L1266" t="s">
        <v>20</v>
      </c>
    </row>
    <row r="1267" spans="1:12" x14ac:dyDescent="0.25">
      <c r="A1267" t="s">
        <v>61</v>
      </c>
      <c r="B1267">
        <v>1185732</v>
      </c>
      <c r="C1267">
        <v>44429</v>
      </c>
      <c r="D1267" t="s">
        <v>31</v>
      </c>
      <c r="E1267" t="s">
        <v>64</v>
      </c>
      <c r="F1267" t="s">
        <v>65</v>
      </c>
      <c r="G1267" t="s">
        <v>22</v>
      </c>
      <c r="H1267">
        <v>65</v>
      </c>
      <c r="I1267">
        <v>225</v>
      </c>
      <c r="J1267">
        <v>14625</v>
      </c>
      <c r="K1267" t="s">
        <v>24</v>
      </c>
      <c r="L1267" t="s">
        <v>17</v>
      </c>
    </row>
    <row r="1268" spans="1:12" x14ac:dyDescent="0.25">
      <c r="A1268" t="s">
        <v>61</v>
      </c>
      <c r="B1268">
        <v>1185732</v>
      </c>
      <c r="C1268">
        <v>44429</v>
      </c>
      <c r="D1268" t="s">
        <v>31</v>
      </c>
      <c r="E1268" t="s">
        <v>64</v>
      </c>
      <c r="F1268" t="s">
        <v>65</v>
      </c>
      <c r="G1268" t="s">
        <v>23</v>
      </c>
      <c r="H1268">
        <v>70</v>
      </c>
      <c r="I1268">
        <v>400</v>
      </c>
      <c r="J1268">
        <v>28000</v>
      </c>
      <c r="K1268" t="s">
        <v>24</v>
      </c>
      <c r="L1268" t="s">
        <v>20</v>
      </c>
    </row>
    <row r="1269" spans="1:12" x14ac:dyDescent="0.25">
      <c r="A1269" t="s">
        <v>61</v>
      </c>
      <c r="B1269">
        <v>1185732</v>
      </c>
      <c r="C1269">
        <v>44459</v>
      </c>
      <c r="D1269" t="s">
        <v>31</v>
      </c>
      <c r="E1269" t="s">
        <v>64</v>
      </c>
      <c r="F1269" t="s">
        <v>65</v>
      </c>
      <c r="G1269" t="s">
        <v>15</v>
      </c>
      <c r="H1269">
        <v>65</v>
      </c>
      <c r="I1269">
        <v>525</v>
      </c>
      <c r="J1269">
        <v>34125</v>
      </c>
      <c r="K1269" t="s">
        <v>24</v>
      </c>
      <c r="L1269" t="s">
        <v>17</v>
      </c>
    </row>
    <row r="1270" spans="1:12" x14ac:dyDescent="0.25">
      <c r="A1270" t="s">
        <v>61</v>
      </c>
      <c r="B1270">
        <v>1185732</v>
      </c>
      <c r="C1270">
        <v>44459</v>
      </c>
      <c r="D1270" t="s">
        <v>31</v>
      </c>
      <c r="E1270" t="s">
        <v>64</v>
      </c>
      <c r="F1270" t="s">
        <v>65</v>
      </c>
      <c r="G1270" t="s">
        <v>18</v>
      </c>
      <c r="H1270">
        <v>60.000000000000007</v>
      </c>
      <c r="I1270">
        <v>325</v>
      </c>
      <c r="J1270">
        <v>19500.000000000004</v>
      </c>
      <c r="K1270" t="s">
        <v>24</v>
      </c>
      <c r="L1270" t="s">
        <v>17</v>
      </c>
    </row>
    <row r="1271" spans="1:12" x14ac:dyDescent="0.25">
      <c r="A1271" t="s">
        <v>61</v>
      </c>
      <c r="B1271">
        <v>1185732</v>
      </c>
      <c r="C1271">
        <v>44459</v>
      </c>
      <c r="D1271" t="s">
        <v>31</v>
      </c>
      <c r="E1271" t="s">
        <v>64</v>
      </c>
      <c r="F1271" t="s">
        <v>65</v>
      </c>
      <c r="G1271" t="s">
        <v>19</v>
      </c>
      <c r="H1271">
        <v>55.000000000000007</v>
      </c>
      <c r="I1271">
        <v>225</v>
      </c>
      <c r="J1271">
        <v>12375.000000000002</v>
      </c>
      <c r="K1271" t="s">
        <v>24</v>
      </c>
      <c r="L1271" t="s">
        <v>20</v>
      </c>
    </row>
    <row r="1272" spans="1:12" x14ac:dyDescent="0.25">
      <c r="A1272" t="s">
        <v>61</v>
      </c>
      <c r="B1272">
        <v>1185732</v>
      </c>
      <c r="C1272">
        <v>44459</v>
      </c>
      <c r="D1272" t="s">
        <v>31</v>
      </c>
      <c r="E1272" t="s">
        <v>64</v>
      </c>
      <c r="F1272" t="s">
        <v>65</v>
      </c>
      <c r="G1272" t="s">
        <v>21</v>
      </c>
      <c r="H1272">
        <v>55.000000000000007</v>
      </c>
      <c r="I1272">
        <v>200</v>
      </c>
      <c r="J1272">
        <v>11000.000000000002</v>
      </c>
      <c r="K1272" t="s">
        <v>24</v>
      </c>
      <c r="L1272" t="s">
        <v>20</v>
      </c>
    </row>
    <row r="1273" spans="1:12" x14ac:dyDescent="0.25">
      <c r="A1273" t="s">
        <v>61</v>
      </c>
      <c r="B1273">
        <v>1185732</v>
      </c>
      <c r="C1273">
        <v>44459</v>
      </c>
      <c r="D1273" t="s">
        <v>31</v>
      </c>
      <c r="E1273" t="s">
        <v>64</v>
      </c>
      <c r="F1273" t="s">
        <v>65</v>
      </c>
      <c r="G1273" t="s">
        <v>22</v>
      </c>
      <c r="H1273">
        <v>65</v>
      </c>
      <c r="I1273">
        <v>200</v>
      </c>
      <c r="J1273">
        <v>13000</v>
      </c>
      <c r="K1273" t="s">
        <v>24</v>
      </c>
      <c r="L1273" t="s">
        <v>17</v>
      </c>
    </row>
    <row r="1274" spans="1:12" x14ac:dyDescent="0.25">
      <c r="A1274" t="s">
        <v>61</v>
      </c>
      <c r="B1274">
        <v>1185732</v>
      </c>
      <c r="C1274">
        <v>44459</v>
      </c>
      <c r="D1274" t="s">
        <v>31</v>
      </c>
      <c r="E1274" t="s">
        <v>64</v>
      </c>
      <c r="F1274" t="s">
        <v>65</v>
      </c>
      <c r="G1274" t="s">
        <v>23</v>
      </c>
      <c r="H1274">
        <v>70</v>
      </c>
      <c r="I1274">
        <v>300</v>
      </c>
      <c r="J1274">
        <v>21000</v>
      </c>
      <c r="K1274" t="s">
        <v>24</v>
      </c>
      <c r="L1274" t="s">
        <v>20</v>
      </c>
    </row>
    <row r="1275" spans="1:12" x14ac:dyDescent="0.25">
      <c r="A1275" t="s">
        <v>61</v>
      </c>
      <c r="B1275">
        <v>1185732</v>
      </c>
      <c r="C1275">
        <v>44491</v>
      </c>
      <c r="D1275" t="s">
        <v>31</v>
      </c>
      <c r="E1275" t="s">
        <v>64</v>
      </c>
      <c r="F1275" t="s">
        <v>65</v>
      </c>
      <c r="G1275" t="s">
        <v>15</v>
      </c>
      <c r="H1275">
        <v>70</v>
      </c>
      <c r="I1275">
        <v>450</v>
      </c>
      <c r="J1275">
        <v>31500</v>
      </c>
      <c r="K1275" t="s">
        <v>24</v>
      </c>
      <c r="L1275" t="s">
        <v>17</v>
      </c>
    </row>
    <row r="1276" spans="1:12" x14ac:dyDescent="0.25">
      <c r="A1276" t="s">
        <v>61</v>
      </c>
      <c r="B1276">
        <v>1185732</v>
      </c>
      <c r="C1276">
        <v>44491</v>
      </c>
      <c r="D1276" t="s">
        <v>31</v>
      </c>
      <c r="E1276" t="s">
        <v>64</v>
      </c>
      <c r="F1276" t="s">
        <v>65</v>
      </c>
      <c r="G1276" t="s">
        <v>18</v>
      </c>
      <c r="H1276">
        <v>65.000000000000014</v>
      </c>
      <c r="I1276">
        <v>275</v>
      </c>
      <c r="J1276">
        <v>17875.000000000004</v>
      </c>
      <c r="K1276" t="s">
        <v>24</v>
      </c>
      <c r="L1276" t="s">
        <v>17</v>
      </c>
    </row>
    <row r="1277" spans="1:12" x14ac:dyDescent="0.25">
      <c r="A1277" t="s">
        <v>61</v>
      </c>
      <c r="B1277">
        <v>1185732</v>
      </c>
      <c r="C1277">
        <v>44491</v>
      </c>
      <c r="D1277" t="s">
        <v>31</v>
      </c>
      <c r="E1277" t="s">
        <v>64</v>
      </c>
      <c r="F1277" t="s">
        <v>65</v>
      </c>
      <c r="G1277" t="s">
        <v>19</v>
      </c>
      <c r="H1277">
        <v>65.000000000000014</v>
      </c>
      <c r="I1277">
        <v>175</v>
      </c>
      <c r="J1277">
        <v>11375.000000000002</v>
      </c>
      <c r="K1277" t="s">
        <v>24</v>
      </c>
      <c r="L1277" t="s">
        <v>20</v>
      </c>
    </row>
    <row r="1278" spans="1:12" x14ac:dyDescent="0.25">
      <c r="A1278" t="s">
        <v>61</v>
      </c>
      <c r="B1278">
        <v>1185732</v>
      </c>
      <c r="C1278">
        <v>44491</v>
      </c>
      <c r="D1278" t="s">
        <v>31</v>
      </c>
      <c r="E1278" t="s">
        <v>64</v>
      </c>
      <c r="F1278" t="s">
        <v>65</v>
      </c>
      <c r="G1278" t="s">
        <v>21</v>
      </c>
      <c r="H1278">
        <v>65.000000000000014</v>
      </c>
      <c r="I1278">
        <v>150</v>
      </c>
      <c r="J1278">
        <v>9750.0000000000018</v>
      </c>
      <c r="K1278" t="s">
        <v>24</v>
      </c>
      <c r="L1278" t="s">
        <v>20</v>
      </c>
    </row>
    <row r="1279" spans="1:12" x14ac:dyDescent="0.25">
      <c r="A1279" t="s">
        <v>61</v>
      </c>
      <c r="B1279">
        <v>1185732</v>
      </c>
      <c r="C1279">
        <v>44491</v>
      </c>
      <c r="D1279" t="s">
        <v>31</v>
      </c>
      <c r="E1279" t="s">
        <v>64</v>
      </c>
      <c r="F1279" t="s">
        <v>65</v>
      </c>
      <c r="G1279" t="s">
        <v>22</v>
      </c>
      <c r="H1279">
        <v>75.000000000000014</v>
      </c>
      <c r="I1279">
        <v>150</v>
      </c>
      <c r="J1279">
        <v>11250.000000000002</v>
      </c>
      <c r="K1279" t="s">
        <v>24</v>
      </c>
      <c r="L1279" t="s">
        <v>17</v>
      </c>
    </row>
    <row r="1280" spans="1:12" x14ac:dyDescent="0.25">
      <c r="A1280" t="s">
        <v>61</v>
      </c>
      <c r="B1280">
        <v>1185732</v>
      </c>
      <c r="C1280">
        <v>44491</v>
      </c>
      <c r="D1280" t="s">
        <v>31</v>
      </c>
      <c r="E1280" t="s">
        <v>64</v>
      </c>
      <c r="F1280" t="s">
        <v>65</v>
      </c>
      <c r="G1280" t="s">
        <v>23</v>
      </c>
      <c r="H1280">
        <v>80</v>
      </c>
      <c r="I1280">
        <v>275</v>
      </c>
      <c r="J1280">
        <v>22000</v>
      </c>
      <c r="K1280" t="s">
        <v>24</v>
      </c>
      <c r="L1280" t="s">
        <v>20</v>
      </c>
    </row>
    <row r="1281" spans="1:12" x14ac:dyDescent="0.25">
      <c r="A1281" t="s">
        <v>61</v>
      </c>
      <c r="B1281">
        <v>1185732</v>
      </c>
      <c r="C1281">
        <v>44521</v>
      </c>
      <c r="D1281" t="s">
        <v>31</v>
      </c>
      <c r="E1281" t="s">
        <v>64</v>
      </c>
      <c r="F1281" t="s">
        <v>65</v>
      </c>
      <c r="G1281" t="s">
        <v>15</v>
      </c>
      <c r="H1281">
        <v>75.000000000000014</v>
      </c>
      <c r="I1281">
        <v>425</v>
      </c>
      <c r="J1281">
        <v>31875.000000000007</v>
      </c>
      <c r="K1281" t="s">
        <v>24</v>
      </c>
      <c r="L1281" t="s">
        <v>17</v>
      </c>
    </row>
    <row r="1282" spans="1:12" x14ac:dyDescent="0.25">
      <c r="A1282" t="s">
        <v>61</v>
      </c>
      <c r="B1282">
        <v>1185732</v>
      </c>
      <c r="C1282">
        <v>44521</v>
      </c>
      <c r="D1282" t="s">
        <v>31</v>
      </c>
      <c r="E1282" t="s">
        <v>64</v>
      </c>
      <c r="F1282" t="s">
        <v>65</v>
      </c>
      <c r="G1282" t="s">
        <v>18</v>
      </c>
      <c r="H1282">
        <v>65.000000000000014</v>
      </c>
      <c r="I1282">
        <v>300</v>
      </c>
      <c r="J1282">
        <v>19500.000000000004</v>
      </c>
      <c r="K1282" t="s">
        <v>24</v>
      </c>
      <c r="L1282" t="s">
        <v>17</v>
      </c>
    </row>
    <row r="1283" spans="1:12" x14ac:dyDescent="0.25">
      <c r="A1283" t="s">
        <v>61</v>
      </c>
      <c r="B1283">
        <v>1185732</v>
      </c>
      <c r="C1283">
        <v>44521</v>
      </c>
      <c r="D1283" t="s">
        <v>31</v>
      </c>
      <c r="E1283" t="s">
        <v>64</v>
      </c>
      <c r="F1283" t="s">
        <v>65</v>
      </c>
      <c r="G1283" t="s">
        <v>19</v>
      </c>
      <c r="H1283">
        <v>65.000000000000014</v>
      </c>
      <c r="I1283">
        <v>320</v>
      </c>
      <c r="J1283">
        <v>20800.000000000004</v>
      </c>
      <c r="K1283" t="s">
        <v>24</v>
      </c>
      <c r="L1283" t="s">
        <v>20</v>
      </c>
    </row>
    <row r="1284" spans="1:12" x14ac:dyDescent="0.25">
      <c r="A1284" t="s">
        <v>61</v>
      </c>
      <c r="B1284">
        <v>1185732</v>
      </c>
      <c r="C1284">
        <v>44521</v>
      </c>
      <c r="D1284" t="s">
        <v>31</v>
      </c>
      <c r="E1284" t="s">
        <v>64</v>
      </c>
      <c r="F1284" t="s">
        <v>65</v>
      </c>
      <c r="G1284" t="s">
        <v>21</v>
      </c>
      <c r="H1284">
        <v>65.000000000000014</v>
      </c>
      <c r="I1284">
        <v>300</v>
      </c>
      <c r="J1284">
        <v>19500.000000000004</v>
      </c>
      <c r="K1284" t="s">
        <v>24</v>
      </c>
      <c r="L1284" t="s">
        <v>20</v>
      </c>
    </row>
    <row r="1285" spans="1:12" x14ac:dyDescent="0.25">
      <c r="A1285" t="s">
        <v>61</v>
      </c>
      <c r="B1285">
        <v>1185732</v>
      </c>
      <c r="C1285">
        <v>44521</v>
      </c>
      <c r="D1285" t="s">
        <v>31</v>
      </c>
      <c r="E1285" t="s">
        <v>64</v>
      </c>
      <c r="F1285" t="s">
        <v>65</v>
      </c>
      <c r="G1285" t="s">
        <v>22</v>
      </c>
      <c r="H1285">
        <v>75.000000000000014</v>
      </c>
      <c r="I1285">
        <v>275</v>
      </c>
      <c r="J1285">
        <v>20625.000000000004</v>
      </c>
      <c r="K1285" t="s">
        <v>24</v>
      </c>
      <c r="L1285" t="s">
        <v>17</v>
      </c>
    </row>
    <row r="1286" spans="1:12" x14ac:dyDescent="0.25">
      <c r="A1286" t="s">
        <v>61</v>
      </c>
      <c r="B1286">
        <v>1185732</v>
      </c>
      <c r="C1286">
        <v>44521</v>
      </c>
      <c r="D1286" t="s">
        <v>31</v>
      </c>
      <c r="E1286" t="s">
        <v>64</v>
      </c>
      <c r="F1286" t="s">
        <v>65</v>
      </c>
      <c r="G1286" t="s">
        <v>23</v>
      </c>
      <c r="H1286">
        <v>80</v>
      </c>
      <c r="I1286">
        <v>375</v>
      </c>
      <c r="J1286">
        <v>30000</v>
      </c>
      <c r="K1286" t="s">
        <v>24</v>
      </c>
      <c r="L1286" t="s">
        <v>20</v>
      </c>
    </row>
    <row r="1287" spans="1:12" x14ac:dyDescent="0.25">
      <c r="A1287" t="s">
        <v>61</v>
      </c>
      <c r="B1287">
        <v>1185732</v>
      </c>
      <c r="C1287">
        <v>44550</v>
      </c>
      <c r="D1287" t="s">
        <v>31</v>
      </c>
      <c r="E1287" t="s">
        <v>64</v>
      </c>
      <c r="F1287" t="s">
        <v>65</v>
      </c>
      <c r="G1287" t="s">
        <v>15</v>
      </c>
      <c r="H1287">
        <v>75.000000000000014</v>
      </c>
      <c r="I1287">
        <v>600</v>
      </c>
      <c r="J1287">
        <v>45000.000000000007</v>
      </c>
      <c r="K1287" t="s">
        <v>24</v>
      </c>
      <c r="L1287" t="s">
        <v>17</v>
      </c>
    </row>
    <row r="1288" spans="1:12" x14ac:dyDescent="0.25">
      <c r="A1288" t="s">
        <v>61</v>
      </c>
      <c r="B1288">
        <v>1185732</v>
      </c>
      <c r="C1288">
        <v>44550</v>
      </c>
      <c r="D1288" t="s">
        <v>31</v>
      </c>
      <c r="E1288" t="s">
        <v>64</v>
      </c>
      <c r="F1288" t="s">
        <v>65</v>
      </c>
      <c r="G1288" t="s">
        <v>18</v>
      </c>
      <c r="H1288">
        <v>65.000000000000014</v>
      </c>
      <c r="I1288">
        <v>400</v>
      </c>
      <c r="J1288">
        <v>26000.000000000007</v>
      </c>
      <c r="K1288" t="s">
        <v>24</v>
      </c>
      <c r="L1288" t="s">
        <v>17</v>
      </c>
    </row>
    <row r="1289" spans="1:12" x14ac:dyDescent="0.25">
      <c r="A1289" t="s">
        <v>12</v>
      </c>
      <c r="B1289">
        <v>1128299</v>
      </c>
      <c r="C1289">
        <v>44206</v>
      </c>
      <c r="D1289" t="s">
        <v>31</v>
      </c>
      <c r="E1289" t="s">
        <v>64</v>
      </c>
      <c r="F1289" t="s">
        <v>65</v>
      </c>
      <c r="G1289" t="s">
        <v>15</v>
      </c>
      <c r="H1289">
        <v>35</v>
      </c>
      <c r="I1289">
        <v>375</v>
      </c>
      <c r="J1289">
        <v>13125</v>
      </c>
      <c r="K1289" t="s">
        <v>24</v>
      </c>
      <c r="L1289" t="s">
        <v>17</v>
      </c>
    </row>
    <row r="1290" spans="1:12" x14ac:dyDescent="0.25">
      <c r="A1290" t="s">
        <v>12</v>
      </c>
      <c r="B1290">
        <v>1128299</v>
      </c>
      <c r="C1290">
        <v>44206</v>
      </c>
      <c r="D1290" t="s">
        <v>31</v>
      </c>
      <c r="E1290" t="s">
        <v>64</v>
      </c>
      <c r="F1290" t="s">
        <v>65</v>
      </c>
      <c r="G1290" t="s">
        <v>18</v>
      </c>
      <c r="H1290">
        <v>45</v>
      </c>
      <c r="I1290">
        <v>375</v>
      </c>
      <c r="J1290">
        <v>16875</v>
      </c>
      <c r="K1290" t="s">
        <v>24</v>
      </c>
      <c r="L1290" t="s">
        <v>17</v>
      </c>
    </row>
    <row r="1291" spans="1:12" x14ac:dyDescent="0.25">
      <c r="A1291" t="s">
        <v>12</v>
      </c>
      <c r="B1291">
        <v>1128299</v>
      </c>
      <c r="C1291">
        <v>44206</v>
      </c>
      <c r="D1291" t="s">
        <v>31</v>
      </c>
      <c r="E1291" t="s">
        <v>64</v>
      </c>
      <c r="F1291" t="s">
        <v>65</v>
      </c>
      <c r="G1291" t="s">
        <v>19</v>
      </c>
      <c r="H1291">
        <v>45</v>
      </c>
      <c r="I1291">
        <v>375</v>
      </c>
      <c r="J1291">
        <v>16875</v>
      </c>
      <c r="K1291" t="s">
        <v>24</v>
      </c>
      <c r="L1291" t="s">
        <v>20</v>
      </c>
    </row>
    <row r="1292" spans="1:12" x14ac:dyDescent="0.25">
      <c r="A1292" t="s">
        <v>12</v>
      </c>
      <c r="B1292">
        <v>1128299</v>
      </c>
      <c r="C1292">
        <v>44206</v>
      </c>
      <c r="D1292" t="s">
        <v>31</v>
      </c>
      <c r="E1292" t="s">
        <v>64</v>
      </c>
      <c r="F1292" t="s">
        <v>65</v>
      </c>
      <c r="G1292" t="s">
        <v>21</v>
      </c>
      <c r="H1292">
        <v>45</v>
      </c>
      <c r="I1292">
        <v>225</v>
      </c>
      <c r="J1292">
        <v>10125</v>
      </c>
      <c r="K1292" t="s">
        <v>24</v>
      </c>
      <c r="L1292" t="s">
        <v>20</v>
      </c>
    </row>
    <row r="1293" spans="1:12" x14ac:dyDescent="0.25">
      <c r="A1293" t="s">
        <v>12</v>
      </c>
      <c r="B1293">
        <v>1128299</v>
      </c>
      <c r="C1293">
        <v>44206</v>
      </c>
      <c r="D1293" t="s">
        <v>31</v>
      </c>
      <c r="E1293" t="s">
        <v>64</v>
      </c>
      <c r="F1293" t="s">
        <v>65</v>
      </c>
      <c r="G1293" t="s">
        <v>22</v>
      </c>
      <c r="H1293">
        <v>50</v>
      </c>
      <c r="I1293">
        <v>175</v>
      </c>
      <c r="J1293">
        <v>8750</v>
      </c>
      <c r="K1293" t="s">
        <v>24</v>
      </c>
      <c r="L1293" t="s">
        <v>17</v>
      </c>
    </row>
    <row r="1294" spans="1:12" x14ac:dyDescent="0.25">
      <c r="A1294" t="s">
        <v>12</v>
      </c>
      <c r="B1294">
        <v>1128299</v>
      </c>
      <c r="C1294">
        <v>44206</v>
      </c>
      <c r="D1294" t="s">
        <v>31</v>
      </c>
      <c r="E1294" t="s">
        <v>64</v>
      </c>
      <c r="F1294" t="s">
        <v>65</v>
      </c>
      <c r="G1294" t="s">
        <v>23</v>
      </c>
      <c r="H1294">
        <v>45</v>
      </c>
      <c r="I1294">
        <v>425</v>
      </c>
      <c r="J1294">
        <v>19125</v>
      </c>
      <c r="K1294" t="s">
        <v>24</v>
      </c>
      <c r="L1294" t="s">
        <v>20</v>
      </c>
    </row>
    <row r="1295" spans="1:12" x14ac:dyDescent="0.25">
      <c r="A1295" t="s">
        <v>12</v>
      </c>
      <c r="B1295">
        <v>1128299</v>
      </c>
      <c r="C1295">
        <v>44237</v>
      </c>
      <c r="D1295" t="s">
        <v>31</v>
      </c>
      <c r="E1295" t="s">
        <v>64</v>
      </c>
      <c r="F1295" t="s">
        <v>65</v>
      </c>
      <c r="G1295" t="s">
        <v>15</v>
      </c>
      <c r="H1295">
        <v>35</v>
      </c>
      <c r="I1295">
        <v>475</v>
      </c>
      <c r="J1295">
        <v>16625</v>
      </c>
      <c r="K1295" t="s">
        <v>24</v>
      </c>
      <c r="L1295" t="s">
        <v>17</v>
      </c>
    </row>
    <row r="1296" spans="1:12" x14ac:dyDescent="0.25">
      <c r="A1296" t="s">
        <v>12</v>
      </c>
      <c r="B1296">
        <v>1128299</v>
      </c>
      <c r="C1296">
        <v>44237</v>
      </c>
      <c r="D1296" t="s">
        <v>31</v>
      </c>
      <c r="E1296" t="s">
        <v>64</v>
      </c>
      <c r="F1296" t="s">
        <v>65</v>
      </c>
      <c r="G1296" t="s">
        <v>18</v>
      </c>
      <c r="H1296">
        <v>45</v>
      </c>
      <c r="I1296">
        <v>375</v>
      </c>
      <c r="J1296">
        <v>16875</v>
      </c>
      <c r="K1296" t="s">
        <v>24</v>
      </c>
      <c r="L1296" t="s">
        <v>17</v>
      </c>
    </row>
    <row r="1297" spans="1:12" x14ac:dyDescent="0.25">
      <c r="A1297" t="s">
        <v>12</v>
      </c>
      <c r="B1297">
        <v>1128299</v>
      </c>
      <c r="C1297">
        <v>44237</v>
      </c>
      <c r="D1297" t="s">
        <v>31</v>
      </c>
      <c r="E1297" t="s">
        <v>64</v>
      </c>
      <c r="F1297" t="s">
        <v>65</v>
      </c>
      <c r="G1297" t="s">
        <v>19</v>
      </c>
      <c r="H1297">
        <v>45</v>
      </c>
      <c r="I1297">
        <v>375</v>
      </c>
      <c r="J1297">
        <v>16875</v>
      </c>
      <c r="K1297" t="s">
        <v>24</v>
      </c>
      <c r="L1297" t="s">
        <v>20</v>
      </c>
    </row>
    <row r="1298" spans="1:12" x14ac:dyDescent="0.25">
      <c r="A1298" t="s">
        <v>12</v>
      </c>
      <c r="B1298">
        <v>1128299</v>
      </c>
      <c r="C1298">
        <v>44237</v>
      </c>
      <c r="D1298" t="s">
        <v>31</v>
      </c>
      <c r="E1298" t="s">
        <v>66</v>
      </c>
      <c r="F1298" t="s">
        <v>67</v>
      </c>
      <c r="G1298" t="s">
        <v>21</v>
      </c>
      <c r="H1298">
        <v>45</v>
      </c>
      <c r="I1298">
        <v>225</v>
      </c>
      <c r="J1298">
        <v>10125</v>
      </c>
      <c r="K1298" t="s">
        <v>24</v>
      </c>
      <c r="L1298" t="s">
        <v>20</v>
      </c>
    </row>
    <row r="1299" spans="1:12" x14ac:dyDescent="0.25">
      <c r="A1299" t="s">
        <v>12</v>
      </c>
      <c r="B1299">
        <v>1128299</v>
      </c>
      <c r="C1299">
        <v>44237</v>
      </c>
      <c r="D1299" t="s">
        <v>31</v>
      </c>
      <c r="E1299" t="s">
        <v>66</v>
      </c>
      <c r="F1299" t="s">
        <v>67</v>
      </c>
      <c r="G1299" t="s">
        <v>22</v>
      </c>
      <c r="H1299">
        <v>50</v>
      </c>
      <c r="I1299">
        <v>150</v>
      </c>
      <c r="J1299">
        <v>7500</v>
      </c>
      <c r="K1299" t="s">
        <v>24</v>
      </c>
      <c r="L1299" t="s">
        <v>17</v>
      </c>
    </row>
    <row r="1300" spans="1:12" x14ac:dyDescent="0.25">
      <c r="A1300" t="s">
        <v>12</v>
      </c>
      <c r="B1300">
        <v>1128299</v>
      </c>
      <c r="C1300">
        <v>44237</v>
      </c>
      <c r="D1300" t="s">
        <v>31</v>
      </c>
      <c r="E1300" t="s">
        <v>66</v>
      </c>
      <c r="F1300" t="s">
        <v>67</v>
      </c>
      <c r="G1300" t="s">
        <v>23</v>
      </c>
      <c r="H1300">
        <v>45</v>
      </c>
      <c r="I1300">
        <v>350</v>
      </c>
      <c r="J1300">
        <v>15750</v>
      </c>
      <c r="K1300" t="s">
        <v>24</v>
      </c>
      <c r="L1300" t="s">
        <v>20</v>
      </c>
    </row>
    <row r="1301" spans="1:12" x14ac:dyDescent="0.25">
      <c r="A1301" t="s">
        <v>12</v>
      </c>
      <c r="B1301">
        <v>1128299</v>
      </c>
      <c r="C1301">
        <v>44264</v>
      </c>
      <c r="D1301" t="s">
        <v>31</v>
      </c>
      <c r="E1301" t="s">
        <v>66</v>
      </c>
      <c r="F1301" t="s">
        <v>67</v>
      </c>
      <c r="G1301" t="s">
        <v>15</v>
      </c>
      <c r="H1301">
        <v>45</v>
      </c>
      <c r="I1301">
        <v>500</v>
      </c>
      <c r="J1301">
        <v>22500</v>
      </c>
      <c r="K1301" t="s">
        <v>24</v>
      </c>
      <c r="L1301" t="s">
        <v>17</v>
      </c>
    </row>
    <row r="1302" spans="1:12" x14ac:dyDescent="0.25">
      <c r="A1302" t="s">
        <v>12</v>
      </c>
      <c r="B1302">
        <v>1128299</v>
      </c>
      <c r="C1302">
        <v>44264</v>
      </c>
      <c r="D1302" t="s">
        <v>31</v>
      </c>
      <c r="E1302" t="s">
        <v>66</v>
      </c>
      <c r="F1302" t="s">
        <v>67</v>
      </c>
      <c r="G1302" t="s">
        <v>18</v>
      </c>
      <c r="H1302">
        <v>54.999999999999993</v>
      </c>
      <c r="I1302">
        <v>350</v>
      </c>
      <c r="J1302">
        <v>19249.999999999996</v>
      </c>
      <c r="K1302" t="s">
        <v>24</v>
      </c>
      <c r="L1302" t="s">
        <v>17</v>
      </c>
    </row>
    <row r="1303" spans="1:12" x14ac:dyDescent="0.25">
      <c r="A1303" t="s">
        <v>12</v>
      </c>
      <c r="B1303">
        <v>1128299</v>
      </c>
      <c r="C1303">
        <v>44264</v>
      </c>
      <c r="D1303" t="s">
        <v>31</v>
      </c>
      <c r="E1303" t="s">
        <v>66</v>
      </c>
      <c r="F1303" t="s">
        <v>67</v>
      </c>
      <c r="G1303" t="s">
        <v>19</v>
      </c>
      <c r="H1303">
        <v>59.999999999999986</v>
      </c>
      <c r="I1303">
        <v>375</v>
      </c>
      <c r="J1303">
        <v>22499.999999999996</v>
      </c>
      <c r="K1303" t="s">
        <v>24</v>
      </c>
      <c r="L1303" t="s">
        <v>20</v>
      </c>
    </row>
    <row r="1304" spans="1:12" x14ac:dyDescent="0.25">
      <c r="A1304" t="s">
        <v>12</v>
      </c>
      <c r="B1304">
        <v>1128299</v>
      </c>
      <c r="C1304">
        <v>44264</v>
      </c>
      <c r="D1304" t="s">
        <v>31</v>
      </c>
      <c r="E1304" t="s">
        <v>66</v>
      </c>
      <c r="F1304" t="s">
        <v>67</v>
      </c>
      <c r="G1304" t="s">
        <v>21</v>
      </c>
      <c r="H1304">
        <v>54.999999999999993</v>
      </c>
      <c r="I1304">
        <v>275</v>
      </c>
      <c r="J1304">
        <v>15124.999999999998</v>
      </c>
      <c r="K1304" t="s">
        <v>24</v>
      </c>
      <c r="L1304" t="s">
        <v>20</v>
      </c>
    </row>
    <row r="1305" spans="1:12" x14ac:dyDescent="0.25">
      <c r="A1305" t="s">
        <v>12</v>
      </c>
      <c r="B1305">
        <v>1128299</v>
      </c>
      <c r="C1305">
        <v>44264</v>
      </c>
      <c r="D1305" t="s">
        <v>31</v>
      </c>
      <c r="E1305" t="s">
        <v>66</v>
      </c>
      <c r="F1305" t="s">
        <v>67</v>
      </c>
      <c r="G1305" t="s">
        <v>22</v>
      </c>
      <c r="H1305">
        <v>60</v>
      </c>
      <c r="I1305">
        <v>125</v>
      </c>
      <c r="J1305">
        <v>7500</v>
      </c>
      <c r="K1305" t="s">
        <v>24</v>
      </c>
      <c r="L1305" t="s">
        <v>17</v>
      </c>
    </row>
    <row r="1306" spans="1:12" x14ac:dyDescent="0.25">
      <c r="A1306" t="s">
        <v>12</v>
      </c>
      <c r="B1306">
        <v>1128299</v>
      </c>
      <c r="C1306">
        <v>44264</v>
      </c>
      <c r="D1306" t="s">
        <v>31</v>
      </c>
      <c r="E1306" t="s">
        <v>66</v>
      </c>
      <c r="F1306" t="s">
        <v>67</v>
      </c>
      <c r="G1306" t="s">
        <v>23</v>
      </c>
      <c r="H1306">
        <v>54.999999999999993</v>
      </c>
      <c r="I1306">
        <v>325</v>
      </c>
      <c r="J1306">
        <v>17874.999999999996</v>
      </c>
      <c r="K1306" t="s">
        <v>24</v>
      </c>
      <c r="L1306" t="s">
        <v>20</v>
      </c>
    </row>
    <row r="1307" spans="1:12" x14ac:dyDescent="0.25">
      <c r="A1307" t="s">
        <v>12</v>
      </c>
      <c r="B1307">
        <v>1128299</v>
      </c>
      <c r="C1307">
        <v>44296</v>
      </c>
      <c r="D1307" t="s">
        <v>31</v>
      </c>
      <c r="E1307" t="s">
        <v>66</v>
      </c>
      <c r="F1307" t="s">
        <v>67</v>
      </c>
      <c r="G1307" t="s">
        <v>15</v>
      </c>
      <c r="H1307">
        <v>60</v>
      </c>
      <c r="I1307">
        <v>500</v>
      </c>
      <c r="J1307">
        <v>30000</v>
      </c>
      <c r="K1307" t="s">
        <v>24</v>
      </c>
      <c r="L1307" t="s">
        <v>17</v>
      </c>
    </row>
    <row r="1308" spans="1:12" x14ac:dyDescent="0.25">
      <c r="A1308" t="s">
        <v>12</v>
      </c>
      <c r="B1308">
        <v>1128299</v>
      </c>
      <c r="C1308">
        <v>44296</v>
      </c>
      <c r="D1308" t="s">
        <v>31</v>
      </c>
      <c r="E1308" t="s">
        <v>66</v>
      </c>
      <c r="F1308" t="s">
        <v>67</v>
      </c>
      <c r="G1308" t="s">
        <v>18</v>
      </c>
      <c r="H1308">
        <v>65</v>
      </c>
      <c r="I1308">
        <v>300</v>
      </c>
      <c r="J1308">
        <v>19500</v>
      </c>
      <c r="K1308" t="s">
        <v>24</v>
      </c>
      <c r="L1308" t="s">
        <v>17</v>
      </c>
    </row>
    <row r="1309" spans="1:12" x14ac:dyDescent="0.25">
      <c r="A1309" t="s">
        <v>12</v>
      </c>
      <c r="B1309">
        <v>1128299</v>
      </c>
      <c r="C1309">
        <v>44296</v>
      </c>
      <c r="D1309" t="s">
        <v>31</v>
      </c>
      <c r="E1309" t="s">
        <v>66</v>
      </c>
      <c r="F1309" t="s">
        <v>67</v>
      </c>
      <c r="G1309" t="s">
        <v>19</v>
      </c>
      <c r="H1309">
        <v>65</v>
      </c>
      <c r="I1309">
        <v>350</v>
      </c>
      <c r="J1309">
        <v>22750</v>
      </c>
      <c r="K1309" t="s">
        <v>24</v>
      </c>
      <c r="L1309" t="s">
        <v>20</v>
      </c>
    </row>
    <row r="1310" spans="1:12" x14ac:dyDescent="0.25">
      <c r="A1310" t="s">
        <v>12</v>
      </c>
      <c r="B1310">
        <v>1128299</v>
      </c>
      <c r="C1310">
        <v>44296</v>
      </c>
      <c r="D1310" t="s">
        <v>31</v>
      </c>
      <c r="E1310" t="s">
        <v>66</v>
      </c>
      <c r="F1310" t="s">
        <v>67</v>
      </c>
      <c r="G1310" t="s">
        <v>21</v>
      </c>
      <c r="H1310">
        <v>50</v>
      </c>
      <c r="I1310">
        <v>250</v>
      </c>
      <c r="J1310">
        <v>12500</v>
      </c>
      <c r="K1310" t="s">
        <v>24</v>
      </c>
      <c r="L1310" t="s">
        <v>20</v>
      </c>
    </row>
    <row r="1311" spans="1:12" x14ac:dyDescent="0.25">
      <c r="A1311" t="s">
        <v>12</v>
      </c>
      <c r="B1311">
        <v>1128299</v>
      </c>
      <c r="C1311">
        <v>44296</v>
      </c>
      <c r="D1311" t="s">
        <v>31</v>
      </c>
      <c r="E1311" t="s">
        <v>66</v>
      </c>
      <c r="F1311" t="s">
        <v>67</v>
      </c>
      <c r="G1311" t="s">
        <v>22</v>
      </c>
      <c r="H1311">
        <v>55.000000000000007</v>
      </c>
      <c r="I1311">
        <v>150</v>
      </c>
      <c r="J1311">
        <v>8250.0000000000018</v>
      </c>
      <c r="K1311" t="s">
        <v>24</v>
      </c>
      <c r="L1311" t="s">
        <v>17</v>
      </c>
    </row>
    <row r="1312" spans="1:12" x14ac:dyDescent="0.25">
      <c r="A1312" t="s">
        <v>12</v>
      </c>
      <c r="B1312">
        <v>1128299</v>
      </c>
      <c r="C1312">
        <v>44296</v>
      </c>
      <c r="D1312" t="s">
        <v>31</v>
      </c>
      <c r="E1312" t="s">
        <v>66</v>
      </c>
      <c r="F1312" t="s">
        <v>67</v>
      </c>
      <c r="G1312" t="s">
        <v>23</v>
      </c>
      <c r="H1312">
        <v>70</v>
      </c>
      <c r="I1312">
        <v>325</v>
      </c>
      <c r="J1312">
        <v>22750</v>
      </c>
      <c r="K1312" t="s">
        <v>24</v>
      </c>
      <c r="L1312" t="s">
        <v>20</v>
      </c>
    </row>
    <row r="1313" spans="1:12" x14ac:dyDescent="0.25">
      <c r="A1313" t="s">
        <v>12</v>
      </c>
      <c r="B1313">
        <v>1128299</v>
      </c>
      <c r="C1313">
        <v>44327</v>
      </c>
      <c r="D1313" t="s">
        <v>31</v>
      </c>
      <c r="E1313" t="s">
        <v>66</v>
      </c>
      <c r="F1313" t="s">
        <v>67</v>
      </c>
      <c r="G1313" t="s">
        <v>15</v>
      </c>
      <c r="H1313">
        <v>54.999999999999993</v>
      </c>
      <c r="I1313">
        <v>525</v>
      </c>
      <c r="J1313">
        <v>28874.999999999996</v>
      </c>
      <c r="K1313" t="s">
        <v>24</v>
      </c>
      <c r="L1313" t="s">
        <v>17</v>
      </c>
    </row>
    <row r="1314" spans="1:12" x14ac:dyDescent="0.25">
      <c r="A1314" t="s">
        <v>12</v>
      </c>
      <c r="B1314">
        <v>1128299</v>
      </c>
      <c r="C1314">
        <v>44327</v>
      </c>
      <c r="D1314" t="s">
        <v>31</v>
      </c>
      <c r="E1314" t="s">
        <v>66</v>
      </c>
      <c r="F1314" t="s">
        <v>67</v>
      </c>
      <c r="G1314" t="s">
        <v>18</v>
      </c>
      <c r="H1314">
        <v>60</v>
      </c>
      <c r="I1314">
        <v>375</v>
      </c>
      <c r="J1314">
        <v>22500</v>
      </c>
      <c r="K1314" t="s">
        <v>24</v>
      </c>
      <c r="L1314" t="s">
        <v>17</v>
      </c>
    </row>
    <row r="1315" spans="1:12" x14ac:dyDescent="0.25">
      <c r="A1315" t="s">
        <v>12</v>
      </c>
      <c r="B1315">
        <v>1128299</v>
      </c>
      <c r="C1315">
        <v>44327</v>
      </c>
      <c r="D1315" t="s">
        <v>31</v>
      </c>
      <c r="E1315" t="s">
        <v>66</v>
      </c>
      <c r="F1315" t="s">
        <v>67</v>
      </c>
      <c r="G1315" t="s">
        <v>19</v>
      </c>
      <c r="H1315">
        <v>60</v>
      </c>
      <c r="I1315">
        <v>375</v>
      </c>
      <c r="J1315">
        <v>22500</v>
      </c>
      <c r="K1315" t="s">
        <v>24</v>
      </c>
      <c r="L1315" t="s">
        <v>20</v>
      </c>
    </row>
    <row r="1316" spans="1:12" x14ac:dyDescent="0.25">
      <c r="A1316" t="s">
        <v>12</v>
      </c>
      <c r="B1316">
        <v>1128299</v>
      </c>
      <c r="C1316">
        <v>44327</v>
      </c>
      <c r="D1316" t="s">
        <v>31</v>
      </c>
      <c r="E1316" t="s">
        <v>66</v>
      </c>
      <c r="F1316" t="s">
        <v>67</v>
      </c>
      <c r="G1316" t="s">
        <v>21</v>
      </c>
      <c r="H1316">
        <v>54.999999999999993</v>
      </c>
      <c r="I1316">
        <v>275</v>
      </c>
      <c r="J1316">
        <v>15124.999999999998</v>
      </c>
      <c r="K1316" t="s">
        <v>24</v>
      </c>
      <c r="L1316" t="s">
        <v>20</v>
      </c>
    </row>
    <row r="1317" spans="1:12" x14ac:dyDescent="0.25">
      <c r="A1317" t="s">
        <v>12</v>
      </c>
      <c r="B1317">
        <v>1128299</v>
      </c>
      <c r="C1317">
        <v>44327</v>
      </c>
      <c r="D1317" t="s">
        <v>31</v>
      </c>
      <c r="E1317" t="s">
        <v>66</v>
      </c>
      <c r="F1317" t="s">
        <v>67</v>
      </c>
      <c r="G1317" t="s">
        <v>22</v>
      </c>
      <c r="H1317">
        <v>60</v>
      </c>
      <c r="I1317">
        <v>175</v>
      </c>
      <c r="J1317">
        <v>10500</v>
      </c>
      <c r="K1317" t="s">
        <v>24</v>
      </c>
      <c r="L1317" t="s">
        <v>17</v>
      </c>
    </row>
    <row r="1318" spans="1:12" x14ac:dyDescent="0.25">
      <c r="A1318" t="s">
        <v>12</v>
      </c>
      <c r="B1318">
        <v>1128299</v>
      </c>
      <c r="C1318">
        <v>44327</v>
      </c>
      <c r="D1318" t="s">
        <v>31</v>
      </c>
      <c r="E1318" t="s">
        <v>66</v>
      </c>
      <c r="F1318" t="s">
        <v>67</v>
      </c>
      <c r="G1318" t="s">
        <v>23</v>
      </c>
      <c r="H1318">
        <v>75</v>
      </c>
      <c r="I1318">
        <v>475</v>
      </c>
      <c r="J1318">
        <v>35625</v>
      </c>
      <c r="K1318" t="s">
        <v>24</v>
      </c>
      <c r="L1318" t="s">
        <v>20</v>
      </c>
    </row>
    <row r="1319" spans="1:12" x14ac:dyDescent="0.25">
      <c r="A1319" t="s">
        <v>12</v>
      </c>
      <c r="B1319">
        <v>1128299</v>
      </c>
      <c r="C1319">
        <v>44357</v>
      </c>
      <c r="D1319" t="s">
        <v>31</v>
      </c>
      <c r="E1319" t="s">
        <v>66</v>
      </c>
      <c r="F1319" t="s">
        <v>67</v>
      </c>
      <c r="G1319" t="s">
        <v>15</v>
      </c>
      <c r="H1319">
        <v>70</v>
      </c>
      <c r="I1319">
        <v>725</v>
      </c>
      <c r="J1319">
        <v>50750</v>
      </c>
      <c r="K1319" t="s">
        <v>24</v>
      </c>
      <c r="L1319" t="s">
        <v>17</v>
      </c>
    </row>
    <row r="1320" spans="1:12" x14ac:dyDescent="0.25">
      <c r="A1320" t="s">
        <v>12</v>
      </c>
      <c r="B1320">
        <v>1128299</v>
      </c>
      <c r="C1320">
        <v>44357</v>
      </c>
      <c r="D1320" t="s">
        <v>31</v>
      </c>
      <c r="E1320" t="s">
        <v>66</v>
      </c>
      <c r="F1320" t="s">
        <v>67</v>
      </c>
      <c r="G1320" t="s">
        <v>18</v>
      </c>
      <c r="H1320">
        <v>75</v>
      </c>
      <c r="I1320">
        <v>600</v>
      </c>
      <c r="J1320">
        <v>45000</v>
      </c>
      <c r="K1320" t="s">
        <v>24</v>
      </c>
      <c r="L1320" t="s">
        <v>17</v>
      </c>
    </row>
    <row r="1321" spans="1:12" x14ac:dyDescent="0.25">
      <c r="A1321" t="s">
        <v>12</v>
      </c>
      <c r="B1321">
        <v>1128299</v>
      </c>
      <c r="C1321">
        <v>44357</v>
      </c>
      <c r="D1321" t="s">
        <v>31</v>
      </c>
      <c r="E1321" t="s">
        <v>66</v>
      </c>
      <c r="F1321" t="s">
        <v>67</v>
      </c>
      <c r="G1321" t="s">
        <v>19</v>
      </c>
      <c r="H1321">
        <v>75</v>
      </c>
      <c r="I1321">
        <v>600</v>
      </c>
      <c r="J1321">
        <v>45000</v>
      </c>
      <c r="K1321" t="s">
        <v>24</v>
      </c>
      <c r="L1321" t="s">
        <v>20</v>
      </c>
    </row>
    <row r="1322" spans="1:12" x14ac:dyDescent="0.25">
      <c r="A1322" t="s">
        <v>12</v>
      </c>
      <c r="B1322">
        <v>1128299</v>
      </c>
      <c r="C1322">
        <v>44357</v>
      </c>
      <c r="D1322" t="s">
        <v>31</v>
      </c>
      <c r="E1322" t="s">
        <v>66</v>
      </c>
      <c r="F1322" t="s">
        <v>67</v>
      </c>
      <c r="G1322" t="s">
        <v>21</v>
      </c>
      <c r="H1322">
        <v>75</v>
      </c>
      <c r="I1322">
        <v>475</v>
      </c>
      <c r="J1322">
        <v>35625</v>
      </c>
      <c r="K1322" t="s">
        <v>24</v>
      </c>
      <c r="L1322" t="s">
        <v>20</v>
      </c>
    </row>
    <row r="1323" spans="1:12" x14ac:dyDescent="0.25">
      <c r="A1323" t="s">
        <v>12</v>
      </c>
      <c r="B1323">
        <v>1128299</v>
      </c>
      <c r="C1323">
        <v>44357</v>
      </c>
      <c r="D1323" t="s">
        <v>31</v>
      </c>
      <c r="E1323" t="s">
        <v>66</v>
      </c>
      <c r="F1323" t="s">
        <v>67</v>
      </c>
      <c r="G1323" t="s">
        <v>22</v>
      </c>
      <c r="H1323">
        <v>85.000000000000014</v>
      </c>
      <c r="I1323">
        <v>350</v>
      </c>
      <c r="J1323">
        <v>29750.000000000004</v>
      </c>
      <c r="K1323" t="s">
        <v>24</v>
      </c>
      <c r="L1323" t="s">
        <v>17</v>
      </c>
    </row>
    <row r="1324" spans="1:12" x14ac:dyDescent="0.25">
      <c r="A1324" t="s">
        <v>12</v>
      </c>
      <c r="B1324">
        <v>1128299</v>
      </c>
      <c r="C1324">
        <v>44357</v>
      </c>
      <c r="D1324" t="s">
        <v>31</v>
      </c>
      <c r="E1324" t="s">
        <v>66</v>
      </c>
      <c r="F1324" t="s">
        <v>67</v>
      </c>
      <c r="G1324" t="s">
        <v>23</v>
      </c>
      <c r="H1324">
        <v>100</v>
      </c>
      <c r="I1324">
        <v>650</v>
      </c>
      <c r="J1324">
        <v>65000</v>
      </c>
      <c r="K1324" t="s">
        <v>24</v>
      </c>
      <c r="L1324" t="s">
        <v>20</v>
      </c>
    </row>
    <row r="1325" spans="1:12" x14ac:dyDescent="0.25">
      <c r="A1325" t="s">
        <v>12</v>
      </c>
      <c r="B1325">
        <v>1128299</v>
      </c>
      <c r="C1325">
        <v>44386</v>
      </c>
      <c r="D1325" t="s">
        <v>31</v>
      </c>
      <c r="E1325" t="s">
        <v>66</v>
      </c>
      <c r="F1325" t="s">
        <v>67</v>
      </c>
      <c r="G1325" t="s">
        <v>15</v>
      </c>
      <c r="H1325">
        <v>80</v>
      </c>
      <c r="I1325">
        <v>800</v>
      </c>
      <c r="J1325">
        <v>64000</v>
      </c>
      <c r="K1325" t="s">
        <v>24</v>
      </c>
      <c r="L1325" t="s">
        <v>17</v>
      </c>
    </row>
    <row r="1326" spans="1:12" x14ac:dyDescent="0.25">
      <c r="A1326" t="s">
        <v>12</v>
      </c>
      <c r="B1326">
        <v>1128299</v>
      </c>
      <c r="C1326">
        <v>44386</v>
      </c>
      <c r="D1326" t="s">
        <v>31</v>
      </c>
      <c r="E1326" t="s">
        <v>66</v>
      </c>
      <c r="F1326" t="s">
        <v>67</v>
      </c>
      <c r="G1326" t="s">
        <v>18</v>
      </c>
      <c r="H1326">
        <v>85.000000000000014</v>
      </c>
      <c r="I1326">
        <v>650</v>
      </c>
      <c r="J1326">
        <v>55250.000000000007</v>
      </c>
      <c r="K1326" t="s">
        <v>24</v>
      </c>
      <c r="L1326" t="s">
        <v>17</v>
      </c>
    </row>
    <row r="1327" spans="1:12" x14ac:dyDescent="0.25">
      <c r="A1327" t="s">
        <v>12</v>
      </c>
      <c r="B1327">
        <v>1128299</v>
      </c>
      <c r="C1327">
        <v>44386</v>
      </c>
      <c r="D1327" t="s">
        <v>31</v>
      </c>
      <c r="E1327" t="s">
        <v>66</v>
      </c>
      <c r="F1327" t="s">
        <v>67</v>
      </c>
      <c r="G1327" t="s">
        <v>19</v>
      </c>
      <c r="H1327">
        <v>85.000000000000014</v>
      </c>
      <c r="I1327">
        <v>600</v>
      </c>
      <c r="J1327">
        <v>51000.000000000007</v>
      </c>
      <c r="K1327" t="s">
        <v>24</v>
      </c>
      <c r="L1327" t="s">
        <v>20</v>
      </c>
    </row>
    <row r="1328" spans="1:12" x14ac:dyDescent="0.25">
      <c r="A1328" t="s">
        <v>12</v>
      </c>
      <c r="B1328">
        <v>1128299</v>
      </c>
      <c r="C1328">
        <v>44386</v>
      </c>
      <c r="D1328" t="s">
        <v>31</v>
      </c>
      <c r="E1328" t="s">
        <v>66</v>
      </c>
      <c r="F1328" t="s">
        <v>67</v>
      </c>
      <c r="G1328" t="s">
        <v>21</v>
      </c>
      <c r="H1328">
        <v>80</v>
      </c>
      <c r="I1328">
        <v>500</v>
      </c>
      <c r="J1328">
        <v>40000</v>
      </c>
      <c r="K1328" t="s">
        <v>24</v>
      </c>
      <c r="L1328" t="s">
        <v>20</v>
      </c>
    </row>
    <row r="1329" spans="1:12" x14ac:dyDescent="0.25">
      <c r="A1329" t="s">
        <v>12</v>
      </c>
      <c r="B1329">
        <v>1128299</v>
      </c>
      <c r="C1329">
        <v>44386</v>
      </c>
      <c r="D1329" t="s">
        <v>31</v>
      </c>
      <c r="E1329" t="s">
        <v>66</v>
      </c>
      <c r="F1329" t="s">
        <v>67</v>
      </c>
      <c r="G1329" t="s">
        <v>22</v>
      </c>
      <c r="H1329">
        <v>85.000000000000014</v>
      </c>
      <c r="I1329">
        <v>550</v>
      </c>
      <c r="J1329">
        <v>46750.000000000007</v>
      </c>
      <c r="K1329" t="s">
        <v>24</v>
      </c>
      <c r="L1329" t="s">
        <v>17</v>
      </c>
    </row>
    <row r="1330" spans="1:12" x14ac:dyDescent="0.25">
      <c r="A1330" t="s">
        <v>12</v>
      </c>
      <c r="B1330">
        <v>1128299</v>
      </c>
      <c r="C1330">
        <v>44386</v>
      </c>
      <c r="D1330" t="s">
        <v>31</v>
      </c>
      <c r="E1330" t="s">
        <v>66</v>
      </c>
      <c r="F1330" t="s">
        <v>67</v>
      </c>
      <c r="G1330" t="s">
        <v>23</v>
      </c>
      <c r="H1330">
        <v>100</v>
      </c>
      <c r="I1330">
        <v>550</v>
      </c>
      <c r="J1330">
        <v>55000</v>
      </c>
      <c r="K1330" t="s">
        <v>24</v>
      </c>
      <c r="L1330" t="s">
        <v>20</v>
      </c>
    </row>
    <row r="1331" spans="1:12" x14ac:dyDescent="0.25">
      <c r="A1331" t="s">
        <v>12</v>
      </c>
      <c r="B1331">
        <v>1128299</v>
      </c>
      <c r="C1331">
        <v>44418</v>
      </c>
      <c r="D1331" t="s">
        <v>31</v>
      </c>
      <c r="E1331" t="s">
        <v>66</v>
      </c>
      <c r="F1331" t="s">
        <v>67</v>
      </c>
      <c r="G1331" t="s">
        <v>15</v>
      </c>
      <c r="H1331">
        <v>85.000000000000014</v>
      </c>
      <c r="I1331">
        <v>750</v>
      </c>
      <c r="J1331">
        <v>63750.000000000007</v>
      </c>
      <c r="K1331" t="s">
        <v>24</v>
      </c>
      <c r="L1331" t="s">
        <v>17</v>
      </c>
    </row>
    <row r="1332" spans="1:12" x14ac:dyDescent="0.25">
      <c r="A1332" t="s">
        <v>12</v>
      </c>
      <c r="B1332">
        <v>1128299</v>
      </c>
      <c r="C1332">
        <v>44418</v>
      </c>
      <c r="D1332" t="s">
        <v>31</v>
      </c>
      <c r="E1332" t="s">
        <v>66</v>
      </c>
      <c r="F1332" t="s">
        <v>67</v>
      </c>
      <c r="G1332" t="s">
        <v>18</v>
      </c>
      <c r="H1332">
        <v>75.000000000000014</v>
      </c>
      <c r="I1332">
        <v>725</v>
      </c>
      <c r="J1332">
        <v>54375.000000000007</v>
      </c>
      <c r="K1332" t="s">
        <v>24</v>
      </c>
      <c r="L1332" t="s">
        <v>17</v>
      </c>
    </row>
    <row r="1333" spans="1:12" x14ac:dyDescent="0.25">
      <c r="A1333" t="s">
        <v>12</v>
      </c>
      <c r="B1333">
        <v>1128299</v>
      </c>
      <c r="C1333">
        <v>44418</v>
      </c>
      <c r="D1333" t="s">
        <v>31</v>
      </c>
      <c r="E1333" t="s">
        <v>66</v>
      </c>
      <c r="F1333" t="s">
        <v>67</v>
      </c>
      <c r="G1333" t="s">
        <v>19</v>
      </c>
      <c r="H1333">
        <v>70</v>
      </c>
      <c r="I1333">
        <v>600</v>
      </c>
      <c r="J1333">
        <v>42000</v>
      </c>
      <c r="K1333" t="s">
        <v>24</v>
      </c>
      <c r="L1333" t="s">
        <v>20</v>
      </c>
    </row>
    <row r="1334" spans="1:12" x14ac:dyDescent="0.25">
      <c r="A1334" t="s">
        <v>12</v>
      </c>
      <c r="B1334">
        <v>1128299</v>
      </c>
      <c r="C1334">
        <v>44418</v>
      </c>
      <c r="D1334" t="s">
        <v>31</v>
      </c>
      <c r="E1334" t="s">
        <v>66</v>
      </c>
      <c r="F1334" t="s">
        <v>67</v>
      </c>
      <c r="G1334" t="s">
        <v>21</v>
      </c>
      <c r="H1334">
        <v>70</v>
      </c>
      <c r="I1334">
        <v>525</v>
      </c>
      <c r="J1334">
        <v>36750</v>
      </c>
      <c r="K1334" t="s">
        <v>24</v>
      </c>
      <c r="L1334" t="s">
        <v>20</v>
      </c>
    </row>
    <row r="1335" spans="1:12" x14ac:dyDescent="0.25">
      <c r="A1335" t="s">
        <v>25</v>
      </c>
      <c r="B1335">
        <v>1128299</v>
      </c>
      <c r="C1335">
        <v>44418</v>
      </c>
      <c r="D1335" t="s">
        <v>31</v>
      </c>
      <c r="E1335" t="s">
        <v>66</v>
      </c>
      <c r="F1335" t="s">
        <v>67</v>
      </c>
      <c r="G1335" t="s">
        <v>22</v>
      </c>
      <c r="H1335">
        <v>70</v>
      </c>
      <c r="I1335">
        <v>525</v>
      </c>
      <c r="J1335">
        <v>36750</v>
      </c>
      <c r="K1335" t="s">
        <v>24</v>
      </c>
      <c r="L1335" t="s">
        <v>17</v>
      </c>
    </row>
    <row r="1336" spans="1:12" x14ac:dyDescent="0.25">
      <c r="A1336" t="s">
        <v>25</v>
      </c>
      <c r="B1336">
        <v>1128299</v>
      </c>
      <c r="C1336">
        <v>44418</v>
      </c>
      <c r="D1336" t="s">
        <v>31</v>
      </c>
      <c r="E1336" t="s">
        <v>66</v>
      </c>
      <c r="F1336" t="s">
        <v>67</v>
      </c>
      <c r="G1336" t="s">
        <v>23</v>
      </c>
      <c r="H1336">
        <v>75</v>
      </c>
      <c r="I1336">
        <v>350</v>
      </c>
      <c r="J1336">
        <v>26250</v>
      </c>
      <c r="K1336" t="s">
        <v>24</v>
      </c>
      <c r="L1336" t="s">
        <v>20</v>
      </c>
    </row>
    <row r="1337" spans="1:12" x14ac:dyDescent="0.25">
      <c r="A1337" t="s">
        <v>25</v>
      </c>
      <c r="B1337">
        <v>1128299</v>
      </c>
      <c r="C1337">
        <v>44450</v>
      </c>
      <c r="D1337" t="s">
        <v>31</v>
      </c>
      <c r="E1337" t="s">
        <v>66</v>
      </c>
      <c r="F1337" t="s">
        <v>67</v>
      </c>
      <c r="G1337" t="s">
        <v>15</v>
      </c>
      <c r="H1337">
        <v>65.000000000000014</v>
      </c>
      <c r="I1337">
        <v>550</v>
      </c>
      <c r="J1337">
        <v>35750.000000000007</v>
      </c>
      <c r="K1337" t="s">
        <v>24</v>
      </c>
      <c r="L1337" t="s">
        <v>17</v>
      </c>
    </row>
    <row r="1338" spans="1:12" x14ac:dyDescent="0.25">
      <c r="A1338" t="s">
        <v>25</v>
      </c>
      <c r="B1338">
        <v>1128299</v>
      </c>
      <c r="C1338">
        <v>44450</v>
      </c>
      <c r="D1338" t="s">
        <v>31</v>
      </c>
      <c r="E1338" t="s">
        <v>66</v>
      </c>
      <c r="F1338" t="s">
        <v>67</v>
      </c>
      <c r="G1338" t="s">
        <v>18</v>
      </c>
      <c r="H1338">
        <v>70.000000000000014</v>
      </c>
      <c r="I1338">
        <v>550</v>
      </c>
      <c r="J1338">
        <v>38500.000000000007</v>
      </c>
      <c r="K1338" t="s">
        <v>24</v>
      </c>
      <c r="L1338" t="s">
        <v>17</v>
      </c>
    </row>
    <row r="1339" spans="1:12" x14ac:dyDescent="0.25">
      <c r="A1339" t="s">
        <v>25</v>
      </c>
      <c r="B1339">
        <v>1128299</v>
      </c>
      <c r="C1339">
        <v>44450</v>
      </c>
      <c r="D1339" t="s">
        <v>31</v>
      </c>
      <c r="E1339" t="s">
        <v>66</v>
      </c>
      <c r="F1339" t="s">
        <v>67</v>
      </c>
      <c r="G1339" t="s">
        <v>19</v>
      </c>
      <c r="H1339">
        <v>65.000000000000014</v>
      </c>
      <c r="I1339">
        <v>375</v>
      </c>
      <c r="J1339">
        <v>24375.000000000004</v>
      </c>
      <c r="K1339" t="s">
        <v>24</v>
      </c>
      <c r="L1339" t="s">
        <v>20</v>
      </c>
    </row>
    <row r="1340" spans="1:12" x14ac:dyDescent="0.25">
      <c r="A1340" t="s">
        <v>25</v>
      </c>
      <c r="B1340">
        <v>1128299</v>
      </c>
      <c r="C1340">
        <v>44450</v>
      </c>
      <c r="D1340" t="s">
        <v>31</v>
      </c>
      <c r="E1340" t="s">
        <v>66</v>
      </c>
      <c r="F1340" t="s">
        <v>67</v>
      </c>
      <c r="G1340" t="s">
        <v>21</v>
      </c>
      <c r="H1340">
        <v>65.000000000000014</v>
      </c>
      <c r="I1340">
        <v>325</v>
      </c>
      <c r="J1340">
        <v>21125.000000000004</v>
      </c>
      <c r="K1340" t="s">
        <v>24</v>
      </c>
      <c r="L1340" t="s">
        <v>20</v>
      </c>
    </row>
    <row r="1341" spans="1:12" x14ac:dyDescent="0.25">
      <c r="A1341" t="s">
        <v>25</v>
      </c>
      <c r="B1341">
        <v>1128299</v>
      </c>
      <c r="C1341">
        <v>44450</v>
      </c>
      <c r="D1341" t="s">
        <v>31</v>
      </c>
      <c r="E1341" t="s">
        <v>66</v>
      </c>
      <c r="F1341" t="s">
        <v>67</v>
      </c>
      <c r="G1341" t="s">
        <v>22</v>
      </c>
      <c r="H1341">
        <v>75.000000000000014</v>
      </c>
      <c r="I1341">
        <v>350</v>
      </c>
      <c r="J1341">
        <v>26250.000000000004</v>
      </c>
      <c r="K1341" t="s">
        <v>24</v>
      </c>
      <c r="L1341" t="s">
        <v>17</v>
      </c>
    </row>
    <row r="1342" spans="1:12" x14ac:dyDescent="0.25">
      <c r="A1342" t="s">
        <v>25</v>
      </c>
      <c r="B1342">
        <v>1128299</v>
      </c>
      <c r="C1342">
        <v>44450</v>
      </c>
      <c r="D1342" t="s">
        <v>31</v>
      </c>
      <c r="E1342" t="s">
        <v>66</v>
      </c>
      <c r="F1342" t="s">
        <v>67</v>
      </c>
      <c r="G1342" t="s">
        <v>23</v>
      </c>
      <c r="H1342">
        <v>60</v>
      </c>
      <c r="I1342">
        <v>375</v>
      </c>
      <c r="J1342">
        <v>22500</v>
      </c>
      <c r="K1342" t="s">
        <v>24</v>
      </c>
      <c r="L1342" t="s">
        <v>20</v>
      </c>
    </row>
    <row r="1343" spans="1:12" x14ac:dyDescent="0.25">
      <c r="A1343" t="s">
        <v>25</v>
      </c>
      <c r="B1343">
        <v>1128299</v>
      </c>
      <c r="C1343">
        <v>44479</v>
      </c>
      <c r="D1343" t="s">
        <v>31</v>
      </c>
      <c r="E1343" t="s">
        <v>66</v>
      </c>
      <c r="F1343" t="s">
        <v>67</v>
      </c>
      <c r="G1343" t="s">
        <v>15</v>
      </c>
      <c r="H1343">
        <v>55.000000000000007</v>
      </c>
      <c r="I1343">
        <v>475</v>
      </c>
      <c r="J1343">
        <v>26125.000000000004</v>
      </c>
      <c r="K1343" t="s">
        <v>24</v>
      </c>
      <c r="L1343" t="s">
        <v>17</v>
      </c>
    </row>
    <row r="1344" spans="1:12" x14ac:dyDescent="0.25">
      <c r="A1344" t="s">
        <v>25</v>
      </c>
      <c r="B1344">
        <v>1128299</v>
      </c>
      <c r="C1344">
        <v>44479</v>
      </c>
      <c r="D1344" t="s">
        <v>31</v>
      </c>
      <c r="E1344" t="s">
        <v>66</v>
      </c>
      <c r="F1344" t="s">
        <v>67</v>
      </c>
      <c r="G1344" t="s">
        <v>18</v>
      </c>
      <c r="H1344">
        <v>65.000000000000014</v>
      </c>
      <c r="I1344">
        <v>475</v>
      </c>
      <c r="J1344">
        <v>30875.000000000007</v>
      </c>
      <c r="K1344" t="s">
        <v>24</v>
      </c>
      <c r="L1344" t="s">
        <v>17</v>
      </c>
    </row>
    <row r="1345" spans="1:12" x14ac:dyDescent="0.25">
      <c r="A1345" t="s">
        <v>25</v>
      </c>
      <c r="B1345">
        <v>1128299</v>
      </c>
      <c r="C1345">
        <v>44479</v>
      </c>
      <c r="D1345" t="s">
        <v>31</v>
      </c>
      <c r="E1345" t="s">
        <v>66</v>
      </c>
      <c r="F1345" t="s">
        <v>67</v>
      </c>
      <c r="G1345" t="s">
        <v>19</v>
      </c>
      <c r="H1345">
        <v>60.000000000000007</v>
      </c>
      <c r="I1345">
        <v>300</v>
      </c>
      <c r="J1345">
        <v>18000.000000000004</v>
      </c>
      <c r="K1345" t="s">
        <v>24</v>
      </c>
      <c r="L1345" t="s">
        <v>20</v>
      </c>
    </row>
    <row r="1346" spans="1:12" x14ac:dyDescent="0.25">
      <c r="A1346" t="s">
        <v>25</v>
      </c>
      <c r="B1346">
        <v>1128299</v>
      </c>
      <c r="C1346">
        <v>44479</v>
      </c>
      <c r="D1346" t="s">
        <v>31</v>
      </c>
      <c r="E1346" t="s">
        <v>66</v>
      </c>
      <c r="F1346" t="s">
        <v>67</v>
      </c>
      <c r="G1346" t="s">
        <v>21</v>
      </c>
      <c r="H1346">
        <v>55.000000000000007</v>
      </c>
      <c r="I1346">
        <v>275</v>
      </c>
      <c r="J1346">
        <v>15125.000000000002</v>
      </c>
      <c r="K1346" t="s">
        <v>24</v>
      </c>
      <c r="L1346" t="s">
        <v>20</v>
      </c>
    </row>
    <row r="1347" spans="1:12" x14ac:dyDescent="0.25">
      <c r="A1347" t="s">
        <v>25</v>
      </c>
      <c r="B1347">
        <v>1128299</v>
      </c>
      <c r="C1347">
        <v>44479</v>
      </c>
      <c r="D1347" t="s">
        <v>31</v>
      </c>
      <c r="E1347" t="s">
        <v>66</v>
      </c>
      <c r="F1347" t="s">
        <v>67</v>
      </c>
      <c r="G1347" t="s">
        <v>22</v>
      </c>
      <c r="H1347">
        <v>65</v>
      </c>
      <c r="I1347">
        <v>250</v>
      </c>
      <c r="J1347">
        <v>16250</v>
      </c>
      <c r="K1347" t="s">
        <v>24</v>
      </c>
      <c r="L1347" t="s">
        <v>17</v>
      </c>
    </row>
    <row r="1348" spans="1:12" x14ac:dyDescent="0.25">
      <c r="A1348" t="s">
        <v>25</v>
      </c>
      <c r="B1348">
        <v>1128299</v>
      </c>
      <c r="C1348">
        <v>44479</v>
      </c>
      <c r="D1348" t="s">
        <v>31</v>
      </c>
      <c r="E1348" t="s">
        <v>66</v>
      </c>
      <c r="F1348" t="s">
        <v>67</v>
      </c>
      <c r="G1348" t="s">
        <v>23</v>
      </c>
      <c r="H1348">
        <v>70</v>
      </c>
      <c r="I1348">
        <v>300</v>
      </c>
      <c r="J1348">
        <v>21000</v>
      </c>
      <c r="K1348" t="s">
        <v>24</v>
      </c>
      <c r="L1348" t="s">
        <v>20</v>
      </c>
    </row>
    <row r="1349" spans="1:12" x14ac:dyDescent="0.25">
      <c r="A1349" t="s">
        <v>25</v>
      </c>
      <c r="B1349">
        <v>1128299</v>
      </c>
      <c r="C1349">
        <v>44510</v>
      </c>
      <c r="D1349" t="s">
        <v>31</v>
      </c>
      <c r="E1349" t="s">
        <v>66</v>
      </c>
      <c r="F1349" t="s">
        <v>67</v>
      </c>
      <c r="G1349" t="s">
        <v>15</v>
      </c>
      <c r="H1349">
        <v>55.000000000000007</v>
      </c>
      <c r="I1349">
        <v>525</v>
      </c>
      <c r="J1349">
        <v>28875.000000000004</v>
      </c>
      <c r="K1349" t="s">
        <v>24</v>
      </c>
      <c r="L1349" t="s">
        <v>17</v>
      </c>
    </row>
    <row r="1350" spans="1:12" x14ac:dyDescent="0.25">
      <c r="A1350" t="s">
        <v>25</v>
      </c>
      <c r="B1350">
        <v>1128299</v>
      </c>
      <c r="C1350">
        <v>44510</v>
      </c>
      <c r="D1350" t="s">
        <v>31</v>
      </c>
      <c r="E1350" t="s">
        <v>66</v>
      </c>
      <c r="F1350" t="s">
        <v>67</v>
      </c>
      <c r="G1350" t="s">
        <v>18</v>
      </c>
      <c r="H1350">
        <v>60.000000000000007</v>
      </c>
      <c r="I1350">
        <v>600</v>
      </c>
      <c r="J1350">
        <v>36000.000000000007</v>
      </c>
      <c r="K1350" t="s">
        <v>24</v>
      </c>
      <c r="L1350" t="s">
        <v>17</v>
      </c>
    </row>
    <row r="1351" spans="1:12" x14ac:dyDescent="0.25">
      <c r="A1351" t="s">
        <v>25</v>
      </c>
      <c r="B1351">
        <v>1128299</v>
      </c>
      <c r="C1351">
        <v>44510</v>
      </c>
      <c r="D1351" t="s">
        <v>31</v>
      </c>
      <c r="E1351" t="s">
        <v>66</v>
      </c>
      <c r="F1351" t="s">
        <v>67</v>
      </c>
      <c r="G1351" t="s">
        <v>19</v>
      </c>
      <c r="H1351">
        <v>55.000000000000007</v>
      </c>
      <c r="I1351">
        <v>425</v>
      </c>
      <c r="J1351">
        <v>23375.000000000004</v>
      </c>
      <c r="K1351" t="s">
        <v>24</v>
      </c>
      <c r="L1351" t="s">
        <v>20</v>
      </c>
    </row>
    <row r="1352" spans="1:12" x14ac:dyDescent="0.25">
      <c r="A1352" t="s">
        <v>25</v>
      </c>
      <c r="B1352">
        <v>1128299</v>
      </c>
      <c r="C1352">
        <v>44510</v>
      </c>
      <c r="D1352" t="s">
        <v>31</v>
      </c>
      <c r="E1352" t="s">
        <v>66</v>
      </c>
      <c r="F1352" t="s">
        <v>67</v>
      </c>
      <c r="G1352" t="s">
        <v>21</v>
      </c>
      <c r="H1352">
        <v>65.000000000000014</v>
      </c>
      <c r="I1352">
        <v>400</v>
      </c>
      <c r="J1352">
        <v>26000.000000000007</v>
      </c>
      <c r="K1352" t="s">
        <v>24</v>
      </c>
      <c r="L1352" t="s">
        <v>20</v>
      </c>
    </row>
    <row r="1353" spans="1:12" x14ac:dyDescent="0.25">
      <c r="A1353" t="s">
        <v>25</v>
      </c>
      <c r="B1353">
        <v>1128299</v>
      </c>
      <c r="C1353">
        <v>44510</v>
      </c>
      <c r="D1353" t="s">
        <v>31</v>
      </c>
      <c r="E1353" t="s">
        <v>66</v>
      </c>
      <c r="F1353" t="s">
        <v>67</v>
      </c>
      <c r="G1353" t="s">
        <v>22</v>
      </c>
      <c r="H1353">
        <v>85.000000000000014</v>
      </c>
      <c r="I1353">
        <v>375</v>
      </c>
      <c r="J1353">
        <v>31875.000000000004</v>
      </c>
      <c r="K1353" t="s">
        <v>24</v>
      </c>
      <c r="L1353" t="s">
        <v>17</v>
      </c>
    </row>
    <row r="1354" spans="1:12" x14ac:dyDescent="0.25">
      <c r="A1354" t="s">
        <v>25</v>
      </c>
      <c r="B1354">
        <v>1128299</v>
      </c>
      <c r="C1354">
        <v>44510</v>
      </c>
      <c r="D1354" t="s">
        <v>31</v>
      </c>
      <c r="E1354" t="s">
        <v>66</v>
      </c>
      <c r="F1354" t="s">
        <v>67</v>
      </c>
      <c r="G1354" t="s">
        <v>23</v>
      </c>
      <c r="H1354">
        <v>90.000000000000014</v>
      </c>
      <c r="I1354">
        <v>500</v>
      </c>
      <c r="J1354">
        <v>45000.000000000007</v>
      </c>
      <c r="K1354" t="s">
        <v>24</v>
      </c>
      <c r="L1354" t="s">
        <v>20</v>
      </c>
    </row>
    <row r="1355" spans="1:12" x14ac:dyDescent="0.25">
      <c r="A1355" t="s">
        <v>25</v>
      </c>
      <c r="B1355">
        <v>1128299</v>
      </c>
      <c r="C1355">
        <v>44539</v>
      </c>
      <c r="D1355" t="s">
        <v>31</v>
      </c>
      <c r="E1355" t="s">
        <v>66</v>
      </c>
      <c r="F1355" t="s">
        <v>67</v>
      </c>
      <c r="G1355" t="s">
        <v>15</v>
      </c>
      <c r="H1355">
        <v>75.000000000000014</v>
      </c>
      <c r="I1355">
        <v>700</v>
      </c>
      <c r="J1355">
        <v>52500.000000000007</v>
      </c>
      <c r="K1355" t="s">
        <v>24</v>
      </c>
      <c r="L1355" t="s">
        <v>17</v>
      </c>
    </row>
    <row r="1356" spans="1:12" x14ac:dyDescent="0.25">
      <c r="A1356" t="s">
        <v>25</v>
      </c>
      <c r="B1356">
        <v>1128299</v>
      </c>
      <c r="C1356">
        <v>44539</v>
      </c>
      <c r="D1356" t="s">
        <v>31</v>
      </c>
      <c r="E1356" t="s">
        <v>66</v>
      </c>
      <c r="F1356" t="s">
        <v>67</v>
      </c>
      <c r="G1356" t="s">
        <v>18</v>
      </c>
      <c r="H1356">
        <v>85.000000000000014</v>
      </c>
      <c r="I1356">
        <v>700</v>
      </c>
      <c r="J1356">
        <v>59500.000000000007</v>
      </c>
      <c r="K1356" t="s">
        <v>24</v>
      </c>
      <c r="L1356" t="s">
        <v>17</v>
      </c>
    </row>
    <row r="1357" spans="1:12" x14ac:dyDescent="0.25">
      <c r="A1357" t="s">
        <v>26</v>
      </c>
      <c r="B1357">
        <v>1128299</v>
      </c>
      <c r="C1357">
        <v>44539</v>
      </c>
      <c r="D1357" t="s">
        <v>31</v>
      </c>
      <c r="E1357" t="s">
        <v>66</v>
      </c>
      <c r="F1357" t="s">
        <v>67</v>
      </c>
      <c r="G1357" t="s">
        <v>19</v>
      </c>
      <c r="H1357">
        <v>80.000000000000014</v>
      </c>
      <c r="I1357">
        <v>500</v>
      </c>
      <c r="J1357">
        <v>40000.000000000007</v>
      </c>
      <c r="K1357" t="s">
        <v>24</v>
      </c>
      <c r="L1357" t="s">
        <v>20</v>
      </c>
    </row>
    <row r="1358" spans="1:12" x14ac:dyDescent="0.25">
      <c r="A1358" t="s">
        <v>26</v>
      </c>
      <c r="B1358">
        <v>1128299</v>
      </c>
      <c r="C1358">
        <v>44539</v>
      </c>
      <c r="D1358" t="s">
        <v>31</v>
      </c>
      <c r="E1358" t="s">
        <v>66</v>
      </c>
      <c r="F1358" t="s">
        <v>67</v>
      </c>
      <c r="G1358" t="s">
        <v>21</v>
      </c>
      <c r="H1358">
        <v>80.000000000000014</v>
      </c>
      <c r="I1358">
        <v>500</v>
      </c>
      <c r="J1358">
        <v>40000.000000000007</v>
      </c>
      <c r="K1358" t="s">
        <v>24</v>
      </c>
      <c r="L1358" t="s">
        <v>20</v>
      </c>
    </row>
    <row r="1359" spans="1:12" x14ac:dyDescent="0.25">
      <c r="A1359" t="s">
        <v>26</v>
      </c>
      <c r="B1359">
        <v>1128299</v>
      </c>
      <c r="C1359">
        <v>44539</v>
      </c>
      <c r="D1359" t="s">
        <v>31</v>
      </c>
      <c r="E1359" t="s">
        <v>66</v>
      </c>
      <c r="F1359" t="s">
        <v>67</v>
      </c>
      <c r="G1359" t="s">
        <v>22</v>
      </c>
      <c r="H1359">
        <v>90.000000000000014</v>
      </c>
      <c r="I1359">
        <v>425</v>
      </c>
      <c r="J1359">
        <v>38250.000000000007</v>
      </c>
      <c r="K1359" t="s">
        <v>24</v>
      </c>
      <c r="L1359" t="s">
        <v>17</v>
      </c>
    </row>
    <row r="1360" spans="1:12" x14ac:dyDescent="0.25">
      <c r="A1360" t="s">
        <v>26</v>
      </c>
      <c r="B1360">
        <v>1128299</v>
      </c>
      <c r="C1360">
        <v>44539</v>
      </c>
      <c r="D1360" t="s">
        <v>31</v>
      </c>
      <c r="E1360" t="s">
        <v>66</v>
      </c>
      <c r="F1360" t="s">
        <v>67</v>
      </c>
      <c r="G1360" t="s">
        <v>23</v>
      </c>
      <c r="H1360">
        <v>95.000000000000014</v>
      </c>
      <c r="I1360">
        <v>525</v>
      </c>
      <c r="J1360">
        <v>49875.000000000007</v>
      </c>
      <c r="K1360" t="s">
        <v>24</v>
      </c>
      <c r="L1360" t="s">
        <v>20</v>
      </c>
    </row>
    <row r="1361" spans="1:12" x14ac:dyDescent="0.25">
      <c r="A1361" t="s">
        <v>26</v>
      </c>
      <c r="B1361">
        <v>1128299</v>
      </c>
      <c r="C1361">
        <v>44213</v>
      </c>
      <c r="D1361" t="s">
        <v>31</v>
      </c>
      <c r="E1361" t="s">
        <v>66</v>
      </c>
      <c r="F1361" t="s">
        <v>67</v>
      </c>
      <c r="G1361" t="s">
        <v>15</v>
      </c>
      <c r="H1361">
        <v>40</v>
      </c>
      <c r="I1361">
        <v>425</v>
      </c>
      <c r="J1361">
        <v>17000</v>
      </c>
      <c r="K1361" t="s">
        <v>24</v>
      </c>
      <c r="L1361" t="s">
        <v>17</v>
      </c>
    </row>
    <row r="1362" spans="1:12" x14ac:dyDescent="0.25">
      <c r="A1362" t="s">
        <v>26</v>
      </c>
      <c r="B1362">
        <v>1128299</v>
      </c>
      <c r="C1362">
        <v>44213</v>
      </c>
      <c r="D1362" t="s">
        <v>31</v>
      </c>
      <c r="E1362" t="s">
        <v>66</v>
      </c>
      <c r="F1362" t="s">
        <v>67</v>
      </c>
      <c r="G1362" t="s">
        <v>18</v>
      </c>
      <c r="H1362">
        <v>50</v>
      </c>
      <c r="I1362">
        <v>425</v>
      </c>
      <c r="J1362">
        <v>21250</v>
      </c>
      <c r="K1362" t="s">
        <v>24</v>
      </c>
      <c r="L1362" t="s">
        <v>17</v>
      </c>
    </row>
    <row r="1363" spans="1:12" x14ac:dyDescent="0.25">
      <c r="A1363" t="s">
        <v>26</v>
      </c>
      <c r="B1363">
        <v>1128299</v>
      </c>
      <c r="C1363">
        <v>44213</v>
      </c>
      <c r="D1363" t="s">
        <v>31</v>
      </c>
      <c r="E1363" t="s">
        <v>66</v>
      </c>
      <c r="F1363" t="s">
        <v>67</v>
      </c>
      <c r="G1363" t="s">
        <v>19</v>
      </c>
      <c r="H1363">
        <v>50</v>
      </c>
      <c r="I1363">
        <v>425</v>
      </c>
      <c r="J1363">
        <v>21250</v>
      </c>
      <c r="K1363" t="s">
        <v>24</v>
      </c>
      <c r="L1363" t="s">
        <v>20</v>
      </c>
    </row>
    <row r="1364" spans="1:12" x14ac:dyDescent="0.25">
      <c r="A1364" t="s">
        <v>26</v>
      </c>
      <c r="B1364">
        <v>1128299</v>
      </c>
      <c r="C1364">
        <v>44213</v>
      </c>
      <c r="D1364" t="s">
        <v>31</v>
      </c>
      <c r="E1364" t="s">
        <v>66</v>
      </c>
      <c r="F1364" t="s">
        <v>67</v>
      </c>
      <c r="G1364" t="s">
        <v>21</v>
      </c>
      <c r="H1364">
        <v>50</v>
      </c>
      <c r="I1364">
        <v>275</v>
      </c>
      <c r="J1364">
        <v>13750</v>
      </c>
      <c r="K1364" t="s">
        <v>24</v>
      </c>
      <c r="L1364" t="s">
        <v>20</v>
      </c>
    </row>
    <row r="1365" spans="1:12" x14ac:dyDescent="0.25">
      <c r="A1365" t="s">
        <v>26</v>
      </c>
      <c r="B1365">
        <v>1128299</v>
      </c>
      <c r="C1365">
        <v>44213</v>
      </c>
      <c r="D1365" t="s">
        <v>31</v>
      </c>
      <c r="E1365" t="s">
        <v>66</v>
      </c>
      <c r="F1365" t="s">
        <v>67</v>
      </c>
      <c r="G1365" t="s">
        <v>22</v>
      </c>
      <c r="H1365">
        <v>55.000000000000007</v>
      </c>
      <c r="I1365">
        <v>225</v>
      </c>
      <c r="J1365">
        <v>12375.000000000002</v>
      </c>
      <c r="K1365" t="s">
        <v>24</v>
      </c>
      <c r="L1365" t="s">
        <v>17</v>
      </c>
    </row>
    <row r="1366" spans="1:12" x14ac:dyDescent="0.25">
      <c r="A1366" t="s">
        <v>26</v>
      </c>
      <c r="B1366">
        <v>1128299</v>
      </c>
      <c r="C1366">
        <v>44213</v>
      </c>
      <c r="D1366" t="s">
        <v>31</v>
      </c>
      <c r="E1366" t="s">
        <v>66</v>
      </c>
      <c r="F1366" t="s">
        <v>67</v>
      </c>
      <c r="G1366" t="s">
        <v>23</v>
      </c>
      <c r="H1366">
        <v>50</v>
      </c>
      <c r="I1366">
        <v>475</v>
      </c>
      <c r="J1366">
        <v>23750</v>
      </c>
      <c r="K1366" t="s">
        <v>24</v>
      </c>
      <c r="L1366" t="s">
        <v>20</v>
      </c>
    </row>
    <row r="1367" spans="1:12" x14ac:dyDescent="0.25">
      <c r="A1367" t="s">
        <v>26</v>
      </c>
      <c r="B1367">
        <v>1128299</v>
      </c>
      <c r="C1367">
        <v>44244</v>
      </c>
      <c r="D1367" t="s">
        <v>31</v>
      </c>
      <c r="E1367" t="s">
        <v>66</v>
      </c>
      <c r="F1367" t="s">
        <v>67</v>
      </c>
      <c r="G1367" t="s">
        <v>15</v>
      </c>
      <c r="H1367">
        <v>40</v>
      </c>
      <c r="I1367">
        <v>525</v>
      </c>
      <c r="J1367">
        <v>21000</v>
      </c>
      <c r="K1367" t="s">
        <v>24</v>
      </c>
      <c r="L1367" t="s">
        <v>17</v>
      </c>
    </row>
    <row r="1368" spans="1:12" x14ac:dyDescent="0.25">
      <c r="A1368" t="s">
        <v>26</v>
      </c>
      <c r="B1368">
        <v>1128299</v>
      </c>
      <c r="C1368">
        <v>44244</v>
      </c>
      <c r="D1368" t="s">
        <v>31</v>
      </c>
      <c r="E1368" t="s">
        <v>66</v>
      </c>
      <c r="F1368" t="s">
        <v>67</v>
      </c>
      <c r="G1368" t="s">
        <v>18</v>
      </c>
      <c r="H1368">
        <v>50</v>
      </c>
      <c r="I1368">
        <v>425</v>
      </c>
      <c r="J1368">
        <v>21250</v>
      </c>
      <c r="K1368" t="s">
        <v>24</v>
      </c>
      <c r="L1368" t="s">
        <v>17</v>
      </c>
    </row>
    <row r="1369" spans="1:12" x14ac:dyDescent="0.25">
      <c r="A1369" t="s">
        <v>26</v>
      </c>
      <c r="B1369">
        <v>1128299</v>
      </c>
      <c r="C1369">
        <v>44244</v>
      </c>
      <c r="D1369" t="s">
        <v>31</v>
      </c>
      <c r="E1369" t="s">
        <v>66</v>
      </c>
      <c r="F1369" t="s">
        <v>67</v>
      </c>
      <c r="G1369" t="s">
        <v>19</v>
      </c>
      <c r="H1369">
        <v>50</v>
      </c>
      <c r="I1369">
        <v>425</v>
      </c>
      <c r="J1369">
        <v>21250</v>
      </c>
      <c r="K1369" t="s">
        <v>24</v>
      </c>
      <c r="L1369" t="s">
        <v>20</v>
      </c>
    </row>
    <row r="1370" spans="1:12" x14ac:dyDescent="0.25">
      <c r="A1370" t="s">
        <v>26</v>
      </c>
      <c r="B1370">
        <v>1128299</v>
      </c>
      <c r="C1370">
        <v>44244</v>
      </c>
      <c r="D1370" t="s">
        <v>48</v>
      </c>
      <c r="E1370" t="s">
        <v>49</v>
      </c>
      <c r="F1370" t="s">
        <v>68</v>
      </c>
      <c r="G1370" t="s">
        <v>21</v>
      </c>
      <c r="H1370">
        <v>50</v>
      </c>
      <c r="I1370">
        <v>275</v>
      </c>
      <c r="J1370">
        <v>13750</v>
      </c>
      <c r="K1370" t="s">
        <v>24</v>
      </c>
      <c r="L1370" t="s">
        <v>20</v>
      </c>
    </row>
    <row r="1371" spans="1:12" x14ac:dyDescent="0.25">
      <c r="A1371" t="s">
        <v>26</v>
      </c>
      <c r="B1371">
        <v>1128299</v>
      </c>
      <c r="C1371">
        <v>44244</v>
      </c>
      <c r="D1371" t="s">
        <v>48</v>
      </c>
      <c r="E1371" t="s">
        <v>49</v>
      </c>
      <c r="F1371" t="s">
        <v>68</v>
      </c>
      <c r="G1371" t="s">
        <v>22</v>
      </c>
      <c r="H1371">
        <v>55.000000000000007</v>
      </c>
      <c r="I1371">
        <v>200</v>
      </c>
      <c r="J1371">
        <v>11000.000000000002</v>
      </c>
      <c r="K1371" t="s">
        <v>24</v>
      </c>
      <c r="L1371" t="s">
        <v>17</v>
      </c>
    </row>
    <row r="1372" spans="1:12" x14ac:dyDescent="0.25">
      <c r="A1372" t="s">
        <v>26</v>
      </c>
      <c r="B1372">
        <v>1128299</v>
      </c>
      <c r="C1372">
        <v>44244</v>
      </c>
      <c r="D1372" t="s">
        <v>48</v>
      </c>
      <c r="E1372" t="s">
        <v>49</v>
      </c>
      <c r="F1372" t="s">
        <v>68</v>
      </c>
      <c r="G1372" t="s">
        <v>23</v>
      </c>
      <c r="H1372">
        <v>50</v>
      </c>
      <c r="I1372">
        <v>400</v>
      </c>
      <c r="J1372">
        <v>20000</v>
      </c>
      <c r="K1372" t="s">
        <v>24</v>
      </c>
      <c r="L1372" t="s">
        <v>20</v>
      </c>
    </row>
    <row r="1373" spans="1:12" x14ac:dyDescent="0.25">
      <c r="A1373" t="s">
        <v>26</v>
      </c>
      <c r="B1373">
        <v>1128299</v>
      </c>
      <c r="C1373">
        <v>44271</v>
      </c>
      <c r="D1373" t="s">
        <v>48</v>
      </c>
      <c r="E1373" t="s">
        <v>49</v>
      </c>
      <c r="F1373" t="s">
        <v>68</v>
      </c>
      <c r="G1373" t="s">
        <v>15</v>
      </c>
      <c r="H1373">
        <v>50</v>
      </c>
      <c r="I1373">
        <v>550</v>
      </c>
      <c r="J1373">
        <v>27500</v>
      </c>
      <c r="K1373" t="s">
        <v>24</v>
      </c>
      <c r="L1373" t="s">
        <v>17</v>
      </c>
    </row>
    <row r="1374" spans="1:12" x14ac:dyDescent="0.25">
      <c r="A1374" t="s">
        <v>26</v>
      </c>
      <c r="B1374">
        <v>1128299</v>
      </c>
      <c r="C1374">
        <v>44271</v>
      </c>
      <c r="D1374" t="s">
        <v>48</v>
      </c>
      <c r="E1374" t="s">
        <v>49</v>
      </c>
      <c r="F1374" t="s">
        <v>68</v>
      </c>
      <c r="G1374" t="s">
        <v>18</v>
      </c>
      <c r="H1374">
        <v>60</v>
      </c>
      <c r="I1374">
        <v>400</v>
      </c>
      <c r="J1374">
        <v>24000</v>
      </c>
      <c r="K1374" t="s">
        <v>24</v>
      </c>
      <c r="L1374" t="s">
        <v>17</v>
      </c>
    </row>
    <row r="1375" spans="1:12" x14ac:dyDescent="0.25">
      <c r="A1375" t="s">
        <v>26</v>
      </c>
      <c r="B1375">
        <v>1128299</v>
      </c>
      <c r="C1375">
        <v>44271</v>
      </c>
      <c r="D1375" t="s">
        <v>48</v>
      </c>
      <c r="E1375" t="s">
        <v>49</v>
      </c>
      <c r="F1375" t="s">
        <v>68</v>
      </c>
      <c r="G1375" t="s">
        <v>19</v>
      </c>
      <c r="H1375">
        <v>64.999999999999986</v>
      </c>
      <c r="I1375">
        <v>425</v>
      </c>
      <c r="J1375">
        <v>27624.999999999993</v>
      </c>
      <c r="K1375" t="s">
        <v>24</v>
      </c>
      <c r="L1375" t="s">
        <v>20</v>
      </c>
    </row>
    <row r="1376" spans="1:12" x14ac:dyDescent="0.25">
      <c r="A1376" t="s">
        <v>26</v>
      </c>
      <c r="B1376">
        <v>1128299</v>
      </c>
      <c r="C1376">
        <v>44271</v>
      </c>
      <c r="D1376" t="s">
        <v>48</v>
      </c>
      <c r="E1376" t="s">
        <v>49</v>
      </c>
      <c r="F1376" t="s">
        <v>68</v>
      </c>
      <c r="G1376" t="s">
        <v>21</v>
      </c>
      <c r="H1376">
        <v>60</v>
      </c>
      <c r="I1376">
        <v>325</v>
      </c>
      <c r="J1376">
        <v>19500</v>
      </c>
      <c r="K1376" t="s">
        <v>24</v>
      </c>
      <c r="L1376" t="s">
        <v>20</v>
      </c>
    </row>
    <row r="1377" spans="1:12" x14ac:dyDescent="0.25">
      <c r="A1377" t="s">
        <v>26</v>
      </c>
      <c r="B1377">
        <v>1128299</v>
      </c>
      <c r="C1377">
        <v>44271</v>
      </c>
      <c r="D1377" t="s">
        <v>48</v>
      </c>
      <c r="E1377" t="s">
        <v>49</v>
      </c>
      <c r="F1377" t="s">
        <v>68</v>
      </c>
      <c r="G1377" t="s">
        <v>22</v>
      </c>
      <c r="H1377">
        <v>65</v>
      </c>
      <c r="I1377">
        <v>175</v>
      </c>
      <c r="J1377">
        <v>11375</v>
      </c>
      <c r="K1377" t="s">
        <v>24</v>
      </c>
      <c r="L1377" t="s">
        <v>17</v>
      </c>
    </row>
    <row r="1378" spans="1:12" x14ac:dyDescent="0.25">
      <c r="A1378" t="s">
        <v>26</v>
      </c>
      <c r="B1378">
        <v>1128299</v>
      </c>
      <c r="C1378">
        <v>44271</v>
      </c>
      <c r="D1378" t="s">
        <v>48</v>
      </c>
      <c r="E1378" t="s">
        <v>49</v>
      </c>
      <c r="F1378" t="s">
        <v>68</v>
      </c>
      <c r="G1378" t="s">
        <v>23</v>
      </c>
      <c r="H1378">
        <v>60</v>
      </c>
      <c r="I1378">
        <v>375</v>
      </c>
      <c r="J1378">
        <v>22500</v>
      </c>
      <c r="K1378" t="s">
        <v>24</v>
      </c>
      <c r="L1378" t="s">
        <v>20</v>
      </c>
    </row>
    <row r="1379" spans="1:12" x14ac:dyDescent="0.25">
      <c r="A1379" t="s">
        <v>25</v>
      </c>
      <c r="B1379">
        <v>1128299</v>
      </c>
      <c r="C1379">
        <v>44303</v>
      </c>
      <c r="D1379" t="s">
        <v>48</v>
      </c>
      <c r="E1379" t="s">
        <v>49</v>
      </c>
      <c r="F1379" t="s">
        <v>68</v>
      </c>
      <c r="G1379" t="s">
        <v>15</v>
      </c>
      <c r="H1379">
        <v>65</v>
      </c>
      <c r="I1379">
        <v>550</v>
      </c>
      <c r="J1379">
        <v>35750</v>
      </c>
      <c r="K1379" t="s">
        <v>24</v>
      </c>
      <c r="L1379" t="s">
        <v>17</v>
      </c>
    </row>
    <row r="1380" spans="1:12" x14ac:dyDescent="0.25">
      <c r="A1380" t="s">
        <v>25</v>
      </c>
      <c r="B1380">
        <v>1128299</v>
      </c>
      <c r="C1380">
        <v>44303</v>
      </c>
      <c r="D1380" t="s">
        <v>48</v>
      </c>
      <c r="E1380" t="s">
        <v>49</v>
      </c>
      <c r="F1380" t="s">
        <v>68</v>
      </c>
      <c r="G1380" t="s">
        <v>18</v>
      </c>
      <c r="H1380">
        <v>70</v>
      </c>
      <c r="I1380">
        <v>350</v>
      </c>
      <c r="J1380">
        <v>24500</v>
      </c>
      <c r="K1380" t="s">
        <v>24</v>
      </c>
      <c r="L1380" t="s">
        <v>17</v>
      </c>
    </row>
    <row r="1381" spans="1:12" x14ac:dyDescent="0.25">
      <c r="A1381" t="s">
        <v>25</v>
      </c>
      <c r="B1381">
        <v>1128299</v>
      </c>
      <c r="C1381">
        <v>44303</v>
      </c>
      <c r="D1381" t="s">
        <v>48</v>
      </c>
      <c r="E1381" t="s">
        <v>49</v>
      </c>
      <c r="F1381" t="s">
        <v>68</v>
      </c>
      <c r="G1381" t="s">
        <v>19</v>
      </c>
      <c r="H1381">
        <v>70</v>
      </c>
      <c r="I1381">
        <v>400</v>
      </c>
      <c r="J1381">
        <v>28000</v>
      </c>
      <c r="K1381" t="s">
        <v>24</v>
      </c>
      <c r="L1381" t="s">
        <v>20</v>
      </c>
    </row>
    <row r="1382" spans="1:12" x14ac:dyDescent="0.25">
      <c r="A1382" t="s">
        <v>25</v>
      </c>
      <c r="B1382">
        <v>1128299</v>
      </c>
      <c r="C1382">
        <v>44303</v>
      </c>
      <c r="D1382" t="s">
        <v>48</v>
      </c>
      <c r="E1382" t="s">
        <v>49</v>
      </c>
      <c r="F1382" t="s">
        <v>68</v>
      </c>
      <c r="G1382" t="s">
        <v>21</v>
      </c>
      <c r="H1382">
        <v>55.000000000000007</v>
      </c>
      <c r="I1382">
        <v>300</v>
      </c>
      <c r="J1382">
        <v>16500.000000000004</v>
      </c>
      <c r="K1382" t="s">
        <v>24</v>
      </c>
      <c r="L1382" t="s">
        <v>20</v>
      </c>
    </row>
    <row r="1383" spans="1:12" x14ac:dyDescent="0.25">
      <c r="A1383" t="s">
        <v>25</v>
      </c>
      <c r="B1383">
        <v>1128299</v>
      </c>
      <c r="C1383">
        <v>44303</v>
      </c>
      <c r="D1383" t="s">
        <v>48</v>
      </c>
      <c r="E1383" t="s">
        <v>49</v>
      </c>
      <c r="F1383" t="s">
        <v>68</v>
      </c>
      <c r="G1383" t="s">
        <v>22</v>
      </c>
      <c r="H1383">
        <v>60.000000000000007</v>
      </c>
      <c r="I1383">
        <v>200</v>
      </c>
      <c r="J1383">
        <v>12000.000000000002</v>
      </c>
      <c r="K1383" t="s">
        <v>24</v>
      </c>
      <c r="L1383" t="s">
        <v>17</v>
      </c>
    </row>
    <row r="1384" spans="1:12" x14ac:dyDescent="0.25">
      <c r="A1384" t="s">
        <v>25</v>
      </c>
      <c r="B1384">
        <v>1128299</v>
      </c>
      <c r="C1384">
        <v>44303</v>
      </c>
      <c r="D1384" t="s">
        <v>48</v>
      </c>
      <c r="E1384" t="s">
        <v>49</v>
      </c>
      <c r="F1384" t="s">
        <v>68</v>
      </c>
      <c r="G1384" t="s">
        <v>23</v>
      </c>
      <c r="H1384">
        <v>75.000000000000014</v>
      </c>
      <c r="I1384">
        <v>375</v>
      </c>
      <c r="J1384">
        <v>28125.000000000004</v>
      </c>
      <c r="K1384" t="s">
        <v>24</v>
      </c>
      <c r="L1384" t="s">
        <v>20</v>
      </c>
    </row>
    <row r="1385" spans="1:12" x14ac:dyDescent="0.25">
      <c r="A1385" t="s">
        <v>25</v>
      </c>
      <c r="B1385">
        <v>1128299</v>
      </c>
      <c r="C1385">
        <v>44334</v>
      </c>
      <c r="D1385" t="s">
        <v>48</v>
      </c>
      <c r="E1385" t="s">
        <v>49</v>
      </c>
      <c r="F1385" t="s">
        <v>68</v>
      </c>
      <c r="G1385" t="s">
        <v>15</v>
      </c>
      <c r="H1385">
        <v>60</v>
      </c>
      <c r="I1385">
        <v>575</v>
      </c>
      <c r="J1385">
        <v>34500</v>
      </c>
      <c r="K1385" t="s">
        <v>24</v>
      </c>
      <c r="L1385" t="s">
        <v>17</v>
      </c>
    </row>
    <row r="1386" spans="1:12" x14ac:dyDescent="0.25">
      <c r="A1386" t="s">
        <v>25</v>
      </c>
      <c r="B1386">
        <v>1128299</v>
      </c>
      <c r="C1386">
        <v>44334</v>
      </c>
      <c r="D1386" t="s">
        <v>48</v>
      </c>
      <c r="E1386" t="s">
        <v>49</v>
      </c>
      <c r="F1386" t="s">
        <v>68</v>
      </c>
      <c r="G1386" t="s">
        <v>18</v>
      </c>
      <c r="H1386">
        <v>65</v>
      </c>
      <c r="I1386">
        <v>425</v>
      </c>
      <c r="J1386">
        <v>27625</v>
      </c>
      <c r="K1386" t="s">
        <v>24</v>
      </c>
      <c r="L1386" t="s">
        <v>17</v>
      </c>
    </row>
    <row r="1387" spans="1:12" x14ac:dyDescent="0.25">
      <c r="A1387" t="s">
        <v>25</v>
      </c>
      <c r="B1387">
        <v>1128299</v>
      </c>
      <c r="C1387">
        <v>44334</v>
      </c>
      <c r="D1387" t="s">
        <v>48</v>
      </c>
      <c r="E1387" t="s">
        <v>49</v>
      </c>
      <c r="F1387" t="s">
        <v>68</v>
      </c>
      <c r="G1387" t="s">
        <v>19</v>
      </c>
      <c r="H1387">
        <v>65</v>
      </c>
      <c r="I1387">
        <v>425</v>
      </c>
      <c r="J1387">
        <v>27625</v>
      </c>
      <c r="K1387" t="s">
        <v>24</v>
      </c>
      <c r="L1387" t="s">
        <v>20</v>
      </c>
    </row>
    <row r="1388" spans="1:12" x14ac:dyDescent="0.25">
      <c r="A1388" t="s">
        <v>25</v>
      </c>
      <c r="B1388">
        <v>1128299</v>
      </c>
      <c r="C1388">
        <v>44334</v>
      </c>
      <c r="D1388" t="s">
        <v>48</v>
      </c>
      <c r="E1388" t="s">
        <v>49</v>
      </c>
      <c r="F1388" t="s">
        <v>68</v>
      </c>
      <c r="G1388" t="s">
        <v>21</v>
      </c>
      <c r="H1388">
        <v>60</v>
      </c>
      <c r="I1388">
        <v>325</v>
      </c>
      <c r="J1388">
        <v>19500</v>
      </c>
      <c r="K1388" t="s">
        <v>24</v>
      </c>
      <c r="L1388" t="s">
        <v>20</v>
      </c>
    </row>
    <row r="1389" spans="1:12" x14ac:dyDescent="0.25">
      <c r="A1389" t="s">
        <v>25</v>
      </c>
      <c r="B1389">
        <v>1128299</v>
      </c>
      <c r="C1389">
        <v>44334</v>
      </c>
      <c r="D1389" t="s">
        <v>48</v>
      </c>
      <c r="E1389" t="s">
        <v>49</v>
      </c>
      <c r="F1389" t="s">
        <v>68</v>
      </c>
      <c r="G1389" t="s">
        <v>22</v>
      </c>
      <c r="H1389">
        <v>54.999999999999993</v>
      </c>
      <c r="I1389">
        <v>225</v>
      </c>
      <c r="J1389">
        <v>12374.999999999998</v>
      </c>
      <c r="K1389" t="s">
        <v>24</v>
      </c>
      <c r="L1389" t="s">
        <v>17</v>
      </c>
    </row>
    <row r="1390" spans="1:12" x14ac:dyDescent="0.25">
      <c r="A1390" t="s">
        <v>25</v>
      </c>
      <c r="B1390">
        <v>1128299</v>
      </c>
      <c r="C1390">
        <v>44334</v>
      </c>
      <c r="D1390" t="s">
        <v>48</v>
      </c>
      <c r="E1390" t="s">
        <v>49</v>
      </c>
      <c r="F1390" t="s">
        <v>68</v>
      </c>
      <c r="G1390" t="s">
        <v>23</v>
      </c>
      <c r="H1390">
        <v>70</v>
      </c>
      <c r="I1390">
        <v>575</v>
      </c>
      <c r="J1390">
        <v>40250</v>
      </c>
      <c r="K1390" t="s">
        <v>24</v>
      </c>
      <c r="L1390" t="s">
        <v>20</v>
      </c>
    </row>
    <row r="1391" spans="1:12" x14ac:dyDescent="0.25">
      <c r="A1391" t="s">
        <v>25</v>
      </c>
      <c r="B1391">
        <v>1128299</v>
      </c>
      <c r="C1391">
        <v>44364</v>
      </c>
      <c r="D1391" t="s">
        <v>48</v>
      </c>
      <c r="E1391" t="s">
        <v>49</v>
      </c>
      <c r="F1391" t="s">
        <v>68</v>
      </c>
      <c r="G1391" t="s">
        <v>15</v>
      </c>
      <c r="H1391">
        <v>64.999999999999986</v>
      </c>
      <c r="I1391">
        <v>825</v>
      </c>
      <c r="J1391">
        <v>53624.999999999985</v>
      </c>
      <c r="K1391" t="s">
        <v>24</v>
      </c>
      <c r="L1391" t="s">
        <v>17</v>
      </c>
    </row>
    <row r="1392" spans="1:12" x14ac:dyDescent="0.25">
      <c r="A1392" t="s">
        <v>25</v>
      </c>
      <c r="B1392">
        <v>1128299</v>
      </c>
      <c r="C1392">
        <v>44364</v>
      </c>
      <c r="D1392" t="s">
        <v>48</v>
      </c>
      <c r="E1392" t="s">
        <v>49</v>
      </c>
      <c r="F1392" t="s">
        <v>68</v>
      </c>
      <c r="G1392" t="s">
        <v>18</v>
      </c>
      <c r="H1392">
        <v>70</v>
      </c>
      <c r="I1392">
        <v>700</v>
      </c>
      <c r="J1392">
        <v>49000</v>
      </c>
      <c r="K1392" t="s">
        <v>16</v>
      </c>
      <c r="L1392" t="s">
        <v>17</v>
      </c>
    </row>
    <row r="1393" spans="1:12" x14ac:dyDescent="0.25">
      <c r="A1393" t="s">
        <v>25</v>
      </c>
      <c r="B1393">
        <v>1128299</v>
      </c>
      <c r="C1393">
        <v>44364</v>
      </c>
      <c r="D1393" t="s">
        <v>48</v>
      </c>
      <c r="E1393" t="s">
        <v>49</v>
      </c>
      <c r="F1393" t="s">
        <v>68</v>
      </c>
      <c r="G1393" t="s">
        <v>19</v>
      </c>
      <c r="H1393">
        <v>85</v>
      </c>
      <c r="I1393">
        <v>700</v>
      </c>
      <c r="J1393">
        <v>59500</v>
      </c>
      <c r="K1393" t="s">
        <v>16</v>
      </c>
      <c r="L1393" t="s">
        <v>20</v>
      </c>
    </row>
    <row r="1394" spans="1:12" x14ac:dyDescent="0.25">
      <c r="A1394" t="s">
        <v>25</v>
      </c>
      <c r="B1394">
        <v>1128299</v>
      </c>
      <c r="C1394">
        <v>44364</v>
      </c>
      <c r="D1394" t="s">
        <v>48</v>
      </c>
      <c r="E1394" t="s">
        <v>49</v>
      </c>
      <c r="F1394" t="s">
        <v>68</v>
      </c>
      <c r="G1394" t="s">
        <v>21</v>
      </c>
      <c r="H1394">
        <v>85</v>
      </c>
      <c r="I1394">
        <v>575</v>
      </c>
      <c r="J1394">
        <v>48875</v>
      </c>
      <c r="K1394" t="s">
        <v>16</v>
      </c>
      <c r="L1394" t="s">
        <v>20</v>
      </c>
    </row>
    <row r="1395" spans="1:12" x14ac:dyDescent="0.25">
      <c r="A1395" t="s">
        <v>25</v>
      </c>
      <c r="B1395">
        <v>1128299</v>
      </c>
      <c r="C1395">
        <v>44364</v>
      </c>
      <c r="D1395" t="s">
        <v>48</v>
      </c>
      <c r="E1395" t="s">
        <v>49</v>
      </c>
      <c r="F1395" t="s">
        <v>68</v>
      </c>
      <c r="G1395" t="s">
        <v>22</v>
      </c>
      <c r="H1395">
        <v>95</v>
      </c>
      <c r="I1395">
        <v>450</v>
      </c>
      <c r="J1395">
        <v>42750</v>
      </c>
      <c r="K1395" t="s">
        <v>16</v>
      </c>
      <c r="L1395" t="s">
        <v>17</v>
      </c>
    </row>
    <row r="1396" spans="1:12" x14ac:dyDescent="0.25">
      <c r="A1396" t="s">
        <v>25</v>
      </c>
      <c r="B1396">
        <v>1128299</v>
      </c>
      <c r="C1396">
        <v>44364</v>
      </c>
      <c r="D1396" t="s">
        <v>48</v>
      </c>
      <c r="E1396" t="s">
        <v>49</v>
      </c>
      <c r="F1396" t="s">
        <v>68</v>
      </c>
      <c r="G1396" t="s">
        <v>23</v>
      </c>
      <c r="H1396">
        <v>110.00000000000001</v>
      </c>
      <c r="I1396">
        <v>750</v>
      </c>
      <c r="J1396">
        <v>82500.000000000015</v>
      </c>
      <c r="K1396" t="s">
        <v>16</v>
      </c>
      <c r="L1396" t="s">
        <v>20</v>
      </c>
    </row>
    <row r="1397" spans="1:12" x14ac:dyDescent="0.25">
      <c r="A1397" t="s">
        <v>25</v>
      </c>
      <c r="B1397">
        <v>1128299</v>
      </c>
      <c r="C1397">
        <v>44393</v>
      </c>
      <c r="D1397" t="s">
        <v>48</v>
      </c>
      <c r="E1397" t="s">
        <v>49</v>
      </c>
      <c r="F1397" t="s">
        <v>68</v>
      </c>
      <c r="G1397" t="s">
        <v>15</v>
      </c>
      <c r="H1397">
        <v>90</v>
      </c>
      <c r="I1397">
        <v>900</v>
      </c>
      <c r="J1397">
        <v>81000</v>
      </c>
      <c r="K1397" t="s">
        <v>16</v>
      </c>
      <c r="L1397" t="s">
        <v>17</v>
      </c>
    </row>
    <row r="1398" spans="1:12" x14ac:dyDescent="0.25">
      <c r="A1398" t="s">
        <v>25</v>
      </c>
      <c r="B1398">
        <v>1128299</v>
      </c>
      <c r="C1398">
        <v>44393</v>
      </c>
      <c r="D1398" t="s">
        <v>48</v>
      </c>
      <c r="E1398" t="s">
        <v>49</v>
      </c>
      <c r="F1398" t="s">
        <v>68</v>
      </c>
      <c r="G1398" t="s">
        <v>18</v>
      </c>
      <c r="H1398">
        <v>95</v>
      </c>
      <c r="I1398">
        <v>750</v>
      </c>
      <c r="J1398">
        <v>71250</v>
      </c>
      <c r="K1398" t="s">
        <v>16</v>
      </c>
      <c r="L1398" t="s">
        <v>17</v>
      </c>
    </row>
    <row r="1399" spans="1:12" x14ac:dyDescent="0.25">
      <c r="A1399" t="s">
        <v>25</v>
      </c>
      <c r="B1399">
        <v>1128299</v>
      </c>
      <c r="C1399">
        <v>44393</v>
      </c>
      <c r="D1399" t="s">
        <v>48</v>
      </c>
      <c r="E1399" t="s">
        <v>49</v>
      </c>
      <c r="F1399" t="s">
        <v>68</v>
      </c>
      <c r="G1399" t="s">
        <v>19</v>
      </c>
      <c r="H1399">
        <v>95</v>
      </c>
      <c r="I1399">
        <v>700</v>
      </c>
      <c r="J1399">
        <v>66500</v>
      </c>
      <c r="K1399" t="s">
        <v>16</v>
      </c>
      <c r="L1399" t="s">
        <v>20</v>
      </c>
    </row>
    <row r="1400" spans="1:12" x14ac:dyDescent="0.25">
      <c r="A1400" t="s">
        <v>25</v>
      </c>
      <c r="B1400">
        <v>1128299</v>
      </c>
      <c r="C1400">
        <v>44393</v>
      </c>
      <c r="D1400" t="s">
        <v>48</v>
      </c>
      <c r="E1400" t="s">
        <v>49</v>
      </c>
      <c r="F1400" t="s">
        <v>68</v>
      </c>
      <c r="G1400" t="s">
        <v>21</v>
      </c>
      <c r="H1400">
        <v>90</v>
      </c>
      <c r="I1400">
        <v>600</v>
      </c>
      <c r="J1400">
        <v>54000</v>
      </c>
      <c r="K1400" t="s">
        <v>16</v>
      </c>
      <c r="L1400" t="s">
        <v>20</v>
      </c>
    </row>
    <row r="1401" spans="1:12" x14ac:dyDescent="0.25">
      <c r="A1401" t="s">
        <v>25</v>
      </c>
      <c r="B1401">
        <v>1128299</v>
      </c>
      <c r="C1401">
        <v>44393</v>
      </c>
      <c r="D1401" t="s">
        <v>48</v>
      </c>
      <c r="E1401" t="s">
        <v>49</v>
      </c>
      <c r="F1401" t="s">
        <v>68</v>
      </c>
      <c r="G1401" t="s">
        <v>22</v>
      </c>
      <c r="H1401">
        <v>95</v>
      </c>
      <c r="I1401">
        <v>650</v>
      </c>
      <c r="J1401">
        <v>61750</v>
      </c>
      <c r="K1401" t="s">
        <v>16</v>
      </c>
      <c r="L1401" t="s">
        <v>17</v>
      </c>
    </row>
    <row r="1402" spans="1:12" x14ac:dyDescent="0.25">
      <c r="A1402" t="s">
        <v>25</v>
      </c>
      <c r="B1402">
        <v>1128299</v>
      </c>
      <c r="C1402">
        <v>44393</v>
      </c>
      <c r="D1402" t="s">
        <v>48</v>
      </c>
      <c r="E1402" t="s">
        <v>49</v>
      </c>
      <c r="F1402" t="s">
        <v>68</v>
      </c>
      <c r="G1402" t="s">
        <v>23</v>
      </c>
      <c r="H1402">
        <v>110.00000000000001</v>
      </c>
      <c r="I1402">
        <v>650</v>
      </c>
      <c r="J1402">
        <v>71500.000000000015</v>
      </c>
      <c r="K1402" t="s">
        <v>16</v>
      </c>
      <c r="L1402" t="s">
        <v>20</v>
      </c>
    </row>
    <row r="1403" spans="1:12" x14ac:dyDescent="0.25">
      <c r="A1403" t="s">
        <v>25</v>
      </c>
      <c r="B1403">
        <v>1128299</v>
      </c>
      <c r="C1403">
        <v>44425</v>
      </c>
      <c r="D1403" t="s">
        <v>48</v>
      </c>
      <c r="E1403" t="s">
        <v>49</v>
      </c>
      <c r="F1403" t="s">
        <v>68</v>
      </c>
      <c r="G1403" t="s">
        <v>15</v>
      </c>
      <c r="H1403">
        <v>95</v>
      </c>
      <c r="I1403">
        <v>850</v>
      </c>
      <c r="J1403">
        <v>80750</v>
      </c>
      <c r="K1403" t="s">
        <v>16</v>
      </c>
      <c r="L1403" t="s">
        <v>17</v>
      </c>
    </row>
    <row r="1404" spans="1:12" x14ac:dyDescent="0.25">
      <c r="A1404" t="s">
        <v>25</v>
      </c>
      <c r="B1404">
        <v>1128299</v>
      </c>
      <c r="C1404">
        <v>44425</v>
      </c>
      <c r="D1404" t="s">
        <v>48</v>
      </c>
      <c r="E1404" t="s">
        <v>49</v>
      </c>
      <c r="F1404" t="s">
        <v>68</v>
      </c>
      <c r="G1404" t="s">
        <v>18</v>
      </c>
      <c r="H1404">
        <v>85.000000000000014</v>
      </c>
      <c r="I1404">
        <v>825</v>
      </c>
      <c r="J1404">
        <v>70125.000000000015</v>
      </c>
      <c r="K1404" t="s">
        <v>16</v>
      </c>
      <c r="L1404" t="s">
        <v>17</v>
      </c>
    </row>
    <row r="1405" spans="1:12" x14ac:dyDescent="0.25">
      <c r="A1405" t="s">
        <v>25</v>
      </c>
      <c r="B1405">
        <v>1128299</v>
      </c>
      <c r="C1405">
        <v>44425</v>
      </c>
      <c r="D1405" t="s">
        <v>48</v>
      </c>
      <c r="E1405" t="s">
        <v>49</v>
      </c>
      <c r="F1405" t="s">
        <v>68</v>
      </c>
      <c r="G1405" t="s">
        <v>19</v>
      </c>
      <c r="H1405">
        <v>80</v>
      </c>
      <c r="I1405">
        <v>700</v>
      </c>
      <c r="J1405">
        <v>56000</v>
      </c>
      <c r="K1405" t="s">
        <v>16</v>
      </c>
      <c r="L1405" t="s">
        <v>20</v>
      </c>
    </row>
    <row r="1406" spans="1:12" x14ac:dyDescent="0.25">
      <c r="A1406" t="s">
        <v>25</v>
      </c>
      <c r="B1406">
        <v>1128299</v>
      </c>
      <c r="C1406">
        <v>44425</v>
      </c>
      <c r="D1406" t="s">
        <v>48</v>
      </c>
      <c r="E1406" t="s">
        <v>49</v>
      </c>
      <c r="F1406" t="s">
        <v>68</v>
      </c>
      <c r="G1406" t="s">
        <v>21</v>
      </c>
      <c r="H1406">
        <v>80</v>
      </c>
      <c r="I1406">
        <v>475</v>
      </c>
      <c r="J1406">
        <v>38000</v>
      </c>
      <c r="K1406" t="s">
        <v>16</v>
      </c>
      <c r="L1406" t="s">
        <v>20</v>
      </c>
    </row>
    <row r="1407" spans="1:12" x14ac:dyDescent="0.25">
      <c r="A1407" t="s">
        <v>25</v>
      </c>
      <c r="B1407">
        <v>1128299</v>
      </c>
      <c r="C1407">
        <v>44425</v>
      </c>
      <c r="D1407" t="s">
        <v>48</v>
      </c>
      <c r="E1407" t="s">
        <v>49</v>
      </c>
      <c r="F1407" t="s">
        <v>68</v>
      </c>
      <c r="G1407" t="s">
        <v>22</v>
      </c>
      <c r="H1407">
        <v>80</v>
      </c>
      <c r="I1407">
        <v>475</v>
      </c>
      <c r="J1407">
        <v>38000</v>
      </c>
      <c r="K1407" t="s">
        <v>16</v>
      </c>
      <c r="L1407" t="s">
        <v>17</v>
      </c>
    </row>
    <row r="1408" spans="1:12" x14ac:dyDescent="0.25">
      <c r="A1408" t="s">
        <v>25</v>
      </c>
      <c r="B1408">
        <v>1128299</v>
      </c>
      <c r="C1408">
        <v>44425</v>
      </c>
      <c r="D1408" t="s">
        <v>48</v>
      </c>
      <c r="E1408" t="s">
        <v>49</v>
      </c>
      <c r="F1408" t="s">
        <v>68</v>
      </c>
      <c r="G1408" t="s">
        <v>23</v>
      </c>
      <c r="H1408">
        <v>85</v>
      </c>
      <c r="I1408">
        <v>300</v>
      </c>
      <c r="J1408">
        <v>25500</v>
      </c>
      <c r="K1408" t="s">
        <v>16</v>
      </c>
      <c r="L1408" t="s">
        <v>20</v>
      </c>
    </row>
    <row r="1409" spans="1:12" x14ac:dyDescent="0.25">
      <c r="A1409" t="s">
        <v>25</v>
      </c>
      <c r="B1409">
        <v>1128299</v>
      </c>
      <c r="C1409">
        <v>44457</v>
      </c>
      <c r="D1409" t="s">
        <v>48</v>
      </c>
      <c r="E1409" t="s">
        <v>49</v>
      </c>
      <c r="F1409" t="s">
        <v>68</v>
      </c>
      <c r="G1409" t="s">
        <v>15</v>
      </c>
      <c r="H1409">
        <v>60.000000000000007</v>
      </c>
      <c r="I1409">
        <v>500</v>
      </c>
      <c r="J1409">
        <v>30000.000000000004</v>
      </c>
      <c r="K1409" t="s">
        <v>16</v>
      </c>
      <c r="L1409" t="s">
        <v>17</v>
      </c>
    </row>
    <row r="1410" spans="1:12" x14ac:dyDescent="0.25">
      <c r="A1410" t="s">
        <v>25</v>
      </c>
      <c r="B1410">
        <v>1128299</v>
      </c>
      <c r="C1410">
        <v>44457</v>
      </c>
      <c r="D1410" t="s">
        <v>48</v>
      </c>
      <c r="E1410" t="s">
        <v>49</v>
      </c>
      <c r="F1410" t="s">
        <v>68</v>
      </c>
      <c r="G1410" t="s">
        <v>18</v>
      </c>
      <c r="H1410">
        <v>65.000000000000014</v>
      </c>
      <c r="I1410">
        <v>500</v>
      </c>
      <c r="J1410">
        <v>32500.000000000007</v>
      </c>
      <c r="K1410" t="s">
        <v>16</v>
      </c>
      <c r="L1410" t="s">
        <v>17</v>
      </c>
    </row>
    <row r="1411" spans="1:12" x14ac:dyDescent="0.25">
      <c r="A1411" t="s">
        <v>25</v>
      </c>
      <c r="B1411">
        <v>1128299</v>
      </c>
      <c r="C1411">
        <v>44457</v>
      </c>
      <c r="D1411" t="s">
        <v>48</v>
      </c>
      <c r="E1411" t="s">
        <v>49</v>
      </c>
      <c r="F1411" t="s">
        <v>68</v>
      </c>
      <c r="G1411" t="s">
        <v>19</v>
      </c>
      <c r="H1411">
        <v>60.000000000000007</v>
      </c>
      <c r="I1411">
        <v>300</v>
      </c>
      <c r="J1411">
        <v>18000.000000000004</v>
      </c>
      <c r="K1411" t="s">
        <v>16</v>
      </c>
      <c r="L1411" t="s">
        <v>20</v>
      </c>
    </row>
    <row r="1412" spans="1:12" x14ac:dyDescent="0.25">
      <c r="A1412" t="s">
        <v>25</v>
      </c>
      <c r="B1412">
        <v>1128299</v>
      </c>
      <c r="C1412">
        <v>44457</v>
      </c>
      <c r="D1412" t="s">
        <v>48</v>
      </c>
      <c r="E1412" t="s">
        <v>49</v>
      </c>
      <c r="F1412" t="s">
        <v>68</v>
      </c>
      <c r="G1412" t="s">
        <v>21</v>
      </c>
      <c r="H1412">
        <v>60.000000000000007</v>
      </c>
      <c r="I1412">
        <v>250</v>
      </c>
      <c r="J1412">
        <v>15000.000000000002</v>
      </c>
      <c r="K1412" t="s">
        <v>16</v>
      </c>
      <c r="L1412" t="s">
        <v>20</v>
      </c>
    </row>
    <row r="1413" spans="1:12" x14ac:dyDescent="0.25">
      <c r="A1413" t="s">
        <v>25</v>
      </c>
      <c r="B1413">
        <v>1128299</v>
      </c>
      <c r="C1413">
        <v>44457</v>
      </c>
      <c r="D1413" t="s">
        <v>48</v>
      </c>
      <c r="E1413" t="s">
        <v>49</v>
      </c>
      <c r="F1413" t="s">
        <v>68</v>
      </c>
      <c r="G1413" t="s">
        <v>22</v>
      </c>
      <c r="H1413">
        <v>70</v>
      </c>
      <c r="I1413">
        <v>275</v>
      </c>
      <c r="J1413">
        <v>19250</v>
      </c>
      <c r="K1413" t="s">
        <v>16</v>
      </c>
      <c r="L1413" t="s">
        <v>17</v>
      </c>
    </row>
    <row r="1414" spans="1:12" x14ac:dyDescent="0.25">
      <c r="A1414" t="s">
        <v>25</v>
      </c>
      <c r="B1414">
        <v>1128299</v>
      </c>
      <c r="C1414">
        <v>44457</v>
      </c>
      <c r="D1414" t="s">
        <v>48</v>
      </c>
      <c r="E1414" t="s">
        <v>49</v>
      </c>
      <c r="F1414" t="s">
        <v>68</v>
      </c>
      <c r="G1414" t="s">
        <v>23</v>
      </c>
      <c r="H1414">
        <v>54.999999999999993</v>
      </c>
      <c r="I1414">
        <v>300</v>
      </c>
      <c r="J1414">
        <v>16499.999999999996</v>
      </c>
      <c r="K1414" t="s">
        <v>16</v>
      </c>
      <c r="L1414" t="s">
        <v>20</v>
      </c>
    </row>
    <row r="1415" spans="1:12" x14ac:dyDescent="0.25">
      <c r="A1415" t="s">
        <v>25</v>
      </c>
      <c r="B1415">
        <v>1128299</v>
      </c>
      <c r="C1415">
        <v>44486</v>
      </c>
      <c r="D1415" t="s">
        <v>48</v>
      </c>
      <c r="E1415" t="s">
        <v>49</v>
      </c>
      <c r="F1415" t="s">
        <v>68</v>
      </c>
      <c r="G1415" t="s">
        <v>15</v>
      </c>
      <c r="H1415">
        <v>50</v>
      </c>
      <c r="I1415">
        <v>400</v>
      </c>
      <c r="J1415">
        <v>20000</v>
      </c>
      <c r="K1415" t="s">
        <v>16</v>
      </c>
      <c r="L1415" t="s">
        <v>17</v>
      </c>
    </row>
    <row r="1416" spans="1:12" x14ac:dyDescent="0.25">
      <c r="A1416" t="s">
        <v>25</v>
      </c>
      <c r="B1416">
        <v>1128299</v>
      </c>
      <c r="C1416">
        <v>44486</v>
      </c>
      <c r="D1416" t="s">
        <v>48</v>
      </c>
      <c r="E1416" t="s">
        <v>49</v>
      </c>
      <c r="F1416" t="s">
        <v>68</v>
      </c>
      <c r="G1416" t="s">
        <v>18</v>
      </c>
      <c r="H1416">
        <v>65.000000000000014</v>
      </c>
      <c r="I1416">
        <v>575</v>
      </c>
      <c r="J1416">
        <v>37375.000000000007</v>
      </c>
      <c r="K1416" t="s">
        <v>16</v>
      </c>
      <c r="L1416" t="s">
        <v>17</v>
      </c>
    </row>
    <row r="1417" spans="1:12" x14ac:dyDescent="0.25">
      <c r="A1417" t="s">
        <v>25</v>
      </c>
      <c r="B1417">
        <v>1128299</v>
      </c>
      <c r="C1417">
        <v>44486</v>
      </c>
      <c r="D1417" t="s">
        <v>48</v>
      </c>
      <c r="E1417" t="s">
        <v>49</v>
      </c>
      <c r="F1417" t="s">
        <v>68</v>
      </c>
      <c r="G1417" t="s">
        <v>19</v>
      </c>
      <c r="H1417">
        <v>60.000000000000007</v>
      </c>
      <c r="I1417">
        <v>400</v>
      </c>
      <c r="J1417">
        <v>24000.000000000004</v>
      </c>
      <c r="K1417" t="s">
        <v>16</v>
      </c>
      <c r="L1417" t="s">
        <v>20</v>
      </c>
    </row>
    <row r="1418" spans="1:12" x14ac:dyDescent="0.25">
      <c r="A1418" t="s">
        <v>25</v>
      </c>
      <c r="B1418">
        <v>1128299</v>
      </c>
      <c r="C1418">
        <v>44486</v>
      </c>
      <c r="D1418" t="s">
        <v>48</v>
      </c>
      <c r="E1418" t="s">
        <v>49</v>
      </c>
      <c r="F1418" t="s">
        <v>68</v>
      </c>
      <c r="G1418" t="s">
        <v>21</v>
      </c>
      <c r="H1418">
        <v>55.000000000000007</v>
      </c>
      <c r="I1418">
        <v>375</v>
      </c>
      <c r="J1418">
        <v>20625.000000000004</v>
      </c>
      <c r="K1418" t="s">
        <v>16</v>
      </c>
      <c r="L1418" t="s">
        <v>20</v>
      </c>
    </row>
    <row r="1419" spans="1:12" x14ac:dyDescent="0.25">
      <c r="A1419" t="s">
        <v>25</v>
      </c>
      <c r="B1419">
        <v>1128299</v>
      </c>
      <c r="C1419">
        <v>44486</v>
      </c>
      <c r="D1419" t="s">
        <v>48</v>
      </c>
      <c r="E1419" t="s">
        <v>49</v>
      </c>
      <c r="F1419" t="s">
        <v>68</v>
      </c>
      <c r="G1419" t="s">
        <v>22</v>
      </c>
      <c r="H1419">
        <v>65</v>
      </c>
      <c r="I1419">
        <v>350</v>
      </c>
      <c r="J1419">
        <v>22750</v>
      </c>
      <c r="K1419" t="s">
        <v>16</v>
      </c>
      <c r="L1419" t="s">
        <v>17</v>
      </c>
    </row>
    <row r="1420" spans="1:12" x14ac:dyDescent="0.25">
      <c r="A1420" t="s">
        <v>25</v>
      </c>
      <c r="B1420">
        <v>1128299</v>
      </c>
      <c r="C1420">
        <v>44486</v>
      </c>
      <c r="D1420" t="s">
        <v>48</v>
      </c>
      <c r="E1420" t="s">
        <v>49</v>
      </c>
      <c r="F1420" t="s">
        <v>68</v>
      </c>
      <c r="G1420" t="s">
        <v>23</v>
      </c>
      <c r="H1420">
        <v>70</v>
      </c>
      <c r="I1420">
        <v>400</v>
      </c>
      <c r="J1420">
        <v>28000</v>
      </c>
      <c r="K1420" t="s">
        <v>16</v>
      </c>
      <c r="L1420" t="s">
        <v>20</v>
      </c>
    </row>
    <row r="1421" spans="1:12" x14ac:dyDescent="0.25">
      <c r="A1421" t="s">
        <v>25</v>
      </c>
      <c r="B1421">
        <v>1128299</v>
      </c>
      <c r="C1421">
        <v>44517</v>
      </c>
      <c r="D1421" t="s">
        <v>48</v>
      </c>
      <c r="E1421" t="s">
        <v>49</v>
      </c>
      <c r="F1421" t="s">
        <v>68</v>
      </c>
      <c r="G1421" t="s">
        <v>15</v>
      </c>
      <c r="H1421">
        <v>55.000000000000007</v>
      </c>
      <c r="I1421">
        <v>625</v>
      </c>
      <c r="J1421">
        <v>34375.000000000007</v>
      </c>
      <c r="K1421" t="s">
        <v>16</v>
      </c>
      <c r="L1421" t="s">
        <v>17</v>
      </c>
    </row>
    <row r="1422" spans="1:12" x14ac:dyDescent="0.25">
      <c r="A1422" t="s">
        <v>25</v>
      </c>
      <c r="B1422">
        <v>1128299</v>
      </c>
      <c r="C1422">
        <v>44517</v>
      </c>
      <c r="D1422" t="s">
        <v>48</v>
      </c>
      <c r="E1422" t="s">
        <v>49</v>
      </c>
      <c r="F1422" t="s">
        <v>68</v>
      </c>
      <c r="G1422" t="s">
        <v>18</v>
      </c>
      <c r="H1422">
        <v>60.000000000000007</v>
      </c>
      <c r="I1422">
        <v>700</v>
      </c>
      <c r="J1422">
        <v>42000.000000000007</v>
      </c>
      <c r="K1422" t="s">
        <v>16</v>
      </c>
      <c r="L1422" t="s">
        <v>17</v>
      </c>
    </row>
    <row r="1423" spans="1:12" x14ac:dyDescent="0.25">
      <c r="A1423" t="s">
        <v>25</v>
      </c>
      <c r="B1423">
        <v>1128299</v>
      </c>
      <c r="C1423">
        <v>44517</v>
      </c>
      <c r="D1423" t="s">
        <v>48</v>
      </c>
      <c r="E1423" t="s">
        <v>49</v>
      </c>
      <c r="F1423" t="s">
        <v>68</v>
      </c>
      <c r="G1423" t="s">
        <v>19</v>
      </c>
      <c r="H1423">
        <v>55.000000000000007</v>
      </c>
      <c r="I1423">
        <v>525</v>
      </c>
      <c r="J1423">
        <v>28875.000000000004</v>
      </c>
      <c r="K1423" t="s">
        <v>16</v>
      </c>
      <c r="L1423" t="s">
        <v>20</v>
      </c>
    </row>
    <row r="1424" spans="1:12" x14ac:dyDescent="0.25">
      <c r="A1424" t="s">
        <v>25</v>
      </c>
      <c r="B1424">
        <v>1128299</v>
      </c>
      <c r="C1424">
        <v>44517</v>
      </c>
      <c r="D1424" t="s">
        <v>48</v>
      </c>
      <c r="E1424" t="s">
        <v>49</v>
      </c>
      <c r="F1424" t="s">
        <v>68</v>
      </c>
      <c r="G1424" t="s">
        <v>21</v>
      </c>
      <c r="H1424">
        <v>65.000000000000014</v>
      </c>
      <c r="I1424">
        <v>500</v>
      </c>
      <c r="J1424">
        <v>32500.000000000007</v>
      </c>
      <c r="K1424" t="s">
        <v>16</v>
      </c>
      <c r="L1424" t="s">
        <v>20</v>
      </c>
    </row>
    <row r="1425" spans="1:12" x14ac:dyDescent="0.25">
      <c r="A1425" t="s">
        <v>25</v>
      </c>
      <c r="B1425">
        <v>1128299</v>
      </c>
      <c r="C1425">
        <v>44517</v>
      </c>
      <c r="D1425" t="s">
        <v>48</v>
      </c>
      <c r="E1425" t="s">
        <v>49</v>
      </c>
      <c r="F1425" t="s">
        <v>68</v>
      </c>
      <c r="G1425" t="s">
        <v>22</v>
      </c>
      <c r="H1425">
        <v>85.000000000000014</v>
      </c>
      <c r="I1425">
        <v>475</v>
      </c>
      <c r="J1425">
        <v>40375.000000000007</v>
      </c>
      <c r="K1425" t="s">
        <v>16</v>
      </c>
      <c r="L1425" t="s">
        <v>17</v>
      </c>
    </row>
    <row r="1426" spans="1:12" x14ac:dyDescent="0.25">
      <c r="A1426" t="s">
        <v>25</v>
      </c>
      <c r="B1426">
        <v>1128299</v>
      </c>
      <c r="C1426">
        <v>44517</v>
      </c>
      <c r="D1426" t="s">
        <v>48</v>
      </c>
      <c r="E1426" t="s">
        <v>49</v>
      </c>
      <c r="F1426" t="s">
        <v>68</v>
      </c>
      <c r="G1426" t="s">
        <v>23</v>
      </c>
      <c r="H1426">
        <v>90.000000000000014</v>
      </c>
      <c r="I1426">
        <v>600</v>
      </c>
      <c r="J1426">
        <v>54000.000000000007</v>
      </c>
      <c r="K1426" t="s">
        <v>16</v>
      </c>
      <c r="L1426" t="s">
        <v>20</v>
      </c>
    </row>
    <row r="1427" spans="1:12" x14ac:dyDescent="0.25">
      <c r="A1427" t="s">
        <v>25</v>
      </c>
      <c r="B1427">
        <v>1128299</v>
      </c>
      <c r="C1427">
        <v>44546</v>
      </c>
      <c r="D1427" t="s">
        <v>48</v>
      </c>
      <c r="E1427" t="s">
        <v>49</v>
      </c>
      <c r="F1427" t="s">
        <v>68</v>
      </c>
      <c r="G1427" t="s">
        <v>15</v>
      </c>
      <c r="H1427">
        <v>75.000000000000014</v>
      </c>
      <c r="I1427">
        <v>800</v>
      </c>
      <c r="J1427">
        <v>60000.000000000015</v>
      </c>
      <c r="K1427" t="s">
        <v>16</v>
      </c>
      <c r="L1427" t="s">
        <v>17</v>
      </c>
    </row>
    <row r="1428" spans="1:12" x14ac:dyDescent="0.25">
      <c r="A1428" t="s">
        <v>25</v>
      </c>
      <c r="B1428">
        <v>1128299</v>
      </c>
      <c r="C1428">
        <v>44546</v>
      </c>
      <c r="D1428" t="s">
        <v>48</v>
      </c>
      <c r="E1428" t="s">
        <v>49</v>
      </c>
      <c r="F1428" t="s">
        <v>68</v>
      </c>
      <c r="G1428" t="s">
        <v>18</v>
      </c>
      <c r="H1428">
        <v>85.000000000000014</v>
      </c>
      <c r="I1428">
        <v>800</v>
      </c>
      <c r="J1428">
        <v>68000.000000000015</v>
      </c>
      <c r="K1428" t="s">
        <v>16</v>
      </c>
      <c r="L1428" t="s">
        <v>17</v>
      </c>
    </row>
    <row r="1429" spans="1:12" x14ac:dyDescent="0.25">
      <c r="A1429" t="s">
        <v>30</v>
      </c>
      <c r="B1429">
        <v>1128299</v>
      </c>
      <c r="C1429">
        <v>44546</v>
      </c>
      <c r="D1429" t="s">
        <v>48</v>
      </c>
      <c r="E1429" t="s">
        <v>49</v>
      </c>
      <c r="F1429" t="s">
        <v>68</v>
      </c>
      <c r="G1429" t="s">
        <v>19</v>
      </c>
      <c r="H1429">
        <v>80.000000000000014</v>
      </c>
      <c r="I1429">
        <v>600</v>
      </c>
      <c r="J1429">
        <v>48000.000000000007</v>
      </c>
      <c r="K1429" t="s">
        <v>16</v>
      </c>
      <c r="L1429" t="s">
        <v>20</v>
      </c>
    </row>
    <row r="1430" spans="1:12" x14ac:dyDescent="0.25">
      <c r="A1430" t="s">
        <v>30</v>
      </c>
      <c r="B1430">
        <v>1128299</v>
      </c>
      <c r="C1430">
        <v>44546</v>
      </c>
      <c r="D1430" t="s">
        <v>48</v>
      </c>
      <c r="E1430" t="s">
        <v>49</v>
      </c>
      <c r="F1430" t="s">
        <v>68</v>
      </c>
      <c r="G1430" t="s">
        <v>21</v>
      </c>
      <c r="H1430">
        <v>80.000000000000014</v>
      </c>
      <c r="I1430">
        <v>600</v>
      </c>
      <c r="J1430">
        <v>48000.000000000007</v>
      </c>
      <c r="K1430" t="s">
        <v>16</v>
      </c>
      <c r="L1430" t="s">
        <v>20</v>
      </c>
    </row>
    <row r="1431" spans="1:12" x14ac:dyDescent="0.25">
      <c r="A1431" t="s">
        <v>30</v>
      </c>
      <c r="B1431">
        <v>1128299</v>
      </c>
      <c r="C1431">
        <v>44546</v>
      </c>
      <c r="D1431" t="s">
        <v>48</v>
      </c>
      <c r="E1431" t="s">
        <v>49</v>
      </c>
      <c r="F1431" t="s">
        <v>68</v>
      </c>
      <c r="G1431" t="s">
        <v>22</v>
      </c>
      <c r="H1431">
        <v>90.000000000000014</v>
      </c>
      <c r="I1431">
        <v>525</v>
      </c>
      <c r="J1431">
        <v>47250.000000000007</v>
      </c>
      <c r="K1431" t="s">
        <v>16</v>
      </c>
      <c r="L1431" t="s">
        <v>17</v>
      </c>
    </row>
    <row r="1432" spans="1:12" x14ac:dyDescent="0.25">
      <c r="A1432" t="s">
        <v>30</v>
      </c>
      <c r="B1432">
        <v>1128299</v>
      </c>
      <c r="C1432">
        <v>44546</v>
      </c>
      <c r="D1432" t="s">
        <v>48</v>
      </c>
      <c r="E1432" t="s">
        <v>49</v>
      </c>
      <c r="F1432" t="s">
        <v>68</v>
      </c>
      <c r="G1432" t="s">
        <v>23</v>
      </c>
      <c r="H1432">
        <v>95.000000000000014</v>
      </c>
      <c r="I1432">
        <v>625</v>
      </c>
      <c r="J1432">
        <v>59375.000000000007</v>
      </c>
      <c r="K1432" t="s">
        <v>16</v>
      </c>
      <c r="L1432" t="s">
        <v>20</v>
      </c>
    </row>
    <row r="1433" spans="1:12" x14ac:dyDescent="0.25">
      <c r="A1433" t="s">
        <v>30</v>
      </c>
      <c r="B1433">
        <v>1185732</v>
      </c>
      <c r="C1433">
        <v>44208</v>
      </c>
      <c r="D1433" t="s">
        <v>48</v>
      </c>
      <c r="E1433" t="s">
        <v>49</v>
      </c>
      <c r="F1433" t="s">
        <v>68</v>
      </c>
      <c r="G1433" t="s">
        <v>15</v>
      </c>
      <c r="H1433">
        <v>45</v>
      </c>
      <c r="I1433">
        <v>850</v>
      </c>
      <c r="J1433">
        <v>38250</v>
      </c>
      <c r="K1433" t="s">
        <v>16</v>
      </c>
      <c r="L1433" t="s">
        <v>17</v>
      </c>
    </row>
    <row r="1434" spans="1:12" x14ac:dyDescent="0.25">
      <c r="A1434" t="s">
        <v>30</v>
      </c>
      <c r="B1434">
        <v>1185732</v>
      </c>
      <c r="C1434">
        <v>44208</v>
      </c>
      <c r="D1434" t="s">
        <v>48</v>
      </c>
      <c r="E1434" t="s">
        <v>49</v>
      </c>
      <c r="F1434" t="s">
        <v>68</v>
      </c>
      <c r="G1434" t="s">
        <v>18</v>
      </c>
      <c r="H1434">
        <v>45</v>
      </c>
      <c r="I1434">
        <v>650</v>
      </c>
      <c r="J1434">
        <v>29250</v>
      </c>
      <c r="K1434" t="s">
        <v>16</v>
      </c>
      <c r="L1434" t="s">
        <v>17</v>
      </c>
    </row>
    <row r="1435" spans="1:12" x14ac:dyDescent="0.25">
      <c r="A1435" t="s">
        <v>30</v>
      </c>
      <c r="B1435">
        <v>1185732</v>
      </c>
      <c r="C1435">
        <v>44208</v>
      </c>
      <c r="D1435" t="s">
        <v>48</v>
      </c>
      <c r="E1435" t="s">
        <v>49</v>
      </c>
      <c r="F1435" t="s">
        <v>68</v>
      </c>
      <c r="G1435" t="s">
        <v>19</v>
      </c>
      <c r="H1435">
        <v>35</v>
      </c>
      <c r="I1435">
        <v>650</v>
      </c>
      <c r="J1435">
        <v>22750</v>
      </c>
      <c r="K1435" t="s">
        <v>16</v>
      </c>
      <c r="L1435" t="s">
        <v>20</v>
      </c>
    </row>
    <row r="1436" spans="1:12" x14ac:dyDescent="0.25">
      <c r="A1436" t="s">
        <v>30</v>
      </c>
      <c r="B1436">
        <v>1185732</v>
      </c>
      <c r="C1436">
        <v>44208</v>
      </c>
      <c r="D1436" t="s">
        <v>48</v>
      </c>
      <c r="E1436" t="s">
        <v>49</v>
      </c>
      <c r="F1436" t="s">
        <v>68</v>
      </c>
      <c r="G1436" t="s">
        <v>21</v>
      </c>
      <c r="H1436">
        <v>40</v>
      </c>
      <c r="I1436">
        <v>500</v>
      </c>
      <c r="J1436">
        <v>20000</v>
      </c>
      <c r="K1436" t="s">
        <v>16</v>
      </c>
      <c r="L1436" t="s">
        <v>20</v>
      </c>
    </row>
    <row r="1437" spans="1:12" x14ac:dyDescent="0.25">
      <c r="A1437" t="s">
        <v>30</v>
      </c>
      <c r="B1437">
        <v>1185732</v>
      </c>
      <c r="C1437">
        <v>44208</v>
      </c>
      <c r="D1437" t="s">
        <v>48</v>
      </c>
      <c r="E1437" t="s">
        <v>49</v>
      </c>
      <c r="F1437" t="s">
        <v>68</v>
      </c>
      <c r="G1437" t="s">
        <v>22</v>
      </c>
      <c r="H1437">
        <v>55.000000000000007</v>
      </c>
      <c r="I1437">
        <v>550</v>
      </c>
      <c r="J1437">
        <v>30250.000000000004</v>
      </c>
      <c r="K1437" t="s">
        <v>16</v>
      </c>
      <c r="L1437" t="s">
        <v>17</v>
      </c>
    </row>
    <row r="1438" spans="1:12" x14ac:dyDescent="0.25">
      <c r="A1438" t="s">
        <v>30</v>
      </c>
      <c r="B1438">
        <v>1185732</v>
      </c>
      <c r="C1438">
        <v>44208</v>
      </c>
      <c r="D1438" t="s">
        <v>48</v>
      </c>
      <c r="E1438" t="s">
        <v>49</v>
      </c>
      <c r="F1438" t="s">
        <v>68</v>
      </c>
      <c r="G1438" t="s">
        <v>23</v>
      </c>
      <c r="H1438">
        <v>45</v>
      </c>
      <c r="I1438">
        <v>650</v>
      </c>
      <c r="J1438">
        <v>29250</v>
      </c>
      <c r="K1438" t="s">
        <v>16</v>
      </c>
      <c r="L1438" t="s">
        <v>20</v>
      </c>
    </row>
    <row r="1439" spans="1:12" x14ac:dyDescent="0.25">
      <c r="A1439" t="s">
        <v>30</v>
      </c>
      <c r="B1439">
        <v>1185732</v>
      </c>
      <c r="C1439">
        <v>44237</v>
      </c>
      <c r="D1439" t="s">
        <v>48</v>
      </c>
      <c r="E1439" t="s">
        <v>49</v>
      </c>
      <c r="F1439" t="s">
        <v>68</v>
      </c>
      <c r="G1439" t="s">
        <v>15</v>
      </c>
      <c r="H1439">
        <v>45</v>
      </c>
      <c r="I1439">
        <v>900</v>
      </c>
      <c r="J1439">
        <v>40500</v>
      </c>
      <c r="K1439" t="s">
        <v>16</v>
      </c>
      <c r="L1439" t="s">
        <v>17</v>
      </c>
    </row>
    <row r="1440" spans="1:12" x14ac:dyDescent="0.25">
      <c r="A1440" t="s">
        <v>30</v>
      </c>
      <c r="B1440">
        <v>1185732</v>
      </c>
      <c r="C1440">
        <v>44237</v>
      </c>
      <c r="D1440" t="s">
        <v>48</v>
      </c>
      <c r="E1440" t="s">
        <v>49</v>
      </c>
      <c r="F1440" t="s">
        <v>68</v>
      </c>
      <c r="G1440" t="s">
        <v>18</v>
      </c>
      <c r="H1440">
        <v>45</v>
      </c>
      <c r="I1440">
        <v>550</v>
      </c>
      <c r="J1440">
        <v>24750</v>
      </c>
      <c r="K1440" t="s">
        <v>16</v>
      </c>
      <c r="L1440" t="s">
        <v>17</v>
      </c>
    </row>
    <row r="1441" spans="1:12" x14ac:dyDescent="0.25">
      <c r="A1441" t="s">
        <v>30</v>
      </c>
      <c r="B1441">
        <v>1185732</v>
      </c>
      <c r="C1441">
        <v>44237</v>
      </c>
      <c r="D1441" t="s">
        <v>48</v>
      </c>
      <c r="E1441" t="s">
        <v>49</v>
      </c>
      <c r="F1441" t="s">
        <v>68</v>
      </c>
      <c r="G1441" t="s">
        <v>19</v>
      </c>
      <c r="H1441">
        <v>35</v>
      </c>
      <c r="I1441">
        <v>600</v>
      </c>
      <c r="J1441">
        <v>21000</v>
      </c>
      <c r="K1441" t="s">
        <v>16</v>
      </c>
      <c r="L1441" t="s">
        <v>20</v>
      </c>
    </row>
    <row r="1442" spans="1:12" x14ac:dyDescent="0.25">
      <c r="A1442" t="s">
        <v>30</v>
      </c>
      <c r="B1442">
        <v>1185732</v>
      </c>
      <c r="C1442">
        <v>44237</v>
      </c>
      <c r="D1442" t="s">
        <v>13</v>
      </c>
      <c r="E1442" t="s">
        <v>14</v>
      </c>
      <c r="F1442" t="s">
        <v>69</v>
      </c>
      <c r="G1442" t="s">
        <v>21</v>
      </c>
      <c r="H1442">
        <v>40</v>
      </c>
      <c r="I1442">
        <v>475</v>
      </c>
      <c r="J1442">
        <v>19000</v>
      </c>
      <c r="K1442" t="s">
        <v>16</v>
      </c>
      <c r="L1442" t="s">
        <v>20</v>
      </c>
    </row>
    <row r="1443" spans="1:12" x14ac:dyDescent="0.25">
      <c r="A1443" t="s">
        <v>30</v>
      </c>
      <c r="B1443">
        <v>1185732</v>
      </c>
      <c r="C1443">
        <v>44237</v>
      </c>
      <c r="D1443" t="s">
        <v>13</v>
      </c>
      <c r="E1443" t="s">
        <v>14</v>
      </c>
      <c r="F1443" t="s">
        <v>69</v>
      </c>
      <c r="G1443" t="s">
        <v>22</v>
      </c>
      <c r="H1443">
        <v>55.000000000000007</v>
      </c>
      <c r="I1443">
        <v>550</v>
      </c>
      <c r="J1443">
        <v>30250.000000000004</v>
      </c>
      <c r="K1443" t="s">
        <v>16</v>
      </c>
      <c r="L1443" t="s">
        <v>17</v>
      </c>
    </row>
    <row r="1444" spans="1:12" x14ac:dyDescent="0.25">
      <c r="A1444" t="s">
        <v>30</v>
      </c>
      <c r="B1444">
        <v>1185732</v>
      </c>
      <c r="C1444">
        <v>44237</v>
      </c>
      <c r="D1444" t="s">
        <v>13</v>
      </c>
      <c r="E1444" t="s">
        <v>14</v>
      </c>
      <c r="F1444" t="s">
        <v>69</v>
      </c>
      <c r="G1444" t="s">
        <v>23</v>
      </c>
      <c r="H1444">
        <v>45</v>
      </c>
      <c r="I1444">
        <v>650</v>
      </c>
      <c r="J1444">
        <v>29250</v>
      </c>
      <c r="K1444" t="s">
        <v>16</v>
      </c>
      <c r="L1444" t="s">
        <v>20</v>
      </c>
    </row>
    <row r="1445" spans="1:12" x14ac:dyDescent="0.25">
      <c r="A1445" t="s">
        <v>30</v>
      </c>
      <c r="B1445">
        <v>1185732</v>
      </c>
      <c r="C1445">
        <v>44263</v>
      </c>
      <c r="D1445" t="s">
        <v>13</v>
      </c>
      <c r="E1445" t="s">
        <v>14</v>
      </c>
      <c r="F1445" t="s">
        <v>69</v>
      </c>
      <c r="G1445" t="s">
        <v>15</v>
      </c>
      <c r="H1445">
        <v>45</v>
      </c>
      <c r="I1445">
        <v>870</v>
      </c>
      <c r="J1445">
        <v>39150</v>
      </c>
      <c r="K1445" t="s">
        <v>16</v>
      </c>
      <c r="L1445" t="s">
        <v>17</v>
      </c>
    </row>
    <row r="1446" spans="1:12" x14ac:dyDescent="0.25">
      <c r="A1446" t="s">
        <v>30</v>
      </c>
      <c r="B1446">
        <v>1185732</v>
      </c>
      <c r="C1446">
        <v>44263</v>
      </c>
      <c r="D1446" t="s">
        <v>13</v>
      </c>
      <c r="E1446" t="s">
        <v>14</v>
      </c>
      <c r="F1446" t="s">
        <v>69</v>
      </c>
      <c r="G1446" t="s">
        <v>18</v>
      </c>
      <c r="H1446">
        <v>45</v>
      </c>
      <c r="I1446">
        <v>550</v>
      </c>
      <c r="J1446">
        <v>24750</v>
      </c>
      <c r="K1446" t="s">
        <v>16</v>
      </c>
      <c r="L1446" t="s">
        <v>17</v>
      </c>
    </row>
    <row r="1447" spans="1:12" x14ac:dyDescent="0.25">
      <c r="A1447" t="s">
        <v>30</v>
      </c>
      <c r="B1447">
        <v>1185732</v>
      </c>
      <c r="C1447">
        <v>44263</v>
      </c>
      <c r="D1447" t="s">
        <v>13</v>
      </c>
      <c r="E1447" t="s">
        <v>14</v>
      </c>
      <c r="F1447" t="s">
        <v>69</v>
      </c>
      <c r="G1447" t="s">
        <v>19</v>
      </c>
      <c r="H1447">
        <v>35</v>
      </c>
      <c r="I1447">
        <v>575</v>
      </c>
      <c r="J1447">
        <v>20125</v>
      </c>
      <c r="K1447" t="s">
        <v>16</v>
      </c>
      <c r="L1447" t="s">
        <v>20</v>
      </c>
    </row>
    <row r="1448" spans="1:12" x14ac:dyDescent="0.25">
      <c r="A1448" t="s">
        <v>30</v>
      </c>
      <c r="B1448">
        <v>1185732</v>
      </c>
      <c r="C1448">
        <v>44263</v>
      </c>
      <c r="D1448" t="s">
        <v>13</v>
      </c>
      <c r="E1448" t="s">
        <v>14</v>
      </c>
      <c r="F1448" t="s">
        <v>69</v>
      </c>
      <c r="G1448" t="s">
        <v>21</v>
      </c>
      <c r="H1448">
        <v>40</v>
      </c>
      <c r="I1448">
        <v>425</v>
      </c>
      <c r="J1448">
        <v>17000</v>
      </c>
      <c r="K1448" t="s">
        <v>16</v>
      </c>
      <c r="L1448" t="s">
        <v>20</v>
      </c>
    </row>
    <row r="1449" spans="1:12" x14ac:dyDescent="0.25">
      <c r="A1449" t="s">
        <v>30</v>
      </c>
      <c r="B1449">
        <v>1185732</v>
      </c>
      <c r="C1449">
        <v>44263</v>
      </c>
      <c r="D1449" t="s">
        <v>13</v>
      </c>
      <c r="E1449" t="s">
        <v>14</v>
      </c>
      <c r="F1449" t="s">
        <v>69</v>
      </c>
      <c r="G1449" t="s">
        <v>22</v>
      </c>
      <c r="H1449">
        <v>55.000000000000007</v>
      </c>
      <c r="I1449">
        <v>475</v>
      </c>
      <c r="J1449">
        <v>26125.000000000004</v>
      </c>
      <c r="K1449" t="s">
        <v>16</v>
      </c>
      <c r="L1449" t="s">
        <v>17</v>
      </c>
    </row>
    <row r="1450" spans="1:12" x14ac:dyDescent="0.25">
      <c r="A1450" t="s">
        <v>30</v>
      </c>
      <c r="B1450">
        <v>1185732</v>
      </c>
      <c r="C1450">
        <v>44263</v>
      </c>
      <c r="D1450" t="s">
        <v>13</v>
      </c>
      <c r="E1450" t="s">
        <v>14</v>
      </c>
      <c r="F1450" t="s">
        <v>69</v>
      </c>
      <c r="G1450" t="s">
        <v>23</v>
      </c>
      <c r="H1450">
        <v>45</v>
      </c>
      <c r="I1450">
        <v>575</v>
      </c>
      <c r="J1450">
        <v>25875</v>
      </c>
      <c r="K1450" t="s">
        <v>16</v>
      </c>
      <c r="L1450" t="s">
        <v>20</v>
      </c>
    </row>
    <row r="1451" spans="1:12" x14ac:dyDescent="0.25">
      <c r="A1451" t="s">
        <v>30</v>
      </c>
      <c r="B1451">
        <v>1185732</v>
      </c>
      <c r="C1451">
        <v>44295</v>
      </c>
      <c r="D1451" t="s">
        <v>13</v>
      </c>
      <c r="E1451" t="s">
        <v>14</v>
      </c>
      <c r="F1451" t="s">
        <v>69</v>
      </c>
      <c r="G1451" t="s">
        <v>15</v>
      </c>
      <c r="H1451">
        <v>45</v>
      </c>
      <c r="I1451">
        <v>825</v>
      </c>
      <c r="J1451">
        <v>37125</v>
      </c>
      <c r="K1451" t="s">
        <v>16</v>
      </c>
      <c r="L1451" t="s">
        <v>17</v>
      </c>
    </row>
    <row r="1452" spans="1:12" x14ac:dyDescent="0.25">
      <c r="A1452" t="s">
        <v>30</v>
      </c>
      <c r="B1452">
        <v>1185732</v>
      </c>
      <c r="C1452">
        <v>44295</v>
      </c>
      <c r="D1452" t="s">
        <v>13</v>
      </c>
      <c r="E1452" t="s">
        <v>14</v>
      </c>
      <c r="F1452" t="s">
        <v>69</v>
      </c>
      <c r="G1452" t="s">
        <v>18</v>
      </c>
      <c r="H1452">
        <v>45</v>
      </c>
      <c r="I1452">
        <v>525</v>
      </c>
      <c r="J1452">
        <v>23625</v>
      </c>
      <c r="K1452" t="s">
        <v>16</v>
      </c>
      <c r="L1452" t="s">
        <v>17</v>
      </c>
    </row>
    <row r="1453" spans="1:12" x14ac:dyDescent="0.25">
      <c r="A1453" t="s">
        <v>30</v>
      </c>
      <c r="B1453">
        <v>1185732</v>
      </c>
      <c r="C1453">
        <v>44295</v>
      </c>
      <c r="D1453" t="s">
        <v>13</v>
      </c>
      <c r="E1453" t="s">
        <v>14</v>
      </c>
      <c r="F1453" t="s">
        <v>69</v>
      </c>
      <c r="G1453" t="s">
        <v>19</v>
      </c>
      <c r="H1453">
        <v>35</v>
      </c>
      <c r="I1453">
        <v>525</v>
      </c>
      <c r="J1453">
        <v>18375</v>
      </c>
      <c r="K1453" t="s">
        <v>16</v>
      </c>
      <c r="L1453" t="s">
        <v>20</v>
      </c>
    </row>
    <row r="1454" spans="1:12" x14ac:dyDescent="0.25">
      <c r="A1454" t="s">
        <v>30</v>
      </c>
      <c r="B1454">
        <v>1185732</v>
      </c>
      <c r="C1454">
        <v>44295</v>
      </c>
      <c r="D1454" t="s">
        <v>13</v>
      </c>
      <c r="E1454" t="s">
        <v>14</v>
      </c>
      <c r="F1454" t="s">
        <v>69</v>
      </c>
      <c r="G1454" t="s">
        <v>21</v>
      </c>
      <c r="H1454">
        <v>40</v>
      </c>
      <c r="I1454">
        <v>450</v>
      </c>
      <c r="J1454">
        <v>18000</v>
      </c>
      <c r="K1454" t="s">
        <v>16</v>
      </c>
      <c r="L1454" t="s">
        <v>20</v>
      </c>
    </row>
    <row r="1455" spans="1:12" x14ac:dyDescent="0.25">
      <c r="A1455" t="s">
        <v>30</v>
      </c>
      <c r="B1455">
        <v>1185732</v>
      </c>
      <c r="C1455">
        <v>44295</v>
      </c>
      <c r="D1455" t="s">
        <v>13</v>
      </c>
      <c r="E1455" t="s">
        <v>14</v>
      </c>
      <c r="F1455" t="s">
        <v>69</v>
      </c>
      <c r="G1455" t="s">
        <v>22</v>
      </c>
      <c r="H1455">
        <v>55.000000000000007</v>
      </c>
      <c r="I1455">
        <v>475</v>
      </c>
      <c r="J1455">
        <v>26125.000000000004</v>
      </c>
      <c r="K1455" t="s">
        <v>16</v>
      </c>
      <c r="L1455" t="s">
        <v>17</v>
      </c>
    </row>
    <row r="1456" spans="1:12" x14ac:dyDescent="0.25">
      <c r="A1456" t="s">
        <v>30</v>
      </c>
      <c r="B1456">
        <v>1185732</v>
      </c>
      <c r="C1456">
        <v>44295</v>
      </c>
      <c r="D1456" t="s">
        <v>13</v>
      </c>
      <c r="E1456" t="s">
        <v>14</v>
      </c>
      <c r="F1456" t="s">
        <v>69</v>
      </c>
      <c r="G1456" t="s">
        <v>23</v>
      </c>
      <c r="H1456">
        <v>45</v>
      </c>
      <c r="I1456">
        <v>600</v>
      </c>
      <c r="J1456">
        <v>27000</v>
      </c>
      <c r="K1456" t="s">
        <v>16</v>
      </c>
      <c r="L1456" t="s">
        <v>20</v>
      </c>
    </row>
    <row r="1457" spans="1:12" x14ac:dyDescent="0.25">
      <c r="A1457" t="s">
        <v>30</v>
      </c>
      <c r="B1457">
        <v>1185732</v>
      </c>
      <c r="C1457">
        <v>44324</v>
      </c>
      <c r="D1457" t="s">
        <v>13</v>
      </c>
      <c r="E1457" t="s">
        <v>14</v>
      </c>
      <c r="F1457" t="s">
        <v>69</v>
      </c>
      <c r="G1457" t="s">
        <v>15</v>
      </c>
      <c r="H1457">
        <v>55.000000000000007</v>
      </c>
      <c r="I1457">
        <v>870</v>
      </c>
      <c r="J1457">
        <v>47850.000000000007</v>
      </c>
      <c r="K1457" t="s">
        <v>16</v>
      </c>
      <c r="L1457" t="s">
        <v>17</v>
      </c>
    </row>
    <row r="1458" spans="1:12" x14ac:dyDescent="0.25">
      <c r="A1458" t="s">
        <v>30</v>
      </c>
      <c r="B1458">
        <v>1185732</v>
      </c>
      <c r="C1458">
        <v>44324</v>
      </c>
      <c r="D1458" t="s">
        <v>13</v>
      </c>
      <c r="E1458" t="s">
        <v>14</v>
      </c>
      <c r="F1458" t="s">
        <v>69</v>
      </c>
      <c r="G1458" t="s">
        <v>18</v>
      </c>
      <c r="H1458">
        <v>55.000000000000007</v>
      </c>
      <c r="I1458">
        <v>575</v>
      </c>
      <c r="J1458">
        <v>31625.000000000004</v>
      </c>
      <c r="K1458" t="s">
        <v>16</v>
      </c>
      <c r="L1458" t="s">
        <v>17</v>
      </c>
    </row>
    <row r="1459" spans="1:12" x14ac:dyDescent="0.25">
      <c r="A1459" t="s">
        <v>30</v>
      </c>
      <c r="B1459">
        <v>1185732</v>
      </c>
      <c r="C1459">
        <v>44324</v>
      </c>
      <c r="D1459" t="s">
        <v>13</v>
      </c>
      <c r="E1459" t="s">
        <v>14</v>
      </c>
      <c r="F1459" t="s">
        <v>69</v>
      </c>
      <c r="G1459" t="s">
        <v>19</v>
      </c>
      <c r="H1459">
        <v>50</v>
      </c>
      <c r="I1459">
        <v>550</v>
      </c>
      <c r="J1459">
        <v>27500</v>
      </c>
      <c r="K1459" t="s">
        <v>16</v>
      </c>
      <c r="L1459" t="s">
        <v>20</v>
      </c>
    </row>
    <row r="1460" spans="1:12" x14ac:dyDescent="0.25">
      <c r="A1460" t="s">
        <v>30</v>
      </c>
      <c r="B1460">
        <v>1185732</v>
      </c>
      <c r="C1460">
        <v>44324</v>
      </c>
      <c r="D1460" t="s">
        <v>13</v>
      </c>
      <c r="E1460" t="s">
        <v>14</v>
      </c>
      <c r="F1460" t="s">
        <v>69</v>
      </c>
      <c r="G1460" t="s">
        <v>21</v>
      </c>
      <c r="H1460">
        <v>50</v>
      </c>
      <c r="I1460">
        <v>500</v>
      </c>
      <c r="J1460">
        <v>25000</v>
      </c>
      <c r="K1460" t="s">
        <v>16</v>
      </c>
      <c r="L1460" t="s">
        <v>20</v>
      </c>
    </row>
    <row r="1461" spans="1:12" x14ac:dyDescent="0.25">
      <c r="A1461" t="s">
        <v>30</v>
      </c>
      <c r="B1461">
        <v>1185732</v>
      </c>
      <c r="C1461">
        <v>44324</v>
      </c>
      <c r="D1461" t="s">
        <v>13</v>
      </c>
      <c r="E1461" t="s">
        <v>14</v>
      </c>
      <c r="F1461" t="s">
        <v>69</v>
      </c>
      <c r="G1461" t="s">
        <v>22</v>
      </c>
      <c r="H1461">
        <v>60</v>
      </c>
      <c r="I1461">
        <v>525</v>
      </c>
      <c r="J1461">
        <v>31500</v>
      </c>
      <c r="K1461" t="s">
        <v>16</v>
      </c>
      <c r="L1461" t="s">
        <v>17</v>
      </c>
    </row>
    <row r="1462" spans="1:12" x14ac:dyDescent="0.25">
      <c r="A1462" t="s">
        <v>30</v>
      </c>
      <c r="B1462">
        <v>1185732</v>
      </c>
      <c r="C1462">
        <v>44324</v>
      </c>
      <c r="D1462" t="s">
        <v>13</v>
      </c>
      <c r="E1462" t="s">
        <v>14</v>
      </c>
      <c r="F1462" t="s">
        <v>69</v>
      </c>
      <c r="G1462" t="s">
        <v>23</v>
      </c>
      <c r="H1462">
        <v>65</v>
      </c>
      <c r="I1462">
        <v>625</v>
      </c>
      <c r="J1462">
        <v>40625</v>
      </c>
      <c r="K1462" t="s">
        <v>16</v>
      </c>
      <c r="L1462" t="s">
        <v>20</v>
      </c>
    </row>
    <row r="1463" spans="1:12" x14ac:dyDescent="0.25">
      <c r="A1463" t="s">
        <v>30</v>
      </c>
      <c r="B1463">
        <v>1185732</v>
      </c>
      <c r="C1463">
        <v>44357</v>
      </c>
      <c r="D1463" t="s">
        <v>13</v>
      </c>
      <c r="E1463" t="s">
        <v>14</v>
      </c>
      <c r="F1463" t="s">
        <v>69</v>
      </c>
      <c r="G1463" t="s">
        <v>15</v>
      </c>
      <c r="H1463">
        <v>60</v>
      </c>
      <c r="I1463">
        <v>875</v>
      </c>
      <c r="J1463">
        <v>52500</v>
      </c>
      <c r="K1463" t="s">
        <v>16</v>
      </c>
      <c r="L1463" t="s">
        <v>17</v>
      </c>
    </row>
    <row r="1464" spans="1:12" x14ac:dyDescent="0.25">
      <c r="A1464" t="s">
        <v>30</v>
      </c>
      <c r="B1464">
        <v>1185732</v>
      </c>
      <c r="C1464">
        <v>44357</v>
      </c>
      <c r="D1464" t="s">
        <v>13</v>
      </c>
      <c r="E1464" t="s">
        <v>14</v>
      </c>
      <c r="F1464" t="s">
        <v>69</v>
      </c>
      <c r="G1464" t="s">
        <v>18</v>
      </c>
      <c r="H1464">
        <v>55.000000000000007</v>
      </c>
      <c r="I1464">
        <v>625</v>
      </c>
      <c r="J1464">
        <v>34375.000000000007</v>
      </c>
      <c r="K1464" t="s">
        <v>16</v>
      </c>
      <c r="L1464" t="s">
        <v>17</v>
      </c>
    </row>
    <row r="1465" spans="1:12" x14ac:dyDescent="0.25">
      <c r="A1465" t="s">
        <v>30</v>
      </c>
      <c r="B1465">
        <v>1185732</v>
      </c>
      <c r="C1465">
        <v>44357</v>
      </c>
      <c r="D1465" t="s">
        <v>13</v>
      </c>
      <c r="E1465" t="s">
        <v>14</v>
      </c>
      <c r="F1465" t="s">
        <v>69</v>
      </c>
      <c r="G1465" t="s">
        <v>19</v>
      </c>
      <c r="H1465">
        <v>50</v>
      </c>
      <c r="I1465">
        <v>600</v>
      </c>
      <c r="J1465">
        <v>30000</v>
      </c>
      <c r="K1465" t="s">
        <v>16</v>
      </c>
      <c r="L1465" t="s">
        <v>20</v>
      </c>
    </row>
    <row r="1466" spans="1:12" x14ac:dyDescent="0.25">
      <c r="A1466" t="s">
        <v>30</v>
      </c>
      <c r="B1466">
        <v>1185732</v>
      </c>
      <c r="C1466">
        <v>44357</v>
      </c>
      <c r="D1466" t="s">
        <v>13</v>
      </c>
      <c r="E1466" t="s">
        <v>14</v>
      </c>
      <c r="F1466" t="s">
        <v>69</v>
      </c>
      <c r="G1466" t="s">
        <v>21</v>
      </c>
      <c r="H1466">
        <v>50</v>
      </c>
      <c r="I1466">
        <v>575</v>
      </c>
      <c r="J1466">
        <v>28750</v>
      </c>
      <c r="K1466" t="s">
        <v>16</v>
      </c>
      <c r="L1466" t="s">
        <v>20</v>
      </c>
    </row>
    <row r="1467" spans="1:12" x14ac:dyDescent="0.25">
      <c r="A1467" t="s">
        <v>30</v>
      </c>
      <c r="B1467">
        <v>1185732</v>
      </c>
      <c r="C1467">
        <v>44357</v>
      </c>
      <c r="D1467" t="s">
        <v>13</v>
      </c>
      <c r="E1467" t="s">
        <v>14</v>
      </c>
      <c r="F1467" t="s">
        <v>69</v>
      </c>
      <c r="G1467" t="s">
        <v>22</v>
      </c>
      <c r="H1467">
        <v>65</v>
      </c>
      <c r="I1467">
        <v>575</v>
      </c>
      <c r="J1467">
        <v>37375</v>
      </c>
      <c r="K1467" t="s">
        <v>16</v>
      </c>
      <c r="L1467" t="s">
        <v>17</v>
      </c>
    </row>
    <row r="1468" spans="1:12" x14ac:dyDescent="0.25">
      <c r="A1468" t="s">
        <v>30</v>
      </c>
      <c r="B1468">
        <v>1185732</v>
      </c>
      <c r="C1468">
        <v>44357</v>
      </c>
      <c r="D1468" t="s">
        <v>13</v>
      </c>
      <c r="E1468" t="s">
        <v>14</v>
      </c>
      <c r="F1468" t="s">
        <v>69</v>
      </c>
      <c r="G1468" t="s">
        <v>23</v>
      </c>
      <c r="H1468">
        <v>70</v>
      </c>
      <c r="I1468">
        <v>725</v>
      </c>
      <c r="J1468">
        <v>50750</v>
      </c>
      <c r="K1468" t="s">
        <v>16</v>
      </c>
      <c r="L1468" t="s">
        <v>20</v>
      </c>
    </row>
    <row r="1469" spans="1:12" x14ac:dyDescent="0.25">
      <c r="A1469" t="s">
        <v>30</v>
      </c>
      <c r="B1469">
        <v>1185732</v>
      </c>
      <c r="C1469">
        <v>44385</v>
      </c>
      <c r="D1469" t="s">
        <v>13</v>
      </c>
      <c r="E1469" t="s">
        <v>14</v>
      </c>
      <c r="F1469" t="s">
        <v>69</v>
      </c>
      <c r="G1469" t="s">
        <v>15</v>
      </c>
      <c r="H1469">
        <v>65</v>
      </c>
      <c r="I1469">
        <v>950</v>
      </c>
      <c r="J1469">
        <v>61750</v>
      </c>
      <c r="K1469" t="s">
        <v>16</v>
      </c>
      <c r="L1469" t="s">
        <v>17</v>
      </c>
    </row>
    <row r="1470" spans="1:12" x14ac:dyDescent="0.25">
      <c r="A1470" t="s">
        <v>30</v>
      </c>
      <c r="B1470">
        <v>1185732</v>
      </c>
      <c r="C1470">
        <v>44385</v>
      </c>
      <c r="D1470" t="s">
        <v>13</v>
      </c>
      <c r="E1470" t="s">
        <v>14</v>
      </c>
      <c r="F1470" t="s">
        <v>69</v>
      </c>
      <c r="G1470" t="s">
        <v>18</v>
      </c>
      <c r="H1470">
        <v>60.000000000000007</v>
      </c>
      <c r="I1470">
        <v>700</v>
      </c>
      <c r="J1470">
        <v>42000.000000000007</v>
      </c>
      <c r="K1470" t="s">
        <v>16</v>
      </c>
      <c r="L1470" t="s">
        <v>17</v>
      </c>
    </row>
    <row r="1471" spans="1:12" x14ac:dyDescent="0.25">
      <c r="A1471" t="s">
        <v>30</v>
      </c>
      <c r="B1471">
        <v>1185732</v>
      </c>
      <c r="C1471">
        <v>44385</v>
      </c>
      <c r="D1471" t="s">
        <v>13</v>
      </c>
      <c r="E1471" t="s">
        <v>14</v>
      </c>
      <c r="F1471" t="s">
        <v>69</v>
      </c>
      <c r="G1471" t="s">
        <v>19</v>
      </c>
      <c r="H1471">
        <v>55.000000000000007</v>
      </c>
      <c r="I1471">
        <v>625</v>
      </c>
      <c r="J1471">
        <v>34375.000000000007</v>
      </c>
      <c r="K1471" t="s">
        <v>16</v>
      </c>
      <c r="L1471" t="s">
        <v>20</v>
      </c>
    </row>
    <row r="1472" spans="1:12" x14ac:dyDescent="0.25">
      <c r="A1472" t="s">
        <v>30</v>
      </c>
      <c r="B1472">
        <v>1185732</v>
      </c>
      <c r="C1472">
        <v>44385</v>
      </c>
      <c r="D1472" t="s">
        <v>13</v>
      </c>
      <c r="E1472" t="s">
        <v>14</v>
      </c>
      <c r="F1472" t="s">
        <v>69</v>
      </c>
      <c r="G1472" t="s">
        <v>21</v>
      </c>
      <c r="H1472">
        <v>55.000000000000007</v>
      </c>
      <c r="I1472">
        <v>575</v>
      </c>
      <c r="J1472">
        <v>31625.000000000004</v>
      </c>
      <c r="K1472" t="s">
        <v>16</v>
      </c>
      <c r="L1472" t="s">
        <v>20</v>
      </c>
    </row>
    <row r="1473" spans="1:12" x14ac:dyDescent="0.25">
      <c r="A1473" t="s">
        <v>30</v>
      </c>
      <c r="B1473">
        <v>1185732</v>
      </c>
      <c r="C1473">
        <v>44385</v>
      </c>
      <c r="D1473" t="s">
        <v>13</v>
      </c>
      <c r="E1473" t="s">
        <v>14</v>
      </c>
      <c r="F1473" t="s">
        <v>69</v>
      </c>
      <c r="G1473" t="s">
        <v>22</v>
      </c>
      <c r="H1473">
        <v>65</v>
      </c>
      <c r="I1473">
        <v>600</v>
      </c>
      <c r="J1473">
        <v>39000</v>
      </c>
      <c r="K1473" t="s">
        <v>16</v>
      </c>
      <c r="L1473" t="s">
        <v>17</v>
      </c>
    </row>
    <row r="1474" spans="1:12" x14ac:dyDescent="0.25">
      <c r="A1474" t="s">
        <v>30</v>
      </c>
      <c r="B1474">
        <v>1185732</v>
      </c>
      <c r="C1474">
        <v>44385</v>
      </c>
      <c r="D1474" t="s">
        <v>13</v>
      </c>
      <c r="E1474" t="s">
        <v>14</v>
      </c>
      <c r="F1474" t="s">
        <v>69</v>
      </c>
      <c r="G1474" t="s">
        <v>23</v>
      </c>
      <c r="H1474">
        <v>70</v>
      </c>
      <c r="I1474">
        <v>775</v>
      </c>
      <c r="J1474">
        <v>54250</v>
      </c>
      <c r="K1474" t="s">
        <v>16</v>
      </c>
      <c r="L1474" t="s">
        <v>20</v>
      </c>
    </row>
    <row r="1475" spans="1:12" x14ac:dyDescent="0.25">
      <c r="A1475" t="s">
        <v>30</v>
      </c>
      <c r="B1475">
        <v>1185732</v>
      </c>
      <c r="C1475">
        <v>44417</v>
      </c>
      <c r="D1475" t="s">
        <v>13</v>
      </c>
      <c r="E1475" t="s">
        <v>14</v>
      </c>
      <c r="F1475" t="s">
        <v>69</v>
      </c>
      <c r="G1475" t="s">
        <v>15</v>
      </c>
      <c r="H1475">
        <v>65</v>
      </c>
      <c r="I1475">
        <v>925</v>
      </c>
      <c r="J1475">
        <v>60125</v>
      </c>
      <c r="K1475" t="s">
        <v>16</v>
      </c>
      <c r="L1475" t="s">
        <v>17</v>
      </c>
    </row>
    <row r="1476" spans="1:12" x14ac:dyDescent="0.25">
      <c r="A1476" t="s">
        <v>30</v>
      </c>
      <c r="B1476">
        <v>1185732</v>
      </c>
      <c r="C1476">
        <v>44417</v>
      </c>
      <c r="D1476" t="s">
        <v>13</v>
      </c>
      <c r="E1476" t="s">
        <v>14</v>
      </c>
      <c r="F1476" t="s">
        <v>69</v>
      </c>
      <c r="G1476" t="s">
        <v>18</v>
      </c>
      <c r="H1476">
        <v>60.000000000000007</v>
      </c>
      <c r="I1476">
        <v>700</v>
      </c>
      <c r="J1476">
        <v>42000.000000000007</v>
      </c>
      <c r="K1476" t="s">
        <v>16</v>
      </c>
      <c r="L1476" t="s">
        <v>17</v>
      </c>
    </row>
    <row r="1477" spans="1:12" x14ac:dyDescent="0.25">
      <c r="A1477" t="s">
        <v>30</v>
      </c>
      <c r="B1477">
        <v>1185732</v>
      </c>
      <c r="C1477">
        <v>44417</v>
      </c>
      <c r="D1477" t="s">
        <v>13</v>
      </c>
      <c r="E1477" t="s">
        <v>14</v>
      </c>
      <c r="F1477" t="s">
        <v>69</v>
      </c>
      <c r="G1477" t="s">
        <v>19</v>
      </c>
      <c r="H1477">
        <v>55.000000000000007</v>
      </c>
      <c r="I1477">
        <v>625</v>
      </c>
      <c r="J1477">
        <v>34375.000000000007</v>
      </c>
      <c r="K1477" t="s">
        <v>16</v>
      </c>
      <c r="L1477" t="s">
        <v>20</v>
      </c>
    </row>
    <row r="1478" spans="1:12" x14ac:dyDescent="0.25">
      <c r="A1478" t="s">
        <v>30</v>
      </c>
      <c r="B1478">
        <v>1185732</v>
      </c>
      <c r="C1478">
        <v>44417</v>
      </c>
      <c r="D1478" t="s">
        <v>13</v>
      </c>
      <c r="E1478" t="s">
        <v>14</v>
      </c>
      <c r="F1478" t="s">
        <v>69</v>
      </c>
      <c r="G1478" t="s">
        <v>21</v>
      </c>
      <c r="H1478">
        <v>45</v>
      </c>
      <c r="I1478">
        <v>575</v>
      </c>
      <c r="J1478">
        <v>25875</v>
      </c>
      <c r="K1478" t="s">
        <v>16</v>
      </c>
      <c r="L1478" t="s">
        <v>20</v>
      </c>
    </row>
    <row r="1479" spans="1:12" x14ac:dyDescent="0.25">
      <c r="A1479" t="s">
        <v>30</v>
      </c>
      <c r="B1479">
        <v>1185732</v>
      </c>
      <c r="C1479">
        <v>44417</v>
      </c>
      <c r="D1479" t="s">
        <v>13</v>
      </c>
      <c r="E1479" t="s">
        <v>14</v>
      </c>
      <c r="F1479" t="s">
        <v>69</v>
      </c>
      <c r="G1479" t="s">
        <v>22</v>
      </c>
      <c r="H1479">
        <v>55.000000000000007</v>
      </c>
      <c r="I1479">
        <v>550</v>
      </c>
      <c r="J1479">
        <v>30250.000000000004</v>
      </c>
      <c r="K1479" t="s">
        <v>16</v>
      </c>
      <c r="L1479" t="s">
        <v>17</v>
      </c>
    </row>
    <row r="1480" spans="1:12" x14ac:dyDescent="0.25">
      <c r="A1480" t="s">
        <v>30</v>
      </c>
      <c r="B1480">
        <v>1185732</v>
      </c>
      <c r="C1480">
        <v>44417</v>
      </c>
      <c r="D1480" t="s">
        <v>13</v>
      </c>
      <c r="E1480" t="s">
        <v>14</v>
      </c>
      <c r="F1480" t="s">
        <v>69</v>
      </c>
      <c r="G1480" t="s">
        <v>23</v>
      </c>
      <c r="H1480">
        <v>60.000000000000007</v>
      </c>
      <c r="I1480">
        <v>725</v>
      </c>
      <c r="J1480">
        <v>43500.000000000007</v>
      </c>
      <c r="K1480" t="s">
        <v>16</v>
      </c>
      <c r="L1480" t="s">
        <v>20</v>
      </c>
    </row>
    <row r="1481" spans="1:12" x14ac:dyDescent="0.25">
      <c r="A1481" t="s">
        <v>30</v>
      </c>
      <c r="B1481">
        <v>1185732</v>
      </c>
      <c r="C1481">
        <v>44447</v>
      </c>
      <c r="D1481" t="s">
        <v>13</v>
      </c>
      <c r="E1481" t="s">
        <v>14</v>
      </c>
      <c r="F1481" t="s">
        <v>69</v>
      </c>
      <c r="G1481" t="s">
        <v>15</v>
      </c>
      <c r="H1481">
        <v>55.000000000000007</v>
      </c>
      <c r="I1481">
        <v>850</v>
      </c>
      <c r="J1481">
        <v>46750.000000000007</v>
      </c>
      <c r="K1481" t="s">
        <v>16</v>
      </c>
      <c r="L1481" t="s">
        <v>17</v>
      </c>
    </row>
    <row r="1482" spans="1:12" x14ac:dyDescent="0.25">
      <c r="A1482" t="s">
        <v>30</v>
      </c>
      <c r="B1482">
        <v>1185732</v>
      </c>
      <c r="C1482">
        <v>44447</v>
      </c>
      <c r="D1482" t="s">
        <v>13</v>
      </c>
      <c r="E1482" t="s">
        <v>14</v>
      </c>
      <c r="F1482" t="s">
        <v>69</v>
      </c>
      <c r="G1482" t="s">
        <v>18</v>
      </c>
      <c r="H1482">
        <v>50.000000000000014</v>
      </c>
      <c r="I1482">
        <v>650</v>
      </c>
      <c r="J1482">
        <v>32500.000000000011</v>
      </c>
      <c r="K1482" t="s">
        <v>16</v>
      </c>
      <c r="L1482" t="s">
        <v>17</v>
      </c>
    </row>
    <row r="1483" spans="1:12" x14ac:dyDescent="0.25">
      <c r="A1483" t="s">
        <v>30</v>
      </c>
      <c r="B1483">
        <v>1185732</v>
      </c>
      <c r="C1483">
        <v>44447</v>
      </c>
      <c r="D1483" t="s">
        <v>13</v>
      </c>
      <c r="E1483" t="s">
        <v>14</v>
      </c>
      <c r="F1483" t="s">
        <v>69</v>
      </c>
      <c r="G1483" t="s">
        <v>19</v>
      </c>
      <c r="H1483">
        <v>45</v>
      </c>
      <c r="I1483">
        <v>550</v>
      </c>
      <c r="J1483">
        <v>24750</v>
      </c>
      <c r="K1483" t="s">
        <v>16</v>
      </c>
      <c r="L1483" t="s">
        <v>20</v>
      </c>
    </row>
    <row r="1484" spans="1:12" x14ac:dyDescent="0.25">
      <c r="A1484" t="s">
        <v>30</v>
      </c>
      <c r="B1484">
        <v>1185732</v>
      </c>
      <c r="C1484">
        <v>44447</v>
      </c>
      <c r="D1484" t="s">
        <v>13</v>
      </c>
      <c r="E1484" t="s">
        <v>14</v>
      </c>
      <c r="F1484" t="s">
        <v>69</v>
      </c>
      <c r="G1484" t="s">
        <v>21</v>
      </c>
      <c r="H1484">
        <v>45</v>
      </c>
      <c r="I1484">
        <v>525</v>
      </c>
      <c r="J1484">
        <v>23625</v>
      </c>
      <c r="K1484" t="s">
        <v>16</v>
      </c>
      <c r="L1484" t="s">
        <v>20</v>
      </c>
    </row>
    <row r="1485" spans="1:12" x14ac:dyDescent="0.25">
      <c r="A1485" t="s">
        <v>30</v>
      </c>
      <c r="B1485">
        <v>1185732</v>
      </c>
      <c r="C1485">
        <v>44447</v>
      </c>
      <c r="D1485" t="s">
        <v>13</v>
      </c>
      <c r="E1485" t="s">
        <v>14</v>
      </c>
      <c r="F1485" t="s">
        <v>69</v>
      </c>
      <c r="G1485" t="s">
        <v>22</v>
      </c>
      <c r="H1485">
        <v>55.000000000000007</v>
      </c>
      <c r="I1485">
        <v>525</v>
      </c>
      <c r="J1485">
        <v>28875.000000000004</v>
      </c>
      <c r="K1485" t="s">
        <v>16</v>
      </c>
      <c r="L1485" t="s">
        <v>17</v>
      </c>
    </row>
    <row r="1486" spans="1:12" x14ac:dyDescent="0.25">
      <c r="A1486" t="s">
        <v>30</v>
      </c>
      <c r="B1486">
        <v>1185732</v>
      </c>
      <c r="C1486">
        <v>44447</v>
      </c>
      <c r="D1486" t="s">
        <v>13</v>
      </c>
      <c r="E1486" t="s">
        <v>14</v>
      </c>
      <c r="F1486" t="s">
        <v>69</v>
      </c>
      <c r="G1486" t="s">
        <v>23</v>
      </c>
      <c r="H1486">
        <v>60.000000000000007</v>
      </c>
      <c r="I1486">
        <v>625</v>
      </c>
      <c r="J1486">
        <v>37500.000000000007</v>
      </c>
      <c r="K1486" t="s">
        <v>16</v>
      </c>
      <c r="L1486" t="s">
        <v>20</v>
      </c>
    </row>
    <row r="1487" spans="1:12" x14ac:dyDescent="0.25">
      <c r="A1487" t="s">
        <v>30</v>
      </c>
      <c r="B1487">
        <v>1185732</v>
      </c>
      <c r="C1487">
        <v>44479</v>
      </c>
      <c r="D1487" t="s">
        <v>13</v>
      </c>
      <c r="E1487" t="s">
        <v>14</v>
      </c>
      <c r="F1487" t="s">
        <v>69</v>
      </c>
      <c r="G1487" t="s">
        <v>15</v>
      </c>
      <c r="H1487">
        <v>60.000000000000007</v>
      </c>
      <c r="I1487">
        <v>800</v>
      </c>
      <c r="J1487">
        <v>48000.000000000007</v>
      </c>
      <c r="K1487" t="s">
        <v>16</v>
      </c>
      <c r="L1487" t="s">
        <v>17</v>
      </c>
    </row>
    <row r="1488" spans="1:12" x14ac:dyDescent="0.25">
      <c r="A1488" t="s">
        <v>30</v>
      </c>
      <c r="B1488">
        <v>1185732</v>
      </c>
      <c r="C1488">
        <v>44479</v>
      </c>
      <c r="D1488" t="s">
        <v>13</v>
      </c>
      <c r="E1488" t="s">
        <v>14</v>
      </c>
      <c r="F1488" t="s">
        <v>69</v>
      </c>
      <c r="G1488" t="s">
        <v>18</v>
      </c>
      <c r="H1488">
        <v>50.000000000000014</v>
      </c>
      <c r="I1488">
        <v>625</v>
      </c>
      <c r="J1488">
        <v>31250.000000000007</v>
      </c>
      <c r="K1488" t="s">
        <v>16</v>
      </c>
      <c r="L1488" t="s">
        <v>17</v>
      </c>
    </row>
    <row r="1489" spans="1:12" x14ac:dyDescent="0.25">
      <c r="A1489" t="s">
        <v>30</v>
      </c>
      <c r="B1489">
        <v>1185732</v>
      </c>
      <c r="C1489">
        <v>44479</v>
      </c>
      <c r="D1489" t="s">
        <v>13</v>
      </c>
      <c r="E1489" t="s">
        <v>14</v>
      </c>
      <c r="F1489" t="s">
        <v>69</v>
      </c>
      <c r="G1489" t="s">
        <v>19</v>
      </c>
      <c r="H1489">
        <v>50.000000000000014</v>
      </c>
      <c r="I1489">
        <v>525</v>
      </c>
      <c r="J1489">
        <v>26250.000000000007</v>
      </c>
      <c r="K1489" t="s">
        <v>16</v>
      </c>
      <c r="L1489" t="s">
        <v>20</v>
      </c>
    </row>
    <row r="1490" spans="1:12" x14ac:dyDescent="0.25">
      <c r="A1490" t="s">
        <v>30</v>
      </c>
      <c r="B1490">
        <v>1185732</v>
      </c>
      <c r="C1490">
        <v>44479</v>
      </c>
      <c r="D1490" t="s">
        <v>13</v>
      </c>
      <c r="E1490" t="s">
        <v>14</v>
      </c>
      <c r="F1490" t="s">
        <v>69</v>
      </c>
      <c r="G1490" t="s">
        <v>21</v>
      </c>
      <c r="H1490">
        <v>50.000000000000014</v>
      </c>
      <c r="I1490">
        <v>500</v>
      </c>
      <c r="J1490">
        <v>25000.000000000007</v>
      </c>
      <c r="K1490" t="s">
        <v>16</v>
      </c>
      <c r="L1490" t="s">
        <v>20</v>
      </c>
    </row>
    <row r="1491" spans="1:12" x14ac:dyDescent="0.25">
      <c r="A1491" t="s">
        <v>30</v>
      </c>
      <c r="B1491">
        <v>1185732</v>
      </c>
      <c r="C1491">
        <v>44479</v>
      </c>
      <c r="D1491" t="s">
        <v>13</v>
      </c>
      <c r="E1491" t="s">
        <v>14</v>
      </c>
      <c r="F1491" t="s">
        <v>69</v>
      </c>
      <c r="G1491" t="s">
        <v>22</v>
      </c>
      <c r="H1491">
        <v>60.000000000000007</v>
      </c>
      <c r="I1491">
        <v>500</v>
      </c>
      <c r="J1491">
        <v>30000.000000000004</v>
      </c>
      <c r="K1491" t="s">
        <v>16</v>
      </c>
      <c r="L1491" t="s">
        <v>17</v>
      </c>
    </row>
    <row r="1492" spans="1:12" x14ac:dyDescent="0.25">
      <c r="A1492" t="s">
        <v>30</v>
      </c>
      <c r="B1492">
        <v>1185732</v>
      </c>
      <c r="C1492">
        <v>44479</v>
      </c>
      <c r="D1492" t="s">
        <v>13</v>
      </c>
      <c r="E1492" t="s">
        <v>14</v>
      </c>
      <c r="F1492" t="s">
        <v>69</v>
      </c>
      <c r="G1492" t="s">
        <v>23</v>
      </c>
      <c r="H1492">
        <v>65</v>
      </c>
      <c r="I1492">
        <v>625</v>
      </c>
      <c r="J1492">
        <v>40625</v>
      </c>
      <c r="K1492" t="s">
        <v>16</v>
      </c>
      <c r="L1492" t="s">
        <v>20</v>
      </c>
    </row>
    <row r="1493" spans="1:12" x14ac:dyDescent="0.25">
      <c r="A1493" t="s">
        <v>30</v>
      </c>
      <c r="B1493">
        <v>1185732</v>
      </c>
      <c r="C1493">
        <v>44509</v>
      </c>
      <c r="D1493" t="s">
        <v>13</v>
      </c>
      <c r="E1493" t="s">
        <v>14</v>
      </c>
      <c r="F1493" t="s">
        <v>69</v>
      </c>
      <c r="G1493" t="s">
        <v>15</v>
      </c>
      <c r="H1493">
        <v>60.000000000000007</v>
      </c>
      <c r="I1493">
        <v>775</v>
      </c>
      <c r="J1493">
        <v>46500.000000000007</v>
      </c>
      <c r="K1493" t="s">
        <v>16</v>
      </c>
      <c r="L1493" t="s">
        <v>17</v>
      </c>
    </row>
    <row r="1494" spans="1:12" x14ac:dyDescent="0.25">
      <c r="A1494" t="s">
        <v>30</v>
      </c>
      <c r="B1494">
        <v>1185732</v>
      </c>
      <c r="C1494">
        <v>44509</v>
      </c>
      <c r="D1494" t="s">
        <v>13</v>
      </c>
      <c r="E1494" t="s">
        <v>14</v>
      </c>
      <c r="F1494" t="s">
        <v>69</v>
      </c>
      <c r="G1494" t="s">
        <v>18</v>
      </c>
      <c r="H1494">
        <v>50.000000000000014</v>
      </c>
      <c r="I1494">
        <v>600</v>
      </c>
      <c r="J1494">
        <v>30000.000000000007</v>
      </c>
      <c r="K1494" t="s">
        <v>16</v>
      </c>
      <c r="L1494" t="s">
        <v>17</v>
      </c>
    </row>
    <row r="1495" spans="1:12" x14ac:dyDescent="0.25">
      <c r="A1495" t="s">
        <v>30</v>
      </c>
      <c r="B1495">
        <v>1185732</v>
      </c>
      <c r="C1495">
        <v>44509</v>
      </c>
      <c r="D1495" t="s">
        <v>13</v>
      </c>
      <c r="E1495" t="s">
        <v>14</v>
      </c>
      <c r="F1495" t="s">
        <v>69</v>
      </c>
      <c r="G1495" t="s">
        <v>19</v>
      </c>
      <c r="H1495">
        <v>50.000000000000014</v>
      </c>
      <c r="I1495">
        <v>545</v>
      </c>
      <c r="J1495">
        <v>27250.000000000007</v>
      </c>
      <c r="K1495" t="s">
        <v>16</v>
      </c>
      <c r="L1495" t="s">
        <v>20</v>
      </c>
    </row>
    <row r="1496" spans="1:12" x14ac:dyDescent="0.25">
      <c r="A1496" t="s">
        <v>30</v>
      </c>
      <c r="B1496">
        <v>1185732</v>
      </c>
      <c r="C1496">
        <v>44509</v>
      </c>
      <c r="D1496" t="s">
        <v>13</v>
      </c>
      <c r="E1496" t="s">
        <v>14</v>
      </c>
      <c r="F1496" t="s">
        <v>69</v>
      </c>
      <c r="G1496" t="s">
        <v>21</v>
      </c>
      <c r="H1496">
        <v>50.000000000000014</v>
      </c>
      <c r="I1496">
        <v>575</v>
      </c>
      <c r="J1496">
        <v>28750.000000000007</v>
      </c>
      <c r="K1496" t="s">
        <v>16</v>
      </c>
      <c r="L1496" t="s">
        <v>20</v>
      </c>
    </row>
    <row r="1497" spans="1:12" x14ac:dyDescent="0.25">
      <c r="A1497" t="s">
        <v>30</v>
      </c>
      <c r="B1497">
        <v>1185732</v>
      </c>
      <c r="C1497">
        <v>44509</v>
      </c>
      <c r="D1497" t="s">
        <v>13</v>
      </c>
      <c r="E1497" t="s">
        <v>14</v>
      </c>
      <c r="F1497" t="s">
        <v>69</v>
      </c>
      <c r="G1497" t="s">
        <v>22</v>
      </c>
      <c r="H1497">
        <v>65</v>
      </c>
      <c r="I1497">
        <v>550</v>
      </c>
      <c r="J1497">
        <v>35750</v>
      </c>
      <c r="K1497" t="s">
        <v>16</v>
      </c>
      <c r="L1497" t="s">
        <v>17</v>
      </c>
    </row>
    <row r="1498" spans="1:12" x14ac:dyDescent="0.25">
      <c r="A1498" t="s">
        <v>30</v>
      </c>
      <c r="B1498">
        <v>1185732</v>
      </c>
      <c r="C1498">
        <v>44509</v>
      </c>
      <c r="D1498" t="s">
        <v>13</v>
      </c>
      <c r="E1498" t="s">
        <v>14</v>
      </c>
      <c r="F1498" t="s">
        <v>69</v>
      </c>
      <c r="G1498" t="s">
        <v>23</v>
      </c>
      <c r="H1498">
        <v>70</v>
      </c>
      <c r="I1498">
        <v>650</v>
      </c>
      <c r="J1498">
        <v>45500</v>
      </c>
      <c r="K1498" t="s">
        <v>16</v>
      </c>
      <c r="L1498" t="s">
        <v>20</v>
      </c>
    </row>
    <row r="1499" spans="1:12" x14ac:dyDescent="0.25">
      <c r="A1499" t="s">
        <v>30</v>
      </c>
      <c r="B1499">
        <v>1185732</v>
      </c>
      <c r="C1499">
        <v>44538</v>
      </c>
      <c r="D1499" t="s">
        <v>13</v>
      </c>
      <c r="E1499" t="s">
        <v>14</v>
      </c>
      <c r="F1499" t="s">
        <v>69</v>
      </c>
      <c r="G1499" t="s">
        <v>15</v>
      </c>
      <c r="H1499">
        <v>65</v>
      </c>
      <c r="I1499">
        <v>875</v>
      </c>
      <c r="J1499">
        <v>56875</v>
      </c>
      <c r="K1499" t="s">
        <v>16</v>
      </c>
      <c r="L1499" t="s">
        <v>17</v>
      </c>
    </row>
    <row r="1500" spans="1:12" x14ac:dyDescent="0.25">
      <c r="A1500" t="s">
        <v>30</v>
      </c>
      <c r="B1500">
        <v>1185732</v>
      </c>
      <c r="C1500">
        <v>44538</v>
      </c>
      <c r="D1500" t="s">
        <v>13</v>
      </c>
      <c r="E1500" t="s">
        <v>14</v>
      </c>
      <c r="F1500" t="s">
        <v>69</v>
      </c>
      <c r="G1500" t="s">
        <v>18</v>
      </c>
      <c r="H1500">
        <v>55.000000000000007</v>
      </c>
      <c r="I1500">
        <v>675</v>
      </c>
      <c r="J1500">
        <v>37125.000000000007</v>
      </c>
      <c r="K1500" t="s">
        <v>16</v>
      </c>
      <c r="L1500" t="s">
        <v>17</v>
      </c>
    </row>
    <row r="1501" spans="1:12" x14ac:dyDescent="0.25">
      <c r="A1501" t="s">
        <v>34</v>
      </c>
      <c r="B1501">
        <v>1185732</v>
      </c>
      <c r="C1501">
        <v>44538</v>
      </c>
      <c r="D1501" t="s">
        <v>13</v>
      </c>
      <c r="E1501" t="s">
        <v>14</v>
      </c>
      <c r="F1501" t="s">
        <v>69</v>
      </c>
      <c r="G1501" t="s">
        <v>19</v>
      </c>
      <c r="H1501">
        <v>55.000000000000007</v>
      </c>
      <c r="I1501">
        <v>625</v>
      </c>
      <c r="J1501">
        <v>34375.000000000007</v>
      </c>
      <c r="K1501" t="s">
        <v>16</v>
      </c>
      <c r="L1501" t="s">
        <v>20</v>
      </c>
    </row>
    <row r="1502" spans="1:12" x14ac:dyDescent="0.25">
      <c r="A1502" t="s">
        <v>34</v>
      </c>
      <c r="B1502">
        <v>1185732</v>
      </c>
      <c r="C1502">
        <v>44538</v>
      </c>
      <c r="D1502" t="s">
        <v>13</v>
      </c>
      <c r="E1502" t="s">
        <v>14</v>
      </c>
      <c r="F1502" t="s">
        <v>69</v>
      </c>
      <c r="G1502" t="s">
        <v>21</v>
      </c>
      <c r="H1502">
        <v>55.000000000000007</v>
      </c>
      <c r="I1502">
        <v>575</v>
      </c>
      <c r="J1502">
        <v>31625.000000000004</v>
      </c>
      <c r="K1502" t="s">
        <v>16</v>
      </c>
      <c r="L1502" t="s">
        <v>20</v>
      </c>
    </row>
    <row r="1503" spans="1:12" x14ac:dyDescent="0.25">
      <c r="A1503" t="s">
        <v>34</v>
      </c>
      <c r="B1503">
        <v>1185732</v>
      </c>
      <c r="C1503">
        <v>44538</v>
      </c>
      <c r="D1503" t="s">
        <v>13</v>
      </c>
      <c r="E1503" t="s">
        <v>14</v>
      </c>
      <c r="F1503" t="s">
        <v>69</v>
      </c>
      <c r="G1503" t="s">
        <v>22</v>
      </c>
      <c r="H1503">
        <v>65</v>
      </c>
      <c r="I1503">
        <v>575</v>
      </c>
      <c r="J1503">
        <v>37375</v>
      </c>
      <c r="K1503" t="s">
        <v>16</v>
      </c>
      <c r="L1503" t="s">
        <v>17</v>
      </c>
    </row>
    <row r="1504" spans="1:12" x14ac:dyDescent="0.25">
      <c r="A1504" t="s">
        <v>34</v>
      </c>
      <c r="B1504">
        <v>1185732</v>
      </c>
      <c r="C1504">
        <v>44538</v>
      </c>
      <c r="D1504" t="s">
        <v>13</v>
      </c>
      <c r="E1504" t="s">
        <v>14</v>
      </c>
      <c r="F1504" t="s">
        <v>69</v>
      </c>
      <c r="G1504" t="s">
        <v>23</v>
      </c>
      <c r="H1504">
        <v>70</v>
      </c>
      <c r="I1504">
        <v>675</v>
      </c>
      <c r="J1504">
        <v>47250</v>
      </c>
      <c r="K1504" t="s">
        <v>16</v>
      </c>
      <c r="L1504" t="s">
        <v>20</v>
      </c>
    </row>
    <row r="1505" spans="1:12" x14ac:dyDescent="0.25">
      <c r="A1505" t="s">
        <v>34</v>
      </c>
      <c r="B1505">
        <v>1185732</v>
      </c>
      <c r="C1505">
        <v>44210</v>
      </c>
      <c r="D1505" t="s">
        <v>13</v>
      </c>
      <c r="E1505" t="s">
        <v>14</v>
      </c>
      <c r="F1505" t="s">
        <v>69</v>
      </c>
      <c r="G1505" t="s">
        <v>15</v>
      </c>
      <c r="H1505">
        <v>40</v>
      </c>
      <c r="I1505">
        <v>800</v>
      </c>
      <c r="J1505">
        <v>32000</v>
      </c>
      <c r="K1505" t="s">
        <v>16</v>
      </c>
      <c r="L1505" t="s">
        <v>17</v>
      </c>
    </row>
    <row r="1506" spans="1:12" x14ac:dyDescent="0.25">
      <c r="A1506" t="s">
        <v>34</v>
      </c>
      <c r="B1506">
        <v>1185732</v>
      </c>
      <c r="C1506">
        <v>44210</v>
      </c>
      <c r="D1506" t="s">
        <v>13</v>
      </c>
      <c r="E1506" t="s">
        <v>14</v>
      </c>
      <c r="F1506" t="s">
        <v>69</v>
      </c>
      <c r="G1506" t="s">
        <v>18</v>
      </c>
      <c r="H1506">
        <v>40</v>
      </c>
      <c r="I1506">
        <v>600</v>
      </c>
      <c r="J1506">
        <v>24000</v>
      </c>
      <c r="K1506" t="s">
        <v>16</v>
      </c>
      <c r="L1506" t="s">
        <v>17</v>
      </c>
    </row>
    <row r="1507" spans="1:12" x14ac:dyDescent="0.25">
      <c r="A1507" t="s">
        <v>34</v>
      </c>
      <c r="B1507">
        <v>1185732</v>
      </c>
      <c r="C1507">
        <v>44210</v>
      </c>
      <c r="D1507" t="s">
        <v>13</v>
      </c>
      <c r="E1507" t="s">
        <v>14</v>
      </c>
      <c r="F1507" t="s">
        <v>69</v>
      </c>
      <c r="G1507" t="s">
        <v>19</v>
      </c>
      <c r="H1507">
        <v>30.000000000000004</v>
      </c>
      <c r="I1507">
        <v>600</v>
      </c>
      <c r="J1507">
        <v>18000.000000000004</v>
      </c>
      <c r="K1507" t="s">
        <v>16</v>
      </c>
      <c r="L1507" t="s">
        <v>20</v>
      </c>
    </row>
    <row r="1508" spans="1:12" x14ac:dyDescent="0.25">
      <c r="A1508" t="s">
        <v>34</v>
      </c>
      <c r="B1508">
        <v>1185732</v>
      </c>
      <c r="C1508">
        <v>44210</v>
      </c>
      <c r="D1508" t="s">
        <v>13</v>
      </c>
      <c r="E1508" t="s">
        <v>14</v>
      </c>
      <c r="F1508" t="s">
        <v>69</v>
      </c>
      <c r="G1508" t="s">
        <v>21</v>
      </c>
      <c r="H1508">
        <v>35</v>
      </c>
      <c r="I1508">
        <v>450</v>
      </c>
      <c r="J1508">
        <v>15750</v>
      </c>
      <c r="K1508" t="s">
        <v>16</v>
      </c>
      <c r="L1508" t="s">
        <v>20</v>
      </c>
    </row>
    <row r="1509" spans="1:12" x14ac:dyDescent="0.25">
      <c r="A1509" t="s">
        <v>34</v>
      </c>
      <c r="B1509">
        <v>1185732</v>
      </c>
      <c r="C1509">
        <v>44210</v>
      </c>
      <c r="D1509" t="s">
        <v>13</v>
      </c>
      <c r="E1509" t="s">
        <v>14</v>
      </c>
      <c r="F1509" t="s">
        <v>69</v>
      </c>
      <c r="G1509" t="s">
        <v>22</v>
      </c>
      <c r="H1509">
        <v>50</v>
      </c>
      <c r="I1509">
        <v>500</v>
      </c>
      <c r="J1509">
        <v>25000</v>
      </c>
      <c r="K1509" t="s">
        <v>16</v>
      </c>
      <c r="L1509" t="s">
        <v>17</v>
      </c>
    </row>
    <row r="1510" spans="1:12" x14ac:dyDescent="0.25">
      <c r="A1510" t="s">
        <v>34</v>
      </c>
      <c r="B1510">
        <v>1185732</v>
      </c>
      <c r="C1510">
        <v>44210</v>
      </c>
      <c r="D1510" t="s">
        <v>13</v>
      </c>
      <c r="E1510" t="s">
        <v>14</v>
      </c>
      <c r="F1510" t="s">
        <v>69</v>
      </c>
      <c r="G1510" t="s">
        <v>23</v>
      </c>
      <c r="H1510">
        <v>40</v>
      </c>
      <c r="I1510">
        <v>600</v>
      </c>
      <c r="J1510">
        <v>24000</v>
      </c>
      <c r="K1510" t="s">
        <v>16</v>
      </c>
      <c r="L1510" t="s">
        <v>20</v>
      </c>
    </row>
    <row r="1511" spans="1:12" x14ac:dyDescent="0.25">
      <c r="A1511" t="s">
        <v>34</v>
      </c>
      <c r="B1511">
        <v>1185732</v>
      </c>
      <c r="C1511">
        <v>44239</v>
      </c>
      <c r="D1511" t="s">
        <v>13</v>
      </c>
      <c r="E1511" t="s">
        <v>14</v>
      </c>
      <c r="F1511" t="s">
        <v>69</v>
      </c>
      <c r="G1511" t="s">
        <v>15</v>
      </c>
      <c r="H1511">
        <v>40</v>
      </c>
      <c r="I1511">
        <v>850</v>
      </c>
      <c r="J1511">
        <v>34000</v>
      </c>
      <c r="K1511" t="s">
        <v>16</v>
      </c>
      <c r="L1511" t="s">
        <v>17</v>
      </c>
    </row>
    <row r="1512" spans="1:12" x14ac:dyDescent="0.25">
      <c r="A1512" t="s">
        <v>34</v>
      </c>
      <c r="B1512">
        <v>1185732</v>
      </c>
      <c r="C1512">
        <v>44239</v>
      </c>
      <c r="D1512" t="s">
        <v>13</v>
      </c>
      <c r="E1512" t="s">
        <v>14</v>
      </c>
      <c r="F1512" t="s">
        <v>69</v>
      </c>
      <c r="G1512" t="s">
        <v>18</v>
      </c>
      <c r="H1512">
        <v>40</v>
      </c>
      <c r="I1512">
        <v>500</v>
      </c>
      <c r="J1512">
        <v>20000</v>
      </c>
      <c r="K1512" t="s">
        <v>16</v>
      </c>
      <c r="L1512" t="s">
        <v>17</v>
      </c>
    </row>
    <row r="1513" spans="1:12" x14ac:dyDescent="0.25">
      <c r="A1513" t="s">
        <v>34</v>
      </c>
      <c r="B1513">
        <v>1185732</v>
      </c>
      <c r="C1513">
        <v>44239</v>
      </c>
      <c r="D1513" t="s">
        <v>13</v>
      </c>
      <c r="E1513" t="s">
        <v>14</v>
      </c>
      <c r="F1513" t="s">
        <v>69</v>
      </c>
      <c r="G1513" t="s">
        <v>19</v>
      </c>
      <c r="H1513">
        <v>30.000000000000004</v>
      </c>
      <c r="I1513">
        <v>550</v>
      </c>
      <c r="J1513">
        <v>16500.000000000004</v>
      </c>
      <c r="K1513" t="s">
        <v>16</v>
      </c>
      <c r="L1513" t="s">
        <v>20</v>
      </c>
    </row>
    <row r="1514" spans="1:12" x14ac:dyDescent="0.25">
      <c r="A1514" t="s">
        <v>34</v>
      </c>
      <c r="B1514">
        <v>1185732</v>
      </c>
      <c r="C1514">
        <v>44239</v>
      </c>
      <c r="D1514" t="s">
        <v>31</v>
      </c>
      <c r="E1514" t="s">
        <v>70</v>
      </c>
      <c r="F1514" t="s">
        <v>71</v>
      </c>
      <c r="G1514" t="s">
        <v>21</v>
      </c>
      <c r="H1514">
        <v>35</v>
      </c>
      <c r="I1514">
        <v>425</v>
      </c>
      <c r="J1514">
        <v>14875</v>
      </c>
      <c r="K1514" t="s">
        <v>16</v>
      </c>
      <c r="L1514" t="s">
        <v>20</v>
      </c>
    </row>
    <row r="1515" spans="1:12" x14ac:dyDescent="0.25">
      <c r="A1515" t="s">
        <v>34</v>
      </c>
      <c r="B1515">
        <v>1185732</v>
      </c>
      <c r="C1515">
        <v>44239</v>
      </c>
      <c r="D1515" t="s">
        <v>31</v>
      </c>
      <c r="E1515" t="s">
        <v>70</v>
      </c>
      <c r="F1515" t="s">
        <v>71</v>
      </c>
      <c r="G1515" t="s">
        <v>22</v>
      </c>
      <c r="H1515">
        <v>50</v>
      </c>
      <c r="I1515">
        <v>500</v>
      </c>
      <c r="J1515">
        <v>25000</v>
      </c>
      <c r="K1515" t="s">
        <v>16</v>
      </c>
      <c r="L1515" t="s">
        <v>17</v>
      </c>
    </row>
    <row r="1516" spans="1:12" x14ac:dyDescent="0.25">
      <c r="A1516" t="s">
        <v>34</v>
      </c>
      <c r="B1516">
        <v>1185732</v>
      </c>
      <c r="C1516">
        <v>44239</v>
      </c>
      <c r="D1516" t="s">
        <v>31</v>
      </c>
      <c r="E1516" t="s">
        <v>70</v>
      </c>
      <c r="F1516" t="s">
        <v>71</v>
      </c>
      <c r="G1516" t="s">
        <v>23</v>
      </c>
      <c r="H1516">
        <v>40</v>
      </c>
      <c r="I1516">
        <v>600</v>
      </c>
      <c r="J1516">
        <v>24000</v>
      </c>
      <c r="K1516" t="s">
        <v>16</v>
      </c>
      <c r="L1516" t="s">
        <v>20</v>
      </c>
    </row>
    <row r="1517" spans="1:12" x14ac:dyDescent="0.25">
      <c r="A1517" t="s">
        <v>34</v>
      </c>
      <c r="B1517">
        <v>1185732</v>
      </c>
      <c r="C1517">
        <v>44265</v>
      </c>
      <c r="D1517" t="s">
        <v>31</v>
      </c>
      <c r="E1517" t="s">
        <v>70</v>
      </c>
      <c r="F1517" t="s">
        <v>71</v>
      </c>
      <c r="G1517" t="s">
        <v>15</v>
      </c>
      <c r="H1517">
        <v>40</v>
      </c>
      <c r="I1517">
        <v>820</v>
      </c>
      <c r="J1517">
        <v>32800</v>
      </c>
      <c r="K1517" t="s">
        <v>16</v>
      </c>
      <c r="L1517" t="s">
        <v>17</v>
      </c>
    </row>
    <row r="1518" spans="1:12" x14ac:dyDescent="0.25">
      <c r="A1518" t="s">
        <v>34</v>
      </c>
      <c r="B1518">
        <v>1185732</v>
      </c>
      <c r="C1518">
        <v>44265</v>
      </c>
      <c r="D1518" t="s">
        <v>31</v>
      </c>
      <c r="E1518" t="s">
        <v>70</v>
      </c>
      <c r="F1518" t="s">
        <v>71</v>
      </c>
      <c r="G1518" t="s">
        <v>18</v>
      </c>
      <c r="H1518">
        <v>40</v>
      </c>
      <c r="I1518">
        <v>525</v>
      </c>
      <c r="J1518">
        <v>21000</v>
      </c>
      <c r="K1518" t="s">
        <v>16</v>
      </c>
      <c r="L1518" t="s">
        <v>17</v>
      </c>
    </row>
    <row r="1519" spans="1:12" x14ac:dyDescent="0.25">
      <c r="A1519" t="s">
        <v>34</v>
      </c>
      <c r="B1519">
        <v>1185732</v>
      </c>
      <c r="C1519">
        <v>44265</v>
      </c>
      <c r="D1519" t="s">
        <v>31</v>
      </c>
      <c r="E1519" t="s">
        <v>70</v>
      </c>
      <c r="F1519" t="s">
        <v>71</v>
      </c>
      <c r="G1519" t="s">
        <v>19</v>
      </c>
      <c r="H1519">
        <v>30.000000000000004</v>
      </c>
      <c r="I1519">
        <v>550</v>
      </c>
      <c r="J1519">
        <v>16500.000000000004</v>
      </c>
      <c r="K1519" t="s">
        <v>16</v>
      </c>
      <c r="L1519" t="s">
        <v>20</v>
      </c>
    </row>
    <row r="1520" spans="1:12" x14ac:dyDescent="0.25">
      <c r="A1520" t="s">
        <v>34</v>
      </c>
      <c r="B1520">
        <v>1185732</v>
      </c>
      <c r="C1520">
        <v>44265</v>
      </c>
      <c r="D1520" t="s">
        <v>31</v>
      </c>
      <c r="E1520" t="s">
        <v>70</v>
      </c>
      <c r="F1520" t="s">
        <v>71</v>
      </c>
      <c r="G1520" t="s">
        <v>21</v>
      </c>
      <c r="H1520">
        <v>35</v>
      </c>
      <c r="I1520">
        <v>400</v>
      </c>
      <c r="J1520">
        <v>14000</v>
      </c>
      <c r="K1520" t="s">
        <v>16</v>
      </c>
      <c r="L1520" t="s">
        <v>20</v>
      </c>
    </row>
    <row r="1521" spans="1:12" x14ac:dyDescent="0.25">
      <c r="A1521" t="s">
        <v>34</v>
      </c>
      <c r="B1521">
        <v>1185732</v>
      </c>
      <c r="C1521">
        <v>44265</v>
      </c>
      <c r="D1521" t="s">
        <v>31</v>
      </c>
      <c r="E1521" t="s">
        <v>70</v>
      </c>
      <c r="F1521" t="s">
        <v>71</v>
      </c>
      <c r="G1521" t="s">
        <v>22</v>
      </c>
      <c r="H1521">
        <v>50</v>
      </c>
      <c r="I1521">
        <v>450</v>
      </c>
      <c r="J1521">
        <v>22500</v>
      </c>
      <c r="K1521" t="s">
        <v>16</v>
      </c>
      <c r="L1521" t="s">
        <v>17</v>
      </c>
    </row>
    <row r="1522" spans="1:12" x14ac:dyDescent="0.25">
      <c r="A1522" t="s">
        <v>34</v>
      </c>
      <c r="B1522">
        <v>1185732</v>
      </c>
      <c r="C1522">
        <v>44265</v>
      </c>
      <c r="D1522" t="s">
        <v>31</v>
      </c>
      <c r="E1522" t="s">
        <v>70</v>
      </c>
      <c r="F1522" t="s">
        <v>71</v>
      </c>
      <c r="G1522" t="s">
        <v>23</v>
      </c>
      <c r="H1522">
        <v>40</v>
      </c>
      <c r="I1522">
        <v>550</v>
      </c>
      <c r="J1522">
        <v>22000</v>
      </c>
      <c r="K1522" t="s">
        <v>16</v>
      </c>
      <c r="L1522" t="s">
        <v>20</v>
      </c>
    </row>
    <row r="1523" spans="1:12" x14ac:dyDescent="0.25">
      <c r="A1523" t="s">
        <v>34</v>
      </c>
      <c r="B1523">
        <v>1185732</v>
      </c>
      <c r="C1523">
        <v>44297</v>
      </c>
      <c r="D1523" t="s">
        <v>31</v>
      </c>
      <c r="E1523" t="s">
        <v>70</v>
      </c>
      <c r="F1523" t="s">
        <v>71</v>
      </c>
      <c r="G1523" t="s">
        <v>15</v>
      </c>
      <c r="H1523">
        <v>40</v>
      </c>
      <c r="I1523">
        <v>800</v>
      </c>
      <c r="J1523">
        <v>32000</v>
      </c>
      <c r="K1523" t="s">
        <v>16</v>
      </c>
      <c r="L1523" t="s">
        <v>17</v>
      </c>
    </row>
    <row r="1524" spans="1:12" x14ac:dyDescent="0.25">
      <c r="A1524" t="s">
        <v>34</v>
      </c>
      <c r="B1524">
        <v>1185732</v>
      </c>
      <c r="C1524">
        <v>44297</v>
      </c>
      <c r="D1524" t="s">
        <v>31</v>
      </c>
      <c r="E1524" t="s">
        <v>70</v>
      </c>
      <c r="F1524" t="s">
        <v>71</v>
      </c>
      <c r="G1524" t="s">
        <v>18</v>
      </c>
      <c r="H1524">
        <v>40</v>
      </c>
      <c r="I1524">
        <v>500</v>
      </c>
      <c r="J1524">
        <v>20000</v>
      </c>
      <c r="K1524" t="s">
        <v>16</v>
      </c>
      <c r="L1524" t="s">
        <v>17</v>
      </c>
    </row>
    <row r="1525" spans="1:12" x14ac:dyDescent="0.25">
      <c r="A1525" t="s">
        <v>34</v>
      </c>
      <c r="B1525">
        <v>1185732</v>
      </c>
      <c r="C1525">
        <v>44297</v>
      </c>
      <c r="D1525" t="s">
        <v>31</v>
      </c>
      <c r="E1525" t="s">
        <v>70</v>
      </c>
      <c r="F1525" t="s">
        <v>71</v>
      </c>
      <c r="G1525" t="s">
        <v>19</v>
      </c>
      <c r="H1525">
        <v>30.000000000000004</v>
      </c>
      <c r="I1525">
        <v>500</v>
      </c>
      <c r="J1525">
        <v>15000.000000000002</v>
      </c>
      <c r="K1525" t="s">
        <v>16</v>
      </c>
      <c r="L1525" t="s">
        <v>20</v>
      </c>
    </row>
    <row r="1526" spans="1:12" x14ac:dyDescent="0.25">
      <c r="A1526" t="s">
        <v>34</v>
      </c>
      <c r="B1526">
        <v>1185732</v>
      </c>
      <c r="C1526">
        <v>44297</v>
      </c>
      <c r="D1526" t="s">
        <v>31</v>
      </c>
      <c r="E1526" t="s">
        <v>70</v>
      </c>
      <c r="F1526" t="s">
        <v>71</v>
      </c>
      <c r="G1526" t="s">
        <v>21</v>
      </c>
      <c r="H1526">
        <v>35</v>
      </c>
      <c r="I1526">
        <v>425</v>
      </c>
      <c r="J1526">
        <v>14875</v>
      </c>
      <c r="K1526" t="s">
        <v>16</v>
      </c>
      <c r="L1526" t="s">
        <v>20</v>
      </c>
    </row>
    <row r="1527" spans="1:12" x14ac:dyDescent="0.25">
      <c r="A1527" t="s">
        <v>34</v>
      </c>
      <c r="B1527">
        <v>1185732</v>
      </c>
      <c r="C1527">
        <v>44297</v>
      </c>
      <c r="D1527" t="s">
        <v>31</v>
      </c>
      <c r="E1527" t="s">
        <v>70</v>
      </c>
      <c r="F1527" t="s">
        <v>71</v>
      </c>
      <c r="G1527" t="s">
        <v>22</v>
      </c>
      <c r="H1527">
        <v>50</v>
      </c>
      <c r="I1527">
        <v>425</v>
      </c>
      <c r="J1527">
        <v>21250</v>
      </c>
      <c r="K1527" t="s">
        <v>16</v>
      </c>
      <c r="L1527" t="s">
        <v>17</v>
      </c>
    </row>
    <row r="1528" spans="1:12" x14ac:dyDescent="0.25">
      <c r="A1528" t="s">
        <v>34</v>
      </c>
      <c r="B1528">
        <v>1185732</v>
      </c>
      <c r="C1528">
        <v>44297</v>
      </c>
      <c r="D1528" t="s">
        <v>31</v>
      </c>
      <c r="E1528" t="s">
        <v>70</v>
      </c>
      <c r="F1528" t="s">
        <v>71</v>
      </c>
      <c r="G1528" t="s">
        <v>23</v>
      </c>
      <c r="H1528">
        <v>40</v>
      </c>
      <c r="I1528">
        <v>550</v>
      </c>
      <c r="J1528">
        <v>22000</v>
      </c>
      <c r="K1528" t="s">
        <v>16</v>
      </c>
      <c r="L1528" t="s">
        <v>20</v>
      </c>
    </row>
    <row r="1529" spans="1:12" x14ac:dyDescent="0.25">
      <c r="A1529" t="s">
        <v>34</v>
      </c>
      <c r="B1529">
        <v>1185732</v>
      </c>
      <c r="C1529">
        <v>44326</v>
      </c>
      <c r="D1529" t="s">
        <v>31</v>
      </c>
      <c r="E1529" t="s">
        <v>70</v>
      </c>
      <c r="F1529" t="s">
        <v>71</v>
      </c>
      <c r="G1529" t="s">
        <v>15</v>
      </c>
      <c r="H1529">
        <v>50</v>
      </c>
      <c r="I1529">
        <v>820</v>
      </c>
      <c r="J1529">
        <v>41000</v>
      </c>
      <c r="K1529" t="s">
        <v>16</v>
      </c>
      <c r="L1529" t="s">
        <v>17</v>
      </c>
    </row>
    <row r="1530" spans="1:12" x14ac:dyDescent="0.25">
      <c r="A1530" t="s">
        <v>34</v>
      </c>
      <c r="B1530">
        <v>1185732</v>
      </c>
      <c r="C1530">
        <v>44326</v>
      </c>
      <c r="D1530" t="s">
        <v>31</v>
      </c>
      <c r="E1530" t="s">
        <v>70</v>
      </c>
      <c r="F1530" t="s">
        <v>71</v>
      </c>
      <c r="G1530" t="s">
        <v>18</v>
      </c>
      <c r="H1530">
        <v>45.000000000000007</v>
      </c>
      <c r="I1530">
        <v>525</v>
      </c>
      <c r="J1530">
        <v>23625.000000000004</v>
      </c>
      <c r="K1530" t="s">
        <v>16</v>
      </c>
      <c r="L1530" t="s">
        <v>17</v>
      </c>
    </row>
    <row r="1531" spans="1:12" x14ac:dyDescent="0.25">
      <c r="A1531" t="s">
        <v>34</v>
      </c>
      <c r="B1531">
        <v>1185732</v>
      </c>
      <c r="C1531">
        <v>44326</v>
      </c>
      <c r="D1531" t="s">
        <v>31</v>
      </c>
      <c r="E1531" t="s">
        <v>70</v>
      </c>
      <c r="F1531" t="s">
        <v>71</v>
      </c>
      <c r="G1531" t="s">
        <v>19</v>
      </c>
      <c r="H1531">
        <v>40</v>
      </c>
      <c r="I1531">
        <v>500</v>
      </c>
      <c r="J1531">
        <v>20000</v>
      </c>
      <c r="K1531" t="s">
        <v>16</v>
      </c>
      <c r="L1531" t="s">
        <v>20</v>
      </c>
    </row>
    <row r="1532" spans="1:12" x14ac:dyDescent="0.25">
      <c r="A1532" t="s">
        <v>34</v>
      </c>
      <c r="B1532">
        <v>1185732</v>
      </c>
      <c r="C1532">
        <v>44326</v>
      </c>
      <c r="D1532" t="s">
        <v>31</v>
      </c>
      <c r="E1532" t="s">
        <v>70</v>
      </c>
      <c r="F1532" t="s">
        <v>71</v>
      </c>
      <c r="G1532" t="s">
        <v>21</v>
      </c>
      <c r="H1532">
        <v>40</v>
      </c>
      <c r="I1532">
        <v>450</v>
      </c>
      <c r="J1532">
        <v>18000</v>
      </c>
      <c r="K1532" t="s">
        <v>16</v>
      </c>
      <c r="L1532" t="s">
        <v>20</v>
      </c>
    </row>
    <row r="1533" spans="1:12" x14ac:dyDescent="0.25">
      <c r="A1533" t="s">
        <v>34</v>
      </c>
      <c r="B1533">
        <v>1185732</v>
      </c>
      <c r="C1533">
        <v>44326</v>
      </c>
      <c r="D1533" t="s">
        <v>31</v>
      </c>
      <c r="E1533" t="s">
        <v>70</v>
      </c>
      <c r="F1533" t="s">
        <v>71</v>
      </c>
      <c r="G1533" t="s">
        <v>22</v>
      </c>
      <c r="H1533">
        <v>50</v>
      </c>
      <c r="I1533">
        <v>475</v>
      </c>
      <c r="J1533">
        <v>23750</v>
      </c>
      <c r="K1533" t="s">
        <v>16</v>
      </c>
      <c r="L1533" t="s">
        <v>17</v>
      </c>
    </row>
    <row r="1534" spans="1:12" x14ac:dyDescent="0.25">
      <c r="A1534" t="s">
        <v>34</v>
      </c>
      <c r="B1534">
        <v>1185732</v>
      </c>
      <c r="C1534">
        <v>44326</v>
      </c>
      <c r="D1534" t="s">
        <v>31</v>
      </c>
      <c r="E1534" t="s">
        <v>70</v>
      </c>
      <c r="F1534" t="s">
        <v>71</v>
      </c>
      <c r="G1534" t="s">
        <v>23</v>
      </c>
      <c r="H1534">
        <v>55.000000000000007</v>
      </c>
      <c r="I1534">
        <v>600</v>
      </c>
      <c r="J1534">
        <v>33000.000000000007</v>
      </c>
      <c r="K1534" t="s">
        <v>16</v>
      </c>
      <c r="L1534" t="s">
        <v>20</v>
      </c>
    </row>
    <row r="1535" spans="1:12" x14ac:dyDescent="0.25">
      <c r="A1535" t="s">
        <v>34</v>
      </c>
      <c r="B1535">
        <v>1185732</v>
      </c>
      <c r="C1535">
        <v>44359</v>
      </c>
      <c r="D1535" t="s">
        <v>31</v>
      </c>
      <c r="E1535" t="s">
        <v>70</v>
      </c>
      <c r="F1535" t="s">
        <v>71</v>
      </c>
      <c r="G1535" t="s">
        <v>15</v>
      </c>
      <c r="H1535">
        <v>50</v>
      </c>
      <c r="I1535">
        <v>850</v>
      </c>
      <c r="J1535">
        <v>42500</v>
      </c>
      <c r="K1535" t="s">
        <v>16</v>
      </c>
      <c r="L1535" t="s">
        <v>17</v>
      </c>
    </row>
    <row r="1536" spans="1:12" x14ac:dyDescent="0.25">
      <c r="A1536" t="s">
        <v>34</v>
      </c>
      <c r="B1536">
        <v>1185732</v>
      </c>
      <c r="C1536">
        <v>44359</v>
      </c>
      <c r="D1536" t="s">
        <v>31</v>
      </c>
      <c r="E1536" t="s">
        <v>70</v>
      </c>
      <c r="F1536" t="s">
        <v>71</v>
      </c>
      <c r="G1536" t="s">
        <v>18</v>
      </c>
      <c r="H1536">
        <v>45.000000000000007</v>
      </c>
      <c r="I1536">
        <v>600</v>
      </c>
      <c r="J1536">
        <v>27000.000000000004</v>
      </c>
      <c r="K1536" t="s">
        <v>16</v>
      </c>
      <c r="L1536" t="s">
        <v>17</v>
      </c>
    </row>
    <row r="1537" spans="1:12" x14ac:dyDescent="0.25">
      <c r="A1537" t="s">
        <v>34</v>
      </c>
      <c r="B1537">
        <v>1185732</v>
      </c>
      <c r="C1537">
        <v>44359</v>
      </c>
      <c r="D1537" t="s">
        <v>31</v>
      </c>
      <c r="E1537" t="s">
        <v>70</v>
      </c>
      <c r="F1537" t="s">
        <v>71</v>
      </c>
      <c r="G1537" t="s">
        <v>19</v>
      </c>
      <c r="H1537">
        <v>40</v>
      </c>
      <c r="I1537">
        <v>525</v>
      </c>
      <c r="J1537">
        <v>21000</v>
      </c>
      <c r="K1537" t="s">
        <v>16</v>
      </c>
      <c r="L1537" t="s">
        <v>20</v>
      </c>
    </row>
    <row r="1538" spans="1:12" x14ac:dyDescent="0.25">
      <c r="A1538" t="s">
        <v>34</v>
      </c>
      <c r="B1538">
        <v>1185732</v>
      </c>
      <c r="C1538">
        <v>44359</v>
      </c>
      <c r="D1538" t="s">
        <v>31</v>
      </c>
      <c r="E1538" t="s">
        <v>70</v>
      </c>
      <c r="F1538" t="s">
        <v>71</v>
      </c>
      <c r="G1538" t="s">
        <v>21</v>
      </c>
      <c r="H1538">
        <v>40</v>
      </c>
      <c r="I1538">
        <v>500</v>
      </c>
      <c r="J1538">
        <v>20000</v>
      </c>
      <c r="K1538" t="s">
        <v>16</v>
      </c>
      <c r="L1538" t="s">
        <v>20</v>
      </c>
    </row>
    <row r="1539" spans="1:12" x14ac:dyDescent="0.25">
      <c r="A1539" t="s">
        <v>34</v>
      </c>
      <c r="B1539">
        <v>1185732</v>
      </c>
      <c r="C1539">
        <v>44359</v>
      </c>
      <c r="D1539" t="s">
        <v>31</v>
      </c>
      <c r="E1539" t="s">
        <v>70</v>
      </c>
      <c r="F1539" t="s">
        <v>71</v>
      </c>
      <c r="G1539" t="s">
        <v>22</v>
      </c>
      <c r="H1539">
        <v>50</v>
      </c>
      <c r="I1539">
        <v>500</v>
      </c>
      <c r="J1539">
        <v>25000</v>
      </c>
      <c r="K1539" t="s">
        <v>16</v>
      </c>
      <c r="L1539" t="s">
        <v>17</v>
      </c>
    </row>
    <row r="1540" spans="1:12" x14ac:dyDescent="0.25">
      <c r="A1540" t="s">
        <v>34</v>
      </c>
      <c r="B1540">
        <v>1185732</v>
      </c>
      <c r="C1540">
        <v>44359</v>
      </c>
      <c r="D1540" t="s">
        <v>31</v>
      </c>
      <c r="E1540" t="s">
        <v>70</v>
      </c>
      <c r="F1540" t="s">
        <v>71</v>
      </c>
      <c r="G1540" t="s">
        <v>23</v>
      </c>
      <c r="H1540">
        <v>55.000000000000007</v>
      </c>
      <c r="I1540">
        <v>650</v>
      </c>
      <c r="J1540">
        <v>35750.000000000007</v>
      </c>
      <c r="K1540" t="s">
        <v>16</v>
      </c>
      <c r="L1540" t="s">
        <v>20</v>
      </c>
    </row>
    <row r="1541" spans="1:12" x14ac:dyDescent="0.25">
      <c r="A1541" t="s">
        <v>34</v>
      </c>
      <c r="B1541">
        <v>1185732</v>
      </c>
      <c r="C1541">
        <v>44387</v>
      </c>
      <c r="D1541" t="s">
        <v>31</v>
      </c>
      <c r="E1541" t="s">
        <v>70</v>
      </c>
      <c r="F1541" t="s">
        <v>71</v>
      </c>
      <c r="G1541" t="s">
        <v>15</v>
      </c>
      <c r="H1541">
        <v>50</v>
      </c>
      <c r="I1541">
        <v>875</v>
      </c>
      <c r="J1541">
        <v>43750</v>
      </c>
      <c r="K1541" t="s">
        <v>16</v>
      </c>
      <c r="L1541" t="s">
        <v>17</v>
      </c>
    </row>
    <row r="1542" spans="1:12" x14ac:dyDescent="0.25">
      <c r="A1542" t="s">
        <v>34</v>
      </c>
      <c r="B1542">
        <v>1185732</v>
      </c>
      <c r="C1542">
        <v>44387</v>
      </c>
      <c r="D1542" t="s">
        <v>31</v>
      </c>
      <c r="E1542" t="s">
        <v>70</v>
      </c>
      <c r="F1542" t="s">
        <v>71</v>
      </c>
      <c r="G1542" t="s">
        <v>18</v>
      </c>
      <c r="H1542">
        <v>45.000000000000007</v>
      </c>
      <c r="I1542">
        <v>625</v>
      </c>
      <c r="J1542">
        <v>28125.000000000004</v>
      </c>
      <c r="K1542" t="s">
        <v>16</v>
      </c>
      <c r="L1542" t="s">
        <v>17</v>
      </c>
    </row>
    <row r="1543" spans="1:12" x14ac:dyDescent="0.25">
      <c r="A1543" t="s">
        <v>34</v>
      </c>
      <c r="B1543">
        <v>1185732</v>
      </c>
      <c r="C1543">
        <v>44387</v>
      </c>
      <c r="D1543" t="s">
        <v>31</v>
      </c>
      <c r="E1543" t="s">
        <v>70</v>
      </c>
      <c r="F1543" t="s">
        <v>71</v>
      </c>
      <c r="G1543" t="s">
        <v>19</v>
      </c>
      <c r="H1543">
        <v>40</v>
      </c>
      <c r="I1543">
        <v>550</v>
      </c>
      <c r="J1543">
        <v>22000</v>
      </c>
      <c r="K1543" t="s">
        <v>16</v>
      </c>
      <c r="L1543" t="s">
        <v>20</v>
      </c>
    </row>
    <row r="1544" spans="1:12" x14ac:dyDescent="0.25">
      <c r="A1544" t="s">
        <v>34</v>
      </c>
      <c r="B1544">
        <v>1185732</v>
      </c>
      <c r="C1544">
        <v>44387</v>
      </c>
      <c r="D1544" t="s">
        <v>31</v>
      </c>
      <c r="E1544" t="s">
        <v>70</v>
      </c>
      <c r="F1544" t="s">
        <v>71</v>
      </c>
      <c r="G1544" t="s">
        <v>21</v>
      </c>
      <c r="H1544">
        <v>40</v>
      </c>
      <c r="I1544">
        <v>500</v>
      </c>
      <c r="J1544">
        <v>20000</v>
      </c>
      <c r="K1544" t="s">
        <v>16</v>
      </c>
      <c r="L1544" t="s">
        <v>20</v>
      </c>
    </row>
    <row r="1545" spans="1:12" x14ac:dyDescent="0.25">
      <c r="A1545" t="s">
        <v>34</v>
      </c>
      <c r="B1545">
        <v>1185732</v>
      </c>
      <c r="C1545">
        <v>44387</v>
      </c>
      <c r="D1545" t="s">
        <v>31</v>
      </c>
      <c r="E1545" t="s">
        <v>70</v>
      </c>
      <c r="F1545" t="s">
        <v>71</v>
      </c>
      <c r="G1545" t="s">
        <v>22</v>
      </c>
      <c r="H1545">
        <v>50</v>
      </c>
      <c r="I1545">
        <v>525</v>
      </c>
      <c r="J1545">
        <v>26250</v>
      </c>
      <c r="K1545" t="s">
        <v>16</v>
      </c>
      <c r="L1545" t="s">
        <v>17</v>
      </c>
    </row>
    <row r="1546" spans="1:12" x14ac:dyDescent="0.25">
      <c r="A1546" t="s">
        <v>34</v>
      </c>
      <c r="B1546">
        <v>1185732</v>
      </c>
      <c r="C1546">
        <v>44387</v>
      </c>
      <c r="D1546" t="s">
        <v>31</v>
      </c>
      <c r="E1546" t="s">
        <v>70</v>
      </c>
      <c r="F1546" t="s">
        <v>71</v>
      </c>
      <c r="G1546" t="s">
        <v>23</v>
      </c>
      <c r="H1546">
        <v>55.000000000000007</v>
      </c>
      <c r="I1546">
        <v>700</v>
      </c>
      <c r="J1546">
        <v>38500.000000000007</v>
      </c>
      <c r="K1546" t="s">
        <v>16</v>
      </c>
      <c r="L1546" t="s">
        <v>20</v>
      </c>
    </row>
    <row r="1547" spans="1:12" x14ac:dyDescent="0.25">
      <c r="A1547" t="s">
        <v>34</v>
      </c>
      <c r="B1547">
        <v>1185732</v>
      </c>
      <c r="C1547">
        <v>44419</v>
      </c>
      <c r="D1547" t="s">
        <v>31</v>
      </c>
      <c r="E1547" t="s">
        <v>70</v>
      </c>
      <c r="F1547" t="s">
        <v>71</v>
      </c>
      <c r="G1547" t="s">
        <v>15</v>
      </c>
      <c r="H1547">
        <v>50</v>
      </c>
      <c r="I1547">
        <v>850</v>
      </c>
      <c r="J1547">
        <v>42500</v>
      </c>
      <c r="K1547" t="s">
        <v>16</v>
      </c>
      <c r="L1547" t="s">
        <v>17</v>
      </c>
    </row>
    <row r="1548" spans="1:12" x14ac:dyDescent="0.25">
      <c r="A1548" t="s">
        <v>34</v>
      </c>
      <c r="B1548">
        <v>1185732</v>
      </c>
      <c r="C1548">
        <v>44419</v>
      </c>
      <c r="D1548" t="s">
        <v>31</v>
      </c>
      <c r="E1548" t="s">
        <v>70</v>
      </c>
      <c r="F1548" t="s">
        <v>71</v>
      </c>
      <c r="G1548" t="s">
        <v>18</v>
      </c>
      <c r="H1548">
        <v>45.000000000000007</v>
      </c>
      <c r="I1548">
        <v>625</v>
      </c>
      <c r="J1548">
        <v>28125.000000000004</v>
      </c>
      <c r="K1548" t="s">
        <v>16</v>
      </c>
      <c r="L1548" t="s">
        <v>17</v>
      </c>
    </row>
    <row r="1549" spans="1:12" x14ac:dyDescent="0.25">
      <c r="A1549" t="s">
        <v>34</v>
      </c>
      <c r="B1549">
        <v>1185732</v>
      </c>
      <c r="C1549">
        <v>44419</v>
      </c>
      <c r="D1549" t="s">
        <v>31</v>
      </c>
      <c r="E1549" t="s">
        <v>70</v>
      </c>
      <c r="F1549" t="s">
        <v>71</v>
      </c>
      <c r="G1549" t="s">
        <v>19</v>
      </c>
      <c r="H1549">
        <v>40</v>
      </c>
      <c r="I1549">
        <v>550</v>
      </c>
      <c r="J1549">
        <v>22000</v>
      </c>
      <c r="K1549" t="s">
        <v>16</v>
      </c>
      <c r="L1549" t="s">
        <v>20</v>
      </c>
    </row>
    <row r="1550" spans="1:12" x14ac:dyDescent="0.25">
      <c r="A1550" t="s">
        <v>34</v>
      </c>
      <c r="B1550">
        <v>1185732</v>
      </c>
      <c r="C1550">
        <v>44419</v>
      </c>
      <c r="D1550" t="s">
        <v>31</v>
      </c>
      <c r="E1550" t="s">
        <v>70</v>
      </c>
      <c r="F1550" t="s">
        <v>71</v>
      </c>
      <c r="G1550" t="s">
        <v>21</v>
      </c>
      <c r="H1550">
        <v>40</v>
      </c>
      <c r="I1550">
        <v>525</v>
      </c>
      <c r="J1550">
        <v>21000</v>
      </c>
      <c r="K1550" t="s">
        <v>16</v>
      </c>
      <c r="L1550" t="s">
        <v>20</v>
      </c>
    </row>
    <row r="1551" spans="1:12" x14ac:dyDescent="0.25">
      <c r="A1551" t="s">
        <v>34</v>
      </c>
      <c r="B1551">
        <v>1185732</v>
      </c>
      <c r="C1551">
        <v>44419</v>
      </c>
      <c r="D1551" t="s">
        <v>31</v>
      </c>
      <c r="E1551" t="s">
        <v>70</v>
      </c>
      <c r="F1551" t="s">
        <v>71</v>
      </c>
      <c r="G1551" t="s">
        <v>22</v>
      </c>
      <c r="H1551">
        <v>50</v>
      </c>
      <c r="I1551">
        <v>500</v>
      </c>
      <c r="J1551">
        <v>25000</v>
      </c>
      <c r="K1551" t="s">
        <v>16</v>
      </c>
      <c r="L1551" t="s">
        <v>17</v>
      </c>
    </row>
    <row r="1552" spans="1:12" x14ac:dyDescent="0.25">
      <c r="A1552" t="s">
        <v>34</v>
      </c>
      <c r="B1552">
        <v>1185732</v>
      </c>
      <c r="C1552">
        <v>44419</v>
      </c>
      <c r="D1552" t="s">
        <v>31</v>
      </c>
      <c r="E1552" t="s">
        <v>70</v>
      </c>
      <c r="F1552" t="s">
        <v>71</v>
      </c>
      <c r="G1552" t="s">
        <v>23</v>
      </c>
      <c r="H1552">
        <v>55.000000000000007</v>
      </c>
      <c r="I1552">
        <v>675</v>
      </c>
      <c r="J1552">
        <v>37125.000000000007</v>
      </c>
      <c r="K1552" t="s">
        <v>16</v>
      </c>
      <c r="L1552" t="s">
        <v>20</v>
      </c>
    </row>
    <row r="1553" spans="1:12" x14ac:dyDescent="0.25">
      <c r="A1553" t="s">
        <v>34</v>
      </c>
      <c r="B1553">
        <v>1185732</v>
      </c>
      <c r="C1553">
        <v>44449</v>
      </c>
      <c r="D1553" t="s">
        <v>31</v>
      </c>
      <c r="E1553" t="s">
        <v>70</v>
      </c>
      <c r="F1553" t="s">
        <v>71</v>
      </c>
      <c r="G1553" t="s">
        <v>15</v>
      </c>
      <c r="H1553">
        <v>50</v>
      </c>
      <c r="I1553">
        <v>800</v>
      </c>
      <c r="J1553">
        <v>40000</v>
      </c>
      <c r="K1553" t="s">
        <v>16</v>
      </c>
      <c r="L1553" t="s">
        <v>17</v>
      </c>
    </row>
    <row r="1554" spans="1:12" x14ac:dyDescent="0.25">
      <c r="A1554" t="s">
        <v>34</v>
      </c>
      <c r="B1554">
        <v>1185732</v>
      </c>
      <c r="C1554">
        <v>44449</v>
      </c>
      <c r="D1554" t="s">
        <v>31</v>
      </c>
      <c r="E1554" t="s">
        <v>70</v>
      </c>
      <c r="F1554" t="s">
        <v>71</v>
      </c>
      <c r="G1554" t="s">
        <v>18</v>
      </c>
      <c r="H1554">
        <v>45.000000000000007</v>
      </c>
      <c r="I1554">
        <v>600</v>
      </c>
      <c r="J1554">
        <v>27000.000000000004</v>
      </c>
      <c r="K1554" t="s">
        <v>16</v>
      </c>
      <c r="L1554" t="s">
        <v>17</v>
      </c>
    </row>
    <row r="1555" spans="1:12" x14ac:dyDescent="0.25">
      <c r="A1555" t="s">
        <v>34</v>
      </c>
      <c r="B1555">
        <v>1185732</v>
      </c>
      <c r="C1555">
        <v>44449</v>
      </c>
      <c r="D1555" t="s">
        <v>31</v>
      </c>
      <c r="E1555" t="s">
        <v>70</v>
      </c>
      <c r="F1555" t="s">
        <v>71</v>
      </c>
      <c r="G1555" t="s">
        <v>19</v>
      </c>
      <c r="H1555">
        <v>40</v>
      </c>
      <c r="I1555">
        <v>525</v>
      </c>
      <c r="J1555">
        <v>21000</v>
      </c>
      <c r="K1555" t="s">
        <v>16</v>
      </c>
      <c r="L1555" t="s">
        <v>20</v>
      </c>
    </row>
    <row r="1556" spans="1:12" x14ac:dyDescent="0.25">
      <c r="A1556" t="s">
        <v>34</v>
      </c>
      <c r="B1556">
        <v>1185732</v>
      </c>
      <c r="C1556">
        <v>44449</v>
      </c>
      <c r="D1556" t="s">
        <v>31</v>
      </c>
      <c r="E1556" t="s">
        <v>70</v>
      </c>
      <c r="F1556" t="s">
        <v>71</v>
      </c>
      <c r="G1556" t="s">
        <v>21</v>
      </c>
      <c r="H1556">
        <v>40</v>
      </c>
      <c r="I1556">
        <v>500</v>
      </c>
      <c r="J1556">
        <v>20000</v>
      </c>
      <c r="K1556" t="s">
        <v>16</v>
      </c>
      <c r="L1556" t="s">
        <v>20</v>
      </c>
    </row>
    <row r="1557" spans="1:12" x14ac:dyDescent="0.25">
      <c r="A1557" t="s">
        <v>34</v>
      </c>
      <c r="B1557">
        <v>1185732</v>
      </c>
      <c r="C1557">
        <v>44449</v>
      </c>
      <c r="D1557" t="s">
        <v>31</v>
      </c>
      <c r="E1557" t="s">
        <v>70</v>
      </c>
      <c r="F1557" t="s">
        <v>71</v>
      </c>
      <c r="G1557" t="s">
        <v>22</v>
      </c>
      <c r="H1557">
        <v>50</v>
      </c>
      <c r="I1557">
        <v>500</v>
      </c>
      <c r="J1557">
        <v>25000</v>
      </c>
      <c r="K1557" t="s">
        <v>16</v>
      </c>
      <c r="L1557" t="s">
        <v>17</v>
      </c>
    </row>
    <row r="1558" spans="1:12" x14ac:dyDescent="0.25">
      <c r="A1558" t="s">
        <v>34</v>
      </c>
      <c r="B1558">
        <v>1185732</v>
      </c>
      <c r="C1558">
        <v>44449</v>
      </c>
      <c r="D1558" t="s">
        <v>31</v>
      </c>
      <c r="E1558" t="s">
        <v>70</v>
      </c>
      <c r="F1558" t="s">
        <v>71</v>
      </c>
      <c r="G1558" t="s">
        <v>23</v>
      </c>
      <c r="H1558">
        <v>55.000000000000007</v>
      </c>
      <c r="I1558">
        <v>600</v>
      </c>
      <c r="J1558">
        <v>33000.000000000007</v>
      </c>
      <c r="K1558" t="s">
        <v>16</v>
      </c>
      <c r="L1558" t="s">
        <v>20</v>
      </c>
    </row>
    <row r="1559" spans="1:12" x14ac:dyDescent="0.25">
      <c r="A1559" t="s">
        <v>34</v>
      </c>
      <c r="B1559">
        <v>1185732</v>
      </c>
      <c r="C1559">
        <v>44481</v>
      </c>
      <c r="D1559" t="s">
        <v>31</v>
      </c>
      <c r="E1559" t="s">
        <v>70</v>
      </c>
      <c r="F1559" t="s">
        <v>71</v>
      </c>
      <c r="G1559" t="s">
        <v>15</v>
      </c>
      <c r="H1559">
        <v>55.000000000000007</v>
      </c>
      <c r="I1559">
        <v>775</v>
      </c>
      <c r="J1559">
        <v>42625.000000000007</v>
      </c>
      <c r="K1559" t="s">
        <v>16</v>
      </c>
      <c r="L1559" t="s">
        <v>17</v>
      </c>
    </row>
    <row r="1560" spans="1:12" x14ac:dyDescent="0.25">
      <c r="A1560" t="s">
        <v>34</v>
      </c>
      <c r="B1560">
        <v>1185732</v>
      </c>
      <c r="C1560">
        <v>44481</v>
      </c>
      <c r="D1560" t="s">
        <v>31</v>
      </c>
      <c r="E1560" t="s">
        <v>70</v>
      </c>
      <c r="F1560" t="s">
        <v>71</v>
      </c>
      <c r="G1560" t="s">
        <v>18</v>
      </c>
      <c r="H1560">
        <v>45.000000000000007</v>
      </c>
      <c r="I1560">
        <v>600</v>
      </c>
      <c r="J1560">
        <v>27000.000000000004</v>
      </c>
      <c r="K1560" t="s">
        <v>16</v>
      </c>
      <c r="L1560" t="s">
        <v>17</v>
      </c>
    </row>
    <row r="1561" spans="1:12" x14ac:dyDescent="0.25">
      <c r="A1561" t="s">
        <v>34</v>
      </c>
      <c r="B1561">
        <v>1185732</v>
      </c>
      <c r="C1561">
        <v>44481</v>
      </c>
      <c r="D1561" t="s">
        <v>31</v>
      </c>
      <c r="E1561" t="s">
        <v>70</v>
      </c>
      <c r="F1561" t="s">
        <v>71</v>
      </c>
      <c r="G1561" t="s">
        <v>19</v>
      </c>
      <c r="H1561">
        <v>45.000000000000007</v>
      </c>
      <c r="I1561">
        <v>500</v>
      </c>
      <c r="J1561">
        <v>22500.000000000004</v>
      </c>
      <c r="K1561" t="s">
        <v>16</v>
      </c>
      <c r="L1561" t="s">
        <v>20</v>
      </c>
    </row>
    <row r="1562" spans="1:12" x14ac:dyDescent="0.25">
      <c r="A1562" t="s">
        <v>34</v>
      </c>
      <c r="B1562">
        <v>1185732</v>
      </c>
      <c r="C1562">
        <v>44481</v>
      </c>
      <c r="D1562" t="s">
        <v>31</v>
      </c>
      <c r="E1562" t="s">
        <v>70</v>
      </c>
      <c r="F1562" t="s">
        <v>71</v>
      </c>
      <c r="G1562" t="s">
        <v>21</v>
      </c>
      <c r="H1562">
        <v>45.000000000000007</v>
      </c>
      <c r="I1562">
        <v>475</v>
      </c>
      <c r="J1562">
        <v>21375.000000000004</v>
      </c>
      <c r="K1562" t="s">
        <v>16</v>
      </c>
      <c r="L1562" t="s">
        <v>20</v>
      </c>
    </row>
    <row r="1563" spans="1:12" x14ac:dyDescent="0.25">
      <c r="A1563" t="s">
        <v>34</v>
      </c>
      <c r="B1563">
        <v>1185732</v>
      </c>
      <c r="C1563">
        <v>44481</v>
      </c>
      <c r="D1563" t="s">
        <v>31</v>
      </c>
      <c r="E1563" t="s">
        <v>70</v>
      </c>
      <c r="F1563" t="s">
        <v>71</v>
      </c>
      <c r="G1563" t="s">
        <v>22</v>
      </c>
      <c r="H1563">
        <v>55.000000000000007</v>
      </c>
      <c r="I1563">
        <v>475</v>
      </c>
      <c r="J1563">
        <v>26125.000000000004</v>
      </c>
      <c r="K1563" t="s">
        <v>16</v>
      </c>
      <c r="L1563" t="s">
        <v>17</v>
      </c>
    </row>
    <row r="1564" spans="1:12" x14ac:dyDescent="0.25">
      <c r="A1564" t="s">
        <v>34</v>
      </c>
      <c r="B1564">
        <v>1185732</v>
      </c>
      <c r="C1564">
        <v>44481</v>
      </c>
      <c r="D1564" t="s">
        <v>31</v>
      </c>
      <c r="E1564" t="s">
        <v>70</v>
      </c>
      <c r="F1564" t="s">
        <v>71</v>
      </c>
      <c r="G1564" t="s">
        <v>23</v>
      </c>
      <c r="H1564">
        <v>60</v>
      </c>
      <c r="I1564">
        <v>600</v>
      </c>
      <c r="J1564">
        <v>36000</v>
      </c>
      <c r="K1564" t="s">
        <v>16</v>
      </c>
      <c r="L1564" t="s">
        <v>20</v>
      </c>
    </row>
    <row r="1565" spans="1:12" x14ac:dyDescent="0.25">
      <c r="A1565" t="s">
        <v>34</v>
      </c>
      <c r="B1565">
        <v>1185732</v>
      </c>
      <c r="C1565">
        <v>44511</v>
      </c>
      <c r="D1565" t="s">
        <v>31</v>
      </c>
      <c r="E1565" t="s">
        <v>70</v>
      </c>
      <c r="F1565" t="s">
        <v>71</v>
      </c>
      <c r="G1565" t="s">
        <v>15</v>
      </c>
      <c r="H1565">
        <v>55.000000000000007</v>
      </c>
      <c r="I1565">
        <v>750</v>
      </c>
      <c r="J1565">
        <v>41250.000000000007</v>
      </c>
      <c r="K1565" t="s">
        <v>16</v>
      </c>
      <c r="L1565" t="s">
        <v>17</v>
      </c>
    </row>
    <row r="1566" spans="1:12" x14ac:dyDescent="0.25">
      <c r="A1566" t="s">
        <v>34</v>
      </c>
      <c r="B1566">
        <v>1185732</v>
      </c>
      <c r="C1566">
        <v>44511</v>
      </c>
      <c r="D1566" t="s">
        <v>31</v>
      </c>
      <c r="E1566" t="s">
        <v>70</v>
      </c>
      <c r="F1566" t="s">
        <v>71</v>
      </c>
      <c r="G1566" t="s">
        <v>18</v>
      </c>
      <c r="H1566">
        <v>45.000000000000007</v>
      </c>
      <c r="I1566">
        <v>575</v>
      </c>
      <c r="J1566">
        <v>25875.000000000004</v>
      </c>
      <c r="K1566" t="s">
        <v>16</v>
      </c>
      <c r="L1566" t="s">
        <v>17</v>
      </c>
    </row>
    <row r="1567" spans="1:12" x14ac:dyDescent="0.25">
      <c r="A1567" t="s">
        <v>34</v>
      </c>
      <c r="B1567">
        <v>1185732</v>
      </c>
      <c r="C1567">
        <v>44511</v>
      </c>
      <c r="D1567" t="s">
        <v>31</v>
      </c>
      <c r="E1567" t="s">
        <v>70</v>
      </c>
      <c r="F1567" t="s">
        <v>71</v>
      </c>
      <c r="G1567" t="s">
        <v>19</v>
      </c>
      <c r="H1567">
        <v>45.000000000000007</v>
      </c>
      <c r="I1567">
        <v>520</v>
      </c>
      <c r="J1567">
        <v>23400.000000000004</v>
      </c>
      <c r="K1567" t="s">
        <v>16</v>
      </c>
      <c r="L1567" t="s">
        <v>20</v>
      </c>
    </row>
    <row r="1568" spans="1:12" x14ac:dyDescent="0.25">
      <c r="A1568" t="s">
        <v>34</v>
      </c>
      <c r="B1568">
        <v>1185732</v>
      </c>
      <c r="C1568">
        <v>44511</v>
      </c>
      <c r="D1568" t="s">
        <v>31</v>
      </c>
      <c r="E1568" t="s">
        <v>70</v>
      </c>
      <c r="F1568" t="s">
        <v>71</v>
      </c>
      <c r="G1568" t="s">
        <v>21</v>
      </c>
      <c r="H1568">
        <v>45.000000000000007</v>
      </c>
      <c r="I1568">
        <v>500</v>
      </c>
      <c r="J1568">
        <v>22500.000000000004</v>
      </c>
      <c r="K1568" t="s">
        <v>16</v>
      </c>
      <c r="L1568" t="s">
        <v>20</v>
      </c>
    </row>
    <row r="1569" spans="1:12" x14ac:dyDescent="0.25">
      <c r="A1569" t="s">
        <v>34</v>
      </c>
      <c r="B1569">
        <v>1185732</v>
      </c>
      <c r="C1569">
        <v>44511</v>
      </c>
      <c r="D1569" t="s">
        <v>31</v>
      </c>
      <c r="E1569" t="s">
        <v>70</v>
      </c>
      <c r="F1569" t="s">
        <v>71</v>
      </c>
      <c r="G1569" t="s">
        <v>22</v>
      </c>
      <c r="H1569">
        <v>55.000000000000007</v>
      </c>
      <c r="I1569">
        <v>475</v>
      </c>
      <c r="J1569">
        <v>26125.000000000004</v>
      </c>
      <c r="K1569" t="s">
        <v>16</v>
      </c>
      <c r="L1569" t="s">
        <v>17</v>
      </c>
    </row>
    <row r="1570" spans="1:12" x14ac:dyDescent="0.25">
      <c r="A1570" t="s">
        <v>34</v>
      </c>
      <c r="B1570">
        <v>1185732</v>
      </c>
      <c r="C1570">
        <v>44511</v>
      </c>
      <c r="D1570" t="s">
        <v>31</v>
      </c>
      <c r="E1570" t="s">
        <v>70</v>
      </c>
      <c r="F1570" t="s">
        <v>71</v>
      </c>
      <c r="G1570" t="s">
        <v>23</v>
      </c>
      <c r="H1570">
        <v>60</v>
      </c>
      <c r="I1570">
        <v>575</v>
      </c>
      <c r="J1570">
        <v>34500</v>
      </c>
      <c r="K1570" t="s">
        <v>16</v>
      </c>
      <c r="L1570" t="s">
        <v>20</v>
      </c>
    </row>
    <row r="1571" spans="1:12" x14ac:dyDescent="0.25">
      <c r="A1571" t="s">
        <v>34</v>
      </c>
      <c r="B1571">
        <v>1185732</v>
      </c>
      <c r="C1571">
        <v>44540</v>
      </c>
      <c r="D1571" t="s">
        <v>31</v>
      </c>
      <c r="E1571" t="s">
        <v>70</v>
      </c>
      <c r="F1571" t="s">
        <v>71</v>
      </c>
      <c r="G1571" t="s">
        <v>15</v>
      </c>
      <c r="H1571">
        <v>55.000000000000007</v>
      </c>
      <c r="I1571">
        <v>800</v>
      </c>
      <c r="J1571">
        <v>44000.000000000007</v>
      </c>
      <c r="K1571" t="s">
        <v>16</v>
      </c>
      <c r="L1571" t="s">
        <v>17</v>
      </c>
    </row>
    <row r="1572" spans="1:12" x14ac:dyDescent="0.25">
      <c r="A1572" t="s">
        <v>34</v>
      </c>
      <c r="B1572">
        <v>1185732</v>
      </c>
      <c r="C1572">
        <v>44540</v>
      </c>
      <c r="D1572" t="s">
        <v>31</v>
      </c>
      <c r="E1572" t="s">
        <v>70</v>
      </c>
      <c r="F1572" t="s">
        <v>71</v>
      </c>
      <c r="G1572" t="s">
        <v>18</v>
      </c>
      <c r="H1572">
        <v>45.000000000000007</v>
      </c>
      <c r="I1572">
        <v>600</v>
      </c>
      <c r="J1572">
        <v>27000.000000000004</v>
      </c>
      <c r="K1572" t="s">
        <v>16</v>
      </c>
      <c r="L1572" t="s">
        <v>17</v>
      </c>
    </row>
    <row r="1573" spans="1:12" x14ac:dyDescent="0.25">
      <c r="A1573" t="s">
        <v>12</v>
      </c>
      <c r="B1573">
        <v>1185732</v>
      </c>
      <c r="C1573">
        <v>44540</v>
      </c>
      <c r="D1573" t="s">
        <v>31</v>
      </c>
      <c r="E1573" t="s">
        <v>70</v>
      </c>
      <c r="F1573" t="s">
        <v>71</v>
      </c>
      <c r="G1573" t="s">
        <v>19</v>
      </c>
      <c r="H1573">
        <v>45.000000000000007</v>
      </c>
      <c r="I1573">
        <v>550</v>
      </c>
      <c r="J1573">
        <v>24750.000000000004</v>
      </c>
      <c r="K1573" t="s">
        <v>16</v>
      </c>
      <c r="L1573" t="s">
        <v>20</v>
      </c>
    </row>
    <row r="1574" spans="1:12" x14ac:dyDescent="0.25">
      <c r="A1574" t="s">
        <v>12</v>
      </c>
      <c r="B1574">
        <v>1185732</v>
      </c>
      <c r="C1574">
        <v>44540</v>
      </c>
      <c r="D1574" t="s">
        <v>31</v>
      </c>
      <c r="E1574" t="s">
        <v>70</v>
      </c>
      <c r="F1574" t="s">
        <v>71</v>
      </c>
      <c r="G1574" t="s">
        <v>21</v>
      </c>
      <c r="H1574">
        <v>45.000000000000007</v>
      </c>
      <c r="I1574">
        <v>500</v>
      </c>
      <c r="J1574">
        <v>22500.000000000004</v>
      </c>
      <c r="K1574" t="s">
        <v>16</v>
      </c>
      <c r="L1574" t="s">
        <v>20</v>
      </c>
    </row>
    <row r="1575" spans="1:12" x14ac:dyDescent="0.25">
      <c r="A1575" t="s">
        <v>12</v>
      </c>
      <c r="B1575">
        <v>1185732</v>
      </c>
      <c r="C1575">
        <v>44540</v>
      </c>
      <c r="D1575" t="s">
        <v>31</v>
      </c>
      <c r="E1575" t="s">
        <v>70</v>
      </c>
      <c r="F1575" t="s">
        <v>71</v>
      </c>
      <c r="G1575" t="s">
        <v>22</v>
      </c>
      <c r="H1575">
        <v>55.000000000000007</v>
      </c>
      <c r="I1575">
        <v>500</v>
      </c>
      <c r="J1575">
        <v>27500.000000000004</v>
      </c>
      <c r="K1575" t="s">
        <v>16</v>
      </c>
      <c r="L1575" t="s">
        <v>17</v>
      </c>
    </row>
    <row r="1576" spans="1:12" x14ac:dyDescent="0.25">
      <c r="A1576" t="s">
        <v>12</v>
      </c>
      <c r="B1576">
        <v>1185732</v>
      </c>
      <c r="C1576">
        <v>44540</v>
      </c>
      <c r="D1576" t="s">
        <v>31</v>
      </c>
      <c r="E1576" t="s">
        <v>70</v>
      </c>
      <c r="F1576" t="s">
        <v>71</v>
      </c>
      <c r="G1576" t="s">
        <v>23</v>
      </c>
      <c r="H1576">
        <v>60</v>
      </c>
      <c r="I1576">
        <v>600</v>
      </c>
      <c r="J1576">
        <v>36000</v>
      </c>
      <c r="K1576" t="s">
        <v>16</v>
      </c>
      <c r="L1576" t="s">
        <v>20</v>
      </c>
    </row>
    <row r="1577" spans="1:12" x14ac:dyDescent="0.25">
      <c r="A1577" t="s">
        <v>12</v>
      </c>
      <c r="B1577">
        <v>1128299</v>
      </c>
      <c r="C1577">
        <v>44220</v>
      </c>
      <c r="D1577" t="s">
        <v>31</v>
      </c>
      <c r="E1577" t="s">
        <v>70</v>
      </c>
      <c r="F1577" t="s">
        <v>71</v>
      </c>
      <c r="G1577" t="s">
        <v>15</v>
      </c>
      <c r="H1577">
        <v>30.000000000000004</v>
      </c>
      <c r="I1577">
        <v>350</v>
      </c>
      <c r="J1577">
        <v>10500.000000000002</v>
      </c>
      <c r="K1577" t="s">
        <v>16</v>
      </c>
      <c r="L1577" t="s">
        <v>17</v>
      </c>
    </row>
    <row r="1578" spans="1:12" x14ac:dyDescent="0.25">
      <c r="A1578" t="s">
        <v>12</v>
      </c>
      <c r="B1578">
        <v>1128299</v>
      </c>
      <c r="C1578">
        <v>44220</v>
      </c>
      <c r="D1578" t="s">
        <v>31</v>
      </c>
      <c r="E1578" t="s">
        <v>70</v>
      </c>
      <c r="F1578" t="s">
        <v>71</v>
      </c>
      <c r="G1578" t="s">
        <v>18</v>
      </c>
      <c r="H1578">
        <v>40</v>
      </c>
      <c r="I1578">
        <v>350</v>
      </c>
      <c r="J1578">
        <v>14000</v>
      </c>
      <c r="K1578" t="s">
        <v>16</v>
      </c>
      <c r="L1578" t="s">
        <v>17</v>
      </c>
    </row>
    <row r="1579" spans="1:12" x14ac:dyDescent="0.25">
      <c r="A1579" t="s">
        <v>12</v>
      </c>
      <c r="B1579">
        <v>1128299</v>
      </c>
      <c r="C1579">
        <v>44220</v>
      </c>
      <c r="D1579" t="s">
        <v>31</v>
      </c>
      <c r="E1579" t="s">
        <v>70</v>
      </c>
      <c r="F1579" t="s">
        <v>71</v>
      </c>
      <c r="G1579" t="s">
        <v>19</v>
      </c>
      <c r="H1579">
        <v>40</v>
      </c>
      <c r="I1579">
        <v>350</v>
      </c>
      <c r="J1579">
        <v>14000</v>
      </c>
      <c r="K1579" t="s">
        <v>16</v>
      </c>
      <c r="L1579" t="s">
        <v>20</v>
      </c>
    </row>
    <row r="1580" spans="1:12" x14ac:dyDescent="0.25">
      <c r="A1580" t="s">
        <v>12</v>
      </c>
      <c r="B1580">
        <v>1128299</v>
      </c>
      <c r="C1580">
        <v>44220</v>
      </c>
      <c r="D1580" t="s">
        <v>31</v>
      </c>
      <c r="E1580" t="s">
        <v>70</v>
      </c>
      <c r="F1580" t="s">
        <v>71</v>
      </c>
      <c r="G1580" t="s">
        <v>21</v>
      </c>
      <c r="H1580">
        <v>40</v>
      </c>
      <c r="I1580">
        <v>200</v>
      </c>
      <c r="J1580">
        <v>8000</v>
      </c>
      <c r="K1580" t="s">
        <v>16</v>
      </c>
      <c r="L1580" t="s">
        <v>20</v>
      </c>
    </row>
    <row r="1581" spans="1:12" x14ac:dyDescent="0.25">
      <c r="A1581" t="s">
        <v>12</v>
      </c>
      <c r="B1581">
        <v>1128299</v>
      </c>
      <c r="C1581">
        <v>44220</v>
      </c>
      <c r="D1581" t="s">
        <v>31</v>
      </c>
      <c r="E1581" t="s">
        <v>70</v>
      </c>
      <c r="F1581" t="s">
        <v>71</v>
      </c>
      <c r="G1581" t="s">
        <v>22</v>
      </c>
      <c r="H1581">
        <v>45.000000000000007</v>
      </c>
      <c r="I1581">
        <v>150</v>
      </c>
      <c r="J1581">
        <v>6750.0000000000009</v>
      </c>
      <c r="K1581" t="s">
        <v>16</v>
      </c>
      <c r="L1581" t="s">
        <v>17</v>
      </c>
    </row>
    <row r="1582" spans="1:12" x14ac:dyDescent="0.25">
      <c r="A1582" t="s">
        <v>12</v>
      </c>
      <c r="B1582">
        <v>1128299</v>
      </c>
      <c r="C1582">
        <v>44220</v>
      </c>
      <c r="D1582" t="s">
        <v>31</v>
      </c>
      <c r="E1582" t="s">
        <v>70</v>
      </c>
      <c r="F1582" t="s">
        <v>71</v>
      </c>
      <c r="G1582" t="s">
        <v>23</v>
      </c>
      <c r="H1582">
        <v>40</v>
      </c>
      <c r="I1582">
        <v>400</v>
      </c>
      <c r="J1582">
        <v>16000</v>
      </c>
      <c r="K1582" t="s">
        <v>16</v>
      </c>
      <c r="L1582" t="s">
        <v>20</v>
      </c>
    </row>
    <row r="1583" spans="1:12" x14ac:dyDescent="0.25">
      <c r="A1583" t="s">
        <v>12</v>
      </c>
      <c r="B1583">
        <v>1128299</v>
      </c>
      <c r="C1583">
        <v>44251</v>
      </c>
      <c r="D1583" t="s">
        <v>31</v>
      </c>
      <c r="E1583" t="s">
        <v>70</v>
      </c>
      <c r="F1583" t="s">
        <v>71</v>
      </c>
      <c r="G1583" t="s">
        <v>15</v>
      </c>
      <c r="H1583">
        <v>30.000000000000004</v>
      </c>
      <c r="I1583">
        <v>450</v>
      </c>
      <c r="J1583">
        <v>13500.000000000002</v>
      </c>
      <c r="K1583" t="s">
        <v>16</v>
      </c>
      <c r="L1583" t="s">
        <v>17</v>
      </c>
    </row>
    <row r="1584" spans="1:12" x14ac:dyDescent="0.25">
      <c r="A1584" t="s">
        <v>12</v>
      </c>
      <c r="B1584">
        <v>1128299</v>
      </c>
      <c r="C1584">
        <v>44251</v>
      </c>
      <c r="D1584" t="s">
        <v>31</v>
      </c>
      <c r="E1584" t="s">
        <v>70</v>
      </c>
      <c r="F1584" t="s">
        <v>71</v>
      </c>
      <c r="G1584" t="s">
        <v>18</v>
      </c>
      <c r="H1584">
        <v>40</v>
      </c>
      <c r="I1584">
        <v>350</v>
      </c>
      <c r="J1584">
        <v>14000</v>
      </c>
      <c r="K1584" t="s">
        <v>16</v>
      </c>
      <c r="L1584" t="s">
        <v>17</v>
      </c>
    </row>
    <row r="1585" spans="1:12" x14ac:dyDescent="0.25">
      <c r="A1585" t="s">
        <v>12</v>
      </c>
      <c r="B1585">
        <v>1128299</v>
      </c>
      <c r="C1585">
        <v>44251</v>
      </c>
      <c r="D1585" t="s">
        <v>31</v>
      </c>
      <c r="E1585" t="s">
        <v>70</v>
      </c>
      <c r="F1585" t="s">
        <v>71</v>
      </c>
      <c r="G1585" t="s">
        <v>19</v>
      </c>
      <c r="H1585">
        <v>40</v>
      </c>
      <c r="I1585">
        <v>350</v>
      </c>
      <c r="J1585">
        <v>14000</v>
      </c>
      <c r="K1585" t="s">
        <v>16</v>
      </c>
      <c r="L1585" t="s">
        <v>20</v>
      </c>
    </row>
    <row r="1586" spans="1:12" x14ac:dyDescent="0.25">
      <c r="A1586" t="s">
        <v>12</v>
      </c>
      <c r="B1586">
        <v>1128299</v>
      </c>
      <c r="C1586">
        <v>44251</v>
      </c>
      <c r="D1586" t="s">
        <v>48</v>
      </c>
      <c r="E1586" t="s">
        <v>72</v>
      </c>
      <c r="F1586" t="s">
        <v>73</v>
      </c>
      <c r="G1586" t="s">
        <v>21</v>
      </c>
      <c r="H1586">
        <v>40</v>
      </c>
      <c r="I1586">
        <v>200</v>
      </c>
      <c r="J1586">
        <v>8000</v>
      </c>
      <c r="K1586" t="s">
        <v>16</v>
      </c>
      <c r="L1586" t="s">
        <v>20</v>
      </c>
    </row>
    <row r="1587" spans="1:12" x14ac:dyDescent="0.25">
      <c r="A1587" t="s">
        <v>12</v>
      </c>
      <c r="B1587">
        <v>1128299</v>
      </c>
      <c r="C1587">
        <v>44251</v>
      </c>
      <c r="D1587" t="s">
        <v>48</v>
      </c>
      <c r="E1587" t="s">
        <v>72</v>
      </c>
      <c r="F1587" t="s">
        <v>73</v>
      </c>
      <c r="G1587" t="s">
        <v>22</v>
      </c>
      <c r="H1587">
        <v>45.000000000000007</v>
      </c>
      <c r="I1587">
        <v>125</v>
      </c>
      <c r="J1587">
        <v>5625.0000000000009</v>
      </c>
      <c r="K1587" t="s">
        <v>16</v>
      </c>
      <c r="L1587" t="s">
        <v>17</v>
      </c>
    </row>
    <row r="1588" spans="1:12" x14ac:dyDescent="0.25">
      <c r="A1588" t="s">
        <v>12</v>
      </c>
      <c r="B1588">
        <v>1128299</v>
      </c>
      <c r="C1588">
        <v>44251</v>
      </c>
      <c r="D1588" t="s">
        <v>48</v>
      </c>
      <c r="E1588" t="s">
        <v>72</v>
      </c>
      <c r="F1588" t="s">
        <v>73</v>
      </c>
      <c r="G1588" t="s">
        <v>23</v>
      </c>
      <c r="H1588">
        <v>40</v>
      </c>
      <c r="I1588">
        <v>325</v>
      </c>
      <c r="J1588">
        <v>13000</v>
      </c>
      <c r="K1588" t="s">
        <v>16</v>
      </c>
      <c r="L1588" t="s">
        <v>20</v>
      </c>
    </row>
    <row r="1589" spans="1:12" x14ac:dyDescent="0.25">
      <c r="A1589" t="s">
        <v>12</v>
      </c>
      <c r="B1589">
        <v>1128299</v>
      </c>
      <c r="C1589">
        <v>44278</v>
      </c>
      <c r="D1589" t="s">
        <v>48</v>
      </c>
      <c r="E1589" t="s">
        <v>72</v>
      </c>
      <c r="F1589" t="s">
        <v>73</v>
      </c>
      <c r="G1589" t="s">
        <v>15</v>
      </c>
      <c r="H1589">
        <v>40</v>
      </c>
      <c r="I1589">
        <v>475</v>
      </c>
      <c r="J1589">
        <v>19000</v>
      </c>
      <c r="K1589" t="s">
        <v>16</v>
      </c>
      <c r="L1589" t="s">
        <v>17</v>
      </c>
    </row>
    <row r="1590" spans="1:12" x14ac:dyDescent="0.25">
      <c r="A1590" t="s">
        <v>12</v>
      </c>
      <c r="B1590">
        <v>1128299</v>
      </c>
      <c r="C1590">
        <v>44278</v>
      </c>
      <c r="D1590" t="s">
        <v>48</v>
      </c>
      <c r="E1590" t="s">
        <v>72</v>
      </c>
      <c r="F1590" t="s">
        <v>73</v>
      </c>
      <c r="G1590" t="s">
        <v>18</v>
      </c>
      <c r="H1590">
        <v>50</v>
      </c>
      <c r="I1590">
        <v>325</v>
      </c>
      <c r="J1590">
        <v>16250</v>
      </c>
      <c r="K1590" t="s">
        <v>16</v>
      </c>
      <c r="L1590" t="s">
        <v>17</v>
      </c>
    </row>
    <row r="1591" spans="1:12" x14ac:dyDescent="0.25">
      <c r="A1591" t="s">
        <v>12</v>
      </c>
      <c r="B1591">
        <v>1128299</v>
      </c>
      <c r="C1591">
        <v>44278</v>
      </c>
      <c r="D1591" t="s">
        <v>48</v>
      </c>
      <c r="E1591" t="s">
        <v>72</v>
      </c>
      <c r="F1591" t="s">
        <v>73</v>
      </c>
      <c r="G1591" t="s">
        <v>19</v>
      </c>
      <c r="H1591">
        <v>54.999999999999993</v>
      </c>
      <c r="I1591">
        <v>350</v>
      </c>
      <c r="J1591">
        <v>19249.999999999996</v>
      </c>
      <c r="K1591" t="s">
        <v>16</v>
      </c>
      <c r="L1591" t="s">
        <v>20</v>
      </c>
    </row>
    <row r="1592" spans="1:12" x14ac:dyDescent="0.25">
      <c r="A1592" t="s">
        <v>12</v>
      </c>
      <c r="B1592">
        <v>1128299</v>
      </c>
      <c r="C1592">
        <v>44278</v>
      </c>
      <c r="D1592" t="s">
        <v>48</v>
      </c>
      <c r="E1592" t="s">
        <v>72</v>
      </c>
      <c r="F1592" t="s">
        <v>73</v>
      </c>
      <c r="G1592" t="s">
        <v>21</v>
      </c>
      <c r="H1592">
        <v>50</v>
      </c>
      <c r="I1592">
        <v>250</v>
      </c>
      <c r="J1592">
        <v>12500</v>
      </c>
      <c r="K1592" t="s">
        <v>16</v>
      </c>
      <c r="L1592" t="s">
        <v>20</v>
      </c>
    </row>
    <row r="1593" spans="1:12" x14ac:dyDescent="0.25">
      <c r="A1593" t="s">
        <v>12</v>
      </c>
      <c r="B1593">
        <v>1128299</v>
      </c>
      <c r="C1593">
        <v>44278</v>
      </c>
      <c r="D1593" t="s">
        <v>48</v>
      </c>
      <c r="E1593" t="s">
        <v>72</v>
      </c>
      <c r="F1593" t="s">
        <v>73</v>
      </c>
      <c r="G1593" t="s">
        <v>22</v>
      </c>
      <c r="H1593">
        <v>55.000000000000007</v>
      </c>
      <c r="I1593">
        <v>100</v>
      </c>
      <c r="J1593">
        <v>5500.0000000000009</v>
      </c>
      <c r="K1593" t="s">
        <v>16</v>
      </c>
      <c r="L1593" t="s">
        <v>17</v>
      </c>
    </row>
    <row r="1594" spans="1:12" x14ac:dyDescent="0.25">
      <c r="A1594" t="s">
        <v>12</v>
      </c>
      <c r="B1594">
        <v>1128299</v>
      </c>
      <c r="C1594">
        <v>44278</v>
      </c>
      <c r="D1594" t="s">
        <v>48</v>
      </c>
      <c r="E1594" t="s">
        <v>72</v>
      </c>
      <c r="F1594" t="s">
        <v>73</v>
      </c>
      <c r="G1594" t="s">
        <v>23</v>
      </c>
      <c r="H1594">
        <v>50</v>
      </c>
      <c r="I1594">
        <v>300</v>
      </c>
      <c r="J1594">
        <v>15000</v>
      </c>
      <c r="K1594" t="s">
        <v>16</v>
      </c>
      <c r="L1594" t="s">
        <v>20</v>
      </c>
    </row>
    <row r="1595" spans="1:12" x14ac:dyDescent="0.25">
      <c r="A1595" t="s">
        <v>12</v>
      </c>
      <c r="B1595">
        <v>1128299</v>
      </c>
      <c r="C1595">
        <v>44310</v>
      </c>
      <c r="D1595" t="s">
        <v>48</v>
      </c>
      <c r="E1595" t="s">
        <v>72</v>
      </c>
      <c r="F1595" t="s">
        <v>73</v>
      </c>
      <c r="G1595" t="s">
        <v>15</v>
      </c>
      <c r="H1595">
        <v>55.000000000000007</v>
      </c>
      <c r="I1595">
        <v>475</v>
      </c>
      <c r="J1595">
        <v>26125.000000000004</v>
      </c>
      <c r="K1595" t="s">
        <v>16</v>
      </c>
      <c r="L1595" t="s">
        <v>17</v>
      </c>
    </row>
    <row r="1596" spans="1:12" x14ac:dyDescent="0.25">
      <c r="A1596" t="s">
        <v>12</v>
      </c>
      <c r="B1596">
        <v>1128299</v>
      </c>
      <c r="C1596">
        <v>44310</v>
      </c>
      <c r="D1596" t="s">
        <v>48</v>
      </c>
      <c r="E1596" t="s">
        <v>72</v>
      </c>
      <c r="F1596" t="s">
        <v>73</v>
      </c>
      <c r="G1596" t="s">
        <v>18</v>
      </c>
      <c r="H1596">
        <v>60.000000000000007</v>
      </c>
      <c r="I1596">
        <v>275</v>
      </c>
      <c r="J1596">
        <v>16500.000000000004</v>
      </c>
      <c r="K1596" t="s">
        <v>16</v>
      </c>
      <c r="L1596" t="s">
        <v>17</v>
      </c>
    </row>
    <row r="1597" spans="1:12" x14ac:dyDescent="0.25">
      <c r="A1597" t="s">
        <v>12</v>
      </c>
      <c r="B1597">
        <v>1128299</v>
      </c>
      <c r="C1597">
        <v>44310</v>
      </c>
      <c r="D1597" t="s">
        <v>48</v>
      </c>
      <c r="E1597" t="s">
        <v>72</v>
      </c>
      <c r="F1597" t="s">
        <v>73</v>
      </c>
      <c r="G1597" t="s">
        <v>19</v>
      </c>
      <c r="H1597">
        <v>60.000000000000007</v>
      </c>
      <c r="I1597">
        <v>325</v>
      </c>
      <c r="J1597">
        <v>19500.000000000004</v>
      </c>
      <c r="K1597" t="s">
        <v>16</v>
      </c>
      <c r="L1597" t="s">
        <v>20</v>
      </c>
    </row>
    <row r="1598" spans="1:12" x14ac:dyDescent="0.25">
      <c r="A1598" t="s">
        <v>12</v>
      </c>
      <c r="B1598">
        <v>1128299</v>
      </c>
      <c r="C1598">
        <v>44310</v>
      </c>
      <c r="D1598" t="s">
        <v>48</v>
      </c>
      <c r="E1598" t="s">
        <v>72</v>
      </c>
      <c r="F1598" t="s">
        <v>73</v>
      </c>
      <c r="G1598" t="s">
        <v>21</v>
      </c>
      <c r="H1598">
        <v>45.000000000000007</v>
      </c>
      <c r="I1598">
        <v>225</v>
      </c>
      <c r="J1598">
        <v>10125.000000000002</v>
      </c>
      <c r="K1598" t="s">
        <v>16</v>
      </c>
      <c r="L1598" t="s">
        <v>20</v>
      </c>
    </row>
    <row r="1599" spans="1:12" x14ac:dyDescent="0.25">
      <c r="A1599" t="s">
        <v>12</v>
      </c>
      <c r="B1599">
        <v>1128299</v>
      </c>
      <c r="C1599">
        <v>44310</v>
      </c>
      <c r="D1599" t="s">
        <v>48</v>
      </c>
      <c r="E1599" t="s">
        <v>72</v>
      </c>
      <c r="F1599" t="s">
        <v>73</v>
      </c>
      <c r="G1599" t="s">
        <v>22</v>
      </c>
      <c r="H1599">
        <v>50.000000000000014</v>
      </c>
      <c r="I1599">
        <v>125</v>
      </c>
      <c r="J1599">
        <v>6250.0000000000018</v>
      </c>
      <c r="K1599" t="s">
        <v>16</v>
      </c>
      <c r="L1599" t="s">
        <v>17</v>
      </c>
    </row>
    <row r="1600" spans="1:12" x14ac:dyDescent="0.25">
      <c r="A1600" t="s">
        <v>12</v>
      </c>
      <c r="B1600">
        <v>1128299</v>
      </c>
      <c r="C1600">
        <v>44310</v>
      </c>
      <c r="D1600" t="s">
        <v>48</v>
      </c>
      <c r="E1600" t="s">
        <v>72</v>
      </c>
      <c r="F1600" t="s">
        <v>73</v>
      </c>
      <c r="G1600" t="s">
        <v>23</v>
      </c>
      <c r="H1600">
        <v>65.000000000000014</v>
      </c>
      <c r="I1600">
        <v>300</v>
      </c>
      <c r="J1600">
        <v>19500.000000000004</v>
      </c>
      <c r="K1600" t="s">
        <v>16</v>
      </c>
      <c r="L1600" t="s">
        <v>20</v>
      </c>
    </row>
    <row r="1601" spans="1:12" x14ac:dyDescent="0.25">
      <c r="A1601" t="s">
        <v>12</v>
      </c>
      <c r="B1601">
        <v>1128299</v>
      </c>
      <c r="C1601">
        <v>44341</v>
      </c>
      <c r="D1601" t="s">
        <v>48</v>
      </c>
      <c r="E1601" t="s">
        <v>72</v>
      </c>
      <c r="F1601" t="s">
        <v>73</v>
      </c>
      <c r="G1601" t="s">
        <v>15</v>
      </c>
      <c r="H1601">
        <v>50</v>
      </c>
      <c r="I1601">
        <v>500</v>
      </c>
      <c r="J1601">
        <v>25000</v>
      </c>
      <c r="K1601" t="s">
        <v>16</v>
      </c>
      <c r="L1601" t="s">
        <v>17</v>
      </c>
    </row>
    <row r="1602" spans="1:12" x14ac:dyDescent="0.25">
      <c r="A1602" t="s">
        <v>12</v>
      </c>
      <c r="B1602">
        <v>1128299</v>
      </c>
      <c r="C1602">
        <v>44341</v>
      </c>
      <c r="D1602" t="s">
        <v>48</v>
      </c>
      <c r="E1602" t="s">
        <v>72</v>
      </c>
      <c r="F1602" t="s">
        <v>73</v>
      </c>
      <c r="G1602" t="s">
        <v>18</v>
      </c>
      <c r="H1602">
        <v>55.000000000000007</v>
      </c>
      <c r="I1602">
        <v>350</v>
      </c>
      <c r="J1602">
        <v>19250.000000000004</v>
      </c>
      <c r="K1602" t="s">
        <v>16</v>
      </c>
      <c r="L1602" t="s">
        <v>17</v>
      </c>
    </row>
    <row r="1603" spans="1:12" x14ac:dyDescent="0.25">
      <c r="A1603" t="s">
        <v>12</v>
      </c>
      <c r="B1603">
        <v>1128299</v>
      </c>
      <c r="C1603">
        <v>44341</v>
      </c>
      <c r="D1603" t="s">
        <v>48</v>
      </c>
      <c r="E1603" t="s">
        <v>72</v>
      </c>
      <c r="F1603" t="s">
        <v>73</v>
      </c>
      <c r="G1603" t="s">
        <v>19</v>
      </c>
      <c r="H1603">
        <v>55.000000000000007</v>
      </c>
      <c r="I1603">
        <v>350</v>
      </c>
      <c r="J1603">
        <v>19250.000000000004</v>
      </c>
      <c r="K1603" t="s">
        <v>16</v>
      </c>
      <c r="L1603" t="s">
        <v>20</v>
      </c>
    </row>
    <row r="1604" spans="1:12" x14ac:dyDescent="0.25">
      <c r="A1604" t="s">
        <v>12</v>
      </c>
      <c r="B1604">
        <v>1128299</v>
      </c>
      <c r="C1604">
        <v>44341</v>
      </c>
      <c r="D1604" t="s">
        <v>48</v>
      </c>
      <c r="E1604" t="s">
        <v>72</v>
      </c>
      <c r="F1604" t="s">
        <v>73</v>
      </c>
      <c r="G1604" t="s">
        <v>21</v>
      </c>
      <c r="H1604">
        <v>50</v>
      </c>
      <c r="I1604">
        <v>275</v>
      </c>
      <c r="J1604">
        <v>13750</v>
      </c>
      <c r="K1604" t="s">
        <v>16</v>
      </c>
      <c r="L1604" t="s">
        <v>20</v>
      </c>
    </row>
    <row r="1605" spans="1:12" x14ac:dyDescent="0.25">
      <c r="A1605" t="s">
        <v>12</v>
      </c>
      <c r="B1605">
        <v>1128299</v>
      </c>
      <c r="C1605">
        <v>44341</v>
      </c>
      <c r="D1605" t="s">
        <v>48</v>
      </c>
      <c r="E1605" t="s">
        <v>72</v>
      </c>
      <c r="F1605" t="s">
        <v>73</v>
      </c>
      <c r="G1605" t="s">
        <v>22</v>
      </c>
      <c r="H1605">
        <v>44.999999999999993</v>
      </c>
      <c r="I1605">
        <v>175</v>
      </c>
      <c r="J1605">
        <v>7874.9999999999991</v>
      </c>
      <c r="K1605" t="s">
        <v>16</v>
      </c>
      <c r="L1605" t="s">
        <v>17</v>
      </c>
    </row>
    <row r="1606" spans="1:12" x14ac:dyDescent="0.25">
      <c r="A1606" t="s">
        <v>12</v>
      </c>
      <c r="B1606">
        <v>1128299</v>
      </c>
      <c r="C1606">
        <v>44341</v>
      </c>
      <c r="D1606" t="s">
        <v>48</v>
      </c>
      <c r="E1606" t="s">
        <v>72</v>
      </c>
      <c r="F1606" t="s">
        <v>73</v>
      </c>
      <c r="G1606" t="s">
        <v>23</v>
      </c>
      <c r="H1606">
        <v>60</v>
      </c>
      <c r="I1606">
        <v>525</v>
      </c>
      <c r="J1606">
        <v>31500</v>
      </c>
      <c r="K1606" t="s">
        <v>16</v>
      </c>
      <c r="L1606" t="s">
        <v>20</v>
      </c>
    </row>
    <row r="1607" spans="1:12" x14ac:dyDescent="0.25">
      <c r="A1607" t="s">
        <v>12</v>
      </c>
      <c r="B1607">
        <v>1128299</v>
      </c>
      <c r="C1607">
        <v>44371</v>
      </c>
      <c r="D1607" t="s">
        <v>48</v>
      </c>
      <c r="E1607" t="s">
        <v>72</v>
      </c>
      <c r="F1607" t="s">
        <v>73</v>
      </c>
      <c r="G1607" t="s">
        <v>15</v>
      </c>
      <c r="H1607">
        <v>54.999999999999993</v>
      </c>
      <c r="I1607">
        <v>775</v>
      </c>
      <c r="J1607">
        <v>42624.999999999993</v>
      </c>
      <c r="K1607" t="s">
        <v>16</v>
      </c>
      <c r="L1607" t="s">
        <v>17</v>
      </c>
    </row>
    <row r="1608" spans="1:12" x14ac:dyDescent="0.25">
      <c r="A1608" t="s">
        <v>12</v>
      </c>
      <c r="B1608">
        <v>1128299</v>
      </c>
      <c r="C1608">
        <v>44371</v>
      </c>
      <c r="D1608" t="s">
        <v>48</v>
      </c>
      <c r="E1608" t="s">
        <v>72</v>
      </c>
      <c r="F1608" t="s">
        <v>73</v>
      </c>
      <c r="G1608" t="s">
        <v>18</v>
      </c>
      <c r="H1608">
        <v>64.999999999999986</v>
      </c>
      <c r="I1608">
        <v>650</v>
      </c>
      <c r="J1608">
        <v>42249.999999999993</v>
      </c>
      <c r="K1608" t="s">
        <v>16</v>
      </c>
      <c r="L1608" t="s">
        <v>17</v>
      </c>
    </row>
    <row r="1609" spans="1:12" x14ac:dyDescent="0.25">
      <c r="A1609" t="s">
        <v>12</v>
      </c>
      <c r="B1609">
        <v>1128299</v>
      </c>
      <c r="C1609">
        <v>44371</v>
      </c>
      <c r="D1609" t="s">
        <v>48</v>
      </c>
      <c r="E1609" t="s">
        <v>72</v>
      </c>
      <c r="F1609" t="s">
        <v>73</v>
      </c>
      <c r="G1609" t="s">
        <v>19</v>
      </c>
      <c r="H1609">
        <v>80</v>
      </c>
      <c r="I1609">
        <v>650</v>
      </c>
      <c r="J1609">
        <v>52000</v>
      </c>
      <c r="K1609" t="s">
        <v>16</v>
      </c>
      <c r="L1609" t="s">
        <v>20</v>
      </c>
    </row>
    <row r="1610" spans="1:12" x14ac:dyDescent="0.25">
      <c r="A1610" t="s">
        <v>12</v>
      </c>
      <c r="B1610">
        <v>1128299</v>
      </c>
      <c r="C1610">
        <v>44371</v>
      </c>
      <c r="D1610" t="s">
        <v>48</v>
      </c>
      <c r="E1610" t="s">
        <v>72</v>
      </c>
      <c r="F1610" t="s">
        <v>73</v>
      </c>
      <c r="G1610" t="s">
        <v>21</v>
      </c>
      <c r="H1610">
        <v>80</v>
      </c>
      <c r="I1610">
        <v>525</v>
      </c>
      <c r="J1610">
        <v>42000</v>
      </c>
      <c r="K1610" t="s">
        <v>16</v>
      </c>
      <c r="L1610" t="s">
        <v>20</v>
      </c>
    </row>
    <row r="1611" spans="1:12" x14ac:dyDescent="0.25">
      <c r="A1611" t="s">
        <v>12</v>
      </c>
      <c r="B1611">
        <v>1128299</v>
      </c>
      <c r="C1611">
        <v>44371</v>
      </c>
      <c r="D1611" t="s">
        <v>48</v>
      </c>
      <c r="E1611" t="s">
        <v>72</v>
      </c>
      <c r="F1611" t="s">
        <v>73</v>
      </c>
      <c r="G1611" t="s">
        <v>22</v>
      </c>
      <c r="H1611">
        <v>90</v>
      </c>
      <c r="I1611">
        <v>400</v>
      </c>
      <c r="J1611">
        <v>36000</v>
      </c>
      <c r="K1611" t="s">
        <v>16</v>
      </c>
      <c r="L1611" t="s">
        <v>17</v>
      </c>
    </row>
    <row r="1612" spans="1:12" x14ac:dyDescent="0.25">
      <c r="A1612" t="s">
        <v>12</v>
      </c>
      <c r="B1612">
        <v>1128299</v>
      </c>
      <c r="C1612">
        <v>44371</v>
      </c>
      <c r="D1612" t="s">
        <v>48</v>
      </c>
      <c r="E1612" t="s">
        <v>72</v>
      </c>
      <c r="F1612" t="s">
        <v>73</v>
      </c>
      <c r="G1612" t="s">
        <v>23</v>
      </c>
      <c r="H1612">
        <v>105</v>
      </c>
      <c r="I1612">
        <v>700</v>
      </c>
      <c r="J1612">
        <v>73500</v>
      </c>
      <c r="K1612" t="s">
        <v>16</v>
      </c>
      <c r="L1612" t="s">
        <v>20</v>
      </c>
    </row>
    <row r="1613" spans="1:12" x14ac:dyDescent="0.25">
      <c r="A1613" t="s">
        <v>12</v>
      </c>
      <c r="B1613">
        <v>1128299</v>
      </c>
      <c r="C1613">
        <v>44400</v>
      </c>
      <c r="D1613" t="s">
        <v>48</v>
      </c>
      <c r="E1613" t="s">
        <v>72</v>
      </c>
      <c r="F1613" t="s">
        <v>73</v>
      </c>
      <c r="G1613" t="s">
        <v>15</v>
      </c>
      <c r="H1613">
        <v>85</v>
      </c>
      <c r="I1613">
        <v>850</v>
      </c>
      <c r="J1613">
        <v>72250</v>
      </c>
      <c r="K1613" t="s">
        <v>16</v>
      </c>
      <c r="L1613" t="s">
        <v>17</v>
      </c>
    </row>
    <row r="1614" spans="1:12" x14ac:dyDescent="0.25">
      <c r="A1614" t="s">
        <v>12</v>
      </c>
      <c r="B1614">
        <v>1128299</v>
      </c>
      <c r="C1614">
        <v>44400</v>
      </c>
      <c r="D1614" t="s">
        <v>48</v>
      </c>
      <c r="E1614" t="s">
        <v>72</v>
      </c>
      <c r="F1614" t="s">
        <v>73</v>
      </c>
      <c r="G1614" t="s">
        <v>18</v>
      </c>
      <c r="H1614">
        <v>90</v>
      </c>
      <c r="I1614">
        <v>700</v>
      </c>
      <c r="J1614">
        <v>63000</v>
      </c>
      <c r="K1614" t="s">
        <v>16</v>
      </c>
      <c r="L1614" t="s">
        <v>17</v>
      </c>
    </row>
    <row r="1615" spans="1:12" x14ac:dyDescent="0.25">
      <c r="A1615" t="s">
        <v>12</v>
      </c>
      <c r="B1615">
        <v>1128299</v>
      </c>
      <c r="C1615">
        <v>44400</v>
      </c>
      <c r="D1615" t="s">
        <v>48</v>
      </c>
      <c r="E1615" t="s">
        <v>72</v>
      </c>
      <c r="F1615" t="s">
        <v>73</v>
      </c>
      <c r="G1615" t="s">
        <v>19</v>
      </c>
      <c r="H1615">
        <v>90</v>
      </c>
      <c r="I1615">
        <v>650</v>
      </c>
      <c r="J1615">
        <v>58500</v>
      </c>
      <c r="K1615" t="s">
        <v>16</v>
      </c>
      <c r="L1615" t="s">
        <v>20</v>
      </c>
    </row>
    <row r="1616" spans="1:12" x14ac:dyDescent="0.25">
      <c r="A1616" t="s">
        <v>12</v>
      </c>
      <c r="B1616">
        <v>1128299</v>
      </c>
      <c r="C1616">
        <v>44400</v>
      </c>
      <c r="D1616" t="s">
        <v>48</v>
      </c>
      <c r="E1616" t="s">
        <v>72</v>
      </c>
      <c r="F1616" t="s">
        <v>73</v>
      </c>
      <c r="G1616" t="s">
        <v>21</v>
      </c>
      <c r="H1616">
        <v>85</v>
      </c>
      <c r="I1616">
        <v>550</v>
      </c>
      <c r="J1616">
        <v>46750</v>
      </c>
      <c r="K1616" t="s">
        <v>16</v>
      </c>
      <c r="L1616" t="s">
        <v>20</v>
      </c>
    </row>
    <row r="1617" spans="1:12" x14ac:dyDescent="0.25">
      <c r="A1617" t="s">
        <v>12</v>
      </c>
      <c r="B1617">
        <v>1128299</v>
      </c>
      <c r="C1617">
        <v>44400</v>
      </c>
      <c r="D1617" t="s">
        <v>48</v>
      </c>
      <c r="E1617" t="s">
        <v>72</v>
      </c>
      <c r="F1617" t="s">
        <v>73</v>
      </c>
      <c r="G1617" t="s">
        <v>22</v>
      </c>
      <c r="H1617">
        <v>90</v>
      </c>
      <c r="I1617">
        <v>600</v>
      </c>
      <c r="J1617">
        <v>54000</v>
      </c>
      <c r="K1617" t="s">
        <v>16</v>
      </c>
      <c r="L1617" t="s">
        <v>17</v>
      </c>
    </row>
    <row r="1618" spans="1:12" x14ac:dyDescent="0.25">
      <c r="A1618" t="s">
        <v>12</v>
      </c>
      <c r="B1618">
        <v>1128299</v>
      </c>
      <c r="C1618">
        <v>44400</v>
      </c>
      <c r="D1618" t="s">
        <v>48</v>
      </c>
      <c r="E1618" t="s">
        <v>72</v>
      </c>
      <c r="F1618" t="s">
        <v>73</v>
      </c>
      <c r="G1618" t="s">
        <v>23</v>
      </c>
      <c r="H1618">
        <v>105</v>
      </c>
      <c r="I1618">
        <v>600</v>
      </c>
      <c r="J1618">
        <v>63000</v>
      </c>
      <c r="K1618" t="s">
        <v>16</v>
      </c>
      <c r="L1618" t="s">
        <v>20</v>
      </c>
    </row>
    <row r="1619" spans="1:12" x14ac:dyDescent="0.25">
      <c r="A1619" t="s">
        <v>12</v>
      </c>
      <c r="B1619">
        <v>1128299</v>
      </c>
      <c r="C1619">
        <v>44432</v>
      </c>
      <c r="D1619" t="s">
        <v>48</v>
      </c>
      <c r="E1619" t="s">
        <v>72</v>
      </c>
      <c r="F1619" t="s">
        <v>73</v>
      </c>
      <c r="G1619" t="s">
        <v>15</v>
      </c>
      <c r="H1619">
        <v>90</v>
      </c>
      <c r="I1619">
        <v>800</v>
      </c>
      <c r="J1619">
        <v>72000</v>
      </c>
      <c r="K1619" t="s">
        <v>16</v>
      </c>
      <c r="L1619" t="s">
        <v>17</v>
      </c>
    </row>
    <row r="1620" spans="1:12" x14ac:dyDescent="0.25">
      <c r="A1620" t="s">
        <v>12</v>
      </c>
      <c r="B1620">
        <v>1128299</v>
      </c>
      <c r="C1620">
        <v>44432</v>
      </c>
      <c r="D1620" t="s">
        <v>48</v>
      </c>
      <c r="E1620" t="s">
        <v>72</v>
      </c>
      <c r="F1620" t="s">
        <v>73</v>
      </c>
      <c r="G1620" t="s">
        <v>18</v>
      </c>
      <c r="H1620">
        <v>80</v>
      </c>
      <c r="I1620">
        <v>775</v>
      </c>
      <c r="J1620">
        <v>62000</v>
      </c>
      <c r="K1620" t="s">
        <v>16</v>
      </c>
      <c r="L1620" t="s">
        <v>17</v>
      </c>
    </row>
    <row r="1621" spans="1:12" x14ac:dyDescent="0.25">
      <c r="A1621" t="s">
        <v>12</v>
      </c>
      <c r="B1621">
        <v>1128299</v>
      </c>
      <c r="C1621">
        <v>44432</v>
      </c>
      <c r="D1621" t="s">
        <v>48</v>
      </c>
      <c r="E1621" t="s">
        <v>72</v>
      </c>
      <c r="F1621" t="s">
        <v>73</v>
      </c>
      <c r="G1621" t="s">
        <v>19</v>
      </c>
      <c r="H1621">
        <v>70</v>
      </c>
      <c r="I1621">
        <v>650</v>
      </c>
      <c r="J1621">
        <v>45500</v>
      </c>
      <c r="K1621" t="s">
        <v>16</v>
      </c>
      <c r="L1621" t="s">
        <v>20</v>
      </c>
    </row>
    <row r="1622" spans="1:12" x14ac:dyDescent="0.25">
      <c r="A1622" t="s">
        <v>12</v>
      </c>
      <c r="B1622">
        <v>1128299</v>
      </c>
      <c r="C1622">
        <v>44432</v>
      </c>
      <c r="D1622" t="s">
        <v>48</v>
      </c>
      <c r="E1622" t="s">
        <v>72</v>
      </c>
      <c r="F1622" t="s">
        <v>73</v>
      </c>
      <c r="G1622" t="s">
        <v>21</v>
      </c>
      <c r="H1622">
        <v>70</v>
      </c>
      <c r="I1622">
        <v>425</v>
      </c>
      <c r="J1622">
        <v>29750</v>
      </c>
      <c r="K1622" t="s">
        <v>16</v>
      </c>
      <c r="L1622" t="s">
        <v>20</v>
      </c>
    </row>
    <row r="1623" spans="1:12" x14ac:dyDescent="0.25">
      <c r="A1623" t="s">
        <v>12</v>
      </c>
      <c r="B1623">
        <v>1128299</v>
      </c>
      <c r="C1623">
        <v>44432</v>
      </c>
      <c r="D1623" t="s">
        <v>48</v>
      </c>
      <c r="E1623" t="s">
        <v>72</v>
      </c>
      <c r="F1623" t="s">
        <v>73</v>
      </c>
      <c r="G1623" t="s">
        <v>22</v>
      </c>
      <c r="H1623">
        <v>70</v>
      </c>
      <c r="I1623">
        <v>425</v>
      </c>
      <c r="J1623">
        <v>29750</v>
      </c>
      <c r="K1623" t="s">
        <v>16</v>
      </c>
      <c r="L1623" t="s">
        <v>17</v>
      </c>
    </row>
    <row r="1624" spans="1:12" x14ac:dyDescent="0.25">
      <c r="A1624" t="s">
        <v>12</v>
      </c>
      <c r="B1624">
        <v>1128299</v>
      </c>
      <c r="C1624">
        <v>44432</v>
      </c>
      <c r="D1624" t="s">
        <v>48</v>
      </c>
      <c r="E1624" t="s">
        <v>72</v>
      </c>
      <c r="F1624" t="s">
        <v>73</v>
      </c>
      <c r="G1624" t="s">
        <v>23</v>
      </c>
      <c r="H1624">
        <v>75</v>
      </c>
      <c r="I1624">
        <v>250</v>
      </c>
      <c r="J1624">
        <v>18750</v>
      </c>
      <c r="K1624" t="s">
        <v>16</v>
      </c>
      <c r="L1624" t="s">
        <v>20</v>
      </c>
    </row>
    <row r="1625" spans="1:12" x14ac:dyDescent="0.25">
      <c r="A1625" t="s">
        <v>12</v>
      </c>
      <c r="B1625">
        <v>1128299</v>
      </c>
      <c r="C1625">
        <v>44464</v>
      </c>
      <c r="D1625" t="s">
        <v>48</v>
      </c>
      <c r="E1625" t="s">
        <v>72</v>
      </c>
      <c r="F1625" t="s">
        <v>73</v>
      </c>
      <c r="G1625" t="s">
        <v>15</v>
      </c>
      <c r="H1625">
        <v>50.000000000000014</v>
      </c>
      <c r="I1625">
        <v>450</v>
      </c>
      <c r="J1625">
        <v>22500.000000000007</v>
      </c>
      <c r="K1625" t="s">
        <v>16</v>
      </c>
      <c r="L1625" t="s">
        <v>17</v>
      </c>
    </row>
    <row r="1626" spans="1:12" x14ac:dyDescent="0.25">
      <c r="A1626" t="s">
        <v>12</v>
      </c>
      <c r="B1626">
        <v>1128299</v>
      </c>
      <c r="C1626">
        <v>44464</v>
      </c>
      <c r="D1626" t="s">
        <v>48</v>
      </c>
      <c r="E1626" t="s">
        <v>72</v>
      </c>
      <c r="F1626" t="s">
        <v>73</v>
      </c>
      <c r="G1626" t="s">
        <v>18</v>
      </c>
      <c r="H1626">
        <v>55.000000000000014</v>
      </c>
      <c r="I1626">
        <v>450</v>
      </c>
      <c r="J1626">
        <v>24750.000000000007</v>
      </c>
      <c r="K1626" t="s">
        <v>16</v>
      </c>
      <c r="L1626" t="s">
        <v>17</v>
      </c>
    </row>
    <row r="1627" spans="1:12" x14ac:dyDescent="0.25">
      <c r="A1627" t="s">
        <v>12</v>
      </c>
      <c r="B1627">
        <v>1128299</v>
      </c>
      <c r="C1627">
        <v>44464</v>
      </c>
      <c r="D1627" t="s">
        <v>48</v>
      </c>
      <c r="E1627" t="s">
        <v>72</v>
      </c>
      <c r="F1627" t="s">
        <v>73</v>
      </c>
      <c r="G1627" t="s">
        <v>19</v>
      </c>
      <c r="H1627">
        <v>50.000000000000014</v>
      </c>
      <c r="I1627">
        <v>250</v>
      </c>
      <c r="J1627">
        <v>12500.000000000004</v>
      </c>
      <c r="K1627" t="s">
        <v>16</v>
      </c>
      <c r="L1627" t="s">
        <v>20</v>
      </c>
    </row>
    <row r="1628" spans="1:12" x14ac:dyDescent="0.25">
      <c r="A1628" t="s">
        <v>12</v>
      </c>
      <c r="B1628">
        <v>1128299</v>
      </c>
      <c r="C1628">
        <v>44464</v>
      </c>
      <c r="D1628" t="s">
        <v>48</v>
      </c>
      <c r="E1628" t="s">
        <v>72</v>
      </c>
      <c r="F1628" t="s">
        <v>73</v>
      </c>
      <c r="G1628" t="s">
        <v>21</v>
      </c>
      <c r="H1628">
        <v>50.000000000000014</v>
      </c>
      <c r="I1628">
        <v>200</v>
      </c>
      <c r="J1628">
        <v>10000.000000000004</v>
      </c>
      <c r="K1628" t="s">
        <v>16</v>
      </c>
      <c r="L1628" t="s">
        <v>20</v>
      </c>
    </row>
    <row r="1629" spans="1:12" x14ac:dyDescent="0.25">
      <c r="A1629" t="s">
        <v>12</v>
      </c>
      <c r="B1629">
        <v>1128299</v>
      </c>
      <c r="C1629">
        <v>44464</v>
      </c>
      <c r="D1629" t="s">
        <v>48</v>
      </c>
      <c r="E1629" t="s">
        <v>72</v>
      </c>
      <c r="F1629" t="s">
        <v>73</v>
      </c>
      <c r="G1629" t="s">
        <v>22</v>
      </c>
      <c r="H1629">
        <v>60.000000000000007</v>
      </c>
      <c r="I1629">
        <v>225</v>
      </c>
      <c r="J1629">
        <v>13500.000000000002</v>
      </c>
      <c r="K1629" t="s">
        <v>16</v>
      </c>
      <c r="L1629" t="s">
        <v>17</v>
      </c>
    </row>
    <row r="1630" spans="1:12" x14ac:dyDescent="0.25">
      <c r="A1630" t="s">
        <v>12</v>
      </c>
      <c r="B1630">
        <v>1128299</v>
      </c>
      <c r="C1630">
        <v>44464</v>
      </c>
      <c r="D1630" t="s">
        <v>48</v>
      </c>
      <c r="E1630" t="s">
        <v>72</v>
      </c>
      <c r="F1630" t="s">
        <v>73</v>
      </c>
      <c r="G1630" t="s">
        <v>23</v>
      </c>
      <c r="H1630">
        <v>44.999999999999993</v>
      </c>
      <c r="I1630">
        <v>250</v>
      </c>
      <c r="J1630">
        <v>11249.999999999998</v>
      </c>
      <c r="K1630" t="s">
        <v>16</v>
      </c>
      <c r="L1630" t="s">
        <v>20</v>
      </c>
    </row>
    <row r="1631" spans="1:12" x14ac:dyDescent="0.25">
      <c r="A1631" t="s">
        <v>12</v>
      </c>
      <c r="B1631">
        <v>1128299</v>
      </c>
      <c r="C1631">
        <v>44493</v>
      </c>
      <c r="D1631" t="s">
        <v>48</v>
      </c>
      <c r="E1631" t="s">
        <v>72</v>
      </c>
      <c r="F1631" t="s">
        <v>73</v>
      </c>
      <c r="G1631" t="s">
        <v>15</v>
      </c>
      <c r="H1631">
        <v>40</v>
      </c>
      <c r="I1631">
        <v>350</v>
      </c>
      <c r="J1631">
        <v>14000</v>
      </c>
      <c r="K1631" t="s">
        <v>16</v>
      </c>
      <c r="L1631" t="s">
        <v>17</v>
      </c>
    </row>
    <row r="1632" spans="1:12" x14ac:dyDescent="0.25">
      <c r="A1632" t="s">
        <v>12</v>
      </c>
      <c r="B1632">
        <v>1128299</v>
      </c>
      <c r="C1632">
        <v>44493</v>
      </c>
      <c r="D1632" t="s">
        <v>48</v>
      </c>
      <c r="E1632" t="s">
        <v>72</v>
      </c>
      <c r="F1632" t="s">
        <v>73</v>
      </c>
      <c r="G1632" t="s">
        <v>18</v>
      </c>
      <c r="H1632">
        <v>55.000000000000014</v>
      </c>
      <c r="I1632">
        <v>525</v>
      </c>
      <c r="J1632">
        <v>28875.000000000007</v>
      </c>
      <c r="K1632" t="s">
        <v>16</v>
      </c>
      <c r="L1632" t="s">
        <v>17</v>
      </c>
    </row>
    <row r="1633" spans="1:12" x14ac:dyDescent="0.25">
      <c r="A1633" t="s">
        <v>12</v>
      </c>
      <c r="B1633">
        <v>1128299</v>
      </c>
      <c r="C1633">
        <v>44493</v>
      </c>
      <c r="D1633" t="s">
        <v>48</v>
      </c>
      <c r="E1633" t="s">
        <v>72</v>
      </c>
      <c r="F1633" t="s">
        <v>73</v>
      </c>
      <c r="G1633" t="s">
        <v>19</v>
      </c>
      <c r="H1633">
        <v>50.000000000000014</v>
      </c>
      <c r="I1633">
        <v>350</v>
      </c>
      <c r="J1633">
        <v>17500.000000000004</v>
      </c>
      <c r="K1633" t="s">
        <v>16</v>
      </c>
      <c r="L1633" t="s">
        <v>20</v>
      </c>
    </row>
    <row r="1634" spans="1:12" x14ac:dyDescent="0.25">
      <c r="A1634" t="s">
        <v>12</v>
      </c>
      <c r="B1634">
        <v>1128299</v>
      </c>
      <c r="C1634">
        <v>44493</v>
      </c>
      <c r="D1634" t="s">
        <v>48</v>
      </c>
      <c r="E1634" t="s">
        <v>72</v>
      </c>
      <c r="F1634" t="s">
        <v>73</v>
      </c>
      <c r="G1634" t="s">
        <v>21</v>
      </c>
      <c r="H1634">
        <v>45.000000000000007</v>
      </c>
      <c r="I1634">
        <v>325</v>
      </c>
      <c r="J1634">
        <v>14625.000000000002</v>
      </c>
      <c r="K1634" t="s">
        <v>16</v>
      </c>
      <c r="L1634" t="s">
        <v>20</v>
      </c>
    </row>
    <row r="1635" spans="1:12" x14ac:dyDescent="0.25">
      <c r="A1635" t="s">
        <v>12</v>
      </c>
      <c r="B1635">
        <v>1128299</v>
      </c>
      <c r="C1635">
        <v>44493</v>
      </c>
      <c r="D1635" t="s">
        <v>48</v>
      </c>
      <c r="E1635" t="s">
        <v>72</v>
      </c>
      <c r="F1635" t="s">
        <v>73</v>
      </c>
      <c r="G1635" t="s">
        <v>22</v>
      </c>
      <c r="H1635">
        <v>55.000000000000007</v>
      </c>
      <c r="I1635">
        <v>300</v>
      </c>
      <c r="J1635">
        <v>16500.000000000004</v>
      </c>
      <c r="K1635" t="s">
        <v>16</v>
      </c>
      <c r="L1635" t="s">
        <v>17</v>
      </c>
    </row>
    <row r="1636" spans="1:12" x14ac:dyDescent="0.25">
      <c r="A1636" t="s">
        <v>12</v>
      </c>
      <c r="B1636">
        <v>1128299</v>
      </c>
      <c r="C1636">
        <v>44493</v>
      </c>
      <c r="D1636" t="s">
        <v>48</v>
      </c>
      <c r="E1636" t="s">
        <v>72</v>
      </c>
      <c r="F1636" t="s">
        <v>73</v>
      </c>
      <c r="G1636" t="s">
        <v>23</v>
      </c>
      <c r="H1636">
        <v>60.000000000000007</v>
      </c>
      <c r="I1636">
        <v>350</v>
      </c>
      <c r="J1636">
        <v>21000.000000000004</v>
      </c>
      <c r="K1636" t="s">
        <v>16</v>
      </c>
      <c r="L1636" t="s">
        <v>20</v>
      </c>
    </row>
    <row r="1637" spans="1:12" x14ac:dyDescent="0.25">
      <c r="A1637" t="s">
        <v>12</v>
      </c>
      <c r="B1637">
        <v>1128299</v>
      </c>
      <c r="C1637">
        <v>44524</v>
      </c>
      <c r="D1637" t="s">
        <v>48</v>
      </c>
      <c r="E1637" t="s">
        <v>72</v>
      </c>
      <c r="F1637" t="s">
        <v>73</v>
      </c>
      <c r="G1637" t="s">
        <v>15</v>
      </c>
      <c r="H1637">
        <v>45.000000000000007</v>
      </c>
      <c r="I1637">
        <v>575</v>
      </c>
      <c r="J1637">
        <v>25875.000000000004</v>
      </c>
      <c r="K1637" t="s">
        <v>16</v>
      </c>
      <c r="L1637" t="s">
        <v>17</v>
      </c>
    </row>
    <row r="1638" spans="1:12" x14ac:dyDescent="0.25">
      <c r="A1638" t="s">
        <v>12</v>
      </c>
      <c r="B1638">
        <v>1128299</v>
      </c>
      <c r="C1638">
        <v>44524</v>
      </c>
      <c r="D1638" t="s">
        <v>48</v>
      </c>
      <c r="E1638" t="s">
        <v>72</v>
      </c>
      <c r="F1638" t="s">
        <v>73</v>
      </c>
      <c r="G1638" t="s">
        <v>18</v>
      </c>
      <c r="H1638">
        <v>50.000000000000014</v>
      </c>
      <c r="I1638">
        <v>650</v>
      </c>
      <c r="J1638">
        <v>32500.000000000011</v>
      </c>
      <c r="K1638" t="s">
        <v>16</v>
      </c>
      <c r="L1638" t="s">
        <v>17</v>
      </c>
    </row>
    <row r="1639" spans="1:12" x14ac:dyDescent="0.25">
      <c r="A1639" t="s">
        <v>12</v>
      </c>
      <c r="B1639">
        <v>1128299</v>
      </c>
      <c r="C1639">
        <v>44524</v>
      </c>
      <c r="D1639" t="s">
        <v>48</v>
      </c>
      <c r="E1639" t="s">
        <v>72</v>
      </c>
      <c r="F1639" t="s">
        <v>73</v>
      </c>
      <c r="G1639" t="s">
        <v>19</v>
      </c>
      <c r="H1639">
        <v>45.000000000000007</v>
      </c>
      <c r="I1639">
        <v>475</v>
      </c>
      <c r="J1639">
        <v>21375.000000000004</v>
      </c>
      <c r="K1639" t="s">
        <v>16</v>
      </c>
      <c r="L1639" t="s">
        <v>20</v>
      </c>
    </row>
    <row r="1640" spans="1:12" x14ac:dyDescent="0.25">
      <c r="A1640" t="s">
        <v>12</v>
      </c>
      <c r="B1640">
        <v>1128299</v>
      </c>
      <c r="C1640">
        <v>44524</v>
      </c>
      <c r="D1640" t="s">
        <v>48</v>
      </c>
      <c r="E1640" t="s">
        <v>72</v>
      </c>
      <c r="F1640" t="s">
        <v>73</v>
      </c>
      <c r="G1640" t="s">
        <v>21</v>
      </c>
      <c r="H1640">
        <v>55.000000000000014</v>
      </c>
      <c r="I1640">
        <v>450</v>
      </c>
      <c r="J1640">
        <v>24750.000000000007</v>
      </c>
      <c r="K1640" t="s">
        <v>16</v>
      </c>
      <c r="L1640" t="s">
        <v>20</v>
      </c>
    </row>
    <row r="1641" spans="1:12" x14ac:dyDescent="0.25">
      <c r="A1641" t="s">
        <v>12</v>
      </c>
      <c r="B1641">
        <v>1128299</v>
      </c>
      <c r="C1641">
        <v>44524</v>
      </c>
      <c r="D1641" t="s">
        <v>48</v>
      </c>
      <c r="E1641" t="s">
        <v>72</v>
      </c>
      <c r="F1641" t="s">
        <v>73</v>
      </c>
      <c r="G1641" t="s">
        <v>22</v>
      </c>
      <c r="H1641">
        <v>75.000000000000014</v>
      </c>
      <c r="I1641">
        <v>425</v>
      </c>
      <c r="J1641">
        <v>31875.000000000007</v>
      </c>
      <c r="K1641" t="s">
        <v>16</v>
      </c>
      <c r="L1641" t="s">
        <v>17</v>
      </c>
    </row>
    <row r="1642" spans="1:12" x14ac:dyDescent="0.25">
      <c r="A1642" t="s">
        <v>12</v>
      </c>
      <c r="B1642">
        <v>1128299</v>
      </c>
      <c r="C1642">
        <v>44524</v>
      </c>
      <c r="D1642" t="s">
        <v>48</v>
      </c>
      <c r="E1642" t="s">
        <v>72</v>
      </c>
      <c r="F1642" t="s">
        <v>73</v>
      </c>
      <c r="G1642" t="s">
        <v>23</v>
      </c>
      <c r="H1642">
        <v>80.000000000000014</v>
      </c>
      <c r="I1642">
        <v>550</v>
      </c>
      <c r="J1642">
        <v>44000.000000000007</v>
      </c>
      <c r="K1642" t="s">
        <v>16</v>
      </c>
      <c r="L1642" t="s">
        <v>20</v>
      </c>
    </row>
    <row r="1643" spans="1:12" x14ac:dyDescent="0.25">
      <c r="A1643" t="s">
        <v>12</v>
      </c>
      <c r="B1643">
        <v>1128299</v>
      </c>
      <c r="C1643">
        <v>44553</v>
      </c>
      <c r="D1643" t="s">
        <v>48</v>
      </c>
      <c r="E1643" t="s">
        <v>72</v>
      </c>
      <c r="F1643" t="s">
        <v>73</v>
      </c>
      <c r="G1643" t="s">
        <v>15</v>
      </c>
      <c r="H1643">
        <v>65.000000000000014</v>
      </c>
      <c r="I1643">
        <v>750</v>
      </c>
      <c r="J1643">
        <v>48750.000000000007</v>
      </c>
      <c r="K1643" t="s">
        <v>16</v>
      </c>
      <c r="L1643" t="s">
        <v>17</v>
      </c>
    </row>
    <row r="1644" spans="1:12" x14ac:dyDescent="0.25">
      <c r="A1644" t="s">
        <v>12</v>
      </c>
      <c r="B1644">
        <v>1128299</v>
      </c>
      <c r="C1644">
        <v>44553</v>
      </c>
      <c r="D1644" t="s">
        <v>48</v>
      </c>
      <c r="E1644" t="s">
        <v>72</v>
      </c>
      <c r="F1644" t="s">
        <v>73</v>
      </c>
      <c r="G1644" t="s">
        <v>18</v>
      </c>
      <c r="H1644">
        <v>75.000000000000028</v>
      </c>
      <c r="I1644">
        <v>750</v>
      </c>
      <c r="J1644">
        <v>56250.000000000022</v>
      </c>
      <c r="K1644" t="s">
        <v>16</v>
      </c>
      <c r="L1644" t="s">
        <v>17</v>
      </c>
    </row>
    <row r="1645" spans="1:12" x14ac:dyDescent="0.25">
      <c r="A1645" t="s">
        <v>26</v>
      </c>
      <c r="B1645">
        <v>1128299</v>
      </c>
      <c r="C1645">
        <v>44553</v>
      </c>
      <c r="D1645" t="s">
        <v>48</v>
      </c>
      <c r="E1645" t="s">
        <v>72</v>
      </c>
      <c r="F1645" t="s">
        <v>73</v>
      </c>
      <c r="G1645" t="s">
        <v>19</v>
      </c>
      <c r="H1645">
        <v>70.000000000000014</v>
      </c>
      <c r="I1645">
        <v>550</v>
      </c>
      <c r="J1645">
        <v>38500.000000000007</v>
      </c>
      <c r="K1645" t="s">
        <v>16</v>
      </c>
      <c r="L1645" t="s">
        <v>20</v>
      </c>
    </row>
    <row r="1646" spans="1:12" x14ac:dyDescent="0.25">
      <c r="A1646" t="s">
        <v>26</v>
      </c>
      <c r="B1646">
        <v>1128299</v>
      </c>
      <c r="C1646">
        <v>44553</v>
      </c>
      <c r="D1646" t="s">
        <v>48</v>
      </c>
      <c r="E1646" t="s">
        <v>72</v>
      </c>
      <c r="F1646" t="s">
        <v>73</v>
      </c>
      <c r="G1646" t="s">
        <v>21</v>
      </c>
      <c r="H1646">
        <v>70.000000000000014</v>
      </c>
      <c r="I1646">
        <v>550</v>
      </c>
      <c r="J1646">
        <v>38500.000000000007</v>
      </c>
      <c r="K1646" t="s">
        <v>16</v>
      </c>
      <c r="L1646" t="s">
        <v>20</v>
      </c>
    </row>
    <row r="1647" spans="1:12" x14ac:dyDescent="0.25">
      <c r="A1647" t="s">
        <v>26</v>
      </c>
      <c r="B1647">
        <v>1128299</v>
      </c>
      <c r="C1647">
        <v>44553</v>
      </c>
      <c r="D1647" t="s">
        <v>48</v>
      </c>
      <c r="E1647" t="s">
        <v>72</v>
      </c>
      <c r="F1647" t="s">
        <v>73</v>
      </c>
      <c r="G1647" t="s">
        <v>22</v>
      </c>
      <c r="H1647">
        <v>80.000000000000014</v>
      </c>
      <c r="I1647">
        <v>475</v>
      </c>
      <c r="J1647">
        <v>38000.000000000007</v>
      </c>
      <c r="K1647" t="s">
        <v>16</v>
      </c>
      <c r="L1647" t="s">
        <v>17</v>
      </c>
    </row>
    <row r="1648" spans="1:12" x14ac:dyDescent="0.25">
      <c r="A1648" t="s">
        <v>26</v>
      </c>
      <c r="B1648">
        <v>1128299</v>
      </c>
      <c r="C1648">
        <v>44553</v>
      </c>
      <c r="D1648" t="s">
        <v>48</v>
      </c>
      <c r="E1648" t="s">
        <v>72</v>
      </c>
      <c r="F1648" t="s">
        <v>73</v>
      </c>
      <c r="G1648" t="s">
        <v>23</v>
      </c>
      <c r="H1648">
        <v>85.000000000000014</v>
      </c>
      <c r="I1648">
        <v>575</v>
      </c>
      <c r="J1648">
        <v>48875.000000000007</v>
      </c>
      <c r="K1648" t="s">
        <v>16</v>
      </c>
      <c r="L1648" t="s">
        <v>20</v>
      </c>
    </row>
    <row r="1649" spans="1:12" x14ac:dyDescent="0.25">
      <c r="A1649" t="s">
        <v>26</v>
      </c>
      <c r="B1649">
        <v>1185732</v>
      </c>
      <c r="C1649">
        <v>44215</v>
      </c>
      <c r="D1649" t="s">
        <v>48</v>
      </c>
      <c r="E1649" t="s">
        <v>72</v>
      </c>
      <c r="F1649" t="s">
        <v>73</v>
      </c>
      <c r="G1649" t="s">
        <v>15</v>
      </c>
      <c r="H1649">
        <v>35</v>
      </c>
      <c r="I1649">
        <v>750</v>
      </c>
      <c r="J1649">
        <v>26250</v>
      </c>
      <c r="K1649" t="s">
        <v>16</v>
      </c>
      <c r="L1649" t="s">
        <v>17</v>
      </c>
    </row>
    <row r="1650" spans="1:12" x14ac:dyDescent="0.25">
      <c r="A1650" t="s">
        <v>26</v>
      </c>
      <c r="B1650">
        <v>1185732</v>
      </c>
      <c r="C1650">
        <v>44215</v>
      </c>
      <c r="D1650" t="s">
        <v>48</v>
      </c>
      <c r="E1650" t="s">
        <v>72</v>
      </c>
      <c r="F1650" t="s">
        <v>73</v>
      </c>
      <c r="G1650" t="s">
        <v>18</v>
      </c>
      <c r="H1650">
        <v>35</v>
      </c>
      <c r="I1650">
        <v>550</v>
      </c>
      <c r="J1650">
        <v>19250</v>
      </c>
      <c r="K1650" t="s">
        <v>16</v>
      </c>
      <c r="L1650" t="s">
        <v>17</v>
      </c>
    </row>
    <row r="1651" spans="1:12" x14ac:dyDescent="0.25">
      <c r="A1651" t="s">
        <v>26</v>
      </c>
      <c r="B1651">
        <v>1185732</v>
      </c>
      <c r="C1651">
        <v>44215</v>
      </c>
      <c r="D1651" t="s">
        <v>48</v>
      </c>
      <c r="E1651" t="s">
        <v>72</v>
      </c>
      <c r="F1651" t="s">
        <v>73</v>
      </c>
      <c r="G1651" t="s">
        <v>19</v>
      </c>
      <c r="H1651">
        <v>25</v>
      </c>
      <c r="I1651">
        <v>550</v>
      </c>
      <c r="J1651">
        <v>13750</v>
      </c>
      <c r="K1651" t="s">
        <v>16</v>
      </c>
      <c r="L1651" t="s">
        <v>20</v>
      </c>
    </row>
    <row r="1652" spans="1:12" x14ac:dyDescent="0.25">
      <c r="A1652" t="s">
        <v>26</v>
      </c>
      <c r="B1652">
        <v>1185732</v>
      </c>
      <c r="C1652">
        <v>44215</v>
      </c>
      <c r="D1652" t="s">
        <v>48</v>
      </c>
      <c r="E1652" t="s">
        <v>72</v>
      </c>
      <c r="F1652" t="s">
        <v>73</v>
      </c>
      <c r="G1652" t="s">
        <v>21</v>
      </c>
      <c r="H1652">
        <v>29.999999999999993</v>
      </c>
      <c r="I1652">
        <v>400</v>
      </c>
      <c r="J1652">
        <v>11999.999999999996</v>
      </c>
      <c r="K1652" t="s">
        <v>16</v>
      </c>
      <c r="L1652" t="s">
        <v>20</v>
      </c>
    </row>
    <row r="1653" spans="1:12" x14ac:dyDescent="0.25">
      <c r="A1653" t="s">
        <v>26</v>
      </c>
      <c r="B1653">
        <v>1185732</v>
      </c>
      <c r="C1653">
        <v>44215</v>
      </c>
      <c r="D1653" t="s">
        <v>48</v>
      </c>
      <c r="E1653" t="s">
        <v>72</v>
      </c>
      <c r="F1653" t="s">
        <v>73</v>
      </c>
      <c r="G1653" t="s">
        <v>22</v>
      </c>
      <c r="H1653">
        <v>45.000000000000007</v>
      </c>
      <c r="I1653">
        <v>450</v>
      </c>
      <c r="J1653">
        <v>20250.000000000004</v>
      </c>
      <c r="K1653" t="s">
        <v>16</v>
      </c>
      <c r="L1653" t="s">
        <v>17</v>
      </c>
    </row>
    <row r="1654" spans="1:12" x14ac:dyDescent="0.25">
      <c r="A1654" t="s">
        <v>26</v>
      </c>
      <c r="B1654">
        <v>1185732</v>
      </c>
      <c r="C1654">
        <v>44215</v>
      </c>
      <c r="D1654" t="s">
        <v>48</v>
      </c>
      <c r="E1654" t="s">
        <v>72</v>
      </c>
      <c r="F1654" t="s">
        <v>73</v>
      </c>
      <c r="G1654" t="s">
        <v>23</v>
      </c>
      <c r="H1654">
        <v>35</v>
      </c>
      <c r="I1654">
        <v>550</v>
      </c>
      <c r="J1654">
        <v>19250</v>
      </c>
      <c r="K1654" t="s">
        <v>16</v>
      </c>
      <c r="L1654" t="s">
        <v>20</v>
      </c>
    </row>
    <row r="1655" spans="1:12" x14ac:dyDescent="0.25">
      <c r="A1655" t="s">
        <v>26</v>
      </c>
      <c r="B1655">
        <v>1185732</v>
      </c>
      <c r="C1655">
        <v>44244</v>
      </c>
      <c r="D1655" t="s">
        <v>48</v>
      </c>
      <c r="E1655" t="s">
        <v>72</v>
      </c>
      <c r="F1655" t="s">
        <v>73</v>
      </c>
      <c r="G1655" t="s">
        <v>15</v>
      </c>
      <c r="H1655">
        <v>35</v>
      </c>
      <c r="I1655">
        <v>800</v>
      </c>
      <c r="J1655">
        <v>28000</v>
      </c>
      <c r="K1655" t="s">
        <v>16</v>
      </c>
      <c r="L1655" t="s">
        <v>17</v>
      </c>
    </row>
    <row r="1656" spans="1:12" x14ac:dyDescent="0.25">
      <c r="A1656" t="s">
        <v>26</v>
      </c>
      <c r="B1656">
        <v>1185732</v>
      </c>
      <c r="C1656">
        <v>44244</v>
      </c>
      <c r="D1656" t="s">
        <v>48</v>
      </c>
      <c r="E1656" t="s">
        <v>72</v>
      </c>
      <c r="F1656" t="s">
        <v>73</v>
      </c>
      <c r="G1656" t="s">
        <v>18</v>
      </c>
      <c r="H1656">
        <v>35</v>
      </c>
      <c r="I1656">
        <v>450</v>
      </c>
      <c r="J1656">
        <v>15750</v>
      </c>
      <c r="K1656" t="s">
        <v>16</v>
      </c>
      <c r="L1656" t="s">
        <v>17</v>
      </c>
    </row>
    <row r="1657" spans="1:12" x14ac:dyDescent="0.25">
      <c r="A1657" t="s">
        <v>26</v>
      </c>
      <c r="B1657">
        <v>1185732</v>
      </c>
      <c r="C1657">
        <v>44244</v>
      </c>
      <c r="D1657" t="s">
        <v>48</v>
      </c>
      <c r="E1657" t="s">
        <v>72</v>
      </c>
      <c r="F1657" t="s">
        <v>73</v>
      </c>
      <c r="G1657" t="s">
        <v>19</v>
      </c>
      <c r="H1657">
        <v>25</v>
      </c>
      <c r="I1657">
        <v>500</v>
      </c>
      <c r="J1657">
        <v>12500</v>
      </c>
      <c r="K1657" t="s">
        <v>16</v>
      </c>
      <c r="L1657" t="s">
        <v>20</v>
      </c>
    </row>
    <row r="1658" spans="1:12" x14ac:dyDescent="0.25">
      <c r="A1658" t="s">
        <v>26</v>
      </c>
      <c r="B1658">
        <v>1185732</v>
      </c>
      <c r="C1658">
        <v>44244</v>
      </c>
      <c r="D1658" t="s">
        <v>36</v>
      </c>
      <c r="E1658" t="s">
        <v>74</v>
      </c>
      <c r="F1658" t="s">
        <v>75</v>
      </c>
      <c r="G1658" t="s">
        <v>21</v>
      </c>
      <c r="H1658">
        <v>29.999999999999993</v>
      </c>
      <c r="I1658">
        <v>375</v>
      </c>
      <c r="J1658">
        <v>11249.999999999998</v>
      </c>
      <c r="K1658" t="s">
        <v>16</v>
      </c>
      <c r="L1658" t="s">
        <v>20</v>
      </c>
    </row>
    <row r="1659" spans="1:12" x14ac:dyDescent="0.25">
      <c r="A1659" t="s">
        <v>26</v>
      </c>
      <c r="B1659">
        <v>1185732</v>
      </c>
      <c r="C1659">
        <v>44244</v>
      </c>
      <c r="D1659" t="s">
        <v>36</v>
      </c>
      <c r="E1659" t="s">
        <v>74</v>
      </c>
      <c r="F1659" t="s">
        <v>75</v>
      </c>
      <c r="G1659" t="s">
        <v>22</v>
      </c>
      <c r="H1659">
        <v>45.000000000000007</v>
      </c>
      <c r="I1659">
        <v>450</v>
      </c>
      <c r="J1659">
        <v>20250.000000000004</v>
      </c>
      <c r="K1659" t="s">
        <v>16</v>
      </c>
      <c r="L1659" t="s">
        <v>17</v>
      </c>
    </row>
    <row r="1660" spans="1:12" x14ac:dyDescent="0.25">
      <c r="A1660" t="s">
        <v>26</v>
      </c>
      <c r="B1660">
        <v>1185732</v>
      </c>
      <c r="C1660">
        <v>44244</v>
      </c>
      <c r="D1660" t="s">
        <v>36</v>
      </c>
      <c r="E1660" t="s">
        <v>74</v>
      </c>
      <c r="F1660" t="s">
        <v>75</v>
      </c>
      <c r="G1660" t="s">
        <v>23</v>
      </c>
      <c r="H1660">
        <v>35</v>
      </c>
      <c r="I1660">
        <v>550</v>
      </c>
      <c r="J1660">
        <v>19250</v>
      </c>
      <c r="K1660" t="s">
        <v>16</v>
      </c>
      <c r="L1660" t="s">
        <v>20</v>
      </c>
    </row>
    <row r="1661" spans="1:12" x14ac:dyDescent="0.25">
      <c r="A1661" t="s">
        <v>26</v>
      </c>
      <c r="B1661">
        <v>1185732</v>
      </c>
      <c r="C1661">
        <v>44270</v>
      </c>
      <c r="D1661" t="s">
        <v>36</v>
      </c>
      <c r="E1661" t="s">
        <v>74</v>
      </c>
      <c r="F1661" t="s">
        <v>75</v>
      </c>
      <c r="G1661" t="s">
        <v>15</v>
      </c>
      <c r="H1661">
        <v>35</v>
      </c>
      <c r="I1661">
        <v>770</v>
      </c>
      <c r="J1661">
        <v>26950</v>
      </c>
      <c r="K1661" t="s">
        <v>16</v>
      </c>
      <c r="L1661" t="s">
        <v>17</v>
      </c>
    </row>
    <row r="1662" spans="1:12" x14ac:dyDescent="0.25">
      <c r="A1662" t="s">
        <v>26</v>
      </c>
      <c r="B1662">
        <v>1185732</v>
      </c>
      <c r="C1662">
        <v>44270</v>
      </c>
      <c r="D1662" t="s">
        <v>36</v>
      </c>
      <c r="E1662" t="s">
        <v>74</v>
      </c>
      <c r="F1662" t="s">
        <v>75</v>
      </c>
      <c r="G1662" t="s">
        <v>18</v>
      </c>
      <c r="H1662">
        <v>35</v>
      </c>
      <c r="I1662">
        <v>450</v>
      </c>
      <c r="J1662">
        <v>15750</v>
      </c>
      <c r="K1662" t="s">
        <v>16</v>
      </c>
      <c r="L1662" t="s">
        <v>17</v>
      </c>
    </row>
    <row r="1663" spans="1:12" x14ac:dyDescent="0.25">
      <c r="A1663" t="s">
        <v>26</v>
      </c>
      <c r="B1663">
        <v>1185732</v>
      </c>
      <c r="C1663">
        <v>44270</v>
      </c>
      <c r="D1663" t="s">
        <v>36</v>
      </c>
      <c r="E1663" t="s">
        <v>74</v>
      </c>
      <c r="F1663" t="s">
        <v>75</v>
      </c>
      <c r="G1663" t="s">
        <v>19</v>
      </c>
      <c r="H1663">
        <v>25</v>
      </c>
      <c r="I1663">
        <v>475</v>
      </c>
      <c r="J1663">
        <v>11875</v>
      </c>
      <c r="K1663" t="s">
        <v>16</v>
      </c>
      <c r="L1663" t="s">
        <v>20</v>
      </c>
    </row>
    <row r="1664" spans="1:12" x14ac:dyDescent="0.25">
      <c r="A1664" t="s">
        <v>26</v>
      </c>
      <c r="B1664">
        <v>1185732</v>
      </c>
      <c r="C1664">
        <v>44270</v>
      </c>
      <c r="D1664" t="s">
        <v>36</v>
      </c>
      <c r="E1664" t="s">
        <v>74</v>
      </c>
      <c r="F1664" t="s">
        <v>75</v>
      </c>
      <c r="G1664" t="s">
        <v>21</v>
      </c>
      <c r="H1664">
        <v>29.999999999999993</v>
      </c>
      <c r="I1664">
        <v>325</v>
      </c>
      <c r="J1664">
        <v>9749.9999999999982</v>
      </c>
      <c r="K1664" t="s">
        <v>16</v>
      </c>
      <c r="L1664" t="s">
        <v>20</v>
      </c>
    </row>
    <row r="1665" spans="1:12" x14ac:dyDescent="0.25">
      <c r="A1665" t="s">
        <v>26</v>
      </c>
      <c r="B1665">
        <v>1185732</v>
      </c>
      <c r="C1665">
        <v>44270</v>
      </c>
      <c r="D1665" t="s">
        <v>36</v>
      </c>
      <c r="E1665" t="s">
        <v>74</v>
      </c>
      <c r="F1665" t="s">
        <v>75</v>
      </c>
      <c r="G1665" t="s">
        <v>22</v>
      </c>
      <c r="H1665">
        <v>45.000000000000007</v>
      </c>
      <c r="I1665">
        <v>375</v>
      </c>
      <c r="J1665">
        <v>16875.000000000004</v>
      </c>
      <c r="K1665" t="s">
        <v>16</v>
      </c>
      <c r="L1665" t="s">
        <v>17</v>
      </c>
    </row>
    <row r="1666" spans="1:12" x14ac:dyDescent="0.25">
      <c r="A1666" t="s">
        <v>26</v>
      </c>
      <c r="B1666">
        <v>1185732</v>
      </c>
      <c r="C1666">
        <v>44270</v>
      </c>
      <c r="D1666" t="s">
        <v>36</v>
      </c>
      <c r="E1666" t="s">
        <v>74</v>
      </c>
      <c r="F1666" t="s">
        <v>75</v>
      </c>
      <c r="G1666" t="s">
        <v>23</v>
      </c>
      <c r="H1666">
        <v>35</v>
      </c>
      <c r="I1666">
        <v>475</v>
      </c>
      <c r="J1666">
        <v>16625</v>
      </c>
      <c r="K1666" t="s">
        <v>16</v>
      </c>
      <c r="L1666" t="s">
        <v>20</v>
      </c>
    </row>
    <row r="1667" spans="1:12" x14ac:dyDescent="0.25">
      <c r="A1667" t="s">
        <v>26</v>
      </c>
      <c r="B1667">
        <v>1185732</v>
      </c>
      <c r="C1667">
        <v>44302</v>
      </c>
      <c r="D1667" t="s">
        <v>36</v>
      </c>
      <c r="E1667" t="s">
        <v>74</v>
      </c>
      <c r="F1667" t="s">
        <v>75</v>
      </c>
      <c r="G1667" t="s">
        <v>15</v>
      </c>
      <c r="H1667">
        <v>35</v>
      </c>
      <c r="I1667">
        <v>725</v>
      </c>
      <c r="J1667">
        <v>25375</v>
      </c>
      <c r="K1667" t="s">
        <v>16</v>
      </c>
      <c r="L1667" t="s">
        <v>17</v>
      </c>
    </row>
    <row r="1668" spans="1:12" x14ac:dyDescent="0.25">
      <c r="A1668" t="s">
        <v>26</v>
      </c>
      <c r="B1668">
        <v>1185732</v>
      </c>
      <c r="C1668">
        <v>44302</v>
      </c>
      <c r="D1668" t="s">
        <v>36</v>
      </c>
      <c r="E1668" t="s">
        <v>74</v>
      </c>
      <c r="F1668" t="s">
        <v>75</v>
      </c>
      <c r="G1668" t="s">
        <v>18</v>
      </c>
      <c r="H1668">
        <v>40</v>
      </c>
      <c r="I1668">
        <v>425</v>
      </c>
      <c r="J1668">
        <v>17000</v>
      </c>
      <c r="K1668" t="s">
        <v>16</v>
      </c>
      <c r="L1668" t="s">
        <v>17</v>
      </c>
    </row>
    <row r="1669" spans="1:12" x14ac:dyDescent="0.25">
      <c r="A1669" t="s">
        <v>26</v>
      </c>
      <c r="B1669">
        <v>1185732</v>
      </c>
      <c r="C1669">
        <v>44302</v>
      </c>
      <c r="D1669" t="s">
        <v>36</v>
      </c>
      <c r="E1669" t="s">
        <v>74</v>
      </c>
      <c r="F1669" t="s">
        <v>75</v>
      </c>
      <c r="G1669" t="s">
        <v>19</v>
      </c>
      <c r="H1669">
        <v>30.000000000000004</v>
      </c>
      <c r="I1669">
        <v>450</v>
      </c>
      <c r="J1669">
        <v>13500.000000000002</v>
      </c>
      <c r="K1669" t="s">
        <v>16</v>
      </c>
      <c r="L1669" t="s">
        <v>20</v>
      </c>
    </row>
    <row r="1670" spans="1:12" x14ac:dyDescent="0.25">
      <c r="A1670" t="s">
        <v>26</v>
      </c>
      <c r="B1670">
        <v>1185732</v>
      </c>
      <c r="C1670">
        <v>44302</v>
      </c>
      <c r="D1670" t="s">
        <v>36</v>
      </c>
      <c r="E1670" t="s">
        <v>74</v>
      </c>
      <c r="F1670" t="s">
        <v>75</v>
      </c>
      <c r="G1670" t="s">
        <v>21</v>
      </c>
      <c r="H1670">
        <v>35</v>
      </c>
      <c r="I1670">
        <v>375</v>
      </c>
      <c r="J1670">
        <v>13125</v>
      </c>
      <c r="K1670" t="s">
        <v>16</v>
      </c>
      <c r="L1670" t="s">
        <v>20</v>
      </c>
    </row>
    <row r="1671" spans="1:12" x14ac:dyDescent="0.25">
      <c r="A1671" t="s">
        <v>26</v>
      </c>
      <c r="B1671">
        <v>1185732</v>
      </c>
      <c r="C1671">
        <v>44302</v>
      </c>
      <c r="D1671" t="s">
        <v>36</v>
      </c>
      <c r="E1671" t="s">
        <v>74</v>
      </c>
      <c r="F1671" t="s">
        <v>75</v>
      </c>
      <c r="G1671" t="s">
        <v>22</v>
      </c>
      <c r="H1671">
        <v>50</v>
      </c>
      <c r="I1671">
        <v>400</v>
      </c>
      <c r="J1671">
        <v>20000</v>
      </c>
      <c r="K1671" t="s">
        <v>16</v>
      </c>
      <c r="L1671" t="s">
        <v>17</v>
      </c>
    </row>
    <row r="1672" spans="1:12" x14ac:dyDescent="0.25">
      <c r="A1672" t="s">
        <v>26</v>
      </c>
      <c r="B1672">
        <v>1185732</v>
      </c>
      <c r="C1672">
        <v>44302</v>
      </c>
      <c r="D1672" t="s">
        <v>36</v>
      </c>
      <c r="E1672" t="s">
        <v>74</v>
      </c>
      <c r="F1672" t="s">
        <v>75</v>
      </c>
      <c r="G1672" t="s">
        <v>23</v>
      </c>
      <c r="H1672">
        <v>40</v>
      </c>
      <c r="I1672">
        <v>525</v>
      </c>
      <c r="J1672">
        <v>21000</v>
      </c>
      <c r="K1672" t="s">
        <v>16</v>
      </c>
      <c r="L1672" t="s">
        <v>20</v>
      </c>
    </row>
    <row r="1673" spans="1:12" x14ac:dyDescent="0.25">
      <c r="A1673" t="s">
        <v>26</v>
      </c>
      <c r="B1673">
        <v>1185732</v>
      </c>
      <c r="C1673">
        <v>44331</v>
      </c>
      <c r="D1673" t="s">
        <v>36</v>
      </c>
      <c r="E1673" t="s">
        <v>74</v>
      </c>
      <c r="F1673" t="s">
        <v>75</v>
      </c>
      <c r="G1673" t="s">
        <v>15</v>
      </c>
      <c r="H1673">
        <v>50</v>
      </c>
      <c r="I1673">
        <v>795</v>
      </c>
      <c r="J1673">
        <v>39750</v>
      </c>
      <c r="K1673" t="s">
        <v>16</v>
      </c>
      <c r="L1673" t="s">
        <v>17</v>
      </c>
    </row>
    <row r="1674" spans="1:12" x14ac:dyDescent="0.25">
      <c r="A1674" t="s">
        <v>26</v>
      </c>
      <c r="B1674">
        <v>1185732</v>
      </c>
      <c r="C1674">
        <v>44331</v>
      </c>
      <c r="D1674" t="s">
        <v>36</v>
      </c>
      <c r="E1674" t="s">
        <v>74</v>
      </c>
      <c r="F1674" t="s">
        <v>75</v>
      </c>
      <c r="G1674" t="s">
        <v>18</v>
      </c>
      <c r="H1674">
        <v>50</v>
      </c>
      <c r="I1674">
        <v>500</v>
      </c>
      <c r="J1674">
        <v>25000</v>
      </c>
      <c r="K1674" t="s">
        <v>16</v>
      </c>
      <c r="L1674" t="s">
        <v>17</v>
      </c>
    </row>
    <row r="1675" spans="1:12" x14ac:dyDescent="0.25">
      <c r="A1675" t="s">
        <v>26</v>
      </c>
      <c r="B1675">
        <v>1185732</v>
      </c>
      <c r="C1675">
        <v>44331</v>
      </c>
      <c r="D1675" t="s">
        <v>36</v>
      </c>
      <c r="E1675" t="s">
        <v>74</v>
      </c>
      <c r="F1675" t="s">
        <v>75</v>
      </c>
      <c r="G1675" t="s">
        <v>19</v>
      </c>
      <c r="H1675">
        <v>45</v>
      </c>
      <c r="I1675">
        <v>475</v>
      </c>
      <c r="J1675">
        <v>21375</v>
      </c>
      <c r="K1675" t="s">
        <v>16</v>
      </c>
      <c r="L1675" t="s">
        <v>20</v>
      </c>
    </row>
    <row r="1676" spans="1:12" x14ac:dyDescent="0.25">
      <c r="A1676" t="s">
        <v>26</v>
      </c>
      <c r="B1676">
        <v>1185732</v>
      </c>
      <c r="C1676">
        <v>44331</v>
      </c>
      <c r="D1676" t="s">
        <v>36</v>
      </c>
      <c r="E1676" t="s">
        <v>74</v>
      </c>
      <c r="F1676" t="s">
        <v>75</v>
      </c>
      <c r="G1676" t="s">
        <v>21</v>
      </c>
      <c r="H1676">
        <v>45</v>
      </c>
      <c r="I1676">
        <v>450</v>
      </c>
      <c r="J1676">
        <v>20250</v>
      </c>
      <c r="K1676" t="s">
        <v>16</v>
      </c>
      <c r="L1676" t="s">
        <v>20</v>
      </c>
    </row>
    <row r="1677" spans="1:12" x14ac:dyDescent="0.25">
      <c r="A1677" t="s">
        <v>26</v>
      </c>
      <c r="B1677">
        <v>1185732</v>
      </c>
      <c r="C1677">
        <v>44331</v>
      </c>
      <c r="D1677" t="s">
        <v>36</v>
      </c>
      <c r="E1677" t="s">
        <v>74</v>
      </c>
      <c r="F1677" t="s">
        <v>75</v>
      </c>
      <c r="G1677" t="s">
        <v>22</v>
      </c>
      <c r="H1677">
        <v>54.999999999999993</v>
      </c>
      <c r="I1677">
        <v>475</v>
      </c>
      <c r="J1677">
        <v>26124.999999999996</v>
      </c>
      <c r="K1677" t="s">
        <v>16</v>
      </c>
      <c r="L1677" t="s">
        <v>17</v>
      </c>
    </row>
    <row r="1678" spans="1:12" x14ac:dyDescent="0.25">
      <c r="A1678" t="s">
        <v>26</v>
      </c>
      <c r="B1678">
        <v>1185732</v>
      </c>
      <c r="C1678">
        <v>44331</v>
      </c>
      <c r="D1678" t="s">
        <v>36</v>
      </c>
      <c r="E1678" t="s">
        <v>74</v>
      </c>
      <c r="F1678" t="s">
        <v>75</v>
      </c>
      <c r="G1678" t="s">
        <v>23</v>
      </c>
      <c r="H1678">
        <v>60</v>
      </c>
      <c r="I1678">
        <v>575</v>
      </c>
      <c r="J1678">
        <v>34500</v>
      </c>
      <c r="K1678" t="s">
        <v>16</v>
      </c>
      <c r="L1678" t="s">
        <v>20</v>
      </c>
    </row>
    <row r="1679" spans="1:12" x14ac:dyDescent="0.25">
      <c r="A1679" t="s">
        <v>26</v>
      </c>
      <c r="B1679">
        <v>1185732</v>
      </c>
      <c r="C1679">
        <v>44364</v>
      </c>
      <c r="D1679" t="s">
        <v>36</v>
      </c>
      <c r="E1679" t="s">
        <v>74</v>
      </c>
      <c r="F1679" t="s">
        <v>75</v>
      </c>
      <c r="G1679" t="s">
        <v>15</v>
      </c>
      <c r="H1679">
        <v>54.999999999999993</v>
      </c>
      <c r="I1679">
        <v>825</v>
      </c>
      <c r="J1679">
        <v>45374.999999999993</v>
      </c>
      <c r="K1679" t="s">
        <v>16</v>
      </c>
      <c r="L1679" t="s">
        <v>17</v>
      </c>
    </row>
    <row r="1680" spans="1:12" x14ac:dyDescent="0.25">
      <c r="A1680" t="s">
        <v>26</v>
      </c>
      <c r="B1680">
        <v>1185732</v>
      </c>
      <c r="C1680">
        <v>44364</v>
      </c>
      <c r="D1680" t="s">
        <v>36</v>
      </c>
      <c r="E1680" t="s">
        <v>74</v>
      </c>
      <c r="F1680" t="s">
        <v>75</v>
      </c>
      <c r="G1680" t="s">
        <v>18</v>
      </c>
      <c r="H1680">
        <v>50</v>
      </c>
      <c r="I1680">
        <v>575</v>
      </c>
      <c r="J1680">
        <v>28750</v>
      </c>
      <c r="K1680" t="s">
        <v>16</v>
      </c>
      <c r="L1680" t="s">
        <v>17</v>
      </c>
    </row>
    <row r="1681" spans="1:12" x14ac:dyDescent="0.25">
      <c r="A1681" t="s">
        <v>26</v>
      </c>
      <c r="B1681">
        <v>1185732</v>
      </c>
      <c r="C1681">
        <v>44364</v>
      </c>
      <c r="D1681" t="s">
        <v>36</v>
      </c>
      <c r="E1681" t="s">
        <v>74</v>
      </c>
      <c r="F1681" t="s">
        <v>75</v>
      </c>
      <c r="G1681" t="s">
        <v>19</v>
      </c>
      <c r="H1681">
        <v>45</v>
      </c>
      <c r="I1681">
        <v>550</v>
      </c>
      <c r="J1681">
        <v>24750</v>
      </c>
      <c r="K1681" t="s">
        <v>16</v>
      </c>
      <c r="L1681" t="s">
        <v>20</v>
      </c>
    </row>
    <row r="1682" spans="1:12" x14ac:dyDescent="0.25">
      <c r="A1682" t="s">
        <v>26</v>
      </c>
      <c r="B1682">
        <v>1185732</v>
      </c>
      <c r="C1682">
        <v>44364</v>
      </c>
      <c r="D1682" t="s">
        <v>36</v>
      </c>
      <c r="E1682" t="s">
        <v>74</v>
      </c>
      <c r="F1682" t="s">
        <v>75</v>
      </c>
      <c r="G1682" t="s">
        <v>21</v>
      </c>
      <c r="H1682">
        <v>45</v>
      </c>
      <c r="I1682">
        <v>525</v>
      </c>
      <c r="J1682">
        <v>23625</v>
      </c>
      <c r="K1682" t="s">
        <v>16</v>
      </c>
      <c r="L1682" t="s">
        <v>20</v>
      </c>
    </row>
    <row r="1683" spans="1:12" x14ac:dyDescent="0.25">
      <c r="A1683" t="s">
        <v>26</v>
      </c>
      <c r="B1683">
        <v>1185732</v>
      </c>
      <c r="C1683">
        <v>44364</v>
      </c>
      <c r="D1683" t="s">
        <v>36</v>
      </c>
      <c r="E1683" t="s">
        <v>74</v>
      </c>
      <c r="F1683" t="s">
        <v>75</v>
      </c>
      <c r="G1683" t="s">
        <v>22</v>
      </c>
      <c r="H1683">
        <v>60</v>
      </c>
      <c r="I1683">
        <v>525</v>
      </c>
      <c r="J1683">
        <v>31500</v>
      </c>
      <c r="K1683" t="s">
        <v>16</v>
      </c>
      <c r="L1683" t="s">
        <v>17</v>
      </c>
    </row>
    <row r="1684" spans="1:12" x14ac:dyDescent="0.25">
      <c r="A1684" t="s">
        <v>26</v>
      </c>
      <c r="B1684">
        <v>1185732</v>
      </c>
      <c r="C1684">
        <v>44364</v>
      </c>
      <c r="D1684" t="s">
        <v>36</v>
      </c>
      <c r="E1684" t="s">
        <v>74</v>
      </c>
      <c r="F1684" t="s">
        <v>75</v>
      </c>
      <c r="G1684" t="s">
        <v>23</v>
      </c>
      <c r="H1684">
        <v>65</v>
      </c>
      <c r="I1684">
        <v>675</v>
      </c>
      <c r="J1684">
        <v>43875</v>
      </c>
      <c r="K1684" t="s">
        <v>16</v>
      </c>
      <c r="L1684" t="s">
        <v>20</v>
      </c>
    </row>
    <row r="1685" spans="1:12" x14ac:dyDescent="0.25">
      <c r="A1685" t="s">
        <v>26</v>
      </c>
      <c r="B1685">
        <v>1185732</v>
      </c>
      <c r="C1685">
        <v>44392</v>
      </c>
      <c r="D1685" t="s">
        <v>36</v>
      </c>
      <c r="E1685" t="s">
        <v>74</v>
      </c>
      <c r="F1685" t="s">
        <v>75</v>
      </c>
      <c r="G1685" t="s">
        <v>15</v>
      </c>
      <c r="H1685">
        <v>60</v>
      </c>
      <c r="I1685">
        <v>900</v>
      </c>
      <c r="J1685">
        <v>54000</v>
      </c>
      <c r="K1685" t="s">
        <v>16</v>
      </c>
      <c r="L1685" t="s">
        <v>17</v>
      </c>
    </row>
    <row r="1686" spans="1:12" x14ac:dyDescent="0.25">
      <c r="A1686" t="s">
        <v>26</v>
      </c>
      <c r="B1686">
        <v>1185732</v>
      </c>
      <c r="C1686">
        <v>44392</v>
      </c>
      <c r="D1686" t="s">
        <v>36</v>
      </c>
      <c r="E1686" t="s">
        <v>74</v>
      </c>
      <c r="F1686" t="s">
        <v>75</v>
      </c>
      <c r="G1686" t="s">
        <v>18</v>
      </c>
      <c r="H1686">
        <v>55.000000000000007</v>
      </c>
      <c r="I1686">
        <v>650</v>
      </c>
      <c r="J1686">
        <v>35750.000000000007</v>
      </c>
      <c r="K1686" t="s">
        <v>16</v>
      </c>
      <c r="L1686" t="s">
        <v>17</v>
      </c>
    </row>
    <row r="1687" spans="1:12" x14ac:dyDescent="0.25">
      <c r="A1687" t="s">
        <v>26</v>
      </c>
      <c r="B1687">
        <v>1185732</v>
      </c>
      <c r="C1687">
        <v>44392</v>
      </c>
      <c r="D1687" t="s">
        <v>36</v>
      </c>
      <c r="E1687" t="s">
        <v>74</v>
      </c>
      <c r="F1687" t="s">
        <v>75</v>
      </c>
      <c r="G1687" t="s">
        <v>19</v>
      </c>
      <c r="H1687">
        <v>50</v>
      </c>
      <c r="I1687">
        <v>575</v>
      </c>
      <c r="J1687">
        <v>28750</v>
      </c>
      <c r="K1687" t="s">
        <v>16</v>
      </c>
      <c r="L1687" t="s">
        <v>20</v>
      </c>
    </row>
    <row r="1688" spans="1:12" x14ac:dyDescent="0.25">
      <c r="A1688" t="s">
        <v>26</v>
      </c>
      <c r="B1688">
        <v>1185732</v>
      </c>
      <c r="C1688">
        <v>44392</v>
      </c>
      <c r="D1688" t="s">
        <v>36</v>
      </c>
      <c r="E1688" t="s">
        <v>74</v>
      </c>
      <c r="F1688" t="s">
        <v>75</v>
      </c>
      <c r="G1688" t="s">
        <v>21</v>
      </c>
      <c r="H1688">
        <v>50</v>
      </c>
      <c r="I1688">
        <v>525</v>
      </c>
      <c r="J1688">
        <v>26250</v>
      </c>
      <c r="K1688" t="s">
        <v>16</v>
      </c>
      <c r="L1688" t="s">
        <v>20</v>
      </c>
    </row>
    <row r="1689" spans="1:12" x14ac:dyDescent="0.25">
      <c r="A1689" t="s">
        <v>26</v>
      </c>
      <c r="B1689">
        <v>1185732</v>
      </c>
      <c r="C1689">
        <v>44392</v>
      </c>
      <c r="D1689" t="s">
        <v>36</v>
      </c>
      <c r="E1689" t="s">
        <v>74</v>
      </c>
      <c r="F1689" t="s">
        <v>75</v>
      </c>
      <c r="G1689" t="s">
        <v>22</v>
      </c>
      <c r="H1689">
        <v>60</v>
      </c>
      <c r="I1689">
        <v>550</v>
      </c>
      <c r="J1689">
        <v>33000</v>
      </c>
      <c r="K1689" t="s">
        <v>16</v>
      </c>
      <c r="L1689" t="s">
        <v>17</v>
      </c>
    </row>
    <row r="1690" spans="1:12" x14ac:dyDescent="0.25">
      <c r="A1690" t="s">
        <v>26</v>
      </c>
      <c r="B1690">
        <v>1185732</v>
      </c>
      <c r="C1690">
        <v>44392</v>
      </c>
      <c r="D1690" t="s">
        <v>36</v>
      </c>
      <c r="E1690" t="s">
        <v>74</v>
      </c>
      <c r="F1690" t="s">
        <v>75</v>
      </c>
      <c r="G1690" t="s">
        <v>23</v>
      </c>
      <c r="H1690">
        <v>65</v>
      </c>
      <c r="I1690">
        <v>725</v>
      </c>
      <c r="J1690">
        <v>47125</v>
      </c>
      <c r="K1690" t="s">
        <v>16</v>
      </c>
      <c r="L1690" t="s">
        <v>20</v>
      </c>
    </row>
    <row r="1691" spans="1:12" x14ac:dyDescent="0.25">
      <c r="A1691" t="s">
        <v>26</v>
      </c>
      <c r="B1691">
        <v>1185732</v>
      </c>
      <c r="C1691">
        <v>44424</v>
      </c>
      <c r="D1691" t="s">
        <v>36</v>
      </c>
      <c r="E1691" t="s">
        <v>74</v>
      </c>
      <c r="F1691" t="s">
        <v>75</v>
      </c>
      <c r="G1691" t="s">
        <v>15</v>
      </c>
      <c r="H1691">
        <v>60</v>
      </c>
      <c r="I1691">
        <v>875</v>
      </c>
      <c r="J1691">
        <v>52500</v>
      </c>
      <c r="K1691" t="s">
        <v>16</v>
      </c>
      <c r="L1691" t="s">
        <v>17</v>
      </c>
    </row>
    <row r="1692" spans="1:12" x14ac:dyDescent="0.25">
      <c r="A1692" t="s">
        <v>26</v>
      </c>
      <c r="B1692">
        <v>1185732</v>
      </c>
      <c r="C1692">
        <v>44424</v>
      </c>
      <c r="D1692" t="s">
        <v>36</v>
      </c>
      <c r="E1692" t="s">
        <v>74</v>
      </c>
      <c r="F1692" t="s">
        <v>75</v>
      </c>
      <c r="G1692" t="s">
        <v>18</v>
      </c>
      <c r="H1692">
        <v>55.000000000000007</v>
      </c>
      <c r="I1692">
        <v>650</v>
      </c>
      <c r="J1692">
        <v>35750.000000000007</v>
      </c>
      <c r="K1692" t="s">
        <v>16</v>
      </c>
      <c r="L1692" t="s">
        <v>17</v>
      </c>
    </row>
    <row r="1693" spans="1:12" x14ac:dyDescent="0.25">
      <c r="A1693" t="s">
        <v>26</v>
      </c>
      <c r="B1693">
        <v>1185732</v>
      </c>
      <c r="C1693">
        <v>44424</v>
      </c>
      <c r="D1693" t="s">
        <v>36</v>
      </c>
      <c r="E1693" t="s">
        <v>74</v>
      </c>
      <c r="F1693" t="s">
        <v>75</v>
      </c>
      <c r="G1693" t="s">
        <v>19</v>
      </c>
      <c r="H1693">
        <v>45.000000000000007</v>
      </c>
      <c r="I1693">
        <v>575</v>
      </c>
      <c r="J1693">
        <v>25875.000000000004</v>
      </c>
      <c r="K1693" t="s">
        <v>16</v>
      </c>
      <c r="L1693" t="s">
        <v>20</v>
      </c>
    </row>
    <row r="1694" spans="1:12" x14ac:dyDescent="0.25">
      <c r="A1694" t="s">
        <v>26</v>
      </c>
      <c r="B1694">
        <v>1185732</v>
      </c>
      <c r="C1694">
        <v>44424</v>
      </c>
      <c r="D1694" t="s">
        <v>36</v>
      </c>
      <c r="E1694" t="s">
        <v>74</v>
      </c>
      <c r="F1694" t="s">
        <v>75</v>
      </c>
      <c r="G1694" t="s">
        <v>21</v>
      </c>
      <c r="H1694">
        <v>35</v>
      </c>
      <c r="I1694">
        <v>525</v>
      </c>
      <c r="J1694">
        <v>18375</v>
      </c>
      <c r="K1694" t="s">
        <v>16</v>
      </c>
      <c r="L1694" t="s">
        <v>20</v>
      </c>
    </row>
    <row r="1695" spans="1:12" x14ac:dyDescent="0.25">
      <c r="A1695" t="s">
        <v>26</v>
      </c>
      <c r="B1695">
        <v>1185732</v>
      </c>
      <c r="C1695">
        <v>44424</v>
      </c>
      <c r="D1695" t="s">
        <v>36</v>
      </c>
      <c r="E1695" t="s">
        <v>74</v>
      </c>
      <c r="F1695" t="s">
        <v>75</v>
      </c>
      <c r="G1695" t="s">
        <v>22</v>
      </c>
      <c r="H1695">
        <v>45.000000000000007</v>
      </c>
      <c r="I1695">
        <v>500</v>
      </c>
      <c r="J1695">
        <v>22500.000000000004</v>
      </c>
      <c r="K1695" t="s">
        <v>16</v>
      </c>
      <c r="L1695" t="s">
        <v>17</v>
      </c>
    </row>
    <row r="1696" spans="1:12" x14ac:dyDescent="0.25">
      <c r="A1696" t="s">
        <v>26</v>
      </c>
      <c r="B1696">
        <v>1185732</v>
      </c>
      <c r="C1696">
        <v>44424</v>
      </c>
      <c r="D1696" t="s">
        <v>36</v>
      </c>
      <c r="E1696" t="s">
        <v>74</v>
      </c>
      <c r="F1696" t="s">
        <v>75</v>
      </c>
      <c r="G1696" t="s">
        <v>23</v>
      </c>
      <c r="H1696">
        <v>50.000000000000014</v>
      </c>
      <c r="I1696">
        <v>675</v>
      </c>
      <c r="J1696">
        <v>33750.000000000007</v>
      </c>
      <c r="K1696" t="s">
        <v>16</v>
      </c>
      <c r="L1696" t="s">
        <v>20</v>
      </c>
    </row>
    <row r="1697" spans="1:12" x14ac:dyDescent="0.25">
      <c r="A1697" t="s">
        <v>26</v>
      </c>
      <c r="B1697">
        <v>1185732</v>
      </c>
      <c r="C1697">
        <v>44454</v>
      </c>
      <c r="D1697" t="s">
        <v>36</v>
      </c>
      <c r="E1697" t="s">
        <v>74</v>
      </c>
      <c r="F1697" t="s">
        <v>75</v>
      </c>
      <c r="G1697" t="s">
        <v>15</v>
      </c>
      <c r="H1697">
        <v>45.000000000000007</v>
      </c>
      <c r="I1697">
        <v>800</v>
      </c>
      <c r="J1697">
        <v>36000.000000000007</v>
      </c>
      <c r="K1697" t="s">
        <v>16</v>
      </c>
      <c r="L1697" t="s">
        <v>17</v>
      </c>
    </row>
    <row r="1698" spans="1:12" x14ac:dyDescent="0.25">
      <c r="A1698" t="s">
        <v>26</v>
      </c>
      <c r="B1698">
        <v>1185732</v>
      </c>
      <c r="C1698">
        <v>44454</v>
      </c>
      <c r="D1698" t="s">
        <v>36</v>
      </c>
      <c r="E1698" t="s">
        <v>74</v>
      </c>
      <c r="F1698" t="s">
        <v>75</v>
      </c>
      <c r="G1698" t="s">
        <v>18</v>
      </c>
      <c r="H1698">
        <v>40.000000000000014</v>
      </c>
      <c r="I1698">
        <v>600</v>
      </c>
      <c r="J1698">
        <v>24000.000000000007</v>
      </c>
      <c r="K1698" t="s">
        <v>16</v>
      </c>
      <c r="L1698" t="s">
        <v>17</v>
      </c>
    </row>
    <row r="1699" spans="1:12" x14ac:dyDescent="0.25">
      <c r="A1699" t="s">
        <v>26</v>
      </c>
      <c r="B1699">
        <v>1185732</v>
      </c>
      <c r="C1699">
        <v>44454</v>
      </c>
      <c r="D1699" t="s">
        <v>36</v>
      </c>
      <c r="E1699" t="s">
        <v>74</v>
      </c>
      <c r="F1699" t="s">
        <v>75</v>
      </c>
      <c r="G1699" t="s">
        <v>19</v>
      </c>
      <c r="H1699">
        <v>35</v>
      </c>
      <c r="I1699">
        <v>500</v>
      </c>
      <c r="J1699">
        <v>17500</v>
      </c>
      <c r="K1699" t="s">
        <v>16</v>
      </c>
      <c r="L1699" t="s">
        <v>20</v>
      </c>
    </row>
    <row r="1700" spans="1:12" x14ac:dyDescent="0.25">
      <c r="A1700" t="s">
        <v>26</v>
      </c>
      <c r="B1700">
        <v>1185732</v>
      </c>
      <c r="C1700">
        <v>44454</v>
      </c>
      <c r="D1700" t="s">
        <v>36</v>
      </c>
      <c r="E1700" t="s">
        <v>74</v>
      </c>
      <c r="F1700" t="s">
        <v>75</v>
      </c>
      <c r="G1700" t="s">
        <v>21</v>
      </c>
      <c r="H1700">
        <v>35</v>
      </c>
      <c r="I1700">
        <v>475</v>
      </c>
      <c r="J1700">
        <v>16625</v>
      </c>
      <c r="K1700" t="s">
        <v>16</v>
      </c>
      <c r="L1700" t="s">
        <v>20</v>
      </c>
    </row>
    <row r="1701" spans="1:12" x14ac:dyDescent="0.25">
      <c r="A1701" t="s">
        <v>26</v>
      </c>
      <c r="B1701">
        <v>1185732</v>
      </c>
      <c r="C1701">
        <v>44454</v>
      </c>
      <c r="D1701" t="s">
        <v>36</v>
      </c>
      <c r="E1701" t="s">
        <v>74</v>
      </c>
      <c r="F1701" t="s">
        <v>75</v>
      </c>
      <c r="G1701" t="s">
        <v>22</v>
      </c>
      <c r="H1701">
        <v>45.000000000000007</v>
      </c>
      <c r="I1701">
        <v>475</v>
      </c>
      <c r="J1701">
        <v>21375.000000000004</v>
      </c>
      <c r="K1701" t="s">
        <v>16</v>
      </c>
      <c r="L1701" t="s">
        <v>17</v>
      </c>
    </row>
    <row r="1702" spans="1:12" x14ac:dyDescent="0.25">
      <c r="A1702" t="s">
        <v>26</v>
      </c>
      <c r="B1702">
        <v>1185732</v>
      </c>
      <c r="C1702">
        <v>44454</v>
      </c>
      <c r="D1702" t="s">
        <v>36</v>
      </c>
      <c r="E1702" t="s">
        <v>74</v>
      </c>
      <c r="F1702" t="s">
        <v>75</v>
      </c>
      <c r="G1702" t="s">
        <v>23</v>
      </c>
      <c r="H1702">
        <v>50.000000000000014</v>
      </c>
      <c r="I1702">
        <v>575</v>
      </c>
      <c r="J1702">
        <v>28750.000000000007</v>
      </c>
      <c r="K1702" t="s">
        <v>16</v>
      </c>
      <c r="L1702" t="s">
        <v>20</v>
      </c>
    </row>
    <row r="1703" spans="1:12" x14ac:dyDescent="0.25">
      <c r="A1703" t="s">
        <v>26</v>
      </c>
      <c r="B1703">
        <v>1185732</v>
      </c>
      <c r="C1703">
        <v>44486</v>
      </c>
      <c r="D1703" t="s">
        <v>36</v>
      </c>
      <c r="E1703" t="s">
        <v>74</v>
      </c>
      <c r="F1703" t="s">
        <v>75</v>
      </c>
      <c r="G1703" t="s">
        <v>15</v>
      </c>
      <c r="H1703">
        <v>50.000000000000014</v>
      </c>
      <c r="I1703">
        <v>750</v>
      </c>
      <c r="J1703">
        <v>37500.000000000007</v>
      </c>
      <c r="K1703" t="s">
        <v>16</v>
      </c>
      <c r="L1703" t="s">
        <v>17</v>
      </c>
    </row>
    <row r="1704" spans="1:12" x14ac:dyDescent="0.25">
      <c r="A1704" t="s">
        <v>26</v>
      </c>
      <c r="B1704">
        <v>1185732</v>
      </c>
      <c r="C1704">
        <v>44486</v>
      </c>
      <c r="D1704" t="s">
        <v>36</v>
      </c>
      <c r="E1704" t="s">
        <v>74</v>
      </c>
      <c r="F1704" t="s">
        <v>75</v>
      </c>
      <c r="G1704" t="s">
        <v>18</v>
      </c>
      <c r="H1704">
        <v>40.000000000000014</v>
      </c>
      <c r="I1704">
        <v>575</v>
      </c>
      <c r="J1704">
        <v>23000.000000000007</v>
      </c>
      <c r="K1704" t="s">
        <v>16</v>
      </c>
      <c r="L1704" t="s">
        <v>17</v>
      </c>
    </row>
    <row r="1705" spans="1:12" x14ac:dyDescent="0.25">
      <c r="A1705" t="s">
        <v>26</v>
      </c>
      <c r="B1705">
        <v>1185732</v>
      </c>
      <c r="C1705">
        <v>44486</v>
      </c>
      <c r="D1705" t="s">
        <v>36</v>
      </c>
      <c r="E1705" t="s">
        <v>74</v>
      </c>
      <c r="F1705" t="s">
        <v>75</v>
      </c>
      <c r="G1705" t="s">
        <v>19</v>
      </c>
      <c r="H1705">
        <v>40.000000000000014</v>
      </c>
      <c r="I1705">
        <v>425</v>
      </c>
      <c r="J1705">
        <v>17000.000000000007</v>
      </c>
      <c r="K1705" t="s">
        <v>16</v>
      </c>
      <c r="L1705" t="s">
        <v>20</v>
      </c>
    </row>
    <row r="1706" spans="1:12" x14ac:dyDescent="0.25">
      <c r="A1706" t="s">
        <v>26</v>
      </c>
      <c r="B1706">
        <v>1185732</v>
      </c>
      <c r="C1706">
        <v>44486</v>
      </c>
      <c r="D1706" t="s">
        <v>36</v>
      </c>
      <c r="E1706" t="s">
        <v>74</v>
      </c>
      <c r="F1706" t="s">
        <v>75</v>
      </c>
      <c r="G1706" t="s">
        <v>21</v>
      </c>
      <c r="H1706">
        <v>40.000000000000014</v>
      </c>
      <c r="I1706">
        <v>400</v>
      </c>
      <c r="J1706">
        <v>16000.000000000005</v>
      </c>
      <c r="K1706" t="s">
        <v>16</v>
      </c>
      <c r="L1706" t="s">
        <v>20</v>
      </c>
    </row>
    <row r="1707" spans="1:12" x14ac:dyDescent="0.25">
      <c r="A1707" t="s">
        <v>26</v>
      </c>
      <c r="B1707">
        <v>1185732</v>
      </c>
      <c r="C1707">
        <v>44486</v>
      </c>
      <c r="D1707" t="s">
        <v>36</v>
      </c>
      <c r="E1707" t="s">
        <v>74</v>
      </c>
      <c r="F1707" t="s">
        <v>75</v>
      </c>
      <c r="G1707" t="s">
        <v>22</v>
      </c>
      <c r="H1707">
        <v>50.000000000000014</v>
      </c>
      <c r="I1707">
        <v>400</v>
      </c>
      <c r="J1707">
        <v>20000.000000000007</v>
      </c>
      <c r="K1707" t="s">
        <v>16</v>
      </c>
      <c r="L1707" t="s">
        <v>17</v>
      </c>
    </row>
    <row r="1708" spans="1:12" x14ac:dyDescent="0.25">
      <c r="A1708" t="s">
        <v>26</v>
      </c>
      <c r="B1708">
        <v>1185732</v>
      </c>
      <c r="C1708">
        <v>44486</v>
      </c>
      <c r="D1708" t="s">
        <v>36</v>
      </c>
      <c r="E1708" t="s">
        <v>74</v>
      </c>
      <c r="F1708" t="s">
        <v>75</v>
      </c>
      <c r="G1708" t="s">
        <v>23</v>
      </c>
      <c r="H1708">
        <v>55.000000000000007</v>
      </c>
      <c r="I1708">
        <v>525</v>
      </c>
      <c r="J1708">
        <v>28875.000000000004</v>
      </c>
      <c r="K1708" t="s">
        <v>16</v>
      </c>
      <c r="L1708" t="s">
        <v>20</v>
      </c>
    </row>
    <row r="1709" spans="1:12" x14ac:dyDescent="0.25">
      <c r="A1709" t="s">
        <v>26</v>
      </c>
      <c r="B1709">
        <v>1185732</v>
      </c>
      <c r="C1709">
        <v>44516</v>
      </c>
      <c r="D1709" t="s">
        <v>36</v>
      </c>
      <c r="E1709" t="s">
        <v>74</v>
      </c>
      <c r="F1709" t="s">
        <v>75</v>
      </c>
      <c r="G1709" t="s">
        <v>15</v>
      </c>
      <c r="H1709">
        <v>50.000000000000014</v>
      </c>
      <c r="I1709">
        <v>675</v>
      </c>
      <c r="J1709">
        <v>33750.000000000007</v>
      </c>
      <c r="K1709" t="s">
        <v>16</v>
      </c>
      <c r="L1709" t="s">
        <v>17</v>
      </c>
    </row>
    <row r="1710" spans="1:12" x14ac:dyDescent="0.25">
      <c r="A1710" t="s">
        <v>26</v>
      </c>
      <c r="B1710">
        <v>1185732</v>
      </c>
      <c r="C1710">
        <v>44516</v>
      </c>
      <c r="D1710" t="s">
        <v>36</v>
      </c>
      <c r="E1710" t="s">
        <v>74</v>
      </c>
      <c r="F1710" t="s">
        <v>75</v>
      </c>
      <c r="G1710" t="s">
        <v>18</v>
      </c>
      <c r="H1710">
        <v>45.000000000000014</v>
      </c>
      <c r="I1710">
        <v>500</v>
      </c>
      <c r="J1710">
        <v>22500.000000000007</v>
      </c>
      <c r="K1710" t="s">
        <v>16</v>
      </c>
      <c r="L1710" t="s">
        <v>17</v>
      </c>
    </row>
    <row r="1711" spans="1:12" x14ac:dyDescent="0.25">
      <c r="A1711" t="s">
        <v>26</v>
      </c>
      <c r="B1711">
        <v>1185732</v>
      </c>
      <c r="C1711">
        <v>44516</v>
      </c>
      <c r="D1711" t="s">
        <v>36</v>
      </c>
      <c r="E1711" t="s">
        <v>74</v>
      </c>
      <c r="F1711" t="s">
        <v>75</v>
      </c>
      <c r="G1711" t="s">
        <v>19</v>
      </c>
      <c r="H1711">
        <v>45.000000000000014</v>
      </c>
      <c r="I1711">
        <v>445</v>
      </c>
      <c r="J1711">
        <v>20025.000000000007</v>
      </c>
      <c r="K1711" t="s">
        <v>16</v>
      </c>
      <c r="L1711" t="s">
        <v>20</v>
      </c>
    </row>
    <row r="1712" spans="1:12" x14ac:dyDescent="0.25">
      <c r="A1712" t="s">
        <v>26</v>
      </c>
      <c r="B1712">
        <v>1185732</v>
      </c>
      <c r="C1712">
        <v>44516</v>
      </c>
      <c r="D1712" t="s">
        <v>36</v>
      </c>
      <c r="E1712" t="s">
        <v>74</v>
      </c>
      <c r="F1712" t="s">
        <v>75</v>
      </c>
      <c r="G1712" t="s">
        <v>21</v>
      </c>
      <c r="H1712">
        <v>45.000000000000014</v>
      </c>
      <c r="I1712">
        <v>475</v>
      </c>
      <c r="J1712">
        <v>21375.000000000007</v>
      </c>
      <c r="K1712" t="s">
        <v>16</v>
      </c>
      <c r="L1712" t="s">
        <v>20</v>
      </c>
    </row>
    <row r="1713" spans="1:12" x14ac:dyDescent="0.25">
      <c r="A1713" t="s">
        <v>26</v>
      </c>
      <c r="B1713">
        <v>1185732</v>
      </c>
      <c r="C1713">
        <v>44516</v>
      </c>
      <c r="D1713" t="s">
        <v>36</v>
      </c>
      <c r="E1713" t="s">
        <v>74</v>
      </c>
      <c r="F1713" t="s">
        <v>75</v>
      </c>
      <c r="G1713" t="s">
        <v>22</v>
      </c>
      <c r="H1713">
        <v>60</v>
      </c>
      <c r="I1713">
        <v>450</v>
      </c>
      <c r="J1713">
        <v>27000</v>
      </c>
      <c r="K1713" t="s">
        <v>16</v>
      </c>
      <c r="L1713" t="s">
        <v>17</v>
      </c>
    </row>
    <row r="1714" spans="1:12" x14ac:dyDescent="0.25">
      <c r="A1714" t="s">
        <v>26</v>
      </c>
      <c r="B1714">
        <v>1185732</v>
      </c>
      <c r="C1714">
        <v>44516</v>
      </c>
      <c r="D1714" t="s">
        <v>36</v>
      </c>
      <c r="E1714" t="s">
        <v>74</v>
      </c>
      <c r="F1714" t="s">
        <v>75</v>
      </c>
      <c r="G1714" t="s">
        <v>23</v>
      </c>
      <c r="H1714">
        <v>64.999999999999986</v>
      </c>
      <c r="I1714">
        <v>625</v>
      </c>
      <c r="J1714">
        <v>40624.999999999993</v>
      </c>
      <c r="K1714" t="s">
        <v>16</v>
      </c>
      <c r="L1714" t="s">
        <v>20</v>
      </c>
    </row>
    <row r="1715" spans="1:12" x14ac:dyDescent="0.25">
      <c r="A1715" t="s">
        <v>26</v>
      </c>
      <c r="B1715">
        <v>1185732</v>
      </c>
      <c r="C1715">
        <v>44545</v>
      </c>
      <c r="D1715" t="s">
        <v>36</v>
      </c>
      <c r="E1715" t="s">
        <v>74</v>
      </c>
      <c r="F1715" t="s">
        <v>75</v>
      </c>
      <c r="G1715" t="s">
        <v>15</v>
      </c>
      <c r="H1715">
        <v>60</v>
      </c>
      <c r="I1715">
        <v>850</v>
      </c>
      <c r="J1715">
        <v>51000</v>
      </c>
      <c r="K1715" t="s">
        <v>16</v>
      </c>
      <c r="L1715" t="s">
        <v>17</v>
      </c>
    </row>
    <row r="1716" spans="1:12" x14ac:dyDescent="0.25">
      <c r="A1716" t="s">
        <v>26</v>
      </c>
      <c r="B1716">
        <v>1185732</v>
      </c>
      <c r="C1716">
        <v>44545</v>
      </c>
      <c r="D1716" t="s">
        <v>36</v>
      </c>
      <c r="E1716" t="s">
        <v>74</v>
      </c>
      <c r="F1716" t="s">
        <v>75</v>
      </c>
      <c r="G1716" t="s">
        <v>18</v>
      </c>
      <c r="H1716">
        <v>50</v>
      </c>
      <c r="I1716">
        <v>650</v>
      </c>
      <c r="J1716">
        <v>32500</v>
      </c>
      <c r="K1716" t="s">
        <v>16</v>
      </c>
      <c r="L1716" t="s">
        <v>17</v>
      </c>
    </row>
    <row r="1717" spans="1:12" x14ac:dyDescent="0.25">
      <c r="A1717" t="s">
        <v>12</v>
      </c>
      <c r="B1717">
        <v>1185732</v>
      </c>
      <c r="C1717">
        <v>44545</v>
      </c>
      <c r="D1717" t="s">
        <v>36</v>
      </c>
      <c r="E1717" t="s">
        <v>74</v>
      </c>
      <c r="F1717" t="s">
        <v>75</v>
      </c>
      <c r="G1717" t="s">
        <v>19</v>
      </c>
      <c r="H1717">
        <v>50</v>
      </c>
      <c r="I1717">
        <v>600</v>
      </c>
      <c r="J1717">
        <v>30000</v>
      </c>
      <c r="K1717" t="s">
        <v>16</v>
      </c>
      <c r="L1717" t="s">
        <v>20</v>
      </c>
    </row>
    <row r="1718" spans="1:12" x14ac:dyDescent="0.25">
      <c r="A1718" t="s">
        <v>12</v>
      </c>
      <c r="B1718">
        <v>1185732</v>
      </c>
      <c r="C1718">
        <v>44545</v>
      </c>
      <c r="D1718" t="s">
        <v>36</v>
      </c>
      <c r="E1718" t="s">
        <v>74</v>
      </c>
      <c r="F1718" t="s">
        <v>75</v>
      </c>
      <c r="G1718" t="s">
        <v>21</v>
      </c>
      <c r="H1718">
        <v>50</v>
      </c>
      <c r="I1718">
        <v>550</v>
      </c>
      <c r="J1718">
        <v>27500</v>
      </c>
      <c r="K1718" t="s">
        <v>16</v>
      </c>
      <c r="L1718" t="s">
        <v>20</v>
      </c>
    </row>
    <row r="1719" spans="1:12" x14ac:dyDescent="0.25">
      <c r="A1719" t="s">
        <v>12</v>
      </c>
      <c r="B1719">
        <v>1185732</v>
      </c>
      <c r="C1719">
        <v>44545</v>
      </c>
      <c r="D1719" t="s">
        <v>36</v>
      </c>
      <c r="E1719" t="s">
        <v>74</v>
      </c>
      <c r="F1719" t="s">
        <v>75</v>
      </c>
      <c r="G1719" t="s">
        <v>22</v>
      </c>
      <c r="H1719">
        <v>60</v>
      </c>
      <c r="I1719">
        <v>550</v>
      </c>
      <c r="J1719">
        <v>33000</v>
      </c>
      <c r="K1719" t="s">
        <v>16</v>
      </c>
      <c r="L1719" t="s">
        <v>17</v>
      </c>
    </row>
    <row r="1720" spans="1:12" x14ac:dyDescent="0.25">
      <c r="A1720" t="s">
        <v>12</v>
      </c>
      <c r="B1720">
        <v>1185732</v>
      </c>
      <c r="C1720">
        <v>44545</v>
      </c>
      <c r="D1720" t="s">
        <v>36</v>
      </c>
      <c r="E1720" t="s">
        <v>74</v>
      </c>
      <c r="F1720" t="s">
        <v>75</v>
      </c>
      <c r="G1720" t="s">
        <v>23</v>
      </c>
      <c r="H1720">
        <v>64.999999999999986</v>
      </c>
      <c r="I1720">
        <v>650</v>
      </c>
      <c r="J1720">
        <v>42249.999999999993</v>
      </c>
      <c r="K1720" t="s">
        <v>16</v>
      </c>
      <c r="L1720" t="s">
        <v>20</v>
      </c>
    </row>
    <row r="1721" spans="1:12" x14ac:dyDescent="0.25">
      <c r="A1721" t="s">
        <v>12</v>
      </c>
      <c r="B1721">
        <v>1185732</v>
      </c>
      <c r="C1721">
        <v>44214</v>
      </c>
      <c r="D1721" t="s">
        <v>36</v>
      </c>
      <c r="E1721" t="s">
        <v>74</v>
      </c>
      <c r="F1721" t="s">
        <v>75</v>
      </c>
      <c r="G1721" t="s">
        <v>15</v>
      </c>
      <c r="H1721">
        <v>30</v>
      </c>
      <c r="I1721">
        <v>625</v>
      </c>
      <c r="J1721">
        <v>18750</v>
      </c>
      <c r="K1721" t="s">
        <v>16</v>
      </c>
      <c r="L1721" t="s">
        <v>17</v>
      </c>
    </row>
    <row r="1722" spans="1:12" x14ac:dyDescent="0.25">
      <c r="A1722" t="s">
        <v>12</v>
      </c>
      <c r="B1722">
        <v>1185732</v>
      </c>
      <c r="C1722">
        <v>44214</v>
      </c>
      <c r="D1722" t="s">
        <v>36</v>
      </c>
      <c r="E1722" t="s">
        <v>74</v>
      </c>
      <c r="F1722" t="s">
        <v>75</v>
      </c>
      <c r="G1722" t="s">
        <v>18</v>
      </c>
      <c r="H1722">
        <v>30</v>
      </c>
      <c r="I1722">
        <v>425</v>
      </c>
      <c r="J1722">
        <v>12750</v>
      </c>
      <c r="K1722" t="s">
        <v>16</v>
      </c>
      <c r="L1722" t="s">
        <v>17</v>
      </c>
    </row>
    <row r="1723" spans="1:12" x14ac:dyDescent="0.25">
      <c r="A1723" t="s">
        <v>12</v>
      </c>
      <c r="B1723">
        <v>1185732</v>
      </c>
      <c r="C1723">
        <v>44214</v>
      </c>
      <c r="D1723" t="s">
        <v>36</v>
      </c>
      <c r="E1723" t="s">
        <v>74</v>
      </c>
      <c r="F1723" t="s">
        <v>75</v>
      </c>
      <c r="G1723" t="s">
        <v>19</v>
      </c>
      <c r="H1723">
        <v>20</v>
      </c>
      <c r="I1723">
        <v>425</v>
      </c>
      <c r="J1723">
        <v>8500</v>
      </c>
      <c r="K1723" t="s">
        <v>16</v>
      </c>
      <c r="L1723" t="s">
        <v>20</v>
      </c>
    </row>
    <row r="1724" spans="1:12" x14ac:dyDescent="0.25">
      <c r="A1724" t="s">
        <v>12</v>
      </c>
      <c r="B1724">
        <v>1185732</v>
      </c>
      <c r="C1724">
        <v>44214</v>
      </c>
      <c r="D1724" t="s">
        <v>36</v>
      </c>
      <c r="E1724" t="s">
        <v>74</v>
      </c>
      <c r="F1724" t="s">
        <v>75</v>
      </c>
      <c r="G1724" t="s">
        <v>21</v>
      </c>
      <c r="H1724">
        <v>25.000000000000007</v>
      </c>
      <c r="I1724">
        <v>275</v>
      </c>
      <c r="J1724">
        <v>6875.0000000000018</v>
      </c>
      <c r="K1724" t="s">
        <v>16</v>
      </c>
      <c r="L1724" t="s">
        <v>20</v>
      </c>
    </row>
    <row r="1725" spans="1:12" x14ac:dyDescent="0.25">
      <c r="A1725" t="s">
        <v>12</v>
      </c>
      <c r="B1725">
        <v>1185732</v>
      </c>
      <c r="C1725">
        <v>44214</v>
      </c>
      <c r="D1725" t="s">
        <v>36</v>
      </c>
      <c r="E1725" t="s">
        <v>74</v>
      </c>
      <c r="F1725" t="s">
        <v>75</v>
      </c>
      <c r="G1725" t="s">
        <v>22</v>
      </c>
      <c r="H1725">
        <v>40</v>
      </c>
      <c r="I1725">
        <v>325</v>
      </c>
      <c r="J1725">
        <v>13000</v>
      </c>
      <c r="K1725" t="s">
        <v>16</v>
      </c>
      <c r="L1725" t="s">
        <v>17</v>
      </c>
    </row>
    <row r="1726" spans="1:12" x14ac:dyDescent="0.25">
      <c r="A1726" t="s">
        <v>12</v>
      </c>
      <c r="B1726">
        <v>1185732</v>
      </c>
      <c r="C1726">
        <v>44214</v>
      </c>
      <c r="D1726" t="s">
        <v>36</v>
      </c>
      <c r="E1726" t="s">
        <v>74</v>
      </c>
      <c r="F1726" t="s">
        <v>75</v>
      </c>
      <c r="G1726" t="s">
        <v>23</v>
      </c>
      <c r="H1726">
        <v>30</v>
      </c>
      <c r="I1726">
        <v>425</v>
      </c>
      <c r="J1726">
        <v>12750</v>
      </c>
      <c r="K1726" t="s">
        <v>16</v>
      </c>
      <c r="L1726" t="s">
        <v>20</v>
      </c>
    </row>
    <row r="1727" spans="1:12" x14ac:dyDescent="0.25">
      <c r="A1727" t="s">
        <v>12</v>
      </c>
      <c r="B1727">
        <v>1185732</v>
      </c>
      <c r="C1727">
        <v>44245</v>
      </c>
      <c r="D1727" t="s">
        <v>36</v>
      </c>
      <c r="E1727" t="s">
        <v>74</v>
      </c>
      <c r="F1727" t="s">
        <v>75</v>
      </c>
      <c r="G1727" t="s">
        <v>15</v>
      </c>
      <c r="H1727">
        <v>30</v>
      </c>
      <c r="I1727">
        <v>675</v>
      </c>
      <c r="J1727">
        <v>20250</v>
      </c>
      <c r="K1727" t="s">
        <v>16</v>
      </c>
      <c r="L1727" t="s">
        <v>17</v>
      </c>
    </row>
    <row r="1728" spans="1:12" x14ac:dyDescent="0.25">
      <c r="A1728" t="s">
        <v>12</v>
      </c>
      <c r="B1728">
        <v>1185732</v>
      </c>
      <c r="C1728">
        <v>44245</v>
      </c>
      <c r="D1728" t="s">
        <v>36</v>
      </c>
      <c r="E1728" t="s">
        <v>74</v>
      </c>
      <c r="F1728" t="s">
        <v>75</v>
      </c>
      <c r="G1728" t="s">
        <v>18</v>
      </c>
      <c r="H1728">
        <v>30</v>
      </c>
      <c r="I1728">
        <v>325</v>
      </c>
      <c r="J1728">
        <v>9750</v>
      </c>
      <c r="K1728" t="s">
        <v>16</v>
      </c>
      <c r="L1728" t="s">
        <v>17</v>
      </c>
    </row>
    <row r="1729" spans="1:12" x14ac:dyDescent="0.25">
      <c r="A1729" t="s">
        <v>12</v>
      </c>
      <c r="B1729">
        <v>1185732</v>
      </c>
      <c r="C1729">
        <v>44245</v>
      </c>
      <c r="D1729" t="s">
        <v>36</v>
      </c>
      <c r="E1729" t="s">
        <v>74</v>
      </c>
      <c r="F1729" t="s">
        <v>75</v>
      </c>
      <c r="G1729" t="s">
        <v>19</v>
      </c>
      <c r="H1729">
        <v>20</v>
      </c>
      <c r="I1729">
        <v>375</v>
      </c>
      <c r="J1729">
        <v>7500</v>
      </c>
      <c r="K1729" t="s">
        <v>16</v>
      </c>
      <c r="L1729" t="s">
        <v>20</v>
      </c>
    </row>
    <row r="1730" spans="1:12" x14ac:dyDescent="0.25">
      <c r="A1730" t="s">
        <v>12</v>
      </c>
      <c r="B1730">
        <v>1185732</v>
      </c>
      <c r="C1730">
        <v>44245</v>
      </c>
      <c r="D1730" t="s">
        <v>36</v>
      </c>
      <c r="E1730" t="s">
        <v>76</v>
      </c>
      <c r="F1730" t="s">
        <v>77</v>
      </c>
      <c r="G1730" t="s">
        <v>21</v>
      </c>
      <c r="H1730">
        <v>25.000000000000007</v>
      </c>
      <c r="I1730">
        <v>250</v>
      </c>
      <c r="J1730">
        <v>6250.0000000000018</v>
      </c>
      <c r="K1730" t="s">
        <v>16</v>
      </c>
      <c r="L1730" t="s">
        <v>20</v>
      </c>
    </row>
    <row r="1731" spans="1:12" x14ac:dyDescent="0.25">
      <c r="A1731" t="s">
        <v>12</v>
      </c>
      <c r="B1731">
        <v>1185732</v>
      </c>
      <c r="C1731">
        <v>44245</v>
      </c>
      <c r="D1731" t="s">
        <v>36</v>
      </c>
      <c r="E1731" t="s">
        <v>76</v>
      </c>
      <c r="F1731" t="s">
        <v>77</v>
      </c>
      <c r="G1731" t="s">
        <v>22</v>
      </c>
      <c r="H1731">
        <v>40</v>
      </c>
      <c r="I1731">
        <v>325</v>
      </c>
      <c r="J1731">
        <v>13000</v>
      </c>
      <c r="K1731" t="s">
        <v>16</v>
      </c>
      <c r="L1731" t="s">
        <v>17</v>
      </c>
    </row>
    <row r="1732" spans="1:12" x14ac:dyDescent="0.25">
      <c r="A1732" t="s">
        <v>12</v>
      </c>
      <c r="B1732">
        <v>1185732</v>
      </c>
      <c r="C1732">
        <v>44245</v>
      </c>
      <c r="D1732" t="s">
        <v>36</v>
      </c>
      <c r="E1732" t="s">
        <v>76</v>
      </c>
      <c r="F1732" t="s">
        <v>77</v>
      </c>
      <c r="G1732" t="s">
        <v>23</v>
      </c>
      <c r="H1732">
        <v>30</v>
      </c>
      <c r="I1732">
        <v>400</v>
      </c>
      <c r="J1732">
        <v>12000</v>
      </c>
      <c r="K1732" t="s">
        <v>16</v>
      </c>
      <c r="L1732" t="s">
        <v>20</v>
      </c>
    </row>
    <row r="1733" spans="1:12" x14ac:dyDescent="0.25">
      <c r="A1733" t="s">
        <v>12</v>
      </c>
      <c r="B1733">
        <v>1185732</v>
      </c>
      <c r="C1733">
        <v>44272</v>
      </c>
      <c r="D1733" t="s">
        <v>36</v>
      </c>
      <c r="E1733" t="s">
        <v>76</v>
      </c>
      <c r="F1733" t="s">
        <v>77</v>
      </c>
      <c r="G1733" t="s">
        <v>15</v>
      </c>
      <c r="H1733">
        <v>35</v>
      </c>
      <c r="I1733">
        <v>620</v>
      </c>
      <c r="J1733">
        <v>21700</v>
      </c>
      <c r="K1733" t="s">
        <v>16</v>
      </c>
      <c r="L1733" t="s">
        <v>17</v>
      </c>
    </row>
    <row r="1734" spans="1:12" x14ac:dyDescent="0.25">
      <c r="A1734" t="s">
        <v>12</v>
      </c>
      <c r="B1734">
        <v>1185732</v>
      </c>
      <c r="C1734">
        <v>44272</v>
      </c>
      <c r="D1734" t="s">
        <v>36</v>
      </c>
      <c r="E1734" t="s">
        <v>76</v>
      </c>
      <c r="F1734" t="s">
        <v>77</v>
      </c>
      <c r="G1734" t="s">
        <v>18</v>
      </c>
      <c r="H1734">
        <v>35</v>
      </c>
      <c r="I1734">
        <v>300</v>
      </c>
      <c r="J1734">
        <v>10500</v>
      </c>
      <c r="K1734" t="s">
        <v>16</v>
      </c>
      <c r="L1734" t="s">
        <v>17</v>
      </c>
    </row>
    <row r="1735" spans="1:12" x14ac:dyDescent="0.25">
      <c r="A1735" t="s">
        <v>12</v>
      </c>
      <c r="B1735">
        <v>1185732</v>
      </c>
      <c r="C1735">
        <v>44272</v>
      </c>
      <c r="D1735" t="s">
        <v>36</v>
      </c>
      <c r="E1735" t="s">
        <v>76</v>
      </c>
      <c r="F1735" t="s">
        <v>77</v>
      </c>
      <c r="G1735" t="s">
        <v>19</v>
      </c>
      <c r="H1735">
        <v>25.000000000000007</v>
      </c>
      <c r="I1735">
        <v>350</v>
      </c>
      <c r="J1735">
        <v>8750.0000000000018</v>
      </c>
      <c r="K1735" t="s">
        <v>16</v>
      </c>
      <c r="L1735" t="s">
        <v>20</v>
      </c>
    </row>
    <row r="1736" spans="1:12" x14ac:dyDescent="0.25">
      <c r="A1736" t="s">
        <v>12</v>
      </c>
      <c r="B1736">
        <v>1185732</v>
      </c>
      <c r="C1736">
        <v>44272</v>
      </c>
      <c r="D1736" t="s">
        <v>36</v>
      </c>
      <c r="E1736" t="s">
        <v>76</v>
      </c>
      <c r="F1736" t="s">
        <v>77</v>
      </c>
      <c r="G1736" t="s">
        <v>21</v>
      </c>
      <c r="H1736">
        <v>30</v>
      </c>
      <c r="I1736">
        <v>200</v>
      </c>
      <c r="J1736">
        <v>6000</v>
      </c>
      <c r="K1736" t="s">
        <v>16</v>
      </c>
      <c r="L1736" t="s">
        <v>20</v>
      </c>
    </row>
    <row r="1737" spans="1:12" x14ac:dyDescent="0.25">
      <c r="A1737" t="s">
        <v>12</v>
      </c>
      <c r="B1737">
        <v>1185732</v>
      </c>
      <c r="C1737">
        <v>44272</v>
      </c>
      <c r="D1737" t="s">
        <v>36</v>
      </c>
      <c r="E1737" t="s">
        <v>76</v>
      </c>
      <c r="F1737" t="s">
        <v>77</v>
      </c>
      <c r="G1737" t="s">
        <v>22</v>
      </c>
      <c r="H1737">
        <v>45</v>
      </c>
      <c r="I1737">
        <v>250</v>
      </c>
      <c r="J1737">
        <v>11250</v>
      </c>
      <c r="K1737" t="s">
        <v>16</v>
      </c>
      <c r="L1737" t="s">
        <v>17</v>
      </c>
    </row>
    <row r="1738" spans="1:12" x14ac:dyDescent="0.25">
      <c r="A1738" t="s">
        <v>12</v>
      </c>
      <c r="B1738">
        <v>1185732</v>
      </c>
      <c r="C1738">
        <v>44272</v>
      </c>
      <c r="D1738" t="s">
        <v>36</v>
      </c>
      <c r="E1738" t="s">
        <v>76</v>
      </c>
      <c r="F1738" t="s">
        <v>77</v>
      </c>
      <c r="G1738" t="s">
        <v>23</v>
      </c>
      <c r="H1738">
        <v>35</v>
      </c>
      <c r="I1738">
        <v>350</v>
      </c>
      <c r="J1738">
        <v>12250</v>
      </c>
      <c r="K1738" t="s">
        <v>16</v>
      </c>
      <c r="L1738" t="s">
        <v>20</v>
      </c>
    </row>
    <row r="1739" spans="1:12" x14ac:dyDescent="0.25">
      <c r="A1739" t="s">
        <v>12</v>
      </c>
      <c r="B1739">
        <v>1185732</v>
      </c>
      <c r="C1739">
        <v>44304</v>
      </c>
      <c r="D1739" t="s">
        <v>36</v>
      </c>
      <c r="E1739" t="s">
        <v>76</v>
      </c>
      <c r="F1739" t="s">
        <v>77</v>
      </c>
      <c r="G1739" t="s">
        <v>15</v>
      </c>
      <c r="H1739">
        <v>35</v>
      </c>
      <c r="I1739">
        <v>575</v>
      </c>
      <c r="J1739">
        <v>20125</v>
      </c>
      <c r="K1739" t="s">
        <v>16</v>
      </c>
      <c r="L1739" t="s">
        <v>17</v>
      </c>
    </row>
    <row r="1740" spans="1:12" x14ac:dyDescent="0.25">
      <c r="A1740" t="s">
        <v>12</v>
      </c>
      <c r="B1740">
        <v>1185732</v>
      </c>
      <c r="C1740">
        <v>44304</v>
      </c>
      <c r="D1740" t="s">
        <v>36</v>
      </c>
      <c r="E1740" t="s">
        <v>76</v>
      </c>
      <c r="F1740" t="s">
        <v>77</v>
      </c>
      <c r="G1740" t="s">
        <v>18</v>
      </c>
      <c r="H1740">
        <v>30.000000000000004</v>
      </c>
      <c r="I1740">
        <v>275</v>
      </c>
      <c r="J1740">
        <v>8250.0000000000018</v>
      </c>
      <c r="K1740" t="s">
        <v>16</v>
      </c>
      <c r="L1740" t="s">
        <v>17</v>
      </c>
    </row>
    <row r="1741" spans="1:12" x14ac:dyDescent="0.25">
      <c r="A1741" t="s">
        <v>12</v>
      </c>
      <c r="B1741">
        <v>1185732</v>
      </c>
      <c r="C1741">
        <v>44304</v>
      </c>
      <c r="D1741" t="s">
        <v>36</v>
      </c>
      <c r="E1741" t="s">
        <v>76</v>
      </c>
      <c r="F1741" t="s">
        <v>77</v>
      </c>
      <c r="G1741" t="s">
        <v>19</v>
      </c>
      <c r="H1741">
        <v>20.000000000000007</v>
      </c>
      <c r="I1741">
        <v>275</v>
      </c>
      <c r="J1741">
        <v>5500.0000000000018</v>
      </c>
      <c r="K1741" t="s">
        <v>16</v>
      </c>
      <c r="L1741" t="s">
        <v>20</v>
      </c>
    </row>
    <row r="1742" spans="1:12" x14ac:dyDescent="0.25">
      <c r="A1742" t="s">
        <v>12</v>
      </c>
      <c r="B1742">
        <v>1185732</v>
      </c>
      <c r="C1742">
        <v>44304</v>
      </c>
      <c r="D1742" t="s">
        <v>36</v>
      </c>
      <c r="E1742" t="s">
        <v>76</v>
      </c>
      <c r="F1742" t="s">
        <v>77</v>
      </c>
      <c r="G1742" t="s">
        <v>21</v>
      </c>
      <c r="H1742">
        <v>25</v>
      </c>
      <c r="I1742">
        <v>200</v>
      </c>
      <c r="J1742">
        <v>5000</v>
      </c>
      <c r="K1742" t="s">
        <v>16</v>
      </c>
      <c r="L1742" t="s">
        <v>20</v>
      </c>
    </row>
    <row r="1743" spans="1:12" x14ac:dyDescent="0.25">
      <c r="A1743" t="s">
        <v>12</v>
      </c>
      <c r="B1743">
        <v>1185732</v>
      </c>
      <c r="C1743">
        <v>44304</v>
      </c>
      <c r="D1743" t="s">
        <v>36</v>
      </c>
      <c r="E1743" t="s">
        <v>76</v>
      </c>
      <c r="F1743" t="s">
        <v>77</v>
      </c>
      <c r="G1743" t="s">
        <v>22</v>
      </c>
      <c r="H1743">
        <v>40</v>
      </c>
      <c r="I1743">
        <v>225</v>
      </c>
      <c r="J1743">
        <v>9000</v>
      </c>
      <c r="K1743" t="s">
        <v>16</v>
      </c>
      <c r="L1743" t="s">
        <v>17</v>
      </c>
    </row>
    <row r="1744" spans="1:12" x14ac:dyDescent="0.25">
      <c r="A1744" t="s">
        <v>12</v>
      </c>
      <c r="B1744">
        <v>1185732</v>
      </c>
      <c r="C1744">
        <v>44304</v>
      </c>
      <c r="D1744" t="s">
        <v>36</v>
      </c>
      <c r="E1744" t="s">
        <v>76</v>
      </c>
      <c r="F1744" t="s">
        <v>77</v>
      </c>
      <c r="G1744" t="s">
        <v>23</v>
      </c>
      <c r="H1744">
        <v>30.000000000000004</v>
      </c>
      <c r="I1744">
        <v>350</v>
      </c>
      <c r="J1744">
        <v>10500.000000000002</v>
      </c>
      <c r="K1744" t="s">
        <v>16</v>
      </c>
      <c r="L1744" t="s">
        <v>20</v>
      </c>
    </row>
    <row r="1745" spans="1:12" x14ac:dyDescent="0.25">
      <c r="A1745" t="s">
        <v>12</v>
      </c>
      <c r="B1745">
        <v>1185732</v>
      </c>
      <c r="C1745">
        <v>44335</v>
      </c>
      <c r="D1745" t="s">
        <v>36</v>
      </c>
      <c r="E1745" t="s">
        <v>76</v>
      </c>
      <c r="F1745" t="s">
        <v>77</v>
      </c>
      <c r="G1745" t="s">
        <v>15</v>
      </c>
      <c r="H1745">
        <v>40</v>
      </c>
      <c r="I1745">
        <v>620</v>
      </c>
      <c r="J1745">
        <v>24800</v>
      </c>
      <c r="K1745" t="s">
        <v>16</v>
      </c>
      <c r="L1745" t="s">
        <v>17</v>
      </c>
    </row>
    <row r="1746" spans="1:12" x14ac:dyDescent="0.25">
      <c r="A1746" t="s">
        <v>12</v>
      </c>
      <c r="B1746">
        <v>1185732</v>
      </c>
      <c r="C1746">
        <v>44335</v>
      </c>
      <c r="D1746" t="s">
        <v>36</v>
      </c>
      <c r="E1746" t="s">
        <v>76</v>
      </c>
      <c r="F1746" t="s">
        <v>77</v>
      </c>
      <c r="G1746" t="s">
        <v>18</v>
      </c>
      <c r="H1746">
        <v>35.000000000000007</v>
      </c>
      <c r="I1746">
        <v>325</v>
      </c>
      <c r="J1746">
        <v>11375.000000000002</v>
      </c>
      <c r="K1746" t="s">
        <v>16</v>
      </c>
      <c r="L1746" t="s">
        <v>17</v>
      </c>
    </row>
    <row r="1747" spans="1:12" x14ac:dyDescent="0.25">
      <c r="A1747" t="s">
        <v>12</v>
      </c>
      <c r="B1747">
        <v>1185732</v>
      </c>
      <c r="C1747">
        <v>44335</v>
      </c>
      <c r="D1747" t="s">
        <v>36</v>
      </c>
      <c r="E1747" t="s">
        <v>76</v>
      </c>
      <c r="F1747" t="s">
        <v>77</v>
      </c>
      <c r="G1747" t="s">
        <v>19</v>
      </c>
      <c r="H1747">
        <v>30.000000000000004</v>
      </c>
      <c r="I1747">
        <v>300</v>
      </c>
      <c r="J1747">
        <v>9000.0000000000018</v>
      </c>
      <c r="K1747" t="s">
        <v>16</v>
      </c>
      <c r="L1747" t="s">
        <v>20</v>
      </c>
    </row>
    <row r="1748" spans="1:12" x14ac:dyDescent="0.25">
      <c r="A1748" t="s">
        <v>12</v>
      </c>
      <c r="B1748">
        <v>1185732</v>
      </c>
      <c r="C1748">
        <v>44335</v>
      </c>
      <c r="D1748" t="s">
        <v>36</v>
      </c>
      <c r="E1748" t="s">
        <v>76</v>
      </c>
      <c r="F1748" t="s">
        <v>77</v>
      </c>
      <c r="G1748" t="s">
        <v>21</v>
      </c>
      <c r="H1748">
        <v>30.000000000000004</v>
      </c>
      <c r="I1748">
        <v>225</v>
      </c>
      <c r="J1748">
        <v>6750.0000000000009</v>
      </c>
      <c r="K1748" t="s">
        <v>16</v>
      </c>
      <c r="L1748" t="s">
        <v>20</v>
      </c>
    </row>
    <row r="1749" spans="1:12" x14ac:dyDescent="0.25">
      <c r="A1749" t="s">
        <v>12</v>
      </c>
      <c r="B1749">
        <v>1185732</v>
      </c>
      <c r="C1749">
        <v>44335</v>
      </c>
      <c r="D1749" t="s">
        <v>36</v>
      </c>
      <c r="E1749" t="s">
        <v>76</v>
      </c>
      <c r="F1749" t="s">
        <v>77</v>
      </c>
      <c r="G1749" t="s">
        <v>22</v>
      </c>
      <c r="H1749">
        <v>44.999999999999993</v>
      </c>
      <c r="I1749">
        <v>250</v>
      </c>
      <c r="J1749">
        <v>11249.999999999998</v>
      </c>
      <c r="K1749" t="s">
        <v>16</v>
      </c>
      <c r="L1749" t="s">
        <v>17</v>
      </c>
    </row>
    <row r="1750" spans="1:12" x14ac:dyDescent="0.25">
      <c r="A1750" t="s">
        <v>12</v>
      </c>
      <c r="B1750">
        <v>1185732</v>
      </c>
      <c r="C1750">
        <v>44335</v>
      </c>
      <c r="D1750" t="s">
        <v>36</v>
      </c>
      <c r="E1750" t="s">
        <v>76</v>
      </c>
      <c r="F1750" t="s">
        <v>77</v>
      </c>
      <c r="G1750" t="s">
        <v>23</v>
      </c>
      <c r="H1750">
        <v>49.999999999999993</v>
      </c>
      <c r="I1750">
        <v>350</v>
      </c>
      <c r="J1750">
        <v>17499.999999999996</v>
      </c>
      <c r="K1750" t="s">
        <v>16</v>
      </c>
      <c r="L1750" t="s">
        <v>20</v>
      </c>
    </row>
    <row r="1751" spans="1:12" x14ac:dyDescent="0.25">
      <c r="A1751" t="s">
        <v>12</v>
      </c>
      <c r="B1751">
        <v>1185732</v>
      </c>
      <c r="C1751">
        <v>44365</v>
      </c>
      <c r="D1751" t="s">
        <v>36</v>
      </c>
      <c r="E1751" t="s">
        <v>76</v>
      </c>
      <c r="F1751" t="s">
        <v>77</v>
      </c>
      <c r="G1751" t="s">
        <v>15</v>
      </c>
      <c r="H1751">
        <v>35</v>
      </c>
      <c r="I1751">
        <v>600</v>
      </c>
      <c r="J1751">
        <v>21000</v>
      </c>
      <c r="K1751" t="s">
        <v>16</v>
      </c>
      <c r="L1751" t="s">
        <v>17</v>
      </c>
    </row>
    <row r="1752" spans="1:12" x14ac:dyDescent="0.25">
      <c r="A1752" t="s">
        <v>12</v>
      </c>
      <c r="B1752">
        <v>1185732</v>
      </c>
      <c r="C1752">
        <v>44365</v>
      </c>
      <c r="D1752" t="s">
        <v>36</v>
      </c>
      <c r="E1752" t="s">
        <v>76</v>
      </c>
      <c r="F1752" t="s">
        <v>77</v>
      </c>
      <c r="G1752" t="s">
        <v>18</v>
      </c>
      <c r="H1752">
        <v>30.000000000000011</v>
      </c>
      <c r="I1752">
        <v>350</v>
      </c>
      <c r="J1752">
        <v>10500.000000000004</v>
      </c>
      <c r="K1752" t="s">
        <v>16</v>
      </c>
      <c r="L1752" t="s">
        <v>17</v>
      </c>
    </row>
    <row r="1753" spans="1:12" x14ac:dyDescent="0.25">
      <c r="A1753" t="s">
        <v>12</v>
      </c>
      <c r="B1753">
        <v>1185732</v>
      </c>
      <c r="C1753">
        <v>44365</v>
      </c>
      <c r="D1753" t="s">
        <v>36</v>
      </c>
      <c r="E1753" t="s">
        <v>76</v>
      </c>
      <c r="F1753" t="s">
        <v>77</v>
      </c>
      <c r="G1753" t="s">
        <v>19</v>
      </c>
      <c r="H1753">
        <v>25.000000000000007</v>
      </c>
      <c r="I1753">
        <v>375</v>
      </c>
      <c r="J1753">
        <v>9375.0000000000018</v>
      </c>
      <c r="K1753" t="s">
        <v>16</v>
      </c>
      <c r="L1753" t="s">
        <v>20</v>
      </c>
    </row>
    <row r="1754" spans="1:12" x14ac:dyDescent="0.25">
      <c r="A1754" t="s">
        <v>12</v>
      </c>
      <c r="B1754">
        <v>1185732</v>
      </c>
      <c r="C1754">
        <v>44365</v>
      </c>
      <c r="D1754" t="s">
        <v>36</v>
      </c>
      <c r="E1754" t="s">
        <v>76</v>
      </c>
      <c r="F1754" t="s">
        <v>77</v>
      </c>
      <c r="G1754" t="s">
        <v>21</v>
      </c>
      <c r="H1754">
        <v>25.000000000000007</v>
      </c>
      <c r="I1754">
        <v>350</v>
      </c>
      <c r="J1754">
        <v>8750.0000000000018</v>
      </c>
      <c r="K1754" t="s">
        <v>16</v>
      </c>
      <c r="L1754" t="s">
        <v>20</v>
      </c>
    </row>
    <row r="1755" spans="1:12" x14ac:dyDescent="0.25">
      <c r="A1755" t="s">
        <v>12</v>
      </c>
      <c r="B1755">
        <v>1185732</v>
      </c>
      <c r="C1755">
        <v>44365</v>
      </c>
      <c r="D1755" t="s">
        <v>36</v>
      </c>
      <c r="E1755" t="s">
        <v>76</v>
      </c>
      <c r="F1755" t="s">
        <v>77</v>
      </c>
      <c r="G1755" t="s">
        <v>22</v>
      </c>
      <c r="H1755">
        <v>40</v>
      </c>
      <c r="I1755">
        <v>350</v>
      </c>
      <c r="J1755">
        <v>14000</v>
      </c>
      <c r="K1755" t="s">
        <v>16</v>
      </c>
      <c r="L1755" t="s">
        <v>17</v>
      </c>
    </row>
    <row r="1756" spans="1:12" x14ac:dyDescent="0.25">
      <c r="A1756" t="s">
        <v>12</v>
      </c>
      <c r="B1756">
        <v>1185732</v>
      </c>
      <c r="C1756">
        <v>44365</v>
      </c>
      <c r="D1756" t="s">
        <v>36</v>
      </c>
      <c r="E1756" t="s">
        <v>76</v>
      </c>
      <c r="F1756" t="s">
        <v>77</v>
      </c>
      <c r="G1756" t="s">
        <v>23</v>
      </c>
      <c r="H1756">
        <v>45</v>
      </c>
      <c r="I1756">
        <v>525</v>
      </c>
      <c r="J1756">
        <v>23625</v>
      </c>
      <c r="K1756" t="s">
        <v>16</v>
      </c>
      <c r="L1756" t="s">
        <v>20</v>
      </c>
    </row>
    <row r="1757" spans="1:12" x14ac:dyDescent="0.25">
      <c r="A1757" t="s">
        <v>12</v>
      </c>
      <c r="B1757">
        <v>1185732</v>
      </c>
      <c r="C1757">
        <v>44394</v>
      </c>
      <c r="D1757" t="s">
        <v>36</v>
      </c>
      <c r="E1757" t="s">
        <v>76</v>
      </c>
      <c r="F1757" t="s">
        <v>77</v>
      </c>
      <c r="G1757" t="s">
        <v>15</v>
      </c>
      <c r="H1757">
        <v>40</v>
      </c>
      <c r="I1757">
        <v>750</v>
      </c>
      <c r="J1757">
        <v>30000</v>
      </c>
      <c r="K1757" t="s">
        <v>16</v>
      </c>
      <c r="L1757" t="s">
        <v>17</v>
      </c>
    </row>
    <row r="1758" spans="1:12" x14ac:dyDescent="0.25">
      <c r="A1758" t="s">
        <v>12</v>
      </c>
      <c r="B1758">
        <v>1185732</v>
      </c>
      <c r="C1758">
        <v>44394</v>
      </c>
      <c r="D1758" t="s">
        <v>36</v>
      </c>
      <c r="E1758" t="s">
        <v>76</v>
      </c>
      <c r="F1758" t="s">
        <v>77</v>
      </c>
      <c r="G1758" t="s">
        <v>18</v>
      </c>
      <c r="H1758">
        <v>35.000000000000007</v>
      </c>
      <c r="I1758">
        <v>500</v>
      </c>
      <c r="J1758">
        <v>17500.000000000004</v>
      </c>
      <c r="K1758" t="s">
        <v>16</v>
      </c>
      <c r="L1758" t="s">
        <v>17</v>
      </c>
    </row>
    <row r="1759" spans="1:12" x14ac:dyDescent="0.25">
      <c r="A1759" t="s">
        <v>12</v>
      </c>
      <c r="B1759">
        <v>1185732</v>
      </c>
      <c r="C1759">
        <v>44394</v>
      </c>
      <c r="D1759" t="s">
        <v>36</v>
      </c>
      <c r="E1759" t="s">
        <v>76</v>
      </c>
      <c r="F1759" t="s">
        <v>77</v>
      </c>
      <c r="G1759" t="s">
        <v>19</v>
      </c>
      <c r="H1759">
        <v>30.000000000000004</v>
      </c>
      <c r="I1759">
        <v>425</v>
      </c>
      <c r="J1759">
        <v>12750.000000000002</v>
      </c>
      <c r="K1759" t="s">
        <v>16</v>
      </c>
      <c r="L1759" t="s">
        <v>20</v>
      </c>
    </row>
    <row r="1760" spans="1:12" x14ac:dyDescent="0.25">
      <c r="A1760" t="s">
        <v>12</v>
      </c>
      <c r="B1760">
        <v>1185732</v>
      </c>
      <c r="C1760">
        <v>44394</v>
      </c>
      <c r="D1760" t="s">
        <v>36</v>
      </c>
      <c r="E1760" t="s">
        <v>76</v>
      </c>
      <c r="F1760" t="s">
        <v>77</v>
      </c>
      <c r="G1760" t="s">
        <v>21</v>
      </c>
      <c r="H1760">
        <v>30.000000000000004</v>
      </c>
      <c r="I1760">
        <v>375</v>
      </c>
      <c r="J1760">
        <v>11250.000000000002</v>
      </c>
      <c r="K1760" t="s">
        <v>16</v>
      </c>
      <c r="L1760" t="s">
        <v>20</v>
      </c>
    </row>
    <row r="1761" spans="1:12" x14ac:dyDescent="0.25">
      <c r="A1761" t="s">
        <v>12</v>
      </c>
      <c r="B1761">
        <v>1185732</v>
      </c>
      <c r="C1761">
        <v>44394</v>
      </c>
      <c r="D1761" t="s">
        <v>36</v>
      </c>
      <c r="E1761" t="s">
        <v>76</v>
      </c>
      <c r="F1761" t="s">
        <v>77</v>
      </c>
      <c r="G1761" t="s">
        <v>22</v>
      </c>
      <c r="H1761">
        <v>40</v>
      </c>
      <c r="I1761">
        <v>375</v>
      </c>
      <c r="J1761">
        <v>15000</v>
      </c>
      <c r="K1761" t="s">
        <v>16</v>
      </c>
      <c r="L1761" t="s">
        <v>17</v>
      </c>
    </row>
    <row r="1762" spans="1:12" x14ac:dyDescent="0.25">
      <c r="A1762" t="s">
        <v>12</v>
      </c>
      <c r="B1762">
        <v>1185732</v>
      </c>
      <c r="C1762">
        <v>44394</v>
      </c>
      <c r="D1762" t="s">
        <v>36</v>
      </c>
      <c r="E1762" t="s">
        <v>76</v>
      </c>
      <c r="F1762" t="s">
        <v>77</v>
      </c>
      <c r="G1762" t="s">
        <v>23</v>
      </c>
      <c r="H1762">
        <v>45</v>
      </c>
      <c r="I1762">
        <v>550</v>
      </c>
      <c r="J1762">
        <v>24750</v>
      </c>
      <c r="K1762" t="s">
        <v>16</v>
      </c>
      <c r="L1762" t="s">
        <v>20</v>
      </c>
    </row>
    <row r="1763" spans="1:12" x14ac:dyDescent="0.25">
      <c r="A1763" t="s">
        <v>12</v>
      </c>
      <c r="B1763">
        <v>1185732</v>
      </c>
      <c r="C1763">
        <v>44426</v>
      </c>
      <c r="D1763" t="s">
        <v>36</v>
      </c>
      <c r="E1763" t="s">
        <v>76</v>
      </c>
      <c r="F1763" t="s">
        <v>77</v>
      </c>
      <c r="G1763" t="s">
        <v>15</v>
      </c>
      <c r="H1763">
        <v>40</v>
      </c>
      <c r="I1763">
        <v>700</v>
      </c>
      <c r="J1763">
        <v>28000</v>
      </c>
      <c r="K1763" t="s">
        <v>16</v>
      </c>
      <c r="L1763" t="s">
        <v>17</v>
      </c>
    </row>
    <row r="1764" spans="1:12" x14ac:dyDescent="0.25">
      <c r="A1764" t="s">
        <v>12</v>
      </c>
      <c r="B1764">
        <v>1185732</v>
      </c>
      <c r="C1764">
        <v>44426</v>
      </c>
      <c r="D1764" t="s">
        <v>36</v>
      </c>
      <c r="E1764" t="s">
        <v>76</v>
      </c>
      <c r="F1764" t="s">
        <v>77</v>
      </c>
      <c r="G1764" t="s">
        <v>18</v>
      </c>
      <c r="H1764">
        <v>40.000000000000007</v>
      </c>
      <c r="I1764">
        <v>475</v>
      </c>
      <c r="J1764">
        <v>19000.000000000004</v>
      </c>
      <c r="K1764" t="s">
        <v>16</v>
      </c>
      <c r="L1764" t="s">
        <v>17</v>
      </c>
    </row>
    <row r="1765" spans="1:12" x14ac:dyDescent="0.25">
      <c r="A1765" t="s">
        <v>12</v>
      </c>
      <c r="B1765">
        <v>1185732</v>
      </c>
      <c r="C1765">
        <v>44426</v>
      </c>
      <c r="D1765" t="s">
        <v>36</v>
      </c>
      <c r="E1765" t="s">
        <v>76</v>
      </c>
      <c r="F1765" t="s">
        <v>77</v>
      </c>
      <c r="G1765" t="s">
        <v>19</v>
      </c>
      <c r="H1765">
        <v>35</v>
      </c>
      <c r="I1765">
        <v>400</v>
      </c>
      <c r="J1765">
        <v>14000</v>
      </c>
      <c r="K1765" t="s">
        <v>16</v>
      </c>
      <c r="L1765" t="s">
        <v>20</v>
      </c>
    </row>
    <row r="1766" spans="1:12" x14ac:dyDescent="0.25">
      <c r="A1766" t="s">
        <v>12</v>
      </c>
      <c r="B1766">
        <v>1185732</v>
      </c>
      <c r="C1766">
        <v>44426</v>
      </c>
      <c r="D1766" t="s">
        <v>36</v>
      </c>
      <c r="E1766" t="s">
        <v>76</v>
      </c>
      <c r="F1766" t="s">
        <v>77</v>
      </c>
      <c r="G1766" t="s">
        <v>21</v>
      </c>
      <c r="H1766">
        <v>25.000000000000007</v>
      </c>
      <c r="I1766">
        <v>325</v>
      </c>
      <c r="J1766">
        <v>8125.0000000000027</v>
      </c>
      <c r="K1766" t="s">
        <v>16</v>
      </c>
      <c r="L1766" t="s">
        <v>20</v>
      </c>
    </row>
    <row r="1767" spans="1:12" x14ac:dyDescent="0.25">
      <c r="A1767" t="s">
        <v>12</v>
      </c>
      <c r="B1767">
        <v>1185732</v>
      </c>
      <c r="C1767">
        <v>44426</v>
      </c>
      <c r="D1767" t="s">
        <v>36</v>
      </c>
      <c r="E1767" t="s">
        <v>76</v>
      </c>
      <c r="F1767" t="s">
        <v>77</v>
      </c>
      <c r="G1767" t="s">
        <v>22</v>
      </c>
      <c r="H1767">
        <v>35</v>
      </c>
      <c r="I1767">
        <v>300</v>
      </c>
      <c r="J1767">
        <v>10500</v>
      </c>
      <c r="K1767" t="s">
        <v>16</v>
      </c>
      <c r="L1767" t="s">
        <v>17</v>
      </c>
    </row>
    <row r="1768" spans="1:12" x14ac:dyDescent="0.25">
      <c r="A1768" t="s">
        <v>12</v>
      </c>
      <c r="B1768">
        <v>1185732</v>
      </c>
      <c r="C1768">
        <v>44426</v>
      </c>
      <c r="D1768" t="s">
        <v>36</v>
      </c>
      <c r="E1768" t="s">
        <v>76</v>
      </c>
      <c r="F1768" t="s">
        <v>77</v>
      </c>
      <c r="G1768" t="s">
        <v>23</v>
      </c>
      <c r="H1768">
        <v>40</v>
      </c>
      <c r="I1768">
        <v>475</v>
      </c>
      <c r="J1768">
        <v>19000</v>
      </c>
      <c r="K1768" t="s">
        <v>16</v>
      </c>
      <c r="L1768" t="s">
        <v>20</v>
      </c>
    </row>
    <row r="1769" spans="1:12" x14ac:dyDescent="0.25">
      <c r="A1769" t="s">
        <v>12</v>
      </c>
      <c r="B1769">
        <v>1185732</v>
      </c>
      <c r="C1769">
        <v>44458</v>
      </c>
      <c r="D1769" t="s">
        <v>36</v>
      </c>
      <c r="E1769" t="s">
        <v>76</v>
      </c>
      <c r="F1769" t="s">
        <v>77</v>
      </c>
      <c r="G1769" t="s">
        <v>15</v>
      </c>
      <c r="H1769">
        <v>35</v>
      </c>
      <c r="I1769">
        <v>600</v>
      </c>
      <c r="J1769">
        <v>21000</v>
      </c>
      <c r="K1769" t="s">
        <v>16</v>
      </c>
      <c r="L1769" t="s">
        <v>17</v>
      </c>
    </row>
    <row r="1770" spans="1:12" x14ac:dyDescent="0.25">
      <c r="A1770" t="s">
        <v>12</v>
      </c>
      <c r="B1770">
        <v>1185732</v>
      </c>
      <c r="C1770">
        <v>44458</v>
      </c>
      <c r="D1770" t="s">
        <v>36</v>
      </c>
      <c r="E1770" t="s">
        <v>76</v>
      </c>
      <c r="F1770" t="s">
        <v>77</v>
      </c>
      <c r="G1770" t="s">
        <v>18</v>
      </c>
      <c r="H1770">
        <v>30.000000000000011</v>
      </c>
      <c r="I1770">
        <v>400</v>
      </c>
      <c r="J1770">
        <v>12000.000000000004</v>
      </c>
      <c r="K1770" t="s">
        <v>16</v>
      </c>
      <c r="L1770" t="s">
        <v>17</v>
      </c>
    </row>
    <row r="1771" spans="1:12" x14ac:dyDescent="0.25">
      <c r="A1771" t="s">
        <v>12</v>
      </c>
      <c r="B1771">
        <v>1185732</v>
      </c>
      <c r="C1771">
        <v>44458</v>
      </c>
      <c r="D1771" t="s">
        <v>36</v>
      </c>
      <c r="E1771" t="s">
        <v>76</v>
      </c>
      <c r="F1771" t="s">
        <v>77</v>
      </c>
      <c r="G1771" t="s">
        <v>19</v>
      </c>
      <c r="H1771">
        <v>15.000000000000002</v>
      </c>
      <c r="I1771">
        <v>300</v>
      </c>
      <c r="J1771">
        <v>4500.0000000000009</v>
      </c>
      <c r="K1771" t="s">
        <v>16</v>
      </c>
      <c r="L1771" t="s">
        <v>20</v>
      </c>
    </row>
    <row r="1772" spans="1:12" x14ac:dyDescent="0.25">
      <c r="A1772" t="s">
        <v>12</v>
      </c>
      <c r="B1772">
        <v>1185732</v>
      </c>
      <c r="C1772">
        <v>44458</v>
      </c>
      <c r="D1772" t="s">
        <v>36</v>
      </c>
      <c r="E1772" t="s">
        <v>76</v>
      </c>
      <c r="F1772" t="s">
        <v>77</v>
      </c>
      <c r="G1772" t="s">
        <v>21</v>
      </c>
      <c r="H1772">
        <v>15.000000000000002</v>
      </c>
      <c r="I1772">
        <v>275</v>
      </c>
      <c r="J1772">
        <v>4125.0000000000009</v>
      </c>
      <c r="K1772" t="s">
        <v>16</v>
      </c>
      <c r="L1772" t="s">
        <v>20</v>
      </c>
    </row>
    <row r="1773" spans="1:12" x14ac:dyDescent="0.25">
      <c r="A1773" t="s">
        <v>12</v>
      </c>
      <c r="B1773">
        <v>1185732</v>
      </c>
      <c r="C1773">
        <v>44458</v>
      </c>
      <c r="D1773" t="s">
        <v>36</v>
      </c>
      <c r="E1773" t="s">
        <v>76</v>
      </c>
      <c r="F1773" t="s">
        <v>77</v>
      </c>
      <c r="G1773" t="s">
        <v>22</v>
      </c>
      <c r="H1773">
        <v>25</v>
      </c>
      <c r="I1773">
        <v>275</v>
      </c>
      <c r="J1773">
        <v>6875</v>
      </c>
      <c r="K1773" t="s">
        <v>16</v>
      </c>
      <c r="L1773" t="s">
        <v>17</v>
      </c>
    </row>
    <row r="1774" spans="1:12" x14ac:dyDescent="0.25">
      <c r="A1774" t="s">
        <v>12</v>
      </c>
      <c r="B1774">
        <v>1185732</v>
      </c>
      <c r="C1774">
        <v>44458</v>
      </c>
      <c r="D1774" t="s">
        <v>36</v>
      </c>
      <c r="E1774" t="s">
        <v>76</v>
      </c>
      <c r="F1774" t="s">
        <v>77</v>
      </c>
      <c r="G1774" t="s">
        <v>23</v>
      </c>
      <c r="H1774">
        <v>30.000000000000004</v>
      </c>
      <c r="I1774">
        <v>350</v>
      </c>
      <c r="J1774">
        <v>10500.000000000002</v>
      </c>
      <c r="K1774" t="s">
        <v>16</v>
      </c>
      <c r="L1774" t="s">
        <v>20</v>
      </c>
    </row>
    <row r="1775" spans="1:12" x14ac:dyDescent="0.25">
      <c r="A1775" t="s">
        <v>12</v>
      </c>
      <c r="B1775">
        <v>1185732</v>
      </c>
      <c r="C1775">
        <v>44487</v>
      </c>
      <c r="D1775" t="s">
        <v>36</v>
      </c>
      <c r="E1775" t="s">
        <v>76</v>
      </c>
      <c r="F1775" t="s">
        <v>77</v>
      </c>
      <c r="G1775" t="s">
        <v>15</v>
      </c>
      <c r="H1775">
        <v>35</v>
      </c>
      <c r="I1775">
        <v>525</v>
      </c>
      <c r="J1775">
        <v>18375</v>
      </c>
      <c r="K1775" t="s">
        <v>16</v>
      </c>
      <c r="L1775" t="s">
        <v>17</v>
      </c>
    </row>
    <row r="1776" spans="1:12" x14ac:dyDescent="0.25">
      <c r="A1776" t="s">
        <v>12</v>
      </c>
      <c r="B1776">
        <v>1185732</v>
      </c>
      <c r="C1776">
        <v>44487</v>
      </c>
      <c r="D1776" t="s">
        <v>36</v>
      </c>
      <c r="E1776" t="s">
        <v>76</v>
      </c>
      <c r="F1776" t="s">
        <v>77</v>
      </c>
      <c r="G1776" t="s">
        <v>18</v>
      </c>
      <c r="H1776">
        <v>25</v>
      </c>
      <c r="I1776">
        <v>350</v>
      </c>
      <c r="J1776">
        <v>8750</v>
      </c>
      <c r="K1776" t="s">
        <v>16</v>
      </c>
      <c r="L1776" t="s">
        <v>17</v>
      </c>
    </row>
    <row r="1777" spans="1:12" x14ac:dyDescent="0.25">
      <c r="A1777" t="s">
        <v>12</v>
      </c>
      <c r="B1777">
        <v>1185732</v>
      </c>
      <c r="C1777">
        <v>44487</v>
      </c>
      <c r="D1777" t="s">
        <v>36</v>
      </c>
      <c r="E1777" t="s">
        <v>76</v>
      </c>
      <c r="F1777" t="s">
        <v>77</v>
      </c>
      <c r="G1777" t="s">
        <v>19</v>
      </c>
      <c r="H1777">
        <v>25</v>
      </c>
      <c r="I1777">
        <v>250</v>
      </c>
      <c r="J1777">
        <v>6250</v>
      </c>
      <c r="K1777" t="s">
        <v>16</v>
      </c>
      <c r="L1777" t="s">
        <v>20</v>
      </c>
    </row>
    <row r="1778" spans="1:12" x14ac:dyDescent="0.25">
      <c r="A1778" t="s">
        <v>12</v>
      </c>
      <c r="B1778">
        <v>1185732</v>
      </c>
      <c r="C1778">
        <v>44487</v>
      </c>
      <c r="D1778" t="s">
        <v>36</v>
      </c>
      <c r="E1778" t="s">
        <v>76</v>
      </c>
      <c r="F1778" t="s">
        <v>77</v>
      </c>
      <c r="G1778" t="s">
        <v>21</v>
      </c>
      <c r="H1778">
        <v>25</v>
      </c>
      <c r="I1778">
        <v>225</v>
      </c>
      <c r="J1778">
        <v>5625</v>
      </c>
      <c r="K1778" t="s">
        <v>16</v>
      </c>
      <c r="L1778" t="s">
        <v>20</v>
      </c>
    </row>
    <row r="1779" spans="1:12" x14ac:dyDescent="0.25">
      <c r="A1779" t="s">
        <v>12</v>
      </c>
      <c r="B1779">
        <v>1185732</v>
      </c>
      <c r="C1779">
        <v>44487</v>
      </c>
      <c r="D1779" t="s">
        <v>36</v>
      </c>
      <c r="E1779" t="s">
        <v>76</v>
      </c>
      <c r="F1779" t="s">
        <v>77</v>
      </c>
      <c r="G1779" t="s">
        <v>22</v>
      </c>
      <c r="H1779">
        <v>35</v>
      </c>
      <c r="I1779">
        <v>225</v>
      </c>
      <c r="J1779">
        <v>7875</v>
      </c>
      <c r="K1779" t="s">
        <v>16</v>
      </c>
      <c r="L1779" t="s">
        <v>17</v>
      </c>
    </row>
    <row r="1780" spans="1:12" x14ac:dyDescent="0.25">
      <c r="A1780" t="s">
        <v>12</v>
      </c>
      <c r="B1780">
        <v>1185732</v>
      </c>
      <c r="C1780">
        <v>44487</v>
      </c>
      <c r="D1780" t="s">
        <v>36</v>
      </c>
      <c r="E1780" t="s">
        <v>76</v>
      </c>
      <c r="F1780" t="s">
        <v>77</v>
      </c>
      <c r="G1780" t="s">
        <v>23</v>
      </c>
      <c r="H1780">
        <v>39.999999999999993</v>
      </c>
      <c r="I1780">
        <v>350</v>
      </c>
      <c r="J1780">
        <v>13999.999999999998</v>
      </c>
      <c r="K1780" t="s">
        <v>16</v>
      </c>
      <c r="L1780" t="s">
        <v>20</v>
      </c>
    </row>
    <row r="1781" spans="1:12" x14ac:dyDescent="0.25">
      <c r="A1781" t="s">
        <v>12</v>
      </c>
      <c r="B1781">
        <v>1185732</v>
      </c>
      <c r="C1781">
        <v>44518</v>
      </c>
      <c r="D1781" t="s">
        <v>36</v>
      </c>
      <c r="E1781" t="s">
        <v>76</v>
      </c>
      <c r="F1781" t="s">
        <v>77</v>
      </c>
      <c r="G1781" t="s">
        <v>15</v>
      </c>
      <c r="H1781">
        <v>35</v>
      </c>
      <c r="I1781">
        <v>500</v>
      </c>
      <c r="J1781">
        <v>17500</v>
      </c>
      <c r="K1781" t="s">
        <v>16</v>
      </c>
      <c r="L1781" t="s">
        <v>17</v>
      </c>
    </row>
    <row r="1782" spans="1:12" x14ac:dyDescent="0.25">
      <c r="A1782" t="s">
        <v>12</v>
      </c>
      <c r="B1782">
        <v>1185732</v>
      </c>
      <c r="C1782">
        <v>44518</v>
      </c>
      <c r="D1782" t="s">
        <v>36</v>
      </c>
      <c r="E1782" t="s">
        <v>76</v>
      </c>
      <c r="F1782" t="s">
        <v>77</v>
      </c>
      <c r="G1782" t="s">
        <v>18</v>
      </c>
      <c r="H1782">
        <v>25.000000000000007</v>
      </c>
      <c r="I1782">
        <v>350</v>
      </c>
      <c r="J1782">
        <v>8750.0000000000018</v>
      </c>
      <c r="K1782" t="s">
        <v>16</v>
      </c>
      <c r="L1782" t="s">
        <v>17</v>
      </c>
    </row>
    <row r="1783" spans="1:12" x14ac:dyDescent="0.25">
      <c r="A1783" t="s">
        <v>12</v>
      </c>
      <c r="B1783">
        <v>1185732</v>
      </c>
      <c r="C1783">
        <v>44518</v>
      </c>
      <c r="D1783" t="s">
        <v>36</v>
      </c>
      <c r="E1783" t="s">
        <v>76</v>
      </c>
      <c r="F1783" t="s">
        <v>77</v>
      </c>
      <c r="G1783" t="s">
        <v>19</v>
      </c>
      <c r="H1783">
        <v>25.000000000000007</v>
      </c>
      <c r="I1783">
        <v>295</v>
      </c>
      <c r="J1783">
        <v>7375.0000000000018</v>
      </c>
      <c r="K1783" t="s">
        <v>16</v>
      </c>
      <c r="L1783" t="s">
        <v>20</v>
      </c>
    </row>
    <row r="1784" spans="1:12" x14ac:dyDescent="0.25">
      <c r="A1784" t="s">
        <v>12</v>
      </c>
      <c r="B1784">
        <v>1185732</v>
      </c>
      <c r="C1784">
        <v>44518</v>
      </c>
      <c r="D1784" t="s">
        <v>36</v>
      </c>
      <c r="E1784" t="s">
        <v>76</v>
      </c>
      <c r="F1784" t="s">
        <v>77</v>
      </c>
      <c r="G1784" t="s">
        <v>21</v>
      </c>
      <c r="H1784">
        <v>25.000000000000007</v>
      </c>
      <c r="I1784">
        <v>325</v>
      </c>
      <c r="J1784">
        <v>8125.0000000000027</v>
      </c>
      <c r="K1784" t="s">
        <v>16</v>
      </c>
      <c r="L1784" t="s">
        <v>20</v>
      </c>
    </row>
    <row r="1785" spans="1:12" x14ac:dyDescent="0.25">
      <c r="A1785" t="s">
        <v>12</v>
      </c>
      <c r="B1785">
        <v>1185732</v>
      </c>
      <c r="C1785">
        <v>44518</v>
      </c>
      <c r="D1785" t="s">
        <v>36</v>
      </c>
      <c r="E1785" t="s">
        <v>76</v>
      </c>
      <c r="F1785" t="s">
        <v>77</v>
      </c>
      <c r="G1785" t="s">
        <v>22</v>
      </c>
      <c r="H1785">
        <v>44.999999999999993</v>
      </c>
      <c r="I1785">
        <v>300</v>
      </c>
      <c r="J1785">
        <v>13499.999999999998</v>
      </c>
      <c r="K1785" t="s">
        <v>16</v>
      </c>
      <c r="L1785" t="s">
        <v>17</v>
      </c>
    </row>
    <row r="1786" spans="1:12" x14ac:dyDescent="0.25">
      <c r="A1786" t="s">
        <v>12</v>
      </c>
      <c r="B1786">
        <v>1185732</v>
      </c>
      <c r="C1786">
        <v>44518</v>
      </c>
      <c r="D1786" t="s">
        <v>36</v>
      </c>
      <c r="E1786" t="s">
        <v>76</v>
      </c>
      <c r="F1786" t="s">
        <v>77</v>
      </c>
      <c r="G1786" t="s">
        <v>23</v>
      </c>
      <c r="H1786">
        <v>49.999999999999986</v>
      </c>
      <c r="I1786">
        <v>400</v>
      </c>
      <c r="J1786">
        <v>19999.999999999993</v>
      </c>
      <c r="K1786" t="s">
        <v>16</v>
      </c>
      <c r="L1786" t="s">
        <v>20</v>
      </c>
    </row>
    <row r="1787" spans="1:12" x14ac:dyDescent="0.25">
      <c r="A1787" t="s">
        <v>12</v>
      </c>
      <c r="B1787">
        <v>1185732</v>
      </c>
      <c r="C1787">
        <v>44547</v>
      </c>
      <c r="D1787" t="s">
        <v>36</v>
      </c>
      <c r="E1787" t="s">
        <v>76</v>
      </c>
      <c r="F1787" t="s">
        <v>77</v>
      </c>
      <c r="G1787" t="s">
        <v>15</v>
      </c>
      <c r="H1787">
        <v>44.999999999999993</v>
      </c>
      <c r="I1787">
        <v>650</v>
      </c>
      <c r="J1787">
        <v>29249.999999999996</v>
      </c>
      <c r="K1787" t="s">
        <v>16</v>
      </c>
      <c r="L1787" t="s">
        <v>17</v>
      </c>
    </row>
    <row r="1788" spans="1:12" x14ac:dyDescent="0.25">
      <c r="A1788" t="s">
        <v>12</v>
      </c>
      <c r="B1788">
        <v>1185732</v>
      </c>
      <c r="C1788">
        <v>44547</v>
      </c>
      <c r="D1788" t="s">
        <v>36</v>
      </c>
      <c r="E1788" t="s">
        <v>76</v>
      </c>
      <c r="F1788" t="s">
        <v>77</v>
      </c>
      <c r="G1788" t="s">
        <v>18</v>
      </c>
      <c r="H1788">
        <v>35</v>
      </c>
      <c r="I1788">
        <v>450</v>
      </c>
      <c r="J1788">
        <v>15750</v>
      </c>
      <c r="K1788" t="s">
        <v>16</v>
      </c>
      <c r="L1788" t="s">
        <v>17</v>
      </c>
    </row>
    <row r="1789" spans="1:12" x14ac:dyDescent="0.25">
      <c r="A1789" t="s">
        <v>30</v>
      </c>
      <c r="B1789">
        <v>1185732</v>
      </c>
      <c r="C1789">
        <v>44547</v>
      </c>
      <c r="D1789" t="s">
        <v>36</v>
      </c>
      <c r="E1789" t="s">
        <v>76</v>
      </c>
      <c r="F1789" t="s">
        <v>77</v>
      </c>
      <c r="G1789" t="s">
        <v>19</v>
      </c>
      <c r="H1789">
        <v>35</v>
      </c>
      <c r="I1789">
        <v>400</v>
      </c>
      <c r="J1789">
        <v>14000</v>
      </c>
      <c r="K1789" t="s">
        <v>16</v>
      </c>
      <c r="L1789" t="s">
        <v>20</v>
      </c>
    </row>
    <row r="1790" spans="1:12" x14ac:dyDescent="0.25">
      <c r="A1790" t="s">
        <v>30</v>
      </c>
      <c r="B1790">
        <v>1185732</v>
      </c>
      <c r="C1790">
        <v>44547</v>
      </c>
      <c r="D1790" t="s">
        <v>36</v>
      </c>
      <c r="E1790" t="s">
        <v>76</v>
      </c>
      <c r="F1790" t="s">
        <v>77</v>
      </c>
      <c r="G1790" t="s">
        <v>21</v>
      </c>
      <c r="H1790">
        <v>35</v>
      </c>
      <c r="I1790">
        <v>350</v>
      </c>
      <c r="J1790">
        <v>12250</v>
      </c>
      <c r="K1790" t="s">
        <v>16</v>
      </c>
      <c r="L1790" t="s">
        <v>20</v>
      </c>
    </row>
    <row r="1791" spans="1:12" x14ac:dyDescent="0.25">
      <c r="A1791" t="s">
        <v>30</v>
      </c>
      <c r="B1791">
        <v>1185732</v>
      </c>
      <c r="C1791">
        <v>44547</v>
      </c>
      <c r="D1791" t="s">
        <v>36</v>
      </c>
      <c r="E1791" t="s">
        <v>76</v>
      </c>
      <c r="F1791" t="s">
        <v>77</v>
      </c>
      <c r="G1791" t="s">
        <v>22</v>
      </c>
      <c r="H1791">
        <v>44.999999999999993</v>
      </c>
      <c r="I1791">
        <v>350</v>
      </c>
      <c r="J1791">
        <v>15749.999999999998</v>
      </c>
      <c r="K1791" t="s">
        <v>16</v>
      </c>
      <c r="L1791" t="s">
        <v>17</v>
      </c>
    </row>
    <row r="1792" spans="1:12" x14ac:dyDescent="0.25">
      <c r="A1792" t="s">
        <v>30</v>
      </c>
      <c r="B1792">
        <v>1185732</v>
      </c>
      <c r="C1792">
        <v>44547</v>
      </c>
      <c r="D1792" t="s">
        <v>36</v>
      </c>
      <c r="E1792" t="s">
        <v>76</v>
      </c>
      <c r="F1792" t="s">
        <v>77</v>
      </c>
      <c r="G1792" t="s">
        <v>23</v>
      </c>
      <c r="H1792">
        <v>49.999999999999986</v>
      </c>
      <c r="I1792">
        <v>450</v>
      </c>
      <c r="J1792">
        <v>22499.999999999993</v>
      </c>
      <c r="K1792" t="s">
        <v>16</v>
      </c>
      <c r="L1792" t="s">
        <v>20</v>
      </c>
    </row>
    <row r="1793" spans="1:12" x14ac:dyDescent="0.25">
      <c r="A1793" t="s">
        <v>30</v>
      </c>
      <c r="B1793">
        <v>1185732</v>
      </c>
      <c r="C1793">
        <v>44207</v>
      </c>
      <c r="D1793" t="s">
        <v>36</v>
      </c>
      <c r="E1793" t="s">
        <v>76</v>
      </c>
      <c r="F1793" t="s">
        <v>77</v>
      </c>
      <c r="G1793" t="s">
        <v>15</v>
      </c>
      <c r="H1793">
        <v>25</v>
      </c>
      <c r="I1793">
        <v>675</v>
      </c>
      <c r="J1793">
        <v>16875</v>
      </c>
      <c r="K1793" t="s">
        <v>16</v>
      </c>
      <c r="L1793" t="s">
        <v>17</v>
      </c>
    </row>
    <row r="1794" spans="1:12" x14ac:dyDescent="0.25">
      <c r="A1794" t="s">
        <v>30</v>
      </c>
      <c r="B1794">
        <v>1185732</v>
      </c>
      <c r="C1794">
        <v>44207</v>
      </c>
      <c r="D1794" t="s">
        <v>36</v>
      </c>
      <c r="E1794" t="s">
        <v>76</v>
      </c>
      <c r="F1794" t="s">
        <v>77</v>
      </c>
      <c r="G1794" t="s">
        <v>18</v>
      </c>
      <c r="H1794">
        <v>25</v>
      </c>
      <c r="I1794">
        <v>475</v>
      </c>
      <c r="J1794">
        <v>11875</v>
      </c>
      <c r="K1794" t="s">
        <v>16</v>
      </c>
      <c r="L1794" t="s">
        <v>17</v>
      </c>
    </row>
    <row r="1795" spans="1:12" x14ac:dyDescent="0.25">
      <c r="A1795" t="s">
        <v>30</v>
      </c>
      <c r="B1795">
        <v>1185732</v>
      </c>
      <c r="C1795">
        <v>44207</v>
      </c>
      <c r="D1795" t="s">
        <v>36</v>
      </c>
      <c r="E1795" t="s">
        <v>76</v>
      </c>
      <c r="F1795" t="s">
        <v>77</v>
      </c>
      <c r="G1795" t="s">
        <v>19</v>
      </c>
      <c r="H1795">
        <v>15.000000000000002</v>
      </c>
      <c r="I1795">
        <v>475</v>
      </c>
      <c r="J1795">
        <v>7125.0000000000009</v>
      </c>
      <c r="K1795" t="s">
        <v>16</v>
      </c>
      <c r="L1795" t="s">
        <v>20</v>
      </c>
    </row>
    <row r="1796" spans="1:12" x14ac:dyDescent="0.25">
      <c r="A1796" t="s">
        <v>30</v>
      </c>
      <c r="B1796">
        <v>1185732</v>
      </c>
      <c r="C1796">
        <v>44207</v>
      </c>
      <c r="D1796" t="s">
        <v>36</v>
      </c>
      <c r="E1796" t="s">
        <v>76</v>
      </c>
      <c r="F1796" t="s">
        <v>77</v>
      </c>
      <c r="G1796" t="s">
        <v>21</v>
      </c>
      <c r="H1796">
        <v>20.000000000000007</v>
      </c>
      <c r="I1796">
        <v>325</v>
      </c>
      <c r="J1796">
        <v>6500.0000000000027</v>
      </c>
      <c r="K1796" t="s">
        <v>16</v>
      </c>
      <c r="L1796" t="s">
        <v>20</v>
      </c>
    </row>
    <row r="1797" spans="1:12" x14ac:dyDescent="0.25">
      <c r="A1797" t="s">
        <v>30</v>
      </c>
      <c r="B1797">
        <v>1185732</v>
      </c>
      <c r="C1797">
        <v>44207</v>
      </c>
      <c r="D1797" t="s">
        <v>36</v>
      </c>
      <c r="E1797" t="s">
        <v>76</v>
      </c>
      <c r="F1797" t="s">
        <v>77</v>
      </c>
      <c r="G1797" t="s">
        <v>22</v>
      </c>
      <c r="H1797">
        <v>35</v>
      </c>
      <c r="I1797">
        <v>375</v>
      </c>
      <c r="J1797">
        <v>13125</v>
      </c>
      <c r="K1797" t="s">
        <v>16</v>
      </c>
      <c r="L1797" t="s">
        <v>17</v>
      </c>
    </row>
    <row r="1798" spans="1:12" x14ac:dyDescent="0.25">
      <c r="A1798" t="s">
        <v>30</v>
      </c>
      <c r="B1798">
        <v>1185732</v>
      </c>
      <c r="C1798">
        <v>44207</v>
      </c>
      <c r="D1798" t="s">
        <v>36</v>
      </c>
      <c r="E1798" t="s">
        <v>76</v>
      </c>
      <c r="F1798" t="s">
        <v>77</v>
      </c>
      <c r="G1798" t="s">
        <v>23</v>
      </c>
      <c r="H1798">
        <v>25</v>
      </c>
      <c r="I1798">
        <v>475</v>
      </c>
      <c r="J1798">
        <v>11875</v>
      </c>
      <c r="K1798" t="s">
        <v>16</v>
      </c>
      <c r="L1798" t="s">
        <v>20</v>
      </c>
    </row>
    <row r="1799" spans="1:12" x14ac:dyDescent="0.25">
      <c r="A1799" t="s">
        <v>30</v>
      </c>
      <c r="B1799">
        <v>1185732</v>
      </c>
      <c r="C1799">
        <v>44238</v>
      </c>
      <c r="D1799" t="s">
        <v>36</v>
      </c>
      <c r="E1799" t="s">
        <v>76</v>
      </c>
      <c r="F1799" t="s">
        <v>77</v>
      </c>
      <c r="G1799" t="s">
        <v>15</v>
      </c>
      <c r="H1799">
        <v>25</v>
      </c>
      <c r="I1799">
        <v>725</v>
      </c>
      <c r="J1799">
        <v>18125</v>
      </c>
      <c r="K1799" t="s">
        <v>16</v>
      </c>
      <c r="L1799" t="s">
        <v>17</v>
      </c>
    </row>
    <row r="1800" spans="1:12" x14ac:dyDescent="0.25">
      <c r="A1800" t="s">
        <v>30</v>
      </c>
      <c r="B1800">
        <v>1185732</v>
      </c>
      <c r="C1800">
        <v>44238</v>
      </c>
      <c r="D1800" t="s">
        <v>36</v>
      </c>
      <c r="E1800" t="s">
        <v>76</v>
      </c>
      <c r="F1800" t="s">
        <v>77</v>
      </c>
      <c r="G1800" t="s">
        <v>18</v>
      </c>
      <c r="H1800">
        <v>25</v>
      </c>
      <c r="I1800">
        <v>375</v>
      </c>
      <c r="J1800">
        <v>9375</v>
      </c>
      <c r="K1800" t="s">
        <v>16</v>
      </c>
      <c r="L1800" t="s">
        <v>17</v>
      </c>
    </row>
    <row r="1801" spans="1:12" x14ac:dyDescent="0.25">
      <c r="A1801" t="s">
        <v>30</v>
      </c>
      <c r="B1801">
        <v>1185732</v>
      </c>
      <c r="C1801">
        <v>44238</v>
      </c>
      <c r="D1801" t="s">
        <v>36</v>
      </c>
      <c r="E1801" t="s">
        <v>76</v>
      </c>
      <c r="F1801" t="s">
        <v>77</v>
      </c>
      <c r="G1801" t="s">
        <v>19</v>
      </c>
      <c r="H1801">
        <v>15.000000000000002</v>
      </c>
      <c r="I1801">
        <v>425</v>
      </c>
      <c r="J1801">
        <v>6375.0000000000009</v>
      </c>
      <c r="K1801" t="s">
        <v>16</v>
      </c>
      <c r="L1801" t="s">
        <v>20</v>
      </c>
    </row>
    <row r="1802" spans="1:12" x14ac:dyDescent="0.25">
      <c r="A1802" t="s">
        <v>30</v>
      </c>
      <c r="B1802">
        <v>1185732</v>
      </c>
      <c r="C1802">
        <v>44238</v>
      </c>
      <c r="D1802" t="s">
        <v>31</v>
      </c>
      <c r="E1802" t="s">
        <v>78</v>
      </c>
      <c r="F1802" t="s">
        <v>79</v>
      </c>
      <c r="G1802" t="s">
        <v>21</v>
      </c>
      <c r="H1802">
        <v>20.000000000000007</v>
      </c>
      <c r="I1802">
        <v>300</v>
      </c>
      <c r="J1802">
        <v>6000.0000000000018</v>
      </c>
      <c r="K1802" t="s">
        <v>16</v>
      </c>
      <c r="L1802" t="s">
        <v>20</v>
      </c>
    </row>
    <row r="1803" spans="1:12" x14ac:dyDescent="0.25">
      <c r="A1803" t="s">
        <v>30</v>
      </c>
      <c r="B1803">
        <v>1185732</v>
      </c>
      <c r="C1803">
        <v>44238</v>
      </c>
      <c r="D1803" t="s">
        <v>31</v>
      </c>
      <c r="E1803" t="s">
        <v>78</v>
      </c>
      <c r="F1803" t="s">
        <v>79</v>
      </c>
      <c r="G1803" t="s">
        <v>22</v>
      </c>
      <c r="H1803">
        <v>35</v>
      </c>
      <c r="I1803">
        <v>375</v>
      </c>
      <c r="J1803">
        <v>13125</v>
      </c>
      <c r="K1803" t="s">
        <v>16</v>
      </c>
      <c r="L1803" t="s">
        <v>17</v>
      </c>
    </row>
    <row r="1804" spans="1:12" x14ac:dyDescent="0.25">
      <c r="A1804" t="s">
        <v>30</v>
      </c>
      <c r="B1804">
        <v>1185732</v>
      </c>
      <c r="C1804">
        <v>44238</v>
      </c>
      <c r="D1804" t="s">
        <v>31</v>
      </c>
      <c r="E1804" t="s">
        <v>78</v>
      </c>
      <c r="F1804" t="s">
        <v>79</v>
      </c>
      <c r="G1804" t="s">
        <v>23</v>
      </c>
      <c r="H1804">
        <v>25</v>
      </c>
      <c r="I1804">
        <v>450</v>
      </c>
      <c r="J1804">
        <v>11250</v>
      </c>
      <c r="K1804" t="s">
        <v>16</v>
      </c>
      <c r="L1804" t="s">
        <v>20</v>
      </c>
    </row>
    <row r="1805" spans="1:12" x14ac:dyDescent="0.25">
      <c r="A1805" t="s">
        <v>30</v>
      </c>
      <c r="B1805">
        <v>1185732</v>
      </c>
      <c r="C1805">
        <v>44265</v>
      </c>
      <c r="D1805" t="s">
        <v>31</v>
      </c>
      <c r="E1805" t="s">
        <v>78</v>
      </c>
      <c r="F1805" t="s">
        <v>79</v>
      </c>
      <c r="G1805" t="s">
        <v>15</v>
      </c>
      <c r="H1805">
        <v>30.000000000000004</v>
      </c>
      <c r="I1805">
        <v>670</v>
      </c>
      <c r="J1805">
        <v>20100.000000000004</v>
      </c>
      <c r="K1805" t="s">
        <v>16</v>
      </c>
      <c r="L1805" t="s">
        <v>17</v>
      </c>
    </row>
    <row r="1806" spans="1:12" x14ac:dyDescent="0.25">
      <c r="A1806" t="s">
        <v>30</v>
      </c>
      <c r="B1806">
        <v>1185732</v>
      </c>
      <c r="C1806">
        <v>44265</v>
      </c>
      <c r="D1806" t="s">
        <v>31</v>
      </c>
      <c r="E1806" t="s">
        <v>78</v>
      </c>
      <c r="F1806" t="s">
        <v>79</v>
      </c>
      <c r="G1806" t="s">
        <v>18</v>
      </c>
      <c r="H1806">
        <v>30.000000000000004</v>
      </c>
      <c r="I1806">
        <v>350</v>
      </c>
      <c r="J1806">
        <v>10500.000000000002</v>
      </c>
      <c r="K1806" t="s">
        <v>16</v>
      </c>
      <c r="L1806" t="s">
        <v>17</v>
      </c>
    </row>
    <row r="1807" spans="1:12" x14ac:dyDescent="0.25">
      <c r="A1807" t="s">
        <v>30</v>
      </c>
      <c r="B1807">
        <v>1185732</v>
      </c>
      <c r="C1807">
        <v>44265</v>
      </c>
      <c r="D1807" t="s">
        <v>31</v>
      </c>
      <c r="E1807" t="s">
        <v>78</v>
      </c>
      <c r="F1807" t="s">
        <v>79</v>
      </c>
      <c r="G1807" t="s">
        <v>19</v>
      </c>
      <c r="H1807">
        <v>20.000000000000007</v>
      </c>
      <c r="I1807">
        <v>400</v>
      </c>
      <c r="J1807">
        <v>8000.0000000000027</v>
      </c>
      <c r="K1807" t="s">
        <v>16</v>
      </c>
      <c r="L1807" t="s">
        <v>20</v>
      </c>
    </row>
    <row r="1808" spans="1:12" x14ac:dyDescent="0.25">
      <c r="A1808" t="s">
        <v>30</v>
      </c>
      <c r="B1808">
        <v>1185732</v>
      </c>
      <c r="C1808">
        <v>44265</v>
      </c>
      <c r="D1808" t="s">
        <v>31</v>
      </c>
      <c r="E1808" t="s">
        <v>78</v>
      </c>
      <c r="F1808" t="s">
        <v>79</v>
      </c>
      <c r="G1808" t="s">
        <v>21</v>
      </c>
      <c r="H1808">
        <v>25</v>
      </c>
      <c r="I1808">
        <v>250</v>
      </c>
      <c r="J1808">
        <v>6250</v>
      </c>
      <c r="K1808" t="s">
        <v>16</v>
      </c>
      <c r="L1808" t="s">
        <v>20</v>
      </c>
    </row>
    <row r="1809" spans="1:12" x14ac:dyDescent="0.25">
      <c r="A1809" t="s">
        <v>30</v>
      </c>
      <c r="B1809">
        <v>1185732</v>
      </c>
      <c r="C1809">
        <v>44265</v>
      </c>
      <c r="D1809" t="s">
        <v>31</v>
      </c>
      <c r="E1809" t="s">
        <v>78</v>
      </c>
      <c r="F1809" t="s">
        <v>79</v>
      </c>
      <c r="G1809" t="s">
        <v>22</v>
      </c>
      <c r="H1809">
        <v>40</v>
      </c>
      <c r="I1809">
        <v>300</v>
      </c>
      <c r="J1809">
        <v>12000</v>
      </c>
      <c r="K1809" t="s">
        <v>16</v>
      </c>
      <c r="L1809" t="s">
        <v>17</v>
      </c>
    </row>
    <row r="1810" spans="1:12" x14ac:dyDescent="0.25">
      <c r="A1810" t="s">
        <v>30</v>
      </c>
      <c r="B1810">
        <v>1185732</v>
      </c>
      <c r="C1810">
        <v>44265</v>
      </c>
      <c r="D1810" t="s">
        <v>31</v>
      </c>
      <c r="E1810" t="s">
        <v>78</v>
      </c>
      <c r="F1810" t="s">
        <v>79</v>
      </c>
      <c r="G1810" t="s">
        <v>23</v>
      </c>
      <c r="H1810">
        <v>30.000000000000004</v>
      </c>
      <c r="I1810">
        <v>400</v>
      </c>
      <c r="J1810">
        <v>12000.000000000002</v>
      </c>
      <c r="K1810" t="s">
        <v>16</v>
      </c>
      <c r="L1810" t="s">
        <v>20</v>
      </c>
    </row>
    <row r="1811" spans="1:12" x14ac:dyDescent="0.25">
      <c r="A1811" t="s">
        <v>30</v>
      </c>
      <c r="B1811">
        <v>1185732</v>
      </c>
      <c r="C1811">
        <v>44297</v>
      </c>
      <c r="D1811" t="s">
        <v>31</v>
      </c>
      <c r="E1811" t="s">
        <v>78</v>
      </c>
      <c r="F1811" t="s">
        <v>79</v>
      </c>
      <c r="G1811" t="s">
        <v>15</v>
      </c>
      <c r="H1811">
        <v>30.000000000000004</v>
      </c>
      <c r="I1811">
        <v>625</v>
      </c>
      <c r="J1811">
        <v>18750.000000000004</v>
      </c>
      <c r="K1811" t="s">
        <v>16</v>
      </c>
      <c r="L1811" t="s">
        <v>17</v>
      </c>
    </row>
    <row r="1812" spans="1:12" x14ac:dyDescent="0.25">
      <c r="A1812" t="s">
        <v>30</v>
      </c>
      <c r="B1812">
        <v>1185732</v>
      </c>
      <c r="C1812">
        <v>44297</v>
      </c>
      <c r="D1812" t="s">
        <v>31</v>
      </c>
      <c r="E1812" t="s">
        <v>78</v>
      </c>
      <c r="F1812" t="s">
        <v>79</v>
      </c>
      <c r="G1812" t="s">
        <v>18</v>
      </c>
      <c r="H1812">
        <v>25.000000000000007</v>
      </c>
      <c r="I1812">
        <v>325</v>
      </c>
      <c r="J1812">
        <v>8125.0000000000027</v>
      </c>
      <c r="K1812" t="s">
        <v>16</v>
      </c>
      <c r="L1812" t="s">
        <v>17</v>
      </c>
    </row>
    <row r="1813" spans="1:12" x14ac:dyDescent="0.25">
      <c r="A1813" t="s">
        <v>30</v>
      </c>
      <c r="B1813">
        <v>1185732</v>
      </c>
      <c r="C1813">
        <v>44297</v>
      </c>
      <c r="D1813" t="s">
        <v>31</v>
      </c>
      <c r="E1813" t="s">
        <v>78</v>
      </c>
      <c r="F1813" t="s">
        <v>79</v>
      </c>
      <c r="G1813" t="s">
        <v>19</v>
      </c>
      <c r="H1813">
        <v>15.000000000000007</v>
      </c>
      <c r="I1813">
        <v>325</v>
      </c>
      <c r="J1813">
        <v>4875.0000000000027</v>
      </c>
      <c r="K1813" t="s">
        <v>16</v>
      </c>
      <c r="L1813" t="s">
        <v>20</v>
      </c>
    </row>
    <row r="1814" spans="1:12" x14ac:dyDescent="0.25">
      <c r="A1814" t="s">
        <v>30</v>
      </c>
      <c r="B1814">
        <v>1185732</v>
      </c>
      <c r="C1814">
        <v>44297</v>
      </c>
      <c r="D1814" t="s">
        <v>31</v>
      </c>
      <c r="E1814" t="s">
        <v>78</v>
      </c>
      <c r="F1814" t="s">
        <v>79</v>
      </c>
      <c r="G1814" t="s">
        <v>21</v>
      </c>
      <c r="H1814">
        <v>20</v>
      </c>
      <c r="I1814">
        <v>250</v>
      </c>
      <c r="J1814">
        <v>5000</v>
      </c>
      <c r="K1814" t="s">
        <v>16</v>
      </c>
      <c r="L1814" t="s">
        <v>20</v>
      </c>
    </row>
    <row r="1815" spans="1:12" x14ac:dyDescent="0.25">
      <c r="A1815" t="s">
        <v>30</v>
      </c>
      <c r="B1815">
        <v>1185732</v>
      </c>
      <c r="C1815">
        <v>44297</v>
      </c>
      <c r="D1815" t="s">
        <v>31</v>
      </c>
      <c r="E1815" t="s">
        <v>78</v>
      </c>
      <c r="F1815" t="s">
        <v>79</v>
      </c>
      <c r="G1815" t="s">
        <v>22</v>
      </c>
      <c r="H1815">
        <v>35</v>
      </c>
      <c r="I1815">
        <v>275</v>
      </c>
      <c r="J1815">
        <v>9625</v>
      </c>
      <c r="K1815" t="s">
        <v>16</v>
      </c>
      <c r="L1815" t="s">
        <v>17</v>
      </c>
    </row>
    <row r="1816" spans="1:12" x14ac:dyDescent="0.25">
      <c r="A1816" t="s">
        <v>30</v>
      </c>
      <c r="B1816">
        <v>1185732</v>
      </c>
      <c r="C1816">
        <v>44297</v>
      </c>
      <c r="D1816" t="s">
        <v>31</v>
      </c>
      <c r="E1816" t="s">
        <v>78</v>
      </c>
      <c r="F1816" t="s">
        <v>79</v>
      </c>
      <c r="G1816" t="s">
        <v>23</v>
      </c>
      <c r="H1816">
        <v>25.000000000000007</v>
      </c>
      <c r="I1816">
        <v>400</v>
      </c>
      <c r="J1816">
        <v>10000.000000000004</v>
      </c>
      <c r="K1816" t="s">
        <v>16</v>
      </c>
      <c r="L1816" t="s">
        <v>20</v>
      </c>
    </row>
    <row r="1817" spans="1:12" x14ac:dyDescent="0.25">
      <c r="A1817" t="s">
        <v>30</v>
      </c>
      <c r="B1817">
        <v>1185732</v>
      </c>
      <c r="C1817">
        <v>44328</v>
      </c>
      <c r="D1817" t="s">
        <v>31</v>
      </c>
      <c r="E1817" t="s">
        <v>78</v>
      </c>
      <c r="F1817" t="s">
        <v>79</v>
      </c>
      <c r="G1817" t="s">
        <v>15</v>
      </c>
      <c r="H1817">
        <v>35</v>
      </c>
      <c r="I1817">
        <v>670</v>
      </c>
      <c r="J1817">
        <v>23450</v>
      </c>
      <c r="K1817" t="s">
        <v>16</v>
      </c>
      <c r="L1817" t="s">
        <v>17</v>
      </c>
    </row>
    <row r="1818" spans="1:12" x14ac:dyDescent="0.25">
      <c r="A1818" t="s">
        <v>30</v>
      </c>
      <c r="B1818">
        <v>1185732</v>
      </c>
      <c r="C1818">
        <v>44328</v>
      </c>
      <c r="D1818" t="s">
        <v>31</v>
      </c>
      <c r="E1818" t="s">
        <v>78</v>
      </c>
      <c r="F1818" t="s">
        <v>79</v>
      </c>
      <c r="G1818" t="s">
        <v>18</v>
      </c>
      <c r="H1818">
        <v>30.000000000000011</v>
      </c>
      <c r="I1818">
        <v>375</v>
      </c>
      <c r="J1818">
        <v>11250.000000000004</v>
      </c>
      <c r="K1818" t="s">
        <v>16</v>
      </c>
      <c r="L1818" t="s">
        <v>17</v>
      </c>
    </row>
    <row r="1819" spans="1:12" x14ac:dyDescent="0.25">
      <c r="A1819" t="s">
        <v>30</v>
      </c>
      <c r="B1819">
        <v>1185732</v>
      </c>
      <c r="C1819">
        <v>44328</v>
      </c>
      <c r="D1819" t="s">
        <v>31</v>
      </c>
      <c r="E1819" t="s">
        <v>78</v>
      </c>
      <c r="F1819" t="s">
        <v>79</v>
      </c>
      <c r="G1819" t="s">
        <v>19</v>
      </c>
      <c r="H1819">
        <v>25.000000000000007</v>
      </c>
      <c r="I1819">
        <v>350</v>
      </c>
      <c r="J1819">
        <v>8750.0000000000018</v>
      </c>
      <c r="K1819" t="s">
        <v>16</v>
      </c>
      <c r="L1819" t="s">
        <v>20</v>
      </c>
    </row>
    <row r="1820" spans="1:12" x14ac:dyDescent="0.25">
      <c r="A1820" t="s">
        <v>30</v>
      </c>
      <c r="B1820">
        <v>1185732</v>
      </c>
      <c r="C1820">
        <v>44328</v>
      </c>
      <c r="D1820" t="s">
        <v>31</v>
      </c>
      <c r="E1820" t="s">
        <v>78</v>
      </c>
      <c r="F1820" t="s">
        <v>79</v>
      </c>
      <c r="G1820" t="s">
        <v>21</v>
      </c>
      <c r="H1820">
        <v>25.000000000000007</v>
      </c>
      <c r="I1820">
        <v>275</v>
      </c>
      <c r="J1820">
        <v>6875.0000000000018</v>
      </c>
      <c r="K1820" t="s">
        <v>16</v>
      </c>
      <c r="L1820" t="s">
        <v>20</v>
      </c>
    </row>
    <row r="1821" spans="1:12" x14ac:dyDescent="0.25">
      <c r="A1821" t="s">
        <v>30</v>
      </c>
      <c r="B1821">
        <v>1185732</v>
      </c>
      <c r="C1821">
        <v>44328</v>
      </c>
      <c r="D1821" t="s">
        <v>31</v>
      </c>
      <c r="E1821" t="s">
        <v>78</v>
      </c>
      <c r="F1821" t="s">
        <v>79</v>
      </c>
      <c r="G1821" t="s">
        <v>22</v>
      </c>
      <c r="H1821">
        <v>40</v>
      </c>
      <c r="I1821">
        <v>300</v>
      </c>
      <c r="J1821">
        <v>12000</v>
      </c>
      <c r="K1821" t="s">
        <v>16</v>
      </c>
      <c r="L1821" t="s">
        <v>17</v>
      </c>
    </row>
    <row r="1822" spans="1:12" x14ac:dyDescent="0.25">
      <c r="A1822" t="s">
        <v>30</v>
      </c>
      <c r="B1822">
        <v>1185732</v>
      </c>
      <c r="C1822">
        <v>44328</v>
      </c>
      <c r="D1822" t="s">
        <v>31</v>
      </c>
      <c r="E1822" t="s">
        <v>78</v>
      </c>
      <c r="F1822" t="s">
        <v>79</v>
      </c>
      <c r="G1822" t="s">
        <v>23</v>
      </c>
      <c r="H1822">
        <v>44.999999999999993</v>
      </c>
      <c r="I1822">
        <v>400</v>
      </c>
      <c r="J1822">
        <v>17999.999999999996</v>
      </c>
      <c r="K1822" t="s">
        <v>16</v>
      </c>
      <c r="L1822" t="s">
        <v>20</v>
      </c>
    </row>
    <row r="1823" spans="1:12" x14ac:dyDescent="0.25">
      <c r="A1823" t="s">
        <v>30</v>
      </c>
      <c r="B1823">
        <v>1185732</v>
      </c>
      <c r="C1823">
        <v>44358</v>
      </c>
      <c r="D1823" t="s">
        <v>31</v>
      </c>
      <c r="E1823" t="s">
        <v>78</v>
      </c>
      <c r="F1823" t="s">
        <v>79</v>
      </c>
      <c r="G1823" t="s">
        <v>15</v>
      </c>
      <c r="H1823">
        <v>30.000000000000004</v>
      </c>
      <c r="I1823">
        <v>650</v>
      </c>
      <c r="J1823">
        <v>19500.000000000004</v>
      </c>
      <c r="K1823" t="s">
        <v>16</v>
      </c>
      <c r="L1823" t="s">
        <v>17</v>
      </c>
    </row>
    <row r="1824" spans="1:12" x14ac:dyDescent="0.25">
      <c r="A1824" t="s">
        <v>30</v>
      </c>
      <c r="B1824">
        <v>1185732</v>
      </c>
      <c r="C1824">
        <v>44358</v>
      </c>
      <c r="D1824" t="s">
        <v>31</v>
      </c>
      <c r="E1824" t="s">
        <v>78</v>
      </c>
      <c r="F1824" t="s">
        <v>79</v>
      </c>
      <c r="G1824" t="s">
        <v>18</v>
      </c>
      <c r="H1824">
        <v>25.000000000000011</v>
      </c>
      <c r="I1824">
        <v>400</v>
      </c>
      <c r="J1824">
        <v>10000.000000000004</v>
      </c>
      <c r="K1824" t="s">
        <v>16</v>
      </c>
      <c r="L1824" t="s">
        <v>17</v>
      </c>
    </row>
    <row r="1825" spans="1:12" x14ac:dyDescent="0.25">
      <c r="A1825" t="s">
        <v>30</v>
      </c>
      <c r="B1825">
        <v>1185732</v>
      </c>
      <c r="C1825">
        <v>44358</v>
      </c>
      <c r="D1825" t="s">
        <v>31</v>
      </c>
      <c r="E1825" t="s">
        <v>78</v>
      </c>
      <c r="F1825" t="s">
        <v>79</v>
      </c>
      <c r="G1825" t="s">
        <v>19</v>
      </c>
      <c r="H1825">
        <v>20.000000000000007</v>
      </c>
      <c r="I1825">
        <v>425</v>
      </c>
      <c r="J1825">
        <v>8500.0000000000036</v>
      </c>
      <c r="K1825" t="s">
        <v>16</v>
      </c>
      <c r="L1825" t="s">
        <v>20</v>
      </c>
    </row>
    <row r="1826" spans="1:12" x14ac:dyDescent="0.25">
      <c r="A1826" t="s">
        <v>30</v>
      </c>
      <c r="B1826">
        <v>1185732</v>
      </c>
      <c r="C1826">
        <v>44358</v>
      </c>
      <c r="D1826" t="s">
        <v>31</v>
      </c>
      <c r="E1826" t="s">
        <v>78</v>
      </c>
      <c r="F1826" t="s">
        <v>79</v>
      </c>
      <c r="G1826" t="s">
        <v>21</v>
      </c>
      <c r="H1826">
        <v>20.000000000000007</v>
      </c>
      <c r="I1826">
        <v>400</v>
      </c>
      <c r="J1826">
        <v>8000.0000000000027</v>
      </c>
      <c r="K1826" t="s">
        <v>16</v>
      </c>
      <c r="L1826" t="s">
        <v>20</v>
      </c>
    </row>
    <row r="1827" spans="1:12" x14ac:dyDescent="0.25">
      <c r="A1827" t="s">
        <v>30</v>
      </c>
      <c r="B1827">
        <v>1185732</v>
      </c>
      <c r="C1827">
        <v>44358</v>
      </c>
      <c r="D1827" t="s">
        <v>31</v>
      </c>
      <c r="E1827" t="s">
        <v>78</v>
      </c>
      <c r="F1827" t="s">
        <v>79</v>
      </c>
      <c r="G1827" t="s">
        <v>22</v>
      </c>
      <c r="H1827">
        <v>35</v>
      </c>
      <c r="I1827">
        <v>400</v>
      </c>
      <c r="J1827">
        <v>14000</v>
      </c>
      <c r="K1827" t="s">
        <v>16</v>
      </c>
      <c r="L1827" t="s">
        <v>17</v>
      </c>
    </row>
    <row r="1828" spans="1:12" x14ac:dyDescent="0.25">
      <c r="A1828" t="s">
        <v>30</v>
      </c>
      <c r="B1828">
        <v>1185732</v>
      </c>
      <c r="C1828">
        <v>44358</v>
      </c>
      <c r="D1828" t="s">
        <v>31</v>
      </c>
      <c r="E1828" t="s">
        <v>78</v>
      </c>
      <c r="F1828" t="s">
        <v>79</v>
      </c>
      <c r="G1828" t="s">
        <v>23</v>
      </c>
      <c r="H1828">
        <v>40</v>
      </c>
      <c r="I1828">
        <v>575</v>
      </c>
      <c r="J1828">
        <v>23000</v>
      </c>
      <c r="K1828" t="s">
        <v>16</v>
      </c>
      <c r="L1828" t="s">
        <v>20</v>
      </c>
    </row>
    <row r="1829" spans="1:12" x14ac:dyDescent="0.25">
      <c r="A1829" t="s">
        <v>30</v>
      </c>
      <c r="B1829">
        <v>1185732</v>
      </c>
      <c r="C1829">
        <v>44387</v>
      </c>
      <c r="D1829" t="s">
        <v>31</v>
      </c>
      <c r="E1829" t="s">
        <v>78</v>
      </c>
      <c r="F1829" t="s">
        <v>79</v>
      </c>
      <c r="G1829" t="s">
        <v>15</v>
      </c>
      <c r="H1829">
        <v>35</v>
      </c>
      <c r="I1829">
        <v>800</v>
      </c>
      <c r="J1829">
        <v>28000</v>
      </c>
      <c r="K1829" t="s">
        <v>16</v>
      </c>
      <c r="L1829" t="s">
        <v>17</v>
      </c>
    </row>
    <row r="1830" spans="1:12" x14ac:dyDescent="0.25">
      <c r="A1830" t="s">
        <v>30</v>
      </c>
      <c r="B1830">
        <v>1185732</v>
      </c>
      <c r="C1830">
        <v>44387</v>
      </c>
      <c r="D1830" t="s">
        <v>31</v>
      </c>
      <c r="E1830" t="s">
        <v>78</v>
      </c>
      <c r="F1830" t="s">
        <v>79</v>
      </c>
      <c r="G1830" t="s">
        <v>18</v>
      </c>
      <c r="H1830">
        <v>30.000000000000011</v>
      </c>
      <c r="I1830">
        <v>550</v>
      </c>
      <c r="J1830">
        <v>16500.000000000007</v>
      </c>
      <c r="K1830" t="s">
        <v>16</v>
      </c>
      <c r="L1830" t="s">
        <v>17</v>
      </c>
    </row>
    <row r="1831" spans="1:12" x14ac:dyDescent="0.25">
      <c r="A1831" t="s">
        <v>30</v>
      </c>
      <c r="B1831">
        <v>1185732</v>
      </c>
      <c r="C1831">
        <v>44387</v>
      </c>
      <c r="D1831" t="s">
        <v>31</v>
      </c>
      <c r="E1831" t="s">
        <v>78</v>
      </c>
      <c r="F1831" t="s">
        <v>79</v>
      </c>
      <c r="G1831" t="s">
        <v>19</v>
      </c>
      <c r="H1831">
        <v>25.000000000000007</v>
      </c>
      <c r="I1831">
        <v>475</v>
      </c>
      <c r="J1831">
        <v>11875.000000000004</v>
      </c>
      <c r="K1831" t="s">
        <v>16</v>
      </c>
      <c r="L1831" t="s">
        <v>20</v>
      </c>
    </row>
    <row r="1832" spans="1:12" x14ac:dyDescent="0.25">
      <c r="A1832" t="s">
        <v>30</v>
      </c>
      <c r="B1832">
        <v>1185732</v>
      </c>
      <c r="C1832">
        <v>44387</v>
      </c>
      <c r="D1832" t="s">
        <v>31</v>
      </c>
      <c r="E1832" t="s">
        <v>78</v>
      </c>
      <c r="F1832" t="s">
        <v>79</v>
      </c>
      <c r="G1832" t="s">
        <v>21</v>
      </c>
      <c r="H1832">
        <v>25.000000000000007</v>
      </c>
      <c r="I1832">
        <v>425</v>
      </c>
      <c r="J1832">
        <v>10625.000000000004</v>
      </c>
      <c r="K1832" t="s">
        <v>16</v>
      </c>
      <c r="L1832" t="s">
        <v>20</v>
      </c>
    </row>
    <row r="1833" spans="1:12" x14ac:dyDescent="0.25">
      <c r="A1833" t="s">
        <v>30</v>
      </c>
      <c r="B1833">
        <v>1185732</v>
      </c>
      <c r="C1833">
        <v>44387</v>
      </c>
      <c r="D1833" t="s">
        <v>31</v>
      </c>
      <c r="E1833" t="s">
        <v>78</v>
      </c>
      <c r="F1833" t="s">
        <v>79</v>
      </c>
      <c r="G1833" t="s">
        <v>22</v>
      </c>
      <c r="H1833">
        <v>35</v>
      </c>
      <c r="I1833">
        <v>425</v>
      </c>
      <c r="J1833">
        <v>14875</v>
      </c>
      <c r="K1833" t="s">
        <v>16</v>
      </c>
      <c r="L1833" t="s">
        <v>17</v>
      </c>
    </row>
    <row r="1834" spans="1:12" x14ac:dyDescent="0.25">
      <c r="A1834" t="s">
        <v>30</v>
      </c>
      <c r="B1834">
        <v>1185732</v>
      </c>
      <c r="C1834">
        <v>44387</v>
      </c>
      <c r="D1834" t="s">
        <v>31</v>
      </c>
      <c r="E1834" t="s">
        <v>78</v>
      </c>
      <c r="F1834" t="s">
        <v>79</v>
      </c>
      <c r="G1834" t="s">
        <v>23</v>
      </c>
      <c r="H1834">
        <v>40</v>
      </c>
      <c r="I1834">
        <v>600</v>
      </c>
      <c r="J1834">
        <v>24000</v>
      </c>
      <c r="K1834" t="s">
        <v>16</v>
      </c>
      <c r="L1834" t="s">
        <v>20</v>
      </c>
    </row>
    <row r="1835" spans="1:12" x14ac:dyDescent="0.25">
      <c r="A1835" t="s">
        <v>30</v>
      </c>
      <c r="B1835">
        <v>1185732</v>
      </c>
      <c r="C1835">
        <v>44419</v>
      </c>
      <c r="D1835" t="s">
        <v>31</v>
      </c>
      <c r="E1835" t="s">
        <v>78</v>
      </c>
      <c r="F1835" t="s">
        <v>79</v>
      </c>
      <c r="G1835" t="s">
        <v>15</v>
      </c>
      <c r="H1835">
        <v>35</v>
      </c>
      <c r="I1835">
        <v>750</v>
      </c>
      <c r="J1835">
        <v>26250</v>
      </c>
      <c r="K1835" t="s">
        <v>16</v>
      </c>
      <c r="L1835" t="s">
        <v>17</v>
      </c>
    </row>
    <row r="1836" spans="1:12" x14ac:dyDescent="0.25">
      <c r="A1836" t="s">
        <v>30</v>
      </c>
      <c r="B1836">
        <v>1185732</v>
      </c>
      <c r="C1836">
        <v>44419</v>
      </c>
      <c r="D1836" t="s">
        <v>31</v>
      </c>
      <c r="E1836" t="s">
        <v>78</v>
      </c>
      <c r="F1836" t="s">
        <v>79</v>
      </c>
      <c r="G1836" t="s">
        <v>18</v>
      </c>
      <c r="H1836">
        <v>35.000000000000007</v>
      </c>
      <c r="I1836">
        <v>525</v>
      </c>
      <c r="J1836">
        <v>18375.000000000004</v>
      </c>
      <c r="K1836" t="s">
        <v>16</v>
      </c>
      <c r="L1836" t="s">
        <v>17</v>
      </c>
    </row>
    <row r="1837" spans="1:12" x14ac:dyDescent="0.25">
      <c r="A1837" t="s">
        <v>30</v>
      </c>
      <c r="B1837">
        <v>1185732</v>
      </c>
      <c r="C1837">
        <v>44419</v>
      </c>
      <c r="D1837" t="s">
        <v>31</v>
      </c>
      <c r="E1837" t="s">
        <v>78</v>
      </c>
      <c r="F1837" t="s">
        <v>79</v>
      </c>
      <c r="G1837" t="s">
        <v>19</v>
      </c>
      <c r="H1837">
        <v>30.000000000000004</v>
      </c>
      <c r="I1837">
        <v>450</v>
      </c>
      <c r="J1837">
        <v>13500.000000000002</v>
      </c>
      <c r="K1837" t="s">
        <v>16</v>
      </c>
      <c r="L1837" t="s">
        <v>20</v>
      </c>
    </row>
    <row r="1838" spans="1:12" x14ac:dyDescent="0.25">
      <c r="A1838" t="s">
        <v>30</v>
      </c>
      <c r="B1838">
        <v>1185732</v>
      </c>
      <c r="C1838">
        <v>44419</v>
      </c>
      <c r="D1838" t="s">
        <v>31</v>
      </c>
      <c r="E1838" t="s">
        <v>78</v>
      </c>
      <c r="F1838" t="s">
        <v>79</v>
      </c>
      <c r="G1838" t="s">
        <v>21</v>
      </c>
      <c r="H1838">
        <v>20.000000000000007</v>
      </c>
      <c r="I1838">
        <v>375</v>
      </c>
      <c r="J1838">
        <v>7500.0000000000027</v>
      </c>
      <c r="K1838" t="s">
        <v>16</v>
      </c>
      <c r="L1838" t="s">
        <v>20</v>
      </c>
    </row>
    <row r="1839" spans="1:12" x14ac:dyDescent="0.25">
      <c r="A1839" t="s">
        <v>30</v>
      </c>
      <c r="B1839">
        <v>1185732</v>
      </c>
      <c r="C1839">
        <v>44419</v>
      </c>
      <c r="D1839" t="s">
        <v>31</v>
      </c>
      <c r="E1839" t="s">
        <v>78</v>
      </c>
      <c r="F1839" t="s">
        <v>79</v>
      </c>
      <c r="G1839" t="s">
        <v>22</v>
      </c>
      <c r="H1839">
        <v>30.000000000000004</v>
      </c>
      <c r="I1839">
        <v>350</v>
      </c>
      <c r="J1839">
        <v>10500.000000000002</v>
      </c>
      <c r="K1839" t="s">
        <v>16</v>
      </c>
      <c r="L1839" t="s">
        <v>17</v>
      </c>
    </row>
    <row r="1840" spans="1:12" x14ac:dyDescent="0.25">
      <c r="A1840" t="s">
        <v>30</v>
      </c>
      <c r="B1840">
        <v>1185732</v>
      </c>
      <c r="C1840">
        <v>44419</v>
      </c>
      <c r="D1840" t="s">
        <v>31</v>
      </c>
      <c r="E1840" t="s">
        <v>78</v>
      </c>
      <c r="F1840" t="s">
        <v>79</v>
      </c>
      <c r="G1840" t="s">
        <v>23</v>
      </c>
      <c r="H1840">
        <v>35</v>
      </c>
      <c r="I1840">
        <v>525</v>
      </c>
      <c r="J1840">
        <v>18375</v>
      </c>
      <c r="K1840" t="s">
        <v>16</v>
      </c>
      <c r="L1840" t="s">
        <v>20</v>
      </c>
    </row>
    <row r="1841" spans="1:12" x14ac:dyDescent="0.25">
      <c r="A1841" t="s">
        <v>30</v>
      </c>
      <c r="B1841">
        <v>1185732</v>
      </c>
      <c r="C1841">
        <v>44451</v>
      </c>
      <c r="D1841" t="s">
        <v>31</v>
      </c>
      <c r="E1841" t="s">
        <v>78</v>
      </c>
      <c r="F1841" t="s">
        <v>79</v>
      </c>
      <c r="G1841" t="s">
        <v>15</v>
      </c>
      <c r="H1841">
        <v>30.000000000000004</v>
      </c>
      <c r="I1841">
        <v>650</v>
      </c>
      <c r="J1841">
        <v>19500.000000000004</v>
      </c>
      <c r="K1841" t="s">
        <v>16</v>
      </c>
      <c r="L1841" t="s">
        <v>17</v>
      </c>
    </row>
    <row r="1842" spans="1:12" x14ac:dyDescent="0.25">
      <c r="A1842" t="s">
        <v>30</v>
      </c>
      <c r="B1842">
        <v>1185732</v>
      </c>
      <c r="C1842">
        <v>44451</v>
      </c>
      <c r="D1842" t="s">
        <v>31</v>
      </c>
      <c r="E1842" t="s">
        <v>78</v>
      </c>
      <c r="F1842" t="s">
        <v>79</v>
      </c>
      <c r="G1842" t="s">
        <v>18</v>
      </c>
      <c r="H1842">
        <v>25.000000000000011</v>
      </c>
      <c r="I1842">
        <v>450</v>
      </c>
      <c r="J1842">
        <v>11250.000000000005</v>
      </c>
      <c r="K1842" t="s">
        <v>16</v>
      </c>
      <c r="L1842" t="s">
        <v>17</v>
      </c>
    </row>
    <row r="1843" spans="1:12" x14ac:dyDescent="0.25">
      <c r="A1843" t="s">
        <v>30</v>
      </c>
      <c r="B1843">
        <v>1185732</v>
      </c>
      <c r="C1843">
        <v>44451</v>
      </c>
      <c r="D1843" t="s">
        <v>31</v>
      </c>
      <c r="E1843" t="s">
        <v>78</v>
      </c>
      <c r="F1843" t="s">
        <v>79</v>
      </c>
      <c r="G1843" t="s">
        <v>19</v>
      </c>
      <c r="H1843">
        <v>10.000000000000002</v>
      </c>
      <c r="I1843">
        <v>350</v>
      </c>
      <c r="J1843">
        <v>3500.0000000000005</v>
      </c>
      <c r="K1843" t="s">
        <v>16</v>
      </c>
      <c r="L1843" t="s">
        <v>20</v>
      </c>
    </row>
    <row r="1844" spans="1:12" x14ac:dyDescent="0.25">
      <c r="A1844" t="s">
        <v>30</v>
      </c>
      <c r="B1844">
        <v>1185732</v>
      </c>
      <c r="C1844">
        <v>44451</v>
      </c>
      <c r="D1844" t="s">
        <v>31</v>
      </c>
      <c r="E1844" t="s">
        <v>78</v>
      </c>
      <c r="F1844" t="s">
        <v>79</v>
      </c>
      <c r="G1844" t="s">
        <v>21</v>
      </c>
      <c r="H1844">
        <v>10.000000000000002</v>
      </c>
      <c r="I1844">
        <v>325</v>
      </c>
      <c r="J1844">
        <v>3250.0000000000005</v>
      </c>
      <c r="K1844" t="s">
        <v>16</v>
      </c>
      <c r="L1844" t="s">
        <v>20</v>
      </c>
    </row>
    <row r="1845" spans="1:12" x14ac:dyDescent="0.25">
      <c r="A1845" t="s">
        <v>30</v>
      </c>
      <c r="B1845">
        <v>1185732</v>
      </c>
      <c r="C1845">
        <v>44451</v>
      </c>
      <c r="D1845" t="s">
        <v>31</v>
      </c>
      <c r="E1845" t="s">
        <v>78</v>
      </c>
      <c r="F1845" t="s">
        <v>79</v>
      </c>
      <c r="G1845" t="s">
        <v>22</v>
      </c>
      <c r="H1845">
        <v>20</v>
      </c>
      <c r="I1845">
        <v>325</v>
      </c>
      <c r="J1845">
        <v>6500</v>
      </c>
      <c r="K1845" t="s">
        <v>16</v>
      </c>
      <c r="L1845" t="s">
        <v>17</v>
      </c>
    </row>
    <row r="1846" spans="1:12" x14ac:dyDescent="0.25">
      <c r="A1846" t="s">
        <v>30</v>
      </c>
      <c r="B1846">
        <v>1185732</v>
      </c>
      <c r="C1846">
        <v>44451</v>
      </c>
      <c r="D1846" t="s">
        <v>31</v>
      </c>
      <c r="E1846" t="s">
        <v>78</v>
      </c>
      <c r="F1846" t="s">
        <v>79</v>
      </c>
      <c r="G1846" t="s">
        <v>23</v>
      </c>
      <c r="H1846">
        <v>25.000000000000007</v>
      </c>
      <c r="I1846">
        <v>400</v>
      </c>
      <c r="J1846">
        <v>10000.000000000004</v>
      </c>
      <c r="K1846" t="s">
        <v>16</v>
      </c>
      <c r="L1846" t="s">
        <v>20</v>
      </c>
    </row>
    <row r="1847" spans="1:12" x14ac:dyDescent="0.25">
      <c r="A1847" t="s">
        <v>30</v>
      </c>
      <c r="B1847">
        <v>1185732</v>
      </c>
      <c r="C1847">
        <v>44480</v>
      </c>
      <c r="D1847" t="s">
        <v>31</v>
      </c>
      <c r="E1847" t="s">
        <v>78</v>
      </c>
      <c r="F1847" t="s">
        <v>79</v>
      </c>
      <c r="G1847" t="s">
        <v>15</v>
      </c>
      <c r="H1847">
        <v>30</v>
      </c>
      <c r="I1847">
        <v>575</v>
      </c>
      <c r="J1847">
        <v>17250</v>
      </c>
      <c r="K1847" t="s">
        <v>16</v>
      </c>
      <c r="L1847" t="s">
        <v>17</v>
      </c>
    </row>
    <row r="1848" spans="1:12" x14ac:dyDescent="0.25">
      <c r="A1848" t="s">
        <v>30</v>
      </c>
      <c r="B1848">
        <v>1185732</v>
      </c>
      <c r="C1848">
        <v>44480</v>
      </c>
      <c r="D1848" t="s">
        <v>31</v>
      </c>
      <c r="E1848" t="s">
        <v>78</v>
      </c>
      <c r="F1848" t="s">
        <v>79</v>
      </c>
      <c r="G1848" t="s">
        <v>18</v>
      </c>
      <c r="H1848">
        <v>20</v>
      </c>
      <c r="I1848">
        <v>400</v>
      </c>
      <c r="J1848">
        <v>8000</v>
      </c>
      <c r="K1848" t="s">
        <v>16</v>
      </c>
      <c r="L1848" t="s">
        <v>17</v>
      </c>
    </row>
    <row r="1849" spans="1:12" x14ac:dyDescent="0.25">
      <c r="A1849" t="s">
        <v>30</v>
      </c>
      <c r="B1849">
        <v>1185732</v>
      </c>
      <c r="C1849">
        <v>44480</v>
      </c>
      <c r="D1849" t="s">
        <v>31</v>
      </c>
      <c r="E1849" t="s">
        <v>78</v>
      </c>
      <c r="F1849" t="s">
        <v>79</v>
      </c>
      <c r="G1849" t="s">
        <v>19</v>
      </c>
      <c r="H1849">
        <v>20</v>
      </c>
      <c r="I1849">
        <v>300</v>
      </c>
      <c r="J1849">
        <v>6000</v>
      </c>
      <c r="K1849" t="s">
        <v>16</v>
      </c>
      <c r="L1849" t="s">
        <v>20</v>
      </c>
    </row>
    <row r="1850" spans="1:12" x14ac:dyDescent="0.25">
      <c r="A1850" t="s">
        <v>30</v>
      </c>
      <c r="B1850">
        <v>1185732</v>
      </c>
      <c r="C1850">
        <v>44480</v>
      </c>
      <c r="D1850" t="s">
        <v>31</v>
      </c>
      <c r="E1850" t="s">
        <v>78</v>
      </c>
      <c r="F1850" t="s">
        <v>79</v>
      </c>
      <c r="G1850" t="s">
        <v>21</v>
      </c>
      <c r="H1850">
        <v>20</v>
      </c>
      <c r="I1850">
        <v>275</v>
      </c>
      <c r="J1850">
        <v>5500</v>
      </c>
      <c r="K1850" t="s">
        <v>16</v>
      </c>
      <c r="L1850" t="s">
        <v>20</v>
      </c>
    </row>
    <row r="1851" spans="1:12" x14ac:dyDescent="0.25">
      <c r="A1851" t="s">
        <v>30</v>
      </c>
      <c r="B1851">
        <v>1185732</v>
      </c>
      <c r="C1851">
        <v>44480</v>
      </c>
      <c r="D1851" t="s">
        <v>31</v>
      </c>
      <c r="E1851" t="s">
        <v>78</v>
      </c>
      <c r="F1851" t="s">
        <v>79</v>
      </c>
      <c r="G1851" t="s">
        <v>22</v>
      </c>
      <c r="H1851">
        <v>30</v>
      </c>
      <c r="I1851">
        <v>275</v>
      </c>
      <c r="J1851">
        <v>8250</v>
      </c>
      <c r="K1851" t="s">
        <v>16</v>
      </c>
      <c r="L1851" t="s">
        <v>17</v>
      </c>
    </row>
    <row r="1852" spans="1:12" x14ac:dyDescent="0.25">
      <c r="A1852" t="s">
        <v>30</v>
      </c>
      <c r="B1852">
        <v>1185732</v>
      </c>
      <c r="C1852">
        <v>44480</v>
      </c>
      <c r="D1852" t="s">
        <v>31</v>
      </c>
      <c r="E1852" t="s">
        <v>78</v>
      </c>
      <c r="F1852" t="s">
        <v>79</v>
      </c>
      <c r="G1852" t="s">
        <v>23</v>
      </c>
      <c r="H1852">
        <v>34.999999999999993</v>
      </c>
      <c r="I1852">
        <v>400</v>
      </c>
      <c r="J1852">
        <v>13999.999999999996</v>
      </c>
      <c r="K1852" t="s">
        <v>16</v>
      </c>
      <c r="L1852" t="s">
        <v>20</v>
      </c>
    </row>
    <row r="1853" spans="1:12" x14ac:dyDescent="0.25">
      <c r="A1853" t="s">
        <v>30</v>
      </c>
      <c r="B1853">
        <v>1185732</v>
      </c>
      <c r="C1853">
        <v>44511</v>
      </c>
      <c r="D1853" t="s">
        <v>31</v>
      </c>
      <c r="E1853" t="s">
        <v>78</v>
      </c>
      <c r="F1853" t="s">
        <v>79</v>
      </c>
      <c r="G1853" t="s">
        <v>15</v>
      </c>
      <c r="H1853">
        <v>30.000000000000004</v>
      </c>
      <c r="I1853">
        <v>550</v>
      </c>
      <c r="J1853">
        <v>16500.000000000004</v>
      </c>
      <c r="K1853" t="s">
        <v>16</v>
      </c>
      <c r="L1853" t="s">
        <v>17</v>
      </c>
    </row>
    <row r="1854" spans="1:12" x14ac:dyDescent="0.25">
      <c r="A1854" t="s">
        <v>30</v>
      </c>
      <c r="B1854">
        <v>1185732</v>
      </c>
      <c r="C1854">
        <v>44511</v>
      </c>
      <c r="D1854" t="s">
        <v>31</v>
      </c>
      <c r="E1854" t="s">
        <v>78</v>
      </c>
      <c r="F1854" t="s">
        <v>79</v>
      </c>
      <c r="G1854" t="s">
        <v>18</v>
      </c>
      <c r="H1854">
        <v>20.000000000000007</v>
      </c>
      <c r="I1854">
        <v>400</v>
      </c>
      <c r="J1854">
        <v>8000.0000000000027</v>
      </c>
      <c r="K1854" t="s">
        <v>16</v>
      </c>
      <c r="L1854" t="s">
        <v>17</v>
      </c>
    </row>
    <row r="1855" spans="1:12" x14ac:dyDescent="0.25">
      <c r="A1855" t="s">
        <v>30</v>
      </c>
      <c r="B1855">
        <v>1185732</v>
      </c>
      <c r="C1855">
        <v>44511</v>
      </c>
      <c r="D1855" t="s">
        <v>31</v>
      </c>
      <c r="E1855" t="s">
        <v>78</v>
      </c>
      <c r="F1855" t="s">
        <v>79</v>
      </c>
      <c r="G1855" t="s">
        <v>19</v>
      </c>
      <c r="H1855">
        <v>20.000000000000007</v>
      </c>
      <c r="I1855">
        <v>345</v>
      </c>
      <c r="J1855">
        <v>6900.0000000000027</v>
      </c>
      <c r="K1855" t="s">
        <v>16</v>
      </c>
      <c r="L1855" t="s">
        <v>20</v>
      </c>
    </row>
    <row r="1856" spans="1:12" x14ac:dyDescent="0.25">
      <c r="A1856" t="s">
        <v>30</v>
      </c>
      <c r="B1856">
        <v>1185732</v>
      </c>
      <c r="C1856">
        <v>44511</v>
      </c>
      <c r="D1856" t="s">
        <v>31</v>
      </c>
      <c r="E1856" t="s">
        <v>78</v>
      </c>
      <c r="F1856" t="s">
        <v>79</v>
      </c>
      <c r="G1856" t="s">
        <v>21</v>
      </c>
      <c r="H1856">
        <v>20.000000000000007</v>
      </c>
      <c r="I1856">
        <v>375</v>
      </c>
      <c r="J1856">
        <v>7500.0000000000027</v>
      </c>
      <c r="K1856" t="s">
        <v>16</v>
      </c>
      <c r="L1856" t="s">
        <v>20</v>
      </c>
    </row>
    <row r="1857" spans="1:12" x14ac:dyDescent="0.25">
      <c r="A1857" t="s">
        <v>30</v>
      </c>
      <c r="B1857">
        <v>1185732</v>
      </c>
      <c r="C1857">
        <v>44511</v>
      </c>
      <c r="D1857" t="s">
        <v>31</v>
      </c>
      <c r="E1857" t="s">
        <v>78</v>
      </c>
      <c r="F1857" t="s">
        <v>79</v>
      </c>
      <c r="G1857" t="s">
        <v>22</v>
      </c>
      <c r="H1857">
        <v>40</v>
      </c>
      <c r="I1857">
        <v>350</v>
      </c>
      <c r="J1857">
        <v>14000</v>
      </c>
      <c r="K1857" t="s">
        <v>16</v>
      </c>
      <c r="L1857" t="s">
        <v>17</v>
      </c>
    </row>
    <row r="1858" spans="1:12" x14ac:dyDescent="0.25">
      <c r="A1858" t="s">
        <v>30</v>
      </c>
      <c r="B1858">
        <v>1185732</v>
      </c>
      <c r="C1858">
        <v>44511</v>
      </c>
      <c r="D1858" t="s">
        <v>31</v>
      </c>
      <c r="E1858" t="s">
        <v>78</v>
      </c>
      <c r="F1858" t="s">
        <v>79</v>
      </c>
      <c r="G1858" t="s">
        <v>23</v>
      </c>
      <c r="H1858">
        <v>44.999999999999986</v>
      </c>
      <c r="I1858">
        <v>450</v>
      </c>
      <c r="J1858">
        <v>20249.999999999993</v>
      </c>
      <c r="K1858" t="s">
        <v>16</v>
      </c>
      <c r="L1858" t="s">
        <v>20</v>
      </c>
    </row>
    <row r="1859" spans="1:12" x14ac:dyDescent="0.25">
      <c r="A1859" t="s">
        <v>30</v>
      </c>
      <c r="B1859">
        <v>1185732</v>
      </c>
      <c r="C1859">
        <v>44540</v>
      </c>
      <c r="D1859" t="s">
        <v>31</v>
      </c>
      <c r="E1859" t="s">
        <v>78</v>
      </c>
      <c r="F1859" t="s">
        <v>79</v>
      </c>
      <c r="G1859" t="s">
        <v>15</v>
      </c>
      <c r="H1859">
        <v>40</v>
      </c>
      <c r="I1859">
        <v>700</v>
      </c>
      <c r="J1859">
        <v>28000</v>
      </c>
      <c r="K1859" t="s">
        <v>16</v>
      </c>
      <c r="L1859" t="s">
        <v>17</v>
      </c>
    </row>
    <row r="1860" spans="1:12" x14ac:dyDescent="0.25">
      <c r="A1860" t="s">
        <v>30</v>
      </c>
      <c r="B1860">
        <v>1185732</v>
      </c>
      <c r="C1860">
        <v>44540</v>
      </c>
      <c r="D1860" t="s">
        <v>31</v>
      </c>
      <c r="E1860" t="s">
        <v>78</v>
      </c>
      <c r="F1860" t="s">
        <v>79</v>
      </c>
      <c r="G1860" t="s">
        <v>18</v>
      </c>
      <c r="H1860">
        <v>30.000000000000004</v>
      </c>
      <c r="I1860">
        <v>500</v>
      </c>
      <c r="J1860">
        <v>15000.000000000002</v>
      </c>
      <c r="K1860" t="s">
        <v>16</v>
      </c>
      <c r="L1860" t="s">
        <v>17</v>
      </c>
    </row>
    <row r="1861" spans="1:12" x14ac:dyDescent="0.25">
      <c r="A1861" t="s">
        <v>30</v>
      </c>
      <c r="B1861">
        <v>1185732</v>
      </c>
      <c r="C1861">
        <v>44540</v>
      </c>
      <c r="D1861" t="s">
        <v>31</v>
      </c>
      <c r="E1861" t="s">
        <v>78</v>
      </c>
      <c r="F1861" t="s">
        <v>79</v>
      </c>
      <c r="G1861" t="s">
        <v>19</v>
      </c>
      <c r="H1861">
        <v>30.000000000000004</v>
      </c>
      <c r="I1861">
        <v>450</v>
      </c>
      <c r="J1861">
        <v>13500.000000000002</v>
      </c>
      <c r="K1861" t="s">
        <v>16</v>
      </c>
      <c r="L1861" t="s">
        <v>20</v>
      </c>
    </row>
    <row r="1862" spans="1:12" x14ac:dyDescent="0.25">
      <c r="A1862" t="s">
        <v>30</v>
      </c>
      <c r="B1862">
        <v>1185732</v>
      </c>
      <c r="C1862">
        <v>44540</v>
      </c>
      <c r="D1862" t="s">
        <v>31</v>
      </c>
      <c r="E1862" t="s">
        <v>78</v>
      </c>
      <c r="F1862" t="s">
        <v>79</v>
      </c>
      <c r="G1862" t="s">
        <v>21</v>
      </c>
      <c r="H1862">
        <v>30.000000000000004</v>
      </c>
      <c r="I1862">
        <v>400</v>
      </c>
      <c r="J1862">
        <v>12000.000000000002</v>
      </c>
      <c r="K1862" t="s">
        <v>16</v>
      </c>
      <c r="L1862" t="s">
        <v>20</v>
      </c>
    </row>
    <row r="1863" spans="1:12" x14ac:dyDescent="0.25">
      <c r="A1863" t="s">
        <v>30</v>
      </c>
      <c r="B1863">
        <v>1185732</v>
      </c>
      <c r="C1863">
        <v>44540</v>
      </c>
      <c r="D1863" t="s">
        <v>31</v>
      </c>
      <c r="E1863" t="s">
        <v>78</v>
      </c>
      <c r="F1863" t="s">
        <v>79</v>
      </c>
      <c r="G1863" t="s">
        <v>22</v>
      </c>
      <c r="H1863">
        <v>40</v>
      </c>
      <c r="I1863">
        <v>400</v>
      </c>
      <c r="J1863">
        <v>16000</v>
      </c>
      <c r="K1863" t="s">
        <v>16</v>
      </c>
      <c r="L1863" t="s">
        <v>17</v>
      </c>
    </row>
    <row r="1864" spans="1:12" x14ac:dyDescent="0.25">
      <c r="A1864" t="s">
        <v>30</v>
      </c>
      <c r="B1864">
        <v>1185732</v>
      </c>
      <c r="C1864">
        <v>44540</v>
      </c>
      <c r="D1864" t="s">
        <v>31</v>
      </c>
      <c r="E1864" t="s">
        <v>78</v>
      </c>
      <c r="F1864" t="s">
        <v>79</v>
      </c>
      <c r="G1864" t="s">
        <v>23</v>
      </c>
      <c r="H1864">
        <v>44.999999999999986</v>
      </c>
      <c r="I1864">
        <v>500</v>
      </c>
      <c r="J1864">
        <v>22499.999999999993</v>
      </c>
      <c r="K1864" t="s">
        <v>16</v>
      </c>
      <c r="L1864" t="s">
        <v>20</v>
      </c>
    </row>
    <row r="1865" spans="1:12" x14ac:dyDescent="0.25">
      <c r="A1865" t="s">
        <v>30</v>
      </c>
      <c r="B1865">
        <v>1128299</v>
      </c>
      <c r="C1865">
        <v>44220</v>
      </c>
      <c r="D1865" t="s">
        <v>31</v>
      </c>
      <c r="E1865" t="s">
        <v>78</v>
      </c>
      <c r="F1865" t="s">
        <v>79</v>
      </c>
      <c r="G1865" t="s">
        <v>15</v>
      </c>
      <c r="H1865">
        <v>30.000000000000004</v>
      </c>
      <c r="I1865">
        <v>350</v>
      </c>
      <c r="J1865">
        <v>10500.000000000002</v>
      </c>
      <c r="K1865" t="s">
        <v>16</v>
      </c>
      <c r="L1865" t="s">
        <v>17</v>
      </c>
    </row>
    <row r="1866" spans="1:12" x14ac:dyDescent="0.25">
      <c r="A1866" t="s">
        <v>30</v>
      </c>
      <c r="B1866">
        <v>1128299</v>
      </c>
      <c r="C1866">
        <v>44220</v>
      </c>
      <c r="D1866" t="s">
        <v>31</v>
      </c>
      <c r="E1866" t="s">
        <v>78</v>
      </c>
      <c r="F1866" t="s">
        <v>79</v>
      </c>
      <c r="G1866" t="s">
        <v>18</v>
      </c>
      <c r="H1866">
        <v>40</v>
      </c>
      <c r="I1866">
        <v>350</v>
      </c>
      <c r="J1866">
        <v>14000</v>
      </c>
      <c r="K1866" t="s">
        <v>16</v>
      </c>
      <c r="L1866" t="s">
        <v>17</v>
      </c>
    </row>
    <row r="1867" spans="1:12" x14ac:dyDescent="0.25">
      <c r="A1867" t="s">
        <v>30</v>
      </c>
      <c r="B1867">
        <v>1128299</v>
      </c>
      <c r="C1867">
        <v>44220</v>
      </c>
      <c r="D1867" t="s">
        <v>31</v>
      </c>
      <c r="E1867" t="s">
        <v>78</v>
      </c>
      <c r="F1867" t="s">
        <v>79</v>
      </c>
      <c r="G1867" t="s">
        <v>19</v>
      </c>
      <c r="H1867">
        <v>40</v>
      </c>
      <c r="I1867">
        <v>350</v>
      </c>
      <c r="J1867">
        <v>14000</v>
      </c>
      <c r="K1867" t="s">
        <v>16</v>
      </c>
      <c r="L1867" t="s">
        <v>20</v>
      </c>
    </row>
    <row r="1868" spans="1:12" x14ac:dyDescent="0.25">
      <c r="A1868" t="s">
        <v>30</v>
      </c>
      <c r="B1868">
        <v>1128299</v>
      </c>
      <c r="C1868">
        <v>44220</v>
      </c>
      <c r="D1868" t="s">
        <v>31</v>
      </c>
      <c r="E1868" t="s">
        <v>78</v>
      </c>
      <c r="F1868" t="s">
        <v>79</v>
      </c>
      <c r="G1868" t="s">
        <v>21</v>
      </c>
      <c r="H1868">
        <v>40</v>
      </c>
      <c r="I1868">
        <v>200</v>
      </c>
      <c r="J1868">
        <v>8000</v>
      </c>
      <c r="K1868" t="s">
        <v>16</v>
      </c>
      <c r="L1868" t="s">
        <v>20</v>
      </c>
    </row>
    <row r="1869" spans="1:12" x14ac:dyDescent="0.25">
      <c r="A1869" t="s">
        <v>30</v>
      </c>
      <c r="B1869">
        <v>1128299</v>
      </c>
      <c r="C1869">
        <v>44220</v>
      </c>
      <c r="D1869" t="s">
        <v>31</v>
      </c>
      <c r="E1869" t="s">
        <v>78</v>
      </c>
      <c r="F1869" t="s">
        <v>79</v>
      </c>
      <c r="G1869" t="s">
        <v>22</v>
      </c>
      <c r="H1869">
        <v>45.000000000000007</v>
      </c>
      <c r="I1869">
        <v>150</v>
      </c>
      <c r="J1869">
        <v>6750.0000000000009</v>
      </c>
      <c r="K1869" t="s">
        <v>16</v>
      </c>
      <c r="L1869" t="s">
        <v>17</v>
      </c>
    </row>
    <row r="1870" spans="1:12" x14ac:dyDescent="0.25">
      <c r="A1870" t="s">
        <v>30</v>
      </c>
      <c r="B1870">
        <v>1128299</v>
      </c>
      <c r="C1870">
        <v>44220</v>
      </c>
      <c r="D1870" t="s">
        <v>31</v>
      </c>
      <c r="E1870" t="s">
        <v>78</v>
      </c>
      <c r="F1870" t="s">
        <v>79</v>
      </c>
      <c r="G1870" t="s">
        <v>23</v>
      </c>
      <c r="H1870">
        <v>40</v>
      </c>
      <c r="I1870">
        <v>400</v>
      </c>
      <c r="J1870">
        <v>16000</v>
      </c>
      <c r="K1870" t="s">
        <v>16</v>
      </c>
      <c r="L1870" t="s">
        <v>20</v>
      </c>
    </row>
    <row r="1871" spans="1:12" x14ac:dyDescent="0.25">
      <c r="A1871" t="s">
        <v>30</v>
      </c>
      <c r="B1871">
        <v>1128299</v>
      </c>
      <c r="C1871">
        <v>44251</v>
      </c>
      <c r="D1871" t="s">
        <v>31</v>
      </c>
      <c r="E1871" t="s">
        <v>78</v>
      </c>
      <c r="F1871" t="s">
        <v>79</v>
      </c>
      <c r="G1871" t="s">
        <v>15</v>
      </c>
      <c r="H1871">
        <v>30.000000000000004</v>
      </c>
      <c r="I1871">
        <v>450</v>
      </c>
      <c r="J1871">
        <v>13500.000000000002</v>
      </c>
      <c r="K1871" t="s">
        <v>16</v>
      </c>
      <c r="L1871" t="s">
        <v>17</v>
      </c>
    </row>
    <row r="1872" spans="1:12" x14ac:dyDescent="0.25">
      <c r="A1872" t="s">
        <v>30</v>
      </c>
      <c r="B1872">
        <v>1128299</v>
      </c>
      <c r="C1872">
        <v>44251</v>
      </c>
      <c r="D1872" t="s">
        <v>31</v>
      </c>
      <c r="E1872" t="s">
        <v>78</v>
      </c>
      <c r="F1872" t="s">
        <v>79</v>
      </c>
      <c r="G1872" t="s">
        <v>18</v>
      </c>
      <c r="H1872">
        <v>40</v>
      </c>
      <c r="I1872">
        <v>350</v>
      </c>
      <c r="J1872">
        <v>14000</v>
      </c>
      <c r="K1872" t="s">
        <v>16</v>
      </c>
      <c r="L1872" t="s">
        <v>17</v>
      </c>
    </row>
    <row r="1873" spans="1:12" x14ac:dyDescent="0.25">
      <c r="A1873" t="s">
        <v>30</v>
      </c>
      <c r="B1873">
        <v>1128299</v>
      </c>
      <c r="C1873">
        <v>44251</v>
      </c>
      <c r="D1873" t="s">
        <v>31</v>
      </c>
      <c r="E1873" t="s">
        <v>78</v>
      </c>
      <c r="F1873" t="s">
        <v>79</v>
      </c>
      <c r="G1873" t="s">
        <v>19</v>
      </c>
      <c r="H1873">
        <v>40</v>
      </c>
      <c r="I1873">
        <v>350</v>
      </c>
      <c r="J1873">
        <v>14000</v>
      </c>
      <c r="K1873" t="s">
        <v>16</v>
      </c>
      <c r="L1873" t="s">
        <v>20</v>
      </c>
    </row>
    <row r="1874" spans="1:12" x14ac:dyDescent="0.25">
      <c r="A1874" t="s">
        <v>30</v>
      </c>
      <c r="B1874">
        <v>1128299</v>
      </c>
      <c r="C1874">
        <v>44251</v>
      </c>
      <c r="D1874" t="s">
        <v>31</v>
      </c>
      <c r="E1874" t="s">
        <v>80</v>
      </c>
      <c r="F1874" t="s">
        <v>63</v>
      </c>
      <c r="G1874" t="s">
        <v>21</v>
      </c>
      <c r="H1874">
        <v>40</v>
      </c>
      <c r="I1874">
        <v>200</v>
      </c>
      <c r="J1874">
        <v>8000</v>
      </c>
      <c r="K1874" t="s">
        <v>16</v>
      </c>
      <c r="L1874" t="s">
        <v>20</v>
      </c>
    </row>
    <row r="1875" spans="1:12" x14ac:dyDescent="0.25">
      <c r="A1875" t="s">
        <v>30</v>
      </c>
      <c r="B1875">
        <v>1128299</v>
      </c>
      <c r="C1875">
        <v>44251</v>
      </c>
      <c r="D1875" t="s">
        <v>31</v>
      </c>
      <c r="E1875" t="s">
        <v>80</v>
      </c>
      <c r="F1875" t="s">
        <v>63</v>
      </c>
      <c r="G1875" t="s">
        <v>22</v>
      </c>
      <c r="H1875">
        <v>45.000000000000007</v>
      </c>
      <c r="I1875">
        <v>125</v>
      </c>
      <c r="J1875">
        <v>5625.0000000000009</v>
      </c>
      <c r="K1875" t="s">
        <v>16</v>
      </c>
      <c r="L1875" t="s">
        <v>17</v>
      </c>
    </row>
    <row r="1876" spans="1:12" x14ac:dyDescent="0.25">
      <c r="A1876" t="s">
        <v>30</v>
      </c>
      <c r="B1876">
        <v>1128299</v>
      </c>
      <c r="C1876">
        <v>44251</v>
      </c>
      <c r="D1876" t="s">
        <v>31</v>
      </c>
      <c r="E1876" t="s">
        <v>80</v>
      </c>
      <c r="F1876" t="s">
        <v>63</v>
      </c>
      <c r="G1876" t="s">
        <v>23</v>
      </c>
      <c r="H1876">
        <v>40</v>
      </c>
      <c r="I1876">
        <v>325</v>
      </c>
      <c r="J1876">
        <v>13000</v>
      </c>
      <c r="K1876" t="s">
        <v>16</v>
      </c>
      <c r="L1876" t="s">
        <v>20</v>
      </c>
    </row>
    <row r="1877" spans="1:12" x14ac:dyDescent="0.25">
      <c r="A1877" t="s">
        <v>30</v>
      </c>
      <c r="B1877">
        <v>1128299</v>
      </c>
      <c r="C1877">
        <v>44278</v>
      </c>
      <c r="D1877" t="s">
        <v>31</v>
      </c>
      <c r="E1877" t="s">
        <v>80</v>
      </c>
      <c r="F1877" t="s">
        <v>63</v>
      </c>
      <c r="G1877" t="s">
        <v>15</v>
      </c>
      <c r="H1877">
        <v>40</v>
      </c>
      <c r="I1877">
        <v>475</v>
      </c>
      <c r="J1877">
        <v>19000</v>
      </c>
      <c r="K1877" t="s">
        <v>16</v>
      </c>
      <c r="L1877" t="s">
        <v>17</v>
      </c>
    </row>
    <row r="1878" spans="1:12" x14ac:dyDescent="0.25">
      <c r="A1878" t="s">
        <v>30</v>
      </c>
      <c r="B1878">
        <v>1128299</v>
      </c>
      <c r="C1878">
        <v>44278</v>
      </c>
      <c r="D1878" t="s">
        <v>31</v>
      </c>
      <c r="E1878" t="s">
        <v>80</v>
      </c>
      <c r="F1878" t="s">
        <v>63</v>
      </c>
      <c r="G1878" t="s">
        <v>18</v>
      </c>
      <c r="H1878">
        <v>50</v>
      </c>
      <c r="I1878">
        <v>325</v>
      </c>
      <c r="J1878">
        <v>16250</v>
      </c>
      <c r="K1878" t="s">
        <v>16</v>
      </c>
      <c r="L1878" t="s">
        <v>17</v>
      </c>
    </row>
    <row r="1879" spans="1:12" x14ac:dyDescent="0.25">
      <c r="A1879" t="s">
        <v>30</v>
      </c>
      <c r="B1879">
        <v>1128299</v>
      </c>
      <c r="C1879">
        <v>44278</v>
      </c>
      <c r="D1879" t="s">
        <v>31</v>
      </c>
      <c r="E1879" t="s">
        <v>80</v>
      </c>
      <c r="F1879" t="s">
        <v>63</v>
      </c>
      <c r="G1879" t="s">
        <v>19</v>
      </c>
      <c r="H1879">
        <v>54.999999999999993</v>
      </c>
      <c r="I1879">
        <v>350</v>
      </c>
      <c r="J1879">
        <v>19249.999999999996</v>
      </c>
      <c r="K1879" t="s">
        <v>16</v>
      </c>
      <c r="L1879" t="s">
        <v>20</v>
      </c>
    </row>
    <row r="1880" spans="1:12" x14ac:dyDescent="0.25">
      <c r="A1880" t="s">
        <v>30</v>
      </c>
      <c r="B1880">
        <v>1128299</v>
      </c>
      <c r="C1880">
        <v>44278</v>
      </c>
      <c r="D1880" t="s">
        <v>31</v>
      </c>
      <c r="E1880" t="s">
        <v>80</v>
      </c>
      <c r="F1880" t="s">
        <v>63</v>
      </c>
      <c r="G1880" t="s">
        <v>21</v>
      </c>
      <c r="H1880">
        <v>50</v>
      </c>
      <c r="I1880">
        <v>250</v>
      </c>
      <c r="J1880">
        <v>12500</v>
      </c>
      <c r="K1880" t="s">
        <v>16</v>
      </c>
      <c r="L1880" t="s">
        <v>20</v>
      </c>
    </row>
    <row r="1881" spans="1:12" x14ac:dyDescent="0.25">
      <c r="A1881" t="s">
        <v>30</v>
      </c>
      <c r="B1881">
        <v>1128299</v>
      </c>
      <c r="C1881">
        <v>44278</v>
      </c>
      <c r="D1881" t="s">
        <v>31</v>
      </c>
      <c r="E1881" t="s">
        <v>80</v>
      </c>
      <c r="F1881" t="s">
        <v>63</v>
      </c>
      <c r="G1881" t="s">
        <v>22</v>
      </c>
      <c r="H1881">
        <v>55.000000000000007</v>
      </c>
      <c r="I1881">
        <v>100</v>
      </c>
      <c r="J1881">
        <v>5500.0000000000009</v>
      </c>
      <c r="K1881" t="s">
        <v>16</v>
      </c>
      <c r="L1881" t="s">
        <v>17</v>
      </c>
    </row>
    <row r="1882" spans="1:12" x14ac:dyDescent="0.25">
      <c r="A1882" t="s">
        <v>30</v>
      </c>
      <c r="B1882">
        <v>1128299</v>
      </c>
      <c r="C1882">
        <v>44278</v>
      </c>
      <c r="D1882" t="s">
        <v>31</v>
      </c>
      <c r="E1882" t="s">
        <v>80</v>
      </c>
      <c r="F1882" t="s">
        <v>63</v>
      </c>
      <c r="G1882" t="s">
        <v>23</v>
      </c>
      <c r="H1882">
        <v>50</v>
      </c>
      <c r="I1882">
        <v>300</v>
      </c>
      <c r="J1882">
        <v>15000</v>
      </c>
      <c r="K1882" t="s">
        <v>16</v>
      </c>
      <c r="L1882" t="s">
        <v>20</v>
      </c>
    </row>
    <row r="1883" spans="1:12" x14ac:dyDescent="0.25">
      <c r="A1883" t="s">
        <v>30</v>
      </c>
      <c r="B1883">
        <v>1128299</v>
      </c>
      <c r="C1883">
        <v>44310</v>
      </c>
      <c r="D1883" t="s">
        <v>31</v>
      </c>
      <c r="E1883" t="s">
        <v>80</v>
      </c>
      <c r="F1883" t="s">
        <v>63</v>
      </c>
      <c r="G1883" t="s">
        <v>15</v>
      </c>
      <c r="H1883">
        <v>55.000000000000007</v>
      </c>
      <c r="I1883">
        <v>475</v>
      </c>
      <c r="J1883">
        <v>26125.000000000004</v>
      </c>
      <c r="K1883" t="s">
        <v>16</v>
      </c>
      <c r="L1883" t="s">
        <v>17</v>
      </c>
    </row>
    <row r="1884" spans="1:12" x14ac:dyDescent="0.25">
      <c r="A1884" t="s">
        <v>30</v>
      </c>
      <c r="B1884">
        <v>1128299</v>
      </c>
      <c r="C1884">
        <v>44310</v>
      </c>
      <c r="D1884" t="s">
        <v>31</v>
      </c>
      <c r="E1884" t="s">
        <v>80</v>
      </c>
      <c r="F1884" t="s">
        <v>63</v>
      </c>
      <c r="G1884" t="s">
        <v>18</v>
      </c>
      <c r="H1884">
        <v>60.000000000000007</v>
      </c>
      <c r="I1884">
        <v>275</v>
      </c>
      <c r="J1884">
        <v>16500.000000000004</v>
      </c>
      <c r="K1884" t="s">
        <v>16</v>
      </c>
      <c r="L1884" t="s">
        <v>17</v>
      </c>
    </row>
    <row r="1885" spans="1:12" x14ac:dyDescent="0.25">
      <c r="A1885" t="s">
        <v>30</v>
      </c>
      <c r="B1885">
        <v>1128299</v>
      </c>
      <c r="C1885">
        <v>44310</v>
      </c>
      <c r="D1885" t="s">
        <v>31</v>
      </c>
      <c r="E1885" t="s">
        <v>80</v>
      </c>
      <c r="F1885" t="s">
        <v>63</v>
      </c>
      <c r="G1885" t="s">
        <v>19</v>
      </c>
      <c r="H1885">
        <v>60.000000000000007</v>
      </c>
      <c r="I1885">
        <v>325</v>
      </c>
      <c r="J1885">
        <v>19500.000000000004</v>
      </c>
      <c r="K1885" t="s">
        <v>16</v>
      </c>
      <c r="L1885" t="s">
        <v>20</v>
      </c>
    </row>
    <row r="1886" spans="1:12" x14ac:dyDescent="0.25">
      <c r="A1886" t="s">
        <v>30</v>
      </c>
      <c r="B1886">
        <v>1128299</v>
      </c>
      <c r="C1886">
        <v>44310</v>
      </c>
      <c r="D1886" t="s">
        <v>31</v>
      </c>
      <c r="E1886" t="s">
        <v>80</v>
      </c>
      <c r="F1886" t="s">
        <v>63</v>
      </c>
      <c r="G1886" t="s">
        <v>21</v>
      </c>
      <c r="H1886">
        <v>45.000000000000007</v>
      </c>
      <c r="I1886">
        <v>225</v>
      </c>
      <c r="J1886">
        <v>10125.000000000002</v>
      </c>
      <c r="K1886" t="s">
        <v>16</v>
      </c>
      <c r="L1886" t="s">
        <v>20</v>
      </c>
    </row>
    <row r="1887" spans="1:12" x14ac:dyDescent="0.25">
      <c r="A1887" t="s">
        <v>30</v>
      </c>
      <c r="B1887">
        <v>1128299</v>
      </c>
      <c r="C1887">
        <v>44310</v>
      </c>
      <c r="D1887" t="s">
        <v>31</v>
      </c>
      <c r="E1887" t="s">
        <v>80</v>
      </c>
      <c r="F1887" t="s">
        <v>63</v>
      </c>
      <c r="G1887" t="s">
        <v>22</v>
      </c>
      <c r="H1887">
        <v>50.000000000000014</v>
      </c>
      <c r="I1887">
        <v>125</v>
      </c>
      <c r="J1887">
        <v>6250.0000000000018</v>
      </c>
      <c r="K1887" t="s">
        <v>16</v>
      </c>
      <c r="L1887" t="s">
        <v>17</v>
      </c>
    </row>
    <row r="1888" spans="1:12" x14ac:dyDescent="0.25">
      <c r="A1888" t="s">
        <v>30</v>
      </c>
      <c r="B1888">
        <v>1128299</v>
      </c>
      <c r="C1888">
        <v>44310</v>
      </c>
      <c r="D1888" t="s">
        <v>31</v>
      </c>
      <c r="E1888" t="s">
        <v>80</v>
      </c>
      <c r="F1888" t="s">
        <v>63</v>
      </c>
      <c r="G1888" t="s">
        <v>23</v>
      </c>
      <c r="H1888">
        <v>65.000000000000014</v>
      </c>
      <c r="I1888">
        <v>300</v>
      </c>
      <c r="J1888">
        <v>19500.000000000004</v>
      </c>
      <c r="K1888" t="s">
        <v>16</v>
      </c>
      <c r="L1888" t="s">
        <v>20</v>
      </c>
    </row>
    <row r="1889" spans="1:12" x14ac:dyDescent="0.25">
      <c r="A1889" t="s">
        <v>30</v>
      </c>
      <c r="B1889">
        <v>1128299</v>
      </c>
      <c r="C1889">
        <v>44341</v>
      </c>
      <c r="D1889" t="s">
        <v>31</v>
      </c>
      <c r="E1889" t="s">
        <v>80</v>
      </c>
      <c r="F1889" t="s">
        <v>63</v>
      </c>
      <c r="G1889" t="s">
        <v>15</v>
      </c>
      <c r="H1889">
        <v>50</v>
      </c>
      <c r="I1889">
        <v>500</v>
      </c>
      <c r="J1889">
        <v>25000</v>
      </c>
      <c r="K1889" t="s">
        <v>16</v>
      </c>
      <c r="L1889" t="s">
        <v>17</v>
      </c>
    </row>
    <row r="1890" spans="1:12" x14ac:dyDescent="0.25">
      <c r="A1890" t="s">
        <v>30</v>
      </c>
      <c r="B1890">
        <v>1128299</v>
      </c>
      <c r="C1890">
        <v>44341</v>
      </c>
      <c r="D1890" t="s">
        <v>31</v>
      </c>
      <c r="E1890" t="s">
        <v>80</v>
      </c>
      <c r="F1890" t="s">
        <v>63</v>
      </c>
      <c r="G1890" t="s">
        <v>18</v>
      </c>
      <c r="H1890">
        <v>55.000000000000007</v>
      </c>
      <c r="I1890">
        <v>350</v>
      </c>
      <c r="J1890">
        <v>19250.000000000004</v>
      </c>
      <c r="K1890" t="s">
        <v>16</v>
      </c>
      <c r="L1890" t="s">
        <v>17</v>
      </c>
    </row>
    <row r="1891" spans="1:12" x14ac:dyDescent="0.25">
      <c r="A1891" t="s">
        <v>30</v>
      </c>
      <c r="B1891">
        <v>1128299</v>
      </c>
      <c r="C1891">
        <v>44341</v>
      </c>
      <c r="D1891" t="s">
        <v>31</v>
      </c>
      <c r="E1891" t="s">
        <v>80</v>
      </c>
      <c r="F1891" t="s">
        <v>63</v>
      </c>
      <c r="G1891" t="s">
        <v>19</v>
      </c>
      <c r="H1891">
        <v>55.000000000000007</v>
      </c>
      <c r="I1891">
        <v>350</v>
      </c>
      <c r="J1891">
        <v>19250.000000000004</v>
      </c>
      <c r="K1891" t="s">
        <v>16</v>
      </c>
      <c r="L1891" t="s">
        <v>20</v>
      </c>
    </row>
    <row r="1892" spans="1:12" x14ac:dyDescent="0.25">
      <c r="A1892" t="s">
        <v>30</v>
      </c>
      <c r="B1892">
        <v>1128299</v>
      </c>
      <c r="C1892">
        <v>44341</v>
      </c>
      <c r="D1892" t="s">
        <v>31</v>
      </c>
      <c r="E1892" t="s">
        <v>80</v>
      </c>
      <c r="F1892" t="s">
        <v>63</v>
      </c>
      <c r="G1892" t="s">
        <v>21</v>
      </c>
      <c r="H1892">
        <v>50</v>
      </c>
      <c r="I1892">
        <v>275</v>
      </c>
      <c r="J1892">
        <v>13750</v>
      </c>
      <c r="K1892" t="s">
        <v>16</v>
      </c>
      <c r="L1892" t="s">
        <v>20</v>
      </c>
    </row>
    <row r="1893" spans="1:12" x14ac:dyDescent="0.25">
      <c r="A1893" t="s">
        <v>30</v>
      </c>
      <c r="B1893">
        <v>1128299</v>
      </c>
      <c r="C1893">
        <v>44341</v>
      </c>
      <c r="D1893" t="s">
        <v>31</v>
      </c>
      <c r="E1893" t="s">
        <v>80</v>
      </c>
      <c r="F1893" t="s">
        <v>63</v>
      </c>
      <c r="G1893" t="s">
        <v>22</v>
      </c>
      <c r="H1893">
        <v>44.999999999999993</v>
      </c>
      <c r="I1893">
        <v>175</v>
      </c>
      <c r="J1893">
        <v>7874.9999999999991</v>
      </c>
      <c r="K1893" t="s">
        <v>16</v>
      </c>
      <c r="L1893" t="s">
        <v>17</v>
      </c>
    </row>
    <row r="1894" spans="1:12" x14ac:dyDescent="0.25">
      <c r="A1894" t="s">
        <v>30</v>
      </c>
      <c r="B1894">
        <v>1128299</v>
      </c>
      <c r="C1894">
        <v>44341</v>
      </c>
      <c r="D1894" t="s">
        <v>31</v>
      </c>
      <c r="E1894" t="s">
        <v>80</v>
      </c>
      <c r="F1894" t="s">
        <v>63</v>
      </c>
      <c r="G1894" t="s">
        <v>23</v>
      </c>
      <c r="H1894">
        <v>60</v>
      </c>
      <c r="I1894">
        <v>525</v>
      </c>
      <c r="J1894">
        <v>31500</v>
      </c>
      <c r="K1894" t="s">
        <v>16</v>
      </c>
      <c r="L1894" t="s">
        <v>20</v>
      </c>
    </row>
    <row r="1895" spans="1:12" x14ac:dyDescent="0.25">
      <c r="A1895" t="s">
        <v>30</v>
      </c>
      <c r="B1895">
        <v>1128299</v>
      </c>
      <c r="C1895">
        <v>44371</v>
      </c>
      <c r="D1895" t="s">
        <v>31</v>
      </c>
      <c r="E1895" t="s">
        <v>80</v>
      </c>
      <c r="F1895" t="s">
        <v>63</v>
      </c>
      <c r="G1895" t="s">
        <v>15</v>
      </c>
      <c r="H1895">
        <v>54.999999999999993</v>
      </c>
      <c r="I1895">
        <v>775</v>
      </c>
      <c r="J1895">
        <v>42624.999999999993</v>
      </c>
      <c r="K1895" t="s">
        <v>16</v>
      </c>
      <c r="L1895" t="s">
        <v>17</v>
      </c>
    </row>
    <row r="1896" spans="1:12" x14ac:dyDescent="0.25">
      <c r="A1896" t="s">
        <v>30</v>
      </c>
      <c r="B1896">
        <v>1128299</v>
      </c>
      <c r="C1896">
        <v>44371</v>
      </c>
      <c r="D1896" t="s">
        <v>31</v>
      </c>
      <c r="E1896" t="s">
        <v>80</v>
      </c>
      <c r="F1896" t="s">
        <v>63</v>
      </c>
      <c r="G1896" t="s">
        <v>18</v>
      </c>
      <c r="H1896">
        <v>64.999999999999986</v>
      </c>
      <c r="I1896">
        <v>650</v>
      </c>
      <c r="J1896">
        <v>42249.999999999993</v>
      </c>
      <c r="K1896" t="s">
        <v>16</v>
      </c>
      <c r="L1896" t="s">
        <v>17</v>
      </c>
    </row>
    <row r="1897" spans="1:12" x14ac:dyDescent="0.25">
      <c r="A1897" t="s">
        <v>30</v>
      </c>
      <c r="B1897">
        <v>1128299</v>
      </c>
      <c r="C1897">
        <v>44371</v>
      </c>
      <c r="D1897" t="s">
        <v>31</v>
      </c>
      <c r="E1897" t="s">
        <v>80</v>
      </c>
      <c r="F1897" t="s">
        <v>63</v>
      </c>
      <c r="G1897" t="s">
        <v>19</v>
      </c>
      <c r="H1897">
        <v>80</v>
      </c>
      <c r="I1897">
        <v>650</v>
      </c>
      <c r="J1897">
        <v>52000</v>
      </c>
      <c r="K1897" t="s">
        <v>16</v>
      </c>
      <c r="L1897" t="s">
        <v>20</v>
      </c>
    </row>
    <row r="1898" spans="1:12" x14ac:dyDescent="0.25">
      <c r="A1898" t="s">
        <v>30</v>
      </c>
      <c r="B1898">
        <v>1128299</v>
      </c>
      <c r="C1898">
        <v>44371</v>
      </c>
      <c r="D1898" t="s">
        <v>31</v>
      </c>
      <c r="E1898" t="s">
        <v>80</v>
      </c>
      <c r="F1898" t="s">
        <v>63</v>
      </c>
      <c r="G1898" t="s">
        <v>21</v>
      </c>
      <c r="H1898">
        <v>80</v>
      </c>
      <c r="I1898">
        <v>525</v>
      </c>
      <c r="J1898">
        <v>42000</v>
      </c>
      <c r="K1898" t="s">
        <v>16</v>
      </c>
      <c r="L1898" t="s">
        <v>20</v>
      </c>
    </row>
    <row r="1899" spans="1:12" x14ac:dyDescent="0.25">
      <c r="A1899" t="s">
        <v>30</v>
      </c>
      <c r="B1899">
        <v>1128299</v>
      </c>
      <c r="C1899">
        <v>44371</v>
      </c>
      <c r="D1899" t="s">
        <v>31</v>
      </c>
      <c r="E1899" t="s">
        <v>80</v>
      </c>
      <c r="F1899" t="s">
        <v>63</v>
      </c>
      <c r="G1899" t="s">
        <v>22</v>
      </c>
      <c r="H1899">
        <v>90</v>
      </c>
      <c r="I1899">
        <v>400</v>
      </c>
      <c r="J1899">
        <v>36000</v>
      </c>
      <c r="K1899" t="s">
        <v>16</v>
      </c>
      <c r="L1899" t="s">
        <v>17</v>
      </c>
    </row>
    <row r="1900" spans="1:12" x14ac:dyDescent="0.25">
      <c r="A1900" t="s">
        <v>30</v>
      </c>
      <c r="B1900">
        <v>1128299</v>
      </c>
      <c r="C1900">
        <v>44371</v>
      </c>
      <c r="D1900" t="s">
        <v>31</v>
      </c>
      <c r="E1900" t="s">
        <v>80</v>
      </c>
      <c r="F1900" t="s">
        <v>63</v>
      </c>
      <c r="G1900" t="s">
        <v>23</v>
      </c>
      <c r="H1900">
        <v>105</v>
      </c>
      <c r="I1900">
        <v>700</v>
      </c>
      <c r="J1900">
        <v>73500</v>
      </c>
      <c r="K1900" t="s">
        <v>16</v>
      </c>
      <c r="L1900" t="s">
        <v>20</v>
      </c>
    </row>
    <row r="1901" spans="1:12" x14ac:dyDescent="0.25">
      <c r="A1901" t="s">
        <v>30</v>
      </c>
      <c r="B1901">
        <v>1128299</v>
      </c>
      <c r="C1901">
        <v>44400</v>
      </c>
      <c r="D1901" t="s">
        <v>31</v>
      </c>
      <c r="E1901" t="s">
        <v>80</v>
      </c>
      <c r="F1901" t="s">
        <v>63</v>
      </c>
      <c r="G1901" t="s">
        <v>15</v>
      </c>
      <c r="H1901">
        <v>85</v>
      </c>
      <c r="I1901">
        <v>850</v>
      </c>
      <c r="J1901">
        <v>72250</v>
      </c>
      <c r="K1901" t="s">
        <v>16</v>
      </c>
      <c r="L1901" t="s">
        <v>17</v>
      </c>
    </row>
    <row r="1902" spans="1:12" x14ac:dyDescent="0.25">
      <c r="A1902" t="s">
        <v>30</v>
      </c>
      <c r="B1902">
        <v>1128299</v>
      </c>
      <c r="C1902">
        <v>44400</v>
      </c>
      <c r="D1902" t="s">
        <v>31</v>
      </c>
      <c r="E1902" t="s">
        <v>80</v>
      </c>
      <c r="F1902" t="s">
        <v>63</v>
      </c>
      <c r="G1902" t="s">
        <v>18</v>
      </c>
      <c r="H1902">
        <v>90</v>
      </c>
      <c r="I1902">
        <v>700</v>
      </c>
      <c r="J1902">
        <v>63000</v>
      </c>
      <c r="K1902" t="s">
        <v>16</v>
      </c>
      <c r="L1902" t="s">
        <v>17</v>
      </c>
    </row>
    <row r="1903" spans="1:12" x14ac:dyDescent="0.25">
      <c r="A1903" t="s">
        <v>30</v>
      </c>
      <c r="B1903">
        <v>1128299</v>
      </c>
      <c r="C1903">
        <v>44400</v>
      </c>
      <c r="D1903" t="s">
        <v>31</v>
      </c>
      <c r="E1903" t="s">
        <v>80</v>
      </c>
      <c r="F1903" t="s">
        <v>63</v>
      </c>
      <c r="G1903" t="s">
        <v>19</v>
      </c>
      <c r="H1903">
        <v>90</v>
      </c>
      <c r="I1903">
        <v>650</v>
      </c>
      <c r="J1903">
        <v>58500</v>
      </c>
      <c r="K1903" t="s">
        <v>16</v>
      </c>
      <c r="L1903" t="s">
        <v>20</v>
      </c>
    </row>
    <row r="1904" spans="1:12" x14ac:dyDescent="0.25">
      <c r="A1904" t="s">
        <v>30</v>
      </c>
      <c r="B1904">
        <v>1128299</v>
      </c>
      <c r="C1904">
        <v>44400</v>
      </c>
      <c r="D1904" t="s">
        <v>31</v>
      </c>
      <c r="E1904" t="s">
        <v>80</v>
      </c>
      <c r="F1904" t="s">
        <v>63</v>
      </c>
      <c r="G1904" t="s">
        <v>21</v>
      </c>
      <c r="H1904">
        <v>85</v>
      </c>
      <c r="I1904">
        <v>550</v>
      </c>
      <c r="J1904">
        <v>46750</v>
      </c>
      <c r="K1904" t="s">
        <v>16</v>
      </c>
      <c r="L1904" t="s">
        <v>20</v>
      </c>
    </row>
    <row r="1905" spans="1:12" x14ac:dyDescent="0.25">
      <c r="A1905" t="s">
        <v>30</v>
      </c>
      <c r="B1905">
        <v>1128299</v>
      </c>
      <c r="C1905">
        <v>44400</v>
      </c>
      <c r="D1905" t="s">
        <v>31</v>
      </c>
      <c r="E1905" t="s">
        <v>80</v>
      </c>
      <c r="F1905" t="s">
        <v>63</v>
      </c>
      <c r="G1905" t="s">
        <v>22</v>
      </c>
      <c r="H1905">
        <v>90</v>
      </c>
      <c r="I1905">
        <v>600</v>
      </c>
      <c r="J1905">
        <v>54000</v>
      </c>
      <c r="K1905" t="s">
        <v>16</v>
      </c>
      <c r="L1905" t="s">
        <v>17</v>
      </c>
    </row>
    <row r="1906" spans="1:12" x14ac:dyDescent="0.25">
      <c r="A1906" t="s">
        <v>30</v>
      </c>
      <c r="B1906">
        <v>1128299</v>
      </c>
      <c r="C1906">
        <v>44400</v>
      </c>
      <c r="D1906" t="s">
        <v>31</v>
      </c>
      <c r="E1906" t="s">
        <v>80</v>
      </c>
      <c r="F1906" t="s">
        <v>63</v>
      </c>
      <c r="G1906" t="s">
        <v>23</v>
      </c>
      <c r="H1906">
        <v>105</v>
      </c>
      <c r="I1906">
        <v>600</v>
      </c>
      <c r="J1906">
        <v>63000</v>
      </c>
      <c r="K1906" t="s">
        <v>16</v>
      </c>
      <c r="L1906" t="s">
        <v>20</v>
      </c>
    </row>
    <row r="1907" spans="1:12" x14ac:dyDescent="0.25">
      <c r="A1907" t="s">
        <v>30</v>
      </c>
      <c r="B1907">
        <v>1128299</v>
      </c>
      <c r="C1907">
        <v>44432</v>
      </c>
      <c r="D1907" t="s">
        <v>31</v>
      </c>
      <c r="E1907" t="s">
        <v>80</v>
      </c>
      <c r="F1907" t="s">
        <v>63</v>
      </c>
      <c r="G1907" t="s">
        <v>15</v>
      </c>
      <c r="H1907">
        <v>90</v>
      </c>
      <c r="I1907">
        <v>800</v>
      </c>
      <c r="J1907">
        <v>72000</v>
      </c>
      <c r="K1907" t="s">
        <v>16</v>
      </c>
      <c r="L1907" t="s">
        <v>17</v>
      </c>
    </row>
    <row r="1908" spans="1:12" x14ac:dyDescent="0.25">
      <c r="A1908" t="s">
        <v>30</v>
      </c>
      <c r="B1908">
        <v>1128299</v>
      </c>
      <c r="C1908">
        <v>44432</v>
      </c>
      <c r="D1908" t="s">
        <v>31</v>
      </c>
      <c r="E1908" t="s">
        <v>80</v>
      </c>
      <c r="F1908" t="s">
        <v>63</v>
      </c>
      <c r="G1908" t="s">
        <v>18</v>
      </c>
      <c r="H1908">
        <v>80</v>
      </c>
      <c r="I1908">
        <v>775</v>
      </c>
      <c r="J1908">
        <v>62000</v>
      </c>
      <c r="K1908" t="s">
        <v>16</v>
      </c>
      <c r="L1908" t="s">
        <v>17</v>
      </c>
    </row>
    <row r="1909" spans="1:12" x14ac:dyDescent="0.25">
      <c r="A1909" t="s">
        <v>30</v>
      </c>
      <c r="B1909">
        <v>1128299</v>
      </c>
      <c r="C1909">
        <v>44432</v>
      </c>
      <c r="D1909" t="s">
        <v>31</v>
      </c>
      <c r="E1909" t="s">
        <v>80</v>
      </c>
      <c r="F1909" t="s">
        <v>63</v>
      </c>
      <c r="G1909" t="s">
        <v>19</v>
      </c>
      <c r="H1909">
        <v>70</v>
      </c>
      <c r="I1909">
        <v>650</v>
      </c>
      <c r="J1909">
        <v>45500</v>
      </c>
      <c r="K1909" t="s">
        <v>16</v>
      </c>
      <c r="L1909" t="s">
        <v>20</v>
      </c>
    </row>
    <row r="1910" spans="1:12" x14ac:dyDescent="0.25">
      <c r="A1910" t="s">
        <v>30</v>
      </c>
      <c r="B1910">
        <v>1128299</v>
      </c>
      <c r="C1910">
        <v>44432</v>
      </c>
      <c r="D1910" t="s">
        <v>31</v>
      </c>
      <c r="E1910" t="s">
        <v>80</v>
      </c>
      <c r="F1910" t="s">
        <v>63</v>
      </c>
      <c r="G1910" t="s">
        <v>21</v>
      </c>
      <c r="H1910">
        <v>70</v>
      </c>
      <c r="I1910">
        <v>425</v>
      </c>
      <c r="J1910">
        <v>29750</v>
      </c>
      <c r="K1910" t="s">
        <v>16</v>
      </c>
      <c r="L1910" t="s">
        <v>20</v>
      </c>
    </row>
    <row r="1911" spans="1:12" x14ac:dyDescent="0.25">
      <c r="A1911" t="s">
        <v>30</v>
      </c>
      <c r="B1911">
        <v>1128299</v>
      </c>
      <c r="C1911">
        <v>44432</v>
      </c>
      <c r="D1911" t="s">
        <v>31</v>
      </c>
      <c r="E1911" t="s">
        <v>80</v>
      </c>
      <c r="F1911" t="s">
        <v>63</v>
      </c>
      <c r="G1911" t="s">
        <v>22</v>
      </c>
      <c r="H1911">
        <v>70</v>
      </c>
      <c r="I1911">
        <v>425</v>
      </c>
      <c r="J1911">
        <v>29750</v>
      </c>
      <c r="K1911" t="s">
        <v>16</v>
      </c>
      <c r="L1911" t="s">
        <v>17</v>
      </c>
    </row>
    <row r="1912" spans="1:12" x14ac:dyDescent="0.25">
      <c r="A1912" t="s">
        <v>30</v>
      </c>
      <c r="B1912">
        <v>1128299</v>
      </c>
      <c r="C1912">
        <v>44432</v>
      </c>
      <c r="D1912" t="s">
        <v>31</v>
      </c>
      <c r="E1912" t="s">
        <v>80</v>
      </c>
      <c r="F1912" t="s">
        <v>63</v>
      </c>
      <c r="G1912" t="s">
        <v>23</v>
      </c>
      <c r="H1912">
        <v>75</v>
      </c>
      <c r="I1912">
        <v>250</v>
      </c>
      <c r="J1912">
        <v>18750</v>
      </c>
      <c r="K1912" t="s">
        <v>16</v>
      </c>
      <c r="L1912" t="s">
        <v>20</v>
      </c>
    </row>
    <row r="1913" spans="1:12" x14ac:dyDescent="0.25">
      <c r="A1913" t="s">
        <v>30</v>
      </c>
      <c r="B1913">
        <v>1128299</v>
      </c>
      <c r="C1913">
        <v>44464</v>
      </c>
      <c r="D1913" t="s">
        <v>31</v>
      </c>
      <c r="E1913" t="s">
        <v>80</v>
      </c>
      <c r="F1913" t="s">
        <v>63</v>
      </c>
      <c r="G1913" t="s">
        <v>15</v>
      </c>
      <c r="H1913">
        <v>50.000000000000014</v>
      </c>
      <c r="I1913">
        <v>450</v>
      </c>
      <c r="J1913">
        <v>22500.000000000007</v>
      </c>
      <c r="K1913" t="s">
        <v>16</v>
      </c>
      <c r="L1913" t="s">
        <v>17</v>
      </c>
    </row>
    <row r="1914" spans="1:12" x14ac:dyDescent="0.25">
      <c r="A1914" t="s">
        <v>30</v>
      </c>
      <c r="B1914">
        <v>1128299</v>
      </c>
      <c r="C1914">
        <v>44464</v>
      </c>
      <c r="D1914" t="s">
        <v>31</v>
      </c>
      <c r="E1914" t="s">
        <v>80</v>
      </c>
      <c r="F1914" t="s">
        <v>63</v>
      </c>
      <c r="G1914" t="s">
        <v>18</v>
      </c>
      <c r="H1914">
        <v>55.000000000000014</v>
      </c>
      <c r="I1914">
        <v>450</v>
      </c>
      <c r="J1914">
        <v>24750.000000000007</v>
      </c>
      <c r="K1914" t="s">
        <v>16</v>
      </c>
      <c r="L1914" t="s">
        <v>17</v>
      </c>
    </row>
    <row r="1915" spans="1:12" x14ac:dyDescent="0.25">
      <c r="A1915" t="s">
        <v>30</v>
      </c>
      <c r="B1915">
        <v>1128299</v>
      </c>
      <c r="C1915">
        <v>44464</v>
      </c>
      <c r="D1915" t="s">
        <v>31</v>
      </c>
      <c r="E1915" t="s">
        <v>80</v>
      </c>
      <c r="F1915" t="s">
        <v>63</v>
      </c>
      <c r="G1915" t="s">
        <v>19</v>
      </c>
      <c r="H1915">
        <v>50.000000000000014</v>
      </c>
      <c r="I1915">
        <v>250</v>
      </c>
      <c r="J1915">
        <v>12500.000000000004</v>
      </c>
      <c r="K1915" t="s">
        <v>16</v>
      </c>
      <c r="L1915" t="s">
        <v>20</v>
      </c>
    </row>
    <row r="1916" spans="1:12" x14ac:dyDescent="0.25">
      <c r="A1916" t="s">
        <v>30</v>
      </c>
      <c r="B1916">
        <v>1128299</v>
      </c>
      <c r="C1916">
        <v>44464</v>
      </c>
      <c r="D1916" t="s">
        <v>31</v>
      </c>
      <c r="E1916" t="s">
        <v>80</v>
      </c>
      <c r="F1916" t="s">
        <v>63</v>
      </c>
      <c r="G1916" t="s">
        <v>21</v>
      </c>
      <c r="H1916">
        <v>50.000000000000014</v>
      </c>
      <c r="I1916">
        <v>200</v>
      </c>
      <c r="J1916">
        <v>10000.000000000004</v>
      </c>
      <c r="K1916" t="s">
        <v>16</v>
      </c>
      <c r="L1916" t="s">
        <v>20</v>
      </c>
    </row>
    <row r="1917" spans="1:12" x14ac:dyDescent="0.25">
      <c r="A1917" t="s">
        <v>30</v>
      </c>
      <c r="B1917">
        <v>1128299</v>
      </c>
      <c r="C1917">
        <v>44464</v>
      </c>
      <c r="D1917" t="s">
        <v>31</v>
      </c>
      <c r="E1917" t="s">
        <v>80</v>
      </c>
      <c r="F1917" t="s">
        <v>63</v>
      </c>
      <c r="G1917" t="s">
        <v>22</v>
      </c>
      <c r="H1917">
        <v>60.000000000000007</v>
      </c>
      <c r="I1917">
        <v>225</v>
      </c>
      <c r="J1917">
        <v>13500.000000000002</v>
      </c>
      <c r="K1917" t="s">
        <v>16</v>
      </c>
      <c r="L1917" t="s">
        <v>17</v>
      </c>
    </row>
    <row r="1918" spans="1:12" x14ac:dyDescent="0.25">
      <c r="A1918" t="s">
        <v>30</v>
      </c>
      <c r="B1918">
        <v>1128299</v>
      </c>
      <c r="C1918">
        <v>44464</v>
      </c>
      <c r="D1918" t="s">
        <v>31</v>
      </c>
      <c r="E1918" t="s">
        <v>80</v>
      </c>
      <c r="F1918" t="s">
        <v>63</v>
      </c>
      <c r="G1918" t="s">
        <v>23</v>
      </c>
      <c r="H1918">
        <v>44.999999999999993</v>
      </c>
      <c r="I1918">
        <v>250</v>
      </c>
      <c r="J1918">
        <v>11249.999999999998</v>
      </c>
      <c r="K1918" t="s">
        <v>16</v>
      </c>
      <c r="L1918" t="s">
        <v>20</v>
      </c>
    </row>
    <row r="1919" spans="1:12" x14ac:dyDescent="0.25">
      <c r="A1919" t="s">
        <v>30</v>
      </c>
      <c r="B1919">
        <v>1128299</v>
      </c>
      <c r="C1919">
        <v>44493</v>
      </c>
      <c r="D1919" t="s">
        <v>31</v>
      </c>
      <c r="E1919" t="s">
        <v>80</v>
      </c>
      <c r="F1919" t="s">
        <v>63</v>
      </c>
      <c r="G1919" t="s">
        <v>15</v>
      </c>
      <c r="H1919">
        <v>40</v>
      </c>
      <c r="I1919">
        <v>350</v>
      </c>
      <c r="J1919">
        <v>14000</v>
      </c>
      <c r="K1919" t="s">
        <v>16</v>
      </c>
      <c r="L1919" t="s">
        <v>17</v>
      </c>
    </row>
    <row r="1920" spans="1:12" x14ac:dyDescent="0.25">
      <c r="A1920" t="s">
        <v>30</v>
      </c>
      <c r="B1920">
        <v>1128299</v>
      </c>
      <c r="C1920">
        <v>44493</v>
      </c>
      <c r="D1920" t="s">
        <v>31</v>
      </c>
      <c r="E1920" t="s">
        <v>80</v>
      </c>
      <c r="F1920" t="s">
        <v>63</v>
      </c>
      <c r="G1920" t="s">
        <v>18</v>
      </c>
      <c r="H1920">
        <v>55.000000000000014</v>
      </c>
      <c r="I1920">
        <v>525</v>
      </c>
      <c r="J1920">
        <v>28875.000000000007</v>
      </c>
      <c r="K1920" t="s">
        <v>16</v>
      </c>
      <c r="L1920" t="s">
        <v>17</v>
      </c>
    </row>
    <row r="1921" spans="1:12" x14ac:dyDescent="0.25">
      <c r="A1921" t="s">
        <v>30</v>
      </c>
      <c r="B1921">
        <v>1128299</v>
      </c>
      <c r="C1921">
        <v>44493</v>
      </c>
      <c r="D1921" t="s">
        <v>31</v>
      </c>
      <c r="E1921" t="s">
        <v>80</v>
      </c>
      <c r="F1921" t="s">
        <v>63</v>
      </c>
      <c r="G1921" t="s">
        <v>19</v>
      </c>
      <c r="H1921">
        <v>50.000000000000014</v>
      </c>
      <c r="I1921">
        <v>350</v>
      </c>
      <c r="J1921">
        <v>17500.000000000004</v>
      </c>
      <c r="K1921" t="s">
        <v>16</v>
      </c>
      <c r="L1921" t="s">
        <v>20</v>
      </c>
    </row>
    <row r="1922" spans="1:12" x14ac:dyDescent="0.25">
      <c r="A1922" t="s">
        <v>30</v>
      </c>
      <c r="B1922">
        <v>1128299</v>
      </c>
      <c r="C1922">
        <v>44493</v>
      </c>
      <c r="D1922" t="s">
        <v>31</v>
      </c>
      <c r="E1922" t="s">
        <v>80</v>
      </c>
      <c r="F1922" t="s">
        <v>63</v>
      </c>
      <c r="G1922" t="s">
        <v>21</v>
      </c>
      <c r="H1922">
        <v>45.000000000000007</v>
      </c>
      <c r="I1922">
        <v>325</v>
      </c>
      <c r="J1922">
        <v>14625.000000000002</v>
      </c>
      <c r="K1922" t="s">
        <v>16</v>
      </c>
      <c r="L1922" t="s">
        <v>20</v>
      </c>
    </row>
    <row r="1923" spans="1:12" x14ac:dyDescent="0.25">
      <c r="A1923" t="s">
        <v>30</v>
      </c>
      <c r="B1923">
        <v>1128299</v>
      </c>
      <c r="C1923">
        <v>44493</v>
      </c>
      <c r="D1923" t="s">
        <v>31</v>
      </c>
      <c r="E1923" t="s">
        <v>80</v>
      </c>
      <c r="F1923" t="s">
        <v>63</v>
      </c>
      <c r="G1923" t="s">
        <v>22</v>
      </c>
      <c r="H1923">
        <v>55.000000000000007</v>
      </c>
      <c r="I1923">
        <v>300</v>
      </c>
      <c r="J1923">
        <v>16500.000000000004</v>
      </c>
      <c r="K1923" t="s">
        <v>16</v>
      </c>
      <c r="L1923" t="s">
        <v>17</v>
      </c>
    </row>
    <row r="1924" spans="1:12" x14ac:dyDescent="0.25">
      <c r="A1924" t="s">
        <v>30</v>
      </c>
      <c r="B1924">
        <v>1128299</v>
      </c>
      <c r="C1924">
        <v>44493</v>
      </c>
      <c r="D1924" t="s">
        <v>31</v>
      </c>
      <c r="E1924" t="s">
        <v>80</v>
      </c>
      <c r="F1924" t="s">
        <v>63</v>
      </c>
      <c r="G1924" t="s">
        <v>23</v>
      </c>
      <c r="H1924">
        <v>60.000000000000007</v>
      </c>
      <c r="I1924">
        <v>350</v>
      </c>
      <c r="J1924">
        <v>21000.000000000004</v>
      </c>
      <c r="K1924" t="s">
        <v>16</v>
      </c>
      <c r="L1924" t="s">
        <v>20</v>
      </c>
    </row>
    <row r="1925" spans="1:12" x14ac:dyDescent="0.25">
      <c r="A1925" t="s">
        <v>30</v>
      </c>
      <c r="B1925">
        <v>1128299</v>
      </c>
      <c r="C1925">
        <v>44524</v>
      </c>
      <c r="D1925" t="s">
        <v>31</v>
      </c>
      <c r="E1925" t="s">
        <v>80</v>
      </c>
      <c r="F1925" t="s">
        <v>63</v>
      </c>
      <c r="G1925" t="s">
        <v>15</v>
      </c>
      <c r="H1925">
        <v>45.000000000000007</v>
      </c>
      <c r="I1925">
        <v>575</v>
      </c>
      <c r="J1925">
        <v>25875.000000000004</v>
      </c>
      <c r="K1925" t="s">
        <v>16</v>
      </c>
      <c r="L1925" t="s">
        <v>17</v>
      </c>
    </row>
    <row r="1926" spans="1:12" x14ac:dyDescent="0.25">
      <c r="A1926" t="s">
        <v>30</v>
      </c>
      <c r="B1926">
        <v>1128299</v>
      </c>
      <c r="C1926">
        <v>44524</v>
      </c>
      <c r="D1926" t="s">
        <v>31</v>
      </c>
      <c r="E1926" t="s">
        <v>80</v>
      </c>
      <c r="F1926" t="s">
        <v>63</v>
      </c>
      <c r="G1926" t="s">
        <v>18</v>
      </c>
      <c r="H1926">
        <v>50.000000000000014</v>
      </c>
      <c r="I1926">
        <v>650</v>
      </c>
      <c r="J1926">
        <v>32500.000000000011</v>
      </c>
      <c r="K1926" t="s">
        <v>16</v>
      </c>
      <c r="L1926" t="s">
        <v>17</v>
      </c>
    </row>
    <row r="1927" spans="1:12" x14ac:dyDescent="0.25">
      <c r="A1927" t="s">
        <v>30</v>
      </c>
      <c r="B1927">
        <v>1128299</v>
      </c>
      <c r="C1927">
        <v>44524</v>
      </c>
      <c r="D1927" t="s">
        <v>31</v>
      </c>
      <c r="E1927" t="s">
        <v>80</v>
      </c>
      <c r="F1927" t="s">
        <v>63</v>
      </c>
      <c r="G1927" t="s">
        <v>19</v>
      </c>
      <c r="H1927">
        <v>45.000000000000007</v>
      </c>
      <c r="I1927">
        <v>475</v>
      </c>
      <c r="J1927">
        <v>21375.000000000004</v>
      </c>
      <c r="K1927" t="s">
        <v>16</v>
      </c>
      <c r="L1927" t="s">
        <v>20</v>
      </c>
    </row>
    <row r="1928" spans="1:12" x14ac:dyDescent="0.25">
      <c r="A1928" t="s">
        <v>30</v>
      </c>
      <c r="B1928">
        <v>1128299</v>
      </c>
      <c r="C1928">
        <v>44524</v>
      </c>
      <c r="D1928" t="s">
        <v>31</v>
      </c>
      <c r="E1928" t="s">
        <v>80</v>
      </c>
      <c r="F1928" t="s">
        <v>63</v>
      </c>
      <c r="G1928" t="s">
        <v>21</v>
      </c>
      <c r="H1928">
        <v>55.000000000000014</v>
      </c>
      <c r="I1928">
        <v>450</v>
      </c>
      <c r="J1928">
        <v>24750.000000000007</v>
      </c>
      <c r="K1928" t="s">
        <v>16</v>
      </c>
      <c r="L1928" t="s">
        <v>20</v>
      </c>
    </row>
    <row r="1929" spans="1:12" x14ac:dyDescent="0.25">
      <c r="A1929" t="s">
        <v>30</v>
      </c>
      <c r="B1929">
        <v>1128299</v>
      </c>
      <c r="C1929">
        <v>44524</v>
      </c>
      <c r="D1929" t="s">
        <v>31</v>
      </c>
      <c r="E1929" t="s">
        <v>80</v>
      </c>
      <c r="F1929" t="s">
        <v>63</v>
      </c>
      <c r="G1929" t="s">
        <v>22</v>
      </c>
      <c r="H1929">
        <v>75.000000000000014</v>
      </c>
      <c r="I1929">
        <v>425</v>
      </c>
      <c r="J1929">
        <v>31875.000000000007</v>
      </c>
      <c r="K1929" t="s">
        <v>16</v>
      </c>
      <c r="L1929" t="s">
        <v>17</v>
      </c>
    </row>
    <row r="1930" spans="1:12" x14ac:dyDescent="0.25">
      <c r="A1930" t="s">
        <v>30</v>
      </c>
      <c r="B1930">
        <v>1128299</v>
      </c>
      <c r="C1930">
        <v>44524</v>
      </c>
      <c r="D1930" t="s">
        <v>31</v>
      </c>
      <c r="E1930" t="s">
        <v>80</v>
      </c>
      <c r="F1930" t="s">
        <v>63</v>
      </c>
      <c r="G1930" t="s">
        <v>23</v>
      </c>
      <c r="H1930">
        <v>80.000000000000014</v>
      </c>
      <c r="I1930">
        <v>550</v>
      </c>
      <c r="J1930">
        <v>44000.000000000007</v>
      </c>
      <c r="K1930" t="s">
        <v>16</v>
      </c>
      <c r="L1930" t="s">
        <v>20</v>
      </c>
    </row>
    <row r="1931" spans="1:12" x14ac:dyDescent="0.25">
      <c r="A1931" t="s">
        <v>30</v>
      </c>
      <c r="B1931">
        <v>1128299</v>
      </c>
      <c r="C1931">
        <v>44553</v>
      </c>
      <c r="D1931" t="s">
        <v>31</v>
      </c>
      <c r="E1931" t="s">
        <v>80</v>
      </c>
      <c r="F1931" t="s">
        <v>63</v>
      </c>
      <c r="G1931" t="s">
        <v>15</v>
      </c>
      <c r="H1931">
        <v>65.000000000000014</v>
      </c>
      <c r="I1931">
        <v>750</v>
      </c>
      <c r="J1931">
        <v>48750.000000000007</v>
      </c>
      <c r="K1931" t="s">
        <v>16</v>
      </c>
      <c r="L1931" t="s">
        <v>17</v>
      </c>
    </row>
    <row r="1932" spans="1:12" x14ac:dyDescent="0.25">
      <c r="A1932" t="s">
        <v>30</v>
      </c>
      <c r="B1932">
        <v>1128299</v>
      </c>
      <c r="C1932">
        <v>44553</v>
      </c>
      <c r="D1932" t="s">
        <v>31</v>
      </c>
      <c r="E1932" t="s">
        <v>80</v>
      </c>
      <c r="F1932" t="s">
        <v>63</v>
      </c>
      <c r="G1932" t="s">
        <v>18</v>
      </c>
      <c r="H1932">
        <v>75.000000000000028</v>
      </c>
      <c r="I1932">
        <v>750</v>
      </c>
      <c r="J1932">
        <v>56250.000000000022</v>
      </c>
      <c r="K1932" t="s">
        <v>16</v>
      </c>
      <c r="L1932" t="s">
        <v>17</v>
      </c>
    </row>
    <row r="1933" spans="1:12" x14ac:dyDescent="0.25">
      <c r="A1933" t="s">
        <v>30</v>
      </c>
      <c r="B1933">
        <v>1128299</v>
      </c>
      <c r="C1933">
        <v>44553</v>
      </c>
      <c r="D1933" t="s">
        <v>31</v>
      </c>
      <c r="E1933" t="s">
        <v>80</v>
      </c>
      <c r="F1933" t="s">
        <v>63</v>
      </c>
      <c r="G1933" t="s">
        <v>19</v>
      </c>
      <c r="H1933">
        <v>70.000000000000014</v>
      </c>
      <c r="I1933">
        <v>550</v>
      </c>
      <c r="J1933">
        <v>38500.000000000007</v>
      </c>
      <c r="K1933" t="s">
        <v>16</v>
      </c>
      <c r="L1933" t="s">
        <v>20</v>
      </c>
    </row>
    <row r="1934" spans="1:12" x14ac:dyDescent="0.25">
      <c r="A1934" t="s">
        <v>30</v>
      </c>
      <c r="B1934">
        <v>1128299</v>
      </c>
      <c r="C1934">
        <v>44553</v>
      </c>
      <c r="D1934" t="s">
        <v>31</v>
      </c>
      <c r="E1934" t="s">
        <v>80</v>
      </c>
      <c r="F1934" t="s">
        <v>63</v>
      </c>
      <c r="G1934" t="s">
        <v>21</v>
      </c>
      <c r="H1934">
        <v>70.000000000000014</v>
      </c>
      <c r="I1934">
        <v>550</v>
      </c>
      <c r="J1934">
        <v>38500.000000000007</v>
      </c>
      <c r="K1934" t="s">
        <v>16</v>
      </c>
      <c r="L1934" t="s">
        <v>20</v>
      </c>
    </row>
    <row r="1935" spans="1:12" x14ac:dyDescent="0.25">
      <c r="A1935" t="s">
        <v>30</v>
      </c>
      <c r="B1935">
        <v>1128299</v>
      </c>
      <c r="C1935">
        <v>44553</v>
      </c>
      <c r="D1935" t="s">
        <v>31</v>
      </c>
      <c r="E1935" t="s">
        <v>80</v>
      </c>
      <c r="F1935" t="s">
        <v>63</v>
      </c>
      <c r="G1935" t="s">
        <v>22</v>
      </c>
      <c r="H1935">
        <v>80.000000000000014</v>
      </c>
      <c r="I1935">
        <v>475</v>
      </c>
      <c r="J1935">
        <v>38000.000000000007</v>
      </c>
      <c r="K1935" t="s">
        <v>16</v>
      </c>
      <c r="L1935" t="s">
        <v>17</v>
      </c>
    </row>
    <row r="1936" spans="1:12" x14ac:dyDescent="0.25">
      <c r="A1936" t="s">
        <v>30</v>
      </c>
      <c r="B1936">
        <v>1128299</v>
      </c>
      <c r="C1936">
        <v>44553</v>
      </c>
      <c r="D1936" t="s">
        <v>31</v>
      </c>
      <c r="E1936" t="s">
        <v>80</v>
      </c>
      <c r="F1936" t="s">
        <v>63</v>
      </c>
      <c r="G1936" t="s">
        <v>23</v>
      </c>
      <c r="H1936">
        <v>85.000000000000014</v>
      </c>
      <c r="I1936">
        <v>575</v>
      </c>
      <c r="J1936">
        <v>48875.000000000007</v>
      </c>
      <c r="K1936" t="s">
        <v>16</v>
      </c>
      <c r="L1936" t="s">
        <v>20</v>
      </c>
    </row>
    <row r="1937" spans="1:12" x14ac:dyDescent="0.25">
      <c r="A1937" t="s">
        <v>30</v>
      </c>
      <c r="B1937">
        <v>1128299</v>
      </c>
      <c r="C1937">
        <v>44213</v>
      </c>
      <c r="D1937" t="s">
        <v>31</v>
      </c>
      <c r="E1937" t="s">
        <v>80</v>
      </c>
      <c r="F1937" t="s">
        <v>63</v>
      </c>
      <c r="G1937" t="s">
        <v>15</v>
      </c>
      <c r="H1937">
        <v>35</v>
      </c>
      <c r="I1937">
        <v>400</v>
      </c>
      <c r="J1937">
        <v>14000</v>
      </c>
      <c r="K1937" t="s">
        <v>16</v>
      </c>
      <c r="L1937" t="s">
        <v>17</v>
      </c>
    </row>
    <row r="1938" spans="1:12" x14ac:dyDescent="0.25">
      <c r="A1938" t="s">
        <v>30</v>
      </c>
      <c r="B1938">
        <v>1128299</v>
      </c>
      <c r="C1938">
        <v>44213</v>
      </c>
      <c r="D1938" t="s">
        <v>31</v>
      </c>
      <c r="E1938" t="s">
        <v>80</v>
      </c>
      <c r="F1938" t="s">
        <v>63</v>
      </c>
      <c r="G1938" t="s">
        <v>18</v>
      </c>
      <c r="H1938">
        <v>45</v>
      </c>
      <c r="I1938">
        <v>400</v>
      </c>
      <c r="J1938">
        <v>18000</v>
      </c>
      <c r="K1938" t="s">
        <v>16</v>
      </c>
      <c r="L1938" t="s">
        <v>17</v>
      </c>
    </row>
    <row r="1939" spans="1:12" x14ac:dyDescent="0.25">
      <c r="A1939" t="s">
        <v>30</v>
      </c>
      <c r="B1939">
        <v>1128299</v>
      </c>
      <c r="C1939">
        <v>44213</v>
      </c>
      <c r="D1939" t="s">
        <v>31</v>
      </c>
      <c r="E1939" t="s">
        <v>80</v>
      </c>
      <c r="F1939" t="s">
        <v>63</v>
      </c>
      <c r="G1939" t="s">
        <v>19</v>
      </c>
      <c r="H1939">
        <v>45</v>
      </c>
      <c r="I1939">
        <v>400</v>
      </c>
      <c r="J1939">
        <v>18000</v>
      </c>
      <c r="K1939" t="s">
        <v>16</v>
      </c>
      <c r="L1939" t="s">
        <v>20</v>
      </c>
    </row>
    <row r="1940" spans="1:12" x14ac:dyDescent="0.25">
      <c r="A1940" t="s">
        <v>30</v>
      </c>
      <c r="B1940">
        <v>1128299</v>
      </c>
      <c r="C1940">
        <v>44213</v>
      </c>
      <c r="D1940" t="s">
        <v>31</v>
      </c>
      <c r="E1940" t="s">
        <v>80</v>
      </c>
      <c r="F1940" t="s">
        <v>63</v>
      </c>
      <c r="G1940" t="s">
        <v>21</v>
      </c>
      <c r="H1940">
        <v>45</v>
      </c>
      <c r="I1940">
        <v>250</v>
      </c>
      <c r="J1940">
        <v>11250</v>
      </c>
      <c r="K1940" t="s">
        <v>16</v>
      </c>
      <c r="L1940" t="s">
        <v>20</v>
      </c>
    </row>
    <row r="1941" spans="1:12" x14ac:dyDescent="0.25">
      <c r="A1941" t="s">
        <v>30</v>
      </c>
      <c r="B1941">
        <v>1128299</v>
      </c>
      <c r="C1941">
        <v>44213</v>
      </c>
      <c r="D1941" t="s">
        <v>31</v>
      </c>
      <c r="E1941" t="s">
        <v>80</v>
      </c>
      <c r="F1941" t="s">
        <v>63</v>
      </c>
      <c r="G1941" t="s">
        <v>22</v>
      </c>
      <c r="H1941">
        <v>50.000000000000014</v>
      </c>
      <c r="I1941">
        <v>200</v>
      </c>
      <c r="J1941">
        <v>10000.000000000004</v>
      </c>
      <c r="K1941" t="s">
        <v>16</v>
      </c>
      <c r="L1941" t="s">
        <v>17</v>
      </c>
    </row>
    <row r="1942" spans="1:12" x14ac:dyDescent="0.25">
      <c r="A1942" t="s">
        <v>30</v>
      </c>
      <c r="B1942">
        <v>1128299</v>
      </c>
      <c r="C1942">
        <v>44213</v>
      </c>
      <c r="D1942" t="s">
        <v>31</v>
      </c>
      <c r="E1942" t="s">
        <v>80</v>
      </c>
      <c r="F1942" t="s">
        <v>63</v>
      </c>
      <c r="G1942" t="s">
        <v>23</v>
      </c>
      <c r="H1942">
        <v>45</v>
      </c>
      <c r="I1942">
        <v>450</v>
      </c>
      <c r="J1942">
        <v>20250</v>
      </c>
      <c r="K1942" t="s">
        <v>16</v>
      </c>
      <c r="L1942" t="s">
        <v>20</v>
      </c>
    </row>
    <row r="1943" spans="1:12" x14ac:dyDescent="0.25">
      <c r="A1943" t="s">
        <v>30</v>
      </c>
      <c r="B1943">
        <v>1128299</v>
      </c>
      <c r="C1943">
        <v>44244</v>
      </c>
      <c r="D1943" t="s">
        <v>31</v>
      </c>
      <c r="E1943" t="s">
        <v>80</v>
      </c>
      <c r="F1943" t="s">
        <v>63</v>
      </c>
      <c r="G1943" t="s">
        <v>15</v>
      </c>
      <c r="H1943">
        <v>35</v>
      </c>
      <c r="I1943">
        <v>500</v>
      </c>
      <c r="J1943">
        <v>17500</v>
      </c>
      <c r="K1943" t="s">
        <v>16</v>
      </c>
      <c r="L1943" t="s">
        <v>17</v>
      </c>
    </row>
    <row r="1944" spans="1:12" x14ac:dyDescent="0.25">
      <c r="A1944" t="s">
        <v>30</v>
      </c>
      <c r="B1944">
        <v>1128299</v>
      </c>
      <c r="C1944">
        <v>44244</v>
      </c>
      <c r="D1944" t="s">
        <v>31</v>
      </c>
      <c r="E1944" t="s">
        <v>80</v>
      </c>
      <c r="F1944" t="s">
        <v>63</v>
      </c>
      <c r="G1944" t="s">
        <v>18</v>
      </c>
      <c r="H1944">
        <v>45</v>
      </c>
      <c r="I1944">
        <v>400</v>
      </c>
      <c r="J1944">
        <v>18000</v>
      </c>
      <c r="K1944" t="s">
        <v>16</v>
      </c>
      <c r="L1944" t="s">
        <v>17</v>
      </c>
    </row>
    <row r="1945" spans="1:12" x14ac:dyDescent="0.25">
      <c r="A1945" t="s">
        <v>30</v>
      </c>
      <c r="B1945">
        <v>1128299</v>
      </c>
      <c r="C1945">
        <v>44244</v>
      </c>
      <c r="D1945" t="s">
        <v>31</v>
      </c>
      <c r="E1945" t="s">
        <v>80</v>
      </c>
      <c r="F1945" t="s">
        <v>63</v>
      </c>
      <c r="G1945" t="s">
        <v>19</v>
      </c>
      <c r="H1945">
        <v>45</v>
      </c>
      <c r="I1945">
        <v>400</v>
      </c>
      <c r="J1945">
        <v>18000</v>
      </c>
      <c r="K1945" t="s">
        <v>16</v>
      </c>
      <c r="L1945" t="s">
        <v>20</v>
      </c>
    </row>
    <row r="1946" spans="1:12" x14ac:dyDescent="0.25">
      <c r="A1946" t="s">
        <v>30</v>
      </c>
      <c r="B1946">
        <v>1128299</v>
      </c>
      <c r="C1946">
        <v>44244</v>
      </c>
      <c r="D1946" t="s">
        <v>27</v>
      </c>
      <c r="E1946" t="s">
        <v>81</v>
      </c>
      <c r="F1946" t="s">
        <v>82</v>
      </c>
      <c r="G1946" t="s">
        <v>21</v>
      </c>
      <c r="H1946">
        <v>45</v>
      </c>
      <c r="I1946">
        <v>250</v>
      </c>
      <c r="J1946">
        <v>11250</v>
      </c>
      <c r="K1946" t="s">
        <v>16</v>
      </c>
      <c r="L1946" t="s">
        <v>20</v>
      </c>
    </row>
    <row r="1947" spans="1:12" x14ac:dyDescent="0.25">
      <c r="A1947" t="s">
        <v>30</v>
      </c>
      <c r="B1947">
        <v>1128299</v>
      </c>
      <c r="C1947">
        <v>44244</v>
      </c>
      <c r="D1947" t="s">
        <v>27</v>
      </c>
      <c r="E1947" t="s">
        <v>81</v>
      </c>
      <c r="F1947" t="s">
        <v>82</v>
      </c>
      <c r="G1947" t="s">
        <v>22</v>
      </c>
      <c r="H1947">
        <v>50.000000000000014</v>
      </c>
      <c r="I1947">
        <v>175</v>
      </c>
      <c r="J1947">
        <v>8750.0000000000018</v>
      </c>
      <c r="K1947" t="s">
        <v>16</v>
      </c>
      <c r="L1947" t="s">
        <v>17</v>
      </c>
    </row>
    <row r="1948" spans="1:12" x14ac:dyDescent="0.25">
      <c r="A1948" t="s">
        <v>30</v>
      </c>
      <c r="B1948">
        <v>1128299</v>
      </c>
      <c r="C1948">
        <v>44244</v>
      </c>
      <c r="D1948" t="s">
        <v>27</v>
      </c>
      <c r="E1948" t="s">
        <v>81</v>
      </c>
      <c r="F1948" t="s">
        <v>82</v>
      </c>
      <c r="G1948" t="s">
        <v>23</v>
      </c>
      <c r="H1948">
        <v>45</v>
      </c>
      <c r="I1948">
        <v>375</v>
      </c>
      <c r="J1948">
        <v>16875</v>
      </c>
      <c r="K1948" t="s">
        <v>16</v>
      </c>
      <c r="L1948" t="s">
        <v>20</v>
      </c>
    </row>
    <row r="1949" spans="1:12" x14ac:dyDescent="0.25">
      <c r="A1949" t="s">
        <v>30</v>
      </c>
      <c r="B1949">
        <v>1128299</v>
      </c>
      <c r="C1949">
        <v>44271</v>
      </c>
      <c r="D1949" t="s">
        <v>27</v>
      </c>
      <c r="E1949" t="s">
        <v>81</v>
      </c>
      <c r="F1949" t="s">
        <v>82</v>
      </c>
      <c r="G1949" t="s">
        <v>15</v>
      </c>
      <c r="H1949">
        <v>45</v>
      </c>
      <c r="I1949">
        <v>525</v>
      </c>
      <c r="J1949">
        <v>23625</v>
      </c>
      <c r="K1949" t="s">
        <v>16</v>
      </c>
      <c r="L1949" t="s">
        <v>17</v>
      </c>
    </row>
    <row r="1950" spans="1:12" x14ac:dyDescent="0.25">
      <c r="A1950" t="s">
        <v>30</v>
      </c>
      <c r="B1950">
        <v>1128299</v>
      </c>
      <c r="C1950">
        <v>44271</v>
      </c>
      <c r="D1950" t="s">
        <v>27</v>
      </c>
      <c r="E1950" t="s">
        <v>81</v>
      </c>
      <c r="F1950" t="s">
        <v>82</v>
      </c>
      <c r="G1950" t="s">
        <v>18</v>
      </c>
      <c r="H1950">
        <v>55.000000000000007</v>
      </c>
      <c r="I1950">
        <v>375</v>
      </c>
      <c r="J1950">
        <v>20625.000000000004</v>
      </c>
      <c r="K1950" t="s">
        <v>16</v>
      </c>
      <c r="L1950" t="s">
        <v>17</v>
      </c>
    </row>
    <row r="1951" spans="1:12" x14ac:dyDescent="0.25">
      <c r="A1951" t="s">
        <v>30</v>
      </c>
      <c r="B1951">
        <v>1128299</v>
      </c>
      <c r="C1951">
        <v>44271</v>
      </c>
      <c r="D1951" t="s">
        <v>27</v>
      </c>
      <c r="E1951" t="s">
        <v>81</v>
      </c>
      <c r="F1951" t="s">
        <v>82</v>
      </c>
      <c r="G1951" t="s">
        <v>19</v>
      </c>
      <c r="H1951">
        <v>60</v>
      </c>
      <c r="I1951">
        <v>400</v>
      </c>
      <c r="J1951">
        <v>24000</v>
      </c>
      <c r="K1951" t="s">
        <v>16</v>
      </c>
      <c r="L1951" t="s">
        <v>20</v>
      </c>
    </row>
    <row r="1952" spans="1:12" x14ac:dyDescent="0.25">
      <c r="A1952" t="s">
        <v>30</v>
      </c>
      <c r="B1952">
        <v>1128299</v>
      </c>
      <c r="C1952">
        <v>44271</v>
      </c>
      <c r="D1952" t="s">
        <v>27</v>
      </c>
      <c r="E1952" t="s">
        <v>81</v>
      </c>
      <c r="F1952" t="s">
        <v>82</v>
      </c>
      <c r="G1952" t="s">
        <v>21</v>
      </c>
      <c r="H1952">
        <v>55.000000000000007</v>
      </c>
      <c r="I1952">
        <v>300</v>
      </c>
      <c r="J1952">
        <v>16500.000000000004</v>
      </c>
      <c r="K1952" t="s">
        <v>16</v>
      </c>
      <c r="L1952" t="s">
        <v>20</v>
      </c>
    </row>
    <row r="1953" spans="1:12" x14ac:dyDescent="0.25">
      <c r="A1953" t="s">
        <v>30</v>
      </c>
      <c r="B1953">
        <v>1128299</v>
      </c>
      <c r="C1953">
        <v>44271</v>
      </c>
      <c r="D1953" t="s">
        <v>27</v>
      </c>
      <c r="E1953" t="s">
        <v>81</v>
      </c>
      <c r="F1953" t="s">
        <v>82</v>
      </c>
      <c r="G1953" t="s">
        <v>22</v>
      </c>
      <c r="H1953">
        <v>60.000000000000007</v>
      </c>
      <c r="I1953">
        <v>150</v>
      </c>
      <c r="J1953">
        <v>9000.0000000000018</v>
      </c>
      <c r="K1953" t="s">
        <v>16</v>
      </c>
      <c r="L1953" t="s">
        <v>17</v>
      </c>
    </row>
    <row r="1954" spans="1:12" x14ac:dyDescent="0.25">
      <c r="A1954" t="s">
        <v>30</v>
      </c>
      <c r="B1954">
        <v>1128299</v>
      </c>
      <c r="C1954">
        <v>44271</v>
      </c>
      <c r="D1954" t="s">
        <v>27</v>
      </c>
      <c r="E1954" t="s">
        <v>81</v>
      </c>
      <c r="F1954" t="s">
        <v>82</v>
      </c>
      <c r="G1954" t="s">
        <v>23</v>
      </c>
      <c r="H1954">
        <v>45</v>
      </c>
      <c r="I1954">
        <v>350</v>
      </c>
      <c r="J1954">
        <v>15750</v>
      </c>
      <c r="K1954" t="s">
        <v>16</v>
      </c>
      <c r="L1954" t="s">
        <v>20</v>
      </c>
    </row>
    <row r="1955" spans="1:12" x14ac:dyDescent="0.25">
      <c r="A1955" t="s">
        <v>30</v>
      </c>
      <c r="B1955">
        <v>1128299</v>
      </c>
      <c r="C1955">
        <v>44303</v>
      </c>
      <c r="D1955" t="s">
        <v>27</v>
      </c>
      <c r="E1955" t="s">
        <v>81</v>
      </c>
      <c r="F1955" t="s">
        <v>82</v>
      </c>
      <c r="G1955" t="s">
        <v>15</v>
      </c>
      <c r="H1955">
        <v>50</v>
      </c>
      <c r="I1955">
        <v>525</v>
      </c>
      <c r="J1955">
        <v>26250</v>
      </c>
      <c r="K1955" t="s">
        <v>16</v>
      </c>
      <c r="L1955" t="s">
        <v>17</v>
      </c>
    </row>
    <row r="1956" spans="1:12" x14ac:dyDescent="0.25">
      <c r="A1956" t="s">
        <v>30</v>
      </c>
      <c r="B1956">
        <v>1128299</v>
      </c>
      <c r="C1956">
        <v>44303</v>
      </c>
      <c r="D1956" t="s">
        <v>27</v>
      </c>
      <c r="E1956" t="s">
        <v>81</v>
      </c>
      <c r="F1956" t="s">
        <v>82</v>
      </c>
      <c r="G1956" t="s">
        <v>18</v>
      </c>
      <c r="H1956">
        <v>55.000000000000007</v>
      </c>
      <c r="I1956">
        <v>325</v>
      </c>
      <c r="J1956">
        <v>17875.000000000004</v>
      </c>
      <c r="K1956" t="s">
        <v>16</v>
      </c>
      <c r="L1956" t="s">
        <v>17</v>
      </c>
    </row>
    <row r="1957" spans="1:12" x14ac:dyDescent="0.25">
      <c r="A1957" t="s">
        <v>30</v>
      </c>
      <c r="B1957">
        <v>1128299</v>
      </c>
      <c r="C1957">
        <v>44303</v>
      </c>
      <c r="D1957" t="s">
        <v>27</v>
      </c>
      <c r="E1957" t="s">
        <v>81</v>
      </c>
      <c r="F1957" t="s">
        <v>82</v>
      </c>
      <c r="G1957" t="s">
        <v>19</v>
      </c>
      <c r="H1957">
        <v>55.000000000000007</v>
      </c>
      <c r="I1957">
        <v>375</v>
      </c>
      <c r="J1957">
        <v>20625.000000000004</v>
      </c>
      <c r="K1957" t="s">
        <v>16</v>
      </c>
      <c r="L1957" t="s">
        <v>20</v>
      </c>
    </row>
    <row r="1958" spans="1:12" x14ac:dyDescent="0.25">
      <c r="A1958" t="s">
        <v>30</v>
      </c>
      <c r="B1958">
        <v>1128299</v>
      </c>
      <c r="C1958">
        <v>44303</v>
      </c>
      <c r="D1958" t="s">
        <v>27</v>
      </c>
      <c r="E1958" t="s">
        <v>81</v>
      </c>
      <c r="F1958" t="s">
        <v>82</v>
      </c>
      <c r="G1958" t="s">
        <v>21</v>
      </c>
      <c r="H1958">
        <v>40.000000000000007</v>
      </c>
      <c r="I1958">
        <v>275</v>
      </c>
      <c r="J1958">
        <v>11000.000000000002</v>
      </c>
      <c r="K1958" t="s">
        <v>16</v>
      </c>
      <c r="L1958" t="s">
        <v>20</v>
      </c>
    </row>
    <row r="1959" spans="1:12" x14ac:dyDescent="0.25">
      <c r="A1959" t="s">
        <v>30</v>
      </c>
      <c r="B1959">
        <v>1128299</v>
      </c>
      <c r="C1959">
        <v>44303</v>
      </c>
      <c r="D1959" t="s">
        <v>27</v>
      </c>
      <c r="E1959" t="s">
        <v>81</v>
      </c>
      <c r="F1959" t="s">
        <v>82</v>
      </c>
      <c r="G1959" t="s">
        <v>22</v>
      </c>
      <c r="H1959">
        <v>45.000000000000014</v>
      </c>
      <c r="I1959">
        <v>175</v>
      </c>
      <c r="J1959">
        <v>7875.0000000000027</v>
      </c>
      <c r="K1959" t="s">
        <v>16</v>
      </c>
      <c r="L1959" t="s">
        <v>17</v>
      </c>
    </row>
    <row r="1960" spans="1:12" x14ac:dyDescent="0.25">
      <c r="A1960" t="s">
        <v>30</v>
      </c>
      <c r="B1960">
        <v>1128299</v>
      </c>
      <c r="C1960">
        <v>44303</v>
      </c>
      <c r="D1960" t="s">
        <v>27</v>
      </c>
      <c r="E1960" t="s">
        <v>81</v>
      </c>
      <c r="F1960" t="s">
        <v>82</v>
      </c>
      <c r="G1960" t="s">
        <v>23</v>
      </c>
      <c r="H1960">
        <v>60.000000000000007</v>
      </c>
      <c r="I1960">
        <v>350</v>
      </c>
      <c r="J1960">
        <v>21000.000000000004</v>
      </c>
      <c r="K1960" t="s">
        <v>16</v>
      </c>
      <c r="L1960" t="s">
        <v>20</v>
      </c>
    </row>
    <row r="1961" spans="1:12" x14ac:dyDescent="0.25">
      <c r="A1961" t="s">
        <v>30</v>
      </c>
      <c r="B1961">
        <v>1128299</v>
      </c>
      <c r="C1961">
        <v>44334</v>
      </c>
      <c r="D1961" t="s">
        <v>27</v>
      </c>
      <c r="E1961" t="s">
        <v>81</v>
      </c>
      <c r="F1961" t="s">
        <v>82</v>
      </c>
      <c r="G1961" t="s">
        <v>15</v>
      </c>
      <c r="H1961">
        <v>45</v>
      </c>
      <c r="I1961">
        <v>550</v>
      </c>
      <c r="J1961">
        <v>24750</v>
      </c>
      <c r="K1961" t="s">
        <v>16</v>
      </c>
      <c r="L1961" t="s">
        <v>17</v>
      </c>
    </row>
    <row r="1962" spans="1:12" x14ac:dyDescent="0.25">
      <c r="A1962" t="s">
        <v>30</v>
      </c>
      <c r="B1962">
        <v>1128299</v>
      </c>
      <c r="C1962">
        <v>44334</v>
      </c>
      <c r="D1962" t="s">
        <v>27</v>
      </c>
      <c r="E1962" t="s">
        <v>81</v>
      </c>
      <c r="F1962" t="s">
        <v>82</v>
      </c>
      <c r="G1962" t="s">
        <v>18</v>
      </c>
      <c r="H1962">
        <v>50</v>
      </c>
      <c r="I1962">
        <v>400</v>
      </c>
      <c r="J1962">
        <v>20000</v>
      </c>
      <c r="K1962" t="s">
        <v>16</v>
      </c>
      <c r="L1962" t="s">
        <v>17</v>
      </c>
    </row>
    <row r="1963" spans="1:12" x14ac:dyDescent="0.25">
      <c r="A1963" t="s">
        <v>30</v>
      </c>
      <c r="B1963">
        <v>1128299</v>
      </c>
      <c r="C1963">
        <v>44334</v>
      </c>
      <c r="D1963" t="s">
        <v>27</v>
      </c>
      <c r="E1963" t="s">
        <v>81</v>
      </c>
      <c r="F1963" t="s">
        <v>82</v>
      </c>
      <c r="G1963" t="s">
        <v>19</v>
      </c>
      <c r="H1963">
        <v>50</v>
      </c>
      <c r="I1963">
        <v>400</v>
      </c>
      <c r="J1963">
        <v>20000</v>
      </c>
      <c r="K1963" t="s">
        <v>16</v>
      </c>
      <c r="L1963" t="s">
        <v>20</v>
      </c>
    </row>
    <row r="1964" spans="1:12" x14ac:dyDescent="0.25">
      <c r="A1964" t="s">
        <v>30</v>
      </c>
      <c r="B1964">
        <v>1128299</v>
      </c>
      <c r="C1964">
        <v>44334</v>
      </c>
      <c r="D1964" t="s">
        <v>27</v>
      </c>
      <c r="E1964" t="s">
        <v>81</v>
      </c>
      <c r="F1964" t="s">
        <v>82</v>
      </c>
      <c r="G1964" t="s">
        <v>21</v>
      </c>
      <c r="H1964">
        <v>45</v>
      </c>
      <c r="I1964">
        <v>325</v>
      </c>
      <c r="J1964">
        <v>14625</v>
      </c>
      <c r="K1964" t="s">
        <v>16</v>
      </c>
      <c r="L1964" t="s">
        <v>20</v>
      </c>
    </row>
    <row r="1965" spans="1:12" x14ac:dyDescent="0.25">
      <c r="A1965" t="s">
        <v>30</v>
      </c>
      <c r="B1965">
        <v>1128299</v>
      </c>
      <c r="C1965">
        <v>44334</v>
      </c>
      <c r="D1965" t="s">
        <v>27</v>
      </c>
      <c r="E1965" t="s">
        <v>81</v>
      </c>
      <c r="F1965" t="s">
        <v>82</v>
      </c>
      <c r="G1965" t="s">
        <v>22</v>
      </c>
      <c r="H1965">
        <v>40</v>
      </c>
      <c r="I1965">
        <v>225</v>
      </c>
      <c r="J1965">
        <v>9000</v>
      </c>
      <c r="K1965" t="s">
        <v>16</v>
      </c>
      <c r="L1965" t="s">
        <v>17</v>
      </c>
    </row>
    <row r="1966" spans="1:12" x14ac:dyDescent="0.25">
      <c r="A1966" t="s">
        <v>30</v>
      </c>
      <c r="B1966">
        <v>1128299</v>
      </c>
      <c r="C1966">
        <v>44334</v>
      </c>
      <c r="D1966" t="s">
        <v>27</v>
      </c>
      <c r="E1966" t="s">
        <v>81</v>
      </c>
      <c r="F1966" t="s">
        <v>82</v>
      </c>
      <c r="G1966" t="s">
        <v>23</v>
      </c>
      <c r="H1966">
        <v>65</v>
      </c>
      <c r="I1966">
        <v>575</v>
      </c>
      <c r="J1966">
        <v>37375</v>
      </c>
      <c r="K1966" t="s">
        <v>83</v>
      </c>
      <c r="L1966" t="s">
        <v>20</v>
      </c>
    </row>
    <row r="1967" spans="1:12" x14ac:dyDescent="0.25">
      <c r="A1967" t="s">
        <v>30</v>
      </c>
      <c r="B1967">
        <v>1128299</v>
      </c>
      <c r="C1967">
        <v>44364</v>
      </c>
      <c r="D1967" t="s">
        <v>27</v>
      </c>
      <c r="E1967" t="s">
        <v>81</v>
      </c>
      <c r="F1967" t="s">
        <v>82</v>
      </c>
      <c r="G1967" t="s">
        <v>15</v>
      </c>
      <c r="H1967">
        <v>60</v>
      </c>
      <c r="I1967">
        <v>825</v>
      </c>
      <c r="J1967">
        <v>49500</v>
      </c>
      <c r="K1967" t="s">
        <v>83</v>
      </c>
      <c r="L1967" t="s">
        <v>17</v>
      </c>
    </row>
    <row r="1968" spans="1:12" x14ac:dyDescent="0.25">
      <c r="A1968" t="s">
        <v>30</v>
      </c>
      <c r="B1968">
        <v>1128299</v>
      </c>
      <c r="C1968">
        <v>44364</v>
      </c>
      <c r="D1968" t="s">
        <v>27</v>
      </c>
      <c r="E1968" t="s">
        <v>81</v>
      </c>
      <c r="F1968" t="s">
        <v>82</v>
      </c>
      <c r="G1968" t="s">
        <v>18</v>
      </c>
      <c r="H1968">
        <v>70</v>
      </c>
      <c r="I1968">
        <v>700</v>
      </c>
      <c r="J1968">
        <v>49000</v>
      </c>
      <c r="K1968" t="s">
        <v>83</v>
      </c>
      <c r="L1968" t="s">
        <v>17</v>
      </c>
    </row>
    <row r="1969" spans="1:12" x14ac:dyDescent="0.25">
      <c r="A1969" t="s">
        <v>30</v>
      </c>
      <c r="B1969">
        <v>1128299</v>
      </c>
      <c r="C1969">
        <v>44364</v>
      </c>
      <c r="D1969" t="s">
        <v>27</v>
      </c>
      <c r="E1969" t="s">
        <v>81</v>
      </c>
      <c r="F1969" t="s">
        <v>82</v>
      </c>
      <c r="G1969" t="s">
        <v>19</v>
      </c>
      <c r="H1969">
        <v>85</v>
      </c>
      <c r="I1969">
        <v>700</v>
      </c>
      <c r="J1969">
        <v>59500</v>
      </c>
      <c r="K1969" t="s">
        <v>83</v>
      </c>
      <c r="L1969" t="s">
        <v>20</v>
      </c>
    </row>
    <row r="1970" spans="1:12" x14ac:dyDescent="0.25">
      <c r="A1970" t="s">
        <v>30</v>
      </c>
      <c r="B1970">
        <v>1128299</v>
      </c>
      <c r="C1970">
        <v>44364</v>
      </c>
      <c r="D1970" t="s">
        <v>27</v>
      </c>
      <c r="E1970" t="s">
        <v>81</v>
      </c>
      <c r="F1970" t="s">
        <v>82</v>
      </c>
      <c r="G1970" t="s">
        <v>21</v>
      </c>
      <c r="H1970">
        <v>85</v>
      </c>
      <c r="I1970">
        <v>575</v>
      </c>
      <c r="J1970">
        <v>48875</v>
      </c>
      <c r="K1970" t="s">
        <v>83</v>
      </c>
      <c r="L1970" t="s">
        <v>20</v>
      </c>
    </row>
    <row r="1971" spans="1:12" x14ac:dyDescent="0.25">
      <c r="A1971" t="s">
        <v>30</v>
      </c>
      <c r="B1971">
        <v>1128299</v>
      </c>
      <c r="C1971">
        <v>44364</v>
      </c>
      <c r="D1971" t="s">
        <v>27</v>
      </c>
      <c r="E1971" t="s">
        <v>81</v>
      </c>
      <c r="F1971" t="s">
        <v>82</v>
      </c>
      <c r="G1971" t="s">
        <v>22</v>
      </c>
      <c r="H1971">
        <v>95</v>
      </c>
      <c r="I1971">
        <v>450</v>
      </c>
      <c r="J1971">
        <v>42750</v>
      </c>
      <c r="K1971" t="s">
        <v>83</v>
      </c>
      <c r="L1971" t="s">
        <v>17</v>
      </c>
    </row>
    <row r="1972" spans="1:12" x14ac:dyDescent="0.25">
      <c r="A1972" t="s">
        <v>30</v>
      </c>
      <c r="B1972">
        <v>1128299</v>
      </c>
      <c r="C1972">
        <v>44364</v>
      </c>
      <c r="D1972" t="s">
        <v>27</v>
      </c>
      <c r="E1972" t="s">
        <v>81</v>
      </c>
      <c r="F1972" t="s">
        <v>82</v>
      </c>
      <c r="G1972" t="s">
        <v>23</v>
      </c>
      <c r="H1972">
        <v>110.00000000000001</v>
      </c>
      <c r="I1972">
        <v>750</v>
      </c>
      <c r="J1972">
        <v>82500.000000000015</v>
      </c>
      <c r="K1972" t="s">
        <v>83</v>
      </c>
      <c r="L1972" t="s">
        <v>20</v>
      </c>
    </row>
    <row r="1973" spans="1:12" x14ac:dyDescent="0.25">
      <c r="A1973" t="s">
        <v>30</v>
      </c>
      <c r="B1973">
        <v>1128299</v>
      </c>
      <c r="C1973">
        <v>44393</v>
      </c>
      <c r="D1973" t="s">
        <v>27</v>
      </c>
      <c r="E1973" t="s">
        <v>81</v>
      </c>
      <c r="F1973" t="s">
        <v>82</v>
      </c>
      <c r="G1973" t="s">
        <v>15</v>
      </c>
      <c r="H1973">
        <v>90</v>
      </c>
      <c r="I1973">
        <v>900</v>
      </c>
      <c r="J1973">
        <v>81000</v>
      </c>
      <c r="K1973" t="s">
        <v>83</v>
      </c>
      <c r="L1973" t="s">
        <v>17</v>
      </c>
    </row>
    <row r="1974" spans="1:12" x14ac:dyDescent="0.25">
      <c r="A1974" t="s">
        <v>30</v>
      </c>
      <c r="B1974">
        <v>1128299</v>
      </c>
      <c r="C1974">
        <v>44393</v>
      </c>
      <c r="D1974" t="s">
        <v>27</v>
      </c>
      <c r="E1974" t="s">
        <v>81</v>
      </c>
      <c r="F1974" t="s">
        <v>82</v>
      </c>
      <c r="G1974" t="s">
        <v>18</v>
      </c>
      <c r="H1974">
        <v>95</v>
      </c>
      <c r="I1974">
        <v>750</v>
      </c>
      <c r="J1974">
        <v>71250</v>
      </c>
      <c r="K1974" t="s">
        <v>83</v>
      </c>
      <c r="L1974" t="s">
        <v>17</v>
      </c>
    </row>
    <row r="1975" spans="1:12" x14ac:dyDescent="0.25">
      <c r="A1975" t="s">
        <v>30</v>
      </c>
      <c r="B1975">
        <v>1128299</v>
      </c>
      <c r="C1975">
        <v>44393</v>
      </c>
      <c r="D1975" t="s">
        <v>27</v>
      </c>
      <c r="E1975" t="s">
        <v>81</v>
      </c>
      <c r="F1975" t="s">
        <v>82</v>
      </c>
      <c r="G1975" t="s">
        <v>19</v>
      </c>
      <c r="H1975">
        <v>95</v>
      </c>
      <c r="I1975">
        <v>700</v>
      </c>
      <c r="J1975">
        <v>66500</v>
      </c>
      <c r="K1975" t="s">
        <v>83</v>
      </c>
      <c r="L1975" t="s">
        <v>20</v>
      </c>
    </row>
    <row r="1976" spans="1:12" x14ac:dyDescent="0.25">
      <c r="A1976" t="s">
        <v>30</v>
      </c>
      <c r="B1976">
        <v>1128299</v>
      </c>
      <c r="C1976">
        <v>44393</v>
      </c>
      <c r="D1976" t="s">
        <v>27</v>
      </c>
      <c r="E1976" t="s">
        <v>81</v>
      </c>
      <c r="F1976" t="s">
        <v>82</v>
      </c>
      <c r="G1976" t="s">
        <v>21</v>
      </c>
      <c r="H1976">
        <v>90</v>
      </c>
      <c r="I1976">
        <v>600</v>
      </c>
      <c r="J1976">
        <v>54000</v>
      </c>
      <c r="K1976" t="s">
        <v>83</v>
      </c>
      <c r="L1976" t="s">
        <v>20</v>
      </c>
    </row>
    <row r="1977" spans="1:12" x14ac:dyDescent="0.25">
      <c r="A1977" t="s">
        <v>30</v>
      </c>
      <c r="B1977">
        <v>1128299</v>
      </c>
      <c r="C1977">
        <v>44393</v>
      </c>
      <c r="D1977" t="s">
        <v>27</v>
      </c>
      <c r="E1977" t="s">
        <v>81</v>
      </c>
      <c r="F1977" t="s">
        <v>82</v>
      </c>
      <c r="G1977" t="s">
        <v>22</v>
      </c>
      <c r="H1977">
        <v>95</v>
      </c>
      <c r="I1977">
        <v>650</v>
      </c>
      <c r="J1977">
        <v>61750</v>
      </c>
      <c r="K1977" t="s">
        <v>83</v>
      </c>
      <c r="L1977" t="s">
        <v>17</v>
      </c>
    </row>
    <row r="1978" spans="1:12" x14ac:dyDescent="0.25">
      <c r="A1978" t="s">
        <v>30</v>
      </c>
      <c r="B1978">
        <v>1128299</v>
      </c>
      <c r="C1978">
        <v>44393</v>
      </c>
      <c r="D1978" t="s">
        <v>27</v>
      </c>
      <c r="E1978" t="s">
        <v>81</v>
      </c>
      <c r="F1978" t="s">
        <v>82</v>
      </c>
      <c r="G1978" t="s">
        <v>23</v>
      </c>
      <c r="H1978">
        <v>110.00000000000001</v>
      </c>
      <c r="I1978">
        <v>650</v>
      </c>
      <c r="J1978">
        <v>71500.000000000015</v>
      </c>
      <c r="K1978" t="s">
        <v>83</v>
      </c>
      <c r="L1978" t="s">
        <v>20</v>
      </c>
    </row>
    <row r="1979" spans="1:12" x14ac:dyDescent="0.25">
      <c r="A1979" t="s">
        <v>30</v>
      </c>
      <c r="B1979">
        <v>1128299</v>
      </c>
      <c r="C1979">
        <v>44425</v>
      </c>
      <c r="D1979" t="s">
        <v>27</v>
      </c>
      <c r="E1979" t="s">
        <v>81</v>
      </c>
      <c r="F1979" t="s">
        <v>82</v>
      </c>
      <c r="G1979" t="s">
        <v>15</v>
      </c>
      <c r="H1979">
        <v>95</v>
      </c>
      <c r="I1979">
        <v>850</v>
      </c>
      <c r="J1979">
        <v>80750</v>
      </c>
      <c r="K1979" t="s">
        <v>83</v>
      </c>
      <c r="L1979" t="s">
        <v>17</v>
      </c>
    </row>
    <row r="1980" spans="1:12" x14ac:dyDescent="0.25">
      <c r="A1980" t="s">
        <v>30</v>
      </c>
      <c r="B1980">
        <v>1128299</v>
      </c>
      <c r="C1980">
        <v>44425</v>
      </c>
      <c r="D1980" t="s">
        <v>27</v>
      </c>
      <c r="E1980" t="s">
        <v>81</v>
      </c>
      <c r="F1980" t="s">
        <v>82</v>
      </c>
      <c r="G1980" t="s">
        <v>18</v>
      </c>
      <c r="H1980">
        <v>85.000000000000014</v>
      </c>
      <c r="I1980">
        <v>825</v>
      </c>
      <c r="J1980">
        <v>70125.000000000015</v>
      </c>
      <c r="K1980" t="s">
        <v>83</v>
      </c>
      <c r="L1980" t="s">
        <v>17</v>
      </c>
    </row>
    <row r="1981" spans="1:12" x14ac:dyDescent="0.25">
      <c r="A1981" t="s">
        <v>30</v>
      </c>
      <c r="B1981">
        <v>1128299</v>
      </c>
      <c r="C1981">
        <v>44425</v>
      </c>
      <c r="D1981" t="s">
        <v>27</v>
      </c>
      <c r="E1981" t="s">
        <v>81</v>
      </c>
      <c r="F1981" t="s">
        <v>82</v>
      </c>
      <c r="G1981" t="s">
        <v>19</v>
      </c>
      <c r="H1981">
        <v>75.000000000000014</v>
      </c>
      <c r="I1981">
        <v>700</v>
      </c>
      <c r="J1981">
        <v>52500.000000000007</v>
      </c>
      <c r="K1981" t="s">
        <v>83</v>
      </c>
      <c r="L1981" t="s">
        <v>20</v>
      </c>
    </row>
    <row r="1982" spans="1:12" x14ac:dyDescent="0.25">
      <c r="A1982" t="s">
        <v>30</v>
      </c>
      <c r="B1982">
        <v>1128299</v>
      </c>
      <c r="C1982">
        <v>44425</v>
      </c>
      <c r="D1982" t="s">
        <v>27</v>
      </c>
      <c r="E1982" t="s">
        <v>81</v>
      </c>
      <c r="F1982" t="s">
        <v>82</v>
      </c>
      <c r="G1982" t="s">
        <v>21</v>
      </c>
      <c r="H1982">
        <v>75.000000000000014</v>
      </c>
      <c r="I1982">
        <v>475</v>
      </c>
      <c r="J1982">
        <v>35625.000000000007</v>
      </c>
      <c r="K1982" t="s">
        <v>83</v>
      </c>
      <c r="L1982" t="s">
        <v>20</v>
      </c>
    </row>
    <row r="1983" spans="1:12" x14ac:dyDescent="0.25">
      <c r="A1983" t="s">
        <v>30</v>
      </c>
      <c r="B1983">
        <v>1128299</v>
      </c>
      <c r="C1983">
        <v>44425</v>
      </c>
      <c r="D1983" t="s">
        <v>27</v>
      </c>
      <c r="E1983" t="s">
        <v>81</v>
      </c>
      <c r="F1983" t="s">
        <v>82</v>
      </c>
      <c r="G1983" t="s">
        <v>22</v>
      </c>
      <c r="H1983">
        <v>64.999999999999986</v>
      </c>
      <c r="I1983">
        <v>475</v>
      </c>
      <c r="J1983">
        <v>30874.999999999993</v>
      </c>
      <c r="K1983" t="s">
        <v>83</v>
      </c>
      <c r="L1983" t="s">
        <v>17</v>
      </c>
    </row>
    <row r="1984" spans="1:12" x14ac:dyDescent="0.25">
      <c r="A1984" t="s">
        <v>30</v>
      </c>
      <c r="B1984">
        <v>1128299</v>
      </c>
      <c r="C1984">
        <v>44425</v>
      </c>
      <c r="D1984" t="s">
        <v>27</v>
      </c>
      <c r="E1984" t="s">
        <v>81</v>
      </c>
      <c r="F1984" t="s">
        <v>82</v>
      </c>
      <c r="G1984" t="s">
        <v>23</v>
      </c>
      <c r="H1984">
        <v>70</v>
      </c>
      <c r="I1984">
        <v>300</v>
      </c>
      <c r="J1984">
        <v>21000</v>
      </c>
      <c r="K1984" t="s">
        <v>83</v>
      </c>
      <c r="L1984" t="s">
        <v>20</v>
      </c>
    </row>
    <row r="1985" spans="1:12" x14ac:dyDescent="0.25">
      <c r="A1985" t="s">
        <v>30</v>
      </c>
      <c r="B1985">
        <v>1128299</v>
      </c>
      <c r="C1985">
        <v>44457</v>
      </c>
      <c r="D1985" t="s">
        <v>27</v>
      </c>
      <c r="E1985" t="s">
        <v>81</v>
      </c>
      <c r="F1985" t="s">
        <v>82</v>
      </c>
      <c r="G1985" t="s">
        <v>15</v>
      </c>
      <c r="H1985">
        <v>45.000000000000014</v>
      </c>
      <c r="I1985">
        <v>500</v>
      </c>
      <c r="J1985">
        <v>22500.000000000007</v>
      </c>
      <c r="K1985" t="s">
        <v>83</v>
      </c>
      <c r="L1985" t="s">
        <v>17</v>
      </c>
    </row>
    <row r="1986" spans="1:12" x14ac:dyDescent="0.25">
      <c r="A1986" t="s">
        <v>30</v>
      </c>
      <c r="B1986">
        <v>1128299</v>
      </c>
      <c r="C1986">
        <v>44457</v>
      </c>
      <c r="D1986" t="s">
        <v>27</v>
      </c>
      <c r="E1986" t="s">
        <v>81</v>
      </c>
      <c r="F1986" t="s">
        <v>82</v>
      </c>
      <c r="G1986" t="s">
        <v>18</v>
      </c>
      <c r="H1986">
        <v>50.000000000000014</v>
      </c>
      <c r="I1986">
        <v>500</v>
      </c>
      <c r="J1986">
        <v>25000.000000000007</v>
      </c>
      <c r="K1986" t="s">
        <v>83</v>
      </c>
      <c r="L1986" t="s">
        <v>17</v>
      </c>
    </row>
    <row r="1987" spans="1:12" x14ac:dyDescent="0.25">
      <c r="A1987" t="s">
        <v>30</v>
      </c>
      <c r="B1987">
        <v>1128299</v>
      </c>
      <c r="C1987">
        <v>44457</v>
      </c>
      <c r="D1987" t="s">
        <v>27</v>
      </c>
      <c r="E1987" t="s">
        <v>81</v>
      </c>
      <c r="F1987" t="s">
        <v>82</v>
      </c>
      <c r="G1987" t="s">
        <v>19</v>
      </c>
      <c r="H1987">
        <v>45.000000000000014</v>
      </c>
      <c r="I1987">
        <v>300</v>
      </c>
      <c r="J1987">
        <v>13500.000000000004</v>
      </c>
      <c r="K1987" t="s">
        <v>83</v>
      </c>
      <c r="L1987" t="s">
        <v>20</v>
      </c>
    </row>
    <row r="1988" spans="1:12" x14ac:dyDescent="0.25">
      <c r="A1988" t="s">
        <v>30</v>
      </c>
      <c r="B1988">
        <v>1128299</v>
      </c>
      <c r="C1988">
        <v>44457</v>
      </c>
      <c r="D1988" t="s">
        <v>27</v>
      </c>
      <c r="E1988" t="s">
        <v>81</v>
      </c>
      <c r="F1988" t="s">
        <v>82</v>
      </c>
      <c r="G1988" t="s">
        <v>21</v>
      </c>
      <c r="H1988">
        <v>45.000000000000014</v>
      </c>
      <c r="I1988">
        <v>250</v>
      </c>
      <c r="J1988">
        <v>11250.000000000004</v>
      </c>
      <c r="K1988" t="s">
        <v>83</v>
      </c>
      <c r="L1988" t="s">
        <v>20</v>
      </c>
    </row>
    <row r="1989" spans="1:12" x14ac:dyDescent="0.25">
      <c r="A1989" t="s">
        <v>30</v>
      </c>
      <c r="B1989">
        <v>1128299</v>
      </c>
      <c r="C1989">
        <v>44457</v>
      </c>
      <c r="D1989" t="s">
        <v>27</v>
      </c>
      <c r="E1989" t="s">
        <v>81</v>
      </c>
      <c r="F1989" t="s">
        <v>82</v>
      </c>
      <c r="G1989" t="s">
        <v>22</v>
      </c>
      <c r="H1989">
        <v>55.000000000000007</v>
      </c>
      <c r="I1989">
        <v>275</v>
      </c>
      <c r="J1989">
        <v>15125.000000000002</v>
      </c>
      <c r="K1989" t="s">
        <v>83</v>
      </c>
      <c r="L1989" t="s">
        <v>17</v>
      </c>
    </row>
    <row r="1990" spans="1:12" x14ac:dyDescent="0.25">
      <c r="A1990" t="s">
        <v>30</v>
      </c>
      <c r="B1990">
        <v>1128299</v>
      </c>
      <c r="C1990">
        <v>44457</v>
      </c>
      <c r="D1990" t="s">
        <v>27</v>
      </c>
      <c r="E1990" t="s">
        <v>81</v>
      </c>
      <c r="F1990" t="s">
        <v>82</v>
      </c>
      <c r="G1990" t="s">
        <v>23</v>
      </c>
      <c r="H1990">
        <v>40</v>
      </c>
      <c r="I1990">
        <v>300</v>
      </c>
      <c r="J1990">
        <v>12000</v>
      </c>
      <c r="K1990" t="s">
        <v>83</v>
      </c>
      <c r="L1990" t="s">
        <v>20</v>
      </c>
    </row>
    <row r="1991" spans="1:12" x14ac:dyDescent="0.25">
      <c r="A1991" t="s">
        <v>30</v>
      </c>
      <c r="B1991">
        <v>1128299</v>
      </c>
      <c r="C1991">
        <v>44486</v>
      </c>
      <c r="D1991" t="s">
        <v>27</v>
      </c>
      <c r="E1991" t="s">
        <v>81</v>
      </c>
      <c r="F1991" t="s">
        <v>82</v>
      </c>
      <c r="G1991" t="s">
        <v>15</v>
      </c>
      <c r="H1991">
        <v>35</v>
      </c>
      <c r="I1991">
        <v>400</v>
      </c>
      <c r="J1991">
        <v>14000</v>
      </c>
      <c r="K1991" t="s">
        <v>83</v>
      </c>
      <c r="L1991" t="s">
        <v>17</v>
      </c>
    </row>
    <row r="1992" spans="1:12" x14ac:dyDescent="0.25">
      <c r="A1992" t="s">
        <v>30</v>
      </c>
      <c r="B1992">
        <v>1128299</v>
      </c>
      <c r="C1992">
        <v>44486</v>
      </c>
      <c r="D1992" t="s">
        <v>27</v>
      </c>
      <c r="E1992" t="s">
        <v>81</v>
      </c>
      <c r="F1992" t="s">
        <v>82</v>
      </c>
      <c r="G1992" t="s">
        <v>18</v>
      </c>
      <c r="H1992">
        <v>50.000000000000014</v>
      </c>
      <c r="I1992">
        <v>575</v>
      </c>
      <c r="J1992">
        <v>28750.000000000007</v>
      </c>
      <c r="K1992" t="s">
        <v>83</v>
      </c>
      <c r="L1992" t="s">
        <v>17</v>
      </c>
    </row>
    <row r="1993" spans="1:12" x14ac:dyDescent="0.25">
      <c r="A1993" t="s">
        <v>30</v>
      </c>
      <c r="B1993">
        <v>1128299</v>
      </c>
      <c r="C1993">
        <v>44486</v>
      </c>
      <c r="D1993" t="s">
        <v>27</v>
      </c>
      <c r="E1993" t="s">
        <v>81</v>
      </c>
      <c r="F1993" t="s">
        <v>82</v>
      </c>
      <c r="G1993" t="s">
        <v>19</v>
      </c>
      <c r="H1993">
        <v>45.000000000000014</v>
      </c>
      <c r="I1993">
        <v>400</v>
      </c>
      <c r="J1993">
        <v>18000.000000000007</v>
      </c>
      <c r="K1993" t="s">
        <v>83</v>
      </c>
      <c r="L1993" t="s">
        <v>20</v>
      </c>
    </row>
    <row r="1994" spans="1:12" x14ac:dyDescent="0.25">
      <c r="A1994" t="s">
        <v>30</v>
      </c>
      <c r="B1994">
        <v>1128299</v>
      </c>
      <c r="C1994">
        <v>44486</v>
      </c>
      <c r="D1994" t="s">
        <v>27</v>
      </c>
      <c r="E1994" t="s">
        <v>81</v>
      </c>
      <c r="F1994" t="s">
        <v>82</v>
      </c>
      <c r="G1994" t="s">
        <v>21</v>
      </c>
      <c r="H1994">
        <v>40.000000000000007</v>
      </c>
      <c r="I1994">
        <v>375</v>
      </c>
      <c r="J1994">
        <v>15000.000000000002</v>
      </c>
      <c r="K1994" t="s">
        <v>83</v>
      </c>
      <c r="L1994" t="s">
        <v>20</v>
      </c>
    </row>
    <row r="1995" spans="1:12" x14ac:dyDescent="0.25">
      <c r="A1995" t="s">
        <v>30</v>
      </c>
      <c r="B1995">
        <v>1128299</v>
      </c>
      <c r="C1995">
        <v>44486</v>
      </c>
      <c r="D1995" t="s">
        <v>27</v>
      </c>
      <c r="E1995" t="s">
        <v>81</v>
      </c>
      <c r="F1995" t="s">
        <v>82</v>
      </c>
      <c r="G1995" t="s">
        <v>22</v>
      </c>
      <c r="H1995">
        <v>50</v>
      </c>
      <c r="I1995">
        <v>350</v>
      </c>
      <c r="J1995">
        <v>17500</v>
      </c>
      <c r="K1995" t="s">
        <v>83</v>
      </c>
      <c r="L1995" t="s">
        <v>17</v>
      </c>
    </row>
    <row r="1996" spans="1:12" x14ac:dyDescent="0.25">
      <c r="A1996" t="s">
        <v>30</v>
      </c>
      <c r="B1996">
        <v>1128299</v>
      </c>
      <c r="C1996">
        <v>44486</v>
      </c>
      <c r="D1996" t="s">
        <v>27</v>
      </c>
      <c r="E1996" t="s">
        <v>81</v>
      </c>
      <c r="F1996" t="s">
        <v>82</v>
      </c>
      <c r="G1996" t="s">
        <v>23</v>
      </c>
      <c r="H1996">
        <v>55.000000000000007</v>
      </c>
      <c r="I1996">
        <v>400</v>
      </c>
      <c r="J1996">
        <v>22000.000000000004</v>
      </c>
      <c r="K1996" t="s">
        <v>83</v>
      </c>
      <c r="L1996" t="s">
        <v>20</v>
      </c>
    </row>
    <row r="1997" spans="1:12" x14ac:dyDescent="0.25">
      <c r="A1997" t="s">
        <v>30</v>
      </c>
      <c r="B1997">
        <v>1128299</v>
      </c>
      <c r="C1997">
        <v>44517</v>
      </c>
      <c r="D1997" t="s">
        <v>27</v>
      </c>
      <c r="E1997" t="s">
        <v>81</v>
      </c>
      <c r="F1997" t="s">
        <v>82</v>
      </c>
      <c r="G1997" t="s">
        <v>15</v>
      </c>
      <c r="H1997">
        <v>40.000000000000007</v>
      </c>
      <c r="I1997">
        <v>625</v>
      </c>
      <c r="J1997">
        <v>25000.000000000004</v>
      </c>
      <c r="K1997" t="s">
        <v>83</v>
      </c>
      <c r="L1997" t="s">
        <v>17</v>
      </c>
    </row>
    <row r="1998" spans="1:12" x14ac:dyDescent="0.25">
      <c r="A1998" t="s">
        <v>30</v>
      </c>
      <c r="B1998">
        <v>1128299</v>
      </c>
      <c r="C1998">
        <v>44517</v>
      </c>
      <c r="D1998" t="s">
        <v>27</v>
      </c>
      <c r="E1998" t="s">
        <v>81</v>
      </c>
      <c r="F1998" t="s">
        <v>82</v>
      </c>
      <c r="G1998" t="s">
        <v>18</v>
      </c>
      <c r="H1998">
        <v>45.000000000000014</v>
      </c>
      <c r="I1998">
        <v>700</v>
      </c>
      <c r="J1998">
        <v>31500.000000000011</v>
      </c>
      <c r="K1998" t="s">
        <v>83</v>
      </c>
      <c r="L1998" t="s">
        <v>17</v>
      </c>
    </row>
    <row r="1999" spans="1:12" x14ac:dyDescent="0.25">
      <c r="A1999" t="s">
        <v>30</v>
      </c>
      <c r="B1999">
        <v>1128299</v>
      </c>
      <c r="C1999">
        <v>44517</v>
      </c>
      <c r="D1999" t="s">
        <v>27</v>
      </c>
      <c r="E1999" t="s">
        <v>81</v>
      </c>
      <c r="F1999" t="s">
        <v>82</v>
      </c>
      <c r="G1999" t="s">
        <v>19</v>
      </c>
      <c r="H1999">
        <v>40.000000000000007</v>
      </c>
      <c r="I1999">
        <v>525</v>
      </c>
      <c r="J1999">
        <v>21000.000000000004</v>
      </c>
      <c r="K1999" t="s">
        <v>83</v>
      </c>
      <c r="L1999" t="s">
        <v>20</v>
      </c>
    </row>
    <row r="2000" spans="1:12" x14ac:dyDescent="0.25">
      <c r="A2000" t="s">
        <v>30</v>
      </c>
      <c r="B2000">
        <v>1128299</v>
      </c>
      <c r="C2000">
        <v>44517</v>
      </c>
      <c r="D2000" t="s">
        <v>27</v>
      </c>
      <c r="E2000" t="s">
        <v>81</v>
      </c>
      <c r="F2000" t="s">
        <v>82</v>
      </c>
      <c r="G2000" t="s">
        <v>21</v>
      </c>
      <c r="H2000">
        <v>50.000000000000014</v>
      </c>
      <c r="I2000">
        <v>500</v>
      </c>
      <c r="J2000">
        <v>25000.000000000007</v>
      </c>
      <c r="K2000" t="s">
        <v>83</v>
      </c>
      <c r="L2000" t="s">
        <v>20</v>
      </c>
    </row>
    <row r="2001" spans="1:12" x14ac:dyDescent="0.25">
      <c r="A2001" t="s">
        <v>30</v>
      </c>
      <c r="B2001">
        <v>1128299</v>
      </c>
      <c r="C2001">
        <v>44517</v>
      </c>
      <c r="D2001" t="s">
        <v>27</v>
      </c>
      <c r="E2001" t="s">
        <v>81</v>
      </c>
      <c r="F2001" t="s">
        <v>82</v>
      </c>
      <c r="G2001" t="s">
        <v>22</v>
      </c>
      <c r="H2001">
        <v>70</v>
      </c>
      <c r="I2001">
        <v>475</v>
      </c>
      <c r="J2001">
        <v>33250</v>
      </c>
      <c r="K2001" t="s">
        <v>83</v>
      </c>
      <c r="L2001" t="s">
        <v>17</v>
      </c>
    </row>
    <row r="2002" spans="1:12" x14ac:dyDescent="0.25">
      <c r="A2002" t="s">
        <v>30</v>
      </c>
      <c r="B2002">
        <v>1128299</v>
      </c>
      <c r="C2002">
        <v>44517</v>
      </c>
      <c r="D2002" t="s">
        <v>27</v>
      </c>
      <c r="E2002" t="s">
        <v>81</v>
      </c>
      <c r="F2002" t="s">
        <v>82</v>
      </c>
      <c r="G2002" t="s">
        <v>23</v>
      </c>
      <c r="H2002">
        <v>85.000000000000014</v>
      </c>
      <c r="I2002">
        <v>600</v>
      </c>
      <c r="J2002">
        <v>51000.000000000007</v>
      </c>
      <c r="K2002" t="s">
        <v>83</v>
      </c>
      <c r="L2002" t="s">
        <v>20</v>
      </c>
    </row>
    <row r="2003" spans="1:12" x14ac:dyDescent="0.25">
      <c r="A2003" t="s">
        <v>30</v>
      </c>
      <c r="B2003">
        <v>1128299</v>
      </c>
      <c r="C2003">
        <v>44546</v>
      </c>
      <c r="D2003" t="s">
        <v>27</v>
      </c>
      <c r="E2003" t="s">
        <v>81</v>
      </c>
      <c r="F2003" t="s">
        <v>82</v>
      </c>
      <c r="G2003" t="s">
        <v>15</v>
      </c>
      <c r="H2003">
        <v>70.000000000000014</v>
      </c>
      <c r="I2003">
        <v>800</v>
      </c>
      <c r="J2003">
        <v>56000.000000000015</v>
      </c>
      <c r="K2003" t="s">
        <v>83</v>
      </c>
      <c r="L2003" t="s">
        <v>17</v>
      </c>
    </row>
    <row r="2004" spans="1:12" x14ac:dyDescent="0.25">
      <c r="A2004" t="s">
        <v>30</v>
      </c>
      <c r="B2004">
        <v>1128299</v>
      </c>
      <c r="C2004">
        <v>44546</v>
      </c>
      <c r="D2004" t="s">
        <v>27</v>
      </c>
      <c r="E2004" t="s">
        <v>81</v>
      </c>
      <c r="F2004" t="s">
        <v>82</v>
      </c>
      <c r="G2004" t="s">
        <v>18</v>
      </c>
      <c r="H2004">
        <v>80.000000000000028</v>
      </c>
      <c r="I2004">
        <v>800</v>
      </c>
      <c r="J2004">
        <v>64000.000000000022</v>
      </c>
      <c r="K2004" t="s">
        <v>83</v>
      </c>
      <c r="L2004" t="s">
        <v>17</v>
      </c>
    </row>
    <row r="2005" spans="1:12" x14ac:dyDescent="0.25">
      <c r="A2005" t="s">
        <v>12</v>
      </c>
      <c r="B2005">
        <v>1128299</v>
      </c>
      <c r="C2005">
        <v>44546</v>
      </c>
      <c r="D2005" t="s">
        <v>27</v>
      </c>
      <c r="E2005" t="s">
        <v>81</v>
      </c>
      <c r="F2005" t="s">
        <v>82</v>
      </c>
      <c r="G2005" t="s">
        <v>19</v>
      </c>
      <c r="H2005">
        <v>75.000000000000028</v>
      </c>
      <c r="I2005">
        <v>600</v>
      </c>
      <c r="J2005">
        <v>45000.000000000015</v>
      </c>
      <c r="K2005" t="s">
        <v>83</v>
      </c>
      <c r="L2005" t="s">
        <v>20</v>
      </c>
    </row>
    <row r="2006" spans="1:12" x14ac:dyDescent="0.25">
      <c r="A2006" t="s">
        <v>12</v>
      </c>
      <c r="B2006">
        <v>1128299</v>
      </c>
      <c r="C2006">
        <v>44546</v>
      </c>
      <c r="D2006" t="s">
        <v>27</v>
      </c>
      <c r="E2006" t="s">
        <v>81</v>
      </c>
      <c r="F2006" t="s">
        <v>82</v>
      </c>
      <c r="G2006" t="s">
        <v>21</v>
      </c>
      <c r="H2006">
        <v>75.000000000000028</v>
      </c>
      <c r="I2006">
        <v>600</v>
      </c>
      <c r="J2006">
        <v>45000.000000000015</v>
      </c>
      <c r="K2006" t="s">
        <v>83</v>
      </c>
      <c r="L2006" t="s">
        <v>20</v>
      </c>
    </row>
    <row r="2007" spans="1:12" x14ac:dyDescent="0.25">
      <c r="A2007" t="s">
        <v>12</v>
      </c>
      <c r="B2007">
        <v>1128299</v>
      </c>
      <c r="C2007">
        <v>44546</v>
      </c>
      <c r="D2007" t="s">
        <v>27</v>
      </c>
      <c r="E2007" t="s">
        <v>81</v>
      </c>
      <c r="F2007" t="s">
        <v>82</v>
      </c>
      <c r="G2007" t="s">
        <v>22</v>
      </c>
      <c r="H2007">
        <v>85.000000000000014</v>
      </c>
      <c r="I2007">
        <v>525</v>
      </c>
      <c r="J2007">
        <v>44625.000000000007</v>
      </c>
      <c r="K2007" t="s">
        <v>83</v>
      </c>
      <c r="L2007" t="s">
        <v>17</v>
      </c>
    </row>
    <row r="2008" spans="1:12" x14ac:dyDescent="0.25">
      <c r="A2008" t="s">
        <v>12</v>
      </c>
      <c r="B2008">
        <v>1128299</v>
      </c>
      <c r="C2008">
        <v>44546</v>
      </c>
      <c r="D2008" t="s">
        <v>27</v>
      </c>
      <c r="E2008" t="s">
        <v>81</v>
      </c>
      <c r="F2008" t="s">
        <v>82</v>
      </c>
      <c r="G2008" t="s">
        <v>23</v>
      </c>
      <c r="H2008">
        <v>90.000000000000028</v>
      </c>
      <c r="I2008">
        <v>625</v>
      </c>
      <c r="J2008">
        <v>56250.000000000015</v>
      </c>
      <c r="K2008" t="s">
        <v>83</v>
      </c>
      <c r="L2008" t="s">
        <v>20</v>
      </c>
    </row>
    <row r="2009" spans="1:12" x14ac:dyDescent="0.25">
      <c r="A2009" t="s">
        <v>12</v>
      </c>
      <c r="B2009">
        <v>1197831</v>
      </c>
      <c r="C2009">
        <v>44201</v>
      </c>
      <c r="D2009" t="s">
        <v>27</v>
      </c>
      <c r="E2009" t="s">
        <v>81</v>
      </c>
      <c r="F2009" t="s">
        <v>82</v>
      </c>
      <c r="G2009" t="s">
        <v>15</v>
      </c>
      <c r="H2009">
        <v>20</v>
      </c>
      <c r="I2009">
        <v>675</v>
      </c>
      <c r="J2009">
        <v>13500</v>
      </c>
      <c r="K2009" t="s">
        <v>83</v>
      </c>
      <c r="L2009" t="s">
        <v>17</v>
      </c>
    </row>
    <row r="2010" spans="1:12" x14ac:dyDescent="0.25">
      <c r="A2010" t="s">
        <v>12</v>
      </c>
      <c r="B2010">
        <v>1197831</v>
      </c>
      <c r="C2010">
        <v>44201</v>
      </c>
      <c r="D2010" t="s">
        <v>27</v>
      </c>
      <c r="E2010" t="s">
        <v>81</v>
      </c>
      <c r="F2010" t="s">
        <v>82</v>
      </c>
      <c r="G2010" t="s">
        <v>18</v>
      </c>
      <c r="H2010">
        <v>30</v>
      </c>
      <c r="I2010">
        <v>675</v>
      </c>
      <c r="J2010">
        <v>20250</v>
      </c>
      <c r="K2010" t="s">
        <v>83</v>
      </c>
      <c r="L2010" t="s">
        <v>17</v>
      </c>
    </row>
    <row r="2011" spans="1:12" x14ac:dyDescent="0.25">
      <c r="A2011" t="s">
        <v>12</v>
      </c>
      <c r="B2011">
        <v>1197831</v>
      </c>
      <c r="C2011">
        <v>44201</v>
      </c>
      <c r="D2011" t="s">
        <v>27</v>
      </c>
      <c r="E2011" t="s">
        <v>81</v>
      </c>
      <c r="F2011" t="s">
        <v>82</v>
      </c>
      <c r="G2011" t="s">
        <v>19</v>
      </c>
      <c r="H2011">
        <v>30</v>
      </c>
      <c r="I2011">
        <v>475</v>
      </c>
      <c r="J2011">
        <v>14250</v>
      </c>
      <c r="K2011" t="s">
        <v>83</v>
      </c>
      <c r="L2011" t="s">
        <v>20</v>
      </c>
    </row>
    <row r="2012" spans="1:12" x14ac:dyDescent="0.25">
      <c r="A2012" t="s">
        <v>12</v>
      </c>
      <c r="B2012">
        <v>1197831</v>
      </c>
      <c r="C2012">
        <v>44201</v>
      </c>
      <c r="D2012" t="s">
        <v>27</v>
      </c>
      <c r="E2012" t="s">
        <v>81</v>
      </c>
      <c r="F2012" t="s">
        <v>82</v>
      </c>
      <c r="G2012" t="s">
        <v>21</v>
      </c>
      <c r="H2012">
        <v>35</v>
      </c>
      <c r="I2012">
        <v>475</v>
      </c>
      <c r="J2012">
        <v>16625</v>
      </c>
      <c r="K2012" t="s">
        <v>83</v>
      </c>
      <c r="L2012" t="s">
        <v>20</v>
      </c>
    </row>
    <row r="2013" spans="1:12" x14ac:dyDescent="0.25">
      <c r="A2013" t="s">
        <v>12</v>
      </c>
      <c r="B2013">
        <v>1197831</v>
      </c>
      <c r="C2013">
        <v>44201</v>
      </c>
      <c r="D2013" t="s">
        <v>27</v>
      </c>
      <c r="E2013" t="s">
        <v>81</v>
      </c>
      <c r="F2013" t="s">
        <v>82</v>
      </c>
      <c r="G2013" t="s">
        <v>22</v>
      </c>
      <c r="H2013">
        <v>40</v>
      </c>
      <c r="I2013">
        <v>325</v>
      </c>
      <c r="J2013">
        <v>13000</v>
      </c>
      <c r="K2013" t="s">
        <v>83</v>
      </c>
      <c r="L2013" t="s">
        <v>17</v>
      </c>
    </row>
    <row r="2014" spans="1:12" x14ac:dyDescent="0.25">
      <c r="A2014" t="s">
        <v>30</v>
      </c>
      <c r="B2014">
        <v>1197831</v>
      </c>
      <c r="C2014">
        <v>44201</v>
      </c>
      <c r="D2014" t="s">
        <v>27</v>
      </c>
      <c r="E2014" t="s">
        <v>81</v>
      </c>
      <c r="F2014" t="s">
        <v>82</v>
      </c>
      <c r="G2014" t="s">
        <v>23</v>
      </c>
      <c r="H2014">
        <v>35</v>
      </c>
      <c r="I2014">
        <v>475</v>
      </c>
      <c r="J2014">
        <v>16625</v>
      </c>
      <c r="K2014" t="s">
        <v>83</v>
      </c>
      <c r="L2014" t="s">
        <v>20</v>
      </c>
    </row>
    <row r="2015" spans="1:12" x14ac:dyDescent="0.25">
      <c r="A2015" t="s">
        <v>12</v>
      </c>
      <c r="B2015">
        <v>1197831</v>
      </c>
      <c r="C2015">
        <v>44231</v>
      </c>
      <c r="D2015" t="s">
        <v>27</v>
      </c>
      <c r="E2015" t="s">
        <v>81</v>
      </c>
      <c r="F2015" t="s">
        <v>82</v>
      </c>
      <c r="G2015" t="s">
        <v>15</v>
      </c>
      <c r="H2015">
        <v>25</v>
      </c>
      <c r="I2015">
        <v>625</v>
      </c>
      <c r="J2015">
        <v>15625</v>
      </c>
      <c r="K2015" t="s">
        <v>83</v>
      </c>
      <c r="L2015" t="s">
        <v>17</v>
      </c>
    </row>
    <row r="2016" spans="1:12" x14ac:dyDescent="0.25">
      <c r="A2016" t="s">
        <v>12</v>
      </c>
      <c r="B2016">
        <v>1197831</v>
      </c>
      <c r="C2016">
        <v>44231</v>
      </c>
      <c r="D2016" t="s">
        <v>27</v>
      </c>
      <c r="E2016" t="s">
        <v>81</v>
      </c>
      <c r="F2016" t="s">
        <v>82</v>
      </c>
      <c r="G2016" t="s">
        <v>18</v>
      </c>
      <c r="H2016">
        <v>35</v>
      </c>
      <c r="I2016">
        <v>600</v>
      </c>
      <c r="J2016">
        <v>21000</v>
      </c>
      <c r="K2016" t="s">
        <v>83</v>
      </c>
      <c r="L2016" t="s">
        <v>17</v>
      </c>
    </row>
    <row r="2017" spans="1:12" x14ac:dyDescent="0.25">
      <c r="A2017" t="s">
        <v>12</v>
      </c>
      <c r="B2017">
        <v>1197831</v>
      </c>
      <c r="C2017">
        <v>44231</v>
      </c>
      <c r="D2017" t="s">
        <v>27</v>
      </c>
      <c r="E2017" t="s">
        <v>81</v>
      </c>
      <c r="F2017" t="s">
        <v>82</v>
      </c>
      <c r="G2017" t="s">
        <v>19</v>
      </c>
      <c r="H2017">
        <v>35</v>
      </c>
      <c r="I2017">
        <v>425</v>
      </c>
      <c r="J2017">
        <v>14875</v>
      </c>
      <c r="K2017" t="s">
        <v>83</v>
      </c>
      <c r="L2017" t="s">
        <v>20</v>
      </c>
    </row>
    <row r="2018" spans="1:12" x14ac:dyDescent="0.25">
      <c r="A2018" t="s">
        <v>12</v>
      </c>
      <c r="B2018">
        <v>1197831</v>
      </c>
      <c r="C2018">
        <v>44231</v>
      </c>
      <c r="D2018" t="s">
        <v>31</v>
      </c>
      <c r="E2018" t="s">
        <v>84</v>
      </c>
      <c r="F2018" t="s">
        <v>85</v>
      </c>
      <c r="G2018" t="s">
        <v>21</v>
      </c>
      <c r="H2018">
        <v>35</v>
      </c>
      <c r="I2018">
        <v>375</v>
      </c>
      <c r="J2018">
        <v>13125</v>
      </c>
      <c r="K2018" t="s">
        <v>83</v>
      </c>
      <c r="L2018" t="s">
        <v>20</v>
      </c>
    </row>
    <row r="2019" spans="1:12" x14ac:dyDescent="0.25">
      <c r="A2019" t="s">
        <v>12</v>
      </c>
      <c r="B2019">
        <v>1197831</v>
      </c>
      <c r="C2019">
        <v>44231</v>
      </c>
      <c r="D2019" t="s">
        <v>31</v>
      </c>
      <c r="E2019" t="s">
        <v>84</v>
      </c>
      <c r="F2019" t="s">
        <v>85</v>
      </c>
      <c r="G2019" t="s">
        <v>22</v>
      </c>
      <c r="H2019">
        <v>40</v>
      </c>
      <c r="I2019">
        <v>250</v>
      </c>
      <c r="J2019">
        <v>10000</v>
      </c>
      <c r="K2019" t="s">
        <v>83</v>
      </c>
      <c r="L2019" t="s">
        <v>17</v>
      </c>
    </row>
    <row r="2020" spans="1:12" x14ac:dyDescent="0.25">
      <c r="A2020" t="s">
        <v>12</v>
      </c>
      <c r="B2020">
        <v>1197831</v>
      </c>
      <c r="C2020">
        <v>44231</v>
      </c>
      <c r="D2020" t="s">
        <v>31</v>
      </c>
      <c r="E2020" t="s">
        <v>84</v>
      </c>
      <c r="F2020" t="s">
        <v>85</v>
      </c>
      <c r="G2020" t="s">
        <v>23</v>
      </c>
      <c r="H2020">
        <v>35</v>
      </c>
      <c r="I2020">
        <v>450</v>
      </c>
      <c r="J2020">
        <v>15750</v>
      </c>
      <c r="K2020" t="s">
        <v>83</v>
      </c>
      <c r="L2020" t="s">
        <v>20</v>
      </c>
    </row>
    <row r="2021" spans="1:12" x14ac:dyDescent="0.25">
      <c r="A2021" t="s">
        <v>12</v>
      </c>
      <c r="B2021">
        <v>1197831</v>
      </c>
      <c r="C2021">
        <v>44261</v>
      </c>
      <c r="D2021" t="s">
        <v>31</v>
      </c>
      <c r="E2021" t="s">
        <v>84</v>
      </c>
      <c r="F2021" t="s">
        <v>85</v>
      </c>
      <c r="G2021" t="s">
        <v>15</v>
      </c>
      <c r="H2021">
        <v>30</v>
      </c>
      <c r="I2021">
        <v>625</v>
      </c>
      <c r="J2021">
        <v>18750</v>
      </c>
      <c r="K2021" t="s">
        <v>83</v>
      </c>
      <c r="L2021" t="s">
        <v>17</v>
      </c>
    </row>
    <row r="2022" spans="1:12" x14ac:dyDescent="0.25">
      <c r="A2022" t="s">
        <v>12</v>
      </c>
      <c r="B2022">
        <v>1197831</v>
      </c>
      <c r="C2022">
        <v>44261</v>
      </c>
      <c r="D2022" t="s">
        <v>31</v>
      </c>
      <c r="E2022" t="s">
        <v>84</v>
      </c>
      <c r="F2022" t="s">
        <v>85</v>
      </c>
      <c r="G2022" t="s">
        <v>18</v>
      </c>
      <c r="H2022">
        <v>40</v>
      </c>
      <c r="I2022">
        <v>625</v>
      </c>
      <c r="J2022">
        <v>25000</v>
      </c>
      <c r="K2022" t="s">
        <v>83</v>
      </c>
      <c r="L2022" t="s">
        <v>17</v>
      </c>
    </row>
    <row r="2023" spans="1:12" x14ac:dyDescent="0.25">
      <c r="A2023" t="s">
        <v>12</v>
      </c>
      <c r="B2023">
        <v>1197831</v>
      </c>
      <c r="C2023">
        <v>44261</v>
      </c>
      <c r="D2023" t="s">
        <v>31</v>
      </c>
      <c r="E2023" t="s">
        <v>84</v>
      </c>
      <c r="F2023" t="s">
        <v>85</v>
      </c>
      <c r="G2023" t="s">
        <v>19</v>
      </c>
      <c r="H2023">
        <v>30</v>
      </c>
      <c r="I2023">
        <v>450</v>
      </c>
      <c r="J2023">
        <v>13500</v>
      </c>
      <c r="K2023" t="s">
        <v>83</v>
      </c>
      <c r="L2023" t="s">
        <v>20</v>
      </c>
    </row>
    <row r="2024" spans="1:12" x14ac:dyDescent="0.25">
      <c r="A2024" t="s">
        <v>12</v>
      </c>
      <c r="B2024">
        <v>1197831</v>
      </c>
      <c r="C2024">
        <v>44261</v>
      </c>
      <c r="D2024" t="s">
        <v>31</v>
      </c>
      <c r="E2024" t="s">
        <v>84</v>
      </c>
      <c r="F2024" t="s">
        <v>85</v>
      </c>
      <c r="G2024" t="s">
        <v>21</v>
      </c>
      <c r="H2024">
        <v>35</v>
      </c>
      <c r="I2024">
        <v>350</v>
      </c>
      <c r="J2024">
        <v>12250</v>
      </c>
      <c r="K2024" t="s">
        <v>83</v>
      </c>
      <c r="L2024" t="s">
        <v>20</v>
      </c>
    </row>
    <row r="2025" spans="1:12" x14ac:dyDescent="0.25">
      <c r="A2025" t="s">
        <v>30</v>
      </c>
      <c r="B2025">
        <v>1197831</v>
      </c>
      <c r="C2025">
        <v>44261</v>
      </c>
      <c r="D2025" t="s">
        <v>31</v>
      </c>
      <c r="E2025" t="s">
        <v>84</v>
      </c>
      <c r="F2025" t="s">
        <v>85</v>
      </c>
      <c r="G2025" t="s">
        <v>22</v>
      </c>
      <c r="H2025">
        <v>40</v>
      </c>
      <c r="I2025">
        <v>250</v>
      </c>
      <c r="J2025">
        <v>10000</v>
      </c>
      <c r="K2025" t="s">
        <v>83</v>
      </c>
      <c r="L2025" t="s">
        <v>17</v>
      </c>
    </row>
    <row r="2026" spans="1:12" x14ac:dyDescent="0.25">
      <c r="A2026" t="s">
        <v>30</v>
      </c>
      <c r="B2026">
        <v>1197831</v>
      </c>
      <c r="C2026">
        <v>44261</v>
      </c>
      <c r="D2026" t="s">
        <v>31</v>
      </c>
      <c r="E2026" t="s">
        <v>84</v>
      </c>
      <c r="F2026" t="s">
        <v>85</v>
      </c>
      <c r="G2026" t="s">
        <v>23</v>
      </c>
      <c r="H2026">
        <v>35</v>
      </c>
      <c r="I2026">
        <v>400</v>
      </c>
      <c r="J2026">
        <v>14000</v>
      </c>
      <c r="K2026" t="s">
        <v>83</v>
      </c>
      <c r="L2026" t="s">
        <v>20</v>
      </c>
    </row>
    <row r="2027" spans="1:12" x14ac:dyDescent="0.25">
      <c r="A2027" t="s">
        <v>30</v>
      </c>
      <c r="B2027">
        <v>1197831</v>
      </c>
      <c r="C2027">
        <v>44291</v>
      </c>
      <c r="D2027" t="s">
        <v>31</v>
      </c>
      <c r="E2027" t="s">
        <v>84</v>
      </c>
      <c r="F2027" t="s">
        <v>85</v>
      </c>
      <c r="G2027" t="s">
        <v>15</v>
      </c>
      <c r="H2027">
        <v>20</v>
      </c>
      <c r="I2027">
        <v>650</v>
      </c>
      <c r="J2027">
        <v>13000</v>
      </c>
      <c r="K2027" t="s">
        <v>83</v>
      </c>
      <c r="L2027" t="s">
        <v>17</v>
      </c>
    </row>
    <row r="2028" spans="1:12" x14ac:dyDescent="0.25">
      <c r="A2028" t="s">
        <v>30</v>
      </c>
      <c r="B2028">
        <v>1197831</v>
      </c>
      <c r="C2028">
        <v>44291</v>
      </c>
      <c r="D2028" t="s">
        <v>31</v>
      </c>
      <c r="E2028" t="s">
        <v>84</v>
      </c>
      <c r="F2028" t="s">
        <v>85</v>
      </c>
      <c r="G2028" t="s">
        <v>18</v>
      </c>
      <c r="H2028">
        <v>30.000000000000004</v>
      </c>
      <c r="I2028">
        <v>650</v>
      </c>
      <c r="J2028">
        <v>19500.000000000004</v>
      </c>
      <c r="K2028" t="s">
        <v>83</v>
      </c>
      <c r="L2028" t="s">
        <v>17</v>
      </c>
    </row>
    <row r="2029" spans="1:12" x14ac:dyDescent="0.25">
      <c r="A2029" t="s">
        <v>30</v>
      </c>
      <c r="B2029">
        <v>1197831</v>
      </c>
      <c r="C2029">
        <v>44291</v>
      </c>
      <c r="D2029" t="s">
        <v>31</v>
      </c>
      <c r="E2029" t="s">
        <v>84</v>
      </c>
      <c r="F2029" t="s">
        <v>85</v>
      </c>
      <c r="G2029" t="s">
        <v>19</v>
      </c>
      <c r="H2029">
        <v>24.999999999999996</v>
      </c>
      <c r="I2029">
        <v>475</v>
      </c>
      <c r="J2029">
        <v>11874.999999999998</v>
      </c>
      <c r="K2029" t="s">
        <v>83</v>
      </c>
      <c r="L2029" t="s">
        <v>20</v>
      </c>
    </row>
    <row r="2030" spans="1:12" x14ac:dyDescent="0.25">
      <c r="A2030" t="s">
        <v>30</v>
      </c>
      <c r="B2030">
        <v>1197831</v>
      </c>
      <c r="C2030">
        <v>44291</v>
      </c>
      <c r="D2030" t="s">
        <v>31</v>
      </c>
      <c r="E2030" t="s">
        <v>84</v>
      </c>
      <c r="F2030" t="s">
        <v>85</v>
      </c>
      <c r="G2030" t="s">
        <v>21</v>
      </c>
      <c r="H2030">
        <v>30.000000000000004</v>
      </c>
      <c r="I2030">
        <v>375</v>
      </c>
      <c r="J2030">
        <v>11250.000000000002</v>
      </c>
      <c r="K2030" t="s">
        <v>83</v>
      </c>
      <c r="L2030" t="s">
        <v>20</v>
      </c>
    </row>
    <row r="2031" spans="1:12" x14ac:dyDescent="0.25">
      <c r="A2031" t="s">
        <v>30</v>
      </c>
      <c r="B2031">
        <v>1197831</v>
      </c>
      <c r="C2031">
        <v>44291</v>
      </c>
      <c r="D2031" t="s">
        <v>31</v>
      </c>
      <c r="E2031" t="s">
        <v>84</v>
      </c>
      <c r="F2031" t="s">
        <v>85</v>
      </c>
      <c r="G2031" t="s">
        <v>22</v>
      </c>
      <c r="H2031">
        <v>35</v>
      </c>
      <c r="I2031">
        <v>275</v>
      </c>
      <c r="J2031">
        <v>9625</v>
      </c>
      <c r="K2031" t="s">
        <v>83</v>
      </c>
      <c r="L2031" t="s">
        <v>17</v>
      </c>
    </row>
    <row r="2032" spans="1:12" x14ac:dyDescent="0.25">
      <c r="A2032" t="s">
        <v>30</v>
      </c>
      <c r="B2032">
        <v>1197831</v>
      </c>
      <c r="C2032">
        <v>44291</v>
      </c>
      <c r="D2032" t="s">
        <v>31</v>
      </c>
      <c r="E2032" t="s">
        <v>84</v>
      </c>
      <c r="F2032" t="s">
        <v>85</v>
      </c>
      <c r="G2032" t="s">
        <v>23</v>
      </c>
      <c r="H2032">
        <v>30.000000000000004</v>
      </c>
      <c r="I2032">
        <v>550</v>
      </c>
      <c r="J2032">
        <v>16500.000000000004</v>
      </c>
      <c r="K2032" t="s">
        <v>83</v>
      </c>
      <c r="L2032" t="s">
        <v>20</v>
      </c>
    </row>
    <row r="2033" spans="1:12" x14ac:dyDescent="0.25">
      <c r="A2033" t="s">
        <v>30</v>
      </c>
      <c r="B2033">
        <v>1197831</v>
      </c>
      <c r="C2033">
        <v>44321</v>
      </c>
      <c r="D2033" t="s">
        <v>31</v>
      </c>
      <c r="E2033" t="s">
        <v>84</v>
      </c>
      <c r="F2033" t="s">
        <v>85</v>
      </c>
      <c r="G2033" t="s">
        <v>15</v>
      </c>
      <c r="H2033">
        <v>20</v>
      </c>
      <c r="I2033">
        <v>700</v>
      </c>
      <c r="J2033">
        <v>14000</v>
      </c>
      <c r="K2033" t="s">
        <v>83</v>
      </c>
      <c r="L2033" t="s">
        <v>17</v>
      </c>
    </row>
    <row r="2034" spans="1:12" x14ac:dyDescent="0.25">
      <c r="A2034" t="s">
        <v>30</v>
      </c>
      <c r="B2034">
        <v>1197831</v>
      </c>
      <c r="C2034">
        <v>44321</v>
      </c>
      <c r="D2034" t="s">
        <v>31</v>
      </c>
      <c r="E2034" t="s">
        <v>84</v>
      </c>
      <c r="F2034" t="s">
        <v>85</v>
      </c>
      <c r="G2034" t="s">
        <v>18</v>
      </c>
      <c r="H2034">
        <v>30.000000000000004</v>
      </c>
      <c r="I2034">
        <v>725</v>
      </c>
      <c r="J2034">
        <v>21750.000000000004</v>
      </c>
      <c r="K2034" t="s">
        <v>83</v>
      </c>
      <c r="L2034" t="s">
        <v>17</v>
      </c>
    </row>
    <row r="2035" spans="1:12" x14ac:dyDescent="0.25">
      <c r="A2035" t="s">
        <v>30</v>
      </c>
      <c r="B2035">
        <v>1197831</v>
      </c>
      <c r="C2035">
        <v>44321</v>
      </c>
      <c r="D2035" t="s">
        <v>31</v>
      </c>
      <c r="E2035" t="s">
        <v>84</v>
      </c>
      <c r="F2035" t="s">
        <v>85</v>
      </c>
      <c r="G2035" t="s">
        <v>19</v>
      </c>
      <c r="H2035">
        <v>24.999999999999996</v>
      </c>
      <c r="I2035">
        <v>575</v>
      </c>
      <c r="J2035">
        <v>14374.999999999998</v>
      </c>
      <c r="K2035" t="s">
        <v>83</v>
      </c>
      <c r="L2035" t="s">
        <v>20</v>
      </c>
    </row>
    <row r="2036" spans="1:12" x14ac:dyDescent="0.25">
      <c r="A2036" t="s">
        <v>30</v>
      </c>
      <c r="B2036">
        <v>1197831</v>
      </c>
      <c r="C2036">
        <v>44321</v>
      </c>
      <c r="D2036" t="s">
        <v>31</v>
      </c>
      <c r="E2036" t="s">
        <v>84</v>
      </c>
      <c r="F2036" t="s">
        <v>85</v>
      </c>
      <c r="G2036" t="s">
        <v>21</v>
      </c>
      <c r="H2036">
        <v>35</v>
      </c>
      <c r="I2036">
        <v>500</v>
      </c>
      <c r="J2036">
        <v>17500</v>
      </c>
      <c r="K2036" t="s">
        <v>83</v>
      </c>
      <c r="L2036" t="s">
        <v>20</v>
      </c>
    </row>
    <row r="2037" spans="1:12" x14ac:dyDescent="0.25">
      <c r="A2037" t="s">
        <v>30</v>
      </c>
      <c r="B2037">
        <v>1197831</v>
      </c>
      <c r="C2037">
        <v>44321</v>
      </c>
      <c r="D2037" t="s">
        <v>31</v>
      </c>
      <c r="E2037" t="s">
        <v>84</v>
      </c>
      <c r="F2037" t="s">
        <v>85</v>
      </c>
      <c r="G2037" t="s">
        <v>22</v>
      </c>
      <c r="H2037">
        <v>50</v>
      </c>
      <c r="I2037">
        <v>400</v>
      </c>
      <c r="J2037">
        <v>20000</v>
      </c>
      <c r="K2037" t="s">
        <v>83</v>
      </c>
      <c r="L2037" t="s">
        <v>17</v>
      </c>
    </row>
    <row r="2038" spans="1:12" x14ac:dyDescent="0.25">
      <c r="A2038" t="s">
        <v>30</v>
      </c>
      <c r="B2038">
        <v>1197831</v>
      </c>
      <c r="C2038">
        <v>44321</v>
      </c>
      <c r="D2038" t="s">
        <v>31</v>
      </c>
      <c r="E2038" t="s">
        <v>84</v>
      </c>
      <c r="F2038" t="s">
        <v>85</v>
      </c>
      <c r="G2038" t="s">
        <v>23</v>
      </c>
      <c r="H2038">
        <v>45</v>
      </c>
      <c r="I2038">
        <v>750</v>
      </c>
      <c r="J2038">
        <v>33750</v>
      </c>
      <c r="K2038" t="s">
        <v>83</v>
      </c>
      <c r="L2038" t="s">
        <v>20</v>
      </c>
    </row>
    <row r="2039" spans="1:12" x14ac:dyDescent="0.25">
      <c r="A2039" t="s">
        <v>30</v>
      </c>
      <c r="B2039">
        <v>1197831</v>
      </c>
      <c r="C2039">
        <v>44351</v>
      </c>
      <c r="D2039" t="s">
        <v>31</v>
      </c>
      <c r="E2039" t="s">
        <v>84</v>
      </c>
      <c r="F2039" t="s">
        <v>85</v>
      </c>
      <c r="G2039" t="s">
        <v>15</v>
      </c>
      <c r="H2039">
        <v>45</v>
      </c>
      <c r="I2039">
        <v>750</v>
      </c>
      <c r="J2039">
        <v>33750</v>
      </c>
      <c r="K2039" t="s">
        <v>83</v>
      </c>
      <c r="L2039" t="s">
        <v>17</v>
      </c>
    </row>
    <row r="2040" spans="1:12" x14ac:dyDescent="0.25">
      <c r="A2040" t="s">
        <v>30</v>
      </c>
      <c r="B2040">
        <v>1197831</v>
      </c>
      <c r="C2040">
        <v>44351</v>
      </c>
      <c r="D2040" t="s">
        <v>31</v>
      </c>
      <c r="E2040" t="s">
        <v>84</v>
      </c>
      <c r="F2040" t="s">
        <v>85</v>
      </c>
      <c r="G2040" t="s">
        <v>18</v>
      </c>
      <c r="H2040">
        <v>50</v>
      </c>
      <c r="I2040">
        <v>750</v>
      </c>
      <c r="J2040">
        <v>37500</v>
      </c>
      <c r="K2040" t="s">
        <v>83</v>
      </c>
      <c r="L2040" t="s">
        <v>17</v>
      </c>
    </row>
    <row r="2041" spans="1:12" x14ac:dyDescent="0.25">
      <c r="A2041" t="s">
        <v>30</v>
      </c>
      <c r="B2041">
        <v>1197831</v>
      </c>
      <c r="C2041">
        <v>44351</v>
      </c>
      <c r="D2041" t="s">
        <v>31</v>
      </c>
      <c r="E2041" t="s">
        <v>84</v>
      </c>
      <c r="F2041" t="s">
        <v>85</v>
      </c>
      <c r="G2041" t="s">
        <v>19</v>
      </c>
      <c r="H2041">
        <v>50</v>
      </c>
      <c r="I2041">
        <v>600</v>
      </c>
      <c r="J2041">
        <v>30000</v>
      </c>
      <c r="K2041" t="s">
        <v>83</v>
      </c>
      <c r="L2041" t="s">
        <v>20</v>
      </c>
    </row>
    <row r="2042" spans="1:12" x14ac:dyDescent="0.25">
      <c r="A2042" t="s">
        <v>30</v>
      </c>
      <c r="B2042">
        <v>1197831</v>
      </c>
      <c r="C2042">
        <v>44351</v>
      </c>
      <c r="D2042" t="s">
        <v>31</v>
      </c>
      <c r="E2042" t="s">
        <v>84</v>
      </c>
      <c r="F2042" t="s">
        <v>85</v>
      </c>
      <c r="G2042" t="s">
        <v>21</v>
      </c>
      <c r="H2042">
        <v>50</v>
      </c>
      <c r="I2042">
        <v>550</v>
      </c>
      <c r="J2042">
        <v>27500</v>
      </c>
      <c r="K2042" t="s">
        <v>83</v>
      </c>
      <c r="L2042" t="s">
        <v>20</v>
      </c>
    </row>
    <row r="2043" spans="1:12" x14ac:dyDescent="0.25">
      <c r="A2043" t="s">
        <v>30</v>
      </c>
      <c r="B2043">
        <v>1197831</v>
      </c>
      <c r="C2043">
        <v>44351</v>
      </c>
      <c r="D2043" t="s">
        <v>31</v>
      </c>
      <c r="E2043" t="s">
        <v>84</v>
      </c>
      <c r="F2043" t="s">
        <v>85</v>
      </c>
      <c r="G2043" t="s">
        <v>22</v>
      </c>
      <c r="H2043">
        <v>55.000000000000007</v>
      </c>
      <c r="I2043">
        <v>450</v>
      </c>
      <c r="J2043">
        <v>24750.000000000004</v>
      </c>
      <c r="K2043" t="s">
        <v>83</v>
      </c>
      <c r="L2043" t="s">
        <v>17</v>
      </c>
    </row>
    <row r="2044" spans="1:12" x14ac:dyDescent="0.25">
      <c r="A2044" t="s">
        <v>30</v>
      </c>
      <c r="B2044">
        <v>1197831</v>
      </c>
      <c r="C2044">
        <v>44351</v>
      </c>
      <c r="D2044" t="s">
        <v>31</v>
      </c>
      <c r="E2044" t="s">
        <v>84</v>
      </c>
      <c r="F2044" t="s">
        <v>85</v>
      </c>
      <c r="G2044" t="s">
        <v>23</v>
      </c>
      <c r="H2044">
        <v>60.000000000000007</v>
      </c>
      <c r="I2044">
        <v>825</v>
      </c>
      <c r="J2044">
        <v>49500.000000000007</v>
      </c>
      <c r="K2044" t="s">
        <v>83</v>
      </c>
      <c r="L2044" t="s">
        <v>20</v>
      </c>
    </row>
    <row r="2045" spans="1:12" x14ac:dyDescent="0.25">
      <c r="A2045" t="s">
        <v>30</v>
      </c>
      <c r="B2045">
        <v>1197831</v>
      </c>
      <c r="C2045">
        <v>44383</v>
      </c>
      <c r="D2045" t="s">
        <v>31</v>
      </c>
      <c r="E2045" t="s">
        <v>84</v>
      </c>
      <c r="F2045" t="s">
        <v>85</v>
      </c>
      <c r="G2045" t="s">
        <v>15</v>
      </c>
      <c r="H2045">
        <v>50</v>
      </c>
      <c r="I2045">
        <v>775</v>
      </c>
      <c r="J2045">
        <v>38750</v>
      </c>
      <c r="K2045" t="s">
        <v>83</v>
      </c>
      <c r="L2045" t="s">
        <v>17</v>
      </c>
    </row>
    <row r="2046" spans="1:12" x14ac:dyDescent="0.25">
      <c r="A2046" t="s">
        <v>30</v>
      </c>
      <c r="B2046">
        <v>1197831</v>
      </c>
      <c r="C2046">
        <v>44383</v>
      </c>
      <c r="D2046" t="s">
        <v>31</v>
      </c>
      <c r="E2046" t="s">
        <v>84</v>
      </c>
      <c r="F2046" t="s">
        <v>85</v>
      </c>
      <c r="G2046" t="s">
        <v>18</v>
      </c>
      <c r="H2046">
        <v>55.000000000000007</v>
      </c>
      <c r="I2046">
        <v>775</v>
      </c>
      <c r="J2046">
        <v>42625.000000000007</v>
      </c>
      <c r="K2046" t="s">
        <v>83</v>
      </c>
      <c r="L2046" t="s">
        <v>17</v>
      </c>
    </row>
    <row r="2047" spans="1:12" x14ac:dyDescent="0.25">
      <c r="A2047" t="s">
        <v>30</v>
      </c>
      <c r="B2047">
        <v>1197831</v>
      </c>
      <c r="C2047">
        <v>44383</v>
      </c>
      <c r="D2047" t="s">
        <v>31</v>
      </c>
      <c r="E2047" t="s">
        <v>84</v>
      </c>
      <c r="F2047" t="s">
        <v>85</v>
      </c>
      <c r="G2047" t="s">
        <v>19</v>
      </c>
      <c r="H2047">
        <v>50</v>
      </c>
      <c r="I2047">
        <v>925</v>
      </c>
      <c r="J2047">
        <v>46250</v>
      </c>
      <c r="K2047" t="s">
        <v>83</v>
      </c>
      <c r="L2047" t="s">
        <v>20</v>
      </c>
    </row>
    <row r="2048" spans="1:12" x14ac:dyDescent="0.25">
      <c r="A2048" t="s">
        <v>30</v>
      </c>
      <c r="B2048">
        <v>1197831</v>
      </c>
      <c r="C2048">
        <v>44383</v>
      </c>
      <c r="D2048" t="s">
        <v>31</v>
      </c>
      <c r="E2048" t="s">
        <v>84</v>
      </c>
      <c r="F2048" t="s">
        <v>85</v>
      </c>
      <c r="G2048" t="s">
        <v>21</v>
      </c>
      <c r="H2048">
        <v>50</v>
      </c>
      <c r="I2048">
        <v>525</v>
      </c>
      <c r="J2048">
        <v>26250</v>
      </c>
      <c r="K2048" t="s">
        <v>83</v>
      </c>
      <c r="L2048" t="s">
        <v>20</v>
      </c>
    </row>
    <row r="2049" spans="1:12" x14ac:dyDescent="0.25">
      <c r="A2049" t="s">
        <v>30</v>
      </c>
      <c r="B2049">
        <v>1197831</v>
      </c>
      <c r="C2049">
        <v>44383</v>
      </c>
      <c r="D2049" t="s">
        <v>31</v>
      </c>
      <c r="E2049" t="s">
        <v>84</v>
      </c>
      <c r="F2049" t="s">
        <v>85</v>
      </c>
      <c r="G2049" t="s">
        <v>22</v>
      </c>
      <c r="H2049">
        <v>55.000000000000007</v>
      </c>
      <c r="I2049">
        <v>525</v>
      </c>
      <c r="J2049">
        <v>28875.000000000004</v>
      </c>
      <c r="K2049" t="s">
        <v>83</v>
      </c>
      <c r="L2049" t="s">
        <v>17</v>
      </c>
    </row>
    <row r="2050" spans="1:12" x14ac:dyDescent="0.25">
      <c r="A2050" t="s">
        <v>12</v>
      </c>
      <c r="B2050">
        <v>1197831</v>
      </c>
      <c r="C2050">
        <v>44383</v>
      </c>
      <c r="D2050" t="s">
        <v>31</v>
      </c>
      <c r="E2050" t="s">
        <v>84</v>
      </c>
      <c r="F2050" t="s">
        <v>85</v>
      </c>
      <c r="G2050" t="s">
        <v>23</v>
      </c>
      <c r="H2050">
        <v>65</v>
      </c>
      <c r="I2050">
        <v>800</v>
      </c>
      <c r="J2050">
        <v>52000</v>
      </c>
      <c r="K2050" t="s">
        <v>83</v>
      </c>
      <c r="L2050" t="s">
        <v>20</v>
      </c>
    </row>
    <row r="2051" spans="1:12" x14ac:dyDescent="0.25">
      <c r="A2051" t="s">
        <v>12</v>
      </c>
      <c r="B2051">
        <v>1197831</v>
      </c>
      <c r="C2051">
        <v>44416</v>
      </c>
      <c r="D2051" t="s">
        <v>31</v>
      </c>
      <c r="E2051" t="s">
        <v>84</v>
      </c>
      <c r="F2051" t="s">
        <v>85</v>
      </c>
      <c r="G2051" t="s">
        <v>15</v>
      </c>
      <c r="H2051">
        <v>50</v>
      </c>
      <c r="I2051">
        <v>750</v>
      </c>
      <c r="J2051">
        <v>37500</v>
      </c>
      <c r="K2051" t="s">
        <v>83</v>
      </c>
      <c r="L2051" t="s">
        <v>17</v>
      </c>
    </row>
    <row r="2052" spans="1:12" x14ac:dyDescent="0.25">
      <c r="A2052" t="s">
        <v>12</v>
      </c>
      <c r="B2052">
        <v>1197831</v>
      </c>
      <c r="C2052">
        <v>44416</v>
      </c>
      <c r="D2052" t="s">
        <v>31</v>
      </c>
      <c r="E2052" t="s">
        <v>84</v>
      </c>
      <c r="F2052" t="s">
        <v>85</v>
      </c>
      <c r="G2052" t="s">
        <v>18</v>
      </c>
      <c r="H2052">
        <v>55.000000000000007</v>
      </c>
      <c r="I2052">
        <v>750</v>
      </c>
      <c r="J2052">
        <v>41250.000000000007</v>
      </c>
      <c r="K2052" t="s">
        <v>83</v>
      </c>
      <c r="L2052" t="s">
        <v>17</v>
      </c>
    </row>
    <row r="2053" spans="1:12" x14ac:dyDescent="0.25">
      <c r="A2053" t="s">
        <v>12</v>
      </c>
      <c r="B2053">
        <v>1197831</v>
      </c>
      <c r="C2053">
        <v>44416</v>
      </c>
      <c r="D2053" t="s">
        <v>31</v>
      </c>
      <c r="E2053" t="s">
        <v>84</v>
      </c>
      <c r="F2053" t="s">
        <v>85</v>
      </c>
      <c r="G2053" t="s">
        <v>19</v>
      </c>
      <c r="H2053">
        <v>50</v>
      </c>
      <c r="I2053">
        <v>925</v>
      </c>
      <c r="J2053">
        <v>46250</v>
      </c>
      <c r="K2053" t="s">
        <v>83</v>
      </c>
      <c r="L2053" t="s">
        <v>20</v>
      </c>
    </row>
    <row r="2054" spans="1:12" x14ac:dyDescent="0.25">
      <c r="A2054" t="s">
        <v>12</v>
      </c>
      <c r="B2054">
        <v>1197831</v>
      </c>
      <c r="C2054">
        <v>44416</v>
      </c>
      <c r="D2054" t="s">
        <v>31</v>
      </c>
      <c r="E2054" t="s">
        <v>84</v>
      </c>
      <c r="F2054" t="s">
        <v>85</v>
      </c>
      <c r="G2054" t="s">
        <v>21</v>
      </c>
      <c r="H2054">
        <v>50</v>
      </c>
      <c r="I2054">
        <v>475</v>
      </c>
      <c r="J2054">
        <v>23750</v>
      </c>
      <c r="K2054" t="s">
        <v>83</v>
      </c>
      <c r="L2054" t="s">
        <v>20</v>
      </c>
    </row>
    <row r="2055" spans="1:12" x14ac:dyDescent="0.25">
      <c r="A2055" t="s">
        <v>26</v>
      </c>
      <c r="B2055">
        <v>1197831</v>
      </c>
      <c r="C2055">
        <v>44416</v>
      </c>
      <c r="D2055" t="s">
        <v>31</v>
      </c>
      <c r="E2055" t="s">
        <v>84</v>
      </c>
      <c r="F2055" t="s">
        <v>85</v>
      </c>
      <c r="G2055" t="s">
        <v>22</v>
      </c>
      <c r="H2055">
        <v>55.000000000000007</v>
      </c>
      <c r="I2055">
        <v>475</v>
      </c>
      <c r="J2055">
        <v>26125.000000000004</v>
      </c>
      <c r="K2055" t="s">
        <v>83</v>
      </c>
      <c r="L2055" t="s">
        <v>17</v>
      </c>
    </row>
    <row r="2056" spans="1:12" x14ac:dyDescent="0.25">
      <c r="A2056" t="s">
        <v>26</v>
      </c>
      <c r="B2056">
        <v>1197831</v>
      </c>
      <c r="C2056">
        <v>44416</v>
      </c>
      <c r="D2056" t="s">
        <v>31</v>
      </c>
      <c r="E2056" t="s">
        <v>84</v>
      </c>
      <c r="F2056" t="s">
        <v>85</v>
      </c>
      <c r="G2056" t="s">
        <v>23</v>
      </c>
      <c r="H2056">
        <v>60</v>
      </c>
      <c r="I2056">
        <v>725</v>
      </c>
      <c r="J2056">
        <v>43500</v>
      </c>
      <c r="K2056" t="s">
        <v>83</v>
      </c>
      <c r="L2056" t="s">
        <v>20</v>
      </c>
    </row>
    <row r="2057" spans="1:12" x14ac:dyDescent="0.25">
      <c r="A2057" t="s">
        <v>26</v>
      </c>
      <c r="B2057">
        <v>1197831</v>
      </c>
      <c r="C2057">
        <v>44444</v>
      </c>
      <c r="D2057" t="s">
        <v>31</v>
      </c>
      <c r="E2057" t="s">
        <v>84</v>
      </c>
      <c r="F2057" t="s">
        <v>85</v>
      </c>
      <c r="G2057" t="s">
        <v>15</v>
      </c>
      <c r="H2057">
        <v>55.000000000000007</v>
      </c>
      <c r="I2057">
        <v>675</v>
      </c>
      <c r="J2057">
        <v>37125.000000000007</v>
      </c>
      <c r="K2057" t="s">
        <v>83</v>
      </c>
      <c r="L2057" t="s">
        <v>17</v>
      </c>
    </row>
    <row r="2058" spans="1:12" x14ac:dyDescent="0.25">
      <c r="A2058" t="s">
        <v>26</v>
      </c>
      <c r="B2058">
        <v>1197831</v>
      </c>
      <c r="C2058">
        <v>44444</v>
      </c>
      <c r="D2058" t="s">
        <v>31</v>
      </c>
      <c r="E2058" t="s">
        <v>84</v>
      </c>
      <c r="F2058" t="s">
        <v>85</v>
      </c>
      <c r="G2058" t="s">
        <v>18</v>
      </c>
      <c r="H2058">
        <v>55.000000000000007</v>
      </c>
      <c r="I2058">
        <v>625</v>
      </c>
      <c r="J2058">
        <v>34375.000000000007</v>
      </c>
      <c r="K2058" t="s">
        <v>83</v>
      </c>
      <c r="L2058" t="s">
        <v>17</v>
      </c>
    </row>
    <row r="2059" spans="1:12" x14ac:dyDescent="0.25">
      <c r="A2059" t="s">
        <v>26</v>
      </c>
      <c r="B2059">
        <v>1197831</v>
      </c>
      <c r="C2059">
        <v>44444</v>
      </c>
      <c r="D2059" t="s">
        <v>31</v>
      </c>
      <c r="E2059" t="s">
        <v>84</v>
      </c>
      <c r="F2059" t="s">
        <v>85</v>
      </c>
      <c r="G2059" t="s">
        <v>19</v>
      </c>
      <c r="H2059">
        <v>60</v>
      </c>
      <c r="I2059">
        <v>675</v>
      </c>
      <c r="J2059">
        <v>40500</v>
      </c>
      <c r="K2059" t="s">
        <v>83</v>
      </c>
      <c r="L2059" t="s">
        <v>20</v>
      </c>
    </row>
    <row r="2060" spans="1:12" x14ac:dyDescent="0.25">
      <c r="A2060" t="s">
        <v>26</v>
      </c>
      <c r="B2060">
        <v>1197831</v>
      </c>
      <c r="C2060">
        <v>44444</v>
      </c>
      <c r="D2060" t="s">
        <v>31</v>
      </c>
      <c r="E2060" t="s">
        <v>84</v>
      </c>
      <c r="F2060" t="s">
        <v>85</v>
      </c>
      <c r="G2060" t="s">
        <v>21</v>
      </c>
      <c r="H2060">
        <v>60</v>
      </c>
      <c r="I2060">
        <v>400</v>
      </c>
      <c r="J2060">
        <v>24000</v>
      </c>
      <c r="K2060" t="s">
        <v>83</v>
      </c>
      <c r="L2060" t="s">
        <v>20</v>
      </c>
    </row>
    <row r="2061" spans="1:12" x14ac:dyDescent="0.25">
      <c r="A2061" t="s">
        <v>26</v>
      </c>
      <c r="B2061">
        <v>1197831</v>
      </c>
      <c r="C2061">
        <v>44444</v>
      </c>
      <c r="D2061" t="s">
        <v>31</v>
      </c>
      <c r="E2061" t="s">
        <v>84</v>
      </c>
      <c r="F2061" t="s">
        <v>85</v>
      </c>
      <c r="G2061" t="s">
        <v>22</v>
      </c>
      <c r="H2061">
        <v>55.000000000000007</v>
      </c>
      <c r="I2061">
        <v>400</v>
      </c>
      <c r="J2061">
        <v>22000.000000000004</v>
      </c>
      <c r="K2061" t="s">
        <v>83</v>
      </c>
      <c r="L2061" t="s">
        <v>17</v>
      </c>
    </row>
    <row r="2062" spans="1:12" x14ac:dyDescent="0.25">
      <c r="A2062" t="s">
        <v>26</v>
      </c>
      <c r="B2062">
        <v>1197831</v>
      </c>
      <c r="C2062">
        <v>44444</v>
      </c>
      <c r="D2062" t="s">
        <v>31</v>
      </c>
      <c r="E2062" t="s">
        <v>84</v>
      </c>
      <c r="F2062" t="s">
        <v>85</v>
      </c>
      <c r="G2062" t="s">
        <v>23</v>
      </c>
      <c r="H2062">
        <v>50</v>
      </c>
      <c r="I2062">
        <v>625</v>
      </c>
      <c r="J2062">
        <v>31250</v>
      </c>
      <c r="K2062" t="s">
        <v>83</v>
      </c>
      <c r="L2062" t="s">
        <v>20</v>
      </c>
    </row>
    <row r="2063" spans="1:12" x14ac:dyDescent="0.25">
      <c r="A2063" t="s">
        <v>26</v>
      </c>
      <c r="B2063">
        <v>1197831</v>
      </c>
      <c r="C2063">
        <v>44473</v>
      </c>
      <c r="D2063" t="s">
        <v>31</v>
      </c>
      <c r="E2063" t="s">
        <v>84</v>
      </c>
      <c r="F2063" t="s">
        <v>85</v>
      </c>
      <c r="G2063" t="s">
        <v>15</v>
      </c>
      <c r="H2063">
        <v>40</v>
      </c>
      <c r="I2063">
        <v>575</v>
      </c>
      <c r="J2063">
        <v>23000</v>
      </c>
      <c r="K2063" t="s">
        <v>83</v>
      </c>
      <c r="L2063" t="s">
        <v>17</v>
      </c>
    </row>
    <row r="2064" spans="1:12" x14ac:dyDescent="0.25">
      <c r="A2064" t="s">
        <v>26</v>
      </c>
      <c r="B2064">
        <v>1197831</v>
      </c>
      <c r="C2064">
        <v>44473</v>
      </c>
      <c r="D2064" t="s">
        <v>31</v>
      </c>
      <c r="E2064" t="s">
        <v>84</v>
      </c>
      <c r="F2064" t="s">
        <v>85</v>
      </c>
      <c r="G2064" t="s">
        <v>18</v>
      </c>
      <c r="H2064">
        <v>40</v>
      </c>
      <c r="I2064">
        <v>575</v>
      </c>
      <c r="J2064">
        <v>23000</v>
      </c>
      <c r="K2064" t="s">
        <v>83</v>
      </c>
      <c r="L2064" t="s">
        <v>17</v>
      </c>
    </row>
    <row r="2065" spans="1:12" x14ac:dyDescent="0.25">
      <c r="A2065" t="s">
        <v>26</v>
      </c>
      <c r="B2065">
        <v>1197831</v>
      </c>
      <c r="C2065">
        <v>44473</v>
      </c>
      <c r="D2065" t="s">
        <v>31</v>
      </c>
      <c r="E2065" t="s">
        <v>84</v>
      </c>
      <c r="F2065" t="s">
        <v>85</v>
      </c>
      <c r="G2065" t="s">
        <v>19</v>
      </c>
      <c r="H2065">
        <v>45</v>
      </c>
      <c r="I2065">
        <v>525</v>
      </c>
      <c r="J2065">
        <v>23625</v>
      </c>
      <c r="K2065" t="s">
        <v>83</v>
      </c>
      <c r="L2065" t="s">
        <v>20</v>
      </c>
    </row>
    <row r="2066" spans="1:12" x14ac:dyDescent="0.25">
      <c r="A2066" t="s">
        <v>26</v>
      </c>
      <c r="B2066">
        <v>1197831</v>
      </c>
      <c r="C2066">
        <v>44473</v>
      </c>
      <c r="D2066" t="s">
        <v>31</v>
      </c>
      <c r="E2066" t="s">
        <v>84</v>
      </c>
      <c r="F2066" t="s">
        <v>85</v>
      </c>
      <c r="G2066" t="s">
        <v>21</v>
      </c>
      <c r="H2066">
        <v>45</v>
      </c>
      <c r="I2066">
        <v>375</v>
      </c>
      <c r="J2066">
        <v>16875</v>
      </c>
      <c r="K2066" t="s">
        <v>83</v>
      </c>
      <c r="L2066" t="s">
        <v>20</v>
      </c>
    </row>
    <row r="2067" spans="1:12" x14ac:dyDescent="0.25">
      <c r="A2067" t="s">
        <v>26</v>
      </c>
      <c r="B2067">
        <v>1197831</v>
      </c>
      <c r="C2067">
        <v>44473</v>
      </c>
      <c r="D2067" t="s">
        <v>31</v>
      </c>
      <c r="E2067" t="s">
        <v>84</v>
      </c>
      <c r="F2067" t="s">
        <v>85</v>
      </c>
      <c r="G2067" t="s">
        <v>22</v>
      </c>
      <c r="H2067">
        <v>35</v>
      </c>
      <c r="I2067">
        <v>350</v>
      </c>
      <c r="J2067">
        <v>12250</v>
      </c>
      <c r="K2067" t="s">
        <v>83</v>
      </c>
      <c r="L2067" t="s">
        <v>17</v>
      </c>
    </row>
    <row r="2068" spans="1:12" x14ac:dyDescent="0.25">
      <c r="A2068" t="s">
        <v>26</v>
      </c>
      <c r="B2068">
        <v>1197831</v>
      </c>
      <c r="C2068">
        <v>44473</v>
      </c>
      <c r="D2068" t="s">
        <v>31</v>
      </c>
      <c r="E2068" t="s">
        <v>84</v>
      </c>
      <c r="F2068" t="s">
        <v>85</v>
      </c>
      <c r="G2068" t="s">
        <v>23</v>
      </c>
      <c r="H2068">
        <v>45</v>
      </c>
      <c r="I2068">
        <v>525</v>
      </c>
      <c r="J2068">
        <v>23625</v>
      </c>
      <c r="K2068" t="s">
        <v>83</v>
      </c>
      <c r="L2068" t="s">
        <v>20</v>
      </c>
    </row>
    <row r="2069" spans="1:12" x14ac:dyDescent="0.25">
      <c r="A2069" t="s">
        <v>26</v>
      </c>
      <c r="B2069">
        <v>1197831</v>
      </c>
      <c r="C2069">
        <v>44505</v>
      </c>
      <c r="D2069" t="s">
        <v>31</v>
      </c>
      <c r="E2069" t="s">
        <v>84</v>
      </c>
      <c r="F2069" t="s">
        <v>85</v>
      </c>
      <c r="G2069" t="s">
        <v>15</v>
      </c>
      <c r="H2069">
        <v>35</v>
      </c>
      <c r="I2069">
        <v>675</v>
      </c>
      <c r="J2069">
        <v>23625</v>
      </c>
      <c r="K2069" t="s">
        <v>83</v>
      </c>
      <c r="L2069" t="s">
        <v>17</v>
      </c>
    </row>
    <row r="2070" spans="1:12" x14ac:dyDescent="0.25">
      <c r="A2070" t="s">
        <v>26</v>
      </c>
      <c r="B2070">
        <v>1197831</v>
      </c>
      <c r="C2070">
        <v>44505</v>
      </c>
      <c r="D2070" t="s">
        <v>31</v>
      </c>
      <c r="E2070" t="s">
        <v>84</v>
      </c>
      <c r="F2070" t="s">
        <v>85</v>
      </c>
      <c r="G2070" t="s">
        <v>18</v>
      </c>
      <c r="H2070">
        <v>35</v>
      </c>
      <c r="I2070">
        <v>675</v>
      </c>
      <c r="J2070">
        <v>23625</v>
      </c>
      <c r="K2070" t="s">
        <v>83</v>
      </c>
      <c r="L2070" t="s">
        <v>17</v>
      </c>
    </row>
    <row r="2071" spans="1:12" x14ac:dyDescent="0.25">
      <c r="A2071" t="s">
        <v>26</v>
      </c>
      <c r="B2071">
        <v>1197831</v>
      </c>
      <c r="C2071">
        <v>44505</v>
      </c>
      <c r="D2071" t="s">
        <v>31</v>
      </c>
      <c r="E2071" t="s">
        <v>84</v>
      </c>
      <c r="F2071" t="s">
        <v>85</v>
      </c>
      <c r="G2071" t="s">
        <v>19</v>
      </c>
      <c r="H2071">
        <v>60</v>
      </c>
      <c r="I2071">
        <v>600</v>
      </c>
      <c r="J2071">
        <v>36000</v>
      </c>
      <c r="K2071" t="s">
        <v>83</v>
      </c>
      <c r="L2071" t="s">
        <v>20</v>
      </c>
    </row>
    <row r="2072" spans="1:12" x14ac:dyDescent="0.25">
      <c r="A2072" t="s">
        <v>26</v>
      </c>
      <c r="B2072">
        <v>1197831</v>
      </c>
      <c r="C2072">
        <v>44505</v>
      </c>
      <c r="D2072" t="s">
        <v>31</v>
      </c>
      <c r="E2072" t="s">
        <v>84</v>
      </c>
      <c r="F2072" t="s">
        <v>85</v>
      </c>
      <c r="G2072" t="s">
        <v>21</v>
      </c>
      <c r="H2072">
        <v>60</v>
      </c>
      <c r="I2072">
        <v>450</v>
      </c>
      <c r="J2072">
        <v>27000</v>
      </c>
      <c r="K2072" t="s">
        <v>83</v>
      </c>
      <c r="L2072" t="s">
        <v>20</v>
      </c>
    </row>
    <row r="2073" spans="1:12" x14ac:dyDescent="0.25">
      <c r="A2073" t="s">
        <v>26</v>
      </c>
      <c r="B2073">
        <v>1197831</v>
      </c>
      <c r="C2073">
        <v>44505</v>
      </c>
      <c r="D2073" t="s">
        <v>31</v>
      </c>
      <c r="E2073" t="s">
        <v>84</v>
      </c>
      <c r="F2073" t="s">
        <v>85</v>
      </c>
      <c r="G2073" t="s">
        <v>22</v>
      </c>
      <c r="H2073">
        <v>54.999999999999993</v>
      </c>
      <c r="I2073">
        <v>425</v>
      </c>
      <c r="J2073">
        <v>23374.999999999996</v>
      </c>
      <c r="K2073" t="s">
        <v>83</v>
      </c>
      <c r="L2073" t="s">
        <v>17</v>
      </c>
    </row>
    <row r="2074" spans="1:12" x14ac:dyDescent="0.25">
      <c r="A2074" t="s">
        <v>26</v>
      </c>
      <c r="B2074">
        <v>1197831</v>
      </c>
      <c r="C2074">
        <v>44505</v>
      </c>
      <c r="D2074" t="s">
        <v>31</v>
      </c>
      <c r="E2074" t="s">
        <v>84</v>
      </c>
      <c r="F2074" t="s">
        <v>85</v>
      </c>
      <c r="G2074" t="s">
        <v>23</v>
      </c>
      <c r="H2074">
        <v>65</v>
      </c>
      <c r="I2074">
        <v>625</v>
      </c>
      <c r="J2074">
        <v>40625</v>
      </c>
      <c r="K2074" t="s">
        <v>83</v>
      </c>
      <c r="L2074" t="s">
        <v>20</v>
      </c>
    </row>
    <row r="2075" spans="1:12" x14ac:dyDescent="0.25">
      <c r="A2075" t="s">
        <v>12</v>
      </c>
      <c r="B2075">
        <v>1197831</v>
      </c>
      <c r="C2075">
        <v>44534</v>
      </c>
      <c r="D2075" t="s">
        <v>31</v>
      </c>
      <c r="E2075" t="s">
        <v>84</v>
      </c>
      <c r="F2075" t="s">
        <v>85</v>
      </c>
      <c r="G2075" t="s">
        <v>15</v>
      </c>
      <c r="H2075">
        <v>54.999999999999993</v>
      </c>
      <c r="I2075">
        <v>775</v>
      </c>
      <c r="J2075">
        <v>42624.999999999993</v>
      </c>
      <c r="K2075" t="s">
        <v>83</v>
      </c>
      <c r="L2075" t="s">
        <v>17</v>
      </c>
    </row>
    <row r="2076" spans="1:12" x14ac:dyDescent="0.25">
      <c r="A2076" t="s">
        <v>12</v>
      </c>
      <c r="B2076">
        <v>1197831</v>
      </c>
      <c r="C2076">
        <v>44534</v>
      </c>
      <c r="D2076" t="s">
        <v>31</v>
      </c>
      <c r="E2076" t="s">
        <v>84</v>
      </c>
      <c r="F2076" t="s">
        <v>85</v>
      </c>
      <c r="G2076" t="s">
        <v>18</v>
      </c>
      <c r="H2076">
        <v>54.999999999999993</v>
      </c>
      <c r="I2076">
        <v>775</v>
      </c>
      <c r="J2076">
        <v>42624.999999999993</v>
      </c>
      <c r="K2076" t="s">
        <v>83</v>
      </c>
      <c r="L2076" t="s">
        <v>17</v>
      </c>
    </row>
    <row r="2077" spans="1:12" x14ac:dyDescent="0.25">
      <c r="A2077" t="s">
        <v>12</v>
      </c>
      <c r="B2077">
        <v>1197831</v>
      </c>
      <c r="C2077">
        <v>44534</v>
      </c>
      <c r="D2077" t="s">
        <v>31</v>
      </c>
      <c r="E2077" t="s">
        <v>84</v>
      </c>
      <c r="F2077" t="s">
        <v>85</v>
      </c>
      <c r="G2077" t="s">
        <v>19</v>
      </c>
      <c r="H2077">
        <v>60</v>
      </c>
      <c r="I2077">
        <v>675</v>
      </c>
      <c r="J2077">
        <v>40500</v>
      </c>
      <c r="K2077" t="s">
        <v>83</v>
      </c>
      <c r="L2077" t="s">
        <v>20</v>
      </c>
    </row>
    <row r="2078" spans="1:12" x14ac:dyDescent="0.25">
      <c r="A2078" t="s">
        <v>12</v>
      </c>
      <c r="B2078">
        <v>1197831</v>
      </c>
      <c r="C2078">
        <v>44534</v>
      </c>
      <c r="D2078" t="s">
        <v>31</v>
      </c>
      <c r="E2078" t="s">
        <v>84</v>
      </c>
      <c r="F2078" t="s">
        <v>85</v>
      </c>
      <c r="G2078" t="s">
        <v>21</v>
      </c>
      <c r="H2078">
        <v>60</v>
      </c>
      <c r="I2078">
        <v>525</v>
      </c>
      <c r="J2078">
        <v>31500</v>
      </c>
      <c r="K2078" t="s">
        <v>83</v>
      </c>
      <c r="L2078" t="s">
        <v>20</v>
      </c>
    </row>
    <row r="2079" spans="1:12" x14ac:dyDescent="0.25">
      <c r="A2079" t="s">
        <v>12</v>
      </c>
      <c r="B2079">
        <v>1197831</v>
      </c>
      <c r="C2079">
        <v>44534</v>
      </c>
      <c r="D2079" t="s">
        <v>31</v>
      </c>
      <c r="E2079" t="s">
        <v>84</v>
      </c>
      <c r="F2079" t="s">
        <v>85</v>
      </c>
      <c r="G2079" t="s">
        <v>22</v>
      </c>
      <c r="H2079">
        <v>54.999999999999993</v>
      </c>
      <c r="I2079">
        <v>475</v>
      </c>
      <c r="J2079">
        <v>26124.999999999996</v>
      </c>
      <c r="K2079" t="s">
        <v>83</v>
      </c>
      <c r="L2079" t="s">
        <v>17</v>
      </c>
    </row>
    <row r="2080" spans="1:12" x14ac:dyDescent="0.25">
      <c r="A2080" t="s">
        <v>12</v>
      </c>
      <c r="B2080">
        <v>1197831</v>
      </c>
      <c r="C2080">
        <v>44534</v>
      </c>
      <c r="D2080" t="s">
        <v>31</v>
      </c>
      <c r="E2080" t="s">
        <v>84</v>
      </c>
      <c r="F2080" t="s">
        <v>85</v>
      </c>
      <c r="G2080" t="s">
        <v>23</v>
      </c>
      <c r="H2080">
        <v>65</v>
      </c>
      <c r="I2080">
        <v>725</v>
      </c>
      <c r="J2080">
        <v>47125</v>
      </c>
      <c r="K2080" t="s">
        <v>83</v>
      </c>
      <c r="L2080" t="s">
        <v>20</v>
      </c>
    </row>
    <row r="2081" spans="1:12" x14ac:dyDescent="0.25">
      <c r="A2081" t="s">
        <v>12</v>
      </c>
      <c r="B2081">
        <v>1128299</v>
      </c>
      <c r="C2081">
        <v>44219</v>
      </c>
      <c r="D2081" t="s">
        <v>31</v>
      </c>
      <c r="E2081" t="s">
        <v>84</v>
      </c>
      <c r="F2081" t="s">
        <v>85</v>
      </c>
      <c r="G2081" t="s">
        <v>15</v>
      </c>
      <c r="H2081">
        <v>29.999999999999993</v>
      </c>
      <c r="I2081">
        <v>425</v>
      </c>
      <c r="J2081">
        <v>12749.999999999996</v>
      </c>
      <c r="K2081" t="s">
        <v>83</v>
      </c>
      <c r="L2081" t="s">
        <v>17</v>
      </c>
    </row>
    <row r="2082" spans="1:12" x14ac:dyDescent="0.25">
      <c r="A2082" t="s">
        <v>12</v>
      </c>
      <c r="B2082">
        <v>1128299</v>
      </c>
      <c r="C2082">
        <v>44219</v>
      </c>
      <c r="D2082" t="s">
        <v>31</v>
      </c>
      <c r="E2082" t="s">
        <v>84</v>
      </c>
      <c r="F2082" t="s">
        <v>85</v>
      </c>
      <c r="G2082" t="s">
        <v>18</v>
      </c>
      <c r="H2082">
        <v>40</v>
      </c>
      <c r="I2082">
        <v>425</v>
      </c>
      <c r="J2082">
        <v>17000</v>
      </c>
      <c r="K2082" t="s">
        <v>83</v>
      </c>
      <c r="L2082" t="s">
        <v>17</v>
      </c>
    </row>
    <row r="2083" spans="1:12" x14ac:dyDescent="0.25">
      <c r="A2083" t="s">
        <v>12</v>
      </c>
      <c r="B2083">
        <v>1128299</v>
      </c>
      <c r="C2083">
        <v>44219</v>
      </c>
      <c r="D2083" t="s">
        <v>31</v>
      </c>
      <c r="E2083" t="s">
        <v>84</v>
      </c>
      <c r="F2083" t="s">
        <v>85</v>
      </c>
      <c r="G2083" t="s">
        <v>19</v>
      </c>
      <c r="H2083">
        <v>40</v>
      </c>
      <c r="I2083">
        <v>425</v>
      </c>
      <c r="J2083">
        <v>17000</v>
      </c>
      <c r="K2083" t="s">
        <v>83</v>
      </c>
      <c r="L2083" t="s">
        <v>20</v>
      </c>
    </row>
    <row r="2084" spans="1:12" x14ac:dyDescent="0.25">
      <c r="A2084" t="s">
        <v>12</v>
      </c>
      <c r="B2084">
        <v>1128299</v>
      </c>
      <c r="C2084">
        <v>44219</v>
      </c>
      <c r="D2084" t="s">
        <v>31</v>
      </c>
      <c r="E2084" t="s">
        <v>84</v>
      </c>
      <c r="F2084" t="s">
        <v>85</v>
      </c>
      <c r="G2084" t="s">
        <v>21</v>
      </c>
      <c r="H2084">
        <v>40</v>
      </c>
      <c r="I2084">
        <v>275</v>
      </c>
      <c r="J2084">
        <v>11000</v>
      </c>
      <c r="K2084" t="s">
        <v>83</v>
      </c>
      <c r="L2084" t="s">
        <v>20</v>
      </c>
    </row>
    <row r="2085" spans="1:12" x14ac:dyDescent="0.25">
      <c r="A2085" t="s">
        <v>12</v>
      </c>
      <c r="B2085">
        <v>1128299</v>
      </c>
      <c r="C2085">
        <v>44219</v>
      </c>
      <c r="D2085" t="s">
        <v>31</v>
      </c>
      <c r="E2085" t="s">
        <v>84</v>
      </c>
      <c r="F2085" t="s">
        <v>85</v>
      </c>
      <c r="G2085" t="s">
        <v>22</v>
      </c>
      <c r="H2085">
        <v>45.000000000000007</v>
      </c>
      <c r="I2085">
        <v>225</v>
      </c>
      <c r="J2085">
        <v>10125.000000000002</v>
      </c>
      <c r="K2085" t="s">
        <v>83</v>
      </c>
      <c r="L2085" t="s">
        <v>17</v>
      </c>
    </row>
    <row r="2086" spans="1:12" x14ac:dyDescent="0.25">
      <c r="A2086" t="s">
        <v>12</v>
      </c>
      <c r="B2086">
        <v>1128299</v>
      </c>
      <c r="C2086">
        <v>44219</v>
      </c>
      <c r="D2086" t="s">
        <v>31</v>
      </c>
      <c r="E2086" t="s">
        <v>84</v>
      </c>
      <c r="F2086" t="s">
        <v>85</v>
      </c>
      <c r="G2086" t="s">
        <v>23</v>
      </c>
      <c r="H2086">
        <v>40</v>
      </c>
      <c r="I2086">
        <v>425</v>
      </c>
      <c r="J2086">
        <v>17000</v>
      </c>
      <c r="K2086" t="s">
        <v>83</v>
      </c>
      <c r="L2086" t="s">
        <v>20</v>
      </c>
    </row>
    <row r="2087" spans="1:12" x14ac:dyDescent="0.25">
      <c r="A2087" t="s">
        <v>12</v>
      </c>
      <c r="B2087">
        <v>1128299</v>
      </c>
      <c r="C2087">
        <v>44250</v>
      </c>
      <c r="D2087" t="s">
        <v>31</v>
      </c>
      <c r="E2087" t="s">
        <v>84</v>
      </c>
      <c r="F2087" t="s">
        <v>85</v>
      </c>
      <c r="G2087" t="s">
        <v>15</v>
      </c>
      <c r="H2087">
        <v>29.999999999999993</v>
      </c>
      <c r="I2087">
        <v>475</v>
      </c>
      <c r="J2087">
        <v>14249.999999999996</v>
      </c>
      <c r="K2087" t="s">
        <v>83</v>
      </c>
      <c r="L2087" t="s">
        <v>17</v>
      </c>
    </row>
    <row r="2088" spans="1:12" x14ac:dyDescent="0.25">
      <c r="A2088" t="s">
        <v>12</v>
      </c>
      <c r="B2088">
        <v>1128299</v>
      </c>
      <c r="C2088">
        <v>44250</v>
      </c>
      <c r="D2088" t="s">
        <v>31</v>
      </c>
      <c r="E2088" t="s">
        <v>84</v>
      </c>
      <c r="F2088" t="s">
        <v>85</v>
      </c>
      <c r="G2088" t="s">
        <v>18</v>
      </c>
      <c r="H2088">
        <v>40</v>
      </c>
      <c r="I2088">
        <v>375</v>
      </c>
      <c r="J2088">
        <v>15000</v>
      </c>
      <c r="K2088" t="s">
        <v>83</v>
      </c>
      <c r="L2088" t="s">
        <v>17</v>
      </c>
    </row>
    <row r="2089" spans="1:12" x14ac:dyDescent="0.25">
      <c r="A2089" t="s">
        <v>12</v>
      </c>
      <c r="B2089">
        <v>1128299</v>
      </c>
      <c r="C2089">
        <v>44250</v>
      </c>
      <c r="D2089" t="s">
        <v>31</v>
      </c>
      <c r="E2089" t="s">
        <v>84</v>
      </c>
      <c r="F2089" t="s">
        <v>85</v>
      </c>
      <c r="G2089" t="s">
        <v>19</v>
      </c>
      <c r="H2089">
        <v>40</v>
      </c>
      <c r="I2089">
        <v>375</v>
      </c>
      <c r="J2089">
        <v>15000</v>
      </c>
      <c r="K2089" t="s">
        <v>83</v>
      </c>
      <c r="L2089" t="s">
        <v>20</v>
      </c>
    </row>
    <row r="2090" spans="1:12" x14ac:dyDescent="0.25">
      <c r="A2090" t="s">
        <v>12</v>
      </c>
      <c r="B2090">
        <v>1128299</v>
      </c>
      <c r="C2090">
        <v>44250</v>
      </c>
      <c r="D2090" t="s">
        <v>31</v>
      </c>
      <c r="E2090" t="s">
        <v>86</v>
      </c>
      <c r="F2090" t="s">
        <v>87</v>
      </c>
      <c r="G2090" t="s">
        <v>21</v>
      </c>
      <c r="H2090">
        <v>40</v>
      </c>
      <c r="I2090">
        <v>225</v>
      </c>
      <c r="J2090">
        <v>9000</v>
      </c>
      <c r="K2090" t="s">
        <v>83</v>
      </c>
      <c r="L2090" t="s">
        <v>20</v>
      </c>
    </row>
    <row r="2091" spans="1:12" x14ac:dyDescent="0.25">
      <c r="A2091" t="s">
        <v>12</v>
      </c>
      <c r="B2091">
        <v>1128299</v>
      </c>
      <c r="C2091">
        <v>44250</v>
      </c>
      <c r="D2091" t="s">
        <v>31</v>
      </c>
      <c r="E2091" t="s">
        <v>86</v>
      </c>
      <c r="F2091" t="s">
        <v>87</v>
      </c>
      <c r="G2091" t="s">
        <v>22</v>
      </c>
      <c r="H2091">
        <v>45.000000000000007</v>
      </c>
      <c r="I2091">
        <v>150</v>
      </c>
      <c r="J2091">
        <v>6750.0000000000009</v>
      </c>
      <c r="K2091" t="s">
        <v>83</v>
      </c>
      <c r="L2091" t="s">
        <v>17</v>
      </c>
    </row>
    <row r="2092" spans="1:12" x14ac:dyDescent="0.25">
      <c r="A2092" t="s">
        <v>12</v>
      </c>
      <c r="B2092">
        <v>1128299</v>
      </c>
      <c r="C2092">
        <v>44250</v>
      </c>
      <c r="D2092" t="s">
        <v>31</v>
      </c>
      <c r="E2092" t="s">
        <v>86</v>
      </c>
      <c r="F2092" t="s">
        <v>87</v>
      </c>
      <c r="G2092" t="s">
        <v>23</v>
      </c>
      <c r="H2092">
        <v>40</v>
      </c>
      <c r="I2092">
        <v>350</v>
      </c>
      <c r="J2092">
        <v>14000</v>
      </c>
      <c r="K2092" t="s">
        <v>83</v>
      </c>
      <c r="L2092" t="s">
        <v>20</v>
      </c>
    </row>
    <row r="2093" spans="1:12" x14ac:dyDescent="0.25">
      <c r="A2093" t="s">
        <v>12</v>
      </c>
      <c r="B2093">
        <v>1128299</v>
      </c>
      <c r="C2093">
        <v>44277</v>
      </c>
      <c r="D2093" t="s">
        <v>31</v>
      </c>
      <c r="E2093" t="s">
        <v>86</v>
      </c>
      <c r="F2093" t="s">
        <v>87</v>
      </c>
      <c r="G2093" t="s">
        <v>15</v>
      </c>
      <c r="H2093">
        <v>40</v>
      </c>
      <c r="I2093">
        <v>500</v>
      </c>
      <c r="J2093">
        <v>20000</v>
      </c>
      <c r="K2093" t="s">
        <v>83</v>
      </c>
      <c r="L2093" t="s">
        <v>17</v>
      </c>
    </row>
    <row r="2094" spans="1:12" x14ac:dyDescent="0.25">
      <c r="A2094" t="s">
        <v>12</v>
      </c>
      <c r="B2094">
        <v>1128299</v>
      </c>
      <c r="C2094">
        <v>44277</v>
      </c>
      <c r="D2094" t="s">
        <v>31</v>
      </c>
      <c r="E2094" t="s">
        <v>86</v>
      </c>
      <c r="F2094" t="s">
        <v>87</v>
      </c>
      <c r="G2094" t="s">
        <v>18</v>
      </c>
      <c r="H2094">
        <v>50</v>
      </c>
      <c r="I2094">
        <v>350</v>
      </c>
      <c r="J2094">
        <v>17500</v>
      </c>
      <c r="K2094" t="s">
        <v>83</v>
      </c>
      <c r="L2094" t="s">
        <v>17</v>
      </c>
    </row>
    <row r="2095" spans="1:12" x14ac:dyDescent="0.25">
      <c r="A2095" t="s">
        <v>12</v>
      </c>
      <c r="B2095">
        <v>1128299</v>
      </c>
      <c r="C2095">
        <v>44277</v>
      </c>
      <c r="D2095" t="s">
        <v>31</v>
      </c>
      <c r="E2095" t="s">
        <v>86</v>
      </c>
      <c r="F2095" t="s">
        <v>87</v>
      </c>
      <c r="G2095" t="s">
        <v>19</v>
      </c>
      <c r="H2095">
        <v>50</v>
      </c>
      <c r="I2095">
        <v>350</v>
      </c>
      <c r="J2095">
        <v>17500</v>
      </c>
      <c r="K2095" t="s">
        <v>83</v>
      </c>
      <c r="L2095" t="s">
        <v>20</v>
      </c>
    </row>
    <row r="2096" spans="1:12" x14ac:dyDescent="0.25">
      <c r="A2096" t="s">
        <v>12</v>
      </c>
      <c r="B2096">
        <v>1128299</v>
      </c>
      <c r="C2096">
        <v>44277</v>
      </c>
      <c r="D2096" t="s">
        <v>31</v>
      </c>
      <c r="E2096" t="s">
        <v>86</v>
      </c>
      <c r="F2096" t="s">
        <v>87</v>
      </c>
      <c r="G2096" t="s">
        <v>21</v>
      </c>
      <c r="H2096">
        <v>50</v>
      </c>
      <c r="I2096">
        <v>225</v>
      </c>
      <c r="J2096">
        <v>11250</v>
      </c>
      <c r="K2096" t="s">
        <v>83</v>
      </c>
      <c r="L2096" t="s">
        <v>20</v>
      </c>
    </row>
    <row r="2097" spans="1:12" x14ac:dyDescent="0.25">
      <c r="A2097" t="s">
        <v>12</v>
      </c>
      <c r="B2097">
        <v>1128299</v>
      </c>
      <c r="C2097">
        <v>44277</v>
      </c>
      <c r="D2097" t="s">
        <v>31</v>
      </c>
      <c r="E2097" t="s">
        <v>86</v>
      </c>
      <c r="F2097" t="s">
        <v>87</v>
      </c>
      <c r="G2097" t="s">
        <v>22</v>
      </c>
      <c r="H2097">
        <v>55.000000000000007</v>
      </c>
      <c r="I2097">
        <v>125</v>
      </c>
      <c r="J2097">
        <v>6875.0000000000009</v>
      </c>
      <c r="K2097" t="s">
        <v>83</v>
      </c>
      <c r="L2097" t="s">
        <v>17</v>
      </c>
    </row>
    <row r="2098" spans="1:12" x14ac:dyDescent="0.25">
      <c r="A2098" t="s">
        <v>12</v>
      </c>
      <c r="B2098">
        <v>1128299</v>
      </c>
      <c r="C2098">
        <v>44277</v>
      </c>
      <c r="D2098" t="s">
        <v>31</v>
      </c>
      <c r="E2098" t="s">
        <v>86</v>
      </c>
      <c r="F2098" t="s">
        <v>87</v>
      </c>
      <c r="G2098" t="s">
        <v>23</v>
      </c>
      <c r="H2098">
        <v>50</v>
      </c>
      <c r="I2098">
        <v>325</v>
      </c>
      <c r="J2098">
        <v>16250</v>
      </c>
      <c r="K2098" t="s">
        <v>83</v>
      </c>
      <c r="L2098" t="s">
        <v>20</v>
      </c>
    </row>
    <row r="2099" spans="1:12" x14ac:dyDescent="0.25">
      <c r="A2099" t="s">
        <v>12</v>
      </c>
      <c r="B2099">
        <v>1128299</v>
      </c>
      <c r="C2099">
        <v>44309</v>
      </c>
      <c r="D2099" t="s">
        <v>31</v>
      </c>
      <c r="E2099" t="s">
        <v>86</v>
      </c>
      <c r="F2099" t="s">
        <v>87</v>
      </c>
      <c r="G2099" t="s">
        <v>15</v>
      </c>
      <c r="H2099">
        <v>50</v>
      </c>
      <c r="I2099">
        <v>500</v>
      </c>
      <c r="J2099">
        <v>25000</v>
      </c>
      <c r="K2099" t="s">
        <v>83</v>
      </c>
      <c r="L2099" t="s">
        <v>17</v>
      </c>
    </row>
    <row r="2100" spans="1:12" x14ac:dyDescent="0.25">
      <c r="A2100" t="s">
        <v>12</v>
      </c>
      <c r="B2100">
        <v>1128299</v>
      </c>
      <c r="C2100">
        <v>44309</v>
      </c>
      <c r="D2100" t="s">
        <v>31</v>
      </c>
      <c r="E2100" t="s">
        <v>86</v>
      </c>
      <c r="F2100" t="s">
        <v>87</v>
      </c>
      <c r="G2100" t="s">
        <v>18</v>
      </c>
      <c r="H2100">
        <v>55.000000000000007</v>
      </c>
      <c r="I2100">
        <v>300</v>
      </c>
      <c r="J2100">
        <v>16500.000000000004</v>
      </c>
      <c r="K2100" t="s">
        <v>83</v>
      </c>
      <c r="L2100" t="s">
        <v>17</v>
      </c>
    </row>
    <row r="2101" spans="1:12" x14ac:dyDescent="0.25">
      <c r="A2101" t="s">
        <v>12</v>
      </c>
      <c r="B2101">
        <v>1128299</v>
      </c>
      <c r="C2101">
        <v>44309</v>
      </c>
      <c r="D2101" t="s">
        <v>31</v>
      </c>
      <c r="E2101" t="s">
        <v>86</v>
      </c>
      <c r="F2101" t="s">
        <v>87</v>
      </c>
      <c r="G2101" t="s">
        <v>19</v>
      </c>
      <c r="H2101">
        <v>55.000000000000007</v>
      </c>
      <c r="I2101">
        <v>350</v>
      </c>
      <c r="J2101">
        <v>19250.000000000004</v>
      </c>
      <c r="K2101" t="s">
        <v>83</v>
      </c>
      <c r="L2101" t="s">
        <v>20</v>
      </c>
    </row>
    <row r="2102" spans="1:12" x14ac:dyDescent="0.25">
      <c r="A2102" t="s">
        <v>12</v>
      </c>
      <c r="B2102">
        <v>1128299</v>
      </c>
      <c r="C2102">
        <v>44309</v>
      </c>
      <c r="D2102" t="s">
        <v>31</v>
      </c>
      <c r="E2102" t="s">
        <v>86</v>
      </c>
      <c r="F2102" t="s">
        <v>87</v>
      </c>
      <c r="G2102" t="s">
        <v>21</v>
      </c>
      <c r="H2102">
        <v>50</v>
      </c>
      <c r="I2102">
        <v>250</v>
      </c>
      <c r="J2102">
        <v>12500</v>
      </c>
      <c r="K2102" t="s">
        <v>83</v>
      </c>
      <c r="L2102" t="s">
        <v>20</v>
      </c>
    </row>
    <row r="2103" spans="1:12" x14ac:dyDescent="0.25">
      <c r="A2103" t="s">
        <v>12</v>
      </c>
      <c r="B2103">
        <v>1128299</v>
      </c>
      <c r="C2103">
        <v>44309</v>
      </c>
      <c r="D2103" t="s">
        <v>31</v>
      </c>
      <c r="E2103" t="s">
        <v>86</v>
      </c>
      <c r="F2103" t="s">
        <v>87</v>
      </c>
      <c r="G2103" t="s">
        <v>22</v>
      </c>
      <c r="H2103">
        <v>55.000000000000007</v>
      </c>
      <c r="I2103">
        <v>150</v>
      </c>
      <c r="J2103">
        <v>8250.0000000000018</v>
      </c>
      <c r="K2103" t="s">
        <v>83</v>
      </c>
      <c r="L2103" t="s">
        <v>17</v>
      </c>
    </row>
    <row r="2104" spans="1:12" x14ac:dyDescent="0.25">
      <c r="A2104" t="s">
        <v>12</v>
      </c>
      <c r="B2104">
        <v>1128299</v>
      </c>
      <c r="C2104">
        <v>44309</v>
      </c>
      <c r="D2104" t="s">
        <v>31</v>
      </c>
      <c r="E2104" t="s">
        <v>86</v>
      </c>
      <c r="F2104" t="s">
        <v>87</v>
      </c>
      <c r="G2104" t="s">
        <v>23</v>
      </c>
      <c r="H2104">
        <v>70</v>
      </c>
      <c r="I2104">
        <v>325</v>
      </c>
      <c r="J2104">
        <v>22750</v>
      </c>
      <c r="K2104" t="s">
        <v>83</v>
      </c>
      <c r="L2104" t="s">
        <v>20</v>
      </c>
    </row>
    <row r="2105" spans="1:12" x14ac:dyDescent="0.25">
      <c r="A2105" t="s">
        <v>12</v>
      </c>
      <c r="B2105">
        <v>1128299</v>
      </c>
      <c r="C2105">
        <v>44340</v>
      </c>
      <c r="D2105" t="s">
        <v>31</v>
      </c>
      <c r="E2105" t="s">
        <v>86</v>
      </c>
      <c r="F2105" t="s">
        <v>87</v>
      </c>
      <c r="G2105" t="s">
        <v>15</v>
      </c>
      <c r="H2105">
        <v>50</v>
      </c>
      <c r="I2105">
        <v>525</v>
      </c>
      <c r="J2105">
        <v>26250</v>
      </c>
      <c r="K2105" t="s">
        <v>83</v>
      </c>
      <c r="L2105" t="s">
        <v>17</v>
      </c>
    </row>
    <row r="2106" spans="1:12" x14ac:dyDescent="0.25">
      <c r="A2106" t="s">
        <v>12</v>
      </c>
      <c r="B2106">
        <v>1128299</v>
      </c>
      <c r="C2106">
        <v>44340</v>
      </c>
      <c r="D2106" t="s">
        <v>31</v>
      </c>
      <c r="E2106" t="s">
        <v>86</v>
      </c>
      <c r="F2106" t="s">
        <v>87</v>
      </c>
      <c r="G2106" t="s">
        <v>18</v>
      </c>
      <c r="H2106">
        <v>55.000000000000007</v>
      </c>
      <c r="I2106">
        <v>375</v>
      </c>
      <c r="J2106">
        <v>20625.000000000004</v>
      </c>
      <c r="K2106" t="s">
        <v>83</v>
      </c>
      <c r="L2106" t="s">
        <v>17</v>
      </c>
    </row>
    <row r="2107" spans="1:12" x14ac:dyDescent="0.25">
      <c r="A2107" t="s">
        <v>12</v>
      </c>
      <c r="B2107">
        <v>1128299</v>
      </c>
      <c r="C2107">
        <v>44340</v>
      </c>
      <c r="D2107" t="s">
        <v>31</v>
      </c>
      <c r="E2107" t="s">
        <v>86</v>
      </c>
      <c r="F2107" t="s">
        <v>87</v>
      </c>
      <c r="G2107" t="s">
        <v>19</v>
      </c>
      <c r="H2107">
        <v>55.000000000000007</v>
      </c>
      <c r="I2107">
        <v>400</v>
      </c>
      <c r="J2107">
        <v>22000.000000000004</v>
      </c>
      <c r="K2107" t="s">
        <v>83</v>
      </c>
      <c r="L2107" t="s">
        <v>20</v>
      </c>
    </row>
    <row r="2108" spans="1:12" x14ac:dyDescent="0.25">
      <c r="A2108" t="s">
        <v>12</v>
      </c>
      <c r="B2108">
        <v>1128299</v>
      </c>
      <c r="C2108">
        <v>44340</v>
      </c>
      <c r="D2108" t="s">
        <v>31</v>
      </c>
      <c r="E2108" t="s">
        <v>86</v>
      </c>
      <c r="F2108" t="s">
        <v>87</v>
      </c>
      <c r="G2108" t="s">
        <v>21</v>
      </c>
      <c r="H2108">
        <v>50</v>
      </c>
      <c r="I2108">
        <v>300</v>
      </c>
      <c r="J2108">
        <v>15000</v>
      </c>
      <c r="K2108" t="s">
        <v>83</v>
      </c>
      <c r="L2108" t="s">
        <v>20</v>
      </c>
    </row>
    <row r="2109" spans="1:12" x14ac:dyDescent="0.25">
      <c r="A2109" t="s">
        <v>12</v>
      </c>
      <c r="B2109">
        <v>1128299</v>
      </c>
      <c r="C2109">
        <v>44340</v>
      </c>
      <c r="D2109" t="s">
        <v>31</v>
      </c>
      <c r="E2109" t="s">
        <v>86</v>
      </c>
      <c r="F2109" t="s">
        <v>87</v>
      </c>
      <c r="G2109" t="s">
        <v>22</v>
      </c>
      <c r="H2109">
        <v>55.000000000000007</v>
      </c>
      <c r="I2109">
        <v>200</v>
      </c>
      <c r="J2109">
        <v>11000.000000000002</v>
      </c>
      <c r="K2109" t="s">
        <v>83</v>
      </c>
      <c r="L2109" t="s">
        <v>17</v>
      </c>
    </row>
    <row r="2110" spans="1:12" x14ac:dyDescent="0.25">
      <c r="A2110" t="s">
        <v>12</v>
      </c>
      <c r="B2110">
        <v>1128299</v>
      </c>
      <c r="C2110">
        <v>44340</v>
      </c>
      <c r="D2110" t="s">
        <v>31</v>
      </c>
      <c r="E2110" t="s">
        <v>86</v>
      </c>
      <c r="F2110" t="s">
        <v>87</v>
      </c>
      <c r="G2110" t="s">
        <v>23</v>
      </c>
      <c r="H2110">
        <v>70</v>
      </c>
      <c r="I2110">
        <v>375</v>
      </c>
      <c r="J2110">
        <v>26250</v>
      </c>
      <c r="K2110" t="s">
        <v>83</v>
      </c>
      <c r="L2110" t="s">
        <v>20</v>
      </c>
    </row>
    <row r="2111" spans="1:12" x14ac:dyDescent="0.25">
      <c r="A2111" t="s">
        <v>12</v>
      </c>
      <c r="B2111">
        <v>1128299</v>
      </c>
      <c r="C2111">
        <v>44370</v>
      </c>
      <c r="D2111" t="s">
        <v>31</v>
      </c>
      <c r="E2111" t="s">
        <v>86</v>
      </c>
      <c r="F2111" t="s">
        <v>87</v>
      </c>
      <c r="G2111" t="s">
        <v>15</v>
      </c>
      <c r="H2111">
        <v>50</v>
      </c>
      <c r="I2111">
        <v>625</v>
      </c>
      <c r="J2111">
        <v>31250</v>
      </c>
      <c r="K2111" t="s">
        <v>83</v>
      </c>
      <c r="L2111" t="s">
        <v>17</v>
      </c>
    </row>
    <row r="2112" spans="1:12" x14ac:dyDescent="0.25">
      <c r="A2112" t="s">
        <v>12</v>
      </c>
      <c r="B2112">
        <v>1128299</v>
      </c>
      <c r="C2112">
        <v>44370</v>
      </c>
      <c r="D2112" t="s">
        <v>31</v>
      </c>
      <c r="E2112" t="s">
        <v>86</v>
      </c>
      <c r="F2112" t="s">
        <v>87</v>
      </c>
      <c r="G2112" t="s">
        <v>18</v>
      </c>
      <c r="H2112">
        <v>55.000000000000007</v>
      </c>
      <c r="I2112">
        <v>475</v>
      </c>
      <c r="J2112">
        <v>26125.000000000004</v>
      </c>
      <c r="K2112" t="s">
        <v>83</v>
      </c>
      <c r="L2112" t="s">
        <v>17</v>
      </c>
    </row>
    <row r="2113" spans="1:12" x14ac:dyDescent="0.25">
      <c r="A2113" t="s">
        <v>12</v>
      </c>
      <c r="B2113">
        <v>1128299</v>
      </c>
      <c r="C2113">
        <v>44370</v>
      </c>
      <c r="D2113" t="s">
        <v>31</v>
      </c>
      <c r="E2113" t="s">
        <v>86</v>
      </c>
      <c r="F2113" t="s">
        <v>87</v>
      </c>
      <c r="G2113" t="s">
        <v>19</v>
      </c>
      <c r="H2113">
        <v>55.000000000000007</v>
      </c>
      <c r="I2113">
        <v>475</v>
      </c>
      <c r="J2113">
        <v>26125.000000000004</v>
      </c>
      <c r="K2113" t="s">
        <v>83</v>
      </c>
      <c r="L2113" t="s">
        <v>20</v>
      </c>
    </row>
    <row r="2114" spans="1:12" x14ac:dyDescent="0.25">
      <c r="A2114" t="s">
        <v>12</v>
      </c>
      <c r="B2114">
        <v>1128299</v>
      </c>
      <c r="C2114">
        <v>44370</v>
      </c>
      <c r="D2114" t="s">
        <v>31</v>
      </c>
      <c r="E2114" t="s">
        <v>86</v>
      </c>
      <c r="F2114" t="s">
        <v>87</v>
      </c>
      <c r="G2114" t="s">
        <v>21</v>
      </c>
      <c r="H2114">
        <v>50</v>
      </c>
      <c r="I2114">
        <v>350</v>
      </c>
      <c r="J2114">
        <v>17500</v>
      </c>
      <c r="K2114" t="s">
        <v>83</v>
      </c>
      <c r="L2114" t="s">
        <v>20</v>
      </c>
    </row>
    <row r="2115" spans="1:12" x14ac:dyDescent="0.25">
      <c r="A2115" t="s">
        <v>12</v>
      </c>
      <c r="B2115">
        <v>1128299</v>
      </c>
      <c r="C2115">
        <v>44370</v>
      </c>
      <c r="D2115" t="s">
        <v>31</v>
      </c>
      <c r="E2115" t="s">
        <v>86</v>
      </c>
      <c r="F2115" t="s">
        <v>87</v>
      </c>
      <c r="G2115" t="s">
        <v>22</v>
      </c>
      <c r="H2115">
        <v>55.000000000000007</v>
      </c>
      <c r="I2115">
        <v>225</v>
      </c>
      <c r="J2115">
        <v>12375.000000000002</v>
      </c>
      <c r="K2115" t="s">
        <v>83</v>
      </c>
      <c r="L2115" t="s">
        <v>17</v>
      </c>
    </row>
    <row r="2116" spans="1:12" x14ac:dyDescent="0.25">
      <c r="A2116" t="s">
        <v>12</v>
      </c>
      <c r="B2116">
        <v>1128299</v>
      </c>
      <c r="C2116">
        <v>44370</v>
      </c>
      <c r="D2116" t="s">
        <v>31</v>
      </c>
      <c r="E2116" t="s">
        <v>86</v>
      </c>
      <c r="F2116" t="s">
        <v>87</v>
      </c>
      <c r="G2116" t="s">
        <v>23</v>
      </c>
      <c r="H2116">
        <v>70</v>
      </c>
      <c r="I2116">
        <v>525</v>
      </c>
      <c r="J2116">
        <v>36750</v>
      </c>
      <c r="K2116" t="s">
        <v>83</v>
      </c>
      <c r="L2116" t="s">
        <v>20</v>
      </c>
    </row>
    <row r="2117" spans="1:12" x14ac:dyDescent="0.25">
      <c r="A2117" t="s">
        <v>12</v>
      </c>
      <c r="B2117">
        <v>1128299</v>
      </c>
      <c r="C2117">
        <v>44399</v>
      </c>
      <c r="D2117" t="s">
        <v>31</v>
      </c>
      <c r="E2117" t="s">
        <v>86</v>
      </c>
      <c r="F2117" t="s">
        <v>87</v>
      </c>
      <c r="G2117" t="s">
        <v>15</v>
      </c>
      <c r="H2117">
        <v>50</v>
      </c>
      <c r="I2117">
        <v>675</v>
      </c>
      <c r="J2117">
        <v>33750</v>
      </c>
      <c r="K2117" t="s">
        <v>83</v>
      </c>
      <c r="L2117" t="s">
        <v>17</v>
      </c>
    </row>
    <row r="2118" spans="1:12" x14ac:dyDescent="0.25">
      <c r="A2118" t="s">
        <v>12</v>
      </c>
      <c r="B2118">
        <v>1128299</v>
      </c>
      <c r="C2118">
        <v>44399</v>
      </c>
      <c r="D2118" t="s">
        <v>31</v>
      </c>
      <c r="E2118" t="s">
        <v>86</v>
      </c>
      <c r="F2118" t="s">
        <v>87</v>
      </c>
      <c r="G2118" t="s">
        <v>18</v>
      </c>
      <c r="H2118">
        <v>55.000000000000007</v>
      </c>
      <c r="I2118">
        <v>525</v>
      </c>
      <c r="J2118">
        <v>28875.000000000004</v>
      </c>
      <c r="K2118" t="s">
        <v>83</v>
      </c>
      <c r="L2118" t="s">
        <v>17</v>
      </c>
    </row>
    <row r="2119" spans="1:12" x14ac:dyDescent="0.25">
      <c r="A2119" t="s">
        <v>12</v>
      </c>
      <c r="B2119">
        <v>1128299</v>
      </c>
      <c r="C2119">
        <v>44399</v>
      </c>
      <c r="D2119" t="s">
        <v>31</v>
      </c>
      <c r="E2119" t="s">
        <v>86</v>
      </c>
      <c r="F2119" t="s">
        <v>87</v>
      </c>
      <c r="G2119" t="s">
        <v>19</v>
      </c>
      <c r="H2119">
        <v>55.000000000000007</v>
      </c>
      <c r="I2119">
        <v>475</v>
      </c>
      <c r="J2119">
        <v>26125.000000000004</v>
      </c>
      <c r="K2119" t="s">
        <v>83</v>
      </c>
      <c r="L2119" t="s">
        <v>20</v>
      </c>
    </row>
    <row r="2120" spans="1:12" x14ac:dyDescent="0.25">
      <c r="A2120" t="s">
        <v>12</v>
      </c>
      <c r="B2120">
        <v>1128299</v>
      </c>
      <c r="C2120">
        <v>44399</v>
      </c>
      <c r="D2120" t="s">
        <v>31</v>
      </c>
      <c r="E2120" t="s">
        <v>86</v>
      </c>
      <c r="F2120" t="s">
        <v>87</v>
      </c>
      <c r="G2120" t="s">
        <v>21</v>
      </c>
      <c r="H2120">
        <v>50</v>
      </c>
      <c r="I2120">
        <v>375</v>
      </c>
      <c r="J2120">
        <v>18750</v>
      </c>
      <c r="K2120" t="s">
        <v>83</v>
      </c>
      <c r="L2120" t="s">
        <v>20</v>
      </c>
    </row>
    <row r="2121" spans="1:12" x14ac:dyDescent="0.25">
      <c r="A2121" t="s">
        <v>12</v>
      </c>
      <c r="B2121">
        <v>1128299</v>
      </c>
      <c r="C2121">
        <v>44399</v>
      </c>
      <c r="D2121" t="s">
        <v>31</v>
      </c>
      <c r="E2121" t="s">
        <v>86</v>
      </c>
      <c r="F2121" t="s">
        <v>87</v>
      </c>
      <c r="G2121" t="s">
        <v>22</v>
      </c>
      <c r="H2121">
        <v>55.000000000000007</v>
      </c>
      <c r="I2121">
        <v>425</v>
      </c>
      <c r="J2121">
        <v>23375.000000000004</v>
      </c>
      <c r="K2121" t="s">
        <v>83</v>
      </c>
      <c r="L2121" t="s">
        <v>17</v>
      </c>
    </row>
    <row r="2122" spans="1:12" x14ac:dyDescent="0.25">
      <c r="A2122" t="s">
        <v>12</v>
      </c>
      <c r="B2122">
        <v>1128299</v>
      </c>
      <c r="C2122">
        <v>44399</v>
      </c>
      <c r="D2122" t="s">
        <v>31</v>
      </c>
      <c r="E2122" t="s">
        <v>86</v>
      </c>
      <c r="F2122" t="s">
        <v>87</v>
      </c>
      <c r="G2122" t="s">
        <v>23</v>
      </c>
      <c r="H2122">
        <v>70</v>
      </c>
      <c r="I2122">
        <v>425</v>
      </c>
      <c r="J2122">
        <v>29750</v>
      </c>
      <c r="K2122" t="s">
        <v>83</v>
      </c>
      <c r="L2122" t="s">
        <v>20</v>
      </c>
    </row>
    <row r="2123" spans="1:12" x14ac:dyDescent="0.25">
      <c r="A2123" t="s">
        <v>12</v>
      </c>
      <c r="B2123">
        <v>1128299</v>
      </c>
      <c r="C2123">
        <v>44431</v>
      </c>
      <c r="D2123" t="s">
        <v>31</v>
      </c>
      <c r="E2123" t="s">
        <v>86</v>
      </c>
      <c r="F2123" t="s">
        <v>87</v>
      </c>
      <c r="G2123" t="s">
        <v>15</v>
      </c>
      <c r="H2123">
        <v>55.000000000000007</v>
      </c>
      <c r="I2123">
        <v>625</v>
      </c>
      <c r="J2123">
        <v>34375.000000000007</v>
      </c>
      <c r="K2123" t="s">
        <v>83</v>
      </c>
      <c r="L2123" t="s">
        <v>17</v>
      </c>
    </row>
    <row r="2124" spans="1:12" x14ac:dyDescent="0.25">
      <c r="A2124" t="s">
        <v>12</v>
      </c>
      <c r="B2124">
        <v>1128299</v>
      </c>
      <c r="C2124">
        <v>44431</v>
      </c>
      <c r="D2124" t="s">
        <v>31</v>
      </c>
      <c r="E2124" t="s">
        <v>86</v>
      </c>
      <c r="F2124" t="s">
        <v>87</v>
      </c>
      <c r="G2124" t="s">
        <v>18</v>
      </c>
      <c r="H2124">
        <v>60.000000000000007</v>
      </c>
      <c r="I2124">
        <v>575</v>
      </c>
      <c r="J2124">
        <v>34500.000000000007</v>
      </c>
      <c r="K2124" t="s">
        <v>83</v>
      </c>
      <c r="L2124" t="s">
        <v>17</v>
      </c>
    </row>
    <row r="2125" spans="1:12" x14ac:dyDescent="0.25">
      <c r="A2125" t="s">
        <v>12</v>
      </c>
      <c r="B2125">
        <v>1128299</v>
      </c>
      <c r="C2125">
        <v>44431</v>
      </c>
      <c r="D2125" t="s">
        <v>31</v>
      </c>
      <c r="E2125" t="s">
        <v>86</v>
      </c>
      <c r="F2125" t="s">
        <v>87</v>
      </c>
      <c r="G2125" t="s">
        <v>19</v>
      </c>
      <c r="H2125">
        <v>55.000000000000007</v>
      </c>
      <c r="I2125">
        <v>450</v>
      </c>
      <c r="J2125">
        <v>24750.000000000004</v>
      </c>
      <c r="K2125" t="s">
        <v>83</v>
      </c>
      <c r="L2125" t="s">
        <v>20</v>
      </c>
    </row>
    <row r="2126" spans="1:12" x14ac:dyDescent="0.25">
      <c r="A2126" t="s">
        <v>12</v>
      </c>
      <c r="B2126">
        <v>1128299</v>
      </c>
      <c r="C2126">
        <v>44431</v>
      </c>
      <c r="D2126" t="s">
        <v>31</v>
      </c>
      <c r="E2126" t="s">
        <v>86</v>
      </c>
      <c r="F2126" t="s">
        <v>87</v>
      </c>
      <c r="G2126" t="s">
        <v>21</v>
      </c>
      <c r="H2126">
        <v>55.000000000000007</v>
      </c>
      <c r="I2126">
        <v>400</v>
      </c>
      <c r="J2126">
        <v>22000.000000000004</v>
      </c>
      <c r="K2126" t="s">
        <v>83</v>
      </c>
      <c r="L2126" t="s">
        <v>20</v>
      </c>
    </row>
    <row r="2127" spans="1:12" x14ac:dyDescent="0.25">
      <c r="A2127" t="s">
        <v>12</v>
      </c>
      <c r="B2127">
        <v>1128299</v>
      </c>
      <c r="C2127">
        <v>44431</v>
      </c>
      <c r="D2127" t="s">
        <v>31</v>
      </c>
      <c r="E2127" t="s">
        <v>86</v>
      </c>
      <c r="F2127" t="s">
        <v>87</v>
      </c>
      <c r="G2127" t="s">
        <v>22</v>
      </c>
      <c r="H2127">
        <v>65</v>
      </c>
      <c r="I2127">
        <v>400</v>
      </c>
      <c r="J2127">
        <v>26000</v>
      </c>
      <c r="K2127" t="s">
        <v>83</v>
      </c>
      <c r="L2127" t="s">
        <v>17</v>
      </c>
    </row>
    <row r="2128" spans="1:12" x14ac:dyDescent="0.25">
      <c r="A2128" t="s">
        <v>12</v>
      </c>
      <c r="B2128">
        <v>1128299</v>
      </c>
      <c r="C2128">
        <v>44431</v>
      </c>
      <c r="D2128" t="s">
        <v>31</v>
      </c>
      <c r="E2128" t="s">
        <v>86</v>
      </c>
      <c r="F2128" t="s">
        <v>87</v>
      </c>
      <c r="G2128" t="s">
        <v>23</v>
      </c>
      <c r="H2128">
        <v>70</v>
      </c>
      <c r="I2128">
        <v>375</v>
      </c>
      <c r="J2128">
        <v>26250</v>
      </c>
      <c r="K2128" t="s">
        <v>83</v>
      </c>
      <c r="L2128" t="s">
        <v>20</v>
      </c>
    </row>
    <row r="2129" spans="1:12" x14ac:dyDescent="0.25">
      <c r="A2129" t="s">
        <v>12</v>
      </c>
      <c r="B2129">
        <v>1128299</v>
      </c>
      <c r="C2129">
        <v>44463</v>
      </c>
      <c r="D2129" t="s">
        <v>31</v>
      </c>
      <c r="E2129" t="s">
        <v>86</v>
      </c>
      <c r="F2129" t="s">
        <v>87</v>
      </c>
      <c r="G2129" t="s">
        <v>15</v>
      </c>
      <c r="H2129">
        <v>45.000000000000007</v>
      </c>
      <c r="I2129">
        <v>575</v>
      </c>
      <c r="J2129">
        <v>25875.000000000004</v>
      </c>
      <c r="K2129" t="s">
        <v>83</v>
      </c>
      <c r="L2129" t="s">
        <v>17</v>
      </c>
    </row>
    <row r="2130" spans="1:12" x14ac:dyDescent="0.25">
      <c r="A2130" t="s">
        <v>12</v>
      </c>
      <c r="B2130">
        <v>1128299</v>
      </c>
      <c r="C2130">
        <v>44463</v>
      </c>
      <c r="D2130" t="s">
        <v>31</v>
      </c>
      <c r="E2130" t="s">
        <v>86</v>
      </c>
      <c r="F2130" t="s">
        <v>87</v>
      </c>
      <c r="G2130" t="s">
        <v>18</v>
      </c>
      <c r="H2130">
        <v>50.000000000000014</v>
      </c>
      <c r="I2130">
        <v>575</v>
      </c>
      <c r="J2130">
        <v>28750.000000000007</v>
      </c>
      <c r="K2130" t="s">
        <v>83</v>
      </c>
      <c r="L2130" t="s">
        <v>17</v>
      </c>
    </row>
    <row r="2131" spans="1:12" x14ac:dyDescent="0.25">
      <c r="A2131" t="s">
        <v>12</v>
      </c>
      <c r="B2131">
        <v>1128299</v>
      </c>
      <c r="C2131">
        <v>44463</v>
      </c>
      <c r="D2131" t="s">
        <v>31</v>
      </c>
      <c r="E2131" t="s">
        <v>86</v>
      </c>
      <c r="F2131" t="s">
        <v>87</v>
      </c>
      <c r="G2131" t="s">
        <v>19</v>
      </c>
      <c r="H2131">
        <v>45.000000000000007</v>
      </c>
      <c r="I2131">
        <v>425</v>
      </c>
      <c r="J2131">
        <v>19125.000000000004</v>
      </c>
      <c r="K2131" t="s">
        <v>83</v>
      </c>
      <c r="L2131" t="s">
        <v>20</v>
      </c>
    </row>
    <row r="2132" spans="1:12" x14ac:dyDescent="0.25">
      <c r="A2132" t="s">
        <v>12</v>
      </c>
      <c r="B2132">
        <v>1128299</v>
      </c>
      <c r="C2132">
        <v>44463</v>
      </c>
      <c r="D2132" t="s">
        <v>31</v>
      </c>
      <c r="E2132" t="s">
        <v>86</v>
      </c>
      <c r="F2132" t="s">
        <v>87</v>
      </c>
      <c r="G2132" t="s">
        <v>21</v>
      </c>
      <c r="H2132">
        <v>45.000000000000007</v>
      </c>
      <c r="I2132">
        <v>375</v>
      </c>
      <c r="J2132">
        <v>16875.000000000004</v>
      </c>
      <c r="K2132" t="s">
        <v>83</v>
      </c>
      <c r="L2132" t="s">
        <v>20</v>
      </c>
    </row>
    <row r="2133" spans="1:12" x14ac:dyDescent="0.25">
      <c r="A2133" t="s">
        <v>12</v>
      </c>
      <c r="B2133">
        <v>1128299</v>
      </c>
      <c r="C2133">
        <v>44463</v>
      </c>
      <c r="D2133" t="s">
        <v>31</v>
      </c>
      <c r="E2133" t="s">
        <v>86</v>
      </c>
      <c r="F2133" t="s">
        <v>87</v>
      </c>
      <c r="G2133" t="s">
        <v>22</v>
      </c>
      <c r="H2133">
        <v>55.000000000000007</v>
      </c>
      <c r="I2133">
        <v>375</v>
      </c>
      <c r="J2133">
        <v>20625.000000000004</v>
      </c>
      <c r="K2133" t="s">
        <v>83</v>
      </c>
      <c r="L2133" t="s">
        <v>17</v>
      </c>
    </row>
    <row r="2134" spans="1:12" x14ac:dyDescent="0.25">
      <c r="A2134" t="s">
        <v>12</v>
      </c>
      <c r="B2134">
        <v>1128299</v>
      </c>
      <c r="C2134">
        <v>44463</v>
      </c>
      <c r="D2134" t="s">
        <v>31</v>
      </c>
      <c r="E2134" t="s">
        <v>86</v>
      </c>
      <c r="F2134" t="s">
        <v>87</v>
      </c>
      <c r="G2134" t="s">
        <v>23</v>
      </c>
      <c r="H2134">
        <v>60.000000000000007</v>
      </c>
      <c r="I2134">
        <v>425</v>
      </c>
      <c r="J2134">
        <v>25500.000000000004</v>
      </c>
      <c r="K2134" t="s">
        <v>83</v>
      </c>
      <c r="L2134" t="s">
        <v>20</v>
      </c>
    </row>
    <row r="2135" spans="1:12" x14ac:dyDescent="0.25">
      <c r="A2135" t="s">
        <v>12</v>
      </c>
      <c r="B2135">
        <v>1128299</v>
      </c>
      <c r="C2135">
        <v>44492</v>
      </c>
      <c r="D2135" t="s">
        <v>31</v>
      </c>
      <c r="E2135" t="s">
        <v>86</v>
      </c>
      <c r="F2135" t="s">
        <v>87</v>
      </c>
      <c r="G2135" t="s">
        <v>15</v>
      </c>
      <c r="H2135">
        <v>45.000000000000007</v>
      </c>
      <c r="I2135">
        <v>500</v>
      </c>
      <c r="J2135">
        <v>22500.000000000004</v>
      </c>
      <c r="K2135" t="s">
        <v>83</v>
      </c>
      <c r="L2135" t="s">
        <v>17</v>
      </c>
    </row>
    <row r="2136" spans="1:12" x14ac:dyDescent="0.25">
      <c r="A2136" t="s">
        <v>12</v>
      </c>
      <c r="B2136">
        <v>1128299</v>
      </c>
      <c r="C2136">
        <v>44492</v>
      </c>
      <c r="D2136" t="s">
        <v>31</v>
      </c>
      <c r="E2136" t="s">
        <v>86</v>
      </c>
      <c r="F2136" t="s">
        <v>87</v>
      </c>
      <c r="G2136" t="s">
        <v>18</v>
      </c>
      <c r="H2136">
        <v>50.000000000000014</v>
      </c>
      <c r="I2136">
        <v>500</v>
      </c>
      <c r="J2136">
        <v>25000.000000000007</v>
      </c>
      <c r="K2136" t="s">
        <v>83</v>
      </c>
      <c r="L2136" t="s">
        <v>17</v>
      </c>
    </row>
    <row r="2137" spans="1:12" x14ac:dyDescent="0.25">
      <c r="A2137" t="s">
        <v>12</v>
      </c>
      <c r="B2137">
        <v>1128299</v>
      </c>
      <c r="C2137">
        <v>44492</v>
      </c>
      <c r="D2137" t="s">
        <v>31</v>
      </c>
      <c r="E2137" t="s">
        <v>86</v>
      </c>
      <c r="F2137" t="s">
        <v>87</v>
      </c>
      <c r="G2137" t="s">
        <v>19</v>
      </c>
      <c r="H2137">
        <v>45.000000000000007</v>
      </c>
      <c r="I2137">
        <v>325</v>
      </c>
      <c r="J2137">
        <v>14625.000000000002</v>
      </c>
      <c r="K2137" t="s">
        <v>83</v>
      </c>
      <c r="L2137" t="s">
        <v>20</v>
      </c>
    </row>
    <row r="2138" spans="1:12" x14ac:dyDescent="0.25">
      <c r="A2138" t="s">
        <v>12</v>
      </c>
      <c r="B2138">
        <v>1128299</v>
      </c>
      <c r="C2138">
        <v>44492</v>
      </c>
      <c r="D2138" t="s">
        <v>31</v>
      </c>
      <c r="E2138" t="s">
        <v>86</v>
      </c>
      <c r="F2138" t="s">
        <v>87</v>
      </c>
      <c r="G2138" t="s">
        <v>21</v>
      </c>
      <c r="H2138">
        <v>45.000000000000007</v>
      </c>
      <c r="I2138">
        <v>300</v>
      </c>
      <c r="J2138">
        <v>13500.000000000002</v>
      </c>
      <c r="K2138" t="s">
        <v>83</v>
      </c>
      <c r="L2138" t="s">
        <v>20</v>
      </c>
    </row>
    <row r="2139" spans="1:12" x14ac:dyDescent="0.25">
      <c r="A2139" t="s">
        <v>12</v>
      </c>
      <c r="B2139">
        <v>1128299</v>
      </c>
      <c r="C2139">
        <v>44492</v>
      </c>
      <c r="D2139" t="s">
        <v>31</v>
      </c>
      <c r="E2139" t="s">
        <v>86</v>
      </c>
      <c r="F2139" t="s">
        <v>87</v>
      </c>
      <c r="G2139" t="s">
        <v>22</v>
      </c>
      <c r="H2139">
        <v>55.000000000000007</v>
      </c>
      <c r="I2139">
        <v>275</v>
      </c>
      <c r="J2139">
        <v>15125.000000000002</v>
      </c>
      <c r="K2139" t="s">
        <v>83</v>
      </c>
      <c r="L2139" t="s">
        <v>17</v>
      </c>
    </row>
    <row r="2140" spans="1:12" x14ac:dyDescent="0.25">
      <c r="A2140" t="s">
        <v>12</v>
      </c>
      <c r="B2140">
        <v>1128299</v>
      </c>
      <c r="C2140">
        <v>44492</v>
      </c>
      <c r="D2140" t="s">
        <v>31</v>
      </c>
      <c r="E2140" t="s">
        <v>86</v>
      </c>
      <c r="F2140" t="s">
        <v>87</v>
      </c>
      <c r="G2140" t="s">
        <v>23</v>
      </c>
      <c r="H2140">
        <v>60.000000000000007</v>
      </c>
      <c r="I2140">
        <v>325</v>
      </c>
      <c r="J2140">
        <v>19500.000000000004</v>
      </c>
      <c r="K2140" t="s">
        <v>83</v>
      </c>
      <c r="L2140" t="s">
        <v>20</v>
      </c>
    </row>
    <row r="2141" spans="1:12" x14ac:dyDescent="0.25">
      <c r="A2141" t="s">
        <v>12</v>
      </c>
      <c r="B2141">
        <v>1128299</v>
      </c>
      <c r="C2141">
        <v>44523</v>
      </c>
      <c r="D2141" t="s">
        <v>31</v>
      </c>
      <c r="E2141" t="s">
        <v>86</v>
      </c>
      <c r="F2141" t="s">
        <v>87</v>
      </c>
      <c r="G2141" t="s">
        <v>15</v>
      </c>
      <c r="H2141">
        <v>45.000000000000007</v>
      </c>
      <c r="I2141">
        <v>500</v>
      </c>
      <c r="J2141">
        <v>22500.000000000004</v>
      </c>
      <c r="K2141" t="s">
        <v>83</v>
      </c>
      <c r="L2141" t="s">
        <v>17</v>
      </c>
    </row>
    <row r="2142" spans="1:12" x14ac:dyDescent="0.25">
      <c r="A2142" t="s">
        <v>12</v>
      </c>
      <c r="B2142">
        <v>1128299</v>
      </c>
      <c r="C2142">
        <v>44523</v>
      </c>
      <c r="D2142" t="s">
        <v>31</v>
      </c>
      <c r="E2142" t="s">
        <v>86</v>
      </c>
      <c r="F2142" t="s">
        <v>87</v>
      </c>
      <c r="G2142" t="s">
        <v>18</v>
      </c>
      <c r="H2142">
        <v>50.000000000000014</v>
      </c>
      <c r="I2142">
        <v>525</v>
      </c>
      <c r="J2142">
        <v>26250.000000000007</v>
      </c>
      <c r="K2142" t="s">
        <v>83</v>
      </c>
      <c r="L2142" t="s">
        <v>17</v>
      </c>
    </row>
    <row r="2143" spans="1:12" x14ac:dyDescent="0.25">
      <c r="A2143" t="s">
        <v>12</v>
      </c>
      <c r="B2143">
        <v>1128299</v>
      </c>
      <c r="C2143">
        <v>44523</v>
      </c>
      <c r="D2143" t="s">
        <v>31</v>
      </c>
      <c r="E2143" t="s">
        <v>86</v>
      </c>
      <c r="F2143" t="s">
        <v>87</v>
      </c>
      <c r="G2143" t="s">
        <v>19</v>
      </c>
      <c r="H2143">
        <v>45.000000000000007</v>
      </c>
      <c r="I2143">
        <v>375</v>
      </c>
      <c r="J2143">
        <v>16875.000000000004</v>
      </c>
      <c r="K2143" t="s">
        <v>83</v>
      </c>
      <c r="L2143" t="s">
        <v>20</v>
      </c>
    </row>
    <row r="2144" spans="1:12" x14ac:dyDescent="0.25">
      <c r="A2144" t="s">
        <v>12</v>
      </c>
      <c r="B2144">
        <v>1128299</v>
      </c>
      <c r="C2144">
        <v>44523</v>
      </c>
      <c r="D2144" t="s">
        <v>31</v>
      </c>
      <c r="E2144" t="s">
        <v>86</v>
      </c>
      <c r="F2144" t="s">
        <v>87</v>
      </c>
      <c r="G2144" t="s">
        <v>21</v>
      </c>
      <c r="H2144">
        <v>45.000000000000007</v>
      </c>
      <c r="I2144">
        <v>350</v>
      </c>
      <c r="J2144">
        <v>15750.000000000002</v>
      </c>
      <c r="K2144" t="s">
        <v>83</v>
      </c>
      <c r="L2144" t="s">
        <v>20</v>
      </c>
    </row>
    <row r="2145" spans="1:12" x14ac:dyDescent="0.25">
      <c r="A2145" t="s">
        <v>12</v>
      </c>
      <c r="B2145">
        <v>1128299</v>
      </c>
      <c r="C2145">
        <v>44523</v>
      </c>
      <c r="D2145" t="s">
        <v>31</v>
      </c>
      <c r="E2145" t="s">
        <v>86</v>
      </c>
      <c r="F2145" t="s">
        <v>87</v>
      </c>
      <c r="G2145" t="s">
        <v>22</v>
      </c>
      <c r="H2145">
        <v>55.000000000000007</v>
      </c>
      <c r="I2145">
        <v>300</v>
      </c>
      <c r="J2145">
        <v>16500.000000000004</v>
      </c>
      <c r="K2145" t="s">
        <v>83</v>
      </c>
      <c r="L2145" t="s">
        <v>17</v>
      </c>
    </row>
    <row r="2146" spans="1:12" x14ac:dyDescent="0.25">
      <c r="A2146" t="s">
        <v>12</v>
      </c>
      <c r="B2146">
        <v>1128299</v>
      </c>
      <c r="C2146">
        <v>44523</v>
      </c>
      <c r="D2146" t="s">
        <v>31</v>
      </c>
      <c r="E2146" t="s">
        <v>86</v>
      </c>
      <c r="F2146" t="s">
        <v>87</v>
      </c>
      <c r="G2146" t="s">
        <v>23</v>
      </c>
      <c r="H2146">
        <v>60.000000000000007</v>
      </c>
      <c r="I2146">
        <v>425</v>
      </c>
      <c r="J2146">
        <v>25500.000000000004</v>
      </c>
      <c r="K2146" t="s">
        <v>83</v>
      </c>
      <c r="L2146" t="s">
        <v>20</v>
      </c>
    </row>
    <row r="2147" spans="1:12" x14ac:dyDescent="0.25">
      <c r="A2147" t="s">
        <v>12</v>
      </c>
      <c r="B2147">
        <v>1128299</v>
      </c>
      <c r="C2147">
        <v>44552</v>
      </c>
      <c r="D2147" t="s">
        <v>31</v>
      </c>
      <c r="E2147" t="s">
        <v>86</v>
      </c>
      <c r="F2147" t="s">
        <v>87</v>
      </c>
      <c r="G2147" t="s">
        <v>15</v>
      </c>
      <c r="H2147">
        <v>45.000000000000007</v>
      </c>
      <c r="I2147">
        <v>625</v>
      </c>
      <c r="J2147">
        <v>28125.000000000004</v>
      </c>
      <c r="K2147" t="s">
        <v>83</v>
      </c>
      <c r="L2147" t="s">
        <v>17</v>
      </c>
    </row>
    <row r="2148" spans="1:12" x14ac:dyDescent="0.25">
      <c r="A2148" t="s">
        <v>12</v>
      </c>
      <c r="B2148">
        <v>1128299</v>
      </c>
      <c r="C2148">
        <v>44552</v>
      </c>
      <c r="D2148" t="s">
        <v>31</v>
      </c>
      <c r="E2148" t="s">
        <v>86</v>
      </c>
      <c r="F2148" t="s">
        <v>87</v>
      </c>
      <c r="G2148" t="s">
        <v>18</v>
      </c>
      <c r="H2148">
        <v>50.000000000000014</v>
      </c>
      <c r="I2148">
        <v>625</v>
      </c>
      <c r="J2148">
        <v>31250.000000000007</v>
      </c>
      <c r="K2148" t="s">
        <v>83</v>
      </c>
      <c r="L2148" t="s">
        <v>17</v>
      </c>
    </row>
    <row r="2149" spans="1:12" x14ac:dyDescent="0.25">
      <c r="A2149" t="s">
        <v>34</v>
      </c>
      <c r="B2149">
        <v>1128299</v>
      </c>
      <c r="C2149">
        <v>44552</v>
      </c>
      <c r="D2149" t="s">
        <v>31</v>
      </c>
      <c r="E2149" t="s">
        <v>86</v>
      </c>
      <c r="F2149" t="s">
        <v>87</v>
      </c>
      <c r="G2149" t="s">
        <v>19</v>
      </c>
      <c r="H2149">
        <v>45.000000000000007</v>
      </c>
      <c r="I2149">
        <v>425</v>
      </c>
      <c r="J2149">
        <v>19125.000000000004</v>
      </c>
      <c r="K2149" t="s">
        <v>83</v>
      </c>
      <c r="L2149" t="s">
        <v>20</v>
      </c>
    </row>
    <row r="2150" spans="1:12" x14ac:dyDescent="0.25">
      <c r="A2150" t="s">
        <v>34</v>
      </c>
      <c r="B2150">
        <v>1128299</v>
      </c>
      <c r="C2150">
        <v>44552</v>
      </c>
      <c r="D2150" t="s">
        <v>31</v>
      </c>
      <c r="E2150" t="s">
        <v>86</v>
      </c>
      <c r="F2150" t="s">
        <v>87</v>
      </c>
      <c r="G2150" t="s">
        <v>21</v>
      </c>
      <c r="H2150">
        <v>45.000000000000007</v>
      </c>
      <c r="I2150">
        <v>425</v>
      </c>
      <c r="J2150">
        <v>19125.000000000004</v>
      </c>
      <c r="K2150" t="s">
        <v>83</v>
      </c>
      <c r="L2150" t="s">
        <v>20</v>
      </c>
    </row>
    <row r="2151" spans="1:12" x14ac:dyDescent="0.25">
      <c r="A2151" t="s">
        <v>34</v>
      </c>
      <c r="B2151">
        <v>1128299</v>
      </c>
      <c r="C2151">
        <v>44552</v>
      </c>
      <c r="D2151" t="s">
        <v>31</v>
      </c>
      <c r="E2151" t="s">
        <v>86</v>
      </c>
      <c r="F2151" t="s">
        <v>87</v>
      </c>
      <c r="G2151" t="s">
        <v>22</v>
      </c>
      <c r="H2151">
        <v>55.000000000000007</v>
      </c>
      <c r="I2151">
        <v>350</v>
      </c>
      <c r="J2151">
        <v>19250.000000000004</v>
      </c>
      <c r="K2151" t="s">
        <v>83</v>
      </c>
      <c r="L2151" t="s">
        <v>17</v>
      </c>
    </row>
    <row r="2152" spans="1:12" x14ac:dyDescent="0.25">
      <c r="A2152" t="s">
        <v>34</v>
      </c>
      <c r="B2152">
        <v>1128299</v>
      </c>
      <c r="C2152">
        <v>44552</v>
      </c>
      <c r="D2152" t="s">
        <v>31</v>
      </c>
      <c r="E2152" t="s">
        <v>86</v>
      </c>
      <c r="F2152" t="s">
        <v>87</v>
      </c>
      <c r="G2152" t="s">
        <v>23</v>
      </c>
      <c r="H2152">
        <v>60.000000000000007</v>
      </c>
      <c r="I2152">
        <v>450</v>
      </c>
      <c r="J2152">
        <v>27000.000000000004</v>
      </c>
      <c r="K2152" t="s">
        <v>83</v>
      </c>
      <c r="L2152" t="s">
        <v>20</v>
      </c>
    </row>
    <row r="2153" spans="1:12" x14ac:dyDescent="0.25">
      <c r="A2153" t="s">
        <v>34</v>
      </c>
      <c r="B2153">
        <v>1128299</v>
      </c>
      <c r="C2153">
        <v>44222</v>
      </c>
      <c r="D2153" t="s">
        <v>31</v>
      </c>
      <c r="E2153" t="s">
        <v>86</v>
      </c>
      <c r="F2153" t="s">
        <v>87</v>
      </c>
      <c r="G2153" t="s">
        <v>15</v>
      </c>
      <c r="H2153">
        <v>34.999999999999993</v>
      </c>
      <c r="I2153">
        <v>475</v>
      </c>
      <c r="J2153">
        <v>16624.999999999996</v>
      </c>
      <c r="K2153" t="s">
        <v>83</v>
      </c>
      <c r="L2153" t="s">
        <v>17</v>
      </c>
    </row>
    <row r="2154" spans="1:12" x14ac:dyDescent="0.25">
      <c r="A2154" t="s">
        <v>34</v>
      </c>
      <c r="B2154">
        <v>1128299</v>
      </c>
      <c r="C2154">
        <v>44222</v>
      </c>
      <c r="D2154" t="s">
        <v>31</v>
      </c>
      <c r="E2154" t="s">
        <v>86</v>
      </c>
      <c r="F2154" t="s">
        <v>87</v>
      </c>
      <c r="G2154" t="s">
        <v>18</v>
      </c>
      <c r="H2154">
        <v>45</v>
      </c>
      <c r="I2154">
        <v>475</v>
      </c>
      <c r="J2154">
        <v>21375</v>
      </c>
      <c r="K2154" t="s">
        <v>83</v>
      </c>
      <c r="L2154" t="s">
        <v>17</v>
      </c>
    </row>
    <row r="2155" spans="1:12" x14ac:dyDescent="0.25">
      <c r="A2155" t="s">
        <v>34</v>
      </c>
      <c r="B2155">
        <v>1128299</v>
      </c>
      <c r="C2155">
        <v>44222</v>
      </c>
      <c r="D2155" t="s">
        <v>31</v>
      </c>
      <c r="E2155" t="s">
        <v>86</v>
      </c>
      <c r="F2155" t="s">
        <v>87</v>
      </c>
      <c r="G2155" t="s">
        <v>19</v>
      </c>
      <c r="H2155">
        <v>45</v>
      </c>
      <c r="I2155">
        <v>475</v>
      </c>
      <c r="J2155">
        <v>21375</v>
      </c>
      <c r="K2155" t="s">
        <v>83</v>
      </c>
      <c r="L2155" t="s">
        <v>20</v>
      </c>
    </row>
    <row r="2156" spans="1:12" x14ac:dyDescent="0.25">
      <c r="A2156" t="s">
        <v>34</v>
      </c>
      <c r="B2156">
        <v>1128299</v>
      </c>
      <c r="C2156">
        <v>44222</v>
      </c>
      <c r="D2156" t="s">
        <v>31</v>
      </c>
      <c r="E2156" t="s">
        <v>86</v>
      </c>
      <c r="F2156" t="s">
        <v>87</v>
      </c>
      <c r="G2156" t="s">
        <v>21</v>
      </c>
      <c r="H2156">
        <v>45</v>
      </c>
      <c r="I2156">
        <v>325</v>
      </c>
      <c r="J2156">
        <v>14625</v>
      </c>
      <c r="K2156" t="s">
        <v>83</v>
      </c>
      <c r="L2156" t="s">
        <v>20</v>
      </c>
    </row>
    <row r="2157" spans="1:12" x14ac:dyDescent="0.25">
      <c r="A2157" t="s">
        <v>34</v>
      </c>
      <c r="B2157">
        <v>1128299</v>
      </c>
      <c r="C2157">
        <v>44222</v>
      </c>
      <c r="D2157" t="s">
        <v>31</v>
      </c>
      <c r="E2157" t="s">
        <v>86</v>
      </c>
      <c r="F2157" t="s">
        <v>87</v>
      </c>
      <c r="G2157" t="s">
        <v>22</v>
      </c>
      <c r="H2157">
        <v>50.000000000000014</v>
      </c>
      <c r="I2157">
        <v>275</v>
      </c>
      <c r="J2157">
        <v>13750.000000000004</v>
      </c>
      <c r="K2157" t="s">
        <v>83</v>
      </c>
      <c r="L2157" t="s">
        <v>17</v>
      </c>
    </row>
    <row r="2158" spans="1:12" x14ac:dyDescent="0.25">
      <c r="A2158" t="s">
        <v>34</v>
      </c>
      <c r="B2158">
        <v>1128299</v>
      </c>
      <c r="C2158">
        <v>44222</v>
      </c>
      <c r="D2158" t="s">
        <v>31</v>
      </c>
      <c r="E2158" t="s">
        <v>86</v>
      </c>
      <c r="F2158" t="s">
        <v>87</v>
      </c>
      <c r="G2158" t="s">
        <v>23</v>
      </c>
      <c r="H2158">
        <v>45</v>
      </c>
      <c r="I2158">
        <v>475</v>
      </c>
      <c r="J2158">
        <v>21375</v>
      </c>
      <c r="K2158" t="s">
        <v>83</v>
      </c>
      <c r="L2158" t="s">
        <v>20</v>
      </c>
    </row>
    <row r="2159" spans="1:12" x14ac:dyDescent="0.25">
      <c r="A2159" t="s">
        <v>34</v>
      </c>
      <c r="B2159">
        <v>1128299</v>
      </c>
      <c r="C2159">
        <v>44253</v>
      </c>
      <c r="D2159" t="s">
        <v>31</v>
      </c>
      <c r="E2159" t="s">
        <v>86</v>
      </c>
      <c r="F2159" t="s">
        <v>87</v>
      </c>
      <c r="G2159" t="s">
        <v>15</v>
      </c>
      <c r="H2159">
        <v>34.999999999999993</v>
      </c>
      <c r="I2159">
        <v>525</v>
      </c>
      <c r="J2159">
        <v>18374.999999999996</v>
      </c>
      <c r="K2159" t="s">
        <v>83</v>
      </c>
      <c r="L2159" t="s">
        <v>17</v>
      </c>
    </row>
    <row r="2160" spans="1:12" x14ac:dyDescent="0.25">
      <c r="A2160" t="s">
        <v>34</v>
      </c>
      <c r="B2160">
        <v>1128299</v>
      </c>
      <c r="C2160">
        <v>44253</v>
      </c>
      <c r="D2160" t="s">
        <v>31</v>
      </c>
      <c r="E2160" t="s">
        <v>86</v>
      </c>
      <c r="F2160" t="s">
        <v>87</v>
      </c>
      <c r="G2160" t="s">
        <v>18</v>
      </c>
      <c r="H2160">
        <v>45</v>
      </c>
      <c r="I2160">
        <v>425</v>
      </c>
      <c r="J2160">
        <v>19125</v>
      </c>
      <c r="K2160" t="s">
        <v>83</v>
      </c>
      <c r="L2160" t="s">
        <v>17</v>
      </c>
    </row>
    <row r="2161" spans="1:12" x14ac:dyDescent="0.25">
      <c r="A2161" t="s">
        <v>34</v>
      </c>
      <c r="B2161">
        <v>1128299</v>
      </c>
      <c r="C2161">
        <v>44253</v>
      </c>
      <c r="D2161" t="s">
        <v>31</v>
      </c>
      <c r="E2161" t="s">
        <v>86</v>
      </c>
      <c r="F2161" t="s">
        <v>87</v>
      </c>
      <c r="G2161" t="s">
        <v>19</v>
      </c>
      <c r="H2161">
        <v>45</v>
      </c>
      <c r="I2161">
        <v>425</v>
      </c>
      <c r="J2161">
        <v>19125</v>
      </c>
      <c r="K2161" t="s">
        <v>83</v>
      </c>
      <c r="L2161" t="s">
        <v>20</v>
      </c>
    </row>
    <row r="2162" spans="1:12" x14ac:dyDescent="0.25">
      <c r="A2162" t="s">
        <v>34</v>
      </c>
      <c r="B2162">
        <v>1128299</v>
      </c>
      <c r="C2162">
        <v>44253</v>
      </c>
      <c r="D2162" t="s">
        <v>31</v>
      </c>
      <c r="E2162" t="s">
        <v>88</v>
      </c>
      <c r="F2162" t="s">
        <v>89</v>
      </c>
      <c r="G2162" t="s">
        <v>21</v>
      </c>
      <c r="H2162">
        <v>45</v>
      </c>
      <c r="I2162">
        <v>275</v>
      </c>
      <c r="J2162">
        <v>12375</v>
      </c>
      <c r="K2162" t="s">
        <v>83</v>
      </c>
      <c r="L2162" t="s">
        <v>20</v>
      </c>
    </row>
    <row r="2163" spans="1:12" x14ac:dyDescent="0.25">
      <c r="A2163" t="s">
        <v>34</v>
      </c>
      <c r="B2163">
        <v>1128299</v>
      </c>
      <c r="C2163">
        <v>44253</v>
      </c>
      <c r="D2163" t="s">
        <v>31</v>
      </c>
      <c r="E2163" t="s">
        <v>88</v>
      </c>
      <c r="F2163" t="s">
        <v>89</v>
      </c>
      <c r="G2163" t="s">
        <v>22</v>
      </c>
      <c r="H2163">
        <v>50.000000000000014</v>
      </c>
      <c r="I2163">
        <v>200</v>
      </c>
      <c r="J2163">
        <v>10000.000000000004</v>
      </c>
      <c r="K2163" t="s">
        <v>83</v>
      </c>
      <c r="L2163" t="s">
        <v>17</v>
      </c>
    </row>
    <row r="2164" spans="1:12" x14ac:dyDescent="0.25">
      <c r="A2164" t="s">
        <v>34</v>
      </c>
      <c r="B2164">
        <v>1128299</v>
      </c>
      <c r="C2164">
        <v>44253</v>
      </c>
      <c r="D2164" t="s">
        <v>31</v>
      </c>
      <c r="E2164" t="s">
        <v>88</v>
      </c>
      <c r="F2164" t="s">
        <v>89</v>
      </c>
      <c r="G2164" t="s">
        <v>23</v>
      </c>
      <c r="H2164">
        <v>45</v>
      </c>
      <c r="I2164">
        <v>400</v>
      </c>
      <c r="J2164">
        <v>18000</v>
      </c>
      <c r="K2164" t="s">
        <v>83</v>
      </c>
      <c r="L2164" t="s">
        <v>20</v>
      </c>
    </row>
    <row r="2165" spans="1:12" x14ac:dyDescent="0.25">
      <c r="A2165" t="s">
        <v>34</v>
      </c>
      <c r="B2165">
        <v>1128299</v>
      </c>
      <c r="C2165">
        <v>44280</v>
      </c>
      <c r="D2165" t="s">
        <v>31</v>
      </c>
      <c r="E2165" t="s">
        <v>88</v>
      </c>
      <c r="F2165" t="s">
        <v>89</v>
      </c>
      <c r="G2165" t="s">
        <v>15</v>
      </c>
      <c r="H2165">
        <v>45</v>
      </c>
      <c r="I2165">
        <v>550</v>
      </c>
      <c r="J2165">
        <v>24750</v>
      </c>
      <c r="K2165" t="s">
        <v>83</v>
      </c>
      <c r="L2165" t="s">
        <v>17</v>
      </c>
    </row>
    <row r="2166" spans="1:12" x14ac:dyDescent="0.25">
      <c r="A2166" t="s">
        <v>34</v>
      </c>
      <c r="B2166">
        <v>1128299</v>
      </c>
      <c r="C2166">
        <v>44280</v>
      </c>
      <c r="D2166" t="s">
        <v>31</v>
      </c>
      <c r="E2166" t="s">
        <v>88</v>
      </c>
      <c r="F2166" t="s">
        <v>89</v>
      </c>
      <c r="G2166" t="s">
        <v>18</v>
      </c>
      <c r="H2166">
        <v>55.000000000000007</v>
      </c>
      <c r="I2166">
        <v>400</v>
      </c>
      <c r="J2166">
        <v>22000.000000000004</v>
      </c>
      <c r="K2166" t="s">
        <v>83</v>
      </c>
      <c r="L2166" t="s">
        <v>17</v>
      </c>
    </row>
    <row r="2167" spans="1:12" x14ac:dyDescent="0.25">
      <c r="A2167" t="s">
        <v>34</v>
      </c>
      <c r="B2167">
        <v>1128299</v>
      </c>
      <c r="C2167">
        <v>44280</v>
      </c>
      <c r="D2167" t="s">
        <v>31</v>
      </c>
      <c r="E2167" t="s">
        <v>88</v>
      </c>
      <c r="F2167" t="s">
        <v>89</v>
      </c>
      <c r="G2167" t="s">
        <v>19</v>
      </c>
      <c r="H2167">
        <v>55.000000000000007</v>
      </c>
      <c r="I2167">
        <v>400</v>
      </c>
      <c r="J2167">
        <v>22000.000000000004</v>
      </c>
      <c r="K2167" t="s">
        <v>83</v>
      </c>
      <c r="L2167" t="s">
        <v>20</v>
      </c>
    </row>
    <row r="2168" spans="1:12" x14ac:dyDescent="0.25">
      <c r="A2168" t="s">
        <v>34</v>
      </c>
      <c r="B2168">
        <v>1128299</v>
      </c>
      <c r="C2168">
        <v>44280</v>
      </c>
      <c r="D2168" t="s">
        <v>31</v>
      </c>
      <c r="E2168" t="s">
        <v>88</v>
      </c>
      <c r="F2168" t="s">
        <v>89</v>
      </c>
      <c r="G2168" t="s">
        <v>21</v>
      </c>
      <c r="H2168">
        <v>55.000000000000007</v>
      </c>
      <c r="I2168">
        <v>275</v>
      </c>
      <c r="J2168">
        <v>15125.000000000002</v>
      </c>
      <c r="K2168" t="s">
        <v>83</v>
      </c>
      <c r="L2168" t="s">
        <v>20</v>
      </c>
    </row>
    <row r="2169" spans="1:12" x14ac:dyDescent="0.25">
      <c r="A2169" t="s">
        <v>34</v>
      </c>
      <c r="B2169">
        <v>1128299</v>
      </c>
      <c r="C2169">
        <v>44280</v>
      </c>
      <c r="D2169" t="s">
        <v>31</v>
      </c>
      <c r="E2169" t="s">
        <v>88</v>
      </c>
      <c r="F2169" t="s">
        <v>89</v>
      </c>
      <c r="G2169" t="s">
        <v>22</v>
      </c>
      <c r="H2169">
        <v>60.000000000000007</v>
      </c>
      <c r="I2169">
        <v>175</v>
      </c>
      <c r="J2169">
        <v>10500.000000000002</v>
      </c>
      <c r="K2169" t="s">
        <v>83</v>
      </c>
      <c r="L2169" t="s">
        <v>17</v>
      </c>
    </row>
    <row r="2170" spans="1:12" x14ac:dyDescent="0.25">
      <c r="A2170" t="s">
        <v>34</v>
      </c>
      <c r="B2170">
        <v>1128299</v>
      </c>
      <c r="C2170">
        <v>44280</v>
      </c>
      <c r="D2170" t="s">
        <v>31</v>
      </c>
      <c r="E2170" t="s">
        <v>88</v>
      </c>
      <c r="F2170" t="s">
        <v>89</v>
      </c>
      <c r="G2170" t="s">
        <v>23</v>
      </c>
      <c r="H2170">
        <v>55.000000000000007</v>
      </c>
      <c r="I2170">
        <v>375</v>
      </c>
      <c r="J2170">
        <v>20625.000000000004</v>
      </c>
      <c r="K2170" t="s">
        <v>83</v>
      </c>
      <c r="L2170" t="s">
        <v>20</v>
      </c>
    </row>
    <row r="2171" spans="1:12" x14ac:dyDescent="0.25">
      <c r="A2171" t="s">
        <v>34</v>
      </c>
      <c r="B2171">
        <v>1128299</v>
      </c>
      <c r="C2171">
        <v>44312</v>
      </c>
      <c r="D2171" t="s">
        <v>31</v>
      </c>
      <c r="E2171" t="s">
        <v>88</v>
      </c>
      <c r="F2171" t="s">
        <v>89</v>
      </c>
      <c r="G2171" t="s">
        <v>15</v>
      </c>
      <c r="H2171">
        <v>55.000000000000007</v>
      </c>
      <c r="I2171">
        <v>550</v>
      </c>
      <c r="J2171">
        <v>30250.000000000004</v>
      </c>
      <c r="K2171" t="s">
        <v>83</v>
      </c>
      <c r="L2171" t="s">
        <v>17</v>
      </c>
    </row>
    <row r="2172" spans="1:12" x14ac:dyDescent="0.25">
      <c r="A2172" t="s">
        <v>34</v>
      </c>
      <c r="B2172">
        <v>1128299</v>
      </c>
      <c r="C2172">
        <v>44312</v>
      </c>
      <c r="D2172" t="s">
        <v>31</v>
      </c>
      <c r="E2172" t="s">
        <v>88</v>
      </c>
      <c r="F2172" t="s">
        <v>89</v>
      </c>
      <c r="G2172" t="s">
        <v>18</v>
      </c>
      <c r="H2172">
        <v>60.000000000000007</v>
      </c>
      <c r="I2172">
        <v>350</v>
      </c>
      <c r="J2172">
        <v>21000.000000000004</v>
      </c>
      <c r="K2172" t="s">
        <v>83</v>
      </c>
      <c r="L2172" t="s">
        <v>17</v>
      </c>
    </row>
    <row r="2173" spans="1:12" x14ac:dyDescent="0.25">
      <c r="A2173" t="s">
        <v>34</v>
      </c>
      <c r="B2173">
        <v>1128299</v>
      </c>
      <c r="C2173">
        <v>44312</v>
      </c>
      <c r="D2173" t="s">
        <v>31</v>
      </c>
      <c r="E2173" t="s">
        <v>88</v>
      </c>
      <c r="F2173" t="s">
        <v>89</v>
      </c>
      <c r="G2173" t="s">
        <v>19</v>
      </c>
      <c r="H2173">
        <v>60.000000000000007</v>
      </c>
      <c r="I2173">
        <v>400</v>
      </c>
      <c r="J2173">
        <v>24000.000000000004</v>
      </c>
      <c r="K2173" t="s">
        <v>83</v>
      </c>
      <c r="L2173" t="s">
        <v>20</v>
      </c>
    </row>
    <row r="2174" spans="1:12" x14ac:dyDescent="0.25">
      <c r="A2174" t="s">
        <v>34</v>
      </c>
      <c r="B2174">
        <v>1128299</v>
      </c>
      <c r="C2174">
        <v>44312</v>
      </c>
      <c r="D2174" t="s">
        <v>31</v>
      </c>
      <c r="E2174" t="s">
        <v>88</v>
      </c>
      <c r="F2174" t="s">
        <v>89</v>
      </c>
      <c r="G2174" t="s">
        <v>21</v>
      </c>
      <c r="H2174">
        <v>55.000000000000007</v>
      </c>
      <c r="I2174">
        <v>300</v>
      </c>
      <c r="J2174">
        <v>16500.000000000004</v>
      </c>
      <c r="K2174" t="s">
        <v>83</v>
      </c>
      <c r="L2174" t="s">
        <v>20</v>
      </c>
    </row>
    <row r="2175" spans="1:12" x14ac:dyDescent="0.25">
      <c r="A2175" t="s">
        <v>34</v>
      </c>
      <c r="B2175">
        <v>1128299</v>
      </c>
      <c r="C2175">
        <v>44312</v>
      </c>
      <c r="D2175" t="s">
        <v>31</v>
      </c>
      <c r="E2175" t="s">
        <v>88</v>
      </c>
      <c r="F2175" t="s">
        <v>89</v>
      </c>
      <c r="G2175" t="s">
        <v>22</v>
      </c>
      <c r="H2175">
        <v>60.000000000000007</v>
      </c>
      <c r="I2175">
        <v>200</v>
      </c>
      <c r="J2175">
        <v>12000.000000000002</v>
      </c>
      <c r="K2175" t="s">
        <v>83</v>
      </c>
      <c r="L2175" t="s">
        <v>17</v>
      </c>
    </row>
    <row r="2176" spans="1:12" x14ac:dyDescent="0.25">
      <c r="A2176" t="s">
        <v>34</v>
      </c>
      <c r="B2176">
        <v>1128299</v>
      </c>
      <c r="C2176">
        <v>44312</v>
      </c>
      <c r="D2176" t="s">
        <v>31</v>
      </c>
      <c r="E2176" t="s">
        <v>88</v>
      </c>
      <c r="F2176" t="s">
        <v>89</v>
      </c>
      <c r="G2176" t="s">
        <v>23</v>
      </c>
      <c r="H2176">
        <v>75.000000000000014</v>
      </c>
      <c r="I2176">
        <v>375</v>
      </c>
      <c r="J2176">
        <v>28125.000000000004</v>
      </c>
      <c r="K2176" t="s">
        <v>83</v>
      </c>
      <c r="L2176" t="s">
        <v>20</v>
      </c>
    </row>
    <row r="2177" spans="1:12" x14ac:dyDescent="0.25">
      <c r="A2177" t="s">
        <v>34</v>
      </c>
      <c r="B2177">
        <v>1128299</v>
      </c>
      <c r="C2177">
        <v>44343</v>
      </c>
      <c r="D2177" t="s">
        <v>31</v>
      </c>
      <c r="E2177" t="s">
        <v>88</v>
      </c>
      <c r="F2177" t="s">
        <v>89</v>
      </c>
      <c r="G2177" t="s">
        <v>15</v>
      </c>
      <c r="H2177">
        <v>55.000000000000007</v>
      </c>
      <c r="I2177">
        <v>575</v>
      </c>
      <c r="J2177">
        <v>31625.000000000004</v>
      </c>
      <c r="K2177" t="s">
        <v>83</v>
      </c>
      <c r="L2177" t="s">
        <v>17</v>
      </c>
    </row>
    <row r="2178" spans="1:12" x14ac:dyDescent="0.25">
      <c r="A2178" t="s">
        <v>34</v>
      </c>
      <c r="B2178">
        <v>1128299</v>
      </c>
      <c r="C2178">
        <v>44343</v>
      </c>
      <c r="D2178" t="s">
        <v>31</v>
      </c>
      <c r="E2178" t="s">
        <v>88</v>
      </c>
      <c r="F2178" t="s">
        <v>89</v>
      </c>
      <c r="G2178" t="s">
        <v>18</v>
      </c>
      <c r="H2178">
        <v>60.000000000000007</v>
      </c>
      <c r="I2178">
        <v>425</v>
      </c>
      <c r="J2178">
        <v>25500.000000000004</v>
      </c>
      <c r="K2178" t="s">
        <v>83</v>
      </c>
      <c r="L2178" t="s">
        <v>17</v>
      </c>
    </row>
    <row r="2179" spans="1:12" x14ac:dyDescent="0.25">
      <c r="A2179" t="s">
        <v>34</v>
      </c>
      <c r="B2179">
        <v>1128299</v>
      </c>
      <c r="C2179">
        <v>44343</v>
      </c>
      <c r="D2179" t="s">
        <v>31</v>
      </c>
      <c r="E2179" t="s">
        <v>88</v>
      </c>
      <c r="F2179" t="s">
        <v>89</v>
      </c>
      <c r="G2179" t="s">
        <v>19</v>
      </c>
      <c r="H2179">
        <v>60.000000000000007</v>
      </c>
      <c r="I2179">
        <v>450</v>
      </c>
      <c r="J2179">
        <v>27000.000000000004</v>
      </c>
      <c r="K2179" t="s">
        <v>83</v>
      </c>
      <c r="L2179" t="s">
        <v>20</v>
      </c>
    </row>
    <row r="2180" spans="1:12" x14ac:dyDescent="0.25">
      <c r="A2180" t="s">
        <v>34</v>
      </c>
      <c r="B2180">
        <v>1128299</v>
      </c>
      <c r="C2180">
        <v>44343</v>
      </c>
      <c r="D2180" t="s">
        <v>31</v>
      </c>
      <c r="E2180" t="s">
        <v>88</v>
      </c>
      <c r="F2180" t="s">
        <v>89</v>
      </c>
      <c r="G2180" t="s">
        <v>21</v>
      </c>
      <c r="H2180">
        <v>55.000000000000007</v>
      </c>
      <c r="I2180">
        <v>350</v>
      </c>
      <c r="J2180">
        <v>19250.000000000004</v>
      </c>
      <c r="K2180" t="s">
        <v>83</v>
      </c>
      <c r="L2180" t="s">
        <v>20</v>
      </c>
    </row>
    <row r="2181" spans="1:12" x14ac:dyDescent="0.25">
      <c r="A2181" t="s">
        <v>34</v>
      </c>
      <c r="B2181">
        <v>1128299</v>
      </c>
      <c r="C2181">
        <v>44343</v>
      </c>
      <c r="D2181" t="s">
        <v>31</v>
      </c>
      <c r="E2181" t="s">
        <v>88</v>
      </c>
      <c r="F2181" t="s">
        <v>89</v>
      </c>
      <c r="G2181" t="s">
        <v>22</v>
      </c>
      <c r="H2181">
        <v>60.000000000000007</v>
      </c>
      <c r="I2181">
        <v>250</v>
      </c>
      <c r="J2181">
        <v>15000.000000000002</v>
      </c>
      <c r="K2181" t="s">
        <v>83</v>
      </c>
      <c r="L2181" t="s">
        <v>17</v>
      </c>
    </row>
    <row r="2182" spans="1:12" x14ac:dyDescent="0.25">
      <c r="A2182" t="s">
        <v>34</v>
      </c>
      <c r="B2182">
        <v>1128299</v>
      </c>
      <c r="C2182">
        <v>44343</v>
      </c>
      <c r="D2182" t="s">
        <v>31</v>
      </c>
      <c r="E2182" t="s">
        <v>88</v>
      </c>
      <c r="F2182" t="s">
        <v>89</v>
      </c>
      <c r="G2182" t="s">
        <v>23</v>
      </c>
      <c r="H2182">
        <v>75.000000000000014</v>
      </c>
      <c r="I2182">
        <v>425</v>
      </c>
      <c r="J2182">
        <v>31875.000000000007</v>
      </c>
      <c r="K2182" t="s">
        <v>83</v>
      </c>
      <c r="L2182" t="s">
        <v>20</v>
      </c>
    </row>
    <row r="2183" spans="1:12" x14ac:dyDescent="0.25">
      <c r="A2183" t="s">
        <v>34</v>
      </c>
      <c r="B2183">
        <v>1128299</v>
      </c>
      <c r="C2183">
        <v>44373</v>
      </c>
      <c r="D2183" t="s">
        <v>31</v>
      </c>
      <c r="E2183" t="s">
        <v>88</v>
      </c>
      <c r="F2183" t="s">
        <v>89</v>
      </c>
      <c r="G2183" t="s">
        <v>15</v>
      </c>
      <c r="H2183">
        <v>55.000000000000007</v>
      </c>
      <c r="I2183">
        <v>700</v>
      </c>
      <c r="J2183">
        <v>38500.000000000007</v>
      </c>
      <c r="K2183" t="s">
        <v>83</v>
      </c>
      <c r="L2183" t="s">
        <v>17</v>
      </c>
    </row>
    <row r="2184" spans="1:12" x14ac:dyDescent="0.25">
      <c r="A2184" t="s">
        <v>34</v>
      </c>
      <c r="B2184">
        <v>1128299</v>
      </c>
      <c r="C2184">
        <v>44373</v>
      </c>
      <c r="D2184" t="s">
        <v>31</v>
      </c>
      <c r="E2184" t="s">
        <v>88</v>
      </c>
      <c r="F2184" t="s">
        <v>89</v>
      </c>
      <c r="G2184" t="s">
        <v>18</v>
      </c>
      <c r="H2184">
        <v>60.000000000000007</v>
      </c>
      <c r="I2184">
        <v>550</v>
      </c>
      <c r="J2184">
        <v>33000.000000000007</v>
      </c>
      <c r="K2184" t="s">
        <v>83</v>
      </c>
      <c r="L2184" t="s">
        <v>17</v>
      </c>
    </row>
    <row r="2185" spans="1:12" x14ac:dyDescent="0.25">
      <c r="A2185" t="s">
        <v>34</v>
      </c>
      <c r="B2185">
        <v>1128299</v>
      </c>
      <c r="C2185">
        <v>44373</v>
      </c>
      <c r="D2185" t="s">
        <v>31</v>
      </c>
      <c r="E2185" t="s">
        <v>88</v>
      </c>
      <c r="F2185" t="s">
        <v>89</v>
      </c>
      <c r="G2185" t="s">
        <v>19</v>
      </c>
      <c r="H2185">
        <v>60.000000000000007</v>
      </c>
      <c r="I2185">
        <v>550</v>
      </c>
      <c r="J2185">
        <v>33000.000000000007</v>
      </c>
      <c r="K2185" t="s">
        <v>83</v>
      </c>
      <c r="L2185" t="s">
        <v>20</v>
      </c>
    </row>
    <row r="2186" spans="1:12" x14ac:dyDescent="0.25">
      <c r="A2186" t="s">
        <v>34</v>
      </c>
      <c r="B2186">
        <v>1128299</v>
      </c>
      <c r="C2186">
        <v>44373</v>
      </c>
      <c r="D2186" t="s">
        <v>31</v>
      </c>
      <c r="E2186" t="s">
        <v>88</v>
      </c>
      <c r="F2186" t="s">
        <v>89</v>
      </c>
      <c r="G2186" t="s">
        <v>21</v>
      </c>
      <c r="H2186">
        <v>55.000000000000007</v>
      </c>
      <c r="I2186">
        <v>425</v>
      </c>
      <c r="J2186">
        <v>23375.000000000004</v>
      </c>
      <c r="K2186" t="s">
        <v>83</v>
      </c>
      <c r="L2186" t="s">
        <v>20</v>
      </c>
    </row>
    <row r="2187" spans="1:12" x14ac:dyDescent="0.25">
      <c r="A2187" t="s">
        <v>34</v>
      </c>
      <c r="B2187">
        <v>1128299</v>
      </c>
      <c r="C2187">
        <v>44373</v>
      </c>
      <c r="D2187" t="s">
        <v>31</v>
      </c>
      <c r="E2187" t="s">
        <v>88</v>
      </c>
      <c r="F2187" t="s">
        <v>89</v>
      </c>
      <c r="G2187" t="s">
        <v>22</v>
      </c>
      <c r="H2187">
        <v>60.000000000000007</v>
      </c>
      <c r="I2187">
        <v>300</v>
      </c>
      <c r="J2187">
        <v>18000.000000000004</v>
      </c>
      <c r="K2187" t="s">
        <v>83</v>
      </c>
      <c r="L2187" t="s">
        <v>17</v>
      </c>
    </row>
    <row r="2188" spans="1:12" x14ac:dyDescent="0.25">
      <c r="A2188" t="s">
        <v>34</v>
      </c>
      <c r="B2188">
        <v>1128299</v>
      </c>
      <c r="C2188">
        <v>44373</v>
      </c>
      <c r="D2188" t="s">
        <v>31</v>
      </c>
      <c r="E2188" t="s">
        <v>88</v>
      </c>
      <c r="F2188" t="s">
        <v>89</v>
      </c>
      <c r="G2188" t="s">
        <v>23</v>
      </c>
      <c r="H2188">
        <v>75.000000000000014</v>
      </c>
      <c r="I2188">
        <v>600</v>
      </c>
      <c r="J2188">
        <v>45000.000000000007</v>
      </c>
      <c r="K2188" t="s">
        <v>83</v>
      </c>
      <c r="L2188" t="s">
        <v>20</v>
      </c>
    </row>
    <row r="2189" spans="1:12" x14ac:dyDescent="0.25">
      <c r="A2189" t="s">
        <v>34</v>
      </c>
      <c r="B2189">
        <v>1128299</v>
      </c>
      <c r="C2189">
        <v>44402</v>
      </c>
      <c r="D2189" t="s">
        <v>31</v>
      </c>
      <c r="E2189" t="s">
        <v>88</v>
      </c>
      <c r="F2189" t="s">
        <v>89</v>
      </c>
      <c r="G2189" t="s">
        <v>15</v>
      </c>
      <c r="H2189">
        <v>55.000000000000007</v>
      </c>
      <c r="I2189">
        <v>750</v>
      </c>
      <c r="J2189">
        <v>41250.000000000007</v>
      </c>
      <c r="K2189" t="s">
        <v>83</v>
      </c>
      <c r="L2189" t="s">
        <v>17</v>
      </c>
    </row>
    <row r="2190" spans="1:12" x14ac:dyDescent="0.25">
      <c r="A2190" t="s">
        <v>34</v>
      </c>
      <c r="B2190">
        <v>1128299</v>
      </c>
      <c r="C2190">
        <v>44402</v>
      </c>
      <c r="D2190" t="s">
        <v>31</v>
      </c>
      <c r="E2190" t="s">
        <v>88</v>
      </c>
      <c r="F2190" t="s">
        <v>89</v>
      </c>
      <c r="G2190" t="s">
        <v>18</v>
      </c>
      <c r="H2190">
        <v>60.000000000000007</v>
      </c>
      <c r="I2190">
        <v>600</v>
      </c>
      <c r="J2190">
        <v>36000.000000000007</v>
      </c>
      <c r="K2190" t="s">
        <v>83</v>
      </c>
      <c r="L2190" t="s">
        <v>17</v>
      </c>
    </row>
    <row r="2191" spans="1:12" x14ac:dyDescent="0.25">
      <c r="A2191" t="s">
        <v>34</v>
      </c>
      <c r="B2191">
        <v>1128299</v>
      </c>
      <c r="C2191">
        <v>44402</v>
      </c>
      <c r="D2191" t="s">
        <v>31</v>
      </c>
      <c r="E2191" t="s">
        <v>88</v>
      </c>
      <c r="F2191" t="s">
        <v>89</v>
      </c>
      <c r="G2191" t="s">
        <v>19</v>
      </c>
      <c r="H2191">
        <v>60.000000000000007</v>
      </c>
      <c r="I2191">
        <v>550</v>
      </c>
      <c r="J2191">
        <v>33000.000000000007</v>
      </c>
      <c r="K2191" t="s">
        <v>83</v>
      </c>
      <c r="L2191" t="s">
        <v>20</v>
      </c>
    </row>
    <row r="2192" spans="1:12" x14ac:dyDescent="0.25">
      <c r="A2192" t="s">
        <v>34</v>
      </c>
      <c r="B2192">
        <v>1128299</v>
      </c>
      <c r="C2192">
        <v>44402</v>
      </c>
      <c r="D2192" t="s">
        <v>31</v>
      </c>
      <c r="E2192" t="s">
        <v>88</v>
      </c>
      <c r="F2192" t="s">
        <v>89</v>
      </c>
      <c r="G2192" t="s">
        <v>21</v>
      </c>
      <c r="H2192">
        <v>55.000000000000007</v>
      </c>
      <c r="I2192">
        <v>450</v>
      </c>
      <c r="J2192">
        <v>24750.000000000004</v>
      </c>
      <c r="K2192" t="s">
        <v>83</v>
      </c>
      <c r="L2192" t="s">
        <v>20</v>
      </c>
    </row>
    <row r="2193" spans="1:12" x14ac:dyDescent="0.25">
      <c r="A2193" t="s">
        <v>34</v>
      </c>
      <c r="B2193">
        <v>1128299</v>
      </c>
      <c r="C2193">
        <v>44402</v>
      </c>
      <c r="D2193" t="s">
        <v>31</v>
      </c>
      <c r="E2193" t="s">
        <v>88</v>
      </c>
      <c r="F2193" t="s">
        <v>89</v>
      </c>
      <c r="G2193" t="s">
        <v>22</v>
      </c>
      <c r="H2193">
        <v>60.000000000000007</v>
      </c>
      <c r="I2193">
        <v>500</v>
      </c>
      <c r="J2193">
        <v>30000.000000000004</v>
      </c>
      <c r="K2193" t="s">
        <v>83</v>
      </c>
      <c r="L2193" t="s">
        <v>17</v>
      </c>
    </row>
    <row r="2194" spans="1:12" x14ac:dyDescent="0.25">
      <c r="A2194" t="s">
        <v>34</v>
      </c>
      <c r="B2194">
        <v>1128299</v>
      </c>
      <c r="C2194">
        <v>44402</v>
      </c>
      <c r="D2194" t="s">
        <v>31</v>
      </c>
      <c r="E2194" t="s">
        <v>88</v>
      </c>
      <c r="F2194" t="s">
        <v>89</v>
      </c>
      <c r="G2194" t="s">
        <v>23</v>
      </c>
      <c r="H2194">
        <v>75.000000000000014</v>
      </c>
      <c r="I2194">
        <v>500</v>
      </c>
      <c r="J2194">
        <v>37500.000000000007</v>
      </c>
      <c r="K2194" t="s">
        <v>83</v>
      </c>
      <c r="L2194" t="s">
        <v>20</v>
      </c>
    </row>
    <row r="2195" spans="1:12" x14ac:dyDescent="0.25">
      <c r="A2195" t="s">
        <v>34</v>
      </c>
      <c r="B2195">
        <v>1128299</v>
      </c>
      <c r="C2195">
        <v>44434</v>
      </c>
      <c r="D2195" t="s">
        <v>31</v>
      </c>
      <c r="E2195" t="s">
        <v>88</v>
      </c>
      <c r="F2195" t="s">
        <v>89</v>
      </c>
      <c r="G2195" t="s">
        <v>15</v>
      </c>
      <c r="H2195">
        <v>60.000000000000007</v>
      </c>
      <c r="I2195">
        <v>700</v>
      </c>
      <c r="J2195">
        <v>42000.000000000007</v>
      </c>
      <c r="K2195" t="s">
        <v>83</v>
      </c>
      <c r="L2195" t="s">
        <v>17</v>
      </c>
    </row>
    <row r="2196" spans="1:12" x14ac:dyDescent="0.25">
      <c r="A2196" t="s">
        <v>34</v>
      </c>
      <c r="B2196">
        <v>1128299</v>
      </c>
      <c r="C2196">
        <v>44434</v>
      </c>
      <c r="D2196" t="s">
        <v>31</v>
      </c>
      <c r="E2196" t="s">
        <v>88</v>
      </c>
      <c r="F2196" t="s">
        <v>89</v>
      </c>
      <c r="G2196" t="s">
        <v>18</v>
      </c>
      <c r="H2196">
        <v>65.000000000000014</v>
      </c>
      <c r="I2196">
        <v>650</v>
      </c>
      <c r="J2196">
        <v>42250.000000000007</v>
      </c>
      <c r="K2196" t="s">
        <v>83</v>
      </c>
      <c r="L2196" t="s">
        <v>17</v>
      </c>
    </row>
    <row r="2197" spans="1:12" x14ac:dyDescent="0.25">
      <c r="A2197" t="s">
        <v>34</v>
      </c>
      <c r="B2197">
        <v>1128299</v>
      </c>
      <c r="C2197">
        <v>44434</v>
      </c>
      <c r="D2197" t="s">
        <v>31</v>
      </c>
      <c r="E2197" t="s">
        <v>88</v>
      </c>
      <c r="F2197" t="s">
        <v>89</v>
      </c>
      <c r="G2197" t="s">
        <v>19</v>
      </c>
      <c r="H2197">
        <v>60.000000000000007</v>
      </c>
      <c r="I2197">
        <v>525</v>
      </c>
      <c r="J2197">
        <v>31500.000000000004</v>
      </c>
      <c r="K2197" t="s">
        <v>83</v>
      </c>
      <c r="L2197" t="s">
        <v>20</v>
      </c>
    </row>
    <row r="2198" spans="1:12" x14ac:dyDescent="0.25">
      <c r="A2198" t="s">
        <v>34</v>
      </c>
      <c r="B2198">
        <v>1128299</v>
      </c>
      <c r="C2198">
        <v>44434</v>
      </c>
      <c r="D2198" t="s">
        <v>31</v>
      </c>
      <c r="E2198" t="s">
        <v>88</v>
      </c>
      <c r="F2198" t="s">
        <v>89</v>
      </c>
      <c r="G2198" t="s">
        <v>21</v>
      </c>
      <c r="H2198">
        <v>60.000000000000007</v>
      </c>
      <c r="I2198">
        <v>475</v>
      </c>
      <c r="J2198">
        <v>28500.000000000004</v>
      </c>
      <c r="K2198" t="s">
        <v>83</v>
      </c>
      <c r="L2198" t="s">
        <v>20</v>
      </c>
    </row>
    <row r="2199" spans="1:12" x14ac:dyDescent="0.25">
      <c r="A2199" t="s">
        <v>34</v>
      </c>
      <c r="B2199">
        <v>1128299</v>
      </c>
      <c r="C2199">
        <v>44434</v>
      </c>
      <c r="D2199" t="s">
        <v>31</v>
      </c>
      <c r="E2199" t="s">
        <v>88</v>
      </c>
      <c r="F2199" t="s">
        <v>89</v>
      </c>
      <c r="G2199" t="s">
        <v>22</v>
      </c>
      <c r="H2199">
        <v>70</v>
      </c>
      <c r="I2199">
        <v>475</v>
      </c>
      <c r="J2199">
        <v>33250</v>
      </c>
      <c r="K2199" t="s">
        <v>83</v>
      </c>
      <c r="L2199" t="s">
        <v>17</v>
      </c>
    </row>
    <row r="2200" spans="1:12" x14ac:dyDescent="0.25">
      <c r="A2200" t="s">
        <v>34</v>
      </c>
      <c r="B2200">
        <v>1128299</v>
      </c>
      <c r="C2200">
        <v>44434</v>
      </c>
      <c r="D2200" t="s">
        <v>31</v>
      </c>
      <c r="E2200" t="s">
        <v>88</v>
      </c>
      <c r="F2200" t="s">
        <v>89</v>
      </c>
      <c r="G2200" t="s">
        <v>23</v>
      </c>
      <c r="H2200">
        <v>75.000000000000014</v>
      </c>
      <c r="I2200">
        <v>450</v>
      </c>
      <c r="J2200">
        <v>33750.000000000007</v>
      </c>
      <c r="K2200" t="s">
        <v>83</v>
      </c>
      <c r="L2200" t="s">
        <v>20</v>
      </c>
    </row>
    <row r="2201" spans="1:12" x14ac:dyDescent="0.25">
      <c r="A2201" t="s">
        <v>34</v>
      </c>
      <c r="B2201">
        <v>1128299</v>
      </c>
      <c r="C2201">
        <v>44466</v>
      </c>
      <c r="D2201" t="s">
        <v>31</v>
      </c>
      <c r="E2201" t="s">
        <v>88</v>
      </c>
      <c r="F2201" t="s">
        <v>89</v>
      </c>
      <c r="G2201" t="s">
        <v>15</v>
      </c>
      <c r="H2201">
        <v>50.000000000000014</v>
      </c>
      <c r="I2201">
        <v>625</v>
      </c>
      <c r="J2201">
        <v>31250.000000000007</v>
      </c>
      <c r="K2201" t="s">
        <v>83</v>
      </c>
      <c r="L2201" t="s">
        <v>17</v>
      </c>
    </row>
    <row r="2202" spans="1:12" x14ac:dyDescent="0.25">
      <c r="A2202" t="s">
        <v>34</v>
      </c>
      <c r="B2202">
        <v>1128299</v>
      </c>
      <c r="C2202">
        <v>44466</v>
      </c>
      <c r="D2202" t="s">
        <v>31</v>
      </c>
      <c r="E2202" t="s">
        <v>88</v>
      </c>
      <c r="F2202" t="s">
        <v>89</v>
      </c>
      <c r="G2202" t="s">
        <v>18</v>
      </c>
      <c r="H2202">
        <v>55.000000000000014</v>
      </c>
      <c r="I2202">
        <v>625</v>
      </c>
      <c r="J2202">
        <v>34375.000000000007</v>
      </c>
      <c r="K2202" t="s">
        <v>83</v>
      </c>
      <c r="L2202" t="s">
        <v>17</v>
      </c>
    </row>
    <row r="2203" spans="1:12" x14ac:dyDescent="0.25">
      <c r="A2203" t="s">
        <v>34</v>
      </c>
      <c r="B2203">
        <v>1128299</v>
      </c>
      <c r="C2203">
        <v>44466</v>
      </c>
      <c r="D2203" t="s">
        <v>31</v>
      </c>
      <c r="E2203" t="s">
        <v>88</v>
      </c>
      <c r="F2203" t="s">
        <v>89</v>
      </c>
      <c r="G2203" t="s">
        <v>19</v>
      </c>
      <c r="H2203">
        <v>50.000000000000014</v>
      </c>
      <c r="I2203">
        <v>475</v>
      </c>
      <c r="J2203">
        <v>23750.000000000007</v>
      </c>
      <c r="K2203" t="s">
        <v>83</v>
      </c>
      <c r="L2203" t="s">
        <v>20</v>
      </c>
    </row>
    <row r="2204" spans="1:12" x14ac:dyDescent="0.25">
      <c r="A2204" t="s">
        <v>34</v>
      </c>
      <c r="B2204">
        <v>1128299</v>
      </c>
      <c r="C2204">
        <v>44466</v>
      </c>
      <c r="D2204" t="s">
        <v>31</v>
      </c>
      <c r="E2204" t="s">
        <v>88</v>
      </c>
      <c r="F2204" t="s">
        <v>89</v>
      </c>
      <c r="G2204" t="s">
        <v>21</v>
      </c>
      <c r="H2204">
        <v>50.000000000000014</v>
      </c>
      <c r="I2204">
        <v>425</v>
      </c>
      <c r="J2204">
        <v>21250.000000000007</v>
      </c>
      <c r="K2204" t="s">
        <v>83</v>
      </c>
      <c r="L2204" t="s">
        <v>20</v>
      </c>
    </row>
    <row r="2205" spans="1:12" x14ac:dyDescent="0.25">
      <c r="A2205" t="s">
        <v>34</v>
      </c>
      <c r="B2205">
        <v>1128299</v>
      </c>
      <c r="C2205">
        <v>44466</v>
      </c>
      <c r="D2205" t="s">
        <v>31</v>
      </c>
      <c r="E2205" t="s">
        <v>88</v>
      </c>
      <c r="F2205" t="s">
        <v>89</v>
      </c>
      <c r="G2205" t="s">
        <v>22</v>
      </c>
      <c r="H2205">
        <v>60.000000000000007</v>
      </c>
      <c r="I2205">
        <v>425</v>
      </c>
      <c r="J2205">
        <v>25500.000000000004</v>
      </c>
      <c r="K2205" t="s">
        <v>83</v>
      </c>
      <c r="L2205" t="s">
        <v>17</v>
      </c>
    </row>
    <row r="2206" spans="1:12" x14ac:dyDescent="0.25">
      <c r="A2206" t="s">
        <v>34</v>
      </c>
      <c r="B2206">
        <v>1128299</v>
      </c>
      <c r="C2206">
        <v>44466</v>
      </c>
      <c r="D2206" t="s">
        <v>31</v>
      </c>
      <c r="E2206" t="s">
        <v>88</v>
      </c>
      <c r="F2206" t="s">
        <v>89</v>
      </c>
      <c r="G2206" t="s">
        <v>23</v>
      </c>
      <c r="H2206">
        <v>65.000000000000014</v>
      </c>
      <c r="I2206">
        <v>475</v>
      </c>
      <c r="J2206">
        <v>30875.000000000007</v>
      </c>
      <c r="K2206" t="s">
        <v>83</v>
      </c>
      <c r="L2206" t="s">
        <v>20</v>
      </c>
    </row>
    <row r="2207" spans="1:12" x14ac:dyDescent="0.25">
      <c r="A2207" t="s">
        <v>34</v>
      </c>
      <c r="B2207">
        <v>1128299</v>
      </c>
      <c r="C2207">
        <v>44495</v>
      </c>
      <c r="D2207" t="s">
        <v>31</v>
      </c>
      <c r="E2207" t="s">
        <v>88</v>
      </c>
      <c r="F2207" t="s">
        <v>89</v>
      </c>
      <c r="G2207" t="s">
        <v>15</v>
      </c>
      <c r="H2207">
        <v>50.000000000000014</v>
      </c>
      <c r="I2207">
        <v>550</v>
      </c>
      <c r="J2207">
        <v>27500.000000000007</v>
      </c>
      <c r="K2207" t="s">
        <v>83</v>
      </c>
      <c r="L2207" t="s">
        <v>17</v>
      </c>
    </row>
    <row r="2208" spans="1:12" x14ac:dyDescent="0.25">
      <c r="A2208" t="s">
        <v>34</v>
      </c>
      <c r="B2208">
        <v>1128299</v>
      </c>
      <c r="C2208">
        <v>44495</v>
      </c>
      <c r="D2208" t="s">
        <v>31</v>
      </c>
      <c r="E2208" t="s">
        <v>88</v>
      </c>
      <c r="F2208" t="s">
        <v>89</v>
      </c>
      <c r="G2208" t="s">
        <v>18</v>
      </c>
      <c r="H2208">
        <v>55.000000000000014</v>
      </c>
      <c r="I2208">
        <v>550</v>
      </c>
      <c r="J2208">
        <v>30250.000000000007</v>
      </c>
      <c r="K2208" t="s">
        <v>83</v>
      </c>
      <c r="L2208" t="s">
        <v>17</v>
      </c>
    </row>
    <row r="2209" spans="1:12" x14ac:dyDescent="0.25">
      <c r="A2209" t="s">
        <v>34</v>
      </c>
      <c r="B2209">
        <v>1128299</v>
      </c>
      <c r="C2209">
        <v>44495</v>
      </c>
      <c r="D2209" t="s">
        <v>31</v>
      </c>
      <c r="E2209" t="s">
        <v>88</v>
      </c>
      <c r="F2209" t="s">
        <v>89</v>
      </c>
      <c r="G2209" t="s">
        <v>19</v>
      </c>
      <c r="H2209">
        <v>50.000000000000014</v>
      </c>
      <c r="I2209">
        <v>375</v>
      </c>
      <c r="J2209">
        <v>18750.000000000004</v>
      </c>
      <c r="K2209" t="s">
        <v>83</v>
      </c>
      <c r="L2209" t="s">
        <v>20</v>
      </c>
    </row>
    <row r="2210" spans="1:12" x14ac:dyDescent="0.25">
      <c r="A2210" t="s">
        <v>34</v>
      </c>
      <c r="B2210">
        <v>1128299</v>
      </c>
      <c r="C2210">
        <v>44495</v>
      </c>
      <c r="D2210" t="s">
        <v>31</v>
      </c>
      <c r="E2210" t="s">
        <v>88</v>
      </c>
      <c r="F2210" t="s">
        <v>89</v>
      </c>
      <c r="G2210" t="s">
        <v>21</v>
      </c>
      <c r="H2210">
        <v>50.000000000000014</v>
      </c>
      <c r="I2210">
        <v>350</v>
      </c>
      <c r="J2210">
        <v>17500.000000000004</v>
      </c>
      <c r="K2210" t="s">
        <v>83</v>
      </c>
      <c r="L2210" t="s">
        <v>20</v>
      </c>
    </row>
    <row r="2211" spans="1:12" x14ac:dyDescent="0.25">
      <c r="A2211" t="s">
        <v>34</v>
      </c>
      <c r="B2211">
        <v>1128299</v>
      </c>
      <c r="C2211">
        <v>44495</v>
      </c>
      <c r="D2211" t="s">
        <v>31</v>
      </c>
      <c r="E2211" t="s">
        <v>88</v>
      </c>
      <c r="F2211" t="s">
        <v>89</v>
      </c>
      <c r="G2211" t="s">
        <v>22</v>
      </c>
      <c r="H2211">
        <v>60.000000000000007</v>
      </c>
      <c r="I2211">
        <v>325</v>
      </c>
      <c r="J2211">
        <v>19500.000000000004</v>
      </c>
      <c r="K2211" t="s">
        <v>83</v>
      </c>
      <c r="L2211" t="s">
        <v>17</v>
      </c>
    </row>
    <row r="2212" spans="1:12" x14ac:dyDescent="0.25">
      <c r="A2212" t="s">
        <v>34</v>
      </c>
      <c r="B2212">
        <v>1128299</v>
      </c>
      <c r="C2212">
        <v>44495</v>
      </c>
      <c r="D2212" t="s">
        <v>31</v>
      </c>
      <c r="E2212" t="s">
        <v>88</v>
      </c>
      <c r="F2212" t="s">
        <v>89</v>
      </c>
      <c r="G2212" t="s">
        <v>23</v>
      </c>
      <c r="H2212">
        <v>75.000000000000014</v>
      </c>
      <c r="I2212">
        <v>375</v>
      </c>
      <c r="J2212">
        <v>28125.000000000004</v>
      </c>
      <c r="K2212" t="s">
        <v>83</v>
      </c>
      <c r="L2212" t="s">
        <v>20</v>
      </c>
    </row>
    <row r="2213" spans="1:12" x14ac:dyDescent="0.25">
      <c r="A2213" t="s">
        <v>34</v>
      </c>
      <c r="B2213">
        <v>1128299</v>
      </c>
      <c r="C2213">
        <v>44526</v>
      </c>
      <c r="D2213" t="s">
        <v>31</v>
      </c>
      <c r="E2213" t="s">
        <v>88</v>
      </c>
      <c r="F2213" t="s">
        <v>89</v>
      </c>
      <c r="G2213" t="s">
        <v>15</v>
      </c>
      <c r="H2213">
        <v>60.000000000000007</v>
      </c>
      <c r="I2213">
        <v>550</v>
      </c>
      <c r="J2213">
        <v>33000.000000000007</v>
      </c>
      <c r="K2213" t="s">
        <v>83</v>
      </c>
      <c r="L2213" t="s">
        <v>17</v>
      </c>
    </row>
    <row r="2214" spans="1:12" x14ac:dyDescent="0.25">
      <c r="A2214" t="s">
        <v>34</v>
      </c>
      <c r="B2214">
        <v>1128299</v>
      </c>
      <c r="C2214">
        <v>44526</v>
      </c>
      <c r="D2214" t="s">
        <v>31</v>
      </c>
      <c r="E2214" t="s">
        <v>88</v>
      </c>
      <c r="F2214" t="s">
        <v>89</v>
      </c>
      <c r="G2214" t="s">
        <v>18</v>
      </c>
      <c r="H2214">
        <v>65.000000000000014</v>
      </c>
      <c r="I2214">
        <v>600</v>
      </c>
      <c r="J2214">
        <v>39000.000000000007</v>
      </c>
      <c r="K2214" t="s">
        <v>83</v>
      </c>
      <c r="L2214" t="s">
        <v>17</v>
      </c>
    </row>
    <row r="2215" spans="1:12" x14ac:dyDescent="0.25">
      <c r="A2215" t="s">
        <v>34</v>
      </c>
      <c r="B2215">
        <v>1128299</v>
      </c>
      <c r="C2215">
        <v>44526</v>
      </c>
      <c r="D2215" t="s">
        <v>31</v>
      </c>
      <c r="E2215" t="s">
        <v>88</v>
      </c>
      <c r="F2215" t="s">
        <v>89</v>
      </c>
      <c r="G2215" t="s">
        <v>19</v>
      </c>
      <c r="H2215">
        <v>60.000000000000007</v>
      </c>
      <c r="I2215">
        <v>450</v>
      </c>
      <c r="J2215">
        <v>27000.000000000004</v>
      </c>
      <c r="K2215" t="s">
        <v>83</v>
      </c>
      <c r="L2215" t="s">
        <v>20</v>
      </c>
    </row>
    <row r="2216" spans="1:12" x14ac:dyDescent="0.25">
      <c r="A2216" t="s">
        <v>34</v>
      </c>
      <c r="B2216">
        <v>1128299</v>
      </c>
      <c r="C2216">
        <v>44526</v>
      </c>
      <c r="D2216" t="s">
        <v>31</v>
      </c>
      <c r="E2216" t="s">
        <v>88</v>
      </c>
      <c r="F2216" t="s">
        <v>89</v>
      </c>
      <c r="G2216" t="s">
        <v>21</v>
      </c>
      <c r="H2216">
        <v>60.000000000000007</v>
      </c>
      <c r="I2216">
        <v>425</v>
      </c>
      <c r="J2216">
        <v>25500.000000000004</v>
      </c>
      <c r="K2216" t="s">
        <v>83</v>
      </c>
      <c r="L2216" t="s">
        <v>20</v>
      </c>
    </row>
    <row r="2217" spans="1:12" x14ac:dyDescent="0.25">
      <c r="A2217" t="s">
        <v>34</v>
      </c>
      <c r="B2217">
        <v>1128299</v>
      </c>
      <c r="C2217">
        <v>44526</v>
      </c>
      <c r="D2217" t="s">
        <v>31</v>
      </c>
      <c r="E2217" t="s">
        <v>88</v>
      </c>
      <c r="F2217" t="s">
        <v>89</v>
      </c>
      <c r="G2217" t="s">
        <v>22</v>
      </c>
      <c r="H2217">
        <v>70</v>
      </c>
      <c r="I2217">
        <v>375</v>
      </c>
      <c r="J2217">
        <v>26250</v>
      </c>
      <c r="K2217" t="s">
        <v>83</v>
      </c>
      <c r="L2217" t="s">
        <v>17</v>
      </c>
    </row>
    <row r="2218" spans="1:12" x14ac:dyDescent="0.25">
      <c r="A2218" t="s">
        <v>34</v>
      </c>
      <c r="B2218">
        <v>1128299</v>
      </c>
      <c r="C2218">
        <v>44526</v>
      </c>
      <c r="D2218" t="s">
        <v>31</v>
      </c>
      <c r="E2218" t="s">
        <v>88</v>
      </c>
      <c r="F2218" t="s">
        <v>89</v>
      </c>
      <c r="G2218" t="s">
        <v>23</v>
      </c>
      <c r="H2218">
        <v>75.000000000000014</v>
      </c>
      <c r="I2218">
        <v>500</v>
      </c>
      <c r="J2218">
        <v>37500.000000000007</v>
      </c>
      <c r="K2218" t="s">
        <v>83</v>
      </c>
      <c r="L2218" t="s">
        <v>20</v>
      </c>
    </row>
    <row r="2219" spans="1:12" x14ac:dyDescent="0.25">
      <c r="A2219" t="s">
        <v>34</v>
      </c>
      <c r="B2219">
        <v>1128299</v>
      </c>
      <c r="C2219">
        <v>44555</v>
      </c>
      <c r="D2219" t="s">
        <v>31</v>
      </c>
      <c r="E2219" t="s">
        <v>88</v>
      </c>
      <c r="F2219" t="s">
        <v>89</v>
      </c>
      <c r="G2219" t="s">
        <v>15</v>
      </c>
      <c r="H2219">
        <v>60.000000000000007</v>
      </c>
      <c r="I2219">
        <v>700</v>
      </c>
      <c r="J2219">
        <v>42000.000000000007</v>
      </c>
      <c r="K2219" t="s">
        <v>83</v>
      </c>
      <c r="L2219" t="s">
        <v>17</v>
      </c>
    </row>
    <row r="2220" spans="1:12" x14ac:dyDescent="0.25">
      <c r="A2220" t="s">
        <v>34</v>
      </c>
      <c r="B2220">
        <v>1128299</v>
      </c>
      <c r="C2220">
        <v>44555</v>
      </c>
      <c r="D2220" t="s">
        <v>31</v>
      </c>
      <c r="E2220" t="s">
        <v>88</v>
      </c>
      <c r="F2220" t="s">
        <v>89</v>
      </c>
      <c r="G2220" t="s">
        <v>18</v>
      </c>
      <c r="H2220">
        <v>65.000000000000014</v>
      </c>
      <c r="I2220">
        <v>700</v>
      </c>
      <c r="J2220">
        <v>45500.000000000007</v>
      </c>
      <c r="K2220" t="s">
        <v>83</v>
      </c>
      <c r="L2220" t="s">
        <v>17</v>
      </c>
    </row>
    <row r="2221" spans="1:12" x14ac:dyDescent="0.25">
      <c r="A2221" t="s">
        <v>26</v>
      </c>
      <c r="B2221">
        <v>1128299</v>
      </c>
      <c r="C2221">
        <v>44555</v>
      </c>
      <c r="D2221" t="s">
        <v>31</v>
      </c>
      <c r="E2221" t="s">
        <v>88</v>
      </c>
      <c r="F2221" t="s">
        <v>89</v>
      </c>
      <c r="G2221" t="s">
        <v>19</v>
      </c>
      <c r="H2221">
        <v>60.000000000000007</v>
      </c>
      <c r="I2221">
        <v>500</v>
      </c>
      <c r="J2221">
        <v>30000.000000000004</v>
      </c>
      <c r="K2221" t="s">
        <v>83</v>
      </c>
      <c r="L2221" t="s">
        <v>20</v>
      </c>
    </row>
    <row r="2222" spans="1:12" x14ac:dyDescent="0.25">
      <c r="A2222" t="s">
        <v>26</v>
      </c>
      <c r="B2222">
        <v>1128299</v>
      </c>
      <c r="C2222">
        <v>44555</v>
      </c>
      <c r="D2222" t="s">
        <v>31</v>
      </c>
      <c r="E2222" t="s">
        <v>88</v>
      </c>
      <c r="F2222" t="s">
        <v>89</v>
      </c>
      <c r="G2222" t="s">
        <v>21</v>
      </c>
      <c r="H2222">
        <v>60.000000000000007</v>
      </c>
      <c r="I2222">
        <v>500</v>
      </c>
      <c r="J2222">
        <v>30000.000000000004</v>
      </c>
      <c r="K2222" t="s">
        <v>83</v>
      </c>
      <c r="L2222" t="s">
        <v>20</v>
      </c>
    </row>
    <row r="2223" spans="1:12" x14ac:dyDescent="0.25">
      <c r="A2223" t="s">
        <v>26</v>
      </c>
      <c r="B2223">
        <v>1128299</v>
      </c>
      <c r="C2223">
        <v>44555</v>
      </c>
      <c r="D2223" t="s">
        <v>31</v>
      </c>
      <c r="E2223" t="s">
        <v>88</v>
      </c>
      <c r="F2223" t="s">
        <v>89</v>
      </c>
      <c r="G2223" t="s">
        <v>22</v>
      </c>
      <c r="H2223">
        <v>70</v>
      </c>
      <c r="I2223">
        <v>425</v>
      </c>
      <c r="J2223">
        <v>29750</v>
      </c>
      <c r="K2223" t="s">
        <v>83</v>
      </c>
      <c r="L2223" t="s">
        <v>17</v>
      </c>
    </row>
    <row r="2224" spans="1:12" x14ac:dyDescent="0.25">
      <c r="A2224" t="s">
        <v>26</v>
      </c>
      <c r="B2224">
        <v>1128299</v>
      </c>
      <c r="C2224">
        <v>44555</v>
      </c>
      <c r="D2224" t="s">
        <v>31</v>
      </c>
      <c r="E2224" t="s">
        <v>88</v>
      </c>
      <c r="F2224" t="s">
        <v>89</v>
      </c>
      <c r="G2224" t="s">
        <v>23</v>
      </c>
      <c r="H2224">
        <v>75.000000000000014</v>
      </c>
      <c r="I2224">
        <v>525</v>
      </c>
      <c r="J2224">
        <v>39375.000000000007</v>
      </c>
      <c r="K2224" t="s">
        <v>83</v>
      </c>
      <c r="L2224" t="s">
        <v>20</v>
      </c>
    </row>
    <row r="2225" spans="1:12" x14ac:dyDescent="0.25">
      <c r="A2225" t="s">
        <v>26</v>
      </c>
      <c r="B2225">
        <v>1128299</v>
      </c>
      <c r="C2225">
        <v>44209</v>
      </c>
      <c r="D2225" t="s">
        <v>31</v>
      </c>
      <c r="E2225" t="s">
        <v>88</v>
      </c>
      <c r="F2225" t="s">
        <v>89</v>
      </c>
      <c r="G2225" t="s">
        <v>15</v>
      </c>
      <c r="H2225">
        <v>29.999999999999993</v>
      </c>
      <c r="I2225">
        <v>450</v>
      </c>
      <c r="J2225">
        <v>13499.999999999996</v>
      </c>
      <c r="K2225" t="s">
        <v>83</v>
      </c>
      <c r="L2225" t="s">
        <v>17</v>
      </c>
    </row>
    <row r="2226" spans="1:12" x14ac:dyDescent="0.25">
      <c r="A2226" t="s">
        <v>26</v>
      </c>
      <c r="B2226">
        <v>1128299</v>
      </c>
      <c r="C2226">
        <v>44209</v>
      </c>
      <c r="D2226" t="s">
        <v>31</v>
      </c>
      <c r="E2226" t="s">
        <v>88</v>
      </c>
      <c r="F2226" t="s">
        <v>89</v>
      </c>
      <c r="G2226" t="s">
        <v>18</v>
      </c>
      <c r="H2226">
        <v>40</v>
      </c>
      <c r="I2226">
        <v>450</v>
      </c>
      <c r="J2226">
        <v>18000</v>
      </c>
      <c r="K2226" t="s">
        <v>83</v>
      </c>
      <c r="L2226" t="s">
        <v>17</v>
      </c>
    </row>
    <row r="2227" spans="1:12" x14ac:dyDescent="0.25">
      <c r="A2227" t="s">
        <v>26</v>
      </c>
      <c r="B2227">
        <v>1128299</v>
      </c>
      <c r="C2227">
        <v>44209</v>
      </c>
      <c r="D2227" t="s">
        <v>31</v>
      </c>
      <c r="E2227" t="s">
        <v>88</v>
      </c>
      <c r="F2227" t="s">
        <v>89</v>
      </c>
      <c r="G2227" t="s">
        <v>19</v>
      </c>
      <c r="H2227">
        <v>40</v>
      </c>
      <c r="I2227">
        <v>450</v>
      </c>
      <c r="J2227">
        <v>18000</v>
      </c>
      <c r="K2227" t="s">
        <v>83</v>
      </c>
      <c r="L2227" t="s">
        <v>20</v>
      </c>
    </row>
    <row r="2228" spans="1:12" x14ac:dyDescent="0.25">
      <c r="A2228" t="s">
        <v>26</v>
      </c>
      <c r="B2228">
        <v>1128299</v>
      </c>
      <c r="C2228">
        <v>44209</v>
      </c>
      <c r="D2228" t="s">
        <v>31</v>
      </c>
      <c r="E2228" t="s">
        <v>88</v>
      </c>
      <c r="F2228" t="s">
        <v>89</v>
      </c>
      <c r="G2228" t="s">
        <v>21</v>
      </c>
      <c r="H2228">
        <v>40</v>
      </c>
      <c r="I2228">
        <v>300</v>
      </c>
      <c r="J2228">
        <v>12000</v>
      </c>
      <c r="K2228" t="s">
        <v>83</v>
      </c>
      <c r="L2228" t="s">
        <v>20</v>
      </c>
    </row>
    <row r="2229" spans="1:12" x14ac:dyDescent="0.25">
      <c r="A2229" t="s">
        <v>26</v>
      </c>
      <c r="B2229">
        <v>1128299</v>
      </c>
      <c r="C2229">
        <v>44209</v>
      </c>
      <c r="D2229" t="s">
        <v>31</v>
      </c>
      <c r="E2229" t="s">
        <v>88</v>
      </c>
      <c r="F2229" t="s">
        <v>89</v>
      </c>
      <c r="G2229" t="s">
        <v>22</v>
      </c>
      <c r="H2229">
        <v>45.000000000000014</v>
      </c>
      <c r="I2229">
        <v>250</v>
      </c>
      <c r="J2229">
        <v>11250.000000000004</v>
      </c>
      <c r="K2229" t="s">
        <v>83</v>
      </c>
      <c r="L2229" t="s">
        <v>17</v>
      </c>
    </row>
    <row r="2230" spans="1:12" x14ac:dyDescent="0.25">
      <c r="A2230" t="s">
        <v>26</v>
      </c>
      <c r="B2230">
        <v>1128299</v>
      </c>
      <c r="C2230">
        <v>44209</v>
      </c>
      <c r="D2230" t="s">
        <v>31</v>
      </c>
      <c r="E2230" t="s">
        <v>88</v>
      </c>
      <c r="F2230" t="s">
        <v>89</v>
      </c>
      <c r="G2230" t="s">
        <v>23</v>
      </c>
      <c r="H2230">
        <v>40</v>
      </c>
      <c r="I2230">
        <v>450</v>
      </c>
      <c r="J2230">
        <v>18000</v>
      </c>
      <c r="K2230" t="s">
        <v>83</v>
      </c>
      <c r="L2230" t="s">
        <v>20</v>
      </c>
    </row>
    <row r="2231" spans="1:12" x14ac:dyDescent="0.25">
      <c r="A2231" t="s">
        <v>26</v>
      </c>
      <c r="B2231">
        <v>1128299</v>
      </c>
      <c r="C2231">
        <v>44240</v>
      </c>
      <c r="D2231" t="s">
        <v>31</v>
      </c>
      <c r="E2231" t="s">
        <v>88</v>
      </c>
      <c r="F2231" t="s">
        <v>89</v>
      </c>
      <c r="G2231" t="s">
        <v>15</v>
      </c>
      <c r="H2231">
        <v>29.999999999999993</v>
      </c>
      <c r="I2231">
        <v>500</v>
      </c>
      <c r="J2231">
        <v>14999.999999999996</v>
      </c>
      <c r="K2231" t="s">
        <v>83</v>
      </c>
      <c r="L2231" t="s">
        <v>17</v>
      </c>
    </row>
    <row r="2232" spans="1:12" x14ac:dyDescent="0.25">
      <c r="A2232" t="s">
        <v>26</v>
      </c>
      <c r="B2232">
        <v>1128299</v>
      </c>
      <c r="C2232">
        <v>44240</v>
      </c>
      <c r="D2232" t="s">
        <v>31</v>
      </c>
      <c r="E2232" t="s">
        <v>88</v>
      </c>
      <c r="F2232" t="s">
        <v>89</v>
      </c>
      <c r="G2232" t="s">
        <v>18</v>
      </c>
      <c r="H2232">
        <v>40</v>
      </c>
      <c r="I2232">
        <v>400</v>
      </c>
      <c r="J2232">
        <v>16000</v>
      </c>
      <c r="K2232" t="s">
        <v>83</v>
      </c>
      <c r="L2232" t="s">
        <v>17</v>
      </c>
    </row>
    <row r="2233" spans="1:12" x14ac:dyDescent="0.25">
      <c r="A2233" t="s">
        <v>26</v>
      </c>
      <c r="B2233">
        <v>1128299</v>
      </c>
      <c r="C2233">
        <v>44240</v>
      </c>
      <c r="D2233" t="s">
        <v>31</v>
      </c>
      <c r="E2233" t="s">
        <v>88</v>
      </c>
      <c r="F2233" t="s">
        <v>89</v>
      </c>
      <c r="G2233" t="s">
        <v>19</v>
      </c>
      <c r="H2233">
        <v>40</v>
      </c>
      <c r="I2233">
        <v>400</v>
      </c>
      <c r="J2233">
        <v>16000</v>
      </c>
      <c r="K2233" t="s">
        <v>83</v>
      </c>
      <c r="L2233" t="s">
        <v>20</v>
      </c>
    </row>
    <row r="2234" spans="1:12" x14ac:dyDescent="0.25">
      <c r="A2234" t="s">
        <v>26</v>
      </c>
      <c r="B2234">
        <v>1128299</v>
      </c>
      <c r="C2234">
        <v>44240</v>
      </c>
      <c r="D2234" t="s">
        <v>48</v>
      </c>
      <c r="E2234" t="s">
        <v>90</v>
      </c>
      <c r="F2234" t="s">
        <v>91</v>
      </c>
      <c r="G2234" t="s">
        <v>21</v>
      </c>
      <c r="H2234">
        <v>40</v>
      </c>
      <c r="I2234">
        <v>250</v>
      </c>
      <c r="J2234">
        <v>10000</v>
      </c>
      <c r="K2234" t="s">
        <v>83</v>
      </c>
      <c r="L2234" t="s">
        <v>20</v>
      </c>
    </row>
    <row r="2235" spans="1:12" x14ac:dyDescent="0.25">
      <c r="A2235" t="s">
        <v>26</v>
      </c>
      <c r="B2235">
        <v>1128299</v>
      </c>
      <c r="C2235">
        <v>44240</v>
      </c>
      <c r="D2235" t="s">
        <v>48</v>
      </c>
      <c r="E2235" t="s">
        <v>90</v>
      </c>
      <c r="F2235" t="s">
        <v>91</v>
      </c>
      <c r="G2235" t="s">
        <v>22</v>
      </c>
      <c r="H2235">
        <v>45.000000000000014</v>
      </c>
      <c r="I2235">
        <v>175</v>
      </c>
      <c r="J2235">
        <v>7875.0000000000027</v>
      </c>
      <c r="K2235" t="s">
        <v>83</v>
      </c>
      <c r="L2235" t="s">
        <v>17</v>
      </c>
    </row>
    <row r="2236" spans="1:12" x14ac:dyDescent="0.25">
      <c r="A2236" t="s">
        <v>26</v>
      </c>
      <c r="B2236">
        <v>1128299</v>
      </c>
      <c r="C2236">
        <v>44240</v>
      </c>
      <c r="D2236" t="s">
        <v>48</v>
      </c>
      <c r="E2236" t="s">
        <v>90</v>
      </c>
      <c r="F2236" t="s">
        <v>91</v>
      </c>
      <c r="G2236" t="s">
        <v>23</v>
      </c>
      <c r="H2236">
        <v>40</v>
      </c>
      <c r="I2236">
        <v>375</v>
      </c>
      <c r="J2236">
        <v>15000</v>
      </c>
      <c r="K2236" t="s">
        <v>83</v>
      </c>
      <c r="L2236" t="s">
        <v>20</v>
      </c>
    </row>
    <row r="2237" spans="1:12" x14ac:dyDescent="0.25">
      <c r="A2237" t="s">
        <v>26</v>
      </c>
      <c r="B2237">
        <v>1128299</v>
      </c>
      <c r="C2237">
        <v>44267</v>
      </c>
      <c r="D2237" t="s">
        <v>48</v>
      </c>
      <c r="E2237" t="s">
        <v>90</v>
      </c>
      <c r="F2237" t="s">
        <v>91</v>
      </c>
      <c r="G2237" t="s">
        <v>15</v>
      </c>
      <c r="H2237">
        <v>40</v>
      </c>
      <c r="I2237">
        <v>525</v>
      </c>
      <c r="J2237">
        <v>21000</v>
      </c>
      <c r="K2237" t="s">
        <v>83</v>
      </c>
      <c r="L2237" t="s">
        <v>17</v>
      </c>
    </row>
    <row r="2238" spans="1:12" x14ac:dyDescent="0.25">
      <c r="A2238" t="s">
        <v>26</v>
      </c>
      <c r="B2238">
        <v>1128299</v>
      </c>
      <c r="C2238">
        <v>44267</v>
      </c>
      <c r="D2238" t="s">
        <v>48</v>
      </c>
      <c r="E2238" t="s">
        <v>90</v>
      </c>
      <c r="F2238" t="s">
        <v>91</v>
      </c>
      <c r="G2238" t="s">
        <v>18</v>
      </c>
      <c r="H2238">
        <v>50</v>
      </c>
      <c r="I2238">
        <v>375</v>
      </c>
      <c r="J2238">
        <v>18750</v>
      </c>
      <c r="K2238" t="s">
        <v>83</v>
      </c>
      <c r="L2238" t="s">
        <v>17</v>
      </c>
    </row>
    <row r="2239" spans="1:12" x14ac:dyDescent="0.25">
      <c r="A2239" t="s">
        <v>26</v>
      </c>
      <c r="B2239">
        <v>1128299</v>
      </c>
      <c r="C2239">
        <v>44267</v>
      </c>
      <c r="D2239" t="s">
        <v>48</v>
      </c>
      <c r="E2239" t="s">
        <v>90</v>
      </c>
      <c r="F2239" t="s">
        <v>91</v>
      </c>
      <c r="G2239" t="s">
        <v>19</v>
      </c>
      <c r="H2239">
        <v>50</v>
      </c>
      <c r="I2239">
        <v>375</v>
      </c>
      <c r="J2239">
        <v>18750</v>
      </c>
      <c r="K2239" t="s">
        <v>83</v>
      </c>
      <c r="L2239" t="s">
        <v>20</v>
      </c>
    </row>
    <row r="2240" spans="1:12" x14ac:dyDescent="0.25">
      <c r="A2240" t="s">
        <v>26</v>
      </c>
      <c r="B2240">
        <v>1128299</v>
      </c>
      <c r="C2240">
        <v>44267</v>
      </c>
      <c r="D2240" t="s">
        <v>48</v>
      </c>
      <c r="E2240" t="s">
        <v>90</v>
      </c>
      <c r="F2240" t="s">
        <v>91</v>
      </c>
      <c r="G2240" t="s">
        <v>21</v>
      </c>
      <c r="H2240">
        <v>50</v>
      </c>
      <c r="I2240">
        <v>250</v>
      </c>
      <c r="J2240">
        <v>12500</v>
      </c>
      <c r="K2240" t="s">
        <v>83</v>
      </c>
      <c r="L2240" t="s">
        <v>20</v>
      </c>
    </row>
    <row r="2241" spans="1:12" x14ac:dyDescent="0.25">
      <c r="A2241" t="s">
        <v>26</v>
      </c>
      <c r="B2241">
        <v>1128299</v>
      </c>
      <c r="C2241">
        <v>44267</v>
      </c>
      <c r="D2241" t="s">
        <v>48</v>
      </c>
      <c r="E2241" t="s">
        <v>90</v>
      </c>
      <c r="F2241" t="s">
        <v>91</v>
      </c>
      <c r="G2241" t="s">
        <v>22</v>
      </c>
      <c r="H2241">
        <v>55.000000000000007</v>
      </c>
      <c r="I2241">
        <v>150</v>
      </c>
      <c r="J2241">
        <v>8250.0000000000018</v>
      </c>
      <c r="K2241" t="s">
        <v>83</v>
      </c>
      <c r="L2241" t="s">
        <v>17</v>
      </c>
    </row>
    <row r="2242" spans="1:12" x14ac:dyDescent="0.25">
      <c r="A2242" t="s">
        <v>26</v>
      </c>
      <c r="B2242">
        <v>1128299</v>
      </c>
      <c r="C2242">
        <v>44267</v>
      </c>
      <c r="D2242" t="s">
        <v>48</v>
      </c>
      <c r="E2242" t="s">
        <v>90</v>
      </c>
      <c r="F2242" t="s">
        <v>91</v>
      </c>
      <c r="G2242" t="s">
        <v>23</v>
      </c>
      <c r="H2242">
        <v>50</v>
      </c>
      <c r="I2242">
        <v>350</v>
      </c>
      <c r="J2242">
        <v>17500</v>
      </c>
      <c r="K2242" t="s">
        <v>83</v>
      </c>
      <c r="L2242" t="s">
        <v>20</v>
      </c>
    </row>
    <row r="2243" spans="1:12" x14ac:dyDescent="0.25">
      <c r="A2243" t="s">
        <v>26</v>
      </c>
      <c r="B2243">
        <v>1128299</v>
      </c>
      <c r="C2243">
        <v>44299</v>
      </c>
      <c r="D2243" t="s">
        <v>48</v>
      </c>
      <c r="E2243" t="s">
        <v>90</v>
      </c>
      <c r="F2243" t="s">
        <v>91</v>
      </c>
      <c r="G2243" t="s">
        <v>15</v>
      </c>
      <c r="H2243">
        <v>50</v>
      </c>
      <c r="I2243">
        <v>525</v>
      </c>
      <c r="J2243">
        <v>26250</v>
      </c>
      <c r="K2243" t="s">
        <v>83</v>
      </c>
      <c r="L2243" t="s">
        <v>17</v>
      </c>
    </row>
    <row r="2244" spans="1:12" x14ac:dyDescent="0.25">
      <c r="A2244" t="s">
        <v>26</v>
      </c>
      <c r="B2244">
        <v>1128299</v>
      </c>
      <c r="C2244">
        <v>44299</v>
      </c>
      <c r="D2244" t="s">
        <v>48</v>
      </c>
      <c r="E2244" t="s">
        <v>90</v>
      </c>
      <c r="F2244" t="s">
        <v>91</v>
      </c>
      <c r="G2244" t="s">
        <v>18</v>
      </c>
      <c r="H2244">
        <v>55.000000000000007</v>
      </c>
      <c r="I2244">
        <v>325</v>
      </c>
      <c r="J2244">
        <v>17875.000000000004</v>
      </c>
      <c r="K2244" t="s">
        <v>83</v>
      </c>
      <c r="L2244" t="s">
        <v>17</v>
      </c>
    </row>
    <row r="2245" spans="1:12" x14ac:dyDescent="0.25">
      <c r="A2245" t="s">
        <v>26</v>
      </c>
      <c r="B2245">
        <v>1128299</v>
      </c>
      <c r="C2245">
        <v>44299</v>
      </c>
      <c r="D2245" t="s">
        <v>48</v>
      </c>
      <c r="E2245" t="s">
        <v>90</v>
      </c>
      <c r="F2245" t="s">
        <v>91</v>
      </c>
      <c r="G2245" t="s">
        <v>19</v>
      </c>
      <c r="H2245">
        <v>55.000000000000007</v>
      </c>
      <c r="I2245">
        <v>375</v>
      </c>
      <c r="J2245">
        <v>20625.000000000004</v>
      </c>
      <c r="K2245" t="s">
        <v>83</v>
      </c>
      <c r="L2245" t="s">
        <v>20</v>
      </c>
    </row>
    <row r="2246" spans="1:12" x14ac:dyDescent="0.25">
      <c r="A2246" t="s">
        <v>26</v>
      </c>
      <c r="B2246">
        <v>1128299</v>
      </c>
      <c r="C2246">
        <v>44299</v>
      </c>
      <c r="D2246" t="s">
        <v>48</v>
      </c>
      <c r="E2246" t="s">
        <v>90</v>
      </c>
      <c r="F2246" t="s">
        <v>91</v>
      </c>
      <c r="G2246" t="s">
        <v>21</v>
      </c>
      <c r="H2246">
        <v>50</v>
      </c>
      <c r="I2246">
        <v>275</v>
      </c>
      <c r="J2246">
        <v>13750</v>
      </c>
      <c r="K2246" t="s">
        <v>83</v>
      </c>
      <c r="L2246" t="s">
        <v>20</v>
      </c>
    </row>
    <row r="2247" spans="1:12" x14ac:dyDescent="0.25">
      <c r="A2247" t="s">
        <v>26</v>
      </c>
      <c r="B2247">
        <v>1128299</v>
      </c>
      <c r="C2247">
        <v>44299</v>
      </c>
      <c r="D2247" t="s">
        <v>48</v>
      </c>
      <c r="E2247" t="s">
        <v>90</v>
      </c>
      <c r="F2247" t="s">
        <v>91</v>
      </c>
      <c r="G2247" t="s">
        <v>22</v>
      </c>
      <c r="H2247">
        <v>55.000000000000007</v>
      </c>
      <c r="I2247">
        <v>175</v>
      </c>
      <c r="J2247">
        <v>9625.0000000000018</v>
      </c>
      <c r="K2247" t="s">
        <v>83</v>
      </c>
      <c r="L2247" t="s">
        <v>17</v>
      </c>
    </row>
    <row r="2248" spans="1:12" x14ac:dyDescent="0.25">
      <c r="A2248" t="s">
        <v>26</v>
      </c>
      <c r="B2248">
        <v>1128299</v>
      </c>
      <c r="C2248">
        <v>44299</v>
      </c>
      <c r="D2248" t="s">
        <v>48</v>
      </c>
      <c r="E2248" t="s">
        <v>90</v>
      </c>
      <c r="F2248" t="s">
        <v>91</v>
      </c>
      <c r="G2248" t="s">
        <v>23</v>
      </c>
      <c r="H2248">
        <v>70</v>
      </c>
      <c r="I2248">
        <v>350</v>
      </c>
      <c r="J2248">
        <v>24500</v>
      </c>
      <c r="K2248" t="s">
        <v>83</v>
      </c>
      <c r="L2248" t="s">
        <v>20</v>
      </c>
    </row>
    <row r="2249" spans="1:12" x14ac:dyDescent="0.25">
      <c r="A2249" t="s">
        <v>26</v>
      </c>
      <c r="B2249">
        <v>1128299</v>
      </c>
      <c r="C2249">
        <v>44330</v>
      </c>
      <c r="D2249" t="s">
        <v>48</v>
      </c>
      <c r="E2249" t="s">
        <v>90</v>
      </c>
      <c r="F2249" t="s">
        <v>91</v>
      </c>
      <c r="G2249" t="s">
        <v>15</v>
      </c>
      <c r="H2249">
        <v>50</v>
      </c>
      <c r="I2249">
        <v>550</v>
      </c>
      <c r="J2249">
        <v>27500</v>
      </c>
      <c r="K2249" t="s">
        <v>83</v>
      </c>
      <c r="L2249" t="s">
        <v>17</v>
      </c>
    </row>
    <row r="2250" spans="1:12" x14ac:dyDescent="0.25">
      <c r="A2250" t="s">
        <v>26</v>
      </c>
      <c r="B2250">
        <v>1128299</v>
      </c>
      <c r="C2250">
        <v>44330</v>
      </c>
      <c r="D2250" t="s">
        <v>48</v>
      </c>
      <c r="E2250" t="s">
        <v>90</v>
      </c>
      <c r="F2250" t="s">
        <v>91</v>
      </c>
      <c r="G2250" t="s">
        <v>18</v>
      </c>
      <c r="H2250">
        <v>55.000000000000007</v>
      </c>
      <c r="I2250">
        <v>400</v>
      </c>
      <c r="J2250">
        <v>22000.000000000004</v>
      </c>
      <c r="K2250" t="s">
        <v>83</v>
      </c>
      <c r="L2250" t="s">
        <v>17</v>
      </c>
    </row>
    <row r="2251" spans="1:12" x14ac:dyDescent="0.25">
      <c r="A2251" t="s">
        <v>26</v>
      </c>
      <c r="B2251">
        <v>1128299</v>
      </c>
      <c r="C2251">
        <v>44330</v>
      </c>
      <c r="D2251" t="s">
        <v>48</v>
      </c>
      <c r="E2251" t="s">
        <v>90</v>
      </c>
      <c r="F2251" t="s">
        <v>91</v>
      </c>
      <c r="G2251" t="s">
        <v>19</v>
      </c>
      <c r="H2251">
        <v>55.000000000000007</v>
      </c>
      <c r="I2251">
        <v>425</v>
      </c>
      <c r="J2251">
        <v>23375.000000000004</v>
      </c>
      <c r="K2251" t="s">
        <v>83</v>
      </c>
      <c r="L2251" t="s">
        <v>20</v>
      </c>
    </row>
    <row r="2252" spans="1:12" x14ac:dyDescent="0.25">
      <c r="A2252" t="s">
        <v>26</v>
      </c>
      <c r="B2252">
        <v>1128299</v>
      </c>
      <c r="C2252">
        <v>44330</v>
      </c>
      <c r="D2252" t="s">
        <v>48</v>
      </c>
      <c r="E2252" t="s">
        <v>90</v>
      </c>
      <c r="F2252" t="s">
        <v>91</v>
      </c>
      <c r="G2252" t="s">
        <v>21</v>
      </c>
      <c r="H2252">
        <v>50</v>
      </c>
      <c r="I2252">
        <v>325</v>
      </c>
      <c r="J2252">
        <v>16250</v>
      </c>
      <c r="K2252" t="s">
        <v>83</v>
      </c>
      <c r="L2252" t="s">
        <v>20</v>
      </c>
    </row>
    <row r="2253" spans="1:12" x14ac:dyDescent="0.25">
      <c r="A2253" t="s">
        <v>26</v>
      </c>
      <c r="B2253">
        <v>1128299</v>
      </c>
      <c r="C2253">
        <v>44330</v>
      </c>
      <c r="D2253" t="s">
        <v>48</v>
      </c>
      <c r="E2253" t="s">
        <v>90</v>
      </c>
      <c r="F2253" t="s">
        <v>91</v>
      </c>
      <c r="G2253" t="s">
        <v>22</v>
      </c>
      <c r="H2253">
        <v>55.000000000000007</v>
      </c>
      <c r="I2253">
        <v>225</v>
      </c>
      <c r="J2253">
        <v>12375.000000000002</v>
      </c>
      <c r="K2253" t="s">
        <v>83</v>
      </c>
      <c r="L2253" t="s">
        <v>17</v>
      </c>
    </row>
    <row r="2254" spans="1:12" x14ac:dyDescent="0.25">
      <c r="A2254" t="s">
        <v>26</v>
      </c>
      <c r="B2254">
        <v>1128299</v>
      </c>
      <c r="C2254">
        <v>44330</v>
      </c>
      <c r="D2254" t="s">
        <v>48</v>
      </c>
      <c r="E2254" t="s">
        <v>90</v>
      </c>
      <c r="F2254" t="s">
        <v>91</v>
      </c>
      <c r="G2254" t="s">
        <v>23</v>
      </c>
      <c r="H2254">
        <v>70</v>
      </c>
      <c r="I2254">
        <v>400</v>
      </c>
      <c r="J2254">
        <v>28000</v>
      </c>
      <c r="K2254" t="s">
        <v>83</v>
      </c>
      <c r="L2254" t="s">
        <v>20</v>
      </c>
    </row>
    <row r="2255" spans="1:12" x14ac:dyDescent="0.25">
      <c r="A2255" t="s">
        <v>26</v>
      </c>
      <c r="B2255">
        <v>1128299</v>
      </c>
      <c r="C2255">
        <v>44360</v>
      </c>
      <c r="D2255" t="s">
        <v>48</v>
      </c>
      <c r="E2255" t="s">
        <v>90</v>
      </c>
      <c r="F2255" t="s">
        <v>91</v>
      </c>
      <c r="G2255" t="s">
        <v>15</v>
      </c>
      <c r="H2255">
        <v>50</v>
      </c>
      <c r="I2255">
        <v>675</v>
      </c>
      <c r="J2255">
        <v>33750</v>
      </c>
      <c r="K2255" t="s">
        <v>83</v>
      </c>
      <c r="L2255" t="s">
        <v>17</v>
      </c>
    </row>
    <row r="2256" spans="1:12" x14ac:dyDescent="0.25">
      <c r="A2256" t="s">
        <v>26</v>
      </c>
      <c r="B2256">
        <v>1128299</v>
      </c>
      <c r="C2256">
        <v>44360</v>
      </c>
      <c r="D2256" t="s">
        <v>48</v>
      </c>
      <c r="E2256" t="s">
        <v>90</v>
      </c>
      <c r="F2256" t="s">
        <v>91</v>
      </c>
      <c r="G2256" t="s">
        <v>18</v>
      </c>
      <c r="H2256">
        <v>55.000000000000007</v>
      </c>
      <c r="I2256">
        <v>525</v>
      </c>
      <c r="J2256">
        <v>28875.000000000004</v>
      </c>
      <c r="K2256" t="s">
        <v>83</v>
      </c>
      <c r="L2256" t="s">
        <v>17</v>
      </c>
    </row>
    <row r="2257" spans="1:12" x14ac:dyDescent="0.25">
      <c r="A2257" t="s">
        <v>26</v>
      </c>
      <c r="B2257">
        <v>1128299</v>
      </c>
      <c r="C2257">
        <v>44360</v>
      </c>
      <c r="D2257" t="s">
        <v>48</v>
      </c>
      <c r="E2257" t="s">
        <v>90</v>
      </c>
      <c r="F2257" t="s">
        <v>91</v>
      </c>
      <c r="G2257" t="s">
        <v>19</v>
      </c>
      <c r="H2257">
        <v>55.000000000000007</v>
      </c>
      <c r="I2257">
        <v>525</v>
      </c>
      <c r="J2257">
        <v>28875.000000000004</v>
      </c>
      <c r="K2257" t="s">
        <v>83</v>
      </c>
      <c r="L2257" t="s">
        <v>20</v>
      </c>
    </row>
    <row r="2258" spans="1:12" x14ac:dyDescent="0.25">
      <c r="A2258" t="s">
        <v>26</v>
      </c>
      <c r="B2258">
        <v>1128299</v>
      </c>
      <c r="C2258">
        <v>44360</v>
      </c>
      <c r="D2258" t="s">
        <v>48</v>
      </c>
      <c r="E2258" t="s">
        <v>90</v>
      </c>
      <c r="F2258" t="s">
        <v>91</v>
      </c>
      <c r="G2258" t="s">
        <v>21</v>
      </c>
      <c r="H2258">
        <v>50</v>
      </c>
      <c r="I2258">
        <v>400</v>
      </c>
      <c r="J2258">
        <v>20000</v>
      </c>
      <c r="K2258" t="s">
        <v>83</v>
      </c>
      <c r="L2258" t="s">
        <v>20</v>
      </c>
    </row>
    <row r="2259" spans="1:12" x14ac:dyDescent="0.25">
      <c r="A2259" t="s">
        <v>26</v>
      </c>
      <c r="B2259">
        <v>1128299</v>
      </c>
      <c r="C2259">
        <v>44360</v>
      </c>
      <c r="D2259" t="s">
        <v>48</v>
      </c>
      <c r="E2259" t="s">
        <v>90</v>
      </c>
      <c r="F2259" t="s">
        <v>91</v>
      </c>
      <c r="G2259" t="s">
        <v>22</v>
      </c>
      <c r="H2259">
        <v>55.000000000000007</v>
      </c>
      <c r="I2259">
        <v>275</v>
      </c>
      <c r="J2259">
        <v>15125.000000000002</v>
      </c>
      <c r="K2259" t="s">
        <v>83</v>
      </c>
      <c r="L2259" t="s">
        <v>17</v>
      </c>
    </row>
    <row r="2260" spans="1:12" x14ac:dyDescent="0.25">
      <c r="A2260" t="s">
        <v>26</v>
      </c>
      <c r="B2260">
        <v>1128299</v>
      </c>
      <c r="C2260">
        <v>44360</v>
      </c>
      <c r="D2260" t="s">
        <v>48</v>
      </c>
      <c r="E2260" t="s">
        <v>90</v>
      </c>
      <c r="F2260" t="s">
        <v>91</v>
      </c>
      <c r="G2260" t="s">
        <v>23</v>
      </c>
      <c r="H2260">
        <v>70</v>
      </c>
      <c r="I2260">
        <v>575</v>
      </c>
      <c r="J2260">
        <v>40250</v>
      </c>
      <c r="K2260" t="s">
        <v>83</v>
      </c>
      <c r="L2260" t="s">
        <v>20</v>
      </c>
    </row>
    <row r="2261" spans="1:12" x14ac:dyDescent="0.25">
      <c r="A2261" t="s">
        <v>26</v>
      </c>
      <c r="B2261">
        <v>1128299</v>
      </c>
      <c r="C2261">
        <v>44389</v>
      </c>
      <c r="D2261" t="s">
        <v>48</v>
      </c>
      <c r="E2261" t="s">
        <v>90</v>
      </c>
      <c r="F2261" t="s">
        <v>91</v>
      </c>
      <c r="G2261" t="s">
        <v>15</v>
      </c>
      <c r="H2261">
        <v>50</v>
      </c>
      <c r="I2261">
        <v>725</v>
      </c>
      <c r="J2261">
        <v>36250</v>
      </c>
      <c r="K2261" t="s">
        <v>83</v>
      </c>
      <c r="L2261" t="s">
        <v>17</v>
      </c>
    </row>
    <row r="2262" spans="1:12" x14ac:dyDescent="0.25">
      <c r="A2262" t="s">
        <v>26</v>
      </c>
      <c r="B2262">
        <v>1128299</v>
      </c>
      <c r="C2262">
        <v>44389</v>
      </c>
      <c r="D2262" t="s">
        <v>48</v>
      </c>
      <c r="E2262" t="s">
        <v>90</v>
      </c>
      <c r="F2262" t="s">
        <v>91</v>
      </c>
      <c r="G2262" t="s">
        <v>18</v>
      </c>
      <c r="H2262">
        <v>55.000000000000007</v>
      </c>
      <c r="I2262">
        <v>575</v>
      </c>
      <c r="J2262">
        <v>31625.000000000004</v>
      </c>
      <c r="K2262" t="s">
        <v>83</v>
      </c>
      <c r="L2262" t="s">
        <v>17</v>
      </c>
    </row>
    <row r="2263" spans="1:12" x14ac:dyDescent="0.25">
      <c r="A2263" t="s">
        <v>26</v>
      </c>
      <c r="B2263">
        <v>1128299</v>
      </c>
      <c r="C2263">
        <v>44389</v>
      </c>
      <c r="D2263" t="s">
        <v>48</v>
      </c>
      <c r="E2263" t="s">
        <v>90</v>
      </c>
      <c r="F2263" t="s">
        <v>91</v>
      </c>
      <c r="G2263" t="s">
        <v>19</v>
      </c>
      <c r="H2263">
        <v>55.000000000000007</v>
      </c>
      <c r="I2263">
        <v>525</v>
      </c>
      <c r="J2263">
        <v>28875.000000000004</v>
      </c>
      <c r="K2263" t="s">
        <v>83</v>
      </c>
      <c r="L2263" t="s">
        <v>20</v>
      </c>
    </row>
    <row r="2264" spans="1:12" x14ac:dyDescent="0.25">
      <c r="A2264" t="s">
        <v>26</v>
      </c>
      <c r="B2264">
        <v>1128299</v>
      </c>
      <c r="C2264">
        <v>44389</v>
      </c>
      <c r="D2264" t="s">
        <v>48</v>
      </c>
      <c r="E2264" t="s">
        <v>90</v>
      </c>
      <c r="F2264" t="s">
        <v>91</v>
      </c>
      <c r="G2264" t="s">
        <v>21</v>
      </c>
      <c r="H2264">
        <v>50</v>
      </c>
      <c r="I2264">
        <v>425</v>
      </c>
      <c r="J2264">
        <v>21250</v>
      </c>
      <c r="K2264" t="s">
        <v>83</v>
      </c>
      <c r="L2264" t="s">
        <v>20</v>
      </c>
    </row>
    <row r="2265" spans="1:12" x14ac:dyDescent="0.25">
      <c r="A2265" t="s">
        <v>26</v>
      </c>
      <c r="B2265">
        <v>1128299</v>
      </c>
      <c r="C2265">
        <v>44389</v>
      </c>
      <c r="D2265" t="s">
        <v>48</v>
      </c>
      <c r="E2265" t="s">
        <v>90</v>
      </c>
      <c r="F2265" t="s">
        <v>91</v>
      </c>
      <c r="G2265" t="s">
        <v>22</v>
      </c>
      <c r="H2265">
        <v>55.000000000000007</v>
      </c>
      <c r="I2265">
        <v>475</v>
      </c>
      <c r="J2265">
        <v>26125.000000000004</v>
      </c>
      <c r="K2265" t="s">
        <v>83</v>
      </c>
      <c r="L2265" t="s">
        <v>17</v>
      </c>
    </row>
    <row r="2266" spans="1:12" x14ac:dyDescent="0.25">
      <c r="A2266" t="s">
        <v>26</v>
      </c>
      <c r="B2266">
        <v>1128299</v>
      </c>
      <c r="C2266">
        <v>44389</v>
      </c>
      <c r="D2266" t="s">
        <v>48</v>
      </c>
      <c r="E2266" t="s">
        <v>90</v>
      </c>
      <c r="F2266" t="s">
        <v>91</v>
      </c>
      <c r="G2266" t="s">
        <v>23</v>
      </c>
      <c r="H2266">
        <v>70</v>
      </c>
      <c r="I2266">
        <v>475</v>
      </c>
      <c r="J2266">
        <v>33250</v>
      </c>
      <c r="K2266" t="s">
        <v>83</v>
      </c>
      <c r="L2266" t="s">
        <v>20</v>
      </c>
    </row>
    <row r="2267" spans="1:12" x14ac:dyDescent="0.25">
      <c r="A2267" t="s">
        <v>26</v>
      </c>
      <c r="B2267">
        <v>1128299</v>
      </c>
      <c r="C2267">
        <v>44421</v>
      </c>
      <c r="D2267" t="s">
        <v>48</v>
      </c>
      <c r="E2267" t="s">
        <v>90</v>
      </c>
      <c r="F2267" t="s">
        <v>91</v>
      </c>
      <c r="G2267" t="s">
        <v>15</v>
      </c>
      <c r="H2267">
        <v>55.000000000000007</v>
      </c>
      <c r="I2267">
        <v>675</v>
      </c>
      <c r="J2267">
        <v>37125.000000000007</v>
      </c>
      <c r="K2267" t="s">
        <v>83</v>
      </c>
      <c r="L2267" t="s">
        <v>17</v>
      </c>
    </row>
    <row r="2268" spans="1:12" x14ac:dyDescent="0.25">
      <c r="A2268" t="s">
        <v>26</v>
      </c>
      <c r="B2268">
        <v>1128299</v>
      </c>
      <c r="C2268">
        <v>44421</v>
      </c>
      <c r="D2268" t="s">
        <v>48</v>
      </c>
      <c r="E2268" t="s">
        <v>90</v>
      </c>
      <c r="F2268" t="s">
        <v>91</v>
      </c>
      <c r="G2268" t="s">
        <v>18</v>
      </c>
      <c r="H2268">
        <v>60.000000000000007</v>
      </c>
      <c r="I2268">
        <v>625</v>
      </c>
      <c r="J2268">
        <v>37500.000000000007</v>
      </c>
      <c r="K2268" t="s">
        <v>83</v>
      </c>
      <c r="L2268" t="s">
        <v>17</v>
      </c>
    </row>
    <row r="2269" spans="1:12" x14ac:dyDescent="0.25">
      <c r="A2269" t="s">
        <v>26</v>
      </c>
      <c r="B2269">
        <v>1128299</v>
      </c>
      <c r="C2269">
        <v>44421</v>
      </c>
      <c r="D2269" t="s">
        <v>48</v>
      </c>
      <c r="E2269" t="s">
        <v>90</v>
      </c>
      <c r="F2269" t="s">
        <v>91</v>
      </c>
      <c r="G2269" t="s">
        <v>19</v>
      </c>
      <c r="H2269">
        <v>55.000000000000007</v>
      </c>
      <c r="I2269">
        <v>500</v>
      </c>
      <c r="J2269">
        <v>27500.000000000004</v>
      </c>
      <c r="K2269" t="s">
        <v>83</v>
      </c>
      <c r="L2269" t="s">
        <v>20</v>
      </c>
    </row>
    <row r="2270" spans="1:12" x14ac:dyDescent="0.25">
      <c r="A2270" t="s">
        <v>26</v>
      </c>
      <c r="B2270">
        <v>1128299</v>
      </c>
      <c r="C2270">
        <v>44421</v>
      </c>
      <c r="D2270" t="s">
        <v>48</v>
      </c>
      <c r="E2270" t="s">
        <v>90</v>
      </c>
      <c r="F2270" t="s">
        <v>91</v>
      </c>
      <c r="G2270" t="s">
        <v>21</v>
      </c>
      <c r="H2270">
        <v>55.000000000000007</v>
      </c>
      <c r="I2270">
        <v>450</v>
      </c>
      <c r="J2270">
        <v>24750.000000000004</v>
      </c>
      <c r="K2270" t="s">
        <v>83</v>
      </c>
      <c r="L2270" t="s">
        <v>20</v>
      </c>
    </row>
    <row r="2271" spans="1:12" x14ac:dyDescent="0.25">
      <c r="A2271" t="s">
        <v>26</v>
      </c>
      <c r="B2271">
        <v>1128299</v>
      </c>
      <c r="C2271">
        <v>44421</v>
      </c>
      <c r="D2271" t="s">
        <v>48</v>
      </c>
      <c r="E2271" t="s">
        <v>90</v>
      </c>
      <c r="F2271" t="s">
        <v>91</v>
      </c>
      <c r="G2271" t="s">
        <v>22</v>
      </c>
      <c r="H2271">
        <v>65</v>
      </c>
      <c r="I2271">
        <v>450</v>
      </c>
      <c r="J2271">
        <v>29250</v>
      </c>
      <c r="K2271" t="s">
        <v>83</v>
      </c>
      <c r="L2271" t="s">
        <v>17</v>
      </c>
    </row>
    <row r="2272" spans="1:12" x14ac:dyDescent="0.25">
      <c r="A2272" t="s">
        <v>26</v>
      </c>
      <c r="B2272">
        <v>1128299</v>
      </c>
      <c r="C2272">
        <v>44421</v>
      </c>
      <c r="D2272" t="s">
        <v>48</v>
      </c>
      <c r="E2272" t="s">
        <v>90</v>
      </c>
      <c r="F2272" t="s">
        <v>91</v>
      </c>
      <c r="G2272" t="s">
        <v>23</v>
      </c>
      <c r="H2272">
        <v>70</v>
      </c>
      <c r="I2272">
        <v>425</v>
      </c>
      <c r="J2272">
        <v>29750</v>
      </c>
      <c r="K2272" t="s">
        <v>83</v>
      </c>
      <c r="L2272" t="s">
        <v>20</v>
      </c>
    </row>
    <row r="2273" spans="1:12" x14ac:dyDescent="0.25">
      <c r="A2273" t="s">
        <v>26</v>
      </c>
      <c r="B2273">
        <v>1128299</v>
      </c>
      <c r="C2273">
        <v>44453</v>
      </c>
      <c r="D2273" t="s">
        <v>48</v>
      </c>
      <c r="E2273" t="s">
        <v>90</v>
      </c>
      <c r="F2273" t="s">
        <v>91</v>
      </c>
      <c r="G2273" t="s">
        <v>15</v>
      </c>
      <c r="H2273">
        <v>45.000000000000014</v>
      </c>
      <c r="I2273">
        <v>600</v>
      </c>
      <c r="J2273">
        <v>27000.000000000007</v>
      </c>
      <c r="K2273" t="s">
        <v>83</v>
      </c>
      <c r="L2273" t="s">
        <v>17</v>
      </c>
    </row>
    <row r="2274" spans="1:12" x14ac:dyDescent="0.25">
      <c r="A2274" t="s">
        <v>26</v>
      </c>
      <c r="B2274">
        <v>1128299</v>
      </c>
      <c r="C2274">
        <v>44453</v>
      </c>
      <c r="D2274" t="s">
        <v>48</v>
      </c>
      <c r="E2274" t="s">
        <v>90</v>
      </c>
      <c r="F2274" t="s">
        <v>91</v>
      </c>
      <c r="G2274" t="s">
        <v>18</v>
      </c>
      <c r="H2274">
        <v>50.000000000000014</v>
      </c>
      <c r="I2274">
        <v>600</v>
      </c>
      <c r="J2274">
        <v>30000.000000000007</v>
      </c>
      <c r="K2274" t="s">
        <v>83</v>
      </c>
      <c r="L2274" t="s">
        <v>17</v>
      </c>
    </row>
    <row r="2275" spans="1:12" x14ac:dyDescent="0.25">
      <c r="A2275" t="s">
        <v>26</v>
      </c>
      <c r="B2275">
        <v>1128299</v>
      </c>
      <c r="C2275">
        <v>44453</v>
      </c>
      <c r="D2275" t="s">
        <v>48</v>
      </c>
      <c r="E2275" t="s">
        <v>90</v>
      </c>
      <c r="F2275" t="s">
        <v>91</v>
      </c>
      <c r="G2275" t="s">
        <v>19</v>
      </c>
      <c r="H2275">
        <v>45.000000000000014</v>
      </c>
      <c r="I2275">
        <v>450</v>
      </c>
      <c r="J2275">
        <v>20250.000000000007</v>
      </c>
      <c r="K2275" t="s">
        <v>83</v>
      </c>
      <c r="L2275" t="s">
        <v>20</v>
      </c>
    </row>
    <row r="2276" spans="1:12" x14ac:dyDescent="0.25">
      <c r="A2276" t="s">
        <v>26</v>
      </c>
      <c r="B2276">
        <v>1128299</v>
      </c>
      <c r="C2276">
        <v>44453</v>
      </c>
      <c r="D2276" t="s">
        <v>48</v>
      </c>
      <c r="E2276" t="s">
        <v>90</v>
      </c>
      <c r="F2276" t="s">
        <v>91</v>
      </c>
      <c r="G2276" t="s">
        <v>21</v>
      </c>
      <c r="H2276">
        <v>45.000000000000014</v>
      </c>
      <c r="I2276">
        <v>400</v>
      </c>
      <c r="J2276">
        <v>18000.000000000007</v>
      </c>
      <c r="K2276" t="s">
        <v>83</v>
      </c>
      <c r="L2276" t="s">
        <v>20</v>
      </c>
    </row>
    <row r="2277" spans="1:12" x14ac:dyDescent="0.25">
      <c r="A2277" t="s">
        <v>26</v>
      </c>
      <c r="B2277">
        <v>1128299</v>
      </c>
      <c r="C2277">
        <v>44453</v>
      </c>
      <c r="D2277" t="s">
        <v>48</v>
      </c>
      <c r="E2277" t="s">
        <v>90</v>
      </c>
      <c r="F2277" t="s">
        <v>91</v>
      </c>
      <c r="G2277" t="s">
        <v>22</v>
      </c>
      <c r="H2277">
        <v>55.000000000000007</v>
      </c>
      <c r="I2277">
        <v>400</v>
      </c>
      <c r="J2277">
        <v>22000.000000000004</v>
      </c>
      <c r="K2277" t="s">
        <v>83</v>
      </c>
      <c r="L2277" t="s">
        <v>17</v>
      </c>
    </row>
    <row r="2278" spans="1:12" x14ac:dyDescent="0.25">
      <c r="A2278" t="s">
        <v>26</v>
      </c>
      <c r="B2278">
        <v>1128299</v>
      </c>
      <c r="C2278">
        <v>44453</v>
      </c>
      <c r="D2278" t="s">
        <v>48</v>
      </c>
      <c r="E2278" t="s">
        <v>90</v>
      </c>
      <c r="F2278" t="s">
        <v>91</v>
      </c>
      <c r="G2278" t="s">
        <v>23</v>
      </c>
      <c r="H2278">
        <v>60.000000000000007</v>
      </c>
      <c r="I2278">
        <v>450</v>
      </c>
      <c r="J2278">
        <v>27000.000000000004</v>
      </c>
      <c r="K2278" t="s">
        <v>83</v>
      </c>
      <c r="L2278" t="s">
        <v>20</v>
      </c>
    </row>
    <row r="2279" spans="1:12" x14ac:dyDescent="0.25">
      <c r="A2279" t="s">
        <v>26</v>
      </c>
      <c r="B2279">
        <v>1128299</v>
      </c>
      <c r="C2279">
        <v>44482</v>
      </c>
      <c r="D2279" t="s">
        <v>48</v>
      </c>
      <c r="E2279" t="s">
        <v>90</v>
      </c>
      <c r="F2279" t="s">
        <v>91</v>
      </c>
      <c r="G2279" t="s">
        <v>15</v>
      </c>
      <c r="H2279">
        <v>45.000000000000014</v>
      </c>
      <c r="I2279">
        <v>525</v>
      </c>
      <c r="J2279">
        <v>23625.000000000007</v>
      </c>
      <c r="K2279" t="s">
        <v>83</v>
      </c>
      <c r="L2279" t="s">
        <v>17</v>
      </c>
    </row>
    <row r="2280" spans="1:12" x14ac:dyDescent="0.25">
      <c r="A2280" t="s">
        <v>26</v>
      </c>
      <c r="B2280">
        <v>1128299</v>
      </c>
      <c r="C2280">
        <v>44482</v>
      </c>
      <c r="D2280" t="s">
        <v>48</v>
      </c>
      <c r="E2280" t="s">
        <v>90</v>
      </c>
      <c r="F2280" t="s">
        <v>91</v>
      </c>
      <c r="G2280" t="s">
        <v>18</v>
      </c>
      <c r="H2280">
        <v>50.000000000000014</v>
      </c>
      <c r="I2280">
        <v>525</v>
      </c>
      <c r="J2280">
        <v>26250.000000000007</v>
      </c>
      <c r="K2280" t="s">
        <v>83</v>
      </c>
      <c r="L2280" t="s">
        <v>17</v>
      </c>
    </row>
    <row r="2281" spans="1:12" x14ac:dyDescent="0.25">
      <c r="A2281" t="s">
        <v>26</v>
      </c>
      <c r="B2281">
        <v>1128299</v>
      </c>
      <c r="C2281">
        <v>44482</v>
      </c>
      <c r="D2281" t="s">
        <v>48</v>
      </c>
      <c r="E2281" t="s">
        <v>90</v>
      </c>
      <c r="F2281" t="s">
        <v>91</v>
      </c>
      <c r="G2281" t="s">
        <v>19</v>
      </c>
      <c r="H2281">
        <v>45.000000000000014</v>
      </c>
      <c r="I2281">
        <v>350</v>
      </c>
      <c r="J2281">
        <v>15750.000000000005</v>
      </c>
      <c r="K2281" t="s">
        <v>83</v>
      </c>
      <c r="L2281" t="s">
        <v>20</v>
      </c>
    </row>
    <row r="2282" spans="1:12" x14ac:dyDescent="0.25">
      <c r="A2282" t="s">
        <v>26</v>
      </c>
      <c r="B2282">
        <v>1128299</v>
      </c>
      <c r="C2282">
        <v>44482</v>
      </c>
      <c r="D2282" t="s">
        <v>48</v>
      </c>
      <c r="E2282" t="s">
        <v>90</v>
      </c>
      <c r="F2282" t="s">
        <v>91</v>
      </c>
      <c r="G2282" t="s">
        <v>21</v>
      </c>
      <c r="H2282">
        <v>45.000000000000014</v>
      </c>
      <c r="I2282">
        <v>325</v>
      </c>
      <c r="J2282">
        <v>14625.000000000005</v>
      </c>
      <c r="K2282" t="s">
        <v>83</v>
      </c>
      <c r="L2282" t="s">
        <v>20</v>
      </c>
    </row>
    <row r="2283" spans="1:12" x14ac:dyDescent="0.25">
      <c r="A2283" t="s">
        <v>26</v>
      </c>
      <c r="B2283">
        <v>1128299</v>
      </c>
      <c r="C2283">
        <v>44482</v>
      </c>
      <c r="D2283" t="s">
        <v>48</v>
      </c>
      <c r="E2283" t="s">
        <v>90</v>
      </c>
      <c r="F2283" t="s">
        <v>91</v>
      </c>
      <c r="G2283" t="s">
        <v>22</v>
      </c>
      <c r="H2283">
        <v>55.000000000000007</v>
      </c>
      <c r="I2283">
        <v>300</v>
      </c>
      <c r="J2283">
        <v>16500.000000000004</v>
      </c>
      <c r="K2283" t="s">
        <v>83</v>
      </c>
      <c r="L2283" t="s">
        <v>17</v>
      </c>
    </row>
    <row r="2284" spans="1:12" x14ac:dyDescent="0.25">
      <c r="A2284" t="s">
        <v>26</v>
      </c>
      <c r="B2284">
        <v>1128299</v>
      </c>
      <c r="C2284">
        <v>44482</v>
      </c>
      <c r="D2284" t="s">
        <v>48</v>
      </c>
      <c r="E2284" t="s">
        <v>90</v>
      </c>
      <c r="F2284" t="s">
        <v>91</v>
      </c>
      <c r="G2284" t="s">
        <v>23</v>
      </c>
      <c r="H2284">
        <v>70</v>
      </c>
      <c r="I2284">
        <v>350</v>
      </c>
      <c r="J2284">
        <v>24500</v>
      </c>
      <c r="K2284" t="s">
        <v>83</v>
      </c>
      <c r="L2284" t="s">
        <v>20</v>
      </c>
    </row>
    <row r="2285" spans="1:12" x14ac:dyDescent="0.25">
      <c r="A2285" t="s">
        <v>26</v>
      </c>
      <c r="B2285">
        <v>1128299</v>
      </c>
      <c r="C2285">
        <v>44513</v>
      </c>
      <c r="D2285" t="s">
        <v>48</v>
      </c>
      <c r="E2285" t="s">
        <v>90</v>
      </c>
      <c r="F2285" t="s">
        <v>91</v>
      </c>
      <c r="G2285" t="s">
        <v>15</v>
      </c>
      <c r="H2285">
        <v>55.000000000000007</v>
      </c>
      <c r="I2285">
        <v>525</v>
      </c>
      <c r="J2285">
        <v>28875.000000000004</v>
      </c>
      <c r="K2285" t="s">
        <v>83</v>
      </c>
      <c r="L2285" t="s">
        <v>17</v>
      </c>
    </row>
    <row r="2286" spans="1:12" x14ac:dyDescent="0.25">
      <c r="A2286" t="s">
        <v>26</v>
      </c>
      <c r="B2286">
        <v>1128299</v>
      </c>
      <c r="C2286">
        <v>44513</v>
      </c>
      <c r="D2286" t="s">
        <v>48</v>
      </c>
      <c r="E2286" t="s">
        <v>90</v>
      </c>
      <c r="F2286" t="s">
        <v>91</v>
      </c>
      <c r="G2286" t="s">
        <v>18</v>
      </c>
      <c r="H2286">
        <v>60.000000000000007</v>
      </c>
      <c r="I2286">
        <v>575</v>
      </c>
      <c r="J2286">
        <v>34500.000000000007</v>
      </c>
      <c r="K2286" t="s">
        <v>83</v>
      </c>
      <c r="L2286" t="s">
        <v>17</v>
      </c>
    </row>
    <row r="2287" spans="1:12" x14ac:dyDescent="0.25">
      <c r="A2287" t="s">
        <v>26</v>
      </c>
      <c r="B2287">
        <v>1128299</v>
      </c>
      <c r="C2287">
        <v>44513</v>
      </c>
      <c r="D2287" t="s">
        <v>48</v>
      </c>
      <c r="E2287" t="s">
        <v>90</v>
      </c>
      <c r="F2287" t="s">
        <v>91</v>
      </c>
      <c r="G2287" t="s">
        <v>19</v>
      </c>
      <c r="H2287">
        <v>55.000000000000007</v>
      </c>
      <c r="I2287">
        <v>425</v>
      </c>
      <c r="J2287">
        <v>23375.000000000004</v>
      </c>
      <c r="K2287" t="s">
        <v>83</v>
      </c>
      <c r="L2287" t="s">
        <v>20</v>
      </c>
    </row>
    <row r="2288" spans="1:12" x14ac:dyDescent="0.25">
      <c r="A2288" t="s">
        <v>26</v>
      </c>
      <c r="B2288">
        <v>1128299</v>
      </c>
      <c r="C2288">
        <v>44513</v>
      </c>
      <c r="D2288" t="s">
        <v>48</v>
      </c>
      <c r="E2288" t="s">
        <v>90</v>
      </c>
      <c r="F2288" t="s">
        <v>91</v>
      </c>
      <c r="G2288" t="s">
        <v>21</v>
      </c>
      <c r="H2288">
        <v>55.000000000000007</v>
      </c>
      <c r="I2288">
        <v>400</v>
      </c>
      <c r="J2288">
        <v>22000.000000000004</v>
      </c>
      <c r="K2288" t="s">
        <v>83</v>
      </c>
      <c r="L2288" t="s">
        <v>20</v>
      </c>
    </row>
    <row r="2289" spans="1:12" x14ac:dyDescent="0.25">
      <c r="A2289" t="s">
        <v>26</v>
      </c>
      <c r="B2289">
        <v>1128299</v>
      </c>
      <c r="C2289">
        <v>44513</v>
      </c>
      <c r="D2289" t="s">
        <v>48</v>
      </c>
      <c r="E2289" t="s">
        <v>90</v>
      </c>
      <c r="F2289" t="s">
        <v>91</v>
      </c>
      <c r="G2289" t="s">
        <v>22</v>
      </c>
      <c r="H2289">
        <v>65</v>
      </c>
      <c r="I2289">
        <v>350</v>
      </c>
      <c r="J2289">
        <v>22750</v>
      </c>
      <c r="K2289" t="s">
        <v>83</v>
      </c>
      <c r="L2289" t="s">
        <v>17</v>
      </c>
    </row>
    <row r="2290" spans="1:12" x14ac:dyDescent="0.25">
      <c r="A2290" t="s">
        <v>26</v>
      </c>
      <c r="B2290">
        <v>1128299</v>
      </c>
      <c r="C2290">
        <v>44513</v>
      </c>
      <c r="D2290" t="s">
        <v>48</v>
      </c>
      <c r="E2290" t="s">
        <v>90</v>
      </c>
      <c r="F2290" t="s">
        <v>91</v>
      </c>
      <c r="G2290" t="s">
        <v>23</v>
      </c>
      <c r="H2290">
        <v>70</v>
      </c>
      <c r="I2290">
        <v>475</v>
      </c>
      <c r="J2290">
        <v>33250</v>
      </c>
      <c r="K2290" t="s">
        <v>83</v>
      </c>
      <c r="L2290" t="s">
        <v>20</v>
      </c>
    </row>
    <row r="2291" spans="1:12" x14ac:dyDescent="0.25">
      <c r="A2291" t="s">
        <v>26</v>
      </c>
      <c r="B2291">
        <v>1128299</v>
      </c>
      <c r="C2291">
        <v>44542</v>
      </c>
      <c r="D2291" t="s">
        <v>48</v>
      </c>
      <c r="E2291" t="s">
        <v>90</v>
      </c>
      <c r="F2291" t="s">
        <v>91</v>
      </c>
      <c r="G2291" t="s">
        <v>15</v>
      </c>
      <c r="H2291">
        <v>55.000000000000007</v>
      </c>
      <c r="I2291">
        <v>675</v>
      </c>
      <c r="J2291">
        <v>37125.000000000007</v>
      </c>
      <c r="K2291" t="s">
        <v>83</v>
      </c>
      <c r="L2291" t="s">
        <v>17</v>
      </c>
    </row>
    <row r="2292" spans="1:12" x14ac:dyDescent="0.25">
      <c r="A2292" t="s">
        <v>26</v>
      </c>
      <c r="B2292">
        <v>1128299</v>
      </c>
      <c r="C2292">
        <v>44542</v>
      </c>
      <c r="D2292" t="s">
        <v>48</v>
      </c>
      <c r="E2292" t="s">
        <v>90</v>
      </c>
      <c r="F2292" t="s">
        <v>91</v>
      </c>
      <c r="G2292" t="s">
        <v>18</v>
      </c>
      <c r="H2292">
        <v>60.000000000000007</v>
      </c>
      <c r="I2292">
        <v>675</v>
      </c>
      <c r="J2292">
        <v>40500.000000000007</v>
      </c>
      <c r="K2292" t="s">
        <v>83</v>
      </c>
      <c r="L2292" t="s">
        <v>17</v>
      </c>
    </row>
    <row r="2293" spans="1:12" x14ac:dyDescent="0.25">
      <c r="A2293" t="s">
        <v>12</v>
      </c>
      <c r="B2293">
        <v>1128299</v>
      </c>
      <c r="C2293">
        <v>44542</v>
      </c>
      <c r="D2293" t="s">
        <v>48</v>
      </c>
      <c r="E2293" t="s">
        <v>90</v>
      </c>
      <c r="F2293" t="s">
        <v>91</v>
      </c>
      <c r="G2293" t="s">
        <v>19</v>
      </c>
      <c r="H2293">
        <v>55.000000000000007</v>
      </c>
      <c r="I2293">
        <v>475</v>
      </c>
      <c r="J2293">
        <v>26125.000000000004</v>
      </c>
      <c r="K2293" t="s">
        <v>83</v>
      </c>
      <c r="L2293" t="s">
        <v>20</v>
      </c>
    </row>
    <row r="2294" spans="1:12" x14ac:dyDescent="0.25">
      <c r="A2294" t="s">
        <v>12</v>
      </c>
      <c r="B2294">
        <v>1128299</v>
      </c>
      <c r="C2294">
        <v>44542</v>
      </c>
      <c r="D2294" t="s">
        <v>48</v>
      </c>
      <c r="E2294" t="s">
        <v>90</v>
      </c>
      <c r="F2294" t="s">
        <v>91</v>
      </c>
      <c r="G2294" t="s">
        <v>21</v>
      </c>
      <c r="H2294">
        <v>55.000000000000007</v>
      </c>
      <c r="I2294">
        <v>475</v>
      </c>
      <c r="J2294">
        <v>26125.000000000004</v>
      </c>
      <c r="K2294" t="s">
        <v>83</v>
      </c>
      <c r="L2294" t="s">
        <v>20</v>
      </c>
    </row>
    <row r="2295" spans="1:12" x14ac:dyDescent="0.25">
      <c r="A2295" t="s">
        <v>12</v>
      </c>
      <c r="B2295">
        <v>1128299</v>
      </c>
      <c r="C2295">
        <v>44542</v>
      </c>
      <c r="D2295" t="s">
        <v>48</v>
      </c>
      <c r="E2295" t="s">
        <v>90</v>
      </c>
      <c r="F2295" t="s">
        <v>91</v>
      </c>
      <c r="G2295" t="s">
        <v>22</v>
      </c>
      <c r="H2295">
        <v>65</v>
      </c>
      <c r="I2295">
        <v>400</v>
      </c>
      <c r="J2295">
        <v>26000</v>
      </c>
      <c r="K2295" t="s">
        <v>83</v>
      </c>
      <c r="L2295" t="s">
        <v>17</v>
      </c>
    </row>
    <row r="2296" spans="1:12" x14ac:dyDescent="0.25">
      <c r="A2296" t="s">
        <v>12</v>
      </c>
      <c r="B2296">
        <v>1128299</v>
      </c>
      <c r="C2296">
        <v>44542</v>
      </c>
      <c r="D2296" t="s">
        <v>48</v>
      </c>
      <c r="E2296" t="s">
        <v>90</v>
      </c>
      <c r="F2296" t="s">
        <v>91</v>
      </c>
      <c r="G2296" t="s">
        <v>23</v>
      </c>
      <c r="H2296">
        <v>70</v>
      </c>
      <c r="I2296">
        <v>500</v>
      </c>
      <c r="J2296">
        <v>35000</v>
      </c>
      <c r="K2296" t="s">
        <v>83</v>
      </c>
      <c r="L2296" t="s">
        <v>20</v>
      </c>
    </row>
    <row r="2297" spans="1:12" x14ac:dyDescent="0.25">
      <c r="A2297" t="s">
        <v>12</v>
      </c>
      <c r="B2297">
        <v>1185732</v>
      </c>
      <c r="C2297">
        <v>44205</v>
      </c>
      <c r="D2297" t="s">
        <v>48</v>
      </c>
      <c r="E2297" t="s">
        <v>90</v>
      </c>
      <c r="F2297" t="s">
        <v>91</v>
      </c>
      <c r="G2297" t="s">
        <v>15</v>
      </c>
      <c r="H2297">
        <v>40</v>
      </c>
      <c r="I2297">
        <v>1025</v>
      </c>
      <c r="J2297">
        <v>41000</v>
      </c>
      <c r="K2297" t="s">
        <v>83</v>
      </c>
      <c r="L2297" t="s">
        <v>17</v>
      </c>
    </row>
    <row r="2298" spans="1:12" x14ac:dyDescent="0.25">
      <c r="A2298" t="s">
        <v>12</v>
      </c>
      <c r="B2298">
        <v>1185732</v>
      </c>
      <c r="C2298">
        <v>44205</v>
      </c>
      <c r="D2298" t="s">
        <v>48</v>
      </c>
      <c r="E2298" t="s">
        <v>90</v>
      </c>
      <c r="F2298" t="s">
        <v>91</v>
      </c>
      <c r="G2298" t="s">
        <v>18</v>
      </c>
      <c r="H2298">
        <v>40</v>
      </c>
      <c r="I2298">
        <v>825</v>
      </c>
      <c r="J2298">
        <v>33000</v>
      </c>
      <c r="K2298" t="s">
        <v>83</v>
      </c>
      <c r="L2298" t="s">
        <v>17</v>
      </c>
    </row>
    <row r="2299" spans="1:12" x14ac:dyDescent="0.25">
      <c r="A2299" t="s">
        <v>12</v>
      </c>
      <c r="B2299">
        <v>1185732</v>
      </c>
      <c r="C2299">
        <v>44205</v>
      </c>
      <c r="D2299" t="s">
        <v>48</v>
      </c>
      <c r="E2299" t="s">
        <v>90</v>
      </c>
      <c r="F2299" t="s">
        <v>91</v>
      </c>
      <c r="G2299" t="s">
        <v>19</v>
      </c>
      <c r="H2299">
        <v>30.000000000000004</v>
      </c>
      <c r="I2299">
        <v>825</v>
      </c>
      <c r="J2299">
        <v>24750.000000000004</v>
      </c>
      <c r="K2299" t="s">
        <v>83</v>
      </c>
      <c r="L2299" t="s">
        <v>20</v>
      </c>
    </row>
    <row r="2300" spans="1:12" x14ac:dyDescent="0.25">
      <c r="A2300" t="s">
        <v>12</v>
      </c>
      <c r="B2300">
        <v>1185732</v>
      </c>
      <c r="C2300">
        <v>44205</v>
      </c>
      <c r="D2300" t="s">
        <v>48</v>
      </c>
      <c r="E2300" t="s">
        <v>90</v>
      </c>
      <c r="F2300" t="s">
        <v>91</v>
      </c>
      <c r="G2300" t="s">
        <v>21</v>
      </c>
      <c r="H2300">
        <v>35</v>
      </c>
      <c r="I2300">
        <v>675</v>
      </c>
      <c r="J2300">
        <v>23625</v>
      </c>
      <c r="K2300" t="s">
        <v>83</v>
      </c>
      <c r="L2300" t="s">
        <v>20</v>
      </c>
    </row>
    <row r="2301" spans="1:12" x14ac:dyDescent="0.25">
      <c r="A2301" t="s">
        <v>12</v>
      </c>
      <c r="B2301">
        <v>1185732</v>
      </c>
      <c r="C2301">
        <v>44205</v>
      </c>
      <c r="D2301" t="s">
        <v>48</v>
      </c>
      <c r="E2301" t="s">
        <v>90</v>
      </c>
      <c r="F2301" t="s">
        <v>91</v>
      </c>
      <c r="G2301" t="s">
        <v>22</v>
      </c>
      <c r="H2301">
        <v>50</v>
      </c>
      <c r="I2301">
        <v>725</v>
      </c>
      <c r="J2301">
        <v>36250</v>
      </c>
      <c r="K2301" t="s">
        <v>83</v>
      </c>
      <c r="L2301" t="s">
        <v>17</v>
      </c>
    </row>
    <row r="2302" spans="1:12" x14ac:dyDescent="0.25">
      <c r="A2302" t="s">
        <v>12</v>
      </c>
      <c r="B2302">
        <v>1185732</v>
      </c>
      <c r="C2302">
        <v>44205</v>
      </c>
      <c r="D2302" t="s">
        <v>48</v>
      </c>
      <c r="E2302" t="s">
        <v>90</v>
      </c>
      <c r="F2302" t="s">
        <v>91</v>
      </c>
      <c r="G2302" t="s">
        <v>23</v>
      </c>
      <c r="H2302">
        <v>40</v>
      </c>
      <c r="I2302">
        <v>825</v>
      </c>
      <c r="J2302">
        <v>33000</v>
      </c>
      <c r="K2302" t="s">
        <v>83</v>
      </c>
      <c r="L2302" t="s">
        <v>20</v>
      </c>
    </row>
    <row r="2303" spans="1:12" x14ac:dyDescent="0.25">
      <c r="A2303" t="s">
        <v>12</v>
      </c>
      <c r="B2303">
        <v>1185732</v>
      </c>
      <c r="C2303">
        <v>44234</v>
      </c>
      <c r="D2303" t="s">
        <v>48</v>
      </c>
      <c r="E2303" t="s">
        <v>90</v>
      </c>
      <c r="F2303" t="s">
        <v>91</v>
      </c>
      <c r="G2303" t="s">
        <v>15</v>
      </c>
      <c r="H2303">
        <v>40</v>
      </c>
      <c r="I2303">
        <v>1075</v>
      </c>
      <c r="J2303">
        <v>43000</v>
      </c>
      <c r="K2303" t="s">
        <v>83</v>
      </c>
      <c r="L2303" t="s">
        <v>17</v>
      </c>
    </row>
    <row r="2304" spans="1:12" x14ac:dyDescent="0.25">
      <c r="A2304" t="s">
        <v>12</v>
      </c>
      <c r="B2304">
        <v>1185732</v>
      </c>
      <c r="C2304">
        <v>44234</v>
      </c>
      <c r="D2304" t="s">
        <v>48</v>
      </c>
      <c r="E2304" t="s">
        <v>90</v>
      </c>
      <c r="F2304" t="s">
        <v>91</v>
      </c>
      <c r="G2304" t="s">
        <v>18</v>
      </c>
      <c r="H2304">
        <v>40</v>
      </c>
      <c r="I2304">
        <v>725</v>
      </c>
      <c r="J2304">
        <v>29000</v>
      </c>
      <c r="K2304" t="s">
        <v>83</v>
      </c>
      <c r="L2304" t="s">
        <v>17</v>
      </c>
    </row>
    <row r="2305" spans="1:12" x14ac:dyDescent="0.25">
      <c r="A2305" t="s">
        <v>12</v>
      </c>
      <c r="B2305">
        <v>1185732</v>
      </c>
      <c r="C2305">
        <v>44234</v>
      </c>
      <c r="D2305" t="s">
        <v>48</v>
      </c>
      <c r="E2305" t="s">
        <v>90</v>
      </c>
      <c r="F2305" t="s">
        <v>91</v>
      </c>
      <c r="G2305" t="s">
        <v>19</v>
      </c>
      <c r="H2305">
        <v>30.000000000000004</v>
      </c>
      <c r="I2305">
        <v>775</v>
      </c>
      <c r="J2305">
        <v>23250.000000000004</v>
      </c>
      <c r="K2305" t="s">
        <v>83</v>
      </c>
      <c r="L2305" t="s">
        <v>20</v>
      </c>
    </row>
    <row r="2306" spans="1:12" x14ac:dyDescent="0.25">
      <c r="A2306" t="s">
        <v>12</v>
      </c>
      <c r="B2306">
        <v>1185732</v>
      </c>
      <c r="C2306">
        <v>44234</v>
      </c>
      <c r="D2306" t="s">
        <v>48</v>
      </c>
      <c r="E2306" t="s">
        <v>92</v>
      </c>
      <c r="F2306" t="s">
        <v>93</v>
      </c>
      <c r="G2306" t="s">
        <v>21</v>
      </c>
      <c r="H2306">
        <v>35</v>
      </c>
      <c r="I2306">
        <v>625</v>
      </c>
      <c r="J2306">
        <v>21875</v>
      </c>
      <c r="K2306" t="s">
        <v>83</v>
      </c>
      <c r="L2306" t="s">
        <v>20</v>
      </c>
    </row>
    <row r="2307" spans="1:12" x14ac:dyDescent="0.25">
      <c r="A2307" t="s">
        <v>12</v>
      </c>
      <c r="B2307">
        <v>1185732</v>
      </c>
      <c r="C2307">
        <v>44234</v>
      </c>
      <c r="D2307" t="s">
        <v>48</v>
      </c>
      <c r="E2307" t="s">
        <v>92</v>
      </c>
      <c r="F2307" t="s">
        <v>93</v>
      </c>
      <c r="G2307" t="s">
        <v>22</v>
      </c>
      <c r="H2307">
        <v>50</v>
      </c>
      <c r="I2307">
        <v>700</v>
      </c>
      <c r="J2307">
        <v>35000</v>
      </c>
      <c r="K2307" t="s">
        <v>83</v>
      </c>
      <c r="L2307" t="s">
        <v>17</v>
      </c>
    </row>
    <row r="2308" spans="1:12" x14ac:dyDescent="0.25">
      <c r="A2308" t="s">
        <v>12</v>
      </c>
      <c r="B2308">
        <v>1185732</v>
      </c>
      <c r="C2308">
        <v>44234</v>
      </c>
      <c r="D2308" t="s">
        <v>48</v>
      </c>
      <c r="E2308" t="s">
        <v>92</v>
      </c>
      <c r="F2308" t="s">
        <v>93</v>
      </c>
      <c r="G2308" t="s">
        <v>23</v>
      </c>
      <c r="H2308">
        <v>35</v>
      </c>
      <c r="I2308">
        <v>800</v>
      </c>
      <c r="J2308">
        <v>28000</v>
      </c>
      <c r="K2308" t="s">
        <v>83</v>
      </c>
      <c r="L2308" t="s">
        <v>20</v>
      </c>
    </row>
    <row r="2309" spans="1:12" x14ac:dyDescent="0.25">
      <c r="A2309" t="s">
        <v>12</v>
      </c>
      <c r="B2309">
        <v>1185732</v>
      </c>
      <c r="C2309">
        <v>44260</v>
      </c>
      <c r="D2309" t="s">
        <v>48</v>
      </c>
      <c r="E2309" t="s">
        <v>92</v>
      </c>
      <c r="F2309" t="s">
        <v>93</v>
      </c>
      <c r="G2309" t="s">
        <v>15</v>
      </c>
      <c r="H2309">
        <v>35</v>
      </c>
      <c r="I2309">
        <v>1020</v>
      </c>
      <c r="J2309">
        <v>35700</v>
      </c>
      <c r="K2309" t="s">
        <v>83</v>
      </c>
      <c r="L2309" t="s">
        <v>17</v>
      </c>
    </row>
    <row r="2310" spans="1:12" x14ac:dyDescent="0.25">
      <c r="A2310" t="s">
        <v>12</v>
      </c>
      <c r="B2310">
        <v>1185732</v>
      </c>
      <c r="C2310">
        <v>44260</v>
      </c>
      <c r="D2310" t="s">
        <v>48</v>
      </c>
      <c r="E2310" t="s">
        <v>92</v>
      </c>
      <c r="F2310" t="s">
        <v>93</v>
      </c>
      <c r="G2310" t="s">
        <v>18</v>
      </c>
      <c r="H2310">
        <v>35</v>
      </c>
      <c r="I2310">
        <v>700</v>
      </c>
      <c r="J2310">
        <v>24500</v>
      </c>
      <c r="K2310" t="s">
        <v>83</v>
      </c>
      <c r="L2310" t="s">
        <v>17</v>
      </c>
    </row>
    <row r="2311" spans="1:12" x14ac:dyDescent="0.25">
      <c r="A2311" t="s">
        <v>12</v>
      </c>
      <c r="B2311">
        <v>1185732</v>
      </c>
      <c r="C2311">
        <v>44260</v>
      </c>
      <c r="D2311" t="s">
        <v>48</v>
      </c>
      <c r="E2311" t="s">
        <v>92</v>
      </c>
      <c r="F2311" t="s">
        <v>93</v>
      </c>
      <c r="G2311" t="s">
        <v>19</v>
      </c>
      <c r="H2311">
        <v>25</v>
      </c>
      <c r="I2311">
        <v>725</v>
      </c>
      <c r="J2311">
        <v>18125</v>
      </c>
      <c r="K2311" t="s">
        <v>83</v>
      </c>
      <c r="L2311" t="s">
        <v>20</v>
      </c>
    </row>
    <row r="2312" spans="1:12" x14ac:dyDescent="0.25">
      <c r="A2312" t="s">
        <v>12</v>
      </c>
      <c r="B2312">
        <v>1185732</v>
      </c>
      <c r="C2312">
        <v>44260</v>
      </c>
      <c r="D2312" t="s">
        <v>48</v>
      </c>
      <c r="E2312" t="s">
        <v>92</v>
      </c>
      <c r="F2312" t="s">
        <v>93</v>
      </c>
      <c r="G2312" t="s">
        <v>21</v>
      </c>
      <c r="H2312">
        <v>29.999999999999993</v>
      </c>
      <c r="I2312">
        <v>575</v>
      </c>
      <c r="J2312">
        <v>17249.999999999996</v>
      </c>
      <c r="K2312" t="s">
        <v>83</v>
      </c>
      <c r="L2312" t="s">
        <v>20</v>
      </c>
    </row>
    <row r="2313" spans="1:12" x14ac:dyDescent="0.25">
      <c r="A2313" t="s">
        <v>12</v>
      </c>
      <c r="B2313">
        <v>1185732</v>
      </c>
      <c r="C2313">
        <v>44260</v>
      </c>
      <c r="D2313" t="s">
        <v>48</v>
      </c>
      <c r="E2313" t="s">
        <v>92</v>
      </c>
      <c r="F2313" t="s">
        <v>93</v>
      </c>
      <c r="G2313" t="s">
        <v>22</v>
      </c>
      <c r="H2313">
        <v>45.000000000000007</v>
      </c>
      <c r="I2313">
        <v>625</v>
      </c>
      <c r="J2313">
        <v>28125.000000000004</v>
      </c>
      <c r="K2313" t="s">
        <v>83</v>
      </c>
      <c r="L2313" t="s">
        <v>17</v>
      </c>
    </row>
    <row r="2314" spans="1:12" x14ac:dyDescent="0.25">
      <c r="A2314" t="s">
        <v>12</v>
      </c>
      <c r="B2314">
        <v>1185732</v>
      </c>
      <c r="C2314">
        <v>44260</v>
      </c>
      <c r="D2314" t="s">
        <v>48</v>
      </c>
      <c r="E2314" t="s">
        <v>92</v>
      </c>
      <c r="F2314" t="s">
        <v>93</v>
      </c>
      <c r="G2314" t="s">
        <v>23</v>
      </c>
      <c r="H2314">
        <v>35</v>
      </c>
      <c r="I2314">
        <v>725</v>
      </c>
      <c r="J2314">
        <v>25375</v>
      </c>
      <c r="K2314" t="s">
        <v>83</v>
      </c>
      <c r="L2314" t="s">
        <v>20</v>
      </c>
    </row>
    <row r="2315" spans="1:12" x14ac:dyDescent="0.25">
      <c r="A2315" t="s">
        <v>12</v>
      </c>
      <c r="B2315">
        <v>1185732</v>
      </c>
      <c r="C2315">
        <v>44292</v>
      </c>
      <c r="D2315" t="s">
        <v>48</v>
      </c>
      <c r="E2315" t="s">
        <v>92</v>
      </c>
      <c r="F2315" t="s">
        <v>93</v>
      </c>
      <c r="G2315" t="s">
        <v>15</v>
      </c>
      <c r="H2315">
        <v>35</v>
      </c>
      <c r="I2315">
        <v>975</v>
      </c>
      <c r="J2315">
        <v>34125</v>
      </c>
      <c r="K2315" t="s">
        <v>83</v>
      </c>
      <c r="L2315" t="s">
        <v>17</v>
      </c>
    </row>
    <row r="2316" spans="1:12" x14ac:dyDescent="0.25">
      <c r="A2316" t="s">
        <v>12</v>
      </c>
      <c r="B2316">
        <v>1185732</v>
      </c>
      <c r="C2316">
        <v>44292</v>
      </c>
      <c r="D2316" t="s">
        <v>48</v>
      </c>
      <c r="E2316" t="s">
        <v>92</v>
      </c>
      <c r="F2316" t="s">
        <v>93</v>
      </c>
      <c r="G2316" t="s">
        <v>18</v>
      </c>
      <c r="H2316">
        <v>35</v>
      </c>
      <c r="I2316">
        <v>675</v>
      </c>
      <c r="J2316">
        <v>23625</v>
      </c>
      <c r="K2316" t="s">
        <v>83</v>
      </c>
      <c r="L2316" t="s">
        <v>17</v>
      </c>
    </row>
    <row r="2317" spans="1:12" x14ac:dyDescent="0.25">
      <c r="A2317" t="s">
        <v>12</v>
      </c>
      <c r="B2317">
        <v>1185732</v>
      </c>
      <c r="C2317">
        <v>44292</v>
      </c>
      <c r="D2317" t="s">
        <v>48</v>
      </c>
      <c r="E2317" t="s">
        <v>92</v>
      </c>
      <c r="F2317" t="s">
        <v>93</v>
      </c>
      <c r="G2317" t="s">
        <v>19</v>
      </c>
      <c r="H2317">
        <v>25</v>
      </c>
      <c r="I2317">
        <v>675</v>
      </c>
      <c r="J2317">
        <v>16875</v>
      </c>
      <c r="K2317" t="s">
        <v>83</v>
      </c>
      <c r="L2317" t="s">
        <v>20</v>
      </c>
    </row>
    <row r="2318" spans="1:12" x14ac:dyDescent="0.25">
      <c r="A2318" t="s">
        <v>12</v>
      </c>
      <c r="B2318">
        <v>1185732</v>
      </c>
      <c r="C2318">
        <v>44292</v>
      </c>
      <c r="D2318" t="s">
        <v>48</v>
      </c>
      <c r="E2318" t="s">
        <v>92</v>
      </c>
      <c r="F2318" t="s">
        <v>93</v>
      </c>
      <c r="G2318" t="s">
        <v>21</v>
      </c>
      <c r="H2318">
        <v>29.999999999999993</v>
      </c>
      <c r="I2318">
        <v>600</v>
      </c>
      <c r="J2318">
        <v>17999.999999999996</v>
      </c>
      <c r="K2318" t="s">
        <v>83</v>
      </c>
      <c r="L2318" t="s">
        <v>20</v>
      </c>
    </row>
    <row r="2319" spans="1:12" x14ac:dyDescent="0.25">
      <c r="A2319" t="s">
        <v>12</v>
      </c>
      <c r="B2319">
        <v>1185732</v>
      </c>
      <c r="C2319">
        <v>44292</v>
      </c>
      <c r="D2319" t="s">
        <v>48</v>
      </c>
      <c r="E2319" t="s">
        <v>92</v>
      </c>
      <c r="F2319" t="s">
        <v>93</v>
      </c>
      <c r="G2319" t="s">
        <v>22</v>
      </c>
      <c r="H2319">
        <v>50</v>
      </c>
      <c r="I2319">
        <v>625</v>
      </c>
      <c r="J2319">
        <v>31250</v>
      </c>
      <c r="K2319" t="s">
        <v>83</v>
      </c>
      <c r="L2319" t="s">
        <v>17</v>
      </c>
    </row>
    <row r="2320" spans="1:12" x14ac:dyDescent="0.25">
      <c r="A2320" t="s">
        <v>12</v>
      </c>
      <c r="B2320">
        <v>1185732</v>
      </c>
      <c r="C2320">
        <v>44292</v>
      </c>
      <c r="D2320" t="s">
        <v>48</v>
      </c>
      <c r="E2320" t="s">
        <v>92</v>
      </c>
      <c r="F2320" t="s">
        <v>93</v>
      </c>
      <c r="G2320" t="s">
        <v>23</v>
      </c>
      <c r="H2320">
        <v>40</v>
      </c>
      <c r="I2320">
        <v>775</v>
      </c>
      <c r="J2320">
        <v>31000</v>
      </c>
      <c r="K2320" t="s">
        <v>83</v>
      </c>
      <c r="L2320" t="s">
        <v>20</v>
      </c>
    </row>
    <row r="2321" spans="1:12" x14ac:dyDescent="0.25">
      <c r="A2321" t="s">
        <v>12</v>
      </c>
      <c r="B2321">
        <v>1185732</v>
      </c>
      <c r="C2321">
        <v>44321</v>
      </c>
      <c r="D2321" t="s">
        <v>48</v>
      </c>
      <c r="E2321" t="s">
        <v>92</v>
      </c>
      <c r="F2321" t="s">
        <v>93</v>
      </c>
      <c r="G2321" t="s">
        <v>15</v>
      </c>
      <c r="H2321">
        <v>50</v>
      </c>
      <c r="I2321">
        <v>1045</v>
      </c>
      <c r="J2321">
        <v>52250</v>
      </c>
      <c r="K2321" t="s">
        <v>83</v>
      </c>
      <c r="L2321" t="s">
        <v>17</v>
      </c>
    </row>
    <row r="2322" spans="1:12" x14ac:dyDescent="0.25">
      <c r="A2322" t="s">
        <v>12</v>
      </c>
      <c r="B2322">
        <v>1185732</v>
      </c>
      <c r="C2322">
        <v>44321</v>
      </c>
      <c r="D2322" t="s">
        <v>48</v>
      </c>
      <c r="E2322" t="s">
        <v>92</v>
      </c>
      <c r="F2322" t="s">
        <v>93</v>
      </c>
      <c r="G2322" t="s">
        <v>18</v>
      </c>
      <c r="H2322">
        <v>50</v>
      </c>
      <c r="I2322">
        <v>750</v>
      </c>
      <c r="J2322">
        <v>37500</v>
      </c>
      <c r="K2322" t="s">
        <v>83</v>
      </c>
      <c r="L2322" t="s">
        <v>17</v>
      </c>
    </row>
    <row r="2323" spans="1:12" x14ac:dyDescent="0.25">
      <c r="A2323" t="s">
        <v>12</v>
      </c>
      <c r="B2323">
        <v>1185732</v>
      </c>
      <c r="C2323">
        <v>44321</v>
      </c>
      <c r="D2323" t="s">
        <v>48</v>
      </c>
      <c r="E2323" t="s">
        <v>92</v>
      </c>
      <c r="F2323" t="s">
        <v>93</v>
      </c>
      <c r="G2323" t="s">
        <v>19</v>
      </c>
      <c r="H2323">
        <v>45</v>
      </c>
      <c r="I2323">
        <v>725</v>
      </c>
      <c r="J2323">
        <v>32625</v>
      </c>
      <c r="K2323" t="s">
        <v>83</v>
      </c>
      <c r="L2323" t="s">
        <v>20</v>
      </c>
    </row>
    <row r="2324" spans="1:12" x14ac:dyDescent="0.25">
      <c r="A2324" t="s">
        <v>12</v>
      </c>
      <c r="B2324">
        <v>1185732</v>
      </c>
      <c r="C2324">
        <v>44321</v>
      </c>
      <c r="D2324" t="s">
        <v>48</v>
      </c>
      <c r="E2324" t="s">
        <v>92</v>
      </c>
      <c r="F2324" t="s">
        <v>93</v>
      </c>
      <c r="G2324" t="s">
        <v>21</v>
      </c>
      <c r="H2324">
        <v>45</v>
      </c>
      <c r="I2324">
        <v>675</v>
      </c>
      <c r="J2324">
        <v>30375</v>
      </c>
      <c r="K2324" t="s">
        <v>83</v>
      </c>
      <c r="L2324" t="s">
        <v>20</v>
      </c>
    </row>
    <row r="2325" spans="1:12" x14ac:dyDescent="0.25">
      <c r="A2325" t="s">
        <v>12</v>
      </c>
      <c r="B2325">
        <v>1185732</v>
      </c>
      <c r="C2325">
        <v>44321</v>
      </c>
      <c r="D2325" t="s">
        <v>48</v>
      </c>
      <c r="E2325" t="s">
        <v>92</v>
      </c>
      <c r="F2325" t="s">
        <v>93</v>
      </c>
      <c r="G2325" t="s">
        <v>22</v>
      </c>
      <c r="H2325">
        <v>54.999999999999993</v>
      </c>
      <c r="I2325">
        <v>700</v>
      </c>
      <c r="J2325">
        <v>38499.999999999993</v>
      </c>
      <c r="K2325" t="s">
        <v>83</v>
      </c>
      <c r="L2325" t="s">
        <v>17</v>
      </c>
    </row>
    <row r="2326" spans="1:12" x14ac:dyDescent="0.25">
      <c r="A2326" t="s">
        <v>12</v>
      </c>
      <c r="B2326">
        <v>1185732</v>
      </c>
      <c r="C2326">
        <v>44321</v>
      </c>
      <c r="D2326" t="s">
        <v>48</v>
      </c>
      <c r="E2326" t="s">
        <v>92</v>
      </c>
      <c r="F2326" t="s">
        <v>93</v>
      </c>
      <c r="G2326" t="s">
        <v>23</v>
      </c>
      <c r="H2326">
        <v>60</v>
      </c>
      <c r="I2326">
        <v>800</v>
      </c>
      <c r="J2326">
        <v>48000</v>
      </c>
      <c r="K2326" t="s">
        <v>83</v>
      </c>
      <c r="L2326" t="s">
        <v>20</v>
      </c>
    </row>
    <row r="2327" spans="1:12" x14ac:dyDescent="0.25">
      <c r="A2327" t="s">
        <v>12</v>
      </c>
      <c r="B2327">
        <v>1185732</v>
      </c>
      <c r="C2327">
        <v>44354</v>
      </c>
      <c r="D2327" t="s">
        <v>48</v>
      </c>
      <c r="E2327" t="s">
        <v>92</v>
      </c>
      <c r="F2327" t="s">
        <v>93</v>
      </c>
      <c r="G2327" t="s">
        <v>15</v>
      </c>
      <c r="H2327">
        <v>54.999999999999993</v>
      </c>
      <c r="I2327">
        <v>1050</v>
      </c>
      <c r="J2327">
        <v>57749.999999999993</v>
      </c>
      <c r="K2327" t="s">
        <v>83</v>
      </c>
      <c r="L2327" t="s">
        <v>17</v>
      </c>
    </row>
    <row r="2328" spans="1:12" x14ac:dyDescent="0.25">
      <c r="A2328" t="s">
        <v>12</v>
      </c>
      <c r="B2328">
        <v>1185732</v>
      </c>
      <c r="C2328">
        <v>44354</v>
      </c>
      <c r="D2328" t="s">
        <v>48</v>
      </c>
      <c r="E2328" t="s">
        <v>92</v>
      </c>
      <c r="F2328" t="s">
        <v>93</v>
      </c>
      <c r="G2328" t="s">
        <v>18</v>
      </c>
      <c r="H2328">
        <v>50</v>
      </c>
      <c r="I2328">
        <v>800</v>
      </c>
      <c r="J2328">
        <v>40000</v>
      </c>
      <c r="K2328" t="s">
        <v>83</v>
      </c>
      <c r="L2328" t="s">
        <v>17</v>
      </c>
    </row>
    <row r="2329" spans="1:12" x14ac:dyDescent="0.25">
      <c r="A2329" t="s">
        <v>12</v>
      </c>
      <c r="B2329">
        <v>1185732</v>
      </c>
      <c r="C2329">
        <v>44354</v>
      </c>
      <c r="D2329" t="s">
        <v>48</v>
      </c>
      <c r="E2329" t="s">
        <v>92</v>
      </c>
      <c r="F2329" t="s">
        <v>93</v>
      </c>
      <c r="G2329" t="s">
        <v>19</v>
      </c>
      <c r="H2329">
        <v>50</v>
      </c>
      <c r="I2329">
        <v>775</v>
      </c>
      <c r="J2329">
        <v>38750</v>
      </c>
      <c r="K2329" t="s">
        <v>83</v>
      </c>
      <c r="L2329" t="s">
        <v>20</v>
      </c>
    </row>
    <row r="2330" spans="1:12" x14ac:dyDescent="0.25">
      <c r="A2330" t="s">
        <v>12</v>
      </c>
      <c r="B2330">
        <v>1185732</v>
      </c>
      <c r="C2330">
        <v>44354</v>
      </c>
      <c r="D2330" t="s">
        <v>48</v>
      </c>
      <c r="E2330" t="s">
        <v>92</v>
      </c>
      <c r="F2330" t="s">
        <v>93</v>
      </c>
      <c r="G2330" t="s">
        <v>21</v>
      </c>
      <c r="H2330">
        <v>50</v>
      </c>
      <c r="I2330">
        <v>750</v>
      </c>
      <c r="J2330">
        <v>37500</v>
      </c>
      <c r="K2330" t="s">
        <v>83</v>
      </c>
      <c r="L2330" t="s">
        <v>20</v>
      </c>
    </row>
    <row r="2331" spans="1:12" x14ac:dyDescent="0.25">
      <c r="A2331" t="s">
        <v>12</v>
      </c>
      <c r="B2331">
        <v>1185732</v>
      </c>
      <c r="C2331">
        <v>44354</v>
      </c>
      <c r="D2331" t="s">
        <v>48</v>
      </c>
      <c r="E2331" t="s">
        <v>92</v>
      </c>
      <c r="F2331" t="s">
        <v>93</v>
      </c>
      <c r="G2331" t="s">
        <v>22</v>
      </c>
      <c r="H2331">
        <v>65</v>
      </c>
      <c r="I2331">
        <v>750</v>
      </c>
      <c r="J2331">
        <v>48750</v>
      </c>
      <c r="K2331" t="s">
        <v>83</v>
      </c>
      <c r="L2331" t="s">
        <v>17</v>
      </c>
    </row>
    <row r="2332" spans="1:12" x14ac:dyDescent="0.25">
      <c r="A2332" t="s">
        <v>12</v>
      </c>
      <c r="B2332">
        <v>1185732</v>
      </c>
      <c r="C2332">
        <v>44354</v>
      </c>
      <c r="D2332" t="s">
        <v>48</v>
      </c>
      <c r="E2332" t="s">
        <v>92</v>
      </c>
      <c r="F2332" t="s">
        <v>93</v>
      </c>
      <c r="G2332" t="s">
        <v>23</v>
      </c>
      <c r="H2332">
        <v>70</v>
      </c>
      <c r="I2332">
        <v>925</v>
      </c>
      <c r="J2332">
        <v>64750</v>
      </c>
      <c r="K2332" t="s">
        <v>83</v>
      </c>
      <c r="L2332" t="s">
        <v>20</v>
      </c>
    </row>
    <row r="2333" spans="1:12" x14ac:dyDescent="0.25">
      <c r="A2333" t="s">
        <v>12</v>
      </c>
      <c r="B2333">
        <v>1185732</v>
      </c>
      <c r="C2333">
        <v>44382</v>
      </c>
      <c r="D2333" t="s">
        <v>48</v>
      </c>
      <c r="E2333" t="s">
        <v>92</v>
      </c>
      <c r="F2333" t="s">
        <v>93</v>
      </c>
      <c r="G2333" t="s">
        <v>15</v>
      </c>
      <c r="H2333">
        <v>65</v>
      </c>
      <c r="I2333">
        <v>1150</v>
      </c>
      <c r="J2333">
        <v>74750</v>
      </c>
      <c r="K2333" t="s">
        <v>83</v>
      </c>
      <c r="L2333" t="s">
        <v>17</v>
      </c>
    </row>
    <row r="2334" spans="1:12" x14ac:dyDescent="0.25">
      <c r="A2334" t="s">
        <v>12</v>
      </c>
      <c r="B2334">
        <v>1185732</v>
      </c>
      <c r="C2334">
        <v>44382</v>
      </c>
      <c r="D2334" t="s">
        <v>48</v>
      </c>
      <c r="E2334" t="s">
        <v>92</v>
      </c>
      <c r="F2334" t="s">
        <v>93</v>
      </c>
      <c r="G2334" t="s">
        <v>18</v>
      </c>
      <c r="H2334">
        <v>60.000000000000007</v>
      </c>
      <c r="I2334">
        <v>900</v>
      </c>
      <c r="J2334">
        <v>54000.000000000007</v>
      </c>
      <c r="K2334" t="s">
        <v>83</v>
      </c>
      <c r="L2334" t="s">
        <v>17</v>
      </c>
    </row>
    <row r="2335" spans="1:12" x14ac:dyDescent="0.25">
      <c r="A2335" t="s">
        <v>12</v>
      </c>
      <c r="B2335">
        <v>1185732</v>
      </c>
      <c r="C2335">
        <v>44382</v>
      </c>
      <c r="D2335" t="s">
        <v>48</v>
      </c>
      <c r="E2335" t="s">
        <v>92</v>
      </c>
      <c r="F2335" t="s">
        <v>93</v>
      </c>
      <c r="G2335" t="s">
        <v>19</v>
      </c>
      <c r="H2335">
        <v>55.000000000000007</v>
      </c>
      <c r="I2335">
        <v>825</v>
      </c>
      <c r="J2335">
        <v>45375.000000000007</v>
      </c>
      <c r="K2335" t="s">
        <v>83</v>
      </c>
      <c r="L2335" t="s">
        <v>20</v>
      </c>
    </row>
    <row r="2336" spans="1:12" x14ac:dyDescent="0.25">
      <c r="A2336" t="s">
        <v>12</v>
      </c>
      <c r="B2336">
        <v>1185732</v>
      </c>
      <c r="C2336">
        <v>44382</v>
      </c>
      <c r="D2336" t="s">
        <v>48</v>
      </c>
      <c r="E2336" t="s">
        <v>92</v>
      </c>
      <c r="F2336" t="s">
        <v>93</v>
      </c>
      <c r="G2336" t="s">
        <v>21</v>
      </c>
      <c r="H2336">
        <v>55.000000000000007</v>
      </c>
      <c r="I2336">
        <v>775</v>
      </c>
      <c r="J2336">
        <v>42625.000000000007</v>
      </c>
      <c r="K2336" t="s">
        <v>83</v>
      </c>
      <c r="L2336" t="s">
        <v>20</v>
      </c>
    </row>
    <row r="2337" spans="1:12" x14ac:dyDescent="0.25">
      <c r="A2337" t="s">
        <v>12</v>
      </c>
      <c r="B2337">
        <v>1185732</v>
      </c>
      <c r="C2337">
        <v>44382</v>
      </c>
      <c r="D2337" t="s">
        <v>48</v>
      </c>
      <c r="E2337" t="s">
        <v>92</v>
      </c>
      <c r="F2337" t="s">
        <v>93</v>
      </c>
      <c r="G2337" t="s">
        <v>22</v>
      </c>
      <c r="H2337">
        <v>65</v>
      </c>
      <c r="I2337">
        <v>800</v>
      </c>
      <c r="J2337">
        <v>52000</v>
      </c>
      <c r="K2337" t="s">
        <v>83</v>
      </c>
      <c r="L2337" t="s">
        <v>17</v>
      </c>
    </row>
    <row r="2338" spans="1:12" x14ac:dyDescent="0.25">
      <c r="A2338" t="s">
        <v>12</v>
      </c>
      <c r="B2338">
        <v>1185732</v>
      </c>
      <c r="C2338">
        <v>44382</v>
      </c>
      <c r="D2338" t="s">
        <v>48</v>
      </c>
      <c r="E2338" t="s">
        <v>92</v>
      </c>
      <c r="F2338" t="s">
        <v>93</v>
      </c>
      <c r="G2338" t="s">
        <v>23</v>
      </c>
      <c r="H2338">
        <v>70</v>
      </c>
      <c r="I2338">
        <v>975</v>
      </c>
      <c r="J2338">
        <v>68250</v>
      </c>
      <c r="K2338" t="s">
        <v>83</v>
      </c>
      <c r="L2338" t="s">
        <v>20</v>
      </c>
    </row>
    <row r="2339" spans="1:12" x14ac:dyDescent="0.25">
      <c r="A2339" t="s">
        <v>12</v>
      </c>
      <c r="B2339">
        <v>1185732</v>
      </c>
      <c r="C2339">
        <v>44414</v>
      </c>
      <c r="D2339" t="s">
        <v>48</v>
      </c>
      <c r="E2339" t="s">
        <v>92</v>
      </c>
      <c r="F2339" t="s">
        <v>93</v>
      </c>
      <c r="G2339" t="s">
        <v>15</v>
      </c>
      <c r="H2339">
        <v>65</v>
      </c>
      <c r="I2339">
        <v>1125</v>
      </c>
      <c r="J2339">
        <v>73125</v>
      </c>
      <c r="K2339" t="s">
        <v>83</v>
      </c>
      <c r="L2339" t="s">
        <v>17</v>
      </c>
    </row>
    <row r="2340" spans="1:12" x14ac:dyDescent="0.25">
      <c r="A2340" t="s">
        <v>12</v>
      </c>
      <c r="B2340">
        <v>1185732</v>
      </c>
      <c r="C2340">
        <v>44414</v>
      </c>
      <c r="D2340" t="s">
        <v>48</v>
      </c>
      <c r="E2340" t="s">
        <v>92</v>
      </c>
      <c r="F2340" t="s">
        <v>93</v>
      </c>
      <c r="G2340" t="s">
        <v>18</v>
      </c>
      <c r="H2340">
        <v>60.000000000000007</v>
      </c>
      <c r="I2340">
        <v>900</v>
      </c>
      <c r="J2340">
        <v>54000.000000000007</v>
      </c>
      <c r="K2340" t="s">
        <v>83</v>
      </c>
      <c r="L2340" t="s">
        <v>17</v>
      </c>
    </row>
    <row r="2341" spans="1:12" x14ac:dyDescent="0.25">
      <c r="A2341" t="s">
        <v>12</v>
      </c>
      <c r="B2341">
        <v>1185732</v>
      </c>
      <c r="C2341">
        <v>44414</v>
      </c>
      <c r="D2341" t="s">
        <v>48</v>
      </c>
      <c r="E2341" t="s">
        <v>92</v>
      </c>
      <c r="F2341" t="s">
        <v>93</v>
      </c>
      <c r="G2341" t="s">
        <v>19</v>
      </c>
      <c r="H2341">
        <v>55.000000000000007</v>
      </c>
      <c r="I2341">
        <v>825</v>
      </c>
      <c r="J2341">
        <v>45375.000000000007</v>
      </c>
      <c r="K2341" t="s">
        <v>83</v>
      </c>
      <c r="L2341" t="s">
        <v>20</v>
      </c>
    </row>
    <row r="2342" spans="1:12" x14ac:dyDescent="0.25">
      <c r="A2342" t="s">
        <v>12</v>
      </c>
      <c r="B2342">
        <v>1185732</v>
      </c>
      <c r="C2342">
        <v>44414</v>
      </c>
      <c r="D2342" t="s">
        <v>48</v>
      </c>
      <c r="E2342" t="s">
        <v>92</v>
      </c>
      <c r="F2342" t="s">
        <v>93</v>
      </c>
      <c r="G2342" t="s">
        <v>21</v>
      </c>
      <c r="H2342">
        <v>45</v>
      </c>
      <c r="I2342">
        <v>775</v>
      </c>
      <c r="J2342">
        <v>34875</v>
      </c>
      <c r="K2342" t="s">
        <v>83</v>
      </c>
      <c r="L2342" t="s">
        <v>20</v>
      </c>
    </row>
    <row r="2343" spans="1:12" x14ac:dyDescent="0.25">
      <c r="A2343" t="s">
        <v>12</v>
      </c>
      <c r="B2343">
        <v>1185732</v>
      </c>
      <c r="C2343">
        <v>44414</v>
      </c>
      <c r="D2343" t="s">
        <v>48</v>
      </c>
      <c r="E2343" t="s">
        <v>92</v>
      </c>
      <c r="F2343" t="s">
        <v>93</v>
      </c>
      <c r="G2343" t="s">
        <v>22</v>
      </c>
      <c r="H2343">
        <v>55.000000000000007</v>
      </c>
      <c r="I2343">
        <v>750</v>
      </c>
      <c r="J2343">
        <v>41250.000000000007</v>
      </c>
      <c r="K2343" t="s">
        <v>83</v>
      </c>
      <c r="L2343" t="s">
        <v>17</v>
      </c>
    </row>
    <row r="2344" spans="1:12" x14ac:dyDescent="0.25">
      <c r="A2344" t="s">
        <v>12</v>
      </c>
      <c r="B2344">
        <v>1185732</v>
      </c>
      <c r="C2344">
        <v>44414</v>
      </c>
      <c r="D2344" t="s">
        <v>48</v>
      </c>
      <c r="E2344" t="s">
        <v>92</v>
      </c>
      <c r="F2344" t="s">
        <v>93</v>
      </c>
      <c r="G2344" t="s">
        <v>23</v>
      </c>
      <c r="H2344">
        <v>60.000000000000007</v>
      </c>
      <c r="I2344">
        <v>925</v>
      </c>
      <c r="J2344">
        <v>55500.000000000007</v>
      </c>
      <c r="K2344" t="s">
        <v>83</v>
      </c>
      <c r="L2344" t="s">
        <v>20</v>
      </c>
    </row>
    <row r="2345" spans="1:12" x14ac:dyDescent="0.25">
      <c r="A2345" t="s">
        <v>12</v>
      </c>
      <c r="B2345">
        <v>1185732</v>
      </c>
      <c r="C2345">
        <v>44444</v>
      </c>
      <c r="D2345" t="s">
        <v>48</v>
      </c>
      <c r="E2345" t="s">
        <v>92</v>
      </c>
      <c r="F2345" t="s">
        <v>93</v>
      </c>
      <c r="G2345" t="s">
        <v>15</v>
      </c>
      <c r="H2345">
        <v>55.000000000000007</v>
      </c>
      <c r="I2345">
        <v>1025</v>
      </c>
      <c r="J2345">
        <v>56375.000000000007</v>
      </c>
      <c r="K2345" t="s">
        <v>83</v>
      </c>
      <c r="L2345" t="s">
        <v>17</v>
      </c>
    </row>
    <row r="2346" spans="1:12" x14ac:dyDescent="0.25">
      <c r="A2346" t="s">
        <v>12</v>
      </c>
      <c r="B2346">
        <v>1185732</v>
      </c>
      <c r="C2346">
        <v>44444</v>
      </c>
      <c r="D2346" t="s">
        <v>48</v>
      </c>
      <c r="E2346" t="s">
        <v>92</v>
      </c>
      <c r="F2346" t="s">
        <v>93</v>
      </c>
      <c r="G2346" t="s">
        <v>18</v>
      </c>
      <c r="H2346">
        <v>50.000000000000014</v>
      </c>
      <c r="I2346">
        <v>825</v>
      </c>
      <c r="J2346">
        <v>41250.000000000015</v>
      </c>
      <c r="K2346" t="s">
        <v>83</v>
      </c>
      <c r="L2346" t="s">
        <v>17</v>
      </c>
    </row>
    <row r="2347" spans="1:12" x14ac:dyDescent="0.25">
      <c r="A2347" t="s">
        <v>12</v>
      </c>
      <c r="B2347">
        <v>1185732</v>
      </c>
      <c r="C2347">
        <v>44444</v>
      </c>
      <c r="D2347" t="s">
        <v>48</v>
      </c>
      <c r="E2347" t="s">
        <v>92</v>
      </c>
      <c r="F2347" t="s">
        <v>93</v>
      </c>
      <c r="G2347" t="s">
        <v>19</v>
      </c>
      <c r="H2347">
        <v>40</v>
      </c>
      <c r="I2347">
        <v>725</v>
      </c>
      <c r="J2347">
        <v>29000</v>
      </c>
      <c r="K2347" t="s">
        <v>83</v>
      </c>
      <c r="L2347" t="s">
        <v>20</v>
      </c>
    </row>
    <row r="2348" spans="1:12" x14ac:dyDescent="0.25">
      <c r="A2348" t="s">
        <v>12</v>
      </c>
      <c r="B2348">
        <v>1185732</v>
      </c>
      <c r="C2348">
        <v>44444</v>
      </c>
      <c r="D2348" t="s">
        <v>48</v>
      </c>
      <c r="E2348" t="s">
        <v>92</v>
      </c>
      <c r="F2348" t="s">
        <v>93</v>
      </c>
      <c r="G2348" t="s">
        <v>21</v>
      </c>
      <c r="H2348">
        <v>40</v>
      </c>
      <c r="I2348">
        <v>700</v>
      </c>
      <c r="J2348">
        <v>28000</v>
      </c>
      <c r="K2348" t="s">
        <v>83</v>
      </c>
      <c r="L2348" t="s">
        <v>20</v>
      </c>
    </row>
    <row r="2349" spans="1:12" x14ac:dyDescent="0.25">
      <c r="A2349" t="s">
        <v>12</v>
      </c>
      <c r="B2349">
        <v>1185732</v>
      </c>
      <c r="C2349">
        <v>44444</v>
      </c>
      <c r="D2349" t="s">
        <v>48</v>
      </c>
      <c r="E2349" t="s">
        <v>92</v>
      </c>
      <c r="F2349" t="s">
        <v>93</v>
      </c>
      <c r="G2349" t="s">
        <v>22</v>
      </c>
      <c r="H2349">
        <v>50</v>
      </c>
      <c r="I2349">
        <v>700</v>
      </c>
      <c r="J2349">
        <v>35000</v>
      </c>
      <c r="K2349" t="s">
        <v>83</v>
      </c>
      <c r="L2349" t="s">
        <v>17</v>
      </c>
    </row>
    <row r="2350" spans="1:12" x14ac:dyDescent="0.25">
      <c r="A2350" t="s">
        <v>12</v>
      </c>
      <c r="B2350">
        <v>1185732</v>
      </c>
      <c r="C2350">
        <v>44444</v>
      </c>
      <c r="D2350" t="s">
        <v>48</v>
      </c>
      <c r="E2350" t="s">
        <v>92</v>
      </c>
      <c r="F2350" t="s">
        <v>93</v>
      </c>
      <c r="G2350" t="s">
        <v>23</v>
      </c>
      <c r="H2350">
        <v>55.000000000000007</v>
      </c>
      <c r="I2350">
        <v>800</v>
      </c>
      <c r="J2350">
        <v>44000.000000000007</v>
      </c>
      <c r="K2350" t="s">
        <v>83</v>
      </c>
      <c r="L2350" t="s">
        <v>20</v>
      </c>
    </row>
    <row r="2351" spans="1:12" x14ac:dyDescent="0.25">
      <c r="A2351" t="s">
        <v>12</v>
      </c>
      <c r="B2351">
        <v>1185732</v>
      </c>
      <c r="C2351">
        <v>44476</v>
      </c>
      <c r="D2351" t="s">
        <v>48</v>
      </c>
      <c r="E2351" t="s">
        <v>92</v>
      </c>
      <c r="F2351" t="s">
        <v>93</v>
      </c>
      <c r="G2351" t="s">
        <v>15</v>
      </c>
      <c r="H2351">
        <v>55.000000000000007</v>
      </c>
      <c r="I2351">
        <v>975</v>
      </c>
      <c r="J2351">
        <v>53625.000000000007</v>
      </c>
      <c r="K2351" t="s">
        <v>83</v>
      </c>
      <c r="L2351" t="s">
        <v>17</v>
      </c>
    </row>
    <row r="2352" spans="1:12" x14ac:dyDescent="0.25">
      <c r="A2352" t="s">
        <v>12</v>
      </c>
      <c r="B2352">
        <v>1185732</v>
      </c>
      <c r="C2352">
        <v>44476</v>
      </c>
      <c r="D2352" t="s">
        <v>48</v>
      </c>
      <c r="E2352" t="s">
        <v>92</v>
      </c>
      <c r="F2352" t="s">
        <v>93</v>
      </c>
      <c r="G2352" t="s">
        <v>18</v>
      </c>
      <c r="H2352">
        <v>45.000000000000014</v>
      </c>
      <c r="I2352">
        <v>800</v>
      </c>
      <c r="J2352">
        <v>36000.000000000015</v>
      </c>
      <c r="K2352" t="s">
        <v>83</v>
      </c>
      <c r="L2352" t="s">
        <v>17</v>
      </c>
    </row>
    <row r="2353" spans="1:12" x14ac:dyDescent="0.25">
      <c r="A2353" t="s">
        <v>12</v>
      </c>
      <c r="B2353">
        <v>1185732</v>
      </c>
      <c r="C2353">
        <v>44476</v>
      </c>
      <c r="D2353" t="s">
        <v>48</v>
      </c>
      <c r="E2353" t="s">
        <v>92</v>
      </c>
      <c r="F2353" t="s">
        <v>93</v>
      </c>
      <c r="G2353" t="s">
        <v>19</v>
      </c>
      <c r="H2353">
        <v>45.000000000000014</v>
      </c>
      <c r="I2353">
        <v>675</v>
      </c>
      <c r="J2353">
        <v>30375.000000000011</v>
      </c>
      <c r="K2353" t="s">
        <v>83</v>
      </c>
      <c r="L2353" t="s">
        <v>20</v>
      </c>
    </row>
    <row r="2354" spans="1:12" x14ac:dyDescent="0.25">
      <c r="A2354" t="s">
        <v>12</v>
      </c>
      <c r="B2354">
        <v>1185732</v>
      </c>
      <c r="C2354">
        <v>44476</v>
      </c>
      <c r="D2354" t="s">
        <v>48</v>
      </c>
      <c r="E2354" t="s">
        <v>92</v>
      </c>
      <c r="F2354" t="s">
        <v>93</v>
      </c>
      <c r="G2354" t="s">
        <v>21</v>
      </c>
      <c r="H2354">
        <v>45.000000000000014</v>
      </c>
      <c r="I2354">
        <v>650</v>
      </c>
      <c r="J2354">
        <v>29250.000000000011</v>
      </c>
      <c r="K2354" t="s">
        <v>83</v>
      </c>
      <c r="L2354" t="s">
        <v>20</v>
      </c>
    </row>
    <row r="2355" spans="1:12" x14ac:dyDescent="0.25">
      <c r="A2355" t="s">
        <v>12</v>
      </c>
      <c r="B2355">
        <v>1185732</v>
      </c>
      <c r="C2355">
        <v>44476</v>
      </c>
      <c r="D2355" t="s">
        <v>48</v>
      </c>
      <c r="E2355" t="s">
        <v>92</v>
      </c>
      <c r="F2355" t="s">
        <v>93</v>
      </c>
      <c r="G2355" t="s">
        <v>22</v>
      </c>
      <c r="H2355">
        <v>55.000000000000007</v>
      </c>
      <c r="I2355">
        <v>650</v>
      </c>
      <c r="J2355">
        <v>35750.000000000007</v>
      </c>
      <c r="K2355" t="s">
        <v>83</v>
      </c>
      <c r="L2355" t="s">
        <v>17</v>
      </c>
    </row>
    <row r="2356" spans="1:12" x14ac:dyDescent="0.25">
      <c r="A2356" t="s">
        <v>12</v>
      </c>
      <c r="B2356">
        <v>1185732</v>
      </c>
      <c r="C2356">
        <v>44476</v>
      </c>
      <c r="D2356" t="s">
        <v>48</v>
      </c>
      <c r="E2356" t="s">
        <v>92</v>
      </c>
      <c r="F2356" t="s">
        <v>93</v>
      </c>
      <c r="G2356" t="s">
        <v>23</v>
      </c>
      <c r="H2356">
        <v>60</v>
      </c>
      <c r="I2356">
        <v>775</v>
      </c>
      <c r="J2356">
        <v>46500</v>
      </c>
      <c r="K2356" t="s">
        <v>83</v>
      </c>
      <c r="L2356" t="s">
        <v>20</v>
      </c>
    </row>
    <row r="2357" spans="1:12" x14ac:dyDescent="0.25">
      <c r="A2357" t="s">
        <v>12</v>
      </c>
      <c r="B2357">
        <v>1185732</v>
      </c>
      <c r="C2357">
        <v>44506</v>
      </c>
      <c r="D2357" t="s">
        <v>48</v>
      </c>
      <c r="E2357" t="s">
        <v>92</v>
      </c>
      <c r="F2357" t="s">
        <v>93</v>
      </c>
      <c r="G2357" t="s">
        <v>15</v>
      </c>
      <c r="H2357">
        <v>55.000000000000007</v>
      </c>
      <c r="I2357">
        <v>925</v>
      </c>
      <c r="J2357">
        <v>50875.000000000007</v>
      </c>
      <c r="K2357" t="s">
        <v>83</v>
      </c>
      <c r="L2357" t="s">
        <v>17</v>
      </c>
    </row>
    <row r="2358" spans="1:12" x14ac:dyDescent="0.25">
      <c r="A2358" t="s">
        <v>12</v>
      </c>
      <c r="B2358">
        <v>1185732</v>
      </c>
      <c r="C2358">
        <v>44506</v>
      </c>
      <c r="D2358" t="s">
        <v>48</v>
      </c>
      <c r="E2358" t="s">
        <v>92</v>
      </c>
      <c r="F2358" t="s">
        <v>93</v>
      </c>
      <c r="G2358" t="s">
        <v>18</v>
      </c>
      <c r="H2358">
        <v>45.000000000000014</v>
      </c>
      <c r="I2358">
        <v>750</v>
      </c>
      <c r="J2358">
        <v>33750.000000000007</v>
      </c>
      <c r="K2358" t="s">
        <v>83</v>
      </c>
      <c r="L2358" t="s">
        <v>17</v>
      </c>
    </row>
    <row r="2359" spans="1:12" x14ac:dyDescent="0.25">
      <c r="A2359" t="s">
        <v>12</v>
      </c>
      <c r="B2359">
        <v>1185732</v>
      </c>
      <c r="C2359">
        <v>44506</v>
      </c>
      <c r="D2359" t="s">
        <v>48</v>
      </c>
      <c r="E2359" t="s">
        <v>92</v>
      </c>
      <c r="F2359" t="s">
        <v>93</v>
      </c>
      <c r="G2359" t="s">
        <v>19</v>
      </c>
      <c r="H2359">
        <v>45.000000000000014</v>
      </c>
      <c r="I2359">
        <v>695</v>
      </c>
      <c r="J2359">
        <v>31275.000000000011</v>
      </c>
      <c r="K2359" t="s">
        <v>83</v>
      </c>
      <c r="L2359" t="s">
        <v>20</v>
      </c>
    </row>
    <row r="2360" spans="1:12" x14ac:dyDescent="0.25">
      <c r="A2360" t="s">
        <v>12</v>
      </c>
      <c r="B2360">
        <v>1185732</v>
      </c>
      <c r="C2360">
        <v>44506</v>
      </c>
      <c r="D2360" t="s">
        <v>48</v>
      </c>
      <c r="E2360" t="s">
        <v>92</v>
      </c>
      <c r="F2360" t="s">
        <v>93</v>
      </c>
      <c r="G2360" t="s">
        <v>21</v>
      </c>
      <c r="H2360">
        <v>55.000000000000014</v>
      </c>
      <c r="I2360">
        <v>750</v>
      </c>
      <c r="J2360">
        <v>41250.000000000007</v>
      </c>
      <c r="K2360" t="s">
        <v>83</v>
      </c>
      <c r="L2360" t="s">
        <v>20</v>
      </c>
    </row>
    <row r="2361" spans="1:12" x14ac:dyDescent="0.25">
      <c r="A2361" t="s">
        <v>12</v>
      </c>
      <c r="B2361">
        <v>1185732</v>
      </c>
      <c r="C2361">
        <v>44506</v>
      </c>
      <c r="D2361" t="s">
        <v>48</v>
      </c>
      <c r="E2361" t="s">
        <v>92</v>
      </c>
      <c r="F2361" t="s">
        <v>93</v>
      </c>
      <c r="G2361" t="s">
        <v>22</v>
      </c>
      <c r="H2361">
        <v>70</v>
      </c>
      <c r="I2361">
        <v>725</v>
      </c>
      <c r="J2361">
        <v>50750</v>
      </c>
      <c r="K2361" t="s">
        <v>83</v>
      </c>
      <c r="L2361" t="s">
        <v>17</v>
      </c>
    </row>
    <row r="2362" spans="1:12" x14ac:dyDescent="0.25">
      <c r="A2362" t="s">
        <v>12</v>
      </c>
      <c r="B2362">
        <v>1185732</v>
      </c>
      <c r="C2362">
        <v>44506</v>
      </c>
      <c r="D2362" t="s">
        <v>48</v>
      </c>
      <c r="E2362" t="s">
        <v>92</v>
      </c>
      <c r="F2362" t="s">
        <v>93</v>
      </c>
      <c r="G2362" t="s">
        <v>23</v>
      </c>
      <c r="H2362">
        <v>75</v>
      </c>
      <c r="I2362">
        <v>825</v>
      </c>
      <c r="J2362">
        <v>61875</v>
      </c>
      <c r="K2362" t="s">
        <v>83</v>
      </c>
      <c r="L2362" t="s">
        <v>20</v>
      </c>
    </row>
    <row r="2363" spans="1:12" x14ac:dyDescent="0.25">
      <c r="A2363" t="s">
        <v>12</v>
      </c>
      <c r="B2363">
        <v>1185732</v>
      </c>
      <c r="C2363">
        <v>44535</v>
      </c>
      <c r="D2363" t="s">
        <v>48</v>
      </c>
      <c r="E2363" t="s">
        <v>92</v>
      </c>
      <c r="F2363" t="s">
        <v>93</v>
      </c>
      <c r="G2363" t="s">
        <v>15</v>
      </c>
      <c r="H2363">
        <v>70</v>
      </c>
      <c r="I2363">
        <v>1075</v>
      </c>
      <c r="J2363">
        <v>75250</v>
      </c>
      <c r="K2363" t="s">
        <v>83</v>
      </c>
      <c r="L2363" t="s">
        <v>17</v>
      </c>
    </row>
    <row r="2364" spans="1:12" x14ac:dyDescent="0.25">
      <c r="A2364" t="s">
        <v>12</v>
      </c>
      <c r="B2364">
        <v>1185732</v>
      </c>
      <c r="C2364">
        <v>44535</v>
      </c>
      <c r="D2364" t="s">
        <v>48</v>
      </c>
      <c r="E2364" t="s">
        <v>92</v>
      </c>
      <c r="F2364" t="s">
        <v>93</v>
      </c>
      <c r="G2364" t="s">
        <v>18</v>
      </c>
      <c r="H2364">
        <v>60.000000000000007</v>
      </c>
      <c r="I2364">
        <v>875</v>
      </c>
      <c r="J2364">
        <v>52500.000000000007</v>
      </c>
      <c r="K2364" t="s">
        <v>83</v>
      </c>
      <c r="L2364" t="s">
        <v>17</v>
      </c>
    </row>
    <row r="2365" spans="1:12" x14ac:dyDescent="0.25">
      <c r="A2365" t="s">
        <v>26</v>
      </c>
      <c r="B2365">
        <v>1185732</v>
      </c>
      <c r="C2365">
        <v>44535</v>
      </c>
      <c r="D2365" t="s">
        <v>48</v>
      </c>
      <c r="E2365" t="s">
        <v>92</v>
      </c>
      <c r="F2365" t="s">
        <v>93</v>
      </c>
      <c r="G2365" t="s">
        <v>19</v>
      </c>
      <c r="H2365">
        <v>60.000000000000007</v>
      </c>
      <c r="I2365">
        <v>825</v>
      </c>
      <c r="J2365">
        <v>49500.000000000007</v>
      </c>
      <c r="K2365" t="s">
        <v>83</v>
      </c>
      <c r="L2365" t="s">
        <v>20</v>
      </c>
    </row>
    <row r="2366" spans="1:12" x14ac:dyDescent="0.25">
      <c r="A2366" t="s">
        <v>26</v>
      </c>
      <c r="B2366">
        <v>1185732</v>
      </c>
      <c r="C2366">
        <v>44535</v>
      </c>
      <c r="D2366" t="s">
        <v>48</v>
      </c>
      <c r="E2366" t="s">
        <v>92</v>
      </c>
      <c r="F2366" t="s">
        <v>93</v>
      </c>
      <c r="G2366" t="s">
        <v>21</v>
      </c>
      <c r="H2366">
        <v>60.000000000000007</v>
      </c>
      <c r="I2366">
        <v>775</v>
      </c>
      <c r="J2366">
        <v>46500.000000000007</v>
      </c>
      <c r="K2366" t="s">
        <v>83</v>
      </c>
      <c r="L2366" t="s">
        <v>20</v>
      </c>
    </row>
    <row r="2367" spans="1:12" x14ac:dyDescent="0.25">
      <c r="A2367" t="s">
        <v>26</v>
      </c>
      <c r="B2367">
        <v>1185732</v>
      </c>
      <c r="C2367">
        <v>44535</v>
      </c>
      <c r="D2367" t="s">
        <v>48</v>
      </c>
      <c r="E2367" t="s">
        <v>92</v>
      </c>
      <c r="F2367" t="s">
        <v>93</v>
      </c>
      <c r="G2367" t="s">
        <v>22</v>
      </c>
      <c r="H2367">
        <v>70</v>
      </c>
      <c r="I2367">
        <v>775</v>
      </c>
      <c r="J2367">
        <v>54250</v>
      </c>
      <c r="K2367" t="s">
        <v>83</v>
      </c>
      <c r="L2367" t="s">
        <v>17</v>
      </c>
    </row>
    <row r="2368" spans="1:12" x14ac:dyDescent="0.25">
      <c r="A2368" t="s">
        <v>26</v>
      </c>
      <c r="B2368">
        <v>1185732</v>
      </c>
      <c r="C2368">
        <v>44535</v>
      </c>
      <c r="D2368" t="s">
        <v>48</v>
      </c>
      <c r="E2368" t="s">
        <v>92</v>
      </c>
      <c r="F2368" t="s">
        <v>93</v>
      </c>
      <c r="G2368" t="s">
        <v>23</v>
      </c>
      <c r="H2368">
        <v>75</v>
      </c>
      <c r="I2368">
        <v>875</v>
      </c>
      <c r="J2368">
        <v>65625</v>
      </c>
      <c r="K2368" t="s">
        <v>83</v>
      </c>
      <c r="L2368" t="s">
        <v>20</v>
      </c>
    </row>
    <row r="2369" spans="1:12" x14ac:dyDescent="0.25">
      <c r="A2369" t="s">
        <v>26</v>
      </c>
      <c r="B2369">
        <v>1185732</v>
      </c>
      <c r="C2369">
        <v>44202</v>
      </c>
      <c r="D2369" t="s">
        <v>48</v>
      </c>
      <c r="E2369" t="s">
        <v>92</v>
      </c>
      <c r="F2369" t="s">
        <v>93</v>
      </c>
      <c r="G2369" t="s">
        <v>15</v>
      </c>
      <c r="H2369">
        <v>35</v>
      </c>
      <c r="I2369">
        <v>925</v>
      </c>
      <c r="J2369">
        <v>32375</v>
      </c>
      <c r="K2369" t="s">
        <v>83</v>
      </c>
      <c r="L2369" t="s">
        <v>17</v>
      </c>
    </row>
    <row r="2370" spans="1:12" x14ac:dyDescent="0.25">
      <c r="A2370" t="s">
        <v>26</v>
      </c>
      <c r="B2370">
        <v>1185732</v>
      </c>
      <c r="C2370">
        <v>44202</v>
      </c>
      <c r="D2370" t="s">
        <v>48</v>
      </c>
      <c r="E2370" t="s">
        <v>92</v>
      </c>
      <c r="F2370" t="s">
        <v>93</v>
      </c>
      <c r="G2370" t="s">
        <v>18</v>
      </c>
      <c r="H2370">
        <v>35</v>
      </c>
      <c r="I2370">
        <v>725</v>
      </c>
      <c r="J2370">
        <v>25375</v>
      </c>
      <c r="K2370" t="s">
        <v>83</v>
      </c>
      <c r="L2370" t="s">
        <v>17</v>
      </c>
    </row>
    <row r="2371" spans="1:12" x14ac:dyDescent="0.25">
      <c r="A2371" t="s">
        <v>26</v>
      </c>
      <c r="B2371">
        <v>1185732</v>
      </c>
      <c r="C2371">
        <v>44202</v>
      </c>
      <c r="D2371" t="s">
        <v>48</v>
      </c>
      <c r="E2371" t="s">
        <v>92</v>
      </c>
      <c r="F2371" t="s">
        <v>93</v>
      </c>
      <c r="G2371" t="s">
        <v>19</v>
      </c>
      <c r="H2371">
        <v>25.000000000000007</v>
      </c>
      <c r="I2371">
        <v>725</v>
      </c>
      <c r="J2371">
        <v>18125.000000000004</v>
      </c>
      <c r="K2371" t="s">
        <v>83</v>
      </c>
      <c r="L2371" t="s">
        <v>20</v>
      </c>
    </row>
    <row r="2372" spans="1:12" x14ac:dyDescent="0.25">
      <c r="A2372" t="s">
        <v>26</v>
      </c>
      <c r="B2372">
        <v>1185732</v>
      </c>
      <c r="C2372">
        <v>44202</v>
      </c>
      <c r="D2372" t="s">
        <v>48</v>
      </c>
      <c r="E2372" t="s">
        <v>92</v>
      </c>
      <c r="F2372" t="s">
        <v>93</v>
      </c>
      <c r="G2372" t="s">
        <v>21</v>
      </c>
      <c r="H2372">
        <v>30</v>
      </c>
      <c r="I2372">
        <v>575</v>
      </c>
      <c r="J2372">
        <v>17250</v>
      </c>
      <c r="K2372" t="s">
        <v>83</v>
      </c>
      <c r="L2372" t="s">
        <v>20</v>
      </c>
    </row>
    <row r="2373" spans="1:12" x14ac:dyDescent="0.25">
      <c r="A2373" t="s">
        <v>26</v>
      </c>
      <c r="B2373">
        <v>1185732</v>
      </c>
      <c r="C2373">
        <v>44202</v>
      </c>
      <c r="D2373" t="s">
        <v>48</v>
      </c>
      <c r="E2373" t="s">
        <v>92</v>
      </c>
      <c r="F2373" t="s">
        <v>93</v>
      </c>
      <c r="G2373" t="s">
        <v>22</v>
      </c>
      <c r="H2373">
        <v>45</v>
      </c>
      <c r="I2373">
        <v>625</v>
      </c>
      <c r="J2373">
        <v>28125</v>
      </c>
      <c r="K2373" t="s">
        <v>83</v>
      </c>
      <c r="L2373" t="s">
        <v>17</v>
      </c>
    </row>
    <row r="2374" spans="1:12" x14ac:dyDescent="0.25">
      <c r="A2374" t="s">
        <v>26</v>
      </c>
      <c r="B2374">
        <v>1185732</v>
      </c>
      <c r="C2374">
        <v>44202</v>
      </c>
      <c r="D2374" t="s">
        <v>48</v>
      </c>
      <c r="E2374" t="s">
        <v>92</v>
      </c>
      <c r="F2374" t="s">
        <v>93</v>
      </c>
      <c r="G2374" t="s">
        <v>23</v>
      </c>
      <c r="H2374">
        <v>35</v>
      </c>
      <c r="I2374">
        <v>725</v>
      </c>
      <c r="J2374">
        <v>25375</v>
      </c>
      <c r="K2374" t="s">
        <v>83</v>
      </c>
      <c r="L2374" t="s">
        <v>20</v>
      </c>
    </row>
    <row r="2375" spans="1:12" x14ac:dyDescent="0.25">
      <c r="A2375" t="s">
        <v>26</v>
      </c>
      <c r="B2375">
        <v>1185732</v>
      </c>
      <c r="C2375">
        <v>44231</v>
      </c>
      <c r="D2375" t="s">
        <v>48</v>
      </c>
      <c r="E2375" t="s">
        <v>92</v>
      </c>
      <c r="F2375" t="s">
        <v>93</v>
      </c>
      <c r="G2375" t="s">
        <v>15</v>
      </c>
      <c r="H2375">
        <v>35</v>
      </c>
      <c r="I2375">
        <v>975</v>
      </c>
      <c r="J2375">
        <v>34125</v>
      </c>
      <c r="K2375" t="s">
        <v>83</v>
      </c>
      <c r="L2375" t="s">
        <v>17</v>
      </c>
    </row>
    <row r="2376" spans="1:12" x14ac:dyDescent="0.25">
      <c r="A2376" t="s">
        <v>26</v>
      </c>
      <c r="B2376">
        <v>1185732</v>
      </c>
      <c r="C2376">
        <v>44231</v>
      </c>
      <c r="D2376" t="s">
        <v>48</v>
      </c>
      <c r="E2376" t="s">
        <v>92</v>
      </c>
      <c r="F2376" t="s">
        <v>93</v>
      </c>
      <c r="G2376" t="s">
        <v>18</v>
      </c>
      <c r="H2376">
        <v>35</v>
      </c>
      <c r="I2376">
        <v>625</v>
      </c>
      <c r="J2376">
        <v>21875</v>
      </c>
      <c r="K2376" t="s">
        <v>83</v>
      </c>
      <c r="L2376" t="s">
        <v>17</v>
      </c>
    </row>
    <row r="2377" spans="1:12" x14ac:dyDescent="0.25">
      <c r="A2377" t="s">
        <v>26</v>
      </c>
      <c r="B2377">
        <v>1185732</v>
      </c>
      <c r="C2377">
        <v>44231</v>
      </c>
      <c r="D2377" t="s">
        <v>48</v>
      </c>
      <c r="E2377" t="s">
        <v>92</v>
      </c>
      <c r="F2377" t="s">
        <v>93</v>
      </c>
      <c r="G2377" t="s">
        <v>19</v>
      </c>
      <c r="H2377">
        <v>25.000000000000007</v>
      </c>
      <c r="I2377">
        <v>675</v>
      </c>
      <c r="J2377">
        <v>16875.000000000004</v>
      </c>
      <c r="K2377" t="s">
        <v>83</v>
      </c>
      <c r="L2377" t="s">
        <v>20</v>
      </c>
    </row>
    <row r="2378" spans="1:12" x14ac:dyDescent="0.25">
      <c r="A2378" t="s">
        <v>26</v>
      </c>
      <c r="B2378">
        <v>1185732</v>
      </c>
      <c r="C2378">
        <v>44231</v>
      </c>
      <c r="D2378" t="s">
        <v>48</v>
      </c>
      <c r="E2378" t="s">
        <v>94</v>
      </c>
      <c r="F2378" t="s">
        <v>95</v>
      </c>
      <c r="G2378" t="s">
        <v>21</v>
      </c>
      <c r="H2378">
        <v>30</v>
      </c>
      <c r="I2378">
        <v>525</v>
      </c>
      <c r="J2378">
        <v>15750</v>
      </c>
      <c r="K2378" t="s">
        <v>83</v>
      </c>
      <c r="L2378" t="s">
        <v>20</v>
      </c>
    </row>
    <row r="2379" spans="1:12" x14ac:dyDescent="0.25">
      <c r="A2379" t="s">
        <v>26</v>
      </c>
      <c r="B2379">
        <v>1185732</v>
      </c>
      <c r="C2379">
        <v>44231</v>
      </c>
      <c r="D2379" t="s">
        <v>48</v>
      </c>
      <c r="E2379" t="s">
        <v>94</v>
      </c>
      <c r="F2379" t="s">
        <v>95</v>
      </c>
      <c r="G2379" t="s">
        <v>22</v>
      </c>
      <c r="H2379">
        <v>45</v>
      </c>
      <c r="I2379">
        <v>600</v>
      </c>
      <c r="J2379">
        <v>27000</v>
      </c>
      <c r="K2379" t="s">
        <v>83</v>
      </c>
      <c r="L2379" t="s">
        <v>17</v>
      </c>
    </row>
    <row r="2380" spans="1:12" x14ac:dyDescent="0.25">
      <c r="A2380" t="s">
        <v>26</v>
      </c>
      <c r="B2380">
        <v>1185732</v>
      </c>
      <c r="C2380">
        <v>44231</v>
      </c>
      <c r="D2380" t="s">
        <v>48</v>
      </c>
      <c r="E2380" t="s">
        <v>94</v>
      </c>
      <c r="F2380" t="s">
        <v>95</v>
      </c>
      <c r="G2380" t="s">
        <v>23</v>
      </c>
      <c r="H2380">
        <v>30</v>
      </c>
      <c r="I2380">
        <v>700</v>
      </c>
      <c r="J2380">
        <v>21000</v>
      </c>
      <c r="K2380" t="s">
        <v>83</v>
      </c>
      <c r="L2380" t="s">
        <v>20</v>
      </c>
    </row>
    <row r="2381" spans="1:12" x14ac:dyDescent="0.25">
      <c r="A2381" t="s">
        <v>26</v>
      </c>
      <c r="B2381">
        <v>1185732</v>
      </c>
      <c r="C2381">
        <v>44257</v>
      </c>
      <c r="D2381" t="s">
        <v>48</v>
      </c>
      <c r="E2381" t="s">
        <v>94</v>
      </c>
      <c r="F2381" t="s">
        <v>95</v>
      </c>
      <c r="G2381" t="s">
        <v>15</v>
      </c>
      <c r="H2381">
        <v>30</v>
      </c>
      <c r="I2381">
        <v>920</v>
      </c>
      <c r="J2381">
        <v>27600</v>
      </c>
      <c r="K2381" t="s">
        <v>83</v>
      </c>
      <c r="L2381" t="s">
        <v>17</v>
      </c>
    </row>
    <row r="2382" spans="1:12" x14ac:dyDescent="0.25">
      <c r="A2382" t="s">
        <v>26</v>
      </c>
      <c r="B2382">
        <v>1185732</v>
      </c>
      <c r="C2382">
        <v>44257</v>
      </c>
      <c r="D2382" t="s">
        <v>48</v>
      </c>
      <c r="E2382" t="s">
        <v>94</v>
      </c>
      <c r="F2382" t="s">
        <v>95</v>
      </c>
      <c r="G2382" t="s">
        <v>18</v>
      </c>
      <c r="H2382">
        <v>30</v>
      </c>
      <c r="I2382">
        <v>600</v>
      </c>
      <c r="J2382">
        <v>18000</v>
      </c>
      <c r="K2382" t="s">
        <v>83</v>
      </c>
      <c r="L2382" t="s">
        <v>17</v>
      </c>
    </row>
    <row r="2383" spans="1:12" x14ac:dyDescent="0.25">
      <c r="A2383" t="s">
        <v>26</v>
      </c>
      <c r="B2383">
        <v>1185732</v>
      </c>
      <c r="C2383">
        <v>44257</v>
      </c>
      <c r="D2383" t="s">
        <v>48</v>
      </c>
      <c r="E2383" t="s">
        <v>94</v>
      </c>
      <c r="F2383" t="s">
        <v>95</v>
      </c>
      <c r="G2383" t="s">
        <v>19</v>
      </c>
      <c r="H2383">
        <v>20</v>
      </c>
      <c r="I2383">
        <v>625</v>
      </c>
      <c r="J2383">
        <v>12500</v>
      </c>
      <c r="K2383" t="s">
        <v>83</v>
      </c>
      <c r="L2383" t="s">
        <v>20</v>
      </c>
    </row>
    <row r="2384" spans="1:12" x14ac:dyDescent="0.25">
      <c r="A2384" t="s">
        <v>26</v>
      </c>
      <c r="B2384">
        <v>1185732</v>
      </c>
      <c r="C2384">
        <v>44257</v>
      </c>
      <c r="D2384" t="s">
        <v>48</v>
      </c>
      <c r="E2384" t="s">
        <v>94</v>
      </c>
      <c r="F2384" t="s">
        <v>95</v>
      </c>
      <c r="G2384" t="s">
        <v>21</v>
      </c>
      <c r="H2384">
        <v>24.999999999999993</v>
      </c>
      <c r="I2384">
        <v>475</v>
      </c>
      <c r="J2384">
        <v>11874.999999999996</v>
      </c>
      <c r="K2384" t="s">
        <v>83</v>
      </c>
      <c r="L2384" t="s">
        <v>20</v>
      </c>
    </row>
    <row r="2385" spans="1:12" x14ac:dyDescent="0.25">
      <c r="A2385" t="s">
        <v>26</v>
      </c>
      <c r="B2385">
        <v>1185732</v>
      </c>
      <c r="C2385">
        <v>44257</v>
      </c>
      <c r="D2385" t="s">
        <v>48</v>
      </c>
      <c r="E2385" t="s">
        <v>94</v>
      </c>
      <c r="F2385" t="s">
        <v>95</v>
      </c>
      <c r="G2385" t="s">
        <v>22</v>
      </c>
      <c r="H2385">
        <v>40.000000000000007</v>
      </c>
      <c r="I2385">
        <v>525</v>
      </c>
      <c r="J2385">
        <v>21000.000000000004</v>
      </c>
      <c r="K2385" t="s">
        <v>83</v>
      </c>
      <c r="L2385" t="s">
        <v>17</v>
      </c>
    </row>
    <row r="2386" spans="1:12" x14ac:dyDescent="0.25">
      <c r="A2386" t="s">
        <v>26</v>
      </c>
      <c r="B2386">
        <v>1185732</v>
      </c>
      <c r="C2386">
        <v>44257</v>
      </c>
      <c r="D2386" t="s">
        <v>48</v>
      </c>
      <c r="E2386" t="s">
        <v>94</v>
      </c>
      <c r="F2386" t="s">
        <v>95</v>
      </c>
      <c r="G2386" t="s">
        <v>23</v>
      </c>
      <c r="H2386">
        <v>30</v>
      </c>
      <c r="I2386">
        <v>625</v>
      </c>
      <c r="J2386">
        <v>18750</v>
      </c>
      <c r="K2386" t="s">
        <v>83</v>
      </c>
      <c r="L2386" t="s">
        <v>20</v>
      </c>
    </row>
    <row r="2387" spans="1:12" x14ac:dyDescent="0.25">
      <c r="A2387" t="s">
        <v>26</v>
      </c>
      <c r="B2387">
        <v>1185732</v>
      </c>
      <c r="C2387">
        <v>44289</v>
      </c>
      <c r="D2387" t="s">
        <v>48</v>
      </c>
      <c r="E2387" t="s">
        <v>94</v>
      </c>
      <c r="F2387" t="s">
        <v>95</v>
      </c>
      <c r="G2387" t="s">
        <v>15</v>
      </c>
      <c r="H2387">
        <v>30</v>
      </c>
      <c r="I2387">
        <v>875</v>
      </c>
      <c r="J2387">
        <v>26250</v>
      </c>
      <c r="K2387" t="s">
        <v>83</v>
      </c>
      <c r="L2387" t="s">
        <v>17</v>
      </c>
    </row>
    <row r="2388" spans="1:12" x14ac:dyDescent="0.25">
      <c r="A2388" t="s">
        <v>26</v>
      </c>
      <c r="B2388">
        <v>1185732</v>
      </c>
      <c r="C2388">
        <v>44289</v>
      </c>
      <c r="D2388" t="s">
        <v>48</v>
      </c>
      <c r="E2388" t="s">
        <v>94</v>
      </c>
      <c r="F2388" t="s">
        <v>95</v>
      </c>
      <c r="G2388" t="s">
        <v>18</v>
      </c>
      <c r="H2388">
        <v>30</v>
      </c>
      <c r="I2388">
        <v>575</v>
      </c>
      <c r="J2388">
        <v>17250</v>
      </c>
      <c r="K2388" t="s">
        <v>83</v>
      </c>
      <c r="L2388" t="s">
        <v>17</v>
      </c>
    </row>
    <row r="2389" spans="1:12" x14ac:dyDescent="0.25">
      <c r="A2389" t="s">
        <v>26</v>
      </c>
      <c r="B2389">
        <v>1185732</v>
      </c>
      <c r="C2389">
        <v>44289</v>
      </c>
      <c r="D2389" t="s">
        <v>48</v>
      </c>
      <c r="E2389" t="s">
        <v>94</v>
      </c>
      <c r="F2389" t="s">
        <v>95</v>
      </c>
      <c r="G2389" t="s">
        <v>19</v>
      </c>
      <c r="H2389">
        <v>20</v>
      </c>
      <c r="I2389">
        <v>575</v>
      </c>
      <c r="J2389">
        <v>11500</v>
      </c>
      <c r="K2389" t="s">
        <v>83</v>
      </c>
      <c r="L2389" t="s">
        <v>20</v>
      </c>
    </row>
    <row r="2390" spans="1:12" x14ac:dyDescent="0.25">
      <c r="A2390" t="s">
        <v>26</v>
      </c>
      <c r="B2390">
        <v>1185732</v>
      </c>
      <c r="C2390">
        <v>44289</v>
      </c>
      <c r="D2390" t="s">
        <v>48</v>
      </c>
      <c r="E2390" t="s">
        <v>94</v>
      </c>
      <c r="F2390" t="s">
        <v>95</v>
      </c>
      <c r="G2390" t="s">
        <v>21</v>
      </c>
      <c r="H2390">
        <v>24.999999999999993</v>
      </c>
      <c r="I2390">
        <v>500</v>
      </c>
      <c r="J2390">
        <v>12499.999999999996</v>
      </c>
      <c r="K2390" t="s">
        <v>83</v>
      </c>
      <c r="L2390" t="s">
        <v>20</v>
      </c>
    </row>
    <row r="2391" spans="1:12" x14ac:dyDescent="0.25">
      <c r="A2391" t="s">
        <v>26</v>
      </c>
      <c r="B2391">
        <v>1185732</v>
      </c>
      <c r="C2391">
        <v>44289</v>
      </c>
      <c r="D2391" t="s">
        <v>48</v>
      </c>
      <c r="E2391" t="s">
        <v>94</v>
      </c>
      <c r="F2391" t="s">
        <v>95</v>
      </c>
      <c r="G2391" t="s">
        <v>22</v>
      </c>
      <c r="H2391">
        <v>45</v>
      </c>
      <c r="I2391">
        <v>525</v>
      </c>
      <c r="J2391">
        <v>23625</v>
      </c>
      <c r="K2391" t="s">
        <v>83</v>
      </c>
      <c r="L2391" t="s">
        <v>17</v>
      </c>
    </row>
    <row r="2392" spans="1:12" x14ac:dyDescent="0.25">
      <c r="A2392" t="s">
        <v>26</v>
      </c>
      <c r="B2392">
        <v>1185732</v>
      </c>
      <c r="C2392">
        <v>44289</v>
      </c>
      <c r="D2392" t="s">
        <v>48</v>
      </c>
      <c r="E2392" t="s">
        <v>94</v>
      </c>
      <c r="F2392" t="s">
        <v>95</v>
      </c>
      <c r="G2392" t="s">
        <v>23</v>
      </c>
      <c r="H2392">
        <v>35</v>
      </c>
      <c r="I2392">
        <v>675</v>
      </c>
      <c r="J2392">
        <v>23625</v>
      </c>
      <c r="K2392" t="s">
        <v>83</v>
      </c>
      <c r="L2392" t="s">
        <v>20</v>
      </c>
    </row>
    <row r="2393" spans="1:12" x14ac:dyDescent="0.25">
      <c r="A2393" t="s">
        <v>26</v>
      </c>
      <c r="B2393">
        <v>1185732</v>
      </c>
      <c r="C2393">
        <v>44318</v>
      </c>
      <c r="D2393" t="s">
        <v>48</v>
      </c>
      <c r="E2393" t="s">
        <v>94</v>
      </c>
      <c r="F2393" t="s">
        <v>95</v>
      </c>
      <c r="G2393" t="s">
        <v>15</v>
      </c>
      <c r="H2393">
        <v>45</v>
      </c>
      <c r="I2393">
        <v>945</v>
      </c>
      <c r="J2393">
        <v>42525</v>
      </c>
      <c r="K2393" t="s">
        <v>83</v>
      </c>
      <c r="L2393" t="s">
        <v>17</v>
      </c>
    </row>
    <row r="2394" spans="1:12" x14ac:dyDescent="0.25">
      <c r="A2394" t="s">
        <v>26</v>
      </c>
      <c r="B2394">
        <v>1185732</v>
      </c>
      <c r="C2394">
        <v>44318</v>
      </c>
      <c r="D2394" t="s">
        <v>48</v>
      </c>
      <c r="E2394" t="s">
        <v>94</v>
      </c>
      <c r="F2394" t="s">
        <v>95</v>
      </c>
      <c r="G2394" t="s">
        <v>18</v>
      </c>
      <c r="H2394">
        <v>45</v>
      </c>
      <c r="I2394">
        <v>650</v>
      </c>
      <c r="J2394">
        <v>29250</v>
      </c>
      <c r="K2394" t="s">
        <v>83</v>
      </c>
      <c r="L2394" t="s">
        <v>17</v>
      </c>
    </row>
    <row r="2395" spans="1:12" x14ac:dyDescent="0.25">
      <c r="A2395" t="s">
        <v>26</v>
      </c>
      <c r="B2395">
        <v>1185732</v>
      </c>
      <c r="C2395">
        <v>44318</v>
      </c>
      <c r="D2395" t="s">
        <v>48</v>
      </c>
      <c r="E2395" t="s">
        <v>94</v>
      </c>
      <c r="F2395" t="s">
        <v>95</v>
      </c>
      <c r="G2395" t="s">
        <v>19</v>
      </c>
      <c r="H2395">
        <v>40</v>
      </c>
      <c r="I2395">
        <v>625</v>
      </c>
      <c r="J2395">
        <v>25000</v>
      </c>
      <c r="K2395" t="s">
        <v>83</v>
      </c>
      <c r="L2395" t="s">
        <v>20</v>
      </c>
    </row>
    <row r="2396" spans="1:12" x14ac:dyDescent="0.25">
      <c r="A2396" t="s">
        <v>26</v>
      </c>
      <c r="B2396">
        <v>1185732</v>
      </c>
      <c r="C2396">
        <v>44318</v>
      </c>
      <c r="D2396" t="s">
        <v>48</v>
      </c>
      <c r="E2396" t="s">
        <v>94</v>
      </c>
      <c r="F2396" t="s">
        <v>95</v>
      </c>
      <c r="G2396" t="s">
        <v>21</v>
      </c>
      <c r="H2396">
        <v>40</v>
      </c>
      <c r="I2396">
        <v>575</v>
      </c>
      <c r="J2396">
        <v>23000</v>
      </c>
      <c r="K2396" t="s">
        <v>83</v>
      </c>
      <c r="L2396" t="s">
        <v>20</v>
      </c>
    </row>
    <row r="2397" spans="1:12" x14ac:dyDescent="0.25">
      <c r="A2397" t="s">
        <v>26</v>
      </c>
      <c r="B2397">
        <v>1185732</v>
      </c>
      <c r="C2397">
        <v>44318</v>
      </c>
      <c r="D2397" t="s">
        <v>48</v>
      </c>
      <c r="E2397" t="s">
        <v>94</v>
      </c>
      <c r="F2397" t="s">
        <v>95</v>
      </c>
      <c r="G2397" t="s">
        <v>22</v>
      </c>
      <c r="H2397">
        <v>49.999999999999993</v>
      </c>
      <c r="I2397">
        <v>600</v>
      </c>
      <c r="J2397">
        <v>29999.999999999996</v>
      </c>
      <c r="K2397" t="s">
        <v>83</v>
      </c>
      <c r="L2397" t="s">
        <v>17</v>
      </c>
    </row>
    <row r="2398" spans="1:12" x14ac:dyDescent="0.25">
      <c r="A2398" t="s">
        <v>26</v>
      </c>
      <c r="B2398">
        <v>1185732</v>
      </c>
      <c r="C2398">
        <v>44318</v>
      </c>
      <c r="D2398" t="s">
        <v>48</v>
      </c>
      <c r="E2398" t="s">
        <v>94</v>
      </c>
      <c r="F2398" t="s">
        <v>95</v>
      </c>
      <c r="G2398" t="s">
        <v>23</v>
      </c>
      <c r="H2398">
        <v>54.999999999999993</v>
      </c>
      <c r="I2398">
        <v>700</v>
      </c>
      <c r="J2398">
        <v>38499.999999999993</v>
      </c>
      <c r="K2398" t="s">
        <v>83</v>
      </c>
      <c r="L2398" t="s">
        <v>20</v>
      </c>
    </row>
    <row r="2399" spans="1:12" x14ac:dyDescent="0.25">
      <c r="A2399" t="s">
        <v>26</v>
      </c>
      <c r="B2399">
        <v>1185732</v>
      </c>
      <c r="C2399">
        <v>44351</v>
      </c>
      <c r="D2399" t="s">
        <v>48</v>
      </c>
      <c r="E2399" t="s">
        <v>94</v>
      </c>
      <c r="F2399" t="s">
        <v>95</v>
      </c>
      <c r="G2399" t="s">
        <v>15</v>
      </c>
      <c r="H2399">
        <v>49.999999999999993</v>
      </c>
      <c r="I2399">
        <v>950</v>
      </c>
      <c r="J2399">
        <v>47499.999999999993</v>
      </c>
      <c r="K2399" t="s">
        <v>83</v>
      </c>
      <c r="L2399" t="s">
        <v>17</v>
      </c>
    </row>
    <row r="2400" spans="1:12" x14ac:dyDescent="0.25">
      <c r="A2400" t="s">
        <v>26</v>
      </c>
      <c r="B2400">
        <v>1185732</v>
      </c>
      <c r="C2400">
        <v>44351</v>
      </c>
      <c r="D2400" t="s">
        <v>48</v>
      </c>
      <c r="E2400" t="s">
        <v>94</v>
      </c>
      <c r="F2400" t="s">
        <v>95</v>
      </c>
      <c r="G2400" t="s">
        <v>18</v>
      </c>
      <c r="H2400">
        <v>45</v>
      </c>
      <c r="I2400">
        <v>700</v>
      </c>
      <c r="J2400">
        <v>31500</v>
      </c>
      <c r="K2400" t="s">
        <v>83</v>
      </c>
      <c r="L2400" t="s">
        <v>17</v>
      </c>
    </row>
    <row r="2401" spans="1:12" x14ac:dyDescent="0.25">
      <c r="A2401" t="s">
        <v>26</v>
      </c>
      <c r="B2401">
        <v>1185732</v>
      </c>
      <c r="C2401">
        <v>44351</v>
      </c>
      <c r="D2401" t="s">
        <v>48</v>
      </c>
      <c r="E2401" t="s">
        <v>94</v>
      </c>
      <c r="F2401" t="s">
        <v>95</v>
      </c>
      <c r="G2401" t="s">
        <v>19</v>
      </c>
      <c r="H2401">
        <v>50</v>
      </c>
      <c r="I2401">
        <v>675</v>
      </c>
      <c r="J2401">
        <v>33750</v>
      </c>
      <c r="K2401" t="s">
        <v>83</v>
      </c>
      <c r="L2401" t="s">
        <v>20</v>
      </c>
    </row>
    <row r="2402" spans="1:12" x14ac:dyDescent="0.25">
      <c r="A2402" t="s">
        <v>26</v>
      </c>
      <c r="B2402">
        <v>1185732</v>
      </c>
      <c r="C2402">
        <v>44351</v>
      </c>
      <c r="D2402" t="s">
        <v>48</v>
      </c>
      <c r="E2402" t="s">
        <v>94</v>
      </c>
      <c r="F2402" t="s">
        <v>95</v>
      </c>
      <c r="G2402" t="s">
        <v>21</v>
      </c>
      <c r="H2402">
        <v>50</v>
      </c>
      <c r="I2402">
        <v>650</v>
      </c>
      <c r="J2402">
        <v>32500</v>
      </c>
      <c r="K2402" t="s">
        <v>83</v>
      </c>
      <c r="L2402" t="s">
        <v>20</v>
      </c>
    </row>
    <row r="2403" spans="1:12" x14ac:dyDescent="0.25">
      <c r="A2403" t="s">
        <v>26</v>
      </c>
      <c r="B2403">
        <v>1185732</v>
      </c>
      <c r="C2403">
        <v>44351</v>
      </c>
      <c r="D2403" t="s">
        <v>48</v>
      </c>
      <c r="E2403" t="s">
        <v>94</v>
      </c>
      <c r="F2403" t="s">
        <v>95</v>
      </c>
      <c r="G2403" t="s">
        <v>22</v>
      </c>
      <c r="H2403">
        <v>65</v>
      </c>
      <c r="I2403">
        <v>650</v>
      </c>
      <c r="J2403">
        <v>42250</v>
      </c>
      <c r="K2403" t="s">
        <v>83</v>
      </c>
      <c r="L2403" t="s">
        <v>17</v>
      </c>
    </row>
    <row r="2404" spans="1:12" x14ac:dyDescent="0.25">
      <c r="A2404" t="s">
        <v>26</v>
      </c>
      <c r="B2404">
        <v>1185732</v>
      </c>
      <c r="C2404">
        <v>44351</v>
      </c>
      <c r="D2404" t="s">
        <v>48</v>
      </c>
      <c r="E2404" t="s">
        <v>94</v>
      </c>
      <c r="F2404" t="s">
        <v>95</v>
      </c>
      <c r="G2404" t="s">
        <v>23</v>
      </c>
      <c r="H2404">
        <v>70</v>
      </c>
      <c r="I2404">
        <v>825</v>
      </c>
      <c r="J2404">
        <v>57750</v>
      </c>
      <c r="K2404" t="s">
        <v>83</v>
      </c>
      <c r="L2404" t="s">
        <v>20</v>
      </c>
    </row>
    <row r="2405" spans="1:12" x14ac:dyDescent="0.25">
      <c r="A2405" t="s">
        <v>26</v>
      </c>
      <c r="B2405">
        <v>1185732</v>
      </c>
      <c r="C2405">
        <v>44379</v>
      </c>
      <c r="D2405" t="s">
        <v>48</v>
      </c>
      <c r="E2405" t="s">
        <v>94</v>
      </c>
      <c r="F2405" t="s">
        <v>95</v>
      </c>
      <c r="G2405" t="s">
        <v>15</v>
      </c>
      <c r="H2405">
        <v>65</v>
      </c>
      <c r="I2405">
        <v>1050</v>
      </c>
      <c r="J2405">
        <v>68250</v>
      </c>
      <c r="K2405" t="s">
        <v>83</v>
      </c>
      <c r="L2405" t="s">
        <v>17</v>
      </c>
    </row>
    <row r="2406" spans="1:12" x14ac:dyDescent="0.25">
      <c r="A2406" t="s">
        <v>26</v>
      </c>
      <c r="B2406">
        <v>1185732</v>
      </c>
      <c r="C2406">
        <v>44379</v>
      </c>
      <c r="D2406" t="s">
        <v>48</v>
      </c>
      <c r="E2406" t="s">
        <v>94</v>
      </c>
      <c r="F2406" t="s">
        <v>95</v>
      </c>
      <c r="G2406" t="s">
        <v>18</v>
      </c>
      <c r="H2406">
        <v>60.000000000000007</v>
      </c>
      <c r="I2406">
        <v>800</v>
      </c>
      <c r="J2406">
        <v>48000.000000000007</v>
      </c>
      <c r="K2406" t="s">
        <v>83</v>
      </c>
      <c r="L2406" t="s">
        <v>17</v>
      </c>
    </row>
    <row r="2407" spans="1:12" x14ac:dyDescent="0.25">
      <c r="A2407" t="s">
        <v>26</v>
      </c>
      <c r="B2407">
        <v>1185732</v>
      </c>
      <c r="C2407">
        <v>44379</v>
      </c>
      <c r="D2407" t="s">
        <v>48</v>
      </c>
      <c r="E2407" t="s">
        <v>94</v>
      </c>
      <c r="F2407" t="s">
        <v>95</v>
      </c>
      <c r="G2407" t="s">
        <v>19</v>
      </c>
      <c r="H2407">
        <v>55.000000000000007</v>
      </c>
      <c r="I2407">
        <v>725</v>
      </c>
      <c r="J2407">
        <v>39875.000000000007</v>
      </c>
      <c r="K2407" t="s">
        <v>83</v>
      </c>
      <c r="L2407" t="s">
        <v>20</v>
      </c>
    </row>
    <row r="2408" spans="1:12" x14ac:dyDescent="0.25">
      <c r="A2408" t="s">
        <v>26</v>
      </c>
      <c r="B2408">
        <v>1185732</v>
      </c>
      <c r="C2408">
        <v>44379</v>
      </c>
      <c r="D2408" t="s">
        <v>48</v>
      </c>
      <c r="E2408" t="s">
        <v>94</v>
      </c>
      <c r="F2408" t="s">
        <v>95</v>
      </c>
      <c r="G2408" t="s">
        <v>21</v>
      </c>
      <c r="H2408">
        <v>55.000000000000007</v>
      </c>
      <c r="I2408">
        <v>675</v>
      </c>
      <c r="J2408">
        <v>37125.000000000007</v>
      </c>
      <c r="K2408" t="s">
        <v>83</v>
      </c>
      <c r="L2408" t="s">
        <v>20</v>
      </c>
    </row>
    <row r="2409" spans="1:12" x14ac:dyDescent="0.25">
      <c r="A2409" t="s">
        <v>26</v>
      </c>
      <c r="B2409">
        <v>1185732</v>
      </c>
      <c r="C2409">
        <v>44379</v>
      </c>
      <c r="D2409" t="s">
        <v>48</v>
      </c>
      <c r="E2409" t="s">
        <v>94</v>
      </c>
      <c r="F2409" t="s">
        <v>95</v>
      </c>
      <c r="G2409" t="s">
        <v>22</v>
      </c>
      <c r="H2409">
        <v>65</v>
      </c>
      <c r="I2409">
        <v>700</v>
      </c>
      <c r="J2409">
        <v>45500</v>
      </c>
      <c r="K2409" t="s">
        <v>83</v>
      </c>
      <c r="L2409" t="s">
        <v>17</v>
      </c>
    </row>
    <row r="2410" spans="1:12" x14ac:dyDescent="0.25">
      <c r="A2410" t="s">
        <v>26</v>
      </c>
      <c r="B2410">
        <v>1185732</v>
      </c>
      <c r="C2410">
        <v>44379</v>
      </c>
      <c r="D2410" t="s">
        <v>48</v>
      </c>
      <c r="E2410" t="s">
        <v>94</v>
      </c>
      <c r="F2410" t="s">
        <v>95</v>
      </c>
      <c r="G2410" t="s">
        <v>23</v>
      </c>
      <c r="H2410">
        <v>70</v>
      </c>
      <c r="I2410">
        <v>875</v>
      </c>
      <c r="J2410">
        <v>61250</v>
      </c>
      <c r="K2410" t="s">
        <v>83</v>
      </c>
      <c r="L2410" t="s">
        <v>20</v>
      </c>
    </row>
    <row r="2411" spans="1:12" x14ac:dyDescent="0.25">
      <c r="A2411" t="s">
        <v>26</v>
      </c>
      <c r="B2411">
        <v>1185732</v>
      </c>
      <c r="C2411">
        <v>44411</v>
      </c>
      <c r="D2411" t="s">
        <v>48</v>
      </c>
      <c r="E2411" t="s">
        <v>94</v>
      </c>
      <c r="F2411" t="s">
        <v>95</v>
      </c>
      <c r="G2411" t="s">
        <v>15</v>
      </c>
      <c r="H2411">
        <v>65</v>
      </c>
      <c r="I2411">
        <v>1025</v>
      </c>
      <c r="J2411">
        <v>66625</v>
      </c>
      <c r="K2411" t="s">
        <v>83</v>
      </c>
      <c r="L2411" t="s">
        <v>17</v>
      </c>
    </row>
    <row r="2412" spans="1:12" x14ac:dyDescent="0.25">
      <c r="A2412" t="s">
        <v>26</v>
      </c>
      <c r="B2412">
        <v>1185732</v>
      </c>
      <c r="C2412">
        <v>44411</v>
      </c>
      <c r="D2412" t="s">
        <v>48</v>
      </c>
      <c r="E2412" t="s">
        <v>94</v>
      </c>
      <c r="F2412" t="s">
        <v>95</v>
      </c>
      <c r="G2412" t="s">
        <v>18</v>
      </c>
      <c r="H2412">
        <v>60.000000000000007</v>
      </c>
      <c r="I2412">
        <v>800</v>
      </c>
      <c r="J2412">
        <v>48000.000000000007</v>
      </c>
      <c r="K2412" t="s">
        <v>83</v>
      </c>
      <c r="L2412" t="s">
        <v>17</v>
      </c>
    </row>
    <row r="2413" spans="1:12" x14ac:dyDescent="0.25">
      <c r="A2413" t="s">
        <v>26</v>
      </c>
      <c r="B2413">
        <v>1185732</v>
      </c>
      <c r="C2413">
        <v>44411</v>
      </c>
      <c r="D2413" t="s">
        <v>48</v>
      </c>
      <c r="E2413" t="s">
        <v>94</v>
      </c>
      <c r="F2413" t="s">
        <v>95</v>
      </c>
      <c r="G2413" t="s">
        <v>19</v>
      </c>
      <c r="H2413">
        <v>55.000000000000007</v>
      </c>
      <c r="I2413">
        <v>725</v>
      </c>
      <c r="J2413">
        <v>39875.000000000007</v>
      </c>
      <c r="K2413" t="s">
        <v>83</v>
      </c>
      <c r="L2413" t="s">
        <v>20</v>
      </c>
    </row>
    <row r="2414" spans="1:12" x14ac:dyDescent="0.25">
      <c r="A2414" t="s">
        <v>26</v>
      </c>
      <c r="B2414">
        <v>1185732</v>
      </c>
      <c r="C2414">
        <v>44411</v>
      </c>
      <c r="D2414" t="s">
        <v>48</v>
      </c>
      <c r="E2414" t="s">
        <v>94</v>
      </c>
      <c r="F2414" t="s">
        <v>95</v>
      </c>
      <c r="G2414" t="s">
        <v>21</v>
      </c>
      <c r="H2414">
        <v>45</v>
      </c>
      <c r="I2414">
        <v>675</v>
      </c>
      <c r="J2414">
        <v>30375</v>
      </c>
      <c r="K2414" t="s">
        <v>83</v>
      </c>
      <c r="L2414" t="s">
        <v>20</v>
      </c>
    </row>
    <row r="2415" spans="1:12" x14ac:dyDescent="0.25">
      <c r="A2415" t="s">
        <v>26</v>
      </c>
      <c r="B2415">
        <v>1185732</v>
      </c>
      <c r="C2415">
        <v>44411</v>
      </c>
      <c r="D2415" t="s">
        <v>48</v>
      </c>
      <c r="E2415" t="s">
        <v>94</v>
      </c>
      <c r="F2415" t="s">
        <v>95</v>
      </c>
      <c r="G2415" t="s">
        <v>22</v>
      </c>
      <c r="H2415">
        <v>55.000000000000007</v>
      </c>
      <c r="I2415">
        <v>650</v>
      </c>
      <c r="J2415">
        <v>35750.000000000007</v>
      </c>
      <c r="K2415" t="s">
        <v>83</v>
      </c>
      <c r="L2415" t="s">
        <v>17</v>
      </c>
    </row>
    <row r="2416" spans="1:12" x14ac:dyDescent="0.25">
      <c r="A2416" t="s">
        <v>26</v>
      </c>
      <c r="B2416">
        <v>1185732</v>
      </c>
      <c r="C2416">
        <v>44411</v>
      </c>
      <c r="D2416" t="s">
        <v>48</v>
      </c>
      <c r="E2416" t="s">
        <v>94</v>
      </c>
      <c r="F2416" t="s">
        <v>95</v>
      </c>
      <c r="G2416" t="s">
        <v>23</v>
      </c>
      <c r="H2416">
        <v>60.000000000000007</v>
      </c>
      <c r="I2416">
        <v>825</v>
      </c>
      <c r="J2416">
        <v>49500.000000000007</v>
      </c>
      <c r="K2416" t="s">
        <v>83</v>
      </c>
      <c r="L2416" t="s">
        <v>20</v>
      </c>
    </row>
    <row r="2417" spans="1:12" x14ac:dyDescent="0.25">
      <c r="A2417" t="s">
        <v>26</v>
      </c>
      <c r="B2417">
        <v>1185732</v>
      </c>
      <c r="C2417">
        <v>44441</v>
      </c>
      <c r="D2417" t="s">
        <v>48</v>
      </c>
      <c r="E2417" t="s">
        <v>94</v>
      </c>
      <c r="F2417" t="s">
        <v>95</v>
      </c>
      <c r="G2417" t="s">
        <v>15</v>
      </c>
      <c r="H2417">
        <v>55.000000000000007</v>
      </c>
      <c r="I2417">
        <v>925</v>
      </c>
      <c r="J2417">
        <v>50875.000000000007</v>
      </c>
      <c r="K2417" t="s">
        <v>83</v>
      </c>
      <c r="L2417" t="s">
        <v>17</v>
      </c>
    </row>
    <row r="2418" spans="1:12" x14ac:dyDescent="0.25">
      <c r="A2418" t="s">
        <v>26</v>
      </c>
      <c r="B2418">
        <v>1185732</v>
      </c>
      <c r="C2418">
        <v>44441</v>
      </c>
      <c r="D2418" t="s">
        <v>48</v>
      </c>
      <c r="E2418" t="s">
        <v>94</v>
      </c>
      <c r="F2418" t="s">
        <v>95</v>
      </c>
      <c r="G2418" t="s">
        <v>18</v>
      </c>
      <c r="H2418">
        <v>50.000000000000014</v>
      </c>
      <c r="I2418">
        <v>725</v>
      </c>
      <c r="J2418">
        <v>36250.000000000007</v>
      </c>
      <c r="K2418" t="s">
        <v>83</v>
      </c>
      <c r="L2418" t="s">
        <v>17</v>
      </c>
    </row>
    <row r="2419" spans="1:12" x14ac:dyDescent="0.25">
      <c r="A2419" t="s">
        <v>26</v>
      </c>
      <c r="B2419">
        <v>1185732</v>
      </c>
      <c r="C2419">
        <v>44441</v>
      </c>
      <c r="D2419" t="s">
        <v>48</v>
      </c>
      <c r="E2419" t="s">
        <v>94</v>
      </c>
      <c r="F2419" t="s">
        <v>95</v>
      </c>
      <c r="G2419" t="s">
        <v>19</v>
      </c>
      <c r="H2419">
        <v>30.000000000000004</v>
      </c>
      <c r="I2419">
        <v>625</v>
      </c>
      <c r="J2419">
        <v>18750.000000000004</v>
      </c>
      <c r="K2419" t="s">
        <v>83</v>
      </c>
      <c r="L2419" t="s">
        <v>20</v>
      </c>
    </row>
    <row r="2420" spans="1:12" x14ac:dyDescent="0.25">
      <c r="A2420" t="s">
        <v>26</v>
      </c>
      <c r="B2420">
        <v>1185732</v>
      </c>
      <c r="C2420">
        <v>44441</v>
      </c>
      <c r="D2420" t="s">
        <v>48</v>
      </c>
      <c r="E2420" t="s">
        <v>94</v>
      </c>
      <c r="F2420" t="s">
        <v>95</v>
      </c>
      <c r="G2420" t="s">
        <v>21</v>
      </c>
      <c r="H2420">
        <v>30.000000000000004</v>
      </c>
      <c r="I2420">
        <v>600</v>
      </c>
      <c r="J2420">
        <v>18000.000000000004</v>
      </c>
      <c r="K2420" t="s">
        <v>83</v>
      </c>
      <c r="L2420" t="s">
        <v>20</v>
      </c>
    </row>
    <row r="2421" spans="1:12" x14ac:dyDescent="0.25">
      <c r="A2421" t="s">
        <v>26</v>
      </c>
      <c r="B2421">
        <v>1185732</v>
      </c>
      <c r="C2421">
        <v>44441</v>
      </c>
      <c r="D2421" t="s">
        <v>48</v>
      </c>
      <c r="E2421" t="s">
        <v>94</v>
      </c>
      <c r="F2421" t="s">
        <v>95</v>
      </c>
      <c r="G2421" t="s">
        <v>22</v>
      </c>
      <c r="H2421">
        <v>40</v>
      </c>
      <c r="I2421">
        <v>600</v>
      </c>
      <c r="J2421">
        <v>24000</v>
      </c>
      <c r="K2421" t="s">
        <v>83</v>
      </c>
      <c r="L2421" t="s">
        <v>17</v>
      </c>
    </row>
    <row r="2422" spans="1:12" x14ac:dyDescent="0.25">
      <c r="A2422" t="s">
        <v>26</v>
      </c>
      <c r="B2422">
        <v>1185732</v>
      </c>
      <c r="C2422">
        <v>44441</v>
      </c>
      <c r="D2422" t="s">
        <v>48</v>
      </c>
      <c r="E2422" t="s">
        <v>94</v>
      </c>
      <c r="F2422" t="s">
        <v>95</v>
      </c>
      <c r="G2422" t="s">
        <v>23</v>
      </c>
      <c r="H2422">
        <v>45.000000000000007</v>
      </c>
      <c r="I2422">
        <v>700</v>
      </c>
      <c r="J2422">
        <v>31500.000000000004</v>
      </c>
      <c r="K2422" t="s">
        <v>83</v>
      </c>
      <c r="L2422" t="s">
        <v>20</v>
      </c>
    </row>
    <row r="2423" spans="1:12" x14ac:dyDescent="0.25">
      <c r="A2423" t="s">
        <v>26</v>
      </c>
      <c r="B2423">
        <v>1185732</v>
      </c>
      <c r="C2423">
        <v>44473</v>
      </c>
      <c r="D2423" t="s">
        <v>48</v>
      </c>
      <c r="E2423" t="s">
        <v>94</v>
      </c>
      <c r="F2423" t="s">
        <v>95</v>
      </c>
      <c r="G2423" t="s">
        <v>15</v>
      </c>
      <c r="H2423">
        <v>45.000000000000007</v>
      </c>
      <c r="I2423">
        <v>875</v>
      </c>
      <c r="J2423">
        <v>39375.000000000007</v>
      </c>
      <c r="K2423" t="s">
        <v>83</v>
      </c>
      <c r="L2423" t="s">
        <v>17</v>
      </c>
    </row>
    <row r="2424" spans="1:12" x14ac:dyDescent="0.25">
      <c r="A2424" t="s">
        <v>26</v>
      </c>
      <c r="B2424">
        <v>1185732</v>
      </c>
      <c r="C2424">
        <v>44473</v>
      </c>
      <c r="D2424" t="s">
        <v>48</v>
      </c>
      <c r="E2424" t="s">
        <v>94</v>
      </c>
      <c r="F2424" t="s">
        <v>95</v>
      </c>
      <c r="G2424" t="s">
        <v>18</v>
      </c>
      <c r="H2424">
        <v>35.000000000000007</v>
      </c>
      <c r="I2424">
        <v>700</v>
      </c>
      <c r="J2424">
        <v>24500.000000000004</v>
      </c>
      <c r="K2424" t="s">
        <v>83</v>
      </c>
      <c r="L2424" t="s">
        <v>17</v>
      </c>
    </row>
    <row r="2425" spans="1:12" x14ac:dyDescent="0.25">
      <c r="A2425" t="s">
        <v>26</v>
      </c>
      <c r="B2425">
        <v>1185732</v>
      </c>
      <c r="C2425">
        <v>44473</v>
      </c>
      <c r="D2425" t="s">
        <v>48</v>
      </c>
      <c r="E2425" t="s">
        <v>94</v>
      </c>
      <c r="F2425" t="s">
        <v>95</v>
      </c>
      <c r="G2425" t="s">
        <v>19</v>
      </c>
      <c r="H2425">
        <v>35.000000000000007</v>
      </c>
      <c r="I2425">
        <v>575</v>
      </c>
      <c r="J2425">
        <v>20125.000000000004</v>
      </c>
      <c r="K2425" t="s">
        <v>83</v>
      </c>
      <c r="L2425" t="s">
        <v>20</v>
      </c>
    </row>
    <row r="2426" spans="1:12" x14ac:dyDescent="0.25">
      <c r="A2426" t="s">
        <v>26</v>
      </c>
      <c r="B2426">
        <v>1185732</v>
      </c>
      <c r="C2426">
        <v>44473</v>
      </c>
      <c r="D2426" t="s">
        <v>48</v>
      </c>
      <c r="E2426" t="s">
        <v>94</v>
      </c>
      <c r="F2426" t="s">
        <v>95</v>
      </c>
      <c r="G2426" t="s">
        <v>21</v>
      </c>
      <c r="H2426">
        <v>35.000000000000007</v>
      </c>
      <c r="I2426">
        <v>550</v>
      </c>
      <c r="J2426">
        <v>19250.000000000004</v>
      </c>
      <c r="K2426" t="s">
        <v>83</v>
      </c>
      <c r="L2426" t="s">
        <v>20</v>
      </c>
    </row>
    <row r="2427" spans="1:12" x14ac:dyDescent="0.25">
      <c r="A2427" t="s">
        <v>26</v>
      </c>
      <c r="B2427">
        <v>1185732</v>
      </c>
      <c r="C2427">
        <v>44473</v>
      </c>
      <c r="D2427" t="s">
        <v>48</v>
      </c>
      <c r="E2427" t="s">
        <v>94</v>
      </c>
      <c r="F2427" t="s">
        <v>95</v>
      </c>
      <c r="G2427" t="s">
        <v>22</v>
      </c>
      <c r="H2427">
        <v>45.000000000000007</v>
      </c>
      <c r="I2427">
        <v>550</v>
      </c>
      <c r="J2427">
        <v>24750.000000000004</v>
      </c>
      <c r="K2427" t="s">
        <v>83</v>
      </c>
      <c r="L2427" t="s">
        <v>17</v>
      </c>
    </row>
    <row r="2428" spans="1:12" x14ac:dyDescent="0.25">
      <c r="A2428" t="s">
        <v>26</v>
      </c>
      <c r="B2428">
        <v>1185732</v>
      </c>
      <c r="C2428">
        <v>44473</v>
      </c>
      <c r="D2428" t="s">
        <v>48</v>
      </c>
      <c r="E2428" t="s">
        <v>94</v>
      </c>
      <c r="F2428" t="s">
        <v>95</v>
      </c>
      <c r="G2428" t="s">
        <v>23</v>
      </c>
      <c r="H2428">
        <v>50</v>
      </c>
      <c r="I2428">
        <v>675</v>
      </c>
      <c r="J2428">
        <v>33750</v>
      </c>
      <c r="K2428" t="s">
        <v>83</v>
      </c>
      <c r="L2428" t="s">
        <v>20</v>
      </c>
    </row>
    <row r="2429" spans="1:12" x14ac:dyDescent="0.25">
      <c r="A2429" t="s">
        <v>26</v>
      </c>
      <c r="B2429">
        <v>1185732</v>
      </c>
      <c r="C2429">
        <v>44503</v>
      </c>
      <c r="D2429" t="s">
        <v>48</v>
      </c>
      <c r="E2429" t="s">
        <v>94</v>
      </c>
      <c r="F2429" t="s">
        <v>95</v>
      </c>
      <c r="G2429" t="s">
        <v>15</v>
      </c>
      <c r="H2429">
        <v>45.000000000000007</v>
      </c>
      <c r="I2429">
        <v>825</v>
      </c>
      <c r="J2429">
        <v>37125.000000000007</v>
      </c>
      <c r="K2429" t="s">
        <v>83</v>
      </c>
      <c r="L2429" t="s">
        <v>17</v>
      </c>
    </row>
    <row r="2430" spans="1:12" x14ac:dyDescent="0.25">
      <c r="A2430" t="s">
        <v>26</v>
      </c>
      <c r="B2430">
        <v>1185732</v>
      </c>
      <c r="C2430">
        <v>44503</v>
      </c>
      <c r="D2430" t="s">
        <v>48</v>
      </c>
      <c r="E2430" t="s">
        <v>94</v>
      </c>
      <c r="F2430" t="s">
        <v>95</v>
      </c>
      <c r="G2430" t="s">
        <v>18</v>
      </c>
      <c r="H2430">
        <v>35.000000000000007</v>
      </c>
      <c r="I2430">
        <v>650</v>
      </c>
      <c r="J2430">
        <v>22750.000000000004</v>
      </c>
      <c r="K2430" t="s">
        <v>83</v>
      </c>
      <c r="L2430" t="s">
        <v>17</v>
      </c>
    </row>
    <row r="2431" spans="1:12" x14ac:dyDescent="0.25">
      <c r="A2431" t="s">
        <v>26</v>
      </c>
      <c r="B2431">
        <v>1185732</v>
      </c>
      <c r="C2431">
        <v>44503</v>
      </c>
      <c r="D2431" t="s">
        <v>48</v>
      </c>
      <c r="E2431" t="s">
        <v>94</v>
      </c>
      <c r="F2431" t="s">
        <v>95</v>
      </c>
      <c r="G2431" t="s">
        <v>19</v>
      </c>
      <c r="H2431">
        <v>40.000000000000014</v>
      </c>
      <c r="I2431">
        <v>595</v>
      </c>
      <c r="J2431">
        <v>23800.000000000007</v>
      </c>
      <c r="K2431" t="s">
        <v>83</v>
      </c>
      <c r="L2431" t="s">
        <v>20</v>
      </c>
    </row>
    <row r="2432" spans="1:12" x14ac:dyDescent="0.25">
      <c r="A2432" t="s">
        <v>26</v>
      </c>
      <c r="B2432">
        <v>1185732</v>
      </c>
      <c r="C2432">
        <v>44503</v>
      </c>
      <c r="D2432" t="s">
        <v>48</v>
      </c>
      <c r="E2432" t="s">
        <v>94</v>
      </c>
      <c r="F2432" t="s">
        <v>95</v>
      </c>
      <c r="G2432" t="s">
        <v>21</v>
      </c>
      <c r="H2432">
        <v>60.000000000000021</v>
      </c>
      <c r="I2432">
        <v>650</v>
      </c>
      <c r="J2432">
        <v>39000.000000000015</v>
      </c>
      <c r="K2432" t="s">
        <v>83</v>
      </c>
      <c r="L2432" t="s">
        <v>20</v>
      </c>
    </row>
    <row r="2433" spans="1:12" x14ac:dyDescent="0.25">
      <c r="A2433" t="s">
        <v>26</v>
      </c>
      <c r="B2433">
        <v>1185732</v>
      </c>
      <c r="C2433">
        <v>44503</v>
      </c>
      <c r="D2433" t="s">
        <v>48</v>
      </c>
      <c r="E2433" t="s">
        <v>94</v>
      </c>
      <c r="F2433" t="s">
        <v>95</v>
      </c>
      <c r="G2433" t="s">
        <v>22</v>
      </c>
      <c r="H2433">
        <v>75.000000000000014</v>
      </c>
      <c r="I2433">
        <v>625</v>
      </c>
      <c r="J2433">
        <v>46875.000000000007</v>
      </c>
      <c r="K2433" t="s">
        <v>83</v>
      </c>
      <c r="L2433" t="s">
        <v>17</v>
      </c>
    </row>
    <row r="2434" spans="1:12" x14ac:dyDescent="0.25">
      <c r="A2434" t="s">
        <v>26</v>
      </c>
      <c r="B2434">
        <v>1185732</v>
      </c>
      <c r="C2434">
        <v>44503</v>
      </c>
      <c r="D2434" t="s">
        <v>48</v>
      </c>
      <c r="E2434" t="s">
        <v>94</v>
      </c>
      <c r="F2434" t="s">
        <v>95</v>
      </c>
      <c r="G2434" t="s">
        <v>23</v>
      </c>
      <c r="H2434">
        <v>75</v>
      </c>
      <c r="I2434">
        <v>725</v>
      </c>
      <c r="J2434">
        <v>54375</v>
      </c>
      <c r="K2434" t="s">
        <v>83</v>
      </c>
      <c r="L2434" t="s">
        <v>20</v>
      </c>
    </row>
    <row r="2435" spans="1:12" x14ac:dyDescent="0.25">
      <c r="A2435" t="s">
        <v>26</v>
      </c>
      <c r="B2435">
        <v>1185732</v>
      </c>
      <c r="C2435">
        <v>44532</v>
      </c>
      <c r="D2435" t="s">
        <v>48</v>
      </c>
      <c r="E2435" t="s">
        <v>94</v>
      </c>
      <c r="F2435" t="s">
        <v>95</v>
      </c>
      <c r="G2435" t="s">
        <v>15</v>
      </c>
      <c r="H2435">
        <v>70</v>
      </c>
      <c r="I2435">
        <v>975</v>
      </c>
      <c r="J2435">
        <v>68250</v>
      </c>
      <c r="K2435" t="s">
        <v>83</v>
      </c>
      <c r="L2435" t="s">
        <v>17</v>
      </c>
    </row>
    <row r="2436" spans="1:12" x14ac:dyDescent="0.25">
      <c r="A2436" t="s">
        <v>26</v>
      </c>
      <c r="B2436">
        <v>1185732</v>
      </c>
      <c r="C2436">
        <v>44532</v>
      </c>
      <c r="D2436" t="s">
        <v>48</v>
      </c>
      <c r="E2436" t="s">
        <v>94</v>
      </c>
      <c r="F2436" t="s">
        <v>95</v>
      </c>
      <c r="G2436" t="s">
        <v>18</v>
      </c>
      <c r="H2436">
        <v>60.000000000000007</v>
      </c>
      <c r="I2436">
        <v>775</v>
      </c>
      <c r="J2436">
        <v>46500.000000000007</v>
      </c>
      <c r="K2436" t="s">
        <v>83</v>
      </c>
      <c r="L2436" t="s">
        <v>17</v>
      </c>
    </row>
    <row r="2437" spans="1:12" x14ac:dyDescent="0.25">
      <c r="A2437" t="s">
        <v>61</v>
      </c>
      <c r="B2437">
        <v>1185732</v>
      </c>
      <c r="C2437">
        <v>44532</v>
      </c>
      <c r="D2437" t="s">
        <v>48</v>
      </c>
      <c r="E2437" t="s">
        <v>94</v>
      </c>
      <c r="F2437" t="s">
        <v>95</v>
      </c>
      <c r="G2437" t="s">
        <v>19</v>
      </c>
      <c r="H2437">
        <v>60.000000000000007</v>
      </c>
      <c r="I2437">
        <v>725</v>
      </c>
      <c r="J2437">
        <v>43500.000000000007</v>
      </c>
      <c r="K2437" t="s">
        <v>83</v>
      </c>
      <c r="L2437" t="s">
        <v>20</v>
      </c>
    </row>
    <row r="2438" spans="1:12" x14ac:dyDescent="0.25">
      <c r="A2438" t="s">
        <v>61</v>
      </c>
      <c r="B2438">
        <v>1185732</v>
      </c>
      <c r="C2438">
        <v>44532</v>
      </c>
      <c r="D2438" t="s">
        <v>48</v>
      </c>
      <c r="E2438" t="s">
        <v>94</v>
      </c>
      <c r="F2438" t="s">
        <v>95</v>
      </c>
      <c r="G2438" t="s">
        <v>21</v>
      </c>
      <c r="H2438">
        <v>60.000000000000007</v>
      </c>
      <c r="I2438">
        <v>675</v>
      </c>
      <c r="J2438">
        <v>40500.000000000007</v>
      </c>
      <c r="K2438" t="s">
        <v>83</v>
      </c>
      <c r="L2438" t="s">
        <v>20</v>
      </c>
    </row>
    <row r="2439" spans="1:12" x14ac:dyDescent="0.25">
      <c r="A2439" t="s">
        <v>61</v>
      </c>
      <c r="B2439">
        <v>1185732</v>
      </c>
      <c r="C2439">
        <v>44532</v>
      </c>
      <c r="D2439" t="s">
        <v>48</v>
      </c>
      <c r="E2439" t="s">
        <v>94</v>
      </c>
      <c r="F2439" t="s">
        <v>95</v>
      </c>
      <c r="G2439" t="s">
        <v>22</v>
      </c>
      <c r="H2439">
        <v>70</v>
      </c>
      <c r="I2439">
        <v>675</v>
      </c>
      <c r="J2439">
        <v>47250</v>
      </c>
      <c r="K2439" t="s">
        <v>83</v>
      </c>
      <c r="L2439" t="s">
        <v>17</v>
      </c>
    </row>
    <row r="2440" spans="1:12" x14ac:dyDescent="0.25">
      <c r="A2440" t="s">
        <v>61</v>
      </c>
      <c r="B2440">
        <v>1185732</v>
      </c>
      <c r="C2440">
        <v>44532</v>
      </c>
      <c r="D2440" t="s">
        <v>48</v>
      </c>
      <c r="E2440" t="s">
        <v>94</v>
      </c>
      <c r="F2440" t="s">
        <v>95</v>
      </c>
      <c r="G2440" t="s">
        <v>23</v>
      </c>
      <c r="H2440">
        <v>75</v>
      </c>
      <c r="I2440">
        <v>775</v>
      </c>
      <c r="J2440">
        <v>58125</v>
      </c>
      <c r="K2440" t="s">
        <v>83</v>
      </c>
      <c r="L2440" t="s">
        <v>20</v>
      </c>
    </row>
    <row r="2441" spans="1:12" x14ac:dyDescent="0.25">
      <c r="A2441" t="s">
        <v>61</v>
      </c>
      <c r="B2441">
        <v>1185732</v>
      </c>
      <c r="C2441">
        <v>44209</v>
      </c>
      <c r="D2441" t="s">
        <v>48</v>
      </c>
      <c r="E2441" t="s">
        <v>94</v>
      </c>
      <c r="F2441" t="s">
        <v>95</v>
      </c>
      <c r="G2441" t="s">
        <v>15</v>
      </c>
      <c r="H2441">
        <v>35</v>
      </c>
      <c r="I2441">
        <v>775</v>
      </c>
      <c r="J2441">
        <v>27125</v>
      </c>
      <c r="K2441" t="s">
        <v>83</v>
      </c>
      <c r="L2441" t="s">
        <v>17</v>
      </c>
    </row>
    <row r="2442" spans="1:12" x14ac:dyDescent="0.25">
      <c r="A2442" t="s">
        <v>61</v>
      </c>
      <c r="B2442">
        <v>1185732</v>
      </c>
      <c r="C2442">
        <v>44209</v>
      </c>
      <c r="D2442" t="s">
        <v>48</v>
      </c>
      <c r="E2442" t="s">
        <v>94</v>
      </c>
      <c r="F2442" t="s">
        <v>95</v>
      </c>
      <c r="G2442" t="s">
        <v>18</v>
      </c>
      <c r="H2442">
        <v>35</v>
      </c>
      <c r="I2442">
        <v>575</v>
      </c>
      <c r="J2442">
        <v>20125</v>
      </c>
      <c r="K2442" t="s">
        <v>83</v>
      </c>
      <c r="L2442" t="s">
        <v>17</v>
      </c>
    </row>
    <row r="2443" spans="1:12" x14ac:dyDescent="0.25">
      <c r="A2443" t="s">
        <v>61</v>
      </c>
      <c r="B2443">
        <v>1185732</v>
      </c>
      <c r="C2443">
        <v>44209</v>
      </c>
      <c r="D2443" t="s">
        <v>48</v>
      </c>
      <c r="E2443" t="s">
        <v>94</v>
      </c>
      <c r="F2443" t="s">
        <v>95</v>
      </c>
      <c r="G2443" t="s">
        <v>19</v>
      </c>
      <c r="H2443">
        <v>25.000000000000007</v>
      </c>
      <c r="I2443">
        <v>575</v>
      </c>
      <c r="J2443">
        <v>14375.000000000004</v>
      </c>
      <c r="K2443" t="s">
        <v>83</v>
      </c>
      <c r="L2443" t="s">
        <v>20</v>
      </c>
    </row>
    <row r="2444" spans="1:12" x14ac:dyDescent="0.25">
      <c r="A2444" t="s">
        <v>61</v>
      </c>
      <c r="B2444">
        <v>1185732</v>
      </c>
      <c r="C2444">
        <v>44209</v>
      </c>
      <c r="D2444" t="s">
        <v>48</v>
      </c>
      <c r="E2444" t="s">
        <v>94</v>
      </c>
      <c r="F2444" t="s">
        <v>95</v>
      </c>
      <c r="G2444" t="s">
        <v>21</v>
      </c>
      <c r="H2444">
        <v>30</v>
      </c>
      <c r="I2444">
        <v>425</v>
      </c>
      <c r="J2444">
        <v>12750</v>
      </c>
      <c r="K2444" t="s">
        <v>83</v>
      </c>
      <c r="L2444" t="s">
        <v>20</v>
      </c>
    </row>
    <row r="2445" spans="1:12" x14ac:dyDescent="0.25">
      <c r="A2445" t="s">
        <v>61</v>
      </c>
      <c r="B2445">
        <v>1185732</v>
      </c>
      <c r="C2445">
        <v>44209</v>
      </c>
      <c r="D2445" t="s">
        <v>48</v>
      </c>
      <c r="E2445" t="s">
        <v>94</v>
      </c>
      <c r="F2445" t="s">
        <v>95</v>
      </c>
      <c r="G2445" t="s">
        <v>22</v>
      </c>
      <c r="H2445">
        <v>45</v>
      </c>
      <c r="I2445">
        <v>475</v>
      </c>
      <c r="J2445">
        <v>21375</v>
      </c>
      <c r="K2445" t="s">
        <v>83</v>
      </c>
      <c r="L2445" t="s">
        <v>17</v>
      </c>
    </row>
    <row r="2446" spans="1:12" x14ac:dyDescent="0.25">
      <c r="A2446" t="s">
        <v>61</v>
      </c>
      <c r="B2446">
        <v>1185732</v>
      </c>
      <c r="C2446">
        <v>44209</v>
      </c>
      <c r="D2446" t="s">
        <v>48</v>
      </c>
      <c r="E2446" t="s">
        <v>94</v>
      </c>
      <c r="F2446" t="s">
        <v>95</v>
      </c>
      <c r="G2446" t="s">
        <v>23</v>
      </c>
      <c r="H2446">
        <v>35</v>
      </c>
      <c r="I2446">
        <v>575</v>
      </c>
      <c r="J2446">
        <v>20125</v>
      </c>
      <c r="K2446" t="s">
        <v>83</v>
      </c>
      <c r="L2446" t="s">
        <v>20</v>
      </c>
    </row>
    <row r="2447" spans="1:12" x14ac:dyDescent="0.25">
      <c r="A2447" t="s">
        <v>61</v>
      </c>
      <c r="B2447">
        <v>1185732</v>
      </c>
      <c r="C2447">
        <v>44238</v>
      </c>
      <c r="D2447" t="s">
        <v>48</v>
      </c>
      <c r="E2447" t="s">
        <v>94</v>
      </c>
      <c r="F2447" t="s">
        <v>95</v>
      </c>
      <c r="G2447" t="s">
        <v>15</v>
      </c>
      <c r="H2447">
        <v>35</v>
      </c>
      <c r="I2447">
        <v>825</v>
      </c>
      <c r="J2447">
        <v>28875</v>
      </c>
      <c r="K2447" t="s">
        <v>83</v>
      </c>
      <c r="L2447" t="s">
        <v>17</v>
      </c>
    </row>
    <row r="2448" spans="1:12" x14ac:dyDescent="0.25">
      <c r="A2448" t="s">
        <v>61</v>
      </c>
      <c r="B2448">
        <v>1185732</v>
      </c>
      <c r="C2448">
        <v>44238</v>
      </c>
      <c r="D2448" t="s">
        <v>48</v>
      </c>
      <c r="E2448" t="s">
        <v>94</v>
      </c>
      <c r="F2448" t="s">
        <v>95</v>
      </c>
      <c r="G2448" t="s">
        <v>18</v>
      </c>
      <c r="H2448">
        <v>35</v>
      </c>
      <c r="I2448">
        <v>475</v>
      </c>
      <c r="J2448">
        <v>16625</v>
      </c>
      <c r="K2448" t="s">
        <v>83</v>
      </c>
      <c r="L2448" t="s">
        <v>17</v>
      </c>
    </row>
    <row r="2449" spans="1:12" x14ac:dyDescent="0.25">
      <c r="A2449" t="s">
        <v>61</v>
      </c>
      <c r="B2449">
        <v>1185732</v>
      </c>
      <c r="C2449">
        <v>44238</v>
      </c>
      <c r="D2449" t="s">
        <v>48</v>
      </c>
      <c r="E2449" t="s">
        <v>94</v>
      </c>
      <c r="F2449" t="s">
        <v>95</v>
      </c>
      <c r="G2449" t="s">
        <v>19</v>
      </c>
      <c r="H2449">
        <v>25.000000000000007</v>
      </c>
      <c r="I2449">
        <v>525</v>
      </c>
      <c r="J2449">
        <v>13125.000000000004</v>
      </c>
      <c r="K2449" t="s">
        <v>83</v>
      </c>
      <c r="L2449" t="s">
        <v>20</v>
      </c>
    </row>
    <row r="2450" spans="1:12" x14ac:dyDescent="0.25">
      <c r="A2450" t="s">
        <v>61</v>
      </c>
      <c r="B2450">
        <v>1185732</v>
      </c>
      <c r="C2450">
        <v>44238</v>
      </c>
      <c r="D2450" t="s">
        <v>36</v>
      </c>
      <c r="E2450" t="s">
        <v>96</v>
      </c>
      <c r="F2450" t="s">
        <v>97</v>
      </c>
      <c r="G2450" t="s">
        <v>21</v>
      </c>
      <c r="H2450">
        <v>30</v>
      </c>
      <c r="I2450">
        <v>375</v>
      </c>
      <c r="J2450">
        <v>11250</v>
      </c>
      <c r="K2450" t="s">
        <v>83</v>
      </c>
      <c r="L2450" t="s">
        <v>20</v>
      </c>
    </row>
    <row r="2451" spans="1:12" x14ac:dyDescent="0.25">
      <c r="A2451" t="s">
        <v>61</v>
      </c>
      <c r="B2451">
        <v>1185732</v>
      </c>
      <c r="C2451">
        <v>44238</v>
      </c>
      <c r="D2451" t="s">
        <v>36</v>
      </c>
      <c r="E2451" t="s">
        <v>96</v>
      </c>
      <c r="F2451" t="s">
        <v>97</v>
      </c>
      <c r="G2451" t="s">
        <v>22</v>
      </c>
      <c r="H2451">
        <v>45</v>
      </c>
      <c r="I2451">
        <v>450</v>
      </c>
      <c r="J2451">
        <v>20250</v>
      </c>
      <c r="K2451" t="s">
        <v>83</v>
      </c>
      <c r="L2451" t="s">
        <v>17</v>
      </c>
    </row>
    <row r="2452" spans="1:12" x14ac:dyDescent="0.25">
      <c r="A2452" t="s">
        <v>61</v>
      </c>
      <c r="B2452">
        <v>1185732</v>
      </c>
      <c r="C2452">
        <v>44238</v>
      </c>
      <c r="D2452" t="s">
        <v>36</v>
      </c>
      <c r="E2452" t="s">
        <v>96</v>
      </c>
      <c r="F2452" t="s">
        <v>97</v>
      </c>
      <c r="G2452" t="s">
        <v>23</v>
      </c>
      <c r="H2452">
        <v>30</v>
      </c>
      <c r="I2452">
        <v>550</v>
      </c>
      <c r="J2452">
        <v>16500</v>
      </c>
      <c r="K2452" t="s">
        <v>83</v>
      </c>
      <c r="L2452" t="s">
        <v>20</v>
      </c>
    </row>
    <row r="2453" spans="1:12" x14ac:dyDescent="0.25">
      <c r="A2453" t="s">
        <v>61</v>
      </c>
      <c r="B2453">
        <v>1185732</v>
      </c>
      <c r="C2453">
        <v>44264</v>
      </c>
      <c r="D2453" t="s">
        <v>36</v>
      </c>
      <c r="E2453" t="s">
        <v>96</v>
      </c>
      <c r="F2453" t="s">
        <v>97</v>
      </c>
      <c r="G2453" t="s">
        <v>15</v>
      </c>
      <c r="H2453">
        <v>30</v>
      </c>
      <c r="I2453">
        <v>770</v>
      </c>
      <c r="J2453">
        <v>23100</v>
      </c>
      <c r="K2453" t="s">
        <v>83</v>
      </c>
      <c r="L2453" t="s">
        <v>17</v>
      </c>
    </row>
    <row r="2454" spans="1:12" x14ac:dyDescent="0.25">
      <c r="A2454" t="s">
        <v>61</v>
      </c>
      <c r="B2454">
        <v>1185732</v>
      </c>
      <c r="C2454">
        <v>44264</v>
      </c>
      <c r="D2454" t="s">
        <v>36</v>
      </c>
      <c r="E2454" t="s">
        <v>96</v>
      </c>
      <c r="F2454" t="s">
        <v>97</v>
      </c>
      <c r="G2454" t="s">
        <v>18</v>
      </c>
      <c r="H2454">
        <v>30</v>
      </c>
      <c r="I2454">
        <v>450</v>
      </c>
      <c r="J2454">
        <v>13500</v>
      </c>
      <c r="K2454" t="s">
        <v>83</v>
      </c>
      <c r="L2454" t="s">
        <v>17</v>
      </c>
    </row>
    <row r="2455" spans="1:12" x14ac:dyDescent="0.25">
      <c r="A2455" t="s">
        <v>61</v>
      </c>
      <c r="B2455">
        <v>1185732</v>
      </c>
      <c r="C2455">
        <v>44264</v>
      </c>
      <c r="D2455" t="s">
        <v>36</v>
      </c>
      <c r="E2455" t="s">
        <v>96</v>
      </c>
      <c r="F2455" t="s">
        <v>97</v>
      </c>
      <c r="G2455" t="s">
        <v>19</v>
      </c>
      <c r="H2455">
        <v>20</v>
      </c>
      <c r="I2455">
        <v>475</v>
      </c>
      <c r="J2455">
        <v>9500</v>
      </c>
      <c r="K2455" t="s">
        <v>83</v>
      </c>
      <c r="L2455" t="s">
        <v>20</v>
      </c>
    </row>
    <row r="2456" spans="1:12" x14ac:dyDescent="0.25">
      <c r="A2456" t="s">
        <v>61</v>
      </c>
      <c r="B2456">
        <v>1185732</v>
      </c>
      <c r="C2456">
        <v>44264</v>
      </c>
      <c r="D2456" t="s">
        <v>36</v>
      </c>
      <c r="E2456" t="s">
        <v>96</v>
      </c>
      <c r="F2456" t="s">
        <v>97</v>
      </c>
      <c r="G2456" t="s">
        <v>21</v>
      </c>
      <c r="H2456">
        <v>24.999999999999993</v>
      </c>
      <c r="I2456">
        <v>325</v>
      </c>
      <c r="J2456">
        <v>8124.9999999999973</v>
      </c>
      <c r="K2456" t="s">
        <v>83</v>
      </c>
      <c r="L2456" t="s">
        <v>20</v>
      </c>
    </row>
    <row r="2457" spans="1:12" x14ac:dyDescent="0.25">
      <c r="A2457" t="s">
        <v>61</v>
      </c>
      <c r="B2457">
        <v>1185732</v>
      </c>
      <c r="C2457">
        <v>44264</v>
      </c>
      <c r="D2457" t="s">
        <v>36</v>
      </c>
      <c r="E2457" t="s">
        <v>96</v>
      </c>
      <c r="F2457" t="s">
        <v>97</v>
      </c>
      <c r="G2457" t="s">
        <v>22</v>
      </c>
      <c r="H2457">
        <v>40.000000000000007</v>
      </c>
      <c r="I2457">
        <v>375</v>
      </c>
      <c r="J2457">
        <v>15000.000000000002</v>
      </c>
      <c r="K2457" t="s">
        <v>83</v>
      </c>
      <c r="L2457" t="s">
        <v>17</v>
      </c>
    </row>
    <row r="2458" spans="1:12" x14ac:dyDescent="0.25">
      <c r="A2458" t="s">
        <v>61</v>
      </c>
      <c r="B2458">
        <v>1185732</v>
      </c>
      <c r="C2458">
        <v>44264</v>
      </c>
      <c r="D2458" t="s">
        <v>36</v>
      </c>
      <c r="E2458" t="s">
        <v>96</v>
      </c>
      <c r="F2458" t="s">
        <v>97</v>
      </c>
      <c r="G2458" t="s">
        <v>23</v>
      </c>
      <c r="H2458">
        <v>30</v>
      </c>
      <c r="I2458">
        <v>475</v>
      </c>
      <c r="J2458">
        <v>14250</v>
      </c>
      <c r="K2458" t="s">
        <v>83</v>
      </c>
      <c r="L2458" t="s">
        <v>20</v>
      </c>
    </row>
    <row r="2459" spans="1:12" x14ac:dyDescent="0.25">
      <c r="A2459" t="s">
        <v>61</v>
      </c>
      <c r="B2459">
        <v>1185732</v>
      </c>
      <c r="C2459">
        <v>44296</v>
      </c>
      <c r="D2459" t="s">
        <v>36</v>
      </c>
      <c r="E2459" t="s">
        <v>96</v>
      </c>
      <c r="F2459" t="s">
        <v>97</v>
      </c>
      <c r="G2459" t="s">
        <v>15</v>
      </c>
      <c r="H2459">
        <v>30</v>
      </c>
      <c r="I2459">
        <v>725</v>
      </c>
      <c r="J2459">
        <v>21750</v>
      </c>
      <c r="K2459" t="s">
        <v>83</v>
      </c>
      <c r="L2459" t="s">
        <v>17</v>
      </c>
    </row>
    <row r="2460" spans="1:12" x14ac:dyDescent="0.25">
      <c r="A2460" t="s">
        <v>61</v>
      </c>
      <c r="B2460">
        <v>1185732</v>
      </c>
      <c r="C2460">
        <v>44296</v>
      </c>
      <c r="D2460" t="s">
        <v>36</v>
      </c>
      <c r="E2460" t="s">
        <v>96</v>
      </c>
      <c r="F2460" t="s">
        <v>97</v>
      </c>
      <c r="G2460" t="s">
        <v>18</v>
      </c>
      <c r="H2460">
        <v>30</v>
      </c>
      <c r="I2460">
        <v>425</v>
      </c>
      <c r="J2460">
        <v>12750</v>
      </c>
      <c r="K2460" t="s">
        <v>83</v>
      </c>
      <c r="L2460" t="s">
        <v>17</v>
      </c>
    </row>
    <row r="2461" spans="1:12" x14ac:dyDescent="0.25">
      <c r="A2461" t="s">
        <v>61</v>
      </c>
      <c r="B2461">
        <v>1185732</v>
      </c>
      <c r="C2461">
        <v>44296</v>
      </c>
      <c r="D2461" t="s">
        <v>36</v>
      </c>
      <c r="E2461" t="s">
        <v>96</v>
      </c>
      <c r="F2461" t="s">
        <v>97</v>
      </c>
      <c r="G2461" t="s">
        <v>19</v>
      </c>
      <c r="H2461">
        <v>20</v>
      </c>
      <c r="I2461">
        <v>425</v>
      </c>
      <c r="J2461">
        <v>8500</v>
      </c>
      <c r="K2461" t="s">
        <v>83</v>
      </c>
      <c r="L2461" t="s">
        <v>20</v>
      </c>
    </row>
    <row r="2462" spans="1:12" x14ac:dyDescent="0.25">
      <c r="A2462" t="s">
        <v>61</v>
      </c>
      <c r="B2462">
        <v>1185732</v>
      </c>
      <c r="C2462">
        <v>44296</v>
      </c>
      <c r="D2462" t="s">
        <v>36</v>
      </c>
      <c r="E2462" t="s">
        <v>96</v>
      </c>
      <c r="F2462" t="s">
        <v>97</v>
      </c>
      <c r="G2462" t="s">
        <v>21</v>
      </c>
      <c r="H2462">
        <v>24.999999999999993</v>
      </c>
      <c r="I2462">
        <v>350</v>
      </c>
      <c r="J2462">
        <v>8749.9999999999982</v>
      </c>
      <c r="K2462" t="s">
        <v>83</v>
      </c>
      <c r="L2462" t="s">
        <v>20</v>
      </c>
    </row>
    <row r="2463" spans="1:12" x14ac:dyDescent="0.25">
      <c r="A2463" t="s">
        <v>61</v>
      </c>
      <c r="B2463">
        <v>1185732</v>
      </c>
      <c r="C2463">
        <v>44296</v>
      </c>
      <c r="D2463" t="s">
        <v>36</v>
      </c>
      <c r="E2463" t="s">
        <v>96</v>
      </c>
      <c r="F2463" t="s">
        <v>97</v>
      </c>
      <c r="G2463" t="s">
        <v>22</v>
      </c>
      <c r="H2463">
        <v>45</v>
      </c>
      <c r="I2463">
        <v>375</v>
      </c>
      <c r="J2463">
        <v>16875</v>
      </c>
      <c r="K2463" t="s">
        <v>83</v>
      </c>
      <c r="L2463" t="s">
        <v>17</v>
      </c>
    </row>
    <row r="2464" spans="1:12" x14ac:dyDescent="0.25">
      <c r="A2464" t="s">
        <v>61</v>
      </c>
      <c r="B2464">
        <v>1185732</v>
      </c>
      <c r="C2464">
        <v>44296</v>
      </c>
      <c r="D2464" t="s">
        <v>36</v>
      </c>
      <c r="E2464" t="s">
        <v>96</v>
      </c>
      <c r="F2464" t="s">
        <v>97</v>
      </c>
      <c r="G2464" t="s">
        <v>23</v>
      </c>
      <c r="H2464">
        <v>35</v>
      </c>
      <c r="I2464">
        <v>525</v>
      </c>
      <c r="J2464">
        <v>18375</v>
      </c>
      <c r="K2464" t="s">
        <v>83</v>
      </c>
      <c r="L2464" t="s">
        <v>20</v>
      </c>
    </row>
    <row r="2465" spans="1:12" x14ac:dyDescent="0.25">
      <c r="A2465" t="s">
        <v>61</v>
      </c>
      <c r="B2465">
        <v>1185732</v>
      </c>
      <c r="C2465">
        <v>44325</v>
      </c>
      <c r="D2465" t="s">
        <v>36</v>
      </c>
      <c r="E2465" t="s">
        <v>96</v>
      </c>
      <c r="F2465" t="s">
        <v>97</v>
      </c>
      <c r="G2465" t="s">
        <v>15</v>
      </c>
      <c r="H2465">
        <v>45</v>
      </c>
      <c r="I2465">
        <v>795</v>
      </c>
      <c r="J2465">
        <v>35775</v>
      </c>
      <c r="K2465" t="s">
        <v>83</v>
      </c>
      <c r="L2465" t="s">
        <v>17</v>
      </c>
    </row>
    <row r="2466" spans="1:12" x14ac:dyDescent="0.25">
      <c r="A2466" t="s">
        <v>61</v>
      </c>
      <c r="B2466">
        <v>1185732</v>
      </c>
      <c r="C2466">
        <v>44325</v>
      </c>
      <c r="D2466" t="s">
        <v>36</v>
      </c>
      <c r="E2466" t="s">
        <v>96</v>
      </c>
      <c r="F2466" t="s">
        <v>97</v>
      </c>
      <c r="G2466" t="s">
        <v>18</v>
      </c>
      <c r="H2466">
        <v>45</v>
      </c>
      <c r="I2466">
        <v>500</v>
      </c>
      <c r="J2466">
        <v>22500</v>
      </c>
      <c r="K2466" t="s">
        <v>83</v>
      </c>
      <c r="L2466" t="s">
        <v>17</v>
      </c>
    </row>
    <row r="2467" spans="1:12" x14ac:dyDescent="0.25">
      <c r="A2467" t="s">
        <v>61</v>
      </c>
      <c r="B2467">
        <v>1185732</v>
      </c>
      <c r="C2467">
        <v>44325</v>
      </c>
      <c r="D2467" t="s">
        <v>36</v>
      </c>
      <c r="E2467" t="s">
        <v>96</v>
      </c>
      <c r="F2467" t="s">
        <v>97</v>
      </c>
      <c r="G2467" t="s">
        <v>19</v>
      </c>
      <c r="H2467">
        <v>40</v>
      </c>
      <c r="I2467">
        <v>475</v>
      </c>
      <c r="J2467">
        <v>19000</v>
      </c>
      <c r="K2467" t="s">
        <v>83</v>
      </c>
      <c r="L2467" t="s">
        <v>20</v>
      </c>
    </row>
    <row r="2468" spans="1:12" x14ac:dyDescent="0.25">
      <c r="A2468" t="s">
        <v>61</v>
      </c>
      <c r="B2468">
        <v>1185732</v>
      </c>
      <c r="C2468">
        <v>44325</v>
      </c>
      <c r="D2468" t="s">
        <v>36</v>
      </c>
      <c r="E2468" t="s">
        <v>96</v>
      </c>
      <c r="F2468" t="s">
        <v>97</v>
      </c>
      <c r="G2468" t="s">
        <v>21</v>
      </c>
      <c r="H2468">
        <v>40</v>
      </c>
      <c r="I2468">
        <v>425</v>
      </c>
      <c r="J2468">
        <v>17000</v>
      </c>
      <c r="K2468" t="s">
        <v>83</v>
      </c>
      <c r="L2468" t="s">
        <v>20</v>
      </c>
    </row>
    <row r="2469" spans="1:12" x14ac:dyDescent="0.25">
      <c r="A2469" t="s">
        <v>61</v>
      </c>
      <c r="B2469">
        <v>1185732</v>
      </c>
      <c r="C2469">
        <v>44325</v>
      </c>
      <c r="D2469" t="s">
        <v>36</v>
      </c>
      <c r="E2469" t="s">
        <v>96</v>
      </c>
      <c r="F2469" t="s">
        <v>97</v>
      </c>
      <c r="G2469" t="s">
        <v>22</v>
      </c>
      <c r="H2469">
        <v>49.999999999999993</v>
      </c>
      <c r="I2469">
        <v>450</v>
      </c>
      <c r="J2469">
        <v>22499.999999999996</v>
      </c>
      <c r="K2469" t="s">
        <v>83</v>
      </c>
      <c r="L2469" t="s">
        <v>17</v>
      </c>
    </row>
    <row r="2470" spans="1:12" x14ac:dyDescent="0.25">
      <c r="A2470" t="s">
        <v>61</v>
      </c>
      <c r="B2470">
        <v>1185732</v>
      </c>
      <c r="C2470">
        <v>44325</v>
      </c>
      <c r="D2470" t="s">
        <v>36</v>
      </c>
      <c r="E2470" t="s">
        <v>96</v>
      </c>
      <c r="F2470" t="s">
        <v>97</v>
      </c>
      <c r="G2470" t="s">
        <v>23</v>
      </c>
      <c r="H2470">
        <v>54.999999999999993</v>
      </c>
      <c r="I2470">
        <v>550</v>
      </c>
      <c r="J2470">
        <v>30249.999999999996</v>
      </c>
      <c r="K2470" t="s">
        <v>83</v>
      </c>
      <c r="L2470" t="s">
        <v>20</v>
      </c>
    </row>
    <row r="2471" spans="1:12" x14ac:dyDescent="0.25">
      <c r="A2471" t="s">
        <v>61</v>
      </c>
      <c r="B2471">
        <v>1185732</v>
      </c>
      <c r="C2471">
        <v>44358</v>
      </c>
      <c r="D2471" t="s">
        <v>36</v>
      </c>
      <c r="E2471" t="s">
        <v>96</v>
      </c>
      <c r="F2471" t="s">
        <v>97</v>
      </c>
      <c r="G2471" t="s">
        <v>15</v>
      </c>
      <c r="H2471">
        <v>49.999999999999993</v>
      </c>
      <c r="I2471">
        <v>800</v>
      </c>
      <c r="J2471">
        <v>39999.999999999993</v>
      </c>
      <c r="K2471" t="s">
        <v>83</v>
      </c>
      <c r="L2471" t="s">
        <v>17</v>
      </c>
    </row>
    <row r="2472" spans="1:12" x14ac:dyDescent="0.25">
      <c r="A2472" t="s">
        <v>61</v>
      </c>
      <c r="B2472">
        <v>1185732</v>
      </c>
      <c r="C2472">
        <v>44358</v>
      </c>
      <c r="D2472" t="s">
        <v>36</v>
      </c>
      <c r="E2472" t="s">
        <v>96</v>
      </c>
      <c r="F2472" t="s">
        <v>97</v>
      </c>
      <c r="G2472" t="s">
        <v>18</v>
      </c>
      <c r="H2472">
        <v>45</v>
      </c>
      <c r="I2472">
        <v>550</v>
      </c>
      <c r="J2472">
        <v>24750</v>
      </c>
      <c r="K2472" t="s">
        <v>83</v>
      </c>
      <c r="L2472" t="s">
        <v>17</v>
      </c>
    </row>
    <row r="2473" spans="1:12" x14ac:dyDescent="0.25">
      <c r="A2473" t="s">
        <v>61</v>
      </c>
      <c r="B2473">
        <v>1185732</v>
      </c>
      <c r="C2473">
        <v>44358</v>
      </c>
      <c r="D2473" t="s">
        <v>36</v>
      </c>
      <c r="E2473" t="s">
        <v>96</v>
      </c>
      <c r="F2473" t="s">
        <v>97</v>
      </c>
      <c r="G2473" t="s">
        <v>19</v>
      </c>
      <c r="H2473">
        <v>50</v>
      </c>
      <c r="I2473">
        <v>525</v>
      </c>
      <c r="J2473">
        <v>26250</v>
      </c>
      <c r="K2473" t="s">
        <v>83</v>
      </c>
      <c r="L2473" t="s">
        <v>20</v>
      </c>
    </row>
    <row r="2474" spans="1:12" x14ac:dyDescent="0.25">
      <c r="A2474" t="s">
        <v>61</v>
      </c>
      <c r="B2474">
        <v>1185732</v>
      </c>
      <c r="C2474">
        <v>44358</v>
      </c>
      <c r="D2474" t="s">
        <v>36</v>
      </c>
      <c r="E2474" t="s">
        <v>96</v>
      </c>
      <c r="F2474" t="s">
        <v>97</v>
      </c>
      <c r="G2474" t="s">
        <v>21</v>
      </c>
      <c r="H2474">
        <v>50</v>
      </c>
      <c r="I2474">
        <v>500</v>
      </c>
      <c r="J2474">
        <v>25000</v>
      </c>
      <c r="K2474" t="s">
        <v>83</v>
      </c>
      <c r="L2474" t="s">
        <v>20</v>
      </c>
    </row>
    <row r="2475" spans="1:12" x14ac:dyDescent="0.25">
      <c r="A2475" t="s">
        <v>61</v>
      </c>
      <c r="B2475">
        <v>1185732</v>
      </c>
      <c r="C2475">
        <v>44358</v>
      </c>
      <c r="D2475" t="s">
        <v>36</v>
      </c>
      <c r="E2475" t="s">
        <v>96</v>
      </c>
      <c r="F2475" t="s">
        <v>97</v>
      </c>
      <c r="G2475" t="s">
        <v>22</v>
      </c>
      <c r="H2475">
        <v>65</v>
      </c>
      <c r="I2475">
        <v>500</v>
      </c>
      <c r="J2475">
        <v>32500</v>
      </c>
      <c r="K2475" t="s">
        <v>83</v>
      </c>
      <c r="L2475" t="s">
        <v>17</v>
      </c>
    </row>
    <row r="2476" spans="1:12" x14ac:dyDescent="0.25">
      <c r="A2476" t="s">
        <v>61</v>
      </c>
      <c r="B2476">
        <v>1185732</v>
      </c>
      <c r="C2476">
        <v>44358</v>
      </c>
      <c r="D2476" t="s">
        <v>36</v>
      </c>
      <c r="E2476" t="s">
        <v>96</v>
      </c>
      <c r="F2476" t="s">
        <v>97</v>
      </c>
      <c r="G2476" t="s">
        <v>23</v>
      </c>
      <c r="H2476">
        <v>70</v>
      </c>
      <c r="I2476">
        <v>675</v>
      </c>
      <c r="J2476">
        <v>47250</v>
      </c>
      <c r="K2476" t="s">
        <v>83</v>
      </c>
      <c r="L2476" t="s">
        <v>20</v>
      </c>
    </row>
    <row r="2477" spans="1:12" x14ac:dyDescent="0.25">
      <c r="A2477" t="s">
        <v>61</v>
      </c>
      <c r="B2477">
        <v>1185732</v>
      </c>
      <c r="C2477">
        <v>44386</v>
      </c>
      <c r="D2477" t="s">
        <v>36</v>
      </c>
      <c r="E2477" t="s">
        <v>96</v>
      </c>
      <c r="F2477" t="s">
        <v>97</v>
      </c>
      <c r="G2477" t="s">
        <v>15</v>
      </c>
      <c r="H2477">
        <v>65</v>
      </c>
      <c r="I2477">
        <v>900</v>
      </c>
      <c r="J2477">
        <v>58500</v>
      </c>
      <c r="K2477" t="s">
        <v>83</v>
      </c>
      <c r="L2477" t="s">
        <v>17</v>
      </c>
    </row>
    <row r="2478" spans="1:12" x14ac:dyDescent="0.25">
      <c r="A2478" t="s">
        <v>61</v>
      </c>
      <c r="B2478">
        <v>1185732</v>
      </c>
      <c r="C2478">
        <v>44386</v>
      </c>
      <c r="D2478" t="s">
        <v>36</v>
      </c>
      <c r="E2478" t="s">
        <v>96</v>
      </c>
      <c r="F2478" t="s">
        <v>97</v>
      </c>
      <c r="G2478" t="s">
        <v>18</v>
      </c>
      <c r="H2478">
        <v>60.000000000000007</v>
      </c>
      <c r="I2478">
        <v>650</v>
      </c>
      <c r="J2478">
        <v>39000.000000000007</v>
      </c>
      <c r="K2478" t="s">
        <v>83</v>
      </c>
      <c r="L2478" t="s">
        <v>17</v>
      </c>
    </row>
    <row r="2479" spans="1:12" x14ac:dyDescent="0.25">
      <c r="A2479" t="s">
        <v>61</v>
      </c>
      <c r="B2479">
        <v>1185732</v>
      </c>
      <c r="C2479">
        <v>44386</v>
      </c>
      <c r="D2479" t="s">
        <v>36</v>
      </c>
      <c r="E2479" t="s">
        <v>96</v>
      </c>
      <c r="F2479" t="s">
        <v>97</v>
      </c>
      <c r="G2479" t="s">
        <v>19</v>
      </c>
      <c r="H2479">
        <v>55.000000000000007</v>
      </c>
      <c r="I2479">
        <v>575</v>
      </c>
      <c r="J2479">
        <v>31625.000000000004</v>
      </c>
      <c r="K2479" t="s">
        <v>83</v>
      </c>
      <c r="L2479" t="s">
        <v>20</v>
      </c>
    </row>
    <row r="2480" spans="1:12" x14ac:dyDescent="0.25">
      <c r="A2480" t="s">
        <v>61</v>
      </c>
      <c r="B2480">
        <v>1185732</v>
      </c>
      <c r="C2480">
        <v>44386</v>
      </c>
      <c r="D2480" t="s">
        <v>36</v>
      </c>
      <c r="E2480" t="s">
        <v>96</v>
      </c>
      <c r="F2480" t="s">
        <v>97</v>
      </c>
      <c r="G2480" t="s">
        <v>21</v>
      </c>
      <c r="H2480">
        <v>55.000000000000007</v>
      </c>
      <c r="I2480">
        <v>525</v>
      </c>
      <c r="J2480">
        <v>28875.000000000004</v>
      </c>
      <c r="K2480" t="s">
        <v>83</v>
      </c>
      <c r="L2480" t="s">
        <v>20</v>
      </c>
    </row>
    <row r="2481" spans="1:12" x14ac:dyDescent="0.25">
      <c r="A2481" t="s">
        <v>61</v>
      </c>
      <c r="B2481">
        <v>1185732</v>
      </c>
      <c r="C2481">
        <v>44386</v>
      </c>
      <c r="D2481" t="s">
        <v>36</v>
      </c>
      <c r="E2481" t="s">
        <v>96</v>
      </c>
      <c r="F2481" t="s">
        <v>97</v>
      </c>
      <c r="G2481" t="s">
        <v>22</v>
      </c>
      <c r="H2481">
        <v>65</v>
      </c>
      <c r="I2481">
        <v>550</v>
      </c>
      <c r="J2481">
        <v>35750</v>
      </c>
      <c r="K2481" t="s">
        <v>83</v>
      </c>
      <c r="L2481" t="s">
        <v>17</v>
      </c>
    </row>
    <row r="2482" spans="1:12" x14ac:dyDescent="0.25">
      <c r="A2482" t="s">
        <v>61</v>
      </c>
      <c r="B2482">
        <v>1185732</v>
      </c>
      <c r="C2482">
        <v>44386</v>
      </c>
      <c r="D2482" t="s">
        <v>36</v>
      </c>
      <c r="E2482" t="s">
        <v>96</v>
      </c>
      <c r="F2482" t="s">
        <v>97</v>
      </c>
      <c r="G2482" t="s">
        <v>23</v>
      </c>
      <c r="H2482">
        <v>70</v>
      </c>
      <c r="I2482">
        <v>725</v>
      </c>
      <c r="J2482">
        <v>50750</v>
      </c>
      <c r="K2482" t="s">
        <v>83</v>
      </c>
      <c r="L2482" t="s">
        <v>20</v>
      </c>
    </row>
    <row r="2483" spans="1:12" x14ac:dyDescent="0.25">
      <c r="A2483" t="s">
        <v>61</v>
      </c>
      <c r="B2483">
        <v>1185732</v>
      </c>
      <c r="C2483">
        <v>44418</v>
      </c>
      <c r="D2483" t="s">
        <v>36</v>
      </c>
      <c r="E2483" t="s">
        <v>96</v>
      </c>
      <c r="F2483" t="s">
        <v>97</v>
      </c>
      <c r="G2483" t="s">
        <v>15</v>
      </c>
      <c r="H2483">
        <v>65</v>
      </c>
      <c r="I2483">
        <v>875</v>
      </c>
      <c r="J2483">
        <v>56875</v>
      </c>
      <c r="K2483" t="s">
        <v>83</v>
      </c>
      <c r="L2483" t="s">
        <v>17</v>
      </c>
    </row>
    <row r="2484" spans="1:12" x14ac:dyDescent="0.25">
      <c r="A2484" t="s">
        <v>61</v>
      </c>
      <c r="B2484">
        <v>1185732</v>
      </c>
      <c r="C2484">
        <v>44418</v>
      </c>
      <c r="D2484" t="s">
        <v>36</v>
      </c>
      <c r="E2484" t="s">
        <v>96</v>
      </c>
      <c r="F2484" t="s">
        <v>97</v>
      </c>
      <c r="G2484" t="s">
        <v>18</v>
      </c>
      <c r="H2484">
        <v>60.000000000000007</v>
      </c>
      <c r="I2484">
        <v>650</v>
      </c>
      <c r="J2484">
        <v>39000.000000000007</v>
      </c>
      <c r="K2484" t="s">
        <v>83</v>
      </c>
      <c r="L2484" t="s">
        <v>17</v>
      </c>
    </row>
    <row r="2485" spans="1:12" x14ac:dyDescent="0.25">
      <c r="A2485" t="s">
        <v>61</v>
      </c>
      <c r="B2485">
        <v>1185732</v>
      </c>
      <c r="C2485">
        <v>44418</v>
      </c>
      <c r="D2485" t="s">
        <v>36</v>
      </c>
      <c r="E2485" t="s">
        <v>96</v>
      </c>
      <c r="F2485" t="s">
        <v>97</v>
      </c>
      <c r="G2485" t="s">
        <v>19</v>
      </c>
      <c r="H2485">
        <v>55.000000000000007</v>
      </c>
      <c r="I2485">
        <v>575</v>
      </c>
      <c r="J2485">
        <v>31625.000000000004</v>
      </c>
      <c r="K2485" t="s">
        <v>83</v>
      </c>
      <c r="L2485" t="s">
        <v>20</v>
      </c>
    </row>
    <row r="2486" spans="1:12" x14ac:dyDescent="0.25">
      <c r="A2486" t="s">
        <v>61</v>
      </c>
      <c r="B2486">
        <v>1185732</v>
      </c>
      <c r="C2486">
        <v>44418</v>
      </c>
      <c r="D2486" t="s">
        <v>36</v>
      </c>
      <c r="E2486" t="s">
        <v>96</v>
      </c>
      <c r="F2486" t="s">
        <v>97</v>
      </c>
      <c r="G2486" t="s">
        <v>21</v>
      </c>
      <c r="H2486">
        <v>45</v>
      </c>
      <c r="I2486">
        <v>525</v>
      </c>
      <c r="J2486">
        <v>23625</v>
      </c>
      <c r="K2486" t="s">
        <v>83</v>
      </c>
      <c r="L2486" t="s">
        <v>20</v>
      </c>
    </row>
    <row r="2487" spans="1:12" x14ac:dyDescent="0.25">
      <c r="A2487" t="s">
        <v>61</v>
      </c>
      <c r="B2487">
        <v>1185732</v>
      </c>
      <c r="C2487">
        <v>44418</v>
      </c>
      <c r="D2487" t="s">
        <v>36</v>
      </c>
      <c r="E2487" t="s">
        <v>96</v>
      </c>
      <c r="F2487" t="s">
        <v>97</v>
      </c>
      <c r="G2487" t="s">
        <v>22</v>
      </c>
      <c r="H2487">
        <v>55.000000000000007</v>
      </c>
      <c r="I2487">
        <v>500</v>
      </c>
      <c r="J2487">
        <v>27500.000000000004</v>
      </c>
      <c r="K2487" t="s">
        <v>83</v>
      </c>
      <c r="L2487" t="s">
        <v>17</v>
      </c>
    </row>
    <row r="2488" spans="1:12" x14ac:dyDescent="0.25">
      <c r="A2488" t="s">
        <v>61</v>
      </c>
      <c r="B2488">
        <v>1185732</v>
      </c>
      <c r="C2488">
        <v>44418</v>
      </c>
      <c r="D2488" t="s">
        <v>36</v>
      </c>
      <c r="E2488" t="s">
        <v>96</v>
      </c>
      <c r="F2488" t="s">
        <v>97</v>
      </c>
      <c r="G2488" t="s">
        <v>23</v>
      </c>
      <c r="H2488">
        <v>60.000000000000007</v>
      </c>
      <c r="I2488">
        <v>675</v>
      </c>
      <c r="J2488">
        <v>40500.000000000007</v>
      </c>
      <c r="K2488" t="s">
        <v>83</v>
      </c>
      <c r="L2488" t="s">
        <v>20</v>
      </c>
    </row>
    <row r="2489" spans="1:12" x14ac:dyDescent="0.25">
      <c r="A2489" t="s">
        <v>61</v>
      </c>
      <c r="B2489">
        <v>1185732</v>
      </c>
      <c r="C2489">
        <v>44448</v>
      </c>
      <c r="D2489" t="s">
        <v>36</v>
      </c>
      <c r="E2489" t="s">
        <v>96</v>
      </c>
      <c r="F2489" t="s">
        <v>97</v>
      </c>
      <c r="G2489" t="s">
        <v>15</v>
      </c>
      <c r="H2489">
        <v>55.000000000000007</v>
      </c>
      <c r="I2489">
        <v>775</v>
      </c>
      <c r="J2489">
        <v>42625.000000000007</v>
      </c>
      <c r="K2489" t="s">
        <v>83</v>
      </c>
      <c r="L2489" t="s">
        <v>17</v>
      </c>
    </row>
    <row r="2490" spans="1:12" x14ac:dyDescent="0.25">
      <c r="A2490" t="s">
        <v>61</v>
      </c>
      <c r="B2490">
        <v>1185732</v>
      </c>
      <c r="C2490">
        <v>44448</v>
      </c>
      <c r="D2490" t="s">
        <v>36</v>
      </c>
      <c r="E2490" t="s">
        <v>96</v>
      </c>
      <c r="F2490" t="s">
        <v>97</v>
      </c>
      <c r="G2490" t="s">
        <v>18</v>
      </c>
      <c r="H2490">
        <v>50.000000000000014</v>
      </c>
      <c r="I2490">
        <v>575</v>
      </c>
      <c r="J2490">
        <v>28750.000000000007</v>
      </c>
      <c r="K2490" t="s">
        <v>83</v>
      </c>
      <c r="L2490" t="s">
        <v>17</v>
      </c>
    </row>
    <row r="2491" spans="1:12" x14ac:dyDescent="0.25">
      <c r="A2491" t="s">
        <v>61</v>
      </c>
      <c r="B2491">
        <v>1185732</v>
      </c>
      <c r="C2491">
        <v>44448</v>
      </c>
      <c r="D2491" t="s">
        <v>36</v>
      </c>
      <c r="E2491" t="s">
        <v>96</v>
      </c>
      <c r="F2491" t="s">
        <v>97</v>
      </c>
      <c r="G2491" t="s">
        <v>19</v>
      </c>
      <c r="H2491">
        <v>25.000000000000007</v>
      </c>
      <c r="I2491">
        <v>475</v>
      </c>
      <c r="J2491">
        <v>11875.000000000004</v>
      </c>
      <c r="K2491" t="s">
        <v>83</v>
      </c>
      <c r="L2491" t="s">
        <v>20</v>
      </c>
    </row>
    <row r="2492" spans="1:12" x14ac:dyDescent="0.25">
      <c r="A2492" t="s">
        <v>61</v>
      </c>
      <c r="B2492">
        <v>1185732</v>
      </c>
      <c r="C2492">
        <v>44448</v>
      </c>
      <c r="D2492" t="s">
        <v>36</v>
      </c>
      <c r="E2492" t="s">
        <v>96</v>
      </c>
      <c r="F2492" t="s">
        <v>97</v>
      </c>
      <c r="G2492" t="s">
        <v>21</v>
      </c>
      <c r="H2492">
        <v>25.000000000000007</v>
      </c>
      <c r="I2492">
        <v>450</v>
      </c>
      <c r="J2492">
        <v>11250.000000000004</v>
      </c>
      <c r="K2492" t="s">
        <v>83</v>
      </c>
      <c r="L2492" t="s">
        <v>20</v>
      </c>
    </row>
    <row r="2493" spans="1:12" x14ac:dyDescent="0.25">
      <c r="A2493" t="s">
        <v>61</v>
      </c>
      <c r="B2493">
        <v>1185732</v>
      </c>
      <c r="C2493">
        <v>44448</v>
      </c>
      <c r="D2493" t="s">
        <v>36</v>
      </c>
      <c r="E2493" t="s">
        <v>96</v>
      </c>
      <c r="F2493" t="s">
        <v>97</v>
      </c>
      <c r="G2493" t="s">
        <v>22</v>
      </c>
      <c r="H2493">
        <v>35</v>
      </c>
      <c r="I2493">
        <v>450</v>
      </c>
      <c r="J2493">
        <v>15750</v>
      </c>
      <c r="K2493" t="s">
        <v>83</v>
      </c>
      <c r="L2493" t="s">
        <v>17</v>
      </c>
    </row>
    <row r="2494" spans="1:12" x14ac:dyDescent="0.25">
      <c r="A2494" t="s">
        <v>61</v>
      </c>
      <c r="B2494">
        <v>1185732</v>
      </c>
      <c r="C2494">
        <v>44448</v>
      </c>
      <c r="D2494" t="s">
        <v>36</v>
      </c>
      <c r="E2494" t="s">
        <v>96</v>
      </c>
      <c r="F2494" t="s">
        <v>97</v>
      </c>
      <c r="G2494" t="s">
        <v>23</v>
      </c>
      <c r="H2494">
        <v>40.000000000000007</v>
      </c>
      <c r="I2494">
        <v>550</v>
      </c>
      <c r="J2494">
        <v>22000.000000000004</v>
      </c>
      <c r="K2494" t="s">
        <v>83</v>
      </c>
      <c r="L2494" t="s">
        <v>20</v>
      </c>
    </row>
    <row r="2495" spans="1:12" x14ac:dyDescent="0.25">
      <c r="A2495" t="s">
        <v>61</v>
      </c>
      <c r="B2495">
        <v>1185732</v>
      </c>
      <c r="C2495">
        <v>44480</v>
      </c>
      <c r="D2495" t="s">
        <v>36</v>
      </c>
      <c r="E2495" t="s">
        <v>96</v>
      </c>
      <c r="F2495" t="s">
        <v>97</v>
      </c>
      <c r="G2495" t="s">
        <v>15</v>
      </c>
      <c r="H2495">
        <v>40.000000000000007</v>
      </c>
      <c r="I2495">
        <v>725</v>
      </c>
      <c r="J2495">
        <v>29000.000000000004</v>
      </c>
      <c r="K2495" t="s">
        <v>83</v>
      </c>
      <c r="L2495" t="s">
        <v>17</v>
      </c>
    </row>
    <row r="2496" spans="1:12" x14ac:dyDescent="0.25">
      <c r="A2496" t="s">
        <v>61</v>
      </c>
      <c r="B2496">
        <v>1185732</v>
      </c>
      <c r="C2496">
        <v>44480</v>
      </c>
      <c r="D2496" t="s">
        <v>36</v>
      </c>
      <c r="E2496" t="s">
        <v>96</v>
      </c>
      <c r="F2496" t="s">
        <v>97</v>
      </c>
      <c r="G2496" t="s">
        <v>18</v>
      </c>
      <c r="H2496">
        <v>30.000000000000011</v>
      </c>
      <c r="I2496">
        <v>550</v>
      </c>
      <c r="J2496">
        <v>16500.000000000007</v>
      </c>
      <c r="K2496" t="s">
        <v>83</v>
      </c>
      <c r="L2496" t="s">
        <v>17</v>
      </c>
    </row>
    <row r="2497" spans="1:12" x14ac:dyDescent="0.25">
      <c r="A2497" t="s">
        <v>61</v>
      </c>
      <c r="B2497">
        <v>1185732</v>
      </c>
      <c r="C2497">
        <v>44480</v>
      </c>
      <c r="D2497" t="s">
        <v>36</v>
      </c>
      <c r="E2497" t="s">
        <v>96</v>
      </c>
      <c r="F2497" t="s">
        <v>97</v>
      </c>
      <c r="G2497" t="s">
        <v>19</v>
      </c>
      <c r="H2497">
        <v>30.000000000000011</v>
      </c>
      <c r="I2497">
        <v>425</v>
      </c>
      <c r="J2497">
        <v>12750.000000000004</v>
      </c>
      <c r="K2497" t="s">
        <v>83</v>
      </c>
      <c r="L2497" t="s">
        <v>20</v>
      </c>
    </row>
    <row r="2498" spans="1:12" x14ac:dyDescent="0.25">
      <c r="A2498" t="s">
        <v>61</v>
      </c>
      <c r="B2498">
        <v>1185732</v>
      </c>
      <c r="C2498">
        <v>44480</v>
      </c>
      <c r="D2498" t="s">
        <v>36</v>
      </c>
      <c r="E2498" t="s">
        <v>96</v>
      </c>
      <c r="F2498" t="s">
        <v>97</v>
      </c>
      <c r="G2498" t="s">
        <v>21</v>
      </c>
      <c r="H2498">
        <v>30.000000000000011</v>
      </c>
      <c r="I2498">
        <v>400</v>
      </c>
      <c r="J2498">
        <v>12000.000000000004</v>
      </c>
      <c r="K2498" t="s">
        <v>83</v>
      </c>
      <c r="L2498" t="s">
        <v>20</v>
      </c>
    </row>
    <row r="2499" spans="1:12" x14ac:dyDescent="0.25">
      <c r="A2499" t="s">
        <v>61</v>
      </c>
      <c r="B2499">
        <v>1185732</v>
      </c>
      <c r="C2499">
        <v>44480</v>
      </c>
      <c r="D2499" t="s">
        <v>36</v>
      </c>
      <c r="E2499" t="s">
        <v>96</v>
      </c>
      <c r="F2499" t="s">
        <v>97</v>
      </c>
      <c r="G2499" t="s">
        <v>22</v>
      </c>
      <c r="H2499">
        <v>40.000000000000007</v>
      </c>
      <c r="I2499">
        <v>400</v>
      </c>
      <c r="J2499">
        <v>16000.000000000004</v>
      </c>
      <c r="K2499" t="s">
        <v>83</v>
      </c>
      <c r="L2499" t="s">
        <v>17</v>
      </c>
    </row>
    <row r="2500" spans="1:12" x14ac:dyDescent="0.25">
      <c r="A2500" t="s">
        <v>61</v>
      </c>
      <c r="B2500">
        <v>1185732</v>
      </c>
      <c r="C2500">
        <v>44480</v>
      </c>
      <c r="D2500" t="s">
        <v>36</v>
      </c>
      <c r="E2500" t="s">
        <v>96</v>
      </c>
      <c r="F2500" t="s">
        <v>97</v>
      </c>
      <c r="G2500" t="s">
        <v>23</v>
      </c>
      <c r="H2500">
        <v>40</v>
      </c>
      <c r="I2500">
        <v>525</v>
      </c>
      <c r="J2500">
        <v>21000</v>
      </c>
      <c r="K2500" t="s">
        <v>83</v>
      </c>
      <c r="L2500" t="s">
        <v>20</v>
      </c>
    </row>
    <row r="2501" spans="1:12" x14ac:dyDescent="0.25">
      <c r="A2501" t="s">
        <v>61</v>
      </c>
      <c r="B2501">
        <v>1185732</v>
      </c>
      <c r="C2501">
        <v>44510</v>
      </c>
      <c r="D2501" t="s">
        <v>36</v>
      </c>
      <c r="E2501" t="s">
        <v>96</v>
      </c>
      <c r="F2501" t="s">
        <v>97</v>
      </c>
      <c r="G2501" t="s">
        <v>15</v>
      </c>
      <c r="H2501">
        <v>35.000000000000007</v>
      </c>
      <c r="I2501">
        <v>675</v>
      </c>
      <c r="J2501">
        <v>23625.000000000004</v>
      </c>
      <c r="K2501" t="s">
        <v>83</v>
      </c>
      <c r="L2501" t="s">
        <v>17</v>
      </c>
    </row>
    <row r="2502" spans="1:12" x14ac:dyDescent="0.25">
      <c r="A2502" t="s">
        <v>61</v>
      </c>
      <c r="B2502">
        <v>1185732</v>
      </c>
      <c r="C2502">
        <v>44510</v>
      </c>
      <c r="D2502" t="s">
        <v>36</v>
      </c>
      <c r="E2502" t="s">
        <v>96</v>
      </c>
      <c r="F2502" t="s">
        <v>97</v>
      </c>
      <c r="G2502" t="s">
        <v>18</v>
      </c>
      <c r="H2502">
        <v>25.000000000000011</v>
      </c>
      <c r="I2502">
        <v>500</v>
      </c>
      <c r="J2502">
        <v>12500.000000000005</v>
      </c>
      <c r="K2502" t="s">
        <v>83</v>
      </c>
      <c r="L2502" t="s">
        <v>17</v>
      </c>
    </row>
    <row r="2503" spans="1:12" x14ac:dyDescent="0.25">
      <c r="A2503" t="s">
        <v>61</v>
      </c>
      <c r="B2503">
        <v>1185732</v>
      </c>
      <c r="C2503">
        <v>44510</v>
      </c>
      <c r="D2503" t="s">
        <v>36</v>
      </c>
      <c r="E2503" t="s">
        <v>96</v>
      </c>
      <c r="F2503" t="s">
        <v>97</v>
      </c>
      <c r="G2503" t="s">
        <v>19</v>
      </c>
      <c r="H2503">
        <v>35.000000000000014</v>
      </c>
      <c r="I2503">
        <v>445</v>
      </c>
      <c r="J2503">
        <v>15575.000000000005</v>
      </c>
      <c r="K2503" t="s">
        <v>83</v>
      </c>
      <c r="L2503" t="s">
        <v>20</v>
      </c>
    </row>
    <row r="2504" spans="1:12" x14ac:dyDescent="0.25">
      <c r="A2504" t="s">
        <v>61</v>
      </c>
      <c r="B2504">
        <v>1185732</v>
      </c>
      <c r="C2504">
        <v>44510</v>
      </c>
      <c r="D2504" t="s">
        <v>36</v>
      </c>
      <c r="E2504" t="s">
        <v>96</v>
      </c>
      <c r="F2504" t="s">
        <v>97</v>
      </c>
      <c r="G2504" t="s">
        <v>21</v>
      </c>
      <c r="H2504">
        <v>65.000000000000028</v>
      </c>
      <c r="I2504">
        <v>500</v>
      </c>
      <c r="J2504">
        <v>32500.000000000015</v>
      </c>
      <c r="K2504" t="s">
        <v>83</v>
      </c>
      <c r="L2504" t="s">
        <v>20</v>
      </c>
    </row>
    <row r="2505" spans="1:12" x14ac:dyDescent="0.25">
      <c r="A2505" t="s">
        <v>61</v>
      </c>
      <c r="B2505">
        <v>1185732</v>
      </c>
      <c r="C2505">
        <v>44510</v>
      </c>
      <c r="D2505" t="s">
        <v>36</v>
      </c>
      <c r="E2505" t="s">
        <v>96</v>
      </c>
      <c r="F2505" t="s">
        <v>97</v>
      </c>
      <c r="G2505" t="s">
        <v>22</v>
      </c>
      <c r="H2505">
        <v>80.000000000000014</v>
      </c>
      <c r="I2505">
        <v>475</v>
      </c>
      <c r="J2505">
        <v>38000.000000000007</v>
      </c>
      <c r="K2505" t="s">
        <v>83</v>
      </c>
      <c r="L2505" t="s">
        <v>17</v>
      </c>
    </row>
    <row r="2506" spans="1:12" x14ac:dyDescent="0.25">
      <c r="A2506" t="s">
        <v>61</v>
      </c>
      <c r="B2506">
        <v>1185732</v>
      </c>
      <c r="C2506">
        <v>44510</v>
      </c>
      <c r="D2506" t="s">
        <v>36</v>
      </c>
      <c r="E2506" t="s">
        <v>96</v>
      </c>
      <c r="F2506" t="s">
        <v>97</v>
      </c>
      <c r="G2506" t="s">
        <v>23</v>
      </c>
      <c r="H2506">
        <v>80</v>
      </c>
      <c r="I2506">
        <v>575</v>
      </c>
      <c r="J2506">
        <v>46000</v>
      </c>
      <c r="K2506" t="s">
        <v>83</v>
      </c>
      <c r="L2506" t="s">
        <v>20</v>
      </c>
    </row>
    <row r="2507" spans="1:12" x14ac:dyDescent="0.25">
      <c r="A2507" t="s">
        <v>61</v>
      </c>
      <c r="B2507">
        <v>1185732</v>
      </c>
      <c r="C2507">
        <v>44539</v>
      </c>
      <c r="D2507" t="s">
        <v>36</v>
      </c>
      <c r="E2507" t="s">
        <v>96</v>
      </c>
      <c r="F2507" t="s">
        <v>97</v>
      </c>
      <c r="G2507" t="s">
        <v>15</v>
      </c>
      <c r="H2507">
        <v>75.000000000000014</v>
      </c>
      <c r="I2507">
        <v>825</v>
      </c>
      <c r="J2507">
        <v>61875.000000000015</v>
      </c>
      <c r="K2507" t="s">
        <v>83</v>
      </c>
      <c r="L2507" t="s">
        <v>17</v>
      </c>
    </row>
    <row r="2508" spans="1:12" x14ac:dyDescent="0.25">
      <c r="A2508" t="s">
        <v>61</v>
      </c>
      <c r="B2508">
        <v>1185732</v>
      </c>
      <c r="C2508">
        <v>44539</v>
      </c>
      <c r="D2508" t="s">
        <v>36</v>
      </c>
      <c r="E2508" t="s">
        <v>96</v>
      </c>
      <c r="F2508" t="s">
        <v>97</v>
      </c>
      <c r="G2508" t="s">
        <v>18</v>
      </c>
      <c r="H2508">
        <v>65.000000000000014</v>
      </c>
      <c r="I2508">
        <v>625</v>
      </c>
      <c r="J2508">
        <v>40625.000000000007</v>
      </c>
      <c r="K2508" t="s">
        <v>83</v>
      </c>
      <c r="L2508" t="s">
        <v>17</v>
      </c>
    </row>
    <row r="2509" spans="1:12" x14ac:dyDescent="0.25">
      <c r="A2509" t="s">
        <v>30</v>
      </c>
      <c r="B2509">
        <v>1185732</v>
      </c>
      <c r="C2509">
        <v>44539</v>
      </c>
      <c r="D2509" t="s">
        <v>36</v>
      </c>
      <c r="E2509" t="s">
        <v>96</v>
      </c>
      <c r="F2509" t="s">
        <v>97</v>
      </c>
      <c r="G2509" t="s">
        <v>19</v>
      </c>
      <c r="H2509">
        <v>65.000000000000014</v>
      </c>
      <c r="I2509">
        <v>575</v>
      </c>
      <c r="J2509">
        <v>37375.000000000007</v>
      </c>
      <c r="K2509" t="s">
        <v>83</v>
      </c>
      <c r="L2509" t="s">
        <v>20</v>
      </c>
    </row>
    <row r="2510" spans="1:12" x14ac:dyDescent="0.25">
      <c r="A2510" t="s">
        <v>30</v>
      </c>
      <c r="B2510">
        <v>1185732</v>
      </c>
      <c r="C2510">
        <v>44539</v>
      </c>
      <c r="D2510" t="s">
        <v>36</v>
      </c>
      <c r="E2510" t="s">
        <v>96</v>
      </c>
      <c r="F2510" t="s">
        <v>97</v>
      </c>
      <c r="G2510" t="s">
        <v>21</v>
      </c>
      <c r="H2510">
        <v>65.000000000000014</v>
      </c>
      <c r="I2510">
        <v>525</v>
      </c>
      <c r="J2510">
        <v>34125.000000000007</v>
      </c>
      <c r="K2510" t="s">
        <v>83</v>
      </c>
      <c r="L2510" t="s">
        <v>20</v>
      </c>
    </row>
    <row r="2511" spans="1:12" x14ac:dyDescent="0.25">
      <c r="A2511" t="s">
        <v>30</v>
      </c>
      <c r="B2511">
        <v>1185732</v>
      </c>
      <c r="C2511">
        <v>44539</v>
      </c>
      <c r="D2511" t="s">
        <v>36</v>
      </c>
      <c r="E2511" t="s">
        <v>96</v>
      </c>
      <c r="F2511" t="s">
        <v>97</v>
      </c>
      <c r="G2511" t="s">
        <v>22</v>
      </c>
      <c r="H2511">
        <v>75.000000000000014</v>
      </c>
      <c r="I2511">
        <v>525</v>
      </c>
      <c r="J2511">
        <v>39375.000000000007</v>
      </c>
      <c r="K2511" t="s">
        <v>83</v>
      </c>
      <c r="L2511" t="s">
        <v>17</v>
      </c>
    </row>
    <row r="2512" spans="1:12" x14ac:dyDescent="0.25">
      <c r="A2512" t="s">
        <v>30</v>
      </c>
      <c r="B2512">
        <v>1185732</v>
      </c>
      <c r="C2512">
        <v>44539</v>
      </c>
      <c r="D2512" t="s">
        <v>36</v>
      </c>
      <c r="E2512" t="s">
        <v>96</v>
      </c>
      <c r="F2512" t="s">
        <v>97</v>
      </c>
      <c r="G2512" t="s">
        <v>23</v>
      </c>
      <c r="H2512">
        <v>80</v>
      </c>
      <c r="I2512">
        <v>625</v>
      </c>
      <c r="J2512">
        <v>50000</v>
      </c>
      <c r="K2512" t="s">
        <v>83</v>
      </c>
      <c r="L2512" t="s">
        <v>20</v>
      </c>
    </row>
    <row r="2513" spans="1:12" x14ac:dyDescent="0.25">
      <c r="A2513" t="s">
        <v>61</v>
      </c>
      <c r="B2513">
        <v>1185732</v>
      </c>
      <c r="C2513">
        <v>44218</v>
      </c>
      <c r="D2513" t="s">
        <v>36</v>
      </c>
      <c r="E2513" t="s">
        <v>96</v>
      </c>
      <c r="F2513" t="s">
        <v>97</v>
      </c>
      <c r="G2513" t="s">
        <v>15</v>
      </c>
      <c r="H2513">
        <v>40</v>
      </c>
      <c r="I2513">
        <v>500</v>
      </c>
      <c r="J2513">
        <v>20000</v>
      </c>
      <c r="K2513" t="s">
        <v>83</v>
      </c>
      <c r="L2513" t="s">
        <v>17</v>
      </c>
    </row>
    <row r="2514" spans="1:12" x14ac:dyDescent="0.25">
      <c r="A2514" t="s">
        <v>61</v>
      </c>
      <c r="B2514">
        <v>1185732</v>
      </c>
      <c r="C2514">
        <v>44218</v>
      </c>
      <c r="D2514" t="s">
        <v>36</v>
      </c>
      <c r="E2514" t="s">
        <v>96</v>
      </c>
      <c r="F2514" t="s">
        <v>97</v>
      </c>
      <c r="G2514" t="s">
        <v>18</v>
      </c>
      <c r="H2514">
        <v>40</v>
      </c>
      <c r="I2514">
        <v>300</v>
      </c>
      <c r="J2514">
        <v>12000</v>
      </c>
      <c r="K2514" t="s">
        <v>83</v>
      </c>
      <c r="L2514" t="s">
        <v>17</v>
      </c>
    </row>
    <row r="2515" spans="1:12" x14ac:dyDescent="0.25">
      <c r="A2515" t="s">
        <v>61</v>
      </c>
      <c r="B2515">
        <v>1185732</v>
      </c>
      <c r="C2515">
        <v>44218</v>
      </c>
      <c r="D2515" t="s">
        <v>36</v>
      </c>
      <c r="E2515" t="s">
        <v>96</v>
      </c>
      <c r="F2515" t="s">
        <v>97</v>
      </c>
      <c r="G2515" t="s">
        <v>19</v>
      </c>
      <c r="H2515">
        <v>30.000000000000004</v>
      </c>
      <c r="I2515">
        <v>300</v>
      </c>
      <c r="J2515">
        <v>9000.0000000000018</v>
      </c>
      <c r="K2515" t="s">
        <v>83</v>
      </c>
      <c r="L2515" t="s">
        <v>20</v>
      </c>
    </row>
    <row r="2516" spans="1:12" x14ac:dyDescent="0.25">
      <c r="A2516" t="s">
        <v>61</v>
      </c>
      <c r="B2516">
        <v>1185732</v>
      </c>
      <c r="C2516">
        <v>44218</v>
      </c>
      <c r="D2516" t="s">
        <v>36</v>
      </c>
      <c r="E2516" t="s">
        <v>96</v>
      </c>
      <c r="F2516" t="s">
        <v>97</v>
      </c>
      <c r="G2516" t="s">
        <v>21</v>
      </c>
      <c r="H2516">
        <v>35</v>
      </c>
      <c r="I2516">
        <v>150</v>
      </c>
      <c r="J2516">
        <v>5250</v>
      </c>
      <c r="K2516" t="s">
        <v>83</v>
      </c>
      <c r="L2516" t="s">
        <v>20</v>
      </c>
    </row>
    <row r="2517" spans="1:12" x14ac:dyDescent="0.25">
      <c r="A2517" t="s">
        <v>61</v>
      </c>
      <c r="B2517">
        <v>1185732</v>
      </c>
      <c r="C2517">
        <v>44218</v>
      </c>
      <c r="D2517" t="s">
        <v>36</v>
      </c>
      <c r="E2517" t="s">
        <v>96</v>
      </c>
      <c r="F2517" t="s">
        <v>97</v>
      </c>
      <c r="G2517" t="s">
        <v>22</v>
      </c>
      <c r="H2517">
        <v>49.999999999999993</v>
      </c>
      <c r="I2517">
        <v>200</v>
      </c>
      <c r="J2517">
        <v>9999.9999999999982</v>
      </c>
      <c r="K2517" t="s">
        <v>83</v>
      </c>
      <c r="L2517" t="s">
        <v>17</v>
      </c>
    </row>
    <row r="2518" spans="1:12" x14ac:dyDescent="0.25">
      <c r="A2518" t="s">
        <v>61</v>
      </c>
      <c r="B2518">
        <v>1185732</v>
      </c>
      <c r="C2518">
        <v>44218</v>
      </c>
      <c r="D2518" t="s">
        <v>36</v>
      </c>
      <c r="E2518" t="s">
        <v>96</v>
      </c>
      <c r="F2518" t="s">
        <v>97</v>
      </c>
      <c r="G2518" t="s">
        <v>23</v>
      </c>
      <c r="H2518">
        <v>40</v>
      </c>
      <c r="I2518">
        <v>300</v>
      </c>
      <c r="J2518">
        <v>12000</v>
      </c>
      <c r="K2518" t="s">
        <v>83</v>
      </c>
      <c r="L2518" t="s">
        <v>20</v>
      </c>
    </row>
    <row r="2519" spans="1:12" x14ac:dyDescent="0.25">
      <c r="A2519" t="s">
        <v>61</v>
      </c>
      <c r="B2519">
        <v>1185732</v>
      </c>
      <c r="C2519">
        <v>44249</v>
      </c>
      <c r="D2519" t="s">
        <v>36</v>
      </c>
      <c r="E2519" t="s">
        <v>96</v>
      </c>
      <c r="F2519" t="s">
        <v>97</v>
      </c>
      <c r="G2519" t="s">
        <v>15</v>
      </c>
      <c r="H2519">
        <v>40</v>
      </c>
      <c r="I2519">
        <v>550</v>
      </c>
      <c r="J2519">
        <v>22000</v>
      </c>
      <c r="K2519" t="s">
        <v>83</v>
      </c>
      <c r="L2519" t="s">
        <v>17</v>
      </c>
    </row>
    <row r="2520" spans="1:12" x14ac:dyDescent="0.25">
      <c r="A2520" t="s">
        <v>61</v>
      </c>
      <c r="B2520">
        <v>1185732</v>
      </c>
      <c r="C2520">
        <v>44249</v>
      </c>
      <c r="D2520" t="s">
        <v>36</v>
      </c>
      <c r="E2520" t="s">
        <v>96</v>
      </c>
      <c r="F2520" t="s">
        <v>97</v>
      </c>
      <c r="G2520" t="s">
        <v>18</v>
      </c>
      <c r="H2520">
        <v>40</v>
      </c>
      <c r="I2520">
        <v>200</v>
      </c>
      <c r="J2520">
        <v>8000</v>
      </c>
      <c r="K2520" t="s">
        <v>83</v>
      </c>
      <c r="L2520" t="s">
        <v>17</v>
      </c>
    </row>
    <row r="2521" spans="1:12" x14ac:dyDescent="0.25">
      <c r="A2521" t="s">
        <v>61</v>
      </c>
      <c r="B2521">
        <v>1185732</v>
      </c>
      <c r="C2521">
        <v>44249</v>
      </c>
      <c r="D2521" t="s">
        <v>36</v>
      </c>
      <c r="E2521" t="s">
        <v>96</v>
      </c>
      <c r="F2521" t="s">
        <v>97</v>
      </c>
      <c r="G2521" t="s">
        <v>19</v>
      </c>
      <c r="H2521">
        <v>30.000000000000004</v>
      </c>
      <c r="I2521">
        <v>250</v>
      </c>
      <c r="J2521">
        <v>7500.0000000000009</v>
      </c>
      <c r="K2521" t="s">
        <v>83</v>
      </c>
      <c r="L2521" t="s">
        <v>20</v>
      </c>
    </row>
    <row r="2522" spans="1:12" x14ac:dyDescent="0.25">
      <c r="A2522" t="s">
        <v>61</v>
      </c>
      <c r="B2522">
        <v>1185732</v>
      </c>
      <c r="C2522">
        <v>44249</v>
      </c>
      <c r="D2522" t="s">
        <v>48</v>
      </c>
      <c r="E2522" t="s">
        <v>98</v>
      </c>
      <c r="F2522" t="s">
        <v>99</v>
      </c>
      <c r="G2522" t="s">
        <v>21</v>
      </c>
      <c r="H2522">
        <v>35</v>
      </c>
      <c r="I2522">
        <v>125</v>
      </c>
      <c r="J2522">
        <v>4375</v>
      </c>
      <c r="K2522" t="s">
        <v>83</v>
      </c>
      <c r="L2522" t="s">
        <v>20</v>
      </c>
    </row>
    <row r="2523" spans="1:12" x14ac:dyDescent="0.25">
      <c r="A2523" t="s">
        <v>61</v>
      </c>
      <c r="B2523">
        <v>1185732</v>
      </c>
      <c r="C2523">
        <v>44249</v>
      </c>
      <c r="D2523" t="s">
        <v>48</v>
      </c>
      <c r="E2523" t="s">
        <v>98</v>
      </c>
      <c r="F2523" t="s">
        <v>99</v>
      </c>
      <c r="G2523" t="s">
        <v>22</v>
      </c>
      <c r="H2523">
        <v>49.999999999999993</v>
      </c>
      <c r="I2523">
        <v>200</v>
      </c>
      <c r="J2523">
        <v>9999.9999999999982</v>
      </c>
      <c r="K2523" t="s">
        <v>83</v>
      </c>
      <c r="L2523" t="s">
        <v>17</v>
      </c>
    </row>
    <row r="2524" spans="1:12" x14ac:dyDescent="0.25">
      <c r="A2524" t="s">
        <v>61</v>
      </c>
      <c r="B2524">
        <v>1185732</v>
      </c>
      <c r="C2524">
        <v>44249</v>
      </c>
      <c r="D2524" t="s">
        <v>48</v>
      </c>
      <c r="E2524" t="s">
        <v>98</v>
      </c>
      <c r="F2524" t="s">
        <v>99</v>
      </c>
      <c r="G2524" t="s">
        <v>23</v>
      </c>
      <c r="H2524">
        <v>40</v>
      </c>
      <c r="I2524">
        <v>300</v>
      </c>
      <c r="J2524">
        <v>12000</v>
      </c>
      <c r="K2524" t="s">
        <v>83</v>
      </c>
      <c r="L2524" t="s">
        <v>20</v>
      </c>
    </row>
    <row r="2525" spans="1:12" x14ac:dyDescent="0.25">
      <c r="A2525" t="s">
        <v>61</v>
      </c>
      <c r="B2525">
        <v>1185732</v>
      </c>
      <c r="C2525">
        <v>44276</v>
      </c>
      <c r="D2525" t="s">
        <v>48</v>
      </c>
      <c r="E2525" t="s">
        <v>98</v>
      </c>
      <c r="F2525" t="s">
        <v>99</v>
      </c>
      <c r="G2525" t="s">
        <v>15</v>
      </c>
      <c r="H2525">
        <v>45</v>
      </c>
      <c r="I2525">
        <v>520</v>
      </c>
      <c r="J2525">
        <v>23400</v>
      </c>
      <c r="K2525" t="s">
        <v>83</v>
      </c>
      <c r="L2525" t="s">
        <v>17</v>
      </c>
    </row>
    <row r="2526" spans="1:12" x14ac:dyDescent="0.25">
      <c r="A2526" t="s">
        <v>61</v>
      </c>
      <c r="B2526">
        <v>1185732</v>
      </c>
      <c r="C2526">
        <v>44276</v>
      </c>
      <c r="D2526" t="s">
        <v>48</v>
      </c>
      <c r="E2526" t="s">
        <v>98</v>
      </c>
      <c r="F2526" t="s">
        <v>99</v>
      </c>
      <c r="G2526" t="s">
        <v>18</v>
      </c>
      <c r="H2526">
        <v>45</v>
      </c>
      <c r="I2526">
        <v>225</v>
      </c>
      <c r="J2526">
        <v>10125</v>
      </c>
      <c r="K2526" t="s">
        <v>83</v>
      </c>
      <c r="L2526" t="s">
        <v>17</v>
      </c>
    </row>
    <row r="2527" spans="1:12" x14ac:dyDescent="0.25">
      <c r="A2527" t="s">
        <v>61</v>
      </c>
      <c r="B2527">
        <v>1185732</v>
      </c>
      <c r="C2527">
        <v>44276</v>
      </c>
      <c r="D2527" t="s">
        <v>48</v>
      </c>
      <c r="E2527" t="s">
        <v>98</v>
      </c>
      <c r="F2527" t="s">
        <v>99</v>
      </c>
      <c r="G2527" t="s">
        <v>19</v>
      </c>
      <c r="H2527">
        <v>35</v>
      </c>
      <c r="I2527">
        <v>250</v>
      </c>
      <c r="J2527">
        <v>8750</v>
      </c>
      <c r="K2527" t="s">
        <v>83</v>
      </c>
      <c r="L2527" t="s">
        <v>20</v>
      </c>
    </row>
    <row r="2528" spans="1:12" x14ac:dyDescent="0.25">
      <c r="A2528" t="s">
        <v>61</v>
      </c>
      <c r="B2528">
        <v>1185732</v>
      </c>
      <c r="C2528">
        <v>44276</v>
      </c>
      <c r="D2528" t="s">
        <v>48</v>
      </c>
      <c r="E2528" t="s">
        <v>98</v>
      </c>
      <c r="F2528" t="s">
        <v>99</v>
      </c>
      <c r="G2528" t="s">
        <v>21</v>
      </c>
      <c r="H2528">
        <v>40</v>
      </c>
      <c r="I2528">
        <v>100</v>
      </c>
      <c r="J2528">
        <v>4000</v>
      </c>
      <c r="K2528" t="s">
        <v>83</v>
      </c>
      <c r="L2528" t="s">
        <v>20</v>
      </c>
    </row>
    <row r="2529" spans="1:12" x14ac:dyDescent="0.25">
      <c r="A2529" t="s">
        <v>61</v>
      </c>
      <c r="B2529">
        <v>1185732</v>
      </c>
      <c r="C2529">
        <v>44276</v>
      </c>
      <c r="D2529" t="s">
        <v>48</v>
      </c>
      <c r="E2529" t="s">
        <v>98</v>
      </c>
      <c r="F2529" t="s">
        <v>99</v>
      </c>
      <c r="G2529" t="s">
        <v>22</v>
      </c>
      <c r="H2529">
        <v>54.999999999999993</v>
      </c>
      <c r="I2529">
        <v>150</v>
      </c>
      <c r="J2529">
        <v>8249.9999999999982</v>
      </c>
      <c r="K2529" t="s">
        <v>83</v>
      </c>
      <c r="L2529" t="s">
        <v>17</v>
      </c>
    </row>
    <row r="2530" spans="1:12" x14ac:dyDescent="0.25">
      <c r="A2530" t="s">
        <v>61</v>
      </c>
      <c r="B2530">
        <v>1185732</v>
      </c>
      <c r="C2530">
        <v>44276</v>
      </c>
      <c r="D2530" t="s">
        <v>48</v>
      </c>
      <c r="E2530" t="s">
        <v>98</v>
      </c>
      <c r="F2530" t="s">
        <v>99</v>
      </c>
      <c r="G2530" t="s">
        <v>23</v>
      </c>
      <c r="H2530">
        <v>45</v>
      </c>
      <c r="I2530">
        <v>250</v>
      </c>
      <c r="J2530">
        <v>11250</v>
      </c>
      <c r="K2530" t="s">
        <v>83</v>
      </c>
      <c r="L2530" t="s">
        <v>20</v>
      </c>
    </row>
    <row r="2531" spans="1:12" x14ac:dyDescent="0.25">
      <c r="A2531" t="s">
        <v>61</v>
      </c>
      <c r="B2531">
        <v>1185732</v>
      </c>
      <c r="C2531">
        <v>44308</v>
      </c>
      <c r="D2531" t="s">
        <v>48</v>
      </c>
      <c r="E2531" t="s">
        <v>98</v>
      </c>
      <c r="F2531" t="s">
        <v>99</v>
      </c>
      <c r="G2531" t="s">
        <v>15</v>
      </c>
      <c r="H2531">
        <v>45</v>
      </c>
      <c r="I2531">
        <v>475</v>
      </c>
      <c r="J2531">
        <v>21375</v>
      </c>
      <c r="K2531" t="s">
        <v>83</v>
      </c>
      <c r="L2531" t="s">
        <v>17</v>
      </c>
    </row>
    <row r="2532" spans="1:12" x14ac:dyDescent="0.25">
      <c r="A2532" t="s">
        <v>61</v>
      </c>
      <c r="B2532">
        <v>1185732</v>
      </c>
      <c r="C2532">
        <v>44308</v>
      </c>
      <c r="D2532" t="s">
        <v>48</v>
      </c>
      <c r="E2532" t="s">
        <v>98</v>
      </c>
      <c r="F2532" t="s">
        <v>99</v>
      </c>
      <c r="G2532" t="s">
        <v>18</v>
      </c>
      <c r="H2532">
        <v>45</v>
      </c>
      <c r="I2532">
        <v>175</v>
      </c>
      <c r="J2532">
        <v>7875</v>
      </c>
      <c r="K2532" t="s">
        <v>83</v>
      </c>
      <c r="L2532" t="s">
        <v>17</v>
      </c>
    </row>
    <row r="2533" spans="1:12" x14ac:dyDescent="0.25">
      <c r="A2533" t="s">
        <v>61</v>
      </c>
      <c r="B2533">
        <v>1185732</v>
      </c>
      <c r="C2533">
        <v>44308</v>
      </c>
      <c r="D2533" t="s">
        <v>48</v>
      </c>
      <c r="E2533" t="s">
        <v>98</v>
      </c>
      <c r="F2533" t="s">
        <v>99</v>
      </c>
      <c r="G2533" t="s">
        <v>19</v>
      </c>
      <c r="H2533">
        <v>40</v>
      </c>
      <c r="I2533">
        <v>175</v>
      </c>
      <c r="J2533">
        <v>7000</v>
      </c>
      <c r="K2533" t="s">
        <v>83</v>
      </c>
      <c r="L2533" t="s">
        <v>20</v>
      </c>
    </row>
    <row r="2534" spans="1:12" x14ac:dyDescent="0.25">
      <c r="A2534" t="s">
        <v>61</v>
      </c>
      <c r="B2534">
        <v>1185732</v>
      </c>
      <c r="C2534">
        <v>44308</v>
      </c>
      <c r="D2534" t="s">
        <v>48</v>
      </c>
      <c r="E2534" t="s">
        <v>98</v>
      </c>
      <c r="F2534" t="s">
        <v>99</v>
      </c>
      <c r="G2534" t="s">
        <v>21</v>
      </c>
      <c r="H2534">
        <v>45</v>
      </c>
      <c r="I2534">
        <v>100</v>
      </c>
      <c r="J2534">
        <v>4500</v>
      </c>
      <c r="K2534" t="s">
        <v>83</v>
      </c>
      <c r="L2534" t="s">
        <v>20</v>
      </c>
    </row>
    <row r="2535" spans="1:12" x14ac:dyDescent="0.25">
      <c r="A2535" t="s">
        <v>61</v>
      </c>
      <c r="B2535">
        <v>1185732</v>
      </c>
      <c r="C2535">
        <v>44308</v>
      </c>
      <c r="D2535" t="s">
        <v>48</v>
      </c>
      <c r="E2535" t="s">
        <v>98</v>
      </c>
      <c r="F2535" t="s">
        <v>99</v>
      </c>
      <c r="G2535" t="s">
        <v>22</v>
      </c>
      <c r="H2535">
        <v>50</v>
      </c>
      <c r="I2535">
        <v>125</v>
      </c>
      <c r="J2535">
        <v>6250</v>
      </c>
      <c r="K2535" t="s">
        <v>83</v>
      </c>
      <c r="L2535" t="s">
        <v>17</v>
      </c>
    </row>
    <row r="2536" spans="1:12" x14ac:dyDescent="0.25">
      <c r="A2536" t="s">
        <v>61</v>
      </c>
      <c r="B2536">
        <v>1185732</v>
      </c>
      <c r="C2536">
        <v>44308</v>
      </c>
      <c r="D2536" t="s">
        <v>48</v>
      </c>
      <c r="E2536" t="s">
        <v>98</v>
      </c>
      <c r="F2536" t="s">
        <v>99</v>
      </c>
      <c r="G2536" t="s">
        <v>23</v>
      </c>
      <c r="H2536">
        <v>40</v>
      </c>
      <c r="I2536">
        <v>250</v>
      </c>
      <c r="J2536">
        <v>10000</v>
      </c>
      <c r="K2536" t="s">
        <v>83</v>
      </c>
      <c r="L2536" t="s">
        <v>20</v>
      </c>
    </row>
    <row r="2537" spans="1:12" x14ac:dyDescent="0.25">
      <c r="A2537" t="s">
        <v>61</v>
      </c>
      <c r="B2537">
        <v>1185732</v>
      </c>
      <c r="C2537">
        <v>44339</v>
      </c>
      <c r="D2537" t="s">
        <v>48</v>
      </c>
      <c r="E2537" t="s">
        <v>98</v>
      </c>
      <c r="F2537" t="s">
        <v>99</v>
      </c>
      <c r="G2537" t="s">
        <v>15</v>
      </c>
      <c r="H2537">
        <v>50</v>
      </c>
      <c r="I2537">
        <v>520</v>
      </c>
      <c r="J2537">
        <v>26000</v>
      </c>
      <c r="K2537" t="s">
        <v>83</v>
      </c>
      <c r="L2537" t="s">
        <v>17</v>
      </c>
    </row>
    <row r="2538" spans="1:12" x14ac:dyDescent="0.25">
      <c r="A2538" t="s">
        <v>61</v>
      </c>
      <c r="B2538">
        <v>1185732</v>
      </c>
      <c r="C2538">
        <v>44339</v>
      </c>
      <c r="D2538" t="s">
        <v>48</v>
      </c>
      <c r="E2538" t="s">
        <v>98</v>
      </c>
      <c r="F2538" t="s">
        <v>99</v>
      </c>
      <c r="G2538" t="s">
        <v>18</v>
      </c>
      <c r="H2538">
        <v>45.000000000000007</v>
      </c>
      <c r="I2538">
        <v>225</v>
      </c>
      <c r="J2538">
        <v>10125.000000000002</v>
      </c>
      <c r="K2538" t="s">
        <v>83</v>
      </c>
      <c r="L2538" t="s">
        <v>17</v>
      </c>
    </row>
    <row r="2539" spans="1:12" x14ac:dyDescent="0.25">
      <c r="A2539" t="s">
        <v>61</v>
      </c>
      <c r="B2539">
        <v>1185732</v>
      </c>
      <c r="C2539">
        <v>44339</v>
      </c>
      <c r="D2539" t="s">
        <v>48</v>
      </c>
      <c r="E2539" t="s">
        <v>98</v>
      </c>
      <c r="F2539" t="s">
        <v>99</v>
      </c>
      <c r="G2539" t="s">
        <v>19</v>
      </c>
      <c r="H2539">
        <v>40</v>
      </c>
      <c r="I2539">
        <v>200</v>
      </c>
      <c r="J2539">
        <v>8000</v>
      </c>
      <c r="K2539" t="s">
        <v>83</v>
      </c>
      <c r="L2539" t="s">
        <v>20</v>
      </c>
    </row>
    <row r="2540" spans="1:12" x14ac:dyDescent="0.25">
      <c r="A2540" t="s">
        <v>61</v>
      </c>
      <c r="B2540">
        <v>1185732</v>
      </c>
      <c r="C2540">
        <v>44339</v>
      </c>
      <c r="D2540" t="s">
        <v>48</v>
      </c>
      <c r="E2540" t="s">
        <v>98</v>
      </c>
      <c r="F2540" t="s">
        <v>99</v>
      </c>
      <c r="G2540" t="s">
        <v>21</v>
      </c>
      <c r="H2540">
        <v>40</v>
      </c>
      <c r="I2540">
        <v>125</v>
      </c>
      <c r="J2540">
        <v>5000</v>
      </c>
      <c r="K2540" t="s">
        <v>83</v>
      </c>
      <c r="L2540" t="s">
        <v>20</v>
      </c>
    </row>
    <row r="2541" spans="1:12" x14ac:dyDescent="0.25">
      <c r="A2541" t="s">
        <v>61</v>
      </c>
      <c r="B2541">
        <v>1185732</v>
      </c>
      <c r="C2541">
        <v>44339</v>
      </c>
      <c r="D2541" t="s">
        <v>48</v>
      </c>
      <c r="E2541" t="s">
        <v>98</v>
      </c>
      <c r="F2541" t="s">
        <v>99</v>
      </c>
      <c r="G2541" t="s">
        <v>22</v>
      </c>
      <c r="H2541">
        <v>50</v>
      </c>
      <c r="I2541">
        <v>150</v>
      </c>
      <c r="J2541">
        <v>7500</v>
      </c>
      <c r="K2541" t="s">
        <v>83</v>
      </c>
      <c r="L2541" t="s">
        <v>17</v>
      </c>
    </row>
    <row r="2542" spans="1:12" x14ac:dyDescent="0.25">
      <c r="A2542" t="s">
        <v>61</v>
      </c>
      <c r="B2542">
        <v>1185732</v>
      </c>
      <c r="C2542">
        <v>44339</v>
      </c>
      <c r="D2542" t="s">
        <v>48</v>
      </c>
      <c r="E2542" t="s">
        <v>98</v>
      </c>
      <c r="F2542" t="s">
        <v>99</v>
      </c>
      <c r="G2542" t="s">
        <v>23</v>
      </c>
      <c r="H2542">
        <v>55.000000000000007</v>
      </c>
      <c r="I2542">
        <v>275</v>
      </c>
      <c r="J2542">
        <v>15125.000000000002</v>
      </c>
      <c r="K2542" t="s">
        <v>83</v>
      </c>
      <c r="L2542" t="s">
        <v>20</v>
      </c>
    </row>
    <row r="2543" spans="1:12" x14ac:dyDescent="0.25">
      <c r="A2543" t="s">
        <v>61</v>
      </c>
      <c r="B2543">
        <v>1185732</v>
      </c>
      <c r="C2543">
        <v>44369</v>
      </c>
      <c r="D2543" t="s">
        <v>48</v>
      </c>
      <c r="E2543" t="s">
        <v>98</v>
      </c>
      <c r="F2543" t="s">
        <v>99</v>
      </c>
      <c r="G2543" t="s">
        <v>15</v>
      </c>
      <c r="H2543">
        <v>40</v>
      </c>
      <c r="I2543">
        <v>525</v>
      </c>
      <c r="J2543">
        <v>21000</v>
      </c>
      <c r="K2543" t="s">
        <v>83</v>
      </c>
      <c r="L2543" t="s">
        <v>17</v>
      </c>
    </row>
    <row r="2544" spans="1:12" x14ac:dyDescent="0.25">
      <c r="A2544" t="s">
        <v>61</v>
      </c>
      <c r="B2544">
        <v>1185732</v>
      </c>
      <c r="C2544">
        <v>44369</v>
      </c>
      <c r="D2544" t="s">
        <v>48</v>
      </c>
      <c r="E2544" t="s">
        <v>98</v>
      </c>
      <c r="F2544" t="s">
        <v>99</v>
      </c>
      <c r="G2544" t="s">
        <v>18</v>
      </c>
      <c r="H2544">
        <v>35.000000000000007</v>
      </c>
      <c r="I2544">
        <v>275</v>
      </c>
      <c r="J2544">
        <v>9625.0000000000018</v>
      </c>
      <c r="K2544" t="s">
        <v>83</v>
      </c>
      <c r="L2544" t="s">
        <v>17</v>
      </c>
    </row>
    <row r="2545" spans="1:12" x14ac:dyDescent="0.25">
      <c r="A2545" t="s">
        <v>61</v>
      </c>
      <c r="B2545">
        <v>1185732</v>
      </c>
      <c r="C2545">
        <v>44369</v>
      </c>
      <c r="D2545" t="s">
        <v>48</v>
      </c>
      <c r="E2545" t="s">
        <v>98</v>
      </c>
      <c r="F2545" t="s">
        <v>99</v>
      </c>
      <c r="G2545" t="s">
        <v>19</v>
      </c>
      <c r="H2545">
        <v>30.000000000000004</v>
      </c>
      <c r="I2545">
        <v>225</v>
      </c>
      <c r="J2545">
        <v>6750.0000000000009</v>
      </c>
      <c r="K2545" t="s">
        <v>83</v>
      </c>
      <c r="L2545" t="s">
        <v>20</v>
      </c>
    </row>
    <row r="2546" spans="1:12" x14ac:dyDescent="0.25">
      <c r="A2546" t="s">
        <v>61</v>
      </c>
      <c r="B2546">
        <v>1185732</v>
      </c>
      <c r="C2546">
        <v>44369</v>
      </c>
      <c r="D2546" t="s">
        <v>48</v>
      </c>
      <c r="E2546" t="s">
        <v>98</v>
      </c>
      <c r="F2546" t="s">
        <v>99</v>
      </c>
      <c r="G2546" t="s">
        <v>21</v>
      </c>
      <c r="H2546">
        <v>30.000000000000004</v>
      </c>
      <c r="I2546">
        <v>200</v>
      </c>
      <c r="J2546">
        <v>6000.0000000000009</v>
      </c>
      <c r="K2546" t="s">
        <v>83</v>
      </c>
      <c r="L2546" t="s">
        <v>20</v>
      </c>
    </row>
    <row r="2547" spans="1:12" x14ac:dyDescent="0.25">
      <c r="A2547" t="s">
        <v>61</v>
      </c>
      <c r="B2547">
        <v>1185732</v>
      </c>
      <c r="C2547">
        <v>44369</v>
      </c>
      <c r="D2547" t="s">
        <v>48</v>
      </c>
      <c r="E2547" t="s">
        <v>98</v>
      </c>
      <c r="F2547" t="s">
        <v>99</v>
      </c>
      <c r="G2547" t="s">
        <v>22</v>
      </c>
      <c r="H2547">
        <v>50</v>
      </c>
      <c r="I2547">
        <v>200</v>
      </c>
      <c r="J2547">
        <v>10000</v>
      </c>
      <c r="K2547" t="s">
        <v>83</v>
      </c>
      <c r="L2547" t="s">
        <v>17</v>
      </c>
    </row>
    <row r="2548" spans="1:12" x14ac:dyDescent="0.25">
      <c r="A2548" t="s">
        <v>61</v>
      </c>
      <c r="B2548">
        <v>1185732</v>
      </c>
      <c r="C2548">
        <v>44369</v>
      </c>
      <c r="D2548" t="s">
        <v>48</v>
      </c>
      <c r="E2548" t="s">
        <v>98</v>
      </c>
      <c r="F2548" t="s">
        <v>99</v>
      </c>
      <c r="G2548" t="s">
        <v>23</v>
      </c>
      <c r="H2548">
        <v>55.000000000000007</v>
      </c>
      <c r="I2548">
        <v>375</v>
      </c>
      <c r="J2548">
        <v>20625.000000000004</v>
      </c>
      <c r="K2548" t="s">
        <v>83</v>
      </c>
      <c r="L2548" t="s">
        <v>20</v>
      </c>
    </row>
    <row r="2549" spans="1:12" x14ac:dyDescent="0.25">
      <c r="A2549" t="s">
        <v>61</v>
      </c>
      <c r="B2549">
        <v>1185732</v>
      </c>
      <c r="C2549">
        <v>44398</v>
      </c>
      <c r="D2549" t="s">
        <v>48</v>
      </c>
      <c r="E2549" t="s">
        <v>98</v>
      </c>
      <c r="F2549" t="s">
        <v>99</v>
      </c>
      <c r="G2549" t="s">
        <v>15</v>
      </c>
      <c r="H2549">
        <v>50</v>
      </c>
      <c r="I2549">
        <v>600</v>
      </c>
      <c r="J2549">
        <v>30000</v>
      </c>
      <c r="K2549" t="s">
        <v>83</v>
      </c>
      <c r="L2549" t="s">
        <v>17</v>
      </c>
    </row>
    <row r="2550" spans="1:12" x14ac:dyDescent="0.25">
      <c r="A2550" t="s">
        <v>61</v>
      </c>
      <c r="B2550">
        <v>1185732</v>
      </c>
      <c r="C2550">
        <v>44398</v>
      </c>
      <c r="D2550" t="s">
        <v>48</v>
      </c>
      <c r="E2550" t="s">
        <v>98</v>
      </c>
      <c r="F2550" t="s">
        <v>99</v>
      </c>
      <c r="G2550" t="s">
        <v>18</v>
      </c>
      <c r="H2550">
        <v>45.000000000000007</v>
      </c>
      <c r="I2550">
        <v>350</v>
      </c>
      <c r="J2550">
        <v>15750.000000000002</v>
      </c>
      <c r="K2550" t="s">
        <v>83</v>
      </c>
      <c r="L2550" t="s">
        <v>17</v>
      </c>
    </row>
    <row r="2551" spans="1:12" x14ac:dyDescent="0.25">
      <c r="A2551" t="s">
        <v>61</v>
      </c>
      <c r="B2551">
        <v>1185732</v>
      </c>
      <c r="C2551">
        <v>44398</v>
      </c>
      <c r="D2551" t="s">
        <v>48</v>
      </c>
      <c r="E2551" t="s">
        <v>98</v>
      </c>
      <c r="F2551" t="s">
        <v>99</v>
      </c>
      <c r="G2551" t="s">
        <v>19</v>
      </c>
      <c r="H2551">
        <v>40</v>
      </c>
      <c r="I2551">
        <v>275</v>
      </c>
      <c r="J2551">
        <v>11000</v>
      </c>
      <c r="K2551" t="s">
        <v>83</v>
      </c>
      <c r="L2551" t="s">
        <v>20</v>
      </c>
    </row>
    <row r="2552" spans="1:12" x14ac:dyDescent="0.25">
      <c r="A2552" t="s">
        <v>61</v>
      </c>
      <c r="B2552">
        <v>1185732</v>
      </c>
      <c r="C2552">
        <v>44398</v>
      </c>
      <c r="D2552" t="s">
        <v>48</v>
      </c>
      <c r="E2552" t="s">
        <v>98</v>
      </c>
      <c r="F2552" t="s">
        <v>99</v>
      </c>
      <c r="G2552" t="s">
        <v>21</v>
      </c>
      <c r="H2552">
        <v>40</v>
      </c>
      <c r="I2552">
        <v>225</v>
      </c>
      <c r="J2552">
        <v>9000</v>
      </c>
      <c r="K2552" t="s">
        <v>83</v>
      </c>
      <c r="L2552" t="s">
        <v>20</v>
      </c>
    </row>
    <row r="2553" spans="1:12" x14ac:dyDescent="0.25">
      <c r="A2553" t="s">
        <v>61</v>
      </c>
      <c r="B2553">
        <v>1185732</v>
      </c>
      <c r="C2553">
        <v>44398</v>
      </c>
      <c r="D2553" t="s">
        <v>48</v>
      </c>
      <c r="E2553" t="s">
        <v>98</v>
      </c>
      <c r="F2553" t="s">
        <v>99</v>
      </c>
      <c r="G2553" t="s">
        <v>22</v>
      </c>
      <c r="H2553">
        <v>50</v>
      </c>
      <c r="I2553">
        <v>250</v>
      </c>
      <c r="J2553">
        <v>12500</v>
      </c>
      <c r="K2553" t="s">
        <v>83</v>
      </c>
      <c r="L2553" t="s">
        <v>17</v>
      </c>
    </row>
    <row r="2554" spans="1:12" x14ac:dyDescent="0.25">
      <c r="A2554" t="s">
        <v>61</v>
      </c>
      <c r="B2554">
        <v>1185732</v>
      </c>
      <c r="C2554">
        <v>44398</v>
      </c>
      <c r="D2554" t="s">
        <v>48</v>
      </c>
      <c r="E2554" t="s">
        <v>98</v>
      </c>
      <c r="F2554" t="s">
        <v>99</v>
      </c>
      <c r="G2554" t="s">
        <v>23</v>
      </c>
      <c r="H2554">
        <v>55.000000000000007</v>
      </c>
      <c r="I2554">
        <v>425</v>
      </c>
      <c r="J2554">
        <v>23375.000000000004</v>
      </c>
      <c r="K2554" t="s">
        <v>83</v>
      </c>
      <c r="L2554" t="s">
        <v>20</v>
      </c>
    </row>
    <row r="2555" spans="1:12" x14ac:dyDescent="0.25">
      <c r="A2555" t="s">
        <v>61</v>
      </c>
      <c r="B2555">
        <v>1185732</v>
      </c>
      <c r="C2555">
        <v>44430</v>
      </c>
      <c r="D2555" t="s">
        <v>48</v>
      </c>
      <c r="E2555" t="s">
        <v>98</v>
      </c>
      <c r="F2555" t="s">
        <v>99</v>
      </c>
      <c r="G2555" t="s">
        <v>15</v>
      </c>
      <c r="H2555">
        <v>50</v>
      </c>
      <c r="I2555">
        <v>575</v>
      </c>
      <c r="J2555">
        <v>28750</v>
      </c>
      <c r="K2555" t="s">
        <v>83</v>
      </c>
      <c r="L2555" t="s">
        <v>17</v>
      </c>
    </row>
    <row r="2556" spans="1:12" x14ac:dyDescent="0.25">
      <c r="A2556" t="s">
        <v>61</v>
      </c>
      <c r="B2556">
        <v>1185732</v>
      </c>
      <c r="C2556">
        <v>44430</v>
      </c>
      <c r="D2556" t="s">
        <v>48</v>
      </c>
      <c r="E2556" t="s">
        <v>98</v>
      </c>
      <c r="F2556" t="s">
        <v>99</v>
      </c>
      <c r="G2556" t="s">
        <v>18</v>
      </c>
      <c r="H2556">
        <v>45.000000000000007</v>
      </c>
      <c r="I2556">
        <v>350</v>
      </c>
      <c r="J2556">
        <v>15750.000000000002</v>
      </c>
      <c r="K2556" t="s">
        <v>83</v>
      </c>
      <c r="L2556" t="s">
        <v>17</v>
      </c>
    </row>
    <row r="2557" spans="1:12" x14ac:dyDescent="0.25">
      <c r="A2557" t="s">
        <v>61</v>
      </c>
      <c r="B2557">
        <v>1185732</v>
      </c>
      <c r="C2557">
        <v>44430</v>
      </c>
      <c r="D2557" t="s">
        <v>48</v>
      </c>
      <c r="E2557" t="s">
        <v>98</v>
      </c>
      <c r="F2557" t="s">
        <v>99</v>
      </c>
      <c r="G2557" t="s">
        <v>19</v>
      </c>
      <c r="H2557">
        <v>40</v>
      </c>
      <c r="I2557">
        <v>275</v>
      </c>
      <c r="J2557">
        <v>11000</v>
      </c>
      <c r="K2557" t="s">
        <v>83</v>
      </c>
      <c r="L2557" t="s">
        <v>20</v>
      </c>
    </row>
    <row r="2558" spans="1:12" x14ac:dyDescent="0.25">
      <c r="A2558" t="s">
        <v>61</v>
      </c>
      <c r="B2558">
        <v>1185732</v>
      </c>
      <c r="C2558">
        <v>44430</v>
      </c>
      <c r="D2558" t="s">
        <v>48</v>
      </c>
      <c r="E2558" t="s">
        <v>98</v>
      </c>
      <c r="F2558" t="s">
        <v>99</v>
      </c>
      <c r="G2558" t="s">
        <v>21</v>
      </c>
      <c r="H2558">
        <v>40</v>
      </c>
      <c r="I2558">
        <v>250</v>
      </c>
      <c r="J2558">
        <v>10000</v>
      </c>
      <c r="K2558" t="s">
        <v>83</v>
      </c>
      <c r="L2558" t="s">
        <v>20</v>
      </c>
    </row>
    <row r="2559" spans="1:12" x14ac:dyDescent="0.25">
      <c r="A2559" t="s">
        <v>61</v>
      </c>
      <c r="B2559">
        <v>1185732</v>
      </c>
      <c r="C2559">
        <v>44430</v>
      </c>
      <c r="D2559" t="s">
        <v>48</v>
      </c>
      <c r="E2559" t="s">
        <v>98</v>
      </c>
      <c r="F2559" t="s">
        <v>99</v>
      </c>
      <c r="G2559" t="s">
        <v>22</v>
      </c>
      <c r="H2559">
        <v>50</v>
      </c>
      <c r="I2559">
        <v>225</v>
      </c>
      <c r="J2559">
        <v>11250</v>
      </c>
      <c r="K2559" t="s">
        <v>83</v>
      </c>
      <c r="L2559" t="s">
        <v>17</v>
      </c>
    </row>
    <row r="2560" spans="1:12" x14ac:dyDescent="0.25">
      <c r="A2560" t="s">
        <v>61</v>
      </c>
      <c r="B2560">
        <v>1185732</v>
      </c>
      <c r="C2560">
        <v>44430</v>
      </c>
      <c r="D2560" t="s">
        <v>48</v>
      </c>
      <c r="E2560" t="s">
        <v>98</v>
      </c>
      <c r="F2560" t="s">
        <v>99</v>
      </c>
      <c r="G2560" t="s">
        <v>23</v>
      </c>
      <c r="H2560">
        <v>55.000000000000007</v>
      </c>
      <c r="I2560">
        <v>400</v>
      </c>
      <c r="J2560">
        <v>22000.000000000004</v>
      </c>
      <c r="K2560" t="s">
        <v>83</v>
      </c>
      <c r="L2560" t="s">
        <v>20</v>
      </c>
    </row>
    <row r="2561" spans="1:12" x14ac:dyDescent="0.25">
      <c r="A2561" t="s">
        <v>61</v>
      </c>
      <c r="B2561">
        <v>1185732</v>
      </c>
      <c r="C2561">
        <v>44462</v>
      </c>
      <c r="D2561" t="s">
        <v>48</v>
      </c>
      <c r="E2561" t="s">
        <v>98</v>
      </c>
      <c r="F2561" t="s">
        <v>99</v>
      </c>
      <c r="G2561" t="s">
        <v>15</v>
      </c>
      <c r="H2561">
        <v>50</v>
      </c>
      <c r="I2561">
        <v>525</v>
      </c>
      <c r="J2561">
        <v>26250</v>
      </c>
      <c r="K2561" t="s">
        <v>83</v>
      </c>
      <c r="L2561" t="s">
        <v>17</v>
      </c>
    </row>
    <row r="2562" spans="1:12" x14ac:dyDescent="0.25">
      <c r="A2562" t="s">
        <v>61</v>
      </c>
      <c r="B2562">
        <v>1185732</v>
      </c>
      <c r="C2562">
        <v>44462</v>
      </c>
      <c r="D2562" t="s">
        <v>48</v>
      </c>
      <c r="E2562" t="s">
        <v>98</v>
      </c>
      <c r="F2562" t="s">
        <v>99</v>
      </c>
      <c r="G2562" t="s">
        <v>18</v>
      </c>
      <c r="H2562">
        <v>45.000000000000007</v>
      </c>
      <c r="I2562">
        <v>325</v>
      </c>
      <c r="J2562">
        <v>14625.000000000002</v>
      </c>
      <c r="K2562" t="s">
        <v>83</v>
      </c>
      <c r="L2562" t="s">
        <v>17</v>
      </c>
    </row>
    <row r="2563" spans="1:12" x14ac:dyDescent="0.25">
      <c r="A2563" t="s">
        <v>61</v>
      </c>
      <c r="B2563">
        <v>1185732</v>
      </c>
      <c r="C2563">
        <v>44462</v>
      </c>
      <c r="D2563" t="s">
        <v>48</v>
      </c>
      <c r="E2563" t="s">
        <v>98</v>
      </c>
      <c r="F2563" t="s">
        <v>99</v>
      </c>
      <c r="G2563" t="s">
        <v>19</v>
      </c>
      <c r="H2563">
        <v>35</v>
      </c>
      <c r="I2563">
        <v>225</v>
      </c>
      <c r="J2563">
        <v>7875</v>
      </c>
      <c r="K2563" t="s">
        <v>83</v>
      </c>
      <c r="L2563" t="s">
        <v>20</v>
      </c>
    </row>
    <row r="2564" spans="1:12" x14ac:dyDescent="0.25">
      <c r="A2564" t="s">
        <v>61</v>
      </c>
      <c r="B2564">
        <v>1185732</v>
      </c>
      <c r="C2564">
        <v>44462</v>
      </c>
      <c r="D2564" t="s">
        <v>48</v>
      </c>
      <c r="E2564" t="s">
        <v>98</v>
      </c>
      <c r="F2564" t="s">
        <v>99</v>
      </c>
      <c r="G2564" t="s">
        <v>21</v>
      </c>
      <c r="H2564">
        <v>35</v>
      </c>
      <c r="I2564">
        <v>200</v>
      </c>
      <c r="J2564">
        <v>7000</v>
      </c>
      <c r="K2564" t="s">
        <v>83</v>
      </c>
      <c r="L2564" t="s">
        <v>20</v>
      </c>
    </row>
    <row r="2565" spans="1:12" x14ac:dyDescent="0.25">
      <c r="A2565" t="s">
        <v>61</v>
      </c>
      <c r="B2565">
        <v>1185732</v>
      </c>
      <c r="C2565">
        <v>44462</v>
      </c>
      <c r="D2565" t="s">
        <v>48</v>
      </c>
      <c r="E2565" t="s">
        <v>98</v>
      </c>
      <c r="F2565" t="s">
        <v>99</v>
      </c>
      <c r="G2565" t="s">
        <v>22</v>
      </c>
      <c r="H2565">
        <v>45</v>
      </c>
      <c r="I2565">
        <v>200</v>
      </c>
      <c r="J2565">
        <v>9000</v>
      </c>
      <c r="K2565" t="s">
        <v>83</v>
      </c>
      <c r="L2565" t="s">
        <v>17</v>
      </c>
    </row>
    <row r="2566" spans="1:12" x14ac:dyDescent="0.25">
      <c r="A2566" t="s">
        <v>61</v>
      </c>
      <c r="B2566">
        <v>1185732</v>
      </c>
      <c r="C2566">
        <v>44462</v>
      </c>
      <c r="D2566" t="s">
        <v>48</v>
      </c>
      <c r="E2566" t="s">
        <v>98</v>
      </c>
      <c r="F2566" t="s">
        <v>99</v>
      </c>
      <c r="G2566" t="s">
        <v>23</v>
      </c>
      <c r="H2566">
        <v>50</v>
      </c>
      <c r="I2566">
        <v>275</v>
      </c>
      <c r="J2566">
        <v>13750</v>
      </c>
      <c r="K2566" t="s">
        <v>83</v>
      </c>
      <c r="L2566" t="s">
        <v>20</v>
      </c>
    </row>
    <row r="2567" spans="1:12" x14ac:dyDescent="0.25">
      <c r="A2567" t="s">
        <v>61</v>
      </c>
      <c r="B2567">
        <v>1185732</v>
      </c>
      <c r="C2567">
        <v>44491</v>
      </c>
      <c r="D2567" t="s">
        <v>48</v>
      </c>
      <c r="E2567" t="s">
        <v>98</v>
      </c>
      <c r="F2567" t="s">
        <v>99</v>
      </c>
      <c r="G2567" t="s">
        <v>15</v>
      </c>
      <c r="H2567">
        <v>54.999999999999993</v>
      </c>
      <c r="I2567">
        <v>450</v>
      </c>
      <c r="J2567">
        <v>24749.999999999996</v>
      </c>
      <c r="K2567" t="s">
        <v>83</v>
      </c>
      <c r="L2567" t="s">
        <v>17</v>
      </c>
    </row>
    <row r="2568" spans="1:12" x14ac:dyDescent="0.25">
      <c r="A2568" t="s">
        <v>61</v>
      </c>
      <c r="B2568">
        <v>1185732</v>
      </c>
      <c r="C2568">
        <v>44491</v>
      </c>
      <c r="D2568" t="s">
        <v>48</v>
      </c>
      <c r="E2568" t="s">
        <v>98</v>
      </c>
      <c r="F2568" t="s">
        <v>99</v>
      </c>
      <c r="G2568" t="s">
        <v>18</v>
      </c>
      <c r="H2568">
        <v>45</v>
      </c>
      <c r="I2568">
        <v>275</v>
      </c>
      <c r="J2568">
        <v>12375</v>
      </c>
      <c r="K2568" t="s">
        <v>83</v>
      </c>
      <c r="L2568" t="s">
        <v>17</v>
      </c>
    </row>
    <row r="2569" spans="1:12" x14ac:dyDescent="0.25">
      <c r="A2569" t="s">
        <v>61</v>
      </c>
      <c r="B2569">
        <v>1185732</v>
      </c>
      <c r="C2569">
        <v>44491</v>
      </c>
      <c r="D2569" t="s">
        <v>48</v>
      </c>
      <c r="E2569" t="s">
        <v>98</v>
      </c>
      <c r="F2569" t="s">
        <v>99</v>
      </c>
      <c r="G2569" t="s">
        <v>19</v>
      </c>
      <c r="H2569">
        <v>45</v>
      </c>
      <c r="I2569">
        <v>175</v>
      </c>
      <c r="J2569">
        <v>7875</v>
      </c>
      <c r="K2569" t="s">
        <v>83</v>
      </c>
      <c r="L2569" t="s">
        <v>20</v>
      </c>
    </row>
    <row r="2570" spans="1:12" x14ac:dyDescent="0.25">
      <c r="A2570" t="s">
        <v>61</v>
      </c>
      <c r="B2570">
        <v>1185732</v>
      </c>
      <c r="C2570">
        <v>44491</v>
      </c>
      <c r="D2570" t="s">
        <v>48</v>
      </c>
      <c r="E2570" t="s">
        <v>98</v>
      </c>
      <c r="F2570" t="s">
        <v>99</v>
      </c>
      <c r="G2570" t="s">
        <v>21</v>
      </c>
      <c r="H2570">
        <v>45</v>
      </c>
      <c r="I2570">
        <v>150</v>
      </c>
      <c r="J2570">
        <v>6750</v>
      </c>
      <c r="K2570" t="s">
        <v>83</v>
      </c>
      <c r="L2570" t="s">
        <v>20</v>
      </c>
    </row>
    <row r="2571" spans="1:12" x14ac:dyDescent="0.25">
      <c r="A2571" t="s">
        <v>61</v>
      </c>
      <c r="B2571">
        <v>1185732</v>
      </c>
      <c r="C2571">
        <v>44491</v>
      </c>
      <c r="D2571" t="s">
        <v>48</v>
      </c>
      <c r="E2571" t="s">
        <v>98</v>
      </c>
      <c r="F2571" t="s">
        <v>99</v>
      </c>
      <c r="G2571" t="s">
        <v>22</v>
      </c>
      <c r="H2571">
        <v>54.999999999999993</v>
      </c>
      <c r="I2571">
        <v>150</v>
      </c>
      <c r="J2571">
        <v>8249.9999999999982</v>
      </c>
      <c r="K2571" t="s">
        <v>83</v>
      </c>
      <c r="L2571" t="s">
        <v>17</v>
      </c>
    </row>
    <row r="2572" spans="1:12" x14ac:dyDescent="0.25">
      <c r="A2572" t="s">
        <v>61</v>
      </c>
      <c r="B2572">
        <v>1185732</v>
      </c>
      <c r="C2572">
        <v>44491</v>
      </c>
      <c r="D2572" t="s">
        <v>48</v>
      </c>
      <c r="E2572" t="s">
        <v>98</v>
      </c>
      <c r="F2572" t="s">
        <v>99</v>
      </c>
      <c r="G2572" t="s">
        <v>23</v>
      </c>
      <c r="H2572">
        <v>54.999999999999993</v>
      </c>
      <c r="I2572">
        <v>275</v>
      </c>
      <c r="J2572">
        <v>15124.999999999998</v>
      </c>
      <c r="K2572" t="s">
        <v>83</v>
      </c>
      <c r="L2572" t="s">
        <v>20</v>
      </c>
    </row>
    <row r="2573" spans="1:12" x14ac:dyDescent="0.25">
      <c r="A2573" t="s">
        <v>61</v>
      </c>
      <c r="B2573">
        <v>1185732</v>
      </c>
      <c r="C2573">
        <v>44522</v>
      </c>
      <c r="D2573" t="s">
        <v>48</v>
      </c>
      <c r="E2573" t="s">
        <v>98</v>
      </c>
      <c r="F2573" t="s">
        <v>99</v>
      </c>
      <c r="G2573" t="s">
        <v>15</v>
      </c>
      <c r="H2573">
        <v>50</v>
      </c>
      <c r="I2573">
        <v>425</v>
      </c>
      <c r="J2573">
        <v>21250</v>
      </c>
      <c r="K2573" t="s">
        <v>83</v>
      </c>
      <c r="L2573" t="s">
        <v>17</v>
      </c>
    </row>
    <row r="2574" spans="1:12" x14ac:dyDescent="0.25">
      <c r="A2574" t="s">
        <v>61</v>
      </c>
      <c r="B2574">
        <v>1185732</v>
      </c>
      <c r="C2574">
        <v>44522</v>
      </c>
      <c r="D2574" t="s">
        <v>48</v>
      </c>
      <c r="E2574" t="s">
        <v>98</v>
      </c>
      <c r="F2574" t="s">
        <v>99</v>
      </c>
      <c r="G2574" t="s">
        <v>18</v>
      </c>
      <c r="H2574">
        <v>40</v>
      </c>
      <c r="I2574">
        <v>275</v>
      </c>
      <c r="J2574">
        <v>11000</v>
      </c>
      <c r="K2574" t="s">
        <v>83</v>
      </c>
      <c r="L2574" t="s">
        <v>17</v>
      </c>
    </row>
    <row r="2575" spans="1:12" x14ac:dyDescent="0.25">
      <c r="A2575" t="s">
        <v>61</v>
      </c>
      <c r="B2575">
        <v>1185732</v>
      </c>
      <c r="C2575">
        <v>44522</v>
      </c>
      <c r="D2575" t="s">
        <v>48</v>
      </c>
      <c r="E2575" t="s">
        <v>98</v>
      </c>
      <c r="F2575" t="s">
        <v>99</v>
      </c>
      <c r="G2575" t="s">
        <v>19</v>
      </c>
      <c r="H2575">
        <v>45</v>
      </c>
      <c r="I2575">
        <v>220</v>
      </c>
      <c r="J2575">
        <v>9900</v>
      </c>
      <c r="K2575" t="s">
        <v>83</v>
      </c>
      <c r="L2575" t="s">
        <v>20</v>
      </c>
    </row>
    <row r="2576" spans="1:12" x14ac:dyDescent="0.25">
      <c r="A2576" t="s">
        <v>12</v>
      </c>
      <c r="B2576">
        <v>1185732</v>
      </c>
      <c r="C2576">
        <v>44522</v>
      </c>
      <c r="D2576" t="s">
        <v>48</v>
      </c>
      <c r="E2576" t="s">
        <v>98</v>
      </c>
      <c r="F2576" t="s">
        <v>99</v>
      </c>
      <c r="G2576" t="s">
        <v>21</v>
      </c>
      <c r="H2576">
        <v>55.000000000000007</v>
      </c>
      <c r="I2576">
        <v>200</v>
      </c>
      <c r="J2576">
        <v>11000.000000000002</v>
      </c>
      <c r="K2576" t="s">
        <v>83</v>
      </c>
      <c r="L2576" t="s">
        <v>20</v>
      </c>
    </row>
    <row r="2577" spans="1:12" x14ac:dyDescent="0.25">
      <c r="A2577" t="s">
        <v>12</v>
      </c>
      <c r="B2577">
        <v>1185732</v>
      </c>
      <c r="C2577">
        <v>44522</v>
      </c>
      <c r="D2577" t="s">
        <v>48</v>
      </c>
      <c r="E2577" t="s">
        <v>98</v>
      </c>
      <c r="F2577" t="s">
        <v>99</v>
      </c>
      <c r="G2577" t="s">
        <v>22</v>
      </c>
      <c r="H2577">
        <v>65</v>
      </c>
      <c r="I2577">
        <v>175</v>
      </c>
      <c r="J2577">
        <v>11375</v>
      </c>
      <c r="K2577" t="s">
        <v>83</v>
      </c>
      <c r="L2577" t="s">
        <v>17</v>
      </c>
    </row>
    <row r="2578" spans="1:12" x14ac:dyDescent="0.25">
      <c r="A2578" t="s">
        <v>12</v>
      </c>
      <c r="B2578">
        <v>1185732</v>
      </c>
      <c r="C2578">
        <v>44522</v>
      </c>
      <c r="D2578" t="s">
        <v>48</v>
      </c>
      <c r="E2578" t="s">
        <v>98</v>
      </c>
      <c r="F2578" t="s">
        <v>99</v>
      </c>
      <c r="G2578" t="s">
        <v>23</v>
      </c>
      <c r="H2578">
        <v>70</v>
      </c>
      <c r="I2578">
        <v>275</v>
      </c>
      <c r="J2578">
        <v>19250</v>
      </c>
      <c r="K2578" t="s">
        <v>83</v>
      </c>
      <c r="L2578" t="s">
        <v>20</v>
      </c>
    </row>
    <row r="2579" spans="1:12" x14ac:dyDescent="0.25">
      <c r="A2579" t="s">
        <v>12</v>
      </c>
      <c r="B2579">
        <v>1185732</v>
      </c>
      <c r="C2579">
        <v>44551</v>
      </c>
      <c r="D2579" t="s">
        <v>48</v>
      </c>
      <c r="E2579" t="s">
        <v>98</v>
      </c>
      <c r="F2579" t="s">
        <v>99</v>
      </c>
      <c r="G2579" t="s">
        <v>15</v>
      </c>
      <c r="H2579">
        <v>65</v>
      </c>
      <c r="I2579">
        <v>525</v>
      </c>
      <c r="J2579">
        <v>34125</v>
      </c>
      <c r="K2579" t="s">
        <v>83</v>
      </c>
      <c r="L2579" t="s">
        <v>17</v>
      </c>
    </row>
    <row r="2580" spans="1:12" x14ac:dyDescent="0.25">
      <c r="A2580" t="s">
        <v>12</v>
      </c>
      <c r="B2580">
        <v>1185732</v>
      </c>
      <c r="C2580">
        <v>44551</v>
      </c>
      <c r="D2580" t="s">
        <v>48</v>
      </c>
      <c r="E2580" t="s">
        <v>98</v>
      </c>
      <c r="F2580" t="s">
        <v>99</v>
      </c>
      <c r="G2580" t="s">
        <v>18</v>
      </c>
      <c r="H2580">
        <v>55.000000000000007</v>
      </c>
      <c r="I2580">
        <v>325</v>
      </c>
      <c r="J2580">
        <v>17875.000000000004</v>
      </c>
      <c r="K2580" t="s">
        <v>83</v>
      </c>
      <c r="L2580" t="s">
        <v>17</v>
      </c>
    </row>
    <row r="2581" spans="1:12" x14ac:dyDescent="0.25">
      <c r="A2581" t="s">
        <v>12</v>
      </c>
      <c r="B2581">
        <v>1185732</v>
      </c>
      <c r="C2581">
        <v>44551</v>
      </c>
      <c r="D2581" t="s">
        <v>48</v>
      </c>
      <c r="E2581" t="s">
        <v>98</v>
      </c>
      <c r="F2581" t="s">
        <v>99</v>
      </c>
      <c r="G2581" t="s">
        <v>19</v>
      </c>
      <c r="H2581">
        <v>55.000000000000007</v>
      </c>
      <c r="I2581">
        <v>275</v>
      </c>
      <c r="J2581">
        <v>15125.000000000002</v>
      </c>
      <c r="K2581" t="s">
        <v>83</v>
      </c>
      <c r="L2581" t="s">
        <v>20</v>
      </c>
    </row>
    <row r="2582" spans="1:12" x14ac:dyDescent="0.25">
      <c r="A2582" t="s">
        <v>12</v>
      </c>
      <c r="B2582">
        <v>1185732</v>
      </c>
      <c r="C2582">
        <v>44551</v>
      </c>
      <c r="D2582" t="s">
        <v>48</v>
      </c>
      <c r="E2582" t="s">
        <v>98</v>
      </c>
      <c r="F2582" t="s">
        <v>99</v>
      </c>
      <c r="G2582" t="s">
        <v>21</v>
      </c>
      <c r="H2582">
        <v>50</v>
      </c>
      <c r="I2582">
        <v>225</v>
      </c>
      <c r="J2582">
        <v>11250</v>
      </c>
      <c r="K2582" t="s">
        <v>83</v>
      </c>
      <c r="L2582" t="s">
        <v>20</v>
      </c>
    </row>
    <row r="2583" spans="1:12" x14ac:dyDescent="0.25">
      <c r="A2583" t="s">
        <v>12</v>
      </c>
      <c r="B2583">
        <v>1185732</v>
      </c>
      <c r="C2583">
        <v>44551</v>
      </c>
      <c r="D2583" t="s">
        <v>48</v>
      </c>
      <c r="E2583" t="s">
        <v>98</v>
      </c>
      <c r="F2583" t="s">
        <v>99</v>
      </c>
      <c r="G2583" t="s">
        <v>22</v>
      </c>
      <c r="H2583">
        <v>60</v>
      </c>
      <c r="I2583">
        <v>225</v>
      </c>
      <c r="J2583">
        <v>13500</v>
      </c>
      <c r="K2583" t="s">
        <v>83</v>
      </c>
      <c r="L2583" t="s">
        <v>17</v>
      </c>
    </row>
    <row r="2584" spans="1:12" x14ac:dyDescent="0.25">
      <c r="A2584" t="s">
        <v>12</v>
      </c>
      <c r="B2584">
        <v>1185732</v>
      </c>
      <c r="C2584">
        <v>44551</v>
      </c>
      <c r="D2584" t="s">
        <v>48</v>
      </c>
      <c r="E2584" t="s">
        <v>98</v>
      </c>
      <c r="F2584" t="s">
        <v>99</v>
      </c>
      <c r="G2584" t="s">
        <v>23</v>
      </c>
      <c r="H2584">
        <v>64.999999999999986</v>
      </c>
      <c r="I2584">
        <v>325</v>
      </c>
      <c r="J2584">
        <v>21124.999999999996</v>
      </c>
      <c r="K2584" t="s">
        <v>83</v>
      </c>
      <c r="L2584" t="s">
        <v>20</v>
      </c>
    </row>
    <row r="2585" spans="1:12" x14ac:dyDescent="0.25">
      <c r="A2585" t="s">
        <v>12</v>
      </c>
      <c r="B2585">
        <v>1185732</v>
      </c>
      <c r="C2585">
        <v>44216</v>
      </c>
      <c r="D2585" t="s">
        <v>48</v>
      </c>
      <c r="E2585" t="s">
        <v>98</v>
      </c>
      <c r="F2585" t="s">
        <v>99</v>
      </c>
      <c r="G2585" t="s">
        <v>15</v>
      </c>
      <c r="H2585">
        <v>30.000000000000004</v>
      </c>
      <c r="I2585">
        <v>725</v>
      </c>
      <c r="J2585">
        <v>21750.000000000004</v>
      </c>
      <c r="K2585" t="s">
        <v>83</v>
      </c>
      <c r="L2585" t="s">
        <v>17</v>
      </c>
    </row>
    <row r="2586" spans="1:12" x14ac:dyDescent="0.25">
      <c r="A2586" t="s">
        <v>12</v>
      </c>
      <c r="B2586">
        <v>1185732</v>
      </c>
      <c r="C2586">
        <v>44216</v>
      </c>
      <c r="D2586" t="s">
        <v>48</v>
      </c>
      <c r="E2586" t="s">
        <v>98</v>
      </c>
      <c r="F2586" t="s">
        <v>99</v>
      </c>
      <c r="G2586" t="s">
        <v>18</v>
      </c>
      <c r="H2586">
        <v>30.000000000000004</v>
      </c>
      <c r="I2586">
        <v>525</v>
      </c>
      <c r="J2586">
        <v>15750.000000000002</v>
      </c>
      <c r="K2586" t="s">
        <v>83</v>
      </c>
      <c r="L2586" t="s">
        <v>17</v>
      </c>
    </row>
    <row r="2587" spans="1:12" x14ac:dyDescent="0.25">
      <c r="A2587" t="s">
        <v>12</v>
      </c>
      <c r="B2587">
        <v>1185732</v>
      </c>
      <c r="C2587">
        <v>44216</v>
      </c>
      <c r="D2587" t="s">
        <v>48</v>
      </c>
      <c r="E2587" t="s">
        <v>98</v>
      </c>
      <c r="F2587" t="s">
        <v>99</v>
      </c>
      <c r="G2587" t="s">
        <v>19</v>
      </c>
      <c r="H2587">
        <v>20.000000000000007</v>
      </c>
      <c r="I2587">
        <v>525</v>
      </c>
      <c r="J2587">
        <v>10500.000000000004</v>
      </c>
      <c r="K2587" t="s">
        <v>83</v>
      </c>
      <c r="L2587" t="s">
        <v>20</v>
      </c>
    </row>
    <row r="2588" spans="1:12" x14ac:dyDescent="0.25">
      <c r="A2588" t="s">
        <v>12</v>
      </c>
      <c r="B2588">
        <v>1185732</v>
      </c>
      <c r="C2588">
        <v>44216</v>
      </c>
      <c r="D2588" t="s">
        <v>48</v>
      </c>
      <c r="E2588" t="s">
        <v>98</v>
      </c>
      <c r="F2588" t="s">
        <v>99</v>
      </c>
      <c r="G2588" t="s">
        <v>21</v>
      </c>
      <c r="H2588">
        <v>25</v>
      </c>
      <c r="I2588">
        <v>375</v>
      </c>
      <c r="J2588">
        <v>9375</v>
      </c>
      <c r="K2588" t="s">
        <v>83</v>
      </c>
      <c r="L2588" t="s">
        <v>20</v>
      </c>
    </row>
    <row r="2589" spans="1:12" x14ac:dyDescent="0.25">
      <c r="A2589" t="s">
        <v>12</v>
      </c>
      <c r="B2589">
        <v>1185732</v>
      </c>
      <c r="C2589">
        <v>44216</v>
      </c>
      <c r="D2589" t="s">
        <v>48</v>
      </c>
      <c r="E2589" t="s">
        <v>98</v>
      </c>
      <c r="F2589" t="s">
        <v>99</v>
      </c>
      <c r="G2589" t="s">
        <v>22</v>
      </c>
      <c r="H2589">
        <v>40</v>
      </c>
      <c r="I2589">
        <v>425</v>
      </c>
      <c r="J2589">
        <v>17000</v>
      </c>
      <c r="K2589" t="s">
        <v>83</v>
      </c>
      <c r="L2589" t="s">
        <v>17</v>
      </c>
    </row>
    <row r="2590" spans="1:12" x14ac:dyDescent="0.25">
      <c r="A2590" t="s">
        <v>12</v>
      </c>
      <c r="B2590">
        <v>1185732</v>
      </c>
      <c r="C2590">
        <v>44216</v>
      </c>
      <c r="D2590" t="s">
        <v>48</v>
      </c>
      <c r="E2590" t="s">
        <v>98</v>
      </c>
      <c r="F2590" t="s">
        <v>99</v>
      </c>
      <c r="G2590" t="s">
        <v>23</v>
      </c>
      <c r="H2590">
        <v>30.000000000000004</v>
      </c>
      <c r="I2590">
        <v>525</v>
      </c>
      <c r="J2590">
        <v>15750.000000000002</v>
      </c>
      <c r="K2590" t="s">
        <v>83</v>
      </c>
      <c r="L2590" t="s">
        <v>20</v>
      </c>
    </row>
    <row r="2591" spans="1:12" x14ac:dyDescent="0.25">
      <c r="A2591" t="s">
        <v>12</v>
      </c>
      <c r="B2591">
        <v>1185732</v>
      </c>
      <c r="C2591">
        <v>44245</v>
      </c>
      <c r="D2591" t="s">
        <v>48</v>
      </c>
      <c r="E2591" t="s">
        <v>98</v>
      </c>
      <c r="F2591" t="s">
        <v>99</v>
      </c>
      <c r="G2591" t="s">
        <v>15</v>
      </c>
      <c r="H2591">
        <v>30.000000000000004</v>
      </c>
      <c r="I2591">
        <v>775</v>
      </c>
      <c r="J2591">
        <v>23250.000000000004</v>
      </c>
      <c r="K2591" t="s">
        <v>83</v>
      </c>
      <c r="L2591" t="s">
        <v>17</v>
      </c>
    </row>
    <row r="2592" spans="1:12" x14ac:dyDescent="0.25">
      <c r="A2592" t="s">
        <v>12</v>
      </c>
      <c r="B2592">
        <v>1185732</v>
      </c>
      <c r="C2592">
        <v>44245</v>
      </c>
      <c r="D2592" t="s">
        <v>48</v>
      </c>
      <c r="E2592" t="s">
        <v>98</v>
      </c>
      <c r="F2592" t="s">
        <v>99</v>
      </c>
      <c r="G2592" t="s">
        <v>18</v>
      </c>
      <c r="H2592">
        <v>30.000000000000004</v>
      </c>
      <c r="I2592">
        <v>425</v>
      </c>
      <c r="J2592">
        <v>12750.000000000002</v>
      </c>
      <c r="K2592" t="s">
        <v>83</v>
      </c>
      <c r="L2592" t="s">
        <v>17</v>
      </c>
    </row>
    <row r="2593" spans="1:12" x14ac:dyDescent="0.25">
      <c r="A2593" t="s">
        <v>12</v>
      </c>
      <c r="B2593">
        <v>1185732</v>
      </c>
      <c r="C2593">
        <v>44245</v>
      </c>
      <c r="D2593" t="s">
        <v>48</v>
      </c>
      <c r="E2593" t="s">
        <v>98</v>
      </c>
      <c r="F2593" t="s">
        <v>99</v>
      </c>
      <c r="G2593" t="s">
        <v>19</v>
      </c>
      <c r="H2593">
        <v>20.000000000000007</v>
      </c>
      <c r="I2593">
        <v>475</v>
      </c>
      <c r="J2593">
        <v>9500.0000000000036</v>
      </c>
      <c r="K2593" t="s">
        <v>83</v>
      </c>
      <c r="L2593" t="s">
        <v>20</v>
      </c>
    </row>
    <row r="2594" spans="1:12" x14ac:dyDescent="0.25">
      <c r="A2594" t="s">
        <v>12</v>
      </c>
      <c r="B2594">
        <v>1185732</v>
      </c>
      <c r="C2594">
        <v>44245</v>
      </c>
      <c r="D2594" t="s">
        <v>27</v>
      </c>
      <c r="E2594" t="s">
        <v>100</v>
      </c>
      <c r="F2594" t="s">
        <v>101</v>
      </c>
      <c r="G2594" t="s">
        <v>21</v>
      </c>
      <c r="H2594">
        <v>25</v>
      </c>
      <c r="I2594">
        <v>325</v>
      </c>
      <c r="J2594">
        <v>8125</v>
      </c>
      <c r="K2594" t="s">
        <v>83</v>
      </c>
      <c r="L2594" t="s">
        <v>20</v>
      </c>
    </row>
    <row r="2595" spans="1:12" x14ac:dyDescent="0.25">
      <c r="A2595" t="s">
        <v>12</v>
      </c>
      <c r="B2595">
        <v>1185732</v>
      </c>
      <c r="C2595">
        <v>44245</v>
      </c>
      <c r="D2595" t="s">
        <v>27</v>
      </c>
      <c r="E2595" t="s">
        <v>100</v>
      </c>
      <c r="F2595" t="s">
        <v>101</v>
      </c>
      <c r="G2595" t="s">
        <v>22</v>
      </c>
      <c r="H2595">
        <v>40</v>
      </c>
      <c r="I2595">
        <v>400</v>
      </c>
      <c r="J2595">
        <v>16000</v>
      </c>
      <c r="K2595" t="s">
        <v>83</v>
      </c>
      <c r="L2595" t="s">
        <v>17</v>
      </c>
    </row>
    <row r="2596" spans="1:12" x14ac:dyDescent="0.25">
      <c r="A2596" t="s">
        <v>12</v>
      </c>
      <c r="B2596">
        <v>1185732</v>
      </c>
      <c r="C2596">
        <v>44245</v>
      </c>
      <c r="D2596" t="s">
        <v>27</v>
      </c>
      <c r="E2596" t="s">
        <v>100</v>
      </c>
      <c r="F2596" t="s">
        <v>101</v>
      </c>
      <c r="G2596" t="s">
        <v>23</v>
      </c>
      <c r="H2596">
        <v>25</v>
      </c>
      <c r="I2596">
        <v>500</v>
      </c>
      <c r="J2596">
        <v>12500</v>
      </c>
      <c r="K2596" t="s">
        <v>83</v>
      </c>
      <c r="L2596" t="s">
        <v>20</v>
      </c>
    </row>
    <row r="2597" spans="1:12" x14ac:dyDescent="0.25">
      <c r="A2597" t="s">
        <v>12</v>
      </c>
      <c r="B2597">
        <v>1185732</v>
      </c>
      <c r="C2597">
        <v>44271</v>
      </c>
      <c r="D2597" t="s">
        <v>27</v>
      </c>
      <c r="E2597" t="s">
        <v>100</v>
      </c>
      <c r="F2597" t="s">
        <v>101</v>
      </c>
      <c r="G2597" t="s">
        <v>15</v>
      </c>
      <c r="H2597">
        <v>25</v>
      </c>
      <c r="I2597">
        <v>720</v>
      </c>
      <c r="J2597">
        <v>18000</v>
      </c>
      <c r="K2597" t="s">
        <v>83</v>
      </c>
      <c r="L2597" t="s">
        <v>17</v>
      </c>
    </row>
    <row r="2598" spans="1:12" x14ac:dyDescent="0.25">
      <c r="A2598" t="s">
        <v>12</v>
      </c>
      <c r="B2598">
        <v>1185732</v>
      </c>
      <c r="C2598">
        <v>44271</v>
      </c>
      <c r="D2598" t="s">
        <v>27</v>
      </c>
      <c r="E2598" t="s">
        <v>100</v>
      </c>
      <c r="F2598" t="s">
        <v>101</v>
      </c>
      <c r="G2598" t="s">
        <v>18</v>
      </c>
      <c r="H2598">
        <v>25</v>
      </c>
      <c r="I2598">
        <v>400</v>
      </c>
      <c r="J2598">
        <v>10000</v>
      </c>
      <c r="K2598" t="s">
        <v>83</v>
      </c>
      <c r="L2598" t="s">
        <v>17</v>
      </c>
    </row>
    <row r="2599" spans="1:12" x14ac:dyDescent="0.25">
      <c r="A2599" t="s">
        <v>12</v>
      </c>
      <c r="B2599">
        <v>1185732</v>
      </c>
      <c r="C2599">
        <v>44271</v>
      </c>
      <c r="D2599" t="s">
        <v>27</v>
      </c>
      <c r="E2599" t="s">
        <v>100</v>
      </c>
      <c r="F2599" t="s">
        <v>101</v>
      </c>
      <c r="G2599" t="s">
        <v>19</v>
      </c>
      <c r="H2599">
        <v>15.000000000000002</v>
      </c>
      <c r="I2599">
        <v>425</v>
      </c>
      <c r="J2599">
        <v>6375.0000000000009</v>
      </c>
      <c r="K2599" t="s">
        <v>83</v>
      </c>
      <c r="L2599" t="s">
        <v>20</v>
      </c>
    </row>
    <row r="2600" spans="1:12" x14ac:dyDescent="0.25">
      <c r="A2600" t="s">
        <v>12</v>
      </c>
      <c r="B2600">
        <v>1185732</v>
      </c>
      <c r="C2600">
        <v>44271</v>
      </c>
      <c r="D2600" t="s">
        <v>27</v>
      </c>
      <c r="E2600" t="s">
        <v>100</v>
      </c>
      <c r="F2600" t="s">
        <v>101</v>
      </c>
      <c r="G2600" t="s">
        <v>21</v>
      </c>
      <c r="H2600">
        <v>19.999999999999996</v>
      </c>
      <c r="I2600">
        <v>275</v>
      </c>
      <c r="J2600">
        <v>5499.9999999999991</v>
      </c>
      <c r="K2600" t="s">
        <v>83</v>
      </c>
      <c r="L2600" t="s">
        <v>20</v>
      </c>
    </row>
    <row r="2601" spans="1:12" x14ac:dyDescent="0.25">
      <c r="A2601" t="s">
        <v>12</v>
      </c>
      <c r="B2601">
        <v>1185732</v>
      </c>
      <c r="C2601">
        <v>44271</v>
      </c>
      <c r="D2601" t="s">
        <v>27</v>
      </c>
      <c r="E2601" t="s">
        <v>100</v>
      </c>
      <c r="F2601" t="s">
        <v>101</v>
      </c>
      <c r="G2601" t="s">
        <v>22</v>
      </c>
      <c r="H2601">
        <v>35.000000000000007</v>
      </c>
      <c r="I2601">
        <v>325</v>
      </c>
      <c r="J2601">
        <v>11375.000000000002</v>
      </c>
      <c r="K2601" t="s">
        <v>83</v>
      </c>
      <c r="L2601" t="s">
        <v>17</v>
      </c>
    </row>
    <row r="2602" spans="1:12" x14ac:dyDescent="0.25">
      <c r="A2602" t="s">
        <v>12</v>
      </c>
      <c r="B2602">
        <v>1185732</v>
      </c>
      <c r="C2602">
        <v>44271</v>
      </c>
      <c r="D2602" t="s">
        <v>27</v>
      </c>
      <c r="E2602" t="s">
        <v>100</v>
      </c>
      <c r="F2602" t="s">
        <v>101</v>
      </c>
      <c r="G2602" t="s">
        <v>23</v>
      </c>
      <c r="H2602">
        <v>25</v>
      </c>
      <c r="I2602">
        <v>425</v>
      </c>
      <c r="J2602">
        <v>10625</v>
      </c>
      <c r="K2602" t="s">
        <v>83</v>
      </c>
      <c r="L2602" t="s">
        <v>20</v>
      </c>
    </row>
    <row r="2603" spans="1:12" x14ac:dyDescent="0.25">
      <c r="A2603" t="s">
        <v>12</v>
      </c>
      <c r="B2603">
        <v>1185732</v>
      </c>
      <c r="C2603">
        <v>44303</v>
      </c>
      <c r="D2603" t="s">
        <v>27</v>
      </c>
      <c r="E2603" t="s">
        <v>100</v>
      </c>
      <c r="F2603" t="s">
        <v>101</v>
      </c>
      <c r="G2603" t="s">
        <v>15</v>
      </c>
      <c r="H2603">
        <v>25</v>
      </c>
      <c r="I2603">
        <v>675</v>
      </c>
      <c r="J2603">
        <v>16875</v>
      </c>
      <c r="K2603" t="s">
        <v>83</v>
      </c>
      <c r="L2603" t="s">
        <v>17</v>
      </c>
    </row>
    <row r="2604" spans="1:12" x14ac:dyDescent="0.25">
      <c r="A2604" t="s">
        <v>12</v>
      </c>
      <c r="B2604">
        <v>1185732</v>
      </c>
      <c r="C2604">
        <v>44303</v>
      </c>
      <c r="D2604" t="s">
        <v>27</v>
      </c>
      <c r="E2604" t="s">
        <v>100</v>
      </c>
      <c r="F2604" t="s">
        <v>101</v>
      </c>
      <c r="G2604" t="s">
        <v>18</v>
      </c>
      <c r="H2604">
        <v>25</v>
      </c>
      <c r="I2604">
        <v>375</v>
      </c>
      <c r="J2604">
        <v>9375</v>
      </c>
      <c r="K2604" t="s">
        <v>83</v>
      </c>
      <c r="L2604" t="s">
        <v>17</v>
      </c>
    </row>
    <row r="2605" spans="1:12" x14ac:dyDescent="0.25">
      <c r="A2605" t="s">
        <v>12</v>
      </c>
      <c r="B2605">
        <v>1185732</v>
      </c>
      <c r="C2605">
        <v>44303</v>
      </c>
      <c r="D2605" t="s">
        <v>27</v>
      </c>
      <c r="E2605" t="s">
        <v>100</v>
      </c>
      <c r="F2605" t="s">
        <v>101</v>
      </c>
      <c r="G2605" t="s">
        <v>19</v>
      </c>
      <c r="H2605">
        <v>15.000000000000002</v>
      </c>
      <c r="I2605">
        <v>375</v>
      </c>
      <c r="J2605">
        <v>5625.0000000000009</v>
      </c>
      <c r="K2605" t="s">
        <v>83</v>
      </c>
      <c r="L2605" t="s">
        <v>20</v>
      </c>
    </row>
    <row r="2606" spans="1:12" x14ac:dyDescent="0.25">
      <c r="A2606" t="s">
        <v>12</v>
      </c>
      <c r="B2606">
        <v>1185732</v>
      </c>
      <c r="C2606">
        <v>44303</v>
      </c>
      <c r="D2606" t="s">
        <v>27</v>
      </c>
      <c r="E2606" t="s">
        <v>100</v>
      </c>
      <c r="F2606" t="s">
        <v>101</v>
      </c>
      <c r="G2606" t="s">
        <v>21</v>
      </c>
      <c r="H2606">
        <v>19.999999999999996</v>
      </c>
      <c r="I2606">
        <v>300</v>
      </c>
      <c r="J2606">
        <v>5999.9999999999991</v>
      </c>
      <c r="K2606" t="s">
        <v>83</v>
      </c>
      <c r="L2606" t="s">
        <v>20</v>
      </c>
    </row>
    <row r="2607" spans="1:12" x14ac:dyDescent="0.25">
      <c r="A2607" t="s">
        <v>12</v>
      </c>
      <c r="B2607">
        <v>1185732</v>
      </c>
      <c r="C2607">
        <v>44303</v>
      </c>
      <c r="D2607" t="s">
        <v>27</v>
      </c>
      <c r="E2607" t="s">
        <v>100</v>
      </c>
      <c r="F2607" t="s">
        <v>101</v>
      </c>
      <c r="G2607" t="s">
        <v>22</v>
      </c>
      <c r="H2607">
        <v>40</v>
      </c>
      <c r="I2607">
        <v>325</v>
      </c>
      <c r="J2607">
        <v>13000</v>
      </c>
      <c r="K2607" t="s">
        <v>83</v>
      </c>
      <c r="L2607" t="s">
        <v>17</v>
      </c>
    </row>
    <row r="2608" spans="1:12" x14ac:dyDescent="0.25">
      <c r="A2608" t="s">
        <v>12</v>
      </c>
      <c r="B2608">
        <v>1185732</v>
      </c>
      <c r="C2608">
        <v>44303</v>
      </c>
      <c r="D2608" t="s">
        <v>27</v>
      </c>
      <c r="E2608" t="s">
        <v>100</v>
      </c>
      <c r="F2608" t="s">
        <v>101</v>
      </c>
      <c r="G2608" t="s">
        <v>23</v>
      </c>
      <c r="H2608">
        <v>30.000000000000004</v>
      </c>
      <c r="I2608">
        <v>475</v>
      </c>
      <c r="J2608">
        <v>14250.000000000002</v>
      </c>
      <c r="K2608" t="s">
        <v>83</v>
      </c>
      <c r="L2608" t="s">
        <v>20</v>
      </c>
    </row>
    <row r="2609" spans="1:12" x14ac:dyDescent="0.25">
      <c r="A2609" t="s">
        <v>12</v>
      </c>
      <c r="B2609">
        <v>1185732</v>
      </c>
      <c r="C2609">
        <v>44332</v>
      </c>
      <c r="D2609" t="s">
        <v>27</v>
      </c>
      <c r="E2609" t="s">
        <v>100</v>
      </c>
      <c r="F2609" t="s">
        <v>101</v>
      </c>
      <c r="G2609" t="s">
        <v>15</v>
      </c>
      <c r="H2609">
        <v>40</v>
      </c>
      <c r="I2609">
        <v>745</v>
      </c>
      <c r="J2609">
        <v>29800</v>
      </c>
      <c r="K2609" t="s">
        <v>83</v>
      </c>
      <c r="L2609" t="s">
        <v>17</v>
      </c>
    </row>
    <row r="2610" spans="1:12" x14ac:dyDescent="0.25">
      <c r="A2610" t="s">
        <v>12</v>
      </c>
      <c r="B2610">
        <v>1185732</v>
      </c>
      <c r="C2610">
        <v>44332</v>
      </c>
      <c r="D2610" t="s">
        <v>27</v>
      </c>
      <c r="E2610" t="s">
        <v>100</v>
      </c>
      <c r="F2610" t="s">
        <v>101</v>
      </c>
      <c r="G2610" t="s">
        <v>18</v>
      </c>
      <c r="H2610">
        <v>40</v>
      </c>
      <c r="I2610">
        <v>450</v>
      </c>
      <c r="J2610">
        <v>18000</v>
      </c>
      <c r="K2610" t="s">
        <v>83</v>
      </c>
      <c r="L2610" t="s">
        <v>17</v>
      </c>
    </row>
    <row r="2611" spans="1:12" x14ac:dyDescent="0.25">
      <c r="A2611" t="s">
        <v>12</v>
      </c>
      <c r="B2611">
        <v>1185732</v>
      </c>
      <c r="C2611">
        <v>44332</v>
      </c>
      <c r="D2611" t="s">
        <v>27</v>
      </c>
      <c r="E2611" t="s">
        <v>100</v>
      </c>
      <c r="F2611" t="s">
        <v>101</v>
      </c>
      <c r="G2611" t="s">
        <v>19</v>
      </c>
      <c r="H2611">
        <v>35</v>
      </c>
      <c r="I2611">
        <v>425</v>
      </c>
      <c r="J2611">
        <v>14875</v>
      </c>
      <c r="K2611" t="s">
        <v>83</v>
      </c>
      <c r="L2611" t="s">
        <v>20</v>
      </c>
    </row>
    <row r="2612" spans="1:12" x14ac:dyDescent="0.25">
      <c r="A2612" t="s">
        <v>12</v>
      </c>
      <c r="B2612">
        <v>1185732</v>
      </c>
      <c r="C2612">
        <v>44332</v>
      </c>
      <c r="D2612" t="s">
        <v>27</v>
      </c>
      <c r="E2612" t="s">
        <v>100</v>
      </c>
      <c r="F2612" t="s">
        <v>101</v>
      </c>
      <c r="G2612" t="s">
        <v>21</v>
      </c>
      <c r="H2612">
        <v>35</v>
      </c>
      <c r="I2612">
        <v>375</v>
      </c>
      <c r="J2612">
        <v>13125</v>
      </c>
      <c r="K2612" t="s">
        <v>83</v>
      </c>
      <c r="L2612" t="s">
        <v>20</v>
      </c>
    </row>
    <row r="2613" spans="1:12" x14ac:dyDescent="0.25">
      <c r="A2613" t="s">
        <v>12</v>
      </c>
      <c r="B2613">
        <v>1185732</v>
      </c>
      <c r="C2613">
        <v>44332</v>
      </c>
      <c r="D2613" t="s">
        <v>27</v>
      </c>
      <c r="E2613" t="s">
        <v>100</v>
      </c>
      <c r="F2613" t="s">
        <v>101</v>
      </c>
      <c r="G2613" t="s">
        <v>22</v>
      </c>
      <c r="H2613">
        <v>44.999999999999993</v>
      </c>
      <c r="I2613">
        <v>400</v>
      </c>
      <c r="J2613">
        <v>17999.999999999996</v>
      </c>
      <c r="K2613" t="s">
        <v>83</v>
      </c>
      <c r="L2613" t="s">
        <v>17</v>
      </c>
    </row>
    <row r="2614" spans="1:12" x14ac:dyDescent="0.25">
      <c r="A2614" t="s">
        <v>12</v>
      </c>
      <c r="B2614">
        <v>1185732</v>
      </c>
      <c r="C2614">
        <v>44332</v>
      </c>
      <c r="D2614" t="s">
        <v>27</v>
      </c>
      <c r="E2614" t="s">
        <v>100</v>
      </c>
      <c r="F2614" t="s">
        <v>101</v>
      </c>
      <c r="G2614" t="s">
        <v>23</v>
      </c>
      <c r="H2614">
        <v>49.999999999999993</v>
      </c>
      <c r="I2614">
        <v>500</v>
      </c>
      <c r="J2614">
        <v>24999.999999999996</v>
      </c>
      <c r="K2614" t="s">
        <v>83</v>
      </c>
      <c r="L2614" t="s">
        <v>20</v>
      </c>
    </row>
    <row r="2615" spans="1:12" x14ac:dyDescent="0.25">
      <c r="A2615" t="s">
        <v>12</v>
      </c>
      <c r="B2615">
        <v>1185732</v>
      </c>
      <c r="C2615">
        <v>44365</v>
      </c>
      <c r="D2615" t="s">
        <v>27</v>
      </c>
      <c r="E2615" t="s">
        <v>100</v>
      </c>
      <c r="F2615" t="s">
        <v>101</v>
      </c>
      <c r="G2615" t="s">
        <v>15</v>
      </c>
      <c r="H2615">
        <v>44.999999999999993</v>
      </c>
      <c r="I2615">
        <v>750</v>
      </c>
      <c r="J2615">
        <v>33749.999999999993</v>
      </c>
      <c r="K2615" t="s">
        <v>83</v>
      </c>
      <c r="L2615" t="s">
        <v>17</v>
      </c>
    </row>
    <row r="2616" spans="1:12" x14ac:dyDescent="0.25">
      <c r="A2616" t="s">
        <v>12</v>
      </c>
      <c r="B2616">
        <v>1185732</v>
      </c>
      <c r="C2616">
        <v>44365</v>
      </c>
      <c r="D2616" t="s">
        <v>27</v>
      </c>
      <c r="E2616" t="s">
        <v>100</v>
      </c>
      <c r="F2616" t="s">
        <v>101</v>
      </c>
      <c r="G2616" t="s">
        <v>18</v>
      </c>
      <c r="H2616">
        <v>40</v>
      </c>
      <c r="I2616">
        <v>500</v>
      </c>
      <c r="J2616">
        <v>20000</v>
      </c>
      <c r="K2616" t="s">
        <v>83</v>
      </c>
      <c r="L2616" t="s">
        <v>17</v>
      </c>
    </row>
    <row r="2617" spans="1:12" x14ac:dyDescent="0.25">
      <c r="A2617" t="s">
        <v>12</v>
      </c>
      <c r="B2617">
        <v>1185732</v>
      </c>
      <c r="C2617">
        <v>44365</v>
      </c>
      <c r="D2617" t="s">
        <v>27</v>
      </c>
      <c r="E2617" t="s">
        <v>100</v>
      </c>
      <c r="F2617" t="s">
        <v>101</v>
      </c>
      <c r="G2617" t="s">
        <v>19</v>
      </c>
      <c r="H2617">
        <v>45</v>
      </c>
      <c r="I2617">
        <v>475</v>
      </c>
      <c r="J2617">
        <v>21375</v>
      </c>
      <c r="K2617" t="s">
        <v>83</v>
      </c>
      <c r="L2617" t="s">
        <v>20</v>
      </c>
    </row>
    <row r="2618" spans="1:12" x14ac:dyDescent="0.25">
      <c r="A2618" t="s">
        <v>12</v>
      </c>
      <c r="B2618">
        <v>1185732</v>
      </c>
      <c r="C2618">
        <v>44365</v>
      </c>
      <c r="D2618" t="s">
        <v>27</v>
      </c>
      <c r="E2618" t="s">
        <v>100</v>
      </c>
      <c r="F2618" t="s">
        <v>101</v>
      </c>
      <c r="G2618" t="s">
        <v>21</v>
      </c>
      <c r="H2618">
        <v>45</v>
      </c>
      <c r="I2618">
        <v>450</v>
      </c>
      <c r="J2618">
        <v>20250</v>
      </c>
      <c r="K2618" t="s">
        <v>83</v>
      </c>
      <c r="L2618" t="s">
        <v>20</v>
      </c>
    </row>
    <row r="2619" spans="1:12" x14ac:dyDescent="0.25">
      <c r="A2619" t="s">
        <v>12</v>
      </c>
      <c r="B2619">
        <v>1185732</v>
      </c>
      <c r="C2619">
        <v>44365</v>
      </c>
      <c r="D2619" t="s">
        <v>27</v>
      </c>
      <c r="E2619" t="s">
        <v>100</v>
      </c>
      <c r="F2619" t="s">
        <v>101</v>
      </c>
      <c r="G2619" t="s">
        <v>22</v>
      </c>
      <c r="H2619">
        <v>60</v>
      </c>
      <c r="I2619">
        <v>450</v>
      </c>
      <c r="J2619">
        <v>27000</v>
      </c>
      <c r="K2619" t="s">
        <v>83</v>
      </c>
      <c r="L2619" t="s">
        <v>17</v>
      </c>
    </row>
    <row r="2620" spans="1:12" x14ac:dyDescent="0.25">
      <c r="A2620" t="s">
        <v>12</v>
      </c>
      <c r="B2620">
        <v>1185732</v>
      </c>
      <c r="C2620">
        <v>44365</v>
      </c>
      <c r="D2620" t="s">
        <v>27</v>
      </c>
      <c r="E2620" t="s">
        <v>100</v>
      </c>
      <c r="F2620" t="s">
        <v>101</v>
      </c>
      <c r="G2620" t="s">
        <v>23</v>
      </c>
      <c r="H2620">
        <v>65</v>
      </c>
      <c r="I2620">
        <v>625</v>
      </c>
      <c r="J2620">
        <v>40625</v>
      </c>
      <c r="K2620" t="s">
        <v>83</v>
      </c>
      <c r="L2620" t="s">
        <v>20</v>
      </c>
    </row>
    <row r="2621" spans="1:12" x14ac:dyDescent="0.25">
      <c r="A2621" t="s">
        <v>12</v>
      </c>
      <c r="B2621">
        <v>1185732</v>
      </c>
      <c r="C2621">
        <v>44393</v>
      </c>
      <c r="D2621" t="s">
        <v>27</v>
      </c>
      <c r="E2621" t="s">
        <v>100</v>
      </c>
      <c r="F2621" t="s">
        <v>101</v>
      </c>
      <c r="G2621" t="s">
        <v>15</v>
      </c>
      <c r="H2621">
        <v>60</v>
      </c>
      <c r="I2621">
        <v>850</v>
      </c>
      <c r="J2621">
        <v>51000</v>
      </c>
      <c r="K2621" t="s">
        <v>83</v>
      </c>
      <c r="L2621" t="s">
        <v>17</v>
      </c>
    </row>
    <row r="2622" spans="1:12" x14ac:dyDescent="0.25">
      <c r="A2622" t="s">
        <v>25</v>
      </c>
      <c r="B2622">
        <v>1185732</v>
      </c>
      <c r="C2622">
        <v>44393</v>
      </c>
      <c r="D2622" t="s">
        <v>27</v>
      </c>
      <c r="E2622" t="s">
        <v>100</v>
      </c>
      <c r="F2622" t="s">
        <v>101</v>
      </c>
      <c r="G2622" t="s">
        <v>18</v>
      </c>
      <c r="H2622">
        <v>55.000000000000007</v>
      </c>
      <c r="I2622">
        <v>600</v>
      </c>
      <c r="J2622">
        <v>33000.000000000007</v>
      </c>
      <c r="K2622" t="s">
        <v>83</v>
      </c>
      <c r="L2622" t="s">
        <v>17</v>
      </c>
    </row>
    <row r="2623" spans="1:12" x14ac:dyDescent="0.25">
      <c r="A2623" t="s">
        <v>25</v>
      </c>
      <c r="B2623">
        <v>1185732</v>
      </c>
      <c r="C2623">
        <v>44393</v>
      </c>
      <c r="D2623" t="s">
        <v>27</v>
      </c>
      <c r="E2623" t="s">
        <v>100</v>
      </c>
      <c r="F2623" t="s">
        <v>101</v>
      </c>
      <c r="G2623" t="s">
        <v>19</v>
      </c>
      <c r="H2623">
        <v>50</v>
      </c>
      <c r="I2623">
        <v>525</v>
      </c>
      <c r="J2623">
        <v>26250</v>
      </c>
      <c r="K2623" t="s">
        <v>83</v>
      </c>
      <c r="L2623" t="s">
        <v>20</v>
      </c>
    </row>
    <row r="2624" spans="1:12" x14ac:dyDescent="0.25">
      <c r="A2624" t="s">
        <v>25</v>
      </c>
      <c r="B2624">
        <v>1185732</v>
      </c>
      <c r="C2624">
        <v>44393</v>
      </c>
      <c r="D2624" t="s">
        <v>27</v>
      </c>
      <c r="E2624" t="s">
        <v>100</v>
      </c>
      <c r="F2624" t="s">
        <v>101</v>
      </c>
      <c r="G2624" t="s">
        <v>21</v>
      </c>
      <c r="H2624">
        <v>50</v>
      </c>
      <c r="I2624">
        <v>475</v>
      </c>
      <c r="J2624">
        <v>23750</v>
      </c>
      <c r="K2624" t="s">
        <v>83</v>
      </c>
      <c r="L2624" t="s">
        <v>20</v>
      </c>
    </row>
    <row r="2625" spans="1:12" x14ac:dyDescent="0.25">
      <c r="A2625" t="s">
        <v>25</v>
      </c>
      <c r="B2625">
        <v>1185732</v>
      </c>
      <c r="C2625">
        <v>44393</v>
      </c>
      <c r="D2625" t="s">
        <v>27</v>
      </c>
      <c r="E2625" t="s">
        <v>100</v>
      </c>
      <c r="F2625" t="s">
        <v>101</v>
      </c>
      <c r="G2625" t="s">
        <v>22</v>
      </c>
      <c r="H2625">
        <v>60</v>
      </c>
      <c r="I2625">
        <v>500</v>
      </c>
      <c r="J2625">
        <v>30000</v>
      </c>
      <c r="K2625" t="s">
        <v>83</v>
      </c>
      <c r="L2625" t="s">
        <v>17</v>
      </c>
    </row>
    <row r="2626" spans="1:12" x14ac:dyDescent="0.25">
      <c r="A2626" t="s">
        <v>25</v>
      </c>
      <c r="B2626">
        <v>1185732</v>
      </c>
      <c r="C2626">
        <v>44393</v>
      </c>
      <c r="D2626" t="s">
        <v>27</v>
      </c>
      <c r="E2626" t="s">
        <v>100</v>
      </c>
      <c r="F2626" t="s">
        <v>101</v>
      </c>
      <c r="G2626" t="s">
        <v>23</v>
      </c>
      <c r="H2626">
        <v>65</v>
      </c>
      <c r="I2626">
        <v>675</v>
      </c>
      <c r="J2626">
        <v>43875</v>
      </c>
      <c r="K2626" t="s">
        <v>83</v>
      </c>
      <c r="L2626" t="s">
        <v>20</v>
      </c>
    </row>
    <row r="2627" spans="1:12" x14ac:dyDescent="0.25">
      <c r="A2627" t="s">
        <v>25</v>
      </c>
      <c r="B2627">
        <v>1185732</v>
      </c>
      <c r="C2627">
        <v>44425</v>
      </c>
      <c r="D2627" t="s">
        <v>27</v>
      </c>
      <c r="E2627" t="s">
        <v>100</v>
      </c>
      <c r="F2627" t="s">
        <v>101</v>
      </c>
      <c r="G2627" t="s">
        <v>15</v>
      </c>
      <c r="H2627">
        <v>60</v>
      </c>
      <c r="I2627">
        <v>825</v>
      </c>
      <c r="J2627">
        <v>49500</v>
      </c>
      <c r="K2627" t="s">
        <v>83</v>
      </c>
      <c r="L2627" t="s">
        <v>17</v>
      </c>
    </row>
    <row r="2628" spans="1:12" x14ac:dyDescent="0.25">
      <c r="A2628" t="s">
        <v>25</v>
      </c>
      <c r="B2628">
        <v>1185732</v>
      </c>
      <c r="C2628">
        <v>44425</v>
      </c>
      <c r="D2628" t="s">
        <v>27</v>
      </c>
      <c r="E2628" t="s">
        <v>100</v>
      </c>
      <c r="F2628" t="s">
        <v>101</v>
      </c>
      <c r="G2628" t="s">
        <v>18</v>
      </c>
      <c r="H2628">
        <v>55.000000000000007</v>
      </c>
      <c r="I2628">
        <v>600</v>
      </c>
      <c r="J2628">
        <v>33000.000000000007</v>
      </c>
      <c r="K2628" t="s">
        <v>83</v>
      </c>
      <c r="L2628" t="s">
        <v>17</v>
      </c>
    </row>
    <row r="2629" spans="1:12" x14ac:dyDescent="0.25">
      <c r="A2629" t="s">
        <v>25</v>
      </c>
      <c r="B2629">
        <v>1185732</v>
      </c>
      <c r="C2629">
        <v>44425</v>
      </c>
      <c r="D2629" t="s">
        <v>27</v>
      </c>
      <c r="E2629" t="s">
        <v>100</v>
      </c>
      <c r="F2629" t="s">
        <v>101</v>
      </c>
      <c r="G2629" t="s">
        <v>19</v>
      </c>
      <c r="H2629">
        <v>50</v>
      </c>
      <c r="I2629">
        <v>525</v>
      </c>
      <c r="J2629">
        <v>26250</v>
      </c>
      <c r="K2629" t="s">
        <v>83</v>
      </c>
      <c r="L2629" t="s">
        <v>20</v>
      </c>
    </row>
    <row r="2630" spans="1:12" x14ac:dyDescent="0.25">
      <c r="A2630" t="s">
        <v>25</v>
      </c>
      <c r="B2630">
        <v>1185732</v>
      </c>
      <c r="C2630">
        <v>44425</v>
      </c>
      <c r="D2630" t="s">
        <v>27</v>
      </c>
      <c r="E2630" t="s">
        <v>100</v>
      </c>
      <c r="F2630" t="s">
        <v>101</v>
      </c>
      <c r="G2630" t="s">
        <v>21</v>
      </c>
      <c r="H2630">
        <v>40</v>
      </c>
      <c r="I2630">
        <v>475</v>
      </c>
      <c r="J2630">
        <v>19000</v>
      </c>
      <c r="K2630" t="s">
        <v>83</v>
      </c>
      <c r="L2630" t="s">
        <v>20</v>
      </c>
    </row>
    <row r="2631" spans="1:12" x14ac:dyDescent="0.25">
      <c r="A2631" t="s">
        <v>25</v>
      </c>
      <c r="B2631">
        <v>1185732</v>
      </c>
      <c r="C2631">
        <v>44425</v>
      </c>
      <c r="D2631" t="s">
        <v>27</v>
      </c>
      <c r="E2631" t="s">
        <v>100</v>
      </c>
      <c r="F2631" t="s">
        <v>101</v>
      </c>
      <c r="G2631" t="s">
        <v>22</v>
      </c>
      <c r="H2631">
        <v>50</v>
      </c>
      <c r="I2631">
        <v>450</v>
      </c>
      <c r="J2631">
        <v>22500</v>
      </c>
      <c r="K2631" t="s">
        <v>83</v>
      </c>
      <c r="L2631" t="s">
        <v>17</v>
      </c>
    </row>
    <row r="2632" spans="1:12" x14ac:dyDescent="0.25">
      <c r="A2632" t="s">
        <v>25</v>
      </c>
      <c r="B2632">
        <v>1185732</v>
      </c>
      <c r="C2632">
        <v>44425</v>
      </c>
      <c r="D2632" t="s">
        <v>27</v>
      </c>
      <c r="E2632" t="s">
        <v>100</v>
      </c>
      <c r="F2632" t="s">
        <v>101</v>
      </c>
      <c r="G2632" t="s">
        <v>23</v>
      </c>
      <c r="H2632">
        <v>55.000000000000007</v>
      </c>
      <c r="I2632">
        <v>625</v>
      </c>
      <c r="J2632">
        <v>34375.000000000007</v>
      </c>
      <c r="K2632" t="s">
        <v>83</v>
      </c>
      <c r="L2632" t="s">
        <v>20</v>
      </c>
    </row>
    <row r="2633" spans="1:12" x14ac:dyDescent="0.25">
      <c r="A2633" t="s">
        <v>25</v>
      </c>
      <c r="B2633">
        <v>1185732</v>
      </c>
      <c r="C2633">
        <v>44455</v>
      </c>
      <c r="D2633" t="s">
        <v>27</v>
      </c>
      <c r="E2633" t="s">
        <v>100</v>
      </c>
      <c r="F2633" t="s">
        <v>101</v>
      </c>
      <c r="G2633" t="s">
        <v>15</v>
      </c>
      <c r="H2633">
        <v>50</v>
      </c>
      <c r="I2633">
        <v>725</v>
      </c>
      <c r="J2633">
        <v>36250</v>
      </c>
      <c r="K2633" t="s">
        <v>83</v>
      </c>
      <c r="L2633" t="s">
        <v>17</v>
      </c>
    </row>
    <row r="2634" spans="1:12" x14ac:dyDescent="0.25">
      <c r="A2634" t="s">
        <v>25</v>
      </c>
      <c r="B2634">
        <v>1185732</v>
      </c>
      <c r="C2634">
        <v>44455</v>
      </c>
      <c r="D2634" t="s">
        <v>27</v>
      </c>
      <c r="E2634" t="s">
        <v>100</v>
      </c>
      <c r="F2634" t="s">
        <v>101</v>
      </c>
      <c r="G2634" t="s">
        <v>18</v>
      </c>
      <c r="H2634">
        <v>45.000000000000014</v>
      </c>
      <c r="I2634">
        <v>525</v>
      </c>
      <c r="J2634">
        <v>23625.000000000007</v>
      </c>
      <c r="K2634" t="s">
        <v>83</v>
      </c>
      <c r="L2634" t="s">
        <v>17</v>
      </c>
    </row>
    <row r="2635" spans="1:12" x14ac:dyDescent="0.25">
      <c r="A2635" t="s">
        <v>25</v>
      </c>
      <c r="B2635">
        <v>1185732</v>
      </c>
      <c r="C2635">
        <v>44455</v>
      </c>
      <c r="D2635" t="s">
        <v>27</v>
      </c>
      <c r="E2635" t="s">
        <v>100</v>
      </c>
      <c r="F2635" t="s">
        <v>101</v>
      </c>
      <c r="G2635" t="s">
        <v>19</v>
      </c>
      <c r="H2635">
        <v>20.000000000000007</v>
      </c>
      <c r="I2635">
        <v>425</v>
      </c>
      <c r="J2635">
        <v>8500.0000000000036</v>
      </c>
      <c r="K2635" t="s">
        <v>83</v>
      </c>
      <c r="L2635" t="s">
        <v>20</v>
      </c>
    </row>
    <row r="2636" spans="1:12" x14ac:dyDescent="0.25">
      <c r="A2636" t="s">
        <v>25</v>
      </c>
      <c r="B2636">
        <v>1185732</v>
      </c>
      <c r="C2636">
        <v>44455</v>
      </c>
      <c r="D2636" t="s">
        <v>27</v>
      </c>
      <c r="E2636" t="s">
        <v>100</v>
      </c>
      <c r="F2636" t="s">
        <v>101</v>
      </c>
      <c r="G2636" t="s">
        <v>21</v>
      </c>
      <c r="H2636">
        <v>20.000000000000007</v>
      </c>
      <c r="I2636">
        <v>400</v>
      </c>
      <c r="J2636">
        <v>8000.0000000000027</v>
      </c>
      <c r="K2636" t="s">
        <v>83</v>
      </c>
      <c r="L2636" t="s">
        <v>20</v>
      </c>
    </row>
    <row r="2637" spans="1:12" x14ac:dyDescent="0.25">
      <c r="A2637" t="s">
        <v>25</v>
      </c>
      <c r="B2637">
        <v>1185732</v>
      </c>
      <c r="C2637">
        <v>44455</v>
      </c>
      <c r="D2637" t="s">
        <v>27</v>
      </c>
      <c r="E2637" t="s">
        <v>100</v>
      </c>
      <c r="F2637" t="s">
        <v>101</v>
      </c>
      <c r="G2637" t="s">
        <v>22</v>
      </c>
      <c r="H2637">
        <v>30.000000000000004</v>
      </c>
      <c r="I2637">
        <v>400</v>
      </c>
      <c r="J2637">
        <v>12000.000000000002</v>
      </c>
      <c r="K2637" t="s">
        <v>83</v>
      </c>
      <c r="L2637" t="s">
        <v>17</v>
      </c>
    </row>
    <row r="2638" spans="1:12" x14ac:dyDescent="0.25">
      <c r="A2638" t="s">
        <v>25</v>
      </c>
      <c r="B2638">
        <v>1185732</v>
      </c>
      <c r="C2638">
        <v>44455</v>
      </c>
      <c r="D2638" t="s">
        <v>27</v>
      </c>
      <c r="E2638" t="s">
        <v>100</v>
      </c>
      <c r="F2638" t="s">
        <v>101</v>
      </c>
      <c r="G2638" t="s">
        <v>23</v>
      </c>
      <c r="H2638">
        <v>35.000000000000007</v>
      </c>
      <c r="I2638">
        <v>500</v>
      </c>
      <c r="J2638">
        <v>17500.000000000004</v>
      </c>
      <c r="K2638" t="s">
        <v>83</v>
      </c>
      <c r="L2638" t="s">
        <v>20</v>
      </c>
    </row>
    <row r="2639" spans="1:12" x14ac:dyDescent="0.25">
      <c r="A2639" t="s">
        <v>25</v>
      </c>
      <c r="B2639">
        <v>1185732</v>
      </c>
      <c r="C2639">
        <v>44487</v>
      </c>
      <c r="D2639" t="s">
        <v>27</v>
      </c>
      <c r="E2639" t="s">
        <v>100</v>
      </c>
      <c r="F2639" t="s">
        <v>101</v>
      </c>
      <c r="G2639" t="s">
        <v>15</v>
      </c>
      <c r="H2639">
        <v>35.000000000000007</v>
      </c>
      <c r="I2639">
        <v>675</v>
      </c>
      <c r="J2639">
        <v>23625.000000000004</v>
      </c>
      <c r="K2639" t="s">
        <v>83</v>
      </c>
      <c r="L2639" t="s">
        <v>17</v>
      </c>
    </row>
    <row r="2640" spans="1:12" x14ac:dyDescent="0.25">
      <c r="A2640" t="s">
        <v>25</v>
      </c>
      <c r="B2640">
        <v>1185732</v>
      </c>
      <c r="C2640">
        <v>44487</v>
      </c>
      <c r="D2640" t="s">
        <v>27</v>
      </c>
      <c r="E2640" t="s">
        <v>100</v>
      </c>
      <c r="F2640" t="s">
        <v>101</v>
      </c>
      <c r="G2640" t="s">
        <v>18</v>
      </c>
      <c r="H2640">
        <v>25.000000000000011</v>
      </c>
      <c r="I2640">
        <v>500</v>
      </c>
      <c r="J2640">
        <v>12500.000000000005</v>
      </c>
      <c r="K2640" t="s">
        <v>83</v>
      </c>
      <c r="L2640" t="s">
        <v>17</v>
      </c>
    </row>
    <row r="2641" spans="1:12" x14ac:dyDescent="0.25">
      <c r="A2641" t="s">
        <v>25</v>
      </c>
      <c r="B2641">
        <v>1185732</v>
      </c>
      <c r="C2641">
        <v>44487</v>
      </c>
      <c r="D2641" t="s">
        <v>27</v>
      </c>
      <c r="E2641" t="s">
        <v>100</v>
      </c>
      <c r="F2641" t="s">
        <v>101</v>
      </c>
      <c r="G2641" t="s">
        <v>19</v>
      </c>
      <c r="H2641">
        <v>25.000000000000011</v>
      </c>
      <c r="I2641">
        <v>375</v>
      </c>
      <c r="J2641">
        <v>9375.0000000000036</v>
      </c>
      <c r="K2641" t="s">
        <v>83</v>
      </c>
      <c r="L2641" t="s">
        <v>20</v>
      </c>
    </row>
    <row r="2642" spans="1:12" x14ac:dyDescent="0.25">
      <c r="A2642" t="s">
        <v>25</v>
      </c>
      <c r="B2642">
        <v>1185732</v>
      </c>
      <c r="C2642">
        <v>44487</v>
      </c>
      <c r="D2642" t="s">
        <v>27</v>
      </c>
      <c r="E2642" t="s">
        <v>100</v>
      </c>
      <c r="F2642" t="s">
        <v>101</v>
      </c>
      <c r="G2642" t="s">
        <v>21</v>
      </c>
      <c r="H2642">
        <v>25.000000000000011</v>
      </c>
      <c r="I2642">
        <v>350</v>
      </c>
      <c r="J2642">
        <v>8750.0000000000036</v>
      </c>
      <c r="K2642" t="s">
        <v>83</v>
      </c>
      <c r="L2642" t="s">
        <v>20</v>
      </c>
    </row>
    <row r="2643" spans="1:12" x14ac:dyDescent="0.25">
      <c r="A2643" t="s">
        <v>25</v>
      </c>
      <c r="B2643">
        <v>1185732</v>
      </c>
      <c r="C2643">
        <v>44487</v>
      </c>
      <c r="D2643" t="s">
        <v>27</v>
      </c>
      <c r="E2643" t="s">
        <v>100</v>
      </c>
      <c r="F2643" t="s">
        <v>101</v>
      </c>
      <c r="G2643" t="s">
        <v>22</v>
      </c>
      <c r="H2643">
        <v>35.000000000000007</v>
      </c>
      <c r="I2643">
        <v>350</v>
      </c>
      <c r="J2643">
        <v>12250.000000000002</v>
      </c>
      <c r="K2643" t="s">
        <v>83</v>
      </c>
      <c r="L2643" t="s">
        <v>17</v>
      </c>
    </row>
    <row r="2644" spans="1:12" x14ac:dyDescent="0.25">
      <c r="A2644" t="s">
        <v>26</v>
      </c>
      <c r="B2644">
        <v>1185732</v>
      </c>
      <c r="C2644">
        <v>44487</v>
      </c>
      <c r="D2644" t="s">
        <v>27</v>
      </c>
      <c r="E2644" t="s">
        <v>100</v>
      </c>
      <c r="F2644" t="s">
        <v>101</v>
      </c>
      <c r="G2644" t="s">
        <v>23</v>
      </c>
      <c r="H2644">
        <v>35</v>
      </c>
      <c r="I2644">
        <v>475</v>
      </c>
      <c r="J2644">
        <v>16625</v>
      </c>
      <c r="K2644" t="s">
        <v>83</v>
      </c>
      <c r="L2644" t="s">
        <v>20</v>
      </c>
    </row>
    <row r="2645" spans="1:12" x14ac:dyDescent="0.25">
      <c r="A2645" t="s">
        <v>26</v>
      </c>
      <c r="B2645">
        <v>1185732</v>
      </c>
      <c r="C2645">
        <v>44517</v>
      </c>
      <c r="D2645" t="s">
        <v>27</v>
      </c>
      <c r="E2645" t="s">
        <v>100</v>
      </c>
      <c r="F2645" t="s">
        <v>101</v>
      </c>
      <c r="G2645" t="s">
        <v>15</v>
      </c>
      <c r="H2645">
        <v>30.000000000000011</v>
      </c>
      <c r="I2645">
        <v>625</v>
      </c>
      <c r="J2645">
        <v>18750.000000000007</v>
      </c>
      <c r="K2645" t="s">
        <v>83</v>
      </c>
      <c r="L2645" t="s">
        <v>17</v>
      </c>
    </row>
    <row r="2646" spans="1:12" x14ac:dyDescent="0.25">
      <c r="A2646" t="s">
        <v>26</v>
      </c>
      <c r="B2646">
        <v>1185732</v>
      </c>
      <c r="C2646">
        <v>44517</v>
      </c>
      <c r="D2646" t="s">
        <v>27</v>
      </c>
      <c r="E2646" t="s">
        <v>100</v>
      </c>
      <c r="F2646" t="s">
        <v>101</v>
      </c>
      <c r="G2646" t="s">
        <v>18</v>
      </c>
      <c r="H2646">
        <v>20.000000000000011</v>
      </c>
      <c r="I2646">
        <v>450</v>
      </c>
      <c r="J2646">
        <v>9000.0000000000055</v>
      </c>
      <c r="K2646" t="s">
        <v>83</v>
      </c>
      <c r="L2646" t="s">
        <v>17</v>
      </c>
    </row>
    <row r="2647" spans="1:12" x14ac:dyDescent="0.25">
      <c r="A2647" t="s">
        <v>26</v>
      </c>
      <c r="B2647">
        <v>1185732</v>
      </c>
      <c r="C2647">
        <v>44517</v>
      </c>
      <c r="D2647" t="s">
        <v>27</v>
      </c>
      <c r="E2647" t="s">
        <v>100</v>
      </c>
      <c r="F2647" t="s">
        <v>101</v>
      </c>
      <c r="G2647" t="s">
        <v>19</v>
      </c>
      <c r="H2647">
        <v>30.000000000000014</v>
      </c>
      <c r="I2647">
        <v>395</v>
      </c>
      <c r="J2647">
        <v>11850.000000000005</v>
      </c>
      <c r="K2647" t="s">
        <v>83</v>
      </c>
      <c r="L2647" t="s">
        <v>20</v>
      </c>
    </row>
    <row r="2648" spans="1:12" x14ac:dyDescent="0.25">
      <c r="A2648" t="s">
        <v>26</v>
      </c>
      <c r="B2648">
        <v>1185732</v>
      </c>
      <c r="C2648">
        <v>44517</v>
      </c>
      <c r="D2648" t="s">
        <v>27</v>
      </c>
      <c r="E2648" t="s">
        <v>100</v>
      </c>
      <c r="F2648" t="s">
        <v>101</v>
      </c>
      <c r="G2648" t="s">
        <v>21</v>
      </c>
      <c r="H2648">
        <v>60.000000000000021</v>
      </c>
      <c r="I2648">
        <v>450</v>
      </c>
      <c r="J2648">
        <v>27000.000000000011</v>
      </c>
      <c r="K2648" t="s">
        <v>83</v>
      </c>
      <c r="L2648" t="s">
        <v>20</v>
      </c>
    </row>
    <row r="2649" spans="1:12" x14ac:dyDescent="0.25">
      <c r="A2649" t="s">
        <v>26</v>
      </c>
      <c r="B2649">
        <v>1185732</v>
      </c>
      <c r="C2649">
        <v>44517</v>
      </c>
      <c r="D2649" t="s">
        <v>27</v>
      </c>
      <c r="E2649" t="s">
        <v>100</v>
      </c>
      <c r="F2649" t="s">
        <v>101</v>
      </c>
      <c r="G2649" t="s">
        <v>22</v>
      </c>
      <c r="H2649">
        <v>75.000000000000014</v>
      </c>
      <c r="I2649">
        <v>425</v>
      </c>
      <c r="J2649">
        <v>31875.000000000007</v>
      </c>
      <c r="K2649" t="s">
        <v>83</v>
      </c>
      <c r="L2649" t="s">
        <v>17</v>
      </c>
    </row>
    <row r="2650" spans="1:12" x14ac:dyDescent="0.25">
      <c r="A2650" t="s">
        <v>26</v>
      </c>
      <c r="B2650">
        <v>1185732</v>
      </c>
      <c r="C2650">
        <v>44517</v>
      </c>
      <c r="D2650" t="s">
        <v>27</v>
      </c>
      <c r="E2650" t="s">
        <v>100</v>
      </c>
      <c r="F2650" t="s">
        <v>101</v>
      </c>
      <c r="G2650" t="s">
        <v>23</v>
      </c>
      <c r="H2650">
        <v>75</v>
      </c>
      <c r="I2650">
        <v>525</v>
      </c>
      <c r="J2650">
        <v>39375</v>
      </c>
      <c r="K2650" t="s">
        <v>83</v>
      </c>
      <c r="L2650" t="s">
        <v>20</v>
      </c>
    </row>
    <row r="2651" spans="1:12" x14ac:dyDescent="0.25">
      <c r="A2651" t="s">
        <v>26</v>
      </c>
      <c r="B2651">
        <v>1185732</v>
      </c>
      <c r="C2651">
        <v>44546</v>
      </c>
      <c r="D2651" t="s">
        <v>27</v>
      </c>
      <c r="E2651" t="s">
        <v>100</v>
      </c>
      <c r="F2651" t="s">
        <v>101</v>
      </c>
      <c r="G2651" t="s">
        <v>15</v>
      </c>
      <c r="H2651">
        <v>70</v>
      </c>
      <c r="I2651">
        <v>775</v>
      </c>
      <c r="J2651">
        <v>54250</v>
      </c>
      <c r="K2651" t="s">
        <v>83</v>
      </c>
      <c r="L2651" t="s">
        <v>17</v>
      </c>
    </row>
    <row r="2652" spans="1:12" x14ac:dyDescent="0.25">
      <c r="A2652" t="s">
        <v>26</v>
      </c>
      <c r="B2652">
        <v>1185732</v>
      </c>
      <c r="C2652">
        <v>44546</v>
      </c>
      <c r="D2652" t="s">
        <v>27</v>
      </c>
      <c r="E2652" t="s">
        <v>100</v>
      </c>
      <c r="F2652" t="s">
        <v>101</v>
      </c>
      <c r="G2652" t="s">
        <v>18</v>
      </c>
      <c r="H2652">
        <v>60.000000000000007</v>
      </c>
      <c r="I2652">
        <v>575</v>
      </c>
      <c r="J2652">
        <v>34500.000000000007</v>
      </c>
      <c r="K2652" t="s">
        <v>83</v>
      </c>
      <c r="L2652" t="s">
        <v>17</v>
      </c>
    </row>
    <row r="2653" spans="1:12" x14ac:dyDescent="0.25">
      <c r="A2653" t="s">
        <v>26</v>
      </c>
      <c r="B2653">
        <v>1185732</v>
      </c>
      <c r="C2653">
        <v>44546</v>
      </c>
      <c r="D2653" t="s">
        <v>27</v>
      </c>
      <c r="E2653" t="s">
        <v>100</v>
      </c>
      <c r="F2653" t="s">
        <v>101</v>
      </c>
      <c r="G2653" t="s">
        <v>19</v>
      </c>
      <c r="H2653">
        <v>60.000000000000007</v>
      </c>
      <c r="I2653">
        <v>525</v>
      </c>
      <c r="J2653">
        <v>31500.000000000004</v>
      </c>
      <c r="K2653" t="s">
        <v>83</v>
      </c>
      <c r="L2653" t="s">
        <v>20</v>
      </c>
    </row>
    <row r="2654" spans="1:12" x14ac:dyDescent="0.25">
      <c r="A2654" t="s">
        <v>26</v>
      </c>
      <c r="B2654">
        <v>1185732</v>
      </c>
      <c r="C2654">
        <v>44546</v>
      </c>
      <c r="D2654" t="s">
        <v>27</v>
      </c>
      <c r="E2654" t="s">
        <v>100</v>
      </c>
      <c r="F2654" t="s">
        <v>101</v>
      </c>
      <c r="G2654" t="s">
        <v>21</v>
      </c>
      <c r="H2654">
        <v>60.000000000000007</v>
      </c>
      <c r="I2654">
        <v>475</v>
      </c>
      <c r="J2654">
        <v>28500.000000000004</v>
      </c>
      <c r="K2654" t="s">
        <v>83</v>
      </c>
      <c r="L2654" t="s">
        <v>20</v>
      </c>
    </row>
    <row r="2655" spans="1:12" x14ac:dyDescent="0.25">
      <c r="A2655" t="s">
        <v>26</v>
      </c>
      <c r="B2655">
        <v>1185732</v>
      </c>
      <c r="C2655">
        <v>44546</v>
      </c>
      <c r="D2655" t="s">
        <v>27</v>
      </c>
      <c r="E2655" t="s">
        <v>100</v>
      </c>
      <c r="F2655" t="s">
        <v>101</v>
      </c>
      <c r="G2655" t="s">
        <v>22</v>
      </c>
      <c r="H2655">
        <v>70</v>
      </c>
      <c r="I2655">
        <v>475</v>
      </c>
      <c r="J2655">
        <v>33250</v>
      </c>
      <c r="K2655" t="s">
        <v>83</v>
      </c>
      <c r="L2655" t="s">
        <v>17</v>
      </c>
    </row>
    <row r="2656" spans="1:12" x14ac:dyDescent="0.25">
      <c r="A2656" t="s">
        <v>26</v>
      </c>
      <c r="B2656">
        <v>1185732</v>
      </c>
      <c r="C2656">
        <v>44546</v>
      </c>
      <c r="D2656" t="s">
        <v>27</v>
      </c>
      <c r="E2656" t="s">
        <v>100</v>
      </c>
      <c r="F2656" t="s">
        <v>101</v>
      </c>
      <c r="G2656" t="s">
        <v>23</v>
      </c>
      <c r="H2656">
        <v>75</v>
      </c>
      <c r="I2656">
        <v>575</v>
      </c>
      <c r="J2656">
        <v>43125</v>
      </c>
      <c r="K2656" t="s">
        <v>83</v>
      </c>
      <c r="L2656" t="s">
        <v>20</v>
      </c>
    </row>
    <row r="2657" spans="1:12" x14ac:dyDescent="0.25">
      <c r="A2657" t="s">
        <v>26</v>
      </c>
      <c r="B2657">
        <v>1197831</v>
      </c>
      <c r="C2657">
        <v>44219</v>
      </c>
      <c r="D2657" t="s">
        <v>27</v>
      </c>
      <c r="E2657" t="s">
        <v>100</v>
      </c>
      <c r="F2657" t="s">
        <v>101</v>
      </c>
      <c r="G2657" t="s">
        <v>15</v>
      </c>
      <c r="H2657">
        <v>25.000000000000007</v>
      </c>
      <c r="I2657">
        <v>650</v>
      </c>
      <c r="J2657">
        <v>16250.000000000005</v>
      </c>
      <c r="K2657" t="s">
        <v>83</v>
      </c>
      <c r="L2657" t="s">
        <v>17</v>
      </c>
    </row>
    <row r="2658" spans="1:12" x14ac:dyDescent="0.25">
      <c r="A2658" t="s">
        <v>26</v>
      </c>
      <c r="B2658">
        <v>1197831</v>
      </c>
      <c r="C2658">
        <v>44219</v>
      </c>
      <c r="D2658" t="s">
        <v>27</v>
      </c>
      <c r="E2658" t="s">
        <v>100</v>
      </c>
      <c r="F2658" t="s">
        <v>101</v>
      </c>
      <c r="G2658" t="s">
        <v>18</v>
      </c>
      <c r="H2658">
        <v>25.000000000000007</v>
      </c>
      <c r="I2658">
        <v>450</v>
      </c>
      <c r="J2658">
        <v>11250.000000000004</v>
      </c>
      <c r="K2658" t="s">
        <v>83</v>
      </c>
      <c r="L2658" t="s">
        <v>17</v>
      </c>
    </row>
    <row r="2659" spans="1:12" x14ac:dyDescent="0.25">
      <c r="A2659" t="s">
        <v>26</v>
      </c>
      <c r="B2659">
        <v>1197831</v>
      </c>
      <c r="C2659">
        <v>44219</v>
      </c>
      <c r="D2659" t="s">
        <v>27</v>
      </c>
      <c r="E2659" t="s">
        <v>100</v>
      </c>
      <c r="F2659" t="s">
        <v>101</v>
      </c>
      <c r="G2659" t="s">
        <v>19</v>
      </c>
      <c r="H2659">
        <v>15.000000000000007</v>
      </c>
      <c r="I2659">
        <v>450</v>
      </c>
      <c r="J2659">
        <v>6750.0000000000036</v>
      </c>
      <c r="K2659" t="s">
        <v>83</v>
      </c>
      <c r="L2659" t="s">
        <v>20</v>
      </c>
    </row>
    <row r="2660" spans="1:12" x14ac:dyDescent="0.25">
      <c r="A2660" t="s">
        <v>26</v>
      </c>
      <c r="B2660">
        <v>1197831</v>
      </c>
      <c r="C2660">
        <v>44219</v>
      </c>
      <c r="D2660" t="s">
        <v>27</v>
      </c>
      <c r="E2660" t="s">
        <v>100</v>
      </c>
      <c r="F2660" t="s">
        <v>101</v>
      </c>
      <c r="G2660" t="s">
        <v>21</v>
      </c>
      <c r="H2660">
        <v>20</v>
      </c>
      <c r="I2660">
        <v>300</v>
      </c>
      <c r="J2660">
        <v>6000</v>
      </c>
      <c r="K2660" t="s">
        <v>83</v>
      </c>
      <c r="L2660" t="s">
        <v>20</v>
      </c>
    </row>
    <row r="2661" spans="1:12" x14ac:dyDescent="0.25">
      <c r="A2661" t="s">
        <v>26</v>
      </c>
      <c r="B2661">
        <v>1197831</v>
      </c>
      <c r="C2661">
        <v>44219</v>
      </c>
      <c r="D2661" t="s">
        <v>27</v>
      </c>
      <c r="E2661" t="s">
        <v>100</v>
      </c>
      <c r="F2661" t="s">
        <v>101</v>
      </c>
      <c r="G2661" t="s">
        <v>22</v>
      </c>
      <c r="H2661">
        <v>35</v>
      </c>
      <c r="I2661">
        <v>350</v>
      </c>
      <c r="J2661">
        <v>12250</v>
      </c>
      <c r="K2661" t="s">
        <v>83</v>
      </c>
      <c r="L2661" t="s">
        <v>17</v>
      </c>
    </row>
    <row r="2662" spans="1:12" x14ac:dyDescent="0.25">
      <c r="A2662" t="s">
        <v>26</v>
      </c>
      <c r="B2662">
        <v>1197831</v>
      </c>
      <c r="C2662">
        <v>44219</v>
      </c>
      <c r="D2662" t="s">
        <v>27</v>
      </c>
      <c r="E2662" t="s">
        <v>100</v>
      </c>
      <c r="F2662" t="s">
        <v>101</v>
      </c>
      <c r="G2662" t="s">
        <v>23</v>
      </c>
      <c r="H2662">
        <v>25.000000000000007</v>
      </c>
      <c r="I2662">
        <v>450</v>
      </c>
      <c r="J2662">
        <v>11250.000000000004</v>
      </c>
      <c r="K2662" t="s">
        <v>83</v>
      </c>
      <c r="L2662" t="s">
        <v>20</v>
      </c>
    </row>
    <row r="2663" spans="1:12" x14ac:dyDescent="0.25">
      <c r="A2663" t="s">
        <v>26</v>
      </c>
      <c r="B2663">
        <v>1197831</v>
      </c>
      <c r="C2663">
        <v>44248</v>
      </c>
      <c r="D2663" t="s">
        <v>27</v>
      </c>
      <c r="E2663" t="s">
        <v>100</v>
      </c>
      <c r="F2663" t="s">
        <v>101</v>
      </c>
      <c r="G2663" t="s">
        <v>15</v>
      </c>
      <c r="H2663">
        <v>25.000000000000007</v>
      </c>
      <c r="I2663">
        <v>700</v>
      </c>
      <c r="J2663">
        <v>17500.000000000004</v>
      </c>
      <c r="K2663" t="s">
        <v>83</v>
      </c>
      <c r="L2663" t="s">
        <v>17</v>
      </c>
    </row>
    <row r="2664" spans="1:12" x14ac:dyDescent="0.25">
      <c r="A2664" t="s">
        <v>26</v>
      </c>
      <c r="B2664">
        <v>1197831</v>
      </c>
      <c r="C2664">
        <v>44248</v>
      </c>
      <c r="D2664" t="s">
        <v>27</v>
      </c>
      <c r="E2664" t="s">
        <v>100</v>
      </c>
      <c r="F2664" t="s">
        <v>101</v>
      </c>
      <c r="G2664" t="s">
        <v>18</v>
      </c>
      <c r="H2664">
        <v>25.000000000000007</v>
      </c>
      <c r="I2664">
        <v>350</v>
      </c>
      <c r="J2664">
        <v>8750.0000000000018</v>
      </c>
      <c r="K2664" t="s">
        <v>83</v>
      </c>
      <c r="L2664" t="s">
        <v>17</v>
      </c>
    </row>
    <row r="2665" spans="1:12" x14ac:dyDescent="0.25">
      <c r="A2665" t="s">
        <v>26</v>
      </c>
      <c r="B2665">
        <v>1197831</v>
      </c>
      <c r="C2665">
        <v>44248</v>
      </c>
      <c r="D2665" t="s">
        <v>27</v>
      </c>
      <c r="E2665" t="s">
        <v>100</v>
      </c>
      <c r="F2665" t="s">
        <v>101</v>
      </c>
      <c r="G2665" t="s">
        <v>19</v>
      </c>
      <c r="H2665">
        <v>15.000000000000007</v>
      </c>
      <c r="I2665">
        <v>400</v>
      </c>
      <c r="J2665">
        <v>6000.0000000000027</v>
      </c>
      <c r="K2665" t="s">
        <v>83</v>
      </c>
      <c r="L2665" t="s">
        <v>20</v>
      </c>
    </row>
    <row r="2666" spans="1:12" x14ac:dyDescent="0.25">
      <c r="A2666" t="s">
        <v>25</v>
      </c>
      <c r="B2666">
        <v>1197831</v>
      </c>
      <c r="C2666">
        <v>44248</v>
      </c>
      <c r="D2666" t="s">
        <v>27</v>
      </c>
      <c r="E2666" t="s">
        <v>102</v>
      </c>
      <c r="F2666" t="s">
        <v>103</v>
      </c>
      <c r="G2666" t="s">
        <v>21</v>
      </c>
      <c r="H2666">
        <v>20</v>
      </c>
      <c r="I2666">
        <v>250</v>
      </c>
      <c r="J2666">
        <v>5000</v>
      </c>
      <c r="K2666" t="s">
        <v>83</v>
      </c>
      <c r="L2666" t="s">
        <v>20</v>
      </c>
    </row>
    <row r="2667" spans="1:12" x14ac:dyDescent="0.25">
      <c r="A2667" t="s">
        <v>25</v>
      </c>
      <c r="B2667">
        <v>1197831</v>
      </c>
      <c r="C2667">
        <v>44248</v>
      </c>
      <c r="D2667" t="s">
        <v>27</v>
      </c>
      <c r="E2667" t="s">
        <v>102</v>
      </c>
      <c r="F2667" t="s">
        <v>103</v>
      </c>
      <c r="G2667" t="s">
        <v>22</v>
      </c>
      <c r="H2667">
        <v>35</v>
      </c>
      <c r="I2667">
        <v>325</v>
      </c>
      <c r="J2667">
        <v>11375</v>
      </c>
      <c r="K2667" t="s">
        <v>83</v>
      </c>
      <c r="L2667" t="s">
        <v>17</v>
      </c>
    </row>
    <row r="2668" spans="1:12" x14ac:dyDescent="0.25">
      <c r="A2668" t="s">
        <v>25</v>
      </c>
      <c r="B2668">
        <v>1197831</v>
      </c>
      <c r="C2668">
        <v>44248</v>
      </c>
      <c r="D2668" t="s">
        <v>27</v>
      </c>
      <c r="E2668" t="s">
        <v>102</v>
      </c>
      <c r="F2668" t="s">
        <v>103</v>
      </c>
      <c r="G2668" t="s">
        <v>23</v>
      </c>
      <c r="H2668">
        <v>20</v>
      </c>
      <c r="I2668">
        <v>425</v>
      </c>
      <c r="J2668">
        <v>8500</v>
      </c>
      <c r="K2668" t="s">
        <v>83</v>
      </c>
      <c r="L2668" t="s">
        <v>20</v>
      </c>
    </row>
    <row r="2669" spans="1:12" x14ac:dyDescent="0.25">
      <c r="A2669" t="s">
        <v>25</v>
      </c>
      <c r="B2669">
        <v>1197831</v>
      </c>
      <c r="C2669">
        <v>44274</v>
      </c>
      <c r="D2669" t="s">
        <v>27</v>
      </c>
      <c r="E2669" t="s">
        <v>102</v>
      </c>
      <c r="F2669" t="s">
        <v>103</v>
      </c>
      <c r="G2669" t="s">
        <v>15</v>
      </c>
      <c r="H2669">
        <v>20</v>
      </c>
      <c r="I2669">
        <v>645</v>
      </c>
      <c r="J2669">
        <v>12900</v>
      </c>
      <c r="K2669" t="s">
        <v>83</v>
      </c>
      <c r="L2669" t="s">
        <v>17</v>
      </c>
    </row>
    <row r="2670" spans="1:12" x14ac:dyDescent="0.25">
      <c r="A2670" t="s">
        <v>25</v>
      </c>
      <c r="B2670">
        <v>1197831</v>
      </c>
      <c r="C2670">
        <v>44274</v>
      </c>
      <c r="D2670" t="s">
        <v>27</v>
      </c>
      <c r="E2670" t="s">
        <v>102</v>
      </c>
      <c r="F2670" t="s">
        <v>103</v>
      </c>
      <c r="G2670" t="s">
        <v>18</v>
      </c>
      <c r="H2670">
        <v>20</v>
      </c>
      <c r="I2670">
        <v>325</v>
      </c>
      <c r="J2670">
        <v>6500</v>
      </c>
      <c r="K2670" t="s">
        <v>83</v>
      </c>
      <c r="L2670" t="s">
        <v>17</v>
      </c>
    </row>
    <row r="2671" spans="1:12" x14ac:dyDescent="0.25">
      <c r="A2671" t="s">
        <v>25</v>
      </c>
      <c r="B2671">
        <v>1197831</v>
      </c>
      <c r="C2671">
        <v>44274</v>
      </c>
      <c r="D2671" t="s">
        <v>27</v>
      </c>
      <c r="E2671" t="s">
        <v>102</v>
      </c>
      <c r="F2671" t="s">
        <v>103</v>
      </c>
      <c r="G2671" t="s">
        <v>19</v>
      </c>
      <c r="H2671">
        <v>10.000000000000002</v>
      </c>
      <c r="I2671">
        <v>350</v>
      </c>
      <c r="J2671">
        <v>3500.0000000000005</v>
      </c>
      <c r="K2671" t="s">
        <v>83</v>
      </c>
      <c r="L2671" t="s">
        <v>20</v>
      </c>
    </row>
    <row r="2672" spans="1:12" x14ac:dyDescent="0.25">
      <c r="A2672" t="s">
        <v>25</v>
      </c>
      <c r="B2672">
        <v>1197831</v>
      </c>
      <c r="C2672">
        <v>44274</v>
      </c>
      <c r="D2672" t="s">
        <v>27</v>
      </c>
      <c r="E2672" t="s">
        <v>102</v>
      </c>
      <c r="F2672" t="s">
        <v>103</v>
      </c>
      <c r="G2672" t="s">
        <v>21</v>
      </c>
      <c r="H2672">
        <v>19.999999999999996</v>
      </c>
      <c r="I2672">
        <v>200</v>
      </c>
      <c r="J2672">
        <v>3999.9999999999991</v>
      </c>
      <c r="K2672" t="s">
        <v>83</v>
      </c>
      <c r="L2672" t="s">
        <v>20</v>
      </c>
    </row>
    <row r="2673" spans="1:12" x14ac:dyDescent="0.25">
      <c r="A2673" t="s">
        <v>25</v>
      </c>
      <c r="B2673">
        <v>1197831</v>
      </c>
      <c r="C2673">
        <v>44274</v>
      </c>
      <c r="D2673" t="s">
        <v>27</v>
      </c>
      <c r="E2673" t="s">
        <v>102</v>
      </c>
      <c r="F2673" t="s">
        <v>103</v>
      </c>
      <c r="G2673" t="s">
        <v>22</v>
      </c>
      <c r="H2673">
        <v>35.000000000000007</v>
      </c>
      <c r="I2673">
        <v>250</v>
      </c>
      <c r="J2673">
        <v>8750.0000000000018</v>
      </c>
      <c r="K2673" t="s">
        <v>83</v>
      </c>
      <c r="L2673" t="s">
        <v>17</v>
      </c>
    </row>
    <row r="2674" spans="1:12" x14ac:dyDescent="0.25">
      <c r="A2674" t="s">
        <v>25</v>
      </c>
      <c r="B2674">
        <v>1197831</v>
      </c>
      <c r="C2674">
        <v>44274</v>
      </c>
      <c r="D2674" t="s">
        <v>27</v>
      </c>
      <c r="E2674" t="s">
        <v>102</v>
      </c>
      <c r="F2674" t="s">
        <v>103</v>
      </c>
      <c r="G2674" t="s">
        <v>23</v>
      </c>
      <c r="H2674">
        <v>25</v>
      </c>
      <c r="I2674">
        <v>350</v>
      </c>
      <c r="J2674">
        <v>8750</v>
      </c>
      <c r="K2674" t="s">
        <v>83</v>
      </c>
      <c r="L2674" t="s">
        <v>20</v>
      </c>
    </row>
    <row r="2675" spans="1:12" x14ac:dyDescent="0.25">
      <c r="A2675" t="s">
        <v>25</v>
      </c>
      <c r="B2675">
        <v>1197831</v>
      </c>
      <c r="C2675">
        <v>44306</v>
      </c>
      <c r="D2675" t="s">
        <v>27</v>
      </c>
      <c r="E2675" t="s">
        <v>102</v>
      </c>
      <c r="F2675" t="s">
        <v>103</v>
      </c>
      <c r="G2675" t="s">
        <v>15</v>
      </c>
      <c r="H2675">
        <v>25</v>
      </c>
      <c r="I2675">
        <v>600</v>
      </c>
      <c r="J2675">
        <v>15000</v>
      </c>
      <c r="K2675" t="s">
        <v>83</v>
      </c>
      <c r="L2675" t="s">
        <v>17</v>
      </c>
    </row>
    <row r="2676" spans="1:12" x14ac:dyDescent="0.25">
      <c r="A2676" t="s">
        <v>25</v>
      </c>
      <c r="B2676">
        <v>1197831</v>
      </c>
      <c r="C2676">
        <v>44306</v>
      </c>
      <c r="D2676" t="s">
        <v>27</v>
      </c>
      <c r="E2676" t="s">
        <v>102</v>
      </c>
      <c r="F2676" t="s">
        <v>103</v>
      </c>
      <c r="G2676" t="s">
        <v>18</v>
      </c>
      <c r="H2676">
        <v>25</v>
      </c>
      <c r="I2676">
        <v>300</v>
      </c>
      <c r="J2676">
        <v>7500</v>
      </c>
      <c r="K2676" t="s">
        <v>83</v>
      </c>
      <c r="L2676" t="s">
        <v>17</v>
      </c>
    </row>
    <row r="2677" spans="1:12" x14ac:dyDescent="0.25">
      <c r="A2677" t="s">
        <v>25</v>
      </c>
      <c r="B2677">
        <v>1197831</v>
      </c>
      <c r="C2677">
        <v>44306</v>
      </c>
      <c r="D2677" t="s">
        <v>27</v>
      </c>
      <c r="E2677" t="s">
        <v>102</v>
      </c>
      <c r="F2677" t="s">
        <v>103</v>
      </c>
      <c r="G2677" t="s">
        <v>19</v>
      </c>
      <c r="H2677">
        <v>15.000000000000002</v>
      </c>
      <c r="I2677">
        <v>300</v>
      </c>
      <c r="J2677">
        <v>4500.0000000000009</v>
      </c>
      <c r="K2677" t="s">
        <v>83</v>
      </c>
      <c r="L2677" t="s">
        <v>20</v>
      </c>
    </row>
    <row r="2678" spans="1:12" x14ac:dyDescent="0.25">
      <c r="A2678" t="s">
        <v>25</v>
      </c>
      <c r="B2678">
        <v>1197831</v>
      </c>
      <c r="C2678">
        <v>44306</v>
      </c>
      <c r="D2678" t="s">
        <v>27</v>
      </c>
      <c r="E2678" t="s">
        <v>102</v>
      </c>
      <c r="F2678" t="s">
        <v>103</v>
      </c>
      <c r="G2678" t="s">
        <v>21</v>
      </c>
      <c r="H2678">
        <v>19.999999999999996</v>
      </c>
      <c r="I2678">
        <v>225</v>
      </c>
      <c r="J2678">
        <v>4499.9999999999991</v>
      </c>
      <c r="K2678" t="s">
        <v>83</v>
      </c>
      <c r="L2678" t="s">
        <v>20</v>
      </c>
    </row>
    <row r="2679" spans="1:12" x14ac:dyDescent="0.25">
      <c r="A2679" t="s">
        <v>25</v>
      </c>
      <c r="B2679">
        <v>1197831</v>
      </c>
      <c r="C2679">
        <v>44306</v>
      </c>
      <c r="D2679" t="s">
        <v>27</v>
      </c>
      <c r="E2679" t="s">
        <v>102</v>
      </c>
      <c r="F2679" t="s">
        <v>103</v>
      </c>
      <c r="G2679" t="s">
        <v>22</v>
      </c>
      <c r="H2679">
        <v>40</v>
      </c>
      <c r="I2679">
        <v>250</v>
      </c>
      <c r="J2679">
        <v>10000</v>
      </c>
      <c r="K2679" t="s">
        <v>83</v>
      </c>
      <c r="L2679" t="s">
        <v>17</v>
      </c>
    </row>
    <row r="2680" spans="1:12" x14ac:dyDescent="0.25">
      <c r="A2680" t="s">
        <v>25</v>
      </c>
      <c r="B2680">
        <v>1197831</v>
      </c>
      <c r="C2680">
        <v>44306</v>
      </c>
      <c r="D2680" t="s">
        <v>27</v>
      </c>
      <c r="E2680" t="s">
        <v>102</v>
      </c>
      <c r="F2680" t="s">
        <v>103</v>
      </c>
      <c r="G2680" t="s">
        <v>23</v>
      </c>
      <c r="H2680">
        <v>30.000000000000004</v>
      </c>
      <c r="I2680">
        <v>400</v>
      </c>
      <c r="J2680">
        <v>12000.000000000002</v>
      </c>
      <c r="K2680" t="s">
        <v>83</v>
      </c>
      <c r="L2680" t="s">
        <v>20</v>
      </c>
    </row>
    <row r="2681" spans="1:12" x14ac:dyDescent="0.25">
      <c r="A2681" t="s">
        <v>25</v>
      </c>
      <c r="B2681">
        <v>1197831</v>
      </c>
      <c r="C2681">
        <v>44335</v>
      </c>
      <c r="D2681" t="s">
        <v>27</v>
      </c>
      <c r="E2681" t="s">
        <v>102</v>
      </c>
      <c r="F2681" t="s">
        <v>103</v>
      </c>
      <c r="G2681" t="s">
        <v>15</v>
      </c>
      <c r="H2681">
        <v>40</v>
      </c>
      <c r="I2681">
        <v>670</v>
      </c>
      <c r="J2681">
        <v>26800</v>
      </c>
      <c r="K2681" t="s">
        <v>83</v>
      </c>
      <c r="L2681" t="s">
        <v>17</v>
      </c>
    </row>
    <row r="2682" spans="1:12" x14ac:dyDescent="0.25">
      <c r="A2682" t="s">
        <v>25</v>
      </c>
      <c r="B2682">
        <v>1197831</v>
      </c>
      <c r="C2682">
        <v>44335</v>
      </c>
      <c r="D2682" t="s">
        <v>27</v>
      </c>
      <c r="E2682" t="s">
        <v>102</v>
      </c>
      <c r="F2682" t="s">
        <v>103</v>
      </c>
      <c r="G2682" t="s">
        <v>18</v>
      </c>
      <c r="H2682">
        <v>40</v>
      </c>
      <c r="I2682">
        <v>375</v>
      </c>
      <c r="J2682">
        <v>15000</v>
      </c>
      <c r="K2682" t="s">
        <v>83</v>
      </c>
      <c r="L2682" t="s">
        <v>17</v>
      </c>
    </row>
    <row r="2683" spans="1:12" x14ac:dyDescent="0.25">
      <c r="A2683" t="s">
        <v>25</v>
      </c>
      <c r="B2683">
        <v>1197831</v>
      </c>
      <c r="C2683">
        <v>44335</v>
      </c>
      <c r="D2683" t="s">
        <v>27</v>
      </c>
      <c r="E2683" t="s">
        <v>102</v>
      </c>
      <c r="F2683" t="s">
        <v>103</v>
      </c>
      <c r="G2683" t="s">
        <v>19</v>
      </c>
      <c r="H2683">
        <v>35</v>
      </c>
      <c r="I2683">
        <v>350</v>
      </c>
      <c r="J2683">
        <v>12250</v>
      </c>
      <c r="K2683" t="s">
        <v>83</v>
      </c>
      <c r="L2683" t="s">
        <v>20</v>
      </c>
    </row>
    <row r="2684" spans="1:12" x14ac:dyDescent="0.25">
      <c r="A2684" t="s">
        <v>25</v>
      </c>
      <c r="B2684">
        <v>1197831</v>
      </c>
      <c r="C2684">
        <v>44335</v>
      </c>
      <c r="D2684" t="s">
        <v>27</v>
      </c>
      <c r="E2684" t="s">
        <v>102</v>
      </c>
      <c r="F2684" t="s">
        <v>103</v>
      </c>
      <c r="G2684" t="s">
        <v>21</v>
      </c>
      <c r="H2684">
        <v>35</v>
      </c>
      <c r="I2684">
        <v>300</v>
      </c>
      <c r="J2684">
        <v>10500</v>
      </c>
      <c r="K2684" t="s">
        <v>83</v>
      </c>
      <c r="L2684" t="s">
        <v>20</v>
      </c>
    </row>
    <row r="2685" spans="1:12" x14ac:dyDescent="0.25">
      <c r="A2685" t="s">
        <v>25</v>
      </c>
      <c r="B2685">
        <v>1197831</v>
      </c>
      <c r="C2685">
        <v>44335</v>
      </c>
      <c r="D2685" t="s">
        <v>27</v>
      </c>
      <c r="E2685" t="s">
        <v>102</v>
      </c>
      <c r="F2685" t="s">
        <v>103</v>
      </c>
      <c r="G2685" t="s">
        <v>22</v>
      </c>
      <c r="H2685">
        <v>44.999999999999993</v>
      </c>
      <c r="I2685">
        <v>325</v>
      </c>
      <c r="J2685">
        <v>14624.999999999998</v>
      </c>
      <c r="K2685" t="s">
        <v>83</v>
      </c>
      <c r="L2685" t="s">
        <v>17</v>
      </c>
    </row>
    <row r="2686" spans="1:12" x14ac:dyDescent="0.25">
      <c r="A2686" t="s">
        <v>25</v>
      </c>
      <c r="B2686">
        <v>1197831</v>
      </c>
      <c r="C2686">
        <v>44335</v>
      </c>
      <c r="D2686" t="s">
        <v>27</v>
      </c>
      <c r="E2686" t="s">
        <v>102</v>
      </c>
      <c r="F2686" t="s">
        <v>103</v>
      </c>
      <c r="G2686" t="s">
        <v>23</v>
      </c>
      <c r="H2686">
        <v>44.999999999999993</v>
      </c>
      <c r="I2686">
        <v>425</v>
      </c>
      <c r="J2686">
        <v>19124.999999999996</v>
      </c>
      <c r="K2686" t="s">
        <v>83</v>
      </c>
      <c r="L2686" t="s">
        <v>20</v>
      </c>
    </row>
    <row r="2687" spans="1:12" x14ac:dyDescent="0.25">
      <c r="A2687" t="s">
        <v>25</v>
      </c>
      <c r="B2687">
        <v>1197831</v>
      </c>
      <c r="C2687">
        <v>44368</v>
      </c>
      <c r="D2687" t="s">
        <v>27</v>
      </c>
      <c r="E2687" t="s">
        <v>102</v>
      </c>
      <c r="F2687" t="s">
        <v>103</v>
      </c>
      <c r="G2687" t="s">
        <v>15</v>
      </c>
      <c r="H2687">
        <v>40</v>
      </c>
      <c r="I2687">
        <v>675</v>
      </c>
      <c r="J2687">
        <v>27000</v>
      </c>
      <c r="K2687" t="s">
        <v>83</v>
      </c>
      <c r="L2687" t="s">
        <v>17</v>
      </c>
    </row>
    <row r="2688" spans="1:12" x14ac:dyDescent="0.25">
      <c r="A2688" t="s">
        <v>25</v>
      </c>
      <c r="B2688">
        <v>1197831</v>
      </c>
      <c r="C2688">
        <v>44368</v>
      </c>
      <c r="D2688" t="s">
        <v>27</v>
      </c>
      <c r="E2688" t="s">
        <v>102</v>
      </c>
      <c r="F2688" t="s">
        <v>103</v>
      </c>
      <c r="G2688" t="s">
        <v>18</v>
      </c>
      <c r="H2688">
        <v>35</v>
      </c>
      <c r="I2688">
        <v>425</v>
      </c>
      <c r="J2688">
        <v>14875</v>
      </c>
      <c r="K2688" t="s">
        <v>83</v>
      </c>
      <c r="L2688" t="s">
        <v>17</v>
      </c>
    </row>
    <row r="2689" spans="1:12" x14ac:dyDescent="0.25">
      <c r="A2689" t="s">
        <v>25</v>
      </c>
      <c r="B2689">
        <v>1197831</v>
      </c>
      <c r="C2689">
        <v>44368</v>
      </c>
      <c r="D2689" t="s">
        <v>27</v>
      </c>
      <c r="E2689" t="s">
        <v>102</v>
      </c>
      <c r="F2689" t="s">
        <v>103</v>
      </c>
      <c r="G2689" t="s">
        <v>19</v>
      </c>
      <c r="H2689">
        <v>40</v>
      </c>
      <c r="I2689">
        <v>400</v>
      </c>
      <c r="J2689">
        <v>16000</v>
      </c>
      <c r="K2689" t="s">
        <v>83</v>
      </c>
      <c r="L2689" t="s">
        <v>20</v>
      </c>
    </row>
    <row r="2690" spans="1:12" x14ac:dyDescent="0.25">
      <c r="A2690" t="s">
        <v>25</v>
      </c>
      <c r="B2690">
        <v>1197831</v>
      </c>
      <c r="C2690">
        <v>44368</v>
      </c>
      <c r="D2690" t="s">
        <v>27</v>
      </c>
      <c r="E2690" t="s">
        <v>102</v>
      </c>
      <c r="F2690" t="s">
        <v>103</v>
      </c>
      <c r="G2690" t="s">
        <v>21</v>
      </c>
      <c r="H2690">
        <v>40</v>
      </c>
      <c r="I2690">
        <v>375</v>
      </c>
      <c r="J2690">
        <v>15000</v>
      </c>
      <c r="K2690" t="s">
        <v>83</v>
      </c>
      <c r="L2690" t="s">
        <v>20</v>
      </c>
    </row>
    <row r="2691" spans="1:12" x14ac:dyDescent="0.25">
      <c r="A2691" t="s">
        <v>25</v>
      </c>
      <c r="B2691">
        <v>1197831</v>
      </c>
      <c r="C2691">
        <v>44368</v>
      </c>
      <c r="D2691" t="s">
        <v>27</v>
      </c>
      <c r="E2691" t="s">
        <v>102</v>
      </c>
      <c r="F2691" t="s">
        <v>103</v>
      </c>
      <c r="G2691" t="s">
        <v>22</v>
      </c>
      <c r="H2691">
        <v>54.999999999999993</v>
      </c>
      <c r="I2691">
        <v>375</v>
      </c>
      <c r="J2691">
        <v>20624.999999999996</v>
      </c>
      <c r="K2691" t="s">
        <v>83</v>
      </c>
      <c r="L2691" t="s">
        <v>17</v>
      </c>
    </row>
    <row r="2692" spans="1:12" x14ac:dyDescent="0.25">
      <c r="A2692" t="s">
        <v>25</v>
      </c>
      <c r="B2692">
        <v>1197831</v>
      </c>
      <c r="C2692">
        <v>44368</v>
      </c>
      <c r="D2692" t="s">
        <v>27</v>
      </c>
      <c r="E2692" t="s">
        <v>102</v>
      </c>
      <c r="F2692" t="s">
        <v>103</v>
      </c>
      <c r="G2692" t="s">
        <v>23</v>
      </c>
      <c r="H2692">
        <v>60</v>
      </c>
      <c r="I2692">
        <v>550</v>
      </c>
      <c r="J2692">
        <v>33000</v>
      </c>
      <c r="K2692" t="s">
        <v>83</v>
      </c>
      <c r="L2692" t="s">
        <v>20</v>
      </c>
    </row>
    <row r="2693" spans="1:12" x14ac:dyDescent="0.25">
      <c r="A2693" t="s">
        <v>25</v>
      </c>
      <c r="B2693">
        <v>1197831</v>
      </c>
      <c r="C2693">
        <v>44396</v>
      </c>
      <c r="D2693" t="s">
        <v>27</v>
      </c>
      <c r="E2693" t="s">
        <v>102</v>
      </c>
      <c r="F2693" t="s">
        <v>103</v>
      </c>
      <c r="G2693" t="s">
        <v>15</v>
      </c>
      <c r="H2693">
        <v>54.999999999999993</v>
      </c>
      <c r="I2693">
        <v>775</v>
      </c>
      <c r="J2693">
        <v>42624.999999999993</v>
      </c>
      <c r="K2693" t="s">
        <v>83</v>
      </c>
      <c r="L2693" t="s">
        <v>17</v>
      </c>
    </row>
    <row r="2694" spans="1:12" x14ac:dyDescent="0.25">
      <c r="A2694" t="s">
        <v>25</v>
      </c>
      <c r="B2694">
        <v>1197831</v>
      </c>
      <c r="C2694">
        <v>44396</v>
      </c>
      <c r="D2694" t="s">
        <v>27</v>
      </c>
      <c r="E2694" t="s">
        <v>102</v>
      </c>
      <c r="F2694" t="s">
        <v>103</v>
      </c>
      <c r="G2694" t="s">
        <v>18</v>
      </c>
      <c r="H2694">
        <v>50</v>
      </c>
      <c r="I2694">
        <v>525</v>
      </c>
      <c r="J2694">
        <v>26250</v>
      </c>
      <c r="K2694" t="s">
        <v>83</v>
      </c>
      <c r="L2694" t="s">
        <v>17</v>
      </c>
    </row>
    <row r="2695" spans="1:12" x14ac:dyDescent="0.25">
      <c r="A2695" t="s">
        <v>25</v>
      </c>
      <c r="B2695">
        <v>1197831</v>
      </c>
      <c r="C2695">
        <v>44396</v>
      </c>
      <c r="D2695" t="s">
        <v>27</v>
      </c>
      <c r="E2695" t="s">
        <v>102</v>
      </c>
      <c r="F2695" t="s">
        <v>103</v>
      </c>
      <c r="G2695" t="s">
        <v>19</v>
      </c>
      <c r="H2695">
        <v>45</v>
      </c>
      <c r="I2695">
        <v>450</v>
      </c>
      <c r="J2695">
        <v>20250</v>
      </c>
      <c r="K2695" t="s">
        <v>83</v>
      </c>
      <c r="L2695" t="s">
        <v>20</v>
      </c>
    </row>
    <row r="2696" spans="1:12" x14ac:dyDescent="0.25">
      <c r="A2696" t="s">
        <v>25</v>
      </c>
      <c r="B2696">
        <v>1197831</v>
      </c>
      <c r="C2696">
        <v>44396</v>
      </c>
      <c r="D2696" t="s">
        <v>27</v>
      </c>
      <c r="E2696" t="s">
        <v>102</v>
      </c>
      <c r="F2696" t="s">
        <v>103</v>
      </c>
      <c r="G2696" t="s">
        <v>21</v>
      </c>
      <c r="H2696">
        <v>45</v>
      </c>
      <c r="I2696">
        <v>400</v>
      </c>
      <c r="J2696">
        <v>18000</v>
      </c>
      <c r="K2696" t="s">
        <v>83</v>
      </c>
      <c r="L2696" t="s">
        <v>20</v>
      </c>
    </row>
    <row r="2697" spans="1:12" x14ac:dyDescent="0.25">
      <c r="A2697" t="s">
        <v>25</v>
      </c>
      <c r="B2697">
        <v>1197831</v>
      </c>
      <c r="C2697">
        <v>44396</v>
      </c>
      <c r="D2697" t="s">
        <v>27</v>
      </c>
      <c r="E2697" t="s">
        <v>102</v>
      </c>
      <c r="F2697" t="s">
        <v>103</v>
      </c>
      <c r="G2697" t="s">
        <v>22</v>
      </c>
      <c r="H2697">
        <v>60</v>
      </c>
      <c r="I2697">
        <v>425</v>
      </c>
      <c r="J2697">
        <v>25500</v>
      </c>
      <c r="K2697" t="s">
        <v>83</v>
      </c>
      <c r="L2697" t="s">
        <v>17</v>
      </c>
    </row>
    <row r="2698" spans="1:12" x14ac:dyDescent="0.25">
      <c r="A2698" t="s">
        <v>25</v>
      </c>
      <c r="B2698">
        <v>1197831</v>
      </c>
      <c r="C2698">
        <v>44396</v>
      </c>
      <c r="D2698" t="s">
        <v>27</v>
      </c>
      <c r="E2698" t="s">
        <v>102</v>
      </c>
      <c r="F2698" t="s">
        <v>103</v>
      </c>
      <c r="G2698" t="s">
        <v>23</v>
      </c>
      <c r="H2698">
        <v>65</v>
      </c>
      <c r="I2698">
        <v>600</v>
      </c>
      <c r="J2698">
        <v>39000</v>
      </c>
      <c r="K2698" t="s">
        <v>83</v>
      </c>
      <c r="L2698" t="s">
        <v>20</v>
      </c>
    </row>
    <row r="2699" spans="1:12" x14ac:dyDescent="0.25">
      <c r="A2699" t="s">
        <v>25</v>
      </c>
      <c r="B2699">
        <v>1197831</v>
      </c>
      <c r="C2699">
        <v>44428</v>
      </c>
      <c r="D2699" t="s">
        <v>27</v>
      </c>
      <c r="E2699" t="s">
        <v>102</v>
      </c>
      <c r="F2699" t="s">
        <v>103</v>
      </c>
      <c r="G2699" t="s">
        <v>15</v>
      </c>
      <c r="H2699">
        <v>60</v>
      </c>
      <c r="I2699">
        <v>750</v>
      </c>
      <c r="J2699">
        <v>45000</v>
      </c>
      <c r="K2699" t="s">
        <v>83</v>
      </c>
      <c r="L2699" t="s">
        <v>17</v>
      </c>
    </row>
    <row r="2700" spans="1:12" x14ac:dyDescent="0.25">
      <c r="A2700" t="s">
        <v>25</v>
      </c>
      <c r="B2700">
        <v>1197831</v>
      </c>
      <c r="C2700">
        <v>44428</v>
      </c>
      <c r="D2700" t="s">
        <v>27</v>
      </c>
      <c r="E2700" t="s">
        <v>102</v>
      </c>
      <c r="F2700" t="s">
        <v>103</v>
      </c>
      <c r="G2700" t="s">
        <v>18</v>
      </c>
      <c r="H2700">
        <v>55.000000000000007</v>
      </c>
      <c r="I2700">
        <v>525</v>
      </c>
      <c r="J2700">
        <v>28875.000000000004</v>
      </c>
      <c r="K2700" t="s">
        <v>83</v>
      </c>
      <c r="L2700" t="s">
        <v>17</v>
      </c>
    </row>
    <row r="2701" spans="1:12" x14ac:dyDescent="0.25">
      <c r="A2701" t="s">
        <v>25</v>
      </c>
      <c r="B2701">
        <v>1197831</v>
      </c>
      <c r="C2701">
        <v>44428</v>
      </c>
      <c r="D2701" t="s">
        <v>27</v>
      </c>
      <c r="E2701" t="s">
        <v>102</v>
      </c>
      <c r="F2701" t="s">
        <v>103</v>
      </c>
      <c r="G2701" t="s">
        <v>19</v>
      </c>
      <c r="H2701">
        <v>50</v>
      </c>
      <c r="I2701">
        <v>450</v>
      </c>
      <c r="J2701">
        <v>22500</v>
      </c>
      <c r="K2701" t="s">
        <v>83</v>
      </c>
      <c r="L2701" t="s">
        <v>20</v>
      </c>
    </row>
    <row r="2702" spans="1:12" x14ac:dyDescent="0.25">
      <c r="A2702" t="s">
        <v>25</v>
      </c>
      <c r="B2702">
        <v>1197831</v>
      </c>
      <c r="C2702">
        <v>44428</v>
      </c>
      <c r="D2702" t="s">
        <v>27</v>
      </c>
      <c r="E2702" t="s">
        <v>102</v>
      </c>
      <c r="F2702" t="s">
        <v>103</v>
      </c>
      <c r="G2702" t="s">
        <v>21</v>
      </c>
      <c r="H2702">
        <v>40</v>
      </c>
      <c r="I2702">
        <v>400</v>
      </c>
      <c r="J2702">
        <v>16000</v>
      </c>
      <c r="K2702" t="s">
        <v>83</v>
      </c>
      <c r="L2702" t="s">
        <v>20</v>
      </c>
    </row>
    <row r="2703" spans="1:12" x14ac:dyDescent="0.25">
      <c r="A2703" t="s">
        <v>25</v>
      </c>
      <c r="B2703">
        <v>1197831</v>
      </c>
      <c r="C2703">
        <v>44428</v>
      </c>
      <c r="D2703" t="s">
        <v>27</v>
      </c>
      <c r="E2703" t="s">
        <v>102</v>
      </c>
      <c r="F2703" t="s">
        <v>103</v>
      </c>
      <c r="G2703" t="s">
        <v>22</v>
      </c>
      <c r="H2703">
        <v>50</v>
      </c>
      <c r="I2703">
        <v>375</v>
      </c>
      <c r="J2703">
        <v>18750</v>
      </c>
      <c r="K2703" t="s">
        <v>83</v>
      </c>
      <c r="L2703" t="s">
        <v>17</v>
      </c>
    </row>
    <row r="2704" spans="1:12" x14ac:dyDescent="0.25">
      <c r="A2704" t="s">
        <v>25</v>
      </c>
      <c r="B2704">
        <v>1197831</v>
      </c>
      <c r="C2704">
        <v>44428</v>
      </c>
      <c r="D2704" t="s">
        <v>27</v>
      </c>
      <c r="E2704" t="s">
        <v>102</v>
      </c>
      <c r="F2704" t="s">
        <v>103</v>
      </c>
      <c r="G2704" t="s">
        <v>23</v>
      </c>
      <c r="H2704">
        <v>55.000000000000007</v>
      </c>
      <c r="I2704">
        <v>550</v>
      </c>
      <c r="J2704">
        <v>30250.000000000004</v>
      </c>
      <c r="K2704" t="s">
        <v>83</v>
      </c>
      <c r="L2704" t="s">
        <v>20</v>
      </c>
    </row>
    <row r="2705" spans="1:12" x14ac:dyDescent="0.25">
      <c r="A2705" t="s">
        <v>25</v>
      </c>
      <c r="B2705">
        <v>1197831</v>
      </c>
      <c r="C2705">
        <v>44458</v>
      </c>
      <c r="D2705" t="s">
        <v>27</v>
      </c>
      <c r="E2705" t="s">
        <v>102</v>
      </c>
      <c r="F2705" t="s">
        <v>103</v>
      </c>
      <c r="G2705" t="s">
        <v>15</v>
      </c>
      <c r="H2705">
        <v>50</v>
      </c>
      <c r="I2705">
        <v>650</v>
      </c>
      <c r="J2705">
        <v>32500</v>
      </c>
      <c r="K2705" t="s">
        <v>83</v>
      </c>
      <c r="L2705" t="s">
        <v>17</v>
      </c>
    </row>
    <row r="2706" spans="1:12" x14ac:dyDescent="0.25">
      <c r="A2706" t="s">
        <v>25</v>
      </c>
      <c r="B2706">
        <v>1197831</v>
      </c>
      <c r="C2706">
        <v>44458</v>
      </c>
      <c r="D2706" t="s">
        <v>27</v>
      </c>
      <c r="E2706" t="s">
        <v>102</v>
      </c>
      <c r="F2706" t="s">
        <v>103</v>
      </c>
      <c r="G2706" t="s">
        <v>18</v>
      </c>
      <c r="H2706">
        <v>40.000000000000014</v>
      </c>
      <c r="I2706">
        <v>450</v>
      </c>
      <c r="J2706">
        <v>18000.000000000007</v>
      </c>
      <c r="K2706" t="s">
        <v>83</v>
      </c>
      <c r="L2706" t="s">
        <v>17</v>
      </c>
    </row>
    <row r="2707" spans="1:12" x14ac:dyDescent="0.25">
      <c r="A2707" t="s">
        <v>25</v>
      </c>
      <c r="B2707">
        <v>1197831</v>
      </c>
      <c r="C2707">
        <v>44458</v>
      </c>
      <c r="D2707" t="s">
        <v>27</v>
      </c>
      <c r="E2707" t="s">
        <v>102</v>
      </c>
      <c r="F2707" t="s">
        <v>103</v>
      </c>
      <c r="G2707" t="s">
        <v>19</v>
      </c>
      <c r="H2707">
        <v>15.000000000000007</v>
      </c>
      <c r="I2707">
        <v>350</v>
      </c>
      <c r="J2707">
        <v>5250.0000000000027</v>
      </c>
      <c r="K2707" t="s">
        <v>83</v>
      </c>
      <c r="L2707" t="s">
        <v>20</v>
      </c>
    </row>
    <row r="2708" spans="1:12" x14ac:dyDescent="0.25">
      <c r="A2708" t="s">
        <v>25</v>
      </c>
      <c r="B2708">
        <v>1197831</v>
      </c>
      <c r="C2708">
        <v>44458</v>
      </c>
      <c r="D2708" t="s">
        <v>27</v>
      </c>
      <c r="E2708" t="s">
        <v>102</v>
      </c>
      <c r="F2708" t="s">
        <v>103</v>
      </c>
      <c r="G2708" t="s">
        <v>21</v>
      </c>
      <c r="H2708">
        <v>15.000000000000007</v>
      </c>
      <c r="I2708">
        <v>325</v>
      </c>
      <c r="J2708">
        <v>4875.0000000000027</v>
      </c>
      <c r="K2708" t="s">
        <v>83</v>
      </c>
      <c r="L2708" t="s">
        <v>20</v>
      </c>
    </row>
    <row r="2709" spans="1:12" x14ac:dyDescent="0.25">
      <c r="A2709" t="s">
        <v>25</v>
      </c>
      <c r="B2709">
        <v>1197831</v>
      </c>
      <c r="C2709">
        <v>44458</v>
      </c>
      <c r="D2709" t="s">
        <v>27</v>
      </c>
      <c r="E2709" t="s">
        <v>102</v>
      </c>
      <c r="F2709" t="s">
        <v>103</v>
      </c>
      <c r="G2709" t="s">
        <v>22</v>
      </c>
      <c r="H2709">
        <v>25.000000000000007</v>
      </c>
      <c r="I2709">
        <v>325</v>
      </c>
      <c r="J2709">
        <v>8125.0000000000027</v>
      </c>
      <c r="K2709" t="s">
        <v>83</v>
      </c>
      <c r="L2709" t="s">
        <v>17</v>
      </c>
    </row>
    <row r="2710" spans="1:12" x14ac:dyDescent="0.25">
      <c r="A2710" t="s">
        <v>25</v>
      </c>
      <c r="B2710">
        <v>1197831</v>
      </c>
      <c r="C2710">
        <v>44458</v>
      </c>
      <c r="D2710" t="s">
        <v>27</v>
      </c>
      <c r="E2710" t="s">
        <v>102</v>
      </c>
      <c r="F2710" t="s">
        <v>103</v>
      </c>
      <c r="G2710" t="s">
        <v>23</v>
      </c>
      <c r="H2710">
        <v>30.000000000000011</v>
      </c>
      <c r="I2710">
        <v>425</v>
      </c>
      <c r="J2710">
        <v>12750.000000000004</v>
      </c>
      <c r="K2710" t="s">
        <v>83</v>
      </c>
      <c r="L2710" t="s">
        <v>20</v>
      </c>
    </row>
    <row r="2711" spans="1:12" x14ac:dyDescent="0.25">
      <c r="A2711" t="s">
        <v>25</v>
      </c>
      <c r="B2711">
        <v>1197831</v>
      </c>
      <c r="C2711">
        <v>44490</v>
      </c>
      <c r="D2711" t="s">
        <v>27</v>
      </c>
      <c r="E2711" t="s">
        <v>102</v>
      </c>
      <c r="F2711" t="s">
        <v>103</v>
      </c>
      <c r="G2711" t="s">
        <v>15</v>
      </c>
      <c r="H2711">
        <v>30.000000000000011</v>
      </c>
      <c r="I2711">
        <v>600</v>
      </c>
      <c r="J2711">
        <v>18000.000000000007</v>
      </c>
      <c r="K2711" t="s">
        <v>83</v>
      </c>
      <c r="L2711" t="s">
        <v>17</v>
      </c>
    </row>
    <row r="2712" spans="1:12" x14ac:dyDescent="0.25">
      <c r="A2712" t="s">
        <v>25</v>
      </c>
      <c r="B2712">
        <v>1197831</v>
      </c>
      <c r="C2712">
        <v>44490</v>
      </c>
      <c r="D2712" t="s">
        <v>27</v>
      </c>
      <c r="E2712" t="s">
        <v>102</v>
      </c>
      <c r="F2712" t="s">
        <v>103</v>
      </c>
      <c r="G2712" t="s">
        <v>18</v>
      </c>
      <c r="H2712">
        <v>20.000000000000011</v>
      </c>
      <c r="I2712">
        <v>425</v>
      </c>
      <c r="J2712">
        <v>8500.0000000000036</v>
      </c>
      <c r="K2712" t="s">
        <v>83</v>
      </c>
      <c r="L2712" t="s">
        <v>17</v>
      </c>
    </row>
    <row r="2713" spans="1:12" x14ac:dyDescent="0.25">
      <c r="A2713" t="s">
        <v>25</v>
      </c>
      <c r="B2713">
        <v>1197831</v>
      </c>
      <c r="C2713">
        <v>44490</v>
      </c>
      <c r="D2713" t="s">
        <v>27</v>
      </c>
      <c r="E2713" t="s">
        <v>102</v>
      </c>
      <c r="F2713" t="s">
        <v>103</v>
      </c>
      <c r="G2713" t="s">
        <v>19</v>
      </c>
      <c r="H2713">
        <v>20.000000000000011</v>
      </c>
      <c r="I2713">
        <v>300</v>
      </c>
      <c r="J2713">
        <v>6000.0000000000036</v>
      </c>
      <c r="K2713" t="s">
        <v>83</v>
      </c>
      <c r="L2713" t="s">
        <v>20</v>
      </c>
    </row>
    <row r="2714" spans="1:12" x14ac:dyDescent="0.25">
      <c r="A2714" t="s">
        <v>25</v>
      </c>
      <c r="B2714">
        <v>1197831</v>
      </c>
      <c r="C2714">
        <v>44490</v>
      </c>
      <c r="D2714" t="s">
        <v>27</v>
      </c>
      <c r="E2714" t="s">
        <v>102</v>
      </c>
      <c r="F2714" t="s">
        <v>103</v>
      </c>
      <c r="G2714" t="s">
        <v>21</v>
      </c>
      <c r="H2714">
        <v>20.000000000000011</v>
      </c>
      <c r="I2714">
        <v>275</v>
      </c>
      <c r="J2714">
        <v>5500.0000000000027</v>
      </c>
      <c r="K2714" t="s">
        <v>83</v>
      </c>
      <c r="L2714" t="s">
        <v>20</v>
      </c>
    </row>
    <row r="2715" spans="1:12" x14ac:dyDescent="0.25">
      <c r="A2715" t="s">
        <v>25</v>
      </c>
      <c r="B2715">
        <v>1197831</v>
      </c>
      <c r="C2715">
        <v>44490</v>
      </c>
      <c r="D2715" t="s">
        <v>27</v>
      </c>
      <c r="E2715" t="s">
        <v>102</v>
      </c>
      <c r="F2715" t="s">
        <v>103</v>
      </c>
      <c r="G2715" t="s">
        <v>22</v>
      </c>
      <c r="H2715">
        <v>30.000000000000011</v>
      </c>
      <c r="I2715">
        <v>275</v>
      </c>
      <c r="J2715">
        <v>8250.0000000000036</v>
      </c>
      <c r="K2715" t="s">
        <v>83</v>
      </c>
      <c r="L2715" t="s">
        <v>17</v>
      </c>
    </row>
    <row r="2716" spans="1:12" x14ac:dyDescent="0.25">
      <c r="A2716" t="s">
        <v>30</v>
      </c>
      <c r="B2716">
        <v>1197831</v>
      </c>
      <c r="C2716">
        <v>44490</v>
      </c>
      <c r="D2716" t="s">
        <v>27</v>
      </c>
      <c r="E2716" t="s">
        <v>102</v>
      </c>
      <c r="F2716" t="s">
        <v>103</v>
      </c>
      <c r="G2716" t="s">
        <v>23</v>
      </c>
      <c r="H2716">
        <v>30.000000000000004</v>
      </c>
      <c r="I2716">
        <v>400</v>
      </c>
      <c r="J2716">
        <v>12000.000000000002</v>
      </c>
      <c r="K2716" t="s">
        <v>83</v>
      </c>
      <c r="L2716" t="s">
        <v>20</v>
      </c>
    </row>
    <row r="2717" spans="1:12" x14ac:dyDescent="0.25">
      <c r="A2717" t="s">
        <v>30</v>
      </c>
      <c r="B2717">
        <v>1197831</v>
      </c>
      <c r="C2717">
        <v>44520</v>
      </c>
      <c r="D2717" t="s">
        <v>27</v>
      </c>
      <c r="E2717" t="s">
        <v>102</v>
      </c>
      <c r="F2717" t="s">
        <v>103</v>
      </c>
      <c r="G2717" t="s">
        <v>15</v>
      </c>
      <c r="H2717">
        <v>25.000000000000011</v>
      </c>
      <c r="I2717">
        <v>550</v>
      </c>
      <c r="J2717">
        <v>13750.000000000005</v>
      </c>
      <c r="K2717" t="s">
        <v>83</v>
      </c>
      <c r="L2717" t="s">
        <v>17</v>
      </c>
    </row>
    <row r="2718" spans="1:12" x14ac:dyDescent="0.25">
      <c r="A2718" t="s">
        <v>30</v>
      </c>
      <c r="B2718">
        <v>1197831</v>
      </c>
      <c r="C2718">
        <v>44520</v>
      </c>
      <c r="D2718" t="s">
        <v>27</v>
      </c>
      <c r="E2718" t="s">
        <v>102</v>
      </c>
      <c r="F2718" t="s">
        <v>103</v>
      </c>
      <c r="G2718" t="s">
        <v>18</v>
      </c>
      <c r="H2718">
        <v>15.000000000000014</v>
      </c>
      <c r="I2718">
        <v>375</v>
      </c>
      <c r="J2718">
        <v>5625.0000000000055</v>
      </c>
      <c r="K2718" t="s">
        <v>83</v>
      </c>
      <c r="L2718" t="s">
        <v>17</v>
      </c>
    </row>
    <row r="2719" spans="1:12" x14ac:dyDescent="0.25">
      <c r="A2719" t="s">
        <v>30</v>
      </c>
      <c r="B2719">
        <v>1197831</v>
      </c>
      <c r="C2719">
        <v>44520</v>
      </c>
      <c r="D2719" t="s">
        <v>27</v>
      </c>
      <c r="E2719" t="s">
        <v>102</v>
      </c>
      <c r="F2719" t="s">
        <v>103</v>
      </c>
      <c r="G2719" t="s">
        <v>19</v>
      </c>
      <c r="H2719">
        <v>25.000000000000018</v>
      </c>
      <c r="I2719">
        <v>320</v>
      </c>
      <c r="J2719">
        <v>8000.0000000000055</v>
      </c>
      <c r="K2719" t="s">
        <v>83</v>
      </c>
      <c r="L2719" t="s">
        <v>20</v>
      </c>
    </row>
    <row r="2720" spans="1:12" x14ac:dyDescent="0.25">
      <c r="A2720" t="s">
        <v>30</v>
      </c>
      <c r="B2720">
        <v>1197831</v>
      </c>
      <c r="C2720">
        <v>44520</v>
      </c>
      <c r="D2720" t="s">
        <v>27</v>
      </c>
      <c r="E2720" t="s">
        <v>102</v>
      </c>
      <c r="F2720" t="s">
        <v>103</v>
      </c>
      <c r="G2720" t="s">
        <v>21</v>
      </c>
      <c r="H2720">
        <v>55.000000000000014</v>
      </c>
      <c r="I2720">
        <v>375</v>
      </c>
      <c r="J2720">
        <v>20625.000000000004</v>
      </c>
      <c r="K2720" t="s">
        <v>83</v>
      </c>
      <c r="L2720" t="s">
        <v>20</v>
      </c>
    </row>
    <row r="2721" spans="1:12" x14ac:dyDescent="0.25">
      <c r="A2721" t="s">
        <v>30</v>
      </c>
      <c r="B2721">
        <v>1197831</v>
      </c>
      <c r="C2721">
        <v>44520</v>
      </c>
      <c r="D2721" t="s">
        <v>27</v>
      </c>
      <c r="E2721" t="s">
        <v>102</v>
      </c>
      <c r="F2721" t="s">
        <v>103</v>
      </c>
      <c r="G2721" t="s">
        <v>22</v>
      </c>
      <c r="H2721">
        <v>75.000000000000014</v>
      </c>
      <c r="I2721">
        <v>350</v>
      </c>
      <c r="J2721">
        <v>26250.000000000004</v>
      </c>
      <c r="K2721" t="s">
        <v>83</v>
      </c>
      <c r="L2721" t="s">
        <v>17</v>
      </c>
    </row>
    <row r="2722" spans="1:12" x14ac:dyDescent="0.25">
      <c r="A2722" t="s">
        <v>30</v>
      </c>
      <c r="B2722">
        <v>1197831</v>
      </c>
      <c r="C2722">
        <v>44520</v>
      </c>
      <c r="D2722" t="s">
        <v>27</v>
      </c>
      <c r="E2722" t="s">
        <v>102</v>
      </c>
      <c r="F2722" t="s">
        <v>103</v>
      </c>
      <c r="G2722" t="s">
        <v>23</v>
      </c>
      <c r="H2722">
        <v>75</v>
      </c>
      <c r="I2722">
        <v>450</v>
      </c>
      <c r="J2722">
        <v>33750</v>
      </c>
      <c r="K2722" t="s">
        <v>83</v>
      </c>
      <c r="L2722" t="s">
        <v>20</v>
      </c>
    </row>
    <row r="2723" spans="1:12" x14ac:dyDescent="0.25">
      <c r="A2723" t="s">
        <v>30</v>
      </c>
      <c r="B2723">
        <v>1197831</v>
      </c>
      <c r="C2723">
        <v>44549</v>
      </c>
      <c r="D2723" t="s">
        <v>27</v>
      </c>
      <c r="E2723" t="s">
        <v>102</v>
      </c>
      <c r="F2723" t="s">
        <v>103</v>
      </c>
      <c r="G2723" t="s">
        <v>15</v>
      </c>
      <c r="H2723">
        <v>70</v>
      </c>
      <c r="I2723">
        <v>700</v>
      </c>
      <c r="J2723">
        <v>49000</v>
      </c>
      <c r="K2723" t="s">
        <v>83</v>
      </c>
      <c r="L2723" t="s">
        <v>17</v>
      </c>
    </row>
    <row r="2724" spans="1:12" x14ac:dyDescent="0.25">
      <c r="A2724" t="s">
        <v>30</v>
      </c>
      <c r="B2724">
        <v>1197831</v>
      </c>
      <c r="C2724">
        <v>44549</v>
      </c>
      <c r="D2724" t="s">
        <v>27</v>
      </c>
      <c r="E2724" t="s">
        <v>102</v>
      </c>
      <c r="F2724" t="s">
        <v>103</v>
      </c>
      <c r="G2724" t="s">
        <v>18</v>
      </c>
      <c r="H2724">
        <v>60.000000000000007</v>
      </c>
      <c r="I2724">
        <v>500</v>
      </c>
      <c r="J2724">
        <v>30000.000000000004</v>
      </c>
      <c r="K2724" t="s">
        <v>83</v>
      </c>
      <c r="L2724" t="s">
        <v>17</v>
      </c>
    </row>
    <row r="2725" spans="1:12" x14ac:dyDescent="0.25">
      <c r="A2725" t="s">
        <v>30</v>
      </c>
      <c r="B2725">
        <v>1197831</v>
      </c>
      <c r="C2725">
        <v>44549</v>
      </c>
      <c r="D2725" t="s">
        <v>27</v>
      </c>
      <c r="E2725" t="s">
        <v>102</v>
      </c>
      <c r="F2725" t="s">
        <v>103</v>
      </c>
      <c r="G2725" t="s">
        <v>19</v>
      </c>
      <c r="H2725">
        <v>60.000000000000007</v>
      </c>
      <c r="I2725">
        <v>450</v>
      </c>
      <c r="J2725">
        <v>27000.000000000004</v>
      </c>
      <c r="K2725" t="s">
        <v>83</v>
      </c>
      <c r="L2725" t="s">
        <v>20</v>
      </c>
    </row>
    <row r="2726" spans="1:12" x14ac:dyDescent="0.25">
      <c r="A2726" t="s">
        <v>30</v>
      </c>
      <c r="B2726">
        <v>1197831</v>
      </c>
      <c r="C2726">
        <v>44549</v>
      </c>
      <c r="D2726" t="s">
        <v>27</v>
      </c>
      <c r="E2726" t="s">
        <v>102</v>
      </c>
      <c r="F2726" t="s">
        <v>103</v>
      </c>
      <c r="G2726" t="s">
        <v>21</v>
      </c>
      <c r="H2726">
        <v>60.000000000000007</v>
      </c>
      <c r="I2726">
        <v>400</v>
      </c>
      <c r="J2726">
        <v>24000.000000000004</v>
      </c>
      <c r="K2726" t="s">
        <v>83</v>
      </c>
      <c r="L2726" t="s">
        <v>20</v>
      </c>
    </row>
    <row r="2727" spans="1:12" x14ac:dyDescent="0.25">
      <c r="A2727" t="s">
        <v>30</v>
      </c>
      <c r="B2727">
        <v>1197831</v>
      </c>
      <c r="C2727">
        <v>44549</v>
      </c>
      <c r="D2727" t="s">
        <v>27</v>
      </c>
      <c r="E2727" t="s">
        <v>102</v>
      </c>
      <c r="F2727" t="s">
        <v>103</v>
      </c>
      <c r="G2727" t="s">
        <v>22</v>
      </c>
      <c r="H2727">
        <v>70</v>
      </c>
      <c r="I2727">
        <v>400</v>
      </c>
      <c r="J2727">
        <v>28000</v>
      </c>
      <c r="K2727" t="s">
        <v>83</v>
      </c>
      <c r="L2727" t="s">
        <v>17</v>
      </c>
    </row>
    <row r="2728" spans="1:12" x14ac:dyDescent="0.25">
      <c r="A2728" t="s">
        <v>30</v>
      </c>
      <c r="B2728">
        <v>1197831</v>
      </c>
      <c r="C2728">
        <v>44549</v>
      </c>
      <c r="D2728" t="s">
        <v>27</v>
      </c>
      <c r="E2728" t="s">
        <v>102</v>
      </c>
      <c r="F2728" t="s">
        <v>103</v>
      </c>
      <c r="G2728" t="s">
        <v>23</v>
      </c>
      <c r="H2728">
        <v>75</v>
      </c>
      <c r="I2728">
        <v>500</v>
      </c>
      <c r="J2728">
        <v>37500</v>
      </c>
      <c r="K2728" t="s">
        <v>83</v>
      </c>
      <c r="L2728" t="s">
        <v>20</v>
      </c>
    </row>
    <row r="2729" spans="1:12" x14ac:dyDescent="0.25">
      <c r="A2729" t="s">
        <v>30</v>
      </c>
      <c r="B2729">
        <v>1197831</v>
      </c>
      <c r="C2729">
        <v>44219</v>
      </c>
      <c r="D2729" t="s">
        <v>27</v>
      </c>
      <c r="E2729" t="s">
        <v>102</v>
      </c>
      <c r="F2729" t="s">
        <v>103</v>
      </c>
      <c r="G2729" t="s">
        <v>15</v>
      </c>
      <c r="H2729">
        <v>25.000000000000007</v>
      </c>
      <c r="I2729">
        <v>575</v>
      </c>
      <c r="J2729">
        <v>14375.000000000004</v>
      </c>
      <c r="K2729" t="s">
        <v>83</v>
      </c>
      <c r="L2729" t="s">
        <v>17</v>
      </c>
    </row>
    <row r="2730" spans="1:12" x14ac:dyDescent="0.25">
      <c r="A2730" t="s">
        <v>30</v>
      </c>
      <c r="B2730">
        <v>1197831</v>
      </c>
      <c r="C2730">
        <v>44219</v>
      </c>
      <c r="D2730" t="s">
        <v>27</v>
      </c>
      <c r="E2730" t="s">
        <v>102</v>
      </c>
      <c r="F2730" t="s">
        <v>103</v>
      </c>
      <c r="G2730" t="s">
        <v>18</v>
      </c>
      <c r="H2730">
        <v>25.000000000000007</v>
      </c>
      <c r="I2730">
        <v>375</v>
      </c>
      <c r="J2730">
        <v>9375.0000000000018</v>
      </c>
      <c r="K2730" t="s">
        <v>83</v>
      </c>
      <c r="L2730" t="s">
        <v>17</v>
      </c>
    </row>
    <row r="2731" spans="1:12" x14ac:dyDescent="0.25">
      <c r="A2731" t="s">
        <v>30</v>
      </c>
      <c r="B2731">
        <v>1197831</v>
      </c>
      <c r="C2731">
        <v>44219</v>
      </c>
      <c r="D2731" t="s">
        <v>27</v>
      </c>
      <c r="E2731" t="s">
        <v>102</v>
      </c>
      <c r="F2731" t="s">
        <v>103</v>
      </c>
      <c r="G2731" t="s">
        <v>19</v>
      </c>
      <c r="H2731">
        <v>15.000000000000007</v>
      </c>
      <c r="I2731">
        <v>375</v>
      </c>
      <c r="J2731">
        <v>5625.0000000000027</v>
      </c>
      <c r="K2731" t="s">
        <v>83</v>
      </c>
      <c r="L2731" t="s">
        <v>20</v>
      </c>
    </row>
    <row r="2732" spans="1:12" x14ac:dyDescent="0.25">
      <c r="A2732" t="s">
        <v>30</v>
      </c>
      <c r="B2732">
        <v>1197831</v>
      </c>
      <c r="C2732">
        <v>44219</v>
      </c>
      <c r="D2732" t="s">
        <v>27</v>
      </c>
      <c r="E2732" t="s">
        <v>102</v>
      </c>
      <c r="F2732" t="s">
        <v>103</v>
      </c>
      <c r="G2732" t="s">
        <v>21</v>
      </c>
      <c r="H2732">
        <v>20</v>
      </c>
      <c r="I2732">
        <v>225</v>
      </c>
      <c r="J2732">
        <v>4500</v>
      </c>
      <c r="K2732" t="s">
        <v>83</v>
      </c>
      <c r="L2732" t="s">
        <v>20</v>
      </c>
    </row>
    <row r="2733" spans="1:12" x14ac:dyDescent="0.25">
      <c r="A2733" t="s">
        <v>30</v>
      </c>
      <c r="B2733">
        <v>1197831</v>
      </c>
      <c r="C2733">
        <v>44219</v>
      </c>
      <c r="D2733" t="s">
        <v>27</v>
      </c>
      <c r="E2733" t="s">
        <v>102</v>
      </c>
      <c r="F2733" t="s">
        <v>103</v>
      </c>
      <c r="G2733" t="s">
        <v>22</v>
      </c>
      <c r="H2733">
        <v>35</v>
      </c>
      <c r="I2733">
        <v>275</v>
      </c>
      <c r="J2733">
        <v>9625</v>
      </c>
      <c r="K2733" t="s">
        <v>83</v>
      </c>
      <c r="L2733" t="s">
        <v>17</v>
      </c>
    </row>
    <row r="2734" spans="1:12" x14ac:dyDescent="0.25">
      <c r="A2734" t="s">
        <v>30</v>
      </c>
      <c r="B2734">
        <v>1197831</v>
      </c>
      <c r="C2734">
        <v>44219</v>
      </c>
      <c r="D2734" t="s">
        <v>27</v>
      </c>
      <c r="E2734" t="s">
        <v>102</v>
      </c>
      <c r="F2734" t="s">
        <v>103</v>
      </c>
      <c r="G2734" t="s">
        <v>23</v>
      </c>
      <c r="H2734">
        <v>25.000000000000007</v>
      </c>
      <c r="I2734">
        <v>375</v>
      </c>
      <c r="J2734">
        <v>9375.0000000000018</v>
      </c>
      <c r="K2734" t="s">
        <v>83</v>
      </c>
      <c r="L2734" t="s">
        <v>20</v>
      </c>
    </row>
    <row r="2735" spans="1:12" x14ac:dyDescent="0.25">
      <c r="A2735" t="s">
        <v>30</v>
      </c>
      <c r="B2735">
        <v>1197831</v>
      </c>
      <c r="C2735">
        <v>44248</v>
      </c>
      <c r="D2735" t="s">
        <v>27</v>
      </c>
      <c r="E2735" t="s">
        <v>102</v>
      </c>
      <c r="F2735" t="s">
        <v>103</v>
      </c>
      <c r="G2735" t="s">
        <v>15</v>
      </c>
      <c r="H2735">
        <v>25.000000000000007</v>
      </c>
      <c r="I2735">
        <v>625</v>
      </c>
      <c r="J2735">
        <v>15625.000000000004</v>
      </c>
      <c r="K2735" t="s">
        <v>83</v>
      </c>
      <c r="L2735" t="s">
        <v>17</v>
      </c>
    </row>
    <row r="2736" spans="1:12" x14ac:dyDescent="0.25">
      <c r="A2736" t="s">
        <v>30</v>
      </c>
      <c r="B2736">
        <v>1197831</v>
      </c>
      <c r="C2736">
        <v>44248</v>
      </c>
      <c r="D2736" t="s">
        <v>27</v>
      </c>
      <c r="E2736" t="s">
        <v>102</v>
      </c>
      <c r="F2736" t="s">
        <v>103</v>
      </c>
      <c r="G2736" t="s">
        <v>18</v>
      </c>
      <c r="H2736">
        <v>25.000000000000007</v>
      </c>
      <c r="I2736">
        <v>275</v>
      </c>
      <c r="J2736">
        <v>6875.0000000000018</v>
      </c>
      <c r="K2736" t="s">
        <v>83</v>
      </c>
      <c r="L2736" t="s">
        <v>17</v>
      </c>
    </row>
    <row r="2737" spans="1:12" x14ac:dyDescent="0.25">
      <c r="A2737" t="s">
        <v>30</v>
      </c>
      <c r="B2737">
        <v>1197831</v>
      </c>
      <c r="C2737">
        <v>44248</v>
      </c>
      <c r="D2737" t="s">
        <v>27</v>
      </c>
      <c r="E2737" t="s">
        <v>102</v>
      </c>
      <c r="F2737" t="s">
        <v>103</v>
      </c>
      <c r="G2737" t="s">
        <v>19</v>
      </c>
      <c r="H2737">
        <v>15.000000000000007</v>
      </c>
      <c r="I2737">
        <v>325</v>
      </c>
      <c r="J2737">
        <v>4875.0000000000027</v>
      </c>
      <c r="K2737" t="s">
        <v>83</v>
      </c>
      <c r="L2737" t="s">
        <v>20</v>
      </c>
    </row>
    <row r="2738" spans="1:12" x14ac:dyDescent="0.25">
      <c r="A2738" t="s">
        <v>30</v>
      </c>
      <c r="B2738">
        <v>1197831</v>
      </c>
      <c r="C2738">
        <v>44248</v>
      </c>
      <c r="D2738" t="s">
        <v>27</v>
      </c>
      <c r="E2738" t="s">
        <v>104</v>
      </c>
      <c r="F2738" t="s">
        <v>105</v>
      </c>
      <c r="G2738" t="s">
        <v>21</v>
      </c>
      <c r="H2738">
        <v>20</v>
      </c>
      <c r="I2738">
        <v>175</v>
      </c>
      <c r="J2738">
        <v>3500</v>
      </c>
      <c r="K2738" t="s">
        <v>83</v>
      </c>
      <c r="L2738" t="s">
        <v>20</v>
      </c>
    </row>
    <row r="2739" spans="1:12" x14ac:dyDescent="0.25">
      <c r="A2739" t="s">
        <v>30</v>
      </c>
      <c r="B2739">
        <v>1197831</v>
      </c>
      <c r="C2739">
        <v>44248</v>
      </c>
      <c r="D2739" t="s">
        <v>27</v>
      </c>
      <c r="E2739" t="s">
        <v>104</v>
      </c>
      <c r="F2739" t="s">
        <v>105</v>
      </c>
      <c r="G2739" t="s">
        <v>22</v>
      </c>
      <c r="H2739">
        <v>35</v>
      </c>
      <c r="I2739">
        <v>250</v>
      </c>
      <c r="J2739">
        <v>8750</v>
      </c>
      <c r="K2739" t="s">
        <v>83</v>
      </c>
      <c r="L2739" t="s">
        <v>17</v>
      </c>
    </row>
    <row r="2740" spans="1:12" x14ac:dyDescent="0.25">
      <c r="A2740" t="s">
        <v>30</v>
      </c>
      <c r="B2740">
        <v>1197831</v>
      </c>
      <c r="C2740">
        <v>44248</v>
      </c>
      <c r="D2740" t="s">
        <v>27</v>
      </c>
      <c r="E2740" t="s">
        <v>104</v>
      </c>
      <c r="F2740" t="s">
        <v>105</v>
      </c>
      <c r="G2740" t="s">
        <v>23</v>
      </c>
      <c r="H2740">
        <v>20</v>
      </c>
      <c r="I2740">
        <v>350</v>
      </c>
      <c r="J2740">
        <v>7000</v>
      </c>
      <c r="K2740" t="s">
        <v>83</v>
      </c>
      <c r="L2740" t="s">
        <v>20</v>
      </c>
    </row>
    <row r="2741" spans="1:12" x14ac:dyDescent="0.25">
      <c r="A2741" t="s">
        <v>30</v>
      </c>
      <c r="B2741">
        <v>1197831</v>
      </c>
      <c r="C2741">
        <v>44274</v>
      </c>
      <c r="D2741" t="s">
        <v>27</v>
      </c>
      <c r="E2741" t="s">
        <v>104</v>
      </c>
      <c r="F2741" t="s">
        <v>105</v>
      </c>
      <c r="G2741" t="s">
        <v>15</v>
      </c>
      <c r="H2741">
        <v>20</v>
      </c>
      <c r="I2741">
        <v>570</v>
      </c>
      <c r="J2741">
        <v>11400</v>
      </c>
      <c r="K2741" t="s">
        <v>83</v>
      </c>
      <c r="L2741" t="s">
        <v>17</v>
      </c>
    </row>
    <row r="2742" spans="1:12" x14ac:dyDescent="0.25">
      <c r="A2742" t="s">
        <v>30</v>
      </c>
      <c r="B2742">
        <v>1197831</v>
      </c>
      <c r="C2742">
        <v>44274</v>
      </c>
      <c r="D2742" t="s">
        <v>27</v>
      </c>
      <c r="E2742" t="s">
        <v>104</v>
      </c>
      <c r="F2742" t="s">
        <v>105</v>
      </c>
      <c r="G2742" t="s">
        <v>18</v>
      </c>
      <c r="H2742">
        <v>20</v>
      </c>
      <c r="I2742">
        <v>250</v>
      </c>
      <c r="J2742">
        <v>5000</v>
      </c>
      <c r="K2742" t="s">
        <v>83</v>
      </c>
      <c r="L2742" t="s">
        <v>17</v>
      </c>
    </row>
    <row r="2743" spans="1:12" x14ac:dyDescent="0.25">
      <c r="A2743" t="s">
        <v>30</v>
      </c>
      <c r="B2743">
        <v>1197831</v>
      </c>
      <c r="C2743">
        <v>44274</v>
      </c>
      <c r="D2743" t="s">
        <v>27</v>
      </c>
      <c r="E2743" t="s">
        <v>104</v>
      </c>
      <c r="F2743" t="s">
        <v>105</v>
      </c>
      <c r="G2743" t="s">
        <v>19</v>
      </c>
      <c r="H2743">
        <v>10.000000000000002</v>
      </c>
      <c r="I2743">
        <v>275</v>
      </c>
      <c r="J2743">
        <v>2750.0000000000005</v>
      </c>
      <c r="K2743" t="s">
        <v>83</v>
      </c>
      <c r="L2743" t="s">
        <v>20</v>
      </c>
    </row>
    <row r="2744" spans="1:12" x14ac:dyDescent="0.25">
      <c r="A2744" t="s">
        <v>30</v>
      </c>
      <c r="B2744">
        <v>1197831</v>
      </c>
      <c r="C2744">
        <v>44274</v>
      </c>
      <c r="D2744" t="s">
        <v>27</v>
      </c>
      <c r="E2744" t="s">
        <v>104</v>
      </c>
      <c r="F2744" t="s">
        <v>105</v>
      </c>
      <c r="G2744" t="s">
        <v>21</v>
      </c>
      <c r="H2744">
        <v>19.999999999999996</v>
      </c>
      <c r="I2744">
        <v>125</v>
      </c>
      <c r="J2744">
        <v>2499.9999999999995</v>
      </c>
      <c r="K2744" t="s">
        <v>83</v>
      </c>
      <c r="L2744" t="s">
        <v>20</v>
      </c>
    </row>
    <row r="2745" spans="1:12" x14ac:dyDescent="0.25">
      <c r="A2745" t="s">
        <v>30</v>
      </c>
      <c r="B2745">
        <v>1197831</v>
      </c>
      <c r="C2745">
        <v>44274</v>
      </c>
      <c r="D2745" t="s">
        <v>27</v>
      </c>
      <c r="E2745" t="s">
        <v>104</v>
      </c>
      <c r="F2745" t="s">
        <v>105</v>
      </c>
      <c r="G2745" t="s">
        <v>22</v>
      </c>
      <c r="H2745">
        <v>35.000000000000007</v>
      </c>
      <c r="I2745">
        <v>175</v>
      </c>
      <c r="J2745">
        <v>6125.0000000000009</v>
      </c>
      <c r="K2745" t="s">
        <v>83</v>
      </c>
      <c r="L2745" t="s">
        <v>17</v>
      </c>
    </row>
    <row r="2746" spans="1:12" x14ac:dyDescent="0.25">
      <c r="A2746" t="s">
        <v>30</v>
      </c>
      <c r="B2746">
        <v>1197831</v>
      </c>
      <c r="C2746">
        <v>44274</v>
      </c>
      <c r="D2746" t="s">
        <v>27</v>
      </c>
      <c r="E2746" t="s">
        <v>104</v>
      </c>
      <c r="F2746" t="s">
        <v>105</v>
      </c>
      <c r="G2746" t="s">
        <v>23</v>
      </c>
      <c r="H2746">
        <v>25</v>
      </c>
      <c r="I2746">
        <v>275</v>
      </c>
      <c r="J2746">
        <v>6875</v>
      </c>
      <c r="K2746" t="s">
        <v>83</v>
      </c>
      <c r="L2746" t="s">
        <v>20</v>
      </c>
    </row>
    <row r="2747" spans="1:12" x14ac:dyDescent="0.25">
      <c r="A2747" t="s">
        <v>30</v>
      </c>
      <c r="B2747">
        <v>1197831</v>
      </c>
      <c r="C2747">
        <v>44306</v>
      </c>
      <c r="D2747" t="s">
        <v>27</v>
      </c>
      <c r="E2747" t="s">
        <v>104</v>
      </c>
      <c r="F2747" t="s">
        <v>105</v>
      </c>
      <c r="G2747" t="s">
        <v>15</v>
      </c>
      <c r="H2747">
        <v>25</v>
      </c>
      <c r="I2747">
        <v>525</v>
      </c>
      <c r="J2747">
        <v>13125</v>
      </c>
      <c r="K2747" t="s">
        <v>83</v>
      </c>
      <c r="L2747" t="s">
        <v>17</v>
      </c>
    </row>
    <row r="2748" spans="1:12" x14ac:dyDescent="0.25">
      <c r="A2748" t="s">
        <v>30</v>
      </c>
      <c r="B2748">
        <v>1197831</v>
      </c>
      <c r="C2748">
        <v>44306</v>
      </c>
      <c r="D2748" t="s">
        <v>27</v>
      </c>
      <c r="E2748" t="s">
        <v>104</v>
      </c>
      <c r="F2748" t="s">
        <v>105</v>
      </c>
      <c r="G2748" t="s">
        <v>18</v>
      </c>
      <c r="H2748">
        <v>25</v>
      </c>
      <c r="I2748">
        <v>225</v>
      </c>
      <c r="J2748">
        <v>5625</v>
      </c>
      <c r="K2748" t="s">
        <v>83</v>
      </c>
      <c r="L2748" t="s">
        <v>17</v>
      </c>
    </row>
    <row r="2749" spans="1:12" x14ac:dyDescent="0.25">
      <c r="A2749" t="s">
        <v>30</v>
      </c>
      <c r="B2749">
        <v>1197831</v>
      </c>
      <c r="C2749">
        <v>44306</v>
      </c>
      <c r="D2749" t="s">
        <v>27</v>
      </c>
      <c r="E2749" t="s">
        <v>104</v>
      </c>
      <c r="F2749" t="s">
        <v>105</v>
      </c>
      <c r="G2749" t="s">
        <v>19</v>
      </c>
      <c r="H2749">
        <v>15.000000000000002</v>
      </c>
      <c r="I2749">
        <v>225</v>
      </c>
      <c r="J2749">
        <v>3375.0000000000005</v>
      </c>
      <c r="K2749" t="s">
        <v>83</v>
      </c>
      <c r="L2749" t="s">
        <v>20</v>
      </c>
    </row>
    <row r="2750" spans="1:12" x14ac:dyDescent="0.25">
      <c r="A2750" t="s">
        <v>30</v>
      </c>
      <c r="B2750">
        <v>1197831</v>
      </c>
      <c r="C2750">
        <v>44306</v>
      </c>
      <c r="D2750" t="s">
        <v>27</v>
      </c>
      <c r="E2750" t="s">
        <v>104</v>
      </c>
      <c r="F2750" t="s">
        <v>105</v>
      </c>
      <c r="G2750" t="s">
        <v>21</v>
      </c>
      <c r="H2750">
        <v>19.999999999999996</v>
      </c>
      <c r="I2750">
        <v>150</v>
      </c>
      <c r="J2750">
        <v>2999.9999999999995</v>
      </c>
      <c r="K2750" t="s">
        <v>83</v>
      </c>
      <c r="L2750" t="s">
        <v>20</v>
      </c>
    </row>
    <row r="2751" spans="1:12" x14ac:dyDescent="0.25">
      <c r="A2751" t="s">
        <v>30</v>
      </c>
      <c r="B2751">
        <v>1197831</v>
      </c>
      <c r="C2751">
        <v>44306</v>
      </c>
      <c r="D2751" t="s">
        <v>27</v>
      </c>
      <c r="E2751" t="s">
        <v>104</v>
      </c>
      <c r="F2751" t="s">
        <v>105</v>
      </c>
      <c r="G2751" t="s">
        <v>22</v>
      </c>
      <c r="H2751">
        <v>40</v>
      </c>
      <c r="I2751">
        <v>175</v>
      </c>
      <c r="J2751">
        <v>7000</v>
      </c>
      <c r="K2751" t="s">
        <v>83</v>
      </c>
      <c r="L2751" t="s">
        <v>17</v>
      </c>
    </row>
    <row r="2752" spans="1:12" x14ac:dyDescent="0.25">
      <c r="A2752" t="s">
        <v>30</v>
      </c>
      <c r="B2752">
        <v>1197831</v>
      </c>
      <c r="C2752">
        <v>44306</v>
      </c>
      <c r="D2752" t="s">
        <v>27</v>
      </c>
      <c r="E2752" t="s">
        <v>104</v>
      </c>
      <c r="F2752" t="s">
        <v>105</v>
      </c>
      <c r="G2752" t="s">
        <v>23</v>
      </c>
      <c r="H2752">
        <v>30.000000000000004</v>
      </c>
      <c r="I2752">
        <v>325</v>
      </c>
      <c r="J2752">
        <v>9750.0000000000018</v>
      </c>
      <c r="K2752" t="s">
        <v>83</v>
      </c>
      <c r="L2752" t="s">
        <v>20</v>
      </c>
    </row>
    <row r="2753" spans="1:12" x14ac:dyDescent="0.25">
      <c r="A2753" t="s">
        <v>30</v>
      </c>
      <c r="B2753">
        <v>1197831</v>
      </c>
      <c r="C2753">
        <v>44335</v>
      </c>
      <c r="D2753" t="s">
        <v>27</v>
      </c>
      <c r="E2753" t="s">
        <v>104</v>
      </c>
      <c r="F2753" t="s">
        <v>105</v>
      </c>
      <c r="G2753" t="s">
        <v>15</v>
      </c>
      <c r="H2753">
        <v>40</v>
      </c>
      <c r="I2753">
        <v>595</v>
      </c>
      <c r="J2753">
        <v>23800</v>
      </c>
      <c r="K2753" t="s">
        <v>83</v>
      </c>
      <c r="L2753" t="s">
        <v>17</v>
      </c>
    </row>
    <row r="2754" spans="1:12" x14ac:dyDescent="0.25">
      <c r="A2754" t="s">
        <v>30</v>
      </c>
      <c r="B2754">
        <v>1197831</v>
      </c>
      <c r="C2754">
        <v>44335</v>
      </c>
      <c r="D2754" t="s">
        <v>27</v>
      </c>
      <c r="E2754" t="s">
        <v>104</v>
      </c>
      <c r="F2754" t="s">
        <v>105</v>
      </c>
      <c r="G2754" t="s">
        <v>18</v>
      </c>
      <c r="H2754">
        <v>40</v>
      </c>
      <c r="I2754">
        <v>300</v>
      </c>
      <c r="J2754">
        <v>12000</v>
      </c>
      <c r="K2754" t="s">
        <v>83</v>
      </c>
      <c r="L2754" t="s">
        <v>17</v>
      </c>
    </row>
    <row r="2755" spans="1:12" x14ac:dyDescent="0.25">
      <c r="A2755" t="s">
        <v>30</v>
      </c>
      <c r="B2755">
        <v>1197831</v>
      </c>
      <c r="C2755">
        <v>44335</v>
      </c>
      <c r="D2755" t="s">
        <v>27</v>
      </c>
      <c r="E2755" t="s">
        <v>104</v>
      </c>
      <c r="F2755" t="s">
        <v>105</v>
      </c>
      <c r="G2755" t="s">
        <v>19</v>
      </c>
      <c r="H2755">
        <v>35</v>
      </c>
      <c r="I2755">
        <v>275</v>
      </c>
      <c r="J2755">
        <v>9625</v>
      </c>
      <c r="K2755" t="s">
        <v>83</v>
      </c>
      <c r="L2755" t="s">
        <v>20</v>
      </c>
    </row>
    <row r="2756" spans="1:12" x14ac:dyDescent="0.25">
      <c r="A2756" t="s">
        <v>30</v>
      </c>
      <c r="B2756">
        <v>1197831</v>
      </c>
      <c r="C2756">
        <v>44335</v>
      </c>
      <c r="D2756" t="s">
        <v>27</v>
      </c>
      <c r="E2756" t="s">
        <v>104</v>
      </c>
      <c r="F2756" t="s">
        <v>105</v>
      </c>
      <c r="G2756" t="s">
        <v>21</v>
      </c>
      <c r="H2756">
        <v>35</v>
      </c>
      <c r="I2756">
        <v>225</v>
      </c>
      <c r="J2756">
        <v>7875</v>
      </c>
      <c r="K2756" t="s">
        <v>83</v>
      </c>
      <c r="L2756" t="s">
        <v>20</v>
      </c>
    </row>
    <row r="2757" spans="1:12" x14ac:dyDescent="0.25">
      <c r="A2757" t="s">
        <v>30</v>
      </c>
      <c r="B2757">
        <v>1197831</v>
      </c>
      <c r="C2757">
        <v>44335</v>
      </c>
      <c r="D2757" t="s">
        <v>27</v>
      </c>
      <c r="E2757" t="s">
        <v>104</v>
      </c>
      <c r="F2757" t="s">
        <v>105</v>
      </c>
      <c r="G2757" t="s">
        <v>22</v>
      </c>
      <c r="H2757">
        <v>44.999999999999993</v>
      </c>
      <c r="I2757">
        <v>250</v>
      </c>
      <c r="J2757">
        <v>11249.999999999998</v>
      </c>
      <c r="K2757" t="s">
        <v>83</v>
      </c>
      <c r="L2757" t="s">
        <v>17</v>
      </c>
    </row>
    <row r="2758" spans="1:12" x14ac:dyDescent="0.25">
      <c r="A2758" t="s">
        <v>30</v>
      </c>
      <c r="B2758">
        <v>1197831</v>
      </c>
      <c r="C2758">
        <v>44335</v>
      </c>
      <c r="D2758" t="s">
        <v>27</v>
      </c>
      <c r="E2758" t="s">
        <v>104</v>
      </c>
      <c r="F2758" t="s">
        <v>105</v>
      </c>
      <c r="G2758" t="s">
        <v>23</v>
      </c>
      <c r="H2758">
        <v>44.999999999999993</v>
      </c>
      <c r="I2758">
        <v>350</v>
      </c>
      <c r="J2758">
        <v>15749.999999999998</v>
      </c>
      <c r="K2758" t="s">
        <v>83</v>
      </c>
      <c r="L2758" t="s">
        <v>20</v>
      </c>
    </row>
    <row r="2759" spans="1:12" x14ac:dyDescent="0.25">
      <c r="A2759" t="s">
        <v>30</v>
      </c>
      <c r="B2759">
        <v>1197831</v>
      </c>
      <c r="C2759">
        <v>44368</v>
      </c>
      <c r="D2759" t="s">
        <v>27</v>
      </c>
      <c r="E2759" t="s">
        <v>104</v>
      </c>
      <c r="F2759" t="s">
        <v>105</v>
      </c>
      <c r="G2759" t="s">
        <v>15</v>
      </c>
      <c r="H2759">
        <v>40</v>
      </c>
      <c r="I2759">
        <v>600</v>
      </c>
      <c r="J2759">
        <v>24000</v>
      </c>
      <c r="K2759" t="s">
        <v>83</v>
      </c>
      <c r="L2759" t="s">
        <v>17</v>
      </c>
    </row>
    <row r="2760" spans="1:12" x14ac:dyDescent="0.25">
      <c r="A2760" t="s">
        <v>30</v>
      </c>
      <c r="B2760">
        <v>1197831</v>
      </c>
      <c r="C2760">
        <v>44368</v>
      </c>
      <c r="D2760" t="s">
        <v>27</v>
      </c>
      <c r="E2760" t="s">
        <v>104</v>
      </c>
      <c r="F2760" t="s">
        <v>105</v>
      </c>
      <c r="G2760" t="s">
        <v>18</v>
      </c>
      <c r="H2760">
        <v>35</v>
      </c>
      <c r="I2760">
        <v>350</v>
      </c>
      <c r="J2760">
        <v>12250</v>
      </c>
      <c r="K2760" t="s">
        <v>83</v>
      </c>
      <c r="L2760" t="s">
        <v>17</v>
      </c>
    </row>
    <row r="2761" spans="1:12" x14ac:dyDescent="0.25">
      <c r="A2761" t="s">
        <v>30</v>
      </c>
      <c r="B2761">
        <v>1197831</v>
      </c>
      <c r="C2761">
        <v>44368</v>
      </c>
      <c r="D2761" t="s">
        <v>27</v>
      </c>
      <c r="E2761" t="s">
        <v>104</v>
      </c>
      <c r="F2761" t="s">
        <v>105</v>
      </c>
      <c r="G2761" t="s">
        <v>19</v>
      </c>
      <c r="H2761">
        <v>40</v>
      </c>
      <c r="I2761">
        <v>325</v>
      </c>
      <c r="J2761">
        <v>13000</v>
      </c>
      <c r="K2761" t="s">
        <v>83</v>
      </c>
      <c r="L2761" t="s">
        <v>20</v>
      </c>
    </row>
    <row r="2762" spans="1:12" x14ac:dyDescent="0.25">
      <c r="A2762" t="s">
        <v>30</v>
      </c>
      <c r="B2762">
        <v>1197831</v>
      </c>
      <c r="C2762">
        <v>44368</v>
      </c>
      <c r="D2762" t="s">
        <v>27</v>
      </c>
      <c r="E2762" t="s">
        <v>104</v>
      </c>
      <c r="F2762" t="s">
        <v>105</v>
      </c>
      <c r="G2762" t="s">
        <v>21</v>
      </c>
      <c r="H2762">
        <v>40</v>
      </c>
      <c r="I2762">
        <v>300</v>
      </c>
      <c r="J2762">
        <v>12000</v>
      </c>
      <c r="K2762" t="s">
        <v>83</v>
      </c>
      <c r="L2762" t="s">
        <v>20</v>
      </c>
    </row>
    <row r="2763" spans="1:12" x14ac:dyDescent="0.25">
      <c r="A2763" t="s">
        <v>30</v>
      </c>
      <c r="B2763">
        <v>1197831</v>
      </c>
      <c r="C2763">
        <v>44368</v>
      </c>
      <c r="D2763" t="s">
        <v>27</v>
      </c>
      <c r="E2763" t="s">
        <v>104</v>
      </c>
      <c r="F2763" t="s">
        <v>105</v>
      </c>
      <c r="G2763" t="s">
        <v>22</v>
      </c>
      <c r="H2763">
        <v>54.999999999999993</v>
      </c>
      <c r="I2763">
        <v>300</v>
      </c>
      <c r="J2763">
        <v>16499.999999999996</v>
      </c>
      <c r="K2763" t="s">
        <v>83</v>
      </c>
      <c r="L2763" t="s">
        <v>17</v>
      </c>
    </row>
    <row r="2764" spans="1:12" x14ac:dyDescent="0.25">
      <c r="A2764" t="s">
        <v>30</v>
      </c>
      <c r="B2764">
        <v>1197831</v>
      </c>
      <c r="C2764">
        <v>44368</v>
      </c>
      <c r="D2764" t="s">
        <v>27</v>
      </c>
      <c r="E2764" t="s">
        <v>104</v>
      </c>
      <c r="F2764" t="s">
        <v>105</v>
      </c>
      <c r="G2764" t="s">
        <v>23</v>
      </c>
      <c r="H2764">
        <v>60</v>
      </c>
      <c r="I2764">
        <v>475</v>
      </c>
      <c r="J2764">
        <v>28500</v>
      </c>
      <c r="K2764" t="s">
        <v>83</v>
      </c>
      <c r="L2764" t="s">
        <v>20</v>
      </c>
    </row>
    <row r="2765" spans="1:12" x14ac:dyDescent="0.25">
      <c r="A2765" t="s">
        <v>30</v>
      </c>
      <c r="B2765">
        <v>1197831</v>
      </c>
      <c r="C2765">
        <v>44396</v>
      </c>
      <c r="D2765" t="s">
        <v>27</v>
      </c>
      <c r="E2765" t="s">
        <v>104</v>
      </c>
      <c r="F2765" t="s">
        <v>105</v>
      </c>
      <c r="G2765" t="s">
        <v>15</v>
      </c>
      <c r="H2765">
        <v>54.999999999999993</v>
      </c>
      <c r="I2765">
        <v>700</v>
      </c>
      <c r="J2765">
        <v>38499.999999999993</v>
      </c>
      <c r="K2765" t="s">
        <v>83</v>
      </c>
      <c r="L2765" t="s">
        <v>17</v>
      </c>
    </row>
    <row r="2766" spans="1:12" x14ac:dyDescent="0.25">
      <c r="A2766" t="s">
        <v>30</v>
      </c>
      <c r="B2766">
        <v>1197831</v>
      </c>
      <c r="C2766">
        <v>44396</v>
      </c>
      <c r="D2766" t="s">
        <v>27</v>
      </c>
      <c r="E2766" t="s">
        <v>104</v>
      </c>
      <c r="F2766" t="s">
        <v>105</v>
      </c>
      <c r="G2766" t="s">
        <v>18</v>
      </c>
      <c r="H2766">
        <v>50</v>
      </c>
      <c r="I2766">
        <v>450</v>
      </c>
      <c r="J2766">
        <v>22500</v>
      </c>
      <c r="K2766" t="s">
        <v>83</v>
      </c>
      <c r="L2766" t="s">
        <v>17</v>
      </c>
    </row>
    <row r="2767" spans="1:12" x14ac:dyDescent="0.25">
      <c r="A2767" t="s">
        <v>30</v>
      </c>
      <c r="B2767">
        <v>1197831</v>
      </c>
      <c r="C2767">
        <v>44396</v>
      </c>
      <c r="D2767" t="s">
        <v>27</v>
      </c>
      <c r="E2767" t="s">
        <v>104</v>
      </c>
      <c r="F2767" t="s">
        <v>105</v>
      </c>
      <c r="G2767" t="s">
        <v>19</v>
      </c>
      <c r="H2767">
        <v>45</v>
      </c>
      <c r="I2767">
        <v>375</v>
      </c>
      <c r="J2767">
        <v>16875</v>
      </c>
      <c r="K2767" t="s">
        <v>83</v>
      </c>
      <c r="L2767" t="s">
        <v>20</v>
      </c>
    </row>
    <row r="2768" spans="1:12" x14ac:dyDescent="0.25">
      <c r="A2768" t="s">
        <v>30</v>
      </c>
      <c r="B2768">
        <v>1197831</v>
      </c>
      <c r="C2768">
        <v>44396</v>
      </c>
      <c r="D2768" t="s">
        <v>27</v>
      </c>
      <c r="E2768" t="s">
        <v>104</v>
      </c>
      <c r="F2768" t="s">
        <v>105</v>
      </c>
      <c r="G2768" t="s">
        <v>21</v>
      </c>
      <c r="H2768">
        <v>45</v>
      </c>
      <c r="I2768">
        <v>325</v>
      </c>
      <c r="J2768">
        <v>14625</v>
      </c>
      <c r="K2768" t="s">
        <v>83</v>
      </c>
      <c r="L2768" t="s">
        <v>20</v>
      </c>
    </row>
    <row r="2769" spans="1:12" x14ac:dyDescent="0.25">
      <c r="A2769" t="s">
        <v>30</v>
      </c>
      <c r="B2769">
        <v>1197831</v>
      </c>
      <c r="C2769">
        <v>44396</v>
      </c>
      <c r="D2769" t="s">
        <v>27</v>
      </c>
      <c r="E2769" t="s">
        <v>104</v>
      </c>
      <c r="F2769" t="s">
        <v>105</v>
      </c>
      <c r="G2769" t="s">
        <v>22</v>
      </c>
      <c r="H2769">
        <v>60</v>
      </c>
      <c r="I2769">
        <v>350</v>
      </c>
      <c r="J2769">
        <v>21000</v>
      </c>
      <c r="K2769" t="s">
        <v>83</v>
      </c>
      <c r="L2769" t="s">
        <v>17</v>
      </c>
    </row>
    <row r="2770" spans="1:12" x14ac:dyDescent="0.25">
      <c r="A2770" t="s">
        <v>30</v>
      </c>
      <c r="B2770">
        <v>1197831</v>
      </c>
      <c r="C2770">
        <v>44396</v>
      </c>
      <c r="D2770" t="s">
        <v>27</v>
      </c>
      <c r="E2770" t="s">
        <v>104</v>
      </c>
      <c r="F2770" t="s">
        <v>105</v>
      </c>
      <c r="G2770" t="s">
        <v>23</v>
      </c>
      <c r="H2770">
        <v>65</v>
      </c>
      <c r="I2770">
        <v>525</v>
      </c>
      <c r="J2770">
        <v>34125</v>
      </c>
      <c r="K2770" t="s">
        <v>83</v>
      </c>
      <c r="L2770" t="s">
        <v>20</v>
      </c>
    </row>
    <row r="2771" spans="1:12" x14ac:dyDescent="0.25">
      <c r="A2771" t="s">
        <v>30</v>
      </c>
      <c r="B2771">
        <v>1197831</v>
      </c>
      <c r="C2771">
        <v>44428</v>
      </c>
      <c r="D2771" t="s">
        <v>27</v>
      </c>
      <c r="E2771" t="s">
        <v>104</v>
      </c>
      <c r="F2771" t="s">
        <v>105</v>
      </c>
      <c r="G2771" t="s">
        <v>15</v>
      </c>
      <c r="H2771">
        <v>60</v>
      </c>
      <c r="I2771">
        <v>675</v>
      </c>
      <c r="J2771">
        <v>40500</v>
      </c>
      <c r="K2771" t="s">
        <v>83</v>
      </c>
      <c r="L2771" t="s">
        <v>17</v>
      </c>
    </row>
    <row r="2772" spans="1:12" x14ac:dyDescent="0.25">
      <c r="A2772" t="s">
        <v>30</v>
      </c>
      <c r="B2772">
        <v>1197831</v>
      </c>
      <c r="C2772">
        <v>44428</v>
      </c>
      <c r="D2772" t="s">
        <v>27</v>
      </c>
      <c r="E2772" t="s">
        <v>104</v>
      </c>
      <c r="F2772" t="s">
        <v>105</v>
      </c>
      <c r="G2772" t="s">
        <v>18</v>
      </c>
      <c r="H2772">
        <v>55.000000000000007</v>
      </c>
      <c r="I2772">
        <v>450</v>
      </c>
      <c r="J2772">
        <v>24750.000000000004</v>
      </c>
      <c r="K2772" t="s">
        <v>83</v>
      </c>
      <c r="L2772" t="s">
        <v>17</v>
      </c>
    </row>
    <row r="2773" spans="1:12" x14ac:dyDescent="0.25">
      <c r="A2773" t="s">
        <v>30</v>
      </c>
      <c r="B2773">
        <v>1197831</v>
      </c>
      <c r="C2773">
        <v>44428</v>
      </c>
      <c r="D2773" t="s">
        <v>27</v>
      </c>
      <c r="E2773" t="s">
        <v>104</v>
      </c>
      <c r="F2773" t="s">
        <v>105</v>
      </c>
      <c r="G2773" t="s">
        <v>19</v>
      </c>
      <c r="H2773">
        <v>50</v>
      </c>
      <c r="I2773">
        <v>375</v>
      </c>
      <c r="J2773">
        <v>18750</v>
      </c>
      <c r="K2773" t="s">
        <v>83</v>
      </c>
      <c r="L2773" t="s">
        <v>20</v>
      </c>
    </row>
    <row r="2774" spans="1:12" x14ac:dyDescent="0.25">
      <c r="A2774" t="s">
        <v>30</v>
      </c>
      <c r="B2774">
        <v>1197831</v>
      </c>
      <c r="C2774">
        <v>44428</v>
      </c>
      <c r="D2774" t="s">
        <v>27</v>
      </c>
      <c r="E2774" t="s">
        <v>104</v>
      </c>
      <c r="F2774" t="s">
        <v>105</v>
      </c>
      <c r="G2774" t="s">
        <v>21</v>
      </c>
      <c r="H2774">
        <v>40</v>
      </c>
      <c r="I2774">
        <v>325</v>
      </c>
      <c r="J2774">
        <v>13000</v>
      </c>
      <c r="K2774" t="s">
        <v>83</v>
      </c>
      <c r="L2774" t="s">
        <v>20</v>
      </c>
    </row>
    <row r="2775" spans="1:12" x14ac:dyDescent="0.25">
      <c r="A2775" t="s">
        <v>30</v>
      </c>
      <c r="B2775">
        <v>1197831</v>
      </c>
      <c r="C2775">
        <v>44428</v>
      </c>
      <c r="D2775" t="s">
        <v>27</v>
      </c>
      <c r="E2775" t="s">
        <v>104</v>
      </c>
      <c r="F2775" t="s">
        <v>105</v>
      </c>
      <c r="G2775" t="s">
        <v>22</v>
      </c>
      <c r="H2775">
        <v>50</v>
      </c>
      <c r="I2775">
        <v>300</v>
      </c>
      <c r="J2775">
        <v>15000</v>
      </c>
      <c r="K2775" t="s">
        <v>83</v>
      </c>
      <c r="L2775" t="s">
        <v>17</v>
      </c>
    </row>
    <row r="2776" spans="1:12" x14ac:dyDescent="0.25">
      <c r="A2776" t="s">
        <v>30</v>
      </c>
      <c r="B2776">
        <v>1197831</v>
      </c>
      <c r="C2776">
        <v>44428</v>
      </c>
      <c r="D2776" t="s">
        <v>27</v>
      </c>
      <c r="E2776" t="s">
        <v>104</v>
      </c>
      <c r="F2776" t="s">
        <v>105</v>
      </c>
      <c r="G2776" t="s">
        <v>23</v>
      </c>
      <c r="H2776">
        <v>55.000000000000007</v>
      </c>
      <c r="I2776">
        <v>475</v>
      </c>
      <c r="J2776">
        <v>26125.000000000004</v>
      </c>
      <c r="K2776" t="s">
        <v>83</v>
      </c>
      <c r="L2776" t="s">
        <v>20</v>
      </c>
    </row>
    <row r="2777" spans="1:12" x14ac:dyDescent="0.25">
      <c r="A2777" t="s">
        <v>30</v>
      </c>
      <c r="B2777">
        <v>1197831</v>
      </c>
      <c r="C2777">
        <v>44458</v>
      </c>
      <c r="D2777" t="s">
        <v>27</v>
      </c>
      <c r="E2777" t="s">
        <v>104</v>
      </c>
      <c r="F2777" t="s">
        <v>105</v>
      </c>
      <c r="G2777" t="s">
        <v>15</v>
      </c>
      <c r="H2777">
        <v>50</v>
      </c>
      <c r="I2777">
        <v>575</v>
      </c>
      <c r="J2777">
        <v>28750</v>
      </c>
      <c r="K2777" t="s">
        <v>83</v>
      </c>
      <c r="L2777" t="s">
        <v>17</v>
      </c>
    </row>
    <row r="2778" spans="1:12" x14ac:dyDescent="0.25">
      <c r="A2778" t="s">
        <v>30</v>
      </c>
      <c r="B2778">
        <v>1197831</v>
      </c>
      <c r="C2778">
        <v>44458</v>
      </c>
      <c r="D2778" t="s">
        <v>27</v>
      </c>
      <c r="E2778" t="s">
        <v>104</v>
      </c>
      <c r="F2778" t="s">
        <v>105</v>
      </c>
      <c r="G2778" t="s">
        <v>18</v>
      </c>
      <c r="H2778">
        <v>40.000000000000014</v>
      </c>
      <c r="I2778">
        <v>375</v>
      </c>
      <c r="J2778">
        <v>15000.000000000005</v>
      </c>
      <c r="K2778" t="s">
        <v>83</v>
      </c>
      <c r="L2778" t="s">
        <v>17</v>
      </c>
    </row>
    <row r="2779" spans="1:12" x14ac:dyDescent="0.25">
      <c r="A2779" t="s">
        <v>30</v>
      </c>
      <c r="B2779">
        <v>1197831</v>
      </c>
      <c r="C2779">
        <v>44458</v>
      </c>
      <c r="D2779" t="s">
        <v>27</v>
      </c>
      <c r="E2779" t="s">
        <v>104</v>
      </c>
      <c r="F2779" t="s">
        <v>105</v>
      </c>
      <c r="G2779" t="s">
        <v>19</v>
      </c>
      <c r="H2779">
        <v>15.000000000000007</v>
      </c>
      <c r="I2779">
        <v>275</v>
      </c>
      <c r="J2779">
        <v>4125.0000000000018</v>
      </c>
      <c r="K2779" t="s">
        <v>83</v>
      </c>
      <c r="L2779" t="s">
        <v>20</v>
      </c>
    </row>
    <row r="2780" spans="1:12" x14ac:dyDescent="0.25">
      <c r="A2780" t="s">
        <v>30</v>
      </c>
      <c r="B2780">
        <v>1197831</v>
      </c>
      <c r="C2780">
        <v>44458</v>
      </c>
      <c r="D2780" t="s">
        <v>27</v>
      </c>
      <c r="E2780" t="s">
        <v>104</v>
      </c>
      <c r="F2780" t="s">
        <v>105</v>
      </c>
      <c r="G2780" t="s">
        <v>21</v>
      </c>
      <c r="H2780">
        <v>15.000000000000007</v>
      </c>
      <c r="I2780">
        <v>250</v>
      </c>
      <c r="J2780">
        <v>3750.0000000000018</v>
      </c>
      <c r="K2780" t="s">
        <v>83</v>
      </c>
      <c r="L2780" t="s">
        <v>20</v>
      </c>
    </row>
    <row r="2781" spans="1:12" x14ac:dyDescent="0.25">
      <c r="A2781" t="s">
        <v>30</v>
      </c>
      <c r="B2781">
        <v>1197831</v>
      </c>
      <c r="C2781">
        <v>44458</v>
      </c>
      <c r="D2781" t="s">
        <v>27</v>
      </c>
      <c r="E2781" t="s">
        <v>104</v>
      </c>
      <c r="F2781" t="s">
        <v>105</v>
      </c>
      <c r="G2781" t="s">
        <v>22</v>
      </c>
      <c r="H2781">
        <v>25.000000000000007</v>
      </c>
      <c r="I2781">
        <v>250</v>
      </c>
      <c r="J2781">
        <v>6250.0000000000018</v>
      </c>
      <c r="K2781" t="s">
        <v>83</v>
      </c>
      <c r="L2781" t="s">
        <v>17</v>
      </c>
    </row>
    <row r="2782" spans="1:12" x14ac:dyDescent="0.25">
      <c r="A2782" t="s">
        <v>30</v>
      </c>
      <c r="B2782">
        <v>1197831</v>
      </c>
      <c r="C2782">
        <v>44458</v>
      </c>
      <c r="D2782" t="s">
        <v>27</v>
      </c>
      <c r="E2782" t="s">
        <v>104</v>
      </c>
      <c r="F2782" t="s">
        <v>105</v>
      </c>
      <c r="G2782" t="s">
        <v>23</v>
      </c>
      <c r="H2782">
        <v>30.000000000000011</v>
      </c>
      <c r="I2782">
        <v>350</v>
      </c>
      <c r="J2782">
        <v>10500.000000000004</v>
      </c>
      <c r="K2782" t="s">
        <v>83</v>
      </c>
      <c r="L2782" t="s">
        <v>20</v>
      </c>
    </row>
    <row r="2783" spans="1:12" x14ac:dyDescent="0.25">
      <c r="A2783" t="s">
        <v>30</v>
      </c>
      <c r="B2783">
        <v>1197831</v>
      </c>
      <c r="C2783">
        <v>44490</v>
      </c>
      <c r="D2783" t="s">
        <v>27</v>
      </c>
      <c r="E2783" t="s">
        <v>104</v>
      </c>
      <c r="F2783" t="s">
        <v>105</v>
      </c>
      <c r="G2783" t="s">
        <v>15</v>
      </c>
      <c r="H2783">
        <v>30.000000000000011</v>
      </c>
      <c r="I2783">
        <v>525</v>
      </c>
      <c r="J2783">
        <v>15750.000000000005</v>
      </c>
      <c r="K2783" t="s">
        <v>83</v>
      </c>
      <c r="L2783" t="s">
        <v>17</v>
      </c>
    </row>
    <row r="2784" spans="1:12" x14ac:dyDescent="0.25">
      <c r="A2784" t="s">
        <v>30</v>
      </c>
      <c r="B2784">
        <v>1197831</v>
      </c>
      <c r="C2784">
        <v>44490</v>
      </c>
      <c r="D2784" t="s">
        <v>27</v>
      </c>
      <c r="E2784" t="s">
        <v>104</v>
      </c>
      <c r="F2784" t="s">
        <v>105</v>
      </c>
      <c r="G2784" t="s">
        <v>18</v>
      </c>
      <c r="H2784">
        <v>20.000000000000011</v>
      </c>
      <c r="I2784">
        <v>350</v>
      </c>
      <c r="J2784">
        <v>7000.0000000000036</v>
      </c>
      <c r="K2784" t="s">
        <v>83</v>
      </c>
      <c r="L2784" t="s">
        <v>17</v>
      </c>
    </row>
    <row r="2785" spans="1:12" x14ac:dyDescent="0.25">
      <c r="A2785" t="s">
        <v>30</v>
      </c>
      <c r="B2785">
        <v>1197831</v>
      </c>
      <c r="C2785">
        <v>44490</v>
      </c>
      <c r="D2785" t="s">
        <v>27</v>
      </c>
      <c r="E2785" t="s">
        <v>104</v>
      </c>
      <c r="F2785" t="s">
        <v>105</v>
      </c>
      <c r="G2785" t="s">
        <v>19</v>
      </c>
      <c r="H2785">
        <v>20.000000000000011</v>
      </c>
      <c r="I2785">
        <v>225</v>
      </c>
      <c r="J2785">
        <v>4500.0000000000027</v>
      </c>
      <c r="K2785" t="s">
        <v>83</v>
      </c>
      <c r="L2785" t="s">
        <v>20</v>
      </c>
    </row>
    <row r="2786" spans="1:12" x14ac:dyDescent="0.25">
      <c r="A2786" t="s">
        <v>30</v>
      </c>
      <c r="B2786">
        <v>1197831</v>
      </c>
      <c r="C2786">
        <v>44490</v>
      </c>
      <c r="D2786" t="s">
        <v>27</v>
      </c>
      <c r="E2786" t="s">
        <v>104</v>
      </c>
      <c r="F2786" t="s">
        <v>105</v>
      </c>
      <c r="G2786" t="s">
        <v>21</v>
      </c>
      <c r="H2786">
        <v>20.000000000000011</v>
      </c>
      <c r="I2786">
        <v>200</v>
      </c>
      <c r="J2786">
        <v>4000.0000000000023</v>
      </c>
      <c r="K2786" t="s">
        <v>83</v>
      </c>
      <c r="L2786" t="s">
        <v>20</v>
      </c>
    </row>
    <row r="2787" spans="1:12" x14ac:dyDescent="0.25">
      <c r="A2787" t="s">
        <v>30</v>
      </c>
      <c r="B2787">
        <v>1197831</v>
      </c>
      <c r="C2787">
        <v>44490</v>
      </c>
      <c r="D2787" t="s">
        <v>27</v>
      </c>
      <c r="E2787" t="s">
        <v>104</v>
      </c>
      <c r="F2787" t="s">
        <v>105</v>
      </c>
      <c r="G2787" t="s">
        <v>22</v>
      </c>
      <c r="H2787">
        <v>30.000000000000011</v>
      </c>
      <c r="I2787">
        <v>200</v>
      </c>
      <c r="J2787">
        <v>6000.0000000000018</v>
      </c>
      <c r="K2787" t="s">
        <v>83</v>
      </c>
      <c r="L2787" t="s">
        <v>17</v>
      </c>
    </row>
    <row r="2788" spans="1:12" x14ac:dyDescent="0.25">
      <c r="A2788" t="s">
        <v>34</v>
      </c>
      <c r="B2788">
        <v>1197831</v>
      </c>
      <c r="C2788">
        <v>44490</v>
      </c>
      <c r="D2788" t="s">
        <v>27</v>
      </c>
      <c r="E2788" t="s">
        <v>104</v>
      </c>
      <c r="F2788" t="s">
        <v>105</v>
      </c>
      <c r="G2788" t="s">
        <v>23</v>
      </c>
      <c r="H2788">
        <v>30.000000000000004</v>
      </c>
      <c r="I2788">
        <v>325</v>
      </c>
      <c r="J2788">
        <v>9750.0000000000018</v>
      </c>
      <c r="K2788" t="s">
        <v>83</v>
      </c>
      <c r="L2788" t="s">
        <v>20</v>
      </c>
    </row>
    <row r="2789" spans="1:12" x14ac:dyDescent="0.25">
      <c r="A2789" t="s">
        <v>34</v>
      </c>
      <c r="B2789">
        <v>1197831</v>
      </c>
      <c r="C2789">
        <v>44520</v>
      </c>
      <c r="D2789" t="s">
        <v>27</v>
      </c>
      <c r="E2789" t="s">
        <v>104</v>
      </c>
      <c r="F2789" t="s">
        <v>105</v>
      </c>
      <c r="G2789" t="s">
        <v>15</v>
      </c>
      <c r="H2789">
        <v>25.000000000000011</v>
      </c>
      <c r="I2789">
        <v>475</v>
      </c>
      <c r="J2789">
        <v>11875.000000000005</v>
      </c>
      <c r="K2789" t="s">
        <v>83</v>
      </c>
      <c r="L2789" t="s">
        <v>17</v>
      </c>
    </row>
    <row r="2790" spans="1:12" x14ac:dyDescent="0.25">
      <c r="A2790" t="s">
        <v>34</v>
      </c>
      <c r="B2790">
        <v>1197831</v>
      </c>
      <c r="C2790">
        <v>44520</v>
      </c>
      <c r="D2790" t="s">
        <v>27</v>
      </c>
      <c r="E2790" t="s">
        <v>104</v>
      </c>
      <c r="F2790" t="s">
        <v>105</v>
      </c>
      <c r="G2790" t="s">
        <v>18</v>
      </c>
      <c r="H2790">
        <v>15.000000000000014</v>
      </c>
      <c r="I2790">
        <v>300</v>
      </c>
      <c r="J2790">
        <v>4500.0000000000045</v>
      </c>
      <c r="K2790" t="s">
        <v>83</v>
      </c>
      <c r="L2790" t="s">
        <v>17</v>
      </c>
    </row>
    <row r="2791" spans="1:12" x14ac:dyDescent="0.25">
      <c r="A2791" t="s">
        <v>34</v>
      </c>
      <c r="B2791">
        <v>1197831</v>
      </c>
      <c r="C2791">
        <v>44520</v>
      </c>
      <c r="D2791" t="s">
        <v>27</v>
      </c>
      <c r="E2791" t="s">
        <v>104</v>
      </c>
      <c r="F2791" t="s">
        <v>105</v>
      </c>
      <c r="G2791" t="s">
        <v>19</v>
      </c>
      <c r="H2791">
        <v>25.000000000000018</v>
      </c>
      <c r="I2791">
        <v>245</v>
      </c>
      <c r="J2791">
        <v>6125.0000000000045</v>
      </c>
      <c r="K2791" t="s">
        <v>83</v>
      </c>
      <c r="L2791" t="s">
        <v>20</v>
      </c>
    </row>
    <row r="2792" spans="1:12" x14ac:dyDescent="0.25">
      <c r="A2792" t="s">
        <v>34</v>
      </c>
      <c r="B2792">
        <v>1197831</v>
      </c>
      <c r="C2792">
        <v>44520</v>
      </c>
      <c r="D2792" t="s">
        <v>27</v>
      </c>
      <c r="E2792" t="s">
        <v>104</v>
      </c>
      <c r="F2792" t="s">
        <v>105</v>
      </c>
      <c r="G2792" t="s">
        <v>21</v>
      </c>
      <c r="H2792">
        <v>55.000000000000014</v>
      </c>
      <c r="I2792">
        <v>300</v>
      </c>
      <c r="J2792">
        <v>16500.000000000004</v>
      </c>
      <c r="K2792" t="s">
        <v>83</v>
      </c>
      <c r="L2792" t="s">
        <v>20</v>
      </c>
    </row>
    <row r="2793" spans="1:12" x14ac:dyDescent="0.25">
      <c r="A2793" t="s">
        <v>34</v>
      </c>
      <c r="B2793">
        <v>1197831</v>
      </c>
      <c r="C2793">
        <v>44520</v>
      </c>
      <c r="D2793" t="s">
        <v>27</v>
      </c>
      <c r="E2793" t="s">
        <v>104</v>
      </c>
      <c r="F2793" t="s">
        <v>105</v>
      </c>
      <c r="G2793" t="s">
        <v>22</v>
      </c>
      <c r="H2793">
        <v>75.000000000000014</v>
      </c>
      <c r="I2793">
        <v>275</v>
      </c>
      <c r="J2793">
        <v>20625.000000000004</v>
      </c>
      <c r="K2793" t="s">
        <v>83</v>
      </c>
      <c r="L2793" t="s">
        <v>17</v>
      </c>
    </row>
    <row r="2794" spans="1:12" x14ac:dyDescent="0.25">
      <c r="A2794" t="s">
        <v>34</v>
      </c>
      <c r="B2794">
        <v>1197831</v>
      </c>
      <c r="C2794">
        <v>44520</v>
      </c>
      <c r="D2794" t="s">
        <v>27</v>
      </c>
      <c r="E2794" t="s">
        <v>104</v>
      </c>
      <c r="F2794" t="s">
        <v>105</v>
      </c>
      <c r="G2794" t="s">
        <v>23</v>
      </c>
      <c r="H2794">
        <v>75</v>
      </c>
      <c r="I2794">
        <v>375</v>
      </c>
      <c r="J2794">
        <v>28125</v>
      </c>
      <c r="K2794" t="s">
        <v>83</v>
      </c>
      <c r="L2794" t="s">
        <v>20</v>
      </c>
    </row>
    <row r="2795" spans="1:12" x14ac:dyDescent="0.25">
      <c r="A2795" t="s">
        <v>34</v>
      </c>
      <c r="B2795">
        <v>1197831</v>
      </c>
      <c r="C2795">
        <v>44549</v>
      </c>
      <c r="D2795" t="s">
        <v>27</v>
      </c>
      <c r="E2795" t="s">
        <v>104</v>
      </c>
      <c r="F2795" t="s">
        <v>105</v>
      </c>
      <c r="G2795" t="s">
        <v>15</v>
      </c>
      <c r="H2795">
        <v>70</v>
      </c>
      <c r="I2795">
        <v>625</v>
      </c>
      <c r="J2795">
        <v>43750</v>
      </c>
      <c r="K2795" t="s">
        <v>83</v>
      </c>
      <c r="L2795" t="s">
        <v>17</v>
      </c>
    </row>
    <row r="2796" spans="1:12" x14ac:dyDescent="0.25">
      <c r="A2796" t="s">
        <v>34</v>
      </c>
      <c r="B2796">
        <v>1197831</v>
      </c>
      <c r="C2796">
        <v>44549</v>
      </c>
      <c r="D2796" t="s">
        <v>27</v>
      </c>
      <c r="E2796" t="s">
        <v>104</v>
      </c>
      <c r="F2796" t="s">
        <v>105</v>
      </c>
      <c r="G2796" t="s">
        <v>18</v>
      </c>
      <c r="H2796">
        <v>60.000000000000007</v>
      </c>
      <c r="I2796">
        <v>425</v>
      </c>
      <c r="J2796">
        <v>25500.000000000004</v>
      </c>
      <c r="K2796" t="s">
        <v>83</v>
      </c>
      <c r="L2796" t="s">
        <v>17</v>
      </c>
    </row>
    <row r="2797" spans="1:12" x14ac:dyDescent="0.25">
      <c r="A2797" t="s">
        <v>34</v>
      </c>
      <c r="B2797">
        <v>1197831</v>
      </c>
      <c r="C2797">
        <v>44549</v>
      </c>
      <c r="D2797" t="s">
        <v>27</v>
      </c>
      <c r="E2797" t="s">
        <v>104</v>
      </c>
      <c r="F2797" t="s">
        <v>105</v>
      </c>
      <c r="G2797" t="s">
        <v>19</v>
      </c>
      <c r="H2797">
        <v>60.000000000000007</v>
      </c>
      <c r="I2797">
        <v>375</v>
      </c>
      <c r="J2797">
        <v>22500.000000000004</v>
      </c>
      <c r="K2797" t="s">
        <v>83</v>
      </c>
      <c r="L2797" t="s">
        <v>20</v>
      </c>
    </row>
    <row r="2798" spans="1:12" x14ac:dyDescent="0.25">
      <c r="A2798" t="s">
        <v>34</v>
      </c>
      <c r="B2798">
        <v>1197831</v>
      </c>
      <c r="C2798">
        <v>44549</v>
      </c>
      <c r="D2798" t="s">
        <v>27</v>
      </c>
      <c r="E2798" t="s">
        <v>104</v>
      </c>
      <c r="F2798" t="s">
        <v>105</v>
      </c>
      <c r="G2798" t="s">
        <v>21</v>
      </c>
      <c r="H2798">
        <v>60.000000000000007</v>
      </c>
      <c r="I2798">
        <v>325</v>
      </c>
      <c r="J2798">
        <v>19500.000000000004</v>
      </c>
      <c r="K2798" t="s">
        <v>83</v>
      </c>
      <c r="L2798" t="s">
        <v>20</v>
      </c>
    </row>
    <row r="2799" spans="1:12" x14ac:dyDescent="0.25">
      <c r="A2799" t="s">
        <v>34</v>
      </c>
      <c r="B2799">
        <v>1197831</v>
      </c>
      <c r="C2799">
        <v>44549</v>
      </c>
      <c r="D2799" t="s">
        <v>27</v>
      </c>
      <c r="E2799" t="s">
        <v>104</v>
      </c>
      <c r="F2799" t="s">
        <v>105</v>
      </c>
      <c r="G2799" t="s">
        <v>22</v>
      </c>
      <c r="H2799">
        <v>70</v>
      </c>
      <c r="I2799">
        <v>325</v>
      </c>
      <c r="J2799">
        <v>22750</v>
      </c>
      <c r="K2799" t="s">
        <v>83</v>
      </c>
      <c r="L2799" t="s">
        <v>17</v>
      </c>
    </row>
    <row r="2800" spans="1:12" x14ac:dyDescent="0.25">
      <c r="A2800" t="s">
        <v>34</v>
      </c>
      <c r="B2800">
        <v>1197831</v>
      </c>
      <c r="C2800">
        <v>44549</v>
      </c>
      <c r="D2800" t="s">
        <v>27</v>
      </c>
      <c r="E2800" t="s">
        <v>104</v>
      </c>
      <c r="F2800" t="s">
        <v>105</v>
      </c>
      <c r="G2800" t="s">
        <v>23</v>
      </c>
      <c r="H2800">
        <v>75</v>
      </c>
      <c r="I2800">
        <v>425</v>
      </c>
      <c r="J2800">
        <v>31875</v>
      </c>
      <c r="K2800" t="s">
        <v>83</v>
      </c>
      <c r="L2800" t="s">
        <v>20</v>
      </c>
    </row>
    <row r="2801" spans="1:12" x14ac:dyDescent="0.25">
      <c r="A2801" t="s">
        <v>34</v>
      </c>
      <c r="B2801">
        <v>1197831</v>
      </c>
      <c r="C2801">
        <v>44212</v>
      </c>
      <c r="D2801" t="s">
        <v>27</v>
      </c>
      <c r="E2801" t="s">
        <v>104</v>
      </c>
      <c r="F2801" t="s">
        <v>105</v>
      </c>
      <c r="G2801" t="s">
        <v>15</v>
      </c>
      <c r="H2801">
        <v>25.000000000000007</v>
      </c>
      <c r="I2801">
        <v>550</v>
      </c>
      <c r="J2801">
        <v>13750.000000000004</v>
      </c>
      <c r="K2801" t="s">
        <v>83</v>
      </c>
      <c r="L2801" t="s">
        <v>17</v>
      </c>
    </row>
    <row r="2802" spans="1:12" x14ac:dyDescent="0.25">
      <c r="A2802" t="s">
        <v>34</v>
      </c>
      <c r="B2802">
        <v>1197831</v>
      </c>
      <c r="C2802">
        <v>44212</v>
      </c>
      <c r="D2802" t="s">
        <v>27</v>
      </c>
      <c r="E2802" t="s">
        <v>104</v>
      </c>
      <c r="F2802" t="s">
        <v>105</v>
      </c>
      <c r="G2802" t="s">
        <v>18</v>
      </c>
      <c r="H2802">
        <v>25.000000000000007</v>
      </c>
      <c r="I2802">
        <v>350</v>
      </c>
      <c r="J2802">
        <v>8750.0000000000018</v>
      </c>
      <c r="K2802" t="s">
        <v>83</v>
      </c>
      <c r="L2802" t="s">
        <v>17</v>
      </c>
    </row>
    <row r="2803" spans="1:12" x14ac:dyDescent="0.25">
      <c r="A2803" t="s">
        <v>34</v>
      </c>
      <c r="B2803">
        <v>1197831</v>
      </c>
      <c r="C2803">
        <v>44212</v>
      </c>
      <c r="D2803" t="s">
        <v>27</v>
      </c>
      <c r="E2803" t="s">
        <v>104</v>
      </c>
      <c r="F2803" t="s">
        <v>105</v>
      </c>
      <c r="G2803" t="s">
        <v>19</v>
      </c>
      <c r="H2803">
        <v>15.000000000000007</v>
      </c>
      <c r="I2803">
        <v>350</v>
      </c>
      <c r="J2803">
        <v>5250.0000000000027</v>
      </c>
      <c r="K2803" t="s">
        <v>83</v>
      </c>
      <c r="L2803" t="s">
        <v>20</v>
      </c>
    </row>
    <row r="2804" spans="1:12" x14ac:dyDescent="0.25">
      <c r="A2804" t="s">
        <v>34</v>
      </c>
      <c r="B2804">
        <v>1197831</v>
      </c>
      <c r="C2804">
        <v>44212</v>
      </c>
      <c r="D2804" t="s">
        <v>27</v>
      </c>
      <c r="E2804" t="s">
        <v>104</v>
      </c>
      <c r="F2804" t="s">
        <v>105</v>
      </c>
      <c r="G2804" t="s">
        <v>21</v>
      </c>
      <c r="H2804">
        <v>20</v>
      </c>
      <c r="I2804">
        <v>200</v>
      </c>
      <c r="J2804">
        <v>4000</v>
      </c>
      <c r="K2804" t="s">
        <v>83</v>
      </c>
      <c r="L2804" t="s">
        <v>20</v>
      </c>
    </row>
    <row r="2805" spans="1:12" x14ac:dyDescent="0.25">
      <c r="A2805" t="s">
        <v>34</v>
      </c>
      <c r="B2805">
        <v>1197831</v>
      </c>
      <c r="C2805">
        <v>44212</v>
      </c>
      <c r="D2805" t="s">
        <v>27</v>
      </c>
      <c r="E2805" t="s">
        <v>104</v>
      </c>
      <c r="F2805" t="s">
        <v>105</v>
      </c>
      <c r="G2805" t="s">
        <v>22</v>
      </c>
      <c r="H2805">
        <v>35</v>
      </c>
      <c r="I2805">
        <v>250</v>
      </c>
      <c r="J2805">
        <v>8750</v>
      </c>
      <c r="K2805" t="s">
        <v>83</v>
      </c>
      <c r="L2805" t="s">
        <v>17</v>
      </c>
    </row>
    <row r="2806" spans="1:12" x14ac:dyDescent="0.25">
      <c r="A2806" t="s">
        <v>34</v>
      </c>
      <c r="B2806">
        <v>1197831</v>
      </c>
      <c r="C2806">
        <v>44212</v>
      </c>
      <c r="D2806" t="s">
        <v>27</v>
      </c>
      <c r="E2806" t="s">
        <v>104</v>
      </c>
      <c r="F2806" t="s">
        <v>105</v>
      </c>
      <c r="G2806" t="s">
        <v>23</v>
      </c>
      <c r="H2806">
        <v>25.000000000000007</v>
      </c>
      <c r="I2806">
        <v>350</v>
      </c>
      <c r="J2806">
        <v>8750.0000000000018</v>
      </c>
      <c r="K2806" t="s">
        <v>83</v>
      </c>
      <c r="L2806" t="s">
        <v>20</v>
      </c>
    </row>
    <row r="2807" spans="1:12" x14ac:dyDescent="0.25">
      <c r="A2807" t="s">
        <v>34</v>
      </c>
      <c r="B2807">
        <v>1197831</v>
      </c>
      <c r="C2807">
        <v>44241</v>
      </c>
      <c r="D2807" t="s">
        <v>27</v>
      </c>
      <c r="E2807" t="s">
        <v>104</v>
      </c>
      <c r="F2807" t="s">
        <v>105</v>
      </c>
      <c r="G2807" t="s">
        <v>15</v>
      </c>
      <c r="H2807">
        <v>25.000000000000007</v>
      </c>
      <c r="I2807">
        <v>600</v>
      </c>
      <c r="J2807">
        <v>15000.000000000004</v>
      </c>
      <c r="K2807" t="s">
        <v>83</v>
      </c>
      <c r="L2807" t="s">
        <v>17</v>
      </c>
    </row>
    <row r="2808" spans="1:12" x14ac:dyDescent="0.25">
      <c r="A2808" t="s">
        <v>34</v>
      </c>
      <c r="B2808">
        <v>1197831</v>
      </c>
      <c r="C2808">
        <v>44241</v>
      </c>
      <c r="D2808" t="s">
        <v>27</v>
      </c>
      <c r="E2808" t="s">
        <v>104</v>
      </c>
      <c r="F2808" t="s">
        <v>105</v>
      </c>
      <c r="G2808" t="s">
        <v>18</v>
      </c>
      <c r="H2808">
        <v>25.000000000000007</v>
      </c>
      <c r="I2808">
        <v>250</v>
      </c>
      <c r="J2808">
        <v>6250.0000000000018</v>
      </c>
      <c r="K2808" t="s">
        <v>83</v>
      </c>
      <c r="L2808" t="s">
        <v>17</v>
      </c>
    </row>
    <row r="2809" spans="1:12" x14ac:dyDescent="0.25">
      <c r="A2809" t="s">
        <v>34</v>
      </c>
      <c r="B2809">
        <v>1197831</v>
      </c>
      <c r="C2809">
        <v>44241</v>
      </c>
      <c r="D2809" t="s">
        <v>27</v>
      </c>
      <c r="E2809" t="s">
        <v>104</v>
      </c>
      <c r="F2809" t="s">
        <v>105</v>
      </c>
      <c r="G2809" t="s">
        <v>19</v>
      </c>
      <c r="H2809">
        <v>15.000000000000007</v>
      </c>
      <c r="I2809">
        <v>300</v>
      </c>
      <c r="J2809">
        <v>4500.0000000000018</v>
      </c>
      <c r="K2809" t="s">
        <v>83</v>
      </c>
      <c r="L2809" t="s">
        <v>20</v>
      </c>
    </row>
    <row r="2810" spans="1:12" x14ac:dyDescent="0.25">
      <c r="A2810" t="s">
        <v>34</v>
      </c>
      <c r="B2810">
        <v>1197831</v>
      </c>
      <c r="C2810">
        <v>44241</v>
      </c>
      <c r="D2810" t="s">
        <v>36</v>
      </c>
      <c r="E2810" t="s">
        <v>106</v>
      </c>
      <c r="F2810" t="s">
        <v>107</v>
      </c>
      <c r="G2810" t="s">
        <v>21</v>
      </c>
      <c r="H2810">
        <v>20</v>
      </c>
      <c r="I2810">
        <v>150</v>
      </c>
      <c r="J2810">
        <v>3000</v>
      </c>
      <c r="K2810" t="s">
        <v>83</v>
      </c>
      <c r="L2810" t="s">
        <v>20</v>
      </c>
    </row>
    <row r="2811" spans="1:12" x14ac:dyDescent="0.25">
      <c r="A2811" t="s">
        <v>34</v>
      </c>
      <c r="B2811">
        <v>1197831</v>
      </c>
      <c r="C2811">
        <v>44241</v>
      </c>
      <c r="D2811" t="s">
        <v>36</v>
      </c>
      <c r="E2811" t="s">
        <v>106</v>
      </c>
      <c r="F2811" t="s">
        <v>107</v>
      </c>
      <c r="G2811" t="s">
        <v>22</v>
      </c>
      <c r="H2811">
        <v>35</v>
      </c>
      <c r="I2811">
        <v>225</v>
      </c>
      <c r="J2811">
        <v>7875</v>
      </c>
      <c r="K2811" t="s">
        <v>83</v>
      </c>
      <c r="L2811" t="s">
        <v>17</v>
      </c>
    </row>
    <row r="2812" spans="1:12" x14ac:dyDescent="0.25">
      <c r="A2812" t="s">
        <v>34</v>
      </c>
      <c r="B2812">
        <v>1197831</v>
      </c>
      <c r="C2812">
        <v>44241</v>
      </c>
      <c r="D2812" t="s">
        <v>36</v>
      </c>
      <c r="E2812" t="s">
        <v>106</v>
      </c>
      <c r="F2812" t="s">
        <v>107</v>
      </c>
      <c r="G2812" t="s">
        <v>23</v>
      </c>
      <c r="H2812">
        <v>20</v>
      </c>
      <c r="I2812">
        <v>325</v>
      </c>
      <c r="J2812">
        <v>6500</v>
      </c>
      <c r="K2812" t="s">
        <v>83</v>
      </c>
      <c r="L2812" t="s">
        <v>20</v>
      </c>
    </row>
    <row r="2813" spans="1:12" x14ac:dyDescent="0.25">
      <c r="A2813" t="s">
        <v>34</v>
      </c>
      <c r="B2813">
        <v>1197831</v>
      </c>
      <c r="C2813">
        <v>44267</v>
      </c>
      <c r="D2813" t="s">
        <v>36</v>
      </c>
      <c r="E2813" t="s">
        <v>106</v>
      </c>
      <c r="F2813" t="s">
        <v>107</v>
      </c>
      <c r="G2813" t="s">
        <v>15</v>
      </c>
      <c r="H2813">
        <v>20</v>
      </c>
      <c r="I2813">
        <v>545</v>
      </c>
      <c r="J2813">
        <v>10900</v>
      </c>
      <c r="K2813" t="s">
        <v>83</v>
      </c>
      <c r="L2813" t="s">
        <v>17</v>
      </c>
    </row>
    <row r="2814" spans="1:12" x14ac:dyDescent="0.25">
      <c r="A2814" t="s">
        <v>34</v>
      </c>
      <c r="B2814">
        <v>1197831</v>
      </c>
      <c r="C2814">
        <v>44267</v>
      </c>
      <c r="D2814" t="s">
        <v>36</v>
      </c>
      <c r="E2814" t="s">
        <v>106</v>
      </c>
      <c r="F2814" t="s">
        <v>107</v>
      </c>
      <c r="G2814" t="s">
        <v>18</v>
      </c>
      <c r="H2814">
        <v>20</v>
      </c>
      <c r="I2814">
        <v>225</v>
      </c>
      <c r="J2814">
        <v>4500</v>
      </c>
      <c r="K2814" t="s">
        <v>83</v>
      </c>
      <c r="L2814" t="s">
        <v>17</v>
      </c>
    </row>
    <row r="2815" spans="1:12" x14ac:dyDescent="0.25">
      <c r="A2815" t="s">
        <v>34</v>
      </c>
      <c r="B2815">
        <v>1197831</v>
      </c>
      <c r="C2815">
        <v>44267</v>
      </c>
      <c r="D2815" t="s">
        <v>36</v>
      </c>
      <c r="E2815" t="s">
        <v>106</v>
      </c>
      <c r="F2815" t="s">
        <v>107</v>
      </c>
      <c r="G2815" t="s">
        <v>19</v>
      </c>
      <c r="H2815">
        <v>10.000000000000002</v>
      </c>
      <c r="I2815">
        <v>250</v>
      </c>
      <c r="J2815">
        <v>2500.0000000000005</v>
      </c>
      <c r="K2815" t="s">
        <v>83</v>
      </c>
      <c r="L2815" t="s">
        <v>20</v>
      </c>
    </row>
    <row r="2816" spans="1:12" x14ac:dyDescent="0.25">
      <c r="A2816" t="s">
        <v>34</v>
      </c>
      <c r="B2816">
        <v>1197831</v>
      </c>
      <c r="C2816">
        <v>44267</v>
      </c>
      <c r="D2816" t="s">
        <v>36</v>
      </c>
      <c r="E2816" t="s">
        <v>106</v>
      </c>
      <c r="F2816" t="s">
        <v>107</v>
      </c>
      <c r="G2816" t="s">
        <v>21</v>
      </c>
      <c r="H2816">
        <v>19.999999999999996</v>
      </c>
      <c r="I2816">
        <v>100</v>
      </c>
      <c r="J2816">
        <v>1999.9999999999995</v>
      </c>
      <c r="K2816" t="s">
        <v>83</v>
      </c>
      <c r="L2816" t="s">
        <v>20</v>
      </c>
    </row>
    <row r="2817" spans="1:12" x14ac:dyDescent="0.25">
      <c r="A2817" t="s">
        <v>34</v>
      </c>
      <c r="B2817">
        <v>1197831</v>
      </c>
      <c r="C2817">
        <v>44267</v>
      </c>
      <c r="D2817" t="s">
        <v>36</v>
      </c>
      <c r="E2817" t="s">
        <v>106</v>
      </c>
      <c r="F2817" t="s">
        <v>107</v>
      </c>
      <c r="G2817" t="s">
        <v>22</v>
      </c>
      <c r="H2817">
        <v>35.000000000000007</v>
      </c>
      <c r="I2817">
        <v>150</v>
      </c>
      <c r="J2817">
        <v>5250.0000000000009</v>
      </c>
      <c r="K2817" t="s">
        <v>83</v>
      </c>
      <c r="L2817" t="s">
        <v>17</v>
      </c>
    </row>
    <row r="2818" spans="1:12" x14ac:dyDescent="0.25">
      <c r="A2818" t="s">
        <v>34</v>
      </c>
      <c r="B2818">
        <v>1197831</v>
      </c>
      <c r="C2818">
        <v>44267</v>
      </c>
      <c r="D2818" t="s">
        <v>36</v>
      </c>
      <c r="E2818" t="s">
        <v>106</v>
      </c>
      <c r="F2818" t="s">
        <v>107</v>
      </c>
      <c r="G2818" t="s">
        <v>23</v>
      </c>
      <c r="H2818">
        <v>25</v>
      </c>
      <c r="I2818">
        <v>250</v>
      </c>
      <c r="J2818">
        <v>6250</v>
      </c>
      <c r="K2818" t="s">
        <v>83</v>
      </c>
      <c r="L2818" t="s">
        <v>20</v>
      </c>
    </row>
    <row r="2819" spans="1:12" x14ac:dyDescent="0.25">
      <c r="A2819" t="s">
        <v>34</v>
      </c>
      <c r="B2819">
        <v>1197831</v>
      </c>
      <c r="C2819">
        <v>44299</v>
      </c>
      <c r="D2819" t="s">
        <v>36</v>
      </c>
      <c r="E2819" t="s">
        <v>106</v>
      </c>
      <c r="F2819" t="s">
        <v>107</v>
      </c>
      <c r="G2819" t="s">
        <v>15</v>
      </c>
      <c r="H2819">
        <v>25</v>
      </c>
      <c r="I2819">
        <v>500</v>
      </c>
      <c r="J2819">
        <v>12500</v>
      </c>
      <c r="K2819" t="s">
        <v>83</v>
      </c>
      <c r="L2819" t="s">
        <v>17</v>
      </c>
    </row>
    <row r="2820" spans="1:12" x14ac:dyDescent="0.25">
      <c r="A2820" t="s">
        <v>34</v>
      </c>
      <c r="B2820">
        <v>1197831</v>
      </c>
      <c r="C2820">
        <v>44299</v>
      </c>
      <c r="D2820" t="s">
        <v>36</v>
      </c>
      <c r="E2820" t="s">
        <v>106</v>
      </c>
      <c r="F2820" t="s">
        <v>107</v>
      </c>
      <c r="G2820" t="s">
        <v>18</v>
      </c>
      <c r="H2820">
        <v>25</v>
      </c>
      <c r="I2820">
        <v>200</v>
      </c>
      <c r="J2820">
        <v>5000</v>
      </c>
      <c r="K2820" t="s">
        <v>83</v>
      </c>
      <c r="L2820" t="s">
        <v>17</v>
      </c>
    </row>
    <row r="2821" spans="1:12" x14ac:dyDescent="0.25">
      <c r="A2821" t="s">
        <v>34</v>
      </c>
      <c r="B2821">
        <v>1197831</v>
      </c>
      <c r="C2821">
        <v>44299</v>
      </c>
      <c r="D2821" t="s">
        <v>36</v>
      </c>
      <c r="E2821" t="s">
        <v>106</v>
      </c>
      <c r="F2821" t="s">
        <v>107</v>
      </c>
      <c r="G2821" t="s">
        <v>19</v>
      </c>
      <c r="H2821">
        <v>15.000000000000002</v>
      </c>
      <c r="I2821">
        <v>200</v>
      </c>
      <c r="J2821">
        <v>3000.0000000000005</v>
      </c>
      <c r="K2821" t="s">
        <v>83</v>
      </c>
      <c r="L2821" t="s">
        <v>20</v>
      </c>
    </row>
    <row r="2822" spans="1:12" x14ac:dyDescent="0.25">
      <c r="A2822" t="s">
        <v>34</v>
      </c>
      <c r="B2822">
        <v>1197831</v>
      </c>
      <c r="C2822">
        <v>44299</v>
      </c>
      <c r="D2822" t="s">
        <v>36</v>
      </c>
      <c r="E2822" t="s">
        <v>106</v>
      </c>
      <c r="F2822" t="s">
        <v>107</v>
      </c>
      <c r="G2822" t="s">
        <v>21</v>
      </c>
      <c r="H2822">
        <v>19.999999999999996</v>
      </c>
      <c r="I2822">
        <v>125</v>
      </c>
      <c r="J2822">
        <v>2499.9999999999995</v>
      </c>
      <c r="K2822" t="s">
        <v>83</v>
      </c>
      <c r="L2822" t="s">
        <v>20</v>
      </c>
    </row>
    <row r="2823" spans="1:12" x14ac:dyDescent="0.25">
      <c r="A2823" t="s">
        <v>34</v>
      </c>
      <c r="B2823">
        <v>1197831</v>
      </c>
      <c r="C2823">
        <v>44299</v>
      </c>
      <c r="D2823" t="s">
        <v>36</v>
      </c>
      <c r="E2823" t="s">
        <v>106</v>
      </c>
      <c r="F2823" t="s">
        <v>107</v>
      </c>
      <c r="G2823" t="s">
        <v>22</v>
      </c>
      <c r="H2823">
        <v>40</v>
      </c>
      <c r="I2823">
        <v>150</v>
      </c>
      <c r="J2823">
        <v>6000</v>
      </c>
      <c r="K2823" t="s">
        <v>83</v>
      </c>
      <c r="L2823" t="s">
        <v>17</v>
      </c>
    </row>
    <row r="2824" spans="1:12" x14ac:dyDescent="0.25">
      <c r="A2824" t="s">
        <v>34</v>
      </c>
      <c r="B2824">
        <v>1197831</v>
      </c>
      <c r="C2824">
        <v>44299</v>
      </c>
      <c r="D2824" t="s">
        <v>36</v>
      </c>
      <c r="E2824" t="s">
        <v>106</v>
      </c>
      <c r="F2824" t="s">
        <v>107</v>
      </c>
      <c r="G2824" t="s">
        <v>23</v>
      </c>
      <c r="H2824">
        <v>30.000000000000004</v>
      </c>
      <c r="I2824">
        <v>300</v>
      </c>
      <c r="J2824">
        <v>9000.0000000000018</v>
      </c>
      <c r="K2824" t="s">
        <v>83</v>
      </c>
      <c r="L2824" t="s">
        <v>20</v>
      </c>
    </row>
    <row r="2825" spans="1:12" x14ac:dyDescent="0.25">
      <c r="A2825" t="s">
        <v>34</v>
      </c>
      <c r="B2825">
        <v>1197831</v>
      </c>
      <c r="C2825">
        <v>44328</v>
      </c>
      <c r="D2825" t="s">
        <v>36</v>
      </c>
      <c r="E2825" t="s">
        <v>106</v>
      </c>
      <c r="F2825" t="s">
        <v>107</v>
      </c>
      <c r="G2825" t="s">
        <v>15</v>
      </c>
      <c r="H2825">
        <v>40</v>
      </c>
      <c r="I2825">
        <v>570</v>
      </c>
      <c r="J2825">
        <v>22800</v>
      </c>
      <c r="K2825" t="s">
        <v>83</v>
      </c>
      <c r="L2825" t="s">
        <v>17</v>
      </c>
    </row>
    <row r="2826" spans="1:12" x14ac:dyDescent="0.25">
      <c r="A2826" t="s">
        <v>34</v>
      </c>
      <c r="B2826">
        <v>1197831</v>
      </c>
      <c r="C2826">
        <v>44328</v>
      </c>
      <c r="D2826" t="s">
        <v>36</v>
      </c>
      <c r="E2826" t="s">
        <v>106</v>
      </c>
      <c r="F2826" t="s">
        <v>107</v>
      </c>
      <c r="G2826" t="s">
        <v>18</v>
      </c>
      <c r="H2826">
        <v>40</v>
      </c>
      <c r="I2826">
        <v>275</v>
      </c>
      <c r="J2826">
        <v>11000</v>
      </c>
      <c r="K2826" t="s">
        <v>83</v>
      </c>
      <c r="L2826" t="s">
        <v>17</v>
      </c>
    </row>
    <row r="2827" spans="1:12" x14ac:dyDescent="0.25">
      <c r="A2827" t="s">
        <v>34</v>
      </c>
      <c r="B2827">
        <v>1197831</v>
      </c>
      <c r="C2827">
        <v>44328</v>
      </c>
      <c r="D2827" t="s">
        <v>36</v>
      </c>
      <c r="E2827" t="s">
        <v>106</v>
      </c>
      <c r="F2827" t="s">
        <v>107</v>
      </c>
      <c r="G2827" t="s">
        <v>19</v>
      </c>
      <c r="H2827">
        <v>35</v>
      </c>
      <c r="I2827">
        <v>250</v>
      </c>
      <c r="J2827">
        <v>8750</v>
      </c>
      <c r="K2827" t="s">
        <v>83</v>
      </c>
      <c r="L2827" t="s">
        <v>20</v>
      </c>
    </row>
    <row r="2828" spans="1:12" x14ac:dyDescent="0.25">
      <c r="A2828" t="s">
        <v>34</v>
      </c>
      <c r="B2828">
        <v>1197831</v>
      </c>
      <c r="C2828">
        <v>44328</v>
      </c>
      <c r="D2828" t="s">
        <v>36</v>
      </c>
      <c r="E2828" t="s">
        <v>106</v>
      </c>
      <c r="F2828" t="s">
        <v>107</v>
      </c>
      <c r="G2828" t="s">
        <v>21</v>
      </c>
      <c r="H2828">
        <v>35</v>
      </c>
      <c r="I2828">
        <v>200</v>
      </c>
      <c r="J2828">
        <v>7000</v>
      </c>
      <c r="K2828" t="s">
        <v>83</v>
      </c>
      <c r="L2828" t="s">
        <v>20</v>
      </c>
    </row>
    <row r="2829" spans="1:12" x14ac:dyDescent="0.25">
      <c r="A2829" t="s">
        <v>34</v>
      </c>
      <c r="B2829">
        <v>1197831</v>
      </c>
      <c r="C2829">
        <v>44328</v>
      </c>
      <c r="D2829" t="s">
        <v>36</v>
      </c>
      <c r="E2829" t="s">
        <v>106</v>
      </c>
      <c r="F2829" t="s">
        <v>107</v>
      </c>
      <c r="G2829" t="s">
        <v>22</v>
      </c>
      <c r="H2829">
        <v>44.999999999999993</v>
      </c>
      <c r="I2829">
        <v>225</v>
      </c>
      <c r="J2829">
        <v>10124.999999999998</v>
      </c>
      <c r="K2829" t="s">
        <v>83</v>
      </c>
      <c r="L2829" t="s">
        <v>17</v>
      </c>
    </row>
    <row r="2830" spans="1:12" x14ac:dyDescent="0.25">
      <c r="A2830" t="s">
        <v>34</v>
      </c>
      <c r="B2830">
        <v>1197831</v>
      </c>
      <c r="C2830">
        <v>44328</v>
      </c>
      <c r="D2830" t="s">
        <v>36</v>
      </c>
      <c r="E2830" t="s">
        <v>106</v>
      </c>
      <c r="F2830" t="s">
        <v>107</v>
      </c>
      <c r="G2830" t="s">
        <v>23</v>
      </c>
      <c r="H2830">
        <v>44.999999999999993</v>
      </c>
      <c r="I2830">
        <v>325</v>
      </c>
      <c r="J2830">
        <v>14624.999999999998</v>
      </c>
      <c r="K2830" t="s">
        <v>83</v>
      </c>
      <c r="L2830" t="s">
        <v>20</v>
      </c>
    </row>
    <row r="2831" spans="1:12" x14ac:dyDescent="0.25">
      <c r="A2831" t="s">
        <v>34</v>
      </c>
      <c r="B2831">
        <v>1197831</v>
      </c>
      <c r="C2831">
        <v>44361</v>
      </c>
      <c r="D2831" t="s">
        <v>36</v>
      </c>
      <c r="E2831" t="s">
        <v>106</v>
      </c>
      <c r="F2831" t="s">
        <v>107</v>
      </c>
      <c r="G2831" t="s">
        <v>15</v>
      </c>
      <c r="H2831">
        <v>40</v>
      </c>
      <c r="I2831">
        <v>575</v>
      </c>
      <c r="J2831">
        <v>23000</v>
      </c>
      <c r="K2831" t="s">
        <v>83</v>
      </c>
      <c r="L2831" t="s">
        <v>17</v>
      </c>
    </row>
    <row r="2832" spans="1:12" x14ac:dyDescent="0.25">
      <c r="A2832" t="s">
        <v>34</v>
      </c>
      <c r="B2832">
        <v>1197831</v>
      </c>
      <c r="C2832">
        <v>44361</v>
      </c>
      <c r="D2832" t="s">
        <v>36</v>
      </c>
      <c r="E2832" t="s">
        <v>106</v>
      </c>
      <c r="F2832" t="s">
        <v>107</v>
      </c>
      <c r="G2832" t="s">
        <v>18</v>
      </c>
      <c r="H2832">
        <v>35</v>
      </c>
      <c r="I2832">
        <v>325</v>
      </c>
      <c r="J2832">
        <v>11375</v>
      </c>
      <c r="K2832" t="s">
        <v>83</v>
      </c>
      <c r="L2832" t="s">
        <v>17</v>
      </c>
    </row>
    <row r="2833" spans="1:12" x14ac:dyDescent="0.25">
      <c r="A2833" t="s">
        <v>34</v>
      </c>
      <c r="B2833">
        <v>1197831</v>
      </c>
      <c r="C2833">
        <v>44361</v>
      </c>
      <c r="D2833" t="s">
        <v>36</v>
      </c>
      <c r="E2833" t="s">
        <v>106</v>
      </c>
      <c r="F2833" t="s">
        <v>107</v>
      </c>
      <c r="G2833" t="s">
        <v>19</v>
      </c>
      <c r="H2833">
        <v>40</v>
      </c>
      <c r="I2833">
        <v>300</v>
      </c>
      <c r="J2833">
        <v>12000</v>
      </c>
      <c r="K2833" t="s">
        <v>83</v>
      </c>
      <c r="L2833" t="s">
        <v>20</v>
      </c>
    </row>
    <row r="2834" spans="1:12" x14ac:dyDescent="0.25">
      <c r="A2834" t="s">
        <v>34</v>
      </c>
      <c r="B2834">
        <v>1197831</v>
      </c>
      <c r="C2834">
        <v>44361</v>
      </c>
      <c r="D2834" t="s">
        <v>36</v>
      </c>
      <c r="E2834" t="s">
        <v>106</v>
      </c>
      <c r="F2834" t="s">
        <v>107</v>
      </c>
      <c r="G2834" t="s">
        <v>21</v>
      </c>
      <c r="H2834">
        <v>40</v>
      </c>
      <c r="I2834">
        <v>275</v>
      </c>
      <c r="J2834">
        <v>11000</v>
      </c>
      <c r="K2834" t="s">
        <v>83</v>
      </c>
      <c r="L2834" t="s">
        <v>20</v>
      </c>
    </row>
    <row r="2835" spans="1:12" x14ac:dyDescent="0.25">
      <c r="A2835" t="s">
        <v>34</v>
      </c>
      <c r="B2835">
        <v>1197831</v>
      </c>
      <c r="C2835">
        <v>44361</v>
      </c>
      <c r="D2835" t="s">
        <v>36</v>
      </c>
      <c r="E2835" t="s">
        <v>106</v>
      </c>
      <c r="F2835" t="s">
        <v>107</v>
      </c>
      <c r="G2835" t="s">
        <v>22</v>
      </c>
      <c r="H2835">
        <v>54.999999999999993</v>
      </c>
      <c r="I2835">
        <v>275</v>
      </c>
      <c r="J2835">
        <v>15124.999999999998</v>
      </c>
      <c r="K2835" t="s">
        <v>83</v>
      </c>
      <c r="L2835" t="s">
        <v>17</v>
      </c>
    </row>
    <row r="2836" spans="1:12" x14ac:dyDescent="0.25">
      <c r="A2836" t="s">
        <v>34</v>
      </c>
      <c r="B2836">
        <v>1197831</v>
      </c>
      <c r="C2836">
        <v>44361</v>
      </c>
      <c r="D2836" t="s">
        <v>36</v>
      </c>
      <c r="E2836" t="s">
        <v>106</v>
      </c>
      <c r="F2836" t="s">
        <v>107</v>
      </c>
      <c r="G2836" t="s">
        <v>23</v>
      </c>
      <c r="H2836">
        <v>60</v>
      </c>
      <c r="I2836">
        <v>450</v>
      </c>
      <c r="J2836">
        <v>27000</v>
      </c>
      <c r="K2836" t="s">
        <v>83</v>
      </c>
      <c r="L2836" t="s">
        <v>20</v>
      </c>
    </row>
    <row r="2837" spans="1:12" x14ac:dyDescent="0.25">
      <c r="A2837" t="s">
        <v>34</v>
      </c>
      <c r="B2837">
        <v>1197831</v>
      </c>
      <c r="C2837">
        <v>44389</v>
      </c>
      <c r="D2837" t="s">
        <v>36</v>
      </c>
      <c r="E2837" t="s">
        <v>106</v>
      </c>
      <c r="F2837" t="s">
        <v>107</v>
      </c>
      <c r="G2837" t="s">
        <v>15</v>
      </c>
      <c r="H2837">
        <v>54.999999999999993</v>
      </c>
      <c r="I2837">
        <v>675</v>
      </c>
      <c r="J2837">
        <v>37124.999999999993</v>
      </c>
      <c r="K2837" t="s">
        <v>83</v>
      </c>
      <c r="L2837" t="s">
        <v>17</v>
      </c>
    </row>
    <row r="2838" spans="1:12" x14ac:dyDescent="0.25">
      <c r="A2838" t="s">
        <v>34</v>
      </c>
      <c r="B2838">
        <v>1197831</v>
      </c>
      <c r="C2838">
        <v>44389</v>
      </c>
      <c r="D2838" t="s">
        <v>36</v>
      </c>
      <c r="E2838" t="s">
        <v>106</v>
      </c>
      <c r="F2838" t="s">
        <v>107</v>
      </c>
      <c r="G2838" t="s">
        <v>18</v>
      </c>
      <c r="H2838">
        <v>50</v>
      </c>
      <c r="I2838">
        <v>425</v>
      </c>
      <c r="J2838">
        <v>21250</v>
      </c>
      <c r="K2838" t="s">
        <v>83</v>
      </c>
      <c r="L2838" t="s">
        <v>17</v>
      </c>
    </row>
    <row r="2839" spans="1:12" x14ac:dyDescent="0.25">
      <c r="A2839" t="s">
        <v>34</v>
      </c>
      <c r="B2839">
        <v>1197831</v>
      </c>
      <c r="C2839">
        <v>44389</v>
      </c>
      <c r="D2839" t="s">
        <v>36</v>
      </c>
      <c r="E2839" t="s">
        <v>106</v>
      </c>
      <c r="F2839" t="s">
        <v>107</v>
      </c>
      <c r="G2839" t="s">
        <v>19</v>
      </c>
      <c r="H2839">
        <v>45</v>
      </c>
      <c r="I2839">
        <v>350</v>
      </c>
      <c r="J2839">
        <v>15750</v>
      </c>
      <c r="K2839" t="s">
        <v>83</v>
      </c>
      <c r="L2839" t="s">
        <v>20</v>
      </c>
    </row>
    <row r="2840" spans="1:12" x14ac:dyDescent="0.25">
      <c r="A2840" t="s">
        <v>34</v>
      </c>
      <c r="B2840">
        <v>1197831</v>
      </c>
      <c r="C2840">
        <v>44389</v>
      </c>
      <c r="D2840" t="s">
        <v>36</v>
      </c>
      <c r="E2840" t="s">
        <v>106</v>
      </c>
      <c r="F2840" t="s">
        <v>107</v>
      </c>
      <c r="G2840" t="s">
        <v>21</v>
      </c>
      <c r="H2840">
        <v>45</v>
      </c>
      <c r="I2840">
        <v>300</v>
      </c>
      <c r="J2840">
        <v>13500</v>
      </c>
      <c r="K2840" t="s">
        <v>83</v>
      </c>
      <c r="L2840" t="s">
        <v>20</v>
      </c>
    </row>
    <row r="2841" spans="1:12" x14ac:dyDescent="0.25">
      <c r="A2841" t="s">
        <v>34</v>
      </c>
      <c r="B2841">
        <v>1197831</v>
      </c>
      <c r="C2841">
        <v>44389</v>
      </c>
      <c r="D2841" t="s">
        <v>36</v>
      </c>
      <c r="E2841" t="s">
        <v>106</v>
      </c>
      <c r="F2841" t="s">
        <v>107</v>
      </c>
      <c r="G2841" t="s">
        <v>22</v>
      </c>
      <c r="H2841">
        <v>60</v>
      </c>
      <c r="I2841">
        <v>325</v>
      </c>
      <c r="J2841">
        <v>19500</v>
      </c>
      <c r="K2841" t="s">
        <v>83</v>
      </c>
      <c r="L2841" t="s">
        <v>17</v>
      </c>
    </row>
    <row r="2842" spans="1:12" x14ac:dyDescent="0.25">
      <c r="A2842" t="s">
        <v>34</v>
      </c>
      <c r="B2842">
        <v>1197831</v>
      </c>
      <c r="C2842">
        <v>44389</v>
      </c>
      <c r="D2842" t="s">
        <v>36</v>
      </c>
      <c r="E2842" t="s">
        <v>106</v>
      </c>
      <c r="F2842" t="s">
        <v>107</v>
      </c>
      <c r="G2842" t="s">
        <v>23</v>
      </c>
      <c r="H2842">
        <v>65</v>
      </c>
      <c r="I2842">
        <v>500</v>
      </c>
      <c r="J2842">
        <v>32500</v>
      </c>
      <c r="K2842" t="s">
        <v>83</v>
      </c>
      <c r="L2842" t="s">
        <v>20</v>
      </c>
    </row>
    <row r="2843" spans="1:12" x14ac:dyDescent="0.25">
      <c r="A2843" t="s">
        <v>34</v>
      </c>
      <c r="B2843">
        <v>1197831</v>
      </c>
      <c r="C2843">
        <v>44421</v>
      </c>
      <c r="D2843" t="s">
        <v>36</v>
      </c>
      <c r="E2843" t="s">
        <v>106</v>
      </c>
      <c r="F2843" t="s">
        <v>107</v>
      </c>
      <c r="G2843" t="s">
        <v>15</v>
      </c>
      <c r="H2843">
        <v>60</v>
      </c>
      <c r="I2843">
        <v>650</v>
      </c>
      <c r="J2843">
        <v>39000</v>
      </c>
      <c r="K2843" t="s">
        <v>83</v>
      </c>
      <c r="L2843" t="s">
        <v>17</v>
      </c>
    </row>
    <row r="2844" spans="1:12" x14ac:dyDescent="0.25">
      <c r="A2844" t="s">
        <v>34</v>
      </c>
      <c r="B2844">
        <v>1197831</v>
      </c>
      <c r="C2844">
        <v>44421</v>
      </c>
      <c r="D2844" t="s">
        <v>36</v>
      </c>
      <c r="E2844" t="s">
        <v>106</v>
      </c>
      <c r="F2844" t="s">
        <v>107</v>
      </c>
      <c r="G2844" t="s">
        <v>18</v>
      </c>
      <c r="H2844">
        <v>55.000000000000007</v>
      </c>
      <c r="I2844">
        <v>425</v>
      </c>
      <c r="J2844">
        <v>23375.000000000004</v>
      </c>
      <c r="K2844" t="s">
        <v>83</v>
      </c>
      <c r="L2844" t="s">
        <v>17</v>
      </c>
    </row>
    <row r="2845" spans="1:12" x14ac:dyDescent="0.25">
      <c r="A2845" t="s">
        <v>34</v>
      </c>
      <c r="B2845">
        <v>1197831</v>
      </c>
      <c r="C2845">
        <v>44421</v>
      </c>
      <c r="D2845" t="s">
        <v>36</v>
      </c>
      <c r="E2845" t="s">
        <v>106</v>
      </c>
      <c r="F2845" t="s">
        <v>107</v>
      </c>
      <c r="G2845" t="s">
        <v>19</v>
      </c>
      <c r="H2845">
        <v>50</v>
      </c>
      <c r="I2845">
        <v>350</v>
      </c>
      <c r="J2845">
        <v>17500</v>
      </c>
      <c r="K2845" t="s">
        <v>83</v>
      </c>
      <c r="L2845" t="s">
        <v>20</v>
      </c>
    </row>
    <row r="2846" spans="1:12" x14ac:dyDescent="0.25">
      <c r="A2846" t="s">
        <v>34</v>
      </c>
      <c r="B2846">
        <v>1197831</v>
      </c>
      <c r="C2846">
        <v>44421</v>
      </c>
      <c r="D2846" t="s">
        <v>36</v>
      </c>
      <c r="E2846" t="s">
        <v>106</v>
      </c>
      <c r="F2846" t="s">
        <v>107</v>
      </c>
      <c r="G2846" t="s">
        <v>21</v>
      </c>
      <c r="H2846">
        <v>40</v>
      </c>
      <c r="I2846">
        <v>300</v>
      </c>
      <c r="J2846">
        <v>12000</v>
      </c>
      <c r="K2846" t="s">
        <v>83</v>
      </c>
      <c r="L2846" t="s">
        <v>20</v>
      </c>
    </row>
    <row r="2847" spans="1:12" x14ac:dyDescent="0.25">
      <c r="A2847" t="s">
        <v>34</v>
      </c>
      <c r="B2847">
        <v>1197831</v>
      </c>
      <c r="C2847">
        <v>44421</v>
      </c>
      <c r="D2847" t="s">
        <v>36</v>
      </c>
      <c r="E2847" t="s">
        <v>106</v>
      </c>
      <c r="F2847" t="s">
        <v>107</v>
      </c>
      <c r="G2847" t="s">
        <v>22</v>
      </c>
      <c r="H2847">
        <v>50</v>
      </c>
      <c r="I2847">
        <v>275</v>
      </c>
      <c r="J2847">
        <v>13750</v>
      </c>
      <c r="K2847" t="s">
        <v>83</v>
      </c>
      <c r="L2847" t="s">
        <v>17</v>
      </c>
    </row>
    <row r="2848" spans="1:12" x14ac:dyDescent="0.25">
      <c r="A2848" t="s">
        <v>34</v>
      </c>
      <c r="B2848">
        <v>1197831</v>
      </c>
      <c r="C2848">
        <v>44421</v>
      </c>
      <c r="D2848" t="s">
        <v>36</v>
      </c>
      <c r="E2848" t="s">
        <v>106</v>
      </c>
      <c r="F2848" t="s">
        <v>107</v>
      </c>
      <c r="G2848" t="s">
        <v>23</v>
      </c>
      <c r="H2848">
        <v>55.000000000000007</v>
      </c>
      <c r="I2848">
        <v>450</v>
      </c>
      <c r="J2848">
        <v>24750.000000000004</v>
      </c>
      <c r="K2848" t="s">
        <v>83</v>
      </c>
      <c r="L2848" t="s">
        <v>20</v>
      </c>
    </row>
    <row r="2849" spans="1:12" x14ac:dyDescent="0.25">
      <c r="A2849" t="s">
        <v>34</v>
      </c>
      <c r="B2849">
        <v>1197831</v>
      </c>
      <c r="C2849">
        <v>44451</v>
      </c>
      <c r="D2849" t="s">
        <v>36</v>
      </c>
      <c r="E2849" t="s">
        <v>106</v>
      </c>
      <c r="F2849" t="s">
        <v>107</v>
      </c>
      <c r="G2849" t="s">
        <v>15</v>
      </c>
      <c r="H2849">
        <v>50</v>
      </c>
      <c r="I2849">
        <v>550</v>
      </c>
      <c r="J2849">
        <v>27500</v>
      </c>
      <c r="K2849" t="s">
        <v>83</v>
      </c>
      <c r="L2849" t="s">
        <v>17</v>
      </c>
    </row>
    <row r="2850" spans="1:12" x14ac:dyDescent="0.25">
      <c r="A2850" t="s">
        <v>34</v>
      </c>
      <c r="B2850">
        <v>1197831</v>
      </c>
      <c r="C2850">
        <v>44451</v>
      </c>
      <c r="D2850" t="s">
        <v>36</v>
      </c>
      <c r="E2850" t="s">
        <v>106</v>
      </c>
      <c r="F2850" t="s">
        <v>107</v>
      </c>
      <c r="G2850" t="s">
        <v>18</v>
      </c>
      <c r="H2850">
        <v>40.000000000000014</v>
      </c>
      <c r="I2850">
        <v>350</v>
      </c>
      <c r="J2850">
        <v>14000.000000000005</v>
      </c>
      <c r="K2850" t="s">
        <v>83</v>
      </c>
      <c r="L2850" t="s">
        <v>17</v>
      </c>
    </row>
    <row r="2851" spans="1:12" x14ac:dyDescent="0.25">
      <c r="A2851" t="s">
        <v>34</v>
      </c>
      <c r="B2851">
        <v>1197831</v>
      </c>
      <c r="C2851">
        <v>44451</v>
      </c>
      <c r="D2851" t="s">
        <v>36</v>
      </c>
      <c r="E2851" t="s">
        <v>106</v>
      </c>
      <c r="F2851" t="s">
        <v>107</v>
      </c>
      <c r="G2851" t="s">
        <v>19</v>
      </c>
      <c r="H2851">
        <v>15.000000000000007</v>
      </c>
      <c r="I2851">
        <v>250</v>
      </c>
      <c r="J2851">
        <v>3750.0000000000018</v>
      </c>
      <c r="K2851" t="s">
        <v>83</v>
      </c>
      <c r="L2851" t="s">
        <v>20</v>
      </c>
    </row>
    <row r="2852" spans="1:12" x14ac:dyDescent="0.25">
      <c r="A2852" t="s">
        <v>34</v>
      </c>
      <c r="B2852">
        <v>1197831</v>
      </c>
      <c r="C2852">
        <v>44451</v>
      </c>
      <c r="D2852" t="s">
        <v>36</v>
      </c>
      <c r="E2852" t="s">
        <v>106</v>
      </c>
      <c r="F2852" t="s">
        <v>107</v>
      </c>
      <c r="G2852" t="s">
        <v>21</v>
      </c>
      <c r="H2852">
        <v>15.000000000000007</v>
      </c>
      <c r="I2852">
        <v>225</v>
      </c>
      <c r="J2852">
        <v>3375.0000000000018</v>
      </c>
      <c r="K2852" t="s">
        <v>83</v>
      </c>
      <c r="L2852" t="s">
        <v>20</v>
      </c>
    </row>
    <row r="2853" spans="1:12" x14ac:dyDescent="0.25">
      <c r="A2853" t="s">
        <v>34</v>
      </c>
      <c r="B2853">
        <v>1197831</v>
      </c>
      <c r="C2853">
        <v>44451</v>
      </c>
      <c r="D2853" t="s">
        <v>36</v>
      </c>
      <c r="E2853" t="s">
        <v>106</v>
      </c>
      <c r="F2853" t="s">
        <v>107</v>
      </c>
      <c r="G2853" t="s">
        <v>22</v>
      </c>
      <c r="H2853">
        <v>25.000000000000007</v>
      </c>
      <c r="I2853">
        <v>225</v>
      </c>
      <c r="J2853">
        <v>5625.0000000000018</v>
      </c>
      <c r="K2853" t="s">
        <v>83</v>
      </c>
      <c r="L2853" t="s">
        <v>17</v>
      </c>
    </row>
    <row r="2854" spans="1:12" x14ac:dyDescent="0.25">
      <c r="A2854" t="s">
        <v>34</v>
      </c>
      <c r="B2854">
        <v>1197831</v>
      </c>
      <c r="C2854">
        <v>44451</v>
      </c>
      <c r="D2854" t="s">
        <v>36</v>
      </c>
      <c r="E2854" t="s">
        <v>106</v>
      </c>
      <c r="F2854" t="s">
        <v>107</v>
      </c>
      <c r="G2854" t="s">
        <v>23</v>
      </c>
      <c r="H2854">
        <v>30.000000000000011</v>
      </c>
      <c r="I2854">
        <v>325</v>
      </c>
      <c r="J2854">
        <v>9750.0000000000036</v>
      </c>
      <c r="K2854" t="s">
        <v>83</v>
      </c>
      <c r="L2854" t="s">
        <v>20</v>
      </c>
    </row>
    <row r="2855" spans="1:12" x14ac:dyDescent="0.25">
      <c r="A2855" t="s">
        <v>34</v>
      </c>
      <c r="B2855">
        <v>1197831</v>
      </c>
      <c r="C2855">
        <v>44483</v>
      </c>
      <c r="D2855" t="s">
        <v>36</v>
      </c>
      <c r="E2855" t="s">
        <v>106</v>
      </c>
      <c r="F2855" t="s">
        <v>107</v>
      </c>
      <c r="G2855" t="s">
        <v>15</v>
      </c>
      <c r="H2855">
        <v>30.000000000000011</v>
      </c>
      <c r="I2855">
        <v>500</v>
      </c>
      <c r="J2855">
        <v>15000.000000000005</v>
      </c>
      <c r="K2855" t="s">
        <v>83</v>
      </c>
      <c r="L2855" t="s">
        <v>17</v>
      </c>
    </row>
    <row r="2856" spans="1:12" x14ac:dyDescent="0.25">
      <c r="A2856" t="s">
        <v>34</v>
      </c>
      <c r="B2856">
        <v>1197831</v>
      </c>
      <c r="C2856">
        <v>44483</v>
      </c>
      <c r="D2856" t="s">
        <v>36</v>
      </c>
      <c r="E2856" t="s">
        <v>106</v>
      </c>
      <c r="F2856" t="s">
        <v>107</v>
      </c>
      <c r="G2856" t="s">
        <v>18</v>
      </c>
      <c r="H2856">
        <v>20.000000000000011</v>
      </c>
      <c r="I2856">
        <v>325</v>
      </c>
      <c r="J2856">
        <v>6500.0000000000036</v>
      </c>
      <c r="K2856" t="s">
        <v>83</v>
      </c>
      <c r="L2856" t="s">
        <v>17</v>
      </c>
    </row>
    <row r="2857" spans="1:12" x14ac:dyDescent="0.25">
      <c r="A2857" t="s">
        <v>34</v>
      </c>
      <c r="B2857">
        <v>1197831</v>
      </c>
      <c r="C2857">
        <v>44483</v>
      </c>
      <c r="D2857" t="s">
        <v>36</v>
      </c>
      <c r="E2857" t="s">
        <v>106</v>
      </c>
      <c r="F2857" t="s">
        <v>107</v>
      </c>
      <c r="G2857" t="s">
        <v>19</v>
      </c>
      <c r="H2857">
        <v>20.000000000000011</v>
      </c>
      <c r="I2857">
        <v>200</v>
      </c>
      <c r="J2857">
        <v>4000.0000000000023</v>
      </c>
      <c r="K2857" t="s">
        <v>83</v>
      </c>
      <c r="L2857" t="s">
        <v>20</v>
      </c>
    </row>
    <row r="2858" spans="1:12" x14ac:dyDescent="0.25">
      <c r="A2858" t="s">
        <v>34</v>
      </c>
      <c r="B2858">
        <v>1197831</v>
      </c>
      <c r="C2858">
        <v>44483</v>
      </c>
      <c r="D2858" t="s">
        <v>36</v>
      </c>
      <c r="E2858" t="s">
        <v>106</v>
      </c>
      <c r="F2858" t="s">
        <v>107</v>
      </c>
      <c r="G2858" t="s">
        <v>21</v>
      </c>
      <c r="H2858">
        <v>20.000000000000011</v>
      </c>
      <c r="I2858">
        <v>175</v>
      </c>
      <c r="J2858">
        <v>3500.0000000000018</v>
      </c>
      <c r="K2858" t="s">
        <v>83</v>
      </c>
      <c r="L2858" t="s">
        <v>20</v>
      </c>
    </row>
    <row r="2859" spans="1:12" x14ac:dyDescent="0.25">
      <c r="A2859" t="s">
        <v>34</v>
      </c>
      <c r="B2859">
        <v>1197831</v>
      </c>
      <c r="C2859">
        <v>44483</v>
      </c>
      <c r="D2859" t="s">
        <v>36</v>
      </c>
      <c r="E2859" t="s">
        <v>106</v>
      </c>
      <c r="F2859" t="s">
        <v>107</v>
      </c>
      <c r="G2859" t="s">
        <v>22</v>
      </c>
      <c r="H2859">
        <v>30.000000000000011</v>
      </c>
      <c r="I2859">
        <v>175</v>
      </c>
      <c r="J2859">
        <v>5250.0000000000018</v>
      </c>
      <c r="K2859" t="s">
        <v>83</v>
      </c>
      <c r="L2859" t="s">
        <v>17</v>
      </c>
    </row>
    <row r="2860" spans="1:12" x14ac:dyDescent="0.25">
      <c r="A2860" t="s">
        <v>12</v>
      </c>
      <c r="B2860">
        <v>1197831</v>
      </c>
      <c r="C2860">
        <v>44483</v>
      </c>
      <c r="D2860" t="s">
        <v>36</v>
      </c>
      <c r="E2860" t="s">
        <v>106</v>
      </c>
      <c r="F2860" t="s">
        <v>107</v>
      </c>
      <c r="G2860" t="s">
        <v>23</v>
      </c>
      <c r="H2860">
        <v>30.000000000000004</v>
      </c>
      <c r="I2860">
        <v>300</v>
      </c>
      <c r="J2860">
        <v>9000.0000000000018</v>
      </c>
      <c r="K2860" t="s">
        <v>83</v>
      </c>
      <c r="L2860" t="s">
        <v>20</v>
      </c>
    </row>
    <row r="2861" spans="1:12" x14ac:dyDescent="0.25">
      <c r="A2861" t="s">
        <v>12</v>
      </c>
      <c r="B2861">
        <v>1197831</v>
      </c>
      <c r="C2861">
        <v>44513</v>
      </c>
      <c r="D2861" t="s">
        <v>36</v>
      </c>
      <c r="E2861" t="s">
        <v>106</v>
      </c>
      <c r="F2861" t="s">
        <v>107</v>
      </c>
      <c r="G2861" t="s">
        <v>15</v>
      </c>
      <c r="H2861">
        <v>25.000000000000011</v>
      </c>
      <c r="I2861">
        <v>450</v>
      </c>
      <c r="J2861">
        <v>11250.000000000005</v>
      </c>
      <c r="K2861" t="s">
        <v>83</v>
      </c>
      <c r="L2861" t="s">
        <v>17</v>
      </c>
    </row>
    <row r="2862" spans="1:12" x14ac:dyDescent="0.25">
      <c r="A2862" t="s">
        <v>12</v>
      </c>
      <c r="B2862">
        <v>1197831</v>
      </c>
      <c r="C2862">
        <v>44513</v>
      </c>
      <c r="D2862" t="s">
        <v>36</v>
      </c>
      <c r="E2862" t="s">
        <v>106</v>
      </c>
      <c r="F2862" t="s">
        <v>107</v>
      </c>
      <c r="G2862" t="s">
        <v>18</v>
      </c>
      <c r="H2862">
        <v>15.000000000000014</v>
      </c>
      <c r="I2862">
        <v>275</v>
      </c>
      <c r="J2862">
        <v>4125.0000000000036</v>
      </c>
      <c r="K2862" t="s">
        <v>83</v>
      </c>
      <c r="L2862" t="s">
        <v>17</v>
      </c>
    </row>
    <row r="2863" spans="1:12" x14ac:dyDescent="0.25">
      <c r="A2863" t="s">
        <v>12</v>
      </c>
      <c r="B2863">
        <v>1197831</v>
      </c>
      <c r="C2863">
        <v>44513</v>
      </c>
      <c r="D2863" t="s">
        <v>36</v>
      </c>
      <c r="E2863" t="s">
        <v>106</v>
      </c>
      <c r="F2863" t="s">
        <v>107</v>
      </c>
      <c r="G2863" t="s">
        <v>19</v>
      </c>
      <c r="H2863">
        <v>25.000000000000018</v>
      </c>
      <c r="I2863">
        <v>220</v>
      </c>
      <c r="J2863">
        <v>5500.0000000000036</v>
      </c>
      <c r="K2863" t="s">
        <v>83</v>
      </c>
      <c r="L2863" t="s">
        <v>20</v>
      </c>
    </row>
    <row r="2864" spans="1:12" x14ac:dyDescent="0.25">
      <c r="A2864" t="s">
        <v>12</v>
      </c>
      <c r="B2864">
        <v>1197831</v>
      </c>
      <c r="C2864">
        <v>44513</v>
      </c>
      <c r="D2864" t="s">
        <v>36</v>
      </c>
      <c r="E2864" t="s">
        <v>106</v>
      </c>
      <c r="F2864" t="s">
        <v>107</v>
      </c>
      <c r="G2864" t="s">
        <v>21</v>
      </c>
      <c r="H2864">
        <v>55.000000000000014</v>
      </c>
      <c r="I2864">
        <v>275</v>
      </c>
      <c r="J2864">
        <v>15125.000000000004</v>
      </c>
      <c r="K2864" t="s">
        <v>83</v>
      </c>
      <c r="L2864" t="s">
        <v>20</v>
      </c>
    </row>
    <row r="2865" spans="1:12" x14ac:dyDescent="0.25">
      <c r="A2865" t="s">
        <v>12</v>
      </c>
      <c r="B2865">
        <v>1197831</v>
      </c>
      <c r="C2865">
        <v>44513</v>
      </c>
      <c r="D2865" t="s">
        <v>36</v>
      </c>
      <c r="E2865" t="s">
        <v>106</v>
      </c>
      <c r="F2865" t="s">
        <v>107</v>
      </c>
      <c r="G2865" t="s">
        <v>22</v>
      </c>
      <c r="H2865">
        <v>75.000000000000014</v>
      </c>
      <c r="I2865">
        <v>250</v>
      </c>
      <c r="J2865">
        <v>18750.000000000004</v>
      </c>
      <c r="K2865" t="s">
        <v>83</v>
      </c>
      <c r="L2865" t="s">
        <v>17</v>
      </c>
    </row>
    <row r="2866" spans="1:12" x14ac:dyDescent="0.25">
      <c r="A2866" t="s">
        <v>12</v>
      </c>
      <c r="B2866">
        <v>1197831</v>
      </c>
      <c r="C2866">
        <v>44513</v>
      </c>
      <c r="D2866" t="s">
        <v>36</v>
      </c>
      <c r="E2866" t="s">
        <v>106</v>
      </c>
      <c r="F2866" t="s">
        <v>107</v>
      </c>
      <c r="G2866" t="s">
        <v>23</v>
      </c>
      <c r="H2866">
        <v>75</v>
      </c>
      <c r="I2866">
        <v>350</v>
      </c>
      <c r="J2866">
        <v>26250</v>
      </c>
      <c r="K2866" t="s">
        <v>83</v>
      </c>
      <c r="L2866" t="s">
        <v>20</v>
      </c>
    </row>
    <row r="2867" spans="1:12" x14ac:dyDescent="0.25">
      <c r="A2867" t="s">
        <v>12</v>
      </c>
      <c r="B2867">
        <v>1197831</v>
      </c>
      <c r="C2867">
        <v>44542</v>
      </c>
      <c r="D2867" t="s">
        <v>36</v>
      </c>
      <c r="E2867" t="s">
        <v>106</v>
      </c>
      <c r="F2867" t="s">
        <v>107</v>
      </c>
      <c r="G2867" t="s">
        <v>15</v>
      </c>
      <c r="H2867">
        <v>70</v>
      </c>
      <c r="I2867">
        <v>600</v>
      </c>
      <c r="J2867">
        <v>42000</v>
      </c>
      <c r="K2867" t="s">
        <v>83</v>
      </c>
      <c r="L2867" t="s">
        <v>17</v>
      </c>
    </row>
    <row r="2868" spans="1:12" x14ac:dyDescent="0.25">
      <c r="A2868" t="s">
        <v>12</v>
      </c>
      <c r="B2868">
        <v>1197831</v>
      </c>
      <c r="C2868">
        <v>44542</v>
      </c>
      <c r="D2868" t="s">
        <v>36</v>
      </c>
      <c r="E2868" t="s">
        <v>106</v>
      </c>
      <c r="F2868" t="s">
        <v>107</v>
      </c>
      <c r="G2868" t="s">
        <v>18</v>
      </c>
      <c r="H2868">
        <v>60.000000000000007</v>
      </c>
      <c r="I2868">
        <v>400</v>
      </c>
      <c r="J2868">
        <v>24000.000000000004</v>
      </c>
      <c r="K2868" t="s">
        <v>83</v>
      </c>
      <c r="L2868" t="s">
        <v>17</v>
      </c>
    </row>
    <row r="2869" spans="1:12" x14ac:dyDescent="0.25">
      <c r="A2869" t="s">
        <v>12</v>
      </c>
      <c r="B2869">
        <v>1197831</v>
      </c>
      <c r="C2869">
        <v>44542</v>
      </c>
      <c r="D2869" t="s">
        <v>36</v>
      </c>
      <c r="E2869" t="s">
        <v>106</v>
      </c>
      <c r="F2869" t="s">
        <v>107</v>
      </c>
      <c r="G2869" t="s">
        <v>19</v>
      </c>
      <c r="H2869">
        <v>60.000000000000007</v>
      </c>
      <c r="I2869">
        <v>350</v>
      </c>
      <c r="J2869">
        <v>21000.000000000004</v>
      </c>
      <c r="K2869" t="s">
        <v>83</v>
      </c>
      <c r="L2869" t="s">
        <v>20</v>
      </c>
    </row>
    <row r="2870" spans="1:12" x14ac:dyDescent="0.25">
      <c r="A2870" t="s">
        <v>12</v>
      </c>
      <c r="B2870">
        <v>1197831</v>
      </c>
      <c r="C2870">
        <v>44542</v>
      </c>
      <c r="D2870" t="s">
        <v>36</v>
      </c>
      <c r="E2870" t="s">
        <v>106</v>
      </c>
      <c r="F2870" t="s">
        <v>107</v>
      </c>
      <c r="G2870" t="s">
        <v>21</v>
      </c>
      <c r="H2870">
        <v>60.000000000000007</v>
      </c>
      <c r="I2870">
        <v>300</v>
      </c>
      <c r="J2870">
        <v>18000.000000000004</v>
      </c>
      <c r="K2870" t="s">
        <v>83</v>
      </c>
      <c r="L2870" t="s">
        <v>20</v>
      </c>
    </row>
    <row r="2871" spans="1:12" x14ac:dyDescent="0.25">
      <c r="A2871" t="s">
        <v>12</v>
      </c>
      <c r="B2871">
        <v>1197831</v>
      </c>
      <c r="C2871">
        <v>44542</v>
      </c>
      <c r="D2871" t="s">
        <v>36</v>
      </c>
      <c r="E2871" t="s">
        <v>106</v>
      </c>
      <c r="F2871" t="s">
        <v>107</v>
      </c>
      <c r="G2871" t="s">
        <v>22</v>
      </c>
      <c r="H2871">
        <v>70</v>
      </c>
      <c r="I2871">
        <v>300</v>
      </c>
      <c r="J2871">
        <v>21000</v>
      </c>
      <c r="K2871" t="s">
        <v>83</v>
      </c>
      <c r="L2871" t="s">
        <v>17</v>
      </c>
    </row>
    <row r="2872" spans="1:12" x14ac:dyDescent="0.25">
      <c r="A2872" t="s">
        <v>12</v>
      </c>
      <c r="B2872">
        <v>1197831</v>
      </c>
      <c r="C2872">
        <v>44542</v>
      </c>
      <c r="D2872" t="s">
        <v>36</v>
      </c>
      <c r="E2872" t="s">
        <v>106</v>
      </c>
      <c r="F2872" t="s">
        <v>107</v>
      </c>
      <c r="G2872" t="s">
        <v>23</v>
      </c>
      <c r="H2872">
        <v>75</v>
      </c>
      <c r="I2872">
        <v>400</v>
      </c>
      <c r="J2872">
        <v>30000</v>
      </c>
      <c r="K2872" t="s">
        <v>83</v>
      </c>
      <c r="L2872" t="s">
        <v>20</v>
      </c>
    </row>
    <row r="2873" spans="1:12" x14ac:dyDescent="0.25">
      <c r="A2873" t="s">
        <v>12</v>
      </c>
      <c r="B2873">
        <v>1185732</v>
      </c>
      <c r="C2873">
        <v>44208</v>
      </c>
      <c r="D2873" t="s">
        <v>36</v>
      </c>
      <c r="E2873" t="s">
        <v>106</v>
      </c>
      <c r="F2873" t="s">
        <v>107</v>
      </c>
      <c r="G2873" t="s">
        <v>15</v>
      </c>
      <c r="H2873">
        <v>40</v>
      </c>
      <c r="I2873">
        <v>475</v>
      </c>
      <c r="J2873">
        <v>19000</v>
      </c>
      <c r="K2873" t="s">
        <v>83</v>
      </c>
      <c r="L2873" t="s">
        <v>17</v>
      </c>
    </row>
    <row r="2874" spans="1:12" x14ac:dyDescent="0.25">
      <c r="A2874" t="s">
        <v>12</v>
      </c>
      <c r="B2874">
        <v>1185732</v>
      </c>
      <c r="C2874">
        <v>44208</v>
      </c>
      <c r="D2874" t="s">
        <v>36</v>
      </c>
      <c r="E2874" t="s">
        <v>106</v>
      </c>
      <c r="F2874" t="s">
        <v>107</v>
      </c>
      <c r="G2874" t="s">
        <v>18</v>
      </c>
      <c r="H2874">
        <v>40</v>
      </c>
      <c r="I2874">
        <v>275</v>
      </c>
      <c r="J2874">
        <v>11000</v>
      </c>
      <c r="K2874" t="s">
        <v>83</v>
      </c>
      <c r="L2874" t="s">
        <v>17</v>
      </c>
    </row>
    <row r="2875" spans="1:12" x14ac:dyDescent="0.25">
      <c r="A2875" t="s">
        <v>12</v>
      </c>
      <c r="B2875">
        <v>1185732</v>
      </c>
      <c r="C2875">
        <v>44208</v>
      </c>
      <c r="D2875" t="s">
        <v>36</v>
      </c>
      <c r="E2875" t="s">
        <v>106</v>
      </c>
      <c r="F2875" t="s">
        <v>107</v>
      </c>
      <c r="G2875" t="s">
        <v>19</v>
      </c>
      <c r="H2875">
        <v>30.000000000000004</v>
      </c>
      <c r="I2875">
        <v>275</v>
      </c>
      <c r="J2875">
        <v>8250.0000000000018</v>
      </c>
      <c r="K2875" t="s">
        <v>83</v>
      </c>
      <c r="L2875" t="s">
        <v>20</v>
      </c>
    </row>
    <row r="2876" spans="1:12" x14ac:dyDescent="0.25">
      <c r="A2876" t="s">
        <v>12</v>
      </c>
      <c r="B2876">
        <v>1185732</v>
      </c>
      <c r="C2876">
        <v>44208</v>
      </c>
      <c r="D2876" t="s">
        <v>36</v>
      </c>
      <c r="E2876" t="s">
        <v>106</v>
      </c>
      <c r="F2876" t="s">
        <v>107</v>
      </c>
      <c r="G2876" t="s">
        <v>21</v>
      </c>
      <c r="H2876">
        <v>35</v>
      </c>
      <c r="I2876">
        <v>125</v>
      </c>
      <c r="J2876">
        <v>4375</v>
      </c>
      <c r="K2876" t="s">
        <v>83</v>
      </c>
      <c r="L2876" t="s">
        <v>20</v>
      </c>
    </row>
    <row r="2877" spans="1:12" x14ac:dyDescent="0.25">
      <c r="A2877" t="s">
        <v>12</v>
      </c>
      <c r="B2877">
        <v>1185732</v>
      </c>
      <c r="C2877">
        <v>44208</v>
      </c>
      <c r="D2877" t="s">
        <v>36</v>
      </c>
      <c r="E2877" t="s">
        <v>106</v>
      </c>
      <c r="F2877" t="s">
        <v>107</v>
      </c>
      <c r="G2877" t="s">
        <v>22</v>
      </c>
      <c r="H2877">
        <v>49.999999999999993</v>
      </c>
      <c r="I2877">
        <v>175</v>
      </c>
      <c r="J2877">
        <v>8749.9999999999982</v>
      </c>
      <c r="K2877" t="s">
        <v>83</v>
      </c>
      <c r="L2877" t="s">
        <v>17</v>
      </c>
    </row>
    <row r="2878" spans="1:12" x14ac:dyDescent="0.25">
      <c r="A2878" t="s">
        <v>12</v>
      </c>
      <c r="B2878">
        <v>1185732</v>
      </c>
      <c r="C2878">
        <v>44208</v>
      </c>
      <c r="D2878" t="s">
        <v>36</v>
      </c>
      <c r="E2878" t="s">
        <v>106</v>
      </c>
      <c r="F2878" t="s">
        <v>107</v>
      </c>
      <c r="G2878" t="s">
        <v>23</v>
      </c>
      <c r="H2878">
        <v>40</v>
      </c>
      <c r="I2878">
        <v>275</v>
      </c>
      <c r="J2878">
        <v>11000</v>
      </c>
      <c r="K2878" t="s">
        <v>83</v>
      </c>
      <c r="L2878" t="s">
        <v>20</v>
      </c>
    </row>
    <row r="2879" spans="1:12" x14ac:dyDescent="0.25">
      <c r="A2879" t="s">
        <v>12</v>
      </c>
      <c r="B2879">
        <v>1185732</v>
      </c>
      <c r="C2879">
        <v>44239</v>
      </c>
      <c r="D2879" t="s">
        <v>36</v>
      </c>
      <c r="E2879" t="s">
        <v>106</v>
      </c>
      <c r="F2879" t="s">
        <v>107</v>
      </c>
      <c r="G2879" t="s">
        <v>15</v>
      </c>
      <c r="H2879">
        <v>40</v>
      </c>
      <c r="I2879">
        <v>525</v>
      </c>
      <c r="J2879">
        <v>21000</v>
      </c>
      <c r="K2879" t="s">
        <v>83</v>
      </c>
      <c r="L2879" t="s">
        <v>17</v>
      </c>
    </row>
    <row r="2880" spans="1:12" x14ac:dyDescent="0.25">
      <c r="A2880" t="s">
        <v>12</v>
      </c>
      <c r="B2880">
        <v>1185732</v>
      </c>
      <c r="C2880">
        <v>44239</v>
      </c>
      <c r="D2880" t="s">
        <v>36</v>
      </c>
      <c r="E2880" t="s">
        <v>106</v>
      </c>
      <c r="F2880" t="s">
        <v>107</v>
      </c>
      <c r="G2880" t="s">
        <v>18</v>
      </c>
      <c r="H2880">
        <v>40</v>
      </c>
      <c r="I2880">
        <v>175</v>
      </c>
      <c r="J2880">
        <v>7000</v>
      </c>
      <c r="K2880" t="s">
        <v>83</v>
      </c>
      <c r="L2880" t="s">
        <v>17</v>
      </c>
    </row>
    <row r="2881" spans="1:12" x14ac:dyDescent="0.25">
      <c r="A2881" t="s">
        <v>12</v>
      </c>
      <c r="B2881">
        <v>1185732</v>
      </c>
      <c r="C2881">
        <v>44239</v>
      </c>
      <c r="D2881" t="s">
        <v>36</v>
      </c>
      <c r="E2881" t="s">
        <v>106</v>
      </c>
      <c r="F2881" t="s">
        <v>107</v>
      </c>
      <c r="G2881" t="s">
        <v>19</v>
      </c>
      <c r="H2881">
        <v>30.000000000000004</v>
      </c>
      <c r="I2881">
        <v>225</v>
      </c>
      <c r="J2881">
        <v>6750.0000000000009</v>
      </c>
      <c r="K2881" t="s">
        <v>83</v>
      </c>
      <c r="L2881" t="s">
        <v>20</v>
      </c>
    </row>
    <row r="2882" spans="1:12" x14ac:dyDescent="0.25">
      <c r="A2882" t="s">
        <v>12</v>
      </c>
      <c r="B2882">
        <v>1185732</v>
      </c>
      <c r="C2882">
        <v>44239</v>
      </c>
      <c r="D2882" t="s">
        <v>36</v>
      </c>
      <c r="E2882" t="s">
        <v>108</v>
      </c>
      <c r="F2882" t="s">
        <v>109</v>
      </c>
      <c r="G2882" t="s">
        <v>21</v>
      </c>
      <c r="H2882">
        <v>35</v>
      </c>
      <c r="I2882">
        <v>100</v>
      </c>
      <c r="J2882">
        <v>3500</v>
      </c>
      <c r="K2882" t="s">
        <v>83</v>
      </c>
      <c r="L2882" t="s">
        <v>20</v>
      </c>
    </row>
    <row r="2883" spans="1:12" x14ac:dyDescent="0.25">
      <c r="A2883" t="s">
        <v>12</v>
      </c>
      <c r="B2883">
        <v>1185732</v>
      </c>
      <c r="C2883">
        <v>44239</v>
      </c>
      <c r="D2883" t="s">
        <v>36</v>
      </c>
      <c r="E2883" t="s">
        <v>108</v>
      </c>
      <c r="F2883" t="s">
        <v>109</v>
      </c>
      <c r="G2883" t="s">
        <v>22</v>
      </c>
      <c r="H2883">
        <v>49.999999999999993</v>
      </c>
      <c r="I2883">
        <v>175</v>
      </c>
      <c r="J2883">
        <v>8749.9999999999982</v>
      </c>
      <c r="K2883" t="s">
        <v>83</v>
      </c>
      <c r="L2883" t="s">
        <v>17</v>
      </c>
    </row>
    <row r="2884" spans="1:12" x14ac:dyDescent="0.25">
      <c r="A2884" t="s">
        <v>12</v>
      </c>
      <c r="B2884">
        <v>1185732</v>
      </c>
      <c r="C2884">
        <v>44239</v>
      </c>
      <c r="D2884" t="s">
        <v>36</v>
      </c>
      <c r="E2884" t="s">
        <v>108</v>
      </c>
      <c r="F2884" t="s">
        <v>109</v>
      </c>
      <c r="G2884" t="s">
        <v>23</v>
      </c>
      <c r="H2884">
        <v>35</v>
      </c>
      <c r="I2884">
        <v>275</v>
      </c>
      <c r="J2884">
        <v>9625</v>
      </c>
      <c r="K2884" t="s">
        <v>83</v>
      </c>
      <c r="L2884" t="s">
        <v>20</v>
      </c>
    </row>
    <row r="2885" spans="1:12" x14ac:dyDescent="0.25">
      <c r="A2885" t="s">
        <v>12</v>
      </c>
      <c r="B2885">
        <v>1185732</v>
      </c>
      <c r="C2885">
        <v>44266</v>
      </c>
      <c r="D2885" t="s">
        <v>36</v>
      </c>
      <c r="E2885" t="s">
        <v>108</v>
      </c>
      <c r="F2885" t="s">
        <v>109</v>
      </c>
      <c r="G2885" t="s">
        <v>15</v>
      </c>
      <c r="H2885">
        <v>40</v>
      </c>
      <c r="I2885">
        <v>495</v>
      </c>
      <c r="J2885">
        <v>19800</v>
      </c>
      <c r="K2885" t="s">
        <v>83</v>
      </c>
      <c r="L2885" t="s">
        <v>17</v>
      </c>
    </row>
    <row r="2886" spans="1:12" x14ac:dyDescent="0.25">
      <c r="A2886" t="s">
        <v>12</v>
      </c>
      <c r="B2886">
        <v>1185732</v>
      </c>
      <c r="C2886">
        <v>44266</v>
      </c>
      <c r="D2886" t="s">
        <v>36</v>
      </c>
      <c r="E2886" t="s">
        <v>108</v>
      </c>
      <c r="F2886" t="s">
        <v>109</v>
      </c>
      <c r="G2886" t="s">
        <v>18</v>
      </c>
      <c r="H2886">
        <v>40</v>
      </c>
      <c r="I2886">
        <v>200</v>
      </c>
      <c r="J2886">
        <v>8000</v>
      </c>
      <c r="K2886" t="s">
        <v>83</v>
      </c>
      <c r="L2886" t="s">
        <v>17</v>
      </c>
    </row>
    <row r="2887" spans="1:12" x14ac:dyDescent="0.25">
      <c r="A2887" t="s">
        <v>12</v>
      </c>
      <c r="B2887">
        <v>1185732</v>
      </c>
      <c r="C2887">
        <v>44266</v>
      </c>
      <c r="D2887" t="s">
        <v>36</v>
      </c>
      <c r="E2887" t="s">
        <v>108</v>
      </c>
      <c r="F2887" t="s">
        <v>109</v>
      </c>
      <c r="G2887" t="s">
        <v>19</v>
      </c>
      <c r="H2887">
        <v>30.000000000000004</v>
      </c>
      <c r="I2887">
        <v>225</v>
      </c>
      <c r="J2887">
        <v>6750.0000000000009</v>
      </c>
      <c r="K2887" t="s">
        <v>83</v>
      </c>
      <c r="L2887" t="s">
        <v>20</v>
      </c>
    </row>
    <row r="2888" spans="1:12" x14ac:dyDescent="0.25">
      <c r="A2888" t="s">
        <v>12</v>
      </c>
      <c r="B2888">
        <v>1185732</v>
      </c>
      <c r="C2888">
        <v>44266</v>
      </c>
      <c r="D2888" t="s">
        <v>36</v>
      </c>
      <c r="E2888" t="s">
        <v>108</v>
      </c>
      <c r="F2888" t="s">
        <v>109</v>
      </c>
      <c r="G2888" t="s">
        <v>21</v>
      </c>
      <c r="H2888">
        <v>35</v>
      </c>
      <c r="I2888">
        <v>75</v>
      </c>
      <c r="J2888">
        <v>2625</v>
      </c>
      <c r="K2888" t="s">
        <v>83</v>
      </c>
      <c r="L2888" t="s">
        <v>20</v>
      </c>
    </row>
    <row r="2889" spans="1:12" x14ac:dyDescent="0.25">
      <c r="A2889" t="s">
        <v>12</v>
      </c>
      <c r="B2889">
        <v>1185732</v>
      </c>
      <c r="C2889">
        <v>44266</v>
      </c>
      <c r="D2889" t="s">
        <v>36</v>
      </c>
      <c r="E2889" t="s">
        <v>108</v>
      </c>
      <c r="F2889" t="s">
        <v>109</v>
      </c>
      <c r="G2889" t="s">
        <v>22</v>
      </c>
      <c r="H2889">
        <v>50</v>
      </c>
      <c r="I2889">
        <v>125</v>
      </c>
      <c r="J2889">
        <v>6250</v>
      </c>
      <c r="K2889" t="s">
        <v>83</v>
      </c>
      <c r="L2889" t="s">
        <v>17</v>
      </c>
    </row>
    <row r="2890" spans="1:12" x14ac:dyDescent="0.25">
      <c r="A2890" t="s">
        <v>12</v>
      </c>
      <c r="B2890">
        <v>1185732</v>
      </c>
      <c r="C2890">
        <v>44266</v>
      </c>
      <c r="D2890" t="s">
        <v>36</v>
      </c>
      <c r="E2890" t="s">
        <v>108</v>
      </c>
      <c r="F2890" t="s">
        <v>109</v>
      </c>
      <c r="G2890" t="s">
        <v>23</v>
      </c>
      <c r="H2890">
        <v>40</v>
      </c>
      <c r="I2890">
        <v>225</v>
      </c>
      <c r="J2890">
        <v>9000</v>
      </c>
      <c r="K2890" t="s">
        <v>83</v>
      </c>
      <c r="L2890" t="s">
        <v>20</v>
      </c>
    </row>
    <row r="2891" spans="1:12" x14ac:dyDescent="0.25">
      <c r="A2891" t="s">
        <v>12</v>
      </c>
      <c r="B2891">
        <v>1185732</v>
      </c>
      <c r="C2891">
        <v>44298</v>
      </c>
      <c r="D2891" t="s">
        <v>36</v>
      </c>
      <c r="E2891" t="s">
        <v>108</v>
      </c>
      <c r="F2891" t="s">
        <v>109</v>
      </c>
      <c r="G2891" t="s">
        <v>15</v>
      </c>
      <c r="H2891">
        <v>40</v>
      </c>
      <c r="I2891">
        <v>450</v>
      </c>
      <c r="J2891">
        <v>18000</v>
      </c>
      <c r="K2891" t="s">
        <v>83</v>
      </c>
      <c r="L2891" t="s">
        <v>17</v>
      </c>
    </row>
    <row r="2892" spans="1:12" x14ac:dyDescent="0.25">
      <c r="A2892" t="s">
        <v>12</v>
      </c>
      <c r="B2892">
        <v>1185732</v>
      </c>
      <c r="C2892">
        <v>44298</v>
      </c>
      <c r="D2892" t="s">
        <v>36</v>
      </c>
      <c r="E2892" t="s">
        <v>108</v>
      </c>
      <c r="F2892" t="s">
        <v>109</v>
      </c>
      <c r="G2892" t="s">
        <v>18</v>
      </c>
      <c r="H2892">
        <v>40</v>
      </c>
      <c r="I2892">
        <v>150</v>
      </c>
      <c r="J2892">
        <v>6000</v>
      </c>
      <c r="K2892" t="s">
        <v>83</v>
      </c>
      <c r="L2892" t="s">
        <v>17</v>
      </c>
    </row>
    <row r="2893" spans="1:12" x14ac:dyDescent="0.25">
      <c r="A2893" t="s">
        <v>12</v>
      </c>
      <c r="B2893">
        <v>1185732</v>
      </c>
      <c r="C2893">
        <v>44298</v>
      </c>
      <c r="D2893" t="s">
        <v>36</v>
      </c>
      <c r="E2893" t="s">
        <v>108</v>
      </c>
      <c r="F2893" t="s">
        <v>109</v>
      </c>
      <c r="G2893" t="s">
        <v>19</v>
      </c>
      <c r="H2893">
        <v>30.000000000000004</v>
      </c>
      <c r="I2893">
        <v>150</v>
      </c>
      <c r="J2893">
        <v>4500.0000000000009</v>
      </c>
      <c r="K2893" t="s">
        <v>83</v>
      </c>
      <c r="L2893" t="s">
        <v>20</v>
      </c>
    </row>
    <row r="2894" spans="1:12" x14ac:dyDescent="0.25">
      <c r="A2894" t="s">
        <v>12</v>
      </c>
      <c r="B2894">
        <v>1185732</v>
      </c>
      <c r="C2894">
        <v>44298</v>
      </c>
      <c r="D2894" t="s">
        <v>36</v>
      </c>
      <c r="E2894" t="s">
        <v>108</v>
      </c>
      <c r="F2894" t="s">
        <v>109</v>
      </c>
      <c r="G2894" t="s">
        <v>21</v>
      </c>
      <c r="H2894">
        <v>35</v>
      </c>
      <c r="I2894">
        <v>75</v>
      </c>
      <c r="J2894">
        <v>2625</v>
      </c>
      <c r="K2894" t="s">
        <v>83</v>
      </c>
      <c r="L2894" t="s">
        <v>20</v>
      </c>
    </row>
    <row r="2895" spans="1:12" x14ac:dyDescent="0.25">
      <c r="A2895" t="s">
        <v>12</v>
      </c>
      <c r="B2895">
        <v>1185732</v>
      </c>
      <c r="C2895">
        <v>44298</v>
      </c>
      <c r="D2895" t="s">
        <v>36</v>
      </c>
      <c r="E2895" t="s">
        <v>108</v>
      </c>
      <c r="F2895" t="s">
        <v>109</v>
      </c>
      <c r="G2895" t="s">
        <v>22</v>
      </c>
      <c r="H2895">
        <v>60</v>
      </c>
      <c r="I2895">
        <v>100</v>
      </c>
      <c r="J2895">
        <v>6000</v>
      </c>
      <c r="K2895" t="s">
        <v>83</v>
      </c>
      <c r="L2895" t="s">
        <v>17</v>
      </c>
    </row>
    <row r="2896" spans="1:12" x14ac:dyDescent="0.25">
      <c r="A2896" t="s">
        <v>12</v>
      </c>
      <c r="B2896">
        <v>1185732</v>
      </c>
      <c r="C2896">
        <v>44298</v>
      </c>
      <c r="D2896" t="s">
        <v>36</v>
      </c>
      <c r="E2896" t="s">
        <v>108</v>
      </c>
      <c r="F2896" t="s">
        <v>109</v>
      </c>
      <c r="G2896" t="s">
        <v>23</v>
      </c>
      <c r="H2896">
        <v>50</v>
      </c>
      <c r="I2896">
        <v>225</v>
      </c>
      <c r="J2896">
        <v>11250</v>
      </c>
      <c r="K2896" t="s">
        <v>83</v>
      </c>
      <c r="L2896" t="s">
        <v>20</v>
      </c>
    </row>
    <row r="2897" spans="1:12" x14ac:dyDescent="0.25">
      <c r="A2897" t="s">
        <v>12</v>
      </c>
      <c r="B2897">
        <v>1185732</v>
      </c>
      <c r="C2897">
        <v>44329</v>
      </c>
      <c r="D2897" t="s">
        <v>36</v>
      </c>
      <c r="E2897" t="s">
        <v>108</v>
      </c>
      <c r="F2897" t="s">
        <v>109</v>
      </c>
      <c r="G2897" t="s">
        <v>15</v>
      </c>
      <c r="H2897">
        <v>60</v>
      </c>
      <c r="I2897">
        <v>495</v>
      </c>
      <c r="J2897">
        <v>29700</v>
      </c>
      <c r="K2897" t="s">
        <v>83</v>
      </c>
      <c r="L2897" t="s">
        <v>17</v>
      </c>
    </row>
    <row r="2898" spans="1:12" x14ac:dyDescent="0.25">
      <c r="A2898" t="s">
        <v>12</v>
      </c>
      <c r="B2898">
        <v>1185732</v>
      </c>
      <c r="C2898">
        <v>44329</v>
      </c>
      <c r="D2898" t="s">
        <v>36</v>
      </c>
      <c r="E2898" t="s">
        <v>108</v>
      </c>
      <c r="F2898" t="s">
        <v>109</v>
      </c>
      <c r="G2898" t="s">
        <v>18</v>
      </c>
      <c r="H2898">
        <v>50</v>
      </c>
      <c r="I2898">
        <v>200</v>
      </c>
      <c r="J2898">
        <v>10000</v>
      </c>
      <c r="K2898" t="s">
        <v>83</v>
      </c>
      <c r="L2898" t="s">
        <v>17</v>
      </c>
    </row>
    <row r="2899" spans="1:12" x14ac:dyDescent="0.25">
      <c r="A2899" t="s">
        <v>12</v>
      </c>
      <c r="B2899">
        <v>1185732</v>
      </c>
      <c r="C2899">
        <v>44329</v>
      </c>
      <c r="D2899" t="s">
        <v>36</v>
      </c>
      <c r="E2899" t="s">
        <v>108</v>
      </c>
      <c r="F2899" t="s">
        <v>109</v>
      </c>
      <c r="G2899" t="s">
        <v>19</v>
      </c>
      <c r="H2899">
        <v>45</v>
      </c>
      <c r="I2899">
        <v>175</v>
      </c>
      <c r="J2899">
        <v>7875</v>
      </c>
      <c r="K2899" t="s">
        <v>83</v>
      </c>
      <c r="L2899" t="s">
        <v>20</v>
      </c>
    </row>
    <row r="2900" spans="1:12" x14ac:dyDescent="0.25">
      <c r="A2900" t="s">
        <v>12</v>
      </c>
      <c r="B2900">
        <v>1185732</v>
      </c>
      <c r="C2900">
        <v>44329</v>
      </c>
      <c r="D2900" t="s">
        <v>36</v>
      </c>
      <c r="E2900" t="s">
        <v>108</v>
      </c>
      <c r="F2900" t="s">
        <v>109</v>
      </c>
      <c r="G2900" t="s">
        <v>21</v>
      </c>
      <c r="H2900">
        <v>45</v>
      </c>
      <c r="I2900">
        <v>100</v>
      </c>
      <c r="J2900">
        <v>4500</v>
      </c>
      <c r="K2900" t="s">
        <v>83</v>
      </c>
      <c r="L2900" t="s">
        <v>20</v>
      </c>
    </row>
    <row r="2901" spans="1:12" x14ac:dyDescent="0.25">
      <c r="A2901" t="s">
        <v>12</v>
      </c>
      <c r="B2901">
        <v>1185732</v>
      </c>
      <c r="C2901">
        <v>44329</v>
      </c>
      <c r="D2901" t="s">
        <v>36</v>
      </c>
      <c r="E2901" t="s">
        <v>108</v>
      </c>
      <c r="F2901" t="s">
        <v>109</v>
      </c>
      <c r="G2901" t="s">
        <v>22</v>
      </c>
      <c r="H2901">
        <v>54.999999999999993</v>
      </c>
      <c r="I2901">
        <v>125</v>
      </c>
      <c r="J2901">
        <v>6874.9999999999991</v>
      </c>
      <c r="K2901" t="s">
        <v>83</v>
      </c>
      <c r="L2901" t="s">
        <v>17</v>
      </c>
    </row>
    <row r="2902" spans="1:12" x14ac:dyDescent="0.25">
      <c r="A2902" t="s">
        <v>12</v>
      </c>
      <c r="B2902">
        <v>1185732</v>
      </c>
      <c r="C2902">
        <v>44329</v>
      </c>
      <c r="D2902" t="s">
        <v>36</v>
      </c>
      <c r="E2902" t="s">
        <v>108</v>
      </c>
      <c r="F2902" t="s">
        <v>109</v>
      </c>
      <c r="G2902" t="s">
        <v>23</v>
      </c>
      <c r="H2902">
        <v>60</v>
      </c>
      <c r="I2902">
        <v>250</v>
      </c>
      <c r="J2902">
        <v>15000</v>
      </c>
      <c r="K2902" t="s">
        <v>83</v>
      </c>
      <c r="L2902" t="s">
        <v>20</v>
      </c>
    </row>
    <row r="2903" spans="1:12" x14ac:dyDescent="0.25">
      <c r="A2903" t="s">
        <v>12</v>
      </c>
      <c r="B2903">
        <v>1185732</v>
      </c>
      <c r="C2903">
        <v>44359</v>
      </c>
      <c r="D2903" t="s">
        <v>36</v>
      </c>
      <c r="E2903" t="s">
        <v>108</v>
      </c>
      <c r="F2903" t="s">
        <v>109</v>
      </c>
      <c r="G2903" t="s">
        <v>15</v>
      </c>
      <c r="H2903">
        <v>45</v>
      </c>
      <c r="I2903">
        <v>500</v>
      </c>
      <c r="J2903">
        <v>22500</v>
      </c>
      <c r="K2903" t="s">
        <v>83</v>
      </c>
      <c r="L2903" t="s">
        <v>17</v>
      </c>
    </row>
    <row r="2904" spans="1:12" x14ac:dyDescent="0.25">
      <c r="A2904" t="s">
        <v>12</v>
      </c>
      <c r="B2904">
        <v>1185732</v>
      </c>
      <c r="C2904">
        <v>44359</v>
      </c>
      <c r="D2904" t="s">
        <v>36</v>
      </c>
      <c r="E2904" t="s">
        <v>108</v>
      </c>
      <c r="F2904" t="s">
        <v>109</v>
      </c>
      <c r="G2904" t="s">
        <v>18</v>
      </c>
      <c r="H2904">
        <v>40.000000000000007</v>
      </c>
      <c r="I2904">
        <v>250</v>
      </c>
      <c r="J2904">
        <v>10000.000000000002</v>
      </c>
      <c r="K2904" t="s">
        <v>83</v>
      </c>
      <c r="L2904" t="s">
        <v>17</v>
      </c>
    </row>
    <row r="2905" spans="1:12" x14ac:dyDescent="0.25">
      <c r="A2905" t="s">
        <v>12</v>
      </c>
      <c r="B2905">
        <v>1185732</v>
      </c>
      <c r="C2905">
        <v>44359</v>
      </c>
      <c r="D2905" t="s">
        <v>36</v>
      </c>
      <c r="E2905" t="s">
        <v>108</v>
      </c>
      <c r="F2905" t="s">
        <v>109</v>
      </c>
      <c r="G2905" t="s">
        <v>19</v>
      </c>
      <c r="H2905">
        <v>35</v>
      </c>
      <c r="I2905">
        <v>200</v>
      </c>
      <c r="J2905">
        <v>7000</v>
      </c>
      <c r="K2905" t="s">
        <v>83</v>
      </c>
      <c r="L2905" t="s">
        <v>20</v>
      </c>
    </row>
    <row r="2906" spans="1:12" x14ac:dyDescent="0.25">
      <c r="A2906" t="s">
        <v>12</v>
      </c>
      <c r="B2906">
        <v>1185732</v>
      </c>
      <c r="C2906">
        <v>44359</v>
      </c>
      <c r="D2906" t="s">
        <v>36</v>
      </c>
      <c r="E2906" t="s">
        <v>108</v>
      </c>
      <c r="F2906" t="s">
        <v>109</v>
      </c>
      <c r="G2906" t="s">
        <v>21</v>
      </c>
      <c r="H2906">
        <v>35</v>
      </c>
      <c r="I2906">
        <v>175</v>
      </c>
      <c r="J2906">
        <v>6125</v>
      </c>
      <c r="K2906" t="s">
        <v>83</v>
      </c>
      <c r="L2906" t="s">
        <v>20</v>
      </c>
    </row>
    <row r="2907" spans="1:12" x14ac:dyDescent="0.25">
      <c r="A2907" t="s">
        <v>12</v>
      </c>
      <c r="B2907">
        <v>1185732</v>
      </c>
      <c r="C2907">
        <v>44359</v>
      </c>
      <c r="D2907" t="s">
        <v>36</v>
      </c>
      <c r="E2907" t="s">
        <v>108</v>
      </c>
      <c r="F2907" t="s">
        <v>109</v>
      </c>
      <c r="G2907" t="s">
        <v>22</v>
      </c>
      <c r="H2907">
        <v>45</v>
      </c>
      <c r="I2907">
        <v>175</v>
      </c>
      <c r="J2907">
        <v>7875</v>
      </c>
      <c r="K2907" t="s">
        <v>83</v>
      </c>
      <c r="L2907" t="s">
        <v>17</v>
      </c>
    </row>
    <row r="2908" spans="1:12" x14ac:dyDescent="0.25">
      <c r="A2908" t="s">
        <v>12</v>
      </c>
      <c r="B2908">
        <v>1185732</v>
      </c>
      <c r="C2908">
        <v>44359</v>
      </c>
      <c r="D2908" t="s">
        <v>36</v>
      </c>
      <c r="E2908" t="s">
        <v>108</v>
      </c>
      <c r="F2908" t="s">
        <v>109</v>
      </c>
      <c r="G2908" t="s">
        <v>23</v>
      </c>
      <c r="H2908">
        <v>55.000000000000007</v>
      </c>
      <c r="I2908">
        <v>325</v>
      </c>
      <c r="J2908">
        <v>17875.000000000004</v>
      </c>
      <c r="K2908" t="s">
        <v>83</v>
      </c>
      <c r="L2908" t="s">
        <v>20</v>
      </c>
    </row>
    <row r="2909" spans="1:12" x14ac:dyDescent="0.25">
      <c r="A2909" t="s">
        <v>12</v>
      </c>
      <c r="B2909">
        <v>1185732</v>
      </c>
      <c r="C2909">
        <v>44388</v>
      </c>
      <c r="D2909" t="s">
        <v>36</v>
      </c>
      <c r="E2909" t="s">
        <v>108</v>
      </c>
      <c r="F2909" t="s">
        <v>109</v>
      </c>
      <c r="G2909" t="s">
        <v>15</v>
      </c>
      <c r="H2909">
        <v>50</v>
      </c>
      <c r="I2909">
        <v>550</v>
      </c>
      <c r="J2909">
        <v>27500</v>
      </c>
      <c r="K2909" t="s">
        <v>83</v>
      </c>
      <c r="L2909" t="s">
        <v>17</v>
      </c>
    </row>
    <row r="2910" spans="1:12" x14ac:dyDescent="0.25">
      <c r="A2910" t="s">
        <v>12</v>
      </c>
      <c r="B2910">
        <v>1185732</v>
      </c>
      <c r="C2910">
        <v>44388</v>
      </c>
      <c r="D2910" t="s">
        <v>36</v>
      </c>
      <c r="E2910" t="s">
        <v>108</v>
      </c>
      <c r="F2910" t="s">
        <v>109</v>
      </c>
      <c r="G2910" t="s">
        <v>18</v>
      </c>
      <c r="H2910">
        <v>45.000000000000007</v>
      </c>
      <c r="I2910">
        <v>300</v>
      </c>
      <c r="J2910">
        <v>13500.000000000002</v>
      </c>
      <c r="K2910" t="s">
        <v>83</v>
      </c>
      <c r="L2910" t="s">
        <v>17</v>
      </c>
    </row>
    <row r="2911" spans="1:12" x14ac:dyDescent="0.25">
      <c r="A2911" t="s">
        <v>12</v>
      </c>
      <c r="B2911">
        <v>1185732</v>
      </c>
      <c r="C2911">
        <v>44388</v>
      </c>
      <c r="D2911" t="s">
        <v>36</v>
      </c>
      <c r="E2911" t="s">
        <v>108</v>
      </c>
      <c r="F2911" t="s">
        <v>109</v>
      </c>
      <c r="G2911" t="s">
        <v>19</v>
      </c>
      <c r="H2911">
        <v>40</v>
      </c>
      <c r="I2911">
        <v>225</v>
      </c>
      <c r="J2911">
        <v>9000</v>
      </c>
      <c r="K2911" t="s">
        <v>83</v>
      </c>
      <c r="L2911" t="s">
        <v>20</v>
      </c>
    </row>
    <row r="2912" spans="1:12" x14ac:dyDescent="0.25">
      <c r="A2912" t="s">
        <v>12</v>
      </c>
      <c r="B2912">
        <v>1185732</v>
      </c>
      <c r="C2912">
        <v>44388</v>
      </c>
      <c r="D2912" t="s">
        <v>36</v>
      </c>
      <c r="E2912" t="s">
        <v>108</v>
      </c>
      <c r="F2912" t="s">
        <v>109</v>
      </c>
      <c r="G2912" t="s">
        <v>21</v>
      </c>
      <c r="H2912">
        <v>40</v>
      </c>
      <c r="I2912">
        <v>175</v>
      </c>
      <c r="J2912">
        <v>7000</v>
      </c>
      <c r="K2912" t="s">
        <v>83</v>
      </c>
      <c r="L2912" t="s">
        <v>20</v>
      </c>
    </row>
    <row r="2913" spans="1:12" x14ac:dyDescent="0.25">
      <c r="A2913" t="s">
        <v>12</v>
      </c>
      <c r="B2913">
        <v>1185732</v>
      </c>
      <c r="C2913">
        <v>44388</v>
      </c>
      <c r="D2913" t="s">
        <v>36</v>
      </c>
      <c r="E2913" t="s">
        <v>108</v>
      </c>
      <c r="F2913" t="s">
        <v>109</v>
      </c>
      <c r="G2913" t="s">
        <v>22</v>
      </c>
      <c r="H2913">
        <v>50</v>
      </c>
      <c r="I2913">
        <v>200</v>
      </c>
      <c r="J2913">
        <v>10000</v>
      </c>
      <c r="K2913" t="s">
        <v>83</v>
      </c>
      <c r="L2913" t="s">
        <v>17</v>
      </c>
    </row>
    <row r="2914" spans="1:12" x14ac:dyDescent="0.25">
      <c r="A2914" t="s">
        <v>12</v>
      </c>
      <c r="B2914">
        <v>1185732</v>
      </c>
      <c r="C2914">
        <v>44388</v>
      </c>
      <c r="D2914" t="s">
        <v>36</v>
      </c>
      <c r="E2914" t="s">
        <v>108</v>
      </c>
      <c r="F2914" t="s">
        <v>109</v>
      </c>
      <c r="G2914" t="s">
        <v>23</v>
      </c>
      <c r="H2914">
        <v>55.000000000000007</v>
      </c>
      <c r="I2914">
        <v>375</v>
      </c>
      <c r="J2914">
        <v>20625.000000000004</v>
      </c>
      <c r="K2914" t="s">
        <v>83</v>
      </c>
      <c r="L2914" t="s">
        <v>20</v>
      </c>
    </row>
    <row r="2915" spans="1:12" x14ac:dyDescent="0.25">
      <c r="A2915" t="s">
        <v>12</v>
      </c>
      <c r="B2915">
        <v>1185732</v>
      </c>
      <c r="C2915">
        <v>44420</v>
      </c>
      <c r="D2915" t="s">
        <v>36</v>
      </c>
      <c r="E2915" t="s">
        <v>108</v>
      </c>
      <c r="F2915" t="s">
        <v>109</v>
      </c>
      <c r="G2915" t="s">
        <v>15</v>
      </c>
      <c r="H2915">
        <v>50</v>
      </c>
      <c r="I2915">
        <v>525</v>
      </c>
      <c r="J2915">
        <v>26250</v>
      </c>
      <c r="K2915" t="s">
        <v>83</v>
      </c>
      <c r="L2915" t="s">
        <v>17</v>
      </c>
    </row>
    <row r="2916" spans="1:12" x14ac:dyDescent="0.25">
      <c r="A2916" t="s">
        <v>12</v>
      </c>
      <c r="B2916">
        <v>1185732</v>
      </c>
      <c r="C2916">
        <v>44420</v>
      </c>
      <c r="D2916" t="s">
        <v>36</v>
      </c>
      <c r="E2916" t="s">
        <v>108</v>
      </c>
      <c r="F2916" t="s">
        <v>109</v>
      </c>
      <c r="G2916" t="s">
        <v>18</v>
      </c>
      <c r="H2916">
        <v>45.000000000000007</v>
      </c>
      <c r="I2916">
        <v>300</v>
      </c>
      <c r="J2916">
        <v>13500.000000000002</v>
      </c>
      <c r="K2916" t="s">
        <v>83</v>
      </c>
      <c r="L2916" t="s">
        <v>17</v>
      </c>
    </row>
    <row r="2917" spans="1:12" x14ac:dyDescent="0.25">
      <c r="A2917" t="s">
        <v>12</v>
      </c>
      <c r="B2917">
        <v>1185732</v>
      </c>
      <c r="C2917">
        <v>44420</v>
      </c>
      <c r="D2917" t="s">
        <v>36</v>
      </c>
      <c r="E2917" t="s">
        <v>108</v>
      </c>
      <c r="F2917" t="s">
        <v>109</v>
      </c>
      <c r="G2917" t="s">
        <v>19</v>
      </c>
      <c r="H2917">
        <v>40</v>
      </c>
      <c r="I2917">
        <v>225</v>
      </c>
      <c r="J2917">
        <v>9000</v>
      </c>
      <c r="K2917" t="s">
        <v>83</v>
      </c>
      <c r="L2917" t="s">
        <v>20</v>
      </c>
    </row>
    <row r="2918" spans="1:12" x14ac:dyDescent="0.25">
      <c r="A2918" t="s">
        <v>12</v>
      </c>
      <c r="B2918">
        <v>1185732</v>
      </c>
      <c r="C2918">
        <v>44420</v>
      </c>
      <c r="D2918" t="s">
        <v>36</v>
      </c>
      <c r="E2918" t="s">
        <v>108</v>
      </c>
      <c r="F2918" t="s">
        <v>109</v>
      </c>
      <c r="G2918" t="s">
        <v>21</v>
      </c>
      <c r="H2918">
        <v>40</v>
      </c>
      <c r="I2918">
        <v>200</v>
      </c>
      <c r="J2918">
        <v>8000</v>
      </c>
      <c r="K2918" t="s">
        <v>83</v>
      </c>
      <c r="L2918" t="s">
        <v>20</v>
      </c>
    </row>
    <row r="2919" spans="1:12" x14ac:dyDescent="0.25">
      <c r="A2919" t="s">
        <v>12</v>
      </c>
      <c r="B2919">
        <v>1185732</v>
      </c>
      <c r="C2919">
        <v>44420</v>
      </c>
      <c r="D2919" t="s">
        <v>36</v>
      </c>
      <c r="E2919" t="s">
        <v>108</v>
      </c>
      <c r="F2919" t="s">
        <v>109</v>
      </c>
      <c r="G2919" t="s">
        <v>22</v>
      </c>
      <c r="H2919">
        <v>50</v>
      </c>
      <c r="I2919">
        <v>175</v>
      </c>
      <c r="J2919">
        <v>8750</v>
      </c>
      <c r="K2919" t="s">
        <v>83</v>
      </c>
      <c r="L2919" t="s">
        <v>17</v>
      </c>
    </row>
    <row r="2920" spans="1:12" x14ac:dyDescent="0.25">
      <c r="A2920" t="s">
        <v>12</v>
      </c>
      <c r="B2920">
        <v>1185732</v>
      </c>
      <c r="C2920">
        <v>44420</v>
      </c>
      <c r="D2920" t="s">
        <v>36</v>
      </c>
      <c r="E2920" t="s">
        <v>108</v>
      </c>
      <c r="F2920" t="s">
        <v>109</v>
      </c>
      <c r="G2920" t="s">
        <v>23</v>
      </c>
      <c r="H2920">
        <v>55.000000000000007</v>
      </c>
      <c r="I2920">
        <v>350</v>
      </c>
      <c r="J2920">
        <v>19250.000000000004</v>
      </c>
      <c r="K2920" t="s">
        <v>83</v>
      </c>
      <c r="L2920" t="s">
        <v>20</v>
      </c>
    </row>
    <row r="2921" spans="1:12" x14ac:dyDescent="0.25">
      <c r="A2921" t="s">
        <v>12</v>
      </c>
      <c r="B2921">
        <v>1185732</v>
      </c>
      <c r="C2921">
        <v>44452</v>
      </c>
      <c r="D2921" t="s">
        <v>36</v>
      </c>
      <c r="E2921" t="s">
        <v>108</v>
      </c>
      <c r="F2921" t="s">
        <v>109</v>
      </c>
      <c r="G2921" t="s">
        <v>15</v>
      </c>
      <c r="H2921">
        <v>45</v>
      </c>
      <c r="I2921">
        <v>475</v>
      </c>
      <c r="J2921">
        <v>21375</v>
      </c>
      <c r="K2921" t="s">
        <v>83</v>
      </c>
      <c r="L2921" t="s">
        <v>17</v>
      </c>
    </row>
    <row r="2922" spans="1:12" x14ac:dyDescent="0.25">
      <c r="A2922" t="s">
        <v>12</v>
      </c>
      <c r="B2922">
        <v>1185732</v>
      </c>
      <c r="C2922">
        <v>44452</v>
      </c>
      <c r="D2922" t="s">
        <v>36</v>
      </c>
      <c r="E2922" t="s">
        <v>108</v>
      </c>
      <c r="F2922" t="s">
        <v>109</v>
      </c>
      <c r="G2922" t="s">
        <v>18</v>
      </c>
      <c r="H2922">
        <v>40.000000000000007</v>
      </c>
      <c r="I2922">
        <v>275</v>
      </c>
      <c r="J2922">
        <v>11000.000000000002</v>
      </c>
      <c r="K2922" t="s">
        <v>83</v>
      </c>
      <c r="L2922" t="s">
        <v>17</v>
      </c>
    </row>
    <row r="2923" spans="1:12" x14ac:dyDescent="0.25">
      <c r="A2923" t="s">
        <v>12</v>
      </c>
      <c r="B2923">
        <v>1185732</v>
      </c>
      <c r="C2923">
        <v>44452</v>
      </c>
      <c r="D2923" t="s">
        <v>36</v>
      </c>
      <c r="E2923" t="s">
        <v>108</v>
      </c>
      <c r="F2923" t="s">
        <v>109</v>
      </c>
      <c r="G2923" t="s">
        <v>19</v>
      </c>
      <c r="H2923">
        <v>35</v>
      </c>
      <c r="I2923">
        <v>175</v>
      </c>
      <c r="J2923">
        <v>6125</v>
      </c>
      <c r="K2923" t="s">
        <v>83</v>
      </c>
      <c r="L2923" t="s">
        <v>20</v>
      </c>
    </row>
    <row r="2924" spans="1:12" x14ac:dyDescent="0.25">
      <c r="A2924" t="s">
        <v>12</v>
      </c>
      <c r="B2924">
        <v>1185732</v>
      </c>
      <c r="C2924">
        <v>44452</v>
      </c>
      <c r="D2924" t="s">
        <v>36</v>
      </c>
      <c r="E2924" t="s">
        <v>108</v>
      </c>
      <c r="F2924" t="s">
        <v>109</v>
      </c>
      <c r="G2924" t="s">
        <v>21</v>
      </c>
      <c r="H2924">
        <v>35</v>
      </c>
      <c r="I2924">
        <v>150</v>
      </c>
      <c r="J2924">
        <v>5250</v>
      </c>
      <c r="K2924" t="s">
        <v>83</v>
      </c>
      <c r="L2924" t="s">
        <v>20</v>
      </c>
    </row>
    <row r="2925" spans="1:12" x14ac:dyDescent="0.25">
      <c r="A2925" t="s">
        <v>12</v>
      </c>
      <c r="B2925">
        <v>1185732</v>
      </c>
      <c r="C2925">
        <v>44452</v>
      </c>
      <c r="D2925" t="s">
        <v>36</v>
      </c>
      <c r="E2925" t="s">
        <v>108</v>
      </c>
      <c r="F2925" t="s">
        <v>109</v>
      </c>
      <c r="G2925" t="s">
        <v>22</v>
      </c>
      <c r="H2925">
        <v>45</v>
      </c>
      <c r="I2925">
        <v>150</v>
      </c>
      <c r="J2925">
        <v>6750</v>
      </c>
      <c r="K2925" t="s">
        <v>83</v>
      </c>
      <c r="L2925" t="s">
        <v>17</v>
      </c>
    </row>
    <row r="2926" spans="1:12" x14ac:dyDescent="0.25">
      <c r="A2926" t="s">
        <v>12</v>
      </c>
      <c r="B2926">
        <v>1185732</v>
      </c>
      <c r="C2926">
        <v>44452</v>
      </c>
      <c r="D2926" t="s">
        <v>36</v>
      </c>
      <c r="E2926" t="s">
        <v>108</v>
      </c>
      <c r="F2926" t="s">
        <v>109</v>
      </c>
      <c r="G2926" t="s">
        <v>23</v>
      </c>
      <c r="H2926">
        <v>50</v>
      </c>
      <c r="I2926">
        <v>225</v>
      </c>
      <c r="J2926">
        <v>11250</v>
      </c>
      <c r="K2926" t="s">
        <v>83</v>
      </c>
      <c r="L2926" t="s">
        <v>20</v>
      </c>
    </row>
    <row r="2927" spans="1:12" x14ac:dyDescent="0.25">
      <c r="A2927" t="s">
        <v>12</v>
      </c>
      <c r="B2927">
        <v>1185732</v>
      </c>
      <c r="C2927">
        <v>44481</v>
      </c>
      <c r="D2927" t="s">
        <v>36</v>
      </c>
      <c r="E2927" t="s">
        <v>108</v>
      </c>
      <c r="F2927" t="s">
        <v>109</v>
      </c>
      <c r="G2927" t="s">
        <v>15</v>
      </c>
      <c r="H2927">
        <v>54.999999999999993</v>
      </c>
      <c r="I2927">
        <v>400</v>
      </c>
      <c r="J2927">
        <v>21999.999999999996</v>
      </c>
      <c r="K2927" t="s">
        <v>83</v>
      </c>
      <c r="L2927" t="s">
        <v>17</v>
      </c>
    </row>
    <row r="2928" spans="1:12" x14ac:dyDescent="0.25">
      <c r="A2928" t="s">
        <v>12</v>
      </c>
      <c r="B2928">
        <v>1185732</v>
      </c>
      <c r="C2928">
        <v>44481</v>
      </c>
      <c r="D2928" t="s">
        <v>36</v>
      </c>
      <c r="E2928" t="s">
        <v>108</v>
      </c>
      <c r="F2928" t="s">
        <v>109</v>
      </c>
      <c r="G2928" t="s">
        <v>18</v>
      </c>
      <c r="H2928">
        <v>45</v>
      </c>
      <c r="I2928">
        <v>250</v>
      </c>
      <c r="J2928">
        <v>11250</v>
      </c>
      <c r="K2928" t="s">
        <v>83</v>
      </c>
      <c r="L2928" t="s">
        <v>17</v>
      </c>
    </row>
    <row r="2929" spans="1:12" x14ac:dyDescent="0.25">
      <c r="A2929" t="s">
        <v>12</v>
      </c>
      <c r="B2929">
        <v>1185732</v>
      </c>
      <c r="C2929">
        <v>44481</v>
      </c>
      <c r="D2929" t="s">
        <v>36</v>
      </c>
      <c r="E2929" t="s">
        <v>108</v>
      </c>
      <c r="F2929" t="s">
        <v>109</v>
      </c>
      <c r="G2929" t="s">
        <v>19</v>
      </c>
      <c r="H2929">
        <v>45</v>
      </c>
      <c r="I2929">
        <v>150</v>
      </c>
      <c r="J2929">
        <v>6750</v>
      </c>
      <c r="K2929" t="s">
        <v>83</v>
      </c>
      <c r="L2929" t="s">
        <v>20</v>
      </c>
    </row>
    <row r="2930" spans="1:12" x14ac:dyDescent="0.25">
      <c r="A2930" t="s">
        <v>12</v>
      </c>
      <c r="B2930">
        <v>1185732</v>
      </c>
      <c r="C2930">
        <v>44481</v>
      </c>
      <c r="D2930" t="s">
        <v>36</v>
      </c>
      <c r="E2930" t="s">
        <v>108</v>
      </c>
      <c r="F2930" t="s">
        <v>109</v>
      </c>
      <c r="G2930" t="s">
        <v>21</v>
      </c>
      <c r="H2930">
        <v>45</v>
      </c>
      <c r="I2930">
        <v>125</v>
      </c>
      <c r="J2930">
        <v>5625</v>
      </c>
      <c r="K2930" t="s">
        <v>83</v>
      </c>
      <c r="L2930" t="s">
        <v>20</v>
      </c>
    </row>
    <row r="2931" spans="1:12" x14ac:dyDescent="0.25">
      <c r="A2931" t="s">
        <v>12</v>
      </c>
      <c r="B2931">
        <v>1185732</v>
      </c>
      <c r="C2931">
        <v>44481</v>
      </c>
      <c r="D2931" t="s">
        <v>36</v>
      </c>
      <c r="E2931" t="s">
        <v>108</v>
      </c>
      <c r="F2931" t="s">
        <v>109</v>
      </c>
      <c r="G2931" t="s">
        <v>22</v>
      </c>
      <c r="H2931">
        <v>54.999999999999993</v>
      </c>
      <c r="I2931">
        <v>125</v>
      </c>
      <c r="J2931">
        <v>6874.9999999999991</v>
      </c>
      <c r="K2931" t="s">
        <v>83</v>
      </c>
      <c r="L2931" t="s">
        <v>17</v>
      </c>
    </row>
    <row r="2932" spans="1:12" x14ac:dyDescent="0.25">
      <c r="A2932" t="s">
        <v>26</v>
      </c>
      <c r="B2932">
        <v>1185732</v>
      </c>
      <c r="C2932">
        <v>44481</v>
      </c>
      <c r="D2932" t="s">
        <v>36</v>
      </c>
      <c r="E2932" t="s">
        <v>108</v>
      </c>
      <c r="F2932" t="s">
        <v>109</v>
      </c>
      <c r="G2932" t="s">
        <v>23</v>
      </c>
      <c r="H2932">
        <v>59.999999999999986</v>
      </c>
      <c r="I2932">
        <v>250</v>
      </c>
      <c r="J2932">
        <v>14999.999999999996</v>
      </c>
      <c r="K2932" t="s">
        <v>83</v>
      </c>
      <c r="L2932" t="s">
        <v>20</v>
      </c>
    </row>
    <row r="2933" spans="1:12" x14ac:dyDescent="0.25">
      <c r="A2933" t="s">
        <v>26</v>
      </c>
      <c r="B2933">
        <v>1185732</v>
      </c>
      <c r="C2933">
        <v>44512</v>
      </c>
      <c r="D2933" t="s">
        <v>36</v>
      </c>
      <c r="E2933" t="s">
        <v>108</v>
      </c>
      <c r="F2933" t="s">
        <v>109</v>
      </c>
      <c r="G2933" t="s">
        <v>15</v>
      </c>
      <c r="H2933">
        <v>54.999999999999993</v>
      </c>
      <c r="I2933">
        <v>400</v>
      </c>
      <c r="J2933">
        <v>21999.999999999996</v>
      </c>
      <c r="K2933" t="s">
        <v>83</v>
      </c>
      <c r="L2933" t="s">
        <v>17</v>
      </c>
    </row>
    <row r="2934" spans="1:12" x14ac:dyDescent="0.25">
      <c r="A2934" t="s">
        <v>26</v>
      </c>
      <c r="B2934">
        <v>1185732</v>
      </c>
      <c r="C2934">
        <v>44512</v>
      </c>
      <c r="D2934" t="s">
        <v>36</v>
      </c>
      <c r="E2934" t="s">
        <v>108</v>
      </c>
      <c r="F2934" t="s">
        <v>109</v>
      </c>
      <c r="G2934" t="s">
        <v>18</v>
      </c>
      <c r="H2934">
        <v>45</v>
      </c>
      <c r="I2934">
        <v>250</v>
      </c>
      <c r="J2934">
        <v>11250</v>
      </c>
      <c r="K2934" t="s">
        <v>83</v>
      </c>
      <c r="L2934" t="s">
        <v>17</v>
      </c>
    </row>
    <row r="2935" spans="1:12" x14ac:dyDescent="0.25">
      <c r="A2935" t="s">
        <v>26</v>
      </c>
      <c r="B2935">
        <v>1185732</v>
      </c>
      <c r="C2935">
        <v>44512</v>
      </c>
      <c r="D2935" t="s">
        <v>36</v>
      </c>
      <c r="E2935" t="s">
        <v>108</v>
      </c>
      <c r="F2935" t="s">
        <v>109</v>
      </c>
      <c r="G2935" t="s">
        <v>19</v>
      </c>
      <c r="H2935">
        <v>45</v>
      </c>
      <c r="I2935">
        <v>195</v>
      </c>
      <c r="J2935">
        <v>8775</v>
      </c>
      <c r="K2935" t="s">
        <v>83</v>
      </c>
      <c r="L2935" t="s">
        <v>20</v>
      </c>
    </row>
    <row r="2936" spans="1:12" x14ac:dyDescent="0.25">
      <c r="A2936" t="s">
        <v>26</v>
      </c>
      <c r="B2936">
        <v>1185732</v>
      </c>
      <c r="C2936">
        <v>44512</v>
      </c>
      <c r="D2936" t="s">
        <v>36</v>
      </c>
      <c r="E2936" t="s">
        <v>108</v>
      </c>
      <c r="F2936" t="s">
        <v>109</v>
      </c>
      <c r="G2936" t="s">
        <v>21</v>
      </c>
      <c r="H2936">
        <v>45</v>
      </c>
      <c r="I2936">
        <v>175</v>
      </c>
      <c r="J2936">
        <v>7875</v>
      </c>
      <c r="K2936" t="s">
        <v>83</v>
      </c>
      <c r="L2936" t="s">
        <v>20</v>
      </c>
    </row>
    <row r="2937" spans="1:12" x14ac:dyDescent="0.25">
      <c r="A2937" t="s">
        <v>26</v>
      </c>
      <c r="B2937">
        <v>1185732</v>
      </c>
      <c r="C2937">
        <v>44512</v>
      </c>
      <c r="D2937" t="s">
        <v>36</v>
      </c>
      <c r="E2937" t="s">
        <v>108</v>
      </c>
      <c r="F2937" t="s">
        <v>109</v>
      </c>
      <c r="G2937" t="s">
        <v>22</v>
      </c>
      <c r="H2937">
        <v>60</v>
      </c>
      <c r="I2937">
        <v>150</v>
      </c>
      <c r="J2937">
        <v>9000</v>
      </c>
      <c r="K2937" t="s">
        <v>83</v>
      </c>
      <c r="L2937" t="s">
        <v>17</v>
      </c>
    </row>
    <row r="2938" spans="1:12" x14ac:dyDescent="0.25">
      <c r="A2938" t="s">
        <v>26</v>
      </c>
      <c r="B2938">
        <v>1185732</v>
      </c>
      <c r="C2938">
        <v>44512</v>
      </c>
      <c r="D2938" t="s">
        <v>36</v>
      </c>
      <c r="E2938" t="s">
        <v>108</v>
      </c>
      <c r="F2938" t="s">
        <v>109</v>
      </c>
      <c r="G2938" t="s">
        <v>23</v>
      </c>
      <c r="H2938">
        <v>64.999999999999986</v>
      </c>
      <c r="I2938">
        <v>250</v>
      </c>
      <c r="J2938">
        <v>16249.999999999996</v>
      </c>
      <c r="K2938" t="s">
        <v>83</v>
      </c>
      <c r="L2938" t="s">
        <v>20</v>
      </c>
    </row>
    <row r="2939" spans="1:12" x14ac:dyDescent="0.25">
      <c r="A2939" t="s">
        <v>26</v>
      </c>
      <c r="B2939">
        <v>1185732</v>
      </c>
      <c r="C2939">
        <v>44541</v>
      </c>
      <c r="D2939" t="s">
        <v>36</v>
      </c>
      <c r="E2939" t="s">
        <v>108</v>
      </c>
      <c r="F2939" t="s">
        <v>109</v>
      </c>
      <c r="G2939" t="s">
        <v>15</v>
      </c>
      <c r="H2939">
        <v>60</v>
      </c>
      <c r="I2939">
        <v>500</v>
      </c>
      <c r="J2939">
        <v>30000</v>
      </c>
      <c r="K2939" t="s">
        <v>83</v>
      </c>
      <c r="L2939" t="s">
        <v>17</v>
      </c>
    </row>
    <row r="2940" spans="1:12" x14ac:dyDescent="0.25">
      <c r="A2940" t="s">
        <v>26</v>
      </c>
      <c r="B2940">
        <v>1185732</v>
      </c>
      <c r="C2940">
        <v>44541</v>
      </c>
      <c r="D2940" t="s">
        <v>36</v>
      </c>
      <c r="E2940" t="s">
        <v>108</v>
      </c>
      <c r="F2940" t="s">
        <v>109</v>
      </c>
      <c r="G2940" t="s">
        <v>18</v>
      </c>
      <c r="H2940">
        <v>50</v>
      </c>
      <c r="I2940">
        <v>300</v>
      </c>
      <c r="J2940">
        <v>15000</v>
      </c>
      <c r="K2940" t="s">
        <v>83</v>
      </c>
      <c r="L2940" t="s">
        <v>17</v>
      </c>
    </row>
    <row r="2941" spans="1:12" x14ac:dyDescent="0.25">
      <c r="A2941" t="s">
        <v>26</v>
      </c>
      <c r="B2941">
        <v>1185732</v>
      </c>
      <c r="C2941">
        <v>44541</v>
      </c>
      <c r="D2941" t="s">
        <v>36</v>
      </c>
      <c r="E2941" t="s">
        <v>108</v>
      </c>
      <c r="F2941" t="s">
        <v>109</v>
      </c>
      <c r="G2941" t="s">
        <v>19</v>
      </c>
      <c r="H2941">
        <v>50</v>
      </c>
      <c r="I2941">
        <v>250</v>
      </c>
      <c r="J2941">
        <v>12500</v>
      </c>
      <c r="K2941" t="s">
        <v>83</v>
      </c>
      <c r="L2941" t="s">
        <v>20</v>
      </c>
    </row>
    <row r="2942" spans="1:12" x14ac:dyDescent="0.25">
      <c r="A2942" t="s">
        <v>26</v>
      </c>
      <c r="B2942">
        <v>1185732</v>
      </c>
      <c r="C2942">
        <v>44541</v>
      </c>
      <c r="D2942" t="s">
        <v>36</v>
      </c>
      <c r="E2942" t="s">
        <v>108</v>
      </c>
      <c r="F2942" t="s">
        <v>109</v>
      </c>
      <c r="G2942" t="s">
        <v>21</v>
      </c>
      <c r="H2942">
        <v>50</v>
      </c>
      <c r="I2942">
        <v>200</v>
      </c>
      <c r="J2942">
        <v>10000</v>
      </c>
      <c r="K2942" t="s">
        <v>83</v>
      </c>
      <c r="L2942" t="s">
        <v>20</v>
      </c>
    </row>
    <row r="2943" spans="1:12" x14ac:dyDescent="0.25">
      <c r="A2943" t="s">
        <v>26</v>
      </c>
      <c r="B2943">
        <v>1185732</v>
      </c>
      <c r="C2943">
        <v>44541</v>
      </c>
      <c r="D2943" t="s">
        <v>36</v>
      </c>
      <c r="E2943" t="s">
        <v>108</v>
      </c>
      <c r="F2943" t="s">
        <v>109</v>
      </c>
      <c r="G2943" t="s">
        <v>22</v>
      </c>
      <c r="H2943">
        <v>60</v>
      </c>
      <c r="I2943">
        <v>200</v>
      </c>
      <c r="J2943">
        <v>12000</v>
      </c>
      <c r="K2943" t="s">
        <v>83</v>
      </c>
      <c r="L2943" t="s">
        <v>17</v>
      </c>
    </row>
    <row r="2944" spans="1:12" x14ac:dyDescent="0.25">
      <c r="A2944" t="s">
        <v>26</v>
      </c>
      <c r="B2944">
        <v>1185732</v>
      </c>
      <c r="C2944">
        <v>44541</v>
      </c>
      <c r="D2944" t="s">
        <v>36</v>
      </c>
      <c r="E2944" t="s">
        <v>108</v>
      </c>
      <c r="F2944" t="s">
        <v>109</v>
      </c>
      <c r="G2944" t="s">
        <v>23</v>
      </c>
      <c r="H2944">
        <v>64.999999999999986</v>
      </c>
      <c r="I2944">
        <v>300</v>
      </c>
      <c r="J2944">
        <v>19499.999999999996</v>
      </c>
      <c r="K2944" t="s">
        <v>83</v>
      </c>
      <c r="L2944" t="s">
        <v>20</v>
      </c>
    </row>
    <row r="2945" spans="1:12" x14ac:dyDescent="0.25">
      <c r="A2945" t="s">
        <v>26</v>
      </c>
      <c r="B2945">
        <v>1185732</v>
      </c>
      <c r="C2945">
        <v>44205</v>
      </c>
      <c r="D2945" t="s">
        <v>36</v>
      </c>
      <c r="E2945" t="s">
        <v>108</v>
      </c>
      <c r="F2945" t="s">
        <v>109</v>
      </c>
      <c r="G2945" t="s">
        <v>15</v>
      </c>
      <c r="H2945">
        <v>35</v>
      </c>
      <c r="I2945">
        <v>475</v>
      </c>
      <c r="J2945">
        <v>16625</v>
      </c>
      <c r="K2945" t="s">
        <v>83</v>
      </c>
      <c r="L2945" t="s">
        <v>17</v>
      </c>
    </row>
    <row r="2946" spans="1:12" x14ac:dyDescent="0.25">
      <c r="A2946" t="s">
        <v>26</v>
      </c>
      <c r="B2946">
        <v>1185732</v>
      </c>
      <c r="C2946">
        <v>44205</v>
      </c>
      <c r="D2946" t="s">
        <v>36</v>
      </c>
      <c r="E2946" t="s">
        <v>108</v>
      </c>
      <c r="F2946" t="s">
        <v>109</v>
      </c>
      <c r="G2946" t="s">
        <v>18</v>
      </c>
      <c r="H2946">
        <v>35</v>
      </c>
      <c r="I2946">
        <v>275</v>
      </c>
      <c r="J2946">
        <v>9625</v>
      </c>
      <c r="K2946" t="s">
        <v>83</v>
      </c>
      <c r="L2946" t="s">
        <v>17</v>
      </c>
    </row>
    <row r="2947" spans="1:12" x14ac:dyDescent="0.25">
      <c r="A2947" t="s">
        <v>26</v>
      </c>
      <c r="B2947">
        <v>1185732</v>
      </c>
      <c r="C2947">
        <v>44205</v>
      </c>
      <c r="D2947" t="s">
        <v>36</v>
      </c>
      <c r="E2947" t="s">
        <v>108</v>
      </c>
      <c r="F2947" t="s">
        <v>109</v>
      </c>
      <c r="G2947" t="s">
        <v>19</v>
      </c>
      <c r="H2947">
        <v>25.000000000000007</v>
      </c>
      <c r="I2947">
        <v>275</v>
      </c>
      <c r="J2947">
        <v>6875.0000000000018</v>
      </c>
      <c r="K2947" t="s">
        <v>83</v>
      </c>
      <c r="L2947" t="s">
        <v>20</v>
      </c>
    </row>
    <row r="2948" spans="1:12" x14ac:dyDescent="0.25">
      <c r="A2948" t="s">
        <v>26</v>
      </c>
      <c r="B2948">
        <v>1185732</v>
      </c>
      <c r="C2948">
        <v>44205</v>
      </c>
      <c r="D2948" t="s">
        <v>36</v>
      </c>
      <c r="E2948" t="s">
        <v>108</v>
      </c>
      <c r="F2948" t="s">
        <v>109</v>
      </c>
      <c r="G2948" t="s">
        <v>21</v>
      </c>
      <c r="H2948">
        <v>30.000000000000004</v>
      </c>
      <c r="I2948">
        <v>125</v>
      </c>
      <c r="J2948">
        <v>3750.0000000000005</v>
      </c>
      <c r="K2948" t="s">
        <v>83</v>
      </c>
      <c r="L2948" t="s">
        <v>20</v>
      </c>
    </row>
    <row r="2949" spans="1:12" x14ac:dyDescent="0.25">
      <c r="A2949" t="s">
        <v>26</v>
      </c>
      <c r="B2949">
        <v>1185732</v>
      </c>
      <c r="C2949">
        <v>44205</v>
      </c>
      <c r="D2949" t="s">
        <v>36</v>
      </c>
      <c r="E2949" t="s">
        <v>108</v>
      </c>
      <c r="F2949" t="s">
        <v>109</v>
      </c>
      <c r="G2949" t="s">
        <v>22</v>
      </c>
      <c r="H2949">
        <v>44.999999999999993</v>
      </c>
      <c r="I2949">
        <v>175</v>
      </c>
      <c r="J2949">
        <v>7874.9999999999991</v>
      </c>
      <c r="K2949" t="s">
        <v>83</v>
      </c>
      <c r="L2949" t="s">
        <v>17</v>
      </c>
    </row>
    <row r="2950" spans="1:12" x14ac:dyDescent="0.25">
      <c r="A2950" t="s">
        <v>26</v>
      </c>
      <c r="B2950">
        <v>1185732</v>
      </c>
      <c r="C2950">
        <v>44205</v>
      </c>
      <c r="D2950" t="s">
        <v>36</v>
      </c>
      <c r="E2950" t="s">
        <v>108</v>
      </c>
      <c r="F2950" t="s">
        <v>109</v>
      </c>
      <c r="G2950" t="s">
        <v>23</v>
      </c>
      <c r="H2950">
        <v>35</v>
      </c>
      <c r="I2950">
        <v>275</v>
      </c>
      <c r="J2950">
        <v>9625</v>
      </c>
      <c r="K2950" t="s">
        <v>83</v>
      </c>
      <c r="L2950" t="s">
        <v>20</v>
      </c>
    </row>
    <row r="2951" spans="1:12" x14ac:dyDescent="0.25">
      <c r="A2951" t="s">
        <v>26</v>
      </c>
      <c r="B2951">
        <v>1185732</v>
      </c>
      <c r="C2951">
        <v>44236</v>
      </c>
      <c r="D2951" t="s">
        <v>36</v>
      </c>
      <c r="E2951" t="s">
        <v>108</v>
      </c>
      <c r="F2951" t="s">
        <v>109</v>
      </c>
      <c r="G2951" t="s">
        <v>15</v>
      </c>
      <c r="H2951">
        <v>35</v>
      </c>
      <c r="I2951">
        <v>525</v>
      </c>
      <c r="J2951">
        <v>18375</v>
      </c>
      <c r="K2951" t="s">
        <v>83</v>
      </c>
      <c r="L2951" t="s">
        <v>17</v>
      </c>
    </row>
    <row r="2952" spans="1:12" x14ac:dyDescent="0.25">
      <c r="A2952" t="s">
        <v>26</v>
      </c>
      <c r="B2952">
        <v>1185732</v>
      </c>
      <c r="C2952">
        <v>44236</v>
      </c>
      <c r="D2952" t="s">
        <v>36</v>
      </c>
      <c r="E2952" t="s">
        <v>108</v>
      </c>
      <c r="F2952" t="s">
        <v>109</v>
      </c>
      <c r="G2952" t="s">
        <v>18</v>
      </c>
      <c r="H2952">
        <v>35</v>
      </c>
      <c r="I2952">
        <v>175</v>
      </c>
      <c r="J2952">
        <v>6125</v>
      </c>
      <c r="K2952" t="s">
        <v>83</v>
      </c>
      <c r="L2952" t="s">
        <v>17</v>
      </c>
    </row>
    <row r="2953" spans="1:12" x14ac:dyDescent="0.25">
      <c r="A2953" t="s">
        <v>26</v>
      </c>
      <c r="B2953">
        <v>1185732</v>
      </c>
      <c r="C2953">
        <v>44236</v>
      </c>
      <c r="D2953" t="s">
        <v>36</v>
      </c>
      <c r="E2953" t="s">
        <v>108</v>
      </c>
      <c r="F2953" t="s">
        <v>109</v>
      </c>
      <c r="G2953" t="s">
        <v>19</v>
      </c>
      <c r="H2953">
        <v>25.000000000000007</v>
      </c>
      <c r="I2953">
        <v>225</v>
      </c>
      <c r="J2953">
        <v>5625.0000000000018</v>
      </c>
      <c r="K2953" t="s">
        <v>83</v>
      </c>
      <c r="L2953" t="s">
        <v>20</v>
      </c>
    </row>
    <row r="2954" spans="1:12" x14ac:dyDescent="0.25">
      <c r="A2954" t="s">
        <v>26</v>
      </c>
      <c r="B2954">
        <v>1185732</v>
      </c>
      <c r="C2954">
        <v>44236</v>
      </c>
      <c r="D2954" t="s">
        <v>36</v>
      </c>
      <c r="E2954" t="s">
        <v>110</v>
      </c>
      <c r="F2954" t="s">
        <v>111</v>
      </c>
      <c r="G2954" t="s">
        <v>21</v>
      </c>
      <c r="H2954">
        <v>30.000000000000004</v>
      </c>
      <c r="I2954">
        <v>100</v>
      </c>
      <c r="J2954">
        <v>3000.0000000000005</v>
      </c>
      <c r="K2954" t="s">
        <v>83</v>
      </c>
      <c r="L2954" t="s">
        <v>20</v>
      </c>
    </row>
    <row r="2955" spans="1:12" x14ac:dyDescent="0.25">
      <c r="A2955" t="s">
        <v>26</v>
      </c>
      <c r="B2955">
        <v>1185732</v>
      </c>
      <c r="C2955">
        <v>44236</v>
      </c>
      <c r="D2955" t="s">
        <v>36</v>
      </c>
      <c r="E2955" t="s">
        <v>110</v>
      </c>
      <c r="F2955" t="s">
        <v>111</v>
      </c>
      <c r="G2955" t="s">
        <v>22</v>
      </c>
      <c r="H2955">
        <v>44.999999999999993</v>
      </c>
      <c r="I2955">
        <v>175</v>
      </c>
      <c r="J2955">
        <v>7874.9999999999991</v>
      </c>
      <c r="K2955" t="s">
        <v>83</v>
      </c>
      <c r="L2955" t="s">
        <v>17</v>
      </c>
    </row>
    <row r="2956" spans="1:12" x14ac:dyDescent="0.25">
      <c r="A2956" t="s">
        <v>26</v>
      </c>
      <c r="B2956">
        <v>1185732</v>
      </c>
      <c r="C2956">
        <v>44236</v>
      </c>
      <c r="D2956" t="s">
        <v>36</v>
      </c>
      <c r="E2956" t="s">
        <v>110</v>
      </c>
      <c r="F2956" t="s">
        <v>111</v>
      </c>
      <c r="G2956" t="s">
        <v>23</v>
      </c>
      <c r="H2956">
        <v>24.999999999999996</v>
      </c>
      <c r="I2956">
        <v>275</v>
      </c>
      <c r="J2956">
        <v>6874.9999999999991</v>
      </c>
      <c r="K2956" t="s">
        <v>83</v>
      </c>
      <c r="L2956" t="s">
        <v>20</v>
      </c>
    </row>
    <row r="2957" spans="1:12" x14ac:dyDescent="0.25">
      <c r="A2957" t="s">
        <v>26</v>
      </c>
      <c r="B2957">
        <v>1185732</v>
      </c>
      <c r="C2957">
        <v>44263</v>
      </c>
      <c r="D2957" t="s">
        <v>36</v>
      </c>
      <c r="E2957" t="s">
        <v>110</v>
      </c>
      <c r="F2957" t="s">
        <v>111</v>
      </c>
      <c r="G2957" t="s">
        <v>15</v>
      </c>
      <c r="H2957">
        <v>30.000000000000004</v>
      </c>
      <c r="I2957">
        <v>495</v>
      </c>
      <c r="J2957">
        <v>14850.000000000002</v>
      </c>
      <c r="K2957" t="s">
        <v>83</v>
      </c>
      <c r="L2957" t="s">
        <v>17</v>
      </c>
    </row>
    <row r="2958" spans="1:12" x14ac:dyDescent="0.25">
      <c r="A2958" t="s">
        <v>26</v>
      </c>
      <c r="B2958">
        <v>1185732</v>
      </c>
      <c r="C2958">
        <v>44263</v>
      </c>
      <c r="D2958" t="s">
        <v>36</v>
      </c>
      <c r="E2958" t="s">
        <v>110</v>
      </c>
      <c r="F2958" t="s">
        <v>111</v>
      </c>
      <c r="G2958" t="s">
        <v>18</v>
      </c>
      <c r="H2958">
        <v>30.000000000000004</v>
      </c>
      <c r="I2958">
        <v>200</v>
      </c>
      <c r="J2958">
        <v>6000.0000000000009</v>
      </c>
      <c r="K2958" t="s">
        <v>83</v>
      </c>
      <c r="L2958" t="s">
        <v>17</v>
      </c>
    </row>
    <row r="2959" spans="1:12" x14ac:dyDescent="0.25">
      <c r="A2959" t="s">
        <v>26</v>
      </c>
      <c r="B2959">
        <v>1185732</v>
      </c>
      <c r="C2959">
        <v>44263</v>
      </c>
      <c r="D2959" t="s">
        <v>36</v>
      </c>
      <c r="E2959" t="s">
        <v>110</v>
      </c>
      <c r="F2959" t="s">
        <v>111</v>
      </c>
      <c r="G2959" t="s">
        <v>19</v>
      </c>
      <c r="H2959">
        <v>20.000000000000004</v>
      </c>
      <c r="I2959">
        <v>225</v>
      </c>
      <c r="J2959">
        <v>4500.0000000000009</v>
      </c>
      <c r="K2959" t="s">
        <v>83</v>
      </c>
      <c r="L2959" t="s">
        <v>20</v>
      </c>
    </row>
    <row r="2960" spans="1:12" x14ac:dyDescent="0.25">
      <c r="A2960" t="s">
        <v>26</v>
      </c>
      <c r="B2960">
        <v>1185732</v>
      </c>
      <c r="C2960">
        <v>44263</v>
      </c>
      <c r="D2960" t="s">
        <v>36</v>
      </c>
      <c r="E2960" t="s">
        <v>110</v>
      </c>
      <c r="F2960" t="s">
        <v>111</v>
      </c>
      <c r="G2960" t="s">
        <v>21</v>
      </c>
      <c r="H2960">
        <v>24.999999999999996</v>
      </c>
      <c r="I2960">
        <v>75</v>
      </c>
      <c r="J2960">
        <v>1874.9999999999998</v>
      </c>
      <c r="K2960" t="s">
        <v>83</v>
      </c>
      <c r="L2960" t="s">
        <v>20</v>
      </c>
    </row>
    <row r="2961" spans="1:12" x14ac:dyDescent="0.25">
      <c r="A2961" t="s">
        <v>26</v>
      </c>
      <c r="B2961">
        <v>1185732</v>
      </c>
      <c r="C2961">
        <v>44263</v>
      </c>
      <c r="D2961" t="s">
        <v>36</v>
      </c>
      <c r="E2961" t="s">
        <v>110</v>
      </c>
      <c r="F2961" t="s">
        <v>111</v>
      </c>
      <c r="G2961" t="s">
        <v>22</v>
      </c>
      <c r="H2961">
        <v>40</v>
      </c>
      <c r="I2961">
        <v>125</v>
      </c>
      <c r="J2961">
        <v>5000</v>
      </c>
      <c r="K2961" t="s">
        <v>83</v>
      </c>
      <c r="L2961" t="s">
        <v>17</v>
      </c>
    </row>
    <row r="2962" spans="1:12" x14ac:dyDescent="0.25">
      <c r="A2962" t="s">
        <v>26</v>
      </c>
      <c r="B2962">
        <v>1185732</v>
      </c>
      <c r="C2962">
        <v>44263</v>
      </c>
      <c r="D2962" t="s">
        <v>36</v>
      </c>
      <c r="E2962" t="s">
        <v>110</v>
      </c>
      <c r="F2962" t="s">
        <v>111</v>
      </c>
      <c r="G2962" t="s">
        <v>23</v>
      </c>
      <c r="H2962">
        <v>30.000000000000004</v>
      </c>
      <c r="I2962">
        <v>225</v>
      </c>
      <c r="J2962">
        <v>6750.0000000000009</v>
      </c>
      <c r="K2962" t="s">
        <v>83</v>
      </c>
      <c r="L2962" t="s">
        <v>20</v>
      </c>
    </row>
    <row r="2963" spans="1:12" x14ac:dyDescent="0.25">
      <c r="A2963" t="s">
        <v>26</v>
      </c>
      <c r="B2963">
        <v>1185732</v>
      </c>
      <c r="C2963">
        <v>44295</v>
      </c>
      <c r="D2963" t="s">
        <v>36</v>
      </c>
      <c r="E2963" t="s">
        <v>110</v>
      </c>
      <c r="F2963" t="s">
        <v>111</v>
      </c>
      <c r="G2963" t="s">
        <v>15</v>
      </c>
      <c r="H2963">
        <v>30.000000000000004</v>
      </c>
      <c r="I2963">
        <v>450</v>
      </c>
      <c r="J2963">
        <v>13500.000000000002</v>
      </c>
      <c r="K2963" t="s">
        <v>83</v>
      </c>
      <c r="L2963" t="s">
        <v>17</v>
      </c>
    </row>
    <row r="2964" spans="1:12" x14ac:dyDescent="0.25">
      <c r="A2964" t="s">
        <v>26</v>
      </c>
      <c r="B2964">
        <v>1185732</v>
      </c>
      <c r="C2964">
        <v>44295</v>
      </c>
      <c r="D2964" t="s">
        <v>36</v>
      </c>
      <c r="E2964" t="s">
        <v>110</v>
      </c>
      <c r="F2964" t="s">
        <v>111</v>
      </c>
      <c r="G2964" t="s">
        <v>18</v>
      </c>
      <c r="H2964">
        <v>30.000000000000004</v>
      </c>
      <c r="I2964">
        <v>150</v>
      </c>
      <c r="J2964">
        <v>4500.0000000000009</v>
      </c>
      <c r="K2964" t="s">
        <v>83</v>
      </c>
      <c r="L2964" t="s">
        <v>17</v>
      </c>
    </row>
    <row r="2965" spans="1:12" x14ac:dyDescent="0.25">
      <c r="A2965" t="s">
        <v>26</v>
      </c>
      <c r="B2965">
        <v>1185732</v>
      </c>
      <c r="C2965">
        <v>44295</v>
      </c>
      <c r="D2965" t="s">
        <v>36</v>
      </c>
      <c r="E2965" t="s">
        <v>110</v>
      </c>
      <c r="F2965" t="s">
        <v>111</v>
      </c>
      <c r="G2965" t="s">
        <v>19</v>
      </c>
      <c r="H2965">
        <v>20.000000000000004</v>
      </c>
      <c r="I2965">
        <v>150</v>
      </c>
      <c r="J2965">
        <v>3000.0000000000005</v>
      </c>
      <c r="K2965" t="s">
        <v>83</v>
      </c>
      <c r="L2965" t="s">
        <v>20</v>
      </c>
    </row>
    <row r="2966" spans="1:12" x14ac:dyDescent="0.25">
      <c r="A2966" t="s">
        <v>26</v>
      </c>
      <c r="B2966">
        <v>1185732</v>
      </c>
      <c r="C2966">
        <v>44295</v>
      </c>
      <c r="D2966" t="s">
        <v>36</v>
      </c>
      <c r="E2966" t="s">
        <v>110</v>
      </c>
      <c r="F2966" t="s">
        <v>111</v>
      </c>
      <c r="G2966" t="s">
        <v>21</v>
      </c>
      <c r="H2966">
        <v>24.999999999999996</v>
      </c>
      <c r="I2966">
        <v>75</v>
      </c>
      <c r="J2966">
        <v>1874.9999999999998</v>
      </c>
      <c r="K2966" t="s">
        <v>83</v>
      </c>
      <c r="L2966" t="s">
        <v>20</v>
      </c>
    </row>
    <row r="2967" spans="1:12" x14ac:dyDescent="0.25">
      <c r="A2967" t="s">
        <v>26</v>
      </c>
      <c r="B2967">
        <v>1185732</v>
      </c>
      <c r="C2967">
        <v>44295</v>
      </c>
      <c r="D2967" t="s">
        <v>36</v>
      </c>
      <c r="E2967" t="s">
        <v>110</v>
      </c>
      <c r="F2967" t="s">
        <v>111</v>
      </c>
      <c r="G2967" t="s">
        <v>22</v>
      </c>
      <c r="H2967">
        <v>60</v>
      </c>
      <c r="I2967">
        <v>100</v>
      </c>
      <c r="J2967">
        <v>6000</v>
      </c>
      <c r="K2967" t="s">
        <v>16</v>
      </c>
      <c r="L2967" t="s">
        <v>17</v>
      </c>
    </row>
    <row r="2968" spans="1:12" x14ac:dyDescent="0.25">
      <c r="A2968" t="s">
        <v>26</v>
      </c>
      <c r="B2968">
        <v>1185732</v>
      </c>
      <c r="C2968">
        <v>44295</v>
      </c>
      <c r="D2968" t="s">
        <v>36</v>
      </c>
      <c r="E2968" t="s">
        <v>110</v>
      </c>
      <c r="F2968" t="s">
        <v>111</v>
      </c>
      <c r="G2968" t="s">
        <v>23</v>
      </c>
      <c r="H2968">
        <v>50</v>
      </c>
      <c r="I2968">
        <v>225</v>
      </c>
      <c r="J2968">
        <v>11250</v>
      </c>
      <c r="K2968" t="s">
        <v>16</v>
      </c>
      <c r="L2968" t="s">
        <v>20</v>
      </c>
    </row>
    <row r="2969" spans="1:12" x14ac:dyDescent="0.25">
      <c r="A2969" t="s">
        <v>26</v>
      </c>
      <c r="B2969">
        <v>1185732</v>
      </c>
      <c r="C2969">
        <v>44326</v>
      </c>
      <c r="D2969" t="s">
        <v>36</v>
      </c>
      <c r="E2969" t="s">
        <v>110</v>
      </c>
      <c r="F2969" t="s">
        <v>111</v>
      </c>
      <c r="G2969" t="s">
        <v>15</v>
      </c>
      <c r="H2969">
        <v>60</v>
      </c>
      <c r="I2969">
        <v>495</v>
      </c>
      <c r="J2969">
        <v>29700</v>
      </c>
      <c r="K2969" t="s">
        <v>16</v>
      </c>
      <c r="L2969" t="s">
        <v>17</v>
      </c>
    </row>
    <row r="2970" spans="1:12" x14ac:dyDescent="0.25">
      <c r="A2970" t="s">
        <v>26</v>
      </c>
      <c r="B2970">
        <v>1185732</v>
      </c>
      <c r="C2970">
        <v>44326</v>
      </c>
      <c r="D2970" t="s">
        <v>36</v>
      </c>
      <c r="E2970" t="s">
        <v>110</v>
      </c>
      <c r="F2970" t="s">
        <v>111</v>
      </c>
      <c r="G2970" t="s">
        <v>18</v>
      </c>
      <c r="H2970">
        <v>45</v>
      </c>
      <c r="I2970">
        <v>200</v>
      </c>
      <c r="J2970">
        <v>9000</v>
      </c>
      <c r="K2970" t="s">
        <v>16</v>
      </c>
      <c r="L2970" t="s">
        <v>17</v>
      </c>
    </row>
    <row r="2971" spans="1:12" x14ac:dyDescent="0.25">
      <c r="A2971" t="s">
        <v>26</v>
      </c>
      <c r="B2971">
        <v>1185732</v>
      </c>
      <c r="C2971">
        <v>44326</v>
      </c>
      <c r="D2971" t="s">
        <v>36</v>
      </c>
      <c r="E2971" t="s">
        <v>110</v>
      </c>
      <c r="F2971" t="s">
        <v>111</v>
      </c>
      <c r="G2971" t="s">
        <v>19</v>
      </c>
      <c r="H2971">
        <v>40</v>
      </c>
      <c r="I2971">
        <v>175</v>
      </c>
      <c r="J2971">
        <v>7000</v>
      </c>
      <c r="K2971" t="s">
        <v>16</v>
      </c>
      <c r="L2971" t="s">
        <v>20</v>
      </c>
    </row>
    <row r="2972" spans="1:12" x14ac:dyDescent="0.25">
      <c r="A2972" t="s">
        <v>26</v>
      </c>
      <c r="B2972">
        <v>1185732</v>
      </c>
      <c r="C2972">
        <v>44326</v>
      </c>
      <c r="D2972" t="s">
        <v>36</v>
      </c>
      <c r="E2972" t="s">
        <v>110</v>
      </c>
      <c r="F2972" t="s">
        <v>111</v>
      </c>
      <c r="G2972" t="s">
        <v>21</v>
      </c>
      <c r="H2972">
        <v>40</v>
      </c>
      <c r="I2972">
        <v>100</v>
      </c>
      <c r="J2972">
        <v>4000</v>
      </c>
      <c r="K2972" t="s">
        <v>16</v>
      </c>
      <c r="L2972" t="s">
        <v>20</v>
      </c>
    </row>
    <row r="2973" spans="1:12" x14ac:dyDescent="0.25">
      <c r="A2973" t="s">
        <v>26</v>
      </c>
      <c r="B2973">
        <v>1185732</v>
      </c>
      <c r="C2973">
        <v>44326</v>
      </c>
      <c r="D2973" t="s">
        <v>36</v>
      </c>
      <c r="E2973" t="s">
        <v>110</v>
      </c>
      <c r="F2973" t="s">
        <v>111</v>
      </c>
      <c r="G2973" t="s">
        <v>22</v>
      </c>
      <c r="H2973">
        <v>49.999999999999993</v>
      </c>
      <c r="I2973">
        <v>125</v>
      </c>
      <c r="J2973">
        <v>6249.9999999999991</v>
      </c>
      <c r="K2973" t="s">
        <v>16</v>
      </c>
      <c r="L2973" t="s">
        <v>17</v>
      </c>
    </row>
    <row r="2974" spans="1:12" x14ac:dyDescent="0.25">
      <c r="A2974" t="s">
        <v>26</v>
      </c>
      <c r="B2974">
        <v>1185732</v>
      </c>
      <c r="C2974">
        <v>44326</v>
      </c>
      <c r="D2974" t="s">
        <v>36</v>
      </c>
      <c r="E2974" t="s">
        <v>110</v>
      </c>
      <c r="F2974" t="s">
        <v>111</v>
      </c>
      <c r="G2974" t="s">
        <v>23</v>
      </c>
      <c r="H2974">
        <v>54.999999999999993</v>
      </c>
      <c r="I2974">
        <v>250</v>
      </c>
      <c r="J2974">
        <v>13749.999999999998</v>
      </c>
      <c r="K2974" t="s">
        <v>16</v>
      </c>
      <c r="L2974" t="s">
        <v>20</v>
      </c>
    </row>
    <row r="2975" spans="1:12" x14ac:dyDescent="0.25">
      <c r="A2975" t="s">
        <v>26</v>
      </c>
      <c r="B2975">
        <v>1185732</v>
      </c>
      <c r="C2975">
        <v>44356</v>
      </c>
      <c r="D2975" t="s">
        <v>36</v>
      </c>
      <c r="E2975" t="s">
        <v>110</v>
      </c>
      <c r="F2975" t="s">
        <v>111</v>
      </c>
      <c r="G2975" t="s">
        <v>15</v>
      </c>
      <c r="H2975">
        <v>40</v>
      </c>
      <c r="I2975">
        <v>500</v>
      </c>
      <c r="J2975">
        <v>20000</v>
      </c>
      <c r="K2975" t="s">
        <v>16</v>
      </c>
      <c r="L2975" t="s">
        <v>17</v>
      </c>
    </row>
    <row r="2976" spans="1:12" x14ac:dyDescent="0.25">
      <c r="A2976" t="s">
        <v>26</v>
      </c>
      <c r="B2976">
        <v>1185732</v>
      </c>
      <c r="C2976">
        <v>44356</v>
      </c>
      <c r="D2976" t="s">
        <v>36</v>
      </c>
      <c r="E2976" t="s">
        <v>110</v>
      </c>
      <c r="F2976" t="s">
        <v>111</v>
      </c>
      <c r="G2976" t="s">
        <v>18</v>
      </c>
      <c r="H2976">
        <v>35.000000000000007</v>
      </c>
      <c r="I2976">
        <v>250</v>
      </c>
      <c r="J2976">
        <v>8750.0000000000018</v>
      </c>
      <c r="K2976" t="s">
        <v>16</v>
      </c>
      <c r="L2976" t="s">
        <v>17</v>
      </c>
    </row>
    <row r="2977" spans="1:12" x14ac:dyDescent="0.25">
      <c r="A2977" t="s">
        <v>26</v>
      </c>
      <c r="B2977">
        <v>1185732</v>
      </c>
      <c r="C2977">
        <v>44356</v>
      </c>
      <c r="D2977" t="s">
        <v>36</v>
      </c>
      <c r="E2977" t="s">
        <v>110</v>
      </c>
      <c r="F2977" t="s">
        <v>111</v>
      </c>
      <c r="G2977" t="s">
        <v>19</v>
      </c>
      <c r="H2977">
        <v>30.000000000000004</v>
      </c>
      <c r="I2977">
        <v>200</v>
      </c>
      <c r="J2977">
        <v>6000.0000000000009</v>
      </c>
      <c r="K2977" t="s">
        <v>16</v>
      </c>
      <c r="L2977" t="s">
        <v>20</v>
      </c>
    </row>
    <row r="2978" spans="1:12" x14ac:dyDescent="0.25">
      <c r="A2978" t="s">
        <v>26</v>
      </c>
      <c r="B2978">
        <v>1185732</v>
      </c>
      <c r="C2978">
        <v>44356</v>
      </c>
      <c r="D2978" t="s">
        <v>36</v>
      </c>
      <c r="E2978" t="s">
        <v>110</v>
      </c>
      <c r="F2978" t="s">
        <v>111</v>
      </c>
      <c r="G2978" t="s">
        <v>21</v>
      </c>
      <c r="H2978">
        <v>30.000000000000004</v>
      </c>
      <c r="I2978">
        <v>175</v>
      </c>
      <c r="J2978">
        <v>5250.0000000000009</v>
      </c>
      <c r="K2978" t="s">
        <v>16</v>
      </c>
      <c r="L2978" t="s">
        <v>20</v>
      </c>
    </row>
    <row r="2979" spans="1:12" x14ac:dyDescent="0.25">
      <c r="A2979" t="s">
        <v>26</v>
      </c>
      <c r="B2979">
        <v>1185732</v>
      </c>
      <c r="C2979">
        <v>44356</v>
      </c>
      <c r="D2979" t="s">
        <v>36</v>
      </c>
      <c r="E2979" t="s">
        <v>110</v>
      </c>
      <c r="F2979" t="s">
        <v>111</v>
      </c>
      <c r="G2979" t="s">
        <v>22</v>
      </c>
      <c r="H2979">
        <v>40</v>
      </c>
      <c r="I2979">
        <v>175</v>
      </c>
      <c r="J2979">
        <v>7000</v>
      </c>
      <c r="K2979" t="s">
        <v>16</v>
      </c>
      <c r="L2979" t="s">
        <v>17</v>
      </c>
    </row>
    <row r="2980" spans="1:12" x14ac:dyDescent="0.25">
      <c r="A2980" t="s">
        <v>26</v>
      </c>
      <c r="B2980">
        <v>1185732</v>
      </c>
      <c r="C2980">
        <v>44356</v>
      </c>
      <c r="D2980" t="s">
        <v>36</v>
      </c>
      <c r="E2980" t="s">
        <v>110</v>
      </c>
      <c r="F2980" t="s">
        <v>111</v>
      </c>
      <c r="G2980" t="s">
        <v>23</v>
      </c>
      <c r="H2980">
        <v>55.000000000000007</v>
      </c>
      <c r="I2980">
        <v>325</v>
      </c>
      <c r="J2980">
        <v>17875.000000000004</v>
      </c>
      <c r="K2980" t="s">
        <v>16</v>
      </c>
      <c r="L2980" t="s">
        <v>20</v>
      </c>
    </row>
    <row r="2981" spans="1:12" x14ac:dyDescent="0.25">
      <c r="A2981" t="s">
        <v>26</v>
      </c>
      <c r="B2981">
        <v>1185732</v>
      </c>
      <c r="C2981">
        <v>44385</v>
      </c>
      <c r="D2981" t="s">
        <v>36</v>
      </c>
      <c r="E2981" t="s">
        <v>110</v>
      </c>
      <c r="F2981" t="s">
        <v>111</v>
      </c>
      <c r="G2981" t="s">
        <v>15</v>
      </c>
      <c r="H2981">
        <v>50</v>
      </c>
      <c r="I2981">
        <v>550</v>
      </c>
      <c r="J2981">
        <v>27500</v>
      </c>
      <c r="K2981" t="s">
        <v>16</v>
      </c>
      <c r="L2981" t="s">
        <v>17</v>
      </c>
    </row>
    <row r="2982" spans="1:12" x14ac:dyDescent="0.25">
      <c r="A2982" t="s">
        <v>26</v>
      </c>
      <c r="B2982">
        <v>1185732</v>
      </c>
      <c r="C2982">
        <v>44385</v>
      </c>
      <c r="D2982" t="s">
        <v>36</v>
      </c>
      <c r="E2982" t="s">
        <v>110</v>
      </c>
      <c r="F2982" t="s">
        <v>111</v>
      </c>
      <c r="G2982" t="s">
        <v>18</v>
      </c>
      <c r="H2982">
        <v>45.000000000000007</v>
      </c>
      <c r="I2982">
        <v>300</v>
      </c>
      <c r="J2982">
        <v>13500.000000000002</v>
      </c>
      <c r="K2982" t="s">
        <v>16</v>
      </c>
      <c r="L2982" t="s">
        <v>17</v>
      </c>
    </row>
    <row r="2983" spans="1:12" x14ac:dyDescent="0.25">
      <c r="A2983" t="s">
        <v>26</v>
      </c>
      <c r="B2983">
        <v>1185732</v>
      </c>
      <c r="C2983">
        <v>44385</v>
      </c>
      <c r="D2983" t="s">
        <v>36</v>
      </c>
      <c r="E2983" t="s">
        <v>110</v>
      </c>
      <c r="F2983" t="s">
        <v>111</v>
      </c>
      <c r="G2983" t="s">
        <v>19</v>
      </c>
      <c r="H2983">
        <v>40</v>
      </c>
      <c r="I2983">
        <v>225</v>
      </c>
      <c r="J2983">
        <v>9000</v>
      </c>
      <c r="K2983" t="s">
        <v>16</v>
      </c>
      <c r="L2983" t="s">
        <v>20</v>
      </c>
    </row>
    <row r="2984" spans="1:12" x14ac:dyDescent="0.25">
      <c r="A2984" t="s">
        <v>26</v>
      </c>
      <c r="B2984">
        <v>1185732</v>
      </c>
      <c r="C2984">
        <v>44385</v>
      </c>
      <c r="D2984" t="s">
        <v>36</v>
      </c>
      <c r="E2984" t="s">
        <v>110</v>
      </c>
      <c r="F2984" t="s">
        <v>111</v>
      </c>
      <c r="G2984" t="s">
        <v>21</v>
      </c>
      <c r="H2984">
        <v>40</v>
      </c>
      <c r="I2984">
        <v>175</v>
      </c>
      <c r="J2984">
        <v>7000</v>
      </c>
      <c r="K2984" t="s">
        <v>16</v>
      </c>
      <c r="L2984" t="s">
        <v>20</v>
      </c>
    </row>
    <row r="2985" spans="1:12" x14ac:dyDescent="0.25">
      <c r="A2985" t="s">
        <v>26</v>
      </c>
      <c r="B2985">
        <v>1185732</v>
      </c>
      <c r="C2985">
        <v>44385</v>
      </c>
      <c r="D2985" t="s">
        <v>36</v>
      </c>
      <c r="E2985" t="s">
        <v>110</v>
      </c>
      <c r="F2985" t="s">
        <v>111</v>
      </c>
      <c r="G2985" t="s">
        <v>22</v>
      </c>
      <c r="H2985">
        <v>50</v>
      </c>
      <c r="I2985">
        <v>200</v>
      </c>
      <c r="J2985">
        <v>10000</v>
      </c>
      <c r="K2985" t="s">
        <v>16</v>
      </c>
      <c r="L2985" t="s">
        <v>17</v>
      </c>
    </row>
    <row r="2986" spans="1:12" x14ac:dyDescent="0.25">
      <c r="A2986" t="s">
        <v>26</v>
      </c>
      <c r="B2986">
        <v>1185732</v>
      </c>
      <c r="C2986">
        <v>44385</v>
      </c>
      <c r="D2986" t="s">
        <v>36</v>
      </c>
      <c r="E2986" t="s">
        <v>110</v>
      </c>
      <c r="F2986" t="s">
        <v>111</v>
      </c>
      <c r="G2986" t="s">
        <v>23</v>
      </c>
      <c r="H2986">
        <v>55.000000000000007</v>
      </c>
      <c r="I2986">
        <v>375</v>
      </c>
      <c r="J2986">
        <v>20625.000000000004</v>
      </c>
      <c r="K2986" t="s">
        <v>16</v>
      </c>
      <c r="L2986" t="s">
        <v>20</v>
      </c>
    </row>
    <row r="2987" spans="1:12" x14ac:dyDescent="0.25">
      <c r="A2987" t="s">
        <v>26</v>
      </c>
      <c r="B2987">
        <v>1185732</v>
      </c>
      <c r="C2987">
        <v>44417</v>
      </c>
      <c r="D2987" t="s">
        <v>36</v>
      </c>
      <c r="E2987" t="s">
        <v>110</v>
      </c>
      <c r="F2987" t="s">
        <v>111</v>
      </c>
      <c r="G2987" t="s">
        <v>15</v>
      </c>
      <c r="H2987">
        <v>50</v>
      </c>
      <c r="I2987">
        <v>525</v>
      </c>
      <c r="J2987">
        <v>26250</v>
      </c>
      <c r="K2987" t="s">
        <v>16</v>
      </c>
      <c r="L2987" t="s">
        <v>17</v>
      </c>
    </row>
    <row r="2988" spans="1:12" x14ac:dyDescent="0.25">
      <c r="A2988" t="s">
        <v>26</v>
      </c>
      <c r="B2988">
        <v>1185732</v>
      </c>
      <c r="C2988">
        <v>44417</v>
      </c>
      <c r="D2988" t="s">
        <v>36</v>
      </c>
      <c r="E2988" t="s">
        <v>110</v>
      </c>
      <c r="F2988" t="s">
        <v>111</v>
      </c>
      <c r="G2988" t="s">
        <v>18</v>
      </c>
      <c r="H2988">
        <v>45.000000000000007</v>
      </c>
      <c r="I2988">
        <v>300</v>
      </c>
      <c r="J2988">
        <v>13500.000000000002</v>
      </c>
      <c r="K2988" t="s">
        <v>16</v>
      </c>
      <c r="L2988" t="s">
        <v>17</v>
      </c>
    </row>
    <row r="2989" spans="1:12" x14ac:dyDescent="0.25">
      <c r="A2989" t="s">
        <v>26</v>
      </c>
      <c r="B2989">
        <v>1185732</v>
      </c>
      <c r="C2989">
        <v>44417</v>
      </c>
      <c r="D2989" t="s">
        <v>36</v>
      </c>
      <c r="E2989" t="s">
        <v>110</v>
      </c>
      <c r="F2989" t="s">
        <v>111</v>
      </c>
      <c r="G2989" t="s">
        <v>19</v>
      </c>
      <c r="H2989">
        <v>40</v>
      </c>
      <c r="I2989">
        <v>225</v>
      </c>
      <c r="J2989">
        <v>9000</v>
      </c>
      <c r="K2989" t="s">
        <v>16</v>
      </c>
      <c r="L2989" t="s">
        <v>20</v>
      </c>
    </row>
    <row r="2990" spans="1:12" x14ac:dyDescent="0.25">
      <c r="A2990" t="s">
        <v>26</v>
      </c>
      <c r="B2990">
        <v>1185732</v>
      </c>
      <c r="C2990">
        <v>44417</v>
      </c>
      <c r="D2990" t="s">
        <v>36</v>
      </c>
      <c r="E2990" t="s">
        <v>110</v>
      </c>
      <c r="F2990" t="s">
        <v>111</v>
      </c>
      <c r="G2990" t="s">
        <v>21</v>
      </c>
      <c r="H2990">
        <v>40</v>
      </c>
      <c r="I2990">
        <v>200</v>
      </c>
      <c r="J2990">
        <v>8000</v>
      </c>
      <c r="K2990" t="s">
        <v>16</v>
      </c>
      <c r="L2990" t="s">
        <v>20</v>
      </c>
    </row>
    <row r="2991" spans="1:12" x14ac:dyDescent="0.25">
      <c r="A2991" t="s">
        <v>26</v>
      </c>
      <c r="B2991">
        <v>1185732</v>
      </c>
      <c r="C2991">
        <v>44417</v>
      </c>
      <c r="D2991" t="s">
        <v>36</v>
      </c>
      <c r="E2991" t="s">
        <v>110</v>
      </c>
      <c r="F2991" t="s">
        <v>111</v>
      </c>
      <c r="G2991" t="s">
        <v>22</v>
      </c>
      <c r="H2991">
        <v>50</v>
      </c>
      <c r="I2991">
        <v>175</v>
      </c>
      <c r="J2991">
        <v>8750</v>
      </c>
      <c r="K2991" t="s">
        <v>16</v>
      </c>
      <c r="L2991" t="s">
        <v>17</v>
      </c>
    </row>
    <row r="2992" spans="1:12" x14ac:dyDescent="0.25">
      <c r="A2992" t="s">
        <v>26</v>
      </c>
      <c r="B2992">
        <v>1185732</v>
      </c>
      <c r="C2992">
        <v>44417</v>
      </c>
      <c r="D2992" t="s">
        <v>36</v>
      </c>
      <c r="E2992" t="s">
        <v>110</v>
      </c>
      <c r="F2992" t="s">
        <v>111</v>
      </c>
      <c r="G2992" t="s">
        <v>23</v>
      </c>
      <c r="H2992">
        <v>55.000000000000007</v>
      </c>
      <c r="I2992">
        <v>350</v>
      </c>
      <c r="J2992">
        <v>19250.000000000004</v>
      </c>
      <c r="K2992" t="s">
        <v>16</v>
      </c>
      <c r="L2992" t="s">
        <v>20</v>
      </c>
    </row>
    <row r="2993" spans="1:12" x14ac:dyDescent="0.25">
      <c r="A2993" t="s">
        <v>26</v>
      </c>
      <c r="B2993">
        <v>1185732</v>
      </c>
      <c r="C2993">
        <v>44449</v>
      </c>
      <c r="D2993" t="s">
        <v>36</v>
      </c>
      <c r="E2993" t="s">
        <v>110</v>
      </c>
      <c r="F2993" t="s">
        <v>111</v>
      </c>
      <c r="G2993" t="s">
        <v>15</v>
      </c>
      <c r="H2993">
        <v>40</v>
      </c>
      <c r="I2993">
        <v>475</v>
      </c>
      <c r="J2993">
        <v>19000</v>
      </c>
      <c r="K2993" t="s">
        <v>16</v>
      </c>
      <c r="L2993" t="s">
        <v>17</v>
      </c>
    </row>
    <row r="2994" spans="1:12" x14ac:dyDescent="0.25">
      <c r="A2994" t="s">
        <v>26</v>
      </c>
      <c r="B2994">
        <v>1185732</v>
      </c>
      <c r="C2994">
        <v>44449</v>
      </c>
      <c r="D2994" t="s">
        <v>36</v>
      </c>
      <c r="E2994" t="s">
        <v>110</v>
      </c>
      <c r="F2994" t="s">
        <v>111</v>
      </c>
      <c r="G2994" t="s">
        <v>18</v>
      </c>
      <c r="H2994">
        <v>35.000000000000007</v>
      </c>
      <c r="I2994">
        <v>275</v>
      </c>
      <c r="J2994">
        <v>9625.0000000000018</v>
      </c>
      <c r="K2994" t="s">
        <v>16</v>
      </c>
      <c r="L2994" t="s">
        <v>17</v>
      </c>
    </row>
    <row r="2995" spans="1:12" x14ac:dyDescent="0.25">
      <c r="A2995" t="s">
        <v>26</v>
      </c>
      <c r="B2995">
        <v>1185732</v>
      </c>
      <c r="C2995">
        <v>44449</v>
      </c>
      <c r="D2995" t="s">
        <v>36</v>
      </c>
      <c r="E2995" t="s">
        <v>110</v>
      </c>
      <c r="F2995" t="s">
        <v>111</v>
      </c>
      <c r="G2995" t="s">
        <v>19</v>
      </c>
      <c r="H2995">
        <v>30.000000000000004</v>
      </c>
      <c r="I2995">
        <v>175</v>
      </c>
      <c r="J2995">
        <v>5250.0000000000009</v>
      </c>
      <c r="K2995" t="s">
        <v>16</v>
      </c>
      <c r="L2995" t="s">
        <v>20</v>
      </c>
    </row>
    <row r="2996" spans="1:12" x14ac:dyDescent="0.25">
      <c r="A2996" t="s">
        <v>26</v>
      </c>
      <c r="B2996">
        <v>1185732</v>
      </c>
      <c r="C2996">
        <v>44449</v>
      </c>
      <c r="D2996" t="s">
        <v>36</v>
      </c>
      <c r="E2996" t="s">
        <v>110</v>
      </c>
      <c r="F2996" t="s">
        <v>111</v>
      </c>
      <c r="G2996" t="s">
        <v>21</v>
      </c>
      <c r="H2996">
        <v>30.000000000000004</v>
      </c>
      <c r="I2996">
        <v>150</v>
      </c>
      <c r="J2996">
        <v>4500.0000000000009</v>
      </c>
      <c r="K2996" t="s">
        <v>16</v>
      </c>
      <c r="L2996" t="s">
        <v>20</v>
      </c>
    </row>
    <row r="2997" spans="1:12" x14ac:dyDescent="0.25">
      <c r="A2997" t="s">
        <v>26</v>
      </c>
      <c r="B2997">
        <v>1185732</v>
      </c>
      <c r="C2997">
        <v>44449</v>
      </c>
      <c r="D2997" t="s">
        <v>36</v>
      </c>
      <c r="E2997" t="s">
        <v>110</v>
      </c>
      <c r="F2997" t="s">
        <v>111</v>
      </c>
      <c r="G2997" t="s">
        <v>22</v>
      </c>
      <c r="H2997">
        <v>40</v>
      </c>
      <c r="I2997">
        <v>150</v>
      </c>
      <c r="J2997">
        <v>6000</v>
      </c>
      <c r="K2997" t="s">
        <v>16</v>
      </c>
      <c r="L2997" t="s">
        <v>17</v>
      </c>
    </row>
    <row r="2998" spans="1:12" x14ac:dyDescent="0.25">
      <c r="A2998" t="s">
        <v>26</v>
      </c>
      <c r="B2998">
        <v>1185732</v>
      </c>
      <c r="C2998">
        <v>44449</v>
      </c>
      <c r="D2998" t="s">
        <v>36</v>
      </c>
      <c r="E2998" t="s">
        <v>110</v>
      </c>
      <c r="F2998" t="s">
        <v>111</v>
      </c>
      <c r="G2998" t="s">
        <v>23</v>
      </c>
      <c r="H2998">
        <v>45</v>
      </c>
      <c r="I2998">
        <v>225</v>
      </c>
      <c r="J2998">
        <v>10125</v>
      </c>
      <c r="K2998" t="s">
        <v>16</v>
      </c>
      <c r="L2998" t="s">
        <v>20</v>
      </c>
    </row>
    <row r="2999" spans="1:12" x14ac:dyDescent="0.25">
      <c r="A2999" t="s">
        <v>26</v>
      </c>
      <c r="B2999">
        <v>1185732</v>
      </c>
      <c r="C2999">
        <v>44478</v>
      </c>
      <c r="D2999" t="s">
        <v>36</v>
      </c>
      <c r="E2999" t="s">
        <v>110</v>
      </c>
      <c r="F2999" t="s">
        <v>111</v>
      </c>
      <c r="G2999" t="s">
        <v>15</v>
      </c>
      <c r="H2999">
        <v>49.999999999999993</v>
      </c>
      <c r="I2999">
        <v>400</v>
      </c>
      <c r="J2999">
        <v>19999.999999999996</v>
      </c>
      <c r="K2999" t="s">
        <v>16</v>
      </c>
      <c r="L2999" t="s">
        <v>17</v>
      </c>
    </row>
    <row r="3000" spans="1:12" x14ac:dyDescent="0.25">
      <c r="A3000" t="s">
        <v>26</v>
      </c>
      <c r="B3000">
        <v>1185732</v>
      </c>
      <c r="C3000">
        <v>44478</v>
      </c>
      <c r="D3000" t="s">
        <v>36</v>
      </c>
      <c r="E3000" t="s">
        <v>110</v>
      </c>
      <c r="F3000" t="s">
        <v>111</v>
      </c>
      <c r="G3000" t="s">
        <v>18</v>
      </c>
      <c r="H3000">
        <v>40</v>
      </c>
      <c r="I3000">
        <v>250</v>
      </c>
      <c r="J3000">
        <v>10000</v>
      </c>
      <c r="K3000" t="s">
        <v>16</v>
      </c>
      <c r="L3000" t="s">
        <v>17</v>
      </c>
    </row>
    <row r="3001" spans="1:12" x14ac:dyDescent="0.25">
      <c r="A3001" t="s">
        <v>26</v>
      </c>
      <c r="B3001">
        <v>1185732</v>
      </c>
      <c r="C3001">
        <v>44478</v>
      </c>
      <c r="D3001" t="s">
        <v>36</v>
      </c>
      <c r="E3001" t="s">
        <v>110</v>
      </c>
      <c r="F3001" t="s">
        <v>111</v>
      </c>
      <c r="G3001" t="s">
        <v>19</v>
      </c>
      <c r="H3001">
        <v>40</v>
      </c>
      <c r="I3001">
        <v>150</v>
      </c>
      <c r="J3001">
        <v>6000</v>
      </c>
      <c r="K3001" t="s">
        <v>16</v>
      </c>
      <c r="L3001" t="s">
        <v>20</v>
      </c>
    </row>
    <row r="3002" spans="1:12" x14ac:dyDescent="0.25">
      <c r="A3002" t="s">
        <v>26</v>
      </c>
      <c r="B3002">
        <v>1185732</v>
      </c>
      <c r="C3002">
        <v>44478</v>
      </c>
      <c r="D3002" t="s">
        <v>36</v>
      </c>
      <c r="E3002" t="s">
        <v>110</v>
      </c>
      <c r="F3002" t="s">
        <v>111</v>
      </c>
      <c r="G3002" t="s">
        <v>21</v>
      </c>
      <c r="H3002">
        <v>40</v>
      </c>
      <c r="I3002">
        <v>125</v>
      </c>
      <c r="J3002">
        <v>5000</v>
      </c>
      <c r="K3002" t="s">
        <v>16</v>
      </c>
      <c r="L3002" t="s">
        <v>20</v>
      </c>
    </row>
    <row r="3003" spans="1:12" x14ac:dyDescent="0.25">
      <c r="A3003" t="s">
        <v>26</v>
      </c>
      <c r="B3003">
        <v>1185732</v>
      </c>
      <c r="C3003">
        <v>44478</v>
      </c>
      <c r="D3003" t="s">
        <v>36</v>
      </c>
      <c r="E3003" t="s">
        <v>110</v>
      </c>
      <c r="F3003" t="s">
        <v>111</v>
      </c>
      <c r="G3003" t="s">
        <v>22</v>
      </c>
      <c r="H3003">
        <v>49.999999999999993</v>
      </c>
      <c r="I3003">
        <v>125</v>
      </c>
      <c r="J3003">
        <v>6249.9999999999991</v>
      </c>
      <c r="K3003" t="s">
        <v>16</v>
      </c>
      <c r="L3003" t="s">
        <v>17</v>
      </c>
    </row>
    <row r="3004" spans="1:12" x14ac:dyDescent="0.25">
      <c r="A3004" t="s">
        <v>12</v>
      </c>
      <c r="B3004">
        <v>1185732</v>
      </c>
      <c r="C3004">
        <v>44478</v>
      </c>
      <c r="D3004" t="s">
        <v>36</v>
      </c>
      <c r="E3004" t="s">
        <v>110</v>
      </c>
      <c r="F3004" t="s">
        <v>111</v>
      </c>
      <c r="G3004" t="s">
        <v>23</v>
      </c>
      <c r="H3004">
        <v>54.999999999999986</v>
      </c>
      <c r="I3004">
        <v>250</v>
      </c>
      <c r="J3004">
        <v>13749.999999999996</v>
      </c>
      <c r="K3004" t="s">
        <v>16</v>
      </c>
      <c r="L3004" t="s">
        <v>20</v>
      </c>
    </row>
    <row r="3005" spans="1:12" x14ac:dyDescent="0.25">
      <c r="A3005" t="s">
        <v>12</v>
      </c>
      <c r="B3005">
        <v>1185732</v>
      </c>
      <c r="C3005">
        <v>44509</v>
      </c>
      <c r="D3005" t="s">
        <v>36</v>
      </c>
      <c r="E3005" t="s">
        <v>110</v>
      </c>
      <c r="F3005" t="s">
        <v>111</v>
      </c>
      <c r="G3005" t="s">
        <v>15</v>
      </c>
      <c r="H3005">
        <v>49.999999999999993</v>
      </c>
      <c r="I3005">
        <v>400</v>
      </c>
      <c r="J3005">
        <v>19999.999999999996</v>
      </c>
      <c r="K3005" t="s">
        <v>16</v>
      </c>
      <c r="L3005" t="s">
        <v>17</v>
      </c>
    </row>
    <row r="3006" spans="1:12" x14ac:dyDescent="0.25">
      <c r="A3006" t="s">
        <v>12</v>
      </c>
      <c r="B3006">
        <v>1185732</v>
      </c>
      <c r="C3006">
        <v>44509</v>
      </c>
      <c r="D3006" t="s">
        <v>36</v>
      </c>
      <c r="E3006" t="s">
        <v>110</v>
      </c>
      <c r="F3006" t="s">
        <v>111</v>
      </c>
      <c r="G3006" t="s">
        <v>18</v>
      </c>
      <c r="H3006">
        <v>40</v>
      </c>
      <c r="I3006">
        <v>250</v>
      </c>
      <c r="J3006">
        <v>10000</v>
      </c>
      <c r="K3006" t="s">
        <v>16</v>
      </c>
      <c r="L3006" t="s">
        <v>17</v>
      </c>
    </row>
    <row r="3007" spans="1:12" x14ac:dyDescent="0.25">
      <c r="A3007" t="s">
        <v>12</v>
      </c>
      <c r="B3007">
        <v>1185732</v>
      </c>
      <c r="C3007">
        <v>44509</v>
      </c>
      <c r="D3007" t="s">
        <v>36</v>
      </c>
      <c r="E3007" t="s">
        <v>110</v>
      </c>
      <c r="F3007" t="s">
        <v>111</v>
      </c>
      <c r="G3007" t="s">
        <v>19</v>
      </c>
      <c r="H3007">
        <v>40</v>
      </c>
      <c r="I3007">
        <v>195</v>
      </c>
      <c r="J3007">
        <v>7800</v>
      </c>
      <c r="K3007" t="s">
        <v>16</v>
      </c>
      <c r="L3007" t="s">
        <v>20</v>
      </c>
    </row>
    <row r="3008" spans="1:12" x14ac:dyDescent="0.25">
      <c r="A3008" t="s">
        <v>12</v>
      </c>
      <c r="B3008">
        <v>1185732</v>
      </c>
      <c r="C3008">
        <v>44509</v>
      </c>
      <c r="D3008" t="s">
        <v>36</v>
      </c>
      <c r="E3008" t="s">
        <v>110</v>
      </c>
      <c r="F3008" t="s">
        <v>111</v>
      </c>
      <c r="G3008" t="s">
        <v>21</v>
      </c>
      <c r="H3008">
        <v>40</v>
      </c>
      <c r="I3008">
        <v>175</v>
      </c>
      <c r="J3008">
        <v>7000</v>
      </c>
      <c r="K3008" t="s">
        <v>16</v>
      </c>
      <c r="L3008" t="s">
        <v>20</v>
      </c>
    </row>
    <row r="3009" spans="1:12" x14ac:dyDescent="0.25">
      <c r="A3009" t="s">
        <v>12</v>
      </c>
      <c r="B3009">
        <v>1185732</v>
      </c>
      <c r="C3009">
        <v>44509</v>
      </c>
      <c r="D3009" t="s">
        <v>36</v>
      </c>
      <c r="E3009" t="s">
        <v>110</v>
      </c>
      <c r="F3009" t="s">
        <v>111</v>
      </c>
      <c r="G3009" t="s">
        <v>22</v>
      </c>
      <c r="H3009">
        <v>60</v>
      </c>
      <c r="I3009">
        <v>150</v>
      </c>
      <c r="J3009">
        <v>9000</v>
      </c>
      <c r="K3009" t="s">
        <v>16</v>
      </c>
      <c r="L3009" t="s">
        <v>17</v>
      </c>
    </row>
    <row r="3010" spans="1:12" x14ac:dyDescent="0.25">
      <c r="A3010" t="s">
        <v>12</v>
      </c>
      <c r="B3010">
        <v>1185732</v>
      </c>
      <c r="C3010">
        <v>44509</v>
      </c>
      <c r="D3010" t="s">
        <v>36</v>
      </c>
      <c r="E3010" t="s">
        <v>110</v>
      </c>
      <c r="F3010" t="s">
        <v>111</v>
      </c>
      <c r="G3010" t="s">
        <v>23</v>
      </c>
      <c r="H3010">
        <v>64.999999999999986</v>
      </c>
      <c r="I3010">
        <v>250</v>
      </c>
      <c r="J3010">
        <v>16249.999999999996</v>
      </c>
      <c r="K3010" t="s">
        <v>16</v>
      </c>
      <c r="L3010" t="s">
        <v>20</v>
      </c>
    </row>
    <row r="3011" spans="1:12" x14ac:dyDescent="0.25">
      <c r="A3011" t="s">
        <v>12</v>
      </c>
      <c r="B3011">
        <v>1185732</v>
      </c>
      <c r="C3011">
        <v>44538</v>
      </c>
      <c r="D3011" t="s">
        <v>36</v>
      </c>
      <c r="E3011" t="s">
        <v>110</v>
      </c>
      <c r="F3011" t="s">
        <v>111</v>
      </c>
      <c r="G3011" t="s">
        <v>15</v>
      </c>
      <c r="H3011">
        <v>60</v>
      </c>
      <c r="I3011">
        <v>500</v>
      </c>
      <c r="J3011">
        <v>30000</v>
      </c>
      <c r="K3011" t="s">
        <v>16</v>
      </c>
      <c r="L3011" t="s">
        <v>17</v>
      </c>
    </row>
    <row r="3012" spans="1:12" x14ac:dyDescent="0.25">
      <c r="A3012" t="s">
        <v>12</v>
      </c>
      <c r="B3012">
        <v>1185732</v>
      </c>
      <c r="C3012">
        <v>44538</v>
      </c>
      <c r="D3012" t="s">
        <v>36</v>
      </c>
      <c r="E3012" t="s">
        <v>110</v>
      </c>
      <c r="F3012" t="s">
        <v>111</v>
      </c>
      <c r="G3012" t="s">
        <v>18</v>
      </c>
      <c r="H3012">
        <v>50</v>
      </c>
      <c r="I3012">
        <v>300</v>
      </c>
      <c r="J3012">
        <v>15000</v>
      </c>
      <c r="K3012" t="s">
        <v>16</v>
      </c>
      <c r="L3012" t="s">
        <v>17</v>
      </c>
    </row>
    <row r="3013" spans="1:12" x14ac:dyDescent="0.25">
      <c r="A3013" t="s">
        <v>12</v>
      </c>
      <c r="B3013">
        <v>1185732</v>
      </c>
      <c r="C3013">
        <v>44538</v>
      </c>
      <c r="D3013" t="s">
        <v>36</v>
      </c>
      <c r="E3013" t="s">
        <v>110</v>
      </c>
      <c r="F3013" t="s">
        <v>111</v>
      </c>
      <c r="G3013" t="s">
        <v>19</v>
      </c>
      <c r="H3013">
        <v>50</v>
      </c>
      <c r="I3013">
        <v>250</v>
      </c>
      <c r="J3013">
        <v>12500</v>
      </c>
      <c r="K3013" t="s">
        <v>16</v>
      </c>
      <c r="L3013" t="s">
        <v>20</v>
      </c>
    </row>
    <row r="3014" spans="1:12" x14ac:dyDescent="0.25">
      <c r="A3014" t="s">
        <v>12</v>
      </c>
      <c r="B3014">
        <v>1185732</v>
      </c>
      <c r="C3014">
        <v>44538</v>
      </c>
      <c r="D3014" t="s">
        <v>36</v>
      </c>
      <c r="E3014" t="s">
        <v>110</v>
      </c>
      <c r="F3014" t="s">
        <v>111</v>
      </c>
      <c r="G3014" t="s">
        <v>21</v>
      </c>
      <c r="H3014">
        <v>50</v>
      </c>
      <c r="I3014">
        <v>200</v>
      </c>
      <c r="J3014">
        <v>10000</v>
      </c>
      <c r="K3014" t="s">
        <v>16</v>
      </c>
      <c r="L3014" t="s">
        <v>20</v>
      </c>
    </row>
    <row r="3015" spans="1:12" x14ac:dyDescent="0.25">
      <c r="A3015" t="s">
        <v>12</v>
      </c>
      <c r="B3015">
        <v>1185732</v>
      </c>
      <c r="C3015">
        <v>44538</v>
      </c>
      <c r="D3015" t="s">
        <v>36</v>
      </c>
      <c r="E3015" t="s">
        <v>110</v>
      </c>
      <c r="F3015" t="s">
        <v>111</v>
      </c>
      <c r="G3015" t="s">
        <v>22</v>
      </c>
      <c r="H3015">
        <v>60</v>
      </c>
      <c r="I3015">
        <v>200</v>
      </c>
      <c r="J3015">
        <v>12000</v>
      </c>
      <c r="K3015" t="s">
        <v>16</v>
      </c>
      <c r="L3015" t="s">
        <v>17</v>
      </c>
    </row>
    <row r="3016" spans="1:12" x14ac:dyDescent="0.25">
      <c r="A3016" t="s">
        <v>12</v>
      </c>
      <c r="B3016">
        <v>1185732</v>
      </c>
      <c r="C3016">
        <v>44538</v>
      </c>
      <c r="D3016" t="s">
        <v>36</v>
      </c>
      <c r="E3016" t="s">
        <v>110</v>
      </c>
      <c r="F3016" t="s">
        <v>111</v>
      </c>
      <c r="G3016" t="s">
        <v>23</v>
      </c>
      <c r="H3016">
        <v>64.999999999999986</v>
      </c>
      <c r="I3016">
        <v>300</v>
      </c>
      <c r="J3016">
        <v>19499.999999999996</v>
      </c>
      <c r="K3016" t="s">
        <v>16</v>
      </c>
      <c r="L3016" t="s">
        <v>20</v>
      </c>
    </row>
    <row r="3017" spans="1:12" x14ac:dyDescent="0.25">
      <c r="A3017" t="s">
        <v>12</v>
      </c>
      <c r="B3017">
        <v>1185732</v>
      </c>
      <c r="C3017">
        <v>44202</v>
      </c>
      <c r="D3017" t="s">
        <v>36</v>
      </c>
      <c r="E3017" t="s">
        <v>110</v>
      </c>
      <c r="F3017" t="s">
        <v>111</v>
      </c>
      <c r="G3017" t="s">
        <v>15</v>
      </c>
      <c r="H3017">
        <v>30.000000000000004</v>
      </c>
      <c r="I3017">
        <v>450</v>
      </c>
      <c r="J3017">
        <v>13500.000000000002</v>
      </c>
      <c r="K3017" t="s">
        <v>16</v>
      </c>
      <c r="L3017" t="s">
        <v>17</v>
      </c>
    </row>
    <row r="3018" spans="1:12" x14ac:dyDescent="0.25">
      <c r="A3018" t="s">
        <v>12</v>
      </c>
      <c r="B3018">
        <v>1185732</v>
      </c>
      <c r="C3018">
        <v>44202</v>
      </c>
      <c r="D3018" t="s">
        <v>36</v>
      </c>
      <c r="E3018" t="s">
        <v>110</v>
      </c>
      <c r="F3018" t="s">
        <v>111</v>
      </c>
      <c r="G3018" t="s">
        <v>18</v>
      </c>
      <c r="H3018">
        <v>30.000000000000004</v>
      </c>
      <c r="I3018">
        <v>250</v>
      </c>
      <c r="J3018">
        <v>7500.0000000000009</v>
      </c>
      <c r="K3018" t="s">
        <v>16</v>
      </c>
      <c r="L3018" t="s">
        <v>17</v>
      </c>
    </row>
    <row r="3019" spans="1:12" x14ac:dyDescent="0.25">
      <c r="A3019" t="s">
        <v>12</v>
      </c>
      <c r="B3019">
        <v>1185732</v>
      </c>
      <c r="C3019">
        <v>44202</v>
      </c>
      <c r="D3019" t="s">
        <v>36</v>
      </c>
      <c r="E3019" t="s">
        <v>110</v>
      </c>
      <c r="F3019" t="s">
        <v>111</v>
      </c>
      <c r="G3019" t="s">
        <v>19</v>
      </c>
      <c r="H3019">
        <v>20.000000000000007</v>
      </c>
      <c r="I3019">
        <v>250</v>
      </c>
      <c r="J3019">
        <v>5000.0000000000018</v>
      </c>
      <c r="K3019" t="s">
        <v>16</v>
      </c>
      <c r="L3019" t="s">
        <v>20</v>
      </c>
    </row>
    <row r="3020" spans="1:12" x14ac:dyDescent="0.25">
      <c r="A3020" t="s">
        <v>12</v>
      </c>
      <c r="B3020">
        <v>1185732</v>
      </c>
      <c r="C3020">
        <v>44202</v>
      </c>
      <c r="D3020" t="s">
        <v>36</v>
      </c>
      <c r="E3020" t="s">
        <v>110</v>
      </c>
      <c r="F3020" t="s">
        <v>111</v>
      </c>
      <c r="G3020" t="s">
        <v>21</v>
      </c>
      <c r="H3020">
        <v>25.000000000000007</v>
      </c>
      <c r="I3020">
        <v>100</v>
      </c>
      <c r="J3020">
        <v>2500.0000000000009</v>
      </c>
      <c r="K3020" t="s">
        <v>16</v>
      </c>
      <c r="L3020" t="s">
        <v>20</v>
      </c>
    </row>
    <row r="3021" spans="1:12" x14ac:dyDescent="0.25">
      <c r="A3021" t="s">
        <v>12</v>
      </c>
      <c r="B3021">
        <v>1185732</v>
      </c>
      <c r="C3021">
        <v>44202</v>
      </c>
      <c r="D3021" t="s">
        <v>36</v>
      </c>
      <c r="E3021" t="s">
        <v>110</v>
      </c>
      <c r="F3021" t="s">
        <v>111</v>
      </c>
      <c r="G3021" t="s">
        <v>22</v>
      </c>
      <c r="H3021">
        <v>40</v>
      </c>
      <c r="I3021">
        <v>150</v>
      </c>
      <c r="J3021">
        <v>6000</v>
      </c>
      <c r="K3021" t="s">
        <v>16</v>
      </c>
      <c r="L3021" t="s">
        <v>17</v>
      </c>
    </row>
    <row r="3022" spans="1:12" x14ac:dyDescent="0.25">
      <c r="A3022" t="s">
        <v>12</v>
      </c>
      <c r="B3022">
        <v>1185732</v>
      </c>
      <c r="C3022">
        <v>44202</v>
      </c>
      <c r="D3022" t="s">
        <v>36</v>
      </c>
      <c r="E3022" t="s">
        <v>110</v>
      </c>
      <c r="F3022" t="s">
        <v>111</v>
      </c>
      <c r="G3022" t="s">
        <v>23</v>
      </c>
      <c r="H3022">
        <v>30.000000000000004</v>
      </c>
      <c r="I3022">
        <v>250</v>
      </c>
      <c r="J3022">
        <v>7500.0000000000009</v>
      </c>
      <c r="K3022" t="s">
        <v>16</v>
      </c>
      <c r="L3022" t="s">
        <v>20</v>
      </c>
    </row>
    <row r="3023" spans="1:12" x14ac:dyDescent="0.25">
      <c r="A3023" t="s">
        <v>12</v>
      </c>
      <c r="B3023">
        <v>1185732</v>
      </c>
      <c r="C3023">
        <v>44233</v>
      </c>
      <c r="D3023" t="s">
        <v>36</v>
      </c>
      <c r="E3023" t="s">
        <v>110</v>
      </c>
      <c r="F3023" t="s">
        <v>111</v>
      </c>
      <c r="G3023" t="s">
        <v>15</v>
      </c>
      <c r="H3023">
        <v>30.000000000000004</v>
      </c>
      <c r="I3023">
        <v>500</v>
      </c>
      <c r="J3023">
        <v>15000.000000000002</v>
      </c>
      <c r="K3023" t="s">
        <v>16</v>
      </c>
      <c r="L3023" t="s">
        <v>17</v>
      </c>
    </row>
    <row r="3024" spans="1:12" x14ac:dyDescent="0.25">
      <c r="A3024" t="s">
        <v>12</v>
      </c>
      <c r="B3024">
        <v>1185732</v>
      </c>
      <c r="C3024">
        <v>44233</v>
      </c>
      <c r="D3024" t="s">
        <v>36</v>
      </c>
      <c r="E3024" t="s">
        <v>110</v>
      </c>
      <c r="F3024" t="s">
        <v>111</v>
      </c>
      <c r="G3024" t="s">
        <v>18</v>
      </c>
      <c r="H3024">
        <v>30.000000000000004</v>
      </c>
      <c r="I3024">
        <v>150</v>
      </c>
      <c r="J3024">
        <v>4500.0000000000009</v>
      </c>
      <c r="K3024" t="s">
        <v>16</v>
      </c>
      <c r="L3024" t="s">
        <v>17</v>
      </c>
    </row>
    <row r="3025" spans="1:12" x14ac:dyDescent="0.25">
      <c r="A3025" t="s">
        <v>12</v>
      </c>
      <c r="B3025">
        <v>1185732</v>
      </c>
      <c r="C3025">
        <v>44233</v>
      </c>
      <c r="D3025" t="s">
        <v>36</v>
      </c>
      <c r="E3025" t="s">
        <v>110</v>
      </c>
      <c r="F3025" t="s">
        <v>111</v>
      </c>
      <c r="G3025" t="s">
        <v>19</v>
      </c>
      <c r="H3025">
        <v>20.000000000000007</v>
      </c>
      <c r="I3025">
        <v>200</v>
      </c>
      <c r="J3025">
        <v>4000.0000000000014</v>
      </c>
      <c r="K3025" t="s">
        <v>16</v>
      </c>
      <c r="L3025" t="s">
        <v>20</v>
      </c>
    </row>
    <row r="3026" spans="1:12" x14ac:dyDescent="0.25">
      <c r="A3026" t="s">
        <v>12</v>
      </c>
      <c r="B3026">
        <v>1185732</v>
      </c>
      <c r="C3026">
        <v>44233</v>
      </c>
      <c r="D3026" t="s">
        <v>36</v>
      </c>
      <c r="E3026" t="s">
        <v>112</v>
      </c>
      <c r="F3026" t="s">
        <v>113</v>
      </c>
      <c r="G3026" t="s">
        <v>21</v>
      </c>
      <c r="H3026">
        <v>25.000000000000007</v>
      </c>
      <c r="I3026">
        <v>75</v>
      </c>
      <c r="J3026">
        <v>1875.0000000000005</v>
      </c>
      <c r="K3026" t="s">
        <v>16</v>
      </c>
      <c r="L3026" t="s">
        <v>20</v>
      </c>
    </row>
    <row r="3027" spans="1:12" x14ac:dyDescent="0.25">
      <c r="A3027" t="s">
        <v>12</v>
      </c>
      <c r="B3027">
        <v>1185732</v>
      </c>
      <c r="C3027">
        <v>44233</v>
      </c>
      <c r="D3027" t="s">
        <v>36</v>
      </c>
      <c r="E3027" t="s">
        <v>112</v>
      </c>
      <c r="F3027" t="s">
        <v>113</v>
      </c>
      <c r="G3027" t="s">
        <v>22</v>
      </c>
      <c r="H3027">
        <v>40</v>
      </c>
      <c r="I3027">
        <v>150</v>
      </c>
      <c r="J3027">
        <v>6000</v>
      </c>
      <c r="K3027" t="s">
        <v>16</v>
      </c>
      <c r="L3027" t="s">
        <v>17</v>
      </c>
    </row>
    <row r="3028" spans="1:12" x14ac:dyDescent="0.25">
      <c r="A3028" t="s">
        <v>12</v>
      </c>
      <c r="B3028">
        <v>1185732</v>
      </c>
      <c r="C3028">
        <v>44233</v>
      </c>
      <c r="D3028" t="s">
        <v>36</v>
      </c>
      <c r="E3028" t="s">
        <v>112</v>
      </c>
      <c r="F3028" t="s">
        <v>113</v>
      </c>
      <c r="G3028" t="s">
        <v>23</v>
      </c>
      <c r="H3028">
        <v>14.999999999999996</v>
      </c>
      <c r="I3028">
        <v>250</v>
      </c>
      <c r="J3028">
        <v>3749.9999999999991</v>
      </c>
      <c r="K3028" t="s">
        <v>16</v>
      </c>
      <c r="L3028" t="s">
        <v>20</v>
      </c>
    </row>
    <row r="3029" spans="1:12" x14ac:dyDescent="0.25">
      <c r="A3029" t="s">
        <v>12</v>
      </c>
      <c r="B3029">
        <v>1185732</v>
      </c>
      <c r="C3029">
        <v>44260</v>
      </c>
      <c r="D3029" t="s">
        <v>36</v>
      </c>
      <c r="E3029" t="s">
        <v>112</v>
      </c>
      <c r="F3029" t="s">
        <v>113</v>
      </c>
      <c r="G3029" t="s">
        <v>15</v>
      </c>
      <c r="H3029">
        <v>20.000000000000004</v>
      </c>
      <c r="I3029">
        <v>470</v>
      </c>
      <c r="J3029">
        <v>9400.0000000000018</v>
      </c>
      <c r="K3029" t="s">
        <v>16</v>
      </c>
      <c r="L3029" t="s">
        <v>17</v>
      </c>
    </row>
    <row r="3030" spans="1:12" x14ac:dyDescent="0.25">
      <c r="A3030" t="s">
        <v>12</v>
      </c>
      <c r="B3030">
        <v>1185732</v>
      </c>
      <c r="C3030">
        <v>44260</v>
      </c>
      <c r="D3030" t="s">
        <v>36</v>
      </c>
      <c r="E3030" t="s">
        <v>112</v>
      </c>
      <c r="F3030" t="s">
        <v>113</v>
      </c>
      <c r="G3030" t="s">
        <v>18</v>
      </c>
      <c r="H3030">
        <v>20.000000000000004</v>
      </c>
      <c r="I3030">
        <v>175</v>
      </c>
      <c r="J3030">
        <v>3500.0000000000005</v>
      </c>
      <c r="K3030" t="s">
        <v>16</v>
      </c>
      <c r="L3030" t="s">
        <v>17</v>
      </c>
    </row>
    <row r="3031" spans="1:12" x14ac:dyDescent="0.25">
      <c r="A3031" t="s">
        <v>12</v>
      </c>
      <c r="B3031">
        <v>1185732</v>
      </c>
      <c r="C3031">
        <v>44260</v>
      </c>
      <c r="D3031" t="s">
        <v>36</v>
      </c>
      <c r="E3031" t="s">
        <v>112</v>
      </c>
      <c r="F3031" t="s">
        <v>113</v>
      </c>
      <c r="G3031" t="s">
        <v>19</v>
      </c>
      <c r="H3031">
        <v>10.000000000000004</v>
      </c>
      <c r="I3031">
        <v>225</v>
      </c>
      <c r="J3031">
        <v>2250.0000000000009</v>
      </c>
      <c r="K3031" t="s">
        <v>16</v>
      </c>
      <c r="L3031" t="s">
        <v>20</v>
      </c>
    </row>
    <row r="3032" spans="1:12" x14ac:dyDescent="0.25">
      <c r="A3032" t="s">
        <v>12</v>
      </c>
      <c r="B3032">
        <v>1185732</v>
      </c>
      <c r="C3032">
        <v>44260</v>
      </c>
      <c r="D3032" t="s">
        <v>36</v>
      </c>
      <c r="E3032" t="s">
        <v>112</v>
      </c>
      <c r="F3032" t="s">
        <v>113</v>
      </c>
      <c r="G3032" t="s">
        <v>21</v>
      </c>
      <c r="H3032">
        <v>14.999999999999996</v>
      </c>
      <c r="I3032">
        <v>100</v>
      </c>
      <c r="J3032">
        <v>1499.9999999999995</v>
      </c>
      <c r="K3032" t="s">
        <v>16</v>
      </c>
      <c r="L3032" t="s">
        <v>20</v>
      </c>
    </row>
    <row r="3033" spans="1:12" x14ac:dyDescent="0.25">
      <c r="A3033" t="s">
        <v>12</v>
      </c>
      <c r="B3033">
        <v>1185732</v>
      </c>
      <c r="C3033">
        <v>44260</v>
      </c>
      <c r="D3033" t="s">
        <v>36</v>
      </c>
      <c r="E3033" t="s">
        <v>112</v>
      </c>
      <c r="F3033" t="s">
        <v>113</v>
      </c>
      <c r="G3033" t="s">
        <v>22</v>
      </c>
      <c r="H3033">
        <v>30.000000000000004</v>
      </c>
      <c r="I3033">
        <v>150</v>
      </c>
      <c r="J3033">
        <v>4500.0000000000009</v>
      </c>
      <c r="K3033" t="s">
        <v>16</v>
      </c>
      <c r="L3033" t="s">
        <v>17</v>
      </c>
    </row>
    <row r="3034" spans="1:12" x14ac:dyDescent="0.25">
      <c r="A3034" t="s">
        <v>12</v>
      </c>
      <c r="B3034">
        <v>1185732</v>
      </c>
      <c r="C3034">
        <v>44260</v>
      </c>
      <c r="D3034" t="s">
        <v>36</v>
      </c>
      <c r="E3034" t="s">
        <v>112</v>
      </c>
      <c r="F3034" t="s">
        <v>113</v>
      </c>
      <c r="G3034" t="s">
        <v>23</v>
      </c>
      <c r="H3034">
        <v>20.000000000000004</v>
      </c>
      <c r="I3034">
        <v>250</v>
      </c>
      <c r="J3034">
        <v>5000.0000000000009</v>
      </c>
      <c r="K3034" t="s">
        <v>16</v>
      </c>
      <c r="L3034" t="s">
        <v>20</v>
      </c>
    </row>
    <row r="3035" spans="1:12" x14ac:dyDescent="0.25">
      <c r="A3035" t="s">
        <v>12</v>
      </c>
      <c r="B3035">
        <v>1185732</v>
      </c>
      <c r="C3035">
        <v>44292</v>
      </c>
      <c r="D3035" t="s">
        <v>36</v>
      </c>
      <c r="E3035" t="s">
        <v>112</v>
      </c>
      <c r="F3035" t="s">
        <v>113</v>
      </c>
      <c r="G3035" t="s">
        <v>15</v>
      </c>
      <c r="H3035">
        <v>20.000000000000004</v>
      </c>
      <c r="I3035">
        <v>475</v>
      </c>
      <c r="J3035">
        <v>9500.0000000000018</v>
      </c>
      <c r="K3035" t="s">
        <v>16</v>
      </c>
      <c r="L3035" t="s">
        <v>17</v>
      </c>
    </row>
    <row r="3036" spans="1:12" x14ac:dyDescent="0.25">
      <c r="A3036" t="s">
        <v>12</v>
      </c>
      <c r="B3036">
        <v>1185732</v>
      </c>
      <c r="C3036">
        <v>44292</v>
      </c>
      <c r="D3036" t="s">
        <v>36</v>
      </c>
      <c r="E3036" t="s">
        <v>112</v>
      </c>
      <c r="F3036" t="s">
        <v>113</v>
      </c>
      <c r="G3036" t="s">
        <v>18</v>
      </c>
      <c r="H3036">
        <v>20.000000000000004</v>
      </c>
      <c r="I3036">
        <v>175</v>
      </c>
      <c r="J3036">
        <v>3500.0000000000005</v>
      </c>
      <c r="K3036" t="s">
        <v>16</v>
      </c>
      <c r="L3036" t="s">
        <v>17</v>
      </c>
    </row>
    <row r="3037" spans="1:12" x14ac:dyDescent="0.25">
      <c r="A3037" t="s">
        <v>12</v>
      </c>
      <c r="B3037">
        <v>1185732</v>
      </c>
      <c r="C3037">
        <v>44292</v>
      </c>
      <c r="D3037" t="s">
        <v>36</v>
      </c>
      <c r="E3037" t="s">
        <v>112</v>
      </c>
      <c r="F3037" t="s">
        <v>113</v>
      </c>
      <c r="G3037" t="s">
        <v>19</v>
      </c>
      <c r="H3037">
        <v>10.000000000000004</v>
      </c>
      <c r="I3037">
        <v>175</v>
      </c>
      <c r="J3037">
        <v>1750.0000000000007</v>
      </c>
      <c r="K3037" t="s">
        <v>16</v>
      </c>
      <c r="L3037" t="s">
        <v>20</v>
      </c>
    </row>
    <row r="3038" spans="1:12" x14ac:dyDescent="0.25">
      <c r="A3038" t="s">
        <v>12</v>
      </c>
      <c r="B3038">
        <v>1185732</v>
      </c>
      <c r="C3038">
        <v>44292</v>
      </c>
      <c r="D3038" t="s">
        <v>36</v>
      </c>
      <c r="E3038" t="s">
        <v>112</v>
      </c>
      <c r="F3038" t="s">
        <v>113</v>
      </c>
      <c r="G3038" t="s">
        <v>21</v>
      </c>
      <c r="H3038">
        <v>14.999999999999996</v>
      </c>
      <c r="I3038">
        <v>100</v>
      </c>
      <c r="J3038">
        <v>1499.9999999999995</v>
      </c>
      <c r="K3038" t="s">
        <v>16</v>
      </c>
      <c r="L3038" t="s">
        <v>20</v>
      </c>
    </row>
    <row r="3039" spans="1:12" x14ac:dyDescent="0.25">
      <c r="A3039" t="s">
        <v>12</v>
      </c>
      <c r="B3039">
        <v>1185732</v>
      </c>
      <c r="C3039">
        <v>44292</v>
      </c>
      <c r="D3039" t="s">
        <v>36</v>
      </c>
      <c r="E3039" t="s">
        <v>112</v>
      </c>
      <c r="F3039" t="s">
        <v>113</v>
      </c>
      <c r="G3039" t="s">
        <v>22</v>
      </c>
      <c r="H3039">
        <v>60</v>
      </c>
      <c r="I3039">
        <v>125</v>
      </c>
      <c r="J3039">
        <v>7500</v>
      </c>
      <c r="K3039" t="s">
        <v>16</v>
      </c>
      <c r="L3039" t="s">
        <v>17</v>
      </c>
    </row>
    <row r="3040" spans="1:12" x14ac:dyDescent="0.25">
      <c r="A3040" t="s">
        <v>12</v>
      </c>
      <c r="B3040">
        <v>1185732</v>
      </c>
      <c r="C3040">
        <v>44292</v>
      </c>
      <c r="D3040" t="s">
        <v>36</v>
      </c>
      <c r="E3040" t="s">
        <v>112</v>
      </c>
      <c r="F3040" t="s">
        <v>113</v>
      </c>
      <c r="G3040" t="s">
        <v>23</v>
      </c>
      <c r="H3040">
        <v>50</v>
      </c>
      <c r="I3040">
        <v>250</v>
      </c>
      <c r="J3040">
        <v>12500</v>
      </c>
      <c r="K3040" t="s">
        <v>16</v>
      </c>
      <c r="L3040" t="s">
        <v>20</v>
      </c>
    </row>
    <row r="3041" spans="1:12" x14ac:dyDescent="0.25">
      <c r="A3041" t="s">
        <v>12</v>
      </c>
      <c r="B3041">
        <v>1185732</v>
      </c>
      <c r="C3041">
        <v>44323</v>
      </c>
      <c r="D3041" t="s">
        <v>36</v>
      </c>
      <c r="E3041" t="s">
        <v>112</v>
      </c>
      <c r="F3041" t="s">
        <v>113</v>
      </c>
      <c r="G3041" t="s">
        <v>15</v>
      </c>
      <c r="H3041">
        <v>60</v>
      </c>
      <c r="I3041">
        <v>520</v>
      </c>
      <c r="J3041">
        <v>31200</v>
      </c>
      <c r="K3041" t="s">
        <v>16</v>
      </c>
      <c r="L3041" t="s">
        <v>17</v>
      </c>
    </row>
    <row r="3042" spans="1:12" x14ac:dyDescent="0.25">
      <c r="A3042" t="s">
        <v>12</v>
      </c>
      <c r="B3042">
        <v>1185732</v>
      </c>
      <c r="C3042">
        <v>44323</v>
      </c>
      <c r="D3042" t="s">
        <v>36</v>
      </c>
      <c r="E3042" t="s">
        <v>112</v>
      </c>
      <c r="F3042" t="s">
        <v>113</v>
      </c>
      <c r="G3042" t="s">
        <v>18</v>
      </c>
      <c r="H3042">
        <v>40</v>
      </c>
      <c r="I3042">
        <v>225</v>
      </c>
      <c r="J3042">
        <v>9000</v>
      </c>
      <c r="K3042" t="s">
        <v>16</v>
      </c>
      <c r="L3042" t="s">
        <v>17</v>
      </c>
    </row>
    <row r="3043" spans="1:12" x14ac:dyDescent="0.25">
      <c r="A3043" t="s">
        <v>12</v>
      </c>
      <c r="B3043">
        <v>1185732</v>
      </c>
      <c r="C3043">
        <v>44323</v>
      </c>
      <c r="D3043" t="s">
        <v>36</v>
      </c>
      <c r="E3043" t="s">
        <v>112</v>
      </c>
      <c r="F3043" t="s">
        <v>113</v>
      </c>
      <c r="G3043" t="s">
        <v>19</v>
      </c>
      <c r="H3043">
        <v>35</v>
      </c>
      <c r="I3043">
        <v>200</v>
      </c>
      <c r="J3043">
        <v>7000</v>
      </c>
      <c r="K3043" t="s">
        <v>16</v>
      </c>
      <c r="L3043" t="s">
        <v>20</v>
      </c>
    </row>
    <row r="3044" spans="1:12" x14ac:dyDescent="0.25">
      <c r="A3044" t="s">
        <v>12</v>
      </c>
      <c r="B3044">
        <v>1185732</v>
      </c>
      <c r="C3044">
        <v>44323</v>
      </c>
      <c r="D3044" t="s">
        <v>36</v>
      </c>
      <c r="E3044" t="s">
        <v>112</v>
      </c>
      <c r="F3044" t="s">
        <v>113</v>
      </c>
      <c r="G3044" t="s">
        <v>21</v>
      </c>
      <c r="H3044">
        <v>35</v>
      </c>
      <c r="I3044">
        <v>125</v>
      </c>
      <c r="J3044">
        <v>4375</v>
      </c>
      <c r="K3044" t="s">
        <v>16</v>
      </c>
      <c r="L3044" t="s">
        <v>20</v>
      </c>
    </row>
    <row r="3045" spans="1:12" x14ac:dyDescent="0.25">
      <c r="A3045" t="s">
        <v>12</v>
      </c>
      <c r="B3045">
        <v>1185732</v>
      </c>
      <c r="C3045">
        <v>44323</v>
      </c>
      <c r="D3045" t="s">
        <v>36</v>
      </c>
      <c r="E3045" t="s">
        <v>112</v>
      </c>
      <c r="F3045" t="s">
        <v>113</v>
      </c>
      <c r="G3045" t="s">
        <v>22</v>
      </c>
      <c r="H3045">
        <v>44.999999999999993</v>
      </c>
      <c r="I3045">
        <v>150</v>
      </c>
      <c r="J3045">
        <v>6749.9999999999991</v>
      </c>
      <c r="K3045" t="s">
        <v>16</v>
      </c>
      <c r="L3045" t="s">
        <v>17</v>
      </c>
    </row>
    <row r="3046" spans="1:12" x14ac:dyDescent="0.25">
      <c r="A3046" t="s">
        <v>12</v>
      </c>
      <c r="B3046">
        <v>1185732</v>
      </c>
      <c r="C3046">
        <v>44323</v>
      </c>
      <c r="D3046" t="s">
        <v>36</v>
      </c>
      <c r="E3046" t="s">
        <v>112</v>
      </c>
      <c r="F3046" t="s">
        <v>113</v>
      </c>
      <c r="G3046" t="s">
        <v>23</v>
      </c>
      <c r="H3046">
        <v>49.999999999999993</v>
      </c>
      <c r="I3046">
        <v>275</v>
      </c>
      <c r="J3046">
        <v>13749.999999999998</v>
      </c>
      <c r="K3046" t="s">
        <v>16</v>
      </c>
      <c r="L3046" t="s">
        <v>20</v>
      </c>
    </row>
    <row r="3047" spans="1:12" x14ac:dyDescent="0.25">
      <c r="A3047" t="s">
        <v>12</v>
      </c>
      <c r="B3047">
        <v>1185732</v>
      </c>
      <c r="C3047">
        <v>44353</v>
      </c>
      <c r="D3047" t="s">
        <v>36</v>
      </c>
      <c r="E3047" t="s">
        <v>112</v>
      </c>
      <c r="F3047" t="s">
        <v>113</v>
      </c>
      <c r="G3047" t="s">
        <v>15</v>
      </c>
      <c r="H3047">
        <v>35</v>
      </c>
      <c r="I3047">
        <v>525</v>
      </c>
      <c r="J3047">
        <v>18375</v>
      </c>
      <c r="K3047" t="s">
        <v>16</v>
      </c>
      <c r="L3047" t="s">
        <v>17</v>
      </c>
    </row>
    <row r="3048" spans="1:12" x14ac:dyDescent="0.25">
      <c r="A3048" t="s">
        <v>12</v>
      </c>
      <c r="B3048">
        <v>1185732</v>
      </c>
      <c r="C3048">
        <v>44353</v>
      </c>
      <c r="D3048" t="s">
        <v>36</v>
      </c>
      <c r="E3048" t="s">
        <v>112</v>
      </c>
      <c r="F3048" t="s">
        <v>113</v>
      </c>
      <c r="G3048" t="s">
        <v>18</v>
      </c>
      <c r="H3048">
        <v>30.000000000000011</v>
      </c>
      <c r="I3048">
        <v>275</v>
      </c>
      <c r="J3048">
        <v>8250.0000000000036</v>
      </c>
      <c r="K3048" t="s">
        <v>16</v>
      </c>
      <c r="L3048" t="s">
        <v>17</v>
      </c>
    </row>
    <row r="3049" spans="1:12" x14ac:dyDescent="0.25">
      <c r="A3049" t="s">
        <v>12</v>
      </c>
      <c r="B3049">
        <v>1185732</v>
      </c>
      <c r="C3049">
        <v>44353</v>
      </c>
      <c r="D3049" t="s">
        <v>36</v>
      </c>
      <c r="E3049" t="s">
        <v>112</v>
      </c>
      <c r="F3049" t="s">
        <v>113</v>
      </c>
      <c r="G3049" t="s">
        <v>19</v>
      </c>
      <c r="H3049">
        <v>25.000000000000007</v>
      </c>
      <c r="I3049">
        <v>200</v>
      </c>
      <c r="J3049">
        <v>5000.0000000000018</v>
      </c>
      <c r="K3049" t="s">
        <v>16</v>
      </c>
      <c r="L3049" t="s">
        <v>20</v>
      </c>
    </row>
    <row r="3050" spans="1:12" x14ac:dyDescent="0.25">
      <c r="A3050" t="s">
        <v>12</v>
      </c>
      <c r="B3050">
        <v>1185732</v>
      </c>
      <c r="C3050">
        <v>44353</v>
      </c>
      <c r="D3050" t="s">
        <v>36</v>
      </c>
      <c r="E3050" t="s">
        <v>112</v>
      </c>
      <c r="F3050" t="s">
        <v>113</v>
      </c>
      <c r="G3050" t="s">
        <v>21</v>
      </c>
      <c r="H3050">
        <v>25.000000000000007</v>
      </c>
      <c r="I3050">
        <v>175</v>
      </c>
      <c r="J3050">
        <v>4375.0000000000009</v>
      </c>
      <c r="K3050" t="s">
        <v>16</v>
      </c>
      <c r="L3050" t="s">
        <v>20</v>
      </c>
    </row>
    <row r="3051" spans="1:12" x14ac:dyDescent="0.25">
      <c r="A3051" t="s">
        <v>12</v>
      </c>
      <c r="B3051">
        <v>1185732</v>
      </c>
      <c r="C3051">
        <v>44353</v>
      </c>
      <c r="D3051" t="s">
        <v>36</v>
      </c>
      <c r="E3051" t="s">
        <v>112</v>
      </c>
      <c r="F3051" t="s">
        <v>113</v>
      </c>
      <c r="G3051" t="s">
        <v>22</v>
      </c>
      <c r="H3051">
        <v>35</v>
      </c>
      <c r="I3051">
        <v>175</v>
      </c>
      <c r="J3051">
        <v>6125</v>
      </c>
      <c r="K3051" t="s">
        <v>16</v>
      </c>
      <c r="L3051" t="s">
        <v>17</v>
      </c>
    </row>
    <row r="3052" spans="1:12" x14ac:dyDescent="0.25">
      <c r="A3052" t="s">
        <v>12</v>
      </c>
      <c r="B3052">
        <v>1185732</v>
      </c>
      <c r="C3052">
        <v>44353</v>
      </c>
      <c r="D3052" t="s">
        <v>36</v>
      </c>
      <c r="E3052" t="s">
        <v>112</v>
      </c>
      <c r="F3052" t="s">
        <v>113</v>
      </c>
      <c r="G3052" t="s">
        <v>23</v>
      </c>
      <c r="H3052">
        <v>55.000000000000007</v>
      </c>
      <c r="I3052">
        <v>325</v>
      </c>
      <c r="J3052">
        <v>17875.000000000004</v>
      </c>
      <c r="K3052" t="s">
        <v>16</v>
      </c>
      <c r="L3052" t="s">
        <v>20</v>
      </c>
    </row>
    <row r="3053" spans="1:12" x14ac:dyDescent="0.25">
      <c r="A3053" t="s">
        <v>12</v>
      </c>
      <c r="B3053">
        <v>1185732</v>
      </c>
      <c r="C3053">
        <v>44382</v>
      </c>
      <c r="D3053" t="s">
        <v>36</v>
      </c>
      <c r="E3053" t="s">
        <v>112</v>
      </c>
      <c r="F3053" t="s">
        <v>113</v>
      </c>
      <c r="G3053" t="s">
        <v>15</v>
      </c>
      <c r="H3053">
        <v>50</v>
      </c>
      <c r="I3053">
        <v>550</v>
      </c>
      <c r="J3053">
        <v>27500</v>
      </c>
      <c r="K3053" t="s">
        <v>16</v>
      </c>
      <c r="L3053" t="s">
        <v>17</v>
      </c>
    </row>
    <row r="3054" spans="1:12" x14ac:dyDescent="0.25">
      <c r="A3054" t="s">
        <v>12</v>
      </c>
      <c r="B3054">
        <v>1185732</v>
      </c>
      <c r="C3054">
        <v>44382</v>
      </c>
      <c r="D3054" t="s">
        <v>36</v>
      </c>
      <c r="E3054" t="s">
        <v>112</v>
      </c>
      <c r="F3054" t="s">
        <v>113</v>
      </c>
      <c r="G3054" t="s">
        <v>18</v>
      </c>
      <c r="H3054">
        <v>45.000000000000007</v>
      </c>
      <c r="I3054">
        <v>300</v>
      </c>
      <c r="J3054">
        <v>13500.000000000002</v>
      </c>
      <c r="K3054" t="s">
        <v>16</v>
      </c>
      <c r="L3054" t="s">
        <v>17</v>
      </c>
    </row>
    <row r="3055" spans="1:12" x14ac:dyDescent="0.25">
      <c r="A3055" t="s">
        <v>12</v>
      </c>
      <c r="B3055">
        <v>1185732</v>
      </c>
      <c r="C3055">
        <v>44382</v>
      </c>
      <c r="D3055" t="s">
        <v>36</v>
      </c>
      <c r="E3055" t="s">
        <v>112</v>
      </c>
      <c r="F3055" t="s">
        <v>113</v>
      </c>
      <c r="G3055" t="s">
        <v>19</v>
      </c>
      <c r="H3055">
        <v>40</v>
      </c>
      <c r="I3055">
        <v>225</v>
      </c>
      <c r="J3055">
        <v>9000</v>
      </c>
      <c r="K3055" t="s">
        <v>16</v>
      </c>
      <c r="L3055" t="s">
        <v>20</v>
      </c>
    </row>
    <row r="3056" spans="1:12" x14ac:dyDescent="0.25">
      <c r="A3056" t="s">
        <v>12</v>
      </c>
      <c r="B3056">
        <v>1185732</v>
      </c>
      <c r="C3056">
        <v>44382</v>
      </c>
      <c r="D3056" t="s">
        <v>36</v>
      </c>
      <c r="E3056" t="s">
        <v>112</v>
      </c>
      <c r="F3056" t="s">
        <v>113</v>
      </c>
      <c r="G3056" t="s">
        <v>21</v>
      </c>
      <c r="H3056">
        <v>40</v>
      </c>
      <c r="I3056">
        <v>175</v>
      </c>
      <c r="J3056">
        <v>7000</v>
      </c>
      <c r="K3056" t="s">
        <v>16</v>
      </c>
      <c r="L3056" t="s">
        <v>20</v>
      </c>
    </row>
    <row r="3057" spans="1:12" x14ac:dyDescent="0.25">
      <c r="A3057" t="s">
        <v>12</v>
      </c>
      <c r="B3057">
        <v>1185732</v>
      </c>
      <c r="C3057">
        <v>44382</v>
      </c>
      <c r="D3057" t="s">
        <v>36</v>
      </c>
      <c r="E3057" t="s">
        <v>112</v>
      </c>
      <c r="F3057" t="s">
        <v>113</v>
      </c>
      <c r="G3057" t="s">
        <v>22</v>
      </c>
      <c r="H3057">
        <v>50</v>
      </c>
      <c r="I3057">
        <v>200</v>
      </c>
      <c r="J3057">
        <v>10000</v>
      </c>
      <c r="K3057" t="s">
        <v>16</v>
      </c>
      <c r="L3057" t="s">
        <v>17</v>
      </c>
    </row>
    <row r="3058" spans="1:12" x14ac:dyDescent="0.25">
      <c r="A3058" t="s">
        <v>12</v>
      </c>
      <c r="B3058">
        <v>1185732</v>
      </c>
      <c r="C3058">
        <v>44382</v>
      </c>
      <c r="D3058" t="s">
        <v>36</v>
      </c>
      <c r="E3058" t="s">
        <v>112</v>
      </c>
      <c r="F3058" t="s">
        <v>113</v>
      </c>
      <c r="G3058" t="s">
        <v>23</v>
      </c>
      <c r="H3058">
        <v>55.000000000000007</v>
      </c>
      <c r="I3058">
        <v>375</v>
      </c>
      <c r="J3058">
        <v>20625.000000000004</v>
      </c>
      <c r="K3058" t="s">
        <v>16</v>
      </c>
      <c r="L3058" t="s">
        <v>20</v>
      </c>
    </row>
    <row r="3059" spans="1:12" x14ac:dyDescent="0.25">
      <c r="A3059" t="s">
        <v>12</v>
      </c>
      <c r="B3059">
        <v>1185732</v>
      </c>
      <c r="C3059">
        <v>44414</v>
      </c>
      <c r="D3059" t="s">
        <v>36</v>
      </c>
      <c r="E3059" t="s">
        <v>112</v>
      </c>
      <c r="F3059" t="s">
        <v>113</v>
      </c>
      <c r="G3059" t="s">
        <v>15</v>
      </c>
      <c r="H3059">
        <v>50</v>
      </c>
      <c r="I3059">
        <v>525</v>
      </c>
      <c r="J3059">
        <v>26250</v>
      </c>
      <c r="K3059" t="s">
        <v>16</v>
      </c>
      <c r="L3059" t="s">
        <v>17</v>
      </c>
    </row>
    <row r="3060" spans="1:12" x14ac:dyDescent="0.25">
      <c r="A3060" t="s">
        <v>12</v>
      </c>
      <c r="B3060">
        <v>1185732</v>
      </c>
      <c r="C3060">
        <v>44414</v>
      </c>
      <c r="D3060" t="s">
        <v>36</v>
      </c>
      <c r="E3060" t="s">
        <v>112</v>
      </c>
      <c r="F3060" t="s">
        <v>113</v>
      </c>
      <c r="G3060" t="s">
        <v>18</v>
      </c>
      <c r="H3060">
        <v>45.000000000000007</v>
      </c>
      <c r="I3060">
        <v>300</v>
      </c>
      <c r="J3060">
        <v>13500.000000000002</v>
      </c>
      <c r="K3060" t="s">
        <v>16</v>
      </c>
      <c r="L3060" t="s">
        <v>17</v>
      </c>
    </row>
    <row r="3061" spans="1:12" x14ac:dyDescent="0.25">
      <c r="A3061" t="s">
        <v>12</v>
      </c>
      <c r="B3061">
        <v>1185732</v>
      </c>
      <c r="C3061">
        <v>44414</v>
      </c>
      <c r="D3061" t="s">
        <v>36</v>
      </c>
      <c r="E3061" t="s">
        <v>112</v>
      </c>
      <c r="F3061" t="s">
        <v>113</v>
      </c>
      <c r="G3061" t="s">
        <v>19</v>
      </c>
      <c r="H3061">
        <v>40</v>
      </c>
      <c r="I3061">
        <v>225</v>
      </c>
      <c r="J3061">
        <v>9000</v>
      </c>
      <c r="K3061" t="s">
        <v>16</v>
      </c>
      <c r="L3061" t="s">
        <v>20</v>
      </c>
    </row>
    <row r="3062" spans="1:12" x14ac:dyDescent="0.25">
      <c r="A3062" t="s">
        <v>12</v>
      </c>
      <c r="B3062">
        <v>1185732</v>
      </c>
      <c r="C3062">
        <v>44414</v>
      </c>
      <c r="D3062" t="s">
        <v>36</v>
      </c>
      <c r="E3062" t="s">
        <v>112</v>
      </c>
      <c r="F3062" t="s">
        <v>113</v>
      </c>
      <c r="G3062" t="s">
        <v>21</v>
      </c>
      <c r="H3062">
        <v>40</v>
      </c>
      <c r="I3062">
        <v>200</v>
      </c>
      <c r="J3062">
        <v>8000</v>
      </c>
      <c r="K3062" t="s">
        <v>16</v>
      </c>
      <c r="L3062" t="s">
        <v>20</v>
      </c>
    </row>
    <row r="3063" spans="1:12" x14ac:dyDescent="0.25">
      <c r="A3063" t="s">
        <v>12</v>
      </c>
      <c r="B3063">
        <v>1185732</v>
      </c>
      <c r="C3063">
        <v>44414</v>
      </c>
      <c r="D3063" t="s">
        <v>36</v>
      </c>
      <c r="E3063" t="s">
        <v>112</v>
      </c>
      <c r="F3063" t="s">
        <v>113</v>
      </c>
      <c r="G3063" t="s">
        <v>22</v>
      </c>
      <c r="H3063">
        <v>50</v>
      </c>
      <c r="I3063">
        <v>175</v>
      </c>
      <c r="J3063">
        <v>8750</v>
      </c>
      <c r="K3063" t="s">
        <v>16</v>
      </c>
      <c r="L3063" t="s">
        <v>17</v>
      </c>
    </row>
    <row r="3064" spans="1:12" x14ac:dyDescent="0.25">
      <c r="A3064" t="s">
        <v>12</v>
      </c>
      <c r="B3064">
        <v>1185732</v>
      </c>
      <c r="C3064">
        <v>44414</v>
      </c>
      <c r="D3064" t="s">
        <v>36</v>
      </c>
      <c r="E3064" t="s">
        <v>112</v>
      </c>
      <c r="F3064" t="s">
        <v>113</v>
      </c>
      <c r="G3064" t="s">
        <v>23</v>
      </c>
      <c r="H3064">
        <v>55.000000000000007</v>
      </c>
      <c r="I3064">
        <v>350</v>
      </c>
      <c r="J3064">
        <v>19250.000000000004</v>
      </c>
      <c r="K3064" t="s">
        <v>16</v>
      </c>
      <c r="L3064" t="s">
        <v>20</v>
      </c>
    </row>
    <row r="3065" spans="1:12" x14ac:dyDescent="0.25">
      <c r="A3065" t="s">
        <v>12</v>
      </c>
      <c r="B3065">
        <v>1185732</v>
      </c>
      <c r="C3065">
        <v>44446</v>
      </c>
      <c r="D3065" t="s">
        <v>36</v>
      </c>
      <c r="E3065" t="s">
        <v>112</v>
      </c>
      <c r="F3065" t="s">
        <v>113</v>
      </c>
      <c r="G3065" t="s">
        <v>15</v>
      </c>
      <c r="H3065">
        <v>35</v>
      </c>
      <c r="I3065">
        <v>475</v>
      </c>
      <c r="J3065">
        <v>16625</v>
      </c>
      <c r="K3065" t="s">
        <v>16</v>
      </c>
      <c r="L3065" t="s">
        <v>17</v>
      </c>
    </row>
    <row r="3066" spans="1:12" x14ac:dyDescent="0.25">
      <c r="A3066" t="s">
        <v>12</v>
      </c>
      <c r="B3066">
        <v>1185732</v>
      </c>
      <c r="C3066">
        <v>44446</v>
      </c>
      <c r="D3066" t="s">
        <v>36</v>
      </c>
      <c r="E3066" t="s">
        <v>112</v>
      </c>
      <c r="F3066" t="s">
        <v>113</v>
      </c>
      <c r="G3066" t="s">
        <v>18</v>
      </c>
      <c r="H3066">
        <v>30.000000000000011</v>
      </c>
      <c r="I3066">
        <v>275</v>
      </c>
      <c r="J3066">
        <v>8250.0000000000036</v>
      </c>
      <c r="K3066" t="s">
        <v>16</v>
      </c>
      <c r="L3066" t="s">
        <v>17</v>
      </c>
    </row>
    <row r="3067" spans="1:12" x14ac:dyDescent="0.25">
      <c r="A3067" t="s">
        <v>12</v>
      </c>
      <c r="B3067">
        <v>1185732</v>
      </c>
      <c r="C3067">
        <v>44446</v>
      </c>
      <c r="D3067" t="s">
        <v>36</v>
      </c>
      <c r="E3067" t="s">
        <v>112</v>
      </c>
      <c r="F3067" t="s">
        <v>113</v>
      </c>
      <c r="G3067" t="s">
        <v>19</v>
      </c>
      <c r="H3067">
        <v>25.000000000000007</v>
      </c>
      <c r="I3067">
        <v>175</v>
      </c>
      <c r="J3067">
        <v>4375.0000000000009</v>
      </c>
      <c r="K3067" t="s">
        <v>16</v>
      </c>
      <c r="L3067" t="s">
        <v>20</v>
      </c>
    </row>
    <row r="3068" spans="1:12" x14ac:dyDescent="0.25">
      <c r="A3068" t="s">
        <v>12</v>
      </c>
      <c r="B3068">
        <v>1185732</v>
      </c>
      <c r="C3068">
        <v>44446</v>
      </c>
      <c r="D3068" t="s">
        <v>36</v>
      </c>
      <c r="E3068" t="s">
        <v>112</v>
      </c>
      <c r="F3068" t="s">
        <v>113</v>
      </c>
      <c r="G3068" t="s">
        <v>21</v>
      </c>
      <c r="H3068">
        <v>25.000000000000007</v>
      </c>
      <c r="I3068">
        <v>150</v>
      </c>
      <c r="J3068">
        <v>3750.0000000000009</v>
      </c>
      <c r="K3068" t="s">
        <v>16</v>
      </c>
      <c r="L3068" t="s">
        <v>20</v>
      </c>
    </row>
    <row r="3069" spans="1:12" x14ac:dyDescent="0.25">
      <c r="A3069" t="s">
        <v>12</v>
      </c>
      <c r="B3069">
        <v>1185732</v>
      </c>
      <c r="C3069">
        <v>44446</v>
      </c>
      <c r="D3069" t="s">
        <v>36</v>
      </c>
      <c r="E3069" t="s">
        <v>112</v>
      </c>
      <c r="F3069" t="s">
        <v>113</v>
      </c>
      <c r="G3069" t="s">
        <v>22</v>
      </c>
      <c r="H3069">
        <v>35</v>
      </c>
      <c r="I3069">
        <v>150</v>
      </c>
      <c r="J3069">
        <v>5250</v>
      </c>
      <c r="K3069" t="s">
        <v>16</v>
      </c>
      <c r="L3069" t="s">
        <v>17</v>
      </c>
    </row>
    <row r="3070" spans="1:12" x14ac:dyDescent="0.25">
      <c r="A3070" t="s">
        <v>12</v>
      </c>
      <c r="B3070">
        <v>1185732</v>
      </c>
      <c r="C3070">
        <v>44446</v>
      </c>
      <c r="D3070" t="s">
        <v>36</v>
      </c>
      <c r="E3070" t="s">
        <v>112</v>
      </c>
      <c r="F3070" t="s">
        <v>113</v>
      </c>
      <c r="G3070" t="s">
        <v>23</v>
      </c>
      <c r="H3070">
        <v>40</v>
      </c>
      <c r="I3070">
        <v>225</v>
      </c>
      <c r="J3070">
        <v>9000</v>
      </c>
      <c r="K3070" t="s">
        <v>16</v>
      </c>
      <c r="L3070" t="s">
        <v>20</v>
      </c>
    </row>
    <row r="3071" spans="1:12" x14ac:dyDescent="0.25">
      <c r="A3071" t="s">
        <v>12</v>
      </c>
      <c r="B3071">
        <v>1185732</v>
      </c>
      <c r="C3071">
        <v>44475</v>
      </c>
      <c r="D3071" t="s">
        <v>36</v>
      </c>
      <c r="E3071" t="s">
        <v>112</v>
      </c>
      <c r="F3071" t="s">
        <v>113</v>
      </c>
      <c r="G3071" t="s">
        <v>15</v>
      </c>
      <c r="H3071">
        <v>44.999999999999993</v>
      </c>
      <c r="I3071">
        <v>400</v>
      </c>
      <c r="J3071">
        <v>17999.999999999996</v>
      </c>
      <c r="K3071" t="s">
        <v>16</v>
      </c>
      <c r="L3071" t="s">
        <v>17</v>
      </c>
    </row>
    <row r="3072" spans="1:12" x14ac:dyDescent="0.25">
      <c r="A3072" t="s">
        <v>12</v>
      </c>
      <c r="B3072">
        <v>1185732</v>
      </c>
      <c r="C3072">
        <v>44475</v>
      </c>
      <c r="D3072" t="s">
        <v>36</v>
      </c>
      <c r="E3072" t="s">
        <v>112</v>
      </c>
      <c r="F3072" t="s">
        <v>113</v>
      </c>
      <c r="G3072" t="s">
        <v>18</v>
      </c>
      <c r="H3072">
        <v>35</v>
      </c>
      <c r="I3072">
        <v>250</v>
      </c>
      <c r="J3072">
        <v>8750</v>
      </c>
      <c r="K3072" t="s">
        <v>16</v>
      </c>
      <c r="L3072" t="s">
        <v>17</v>
      </c>
    </row>
    <row r="3073" spans="1:12" x14ac:dyDescent="0.25">
      <c r="A3073" t="s">
        <v>12</v>
      </c>
      <c r="B3073">
        <v>1185732</v>
      </c>
      <c r="C3073">
        <v>44475</v>
      </c>
      <c r="D3073" t="s">
        <v>36</v>
      </c>
      <c r="E3073" t="s">
        <v>112</v>
      </c>
      <c r="F3073" t="s">
        <v>113</v>
      </c>
      <c r="G3073" t="s">
        <v>19</v>
      </c>
      <c r="H3073">
        <v>35</v>
      </c>
      <c r="I3073">
        <v>150</v>
      </c>
      <c r="J3073">
        <v>5250</v>
      </c>
      <c r="K3073" t="s">
        <v>16</v>
      </c>
      <c r="L3073" t="s">
        <v>20</v>
      </c>
    </row>
    <row r="3074" spans="1:12" x14ac:dyDescent="0.25">
      <c r="A3074" t="s">
        <v>12</v>
      </c>
      <c r="B3074">
        <v>1185732</v>
      </c>
      <c r="C3074">
        <v>44475</v>
      </c>
      <c r="D3074" t="s">
        <v>36</v>
      </c>
      <c r="E3074" t="s">
        <v>112</v>
      </c>
      <c r="F3074" t="s">
        <v>113</v>
      </c>
      <c r="G3074" t="s">
        <v>21</v>
      </c>
      <c r="H3074">
        <v>35</v>
      </c>
      <c r="I3074">
        <v>125</v>
      </c>
      <c r="J3074">
        <v>4375</v>
      </c>
      <c r="K3074" t="s">
        <v>16</v>
      </c>
      <c r="L3074" t="s">
        <v>20</v>
      </c>
    </row>
    <row r="3075" spans="1:12" x14ac:dyDescent="0.25">
      <c r="A3075" t="s">
        <v>12</v>
      </c>
      <c r="B3075">
        <v>1185732</v>
      </c>
      <c r="C3075">
        <v>44475</v>
      </c>
      <c r="D3075" t="s">
        <v>36</v>
      </c>
      <c r="E3075" t="s">
        <v>112</v>
      </c>
      <c r="F3075" t="s">
        <v>113</v>
      </c>
      <c r="G3075" t="s">
        <v>22</v>
      </c>
      <c r="H3075">
        <v>44.999999999999993</v>
      </c>
      <c r="I3075">
        <v>125</v>
      </c>
      <c r="J3075">
        <v>5624.9999999999991</v>
      </c>
      <c r="K3075" t="s">
        <v>16</v>
      </c>
      <c r="L3075" t="s">
        <v>17</v>
      </c>
    </row>
    <row r="3076" spans="1:12" x14ac:dyDescent="0.25">
      <c r="A3076" t="s">
        <v>30</v>
      </c>
      <c r="B3076">
        <v>1185732</v>
      </c>
      <c r="C3076">
        <v>44475</v>
      </c>
      <c r="D3076" t="s">
        <v>36</v>
      </c>
      <c r="E3076" t="s">
        <v>112</v>
      </c>
      <c r="F3076" t="s">
        <v>113</v>
      </c>
      <c r="G3076" t="s">
        <v>23</v>
      </c>
      <c r="H3076">
        <v>49.999999999999986</v>
      </c>
      <c r="I3076">
        <v>250</v>
      </c>
      <c r="J3076">
        <v>12499.999999999996</v>
      </c>
      <c r="K3076" t="s">
        <v>16</v>
      </c>
      <c r="L3076" t="s">
        <v>20</v>
      </c>
    </row>
    <row r="3077" spans="1:12" x14ac:dyDescent="0.25">
      <c r="A3077" t="s">
        <v>30</v>
      </c>
      <c r="B3077">
        <v>1185732</v>
      </c>
      <c r="C3077">
        <v>44506</v>
      </c>
      <c r="D3077" t="s">
        <v>36</v>
      </c>
      <c r="E3077" t="s">
        <v>112</v>
      </c>
      <c r="F3077" t="s">
        <v>113</v>
      </c>
      <c r="G3077" t="s">
        <v>15</v>
      </c>
      <c r="H3077">
        <v>44.999999999999993</v>
      </c>
      <c r="I3077">
        <v>400</v>
      </c>
      <c r="J3077">
        <v>17999.999999999996</v>
      </c>
      <c r="K3077" t="s">
        <v>16</v>
      </c>
      <c r="L3077" t="s">
        <v>17</v>
      </c>
    </row>
    <row r="3078" spans="1:12" x14ac:dyDescent="0.25">
      <c r="A3078" t="s">
        <v>30</v>
      </c>
      <c r="B3078">
        <v>1185732</v>
      </c>
      <c r="C3078">
        <v>44506</v>
      </c>
      <c r="D3078" t="s">
        <v>36</v>
      </c>
      <c r="E3078" t="s">
        <v>112</v>
      </c>
      <c r="F3078" t="s">
        <v>113</v>
      </c>
      <c r="G3078" t="s">
        <v>18</v>
      </c>
      <c r="H3078">
        <v>35</v>
      </c>
      <c r="I3078">
        <v>275</v>
      </c>
      <c r="J3078">
        <v>9625</v>
      </c>
      <c r="K3078" t="s">
        <v>16</v>
      </c>
      <c r="L3078" t="s">
        <v>17</v>
      </c>
    </row>
    <row r="3079" spans="1:12" x14ac:dyDescent="0.25">
      <c r="A3079" t="s">
        <v>30</v>
      </c>
      <c r="B3079">
        <v>1185732</v>
      </c>
      <c r="C3079">
        <v>44506</v>
      </c>
      <c r="D3079" t="s">
        <v>36</v>
      </c>
      <c r="E3079" t="s">
        <v>112</v>
      </c>
      <c r="F3079" t="s">
        <v>113</v>
      </c>
      <c r="G3079" t="s">
        <v>19</v>
      </c>
      <c r="H3079">
        <v>35</v>
      </c>
      <c r="I3079">
        <v>220</v>
      </c>
      <c r="J3079">
        <v>7700</v>
      </c>
      <c r="K3079" t="s">
        <v>16</v>
      </c>
      <c r="L3079" t="s">
        <v>20</v>
      </c>
    </row>
    <row r="3080" spans="1:12" x14ac:dyDescent="0.25">
      <c r="A3080" t="s">
        <v>30</v>
      </c>
      <c r="B3080">
        <v>1185732</v>
      </c>
      <c r="C3080">
        <v>44506</v>
      </c>
      <c r="D3080" t="s">
        <v>36</v>
      </c>
      <c r="E3080" t="s">
        <v>112</v>
      </c>
      <c r="F3080" t="s">
        <v>113</v>
      </c>
      <c r="G3080" t="s">
        <v>21</v>
      </c>
      <c r="H3080">
        <v>35</v>
      </c>
      <c r="I3080">
        <v>200</v>
      </c>
      <c r="J3080">
        <v>7000</v>
      </c>
      <c r="K3080" t="s">
        <v>16</v>
      </c>
      <c r="L3080" t="s">
        <v>20</v>
      </c>
    </row>
    <row r="3081" spans="1:12" x14ac:dyDescent="0.25">
      <c r="A3081" t="s">
        <v>30</v>
      </c>
      <c r="B3081">
        <v>1185732</v>
      </c>
      <c r="C3081">
        <v>44506</v>
      </c>
      <c r="D3081" t="s">
        <v>36</v>
      </c>
      <c r="E3081" t="s">
        <v>112</v>
      </c>
      <c r="F3081" t="s">
        <v>113</v>
      </c>
      <c r="G3081" t="s">
        <v>22</v>
      </c>
      <c r="H3081">
        <v>60</v>
      </c>
      <c r="I3081">
        <v>175</v>
      </c>
      <c r="J3081">
        <v>10500</v>
      </c>
      <c r="K3081" t="s">
        <v>16</v>
      </c>
      <c r="L3081" t="s">
        <v>17</v>
      </c>
    </row>
    <row r="3082" spans="1:12" x14ac:dyDescent="0.25">
      <c r="A3082" t="s">
        <v>30</v>
      </c>
      <c r="B3082">
        <v>1185732</v>
      </c>
      <c r="C3082">
        <v>44506</v>
      </c>
      <c r="D3082" t="s">
        <v>36</v>
      </c>
      <c r="E3082" t="s">
        <v>112</v>
      </c>
      <c r="F3082" t="s">
        <v>113</v>
      </c>
      <c r="G3082" t="s">
        <v>23</v>
      </c>
      <c r="H3082">
        <v>64.999999999999986</v>
      </c>
      <c r="I3082">
        <v>275</v>
      </c>
      <c r="J3082">
        <v>17874.999999999996</v>
      </c>
      <c r="K3082" t="s">
        <v>16</v>
      </c>
      <c r="L3082" t="s">
        <v>20</v>
      </c>
    </row>
    <row r="3083" spans="1:12" x14ac:dyDescent="0.25">
      <c r="A3083" t="s">
        <v>30</v>
      </c>
      <c r="B3083">
        <v>1185732</v>
      </c>
      <c r="C3083">
        <v>44535</v>
      </c>
      <c r="D3083" t="s">
        <v>36</v>
      </c>
      <c r="E3083" t="s">
        <v>112</v>
      </c>
      <c r="F3083" t="s">
        <v>113</v>
      </c>
      <c r="G3083" t="s">
        <v>15</v>
      </c>
      <c r="H3083">
        <v>60</v>
      </c>
      <c r="I3083">
        <v>525</v>
      </c>
      <c r="J3083">
        <v>31500</v>
      </c>
      <c r="K3083" t="s">
        <v>16</v>
      </c>
      <c r="L3083" t="s">
        <v>17</v>
      </c>
    </row>
    <row r="3084" spans="1:12" x14ac:dyDescent="0.25">
      <c r="A3084" t="s">
        <v>30</v>
      </c>
      <c r="B3084">
        <v>1185732</v>
      </c>
      <c r="C3084">
        <v>44535</v>
      </c>
      <c r="D3084" t="s">
        <v>36</v>
      </c>
      <c r="E3084" t="s">
        <v>112</v>
      </c>
      <c r="F3084" t="s">
        <v>113</v>
      </c>
      <c r="G3084" t="s">
        <v>18</v>
      </c>
      <c r="H3084">
        <v>50</v>
      </c>
      <c r="I3084">
        <v>325</v>
      </c>
      <c r="J3084">
        <v>16250</v>
      </c>
      <c r="K3084" t="s">
        <v>16</v>
      </c>
      <c r="L3084" t="s">
        <v>17</v>
      </c>
    </row>
    <row r="3085" spans="1:12" x14ac:dyDescent="0.25">
      <c r="A3085" t="s">
        <v>30</v>
      </c>
      <c r="B3085">
        <v>1185732</v>
      </c>
      <c r="C3085">
        <v>44535</v>
      </c>
      <c r="D3085" t="s">
        <v>36</v>
      </c>
      <c r="E3085" t="s">
        <v>112</v>
      </c>
      <c r="F3085" t="s">
        <v>113</v>
      </c>
      <c r="G3085" t="s">
        <v>19</v>
      </c>
      <c r="H3085">
        <v>50</v>
      </c>
      <c r="I3085">
        <v>275</v>
      </c>
      <c r="J3085">
        <v>13750</v>
      </c>
      <c r="K3085" t="s">
        <v>16</v>
      </c>
      <c r="L3085" t="s">
        <v>20</v>
      </c>
    </row>
    <row r="3086" spans="1:12" x14ac:dyDescent="0.25">
      <c r="A3086" t="s">
        <v>30</v>
      </c>
      <c r="B3086">
        <v>1185732</v>
      </c>
      <c r="C3086">
        <v>44535</v>
      </c>
      <c r="D3086" t="s">
        <v>36</v>
      </c>
      <c r="E3086" t="s">
        <v>112</v>
      </c>
      <c r="F3086" t="s">
        <v>113</v>
      </c>
      <c r="G3086" t="s">
        <v>21</v>
      </c>
      <c r="H3086">
        <v>50</v>
      </c>
      <c r="I3086">
        <v>225</v>
      </c>
      <c r="J3086">
        <v>11250</v>
      </c>
      <c r="K3086" t="s">
        <v>16</v>
      </c>
      <c r="L3086" t="s">
        <v>20</v>
      </c>
    </row>
    <row r="3087" spans="1:12" x14ac:dyDescent="0.25">
      <c r="A3087" t="s">
        <v>30</v>
      </c>
      <c r="B3087">
        <v>1185732</v>
      </c>
      <c r="C3087">
        <v>44535</v>
      </c>
      <c r="D3087" t="s">
        <v>36</v>
      </c>
      <c r="E3087" t="s">
        <v>112</v>
      </c>
      <c r="F3087" t="s">
        <v>113</v>
      </c>
      <c r="G3087" t="s">
        <v>22</v>
      </c>
      <c r="H3087">
        <v>60</v>
      </c>
      <c r="I3087">
        <v>225</v>
      </c>
      <c r="J3087">
        <v>13500</v>
      </c>
      <c r="K3087" t="s">
        <v>16</v>
      </c>
      <c r="L3087" t="s">
        <v>17</v>
      </c>
    </row>
    <row r="3088" spans="1:12" x14ac:dyDescent="0.25">
      <c r="A3088" t="s">
        <v>30</v>
      </c>
      <c r="B3088">
        <v>1185732</v>
      </c>
      <c r="C3088">
        <v>44535</v>
      </c>
      <c r="D3088" t="s">
        <v>36</v>
      </c>
      <c r="E3088" t="s">
        <v>112</v>
      </c>
      <c r="F3088" t="s">
        <v>113</v>
      </c>
      <c r="G3088" t="s">
        <v>23</v>
      </c>
      <c r="H3088">
        <v>64.999999999999986</v>
      </c>
      <c r="I3088">
        <v>325</v>
      </c>
      <c r="J3088">
        <v>21124.999999999996</v>
      </c>
      <c r="K3088" t="s">
        <v>16</v>
      </c>
      <c r="L3088" t="s">
        <v>20</v>
      </c>
    </row>
    <row r="3089" spans="1:12" x14ac:dyDescent="0.25">
      <c r="A3089" t="s">
        <v>30</v>
      </c>
      <c r="B3089">
        <v>1185732</v>
      </c>
      <c r="C3089">
        <v>44199</v>
      </c>
      <c r="D3089" t="s">
        <v>36</v>
      </c>
      <c r="E3089" t="s">
        <v>112</v>
      </c>
      <c r="F3089" t="s">
        <v>113</v>
      </c>
      <c r="G3089" t="s">
        <v>15</v>
      </c>
      <c r="H3089">
        <v>30.000000000000004</v>
      </c>
      <c r="I3089">
        <v>450</v>
      </c>
      <c r="J3089">
        <v>13500.000000000002</v>
      </c>
      <c r="K3089" t="s">
        <v>16</v>
      </c>
      <c r="L3089" t="s">
        <v>17</v>
      </c>
    </row>
    <row r="3090" spans="1:12" x14ac:dyDescent="0.25">
      <c r="A3090" t="s">
        <v>30</v>
      </c>
      <c r="B3090">
        <v>1185732</v>
      </c>
      <c r="C3090">
        <v>44199</v>
      </c>
      <c r="D3090" t="s">
        <v>36</v>
      </c>
      <c r="E3090" t="s">
        <v>112</v>
      </c>
      <c r="F3090" t="s">
        <v>113</v>
      </c>
      <c r="G3090" t="s">
        <v>18</v>
      </c>
      <c r="H3090">
        <v>30.000000000000004</v>
      </c>
      <c r="I3090">
        <v>250</v>
      </c>
      <c r="J3090">
        <v>7500.0000000000009</v>
      </c>
      <c r="K3090" t="s">
        <v>16</v>
      </c>
      <c r="L3090" t="s">
        <v>17</v>
      </c>
    </row>
    <row r="3091" spans="1:12" x14ac:dyDescent="0.25">
      <c r="A3091" t="s">
        <v>30</v>
      </c>
      <c r="B3091">
        <v>1185732</v>
      </c>
      <c r="C3091">
        <v>44199</v>
      </c>
      <c r="D3091" t="s">
        <v>36</v>
      </c>
      <c r="E3091" t="s">
        <v>112</v>
      </c>
      <c r="F3091" t="s">
        <v>113</v>
      </c>
      <c r="G3091" t="s">
        <v>19</v>
      </c>
      <c r="H3091">
        <v>20.000000000000007</v>
      </c>
      <c r="I3091">
        <v>250</v>
      </c>
      <c r="J3091">
        <v>5000.0000000000018</v>
      </c>
      <c r="K3091" t="s">
        <v>16</v>
      </c>
      <c r="L3091" t="s">
        <v>20</v>
      </c>
    </row>
    <row r="3092" spans="1:12" x14ac:dyDescent="0.25">
      <c r="A3092" t="s">
        <v>30</v>
      </c>
      <c r="B3092">
        <v>1185732</v>
      </c>
      <c r="C3092">
        <v>44199</v>
      </c>
      <c r="D3092" t="s">
        <v>36</v>
      </c>
      <c r="E3092" t="s">
        <v>112</v>
      </c>
      <c r="F3092" t="s">
        <v>113</v>
      </c>
      <c r="G3092" t="s">
        <v>21</v>
      </c>
      <c r="H3092">
        <v>25.000000000000007</v>
      </c>
      <c r="I3092">
        <v>100</v>
      </c>
      <c r="J3092">
        <v>2500.0000000000009</v>
      </c>
      <c r="K3092" t="s">
        <v>16</v>
      </c>
      <c r="L3092" t="s">
        <v>20</v>
      </c>
    </row>
    <row r="3093" spans="1:12" x14ac:dyDescent="0.25">
      <c r="A3093" t="s">
        <v>30</v>
      </c>
      <c r="B3093">
        <v>1185732</v>
      </c>
      <c r="C3093">
        <v>44199</v>
      </c>
      <c r="D3093" t="s">
        <v>36</v>
      </c>
      <c r="E3093" t="s">
        <v>112</v>
      </c>
      <c r="F3093" t="s">
        <v>113</v>
      </c>
      <c r="G3093" t="s">
        <v>22</v>
      </c>
      <c r="H3093">
        <v>40</v>
      </c>
      <c r="I3093">
        <v>150</v>
      </c>
      <c r="J3093">
        <v>6000</v>
      </c>
      <c r="K3093" t="s">
        <v>16</v>
      </c>
      <c r="L3093" t="s">
        <v>17</v>
      </c>
    </row>
    <row r="3094" spans="1:12" x14ac:dyDescent="0.25">
      <c r="A3094" t="s">
        <v>30</v>
      </c>
      <c r="B3094">
        <v>1185732</v>
      </c>
      <c r="C3094">
        <v>44199</v>
      </c>
      <c r="D3094" t="s">
        <v>36</v>
      </c>
      <c r="E3094" t="s">
        <v>112</v>
      </c>
      <c r="F3094" t="s">
        <v>113</v>
      </c>
      <c r="G3094" t="s">
        <v>23</v>
      </c>
      <c r="H3094">
        <v>30.000000000000004</v>
      </c>
      <c r="I3094">
        <v>250</v>
      </c>
      <c r="J3094">
        <v>7500.0000000000009</v>
      </c>
      <c r="K3094" t="s">
        <v>16</v>
      </c>
      <c r="L3094" t="s">
        <v>20</v>
      </c>
    </row>
    <row r="3095" spans="1:12" x14ac:dyDescent="0.25">
      <c r="A3095" t="s">
        <v>30</v>
      </c>
      <c r="B3095">
        <v>1185732</v>
      </c>
      <c r="C3095">
        <v>44230</v>
      </c>
      <c r="D3095" t="s">
        <v>36</v>
      </c>
      <c r="E3095" t="s">
        <v>112</v>
      </c>
      <c r="F3095" t="s">
        <v>113</v>
      </c>
      <c r="G3095" t="s">
        <v>15</v>
      </c>
      <c r="H3095">
        <v>30.000000000000004</v>
      </c>
      <c r="I3095">
        <v>500</v>
      </c>
      <c r="J3095">
        <v>15000.000000000002</v>
      </c>
      <c r="K3095" t="s">
        <v>16</v>
      </c>
      <c r="L3095" t="s">
        <v>17</v>
      </c>
    </row>
    <row r="3096" spans="1:12" x14ac:dyDescent="0.25">
      <c r="A3096" t="s">
        <v>30</v>
      </c>
      <c r="B3096">
        <v>1185732</v>
      </c>
      <c r="C3096">
        <v>44230</v>
      </c>
      <c r="D3096" t="s">
        <v>36</v>
      </c>
      <c r="E3096" t="s">
        <v>112</v>
      </c>
      <c r="F3096" t="s">
        <v>113</v>
      </c>
      <c r="G3096" t="s">
        <v>18</v>
      </c>
      <c r="H3096">
        <v>30.000000000000004</v>
      </c>
      <c r="I3096">
        <v>150</v>
      </c>
      <c r="J3096">
        <v>4500.0000000000009</v>
      </c>
      <c r="K3096" t="s">
        <v>16</v>
      </c>
      <c r="L3096" t="s">
        <v>17</v>
      </c>
    </row>
    <row r="3097" spans="1:12" x14ac:dyDescent="0.25">
      <c r="A3097" t="s">
        <v>30</v>
      </c>
      <c r="B3097">
        <v>1185732</v>
      </c>
      <c r="C3097">
        <v>44230</v>
      </c>
      <c r="D3097" t="s">
        <v>36</v>
      </c>
      <c r="E3097" t="s">
        <v>112</v>
      </c>
      <c r="F3097" t="s">
        <v>113</v>
      </c>
      <c r="G3097" t="s">
        <v>19</v>
      </c>
      <c r="H3097">
        <v>20.000000000000007</v>
      </c>
      <c r="I3097">
        <v>200</v>
      </c>
      <c r="J3097">
        <v>4000.0000000000014</v>
      </c>
      <c r="K3097" t="s">
        <v>16</v>
      </c>
      <c r="L3097" t="s">
        <v>20</v>
      </c>
    </row>
    <row r="3098" spans="1:12" x14ac:dyDescent="0.25">
      <c r="A3098" t="s">
        <v>30</v>
      </c>
      <c r="B3098">
        <v>1185732</v>
      </c>
      <c r="C3098">
        <v>44230</v>
      </c>
      <c r="D3098" t="s">
        <v>36</v>
      </c>
      <c r="E3098" t="s">
        <v>114</v>
      </c>
      <c r="F3098" t="s">
        <v>115</v>
      </c>
      <c r="G3098" t="s">
        <v>21</v>
      </c>
      <c r="H3098">
        <v>25.000000000000007</v>
      </c>
      <c r="I3098">
        <v>75</v>
      </c>
      <c r="J3098">
        <v>1875.0000000000005</v>
      </c>
      <c r="K3098" t="s">
        <v>16</v>
      </c>
      <c r="L3098" t="s">
        <v>20</v>
      </c>
    </row>
    <row r="3099" spans="1:12" x14ac:dyDescent="0.25">
      <c r="A3099" t="s">
        <v>30</v>
      </c>
      <c r="B3099">
        <v>1185732</v>
      </c>
      <c r="C3099">
        <v>44230</v>
      </c>
      <c r="D3099" t="s">
        <v>36</v>
      </c>
      <c r="E3099" t="s">
        <v>114</v>
      </c>
      <c r="F3099" t="s">
        <v>115</v>
      </c>
      <c r="G3099" t="s">
        <v>22</v>
      </c>
      <c r="H3099">
        <v>40</v>
      </c>
      <c r="I3099">
        <v>150</v>
      </c>
      <c r="J3099">
        <v>6000</v>
      </c>
      <c r="K3099" t="s">
        <v>16</v>
      </c>
      <c r="L3099" t="s">
        <v>17</v>
      </c>
    </row>
    <row r="3100" spans="1:12" x14ac:dyDescent="0.25">
      <c r="A3100" t="s">
        <v>30</v>
      </c>
      <c r="B3100">
        <v>1185732</v>
      </c>
      <c r="C3100">
        <v>44230</v>
      </c>
      <c r="D3100" t="s">
        <v>36</v>
      </c>
      <c r="E3100" t="s">
        <v>114</v>
      </c>
      <c r="F3100" t="s">
        <v>115</v>
      </c>
      <c r="G3100" t="s">
        <v>23</v>
      </c>
      <c r="H3100">
        <v>14.999999999999996</v>
      </c>
      <c r="I3100">
        <v>250</v>
      </c>
      <c r="J3100">
        <v>3749.9999999999991</v>
      </c>
      <c r="K3100" t="s">
        <v>16</v>
      </c>
      <c r="L3100" t="s">
        <v>20</v>
      </c>
    </row>
    <row r="3101" spans="1:12" x14ac:dyDescent="0.25">
      <c r="A3101" t="s">
        <v>30</v>
      </c>
      <c r="B3101">
        <v>1185732</v>
      </c>
      <c r="C3101">
        <v>44257</v>
      </c>
      <c r="D3101" t="s">
        <v>36</v>
      </c>
      <c r="E3101" t="s">
        <v>114</v>
      </c>
      <c r="F3101" t="s">
        <v>115</v>
      </c>
      <c r="G3101" t="s">
        <v>15</v>
      </c>
      <c r="H3101">
        <v>20.000000000000004</v>
      </c>
      <c r="I3101">
        <v>470</v>
      </c>
      <c r="J3101">
        <v>9400.0000000000018</v>
      </c>
      <c r="K3101" t="s">
        <v>16</v>
      </c>
      <c r="L3101" t="s">
        <v>17</v>
      </c>
    </row>
    <row r="3102" spans="1:12" x14ac:dyDescent="0.25">
      <c r="A3102" t="s">
        <v>30</v>
      </c>
      <c r="B3102">
        <v>1185732</v>
      </c>
      <c r="C3102">
        <v>44257</v>
      </c>
      <c r="D3102" t="s">
        <v>36</v>
      </c>
      <c r="E3102" t="s">
        <v>114</v>
      </c>
      <c r="F3102" t="s">
        <v>115</v>
      </c>
      <c r="G3102" t="s">
        <v>18</v>
      </c>
      <c r="H3102">
        <v>20.000000000000004</v>
      </c>
      <c r="I3102">
        <v>175</v>
      </c>
      <c r="J3102">
        <v>3500.0000000000005</v>
      </c>
      <c r="K3102" t="s">
        <v>16</v>
      </c>
      <c r="L3102" t="s">
        <v>17</v>
      </c>
    </row>
    <row r="3103" spans="1:12" x14ac:dyDescent="0.25">
      <c r="A3103" t="s">
        <v>30</v>
      </c>
      <c r="B3103">
        <v>1185732</v>
      </c>
      <c r="C3103">
        <v>44257</v>
      </c>
      <c r="D3103" t="s">
        <v>36</v>
      </c>
      <c r="E3103" t="s">
        <v>114</v>
      </c>
      <c r="F3103" t="s">
        <v>115</v>
      </c>
      <c r="G3103" t="s">
        <v>19</v>
      </c>
      <c r="H3103">
        <v>10.000000000000004</v>
      </c>
      <c r="I3103">
        <v>225</v>
      </c>
      <c r="J3103">
        <v>2250.0000000000009</v>
      </c>
      <c r="K3103" t="s">
        <v>16</v>
      </c>
      <c r="L3103" t="s">
        <v>20</v>
      </c>
    </row>
    <row r="3104" spans="1:12" x14ac:dyDescent="0.25">
      <c r="A3104" t="s">
        <v>30</v>
      </c>
      <c r="B3104">
        <v>1185732</v>
      </c>
      <c r="C3104">
        <v>44257</v>
      </c>
      <c r="D3104" t="s">
        <v>36</v>
      </c>
      <c r="E3104" t="s">
        <v>114</v>
      </c>
      <c r="F3104" t="s">
        <v>115</v>
      </c>
      <c r="G3104" t="s">
        <v>21</v>
      </c>
      <c r="H3104">
        <v>14.999999999999996</v>
      </c>
      <c r="I3104">
        <v>75</v>
      </c>
      <c r="J3104">
        <v>1124.9999999999998</v>
      </c>
      <c r="K3104" t="s">
        <v>16</v>
      </c>
      <c r="L3104" t="s">
        <v>20</v>
      </c>
    </row>
    <row r="3105" spans="1:12" x14ac:dyDescent="0.25">
      <c r="A3105" t="s">
        <v>30</v>
      </c>
      <c r="B3105">
        <v>1185732</v>
      </c>
      <c r="C3105">
        <v>44257</v>
      </c>
      <c r="D3105" t="s">
        <v>36</v>
      </c>
      <c r="E3105" t="s">
        <v>114</v>
      </c>
      <c r="F3105" t="s">
        <v>115</v>
      </c>
      <c r="G3105" t="s">
        <v>22</v>
      </c>
      <c r="H3105">
        <v>30.000000000000004</v>
      </c>
      <c r="I3105">
        <v>125</v>
      </c>
      <c r="J3105">
        <v>3750.0000000000005</v>
      </c>
      <c r="K3105" t="s">
        <v>16</v>
      </c>
      <c r="L3105" t="s">
        <v>17</v>
      </c>
    </row>
    <row r="3106" spans="1:12" x14ac:dyDescent="0.25">
      <c r="A3106" t="s">
        <v>30</v>
      </c>
      <c r="B3106">
        <v>1185732</v>
      </c>
      <c r="C3106">
        <v>44257</v>
      </c>
      <c r="D3106" t="s">
        <v>36</v>
      </c>
      <c r="E3106" t="s">
        <v>114</v>
      </c>
      <c r="F3106" t="s">
        <v>115</v>
      </c>
      <c r="G3106" t="s">
        <v>23</v>
      </c>
      <c r="H3106">
        <v>20.000000000000004</v>
      </c>
      <c r="I3106">
        <v>225</v>
      </c>
      <c r="J3106">
        <v>4500.0000000000009</v>
      </c>
      <c r="K3106" t="s">
        <v>16</v>
      </c>
      <c r="L3106" t="s">
        <v>20</v>
      </c>
    </row>
    <row r="3107" spans="1:12" x14ac:dyDescent="0.25">
      <c r="A3107" t="s">
        <v>30</v>
      </c>
      <c r="B3107">
        <v>1185732</v>
      </c>
      <c r="C3107">
        <v>44289</v>
      </c>
      <c r="D3107" t="s">
        <v>36</v>
      </c>
      <c r="E3107" t="s">
        <v>114</v>
      </c>
      <c r="F3107" t="s">
        <v>115</v>
      </c>
      <c r="G3107" t="s">
        <v>15</v>
      </c>
      <c r="H3107">
        <v>20.000000000000004</v>
      </c>
      <c r="I3107">
        <v>450</v>
      </c>
      <c r="J3107">
        <v>9000.0000000000018</v>
      </c>
      <c r="K3107" t="s">
        <v>16</v>
      </c>
      <c r="L3107" t="s">
        <v>17</v>
      </c>
    </row>
    <row r="3108" spans="1:12" x14ac:dyDescent="0.25">
      <c r="A3108" t="s">
        <v>30</v>
      </c>
      <c r="B3108">
        <v>1185732</v>
      </c>
      <c r="C3108">
        <v>44289</v>
      </c>
      <c r="D3108" t="s">
        <v>36</v>
      </c>
      <c r="E3108" t="s">
        <v>114</v>
      </c>
      <c r="F3108" t="s">
        <v>115</v>
      </c>
      <c r="G3108" t="s">
        <v>18</v>
      </c>
      <c r="H3108">
        <v>20.000000000000004</v>
      </c>
      <c r="I3108">
        <v>150</v>
      </c>
      <c r="J3108">
        <v>3000.0000000000005</v>
      </c>
      <c r="K3108" t="s">
        <v>16</v>
      </c>
      <c r="L3108" t="s">
        <v>17</v>
      </c>
    </row>
    <row r="3109" spans="1:12" x14ac:dyDescent="0.25">
      <c r="A3109" t="s">
        <v>30</v>
      </c>
      <c r="B3109">
        <v>1185732</v>
      </c>
      <c r="C3109">
        <v>44289</v>
      </c>
      <c r="D3109" t="s">
        <v>36</v>
      </c>
      <c r="E3109" t="s">
        <v>114</v>
      </c>
      <c r="F3109" t="s">
        <v>115</v>
      </c>
      <c r="G3109" t="s">
        <v>19</v>
      </c>
      <c r="H3109">
        <v>10.000000000000004</v>
      </c>
      <c r="I3109">
        <v>150</v>
      </c>
      <c r="J3109">
        <v>1500.0000000000005</v>
      </c>
      <c r="K3109" t="s">
        <v>16</v>
      </c>
      <c r="L3109" t="s">
        <v>20</v>
      </c>
    </row>
    <row r="3110" spans="1:12" x14ac:dyDescent="0.25">
      <c r="A3110" t="s">
        <v>30</v>
      </c>
      <c r="B3110">
        <v>1185732</v>
      </c>
      <c r="C3110">
        <v>44289</v>
      </c>
      <c r="D3110" t="s">
        <v>36</v>
      </c>
      <c r="E3110" t="s">
        <v>114</v>
      </c>
      <c r="F3110" t="s">
        <v>115</v>
      </c>
      <c r="G3110" t="s">
        <v>21</v>
      </c>
      <c r="H3110">
        <v>14.999999999999996</v>
      </c>
      <c r="I3110">
        <v>75</v>
      </c>
      <c r="J3110">
        <v>1124.9999999999998</v>
      </c>
      <c r="K3110" t="s">
        <v>16</v>
      </c>
      <c r="L3110" t="s">
        <v>20</v>
      </c>
    </row>
    <row r="3111" spans="1:12" x14ac:dyDescent="0.25">
      <c r="A3111" t="s">
        <v>30</v>
      </c>
      <c r="B3111">
        <v>1185732</v>
      </c>
      <c r="C3111">
        <v>44289</v>
      </c>
      <c r="D3111" t="s">
        <v>36</v>
      </c>
      <c r="E3111" t="s">
        <v>114</v>
      </c>
      <c r="F3111" t="s">
        <v>115</v>
      </c>
      <c r="G3111" t="s">
        <v>22</v>
      </c>
      <c r="H3111">
        <v>60</v>
      </c>
      <c r="I3111">
        <v>100</v>
      </c>
      <c r="J3111">
        <v>6000</v>
      </c>
      <c r="K3111" t="s">
        <v>16</v>
      </c>
      <c r="L3111" t="s">
        <v>17</v>
      </c>
    </row>
    <row r="3112" spans="1:12" x14ac:dyDescent="0.25">
      <c r="A3112" t="s">
        <v>30</v>
      </c>
      <c r="B3112">
        <v>1185732</v>
      </c>
      <c r="C3112">
        <v>44289</v>
      </c>
      <c r="D3112" t="s">
        <v>36</v>
      </c>
      <c r="E3112" t="s">
        <v>114</v>
      </c>
      <c r="F3112" t="s">
        <v>115</v>
      </c>
      <c r="G3112" t="s">
        <v>23</v>
      </c>
      <c r="H3112">
        <v>50</v>
      </c>
      <c r="I3112">
        <v>225</v>
      </c>
      <c r="J3112">
        <v>11250</v>
      </c>
      <c r="K3112" t="s">
        <v>16</v>
      </c>
      <c r="L3112" t="s">
        <v>20</v>
      </c>
    </row>
    <row r="3113" spans="1:12" x14ac:dyDescent="0.25">
      <c r="A3113" t="s">
        <v>30</v>
      </c>
      <c r="B3113">
        <v>1185732</v>
      </c>
      <c r="C3113">
        <v>44320</v>
      </c>
      <c r="D3113" t="s">
        <v>36</v>
      </c>
      <c r="E3113" t="s">
        <v>114</v>
      </c>
      <c r="F3113" t="s">
        <v>115</v>
      </c>
      <c r="G3113" t="s">
        <v>15</v>
      </c>
      <c r="H3113">
        <v>60</v>
      </c>
      <c r="I3113">
        <v>495</v>
      </c>
      <c r="J3113">
        <v>29700</v>
      </c>
      <c r="K3113" t="s">
        <v>16</v>
      </c>
      <c r="L3113" t="s">
        <v>17</v>
      </c>
    </row>
    <row r="3114" spans="1:12" x14ac:dyDescent="0.25">
      <c r="A3114" t="s">
        <v>30</v>
      </c>
      <c r="B3114">
        <v>1185732</v>
      </c>
      <c r="C3114">
        <v>44320</v>
      </c>
      <c r="D3114" t="s">
        <v>36</v>
      </c>
      <c r="E3114" t="s">
        <v>114</v>
      </c>
      <c r="F3114" t="s">
        <v>115</v>
      </c>
      <c r="G3114" t="s">
        <v>18</v>
      </c>
      <c r="H3114">
        <v>40</v>
      </c>
      <c r="I3114">
        <v>200</v>
      </c>
      <c r="J3114">
        <v>8000</v>
      </c>
      <c r="K3114" t="s">
        <v>16</v>
      </c>
      <c r="L3114" t="s">
        <v>17</v>
      </c>
    </row>
    <row r="3115" spans="1:12" x14ac:dyDescent="0.25">
      <c r="A3115" t="s">
        <v>30</v>
      </c>
      <c r="B3115">
        <v>1185732</v>
      </c>
      <c r="C3115">
        <v>44320</v>
      </c>
      <c r="D3115" t="s">
        <v>36</v>
      </c>
      <c r="E3115" t="s">
        <v>114</v>
      </c>
      <c r="F3115" t="s">
        <v>115</v>
      </c>
      <c r="G3115" t="s">
        <v>19</v>
      </c>
      <c r="H3115">
        <v>35</v>
      </c>
      <c r="I3115">
        <v>175</v>
      </c>
      <c r="J3115">
        <v>6125</v>
      </c>
      <c r="K3115" t="s">
        <v>16</v>
      </c>
      <c r="L3115" t="s">
        <v>20</v>
      </c>
    </row>
    <row r="3116" spans="1:12" x14ac:dyDescent="0.25">
      <c r="A3116" t="s">
        <v>30</v>
      </c>
      <c r="B3116">
        <v>1185732</v>
      </c>
      <c r="C3116">
        <v>44320</v>
      </c>
      <c r="D3116" t="s">
        <v>36</v>
      </c>
      <c r="E3116" t="s">
        <v>114</v>
      </c>
      <c r="F3116" t="s">
        <v>115</v>
      </c>
      <c r="G3116" t="s">
        <v>21</v>
      </c>
      <c r="H3116">
        <v>35</v>
      </c>
      <c r="I3116">
        <v>150</v>
      </c>
      <c r="J3116">
        <v>5250</v>
      </c>
      <c r="K3116" t="s">
        <v>16</v>
      </c>
      <c r="L3116" t="s">
        <v>20</v>
      </c>
    </row>
    <row r="3117" spans="1:12" x14ac:dyDescent="0.25">
      <c r="A3117" t="s">
        <v>30</v>
      </c>
      <c r="B3117">
        <v>1185732</v>
      </c>
      <c r="C3117">
        <v>44320</v>
      </c>
      <c r="D3117" t="s">
        <v>36</v>
      </c>
      <c r="E3117" t="s">
        <v>114</v>
      </c>
      <c r="F3117" t="s">
        <v>115</v>
      </c>
      <c r="G3117" t="s">
        <v>22</v>
      </c>
      <c r="H3117">
        <v>44.999999999999993</v>
      </c>
      <c r="I3117">
        <v>175</v>
      </c>
      <c r="J3117">
        <v>7874.9999999999991</v>
      </c>
      <c r="K3117" t="s">
        <v>16</v>
      </c>
      <c r="L3117" t="s">
        <v>17</v>
      </c>
    </row>
    <row r="3118" spans="1:12" x14ac:dyDescent="0.25">
      <c r="A3118" t="s">
        <v>30</v>
      </c>
      <c r="B3118">
        <v>1185732</v>
      </c>
      <c r="C3118">
        <v>44320</v>
      </c>
      <c r="D3118" t="s">
        <v>36</v>
      </c>
      <c r="E3118" t="s">
        <v>114</v>
      </c>
      <c r="F3118" t="s">
        <v>115</v>
      </c>
      <c r="G3118" t="s">
        <v>23</v>
      </c>
      <c r="H3118">
        <v>49.999999999999993</v>
      </c>
      <c r="I3118">
        <v>300</v>
      </c>
      <c r="J3118">
        <v>14999.999999999998</v>
      </c>
      <c r="K3118" t="s">
        <v>16</v>
      </c>
      <c r="L3118" t="s">
        <v>20</v>
      </c>
    </row>
    <row r="3119" spans="1:12" x14ac:dyDescent="0.25">
      <c r="A3119" t="s">
        <v>30</v>
      </c>
      <c r="B3119">
        <v>1185732</v>
      </c>
      <c r="C3119">
        <v>44350</v>
      </c>
      <c r="D3119" t="s">
        <v>36</v>
      </c>
      <c r="E3119" t="s">
        <v>114</v>
      </c>
      <c r="F3119" t="s">
        <v>115</v>
      </c>
      <c r="G3119" t="s">
        <v>15</v>
      </c>
      <c r="H3119">
        <v>35</v>
      </c>
      <c r="I3119">
        <v>550</v>
      </c>
      <c r="J3119">
        <v>19250</v>
      </c>
      <c r="K3119" t="s">
        <v>16</v>
      </c>
      <c r="L3119" t="s">
        <v>17</v>
      </c>
    </row>
    <row r="3120" spans="1:12" x14ac:dyDescent="0.25">
      <c r="A3120" t="s">
        <v>30</v>
      </c>
      <c r="B3120">
        <v>1185732</v>
      </c>
      <c r="C3120">
        <v>44350</v>
      </c>
      <c r="D3120" t="s">
        <v>36</v>
      </c>
      <c r="E3120" t="s">
        <v>114</v>
      </c>
      <c r="F3120" t="s">
        <v>115</v>
      </c>
      <c r="G3120" t="s">
        <v>18</v>
      </c>
      <c r="H3120">
        <v>30.000000000000011</v>
      </c>
      <c r="I3120">
        <v>300</v>
      </c>
      <c r="J3120">
        <v>9000.0000000000036</v>
      </c>
      <c r="K3120" t="s">
        <v>16</v>
      </c>
      <c r="L3120" t="s">
        <v>17</v>
      </c>
    </row>
    <row r="3121" spans="1:12" x14ac:dyDescent="0.25">
      <c r="A3121" t="s">
        <v>30</v>
      </c>
      <c r="B3121">
        <v>1185732</v>
      </c>
      <c r="C3121">
        <v>44350</v>
      </c>
      <c r="D3121" t="s">
        <v>36</v>
      </c>
      <c r="E3121" t="s">
        <v>114</v>
      </c>
      <c r="F3121" t="s">
        <v>115</v>
      </c>
      <c r="G3121" t="s">
        <v>19</v>
      </c>
      <c r="H3121">
        <v>25.000000000000007</v>
      </c>
      <c r="I3121">
        <v>200</v>
      </c>
      <c r="J3121">
        <v>5000.0000000000018</v>
      </c>
      <c r="K3121" t="s">
        <v>16</v>
      </c>
      <c r="L3121" t="s">
        <v>20</v>
      </c>
    </row>
    <row r="3122" spans="1:12" x14ac:dyDescent="0.25">
      <c r="A3122" t="s">
        <v>30</v>
      </c>
      <c r="B3122">
        <v>1185732</v>
      </c>
      <c r="C3122">
        <v>44350</v>
      </c>
      <c r="D3122" t="s">
        <v>36</v>
      </c>
      <c r="E3122" t="s">
        <v>114</v>
      </c>
      <c r="F3122" t="s">
        <v>115</v>
      </c>
      <c r="G3122" t="s">
        <v>21</v>
      </c>
      <c r="H3122">
        <v>25.000000000000007</v>
      </c>
      <c r="I3122">
        <v>175</v>
      </c>
      <c r="J3122">
        <v>4375.0000000000009</v>
      </c>
      <c r="K3122" t="s">
        <v>16</v>
      </c>
      <c r="L3122" t="s">
        <v>20</v>
      </c>
    </row>
    <row r="3123" spans="1:12" x14ac:dyDescent="0.25">
      <c r="A3123" t="s">
        <v>30</v>
      </c>
      <c r="B3123">
        <v>1185732</v>
      </c>
      <c r="C3123">
        <v>44350</v>
      </c>
      <c r="D3123" t="s">
        <v>36</v>
      </c>
      <c r="E3123" t="s">
        <v>114</v>
      </c>
      <c r="F3123" t="s">
        <v>115</v>
      </c>
      <c r="G3123" t="s">
        <v>22</v>
      </c>
      <c r="H3123">
        <v>35</v>
      </c>
      <c r="I3123">
        <v>175</v>
      </c>
      <c r="J3123">
        <v>6125</v>
      </c>
      <c r="K3123" t="s">
        <v>16</v>
      </c>
      <c r="L3123" t="s">
        <v>17</v>
      </c>
    </row>
    <row r="3124" spans="1:12" x14ac:dyDescent="0.25">
      <c r="A3124" t="s">
        <v>30</v>
      </c>
      <c r="B3124">
        <v>1185732</v>
      </c>
      <c r="C3124">
        <v>44350</v>
      </c>
      <c r="D3124" t="s">
        <v>36</v>
      </c>
      <c r="E3124" t="s">
        <v>114</v>
      </c>
      <c r="F3124" t="s">
        <v>115</v>
      </c>
      <c r="G3124" t="s">
        <v>23</v>
      </c>
      <c r="H3124">
        <v>55.000000000000007</v>
      </c>
      <c r="I3124">
        <v>325</v>
      </c>
      <c r="J3124">
        <v>17875.000000000004</v>
      </c>
      <c r="K3124" t="s">
        <v>16</v>
      </c>
      <c r="L3124" t="s">
        <v>20</v>
      </c>
    </row>
    <row r="3125" spans="1:12" x14ac:dyDescent="0.25">
      <c r="A3125" t="s">
        <v>30</v>
      </c>
      <c r="B3125">
        <v>1185732</v>
      </c>
      <c r="C3125">
        <v>44379</v>
      </c>
      <c r="D3125" t="s">
        <v>36</v>
      </c>
      <c r="E3125" t="s">
        <v>114</v>
      </c>
      <c r="F3125" t="s">
        <v>115</v>
      </c>
      <c r="G3125" t="s">
        <v>15</v>
      </c>
      <c r="H3125">
        <v>50</v>
      </c>
      <c r="I3125">
        <v>550</v>
      </c>
      <c r="J3125">
        <v>27500</v>
      </c>
      <c r="K3125" t="s">
        <v>16</v>
      </c>
      <c r="L3125" t="s">
        <v>17</v>
      </c>
    </row>
    <row r="3126" spans="1:12" x14ac:dyDescent="0.25">
      <c r="A3126" t="s">
        <v>30</v>
      </c>
      <c r="B3126">
        <v>1185732</v>
      </c>
      <c r="C3126">
        <v>44379</v>
      </c>
      <c r="D3126" t="s">
        <v>36</v>
      </c>
      <c r="E3126" t="s">
        <v>114</v>
      </c>
      <c r="F3126" t="s">
        <v>115</v>
      </c>
      <c r="G3126" t="s">
        <v>18</v>
      </c>
      <c r="H3126">
        <v>45.000000000000007</v>
      </c>
      <c r="I3126">
        <v>300</v>
      </c>
      <c r="J3126">
        <v>13500.000000000002</v>
      </c>
      <c r="K3126" t="s">
        <v>16</v>
      </c>
      <c r="L3126" t="s">
        <v>17</v>
      </c>
    </row>
    <row r="3127" spans="1:12" x14ac:dyDescent="0.25">
      <c r="A3127" t="s">
        <v>30</v>
      </c>
      <c r="B3127">
        <v>1185732</v>
      </c>
      <c r="C3127">
        <v>44379</v>
      </c>
      <c r="D3127" t="s">
        <v>36</v>
      </c>
      <c r="E3127" t="s">
        <v>114</v>
      </c>
      <c r="F3127" t="s">
        <v>115</v>
      </c>
      <c r="G3127" t="s">
        <v>19</v>
      </c>
      <c r="H3127">
        <v>40</v>
      </c>
      <c r="I3127">
        <v>225</v>
      </c>
      <c r="J3127">
        <v>9000</v>
      </c>
      <c r="K3127" t="s">
        <v>16</v>
      </c>
      <c r="L3127" t="s">
        <v>20</v>
      </c>
    </row>
    <row r="3128" spans="1:12" x14ac:dyDescent="0.25">
      <c r="A3128" t="s">
        <v>30</v>
      </c>
      <c r="B3128">
        <v>1185732</v>
      </c>
      <c r="C3128">
        <v>44379</v>
      </c>
      <c r="D3128" t="s">
        <v>36</v>
      </c>
      <c r="E3128" t="s">
        <v>114</v>
      </c>
      <c r="F3128" t="s">
        <v>115</v>
      </c>
      <c r="G3128" t="s">
        <v>21</v>
      </c>
      <c r="H3128">
        <v>40</v>
      </c>
      <c r="I3128">
        <v>175</v>
      </c>
      <c r="J3128">
        <v>7000</v>
      </c>
      <c r="K3128" t="s">
        <v>16</v>
      </c>
      <c r="L3128" t="s">
        <v>20</v>
      </c>
    </row>
    <row r="3129" spans="1:12" x14ac:dyDescent="0.25">
      <c r="A3129" t="s">
        <v>30</v>
      </c>
      <c r="B3129">
        <v>1185732</v>
      </c>
      <c r="C3129">
        <v>44379</v>
      </c>
      <c r="D3129" t="s">
        <v>36</v>
      </c>
      <c r="E3129" t="s">
        <v>114</v>
      </c>
      <c r="F3129" t="s">
        <v>115</v>
      </c>
      <c r="G3129" t="s">
        <v>22</v>
      </c>
      <c r="H3129">
        <v>50</v>
      </c>
      <c r="I3129">
        <v>200</v>
      </c>
      <c r="J3129">
        <v>10000</v>
      </c>
      <c r="K3129" t="s">
        <v>16</v>
      </c>
      <c r="L3129" t="s">
        <v>17</v>
      </c>
    </row>
    <row r="3130" spans="1:12" x14ac:dyDescent="0.25">
      <c r="A3130" t="s">
        <v>30</v>
      </c>
      <c r="B3130">
        <v>1185732</v>
      </c>
      <c r="C3130">
        <v>44379</v>
      </c>
      <c r="D3130" t="s">
        <v>36</v>
      </c>
      <c r="E3130" t="s">
        <v>114</v>
      </c>
      <c r="F3130" t="s">
        <v>115</v>
      </c>
      <c r="G3130" t="s">
        <v>23</v>
      </c>
      <c r="H3130">
        <v>55.000000000000007</v>
      </c>
      <c r="I3130">
        <v>375</v>
      </c>
      <c r="J3130">
        <v>20625.000000000004</v>
      </c>
      <c r="K3130" t="s">
        <v>16</v>
      </c>
      <c r="L3130" t="s">
        <v>20</v>
      </c>
    </row>
    <row r="3131" spans="1:12" x14ac:dyDescent="0.25">
      <c r="A3131" t="s">
        <v>30</v>
      </c>
      <c r="B3131">
        <v>1185732</v>
      </c>
      <c r="C3131">
        <v>44411</v>
      </c>
      <c r="D3131" t="s">
        <v>36</v>
      </c>
      <c r="E3131" t="s">
        <v>114</v>
      </c>
      <c r="F3131" t="s">
        <v>115</v>
      </c>
      <c r="G3131" t="s">
        <v>15</v>
      </c>
      <c r="H3131">
        <v>50</v>
      </c>
      <c r="I3131">
        <v>525</v>
      </c>
      <c r="J3131">
        <v>26250</v>
      </c>
      <c r="K3131" t="s">
        <v>16</v>
      </c>
      <c r="L3131" t="s">
        <v>17</v>
      </c>
    </row>
    <row r="3132" spans="1:12" x14ac:dyDescent="0.25">
      <c r="A3132" t="s">
        <v>30</v>
      </c>
      <c r="B3132">
        <v>1185732</v>
      </c>
      <c r="C3132">
        <v>44411</v>
      </c>
      <c r="D3132" t="s">
        <v>36</v>
      </c>
      <c r="E3132" t="s">
        <v>114</v>
      </c>
      <c r="F3132" t="s">
        <v>115</v>
      </c>
      <c r="G3132" t="s">
        <v>18</v>
      </c>
      <c r="H3132">
        <v>45.000000000000007</v>
      </c>
      <c r="I3132">
        <v>300</v>
      </c>
      <c r="J3132">
        <v>13500.000000000002</v>
      </c>
      <c r="K3132" t="s">
        <v>16</v>
      </c>
      <c r="L3132" t="s">
        <v>17</v>
      </c>
    </row>
    <row r="3133" spans="1:12" x14ac:dyDescent="0.25">
      <c r="A3133" t="s">
        <v>30</v>
      </c>
      <c r="B3133">
        <v>1185732</v>
      </c>
      <c r="C3133">
        <v>44411</v>
      </c>
      <c r="D3133" t="s">
        <v>36</v>
      </c>
      <c r="E3133" t="s">
        <v>114</v>
      </c>
      <c r="F3133" t="s">
        <v>115</v>
      </c>
      <c r="G3133" t="s">
        <v>19</v>
      </c>
      <c r="H3133">
        <v>40</v>
      </c>
      <c r="I3133">
        <v>225</v>
      </c>
      <c r="J3133">
        <v>9000</v>
      </c>
      <c r="K3133" t="s">
        <v>16</v>
      </c>
      <c r="L3133" t="s">
        <v>20</v>
      </c>
    </row>
    <row r="3134" spans="1:12" x14ac:dyDescent="0.25">
      <c r="A3134" t="s">
        <v>30</v>
      </c>
      <c r="B3134">
        <v>1185732</v>
      </c>
      <c r="C3134">
        <v>44411</v>
      </c>
      <c r="D3134" t="s">
        <v>36</v>
      </c>
      <c r="E3134" t="s">
        <v>114</v>
      </c>
      <c r="F3134" t="s">
        <v>115</v>
      </c>
      <c r="G3134" t="s">
        <v>21</v>
      </c>
      <c r="H3134">
        <v>40</v>
      </c>
      <c r="I3134">
        <v>200</v>
      </c>
      <c r="J3134">
        <v>8000</v>
      </c>
      <c r="K3134" t="s">
        <v>16</v>
      </c>
      <c r="L3134" t="s">
        <v>20</v>
      </c>
    </row>
    <row r="3135" spans="1:12" x14ac:dyDescent="0.25">
      <c r="A3135" t="s">
        <v>30</v>
      </c>
      <c r="B3135">
        <v>1185732</v>
      </c>
      <c r="C3135">
        <v>44411</v>
      </c>
      <c r="D3135" t="s">
        <v>36</v>
      </c>
      <c r="E3135" t="s">
        <v>114</v>
      </c>
      <c r="F3135" t="s">
        <v>115</v>
      </c>
      <c r="G3135" t="s">
        <v>22</v>
      </c>
      <c r="H3135">
        <v>50</v>
      </c>
      <c r="I3135">
        <v>175</v>
      </c>
      <c r="J3135">
        <v>8750</v>
      </c>
      <c r="K3135" t="s">
        <v>16</v>
      </c>
      <c r="L3135" t="s">
        <v>17</v>
      </c>
    </row>
    <row r="3136" spans="1:12" x14ac:dyDescent="0.25">
      <c r="A3136" t="s">
        <v>30</v>
      </c>
      <c r="B3136">
        <v>1185732</v>
      </c>
      <c r="C3136">
        <v>44411</v>
      </c>
      <c r="D3136" t="s">
        <v>36</v>
      </c>
      <c r="E3136" t="s">
        <v>114</v>
      </c>
      <c r="F3136" t="s">
        <v>115</v>
      </c>
      <c r="G3136" t="s">
        <v>23</v>
      </c>
      <c r="H3136">
        <v>55.000000000000007</v>
      </c>
      <c r="I3136">
        <v>350</v>
      </c>
      <c r="J3136">
        <v>19250.000000000004</v>
      </c>
      <c r="K3136" t="s">
        <v>16</v>
      </c>
      <c r="L3136" t="s">
        <v>20</v>
      </c>
    </row>
    <row r="3137" spans="1:12" x14ac:dyDescent="0.25">
      <c r="A3137" t="s">
        <v>30</v>
      </c>
      <c r="B3137">
        <v>1185732</v>
      </c>
      <c r="C3137">
        <v>44443</v>
      </c>
      <c r="D3137" t="s">
        <v>36</v>
      </c>
      <c r="E3137" t="s">
        <v>114</v>
      </c>
      <c r="F3137" t="s">
        <v>115</v>
      </c>
      <c r="G3137" t="s">
        <v>15</v>
      </c>
      <c r="H3137">
        <v>35</v>
      </c>
      <c r="I3137">
        <v>475</v>
      </c>
      <c r="J3137">
        <v>16625</v>
      </c>
      <c r="K3137" t="s">
        <v>16</v>
      </c>
      <c r="L3137" t="s">
        <v>17</v>
      </c>
    </row>
    <row r="3138" spans="1:12" x14ac:dyDescent="0.25">
      <c r="A3138" t="s">
        <v>30</v>
      </c>
      <c r="B3138">
        <v>1185732</v>
      </c>
      <c r="C3138">
        <v>44443</v>
      </c>
      <c r="D3138" t="s">
        <v>36</v>
      </c>
      <c r="E3138" t="s">
        <v>114</v>
      </c>
      <c r="F3138" t="s">
        <v>115</v>
      </c>
      <c r="G3138" t="s">
        <v>18</v>
      </c>
      <c r="H3138">
        <v>30.000000000000011</v>
      </c>
      <c r="I3138">
        <v>250</v>
      </c>
      <c r="J3138">
        <v>7500.0000000000027</v>
      </c>
      <c r="K3138" t="s">
        <v>16</v>
      </c>
      <c r="L3138" t="s">
        <v>17</v>
      </c>
    </row>
    <row r="3139" spans="1:12" x14ac:dyDescent="0.25">
      <c r="A3139" t="s">
        <v>30</v>
      </c>
      <c r="B3139">
        <v>1185732</v>
      </c>
      <c r="C3139">
        <v>44443</v>
      </c>
      <c r="D3139" t="s">
        <v>36</v>
      </c>
      <c r="E3139" t="s">
        <v>114</v>
      </c>
      <c r="F3139" t="s">
        <v>115</v>
      </c>
      <c r="G3139" t="s">
        <v>19</v>
      </c>
      <c r="H3139">
        <v>25.000000000000007</v>
      </c>
      <c r="I3139">
        <v>150</v>
      </c>
      <c r="J3139">
        <v>3750.0000000000009</v>
      </c>
      <c r="K3139" t="s">
        <v>16</v>
      </c>
      <c r="L3139" t="s">
        <v>20</v>
      </c>
    </row>
    <row r="3140" spans="1:12" x14ac:dyDescent="0.25">
      <c r="A3140" t="s">
        <v>30</v>
      </c>
      <c r="B3140">
        <v>1185732</v>
      </c>
      <c r="C3140">
        <v>44443</v>
      </c>
      <c r="D3140" t="s">
        <v>36</v>
      </c>
      <c r="E3140" t="s">
        <v>114</v>
      </c>
      <c r="F3140" t="s">
        <v>115</v>
      </c>
      <c r="G3140" t="s">
        <v>21</v>
      </c>
      <c r="H3140">
        <v>25.000000000000007</v>
      </c>
      <c r="I3140">
        <v>125</v>
      </c>
      <c r="J3140">
        <v>3125.0000000000009</v>
      </c>
      <c r="K3140" t="s">
        <v>16</v>
      </c>
      <c r="L3140" t="s">
        <v>20</v>
      </c>
    </row>
    <row r="3141" spans="1:12" x14ac:dyDescent="0.25">
      <c r="A3141" t="s">
        <v>30</v>
      </c>
      <c r="B3141">
        <v>1185732</v>
      </c>
      <c r="C3141">
        <v>44443</v>
      </c>
      <c r="D3141" t="s">
        <v>36</v>
      </c>
      <c r="E3141" t="s">
        <v>114</v>
      </c>
      <c r="F3141" t="s">
        <v>115</v>
      </c>
      <c r="G3141" t="s">
        <v>22</v>
      </c>
      <c r="H3141">
        <v>35</v>
      </c>
      <c r="I3141">
        <v>125</v>
      </c>
      <c r="J3141">
        <v>4375</v>
      </c>
      <c r="K3141" t="s">
        <v>16</v>
      </c>
      <c r="L3141" t="s">
        <v>17</v>
      </c>
    </row>
    <row r="3142" spans="1:12" x14ac:dyDescent="0.25">
      <c r="A3142" t="s">
        <v>30</v>
      </c>
      <c r="B3142">
        <v>1185732</v>
      </c>
      <c r="C3142">
        <v>44443</v>
      </c>
      <c r="D3142" t="s">
        <v>36</v>
      </c>
      <c r="E3142" t="s">
        <v>114</v>
      </c>
      <c r="F3142" t="s">
        <v>115</v>
      </c>
      <c r="G3142" t="s">
        <v>23</v>
      </c>
      <c r="H3142">
        <v>40</v>
      </c>
      <c r="I3142">
        <v>200</v>
      </c>
      <c r="J3142">
        <v>8000</v>
      </c>
      <c r="K3142" t="s">
        <v>16</v>
      </c>
      <c r="L3142" t="s">
        <v>20</v>
      </c>
    </row>
    <row r="3143" spans="1:12" x14ac:dyDescent="0.25">
      <c r="A3143" t="s">
        <v>30</v>
      </c>
      <c r="B3143">
        <v>1185732</v>
      </c>
      <c r="C3143">
        <v>44472</v>
      </c>
      <c r="D3143" t="s">
        <v>36</v>
      </c>
      <c r="E3143" t="s">
        <v>114</v>
      </c>
      <c r="F3143" t="s">
        <v>115</v>
      </c>
      <c r="G3143" t="s">
        <v>15</v>
      </c>
      <c r="H3143">
        <v>44.999999999999993</v>
      </c>
      <c r="I3143">
        <v>375</v>
      </c>
      <c r="J3143">
        <v>16874.999999999996</v>
      </c>
      <c r="K3143" t="s">
        <v>16</v>
      </c>
      <c r="L3143" t="s">
        <v>17</v>
      </c>
    </row>
    <row r="3144" spans="1:12" x14ac:dyDescent="0.25">
      <c r="A3144" t="s">
        <v>30</v>
      </c>
      <c r="B3144">
        <v>1185732</v>
      </c>
      <c r="C3144">
        <v>44472</v>
      </c>
      <c r="D3144" t="s">
        <v>36</v>
      </c>
      <c r="E3144" t="s">
        <v>114</v>
      </c>
      <c r="F3144" t="s">
        <v>115</v>
      </c>
      <c r="G3144" t="s">
        <v>18</v>
      </c>
      <c r="H3144">
        <v>35</v>
      </c>
      <c r="I3144">
        <v>225</v>
      </c>
      <c r="J3144">
        <v>7875</v>
      </c>
      <c r="K3144" t="s">
        <v>16</v>
      </c>
      <c r="L3144" t="s">
        <v>17</v>
      </c>
    </row>
    <row r="3145" spans="1:12" x14ac:dyDescent="0.25">
      <c r="A3145" t="s">
        <v>30</v>
      </c>
      <c r="B3145">
        <v>1185732</v>
      </c>
      <c r="C3145">
        <v>44472</v>
      </c>
      <c r="D3145" t="s">
        <v>36</v>
      </c>
      <c r="E3145" t="s">
        <v>114</v>
      </c>
      <c r="F3145" t="s">
        <v>115</v>
      </c>
      <c r="G3145" t="s">
        <v>19</v>
      </c>
      <c r="H3145">
        <v>35</v>
      </c>
      <c r="I3145">
        <v>125</v>
      </c>
      <c r="J3145">
        <v>4375</v>
      </c>
      <c r="K3145" t="s">
        <v>16</v>
      </c>
      <c r="L3145" t="s">
        <v>20</v>
      </c>
    </row>
    <row r="3146" spans="1:12" x14ac:dyDescent="0.25">
      <c r="A3146" t="s">
        <v>30</v>
      </c>
      <c r="B3146">
        <v>1185732</v>
      </c>
      <c r="C3146">
        <v>44472</v>
      </c>
      <c r="D3146" t="s">
        <v>36</v>
      </c>
      <c r="E3146" t="s">
        <v>114</v>
      </c>
      <c r="F3146" t="s">
        <v>115</v>
      </c>
      <c r="G3146" t="s">
        <v>21</v>
      </c>
      <c r="H3146">
        <v>35</v>
      </c>
      <c r="I3146">
        <v>125</v>
      </c>
      <c r="J3146">
        <v>4375</v>
      </c>
      <c r="K3146" t="s">
        <v>16</v>
      </c>
      <c r="L3146" t="s">
        <v>20</v>
      </c>
    </row>
    <row r="3147" spans="1:12" x14ac:dyDescent="0.25">
      <c r="A3147" t="s">
        <v>30</v>
      </c>
      <c r="B3147">
        <v>1185732</v>
      </c>
      <c r="C3147">
        <v>44472</v>
      </c>
      <c r="D3147" t="s">
        <v>36</v>
      </c>
      <c r="E3147" t="s">
        <v>114</v>
      </c>
      <c r="F3147" t="s">
        <v>115</v>
      </c>
      <c r="G3147" t="s">
        <v>22</v>
      </c>
      <c r="H3147">
        <v>44.999999999999993</v>
      </c>
      <c r="I3147">
        <v>125</v>
      </c>
      <c r="J3147">
        <v>5624.9999999999991</v>
      </c>
      <c r="K3147" t="s">
        <v>16</v>
      </c>
      <c r="L3147" t="s">
        <v>17</v>
      </c>
    </row>
    <row r="3148" spans="1:12" x14ac:dyDescent="0.25">
      <c r="A3148" t="s">
        <v>30</v>
      </c>
      <c r="B3148">
        <v>1185732</v>
      </c>
      <c r="C3148">
        <v>44472</v>
      </c>
      <c r="D3148" t="s">
        <v>36</v>
      </c>
      <c r="E3148" t="s">
        <v>114</v>
      </c>
      <c r="F3148" t="s">
        <v>115</v>
      </c>
      <c r="G3148" t="s">
        <v>23</v>
      </c>
      <c r="H3148">
        <v>49.999999999999986</v>
      </c>
      <c r="I3148">
        <v>250</v>
      </c>
      <c r="J3148">
        <v>12499.999999999996</v>
      </c>
      <c r="K3148" t="s">
        <v>16</v>
      </c>
      <c r="L3148" t="s">
        <v>20</v>
      </c>
    </row>
    <row r="3149" spans="1:12" x14ac:dyDescent="0.25">
      <c r="A3149" t="s">
        <v>30</v>
      </c>
      <c r="B3149">
        <v>1185732</v>
      </c>
      <c r="C3149">
        <v>44503</v>
      </c>
      <c r="D3149" t="s">
        <v>36</v>
      </c>
      <c r="E3149" t="s">
        <v>114</v>
      </c>
      <c r="F3149" t="s">
        <v>115</v>
      </c>
      <c r="G3149" t="s">
        <v>15</v>
      </c>
      <c r="H3149">
        <v>44.999999999999993</v>
      </c>
      <c r="I3149">
        <v>400</v>
      </c>
      <c r="J3149">
        <v>17999.999999999996</v>
      </c>
      <c r="K3149" t="s">
        <v>16</v>
      </c>
      <c r="L3149" t="s">
        <v>17</v>
      </c>
    </row>
    <row r="3150" spans="1:12" x14ac:dyDescent="0.25">
      <c r="A3150" t="s">
        <v>30</v>
      </c>
      <c r="B3150">
        <v>1185732</v>
      </c>
      <c r="C3150">
        <v>44503</v>
      </c>
      <c r="D3150" t="s">
        <v>36</v>
      </c>
      <c r="E3150" t="s">
        <v>114</v>
      </c>
      <c r="F3150" t="s">
        <v>115</v>
      </c>
      <c r="G3150" t="s">
        <v>18</v>
      </c>
      <c r="H3150">
        <v>35</v>
      </c>
      <c r="I3150">
        <v>300</v>
      </c>
      <c r="J3150">
        <v>10500</v>
      </c>
      <c r="K3150" t="s">
        <v>16</v>
      </c>
      <c r="L3150" t="s">
        <v>17</v>
      </c>
    </row>
    <row r="3151" spans="1:12" x14ac:dyDescent="0.25">
      <c r="A3151" t="s">
        <v>30</v>
      </c>
      <c r="B3151">
        <v>1185732</v>
      </c>
      <c r="C3151">
        <v>44503</v>
      </c>
      <c r="D3151" t="s">
        <v>36</v>
      </c>
      <c r="E3151" t="s">
        <v>114</v>
      </c>
      <c r="F3151" t="s">
        <v>115</v>
      </c>
      <c r="G3151" t="s">
        <v>19</v>
      </c>
      <c r="H3151">
        <v>35</v>
      </c>
      <c r="I3151">
        <v>245</v>
      </c>
      <c r="J3151">
        <v>8575</v>
      </c>
      <c r="K3151" t="s">
        <v>16</v>
      </c>
      <c r="L3151" t="s">
        <v>20</v>
      </c>
    </row>
    <row r="3152" spans="1:12" x14ac:dyDescent="0.25">
      <c r="A3152" t="s">
        <v>30</v>
      </c>
      <c r="B3152">
        <v>1185732</v>
      </c>
      <c r="C3152">
        <v>44503</v>
      </c>
      <c r="D3152" t="s">
        <v>36</v>
      </c>
      <c r="E3152" t="s">
        <v>114</v>
      </c>
      <c r="F3152" t="s">
        <v>115</v>
      </c>
      <c r="G3152" t="s">
        <v>21</v>
      </c>
      <c r="H3152">
        <v>35</v>
      </c>
      <c r="I3152">
        <v>225</v>
      </c>
      <c r="J3152">
        <v>7875</v>
      </c>
      <c r="K3152" t="s">
        <v>16</v>
      </c>
      <c r="L3152" t="s">
        <v>20</v>
      </c>
    </row>
    <row r="3153" spans="1:12" x14ac:dyDescent="0.25">
      <c r="A3153" t="s">
        <v>30</v>
      </c>
      <c r="B3153">
        <v>1185732</v>
      </c>
      <c r="C3153">
        <v>44503</v>
      </c>
      <c r="D3153" t="s">
        <v>36</v>
      </c>
      <c r="E3153" t="s">
        <v>114</v>
      </c>
      <c r="F3153" t="s">
        <v>115</v>
      </c>
      <c r="G3153" t="s">
        <v>22</v>
      </c>
      <c r="H3153">
        <v>60</v>
      </c>
      <c r="I3153">
        <v>200</v>
      </c>
      <c r="J3153">
        <v>12000</v>
      </c>
      <c r="K3153" t="s">
        <v>16</v>
      </c>
      <c r="L3153" t="s">
        <v>17</v>
      </c>
    </row>
    <row r="3154" spans="1:12" x14ac:dyDescent="0.25">
      <c r="A3154" t="s">
        <v>30</v>
      </c>
      <c r="B3154">
        <v>1185732</v>
      </c>
      <c r="C3154">
        <v>44503</v>
      </c>
      <c r="D3154" t="s">
        <v>36</v>
      </c>
      <c r="E3154" t="s">
        <v>114</v>
      </c>
      <c r="F3154" t="s">
        <v>115</v>
      </c>
      <c r="G3154" t="s">
        <v>23</v>
      </c>
      <c r="H3154">
        <v>64.999999999999986</v>
      </c>
      <c r="I3154">
        <v>300</v>
      </c>
      <c r="J3154">
        <v>19499.999999999996</v>
      </c>
      <c r="K3154" t="s">
        <v>16</v>
      </c>
      <c r="L3154" t="s">
        <v>20</v>
      </c>
    </row>
    <row r="3155" spans="1:12" x14ac:dyDescent="0.25">
      <c r="A3155" t="s">
        <v>30</v>
      </c>
      <c r="B3155">
        <v>1185732</v>
      </c>
      <c r="C3155">
        <v>44532</v>
      </c>
      <c r="D3155" t="s">
        <v>36</v>
      </c>
      <c r="E3155" t="s">
        <v>114</v>
      </c>
      <c r="F3155" t="s">
        <v>115</v>
      </c>
      <c r="G3155" t="s">
        <v>15</v>
      </c>
      <c r="H3155">
        <v>60</v>
      </c>
      <c r="I3155">
        <v>550</v>
      </c>
      <c r="J3155">
        <v>33000</v>
      </c>
      <c r="K3155" t="s">
        <v>16</v>
      </c>
      <c r="L3155" t="s">
        <v>17</v>
      </c>
    </row>
    <row r="3156" spans="1:12" x14ac:dyDescent="0.25">
      <c r="A3156" t="s">
        <v>30</v>
      </c>
      <c r="B3156">
        <v>1185732</v>
      </c>
      <c r="C3156">
        <v>44532</v>
      </c>
      <c r="D3156" t="s">
        <v>36</v>
      </c>
      <c r="E3156" t="s">
        <v>114</v>
      </c>
      <c r="F3156" t="s">
        <v>115</v>
      </c>
      <c r="G3156" t="s">
        <v>18</v>
      </c>
      <c r="H3156">
        <v>50</v>
      </c>
      <c r="I3156">
        <v>350</v>
      </c>
      <c r="J3156">
        <v>17500</v>
      </c>
      <c r="K3156" t="s">
        <v>16</v>
      </c>
      <c r="L3156" t="s">
        <v>17</v>
      </c>
    </row>
    <row r="3157" spans="1:12" x14ac:dyDescent="0.25">
      <c r="A3157" t="s">
        <v>30</v>
      </c>
      <c r="B3157">
        <v>1185732</v>
      </c>
      <c r="C3157">
        <v>44532</v>
      </c>
      <c r="D3157" t="s">
        <v>36</v>
      </c>
      <c r="E3157" t="s">
        <v>114</v>
      </c>
      <c r="F3157" t="s">
        <v>115</v>
      </c>
      <c r="G3157" t="s">
        <v>19</v>
      </c>
      <c r="H3157">
        <v>50</v>
      </c>
      <c r="I3157">
        <v>300</v>
      </c>
      <c r="J3157">
        <v>15000</v>
      </c>
      <c r="K3157" t="s">
        <v>16</v>
      </c>
      <c r="L3157" t="s">
        <v>20</v>
      </c>
    </row>
    <row r="3158" spans="1:12" x14ac:dyDescent="0.25">
      <c r="A3158" t="s">
        <v>30</v>
      </c>
      <c r="B3158">
        <v>1185732</v>
      </c>
      <c r="C3158">
        <v>44532</v>
      </c>
      <c r="D3158" t="s">
        <v>36</v>
      </c>
      <c r="E3158" t="s">
        <v>114</v>
      </c>
      <c r="F3158" t="s">
        <v>115</v>
      </c>
      <c r="G3158" t="s">
        <v>21</v>
      </c>
      <c r="H3158">
        <v>50</v>
      </c>
      <c r="I3158">
        <v>250</v>
      </c>
      <c r="J3158">
        <v>12500</v>
      </c>
      <c r="K3158" t="s">
        <v>16</v>
      </c>
      <c r="L3158" t="s">
        <v>20</v>
      </c>
    </row>
    <row r="3159" spans="1:12" x14ac:dyDescent="0.25">
      <c r="A3159" t="s">
        <v>30</v>
      </c>
      <c r="B3159">
        <v>1185732</v>
      </c>
      <c r="C3159">
        <v>44532</v>
      </c>
      <c r="D3159" t="s">
        <v>36</v>
      </c>
      <c r="E3159" t="s">
        <v>114</v>
      </c>
      <c r="F3159" t="s">
        <v>115</v>
      </c>
      <c r="G3159" t="s">
        <v>22</v>
      </c>
      <c r="H3159">
        <v>60</v>
      </c>
      <c r="I3159">
        <v>250</v>
      </c>
      <c r="J3159">
        <v>15000</v>
      </c>
      <c r="K3159" t="s">
        <v>16</v>
      </c>
      <c r="L3159" t="s">
        <v>17</v>
      </c>
    </row>
    <row r="3160" spans="1:12" x14ac:dyDescent="0.25">
      <c r="A3160" t="s">
        <v>30</v>
      </c>
      <c r="B3160">
        <v>1185732</v>
      </c>
      <c r="C3160">
        <v>44532</v>
      </c>
      <c r="D3160" t="s">
        <v>36</v>
      </c>
      <c r="E3160" t="s">
        <v>114</v>
      </c>
      <c r="F3160" t="s">
        <v>115</v>
      </c>
      <c r="G3160" t="s">
        <v>23</v>
      </c>
      <c r="H3160">
        <v>64.999999999999986</v>
      </c>
      <c r="I3160">
        <v>350</v>
      </c>
      <c r="J3160">
        <v>22749.999999999996</v>
      </c>
      <c r="K3160" t="s">
        <v>16</v>
      </c>
      <c r="L3160" t="s">
        <v>20</v>
      </c>
    </row>
    <row r="3161" spans="1:12" x14ac:dyDescent="0.25">
      <c r="A3161" t="s">
        <v>30</v>
      </c>
      <c r="B3161">
        <v>1185732</v>
      </c>
      <c r="C3161">
        <v>44206</v>
      </c>
      <c r="D3161" t="s">
        <v>36</v>
      </c>
      <c r="E3161" t="s">
        <v>114</v>
      </c>
      <c r="F3161" t="s">
        <v>115</v>
      </c>
      <c r="G3161" t="s">
        <v>15</v>
      </c>
      <c r="H3161">
        <v>35</v>
      </c>
      <c r="I3161">
        <v>500</v>
      </c>
      <c r="J3161">
        <v>17500</v>
      </c>
      <c r="K3161" t="s">
        <v>16</v>
      </c>
      <c r="L3161" t="s">
        <v>17</v>
      </c>
    </row>
    <row r="3162" spans="1:12" x14ac:dyDescent="0.25">
      <c r="A3162" t="s">
        <v>30</v>
      </c>
      <c r="B3162">
        <v>1185732</v>
      </c>
      <c r="C3162">
        <v>44206</v>
      </c>
      <c r="D3162" t="s">
        <v>36</v>
      </c>
      <c r="E3162" t="s">
        <v>114</v>
      </c>
      <c r="F3162" t="s">
        <v>115</v>
      </c>
      <c r="G3162" t="s">
        <v>18</v>
      </c>
      <c r="H3162">
        <v>35</v>
      </c>
      <c r="I3162">
        <v>300</v>
      </c>
      <c r="J3162">
        <v>10500</v>
      </c>
      <c r="K3162" t="s">
        <v>16</v>
      </c>
      <c r="L3162" t="s">
        <v>17</v>
      </c>
    </row>
    <row r="3163" spans="1:12" x14ac:dyDescent="0.25">
      <c r="A3163" t="s">
        <v>30</v>
      </c>
      <c r="B3163">
        <v>1185732</v>
      </c>
      <c r="C3163">
        <v>44206</v>
      </c>
      <c r="D3163" t="s">
        <v>36</v>
      </c>
      <c r="E3163" t="s">
        <v>114</v>
      </c>
      <c r="F3163" t="s">
        <v>115</v>
      </c>
      <c r="G3163" t="s">
        <v>19</v>
      </c>
      <c r="H3163">
        <v>25.000000000000007</v>
      </c>
      <c r="I3163">
        <v>300</v>
      </c>
      <c r="J3163">
        <v>7500.0000000000018</v>
      </c>
      <c r="K3163" t="s">
        <v>16</v>
      </c>
      <c r="L3163" t="s">
        <v>20</v>
      </c>
    </row>
    <row r="3164" spans="1:12" x14ac:dyDescent="0.25">
      <c r="A3164" t="s">
        <v>30</v>
      </c>
      <c r="B3164">
        <v>1185732</v>
      </c>
      <c r="C3164">
        <v>44206</v>
      </c>
      <c r="D3164" t="s">
        <v>36</v>
      </c>
      <c r="E3164" t="s">
        <v>114</v>
      </c>
      <c r="F3164" t="s">
        <v>115</v>
      </c>
      <c r="G3164" t="s">
        <v>21</v>
      </c>
      <c r="H3164">
        <v>30.000000000000004</v>
      </c>
      <c r="I3164">
        <v>150</v>
      </c>
      <c r="J3164">
        <v>4500.0000000000009</v>
      </c>
      <c r="K3164" t="s">
        <v>16</v>
      </c>
      <c r="L3164" t="s">
        <v>20</v>
      </c>
    </row>
    <row r="3165" spans="1:12" x14ac:dyDescent="0.25">
      <c r="A3165" t="s">
        <v>30</v>
      </c>
      <c r="B3165">
        <v>1185732</v>
      </c>
      <c r="C3165">
        <v>44206</v>
      </c>
      <c r="D3165" t="s">
        <v>36</v>
      </c>
      <c r="E3165" t="s">
        <v>114</v>
      </c>
      <c r="F3165" t="s">
        <v>115</v>
      </c>
      <c r="G3165" t="s">
        <v>22</v>
      </c>
      <c r="H3165">
        <v>44.999999999999993</v>
      </c>
      <c r="I3165">
        <v>200</v>
      </c>
      <c r="J3165">
        <v>8999.9999999999982</v>
      </c>
      <c r="K3165" t="s">
        <v>16</v>
      </c>
      <c r="L3165" t="s">
        <v>17</v>
      </c>
    </row>
    <row r="3166" spans="1:12" x14ac:dyDescent="0.25">
      <c r="A3166" t="s">
        <v>30</v>
      </c>
      <c r="B3166">
        <v>1185732</v>
      </c>
      <c r="C3166">
        <v>44206</v>
      </c>
      <c r="D3166" t="s">
        <v>36</v>
      </c>
      <c r="E3166" t="s">
        <v>114</v>
      </c>
      <c r="F3166" t="s">
        <v>115</v>
      </c>
      <c r="G3166" t="s">
        <v>23</v>
      </c>
      <c r="H3166">
        <v>35</v>
      </c>
      <c r="I3166">
        <v>300</v>
      </c>
      <c r="J3166">
        <v>10500</v>
      </c>
      <c r="K3166" t="s">
        <v>16</v>
      </c>
      <c r="L3166" t="s">
        <v>20</v>
      </c>
    </row>
    <row r="3167" spans="1:12" x14ac:dyDescent="0.25">
      <c r="A3167" t="s">
        <v>30</v>
      </c>
      <c r="B3167">
        <v>1185732</v>
      </c>
      <c r="C3167">
        <v>44237</v>
      </c>
      <c r="D3167" t="s">
        <v>36</v>
      </c>
      <c r="E3167" t="s">
        <v>114</v>
      </c>
      <c r="F3167" t="s">
        <v>115</v>
      </c>
      <c r="G3167" t="s">
        <v>15</v>
      </c>
      <c r="H3167">
        <v>35</v>
      </c>
      <c r="I3167">
        <v>550</v>
      </c>
      <c r="J3167">
        <v>19250</v>
      </c>
      <c r="K3167" t="s">
        <v>16</v>
      </c>
      <c r="L3167" t="s">
        <v>17</v>
      </c>
    </row>
    <row r="3168" spans="1:12" x14ac:dyDescent="0.25">
      <c r="A3168" t="s">
        <v>30</v>
      </c>
      <c r="B3168">
        <v>1185732</v>
      </c>
      <c r="C3168">
        <v>44237</v>
      </c>
      <c r="D3168" t="s">
        <v>36</v>
      </c>
      <c r="E3168" t="s">
        <v>114</v>
      </c>
      <c r="F3168" t="s">
        <v>115</v>
      </c>
      <c r="G3168" t="s">
        <v>18</v>
      </c>
      <c r="H3168">
        <v>35</v>
      </c>
      <c r="I3168">
        <v>200</v>
      </c>
      <c r="J3168">
        <v>7000</v>
      </c>
      <c r="K3168" t="s">
        <v>16</v>
      </c>
      <c r="L3168" t="s">
        <v>17</v>
      </c>
    </row>
    <row r="3169" spans="1:12" x14ac:dyDescent="0.25">
      <c r="A3169" t="s">
        <v>30</v>
      </c>
      <c r="B3169">
        <v>1185732</v>
      </c>
      <c r="C3169">
        <v>44237</v>
      </c>
      <c r="D3169" t="s">
        <v>36</v>
      </c>
      <c r="E3169" t="s">
        <v>114</v>
      </c>
      <c r="F3169" t="s">
        <v>115</v>
      </c>
      <c r="G3169" t="s">
        <v>19</v>
      </c>
      <c r="H3169">
        <v>25.000000000000007</v>
      </c>
      <c r="I3169">
        <v>250</v>
      </c>
      <c r="J3169">
        <v>6250.0000000000018</v>
      </c>
      <c r="K3169" t="s">
        <v>16</v>
      </c>
      <c r="L3169" t="s">
        <v>20</v>
      </c>
    </row>
    <row r="3170" spans="1:12" x14ac:dyDescent="0.25">
      <c r="A3170" t="s">
        <v>30</v>
      </c>
      <c r="B3170">
        <v>1185732</v>
      </c>
      <c r="C3170">
        <v>44237</v>
      </c>
      <c r="D3170" t="s">
        <v>36</v>
      </c>
      <c r="E3170" t="s">
        <v>116</v>
      </c>
      <c r="F3170" t="s">
        <v>117</v>
      </c>
      <c r="G3170" t="s">
        <v>21</v>
      </c>
      <c r="H3170">
        <v>30.000000000000004</v>
      </c>
      <c r="I3170">
        <v>125</v>
      </c>
      <c r="J3170">
        <v>3750.0000000000005</v>
      </c>
      <c r="K3170" t="s">
        <v>16</v>
      </c>
      <c r="L3170" t="s">
        <v>20</v>
      </c>
    </row>
    <row r="3171" spans="1:12" x14ac:dyDescent="0.25">
      <c r="A3171" t="s">
        <v>30</v>
      </c>
      <c r="B3171">
        <v>1185732</v>
      </c>
      <c r="C3171">
        <v>44237</v>
      </c>
      <c r="D3171" t="s">
        <v>36</v>
      </c>
      <c r="E3171" t="s">
        <v>116</v>
      </c>
      <c r="F3171" t="s">
        <v>117</v>
      </c>
      <c r="G3171" t="s">
        <v>22</v>
      </c>
      <c r="H3171">
        <v>44.999999999999993</v>
      </c>
      <c r="I3171">
        <v>200</v>
      </c>
      <c r="J3171">
        <v>8999.9999999999982</v>
      </c>
      <c r="K3171" t="s">
        <v>16</v>
      </c>
      <c r="L3171" t="s">
        <v>17</v>
      </c>
    </row>
    <row r="3172" spans="1:12" x14ac:dyDescent="0.25">
      <c r="A3172" t="s">
        <v>30</v>
      </c>
      <c r="B3172">
        <v>1185732</v>
      </c>
      <c r="C3172">
        <v>44237</v>
      </c>
      <c r="D3172" t="s">
        <v>36</v>
      </c>
      <c r="E3172" t="s">
        <v>116</v>
      </c>
      <c r="F3172" t="s">
        <v>117</v>
      </c>
      <c r="G3172" t="s">
        <v>23</v>
      </c>
      <c r="H3172">
        <v>19.999999999999996</v>
      </c>
      <c r="I3172">
        <v>300</v>
      </c>
      <c r="J3172">
        <v>5999.9999999999991</v>
      </c>
      <c r="K3172" t="s">
        <v>16</v>
      </c>
      <c r="L3172" t="s">
        <v>20</v>
      </c>
    </row>
    <row r="3173" spans="1:12" x14ac:dyDescent="0.25">
      <c r="A3173" t="s">
        <v>30</v>
      </c>
      <c r="B3173">
        <v>1185732</v>
      </c>
      <c r="C3173">
        <v>44264</v>
      </c>
      <c r="D3173" t="s">
        <v>36</v>
      </c>
      <c r="E3173" t="s">
        <v>116</v>
      </c>
      <c r="F3173" t="s">
        <v>117</v>
      </c>
      <c r="G3173" t="s">
        <v>15</v>
      </c>
      <c r="H3173">
        <v>25.000000000000007</v>
      </c>
      <c r="I3173">
        <v>520</v>
      </c>
      <c r="J3173">
        <v>13000.000000000004</v>
      </c>
      <c r="K3173" t="s">
        <v>16</v>
      </c>
      <c r="L3173" t="s">
        <v>17</v>
      </c>
    </row>
    <row r="3174" spans="1:12" x14ac:dyDescent="0.25">
      <c r="A3174" t="s">
        <v>30</v>
      </c>
      <c r="B3174">
        <v>1185732</v>
      </c>
      <c r="C3174">
        <v>44264</v>
      </c>
      <c r="D3174" t="s">
        <v>36</v>
      </c>
      <c r="E3174" t="s">
        <v>116</v>
      </c>
      <c r="F3174" t="s">
        <v>117</v>
      </c>
      <c r="G3174" t="s">
        <v>18</v>
      </c>
      <c r="H3174">
        <v>25.000000000000007</v>
      </c>
      <c r="I3174">
        <v>225</v>
      </c>
      <c r="J3174">
        <v>5625.0000000000018</v>
      </c>
      <c r="K3174" t="s">
        <v>16</v>
      </c>
      <c r="L3174" t="s">
        <v>17</v>
      </c>
    </row>
    <row r="3175" spans="1:12" x14ac:dyDescent="0.25">
      <c r="A3175" t="s">
        <v>30</v>
      </c>
      <c r="B3175">
        <v>1185732</v>
      </c>
      <c r="C3175">
        <v>44264</v>
      </c>
      <c r="D3175" t="s">
        <v>36</v>
      </c>
      <c r="E3175" t="s">
        <v>116</v>
      </c>
      <c r="F3175" t="s">
        <v>117</v>
      </c>
      <c r="G3175" t="s">
        <v>19</v>
      </c>
      <c r="H3175">
        <v>15.000000000000002</v>
      </c>
      <c r="I3175">
        <v>275</v>
      </c>
      <c r="J3175">
        <v>4125.0000000000009</v>
      </c>
      <c r="K3175" t="s">
        <v>16</v>
      </c>
      <c r="L3175" t="s">
        <v>20</v>
      </c>
    </row>
    <row r="3176" spans="1:12" x14ac:dyDescent="0.25">
      <c r="A3176" t="s">
        <v>30</v>
      </c>
      <c r="B3176">
        <v>1185732</v>
      </c>
      <c r="C3176">
        <v>44264</v>
      </c>
      <c r="D3176" t="s">
        <v>36</v>
      </c>
      <c r="E3176" t="s">
        <v>116</v>
      </c>
      <c r="F3176" t="s">
        <v>117</v>
      </c>
      <c r="G3176" t="s">
        <v>21</v>
      </c>
      <c r="H3176">
        <v>19.999999999999996</v>
      </c>
      <c r="I3176">
        <v>125</v>
      </c>
      <c r="J3176">
        <v>2499.9999999999995</v>
      </c>
      <c r="K3176" t="s">
        <v>16</v>
      </c>
      <c r="L3176" t="s">
        <v>20</v>
      </c>
    </row>
    <row r="3177" spans="1:12" x14ac:dyDescent="0.25">
      <c r="A3177" t="s">
        <v>30</v>
      </c>
      <c r="B3177">
        <v>1185732</v>
      </c>
      <c r="C3177">
        <v>44264</v>
      </c>
      <c r="D3177" t="s">
        <v>36</v>
      </c>
      <c r="E3177" t="s">
        <v>116</v>
      </c>
      <c r="F3177" t="s">
        <v>117</v>
      </c>
      <c r="G3177" t="s">
        <v>22</v>
      </c>
      <c r="H3177">
        <v>35</v>
      </c>
      <c r="I3177">
        <v>175</v>
      </c>
      <c r="J3177">
        <v>6125</v>
      </c>
      <c r="K3177" t="s">
        <v>16</v>
      </c>
      <c r="L3177" t="s">
        <v>17</v>
      </c>
    </row>
    <row r="3178" spans="1:12" x14ac:dyDescent="0.25">
      <c r="A3178" t="s">
        <v>30</v>
      </c>
      <c r="B3178">
        <v>1185732</v>
      </c>
      <c r="C3178">
        <v>44264</v>
      </c>
      <c r="D3178" t="s">
        <v>36</v>
      </c>
      <c r="E3178" t="s">
        <v>116</v>
      </c>
      <c r="F3178" t="s">
        <v>117</v>
      </c>
      <c r="G3178" t="s">
        <v>23</v>
      </c>
      <c r="H3178">
        <v>25.000000000000007</v>
      </c>
      <c r="I3178">
        <v>275</v>
      </c>
      <c r="J3178">
        <v>6875.0000000000018</v>
      </c>
      <c r="K3178" t="s">
        <v>16</v>
      </c>
      <c r="L3178" t="s">
        <v>20</v>
      </c>
    </row>
    <row r="3179" spans="1:12" x14ac:dyDescent="0.25">
      <c r="A3179" t="s">
        <v>30</v>
      </c>
      <c r="B3179">
        <v>1185732</v>
      </c>
      <c r="C3179">
        <v>44296</v>
      </c>
      <c r="D3179" t="s">
        <v>36</v>
      </c>
      <c r="E3179" t="s">
        <v>116</v>
      </c>
      <c r="F3179" t="s">
        <v>117</v>
      </c>
      <c r="G3179" t="s">
        <v>15</v>
      </c>
      <c r="H3179">
        <v>25.000000000000007</v>
      </c>
      <c r="I3179">
        <v>500</v>
      </c>
      <c r="J3179">
        <v>12500.000000000004</v>
      </c>
      <c r="K3179" t="s">
        <v>16</v>
      </c>
      <c r="L3179" t="s">
        <v>17</v>
      </c>
    </row>
    <row r="3180" spans="1:12" x14ac:dyDescent="0.25">
      <c r="A3180" t="s">
        <v>30</v>
      </c>
      <c r="B3180">
        <v>1185732</v>
      </c>
      <c r="C3180">
        <v>44296</v>
      </c>
      <c r="D3180" t="s">
        <v>36</v>
      </c>
      <c r="E3180" t="s">
        <v>116</v>
      </c>
      <c r="F3180" t="s">
        <v>117</v>
      </c>
      <c r="G3180" t="s">
        <v>18</v>
      </c>
      <c r="H3180">
        <v>25.000000000000007</v>
      </c>
      <c r="I3180">
        <v>200</v>
      </c>
      <c r="J3180">
        <v>5000.0000000000018</v>
      </c>
      <c r="K3180" t="s">
        <v>16</v>
      </c>
      <c r="L3180" t="s">
        <v>17</v>
      </c>
    </row>
    <row r="3181" spans="1:12" x14ac:dyDescent="0.25">
      <c r="A3181" t="s">
        <v>30</v>
      </c>
      <c r="B3181">
        <v>1185732</v>
      </c>
      <c r="C3181">
        <v>44296</v>
      </c>
      <c r="D3181" t="s">
        <v>36</v>
      </c>
      <c r="E3181" t="s">
        <v>116</v>
      </c>
      <c r="F3181" t="s">
        <v>117</v>
      </c>
      <c r="G3181" t="s">
        <v>19</v>
      </c>
      <c r="H3181">
        <v>15.000000000000002</v>
      </c>
      <c r="I3181">
        <v>200</v>
      </c>
      <c r="J3181">
        <v>3000.0000000000005</v>
      </c>
      <c r="K3181" t="s">
        <v>16</v>
      </c>
      <c r="L3181" t="s">
        <v>20</v>
      </c>
    </row>
    <row r="3182" spans="1:12" x14ac:dyDescent="0.25">
      <c r="A3182" t="s">
        <v>30</v>
      </c>
      <c r="B3182">
        <v>1185732</v>
      </c>
      <c r="C3182">
        <v>44296</v>
      </c>
      <c r="D3182" t="s">
        <v>36</v>
      </c>
      <c r="E3182" t="s">
        <v>116</v>
      </c>
      <c r="F3182" t="s">
        <v>117</v>
      </c>
      <c r="G3182" t="s">
        <v>21</v>
      </c>
      <c r="H3182">
        <v>19.999999999999996</v>
      </c>
      <c r="I3182">
        <v>125</v>
      </c>
      <c r="J3182">
        <v>2499.9999999999995</v>
      </c>
      <c r="K3182" t="s">
        <v>16</v>
      </c>
      <c r="L3182" t="s">
        <v>20</v>
      </c>
    </row>
    <row r="3183" spans="1:12" x14ac:dyDescent="0.25">
      <c r="A3183" t="s">
        <v>30</v>
      </c>
      <c r="B3183">
        <v>1185732</v>
      </c>
      <c r="C3183">
        <v>44296</v>
      </c>
      <c r="D3183" t="s">
        <v>36</v>
      </c>
      <c r="E3183" t="s">
        <v>116</v>
      </c>
      <c r="F3183" t="s">
        <v>117</v>
      </c>
      <c r="G3183" t="s">
        <v>22</v>
      </c>
      <c r="H3183">
        <v>65</v>
      </c>
      <c r="I3183">
        <v>150</v>
      </c>
      <c r="J3183">
        <v>9750</v>
      </c>
      <c r="K3183" t="s">
        <v>16</v>
      </c>
      <c r="L3183" t="s">
        <v>17</v>
      </c>
    </row>
    <row r="3184" spans="1:12" x14ac:dyDescent="0.25">
      <c r="A3184" t="s">
        <v>30</v>
      </c>
      <c r="B3184">
        <v>1185732</v>
      </c>
      <c r="C3184">
        <v>44296</v>
      </c>
      <c r="D3184" t="s">
        <v>36</v>
      </c>
      <c r="E3184" t="s">
        <v>116</v>
      </c>
      <c r="F3184" t="s">
        <v>117</v>
      </c>
      <c r="G3184" t="s">
        <v>23</v>
      </c>
      <c r="H3184">
        <v>50</v>
      </c>
      <c r="I3184">
        <v>275</v>
      </c>
      <c r="J3184">
        <v>13750</v>
      </c>
      <c r="K3184" t="s">
        <v>16</v>
      </c>
      <c r="L3184" t="s">
        <v>20</v>
      </c>
    </row>
    <row r="3185" spans="1:12" x14ac:dyDescent="0.25">
      <c r="A3185" t="s">
        <v>30</v>
      </c>
      <c r="B3185">
        <v>1185732</v>
      </c>
      <c r="C3185">
        <v>44327</v>
      </c>
      <c r="D3185" t="s">
        <v>36</v>
      </c>
      <c r="E3185" t="s">
        <v>116</v>
      </c>
      <c r="F3185" t="s">
        <v>117</v>
      </c>
      <c r="G3185" t="s">
        <v>15</v>
      </c>
      <c r="H3185">
        <v>60</v>
      </c>
      <c r="I3185">
        <v>545</v>
      </c>
      <c r="J3185">
        <v>32700</v>
      </c>
      <c r="K3185" t="s">
        <v>16</v>
      </c>
      <c r="L3185" t="s">
        <v>17</v>
      </c>
    </row>
    <row r="3186" spans="1:12" x14ac:dyDescent="0.25">
      <c r="A3186" t="s">
        <v>30</v>
      </c>
      <c r="B3186">
        <v>1185732</v>
      </c>
      <c r="C3186">
        <v>44327</v>
      </c>
      <c r="D3186" t="s">
        <v>36</v>
      </c>
      <c r="E3186" t="s">
        <v>116</v>
      </c>
      <c r="F3186" t="s">
        <v>117</v>
      </c>
      <c r="G3186" t="s">
        <v>18</v>
      </c>
      <c r="H3186">
        <v>40</v>
      </c>
      <c r="I3186">
        <v>250</v>
      </c>
      <c r="J3186">
        <v>10000</v>
      </c>
      <c r="K3186" t="s">
        <v>16</v>
      </c>
      <c r="L3186" t="s">
        <v>17</v>
      </c>
    </row>
    <row r="3187" spans="1:12" x14ac:dyDescent="0.25">
      <c r="A3187" t="s">
        <v>30</v>
      </c>
      <c r="B3187">
        <v>1185732</v>
      </c>
      <c r="C3187">
        <v>44327</v>
      </c>
      <c r="D3187" t="s">
        <v>36</v>
      </c>
      <c r="E3187" t="s">
        <v>116</v>
      </c>
      <c r="F3187" t="s">
        <v>117</v>
      </c>
      <c r="G3187" t="s">
        <v>19</v>
      </c>
      <c r="H3187">
        <v>35</v>
      </c>
      <c r="I3187">
        <v>225</v>
      </c>
      <c r="J3187">
        <v>7875</v>
      </c>
      <c r="K3187" t="s">
        <v>16</v>
      </c>
      <c r="L3187" t="s">
        <v>20</v>
      </c>
    </row>
    <row r="3188" spans="1:12" x14ac:dyDescent="0.25">
      <c r="A3188" t="s">
        <v>30</v>
      </c>
      <c r="B3188">
        <v>1185732</v>
      </c>
      <c r="C3188">
        <v>44327</v>
      </c>
      <c r="D3188" t="s">
        <v>36</v>
      </c>
      <c r="E3188" t="s">
        <v>116</v>
      </c>
      <c r="F3188" t="s">
        <v>117</v>
      </c>
      <c r="G3188" t="s">
        <v>21</v>
      </c>
      <c r="H3188">
        <v>35</v>
      </c>
      <c r="I3188">
        <v>175</v>
      </c>
      <c r="J3188">
        <v>6125</v>
      </c>
      <c r="K3188" t="s">
        <v>16</v>
      </c>
      <c r="L3188" t="s">
        <v>20</v>
      </c>
    </row>
    <row r="3189" spans="1:12" x14ac:dyDescent="0.25">
      <c r="A3189" t="s">
        <v>30</v>
      </c>
      <c r="B3189">
        <v>1185732</v>
      </c>
      <c r="C3189">
        <v>44327</v>
      </c>
      <c r="D3189" t="s">
        <v>36</v>
      </c>
      <c r="E3189" t="s">
        <v>116</v>
      </c>
      <c r="F3189" t="s">
        <v>117</v>
      </c>
      <c r="G3189" t="s">
        <v>22</v>
      </c>
      <c r="H3189">
        <v>44.999999999999993</v>
      </c>
      <c r="I3189">
        <v>200</v>
      </c>
      <c r="J3189">
        <v>8999.9999999999982</v>
      </c>
      <c r="K3189" t="s">
        <v>16</v>
      </c>
      <c r="L3189" t="s">
        <v>17</v>
      </c>
    </row>
    <row r="3190" spans="1:12" x14ac:dyDescent="0.25">
      <c r="A3190" t="s">
        <v>30</v>
      </c>
      <c r="B3190">
        <v>1185732</v>
      </c>
      <c r="C3190">
        <v>44327</v>
      </c>
      <c r="D3190" t="s">
        <v>36</v>
      </c>
      <c r="E3190" t="s">
        <v>116</v>
      </c>
      <c r="F3190" t="s">
        <v>117</v>
      </c>
      <c r="G3190" t="s">
        <v>23</v>
      </c>
      <c r="H3190">
        <v>54.999999999999993</v>
      </c>
      <c r="I3190">
        <v>325</v>
      </c>
      <c r="J3190">
        <v>17874.999999999996</v>
      </c>
      <c r="K3190" t="s">
        <v>16</v>
      </c>
      <c r="L3190" t="s">
        <v>20</v>
      </c>
    </row>
    <row r="3191" spans="1:12" x14ac:dyDescent="0.25">
      <c r="A3191" t="s">
        <v>30</v>
      </c>
      <c r="B3191">
        <v>1185732</v>
      </c>
      <c r="C3191">
        <v>44357</v>
      </c>
      <c r="D3191" t="s">
        <v>36</v>
      </c>
      <c r="E3191" t="s">
        <v>116</v>
      </c>
      <c r="F3191" t="s">
        <v>117</v>
      </c>
      <c r="G3191" t="s">
        <v>15</v>
      </c>
      <c r="H3191">
        <v>40</v>
      </c>
      <c r="I3191">
        <v>575</v>
      </c>
      <c r="J3191">
        <v>23000</v>
      </c>
      <c r="K3191" t="s">
        <v>16</v>
      </c>
      <c r="L3191" t="s">
        <v>17</v>
      </c>
    </row>
    <row r="3192" spans="1:12" x14ac:dyDescent="0.25">
      <c r="A3192" t="s">
        <v>30</v>
      </c>
      <c r="B3192">
        <v>1185732</v>
      </c>
      <c r="C3192">
        <v>44357</v>
      </c>
      <c r="D3192" t="s">
        <v>36</v>
      </c>
      <c r="E3192" t="s">
        <v>116</v>
      </c>
      <c r="F3192" t="s">
        <v>117</v>
      </c>
      <c r="G3192" t="s">
        <v>18</v>
      </c>
      <c r="H3192">
        <v>35.000000000000007</v>
      </c>
      <c r="I3192">
        <v>325</v>
      </c>
      <c r="J3192">
        <v>11375.000000000002</v>
      </c>
      <c r="K3192" t="s">
        <v>16</v>
      </c>
      <c r="L3192" t="s">
        <v>17</v>
      </c>
    </row>
    <row r="3193" spans="1:12" x14ac:dyDescent="0.25">
      <c r="A3193" t="s">
        <v>30</v>
      </c>
      <c r="B3193">
        <v>1185732</v>
      </c>
      <c r="C3193">
        <v>44357</v>
      </c>
      <c r="D3193" t="s">
        <v>36</v>
      </c>
      <c r="E3193" t="s">
        <v>116</v>
      </c>
      <c r="F3193" t="s">
        <v>117</v>
      </c>
      <c r="G3193" t="s">
        <v>19</v>
      </c>
      <c r="H3193">
        <v>30.000000000000004</v>
      </c>
      <c r="I3193">
        <v>200</v>
      </c>
      <c r="J3193">
        <v>6000.0000000000009</v>
      </c>
      <c r="K3193" t="s">
        <v>16</v>
      </c>
      <c r="L3193" t="s">
        <v>20</v>
      </c>
    </row>
    <row r="3194" spans="1:12" x14ac:dyDescent="0.25">
      <c r="A3194" t="s">
        <v>30</v>
      </c>
      <c r="B3194">
        <v>1185732</v>
      </c>
      <c r="C3194">
        <v>44357</v>
      </c>
      <c r="D3194" t="s">
        <v>36</v>
      </c>
      <c r="E3194" t="s">
        <v>116</v>
      </c>
      <c r="F3194" t="s">
        <v>117</v>
      </c>
      <c r="G3194" t="s">
        <v>21</v>
      </c>
      <c r="H3194">
        <v>30.000000000000004</v>
      </c>
      <c r="I3194">
        <v>175</v>
      </c>
      <c r="J3194">
        <v>5250.0000000000009</v>
      </c>
      <c r="K3194" t="s">
        <v>16</v>
      </c>
      <c r="L3194" t="s">
        <v>20</v>
      </c>
    </row>
    <row r="3195" spans="1:12" x14ac:dyDescent="0.25">
      <c r="A3195" t="s">
        <v>30</v>
      </c>
      <c r="B3195">
        <v>1185732</v>
      </c>
      <c r="C3195">
        <v>44357</v>
      </c>
      <c r="D3195" t="s">
        <v>36</v>
      </c>
      <c r="E3195" t="s">
        <v>116</v>
      </c>
      <c r="F3195" t="s">
        <v>117</v>
      </c>
      <c r="G3195" t="s">
        <v>22</v>
      </c>
      <c r="H3195">
        <v>40</v>
      </c>
      <c r="I3195">
        <v>175</v>
      </c>
      <c r="J3195">
        <v>7000</v>
      </c>
      <c r="K3195" t="s">
        <v>16</v>
      </c>
      <c r="L3195" t="s">
        <v>17</v>
      </c>
    </row>
    <row r="3196" spans="1:12" x14ac:dyDescent="0.25">
      <c r="A3196" t="s">
        <v>30</v>
      </c>
      <c r="B3196">
        <v>1185732</v>
      </c>
      <c r="C3196">
        <v>44357</v>
      </c>
      <c r="D3196" t="s">
        <v>36</v>
      </c>
      <c r="E3196" t="s">
        <v>116</v>
      </c>
      <c r="F3196" t="s">
        <v>117</v>
      </c>
      <c r="G3196" t="s">
        <v>23</v>
      </c>
      <c r="H3196">
        <v>60.000000000000007</v>
      </c>
      <c r="I3196">
        <v>325</v>
      </c>
      <c r="J3196">
        <v>19500.000000000004</v>
      </c>
      <c r="K3196" t="s">
        <v>16</v>
      </c>
      <c r="L3196" t="s">
        <v>20</v>
      </c>
    </row>
    <row r="3197" spans="1:12" x14ac:dyDescent="0.25">
      <c r="A3197" t="s">
        <v>30</v>
      </c>
      <c r="B3197">
        <v>1185732</v>
      </c>
      <c r="C3197">
        <v>44386</v>
      </c>
      <c r="D3197" t="s">
        <v>36</v>
      </c>
      <c r="E3197" t="s">
        <v>116</v>
      </c>
      <c r="F3197" t="s">
        <v>117</v>
      </c>
      <c r="G3197" t="s">
        <v>15</v>
      </c>
      <c r="H3197">
        <v>55.000000000000007</v>
      </c>
      <c r="I3197">
        <v>550</v>
      </c>
      <c r="J3197">
        <v>30250.000000000004</v>
      </c>
      <c r="K3197" t="s">
        <v>16</v>
      </c>
      <c r="L3197" t="s">
        <v>17</v>
      </c>
    </row>
    <row r="3198" spans="1:12" x14ac:dyDescent="0.25">
      <c r="A3198" t="s">
        <v>30</v>
      </c>
      <c r="B3198">
        <v>1185732</v>
      </c>
      <c r="C3198">
        <v>44386</v>
      </c>
      <c r="D3198" t="s">
        <v>36</v>
      </c>
      <c r="E3198" t="s">
        <v>116</v>
      </c>
      <c r="F3198" t="s">
        <v>117</v>
      </c>
      <c r="G3198" t="s">
        <v>18</v>
      </c>
      <c r="H3198">
        <v>50.000000000000014</v>
      </c>
      <c r="I3198">
        <v>300</v>
      </c>
      <c r="J3198">
        <v>15000.000000000004</v>
      </c>
      <c r="K3198" t="s">
        <v>16</v>
      </c>
      <c r="L3198" t="s">
        <v>17</v>
      </c>
    </row>
    <row r="3199" spans="1:12" x14ac:dyDescent="0.25">
      <c r="A3199" t="s">
        <v>30</v>
      </c>
      <c r="B3199">
        <v>1185732</v>
      </c>
      <c r="C3199">
        <v>44386</v>
      </c>
      <c r="D3199" t="s">
        <v>36</v>
      </c>
      <c r="E3199" t="s">
        <v>116</v>
      </c>
      <c r="F3199" t="s">
        <v>117</v>
      </c>
      <c r="G3199" t="s">
        <v>19</v>
      </c>
      <c r="H3199">
        <v>45</v>
      </c>
      <c r="I3199">
        <v>225</v>
      </c>
      <c r="J3199">
        <v>10125</v>
      </c>
      <c r="K3199" t="s">
        <v>16</v>
      </c>
      <c r="L3199" t="s">
        <v>20</v>
      </c>
    </row>
    <row r="3200" spans="1:12" x14ac:dyDescent="0.25">
      <c r="A3200" t="s">
        <v>30</v>
      </c>
      <c r="B3200">
        <v>1185732</v>
      </c>
      <c r="C3200">
        <v>44386</v>
      </c>
      <c r="D3200" t="s">
        <v>36</v>
      </c>
      <c r="E3200" t="s">
        <v>116</v>
      </c>
      <c r="F3200" t="s">
        <v>117</v>
      </c>
      <c r="G3200" t="s">
        <v>21</v>
      </c>
      <c r="H3200">
        <v>45</v>
      </c>
      <c r="I3200">
        <v>175</v>
      </c>
      <c r="J3200">
        <v>7875</v>
      </c>
      <c r="K3200" t="s">
        <v>16</v>
      </c>
      <c r="L3200" t="s">
        <v>20</v>
      </c>
    </row>
    <row r="3201" spans="1:12" x14ac:dyDescent="0.25">
      <c r="A3201" t="s">
        <v>30</v>
      </c>
      <c r="B3201">
        <v>1185732</v>
      </c>
      <c r="C3201">
        <v>44386</v>
      </c>
      <c r="D3201" t="s">
        <v>36</v>
      </c>
      <c r="E3201" t="s">
        <v>116</v>
      </c>
      <c r="F3201" t="s">
        <v>117</v>
      </c>
      <c r="G3201" t="s">
        <v>22</v>
      </c>
      <c r="H3201">
        <v>55.000000000000007</v>
      </c>
      <c r="I3201">
        <v>200</v>
      </c>
      <c r="J3201">
        <v>11000.000000000002</v>
      </c>
      <c r="K3201" t="s">
        <v>16</v>
      </c>
      <c r="L3201" t="s">
        <v>17</v>
      </c>
    </row>
    <row r="3202" spans="1:12" x14ac:dyDescent="0.25">
      <c r="A3202" t="s">
        <v>30</v>
      </c>
      <c r="B3202">
        <v>1185732</v>
      </c>
      <c r="C3202">
        <v>44386</v>
      </c>
      <c r="D3202" t="s">
        <v>36</v>
      </c>
      <c r="E3202" t="s">
        <v>116</v>
      </c>
      <c r="F3202" t="s">
        <v>117</v>
      </c>
      <c r="G3202" t="s">
        <v>23</v>
      </c>
      <c r="H3202">
        <v>60.000000000000007</v>
      </c>
      <c r="I3202">
        <v>375</v>
      </c>
      <c r="J3202">
        <v>22500.000000000004</v>
      </c>
      <c r="K3202" t="s">
        <v>16</v>
      </c>
      <c r="L3202" t="s">
        <v>20</v>
      </c>
    </row>
    <row r="3203" spans="1:12" x14ac:dyDescent="0.25">
      <c r="A3203" t="s">
        <v>30</v>
      </c>
      <c r="B3203">
        <v>1185732</v>
      </c>
      <c r="C3203">
        <v>44418</v>
      </c>
      <c r="D3203" t="s">
        <v>36</v>
      </c>
      <c r="E3203" t="s">
        <v>116</v>
      </c>
      <c r="F3203" t="s">
        <v>117</v>
      </c>
      <c r="G3203" t="s">
        <v>15</v>
      </c>
      <c r="H3203">
        <v>50</v>
      </c>
      <c r="I3203">
        <v>525</v>
      </c>
      <c r="J3203">
        <v>26250</v>
      </c>
      <c r="K3203" t="s">
        <v>16</v>
      </c>
      <c r="L3203" t="s">
        <v>17</v>
      </c>
    </row>
    <row r="3204" spans="1:12" x14ac:dyDescent="0.25">
      <c r="A3204" t="s">
        <v>30</v>
      </c>
      <c r="B3204">
        <v>1185732</v>
      </c>
      <c r="C3204">
        <v>44418</v>
      </c>
      <c r="D3204" t="s">
        <v>36</v>
      </c>
      <c r="E3204" t="s">
        <v>116</v>
      </c>
      <c r="F3204" t="s">
        <v>117</v>
      </c>
      <c r="G3204" t="s">
        <v>18</v>
      </c>
      <c r="H3204">
        <v>45.000000000000007</v>
      </c>
      <c r="I3204">
        <v>300</v>
      </c>
      <c r="J3204">
        <v>13500.000000000002</v>
      </c>
      <c r="K3204" t="s">
        <v>16</v>
      </c>
      <c r="L3204" t="s">
        <v>17</v>
      </c>
    </row>
    <row r="3205" spans="1:12" x14ac:dyDescent="0.25">
      <c r="A3205" t="s">
        <v>30</v>
      </c>
      <c r="B3205">
        <v>1185732</v>
      </c>
      <c r="C3205">
        <v>44418</v>
      </c>
      <c r="D3205" t="s">
        <v>36</v>
      </c>
      <c r="E3205" t="s">
        <v>116</v>
      </c>
      <c r="F3205" t="s">
        <v>117</v>
      </c>
      <c r="G3205" t="s">
        <v>19</v>
      </c>
      <c r="H3205">
        <v>40</v>
      </c>
      <c r="I3205">
        <v>225</v>
      </c>
      <c r="J3205">
        <v>9000</v>
      </c>
      <c r="K3205" t="s">
        <v>16</v>
      </c>
      <c r="L3205" t="s">
        <v>20</v>
      </c>
    </row>
    <row r="3206" spans="1:12" x14ac:dyDescent="0.25">
      <c r="A3206" t="s">
        <v>30</v>
      </c>
      <c r="B3206">
        <v>1185732</v>
      </c>
      <c r="C3206">
        <v>44418</v>
      </c>
      <c r="D3206" t="s">
        <v>36</v>
      </c>
      <c r="E3206" t="s">
        <v>116</v>
      </c>
      <c r="F3206" t="s">
        <v>117</v>
      </c>
      <c r="G3206" t="s">
        <v>21</v>
      </c>
      <c r="H3206">
        <v>40</v>
      </c>
      <c r="I3206">
        <v>200</v>
      </c>
      <c r="J3206">
        <v>8000</v>
      </c>
      <c r="K3206" t="s">
        <v>16</v>
      </c>
      <c r="L3206" t="s">
        <v>20</v>
      </c>
    </row>
    <row r="3207" spans="1:12" x14ac:dyDescent="0.25">
      <c r="A3207" t="s">
        <v>30</v>
      </c>
      <c r="B3207">
        <v>1185732</v>
      </c>
      <c r="C3207">
        <v>44418</v>
      </c>
      <c r="D3207" t="s">
        <v>36</v>
      </c>
      <c r="E3207" t="s">
        <v>116</v>
      </c>
      <c r="F3207" t="s">
        <v>117</v>
      </c>
      <c r="G3207" t="s">
        <v>22</v>
      </c>
      <c r="H3207">
        <v>50</v>
      </c>
      <c r="I3207">
        <v>175</v>
      </c>
      <c r="J3207">
        <v>8750</v>
      </c>
      <c r="K3207" t="s">
        <v>16</v>
      </c>
      <c r="L3207" t="s">
        <v>17</v>
      </c>
    </row>
    <row r="3208" spans="1:12" x14ac:dyDescent="0.25">
      <c r="A3208" t="s">
        <v>30</v>
      </c>
      <c r="B3208">
        <v>1185732</v>
      </c>
      <c r="C3208">
        <v>44418</v>
      </c>
      <c r="D3208" t="s">
        <v>36</v>
      </c>
      <c r="E3208" t="s">
        <v>116</v>
      </c>
      <c r="F3208" t="s">
        <v>117</v>
      </c>
      <c r="G3208" t="s">
        <v>23</v>
      </c>
      <c r="H3208">
        <v>55.000000000000007</v>
      </c>
      <c r="I3208">
        <v>350</v>
      </c>
      <c r="J3208">
        <v>19250.000000000004</v>
      </c>
      <c r="K3208" t="s">
        <v>16</v>
      </c>
      <c r="L3208" t="s">
        <v>20</v>
      </c>
    </row>
    <row r="3209" spans="1:12" x14ac:dyDescent="0.25">
      <c r="A3209" t="s">
        <v>30</v>
      </c>
      <c r="B3209">
        <v>1185732</v>
      </c>
      <c r="C3209">
        <v>44450</v>
      </c>
      <c r="D3209" t="s">
        <v>36</v>
      </c>
      <c r="E3209" t="s">
        <v>116</v>
      </c>
      <c r="F3209" t="s">
        <v>117</v>
      </c>
      <c r="G3209" t="s">
        <v>15</v>
      </c>
      <c r="H3209">
        <v>35</v>
      </c>
      <c r="I3209">
        <v>475</v>
      </c>
      <c r="J3209">
        <v>16625</v>
      </c>
      <c r="K3209" t="s">
        <v>16</v>
      </c>
      <c r="L3209" t="s">
        <v>17</v>
      </c>
    </row>
    <row r="3210" spans="1:12" x14ac:dyDescent="0.25">
      <c r="A3210" t="s">
        <v>30</v>
      </c>
      <c r="B3210">
        <v>1185732</v>
      </c>
      <c r="C3210">
        <v>44450</v>
      </c>
      <c r="D3210" t="s">
        <v>36</v>
      </c>
      <c r="E3210" t="s">
        <v>116</v>
      </c>
      <c r="F3210" t="s">
        <v>117</v>
      </c>
      <c r="G3210" t="s">
        <v>18</v>
      </c>
      <c r="H3210">
        <v>30.000000000000011</v>
      </c>
      <c r="I3210">
        <v>275</v>
      </c>
      <c r="J3210">
        <v>8250.0000000000036</v>
      </c>
      <c r="K3210" t="s">
        <v>16</v>
      </c>
      <c r="L3210" t="s">
        <v>17</v>
      </c>
    </row>
    <row r="3211" spans="1:12" x14ac:dyDescent="0.25">
      <c r="A3211" t="s">
        <v>30</v>
      </c>
      <c r="B3211">
        <v>1185732</v>
      </c>
      <c r="C3211">
        <v>44450</v>
      </c>
      <c r="D3211" t="s">
        <v>36</v>
      </c>
      <c r="E3211" t="s">
        <v>116</v>
      </c>
      <c r="F3211" t="s">
        <v>117</v>
      </c>
      <c r="G3211" t="s">
        <v>19</v>
      </c>
      <c r="H3211">
        <v>25.000000000000007</v>
      </c>
      <c r="I3211">
        <v>175</v>
      </c>
      <c r="J3211">
        <v>4375.0000000000009</v>
      </c>
      <c r="K3211" t="s">
        <v>16</v>
      </c>
      <c r="L3211" t="s">
        <v>20</v>
      </c>
    </row>
    <row r="3212" spans="1:12" x14ac:dyDescent="0.25">
      <c r="A3212" t="s">
        <v>30</v>
      </c>
      <c r="B3212">
        <v>1185732</v>
      </c>
      <c r="C3212">
        <v>44450</v>
      </c>
      <c r="D3212" t="s">
        <v>36</v>
      </c>
      <c r="E3212" t="s">
        <v>116</v>
      </c>
      <c r="F3212" t="s">
        <v>117</v>
      </c>
      <c r="G3212" t="s">
        <v>21</v>
      </c>
      <c r="H3212">
        <v>25.000000000000007</v>
      </c>
      <c r="I3212">
        <v>150</v>
      </c>
      <c r="J3212">
        <v>3750.0000000000009</v>
      </c>
      <c r="K3212" t="s">
        <v>16</v>
      </c>
      <c r="L3212" t="s">
        <v>20</v>
      </c>
    </row>
    <row r="3213" spans="1:12" x14ac:dyDescent="0.25">
      <c r="A3213" t="s">
        <v>30</v>
      </c>
      <c r="B3213">
        <v>1185732</v>
      </c>
      <c r="C3213">
        <v>44450</v>
      </c>
      <c r="D3213" t="s">
        <v>36</v>
      </c>
      <c r="E3213" t="s">
        <v>116</v>
      </c>
      <c r="F3213" t="s">
        <v>117</v>
      </c>
      <c r="G3213" t="s">
        <v>22</v>
      </c>
      <c r="H3213">
        <v>35</v>
      </c>
      <c r="I3213">
        <v>150</v>
      </c>
      <c r="J3213">
        <v>5250</v>
      </c>
      <c r="K3213" t="s">
        <v>16</v>
      </c>
      <c r="L3213" t="s">
        <v>17</v>
      </c>
    </row>
    <row r="3214" spans="1:12" x14ac:dyDescent="0.25">
      <c r="A3214" t="s">
        <v>30</v>
      </c>
      <c r="B3214">
        <v>1185732</v>
      </c>
      <c r="C3214">
        <v>44450</v>
      </c>
      <c r="D3214" t="s">
        <v>36</v>
      </c>
      <c r="E3214" t="s">
        <v>116</v>
      </c>
      <c r="F3214" t="s">
        <v>117</v>
      </c>
      <c r="G3214" t="s">
        <v>23</v>
      </c>
      <c r="H3214">
        <v>40</v>
      </c>
      <c r="I3214">
        <v>225</v>
      </c>
      <c r="J3214">
        <v>9000</v>
      </c>
      <c r="K3214" t="s">
        <v>16</v>
      </c>
      <c r="L3214" t="s">
        <v>20</v>
      </c>
    </row>
    <row r="3215" spans="1:12" x14ac:dyDescent="0.25">
      <c r="A3215" t="s">
        <v>30</v>
      </c>
      <c r="B3215">
        <v>1185732</v>
      </c>
      <c r="C3215">
        <v>44479</v>
      </c>
      <c r="D3215" t="s">
        <v>36</v>
      </c>
      <c r="E3215" t="s">
        <v>116</v>
      </c>
      <c r="F3215" t="s">
        <v>117</v>
      </c>
      <c r="G3215" t="s">
        <v>15</v>
      </c>
      <c r="H3215">
        <v>44.999999999999993</v>
      </c>
      <c r="I3215">
        <v>400</v>
      </c>
      <c r="J3215">
        <v>17999.999999999996</v>
      </c>
      <c r="K3215" t="s">
        <v>16</v>
      </c>
      <c r="L3215" t="s">
        <v>17</v>
      </c>
    </row>
    <row r="3216" spans="1:12" x14ac:dyDescent="0.25">
      <c r="A3216" t="s">
        <v>30</v>
      </c>
      <c r="B3216">
        <v>1185732</v>
      </c>
      <c r="C3216">
        <v>44479</v>
      </c>
      <c r="D3216" t="s">
        <v>36</v>
      </c>
      <c r="E3216" t="s">
        <v>116</v>
      </c>
      <c r="F3216" t="s">
        <v>117</v>
      </c>
      <c r="G3216" t="s">
        <v>18</v>
      </c>
      <c r="H3216">
        <v>35</v>
      </c>
      <c r="I3216">
        <v>250</v>
      </c>
      <c r="J3216">
        <v>8750</v>
      </c>
      <c r="K3216" t="s">
        <v>16</v>
      </c>
      <c r="L3216" t="s">
        <v>17</v>
      </c>
    </row>
    <row r="3217" spans="1:12" x14ac:dyDescent="0.25">
      <c r="A3217" t="s">
        <v>30</v>
      </c>
      <c r="B3217">
        <v>1185732</v>
      </c>
      <c r="C3217">
        <v>44479</v>
      </c>
      <c r="D3217" t="s">
        <v>36</v>
      </c>
      <c r="E3217" t="s">
        <v>116</v>
      </c>
      <c r="F3217" t="s">
        <v>117</v>
      </c>
      <c r="G3217" t="s">
        <v>19</v>
      </c>
      <c r="H3217">
        <v>35</v>
      </c>
      <c r="I3217">
        <v>150</v>
      </c>
      <c r="J3217">
        <v>5250</v>
      </c>
      <c r="K3217" t="s">
        <v>16</v>
      </c>
      <c r="L3217" t="s">
        <v>20</v>
      </c>
    </row>
    <row r="3218" spans="1:12" x14ac:dyDescent="0.25">
      <c r="A3218" t="s">
        <v>30</v>
      </c>
      <c r="B3218">
        <v>1185732</v>
      </c>
      <c r="C3218">
        <v>44479</v>
      </c>
      <c r="D3218" t="s">
        <v>36</v>
      </c>
      <c r="E3218" t="s">
        <v>116</v>
      </c>
      <c r="F3218" t="s">
        <v>117</v>
      </c>
      <c r="G3218" t="s">
        <v>21</v>
      </c>
      <c r="H3218">
        <v>35</v>
      </c>
      <c r="I3218">
        <v>150</v>
      </c>
      <c r="J3218">
        <v>5250</v>
      </c>
      <c r="K3218" t="s">
        <v>16</v>
      </c>
      <c r="L3218" t="s">
        <v>20</v>
      </c>
    </row>
    <row r="3219" spans="1:12" x14ac:dyDescent="0.25">
      <c r="A3219" t="s">
        <v>30</v>
      </c>
      <c r="B3219">
        <v>1185732</v>
      </c>
      <c r="C3219">
        <v>44479</v>
      </c>
      <c r="D3219" t="s">
        <v>36</v>
      </c>
      <c r="E3219" t="s">
        <v>116</v>
      </c>
      <c r="F3219" t="s">
        <v>117</v>
      </c>
      <c r="G3219" t="s">
        <v>22</v>
      </c>
      <c r="H3219">
        <v>44.999999999999993</v>
      </c>
      <c r="I3219">
        <v>150</v>
      </c>
      <c r="J3219">
        <v>6749.9999999999991</v>
      </c>
      <c r="K3219" t="s">
        <v>16</v>
      </c>
      <c r="L3219" t="s">
        <v>17</v>
      </c>
    </row>
    <row r="3220" spans="1:12" x14ac:dyDescent="0.25">
      <c r="A3220" t="s">
        <v>30</v>
      </c>
      <c r="B3220">
        <v>1185732</v>
      </c>
      <c r="C3220">
        <v>44479</v>
      </c>
      <c r="D3220" t="s">
        <v>36</v>
      </c>
      <c r="E3220" t="s">
        <v>116</v>
      </c>
      <c r="F3220" t="s">
        <v>117</v>
      </c>
      <c r="G3220" t="s">
        <v>23</v>
      </c>
      <c r="H3220">
        <v>49.999999999999986</v>
      </c>
      <c r="I3220">
        <v>275</v>
      </c>
      <c r="J3220">
        <v>13749.999999999996</v>
      </c>
      <c r="K3220" t="s">
        <v>16</v>
      </c>
      <c r="L3220" t="s">
        <v>20</v>
      </c>
    </row>
    <row r="3221" spans="1:12" x14ac:dyDescent="0.25">
      <c r="A3221" t="s">
        <v>30</v>
      </c>
      <c r="B3221">
        <v>1185732</v>
      </c>
      <c r="C3221">
        <v>44510</v>
      </c>
      <c r="D3221" t="s">
        <v>36</v>
      </c>
      <c r="E3221" t="s">
        <v>116</v>
      </c>
      <c r="F3221" t="s">
        <v>117</v>
      </c>
      <c r="G3221" t="s">
        <v>15</v>
      </c>
      <c r="H3221">
        <v>44.999999999999993</v>
      </c>
      <c r="I3221">
        <v>425</v>
      </c>
      <c r="J3221">
        <v>19124.999999999996</v>
      </c>
      <c r="K3221" t="s">
        <v>16</v>
      </c>
      <c r="L3221" t="s">
        <v>17</v>
      </c>
    </row>
    <row r="3222" spans="1:12" x14ac:dyDescent="0.25">
      <c r="A3222" t="s">
        <v>30</v>
      </c>
      <c r="B3222">
        <v>1185732</v>
      </c>
      <c r="C3222">
        <v>44510</v>
      </c>
      <c r="D3222" t="s">
        <v>36</v>
      </c>
      <c r="E3222" t="s">
        <v>116</v>
      </c>
      <c r="F3222" t="s">
        <v>117</v>
      </c>
      <c r="G3222" t="s">
        <v>18</v>
      </c>
      <c r="H3222">
        <v>35</v>
      </c>
      <c r="I3222">
        <v>325</v>
      </c>
      <c r="J3222">
        <v>11375</v>
      </c>
      <c r="K3222" t="s">
        <v>16</v>
      </c>
      <c r="L3222" t="s">
        <v>17</v>
      </c>
    </row>
    <row r="3223" spans="1:12" x14ac:dyDescent="0.25">
      <c r="A3223" t="s">
        <v>30</v>
      </c>
      <c r="B3223">
        <v>1185732</v>
      </c>
      <c r="C3223">
        <v>44510</v>
      </c>
      <c r="D3223" t="s">
        <v>36</v>
      </c>
      <c r="E3223" t="s">
        <v>116</v>
      </c>
      <c r="F3223" t="s">
        <v>117</v>
      </c>
      <c r="G3223" t="s">
        <v>19</v>
      </c>
      <c r="H3223">
        <v>35</v>
      </c>
      <c r="I3223">
        <v>270</v>
      </c>
      <c r="J3223">
        <v>9450</v>
      </c>
      <c r="K3223" t="s">
        <v>16</v>
      </c>
      <c r="L3223" t="s">
        <v>20</v>
      </c>
    </row>
    <row r="3224" spans="1:12" x14ac:dyDescent="0.25">
      <c r="A3224" t="s">
        <v>30</v>
      </c>
      <c r="B3224">
        <v>1185732</v>
      </c>
      <c r="C3224">
        <v>44510</v>
      </c>
      <c r="D3224" t="s">
        <v>36</v>
      </c>
      <c r="E3224" t="s">
        <v>116</v>
      </c>
      <c r="F3224" t="s">
        <v>117</v>
      </c>
      <c r="G3224" t="s">
        <v>21</v>
      </c>
      <c r="H3224">
        <v>35</v>
      </c>
      <c r="I3224">
        <v>275</v>
      </c>
      <c r="J3224">
        <v>9625</v>
      </c>
      <c r="K3224" t="s">
        <v>16</v>
      </c>
      <c r="L3224" t="s">
        <v>20</v>
      </c>
    </row>
    <row r="3225" spans="1:12" x14ac:dyDescent="0.25">
      <c r="A3225" t="s">
        <v>30</v>
      </c>
      <c r="B3225">
        <v>1185732</v>
      </c>
      <c r="C3225">
        <v>44510</v>
      </c>
      <c r="D3225" t="s">
        <v>36</v>
      </c>
      <c r="E3225" t="s">
        <v>116</v>
      </c>
      <c r="F3225" t="s">
        <v>117</v>
      </c>
      <c r="G3225" t="s">
        <v>22</v>
      </c>
      <c r="H3225">
        <v>60</v>
      </c>
      <c r="I3225">
        <v>250</v>
      </c>
      <c r="J3225">
        <v>15000</v>
      </c>
      <c r="K3225" t="s">
        <v>16</v>
      </c>
      <c r="L3225" t="s">
        <v>17</v>
      </c>
    </row>
    <row r="3226" spans="1:12" x14ac:dyDescent="0.25">
      <c r="A3226" t="s">
        <v>30</v>
      </c>
      <c r="B3226">
        <v>1185732</v>
      </c>
      <c r="C3226">
        <v>44510</v>
      </c>
      <c r="D3226" t="s">
        <v>36</v>
      </c>
      <c r="E3226" t="s">
        <v>116</v>
      </c>
      <c r="F3226" t="s">
        <v>117</v>
      </c>
      <c r="G3226" t="s">
        <v>23</v>
      </c>
      <c r="H3226">
        <v>64.999999999999986</v>
      </c>
      <c r="I3226">
        <v>350</v>
      </c>
      <c r="J3226">
        <v>22749.999999999996</v>
      </c>
      <c r="K3226" t="s">
        <v>16</v>
      </c>
      <c r="L3226" t="s">
        <v>20</v>
      </c>
    </row>
    <row r="3227" spans="1:12" x14ac:dyDescent="0.25">
      <c r="A3227" t="s">
        <v>30</v>
      </c>
      <c r="B3227">
        <v>1185732</v>
      </c>
      <c r="C3227">
        <v>44539</v>
      </c>
      <c r="D3227" t="s">
        <v>36</v>
      </c>
      <c r="E3227" t="s">
        <v>116</v>
      </c>
      <c r="F3227" t="s">
        <v>117</v>
      </c>
      <c r="G3227" t="s">
        <v>15</v>
      </c>
      <c r="H3227">
        <v>60</v>
      </c>
      <c r="I3227">
        <v>600</v>
      </c>
      <c r="J3227">
        <v>36000</v>
      </c>
      <c r="K3227" t="s">
        <v>16</v>
      </c>
      <c r="L3227" t="s">
        <v>17</v>
      </c>
    </row>
    <row r="3228" spans="1:12" x14ac:dyDescent="0.25">
      <c r="A3228" t="s">
        <v>30</v>
      </c>
      <c r="B3228">
        <v>1185732</v>
      </c>
      <c r="C3228">
        <v>44539</v>
      </c>
      <c r="D3228" t="s">
        <v>36</v>
      </c>
      <c r="E3228" t="s">
        <v>116</v>
      </c>
      <c r="F3228" t="s">
        <v>117</v>
      </c>
      <c r="G3228" t="s">
        <v>18</v>
      </c>
      <c r="H3228">
        <v>50</v>
      </c>
      <c r="I3228">
        <v>400</v>
      </c>
      <c r="J3228">
        <v>20000</v>
      </c>
      <c r="K3228" t="s">
        <v>16</v>
      </c>
      <c r="L3228" t="s">
        <v>17</v>
      </c>
    </row>
    <row r="3229" spans="1:12" x14ac:dyDescent="0.25">
      <c r="A3229" t="s">
        <v>30</v>
      </c>
      <c r="B3229">
        <v>1185732</v>
      </c>
      <c r="C3229">
        <v>44539</v>
      </c>
      <c r="D3229" t="s">
        <v>36</v>
      </c>
      <c r="E3229" t="s">
        <v>116</v>
      </c>
      <c r="F3229" t="s">
        <v>117</v>
      </c>
      <c r="G3229" t="s">
        <v>19</v>
      </c>
      <c r="H3229">
        <v>50</v>
      </c>
      <c r="I3229">
        <v>350</v>
      </c>
      <c r="J3229">
        <v>17500</v>
      </c>
      <c r="K3229" t="s">
        <v>16</v>
      </c>
      <c r="L3229" t="s">
        <v>20</v>
      </c>
    </row>
    <row r="3230" spans="1:12" x14ac:dyDescent="0.25">
      <c r="A3230" t="s">
        <v>30</v>
      </c>
      <c r="B3230">
        <v>1185732</v>
      </c>
      <c r="C3230">
        <v>44539</v>
      </c>
      <c r="D3230" t="s">
        <v>36</v>
      </c>
      <c r="E3230" t="s">
        <v>116</v>
      </c>
      <c r="F3230" t="s">
        <v>117</v>
      </c>
      <c r="G3230" t="s">
        <v>21</v>
      </c>
      <c r="H3230">
        <v>50</v>
      </c>
      <c r="I3230">
        <v>300</v>
      </c>
      <c r="J3230">
        <v>15000</v>
      </c>
      <c r="K3230" t="s">
        <v>16</v>
      </c>
      <c r="L3230" t="s">
        <v>20</v>
      </c>
    </row>
    <row r="3231" spans="1:12" x14ac:dyDescent="0.25">
      <c r="A3231" t="s">
        <v>30</v>
      </c>
      <c r="B3231">
        <v>1185732</v>
      </c>
      <c r="C3231">
        <v>44539</v>
      </c>
      <c r="D3231" t="s">
        <v>36</v>
      </c>
      <c r="E3231" t="s">
        <v>116</v>
      </c>
      <c r="F3231" t="s">
        <v>117</v>
      </c>
      <c r="G3231" t="s">
        <v>22</v>
      </c>
      <c r="H3231">
        <v>60</v>
      </c>
      <c r="I3231">
        <v>300</v>
      </c>
      <c r="J3231">
        <v>18000</v>
      </c>
      <c r="K3231" t="s">
        <v>16</v>
      </c>
      <c r="L3231" t="s">
        <v>17</v>
      </c>
    </row>
    <row r="3232" spans="1:12" x14ac:dyDescent="0.25">
      <c r="A3232" t="s">
        <v>30</v>
      </c>
      <c r="B3232">
        <v>1185732</v>
      </c>
      <c r="C3232">
        <v>44539</v>
      </c>
      <c r="D3232" t="s">
        <v>36</v>
      </c>
      <c r="E3232" t="s">
        <v>116</v>
      </c>
      <c r="F3232" t="s">
        <v>117</v>
      </c>
      <c r="G3232" t="s">
        <v>23</v>
      </c>
      <c r="H3232">
        <v>64.999999999999986</v>
      </c>
      <c r="I3232">
        <v>400</v>
      </c>
      <c r="J3232">
        <v>25999.999999999993</v>
      </c>
      <c r="K3232" t="s">
        <v>16</v>
      </c>
      <c r="L3232" t="s">
        <v>20</v>
      </c>
    </row>
    <row r="3233" spans="1:12" x14ac:dyDescent="0.25">
      <c r="A3233" t="s">
        <v>30</v>
      </c>
      <c r="B3233">
        <v>1185732</v>
      </c>
      <c r="C3233">
        <v>44213</v>
      </c>
      <c r="D3233" t="s">
        <v>36</v>
      </c>
      <c r="E3233" t="s">
        <v>116</v>
      </c>
      <c r="F3233" t="s">
        <v>117</v>
      </c>
      <c r="G3233" t="s">
        <v>15</v>
      </c>
      <c r="H3233">
        <v>35</v>
      </c>
      <c r="I3233">
        <v>500</v>
      </c>
      <c r="J3233">
        <v>17500</v>
      </c>
      <c r="K3233" t="s">
        <v>16</v>
      </c>
      <c r="L3233" t="s">
        <v>17</v>
      </c>
    </row>
    <row r="3234" spans="1:12" x14ac:dyDescent="0.25">
      <c r="A3234" t="s">
        <v>30</v>
      </c>
      <c r="B3234">
        <v>1185732</v>
      </c>
      <c r="C3234">
        <v>44213</v>
      </c>
      <c r="D3234" t="s">
        <v>36</v>
      </c>
      <c r="E3234" t="s">
        <v>116</v>
      </c>
      <c r="F3234" t="s">
        <v>117</v>
      </c>
      <c r="G3234" t="s">
        <v>18</v>
      </c>
      <c r="H3234">
        <v>35</v>
      </c>
      <c r="I3234">
        <v>300</v>
      </c>
      <c r="J3234">
        <v>10500</v>
      </c>
      <c r="K3234" t="s">
        <v>16</v>
      </c>
      <c r="L3234" t="s">
        <v>17</v>
      </c>
    </row>
    <row r="3235" spans="1:12" x14ac:dyDescent="0.25">
      <c r="A3235" t="s">
        <v>30</v>
      </c>
      <c r="B3235">
        <v>1185732</v>
      </c>
      <c r="C3235">
        <v>44213</v>
      </c>
      <c r="D3235" t="s">
        <v>36</v>
      </c>
      <c r="E3235" t="s">
        <v>116</v>
      </c>
      <c r="F3235" t="s">
        <v>117</v>
      </c>
      <c r="G3235" t="s">
        <v>19</v>
      </c>
      <c r="H3235">
        <v>25.000000000000007</v>
      </c>
      <c r="I3235">
        <v>300</v>
      </c>
      <c r="J3235">
        <v>7500.0000000000018</v>
      </c>
      <c r="K3235" t="s">
        <v>16</v>
      </c>
      <c r="L3235" t="s">
        <v>20</v>
      </c>
    </row>
    <row r="3236" spans="1:12" x14ac:dyDescent="0.25">
      <c r="A3236" t="s">
        <v>30</v>
      </c>
      <c r="B3236">
        <v>1185732</v>
      </c>
      <c r="C3236">
        <v>44213</v>
      </c>
      <c r="D3236" t="s">
        <v>36</v>
      </c>
      <c r="E3236" t="s">
        <v>116</v>
      </c>
      <c r="F3236" t="s">
        <v>117</v>
      </c>
      <c r="G3236" t="s">
        <v>21</v>
      </c>
      <c r="H3236">
        <v>30.000000000000004</v>
      </c>
      <c r="I3236">
        <v>150</v>
      </c>
      <c r="J3236">
        <v>4500.0000000000009</v>
      </c>
      <c r="K3236" t="s">
        <v>16</v>
      </c>
      <c r="L3236" t="s">
        <v>20</v>
      </c>
    </row>
    <row r="3237" spans="1:12" x14ac:dyDescent="0.25">
      <c r="A3237" t="s">
        <v>30</v>
      </c>
      <c r="B3237">
        <v>1185732</v>
      </c>
      <c r="C3237">
        <v>44213</v>
      </c>
      <c r="D3237" t="s">
        <v>36</v>
      </c>
      <c r="E3237" t="s">
        <v>116</v>
      </c>
      <c r="F3237" t="s">
        <v>117</v>
      </c>
      <c r="G3237" t="s">
        <v>22</v>
      </c>
      <c r="H3237">
        <v>44.999999999999993</v>
      </c>
      <c r="I3237">
        <v>200</v>
      </c>
      <c r="J3237">
        <v>8999.9999999999982</v>
      </c>
      <c r="K3237" t="s">
        <v>16</v>
      </c>
      <c r="L3237" t="s">
        <v>17</v>
      </c>
    </row>
    <row r="3238" spans="1:12" x14ac:dyDescent="0.25">
      <c r="A3238" t="s">
        <v>30</v>
      </c>
      <c r="B3238">
        <v>1185732</v>
      </c>
      <c r="C3238">
        <v>44213</v>
      </c>
      <c r="D3238" t="s">
        <v>36</v>
      </c>
      <c r="E3238" t="s">
        <v>116</v>
      </c>
      <c r="F3238" t="s">
        <v>117</v>
      </c>
      <c r="G3238" t="s">
        <v>23</v>
      </c>
      <c r="H3238">
        <v>35</v>
      </c>
      <c r="I3238">
        <v>300</v>
      </c>
      <c r="J3238">
        <v>10500</v>
      </c>
      <c r="K3238" t="s">
        <v>16</v>
      </c>
      <c r="L3238" t="s">
        <v>20</v>
      </c>
    </row>
    <row r="3239" spans="1:12" x14ac:dyDescent="0.25">
      <c r="A3239" t="s">
        <v>30</v>
      </c>
      <c r="B3239">
        <v>1185732</v>
      </c>
      <c r="C3239">
        <v>44244</v>
      </c>
      <c r="D3239" t="s">
        <v>36</v>
      </c>
      <c r="E3239" t="s">
        <v>116</v>
      </c>
      <c r="F3239" t="s">
        <v>117</v>
      </c>
      <c r="G3239" t="s">
        <v>15</v>
      </c>
      <c r="H3239">
        <v>35</v>
      </c>
      <c r="I3239">
        <v>550</v>
      </c>
      <c r="J3239">
        <v>19250</v>
      </c>
      <c r="K3239" t="s">
        <v>16</v>
      </c>
      <c r="L3239" t="s">
        <v>17</v>
      </c>
    </row>
    <row r="3240" spans="1:12" x14ac:dyDescent="0.25">
      <c r="A3240" t="s">
        <v>30</v>
      </c>
      <c r="B3240">
        <v>1185732</v>
      </c>
      <c r="C3240">
        <v>44244</v>
      </c>
      <c r="D3240" t="s">
        <v>36</v>
      </c>
      <c r="E3240" t="s">
        <v>116</v>
      </c>
      <c r="F3240" t="s">
        <v>117</v>
      </c>
      <c r="G3240" t="s">
        <v>18</v>
      </c>
      <c r="H3240">
        <v>40</v>
      </c>
      <c r="I3240">
        <v>200</v>
      </c>
      <c r="J3240">
        <v>8000</v>
      </c>
      <c r="K3240" t="s">
        <v>16</v>
      </c>
      <c r="L3240" t="s">
        <v>17</v>
      </c>
    </row>
    <row r="3241" spans="1:12" x14ac:dyDescent="0.25">
      <c r="A3241" t="s">
        <v>30</v>
      </c>
      <c r="B3241">
        <v>1185732</v>
      </c>
      <c r="C3241">
        <v>44244</v>
      </c>
      <c r="D3241" t="s">
        <v>36</v>
      </c>
      <c r="E3241" t="s">
        <v>116</v>
      </c>
      <c r="F3241" t="s">
        <v>117</v>
      </c>
      <c r="G3241" t="s">
        <v>19</v>
      </c>
      <c r="H3241">
        <v>30.000000000000004</v>
      </c>
      <c r="I3241">
        <v>300</v>
      </c>
      <c r="J3241">
        <v>9000.0000000000018</v>
      </c>
      <c r="K3241" t="s">
        <v>16</v>
      </c>
      <c r="L3241" t="s">
        <v>20</v>
      </c>
    </row>
    <row r="3242" spans="1:12" x14ac:dyDescent="0.25">
      <c r="A3242" t="s">
        <v>30</v>
      </c>
      <c r="B3242">
        <v>1185732</v>
      </c>
      <c r="C3242">
        <v>44244</v>
      </c>
      <c r="D3242" t="s">
        <v>13</v>
      </c>
      <c r="E3242" t="s">
        <v>118</v>
      </c>
      <c r="F3242" t="s">
        <v>93</v>
      </c>
      <c r="G3242" t="s">
        <v>21</v>
      </c>
      <c r="H3242">
        <v>35</v>
      </c>
      <c r="I3242">
        <v>175</v>
      </c>
      <c r="J3242">
        <v>6125</v>
      </c>
      <c r="K3242" t="s">
        <v>16</v>
      </c>
      <c r="L3242" t="s">
        <v>20</v>
      </c>
    </row>
    <row r="3243" spans="1:12" x14ac:dyDescent="0.25">
      <c r="A3243" t="s">
        <v>30</v>
      </c>
      <c r="B3243">
        <v>1185732</v>
      </c>
      <c r="C3243">
        <v>44244</v>
      </c>
      <c r="D3243" t="s">
        <v>13</v>
      </c>
      <c r="E3243" t="s">
        <v>118</v>
      </c>
      <c r="F3243" t="s">
        <v>93</v>
      </c>
      <c r="G3243" t="s">
        <v>22</v>
      </c>
      <c r="H3243">
        <v>49.999999999999993</v>
      </c>
      <c r="I3243">
        <v>250</v>
      </c>
      <c r="J3243">
        <v>12499.999999999998</v>
      </c>
      <c r="K3243" t="s">
        <v>16</v>
      </c>
      <c r="L3243" t="s">
        <v>17</v>
      </c>
    </row>
    <row r="3244" spans="1:12" x14ac:dyDescent="0.25">
      <c r="A3244" t="s">
        <v>30</v>
      </c>
      <c r="B3244">
        <v>1185732</v>
      </c>
      <c r="C3244">
        <v>44244</v>
      </c>
      <c r="D3244" t="s">
        <v>13</v>
      </c>
      <c r="E3244" t="s">
        <v>118</v>
      </c>
      <c r="F3244" t="s">
        <v>93</v>
      </c>
      <c r="G3244" t="s">
        <v>23</v>
      </c>
      <c r="H3244">
        <v>24.999999999999993</v>
      </c>
      <c r="I3244">
        <v>350</v>
      </c>
      <c r="J3244">
        <v>8749.9999999999982</v>
      </c>
      <c r="K3244" t="s">
        <v>16</v>
      </c>
      <c r="L3244" t="s">
        <v>20</v>
      </c>
    </row>
    <row r="3245" spans="1:12" x14ac:dyDescent="0.25">
      <c r="A3245" t="s">
        <v>30</v>
      </c>
      <c r="B3245">
        <v>1185732</v>
      </c>
      <c r="C3245">
        <v>44271</v>
      </c>
      <c r="D3245" t="s">
        <v>13</v>
      </c>
      <c r="E3245" t="s">
        <v>118</v>
      </c>
      <c r="F3245" t="s">
        <v>93</v>
      </c>
      <c r="G3245" t="s">
        <v>15</v>
      </c>
      <c r="H3245">
        <v>30.000000000000004</v>
      </c>
      <c r="I3245">
        <v>570</v>
      </c>
      <c r="J3245">
        <v>17100.000000000004</v>
      </c>
      <c r="K3245" t="s">
        <v>16</v>
      </c>
      <c r="L3245" t="s">
        <v>17</v>
      </c>
    </row>
    <row r="3246" spans="1:12" x14ac:dyDescent="0.25">
      <c r="A3246" t="s">
        <v>30</v>
      </c>
      <c r="B3246">
        <v>1185732</v>
      </c>
      <c r="C3246">
        <v>44271</v>
      </c>
      <c r="D3246" t="s">
        <v>13</v>
      </c>
      <c r="E3246" t="s">
        <v>118</v>
      </c>
      <c r="F3246" t="s">
        <v>93</v>
      </c>
      <c r="G3246" t="s">
        <v>18</v>
      </c>
      <c r="H3246">
        <v>30.000000000000004</v>
      </c>
      <c r="I3246">
        <v>275</v>
      </c>
      <c r="J3246">
        <v>8250.0000000000018</v>
      </c>
      <c r="K3246" t="s">
        <v>16</v>
      </c>
      <c r="L3246" t="s">
        <v>17</v>
      </c>
    </row>
    <row r="3247" spans="1:12" x14ac:dyDescent="0.25">
      <c r="A3247" t="s">
        <v>30</v>
      </c>
      <c r="B3247">
        <v>1185732</v>
      </c>
      <c r="C3247">
        <v>44271</v>
      </c>
      <c r="D3247" t="s">
        <v>13</v>
      </c>
      <c r="E3247" t="s">
        <v>118</v>
      </c>
      <c r="F3247" t="s">
        <v>93</v>
      </c>
      <c r="G3247" t="s">
        <v>19</v>
      </c>
      <c r="H3247">
        <v>20</v>
      </c>
      <c r="I3247">
        <v>325</v>
      </c>
      <c r="J3247">
        <v>6500</v>
      </c>
      <c r="K3247" t="s">
        <v>16</v>
      </c>
      <c r="L3247" t="s">
        <v>20</v>
      </c>
    </row>
    <row r="3248" spans="1:12" x14ac:dyDescent="0.25">
      <c r="A3248" t="s">
        <v>30</v>
      </c>
      <c r="B3248">
        <v>1185732</v>
      </c>
      <c r="C3248">
        <v>44271</v>
      </c>
      <c r="D3248" t="s">
        <v>13</v>
      </c>
      <c r="E3248" t="s">
        <v>118</v>
      </c>
      <c r="F3248" t="s">
        <v>93</v>
      </c>
      <c r="G3248" t="s">
        <v>21</v>
      </c>
      <c r="H3248">
        <v>24.999999999999993</v>
      </c>
      <c r="I3248">
        <v>175</v>
      </c>
      <c r="J3248">
        <v>4374.9999999999991</v>
      </c>
      <c r="K3248" t="s">
        <v>16</v>
      </c>
      <c r="L3248" t="s">
        <v>20</v>
      </c>
    </row>
    <row r="3249" spans="1:12" x14ac:dyDescent="0.25">
      <c r="A3249" t="s">
        <v>30</v>
      </c>
      <c r="B3249">
        <v>1185732</v>
      </c>
      <c r="C3249">
        <v>44271</v>
      </c>
      <c r="D3249" t="s">
        <v>13</v>
      </c>
      <c r="E3249" t="s">
        <v>118</v>
      </c>
      <c r="F3249" t="s">
        <v>93</v>
      </c>
      <c r="G3249" t="s">
        <v>22</v>
      </c>
      <c r="H3249">
        <v>40</v>
      </c>
      <c r="I3249">
        <v>225</v>
      </c>
      <c r="J3249">
        <v>9000</v>
      </c>
      <c r="K3249" t="s">
        <v>16</v>
      </c>
      <c r="L3249" t="s">
        <v>17</v>
      </c>
    </row>
    <row r="3250" spans="1:12" x14ac:dyDescent="0.25">
      <c r="A3250" t="s">
        <v>30</v>
      </c>
      <c r="B3250">
        <v>1185732</v>
      </c>
      <c r="C3250">
        <v>44271</v>
      </c>
      <c r="D3250" t="s">
        <v>13</v>
      </c>
      <c r="E3250" t="s">
        <v>118</v>
      </c>
      <c r="F3250" t="s">
        <v>93</v>
      </c>
      <c r="G3250" t="s">
        <v>23</v>
      </c>
      <c r="H3250">
        <v>30.000000000000004</v>
      </c>
      <c r="I3250">
        <v>325</v>
      </c>
      <c r="J3250">
        <v>9750.0000000000018</v>
      </c>
      <c r="K3250" t="s">
        <v>16</v>
      </c>
      <c r="L3250" t="s">
        <v>20</v>
      </c>
    </row>
    <row r="3251" spans="1:12" x14ac:dyDescent="0.25">
      <c r="A3251" t="s">
        <v>30</v>
      </c>
      <c r="B3251">
        <v>1185732</v>
      </c>
      <c r="C3251">
        <v>44303</v>
      </c>
      <c r="D3251" t="s">
        <v>13</v>
      </c>
      <c r="E3251" t="s">
        <v>118</v>
      </c>
      <c r="F3251" t="s">
        <v>93</v>
      </c>
      <c r="G3251" t="s">
        <v>15</v>
      </c>
      <c r="H3251">
        <v>30.000000000000004</v>
      </c>
      <c r="I3251">
        <v>550</v>
      </c>
      <c r="J3251">
        <v>16500.000000000004</v>
      </c>
      <c r="K3251" t="s">
        <v>16</v>
      </c>
      <c r="L3251" t="s">
        <v>17</v>
      </c>
    </row>
    <row r="3252" spans="1:12" x14ac:dyDescent="0.25">
      <c r="A3252" t="s">
        <v>30</v>
      </c>
      <c r="B3252">
        <v>1185732</v>
      </c>
      <c r="C3252">
        <v>44303</v>
      </c>
      <c r="D3252" t="s">
        <v>13</v>
      </c>
      <c r="E3252" t="s">
        <v>118</v>
      </c>
      <c r="F3252" t="s">
        <v>93</v>
      </c>
      <c r="G3252" t="s">
        <v>18</v>
      </c>
      <c r="H3252">
        <v>30.000000000000004</v>
      </c>
      <c r="I3252">
        <v>250</v>
      </c>
      <c r="J3252">
        <v>7500.0000000000009</v>
      </c>
      <c r="K3252" t="s">
        <v>16</v>
      </c>
      <c r="L3252" t="s">
        <v>17</v>
      </c>
    </row>
    <row r="3253" spans="1:12" x14ac:dyDescent="0.25">
      <c r="A3253" t="s">
        <v>30</v>
      </c>
      <c r="B3253">
        <v>1185732</v>
      </c>
      <c r="C3253">
        <v>44303</v>
      </c>
      <c r="D3253" t="s">
        <v>13</v>
      </c>
      <c r="E3253" t="s">
        <v>118</v>
      </c>
      <c r="F3253" t="s">
        <v>93</v>
      </c>
      <c r="G3253" t="s">
        <v>19</v>
      </c>
      <c r="H3253">
        <v>20</v>
      </c>
      <c r="I3253">
        <v>250</v>
      </c>
      <c r="J3253">
        <v>5000</v>
      </c>
      <c r="K3253" t="s">
        <v>16</v>
      </c>
      <c r="L3253" t="s">
        <v>20</v>
      </c>
    </row>
    <row r="3254" spans="1:12" x14ac:dyDescent="0.25">
      <c r="A3254" t="s">
        <v>30</v>
      </c>
      <c r="B3254">
        <v>1185732</v>
      </c>
      <c r="C3254">
        <v>44303</v>
      </c>
      <c r="D3254" t="s">
        <v>13</v>
      </c>
      <c r="E3254" t="s">
        <v>118</v>
      </c>
      <c r="F3254" t="s">
        <v>93</v>
      </c>
      <c r="G3254" t="s">
        <v>21</v>
      </c>
      <c r="H3254">
        <v>24.999999999999993</v>
      </c>
      <c r="I3254">
        <v>175</v>
      </c>
      <c r="J3254">
        <v>4374.9999999999991</v>
      </c>
      <c r="K3254" t="s">
        <v>16</v>
      </c>
      <c r="L3254" t="s">
        <v>20</v>
      </c>
    </row>
    <row r="3255" spans="1:12" x14ac:dyDescent="0.25">
      <c r="A3255" t="s">
        <v>30</v>
      </c>
      <c r="B3255">
        <v>1185732</v>
      </c>
      <c r="C3255">
        <v>44303</v>
      </c>
      <c r="D3255" t="s">
        <v>13</v>
      </c>
      <c r="E3255" t="s">
        <v>118</v>
      </c>
      <c r="F3255" t="s">
        <v>93</v>
      </c>
      <c r="G3255" t="s">
        <v>22</v>
      </c>
      <c r="H3255">
        <v>65</v>
      </c>
      <c r="I3255">
        <v>200</v>
      </c>
      <c r="J3255">
        <v>13000</v>
      </c>
      <c r="K3255" t="s">
        <v>16</v>
      </c>
      <c r="L3255" t="s">
        <v>17</v>
      </c>
    </row>
    <row r="3256" spans="1:12" x14ac:dyDescent="0.25">
      <c r="A3256" t="s">
        <v>30</v>
      </c>
      <c r="B3256">
        <v>1185732</v>
      </c>
      <c r="C3256">
        <v>44303</v>
      </c>
      <c r="D3256" t="s">
        <v>13</v>
      </c>
      <c r="E3256" t="s">
        <v>118</v>
      </c>
      <c r="F3256" t="s">
        <v>93</v>
      </c>
      <c r="G3256" t="s">
        <v>23</v>
      </c>
      <c r="H3256">
        <v>50</v>
      </c>
      <c r="I3256">
        <v>325</v>
      </c>
      <c r="J3256">
        <v>16250</v>
      </c>
      <c r="K3256" t="s">
        <v>16</v>
      </c>
      <c r="L3256" t="s">
        <v>20</v>
      </c>
    </row>
    <row r="3257" spans="1:12" x14ac:dyDescent="0.25">
      <c r="A3257" t="s">
        <v>30</v>
      </c>
      <c r="B3257">
        <v>1185732</v>
      </c>
      <c r="C3257">
        <v>44334</v>
      </c>
      <c r="D3257" t="s">
        <v>13</v>
      </c>
      <c r="E3257" t="s">
        <v>118</v>
      </c>
      <c r="F3257" t="s">
        <v>93</v>
      </c>
      <c r="G3257" t="s">
        <v>15</v>
      </c>
      <c r="H3257">
        <v>60</v>
      </c>
      <c r="I3257">
        <v>595</v>
      </c>
      <c r="J3257">
        <v>35700</v>
      </c>
      <c r="K3257" t="s">
        <v>16</v>
      </c>
      <c r="L3257" t="s">
        <v>17</v>
      </c>
    </row>
    <row r="3258" spans="1:12" x14ac:dyDescent="0.25">
      <c r="A3258" t="s">
        <v>30</v>
      </c>
      <c r="B3258">
        <v>1185732</v>
      </c>
      <c r="C3258">
        <v>44334</v>
      </c>
      <c r="D3258" t="s">
        <v>13</v>
      </c>
      <c r="E3258" t="s">
        <v>118</v>
      </c>
      <c r="F3258" t="s">
        <v>93</v>
      </c>
      <c r="G3258" t="s">
        <v>18</v>
      </c>
      <c r="H3258">
        <v>40</v>
      </c>
      <c r="I3258">
        <v>300</v>
      </c>
      <c r="J3258">
        <v>12000</v>
      </c>
      <c r="K3258" t="s">
        <v>16</v>
      </c>
      <c r="L3258" t="s">
        <v>17</v>
      </c>
    </row>
    <row r="3259" spans="1:12" x14ac:dyDescent="0.25">
      <c r="A3259" t="s">
        <v>30</v>
      </c>
      <c r="B3259">
        <v>1185732</v>
      </c>
      <c r="C3259">
        <v>44334</v>
      </c>
      <c r="D3259" t="s">
        <v>13</v>
      </c>
      <c r="E3259" t="s">
        <v>118</v>
      </c>
      <c r="F3259" t="s">
        <v>93</v>
      </c>
      <c r="G3259" t="s">
        <v>19</v>
      </c>
      <c r="H3259">
        <v>35</v>
      </c>
      <c r="I3259">
        <v>275</v>
      </c>
      <c r="J3259">
        <v>9625</v>
      </c>
      <c r="K3259" t="s">
        <v>16</v>
      </c>
      <c r="L3259" t="s">
        <v>20</v>
      </c>
    </row>
    <row r="3260" spans="1:12" x14ac:dyDescent="0.25">
      <c r="A3260" t="s">
        <v>30</v>
      </c>
      <c r="B3260">
        <v>1185732</v>
      </c>
      <c r="C3260">
        <v>44334</v>
      </c>
      <c r="D3260" t="s">
        <v>13</v>
      </c>
      <c r="E3260" t="s">
        <v>118</v>
      </c>
      <c r="F3260" t="s">
        <v>93</v>
      </c>
      <c r="G3260" t="s">
        <v>21</v>
      </c>
      <c r="H3260">
        <v>35</v>
      </c>
      <c r="I3260">
        <v>200</v>
      </c>
      <c r="J3260">
        <v>7000</v>
      </c>
      <c r="K3260" t="s">
        <v>16</v>
      </c>
      <c r="L3260" t="s">
        <v>20</v>
      </c>
    </row>
    <row r="3261" spans="1:12" x14ac:dyDescent="0.25">
      <c r="A3261" t="s">
        <v>30</v>
      </c>
      <c r="B3261">
        <v>1185732</v>
      </c>
      <c r="C3261">
        <v>44334</v>
      </c>
      <c r="D3261" t="s">
        <v>13</v>
      </c>
      <c r="E3261" t="s">
        <v>118</v>
      </c>
      <c r="F3261" t="s">
        <v>93</v>
      </c>
      <c r="G3261" t="s">
        <v>22</v>
      </c>
      <c r="H3261">
        <v>44.999999999999993</v>
      </c>
      <c r="I3261">
        <v>225</v>
      </c>
      <c r="J3261">
        <v>10124.999999999998</v>
      </c>
      <c r="K3261" t="s">
        <v>16</v>
      </c>
      <c r="L3261" t="s">
        <v>17</v>
      </c>
    </row>
    <row r="3262" spans="1:12" x14ac:dyDescent="0.25">
      <c r="A3262" t="s">
        <v>30</v>
      </c>
      <c r="B3262">
        <v>1185732</v>
      </c>
      <c r="C3262">
        <v>44334</v>
      </c>
      <c r="D3262" t="s">
        <v>13</v>
      </c>
      <c r="E3262" t="s">
        <v>118</v>
      </c>
      <c r="F3262" t="s">
        <v>93</v>
      </c>
      <c r="G3262" t="s">
        <v>23</v>
      </c>
      <c r="H3262">
        <v>54.999999999999993</v>
      </c>
      <c r="I3262">
        <v>350</v>
      </c>
      <c r="J3262">
        <v>19249.999999999996</v>
      </c>
      <c r="K3262" t="s">
        <v>16</v>
      </c>
      <c r="L3262" t="s">
        <v>20</v>
      </c>
    </row>
    <row r="3263" spans="1:12" x14ac:dyDescent="0.25">
      <c r="A3263" t="s">
        <v>30</v>
      </c>
      <c r="B3263">
        <v>1185732</v>
      </c>
      <c r="C3263">
        <v>44364</v>
      </c>
      <c r="D3263" t="s">
        <v>13</v>
      </c>
      <c r="E3263" t="s">
        <v>118</v>
      </c>
      <c r="F3263" t="s">
        <v>93</v>
      </c>
      <c r="G3263" t="s">
        <v>15</v>
      </c>
      <c r="H3263">
        <v>45</v>
      </c>
      <c r="I3263">
        <v>600</v>
      </c>
      <c r="J3263">
        <v>27000</v>
      </c>
      <c r="K3263" t="s">
        <v>16</v>
      </c>
      <c r="L3263" t="s">
        <v>17</v>
      </c>
    </row>
    <row r="3264" spans="1:12" x14ac:dyDescent="0.25">
      <c r="A3264" t="s">
        <v>30</v>
      </c>
      <c r="B3264">
        <v>1185732</v>
      </c>
      <c r="C3264">
        <v>44364</v>
      </c>
      <c r="D3264" t="s">
        <v>13</v>
      </c>
      <c r="E3264" t="s">
        <v>118</v>
      </c>
      <c r="F3264" t="s">
        <v>93</v>
      </c>
      <c r="G3264" t="s">
        <v>18</v>
      </c>
      <c r="H3264">
        <v>40.000000000000007</v>
      </c>
      <c r="I3264">
        <v>425</v>
      </c>
      <c r="J3264">
        <v>17000.000000000004</v>
      </c>
      <c r="K3264" t="s">
        <v>16</v>
      </c>
      <c r="L3264" t="s">
        <v>17</v>
      </c>
    </row>
    <row r="3265" spans="1:12" x14ac:dyDescent="0.25">
      <c r="A3265" t="s">
        <v>30</v>
      </c>
      <c r="B3265">
        <v>1185732</v>
      </c>
      <c r="C3265">
        <v>44364</v>
      </c>
      <c r="D3265" t="s">
        <v>13</v>
      </c>
      <c r="E3265" t="s">
        <v>118</v>
      </c>
      <c r="F3265" t="s">
        <v>93</v>
      </c>
      <c r="G3265" t="s">
        <v>19</v>
      </c>
      <c r="H3265">
        <v>35</v>
      </c>
      <c r="I3265">
        <v>300</v>
      </c>
      <c r="J3265">
        <v>10500</v>
      </c>
      <c r="K3265" t="s">
        <v>16</v>
      </c>
      <c r="L3265" t="s">
        <v>20</v>
      </c>
    </row>
    <row r="3266" spans="1:12" x14ac:dyDescent="0.25">
      <c r="A3266" t="s">
        <v>30</v>
      </c>
      <c r="B3266">
        <v>1185732</v>
      </c>
      <c r="C3266">
        <v>44364</v>
      </c>
      <c r="D3266" t="s">
        <v>13</v>
      </c>
      <c r="E3266" t="s">
        <v>118</v>
      </c>
      <c r="F3266" t="s">
        <v>93</v>
      </c>
      <c r="G3266" t="s">
        <v>21</v>
      </c>
      <c r="H3266">
        <v>35</v>
      </c>
      <c r="I3266">
        <v>275</v>
      </c>
      <c r="J3266">
        <v>9625</v>
      </c>
      <c r="K3266" t="s">
        <v>16</v>
      </c>
      <c r="L3266" t="s">
        <v>20</v>
      </c>
    </row>
    <row r="3267" spans="1:12" x14ac:dyDescent="0.25">
      <c r="A3267" t="s">
        <v>30</v>
      </c>
      <c r="B3267">
        <v>1185732</v>
      </c>
      <c r="C3267">
        <v>44364</v>
      </c>
      <c r="D3267" t="s">
        <v>13</v>
      </c>
      <c r="E3267" t="s">
        <v>118</v>
      </c>
      <c r="F3267" t="s">
        <v>93</v>
      </c>
      <c r="G3267" t="s">
        <v>22</v>
      </c>
      <c r="H3267">
        <v>45</v>
      </c>
      <c r="I3267">
        <v>275</v>
      </c>
      <c r="J3267">
        <v>12375</v>
      </c>
      <c r="K3267" t="s">
        <v>16</v>
      </c>
      <c r="L3267" t="s">
        <v>17</v>
      </c>
    </row>
    <row r="3268" spans="1:12" x14ac:dyDescent="0.25">
      <c r="A3268" t="s">
        <v>30</v>
      </c>
      <c r="B3268">
        <v>1185732</v>
      </c>
      <c r="C3268">
        <v>44364</v>
      </c>
      <c r="D3268" t="s">
        <v>13</v>
      </c>
      <c r="E3268" t="s">
        <v>118</v>
      </c>
      <c r="F3268" t="s">
        <v>93</v>
      </c>
      <c r="G3268" t="s">
        <v>23</v>
      </c>
      <c r="H3268">
        <v>65.000000000000014</v>
      </c>
      <c r="I3268">
        <v>425</v>
      </c>
      <c r="J3268">
        <v>27625.000000000007</v>
      </c>
      <c r="K3268" t="s">
        <v>16</v>
      </c>
      <c r="L3268" t="s">
        <v>20</v>
      </c>
    </row>
    <row r="3269" spans="1:12" x14ac:dyDescent="0.25">
      <c r="A3269" t="s">
        <v>30</v>
      </c>
      <c r="B3269">
        <v>1185732</v>
      </c>
      <c r="C3269">
        <v>44393</v>
      </c>
      <c r="D3269" t="s">
        <v>13</v>
      </c>
      <c r="E3269" t="s">
        <v>118</v>
      </c>
      <c r="F3269" t="s">
        <v>93</v>
      </c>
      <c r="G3269" t="s">
        <v>15</v>
      </c>
      <c r="H3269">
        <v>60.000000000000007</v>
      </c>
      <c r="I3269">
        <v>650</v>
      </c>
      <c r="J3269">
        <v>39000.000000000007</v>
      </c>
      <c r="K3269" t="s">
        <v>16</v>
      </c>
      <c r="L3269" t="s">
        <v>17</v>
      </c>
    </row>
    <row r="3270" spans="1:12" x14ac:dyDescent="0.25">
      <c r="A3270" t="s">
        <v>30</v>
      </c>
      <c r="B3270">
        <v>1185732</v>
      </c>
      <c r="C3270">
        <v>44393</v>
      </c>
      <c r="D3270" t="s">
        <v>13</v>
      </c>
      <c r="E3270" t="s">
        <v>118</v>
      </c>
      <c r="F3270" t="s">
        <v>93</v>
      </c>
      <c r="G3270" t="s">
        <v>18</v>
      </c>
      <c r="H3270">
        <v>55.000000000000014</v>
      </c>
      <c r="I3270">
        <v>400</v>
      </c>
      <c r="J3270">
        <v>22000.000000000007</v>
      </c>
      <c r="K3270" t="s">
        <v>16</v>
      </c>
      <c r="L3270" t="s">
        <v>17</v>
      </c>
    </row>
    <row r="3271" spans="1:12" x14ac:dyDescent="0.25">
      <c r="A3271" t="s">
        <v>30</v>
      </c>
      <c r="B3271">
        <v>1185732</v>
      </c>
      <c r="C3271">
        <v>44393</v>
      </c>
      <c r="D3271" t="s">
        <v>13</v>
      </c>
      <c r="E3271" t="s">
        <v>118</v>
      </c>
      <c r="F3271" t="s">
        <v>93</v>
      </c>
      <c r="G3271" t="s">
        <v>19</v>
      </c>
      <c r="H3271">
        <v>50</v>
      </c>
      <c r="I3271">
        <v>325</v>
      </c>
      <c r="J3271">
        <v>16250</v>
      </c>
      <c r="K3271" t="s">
        <v>16</v>
      </c>
      <c r="L3271" t="s">
        <v>20</v>
      </c>
    </row>
    <row r="3272" spans="1:12" x14ac:dyDescent="0.25">
      <c r="A3272" t="s">
        <v>30</v>
      </c>
      <c r="B3272">
        <v>1185732</v>
      </c>
      <c r="C3272">
        <v>44393</v>
      </c>
      <c r="D3272" t="s">
        <v>13</v>
      </c>
      <c r="E3272" t="s">
        <v>118</v>
      </c>
      <c r="F3272" t="s">
        <v>93</v>
      </c>
      <c r="G3272" t="s">
        <v>21</v>
      </c>
      <c r="H3272">
        <v>50</v>
      </c>
      <c r="I3272">
        <v>275</v>
      </c>
      <c r="J3272">
        <v>13750</v>
      </c>
      <c r="K3272" t="s">
        <v>16</v>
      </c>
      <c r="L3272" t="s">
        <v>20</v>
      </c>
    </row>
    <row r="3273" spans="1:12" x14ac:dyDescent="0.25">
      <c r="A3273" t="s">
        <v>30</v>
      </c>
      <c r="B3273">
        <v>1185732</v>
      </c>
      <c r="C3273">
        <v>44393</v>
      </c>
      <c r="D3273" t="s">
        <v>13</v>
      </c>
      <c r="E3273" t="s">
        <v>118</v>
      </c>
      <c r="F3273" t="s">
        <v>93</v>
      </c>
      <c r="G3273" t="s">
        <v>22</v>
      </c>
      <c r="H3273">
        <v>60.000000000000007</v>
      </c>
      <c r="I3273">
        <v>300</v>
      </c>
      <c r="J3273">
        <v>18000.000000000004</v>
      </c>
      <c r="K3273" t="s">
        <v>16</v>
      </c>
      <c r="L3273" t="s">
        <v>17</v>
      </c>
    </row>
    <row r="3274" spans="1:12" x14ac:dyDescent="0.25">
      <c r="A3274" t="s">
        <v>30</v>
      </c>
      <c r="B3274">
        <v>1185732</v>
      </c>
      <c r="C3274">
        <v>44393</v>
      </c>
      <c r="D3274" t="s">
        <v>13</v>
      </c>
      <c r="E3274" t="s">
        <v>118</v>
      </c>
      <c r="F3274" t="s">
        <v>93</v>
      </c>
      <c r="G3274" t="s">
        <v>23</v>
      </c>
      <c r="H3274">
        <v>65.000000000000014</v>
      </c>
      <c r="I3274">
        <v>475</v>
      </c>
      <c r="J3274">
        <v>30875.000000000007</v>
      </c>
      <c r="K3274" t="s">
        <v>16</v>
      </c>
      <c r="L3274" t="s">
        <v>20</v>
      </c>
    </row>
    <row r="3275" spans="1:12" x14ac:dyDescent="0.25">
      <c r="A3275" t="s">
        <v>30</v>
      </c>
      <c r="B3275">
        <v>1185732</v>
      </c>
      <c r="C3275">
        <v>44425</v>
      </c>
      <c r="D3275" t="s">
        <v>13</v>
      </c>
      <c r="E3275" t="s">
        <v>118</v>
      </c>
      <c r="F3275" t="s">
        <v>93</v>
      </c>
      <c r="G3275" t="s">
        <v>15</v>
      </c>
      <c r="H3275">
        <v>50</v>
      </c>
      <c r="I3275">
        <v>525</v>
      </c>
      <c r="J3275">
        <v>26250</v>
      </c>
      <c r="K3275" t="s">
        <v>16</v>
      </c>
      <c r="L3275" t="s">
        <v>17</v>
      </c>
    </row>
    <row r="3276" spans="1:12" x14ac:dyDescent="0.25">
      <c r="A3276" t="s">
        <v>30</v>
      </c>
      <c r="B3276">
        <v>1185732</v>
      </c>
      <c r="C3276">
        <v>44425</v>
      </c>
      <c r="D3276" t="s">
        <v>13</v>
      </c>
      <c r="E3276" t="s">
        <v>118</v>
      </c>
      <c r="F3276" t="s">
        <v>93</v>
      </c>
      <c r="G3276" t="s">
        <v>18</v>
      </c>
      <c r="H3276">
        <v>45.000000000000007</v>
      </c>
      <c r="I3276">
        <v>300</v>
      </c>
      <c r="J3276">
        <v>13500.000000000002</v>
      </c>
      <c r="K3276" t="s">
        <v>16</v>
      </c>
      <c r="L3276" t="s">
        <v>17</v>
      </c>
    </row>
    <row r="3277" spans="1:12" x14ac:dyDescent="0.25">
      <c r="A3277" t="s">
        <v>30</v>
      </c>
      <c r="B3277">
        <v>1185732</v>
      </c>
      <c r="C3277">
        <v>44425</v>
      </c>
      <c r="D3277" t="s">
        <v>13</v>
      </c>
      <c r="E3277" t="s">
        <v>118</v>
      </c>
      <c r="F3277" t="s">
        <v>93</v>
      </c>
      <c r="G3277" t="s">
        <v>19</v>
      </c>
      <c r="H3277">
        <v>40</v>
      </c>
      <c r="I3277">
        <v>300</v>
      </c>
      <c r="J3277">
        <v>12000</v>
      </c>
      <c r="K3277" t="s">
        <v>16</v>
      </c>
      <c r="L3277" t="s">
        <v>20</v>
      </c>
    </row>
    <row r="3278" spans="1:12" x14ac:dyDescent="0.25">
      <c r="A3278" t="s">
        <v>30</v>
      </c>
      <c r="B3278">
        <v>1185732</v>
      </c>
      <c r="C3278">
        <v>44425</v>
      </c>
      <c r="D3278" t="s">
        <v>13</v>
      </c>
      <c r="E3278" t="s">
        <v>118</v>
      </c>
      <c r="F3278" t="s">
        <v>93</v>
      </c>
      <c r="G3278" t="s">
        <v>21</v>
      </c>
      <c r="H3278">
        <v>40</v>
      </c>
      <c r="I3278">
        <v>275</v>
      </c>
      <c r="J3278">
        <v>11000</v>
      </c>
      <c r="K3278" t="s">
        <v>16</v>
      </c>
      <c r="L3278" t="s">
        <v>20</v>
      </c>
    </row>
    <row r="3279" spans="1:12" x14ac:dyDescent="0.25">
      <c r="A3279" t="s">
        <v>30</v>
      </c>
      <c r="B3279">
        <v>1185732</v>
      </c>
      <c r="C3279">
        <v>44425</v>
      </c>
      <c r="D3279" t="s">
        <v>13</v>
      </c>
      <c r="E3279" t="s">
        <v>118</v>
      </c>
      <c r="F3279" t="s">
        <v>93</v>
      </c>
      <c r="G3279" t="s">
        <v>22</v>
      </c>
      <c r="H3279">
        <v>50</v>
      </c>
      <c r="I3279">
        <v>250</v>
      </c>
      <c r="J3279">
        <v>12500</v>
      </c>
      <c r="K3279" t="s">
        <v>16</v>
      </c>
      <c r="L3279" t="s">
        <v>17</v>
      </c>
    </row>
    <row r="3280" spans="1:12" x14ac:dyDescent="0.25">
      <c r="A3280" t="s">
        <v>30</v>
      </c>
      <c r="B3280">
        <v>1185732</v>
      </c>
      <c r="C3280">
        <v>44425</v>
      </c>
      <c r="D3280" t="s">
        <v>13</v>
      </c>
      <c r="E3280" t="s">
        <v>118</v>
      </c>
      <c r="F3280" t="s">
        <v>93</v>
      </c>
      <c r="G3280" t="s">
        <v>23</v>
      </c>
      <c r="H3280">
        <v>55.000000000000007</v>
      </c>
      <c r="I3280">
        <v>425</v>
      </c>
      <c r="J3280">
        <v>23375.000000000004</v>
      </c>
      <c r="K3280" t="s">
        <v>16</v>
      </c>
      <c r="L3280" t="s">
        <v>20</v>
      </c>
    </row>
    <row r="3281" spans="1:12" x14ac:dyDescent="0.25">
      <c r="A3281" t="s">
        <v>30</v>
      </c>
      <c r="B3281">
        <v>1185732</v>
      </c>
      <c r="C3281">
        <v>44457</v>
      </c>
      <c r="D3281" t="s">
        <v>13</v>
      </c>
      <c r="E3281" t="s">
        <v>118</v>
      </c>
      <c r="F3281" t="s">
        <v>93</v>
      </c>
      <c r="G3281" t="s">
        <v>15</v>
      </c>
      <c r="H3281">
        <v>35</v>
      </c>
      <c r="I3281">
        <v>550</v>
      </c>
      <c r="J3281">
        <v>19250</v>
      </c>
      <c r="K3281" t="s">
        <v>16</v>
      </c>
      <c r="L3281" t="s">
        <v>17</v>
      </c>
    </row>
    <row r="3282" spans="1:12" x14ac:dyDescent="0.25">
      <c r="A3282" t="s">
        <v>30</v>
      </c>
      <c r="B3282">
        <v>1185732</v>
      </c>
      <c r="C3282">
        <v>44457</v>
      </c>
      <c r="D3282" t="s">
        <v>13</v>
      </c>
      <c r="E3282" t="s">
        <v>118</v>
      </c>
      <c r="F3282" t="s">
        <v>93</v>
      </c>
      <c r="G3282" t="s">
        <v>18</v>
      </c>
      <c r="H3282">
        <v>30.000000000000011</v>
      </c>
      <c r="I3282">
        <v>350</v>
      </c>
      <c r="J3282">
        <v>10500.000000000004</v>
      </c>
      <c r="K3282" t="s">
        <v>16</v>
      </c>
      <c r="L3282" t="s">
        <v>17</v>
      </c>
    </row>
    <row r="3283" spans="1:12" x14ac:dyDescent="0.25">
      <c r="A3283" t="s">
        <v>30</v>
      </c>
      <c r="B3283">
        <v>1185732</v>
      </c>
      <c r="C3283">
        <v>44457</v>
      </c>
      <c r="D3283" t="s">
        <v>13</v>
      </c>
      <c r="E3283" t="s">
        <v>118</v>
      </c>
      <c r="F3283" t="s">
        <v>93</v>
      </c>
      <c r="G3283" t="s">
        <v>19</v>
      </c>
      <c r="H3283">
        <v>25.000000000000007</v>
      </c>
      <c r="I3283">
        <v>250</v>
      </c>
      <c r="J3283">
        <v>6250.0000000000018</v>
      </c>
      <c r="K3283" t="s">
        <v>16</v>
      </c>
      <c r="L3283" t="s">
        <v>20</v>
      </c>
    </row>
    <row r="3284" spans="1:12" x14ac:dyDescent="0.25">
      <c r="A3284" t="s">
        <v>30</v>
      </c>
      <c r="B3284">
        <v>1185732</v>
      </c>
      <c r="C3284">
        <v>44457</v>
      </c>
      <c r="D3284" t="s">
        <v>13</v>
      </c>
      <c r="E3284" t="s">
        <v>118</v>
      </c>
      <c r="F3284" t="s">
        <v>93</v>
      </c>
      <c r="G3284" t="s">
        <v>21</v>
      </c>
      <c r="H3284">
        <v>25.000000000000007</v>
      </c>
      <c r="I3284">
        <v>225</v>
      </c>
      <c r="J3284">
        <v>5625.0000000000018</v>
      </c>
      <c r="K3284" t="s">
        <v>16</v>
      </c>
      <c r="L3284" t="s">
        <v>20</v>
      </c>
    </row>
    <row r="3285" spans="1:12" x14ac:dyDescent="0.25">
      <c r="A3285" t="s">
        <v>30</v>
      </c>
      <c r="B3285">
        <v>1185732</v>
      </c>
      <c r="C3285">
        <v>44457</v>
      </c>
      <c r="D3285" t="s">
        <v>13</v>
      </c>
      <c r="E3285" t="s">
        <v>118</v>
      </c>
      <c r="F3285" t="s">
        <v>93</v>
      </c>
      <c r="G3285" t="s">
        <v>22</v>
      </c>
      <c r="H3285">
        <v>35</v>
      </c>
      <c r="I3285">
        <v>225</v>
      </c>
      <c r="J3285">
        <v>7875</v>
      </c>
      <c r="K3285" t="s">
        <v>16</v>
      </c>
      <c r="L3285" t="s">
        <v>17</v>
      </c>
    </row>
    <row r="3286" spans="1:12" x14ac:dyDescent="0.25">
      <c r="A3286" t="s">
        <v>30</v>
      </c>
      <c r="B3286">
        <v>1185732</v>
      </c>
      <c r="C3286">
        <v>44457</v>
      </c>
      <c r="D3286" t="s">
        <v>13</v>
      </c>
      <c r="E3286" t="s">
        <v>118</v>
      </c>
      <c r="F3286" t="s">
        <v>93</v>
      </c>
      <c r="G3286" t="s">
        <v>23</v>
      </c>
      <c r="H3286">
        <v>40</v>
      </c>
      <c r="I3286">
        <v>300</v>
      </c>
      <c r="J3286">
        <v>12000</v>
      </c>
      <c r="K3286" t="s">
        <v>16</v>
      </c>
      <c r="L3286" t="s">
        <v>20</v>
      </c>
    </row>
    <row r="3287" spans="1:12" x14ac:dyDescent="0.25">
      <c r="A3287" t="s">
        <v>30</v>
      </c>
      <c r="B3287">
        <v>1185732</v>
      </c>
      <c r="C3287">
        <v>44486</v>
      </c>
      <c r="D3287" t="s">
        <v>13</v>
      </c>
      <c r="E3287" t="s">
        <v>118</v>
      </c>
      <c r="F3287" t="s">
        <v>93</v>
      </c>
      <c r="G3287" t="s">
        <v>15</v>
      </c>
      <c r="H3287">
        <v>44.999999999999993</v>
      </c>
      <c r="I3287">
        <v>425</v>
      </c>
      <c r="J3287">
        <v>19124.999999999996</v>
      </c>
      <c r="K3287" t="s">
        <v>16</v>
      </c>
      <c r="L3287" t="s">
        <v>17</v>
      </c>
    </row>
    <row r="3288" spans="1:12" x14ac:dyDescent="0.25">
      <c r="A3288" t="s">
        <v>30</v>
      </c>
      <c r="B3288">
        <v>1185732</v>
      </c>
      <c r="C3288">
        <v>44486</v>
      </c>
      <c r="D3288" t="s">
        <v>13</v>
      </c>
      <c r="E3288" t="s">
        <v>118</v>
      </c>
      <c r="F3288" t="s">
        <v>93</v>
      </c>
      <c r="G3288" t="s">
        <v>18</v>
      </c>
      <c r="H3288">
        <v>35</v>
      </c>
      <c r="I3288">
        <v>275</v>
      </c>
      <c r="J3288">
        <v>9625</v>
      </c>
      <c r="K3288" t="s">
        <v>16</v>
      </c>
      <c r="L3288" t="s">
        <v>17</v>
      </c>
    </row>
    <row r="3289" spans="1:12" x14ac:dyDescent="0.25">
      <c r="A3289" t="s">
        <v>30</v>
      </c>
      <c r="B3289">
        <v>1185732</v>
      </c>
      <c r="C3289">
        <v>44486</v>
      </c>
      <c r="D3289" t="s">
        <v>13</v>
      </c>
      <c r="E3289" t="s">
        <v>118</v>
      </c>
      <c r="F3289" t="s">
        <v>93</v>
      </c>
      <c r="G3289" t="s">
        <v>19</v>
      </c>
      <c r="H3289">
        <v>35</v>
      </c>
      <c r="I3289">
        <v>175</v>
      </c>
      <c r="J3289">
        <v>6125</v>
      </c>
      <c r="K3289" t="s">
        <v>16</v>
      </c>
      <c r="L3289" t="s">
        <v>20</v>
      </c>
    </row>
    <row r="3290" spans="1:12" x14ac:dyDescent="0.25">
      <c r="A3290" t="s">
        <v>30</v>
      </c>
      <c r="B3290">
        <v>1185732</v>
      </c>
      <c r="C3290">
        <v>44486</v>
      </c>
      <c r="D3290" t="s">
        <v>13</v>
      </c>
      <c r="E3290" t="s">
        <v>118</v>
      </c>
      <c r="F3290" t="s">
        <v>93</v>
      </c>
      <c r="G3290" t="s">
        <v>21</v>
      </c>
      <c r="H3290">
        <v>35</v>
      </c>
      <c r="I3290">
        <v>175</v>
      </c>
      <c r="J3290">
        <v>6125</v>
      </c>
      <c r="K3290" t="s">
        <v>16</v>
      </c>
      <c r="L3290" t="s">
        <v>20</v>
      </c>
    </row>
    <row r="3291" spans="1:12" x14ac:dyDescent="0.25">
      <c r="A3291" t="s">
        <v>30</v>
      </c>
      <c r="B3291">
        <v>1185732</v>
      </c>
      <c r="C3291">
        <v>44486</v>
      </c>
      <c r="D3291" t="s">
        <v>13</v>
      </c>
      <c r="E3291" t="s">
        <v>118</v>
      </c>
      <c r="F3291" t="s">
        <v>93</v>
      </c>
      <c r="G3291" t="s">
        <v>22</v>
      </c>
      <c r="H3291">
        <v>44.999999999999993</v>
      </c>
      <c r="I3291">
        <v>175</v>
      </c>
      <c r="J3291">
        <v>7874.9999999999991</v>
      </c>
      <c r="K3291" t="s">
        <v>16</v>
      </c>
      <c r="L3291" t="s">
        <v>17</v>
      </c>
    </row>
    <row r="3292" spans="1:12" x14ac:dyDescent="0.25">
      <c r="A3292" t="s">
        <v>12</v>
      </c>
      <c r="B3292">
        <v>1185732</v>
      </c>
      <c r="C3292">
        <v>44486</v>
      </c>
      <c r="D3292" t="s">
        <v>13</v>
      </c>
      <c r="E3292" t="s">
        <v>118</v>
      </c>
      <c r="F3292" t="s">
        <v>93</v>
      </c>
      <c r="G3292" t="s">
        <v>23</v>
      </c>
      <c r="H3292">
        <v>49.999999999999986</v>
      </c>
      <c r="I3292">
        <v>300</v>
      </c>
      <c r="J3292">
        <v>14999.999999999996</v>
      </c>
      <c r="K3292" t="s">
        <v>16</v>
      </c>
      <c r="L3292" t="s">
        <v>20</v>
      </c>
    </row>
    <row r="3293" spans="1:12" x14ac:dyDescent="0.25">
      <c r="A3293" t="s">
        <v>12</v>
      </c>
      <c r="B3293">
        <v>1185732</v>
      </c>
      <c r="C3293">
        <v>44517</v>
      </c>
      <c r="D3293" t="s">
        <v>13</v>
      </c>
      <c r="E3293" t="s">
        <v>118</v>
      </c>
      <c r="F3293" t="s">
        <v>93</v>
      </c>
      <c r="G3293" t="s">
        <v>15</v>
      </c>
      <c r="H3293">
        <v>44.999999999999993</v>
      </c>
      <c r="I3293">
        <v>450</v>
      </c>
      <c r="J3293">
        <v>20249.999999999996</v>
      </c>
      <c r="K3293" t="s">
        <v>16</v>
      </c>
      <c r="L3293" t="s">
        <v>17</v>
      </c>
    </row>
    <row r="3294" spans="1:12" x14ac:dyDescent="0.25">
      <c r="A3294" t="s">
        <v>12</v>
      </c>
      <c r="B3294">
        <v>1185732</v>
      </c>
      <c r="C3294">
        <v>44517</v>
      </c>
      <c r="D3294" t="s">
        <v>13</v>
      </c>
      <c r="E3294" t="s">
        <v>118</v>
      </c>
      <c r="F3294" t="s">
        <v>93</v>
      </c>
      <c r="G3294" t="s">
        <v>18</v>
      </c>
      <c r="H3294">
        <v>35</v>
      </c>
      <c r="I3294">
        <v>350</v>
      </c>
      <c r="J3294">
        <v>12250</v>
      </c>
      <c r="K3294" t="s">
        <v>16</v>
      </c>
      <c r="L3294" t="s">
        <v>17</v>
      </c>
    </row>
    <row r="3295" spans="1:12" x14ac:dyDescent="0.25">
      <c r="A3295" t="s">
        <v>12</v>
      </c>
      <c r="B3295">
        <v>1185732</v>
      </c>
      <c r="C3295">
        <v>44517</v>
      </c>
      <c r="D3295" t="s">
        <v>13</v>
      </c>
      <c r="E3295" t="s">
        <v>118</v>
      </c>
      <c r="F3295" t="s">
        <v>93</v>
      </c>
      <c r="G3295" t="s">
        <v>19</v>
      </c>
      <c r="H3295">
        <v>35</v>
      </c>
      <c r="I3295">
        <v>295</v>
      </c>
      <c r="J3295">
        <v>10325</v>
      </c>
      <c r="K3295" t="s">
        <v>16</v>
      </c>
      <c r="L3295" t="s">
        <v>20</v>
      </c>
    </row>
    <row r="3296" spans="1:12" x14ac:dyDescent="0.25">
      <c r="A3296" t="s">
        <v>12</v>
      </c>
      <c r="B3296">
        <v>1185732</v>
      </c>
      <c r="C3296">
        <v>44517</v>
      </c>
      <c r="D3296" t="s">
        <v>13</v>
      </c>
      <c r="E3296" t="s">
        <v>118</v>
      </c>
      <c r="F3296" t="s">
        <v>93</v>
      </c>
      <c r="G3296" t="s">
        <v>21</v>
      </c>
      <c r="H3296">
        <v>40</v>
      </c>
      <c r="I3296">
        <v>325</v>
      </c>
      <c r="J3296">
        <v>13000</v>
      </c>
      <c r="K3296" t="s">
        <v>16</v>
      </c>
      <c r="L3296" t="s">
        <v>20</v>
      </c>
    </row>
    <row r="3297" spans="1:12" x14ac:dyDescent="0.25">
      <c r="A3297" t="s">
        <v>12</v>
      </c>
      <c r="B3297">
        <v>1185732</v>
      </c>
      <c r="C3297">
        <v>44517</v>
      </c>
      <c r="D3297" t="s">
        <v>13</v>
      </c>
      <c r="E3297" t="s">
        <v>118</v>
      </c>
      <c r="F3297" t="s">
        <v>93</v>
      </c>
      <c r="G3297" t="s">
        <v>22</v>
      </c>
      <c r="H3297">
        <v>65</v>
      </c>
      <c r="I3297">
        <v>300</v>
      </c>
      <c r="J3297">
        <v>19500</v>
      </c>
      <c r="K3297" t="s">
        <v>16</v>
      </c>
      <c r="L3297" t="s">
        <v>17</v>
      </c>
    </row>
    <row r="3298" spans="1:12" x14ac:dyDescent="0.25">
      <c r="A3298" t="s">
        <v>12</v>
      </c>
      <c r="B3298">
        <v>1185732</v>
      </c>
      <c r="C3298">
        <v>44517</v>
      </c>
      <c r="D3298" t="s">
        <v>13</v>
      </c>
      <c r="E3298" t="s">
        <v>118</v>
      </c>
      <c r="F3298" t="s">
        <v>93</v>
      </c>
      <c r="G3298" t="s">
        <v>23</v>
      </c>
      <c r="H3298">
        <v>70</v>
      </c>
      <c r="I3298">
        <v>400</v>
      </c>
      <c r="J3298">
        <v>28000</v>
      </c>
      <c r="K3298" t="s">
        <v>16</v>
      </c>
      <c r="L3298" t="s">
        <v>20</v>
      </c>
    </row>
    <row r="3299" spans="1:12" x14ac:dyDescent="0.25">
      <c r="A3299" t="s">
        <v>12</v>
      </c>
      <c r="B3299">
        <v>1185732</v>
      </c>
      <c r="C3299">
        <v>44546</v>
      </c>
      <c r="D3299" t="s">
        <v>13</v>
      </c>
      <c r="E3299" t="s">
        <v>118</v>
      </c>
      <c r="F3299" t="s">
        <v>93</v>
      </c>
      <c r="G3299" t="s">
        <v>15</v>
      </c>
      <c r="H3299">
        <v>65</v>
      </c>
      <c r="I3299">
        <v>650</v>
      </c>
      <c r="J3299">
        <v>42250</v>
      </c>
      <c r="K3299" t="s">
        <v>16</v>
      </c>
      <c r="L3299" t="s">
        <v>17</v>
      </c>
    </row>
    <row r="3300" spans="1:12" x14ac:dyDescent="0.25">
      <c r="A3300" t="s">
        <v>12</v>
      </c>
      <c r="B3300">
        <v>1185732</v>
      </c>
      <c r="C3300">
        <v>44546</v>
      </c>
      <c r="D3300" t="s">
        <v>13</v>
      </c>
      <c r="E3300" t="s">
        <v>118</v>
      </c>
      <c r="F3300" t="s">
        <v>93</v>
      </c>
      <c r="G3300" t="s">
        <v>18</v>
      </c>
      <c r="H3300">
        <v>55.000000000000007</v>
      </c>
      <c r="I3300">
        <v>450</v>
      </c>
      <c r="J3300">
        <v>24750.000000000004</v>
      </c>
      <c r="K3300" t="s">
        <v>16</v>
      </c>
      <c r="L3300" t="s">
        <v>17</v>
      </c>
    </row>
    <row r="3301" spans="1:12" x14ac:dyDescent="0.25">
      <c r="A3301" t="s">
        <v>30</v>
      </c>
      <c r="B3301">
        <v>1185732</v>
      </c>
      <c r="C3301">
        <v>44546</v>
      </c>
      <c r="D3301" t="s">
        <v>13</v>
      </c>
      <c r="E3301" t="s">
        <v>118</v>
      </c>
      <c r="F3301" t="s">
        <v>93</v>
      </c>
      <c r="G3301" t="s">
        <v>19</v>
      </c>
      <c r="H3301">
        <v>55.000000000000007</v>
      </c>
      <c r="I3301">
        <v>400</v>
      </c>
      <c r="J3301">
        <v>22000.000000000004</v>
      </c>
      <c r="K3301" t="s">
        <v>16</v>
      </c>
      <c r="L3301" t="s">
        <v>20</v>
      </c>
    </row>
    <row r="3302" spans="1:12" x14ac:dyDescent="0.25">
      <c r="A3302" t="s">
        <v>12</v>
      </c>
      <c r="B3302">
        <v>1185732</v>
      </c>
      <c r="C3302">
        <v>44546</v>
      </c>
      <c r="D3302" t="s">
        <v>13</v>
      </c>
      <c r="E3302" t="s">
        <v>118</v>
      </c>
      <c r="F3302" t="s">
        <v>93</v>
      </c>
      <c r="G3302" t="s">
        <v>21</v>
      </c>
      <c r="H3302">
        <v>55.000000000000007</v>
      </c>
      <c r="I3302">
        <v>350</v>
      </c>
      <c r="J3302">
        <v>19250.000000000004</v>
      </c>
      <c r="K3302" t="s">
        <v>16</v>
      </c>
      <c r="L3302" t="s">
        <v>20</v>
      </c>
    </row>
    <row r="3303" spans="1:12" x14ac:dyDescent="0.25">
      <c r="A3303" t="s">
        <v>12</v>
      </c>
      <c r="B3303">
        <v>1185732</v>
      </c>
      <c r="C3303">
        <v>44546</v>
      </c>
      <c r="D3303" t="s">
        <v>13</v>
      </c>
      <c r="E3303" t="s">
        <v>118</v>
      </c>
      <c r="F3303" t="s">
        <v>93</v>
      </c>
      <c r="G3303" t="s">
        <v>22</v>
      </c>
      <c r="H3303">
        <v>65</v>
      </c>
      <c r="I3303">
        <v>350</v>
      </c>
      <c r="J3303">
        <v>22750</v>
      </c>
      <c r="K3303" t="s">
        <v>16</v>
      </c>
      <c r="L3303" t="s">
        <v>17</v>
      </c>
    </row>
    <row r="3304" spans="1:12" x14ac:dyDescent="0.25">
      <c r="A3304" t="s">
        <v>12</v>
      </c>
      <c r="B3304">
        <v>1185732</v>
      </c>
      <c r="C3304">
        <v>44546</v>
      </c>
      <c r="D3304" t="s">
        <v>13</v>
      </c>
      <c r="E3304" t="s">
        <v>118</v>
      </c>
      <c r="F3304" t="s">
        <v>93</v>
      </c>
      <c r="G3304" t="s">
        <v>23</v>
      </c>
      <c r="H3304">
        <v>70</v>
      </c>
      <c r="I3304">
        <v>450</v>
      </c>
      <c r="J3304">
        <v>31500</v>
      </c>
      <c r="K3304" t="s">
        <v>16</v>
      </c>
      <c r="L3304" t="s">
        <v>20</v>
      </c>
    </row>
    <row r="3305" spans="1:12" x14ac:dyDescent="0.25">
      <c r="A3305" t="s">
        <v>12</v>
      </c>
      <c r="B3305">
        <v>1185732</v>
      </c>
      <c r="C3305">
        <v>44220</v>
      </c>
      <c r="D3305" t="s">
        <v>13</v>
      </c>
      <c r="E3305" t="s">
        <v>118</v>
      </c>
      <c r="F3305" t="s">
        <v>93</v>
      </c>
      <c r="G3305" t="s">
        <v>15</v>
      </c>
      <c r="H3305">
        <v>35</v>
      </c>
      <c r="I3305">
        <v>425</v>
      </c>
      <c r="J3305">
        <v>14875</v>
      </c>
      <c r="K3305" t="s">
        <v>16</v>
      </c>
      <c r="L3305" t="s">
        <v>17</v>
      </c>
    </row>
    <row r="3306" spans="1:12" x14ac:dyDescent="0.25">
      <c r="A3306" t="s">
        <v>12</v>
      </c>
      <c r="B3306">
        <v>1185732</v>
      </c>
      <c r="C3306">
        <v>44220</v>
      </c>
      <c r="D3306" t="s">
        <v>13</v>
      </c>
      <c r="E3306" t="s">
        <v>118</v>
      </c>
      <c r="F3306" t="s">
        <v>93</v>
      </c>
      <c r="G3306" t="s">
        <v>18</v>
      </c>
      <c r="H3306">
        <v>35</v>
      </c>
      <c r="I3306">
        <v>225</v>
      </c>
      <c r="J3306">
        <v>7875</v>
      </c>
      <c r="K3306" t="s">
        <v>16</v>
      </c>
      <c r="L3306" t="s">
        <v>17</v>
      </c>
    </row>
    <row r="3307" spans="1:12" x14ac:dyDescent="0.25">
      <c r="A3307" t="s">
        <v>12</v>
      </c>
      <c r="B3307">
        <v>1185732</v>
      </c>
      <c r="C3307">
        <v>44220</v>
      </c>
      <c r="D3307" t="s">
        <v>13</v>
      </c>
      <c r="E3307" t="s">
        <v>118</v>
      </c>
      <c r="F3307" t="s">
        <v>93</v>
      </c>
      <c r="G3307" t="s">
        <v>19</v>
      </c>
      <c r="H3307">
        <v>25.000000000000007</v>
      </c>
      <c r="I3307">
        <v>225</v>
      </c>
      <c r="J3307">
        <v>5625.0000000000018</v>
      </c>
      <c r="K3307" t="s">
        <v>16</v>
      </c>
      <c r="L3307" t="s">
        <v>20</v>
      </c>
    </row>
    <row r="3308" spans="1:12" x14ac:dyDescent="0.25">
      <c r="A3308" t="s">
        <v>12</v>
      </c>
      <c r="B3308">
        <v>1185732</v>
      </c>
      <c r="C3308">
        <v>44220</v>
      </c>
      <c r="D3308" t="s">
        <v>13</v>
      </c>
      <c r="E3308" t="s">
        <v>118</v>
      </c>
      <c r="F3308" t="s">
        <v>93</v>
      </c>
      <c r="G3308" t="s">
        <v>21</v>
      </c>
      <c r="H3308">
        <v>30</v>
      </c>
      <c r="I3308">
        <v>75</v>
      </c>
      <c r="J3308">
        <v>2250</v>
      </c>
      <c r="K3308" t="s">
        <v>16</v>
      </c>
      <c r="L3308" t="s">
        <v>20</v>
      </c>
    </row>
    <row r="3309" spans="1:12" x14ac:dyDescent="0.25">
      <c r="A3309" t="s">
        <v>12</v>
      </c>
      <c r="B3309">
        <v>1185732</v>
      </c>
      <c r="C3309">
        <v>44220</v>
      </c>
      <c r="D3309" t="s">
        <v>13</v>
      </c>
      <c r="E3309" t="s">
        <v>118</v>
      </c>
      <c r="F3309" t="s">
        <v>93</v>
      </c>
      <c r="G3309" t="s">
        <v>22</v>
      </c>
      <c r="H3309">
        <v>45</v>
      </c>
      <c r="I3309">
        <v>125</v>
      </c>
      <c r="J3309">
        <v>5625</v>
      </c>
      <c r="K3309" t="s">
        <v>16</v>
      </c>
      <c r="L3309" t="s">
        <v>17</v>
      </c>
    </row>
    <row r="3310" spans="1:12" x14ac:dyDescent="0.25">
      <c r="A3310" t="s">
        <v>12</v>
      </c>
      <c r="B3310">
        <v>1185732</v>
      </c>
      <c r="C3310">
        <v>44220</v>
      </c>
      <c r="D3310" t="s">
        <v>13</v>
      </c>
      <c r="E3310" t="s">
        <v>118</v>
      </c>
      <c r="F3310" t="s">
        <v>93</v>
      </c>
      <c r="G3310" t="s">
        <v>23</v>
      </c>
      <c r="H3310">
        <v>35</v>
      </c>
      <c r="I3310">
        <v>225</v>
      </c>
      <c r="J3310">
        <v>7875</v>
      </c>
      <c r="K3310" t="s">
        <v>16</v>
      </c>
      <c r="L3310" t="s">
        <v>20</v>
      </c>
    </row>
    <row r="3311" spans="1:12" x14ac:dyDescent="0.25">
      <c r="A3311" t="s">
        <v>12</v>
      </c>
      <c r="B3311">
        <v>1185732</v>
      </c>
      <c r="C3311">
        <v>44249</v>
      </c>
      <c r="D3311" t="s">
        <v>13</v>
      </c>
      <c r="E3311" t="s">
        <v>118</v>
      </c>
      <c r="F3311" t="s">
        <v>93</v>
      </c>
      <c r="G3311" t="s">
        <v>15</v>
      </c>
      <c r="H3311">
        <v>35</v>
      </c>
      <c r="I3311">
        <v>475</v>
      </c>
      <c r="J3311">
        <v>16625</v>
      </c>
      <c r="K3311" t="s">
        <v>16</v>
      </c>
      <c r="L3311" t="s">
        <v>17</v>
      </c>
    </row>
    <row r="3312" spans="1:12" x14ac:dyDescent="0.25">
      <c r="A3312" t="s">
        <v>30</v>
      </c>
      <c r="B3312">
        <v>1185732</v>
      </c>
      <c r="C3312">
        <v>44249</v>
      </c>
      <c r="D3312" t="s">
        <v>13</v>
      </c>
      <c r="E3312" t="s">
        <v>118</v>
      </c>
      <c r="F3312" t="s">
        <v>93</v>
      </c>
      <c r="G3312" t="s">
        <v>18</v>
      </c>
      <c r="H3312">
        <v>35</v>
      </c>
      <c r="I3312">
        <v>125</v>
      </c>
      <c r="J3312">
        <v>4375</v>
      </c>
      <c r="K3312" t="s">
        <v>16</v>
      </c>
      <c r="L3312" t="s">
        <v>17</v>
      </c>
    </row>
    <row r="3313" spans="1:12" x14ac:dyDescent="0.25">
      <c r="A3313" t="s">
        <v>30</v>
      </c>
      <c r="B3313">
        <v>1185732</v>
      </c>
      <c r="C3313">
        <v>44249</v>
      </c>
      <c r="D3313" t="s">
        <v>13</v>
      </c>
      <c r="E3313" t="s">
        <v>118</v>
      </c>
      <c r="F3313" t="s">
        <v>93</v>
      </c>
      <c r="G3313" t="s">
        <v>19</v>
      </c>
      <c r="H3313">
        <v>25.000000000000007</v>
      </c>
      <c r="I3313">
        <v>175</v>
      </c>
      <c r="J3313">
        <v>4375.0000000000009</v>
      </c>
      <c r="K3313" t="s">
        <v>16</v>
      </c>
      <c r="L3313" t="s">
        <v>20</v>
      </c>
    </row>
    <row r="3314" spans="1:12" x14ac:dyDescent="0.25">
      <c r="A3314" t="s">
        <v>30</v>
      </c>
      <c r="B3314">
        <v>1185732</v>
      </c>
      <c r="C3314">
        <v>44249</v>
      </c>
      <c r="D3314" t="s">
        <v>13</v>
      </c>
      <c r="E3314" t="s">
        <v>119</v>
      </c>
      <c r="F3314" t="s">
        <v>120</v>
      </c>
      <c r="G3314" t="s">
        <v>21</v>
      </c>
      <c r="H3314">
        <v>30</v>
      </c>
      <c r="I3314">
        <v>50</v>
      </c>
      <c r="J3314">
        <v>1500</v>
      </c>
      <c r="K3314" t="s">
        <v>16</v>
      </c>
      <c r="L3314" t="s">
        <v>20</v>
      </c>
    </row>
    <row r="3315" spans="1:12" x14ac:dyDescent="0.25">
      <c r="A3315" t="s">
        <v>30</v>
      </c>
      <c r="B3315">
        <v>1185732</v>
      </c>
      <c r="C3315">
        <v>44249</v>
      </c>
      <c r="D3315" t="s">
        <v>13</v>
      </c>
      <c r="E3315" t="s">
        <v>119</v>
      </c>
      <c r="F3315" t="s">
        <v>120</v>
      </c>
      <c r="G3315" t="s">
        <v>22</v>
      </c>
      <c r="H3315">
        <v>45</v>
      </c>
      <c r="I3315">
        <v>125</v>
      </c>
      <c r="J3315">
        <v>5625</v>
      </c>
      <c r="K3315" t="s">
        <v>16</v>
      </c>
      <c r="L3315" t="s">
        <v>17</v>
      </c>
    </row>
    <row r="3316" spans="1:12" x14ac:dyDescent="0.25">
      <c r="A3316" t="s">
        <v>30</v>
      </c>
      <c r="B3316">
        <v>1185732</v>
      </c>
      <c r="C3316">
        <v>44249</v>
      </c>
      <c r="D3316" t="s">
        <v>13</v>
      </c>
      <c r="E3316" t="s">
        <v>119</v>
      </c>
      <c r="F3316" t="s">
        <v>120</v>
      </c>
      <c r="G3316" t="s">
        <v>23</v>
      </c>
      <c r="H3316">
        <v>35</v>
      </c>
      <c r="I3316">
        <v>225</v>
      </c>
      <c r="J3316">
        <v>7875</v>
      </c>
      <c r="K3316" t="s">
        <v>16</v>
      </c>
      <c r="L3316" t="s">
        <v>20</v>
      </c>
    </row>
    <row r="3317" spans="1:12" x14ac:dyDescent="0.25">
      <c r="A3317" t="s">
        <v>30</v>
      </c>
      <c r="B3317">
        <v>1185732</v>
      </c>
      <c r="C3317">
        <v>44275</v>
      </c>
      <c r="D3317" t="s">
        <v>13</v>
      </c>
      <c r="E3317" t="s">
        <v>119</v>
      </c>
      <c r="F3317" t="s">
        <v>120</v>
      </c>
      <c r="G3317" t="s">
        <v>15</v>
      </c>
      <c r="H3317">
        <v>35</v>
      </c>
      <c r="I3317">
        <v>445</v>
      </c>
      <c r="J3317">
        <v>15575</v>
      </c>
      <c r="K3317" t="s">
        <v>16</v>
      </c>
      <c r="L3317" t="s">
        <v>17</v>
      </c>
    </row>
    <row r="3318" spans="1:12" x14ac:dyDescent="0.25">
      <c r="A3318" t="s">
        <v>30</v>
      </c>
      <c r="B3318">
        <v>1185732</v>
      </c>
      <c r="C3318">
        <v>44275</v>
      </c>
      <c r="D3318" t="s">
        <v>13</v>
      </c>
      <c r="E3318" t="s">
        <v>119</v>
      </c>
      <c r="F3318" t="s">
        <v>120</v>
      </c>
      <c r="G3318" t="s">
        <v>18</v>
      </c>
      <c r="H3318">
        <v>35</v>
      </c>
      <c r="I3318">
        <v>150</v>
      </c>
      <c r="J3318">
        <v>5250</v>
      </c>
      <c r="K3318" t="s">
        <v>16</v>
      </c>
      <c r="L3318" t="s">
        <v>17</v>
      </c>
    </row>
    <row r="3319" spans="1:12" x14ac:dyDescent="0.25">
      <c r="A3319" t="s">
        <v>30</v>
      </c>
      <c r="B3319">
        <v>1185732</v>
      </c>
      <c r="C3319">
        <v>44275</v>
      </c>
      <c r="D3319" t="s">
        <v>13</v>
      </c>
      <c r="E3319" t="s">
        <v>119</v>
      </c>
      <c r="F3319" t="s">
        <v>120</v>
      </c>
      <c r="G3319" t="s">
        <v>19</v>
      </c>
      <c r="H3319">
        <v>25.000000000000007</v>
      </c>
      <c r="I3319">
        <v>175</v>
      </c>
      <c r="J3319">
        <v>4375.0000000000009</v>
      </c>
      <c r="K3319" t="s">
        <v>16</v>
      </c>
      <c r="L3319" t="s">
        <v>20</v>
      </c>
    </row>
    <row r="3320" spans="1:12" x14ac:dyDescent="0.25">
      <c r="A3320" t="s">
        <v>30</v>
      </c>
      <c r="B3320">
        <v>1185732</v>
      </c>
      <c r="C3320">
        <v>44275</v>
      </c>
      <c r="D3320" t="s">
        <v>13</v>
      </c>
      <c r="E3320" t="s">
        <v>119</v>
      </c>
      <c r="F3320" t="s">
        <v>120</v>
      </c>
      <c r="G3320" t="s">
        <v>21</v>
      </c>
      <c r="H3320">
        <v>30</v>
      </c>
      <c r="I3320">
        <v>25</v>
      </c>
      <c r="J3320">
        <v>750</v>
      </c>
      <c r="K3320" t="s">
        <v>16</v>
      </c>
      <c r="L3320" t="s">
        <v>20</v>
      </c>
    </row>
    <row r="3321" spans="1:12" x14ac:dyDescent="0.25">
      <c r="A3321" t="s">
        <v>30</v>
      </c>
      <c r="B3321">
        <v>1185732</v>
      </c>
      <c r="C3321">
        <v>44275</v>
      </c>
      <c r="D3321" t="s">
        <v>13</v>
      </c>
      <c r="E3321" t="s">
        <v>119</v>
      </c>
      <c r="F3321" t="s">
        <v>120</v>
      </c>
      <c r="G3321" t="s">
        <v>22</v>
      </c>
      <c r="H3321">
        <v>45</v>
      </c>
      <c r="I3321">
        <v>75</v>
      </c>
      <c r="J3321">
        <v>3375</v>
      </c>
      <c r="K3321" t="s">
        <v>16</v>
      </c>
      <c r="L3321" t="s">
        <v>17</v>
      </c>
    </row>
    <row r="3322" spans="1:12" x14ac:dyDescent="0.25">
      <c r="A3322" t="s">
        <v>30</v>
      </c>
      <c r="B3322">
        <v>1185732</v>
      </c>
      <c r="C3322">
        <v>44275</v>
      </c>
      <c r="D3322" t="s">
        <v>13</v>
      </c>
      <c r="E3322" t="s">
        <v>119</v>
      </c>
      <c r="F3322" t="s">
        <v>120</v>
      </c>
      <c r="G3322" t="s">
        <v>23</v>
      </c>
      <c r="H3322">
        <v>35</v>
      </c>
      <c r="I3322">
        <v>175</v>
      </c>
      <c r="J3322">
        <v>6125</v>
      </c>
      <c r="K3322" t="s">
        <v>16</v>
      </c>
      <c r="L3322" t="s">
        <v>20</v>
      </c>
    </row>
    <row r="3323" spans="1:12" x14ac:dyDescent="0.25">
      <c r="A3323" t="s">
        <v>30</v>
      </c>
      <c r="B3323">
        <v>1185732</v>
      </c>
      <c r="C3323">
        <v>44307</v>
      </c>
      <c r="D3323" t="s">
        <v>13</v>
      </c>
      <c r="E3323" t="s">
        <v>119</v>
      </c>
      <c r="F3323" t="s">
        <v>120</v>
      </c>
      <c r="G3323" t="s">
        <v>15</v>
      </c>
      <c r="H3323">
        <v>35</v>
      </c>
      <c r="I3323">
        <v>425</v>
      </c>
      <c r="J3323">
        <v>14875</v>
      </c>
      <c r="K3323" t="s">
        <v>16</v>
      </c>
      <c r="L3323" t="s">
        <v>17</v>
      </c>
    </row>
    <row r="3324" spans="1:12" x14ac:dyDescent="0.25">
      <c r="A3324" t="s">
        <v>30</v>
      </c>
      <c r="B3324">
        <v>1185732</v>
      </c>
      <c r="C3324">
        <v>44307</v>
      </c>
      <c r="D3324" t="s">
        <v>13</v>
      </c>
      <c r="E3324" t="s">
        <v>119</v>
      </c>
      <c r="F3324" t="s">
        <v>120</v>
      </c>
      <c r="G3324" t="s">
        <v>18</v>
      </c>
      <c r="H3324">
        <v>35</v>
      </c>
      <c r="I3324">
        <v>125</v>
      </c>
      <c r="J3324">
        <v>4375</v>
      </c>
      <c r="K3324" t="s">
        <v>16</v>
      </c>
      <c r="L3324" t="s">
        <v>17</v>
      </c>
    </row>
    <row r="3325" spans="1:12" x14ac:dyDescent="0.25">
      <c r="A3325" t="s">
        <v>30</v>
      </c>
      <c r="B3325">
        <v>1185732</v>
      </c>
      <c r="C3325">
        <v>44307</v>
      </c>
      <c r="D3325" t="s">
        <v>13</v>
      </c>
      <c r="E3325" t="s">
        <v>119</v>
      </c>
      <c r="F3325" t="s">
        <v>120</v>
      </c>
      <c r="G3325" t="s">
        <v>19</v>
      </c>
      <c r="H3325">
        <v>25.000000000000007</v>
      </c>
      <c r="I3325">
        <v>125</v>
      </c>
      <c r="J3325">
        <v>3125.0000000000009</v>
      </c>
      <c r="K3325" t="s">
        <v>16</v>
      </c>
      <c r="L3325" t="s">
        <v>20</v>
      </c>
    </row>
    <row r="3326" spans="1:12" x14ac:dyDescent="0.25">
      <c r="A3326" t="s">
        <v>30</v>
      </c>
      <c r="B3326">
        <v>1185732</v>
      </c>
      <c r="C3326">
        <v>44307</v>
      </c>
      <c r="D3326" t="s">
        <v>13</v>
      </c>
      <c r="E3326" t="s">
        <v>119</v>
      </c>
      <c r="F3326" t="s">
        <v>120</v>
      </c>
      <c r="G3326" t="s">
        <v>21</v>
      </c>
      <c r="H3326">
        <v>30</v>
      </c>
      <c r="I3326">
        <v>50</v>
      </c>
      <c r="J3326">
        <v>1500</v>
      </c>
      <c r="K3326" t="s">
        <v>16</v>
      </c>
      <c r="L3326" t="s">
        <v>20</v>
      </c>
    </row>
    <row r="3327" spans="1:12" x14ac:dyDescent="0.25">
      <c r="A3327" t="s">
        <v>30</v>
      </c>
      <c r="B3327">
        <v>1185732</v>
      </c>
      <c r="C3327">
        <v>44307</v>
      </c>
      <c r="D3327" t="s">
        <v>13</v>
      </c>
      <c r="E3327" t="s">
        <v>119</v>
      </c>
      <c r="F3327" t="s">
        <v>120</v>
      </c>
      <c r="G3327" t="s">
        <v>22</v>
      </c>
      <c r="H3327">
        <v>45</v>
      </c>
      <c r="I3327">
        <v>50</v>
      </c>
      <c r="J3327">
        <v>2250</v>
      </c>
      <c r="K3327" t="s">
        <v>16</v>
      </c>
      <c r="L3327" t="s">
        <v>17</v>
      </c>
    </row>
    <row r="3328" spans="1:12" x14ac:dyDescent="0.25">
      <c r="A3328" t="s">
        <v>30</v>
      </c>
      <c r="B3328">
        <v>1185732</v>
      </c>
      <c r="C3328">
        <v>44307</v>
      </c>
      <c r="D3328" t="s">
        <v>13</v>
      </c>
      <c r="E3328" t="s">
        <v>119</v>
      </c>
      <c r="F3328" t="s">
        <v>120</v>
      </c>
      <c r="G3328" t="s">
        <v>23</v>
      </c>
      <c r="H3328">
        <v>35</v>
      </c>
      <c r="I3328">
        <v>200</v>
      </c>
      <c r="J3328">
        <v>7000</v>
      </c>
      <c r="K3328" t="s">
        <v>16</v>
      </c>
      <c r="L3328" t="s">
        <v>20</v>
      </c>
    </row>
    <row r="3329" spans="1:12" x14ac:dyDescent="0.25">
      <c r="A3329" t="s">
        <v>30</v>
      </c>
      <c r="B3329">
        <v>1185732</v>
      </c>
      <c r="C3329">
        <v>44336</v>
      </c>
      <c r="D3329" t="s">
        <v>13</v>
      </c>
      <c r="E3329" t="s">
        <v>119</v>
      </c>
      <c r="F3329" t="s">
        <v>120</v>
      </c>
      <c r="G3329" t="s">
        <v>15</v>
      </c>
      <c r="H3329">
        <v>49.999999999999993</v>
      </c>
      <c r="I3329">
        <v>470</v>
      </c>
      <c r="J3329">
        <v>23499.999999999996</v>
      </c>
      <c r="K3329" t="s">
        <v>16</v>
      </c>
      <c r="L3329" t="s">
        <v>17</v>
      </c>
    </row>
    <row r="3330" spans="1:12" x14ac:dyDescent="0.25">
      <c r="A3330" t="s">
        <v>30</v>
      </c>
      <c r="B3330">
        <v>1185732</v>
      </c>
      <c r="C3330">
        <v>44336</v>
      </c>
      <c r="D3330" t="s">
        <v>13</v>
      </c>
      <c r="E3330" t="s">
        <v>119</v>
      </c>
      <c r="F3330" t="s">
        <v>120</v>
      </c>
      <c r="G3330" t="s">
        <v>18</v>
      </c>
      <c r="H3330">
        <v>45</v>
      </c>
      <c r="I3330">
        <v>175</v>
      </c>
      <c r="J3330">
        <v>7875</v>
      </c>
      <c r="K3330" t="s">
        <v>16</v>
      </c>
      <c r="L3330" t="s">
        <v>17</v>
      </c>
    </row>
    <row r="3331" spans="1:12" x14ac:dyDescent="0.25">
      <c r="A3331" t="s">
        <v>30</v>
      </c>
      <c r="B3331">
        <v>1185732</v>
      </c>
      <c r="C3331">
        <v>44336</v>
      </c>
      <c r="D3331" t="s">
        <v>13</v>
      </c>
      <c r="E3331" t="s">
        <v>119</v>
      </c>
      <c r="F3331" t="s">
        <v>120</v>
      </c>
      <c r="G3331" t="s">
        <v>19</v>
      </c>
      <c r="H3331">
        <v>40</v>
      </c>
      <c r="I3331">
        <v>150</v>
      </c>
      <c r="J3331">
        <v>6000</v>
      </c>
      <c r="K3331" t="s">
        <v>16</v>
      </c>
      <c r="L3331" t="s">
        <v>20</v>
      </c>
    </row>
    <row r="3332" spans="1:12" x14ac:dyDescent="0.25">
      <c r="A3332" t="s">
        <v>30</v>
      </c>
      <c r="B3332">
        <v>1185732</v>
      </c>
      <c r="C3332">
        <v>44336</v>
      </c>
      <c r="D3332" t="s">
        <v>13</v>
      </c>
      <c r="E3332" t="s">
        <v>119</v>
      </c>
      <c r="F3332" t="s">
        <v>120</v>
      </c>
      <c r="G3332" t="s">
        <v>21</v>
      </c>
      <c r="H3332">
        <v>40</v>
      </c>
      <c r="I3332">
        <v>100</v>
      </c>
      <c r="J3332">
        <v>4000</v>
      </c>
      <c r="K3332" t="s">
        <v>16</v>
      </c>
      <c r="L3332" t="s">
        <v>20</v>
      </c>
    </row>
    <row r="3333" spans="1:12" x14ac:dyDescent="0.25">
      <c r="A3333" t="s">
        <v>30</v>
      </c>
      <c r="B3333">
        <v>1185732</v>
      </c>
      <c r="C3333">
        <v>44336</v>
      </c>
      <c r="D3333" t="s">
        <v>13</v>
      </c>
      <c r="E3333" t="s">
        <v>119</v>
      </c>
      <c r="F3333" t="s">
        <v>120</v>
      </c>
      <c r="G3333" t="s">
        <v>22</v>
      </c>
      <c r="H3333">
        <v>49.999999999999993</v>
      </c>
      <c r="I3333">
        <v>125</v>
      </c>
      <c r="J3333">
        <v>6249.9999999999991</v>
      </c>
      <c r="K3333" t="s">
        <v>16</v>
      </c>
      <c r="L3333" t="s">
        <v>17</v>
      </c>
    </row>
    <row r="3334" spans="1:12" x14ac:dyDescent="0.25">
      <c r="A3334" t="s">
        <v>30</v>
      </c>
      <c r="B3334">
        <v>1185732</v>
      </c>
      <c r="C3334">
        <v>44336</v>
      </c>
      <c r="D3334" t="s">
        <v>13</v>
      </c>
      <c r="E3334" t="s">
        <v>119</v>
      </c>
      <c r="F3334" t="s">
        <v>120</v>
      </c>
      <c r="G3334" t="s">
        <v>23</v>
      </c>
      <c r="H3334">
        <v>54.999999999999993</v>
      </c>
      <c r="I3334">
        <v>250</v>
      </c>
      <c r="J3334">
        <v>13749.999999999998</v>
      </c>
      <c r="K3334" t="s">
        <v>16</v>
      </c>
      <c r="L3334" t="s">
        <v>20</v>
      </c>
    </row>
    <row r="3335" spans="1:12" x14ac:dyDescent="0.25">
      <c r="A3335" t="s">
        <v>30</v>
      </c>
      <c r="B3335">
        <v>1185732</v>
      </c>
      <c r="C3335">
        <v>44369</v>
      </c>
      <c r="D3335" t="s">
        <v>13</v>
      </c>
      <c r="E3335" t="s">
        <v>119</v>
      </c>
      <c r="F3335" t="s">
        <v>120</v>
      </c>
      <c r="G3335" t="s">
        <v>15</v>
      </c>
      <c r="H3335">
        <v>49.999999999999993</v>
      </c>
      <c r="I3335">
        <v>500</v>
      </c>
      <c r="J3335">
        <v>24999.999999999996</v>
      </c>
      <c r="K3335" t="s">
        <v>16</v>
      </c>
      <c r="L3335" t="s">
        <v>17</v>
      </c>
    </row>
    <row r="3336" spans="1:12" x14ac:dyDescent="0.25">
      <c r="A3336" t="s">
        <v>30</v>
      </c>
      <c r="B3336">
        <v>1185732</v>
      </c>
      <c r="C3336">
        <v>44369</v>
      </c>
      <c r="D3336" t="s">
        <v>13</v>
      </c>
      <c r="E3336" t="s">
        <v>119</v>
      </c>
      <c r="F3336" t="s">
        <v>120</v>
      </c>
      <c r="G3336" t="s">
        <v>18</v>
      </c>
      <c r="H3336">
        <v>45</v>
      </c>
      <c r="I3336">
        <v>250</v>
      </c>
      <c r="J3336">
        <v>11250</v>
      </c>
      <c r="K3336" t="s">
        <v>16</v>
      </c>
      <c r="L3336" t="s">
        <v>17</v>
      </c>
    </row>
    <row r="3337" spans="1:12" x14ac:dyDescent="0.25">
      <c r="A3337" t="s">
        <v>12</v>
      </c>
      <c r="B3337">
        <v>1185732</v>
      </c>
      <c r="C3337">
        <v>44369</v>
      </c>
      <c r="D3337" t="s">
        <v>13</v>
      </c>
      <c r="E3337" t="s">
        <v>119</v>
      </c>
      <c r="F3337" t="s">
        <v>120</v>
      </c>
      <c r="G3337" t="s">
        <v>19</v>
      </c>
      <c r="H3337">
        <v>40</v>
      </c>
      <c r="I3337">
        <v>175</v>
      </c>
      <c r="J3337">
        <v>7000</v>
      </c>
      <c r="K3337" t="s">
        <v>16</v>
      </c>
      <c r="L3337" t="s">
        <v>20</v>
      </c>
    </row>
    <row r="3338" spans="1:12" x14ac:dyDescent="0.25">
      <c r="A3338" t="s">
        <v>12</v>
      </c>
      <c r="B3338">
        <v>1185732</v>
      </c>
      <c r="C3338">
        <v>44369</v>
      </c>
      <c r="D3338" t="s">
        <v>13</v>
      </c>
      <c r="E3338" t="s">
        <v>119</v>
      </c>
      <c r="F3338" t="s">
        <v>120</v>
      </c>
      <c r="G3338" t="s">
        <v>21</v>
      </c>
      <c r="H3338">
        <v>40</v>
      </c>
      <c r="I3338">
        <v>150</v>
      </c>
      <c r="J3338">
        <v>6000</v>
      </c>
      <c r="K3338" t="s">
        <v>16</v>
      </c>
      <c r="L3338" t="s">
        <v>20</v>
      </c>
    </row>
    <row r="3339" spans="1:12" x14ac:dyDescent="0.25">
      <c r="A3339" t="s">
        <v>12</v>
      </c>
      <c r="B3339">
        <v>1185732</v>
      </c>
      <c r="C3339">
        <v>44369</v>
      </c>
      <c r="D3339" t="s">
        <v>13</v>
      </c>
      <c r="E3339" t="s">
        <v>119</v>
      </c>
      <c r="F3339" t="s">
        <v>120</v>
      </c>
      <c r="G3339" t="s">
        <v>22</v>
      </c>
      <c r="H3339">
        <v>49.999999999999993</v>
      </c>
      <c r="I3339">
        <v>150</v>
      </c>
      <c r="J3339">
        <v>7499.9999999999991</v>
      </c>
      <c r="K3339" t="s">
        <v>16</v>
      </c>
      <c r="L3339" t="s">
        <v>17</v>
      </c>
    </row>
    <row r="3340" spans="1:12" x14ac:dyDescent="0.25">
      <c r="A3340" t="s">
        <v>12</v>
      </c>
      <c r="B3340">
        <v>1185732</v>
      </c>
      <c r="C3340">
        <v>44369</v>
      </c>
      <c r="D3340" t="s">
        <v>13</v>
      </c>
      <c r="E3340" t="s">
        <v>119</v>
      </c>
      <c r="F3340" t="s">
        <v>120</v>
      </c>
      <c r="G3340" t="s">
        <v>23</v>
      </c>
      <c r="H3340">
        <v>54.999999999999993</v>
      </c>
      <c r="I3340">
        <v>300</v>
      </c>
      <c r="J3340">
        <v>16499.999999999996</v>
      </c>
      <c r="K3340" t="s">
        <v>16</v>
      </c>
      <c r="L3340" t="s">
        <v>20</v>
      </c>
    </row>
    <row r="3341" spans="1:12" x14ac:dyDescent="0.25">
      <c r="A3341" t="s">
        <v>12</v>
      </c>
      <c r="B3341">
        <v>1185732</v>
      </c>
      <c r="C3341">
        <v>44397</v>
      </c>
      <c r="D3341" t="s">
        <v>13</v>
      </c>
      <c r="E3341" t="s">
        <v>119</v>
      </c>
      <c r="F3341" t="s">
        <v>120</v>
      </c>
      <c r="G3341" t="s">
        <v>15</v>
      </c>
      <c r="H3341">
        <v>49.999999999999993</v>
      </c>
      <c r="I3341">
        <v>525</v>
      </c>
      <c r="J3341">
        <v>26249.999999999996</v>
      </c>
      <c r="K3341" t="s">
        <v>16</v>
      </c>
      <c r="L3341" t="s">
        <v>17</v>
      </c>
    </row>
    <row r="3342" spans="1:12" x14ac:dyDescent="0.25">
      <c r="A3342" t="s">
        <v>26</v>
      </c>
      <c r="B3342">
        <v>1185732</v>
      </c>
      <c r="C3342">
        <v>44397</v>
      </c>
      <c r="D3342" t="s">
        <v>13</v>
      </c>
      <c r="E3342" t="s">
        <v>119</v>
      </c>
      <c r="F3342" t="s">
        <v>120</v>
      </c>
      <c r="G3342" t="s">
        <v>18</v>
      </c>
      <c r="H3342">
        <v>45</v>
      </c>
      <c r="I3342">
        <v>275</v>
      </c>
      <c r="J3342">
        <v>12375</v>
      </c>
      <c r="K3342" t="s">
        <v>16</v>
      </c>
      <c r="L3342" t="s">
        <v>17</v>
      </c>
    </row>
    <row r="3343" spans="1:12" x14ac:dyDescent="0.25">
      <c r="A3343" t="s">
        <v>26</v>
      </c>
      <c r="B3343">
        <v>1185732</v>
      </c>
      <c r="C3343">
        <v>44397</v>
      </c>
      <c r="D3343" t="s">
        <v>13</v>
      </c>
      <c r="E3343" t="s">
        <v>119</v>
      </c>
      <c r="F3343" t="s">
        <v>120</v>
      </c>
      <c r="G3343" t="s">
        <v>19</v>
      </c>
      <c r="H3343">
        <v>40</v>
      </c>
      <c r="I3343">
        <v>200</v>
      </c>
      <c r="J3343">
        <v>8000</v>
      </c>
      <c r="K3343" t="s">
        <v>16</v>
      </c>
      <c r="L3343" t="s">
        <v>20</v>
      </c>
    </row>
    <row r="3344" spans="1:12" x14ac:dyDescent="0.25">
      <c r="A3344" t="s">
        <v>26</v>
      </c>
      <c r="B3344">
        <v>1185732</v>
      </c>
      <c r="C3344">
        <v>44397</v>
      </c>
      <c r="D3344" t="s">
        <v>13</v>
      </c>
      <c r="E3344" t="s">
        <v>119</v>
      </c>
      <c r="F3344" t="s">
        <v>120</v>
      </c>
      <c r="G3344" t="s">
        <v>21</v>
      </c>
      <c r="H3344">
        <v>40</v>
      </c>
      <c r="I3344">
        <v>150</v>
      </c>
      <c r="J3344">
        <v>6000</v>
      </c>
      <c r="K3344" t="s">
        <v>16</v>
      </c>
      <c r="L3344" t="s">
        <v>20</v>
      </c>
    </row>
    <row r="3345" spans="1:12" x14ac:dyDescent="0.25">
      <c r="A3345" t="s">
        <v>26</v>
      </c>
      <c r="B3345">
        <v>1185732</v>
      </c>
      <c r="C3345">
        <v>44397</v>
      </c>
      <c r="D3345" t="s">
        <v>13</v>
      </c>
      <c r="E3345" t="s">
        <v>119</v>
      </c>
      <c r="F3345" t="s">
        <v>120</v>
      </c>
      <c r="G3345" t="s">
        <v>22</v>
      </c>
      <c r="H3345">
        <v>49.999999999999993</v>
      </c>
      <c r="I3345">
        <v>175</v>
      </c>
      <c r="J3345">
        <v>8749.9999999999982</v>
      </c>
      <c r="K3345" t="s">
        <v>16</v>
      </c>
      <c r="L3345" t="s">
        <v>17</v>
      </c>
    </row>
    <row r="3346" spans="1:12" x14ac:dyDescent="0.25">
      <c r="A3346" t="s">
        <v>26</v>
      </c>
      <c r="B3346">
        <v>1185732</v>
      </c>
      <c r="C3346">
        <v>44397</v>
      </c>
      <c r="D3346" t="s">
        <v>13</v>
      </c>
      <c r="E3346" t="s">
        <v>119</v>
      </c>
      <c r="F3346" t="s">
        <v>120</v>
      </c>
      <c r="G3346" t="s">
        <v>23</v>
      </c>
      <c r="H3346">
        <v>54.999999999999993</v>
      </c>
      <c r="I3346">
        <v>350</v>
      </c>
      <c r="J3346">
        <v>19249.999999999996</v>
      </c>
      <c r="K3346" t="s">
        <v>16</v>
      </c>
      <c r="L3346" t="s">
        <v>20</v>
      </c>
    </row>
    <row r="3347" spans="1:12" x14ac:dyDescent="0.25">
      <c r="A3347" t="s">
        <v>26</v>
      </c>
      <c r="B3347">
        <v>1185732</v>
      </c>
      <c r="C3347">
        <v>44429</v>
      </c>
      <c r="D3347" t="s">
        <v>13</v>
      </c>
      <c r="E3347" t="s">
        <v>119</v>
      </c>
      <c r="F3347" t="s">
        <v>120</v>
      </c>
      <c r="G3347" t="s">
        <v>15</v>
      </c>
      <c r="H3347">
        <v>49.999999999999993</v>
      </c>
      <c r="I3347">
        <v>500</v>
      </c>
      <c r="J3347">
        <v>24999.999999999996</v>
      </c>
      <c r="K3347" t="s">
        <v>16</v>
      </c>
      <c r="L3347" t="s">
        <v>17</v>
      </c>
    </row>
    <row r="3348" spans="1:12" x14ac:dyDescent="0.25">
      <c r="A3348" t="s">
        <v>26</v>
      </c>
      <c r="B3348">
        <v>1185732</v>
      </c>
      <c r="C3348">
        <v>44429</v>
      </c>
      <c r="D3348" t="s">
        <v>13</v>
      </c>
      <c r="E3348" t="s">
        <v>119</v>
      </c>
      <c r="F3348" t="s">
        <v>120</v>
      </c>
      <c r="G3348" t="s">
        <v>18</v>
      </c>
      <c r="H3348">
        <v>45</v>
      </c>
      <c r="I3348">
        <v>275</v>
      </c>
      <c r="J3348">
        <v>12375</v>
      </c>
      <c r="K3348" t="s">
        <v>16</v>
      </c>
      <c r="L3348" t="s">
        <v>17</v>
      </c>
    </row>
    <row r="3349" spans="1:12" x14ac:dyDescent="0.25">
      <c r="A3349" t="s">
        <v>26</v>
      </c>
      <c r="B3349">
        <v>1185732</v>
      </c>
      <c r="C3349">
        <v>44429</v>
      </c>
      <c r="D3349" t="s">
        <v>13</v>
      </c>
      <c r="E3349" t="s">
        <v>119</v>
      </c>
      <c r="F3349" t="s">
        <v>120</v>
      </c>
      <c r="G3349" t="s">
        <v>19</v>
      </c>
      <c r="H3349">
        <v>40</v>
      </c>
      <c r="I3349">
        <v>200</v>
      </c>
      <c r="J3349">
        <v>8000</v>
      </c>
      <c r="K3349" t="s">
        <v>16</v>
      </c>
      <c r="L3349" t="s">
        <v>20</v>
      </c>
    </row>
    <row r="3350" spans="1:12" x14ac:dyDescent="0.25">
      <c r="A3350" t="s">
        <v>26</v>
      </c>
      <c r="B3350">
        <v>1185732</v>
      </c>
      <c r="C3350">
        <v>44429</v>
      </c>
      <c r="D3350" t="s">
        <v>13</v>
      </c>
      <c r="E3350" t="s">
        <v>119</v>
      </c>
      <c r="F3350" t="s">
        <v>120</v>
      </c>
      <c r="G3350" t="s">
        <v>21</v>
      </c>
      <c r="H3350">
        <v>40</v>
      </c>
      <c r="I3350">
        <v>150</v>
      </c>
      <c r="J3350">
        <v>6000</v>
      </c>
      <c r="K3350" t="s">
        <v>16</v>
      </c>
      <c r="L3350" t="s">
        <v>20</v>
      </c>
    </row>
    <row r="3351" spans="1:12" x14ac:dyDescent="0.25">
      <c r="A3351" t="s">
        <v>26</v>
      </c>
      <c r="B3351">
        <v>1185732</v>
      </c>
      <c r="C3351">
        <v>44429</v>
      </c>
      <c r="D3351" t="s">
        <v>13</v>
      </c>
      <c r="E3351" t="s">
        <v>119</v>
      </c>
      <c r="F3351" t="s">
        <v>120</v>
      </c>
      <c r="G3351" t="s">
        <v>22</v>
      </c>
      <c r="H3351">
        <v>49.999999999999993</v>
      </c>
      <c r="I3351">
        <v>125</v>
      </c>
      <c r="J3351">
        <v>6249.9999999999991</v>
      </c>
      <c r="K3351" t="s">
        <v>16</v>
      </c>
      <c r="L3351" t="s">
        <v>17</v>
      </c>
    </row>
    <row r="3352" spans="1:12" x14ac:dyDescent="0.25">
      <c r="A3352" t="s">
        <v>26</v>
      </c>
      <c r="B3352">
        <v>1185732</v>
      </c>
      <c r="C3352">
        <v>44429</v>
      </c>
      <c r="D3352" t="s">
        <v>13</v>
      </c>
      <c r="E3352" t="s">
        <v>119</v>
      </c>
      <c r="F3352" t="s">
        <v>120</v>
      </c>
      <c r="G3352" t="s">
        <v>23</v>
      </c>
      <c r="H3352">
        <v>54.999999999999993</v>
      </c>
      <c r="I3352">
        <v>300</v>
      </c>
      <c r="J3352">
        <v>16499.999999999996</v>
      </c>
      <c r="K3352" t="s">
        <v>16</v>
      </c>
      <c r="L3352" t="s">
        <v>20</v>
      </c>
    </row>
    <row r="3353" spans="1:12" x14ac:dyDescent="0.25">
      <c r="A3353" t="s">
        <v>26</v>
      </c>
      <c r="B3353">
        <v>1185732</v>
      </c>
      <c r="C3353">
        <v>44459</v>
      </c>
      <c r="D3353" t="s">
        <v>13</v>
      </c>
      <c r="E3353" t="s">
        <v>119</v>
      </c>
      <c r="F3353" t="s">
        <v>120</v>
      </c>
      <c r="G3353" t="s">
        <v>15</v>
      </c>
      <c r="H3353">
        <v>49.999999999999993</v>
      </c>
      <c r="I3353">
        <v>425</v>
      </c>
      <c r="J3353">
        <v>21249.999999999996</v>
      </c>
      <c r="K3353" t="s">
        <v>16</v>
      </c>
      <c r="L3353" t="s">
        <v>17</v>
      </c>
    </row>
    <row r="3354" spans="1:12" x14ac:dyDescent="0.25">
      <c r="A3354" t="s">
        <v>26</v>
      </c>
      <c r="B3354">
        <v>1185732</v>
      </c>
      <c r="C3354">
        <v>44459</v>
      </c>
      <c r="D3354" t="s">
        <v>13</v>
      </c>
      <c r="E3354" t="s">
        <v>119</v>
      </c>
      <c r="F3354" t="s">
        <v>120</v>
      </c>
      <c r="G3354" t="s">
        <v>18</v>
      </c>
      <c r="H3354">
        <v>45</v>
      </c>
      <c r="I3354">
        <v>225</v>
      </c>
      <c r="J3354">
        <v>10125</v>
      </c>
      <c r="K3354" t="s">
        <v>16</v>
      </c>
      <c r="L3354" t="s">
        <v>17</v>
      </c>
    </row>
    <row r="3355" spans="1:12" x14ac:dyDescent="0.25">
      <c r="A3355" t="s">
        <v>26</v>
      </c>
      <c r="B3355">
        <v>1185732</v>
      </c>
      <c r="C3355">
        <v>44459</v>
      </c>
      <c r="D3355" t="s">
        <v>13</v>
      </c>
      <c r="E3355" t="s">
        <v>119</v>
      </c>
      <c r="F3355" t="s">
        <v>120</v>
      </c>
      <c r="G3355" t="s">
        <v>19</v>
      </c>
      <c r="H3355">
        <v>40</v>
      </c>
      <c r="I3355">
        <v>125</v>
      </c>
      <c r="J3355">
        <v>5000</v>
      </c>
      <c r="K3355" t="s">
        <v>16</v>
      </c>
      <c r="L3355" t="s">
        <v>20</v>
      </c>
    </row>
    <row r="3356" spans="1:12" x14ac:dyDescent="0.25">
      <c r="A3356" t="s">
        <v>26</v>
      </c>
      <c r="B3356">
        <v>1185732</v>
      </c>
      <c r="C3356">
        <v>44459</v>
      </c>
      <c r="D3356" t="s">
        <v>13</v>
      </c>
      <c r="E3356" t="s">
        <v>119</v>
      </c>
      <c r="F3356" t="s">
        <v>120</v>
      </c>
      <c r="G3356" t="s">
        <v>21</v>
      </c>
      <c r="H3356">
        <v>40</v>
      </c>
      <c r="I3356">
        <v>100</v>
      </c>
      <c r="J3356">
        <v>4000</v>
      </c>
      <c r="K3356" t="s">
        <v>16</v>
      </c>
      <c r="L3356" t="s">
        <v>20</v>
      </c>
    </row>
    <row r="3357" spans="1:12" x14ac:dyDescent="0.25">
      <c r="A3357" t="s">
        <v>26</v>
      </c>
      <c r="B3357">
        <v>1185732</v>
      </c>
      <c r="C3357">
        <v>44459</v>
      </c>
      <c r="D3357" t="s">
        <v>13</v>
      </c>
      <c r="E3357" t="s">
        <v>119</v>
      </c>
      <c r="F3357" t="s">
        <v>120</v>
      </c>
      <c r="G3357" t="s">
        <v>22</v>
      </c>
      <c r="H3357">
        <v>49.999999999999993</v>
      </c>
      <c r="I3357">
        <v>100</v>
      </c>
      <c r="J3357">
        <v>4999.9999999999991</v>
      </c>
      <c r="K3357" t="s">
        <v>16</v>
      </c>
      <c r="L3357" t="s">
        <v>17</v>
      </c>
    </row>
    <row r="3358" spans="1:12" x14ac:dyDescent="0.25">
      <c r="A3358" t="s">
        <v>26</v>
      </c>
      <c r="B3358">
        <v>1185732</v>
      </c>
      <c r="C3358">
        <v>44459</v>
      </c>
      <c r="D3358" t="s">
        <v>13</v>
      </c>
      <c r="E3358" t="s">
        <v>119</v>
      </c>
      <c r="F3358" t="s">
        <v>120</v>
      </c>
      <c r="G3358" t="s">
        <v>23</v>
      </c>
      <c r="H3358">
        <v>54.999999999999993</v>
      </c>
      <c r="I3358">
        <v>200</v>
      </c>
      <c r="J3358">
        <v>10999.999999999998</v>
      </c>
      <c r="K3358" t="s">
        <v>16</v>
      </c>
      <c r="L3358" t="s">
        <v>20</v>
      </c>
    </row>
    <row r="3359" spans="1:12" x14ac:dyDescent="0.25">
      <c r="A3359" t="s">
        <v>26</v>
      </c>
      <c r="B3359">
        <v>1185732</v>
      </c>
      <c r="C3359">
        <v>44491</v>
      </c>
      <c r="D3359" t="s">
        <v>13</v>
      </c>
      <c r="E3359" t="s">
        <v>119</v>
      </c>
      <c r="F3359" t="s">
        <v>120</v>
      </c>
      <c r="G3359" t="s">
        <v>15</v>
      </c>
      <c r="H3359">
        <v>54.999999999999993</v>
      </c>
      <c r="I3359">
        <v>375</v>
      </c>
      <c r="J3359">
        <v>20624.999999999996</v>
      </c>
      <c r="K3359" t="s">
        <v>16</v>
      </c>
      <c r="L3359" t="s">
        <v>17</v>
      </c>
    </row>
    <row r="3360" spans="1:12" x14ac:dyDescent="0.25">
      <c r="A3360" t="s">
        <v>26</v>
      </c>
      <c r="B3360">
        <v>1185732</v>
      </c>
      <c r="C3360">
        <v>44491</v>
      </c>
      <c r="D3360" t="s">
        <v>13</v>
      </c>
      <c r="E3360" t="s">
        <v>119</v>
      </c>
      <c r="F3360" t="s">
        <v>120</v>
      </c>
      <c r="G3360" t="s">
        <v>18</v>
      </c>
      <c r="H3360">
        <v>50</v>
      </c>
      <c r="I3360">
        <v>200</v>
      </c>
      <c r="J3360">
        <v>10000</v>
      </c>
      <c r="K3360" t="s">
        <v>16</v>
      </c>
      <c r="L3360" t="s">
        <v>17</v>
      </c>
    </row>
    <row r="3361" spans="1:12" x14ac:dyDescent="0.25">
      <c r="A3361" t="s">
        <v>26</v>
      </c>
      <c r="B3361">
        <v>1185732</v>
      </c>
      <c r="C3361">
        <v>44491</v>
      </c>
      <c r="D3361" t="s">
        <v>13</v>
      </c>
      <c r="E3361" t="s">
        <v>119</v>
      </c>
      <c r="F3361" t="s">
        <v>120</v>
      </c>
      <c r="G3361" t="s">
        <v>19</v>
      </c>
      <c r="H3361">
        <v>50</v>
      </c>
      <c r="I3361">
        <v>100</v>
      </c>
      <c r="J3361">
        <v>5000</v>
      </c>
      <c r="K3361" t="s">
        <v>16</v>
      </c>
      <c r="L3361" t="s">
        <v>20</v>
      </c>
    </row>
    <row r="3362" spans="1:12" x14ac:dyDescent="0.25">
      <c r="A3362" t="s">
        <v>12</v>
      </c>
      <c r="B3362">
        <v>1185732</v>
      </c>
      <c r="C3362">
        <v>44491</v>
      </c>
      <c r="D3362" t="s">
        <v>13</v>
      </c>
      <c r="E3362" t="s">
        <v>119</v>
      </c>
      <c r="F3362" t="s">
        <v>120</v>
      </c>
      <c r="G3362" t="s">
        <v>21</v>
      </c>
      <c r="H3362">
        <v>50</v>
      </c>
      <c r="I3362">
        <v>75</v>
      </c>
      <c r="J3362">
        <v>3750</v>
      </c>
      <c r="K3362" t="s">
        <v>16</v>
      </c>
      <c r="L3362" t="s">
        <v>20</v>
      </c>
    </row>
    <row r="3363" spans="1:12" x14ac:dyDescent="0.25">
      <c r="A3363" t="s">
        <v>12</v>
      </c>
      <c r="B3363">
        <v>1185732</v>
      </c>
      <c r="C3363">
        <v>44491</v>
      </c>
      <c r="D3363" t="s">
        <v>13</v>
      </c>
      <c r="E3363" t="s">
        <v>119</v>
      </c>
      <c r="F3363" t="s">
        <v>120</v>
      </c>
      <c r="G3363" t="s">
        <v>22</v>
      </c>
      <c r="H3363">
        <v>60</v>
      </c>
      <c r="I3363">
        <v>75</v>
      </c>
      <c r="J3363">
        <v>4500</v>
      </c>
      <c r="K3363" t="s">
        <v>16</v>
      </c>
      <c r="L3363" t="s">
        <v>17</v>
      </c>
    </row>
    <row r="3364" spans="1:12" x14ac:dyDescent="0.25">
      <c r="A3364" t="s">
        <v>12</v>
      </c>
      <c r="B3364">
        <v>1185732</v>
      </c>
      <c r="C3364">
        <v>44491</v>
      </c>
      <c r="D3364" t="s">
        <v>13</v>
      </c>
      <c r="E3364" t="s">
        <v>119</v>
      </c>
      <c r="F3364" t="s">
        <v>120</v>
      </c>
      <c r="G3364" t="s">
        <v>23</v>
      </c>
      <c r="H3364">
        <v>64.999999999999986</v>
      </c>
      <c r="I3364">
        <v>200</v>
      </c>
      <c r="J3364">
        <v>12999.999999999996</v>
      </c>
      <c r="K3364" t="s">
        <v>16</v>
      </c>
      <c r="L3364" t="s">
        <v>20</v>
      </c>
    </row>
    <row r="3365" spans="1:12" x14ac:dyDescent="0.25">
      <c r="A3365" t="s">
        <v>12</v>
      </c>
      <c r="B3365">
        <v>1185732</v>
      </c>
      <c r="C3365">
        <v>44521</v>
      </c>
      <c r="D3365" t="s">
        <v>13</v>
      </c>
      <c r="E3365" t="s">
        <v>119</v>
      </c>
      <c r="F3365" t="s">
        <v>120</v>
      </c>
      <c r="G3365" t="s">
        <v>15</v>
      </c>
      <c r="H3365">
        <v>60</v>
      </c>
      <c r="I3365">
        <v>350</v>
      </c>
      <c r="J3365">
        <v>21000</v>
      </c>
      <c r="K3365" t="s">
        <v>16</v>
      </c>
      <c r="L3365" t="s">
        <v>17</v>
      </c>
    </row>
    <row r="3366" spans="1:12" x14ac:dyDescent="0.25">
      <c r="A3366" t="s">
        <v>12</v>
      </c>
      <c r="B3366">
        <v>1185732</v>
      </c>
      <c r="C3366">
        <v>44521</v>
      </c>
      <c r="D3366" t="s">
        <v>13</v>
      </c>
      <c r="E3366" t="s">
        <v>119</v>
      </c>
      <c r="F3366" t="s">
        <v>120</v>
      </c>
      <c r="G3366" t="s">
        <v>18</v>
      </c>
      <c r="H3366">
        <v>50</v>
      </c>
      <c r="I3366">
        <v>175</v>
      </c>
      <c r="J3366">
        <v>8750</v>
      </c>
      <c r="K3366" t="s">
        <v>16</v>
      </c>
      <c r="L3366" t="s">
        <v>17</v>
      </c>
    </row>
    <row r="3367" spans="1:12" x14ac:dyDescent="0.25">
      <c r="A3367" t="s">
        <v>12</v>
      </c>
      <c r="B3367">
        <v>1185732</v>
      </c>
      <c r="C3367">
        <v>44521</v>
      </c>
      <c r="D3367" t="s">
        <v>13</v>
      </c>
      <c r="E3367" t="s">
        <v>119</v>
      </c>
      <c r="F3367" t="s">
        <v>120</v>
      </c>
      <c r="G3367" t="s">
        <v>19</v>
      </c>
      <c r="H3367">
        <v>50</v>
      </c>
      <c r="I3367">
        <v>170</v>
      </c>
      <c r="J3367">
        <v>8500</v>
      </c>
      <c r="K3367" t="s">
        <v>16</v>
      </c>
      <c r="L3367" t="s">
        <v>20</v>
      </c>
    </row>
    <row r="3368" spans="1:12" x14ac:dyDescent="0.25">
      <c r="A3368" t="s">
        <v>12</v>
      </c>
      <c r="B3368">
        <v>1185732</v>
      </c>
      <c r="C3368">
        <v>44521</v>
      </c>
      <c r="D3368" t="s">
        <v>13</v>
      </c>
      <c r="E3368" t="s">
        <v>119</v>
      </c>
      <c r="F3368" t="s">
        <v>120</v>
      </c>
      <c r="G3368" t="s">
        <v>21</v>
      </c>
      <c r="H3368">
        <v>50</v>
      </c>
      <c r="I3368">
        <v>150</v>
      </c>
      <c r="J3368">
        <v>7500</v>
      </c>
      <c r="K3368" t="s">
        <v>16</v>
      </c>
      <c r="L3368" t="s">
        <v>20</v>
      </c>
    </row>
    <row r="3369" spans="1:12" x14ac:dyDescent="0.25">
      <c r="A3369" t="s">
        <v>12</v>
      </c>
      <c r="B3369">
        <v>1185732</v>
      </c>
      <c r="C3369">
        <v>44521</v>
      </c>
      <c r="D3369" t="s">
        <v>13</v>
      </c>
      <c r="E3369" t="s">
        <v>119</v>
      </c>
      <c r="F3369" t="s">
        <v>120</v>
      </c>
      <c r="G3369" t="s">
        <v>22</v>
      </c>
      <c r="H3369">
        <v>60</v>
      </c>
      <c r="I3369">
        <v>125</v>
      </c>
      <c r="J3369">
        <v>7500</v>
      </c>
      <c r="K3369" t="s">
        <v>16</v>
      </c>
      <c r="L3369" t="s">
        <v>17</v>
      </c>
    </row>
    <row r="3370" spans="1:12" x14ac:dyDescent="0.25">
      <c r="A3370" t="s">
        <v>12</v>
      </c>
      <c r="B3370">
        <v>1185732</v>
      </c>
      <c r="C3370">
        <v>44521</v>
      </c>
      <c r="D3370" t="s">
        <v>13</v>
      </c>
      <c r="E3370" t="s">
        <v>119</v>
      </c>
      <c r="F3370" t="s">
        <v>120</v>
      </c>
      <c r="G3370" t="s">
        <v>23</v>
      </c>
      <c r="H3370">
        <v>64.999999999999986</v>
      </c>
      <c r="I3370">
        <v>225</v>
      </c>
      <c r="J3370">
        <v>14624.999999999996</v>
      </c>
      <c r="K3370" t="s">
        <v>16</v>
      </c>
      <c r="L3370" t="s">
        <v>20</v>
      </c>
    </row>
    <row r="3371" spans="1:12" x14ac:dyDescent="0.25">
      <c r="A3371" t="s">
        <v>12</v>
      </c>
      <c r="B3371">
        <v>1185732</v>
      </c>
      <c r="C3371">
        <v>44550</v>
      </c>
      <c r="D3371" t="s">
        <v>13</v>
      </c>
      <c r="E3371" t="s">
        <v>119</v>
      </c>
      <c r="F3371" t="s">
        <v>120</v>
      </c>
      <c r="G3371" t="s">
        <v>15</v>
      </c>
      <c r="H3371">
        <v>60</v>
      </c>
      <c r="I3371">
        <v>450</v>
      </c>
      <c r="J3371">
        <v>27000</v>
      </c>
      <c r="K3371" t="s">
        <v>16</v>
      </c>
      <c r="L3371" t="s">
        <v>17</v>
      </c>
    </row>
    <row r="3372" spans="1:12" x14ac:dyDescent="0.25">
      <c r="A3372" t="s">
        <v>12</v>
      </c>
      <c r="B3372">
        <v>1185732</v>
      </c>
      <c r="C3372">
        <v>44550</v>
      </c>
      <c r="D3372" t="s">
        <v>13</v>
      </c>
      <c r="E3372" t="s">
        <v>119</v>
      </c>
      <c r="F3372" t="s">
        <v>120</v>
      </c>
      <c r="G3372" t="s">
        <v>18</v>
      </c>
      <c r="H3372">
        <v>50</v>
      </c>
      <c r="I3372">
        <v>250</v>
      </c>
      <c r="J3372">
        <v>12500</v>
      </c>
      <c r="K3372" t="s">
        <v>16</v>
      </c>
      <c r="L3372" t="s">
        <v>17</v>
      </c>
    </row>
    <row r="3373" spans="1:12" x14ac:dyDescent="0.25">
      <c r="A3373" t="s">
        <v>12</v>
      </c>
      <c r="B3373">
        <v>1185732</v>
      </c>
      <c r="C3373">
        <v>44550</v>
      </c>
      <c r="D3373" t="s">
        <v>13</v>
      </c>
      <c r="E3373" t="s">
        <v>119</v>
      </c>
      <c r="F3373" t="s">
        <v>120</v>
      </c>
      <c r="G3373" t="s">
        <v>19</v>
      </c>
      <c r="H3373">
        <v>50</v>
      </c>
      <c r="I3373">
        <v>225</v>
      </c>
      <c r="J3373">
        <v>11250</v>
      </c>
      <c r="K3373" t="s">
        <v>16</v>
      </c>
      <c r="L3373" t="s">
        <v>20</v>
      </c>
    </row>
    <row r="3374" spans="1:12" x14ac:dyDescent="0.25">
      <c r="A3374" t="s">
        <v>12</v>
      </c>
      <c r="B3374">
        <v>1185732</v>
      </c>
      <c r="C3374">
        <v>44550</v>
      </c>
      <c r="D3374" t="s">
        <v>13</v>
      </c>
      <c r="E3374" t="s">
        <v>119</v>
      </c>
      <c r="F3374" t="s">
        <v>120</v>
      </c>
      <c r="G3374" t="s">
        <v>21</v>
      </c>
      <c r="H3374">
        <v>50</v>
      </c>
      <c r="I3374">
        <v>175</v>
      </c>
      <c r="J3374">
        <v>8750</v>
      </c>
      <c r="K3374" t="s">
        <v>16</v>
      </c>
      <c r="L3374" t="s">
        <v>20</v>
      </c>
    </row>
    <row r="3375" spans="1:12" x14ac:dyDescent="0.25">
      <c r="A3375" t="s">
        <v>12</v>
      </c>
      <c r="B3375">
        <v>1185732</v>
      </c>
      <c r="C3375">
        <v>44550</v>
      </c>
      <c r="D3375" t="s">
        <v>13</v>
      </c>
      <c r="E3375" t="s">
        <v>119</v>
      </c>
      <c r="F3375" t="s">
        <v>120</v>
      </c>
      <c r="G3375" t="s">
        <v>22</v>
      </c>
      <c r="H3375">
        <v>60</v>
      </c>
      <c r="I3375">
        <v>175</v>
      </c>
      <c r="J3375">
        <v>10500</v>
      </c>
      <c r="K3375" t="s">
        <v>16</v>
      </c>
      <c r="L3375" t="s">
        <v>17</v>
      </c>
    </row>
    <row r="3376" spans="1:12" x14ac:dyDescent="0.25">
      <c r="A3376" t="s">
        <v>12</v>
      </c>
      <c r="B3376">
        <v>1185732</v>
      </c>
      <c r="C3376">
        <v>44550</v>
      </c>
      <c r="D3376" t="s">
        <v>13</v>
      </c>
      <c r="E3376" t="s">
        <v>119</v>
      </c>
      <c r="F3376" t="s">
        <v>120</v>
      </c>
      <c r="G3376" t="s">
        <v>23</v>
      </c>
      <c r="H3376">
        <v>64.999999999999986</v>
      </c>
      <c r="I3376">
        <v>275</v>
      </c>
      <c r="J3376">
        <v>17874.999999999996</v>
      </c>
      <c r="K3376" t="s">
        <v>16</v>
      </c>
      <c r="L3376" t="s">
        <v>20</v>
      </c>
    </row>
    <row r="3377" spans="1:12" x14ac:dyDescent="0.25">
      <c r="A3377" t="s">
        <v>12</v>
      </c>
      <c r="B3377">
        <v>1185732</v>
      </c>
      <c r="C3377">
        <v>44213</v>
      </c>
      <c r="D3377" t="s">
        <v>13</v>
      </c>
      <c r="E3377" t="s">
        <v>119</v>
      </c>
      <c r="F3377" t="s">
        <v>120</v>
      </c>
      <c r="G3377" t="s">
        <v>15</v>
      </c>
      <c r="H3377">
        <v>40</v>
      </c>
      <c r="I3377">
        <v>525</v>
      </c>
      <c r="J3377">
        <v>21000</v>
      </c>
      <c r="K3377" t="s">
        <v>16</v>
      </c>
      <c r="L3377" t="s">
        <v>17</v>
      </c>
    </row>
    <row r="3378" spans="1:12" x14ac:dyDescent="0.25">
      <c r="A3378" t="s">
        <v>12</v>
      </c>
      <c r="B3378">
        <v>1185732</v>
      </c>
      <c r="C3378">
        <v>44213</v>
      </c>
      <c r="D3378" t="s">
        <v>13</v>
      </c>
      <c r="E3378" t="s">
        <v>119</v>
      </c>
      <c r="F3378" t="s">
        <v>120</v>
      </c>
      <c r="G3378" t="s">
        <v>18</v>
      </c>
      <c r="H3378">
        <v>40</v>
      </c>
      <c r="I3378">
        <v>325</v>
      </c>
      <c r="J3378">
        <v>13000</v>
      </c>
      <c r="K3378" t="s">
        <v>16</v>
      </c>
      <c r="L3378" t="s">
        <v>17</v>
      </c>
    </row>
    <row r="3379" spans="1:12" x14ac:dyDescent="0.25">
      <c r="A3379" t="s">
        <v>12</v>
      </c>
      <c r="B3379">
        <v>1185732</v>
      </c>
      <c r="C3379">
        <v>44213</v>
      </c>
      <c r="D3379" t="s">
        <v>13</v>
      </c>
      <c r="E3379" t="s">
        <v>119</v>
      </c>
      <c r="F3379" t="s">
        <v>120</v>
      </c>
      <c r="G3379" t="s">
        <v>19</v>
      </c>
      <c r="H3379">
        <v>30.000000000000004</v>
      </c>
      <c r="I3379">
        <v>325</v>
      </c>
      <c r="J3379">
        <v>9750.0000000000018</v>
      </c>
      <c r="K3379" t="s">
        <v>16</v>
      </c>
      <c r="L3379" t="s">
        <v>20</v>
      </c>
    </row>
    <row r="3380" spans="1:12" x14ac:dyDescent="0.25">
      <c r="A3380" t="s">
        <v>12</v>
      </c>
      <c r="B3380">
        <v>1185732</v>
      </c>
      <c r="C3380">
        <v>44213</v>
      </c>
      <c r="D3380" t="s">
        <v>13</v>
      </c>
      <c r="E3380" t="s">
        <v>119</v>
      </c>
      <c r="F3380" t="s">
        <v>120</v>
      </c>
      <c r="G3380" t="s">
        <v>21</v>
      </c>
      <c r="H3380">
        <v>35</v>
      </c>
      <c r="I3380">
        <v>175</v>
      </c>
      <c r="J3380">
        <v>6125</v>
      </c>
      <c r="K3380" t="s">
        <v>16</v>
      </c>
      <c r="L3380" t="s">
        <v>20</v>
      </c>
    </row>
    <row r="3381" spans="1:12" x14ac:dyDescent="0.25">
      <c r="A3381" t="s">
        <v>12</v>
      </c>
      <c r="B3381">
        <v>1185732</v>
      </c>
      <c r="C3381">
        <v>44213</v>
      </c>
      <c r="D3381" t="s">
        <v>13</v>
      </c>
      <c r="E3381" t="s">
        <v>119</v>
      </c>
      <c r="F3381" t="s">
        <v>120</v>
      </c>
      <c r="G3381" t="s">
        <v>22</v>
      </c>
      <c r="H3381">
        <v>50</v>
      </c>
      <c r="I3381">
        <v>225</v>
      </c>
      <c r="J3381">
        <v>11250</v>
      </c>
      <c r="K3381" t="s">
        <v>16</v>
      </c>
      <c r="L3381" t="s">
        <v>17</v>
      </c>
    </row>
    <row r="3382" spans="1:12" x14ac:dyDescent="0.25">
      <c r="A3382" t="s">
        <v>12</v>
      </c>
      <c r="B3382">
        <v>1185732</v>
      </c>
      <c r="C3382">
        <v>44213</v>
      </c>
      <c r="D3382" t="s">
        <v>13</v>
      </c>
      <c r="E3382" t="s">
        <v>119</v>
      </c>
      <c r="F3382" t="s">
        <v>120</v>
      </c>
      <c r="G3382" t="s">
        <v>23</v>
      </c>
      <c r="H3382">
        <v>40</v>
      </c>
      <c r="I3382">
        <v>325</v>
      </c>
      <c r="J3382">
        <v>13000</v>
      </c>
      <c r="K3382" t="s">
        <v>16</v>
      </c>
      <c r="L3382" t="s">
        <v>20</v>
      </c>
    </row>
    <row r="3383" spans="1:12" x14ac:dyDescent="0.25">
      <c r="A3383" t="s">
        <v>12</v>
      </c>
      <c r="B3383">
        <v>1185732</v>
      </c>
      <c r="C3383">
        <v>44242</v>
      </c>
      <c r="D3383" t="s">
        <v>13</v>
      </c>
      <c r="E3383" t="s">
        <v>119</v>
      </c>
      <c r="F3383" t="s">
        <v>120</v>
      </c>
      <c r="G3383" t="s">
        <v>15</v>
      </c>
      <c r="H3383">
        <v>40</v>
      </c>
      <c r="I3383">
        <v>575</v>
      </c>
      <c r="J3383">
        <v>23000</v>
      </c>
      <c r="K3383" t="s">
        <v>16</v>
      </c>
      <c r="L3383" t="s">
        <v>17</v>
      </c>
    </row>
    <row r="3384" spans="1:12" x14ac:dyDescent="0.25">
      <c r="A3384" t="s">
        <v>12</v>
      </c>
      <c r="B3384">
        <v>1185732</v>
      </c>
      <c r="C3384">
        <v>44242</v>
      </c>
      <c r="D3384" t="s">
        <v>13</v>
      </c>
      <c r="E3384" t="s">
        <v>119</v>
      </c>
      <c r="F3384" t="s">
        <v>120</v>
      </c>
      <c r="G3384" t="s">
        <v>18</v>
      </c>
      <c r="H3384">
        <v>40</v>
      </c>
      <c r="I3384">
        <v>225</v>
      </c>
      <c r="J3384">
        <v>9000</v>
      </c>
      <c r="K3384" t="s">
        <v>16</v>
      </c>
      <c r="L3384" t="s">
        <v>17</v>
      </c>
    </row>
    <row r="3385" spans="1:12" x14ac:dyDescent="0.25">
      <c r="A3385" t="s">
        <v>12</v>
      </c>
      <c r="B3385">
        <v>1185732</v>
      </c>
      <c r="C3385">
        <v>44242</v>
      </c>
      <c r="D3385" t="s">
        <v>13</v>
      </c>
      <c r="E3385" t="s">
        <v>119</v>
      </c>
      <c r="F3385" t="s">
        <v>120</v>
      </c>
      <c r="G3385" t="s">
        <v>19</v>
      </c>
      <c r="H3385">
        <v>30.000000000000004</v>
      </c>
      <c r="I3385">
        <v>275</v>
      </c>
      <c r="J3385">
        <v>8250.0000000000018</v>
      </c>
      <c r="K3385" t="s">
        <v>16</v>
      </c>
      <c r="L3385" t="s">
        <v>20</v>
      </c>
    </row>
    <row r="3386" spans="1:12" x14ac:dyDescent="0.25">
      <c r="A3386" t="s">
        <v>12</v>
      </c>
      <c r="B3386">
        <v>1185732</v>
      </c>
      <c r="C3386">
        <v>44242</v>
      </c>
      <c r="D3386" t="s">
        <v>13</v>
      </c>
      <c r="E3386" t="s">
        <v>121</v>
      </c>
      <c r="F3386" t="s">
        <v>122</v>
      </c>
      <c r="G3386" t="s">
        <v>21</v>
      </c>
      <c r="H3386">
        <v>35</v>
      </c>
      <c r="I3386">
        <v>150</v>
      </c>
      <c r="J3386">
        <v>5250</v>
      </c>
      <c r="K3386" t="s">
        <v>16</v>
      </c>
      <c r="L3386" t="s">
        <v>20</v>
      </c>
    </row>
    <row r="3387" spans="1:12" x14ac:dyDescent="0.25">
      <c r="A3387" t="s">
        <v>12</v>
      </c>
      <c r="B3387">
        <v>1185732</v>
      </c>
      <c r="C3387">
        <v>44242</v>
      </c>
      <c r="D3387" t="s">
        <v>13</v>
      </c>
      <c r="E3387" t="s">
        <v>121</v>
      </c>
      <c r="F3387" t="s">
        <v>122</v>
      </c>
      <c r="G3387" t="s">
        <v>22</v>
      </c>
      <c r="H3387">
        <v>50</v>
      </c>
      <c r="I3387">
        <v>225</v>
      </c>
      <c r="J3387">
        <v>11250</v>
      </c>
      <c r="K3387" t="s">
        <v>16</v>
      </c>
      <c r="L3387" t="s">
        <v>17</v>
      </c>
    </row>
    <row r="3388" spans="1:12" x14ac:dyDescent="0.25">
      <c r="A3388" t="s">
        <v>12</v>
      </c>
      <c r="B3388">
        <v>1185732</v>
      </c>
      <c r="C3388">
        <v>44242</v>
      </c>
      <c r="D3388" t="s">
        <v>13</v>
      </c>
      <c r="E3388" t="s">
        <v>121</v>
      </c>
      <c r="F3388" t="s">
        <v>122</v>
      </c>
      <c r="G3388" t="s">
        <v>23</v>
      </c>
      <c r="H3388">
        <v>40</v>
      </c>
      <c r="I3388">
        <v>325</v>
      </c>
      <c r="J3388">
        <v>13000</v>
      </c>
      <c r="K3388" t="s">
        <v>16</v>
      </c>
      <c r="L3388" t="s">
        <v>20</v>
      </c>
    </row>
    <row r="3389" spans="1:12" x14ac:dyDescent="0.25">
      <c r="A3389" t="s">
        <v>12</v>
      </c>
      <c r="B3389">
        <v>1185732</v>
      </c>
      <c r="C3389">
        <v>44268</v>
      </c>
      <c r="D3389" t="s">
        <v>13</v>
      </c>
      <c r="E3389" t="s">
        <v>121</v>
      </c>
      <c r="F3389" t="s">
        <v>122</v>
      </c>
      <c r="G3389" t="s">
        <v>15</v>
      </c>
      <c r="H3389">
        <v>40</v>
      </c>
      <c r="I3389">
        <v>545</v>
      </c>
      <c r="J3389">
        <v>21800</v>
      </c>
      <c r="K3389" t="s">
        <v>16</v>
      </c>
      <c r="L3389" t="s">
        <v>17</v>
      </c>
    </row>
    <row r="3390" spans="1:12" x14ac:dyDescent="0.25">
      <c r="A3390" t="s">
        <v>12</v>
      </c>
      <c r="B3390">
        <v>1185732</v>
      </c>
      <c r="C3390">
        <v>44268</v>
      </c>
      <c r="D3390" t="s">
        <v>13</v>
      </c>
      <c r="E3390" t="s">
        <v>121</v>
      </c>
      <c r="F3390" t="s">
        <v>122</v>
      </c>
      <c r="G3390" t="s">
        <v>18</v>
      </c>
      <c r="H3390">
        <v>40</v>
      </c>
      <c r="I3390">
        <v>250</v>
      </c>
      <c r="J3390">
        <v>10000</v>
      </c>
      <c r="K3390" t="s">
        <v>16</v>
      </c>
      <c r="L3390" t="s">
        <v>17</v>
      </c>
    </row>
    <row r="3391" spans="1:12" x14ac:dyDescent="0.25">
      <c r="A3391" t="s">
        <v>12</v>
      </c>
      <c r="B3391">
        <v>1185732</v>
      </c>
      <c r="C3391">
        <v>44268</v>
      </c>
      <c r="D3391" t="s">
        <v>13</v>
      </c>
      <c r="E3391" t="s">
        <v>121</v>
      </c>
      <c r="F3391" t="s">
        <v>122</v>
      </c>
      <c r="G3391" t="s">
        <v>19</v>
      </c>
      <c r="H3391">
        <v>30.000000000000004</v>
      </c>
      <c r="I3391">
        <v>275</v>
      </c>
      <c r="J3391">
        <v>8250.0000000000018</v>
      </c>
      <c r="K3391" t="s">
        <v>16</v>
      </c>
      <c r="L3391" t="s">
        <v>20</v>
      </c>
    </row>
    <row r="3392" spans="1:12" x14ac:dyDescent="0.25">
      <c r="A3392" t="s">
        <v>12</v>
      </c>
      <c r="B3392">
        <v>1185732</v>
      </c>
      <c r="C3392">
        <v>44268</v>
      </c>
      <c r="D3392" t="s">
        <v>13</v>
      </c>
      <c r="E3392" t="s">
        <v>121</v>
      </c>
      <c r="F3392" t="s">
        <v>122</v>
      </c>
      <c r="G3392" t="s">
        <v>21</v>
      </c>
      <c r="H3392">
        <v>35</v>
      </c>
      <c r="I3392">
        <v>125</v>
      </c>
      <c r="J3392">
        <v>4375</v>
      </c>
      <c r="K3392" t="s">
        <v>16</v>
      </c>
      <c r="L3392" t="s">
        <v>20</v>
      </c>
    </row>
    <row r="3393" spans="1:12" x14ac:dyDescent="0.25">
      <c r="A3393" t="s">
        <v>12</v>
      </c>
      <c r="B3393">
        <v>1185732</v>
      </c>
      <c r="C3393">
        <v>44268</v>
      </c>
      <c r="D3393" t="s">
        <v>13</v>
      </c>
      <c r="E3393" t="s">
        <v>121</v>
      </c>
      <c r="F3393" t="s">
        <v>122</v>
      </c>
      <c r="G3393" t="s">
        <v>22</v>
      </c>
      <c r="H3393">
        <v>50</v>
      </c>
      <c r="I3393">
        <v>175</v>
      </c>
      <c r="J3393">
        <v>8750</v>
      </c>
      <c r="K3393" t="s">
        <v>16</v>
      </c>
      <c r="L3393" t="s">
        <v>17</v>
      </c>
    </row>
    <row r="3394" spans="1:12" x14ac:dyDescent="0.25">
      <c r="A3394" t="s">
        <v>12</v>
      </c>
      <c r="B3394">
        <v>1185732</v>
      </c>
      <c r="C3394">
        <v>44268</v>
      </c>
      <c r="D3394" t="s">
        <v>13</v>
      </c>
      <c r="E3394" t="s">
        <v>121</v>
      </c>
      <c r="F3394" t="s">
        <v>122</v>
      </c>
      <c r="G3394" t="s">
        <v>23</v>
      </c>
      <c r="H3394">
        <v>40</v>
      </c>
      <c r="I3394">
        <v>275</v>
      </c>
      <c r="J3394">
        <v>11000</v>
      </c>
      <c r="K3394" t="s">
        <v>16</v>
      </c>
      <c r="L3394" t="s">
        <v>20</v>
      </c>
    </row>
    <row r="3395" spans="1:12" x14ac:dyDescent="0.25">
      <c r="A3395" t="s">
        <v>12</v>
      </c>
      <c r="B3395">
        <v>1185732</v>
      </c>
      <c r="C3395">
        <v>44300</v>
      </c>
      <c r="D3395" t="s">
        <v>13</v>
      </c>
      <c r="E3395" t="s">
        <v>121</v>
      </c>
      <c r="F3395" t="s">
        <v>122</v>
      </c>
      <c r="G3395" t="s">
        <v>15</v>
      </c>
      <c r="H3395">
        <v>40</v>
      </c>
      <c r="I3395">
        <v>525</v>
      </c>
      <c r="J3395">
        <v>21000</v>
      </c>
      <c r="K3395" t="s">
        <v>16</v>
      </c>
      <c r="L3395" t="s">
        <v>17</v>
      </c>
    </row>
    <row r="3396" spans="1:12" x14ac:dyDescent="0.25">
      <c r="A3396" t="s">
        <v>12</v>
      </c>
      <c r="B3396">
        <v>1185732</v>
      </c>
      <c r="C3396">
        <v>44300</v>
      </c>
      <c r="D3396" t="s">
        <v>13</v>
      </c>
      <c r="E3396" t="s">
        <v>121</v>
      </c>
      <c r="F3396" t="s">
        <v>122</v>
      </c>
      <c r="G3396" t="s">
        <v>18</v>
      </c>
      <c r="H3396">
        <v>40</v>
      </c>
      <c r="I3396">
        <v>225</v>
      </c>
      <c r="J3396">
        <v>9000</v>
      </c>
      <c r="K3396" t="s">
        <v>16</v>
      </c>
      <c r="L3396" t="s">
        <v>17</v>
      </c>
    </row>
    <row r="3397" spans="1:12" x14ac:dyDescent="0.25">
      <c r="A3397" t="s">
        <v>12</v>
      </c>
      <c r="B3397">
        <v>1185732</v>
      </c>
      <c r="C3397">
        <v>44300</v>
      </c>
      <c r="D3397" t="s">
        <v>13</v>
      </c>
      <c r="E3397" t="s">
        <v>121</v>
      </c>
      <c r="F3397" t="s">
        <v>122</v>
      </c>
      <c r="G3397" t="s">
        <v>19</v>
      </c>
      <c r="H3397">
        <v>30.000000000000004</v>
      </c>
      <c r="I3397">
        <v>225</v>
      </c>
      <c r="J3397">
        <v>6750.0000000000009</v>
      </c>
      <c r="K3397" t="s">
        <v>16</v>
      </c>
      <c r="L3397" t="s">
        <v>20</v>
      </c>
    </row>
    <row r="3398" spans="1:12" x14ac:dyDescent="0.25">
      <c r="A3398" t="s">
        <v>12</v>
      </c>
      <c r="B3398">
        <v>1185732</v>
      </c>
      <c r="C3398">
        <v>44300</v>
      </c>
      <c r="D3398" t="s">
        <v>13</v>
      </c>
      <c r="E3398" t="s">
        <v>121</v>
      </c>
      <c r="F3398" t="s">
        <v>122</v>
      </c>
      <c r="G3398" t="s">
        <v>21</v>
      </c>
      <c r="H3398">
        <v>35</v>
      </c>
      <c r="I3398">
        <v>150</v>
      </c>
      <c r="J3398">
        <v>5250</v>
      </c>
      <c r="K3398" t="s">
        <v>16</v>
      </c>
      <c r="L3398" t="s">
        <v>20</v>
      </c>
    </row>
    <row r="3399" spans="1:12" x14ac:dyDescent="0.25">
      <c r="A3399" t="s">
        <v>12</v>
      </c>
      <c r="B3399">
        <v>1185732</v>
      </c>
      <c r="C3399">
        <v>44300</v>
      </c>
      <c r="D3399" t="s">
        <v>13</v>
      </c>
      <c r="E3399" t="s">
        <v>121</v>
      </c>
      <c r="F3399" t="s">
        <v>122</v>
      </c>
      <c r="G3399" t="s">
        <v>22</v>
      </c>
      <c r="H3399">
        <v>50</v>
      </c>
      <c r="I3399">
        <v>150</v>
      </c>
      <c r="J3399">
        <v>7500</v>
      </c>
      <c r="K3399" t="s">
        <v>16</v>
      </c>
      <c r="L3399" t="s">
        <v>17</v>
      </c>
    </row>
    <row r="3400" spans="1:12" x14ac:dyDescent="0.25">
      <c r="A3400" t="s">
        <v>12</v>
      </c>
      <c r="B3400">
        <v>1185732</v>
      </c>
      <c r="C3400">
        <v>44300</v>
      </c>
      <c r="D3400" t="s">
        <v>13</v>
      </c>
      <c r="E3400" t="s">
        <v>121</v>
      </c>
      <c r="F3400" t="s">
        <v>122</v>
      </c>
      <c r="G3400" t="s">
        <v>23</v>
      </c>
      <c r="H3400">
        <v>40</v>
      </c>
      <c r="I3400">
        <v>300</v>
      </c>
      <c r="J3400">
        <v>12000</v>
      </c>
      <c r="K3400" t="s">
        <v>16</v>
      </c>
      <c r="L3400" t="s">
        <v>20</v>
      </c>
    </row>
    <row r="3401" spans="1:12" x14ac:dyDescent="0.25">
      <c r="A3401" t="s">
        <v>12</v>
      </c>
      <c r="B3401">
        <v>1185732</v>
      </c>
      <c r="C3401">
        <v>44329</v>
      </c>
      <c r="D3401" t="s">
        <v>13</v>
      </c>
      <c r="E3401" t="s">
        <v>121</v>
      </c>
      <c r="F3401" t="s">
        <v>122</v>
      </c>
      <c r="G3401" t="s">
        <v>15</v>
      </c>
      <c r="H3401">
        <v>54.999999999999993</v>
      </c>
      <c r="I3401">
        <v>570</v>
      </c>
      <c r="J3401">
        <v>31349.999999999996</v>
      </c>
      <c r="K3401" t="s">
        <v>16</v>
      </c>
      <c r="L3401" t="s">
        <v>17</v>
      </c>
    </row>
    <row r="3402" spans="1:12" x14ac:dyDescent="0.25">
      <c r="A3402" t="s">
        <v>12</v>
      </c>
      <c r="B3402">
        <v>1185732</v>
      </c>
      <c r="C3402">
        <v>44329</v>
      </c>
      <c r="D3402" t="s">
        <v>13</v>
      </c>
      <c r="E3402" t="s">
        <v>121</v>
      </c>
      <c r="F3402" t="s">
        <v>122</v>
      </c>
      <c r="G3402" t="s">
        <v>18</v>
      </c>
      <c r="H3402">
        <v>50</v>
      </c>
      <c r="I3402">
        <v>275</v>
      </c>
      <c r="J3402">
        <v>13750</v>
      </c>
      <c r="K3402" t="s">
        <v>16</v>
      </c>
      <c r="L3402" t="s">
        <v>17</v>
      </c>
    </row>
    <row r="3403" spans="1:12" x14ac:dyDescent="0.25">
      <c r="A3403" t="s">
        <v>12</v>
      </c>
      <c r="B3403">
        <v>1185732</v>
      </c>
      <c r="C3403">
        <v>44329</v>
      </c>
      <c r="D3403" t="s">
        <v>13</v>
      </c>
      <c r="E3403" t="s">
        <v>121</v>
      </c>
      <c r="F3403" t="s">
        <v>122</v>
      </c>
      <c r="G3403" t="s">
        <v>19</v>
      </c>
      <c r="H3403">
        <v>45</v>
      </c>
      <c r="I3403">
        <v>300</v>
      </c>
      <c r="J3403">
        <v>13500</v>
      </c>
      <c r="K3403" t="s">
        <v>16</v>
      </c>
      <c r="L3403" t="s">
        <v>20</v>
      </c>
    </row>
    <row r="3404" spans="1:12" x14ac:dyDescent="0.25">
      <c r="A3404" t="s">
        <v>12</v>
      </c>
      <c r="B3404">
        <v>1185732</v>
      </c>
      <c r="C3404">
        <v>44329</v>
      </c>
      <c r="D3404" t="s">
        <v>13</v>
      </c>
      <c r="E3404" t="s">
        <v>121</v>
      </c>
      <c r="F3404" t="s">
        <v>122</v>
      </c>
      <c r="G3404" t="s">
        <v>21</v>
      </c>
      <c r="H3404">
        <v>45</v>
      </c>
      <c r="I3404">
        <v>250</v>
      </c>
      <c r="J3404">
        <v>11250</v>
      </c>
      <c r="K3404" t="s">
        <v>16</v>
      </c>
      <c r="L3404" t="s">
        <v>20</v>
      </c>
    </row>
    <row r="3405" spans="1:12" x14ac:dyDescent="0.25">
      <c r="A3405" t="s">
        <v>12</v>
      </c>
      <c r="B3405">
        <v>1185732</v>
      </c>
      <c r="C3405">
        <v>44329</v>
      </c>
      <c r="D3405" t="s">
        <v>13</v>
      </c>
      <c r="E3405" t="s">
        <v>121</v>
      </c>
      <c r="F3405" t="s">
        <v>122</v>
      </c>
      <c r="G3405" t="s">
        <v>22</v>
      </c>
      <c r="H3405">
        <v>54.999999999999993</v>
      </c>
      <c r="I3405">
        <v>275</v>
      </c>
      <c r="J3405">
        <v>15124.999999999998</v>
      </c>
      <c r="K3405" t="s">
        <v>16</v>
      </c>
      <c r="L3405" t="s">
        <v>17</v>
      </c>
    </row>
    <row r="3406" spans="1:12" x14ac:dyDescent="0.25">
      <c r="A3406" t="s">
        <v>12</v>
      </c>
      <c r="B3406">
        <v>1185732</v>
      </c>
      <c r="C3406">
        <v>44329</v>
      </c>
      <c r="D3406" t="s">
        <v>13</v>
      </c>
      <c r="E3406" t="s">
        <v>121</v>
      </c>
      <c r="F3406" t="s">
        <v>122</v>
      </c>
      <c r="G3406" t="s">
        <v>23</v>
      </c>
      <c r="H3406">
        <v>60</v>
      </c>
      <c r="I3406">
        <v>400</v>
      </c>
      <c r="J3406">
        <v>24000</v>
      </c>
      <c r="K3406" t="s">
        <v>16</v>
      </c>
      <c r="L3406" t="s">
        <v>20</v>
      </c>
    </row>
    <row r="3407" spans="1:12" x14ac:dyDescent="0.25">
      <c r="A3407" t="s">
        <v>12</v>
      </c>
      <c r="B3407">
        <v>1185732</v>
      </c>
      <c r="C3407">
        <v>44362</v>
      </c>
      <c r="D3407" t="s">
        <v>13</v>
      </c>
      <c r="E3407" t="s">
        <v>121</v>
      </c>
      <c r="F3407" t="s">
        <v>122</v>
      </c>
      <c r="G3407" t="s">
        <v>15</v>
      </c>
      <c r="H3407">
        <v>54.999999999999993</v>
      </c>
      <c r="I3407">
        <v>650</v>
      </c>
      <c r="J3407">
        <v>35749.999999999993</v>
      </c>
      <c r="K3407" t="s">
        <v>16</v>
      </c>
      <c r="L3407" t="s">
        <v>17</v>
      </c>
    </row>
    <row r="3408" spans="1:12" x14ac:dyDescent="0.25">
      <c r="A3408" t="s">
        <v>12</v>
      </c>
      <c r="B3408">
        <v>1185732</v>
      </c>
      <c r="C3408">
        <v>44362</v>
      </c>
      <c r="D3408" t="s">
        <v>13</v>
      </c>
      <c r="E3408" t="s">
        <v>121</v>
      </c>
      <c r="F3408" t="s">
        <v>122</v>
      </c>
      <c r="G3408" t="s">
        <v>18</v>
      </c>
      <c r="H3408">
        <v>50</v>
      </c>
      <c r="I3408">
        <v>400</v>
      </c>
      <c r="J3408">
        <v>20000</v>
      </c>
      <c r="K3408" t="s">
        <v>16</v>
      </c>
      <c r="L3408" t="s">
        <v>17</v>
      </c>
    </row>
    <row r="3409" spans="1:12" x14ac:dyDescent="0.25">
      <c r="A3409" t="s">
        <v>12</v>
      </c>
      <c r="B3409">
        <v>1185732</v>
      </c>
      <c r="C3409">
        <v>44362</v>
      </c>
      <c r="D3409" t="s">
        <v>13</v>
      </c>
      <c r="E3409" t="s">
        <v>121</v>
      </c>
      <c r="F3409" t="s">
        <v>122</v>
      </c>
      <c r="G3409" t="s">
        <v>19</v>
      </c>
      <c r="H3409">
        <v>45</v>
      </c>
      <c r="I3409">
        <v>325</v>
      </c>
      <c r="J3409">
        <v>14625</v>
      </c>
      <c r="K3409" t="s">
        <v>16</v>
      </c>
      <c r="L3409" t="s">
        <v>20</v>
      </c>
    </row>
    <row r="3410" spans="1:12" x14ac:dyDescent="0.25">
      <c r="A3410" t="s">
        <v>12</v>
      </c>
      <c r="B3410">
        <v>1185732</v>
      </c>
      <c r="C3410">
        <v>44362</v>
      </c>
      <c r="D3410" t="s">
        <v>13</v>
      </c>
      <c r="E3410" t="s">
        <v>121</v>
      </c>
      <c r="F3410" t="s">
        <v>122</v>
      </c>
      <c r="G3410" t="s">
        <v>21</v>
      </c>
      <c r="H3410">
        <v>45</v>
      </c>
      <c r="I3410">
        <v>300</v>
      </c>
      <c r="J3410">
        <v>13500</v>
      </c>
      <c r="K3410" t="s">
        <v>16</v>
      </c>
      <c r="L3410" t="s">
        <v>20</v>
      </c>
    </row>
    <row r="3411" spans="1:12" x14ac:dyDescent="0.25">
      <c r="A3411" t="s">
        <v>12</v>
      </c>
      <c r="B3411">
        <v>1185732</v>
      </c>
      <c r="C3411">
        <v>44362</v>
      </c>
      <c r="D3411" t="s">
        <v>13</v>
      </c>
      <c r="E3411" t="s">
        <v>121</v>
      </c>
      <c r="F3411" t="s">
        <v>122</v>
      </c>
      <c r="G3411" t="s">
        <v>22</v>
      </c>
      <c r="H3411">
        <v>54.999999999999993</v>
      </c>
      <c r="I3411">
        <v>300</v>
      </c>
      <c r="J3411">
        <v>16499.999999999996</v>
      </c>
      <c r="K3411" t="s">
        <v>16</v>
      </c>
      <c r="L3411" t="s">
        <v>17</v>
      </c>
    </row>
    <row r="3412" spans="1:12" x14ac:dyDescent="0.25">
      <c r="A3412" t="s">
        <v>12</v>
      </c>
      <c r="B3412">
        <v>1185732</v>
      </c>
      <c r="C3412">
        <v>44362</v>
      </c>
      <c r="D3412" t="s">
        <v>13</v>
      </c>
      <c r="E3412" t="s">
        <v>121</v>
      </c>
      <c r="F3412" t="s">
        <v>122</v>
      </c>
      <c r="G3412" t="s">
        <v>23</v>
      </c>
      <c r="H3412">
        <v>60</v>
      </c>
      <c r="I3412">
        <v>450</v>
      </c>
      <c r="J3412">
        <v>27000</v>
      </c>
      <c r="K3412" t="s">
        <v>16</v>
      </c>
      <c r="L3412" t="s">
        <v>20</v>
      </c>
    </row>
    <row r="3413" spans="1:12" x14ac:dyDescent="0.25">
      <c r="A3413" t="s">
        <v>12</v>
      </c>
      <c r="B3413">
        <v>1185732</v>
      </c>
      <c r="C3413">
        <v>44390</v>
      </c>
      <c r="D3413" t="s">
        <v>13</v>
      </c>
      <c r="E3413" t="s">
        <v>121</v>
      </c>
      <c r="F3413" t="s">
        <v>122</v>
      </c>
      <c r="G3413" t="s">
        <v>15</v>
      </c>
      <c r="H3413">
        <v>54.999999999999993</v>
      </c>
      <c r="I3413">
        <v>675</v>
      </c>
      <c r="J3413">
        <v>37124.999999999993</v>
      </c>
      <c r="K3413" t="s">
        <v>16</v>
      </c>
      <c r="L3413" t="s">
        <v>17</v>
      </c>
    </row>
    <row r="3414" spans="1:12" x14ac:dyDescent="0.25">
      <c r="A3414" t="s">
        <v>12</v>
      </c>
      <c r="B3414">
        <v>1185732</v>
      </c>
      <c r="C3414">
        <v>44390</v>
      </c>
      <c r="D3414" t="s">
        <v>13</v>
      </c>
      <c r="E3414" t="s">
        <v>121</v>
      </c>
      <c r="F3414" t="s">
        <v>122</v>
      </c>
      <c r="G3414" t="s">
        <v>18</v>
      </c>
      <c r="H3414">
        <v>50</v>
      </c>
      <c r="I3414">
        <v>425</v>
      </c>
      <c r="J3414">
        <v>21250</v>
      </c>
      <c r="K3414" t="s">
        <v>16</v>
      </c>
      <c r="L3414" t="s">
        <v>17</v>
      </c>
    </row>
    <row r="3415" spans="1:12" x14ac:dyDescent="0.25">
      <c r="A3415" t="s">
        <v>12</v>
      </c>
      <c r="B3415">
        <v>1185732</v>
      </c>
      <c r="C3415">
        <v>44390</v>
      </c>
      <c r="D3415" t="s">
        <v>13</v>
      </c>
      <c r="E3415" t="s">
        <v>121</v>
      </c>
      <c r="F3415" t="s">
        <v>122</v>
      </c>
      <c r="G3415" t="s">
        <v>19</v>
      </c>
      <c r="H3415">
        <v>45</v>
      </c>
      <c r="I3415">
        <v>350</v>
      </c>
      <c r="J3415">
        <v>15750</v>
      </c>
      <c r="K3415" t="s">
        <v>16</v>
      </c>
      <c r="L3415" t="s">
        <v>20</v>
      </c>
    </row>
    <row r="3416" spans="1:12" x14ac:dyDescent="0.25">
      <c r="A3416" t="s">
        <v>12</v>
      </c>
      <c r="B3416">
        <v>1185732</v>
      </c>
      <c r="C3416">
        <v>44390</v>
      </c>
      <c r="D3416" t="s">
        <v>13</v>
      </c>
      <c r="E3416" t="s">
        <v>121</v>
      </c>
      <c r="F3416" t="s">
        <v>122</v>
      </c>
      <c r="G3416" t="s">
        <v>21</v>
      </c>
      <c r="H3416">
        <v>45</v>
      </c>
      <c r="I3416">
        <v>300</v>
      </c>
      <c r="J3416">
        <v>13500</v>
      </c>
      <c r="K3416" t="s">
        <v>16</v>
      </c>
      <c r="L3416" t="s">
        <v>20</v>
      </c>
    </row>
    <row r="3417" spans="1:12" x14ac:dyDescent="0.25">
      <c r="A3417" t="s">
        <v>12</v>
      </c>
      <c r="B3417">
        <v>1185732</v>
      </c>
      <c r="C3417">
        <v>44390</v>
      </c>
      <c r="D3417" t="s">
        <v>13</v>
      </c>
      <c r="E3417" t="s">
        <v>121</v>
      </c>
      <c r="F3417" t="s">
        <v>122</v>
      </c>
      <c r="G3417" t="s">
        <v>22</v>
      </c>
      <c r="H3417">
        <v>54.999999999999993</v>
      </c>
      <c r="I3417">
        <v>325</v>
      </c>
      <c r="J3417">
        <v>17874.999999999996</v>
      </c>
      <c r="K3417" t="s">
        <v>16</v>
      </c>
      <c r="L3417" t="s">
        <v>17</v>
      </c>
    </row>
    <row r="3418" spans="1:12" x14ac:dyDescent="0.25">
      <c r="A3418" t="s">
        <v>12</v>
      </c>
      <c r="B3418">
        <v>1185732</v>
      </c>
      <c r="C3418">
        <v>44390</v>
      </c>
      <c r="D3418" t="s">
        <v>13</v>
      </c>
      <c r="E3418" t="s">
        <v>121</v>
      </c>
      <c r="F3418" t="s">
        <v>122</v>
      </c>
      <c r="G3418" t="s">
        <v>23</v>
      </c>
      <c r="H3418">
        <v>60</v>
      </c>
      <c r="I3418">
        <v>500</v>
      </c>
      <c r="J3418">
        <v>30000</v>
      </c>
      <c r="K3418" t="s">
        <v>16</v>
      </c>
      <c r="L3418" t="s">
        <v>20</v>
      </c>
    </row>
    <row r="3419" spans="1:12" x14ac:dyDescent="0.25">
      <c r="A3419" t="s">
        <v>12</v>
      </c>
      <c r="B3419">
        <v>1185732</v>
      </c>
      <c r="C3419">
        <v>44422</v>
      </c>
      <c r="D3419" t="s">
        <v>13</v>
      </c>
      <c r="E3419" t="s">
        <v>121</v>
      </c>
      <c r="F3419" t="s">
        <v>122</v>
      </c>
      <c r="G3419" t="s">
        <v>15</v>
      </c>
      <c r="H3419">
        <v>54.999999999999993</v>
      </c>
      <c r="I3419">
        <v>650</v>
      </c>
      <c r="J3419">
        <v>35749.999999999993</v>
      </c>
      <c r="K3419" t="s">
        <v>16</v>
      </c>
      <c r="L3419" t="s">
        <v>17</v>
      </c>
    </row>
    <row r="3420" spans="1:12" x14ac:dyDescent="0.25">
      <c r="A3420" t="s">
        <v>12</v>
      </c>
      <c r="B3420">
        <v>1185732</v>
      </c>
      <c r="C3420">
        <v>44422</v>
      </c>
      <c r="D3420" t="s">
        <v>13</v>
      </c>
      <c r="E3420" t="s">
        <v>121</v>
      </c>
      <c r="F3420" t="s">
        <v>122</v>
      </c>
      <c r="G3420" t="s">
        <v>18</v>
      </c>
      <c r="H3420">
        <v>50</v>
      </c>
      <c r="I3420">
        <v>425</v>
      </c>
      <c r="J3420">
        <v>21250</v>
      </c>
      <c r="K3420" t="s">
        <v>16</v>
      </c>
      <c r="L3420" t="s">
        <v>17</v>
      </c>
    </row>
    <row r="3421" spans="1:12" x14ac:dyDescent="0.25">
      <c r="A3421" t="s">
        <v>12</v>
      </c>
      <c r="B3421">
        <v>1185732</v>
      </c>
      <c r="C3421">
        <v>44422</v>
      </c>
      <c r="D3421" t="s">
        <v>13</v>
      </c>
      <c r="E3421" t="s">
        <v>121</v>
      </c>
      <c r="F3421" t="s">
        <v>122</v>
      </c>
      <c r="G3421" t="s">
        <v>19</v>
      </c>
      <c r="H3421">
        <v>45</v>
      </c>
      <c r="I3421">
        <v>350</v>
      </c>
      <c r="J3421">
        <v>15750</v>
      </c>
      <c r="K3421" t="s">
        <v>16</v>
      </c>
      <c r="L3421" t="s">
        <v>20</v>
      </c>
    </row>
    <row r="3422" spans="1:12" x14ac:dyDescent="0.25">
      <c r="A3422" t="s">
        <v>12</v>
      </c>
      <c r="B3422">
        <v>1185732</v>
      </c>
      <c r="C3422">
        <v>44422</v>
      </c>
      <c r="D3422" t="s">
        <v>13</v>
      </c>
      <c r="E3422" t="s">
        <v>121</v>
      </c>
      <c r="F3422" t="s">
        <v>122</v>
      </c>
      <c r="G3422" t="s">
        <v>21</v>
      </c>
      <c r="H3422">
        <v>45</v>
      </c>
      <c r="I3422">
        <v>250</v>
      </c>
      <c r="J3422">
        <v>11250</v>
      </c>
      <c r="K3422" t="s">
        <v>16</v>
      </c>
      <c r="L3422" t="s">
        <v>20</v>
      </c>
    </row>
    <row r="3423" spans="1:12" x14ac:dyDescent="0.25">
      <c r="A3423" t="s">
        <v>12</v>
      </c>
      <c r="B3423">
        <v>1185732</v>
      </c>
      <c r="C3423">
        <v>44422</v>
      </c>
      <c r="D3423" t="s">
        <v>13</v>
      </c>
      <c r="E3423" t="s">
        <v>121</v>
      </c>
      <c r="F3423" t="s">
        <v>122</v>
      </c>
      <c r="G3423" t="s">
        <v>22</v>
      </c>
      <c r="H3423">
        <v>54.999999999999993</v>
      </c>
      <c r="I3423">
        <v>225</v>
      </c>
      <c r="J3423">
        <v>12374.999999999998</v>
      </c>
      <c r="K3423" t="s">
        <v>16</v>
      </c>
      <c r="L3423" t="s">
        <v>17</v>
      </c>
    </row>
    <row r="3424" spans="1:12" x14ac:dyDescent="0.25">
      <c r="A3424" t="s">
        <v>12</v>
      </c>
      <c r="B3424">
        <v>1185732</v>
      </c>
      <c r="C3424">
        <v>44422</v>
      </c>
      <c r="D3424" t="s">
        <v>13</v>
      </c>
      <c r="E3424" t="s">
        <v>121</v>
      </c>
      <c r="F3424" t="s">
        <v>122</v>
      </c>
      <c r="G3424" t="s">
        <v>23</v>
      </c>
      <c r="H3424">
        <v>60</v>
      </c>
      <c r="I3424">
        <v>400</v>
      </c>
      <c r="J3424">
        <v>24000</v>
      </c>
      <c r="K3424" t="s">
        <v>16</v>
      </c>
      <c r="L3424" t="s">
        <v>20</v>
      </c>
    </row>
    <row r="3425" spans="1:12" x14ac:dyDescent="0.25">
      <c r="A3425" t="s">
        <v>12</v>
      </c>
      <c r="B3425">
        <v>1185732</v>
      </c>
      <c r="C3425">
        <v>44452</v>
      </c>
      <c r="D3425" t="s">
        <v>13</v>
      </c>
      <c r="E3425" t="s">
        <v>121</v>
      </c>
      <c r="F3425" t="s">
        <v>122</v>
      </c>
      <c r="G3425" t="s">
        <v>15</v>
      </c>
      <c r="H3425">
        <v>54.999999999999993</v>
      </c>
      <c r="I3425">
        <v>525</v>
      </c>
      <c r="J3425">
        <v>28874.999999999996</v>
      </c>
      <c r="K3425" t="s">
        <v>16</v>
      </c>
      <c r="L3425" t="s">
        <v>17</v>
      </c>
    </row>
    <row r="3426" spans="1:12" x14ac:dyDescent="0.25">
      <c r="A3426" t="s">
        <v>12</v>
      </c>
      <c r="B3426">
        <v>1185732</v>
      </c>
      <c r="C3426">
        <v>44452</v>
      </c>
      <c r="D3426" t="s">
        <v>13</v>
      </c>
      <c r="E3426" t="s">
        <v>121</v>
      </c>
      <c r="F3426" t="s">
        <v>122</v>
      </c>
      <c r="G3426" t="s">
        <v>18</v>
      </c>
      <c r="H3426">
        <v>50</v>
      </c>
      <c r="I3426">
        <v>325</v>
      </c>
      <c r="J3426">
        <v>16250</v>
      </c>
      <c r="K3426" t="s">
        <v>16</v>
      </c>
      <c r="L3426" t="s">
        <v>17</v>
      </c>
    </row>
    <row r="3427" spans="1:12" x14ac:dyDescent="0.25">
      <c r="A3427" t="s">
        <v>12</v>
      </c>
      <c r="B3427">
        <v>1185732</v>
      </c>
      <c r="C3427">
        <v>44452</v>
      </c>
      <c r="D3427" t="s">
        <v>13</v>
      </c>
      <c r="E3427" t="s">
        <v>121</v>
      </c>
      <c r="F3427" t="s">
        <v>122</v>
      </c>
      <c r="G3427" t="s">
        <v>19</v>
      </c>
      <c r="H3427">
        <v>45</v>
      </c>
      <c r="I3427">
        <v>225</v>
      </c>
      <c r="J3427">
        <v>10125</v>
      </c>
      <c r="K3427" t="s">
        <v>16</v>
      </c>
      <c r="L3427" t="s">
        <v>20</v>
      </c>
    </row>
    <row r="3428" spans="1:12" x14ac:dyDescent="0.25">
      <c r="A3428" t="s">
        <v>12</v>
      </c>
      <c r="B3428">
        <v>1185732</v>
      </c>
      <c r="C3428">
        <v>44452</v>
      </c>
      <c r="D3428" t="s">
        <v>13</v>
      </c>
      <c r="E3428" t="s">
        <v>121</v>
      </c>
      <c r="F3428" t="s">
        <v>122</v>
      </c>
      <c r="G3428" t="s">
        <v>21</v>
      </c>
      <c r="H3428">
        <v>45</v>
      </c>
      <c r="I3428">
        <v>200</v>
      </c>
      <c r="J3428">
        <v>9000</v>
      </c>
      <c r="K3428" t="s">
        <v>16</v>
      </c>
      <c r="L3428" t="s">
        <v>20</v>
      </c>
    </row>
    <row r="3429" spans="1:12" x14ac:dyDescent="0.25">
      <c r="A3429" t="s">
        <v>12</v>
      </c>
      <c r="B3429">
        <v>1185732</v>
      </c>
      <c r="C3429">
        <v>44452</v>
      </c>
      <c r="D3429" t="s">
        <v>13</v>
      </c>
      <c r="E3429" t="s">
        <v>121</v>
      </c>
      <c r="F3429" t="s">
        <v>122</v>
      </c>
      <c r="G3429" t="s">
        <v>22</v>
      </c>
      <c r="H3429">
        <v>54.999999999999993</v>
      </c>
      <c r="I3429">
        <v>200</v>
      </c>
      <c r="J3429">
        <v>10999.999999999998</v>
      </c>
      <c r="K3429" t="s">
        <v>16</v>
      </c>
      <c r="L3429" t="s">
        <v>17</v>
      </c>
    </row>
    <row r="3430" spans="1:12" x14ac:dyDescent="0.25">
      <c r="A3430" t="s">
        <v>12</v>
      </c>
      <c r="B3430">
        <v>1185732</v>
      </c>
      <c r="C3430">
        <v>44452</v>
      </c>
      <c r="D3430" t="s">
        <v>13</v>
      </c>
      <c r="E3430" t="s">
        <v>121</v>
      </c>
      <c r="F3430" t="s">
        <v>122</v>
      </c>
      <c r="G3430" t="s">
        <v>23</v>
      </c>
      <c r="H3430">
        <v>60</v>
      </c>
      <c r="I3430">
        <v>300</v>
      </c>
      <c r="J3430">
        <v>18000</v>
      </c>
      <c r="K3430" t="s">
        <v>16</v>
      </c>
      <c r="L3430" t="s">
        <v>20</v>
      </c>
    </row>
    <row r="3431" spans="1:12" x14ac:dyDescent="0.25">
      <c r="A3431" t="s">
        <v>12</v>
      </c>
      <c r="B3431">
        <v>1185732</v>
      </c>
      <c r="C3431">
        <v>44484</v>
      </c>
      <c r="D3431" t="s">
        <v>13</v>
      </c>
      <c r="E3431" t="s">
        <v>121</v>
      </c>
      <c r="F3431" t="s">
        <v>122</v>
      </c>
      <c r="G3431" t="s">
        <v>15</v>
      </c>
      <c r="H3431">
        <v>60</v>
      </c>
      <c r="I3431">
        <v>475</v>
      </c>
      <c r="J3431">
        <v>28500</v>
      </c>
      <c r="K3431" t="s">
        <v>16</v>
      </c>
      <c r="L3431" t="s">
        <v>17</v>
      </c>
    </row>
    <row r="3432" spans="1:12" x14ac:dyDescent="0.25">
      <c r="A3432" t="s">
        <v>12</v>
      </c>
      <c r="B3432">
        <v>1185732</v>
      </c>
      <c r="C3432">
        <v>44484</v>
      </c>
      <c r="D3432" t="s">
        <v>13</v>
      </c>
      <c r="E3432" t="s">
        <v>121</v>
      </c>
      <c r="F3432" t="s">
        <v>122</v>
      </c>
      <c r="G3432" t="s">
        <v>18</v>
      </c>
      <c r="H3432">
        <v>55.000000000000007</v>
      </c>
      <c r="I3432">
        <v>300</v>
      </c>
      <c r="J3432">
        <v>16500.000000000004</v>
      </c>
      <c r="K3432" t="s">
        <v>16</v>
      </c>
      <c r="L3432" t="s">
        <v>17</v>
      </c>
    </row>
    <row r="3433" spans="1:12" x14ac:dyDescent="0.25">
      <c r="A3433" t="s">
        <v>12</v>
      </c>
      <c r="B3433">
        <v>1185732</v>
      </c>
      <c r="C3433">
        <v>44484</v>
      </c>
      <c r="D3433" t="s">
        <v>13</v>
      </c>
      <c r="E3433" t="s">
        <v>121</v>
      </c>
      <c r="F3433" t="s">
        <v>122</v>
      </c>
      <c r="G3433" t="s">
        <v>19</v>
      </c>
      <c r="H3433">
        <v>55.000000000000007</v>
      </c>
      <c r="I3433">
        <v>200</v>
      </c>
      <c r="J3433">
        <v>11000.000000000002</v>
      </c>
      <c r="K3433" t="s">
        <v>16</v>
      </c>
      <c r="L3433" t="s">
        <v>20</v>
      </c>
    </row>
    <row r="3434" spans="1:12" x14ac:dyDescent="0.25">
      <c r="A3434" t="s">
        <v>12</v>
      </c>
      <c r="B3434">
        <v>1185732</v>
      </c>
      <c r="C3434">
        <v>44484</v>
      </c>
      <c r="D3434" t="s">
        <v>13</v>
      </c>
      <c r="E3434" t="s">
        <v>121</v>
      </c>
      <c r="F3434" t="s">
        <v>122</v>
      </c>
      <c r="G3434" t="s">
        <v>21</v>
      </c>
      <c r="H3434">
        <v>55.000000000000007</v>
      </c>
      <c r="I3434">
        <v>175</v>
      </c>
      <c r="J3434">
        <v>9625.0000000000018</v>
      </c>
      <c r="K3434" t="s">
        <v>16</v>
      </c>
      <c r="L3434" t="s">
        <v>20</v>
      </c>
    </row>
    <row r="3435" spans="1:12" x14ac:dyDescent="0.25">
      <c r="A3435" t="s">
        <v>12</v>
      </c>
      <c r="B3435">
        <v>1185732</v>
      </c>
      <c r="C3435">
        <v>44484</v>
      </c>
      <c r="D3435" t="s">
        <v>13</v>
      </c>
      <c r="E3435" t="s">
        <v>121</v>
      </c>
      <c r="F3435" t="s">
        <v>122</v>
      </c>
      <c r="G3435" t="s">
        <v>22</v>
      </c>
      <c r="H3435">
        <v>65</v>
      </c>
      <c r="I3435">
        <v>175</v>
      </c>
      <c r="J3435">
        <v>11375</v>
      </c>
      <c r="K3435" t="s">
        <v>16</v>
      </c>
      <c r="L3435" t="s">
        <v>17</v>
      </c>
    </row>
    <row r="3436" spans="1:12" x14ac:dyDescent="0.25">
      <c r="A3436" t="s">
        <v>34</v>
      </c>
      <c r="B3436">
        <v>1185732</v>
      </c>
      <c r="C3436">
        <v>44484</v>
      </c>
      <c r="D3436" t="s">
        <v>13</v>
      </c>
      <c r="E3436" t="s">
        <v>121</v>
      </c>
      <c r="F3436" t="s">
        <v>122</v>
      </c>
      <c r="G3436" t="s">
        <v>23</v>
      </c>
      <c r="H3436">
        <v>70</v>
      </c>
      <c r="I3436">
        <v>300</v>
      </c>
      <c r="J3436">
        <v>21000</v>
      </c>
      <c r="K3436" t="s">
        <v>16</v>
      </c>
      <c r="L3436" t="s">
        <v>20</v>
      </c>
    </row>
    <row r="3437" spans="1:12" x14ac:dyDescent="0.25">
      <c r="A3437" t="s">
        <v>34</v>
      </c>
      <c r="B3437">
        <v>1185732</v>
      </c>
      <c r="C3437">
        <v>44514</v>
      </c>
      <c r="D3437" t="s">
        <v>13</v>
      </c>
      <c r="E3437" t="s">
        <v>121</v>
      </c>
      <c r="F3437" t="s">
        <v>122</v>
      </c>
      <c r="G3437" t="s">
        <v>15</v>
      </c>
      <c r="H3437">
        <v>65</v>
      </c>
      <c r="I3437">
        <v>450</v>
      </c>
      <c r="J3437">
        <v>29250</v>
      </c>
      <c r="K3437" t="s">
        <v>16</v>
      </c>
      <c r="L3437" t="s">
        <v>17</v>
      </c>
    </row>
    <row r="3438" spans="1:12" x14ac:dyDescent="0.25">
      <c r="A3438" t="s">
        <v>34</v>
      </c>
      <c r="B3438">
        <v>1185732</v>
      </c>
      <c r="C3438">
        <v>44514</v>
      </c>
      <c r="D3438" t="s">
        <v>13</v>
      </c>
      <c r="E3438" t="s">
        <v>121</v>
      </c>
      <c r="F3438" t="s">
        <v>122</v>
      </c>
      <c r="G3438" t="s">
        <v>18</v>
      </c>
      <c r="H3438">
        <v>55.000000000000007</v>
      </c>
      <c r="I3438">
        <v>325</v>
      </c>
      <c r="J3438">
        <v>17875.000000000004</v>
      </c>
      <c r="K3438" t="s">
        <v>16</v>
      </c>
      <c r="L3438" t="s">
        <v>17</v>
      </c>
    </row>
    <row r="3439" spans="1:12" x14ac:dyDescent="0.25">
      <c r="A3439" t="s">
        <v>34</v>
      </c>
      <c r="B3439">
        <v>1185732</v>
      </c>
      <c r="C3439">
        <v>44514</v>
      </c>
      <c r="D3439" t="s">
        <v>13</v>
      </c>
      <c r="E3439" t="s">
        <v>121</v>
      </c>
      <c r="F3439" t="s">
        <v>122</v>
      </c>
      <c r="G3439" t="s">
        <v>19</v>
      </c>
      <c r="H3439">
        <v>55.000000000000007</v>
      </c>
      <c r="I3439">
        <v>320</v>
      </c>
      <c r="J3439">
        <v>17600.000000000004</v>
      </c>
      <c r="K3439" t="s">
        <v>16</v>
      </c>
      <c r="L3439" t="s">
        <v>20</v>
      </c>
    </row>
    <row r="3440" spans="1:12" x14ac:dyDescent="0.25">
      <c r="A3440" t="s">
        <v>34</v>
      </c>
      <c r="B3440">
        <v>1185732</v>
      </c>
      <c r="C3440">
        <v>44514</v>
      </c>
      <c r="D3440" t="s">
        <v>13</v>
      </c>
      <c r="E3440" t="s">
        <v>121</v>
      </c>
      <c r="F3440" t="s">
        <v>122</v>
      </c>
      <c r="G3440" t="s">
        <v>21</v>
      </c>
      <c r="H3440">
        <v>55.000000000000007</v>
      </c>
      <c r="I3440">
        <v>300</v>
      </c>
      <c r="J3440">
        <v>16500.000000000004</v>
      </c>
      <c r="K3440" t="s">
        <v>16</v>
      </c>
      <c r="L3440" t="s">
        <v>20</v>
      </c>
    </row>
    <row r="3441" spans="1:12" x14ac:dyDescent="0.25">
      <c r="A3441" t="s">
        <v>34</v>
      </c>
      <c r="B3441">
        <v>1185732</v>
      </c>
      <c r="C3441">
        <v>44514</v>
      </c>
      <c r="D3441" t="s">
        <v>13</v>
      </c>
      <c r="E3441" t="s">
        <v>121</v>
      </c>
      <c r="F3441" t="s">
        <v>122</v>
      </c>
      <c r="G3441" t="s">
        <v>22</v>
      </c>
      <c r="H3441">
        <v>65</v>
      </c>
      <c r="I3441">
        <v>275</v>
      </c>
      <c r="J3441">
        <v>17875</v>
      </c>
      <c r="K3441" t="s">
        <v>16</v>
      </c>
      <c r="L3441" t="s">
        <v>17</v>
      </c>
    </row>
    <row r="3442" spans="1:12" x14ac:dyDescent="0.25">
      <c r="A3442" t="s">
        <v>34</v>
      </c>
      <c r="B3442">
        <v>1185732</v>
      </c>
      <c r="C3442">
        <v>44514</v>
      </c>
      <c r="D3442" t="s">
        <v>13</v>
      </c>
      <c r="E3442" t="s">
        <v>121</v>
      </c>
      <c r="F3442" t="s">
        <v>122</v>
      </c>
      <c r="G3442" t="s">
        <v>23</v>
      </c>
      <c r="H3442">
        <v>70</v>
      </c>
      <c r="I3442">
        <v>375</v>
      </c>
      <c r="J3442">
        <v>26250</v>
      </c>
      <c r="K3442" t="s">
        <v>16</v>
      </c>
      <c r="L3442" t="s">
        <v>20</v>
      </c>
    </row>
    <row r="3443" spans="1:12" x14ac:dyDescent="0.25">
      <c r="A3443" t="s">
        <v>34</v>
      </c>
      <c r="B3443">
        <v>1185732</v>
      </c>
      <c r="C3443">
        <v>44543</v>
      </c>
      <c r="D3443" t="s">
        <v>13</v>
      </c>
      <c r="E3443" t="s">
        <v>121</v>
      </c>
      <c r="F3443" t="s">
        <v>122</v>
      </c>
      <c r="G3443" t="s">
        <v>15</v>
      </c>
      <c r="H3443">
        <v>65</v>
      </c>
      <c r="I3443">
        <v>600</v>
      </c>
      <c r="J3443">
        <v>39000</v>
      </c>
      <c r="K3443" t="s">
        <v>16</v>
      </c>
      <c r="L3443" t="s">
        <v>17</v>
      </c>
    </row>
    <row r="3444" spans="1:12" x14ac:dyDescent="0.25">
      <c r="A3444" t="s">
        <v>34</v>
      </c>
      <c r="B3444">
        <v>1185732</v>
      </c>
      <c r="C3444">
        <v>44543</v>
      </c>
      <c r="D3444" t="s">
        <v>13</v>
      </c>
      <c r="E3444" t="s">
        <v>121</v>
      </c>
      <c r="F3444" t="s">
        <v>122</v>
      </c>
      <c r="G3444" t="s">
        <v>18</v>
      </c>
      <c r="H3444">
        <v>55.000000000000007</v>
      </c>
      <c r="I3444">
        <v>400</v>
      </c>
      <c r="J3444">
        <v>22000.000000000004</v>
      </c>
      <c r="K3444" t="s">
        <v>16</v>
      </c>
      <c r="L3444" t="s">
        <v>17</v>
      </c>
    </row>
    <row r="3445" spans="1:12" x14ac:dyDescent="0.25">
      <c r="A3445" t="s">
        <v>34</v>
      </c>
      <c r="B3445">
        <v>1185732</v>
      </c>
      <c r="C3445">
        <v>44543</v>
      </c>
      <c r="D3445" t="s">
        <v>13</v>
      </c>
      <c r="E3445" t="s">
        <v>121</v>
      </c>
      <c r="F3445" t="s">
        <v>122</v>
      </c>
      <c r="G3445" t="s">
        <v>19</v>
      </c>
      <c r="H3445">
        <v>55.000000000000007</v>
      </c>
      <c r="I3445">
        <v>375</v>
      </c>
      <c r="J3445">
        <v>20625.000000000004</v>
      </c>
      <c r="K3445" t="s">
        <v>16</v>
      </c>
      <c r="L3445" t="s">
        <v>20</v>
      </c>
    </row>
    <row r="3446" spans="1:12" x14ac:dyDescent="0.25">
      <c r="A3446" t="s">
        <v>34</v>
      </c>
      <c r="B3446">
        <v>1185732</v>
      </c>
      <c r="C3446">
        <v>44543</v>
      </c>
      <c r="D3446" t="s">
        <v>13</v>
      </c>
      <c r="E3446" t="s">
        <v>121</v>
      </c>
      <c r="F3446" t="s">
        <v>122</v>
      </c>
      <c r="G3446" t="s">
        <v>21</v>
      </c>
      <c r="H3446">
        <v>55.000000000000007</v>
      </c>
      <c r="I3446">
        <v>325</v>
      </c>
      <c r="J3446">
        <v>17875.000000000004</v>
      </c>
      <c r="K3446" t="s">
        <v>16</v>
      </c>
      <c r="L3446" t="s">
        <v>20</v>
      </c>
    </row>
    <row r="3447" spans="1:12" x14ac:dyDescent="0.25">
      <c r="A3447" t="s">
        <v>34</v>
      </c>
      <c r="B3447">
        <v>1185732</v>
      </c>
      <c r="C3447">
        <v>44543</v>
      </c>
      <c r="D3447" t="s">
        <v>13</v>
      </c>
      <c r="E3447" t="s">
        <v>121</v>
      </c>
      <c r="F3447" t="s">
        <v>122</v>
      </c>
      <c r="G3447" t="s">
        <v>22</v>
      </c>
      <c r="H3447">
        <v>65</v>
      </c>
      <c r="I3447">
        <v>325</v>
      </c>
      <c r="J3447">
        <v>21125</v>
      </c>
      <c r="K3447" t="s">
        <v>16</v>
      </c>
      <c r="L3447" t="s">
        <v>17</v>
      </c>
    </row>
    <row r="3448" spans="1:12" x14ac:dyDescent="0.25">
      <c r="A3448" t="s">
        <v>34</v>
      </c>
      <c r="B3448">
        <v>1185732</v>
      </c>
      <c r="C3448">
        <v>44543</v>
      </c>
      <c r="D3448" t="s">
        <v>13</v>
      </c>
      <c r="E3448" t="s">
        <v>121</v>
      </c>
      <c r="F3448" t="s">
        <v>122</v>
      </c>
      <c r="G3448" t="s">
        <v>23</v>
      </c>
      <c r="H3448">
        <v>70</v>
      </c>
      <c r="I3448">
        <v>425</v>
      </c>
      <c r="J3448">
        <v>29750</v>
      </c>
      <c r="K3448" t="s">
        <v>16</v>
      </c>
      <c r="L3448" t="s">
        <v>20</v>
      </c>
    </row>
    <row r="3449" spans="1:12" x14ac:dyDescent="0.25">
      <c r="A3449" t="s">
        <v>34</v>
      </c>
      <c r="B3449">
        <v>1185732</v>
      </c>
      <c r="C3449">
        <v>44206</v>
      </c>
      <c r="D3449" t="s">
        <v>13</v>
      </c>
      <c r="E3449" t="s">
        <v>121</v>
      </c>
      <c r="F3449" t="s">
        <v>122</v>
      </c>
      <c r="G3449" t="s">
        <v>15</v>
      </c>
      <c r="H3449">
        <v>35</v>
      </c>
      <c r="I3449">
        <v>475</v>
      </c>
      <c r="J3449">
        <v>16625</v>
      </c>
      <c r="K3449" t="s">
        <v>16</v>
      </c>
      <c r="L3449" t="s">
        <v>17</v>
      </c>
    </row>
    <row r="3450" spans="1:12" x14ac:dyDescent="0.25">
      <c r="A3450" t="s">
        <v>34</v>
      </c>
      <c r="B3450">
        <v>1185732</v>
      </c>
      <c r="C3450">
        <v>44206</v>
      </c>
      <c r="D3450" t="s">
        <v>13</v>
      </c>
      <c r="E3450" t="s">
        <v>121</v>
      </c>
      <c r="F3450" t="s">
        <v>122</v>
      </c>
      <c r="G3450" t="s">
        <v>18</v>
      </c>
      <c r="H3450">
        <v>35</v>
      </c>
      <c r="I3450">
        <v>275</v>
      </c>
      <c r="J3450">
        <v>9625</v>
      </c>
      <c r="K3450" t="s">
        <v>16</v>
      </c>
      <c r="L3450" t="s">
        <v>17</v>
      </c>
    </row>
    <row r="3451" spans="1:12" x14ac:dyDescent="0.25">
      <c r="A3451" t="s">
        <v>34</v>
      </c>
      <c r="B3451">
        <v>1185732</v>
      </c>
      <c r="C3451">
        <v>44206</v>
      </c>
      <c r="D3451" t="s">
        <v>13</v>
      </c>
      <c r="E3451" t="s">
        <v>121</v>
      </c>
      <c r="F3451" t="s">
        <v>122</v>
      </c>
      <c r="G3451" t="s">
        <v>19</v>
      </c>
      <c r="H3451">
        <v>25.000000000000007</v>
      </c>
      <c r="I3451">
        <v>275</v>
      </c>
      <c r="J3451">
        <v>6875.0000000000018</v>
      </c>
      <c r="K3451" t="s">
        <v>16</v>
      </c>
      <c r="L3451" t="s">
        <v>20</v>
      </c>
    </row>
    <row r="3452" spans="1:12" x14ac:dyDescent="0.25">
      <c r="A3452" t="s">
        <v>34</v>
      </c>
      <c r="B3452">
        <v>1185732</v>
      </c>
      <c r="C3452">
        <v>44206</v>
      </c>
      <c r="D3452" t="s">
        <v>13</v>
      </c>
      <c r="E3452" t="s">
        <v>121</v>
      </c>
      <c r="F3452" t="s">
        <v>122</v>
      </c>
      <c r="G3452" t="s">
        <v>21</v>
      </c>
      <c r="H3452">
        <v>30</v>
      </c>
      <c r="I3452">
        <v>125</v>
      </c>
      <c r="J3452">
        <v>3750</v>
      </c>
      <c r="K3452" t="s">
        <v>16</v>
      </c>
      <c r="L3452" t="s">
        <v>20</v>
      </c>
    </row>
    <row r="3453" spans="1:12" x14ac:dyDescent="0.25">
      <c r="A3453" t="s">
        <v>34</v>
      </c>
      <c r="B3453">
        <v>1185732</v>
      </c>
      <c r="C3453">
        <v>44206</v>
      </c>
      <c r="D3453" t="s">
        <v>13</v>
      </c>
      <c r="E3453" t="s">
        <v>121</v>
      </c>
      <c r="F3453" t="s">
        <v>122</v>
      </c>
      <c r="G3453" t="s">
        <v>22</v>
      </c>
      <c r="H3453">
        <v>45</v>
      </c>
      <c r="I3453">
        <v>175</v>
      </c>
      <c r="J3453">
        <v>7875</v>
      </c>
      <c r="K3453" t="s">
        <v>16</v>
      </c>
      <c r="L3453" t="s">
        <v>17</v>
      </c>
    </row>
    <row r="3454" spans="1:12" x14ac:dyDescent="0.25">
      <c r="A3454" t="s">
        <v>34</v>
      </c>
      <c r="B3454">
        <v>1185732</v>
      </c>
      <c r="C3454">
        <v>44206</v>
      </c>
      <c r="D3454" t="s">
        <v>13</v>
      </c>
      <c r="E3454" t="s">
        <v>121</v>
      </c>
      <c r="F3454" t="s">
        <v>122</v>
      </c>
      <c r="G3454" t="s">
        <v>23</v>
      </c>
      <c r="H3454">
        <v>35</v>
      </c>
      <c r="I3454">
        <v>275</v>
      </c>
      <c r="J3454">
        <v>9625</v>
      </c>
      <c r="K3454" t="s">
        <v>16</v>
      </c>
      <c r="L3454" t="s">
        <v>20</v>
      </c>
    </row>
    <row r="3455" spans="1:12" x14ac:dyDescent="0.25">
      <c r="A3455" t="s">
        <v>34</v>
      </c>
      <c r="B3455">
        <v>1185732</v>
      </c>
      <c r="C3455">
        <v>44235</v>
      </c>
      <c r="D3455" t="s">
        <v>13</v>
      </c>
      <c r="E3455" t="s">
        <v>121</v>
      </c>
      <c r="F3455" t="s">
        <v>122</v>
      </c>
      <c r="G3455" t="s">
        <v>15</v>
      </c>
      <c r="H3455">
        <v>35</v>
      </c>
      <c r="I3455">
        <v>525</v>
      </c>
      <c r="J3455">
        <v>18375</v>
      </c>
      <c r="K3455" t="s">
        <v>16</v>
      </c>
      <c r="L3455" t="s">
        <v>17</v>
      </c>
    </row>
    <row r="3456" spans="1:12" x14ac:dyDescent="0.25">
      <c r="A3456" t="s">
        <v>34</v>
      </c>
      <c r="B3456">
        <v>1185732</v>
      </c>
      <c r="C3456">
        <v>44235</v>
      </c>
      <c r="D3456" t="s">
        <v>13</v>
      </c>
      <c r="E3456" t="s">
        <v>121</v>
      </c>
      <c r="F3456" t="s">
        <v>122</v>
      </c>
      <c r="G3456" t="s">
        <v>18</v>
      </c>
      <c r="H3456">
        <v>35</v>
      </c>
      <c r="I3456">
        <v>175</v>
      </c>
      <c r="J3456">
        <v>6125</v>
      </c>
      <c r="K3456" t="s">
        <v>16</v>
      </c>
      <c r="L3456" t="s">
        <v>17</v>
      </c>
    </row>
    <row r="3457" spans="1:12" x14ac:dyDescent="0.25">
      <c r="A3457" t="s">
        <v>34</v>
      </c>
      <c r="B3457">
        <v>1185732</v>
      </c>
      <c r="C3457">
        <v>44235</v>
      </c>
      <c r="D3457" t="s">
        <v>13</v>
      </c>
      <c r="E3457" t="s">
        <v>121</v>
      </c>
      <c r="F3457" t="s">
        <v>122</v>
      </c>
      <c r="G3457" t="s">
        <v>19</v>
      </c>
      <c r="H3457">
        <v>25.000000000000007</v>
      </c>
      <c r="I3457">
        <v>225</v>
      </c>
      <c r="J3457">
        <v>5625.0000000000018</v>
      </c>
      <c r="K3457" t="s">
        <v>16</v>
      </c>
      <c r="L3457" t="s">
        <v>20</v>
      </c>
    </row>
    <row r="3458" spans="1:12" x14ac:dyDescent="0.25">
      <c r="A3458" t="s">
        <v>34</v>
      </c>
      <c r="B3458">
        <v>1185732</v>
      </c>
      <c r="C3458">
        <v>44235</v>
      </c>
      <c r="D3458" t="s">
        <v>13</v>
      </c>
      <c r="E3458" t="s">
        <v>123</v>
      </c>
      <c r="F3458" t="s">
        <v>124</v>
      </c>
      <c r="G3458" t="s">
        <v>21</v>
      </c>
      <c r="H3458">
        <v>30</v>
      </c>
      <c r="I3458">
        <v>100</v>
      </c>
      <c r="J3458">
        <v>3000</v>
      </c>
      <c r="K3458" t="s">
        <v>16</v>
      </c>
      <c r="L3458" t="s">
        <v>20</v>
      </c>
    </row>
    <row r="3459" spans="1:12" x14ac:dyDescent="0.25">
      <c r="A3459" t="s">
        <v>34</v>
      </c>
      <c r="B3459">
        <v>1185732</v>
      </c>
      <c r="C3459">
        <v>44235</v>
      </c>
      <c r="D3459" t="s">
        <v>13</v>
      </c>
      <c r="E3459" t="s">
        <v>123</v>
      </c>
      <c r="F3459" t="s">
        <v>124</v>
      </c>
      <c r="G3459" t="s">
        <v>22</v>
      </c>
      <c r="H3459">
        <v>45</v>
      </c>
      <c r="I3459">
        <v>175</v>
      </c>
      <c r="J3459">
        <v>7875</v>
      </c>
      <c r="K3459" t="s">
        <v>16</v>
      </c>
      <c r="L3459" t="s">
        <v>17</v>
      </c>
    </row>
    <row r="3460" spans="1:12" x14ac:dyDescent="0.25">
      <c r="A3460" t="s">
        <v>34</v>
      </c>
      <c r="B3460">
        <v>1185732</v>
      </c>
      <c r="C3460">
        <v>44235</v>
      </c>
      <c r="D3460" t="s">
        <v>13</v>
      </c>
      <c r="E3460" t="s">
        <v>123</v>
      </c>
      <c r="F3460" t="s">
        <v>124</v>
      </c>
      <c r="G3460" t="s">
        <v>23</v>
      </c>
      <c r="H3460">
        <v>35</v>
      </c>
      <c r="I3460">
        <v>275</v>
      </c>
      <c r="J3460">
        <v>9625</v>
      </c>
      <c r="K3460" t="s">
        <v>16</v>
      </c>
      <c r="L3460" t="s">
        <v>20</v>
      </c>
    </row>
    <row r="3461" spans="1:12" x14ac:dyDescent="0.25">
      <c r="A3461" t="s">
        <v>34</v>
      </c>
      <c r="B3461">
        <v>1185732</v>
      </c>
      <c r="C3461">
        <v>44261</v>
      </c>
      <c r="D3461" t="s">
        <v>13</v>
      </c>
      <c r="E3461" t="s">
        <v>123</v>
      </c>
      <c r="F3461" t="s">
        <v>124</v>
      </c>
      <c r="G3461" t="s">
        <v>15</v>
      </c>
      <c r="H3461">
        <v>35</v>
      </c>
      <c r="I3461">
        <v>495</v>
      </c>
      <c r="J3461">
        <v>17325</v>
      </c>
      <c r="K3461" t="s">
        <v>16</v>
      </c>
      <c r="L3461" t="s">
        <v>17</v>
      </c>
    </row>
    <row r="3462" spans="1:12" x14ac:dyDescent="0.25">
      <c r="A3462" t="s">
        <v>34</v>
      </c>
      <c r="B3462">
        <v>1185732</v>
      </c>
      <c r="C3462">
        <v>44261</v>
      </c>
      <c r="D3462" t="s">
        <v>13</v>
      </c>
      <c r="E3462" t="s">
        <v>123</v>
      </c>
      <c r="F3462" t="s">
        <v>124</v>
      </c>
      <c r="G3462" t="s">
        <v>18</v>
      </c>
      <c r="H3462">
        <v>35</v>
      </c>
      <c r="I3462">
        <v>200</v>
      </c>
      <c r="J3462">
        <v>7000</v>
      </c>
      <c r="K3462" t="s">
        <v>16</v>
      </c>
      <c r="L3462" t="s">
        <v>17</v>
      </c>
    </row>
    <row r="3463" spans="1:12" x14ac:dyDescent="0.25">
      <c r="A3463" t="s">
        <v>34</v>
      </c>
      <c r="B3463">
        <v>1185732</v>
      </c>
      <c r="C3463">
        <v>44261</v>
      </c>
      <c r="D3463" t="s">
        <v>13</v>
      </c>
      <c r="E3463" t="s">
        <v>123</v>
      </c>
      <c r="F3463" t="s">
        <v>124</v>
      </c>
      <c r="G3463" t="s">
        <v>19</v>
      </c>
      <c r="H3463">
        <v>25.000000000000007</v>
      </c>
      <c r="I3463">
        <v>225</v>
      </c>
      <c r="J3463">
        <v>5625.0000000000018</v>
      </c>
      <c r="K3463" t="s">
        <v>16</v>
      </c>
      <c r="L3463" t="s">
        <v>20</v>
      </c>
    </row>
    <row r="3464" spans="1:12" x14ac:dyDescent="0.25">
      <c r="A3464" t="s">
        <v>34</v>
      </c>
      <c r="B3464">
        <v>1185732</v>
      </c>
      <c r="C3464">
        <v>44261</v>
      </c>
      <c r="D3464" t="s">
        <v>13</v>
      </c>
      <c r="E3464" t="s">
        <v>123</v>
      </c>
      <c r="F3464" t="s">
        <v>124</v>
      </c>
      <c r="G3464" t="s">
        <v>21</v>
      </c>
      <c r="H3464">
        <v>30</v>
      </c>
      <c r="I3464">
        <v>75</v>
      </c>
      <c r="J3464">
        <v>2250</v>
      </c>
      <c r="K3464" t="s">
        <v>16</v>
      </c>
      <c r="L3464" t="s">
        <v>20</v>
      </c>
    </row>
    <row r="3465" spans="1:12" x14ac:dyDescent="0.25">
      <c r="A3465" t="s">
        <v>34</v>
      </c>
      <c r="B3465">
        <v>1185732</v>
      </c>
      <c r="C3465">
        <v>44261</v>
      </c>
      <c r="D3465" t="s">
        <v>13</v>
      </c>
      <c r="E3465" t="s">
        <v>123</v>
      </c>
      <c r="F3465" t="s">
        <v>124</v>
      </c>
      <c r="G3465" t="s">
        <v>22</v>
      </c>
      <c r="H3465">
        <v>45</v>
      </c>
      <c r="I3465">
        <v>125</v>
      </c>
      <c r="J3465">
        <v>5625</v>
      </c>
      <c r="K3465" t="s">
        <v>16</v>
      </c>
      <c r="L3465" t="s">
        <v>17</v>
      </c>
    </row>
    <row r="3466" spans="1:12" x14ac:dyDescent="0.25">
      <c r="A3466" t="s">
        <v>34</v>
      </c>
      <c r="B3466">
        <v>1185732</v>
      </c>
      <c r="C3466">
        <v>44261</v>
      </c>
      <c r="D3466" t="s">
        <v>13</v>
      </c>
      <c r="E3466" t="s">
        <v>123</v>
      </c>
      <c r="F3466" t="s">
        <v>124</v>
      </c>
      <c r="G3466" t="s">
        <v>23</v>
      </c>
      <c r="H3466">
        <v>35</v>
      </c>
      <c r="I3466">
        <v>225</v>
      </c>
      <c r="J3466">
        <v>7875</v>
      </c>
      <c r="K3466" t="s">
        <v>16</v>
      </c>
      <c r="L3466" t="s">
        <v>20</v>
      </c>
    </row>
    <row r="3467" spans="1:12" x14ac:dyDescent="0.25">
      <c r="A3467" t="s">
        <v>34</v>
      </c>
      <c r="B3467">
        <v>1185732</v>
      </c>
      <c r="C3467">
        <v>44293</v>
      </c>
      <c r="D3467" t="s">
        <v>13</v>
      </c>
      <c r="E3467" t="s">
        <v>123</v>
      </c>
      <c r="F3467" t="s">
        <v>124</v>
      </c>
      <c r="G3467" t="s">
        <v>15</v>
      </c>
      <c r="H3467">
        <v>35</v>
      </c>
      <c r="I3467">
        <v>475</v>
      </c>
      <c r="J3467">
        <v>16625</v>
      </c>
      <c r="K3467" t="s">
        <v>16</v>
      </c>
      <c r="L3467" t="s">
        <v>17</v>
      </c>
    </row>
    <row r="3468" spans="1:12" x14ac:dyDescent="0.25">
      <c r="A3468" t="s">
        <v>34</v>
      </c>
      <c r="B3468">
        <v>1185732</v>
      </c>
      <c r="C3468">
        <v>44293</v>
      </c>
      <c r="D3468" t="s">
        <v>13</v>
      </c>
      <c r="E3468" t="s">
        <v>123</v>
      </c>
      <c r="F3468" t="s">
        <v>124</v>
      </c>
      <c r="G3468" t="s">
        <v>18</v>
      </c>
      <c r="H3468">
        <v>35</v>
      </c>
      <c r="I3468">
        <v>175</v>
      </c>
      <c r="J3468">
        <v>6125</v>
      </c>
      <c r="K3468" t="s">
        <v>16</v>
      </c>
      <c r="L3468" t="s">
        <v>17</v>
      </c>
    </row>
    <row r="3469" spans="1:12" x14ac:dyDescent="0.25">
      <c r="A3469" t="s">
        <v>34</v>
      </c>
      <c r="B3469">
        <v>1185732</v>
      </c>
      <c r="C3469">
        <v>44293</v>
      </c>
      <c r="D3469" t="s">
        <v>13</v>
      </c>
      <c r="E3469" t="s">
        <v>123</v>
      </c>
      <c r="F3469" t="s">
        <v>124</v>
      </c>
      <c r="G3469" t="s">
        <v>19</v>
      </c>
      <c r="H3469">
        <v>25.000000000000007</v>
      </c>
      <c r="I3469">
        <v>175</v>
      </c>
      <c r="J3469">
        <v>4375.0000000000009</v>
      </c>
      <c r="K3469" t="s">
        <v>16</v>
      </c>
      <c r="L3469" t="s">
        <v>20</v>
      </c>
    </row>
    <row r="3470" spans="1:12" x14ac:dyDescent="0.25">
      <c r="A3470" t="s">
        <v>34</v>
      </c>
      <c r="B3470">
        <v>1185732</v>
      </c>
      <c r="C3470">
        <v>44293</v>
      </c>
      <c r="D3470" t="s">
        <v>13</v>
      </c>
      <c r="E3470" t="s">
        <v>123</v>
      </c>
      <c r="F3470" t="s">
        <v>124</v>
      </c>
      <c r="G3470" t="s">
        <v>21</v>
      </c>
      <c r="H3470">
        <v>30</v>
      </c>
      <c r="I3470">
        <v>100</v>
      </c>
      <c r="J3470">
        <v>3000</v>
      </c>
      <c r="K3470" t="s">
        <v>16</v>
      </c>
      <c r="L3470" t="s">
        <v>20</v>
      </c>
    </row>
    <row r="3471" spans="1:12" x14ac:dyDescent="0.25">
      <c r="A3471" t="s">
        <v>34</v>
      </c>
      <c r="B3471">
        <v>1185732</v>
      </c>
      <c r="C3471">
        <v>44293</v>
      </c>
      <c r="D3471" t="s">
        <v>13</v>
      </c>
      <c r="E3471" t="s">
        <v>123</v>
      </c>
      <c r="F3471" t="s">
        <v>124</v>
      </c>
      <c r="G3471" t="s">
        <v>22</v>
      </c>
      <c r="H3471">
        <v>45</v>
      </c>
      <c r="I3471">
        <v>100</v>
      </c>
      <c r="J3471">
        <v>4500</v>
      </c>
      <c r="K3471" t="s">
        <v>16</v>
      </c>
      <c r="L3471" t="s">
        <v>17</v>
      </c>
    </row>
    <row r="3472" spans="1:12" x14ac:dyDescent="0.25">
      <c r="A3472" t="s">
        <v>34</v>
      </c>
      <c r="B3472">
        <v>1185732</v>
      </c>
      <c r="C3472">
        <v>44293</v>
      </c>
      <c r="D3472" t="s">
        <v>13</v>
      </c>
      <c r="E3472" t="s">
        <v>123</v>
      </c>
      <c r="F3472" t="s">
        <v>124</v>
      </c>
      <c r="G3472" t="s">
        <v>23</v>
      </c>
      <c r="H3472">
        <v>35</v>
      </c>
      <c r="I3472">
        <v>250</v>
      </c>
      <c r="J3472">
        <v>8750</v>
      </c>
      <c r="K3472" t="s">
        <v>16</v>
      </c>
      <c r="L3472" t="s">
        <v>20</v>
      </c>
    </row>
    <row r="3473" spans="1:12" x14ac:dyDescent="0.25">
      <c r="A3473" t="s">
        <v>34</v>
      </c>
      <c r="B3473">
        <v>1185732</v>
      </c>
      <c r="C3473">
        <v>44322</v>
      </c>
      <c r="D3473" t="s">
        <v>13</v>
      </c>
      <c r="E3473" t="s">
        <v>123</v>
      </c>
      <c r="F3473" t="s">
        <v>124</v>
      </c>
      <c r="G3473" t="s">
        <v>15</v>
      </c>
      <c r="H3473">
        <v>49.999999999999993</v>
      </c>
      <c r="I3473">
        <v>520</v>
      </c>
      <c r="J3473">
        <v>25999.999999999996</v>
      </c>
      <c r="K3473" t="s">
        <v>16</v>
      </c>
      <c r="L3473" t="s">
        <v>17</v>
      </c>
    </row>
    <row r="3474" spans="1:12" x14ac:dyDescent="0.25">
      <c r="A3474" t="s">
        <v>34</v>
      </c>
      <c r="B3474">
        <v>1185732</v>
      </c>
      <c r="C3474">
        <v>44322</v>
      </c>
      <c r="D3474" t="s">
        <v>13</v>
      </c>
      <c r="E3474" t="s">
        <v>123</v>
      </c>
      <c r="F3474" t="s">
        <v>124</v>
      </c>
      <c r="G3474" t="s">
        <v>18</v>
      </c>
      <c r="H3474">
        <v>45</v>
      </c>
      <c r="I3474">
        <v>225</v>
      </c>
      <c r="J3474">
        <v>10125</v>
      </c>
      <c r="K3474" t="s">
        <v>16</v>
      </c>
      <c r="L3474" t="s">
        <v>17</v>
      </c>
    </row>
    <row r="3475" spans="1:12" x14ac:dyDescent="0.25">
      <c r="A3475" t="s">
        <v>34</v>
      </c>
      <c r="B3475">
        <v>1185732</v>
      </c>
      <c r="C3475">
        <v>44322</v>
      </c>
      <c r="D3475" t="s">
        <v>13</v>
      </c>
      <c r="E3475" t="s">
        <v>123</v>
      </c>
      <c r="F3475" t="s">
        <v>124</v>
      </c>
      <c r="G3475" t="s">
        <v>19</v>
      </c>
      <c r="H3475">
        <v>40</v>
      </c>
      <c r="I3475">
        <v>250</v>
      </c>
      <c r="J3475">
        <v>10000</v>
      </c>
      <c r="K3475" t="s">
        <v>16</v>
      </c>
      <c r="L3475" t="s">
        <v>20</v>
      </c>
    </row>
    <row r="3476" spans="1:12" x14ac:dyDescent="0.25">
      <c r="A3476" t="s">
        <v>34</v>
      </c>
      <c r="B3476">
        <v>1185732</v>
      </c>
      <c r="C3476">
        <v>44322</v>
      </c>
      <c r="D3476" t="s">
        <v>13</v>
      </c>
      <c r="E3476" t="s">
        <v>123</v>
      </c>
      <c r="F3476" t="s">
        <v>124</v>
      </c>
      <c r="G3476" t="s">
        <v>21</v>
      </c>
      <c r="H3476">
        <v>40</v>
      </c>
      <c r="I3476">
        <v>200</v>
      </c>
      <c r="J3476">
        <v>8000</v>
      </c>
      <c r="K3476" t="s">
        <v>16</v>
      </c>
      <c r="L3476" t="s">
        <v>20</v>
      </c>
    </row>
    <row r="3477" spans="1:12" x14ac:dyDescent="0.25">
      <c r="A3477" t="s">
        <v>34</v>
      </c>
      <c r="B3477">
        <v>1185732</v>
      </c>
      <c r="C3477">
        <v>44322</v>
      </c>
      <c r="D3477" t="s">
        <v>13</v>
      </c>
      <c r="E3477" t="s">
        <v>123</v>
      </c>
      <c r="F3477" t="s">
        <v>124</v>
      </c>
      <c r="G3477" t="s">
        <v>22</v>
      </c>
      <c r="H3477">
        <v>49.999999999999993</v>
      </c>
      <c r="I3477">
        <v>225</v>
      </c>
      <c r="J3477">
        <v>11249.999999999998</v>
      </c>
      <c r="K3477" t="s">
        <v>16</v>
      </c>
      <c r="L3477" t="s">
        <v>17</v>
      </c>
    </row>
    <row r="3478" spans="1:12" x14ac:dyDescent="0.25">
      <c r="A3478" t="s">
        <v>34</v>
      </c>
      <c r="B3478">
        <v>1185732</v>
      </c>
      <c r="C3478">
        <v>44322</v>
      </c>
      <c r="D3478" t="s">
        <v>13</v>
      </c>
      <c r="E3478" t="s">
        <v>123</v>
      </c>
      <c r="F3478" t="s">
        <v>124</v>
      </c>
      <c r="G3478" t="s">
        <v>23</v>
      </c>
      <c r="H3478">
        <v>54.999999999999993</v>
      </c>
      <c r="I3478">
        <v>350</v>
      </c>
      <c r="J3478">
        <v>19249.999999999996</v>
      </c>
      <c r="K3478" t="s">
        <v>16</v>
      </c>
      <c r="L3478" t="s">
        <v>20</v>
      </c>
    </row>
    <row r="3479" spans="1:12" x14ac:dyDescent="0.25">
      <c r="A3479" t="s">
        <v>34</v>
      </c>
      <c r="B3479">
        <v>1185732</v>
      </c>
      <c r="C3479">
        <v>44355</v>
      </c>
      <c r="D3479" t="s">
        <v>13</v>
      </c>
      <c r="E3479" t="s">
        <v>123</v>
      </c>
      <c r="F3479" t="s">
        <v>124</v>
      </c>
      <c r="G3479" t="s">
        <v>15</v>
      </c>
      <c r="H3479">
        <v>49.999999999999993</v>
      </c>
      <c r="I3479">
        <v>600</v>
      </c>
      <c r="J3479">
        <v>29999.999999999996</v>
      </c>
      <c r="K3479" t="s">
        <v>16</v>
      </c>
      <c r="L3479" t="s">
        <v>17</v>
      </c>
    </row>
    <row r="3480" spans="1:12" x14ac:dyDescent="0.25">
      <c r="A3480" t="s">
        <v>34</v>
      </c>
      <c r="B3480">
        <v>1185732</v>
      </c>
      <c r="C3480">
        <v>44355</v>
      </c>
      <c r="D3480" t="s">
        <v>13</v>
      </c>
      <c r="E3480" t="s">
        <v>123</v>
      </c>
      <c r="F3480" t="s">
        <v>124</v>
      </c>
      <c r="G3480" t="s">
        <v>18</v>
      </c>
      <c r="H3480">
        <v>45</v>
      </c>
      <c r="I3480">
        <v>350</v>
      </c>
      <c r="J3480">
        <v>15750</v>
      </c>
      <c r="K3480" t="s">
        <v>16</v>
      </c>
      <c r="L3480" t="s">
        <v>17</v>
      </c>
    </row>
    <row r="3481" spans="1:12" x14ac:dyDescent="0.25">
      <c r="A3481" t="s">
        <v>34</v>
      </c>
      <c r="B3481">
        <v>1185732</v>
      </c>
      <c r="C3481">
        <v>44355</v>
      </c>
      <c r="D3481" t="s">
        <v>13</v>
      </c>
      <c r="E3481" t="s">
        <v>123</v>
      </c>
      <c r="F3481" t="s">
        <v>124</v>
      </c>
      <c r="G3481" t="s">
        <v>19</v>
      </c>
      <c r="H3481">
        <v>40</v>
      </c>
      <c r="I3481">
        <v>275</v>
      </c>
      <c r="J3481">
        <v>11000</v>
      </c>
      <c r="K3481" t="s">
        <v>16</v>
      </c>
      <c r="L3481" t="s">
        <v>20</v>
      </c>
    </row>
    <row r="3482" spans="1:12" x14ac:dyDescent="0.25">
      <c r="A3482" t="s">
        <v>34</v>
      </c>
      <c r="B3482">
        <v>1185732</v>
      </c>
      <c r="C3482">
        <v>44355</v>
      </c>
      <c r="D3482" t="s">
        <v>13</v>
      </c>
      <c r="E3482" t="s">
        <v>123</v>
      </c>
      <c r="F3482" t="s">
        <v>124</v>
      </c>
      <c r="G3482" t="s">
        <v>21</v>
      </c>
      <c r="H3482">
        <v>40</v>
      </c>
      <c r="I3482">
        <v>250</v>
      </c>
      <c r="J3482">
        <v>10000</v>
      </c>
      <c r="K3482" t="s">
        <v>16</v>
      </c>
      <c r="L3482" t="s">
        <v>20</v>
      </c>
    </row>
    <row r="3483" spans="1:12" x14ac:dyDescent="0.25">
      <c r="A3483" t="s">
        <v>34</v>
      </c>
      <c r="B3483">
        <v>1185732</v>
      </c>
      <c r="C3483">
        <v>44355</v>
      </c>
      <c r="D3483" t="s">
        <v>13</v>
      </c>
      <c r="E3483" t="s">
        <v>123</v>
      </c>
      <c r="F3483" t="s">
        <v>124</v>
      </c>
      <c r="G3483" t="s">
        <v>22</v>
      </c>
      <c r="H3483">
        <v>49.999999999999993</v>
      </c>
      <c r="I3483">
        <v>250</v>
      </c>
      <c r="J3483">
        <v>12499.999999999998</v>
      </c>
      <c r="K3483" t="s">
        <v>16</v>
      </c>
      <c r="L3483" t="s">
        <v>17</v>
      </c>
    </row>
    <row r="3484" spans="1:12" x14ac:dyDescent="0.25">
      <c r="A3484" t="s">
        <v>34</v>
      </c>
      <c r="B3484">
        <v>1185732</v>
      </c>
      <c r="C3484">
        <v>44355</v>
      </c>
      <c r="D3484" t="s">
        <v>13</v>
      </c>
      <c r="E3484" t="s">
        <v>123</v>
      </c>
      <c r="F3484" t="s">
        <v>124</v>
      </c>
      <c r="G3484" t="s">
        <v>23</v>
      </c>
      <c r="H3484">
        <v>54.999999999999993</v>
      </c>
      <c r="I3484">
        <v>400</v>
      </c>
      <c r="J3484">
        <v>21999.999999999996</v>
      </c>
      <c r="K3484" t="s">
        <v>16</v>
      </c>
      <c r="L3484" t="s">
        <v>20</v>
      </c>
    </row>
    <row r="3485" spans="1:12" x14ac:dyDescent="0.25">
      <c r="A3485" t="s">
        <v>34</v>
      </c>
      <c r="B3485">
        <v>1185732</v>
      </c>
      <c r="C3485">
        <v>44383</v>
      </c>
      <c r="D3485" t="s">
        <v>13</v>
      </c>
      <c r="E3485" t="s">
        <v>123</v>
      </c>
      <c r="F3485" t="s">
        <v>124</v>
      </c>
      <c r="G3485" t="s">
        <v>15</v>
      </c>
      <c r="H3485">
        <v>49.999999999999993</v>
      </c>
      <c r="I3485">
        <v>625</v>
      </c>
      <c r="J3485">
        <v>31249.999999999996</v>
      </c>
      <c r="K3485" t="s">
        <v>16</v>
      </c>
      <c r="L3485" t="s">
        <v>17</v>
      </c>
    </row>
    <row r="3486" spans="1:12" x14ac:dyDescent="0.25">
      <c r="A3486" t="s">
        <v>34</v>
      </c>
      <c r="B3486">
        <v>1185732</v>
      </c>
      <c r="C3486">
        <v>44383</v>
      </c>
      <c r="D3486" t="s">
        <v>13</v>
      </c>
      <c r="E3486" t="s">
        <v>123</v>
      </c>
      <c r="F3486" t="s">
        <v>124</v>
      </c>
      <c r="G3486" t="s">
        <v>18</v>
      </c>
      <c r="H3486">
        <v>45</v>
      </c>
      <c r="I3486">
        <v>375</v>
      </c>
      <c r="J3486">
        <v>16875</v>
      </c>
      <c r="K3486" t="s">
        <v>16</v>
      </c>
      <c r="L3486" t="s">
        <v>17</v>
      </c>
    </row>
    <row r="3487" spans="1:12" x14ac:dyDescent="0.25">
      <c r="A3487" t="s">
        <v>34</v>
      </c>
      <c r="B3487">
        <v>1185732</v>
      </c>
      <c r="C3487">
        <v>44383</v>
      </c>
      <c r="D3487" t="s">
        <v>13</v>
      </c>
      <c r="E3487" t="s">
        <v>123</v>
      </c>
      <c r="F3487" t="s">
        <v>124</v>
      </c>
      <c r="G3487" t="s">
        <v>19</v>
      </c>
      <c r="H3487">
        <v>40</v>
      </c>
      <c r="I3487">
        <v>300</v>
      </c>
      <c r="J3487">
        <v>12000</v>
      </c>
      <c r="K3487" t="s">
        <v>16</v>
      </c>
      <c r="L3487" t="s">
        <v>20</v>
      </c>
    </row>
    <row r="3488" spans="1:12" x14ac:dyDescent="0.25">
      <c r="A3488" t="s">
        <v>34</v>
      </c>
      <c r="B3488">
        <v>1185732</v>
      </c>
      <c r="C3488">
        <v>44383</v>
      </c>
      <c r="D3488" t="s">
        <v>13</v>
      </c>
      <c r="E3488" t="s">
        <v>123</v>
      </c>
      <c r="F3488" t="s">
        <v>124</v>
      </c>
      <c r="G3488" t="s">
        <v>21</v>
      </c>
      <c r="H3488">
        <v>40</v>
      </c>
      <c r="I3488">
        <v>250</v>
      </c>
      <c r="J3488">
        <v>10000</v>
      </c>
      <c r="K3488" t="s">
        <v>16</v>
      </c>
      <c r="L3488" t="s">
        <v>20</v>
      </c>
    </row>
    <row r="3489" spans="1:12" x14ac:dyDescent="0.25">
      <c r="A3489" t="s">
        <v>34</v>
      </c>
      <c r="B3489">
        <v>1185732</v>
      </c>
      <c r="C3489">
        <v>44383</v>
      </c>
      <c r="D3489" t="s">
        <v>13</v>
      </c>
      <c r="E3489" t="s">
        <v>123</v>
      </c>
      <c r="F3489" t="s">
        <v>124</v>
      </c>
      <c r="G3489" t="s">
        <v>22</v>
      </c>
      <c r="H3489">
        <v>49.999999999999993</v>
      </c>
      <c r="I3489">
        <v>275</v>
      </c>
      <c r="J3489">
        <v>13749.999999999998</v>
      </c>
      <c r="K3489" t="s">
        <v>16</v>
      </c>
      <c r="L3489" t="s">
        <v>17</v>
      </c>
    </row>
    <row r="3490" spans="1:12" x14ac:dyDescent="0.25">
      <c r="A3490" t="s">
        <v>34</v>
      </c>
      <c r="B3490">
        <v>1185732</v>
      </c>
      <c r="C3490">
        <v>44383</v>
      </c>
      <c r="D3490" t="s">
        <v>13</v>
      </c>
      <c r="E3490" t="s">
        <v>123</v>
      </c>
      <c r="F3490" t="s">
        <v>124</v>
      </c>
      <c r="G3490" t="s">
        <v>23</v>
      </c>
      <c r="H3490">
        <v>54.999999999999993</v>
      </c>
      <c r="I3490">
        <v>450</v>
      </c>
      <c r="J3490">
        <v>24749.999999999996</v>
      </c>
      <c r="K3490" t="s">
        <v>16</v>
      </c>
      <c r="L3490" t="s">
        <v>20</v>
      </c>
    </row>
    <row r="3491" spans="1:12" x14ac:dyDescent="0.25">
      <c r="A3491" t="s">
        <v>34</v>
      </c>
      <c r="B3491">
        <v>1185732</v>
      </c>
      <c r="C3491">
        <v>44415</v>
      </c>
      <c r="D3491" t="s">
        <v>13</v>
      </c>
      <c r="E3491" t="s">
        <v>123</v>
      </c>
      <c r="F3491" t="s">
        <v>124</v>
      </c>
      <c r="G3491" t="s">
        <v>15</v>
      </c>
      <c r="H3491">
        <v>49.999999999999993</v>
      </c>
      <c r="I3491">
        <v>600</v>
      </c>
      <c r="J3491">
        <v>29999.999999999996</v>
      </c>
      <c r="K3491" t="s">
        <v>16</v>
      </c>
      <c r="L3491" t="s">
        <v>17</v>
      </c>
    </row>
    <row r="3492" spans="1:12" x14ac:dyDescent="0.25">
      <c r="A3492" t="s">
        <v>34</v>
      </c>
      <c r="B3492">
        <v>1185732</v>
      </c>
      <c r="C3492">
        <v>44415</v>
      </c>
      <c r="D3492" t="s">
        <v>13</v>
      </c>
      <c r="E3492" t="s">
        <v>123</v>
      </c>
      <c r="F3492" t="s">
        <v>124</v>
      </c>
      <c r="G3492" t="s">
        <v>18</v>
      </c>
      <c r="H3492">
        <v>45</v>
      </c>
      <c r="I3492">
        <v>375</v>
      </c>
      <c r="J3492">
        <v>16875</v>
      </c>
      <c r="K3492" t="s">
        <v>16</v>
      </c>
      <c r="L3492" t="s">
        <v>17</v>
      </c>
    </row>
    <row r="3493" spans="1:12" x14ac:dyDescent="0.25">
      <c r="A3493" t="s">
        <v>34</v>
      </c>
      <c r="B3493">
        <v>1185732</v>
      </c>
      <c r="C3493">
        <v>44415</v>
      </c>
      <c r="D3493" t="s">
        <v>13</v>
      </c>
      <c r="E3493" t="s">
        <v>123</v>
      </c>
      <c r="F3493" t="s">
        <v>124</v>
      </c>
      <c r="G3493" t="s">
        <v>19</v>
      </c>
      <c r="H3493">
        <v>40</v>
      </c>
      <c r="I3493">
        <v>300</v>
      </c>
      <c r="J3493">
        <v>12000</v>
      </c>
      <c r="K3493" t="s">
        <v>16</v>
      </c>
      <c r="L3493" t="s">
        <v>20</v>
      </c>
    </row>
    <row r="3494" spans="1:12" x14ac:dyDescent="0.25">
      <c r="A3494" t="s">
        <v>34</v>
      </c>
      <c r="B3494">
        <v>1185732</v>
      </c>
      <c r="C3494">
        <v>44415</v>
      </c>
      <c r="D3494" t="s">
        <v>13</v>
      </c>
      <c r="E3494" t="s">
        <v>123</v>
      </c>
      <c r="F3494" t="s">
        <v>124</v>
      </c>
      <c r="G3494" t="s">
        <v>21</v>
      </c>
      <c r="H3494">
        <v>40</v>
      </c>
      <c r="I3494">
        <v>200</v>
      </c>
      <c r="J3494">
        <v>8000</v>
      </c>
      <c r="K3494" t="s">
        <v>16</v>
      </c>
      <c r="L3494" t="s">
        <v>20</v>
      </c>
    </row>
    <row r="3495" spans="1:12" x14ac:dyDescent="0.25">
      <c r="A3495" t="s">
        <v>34</v>
      </c>
      <c r="B3495">
        <v>1185732</v>
      </c>
      <c r="C3495">
        <v>44415</v>
      </c>
      <c r="D3495" t="s">
        <v>13</v>
      </c>
      <c r="E3495" t="s">
        <v>123</v>
      </c>
      <c r="F3495" t="s">
        <v>124</v>
      </c>
      <c r="G3495" t="s">
        <v>22</v>
      </c>
      <c r="H3495">
        <v>49.999999999999993</v>
      </c>
      <c r="I3495">
        <v>175</v>
      </c>
      <c r="J3495">
        <v>8749.9999999999982</v>
      </c>
      <c r="K3495" t="s">
        <v>16</v>
      </c>
      <c r="L3495" t="s">
        <v>17</v>
      </c>
    </row>
    <row r="3496" spans="1:12" x14ac:dyDescent="0.25">
      <c r="A3496" t="s">
        <v>34</v>
      </c>
      <c r="B3496">
        <v>1185732</v>
      </c>
      <c r="C3496">
        <v>44415</v>
      </c>
      <c r="D3496" t="s">
        <v>13</v>
      </c>
      <c r="E3496" t="s">
        <v>123</v>
      </c>
      <c r="F3496" t="s">
        <v>124</v>
      </c>
      <c r="G3496" t="s">
        <v>23</v>
      </c>
      <c r="H3496">
        <v>54.999999999999993</v>
      </c>
      <c r="I3496">
        <v>350</v>
      </c>
      <c r="J3496">
        <v>19249.999999999996</v>
      </c>
      <c r="K3496" t="s">
        <v>16</v>
      </c>
      <c r="L3496" t="s">
        <v>20</v>
      </c>
    </row>
    <row r="3497" spans="1:12" x14ac:dyDescent="0.25">
      <c r="A3497" t="s">
        <v>34</v>
      </c>
      <c r="B3497">
        <v>1185732</v>
      </c>
      <c r="C3497">
        <v>44445</v>
      </c>
      <c r="D3497" t="s">
        <v>13</v>
      </c>
      <c r="E3497" t="s">
        <v>123</v>
      </c>
      <c r="F3497" t="s">
        <v>124</v>
      </c>
      <c r="G3497" t="s">
        <v>15</v>
      </c>
      <c r="H3497">
        <v>49.999999999999993</v>
      </c>
      <c r="I3497">
        <v>475</v>
      </c>
      <c r="J3497">
        <v>23749.999999999996</v>
      </c>
      <c r="K3497" t="s">
        <v>16</v>
      </c>
      <c r="L3497" t="s">
        <v>17</v>
      </c>
    </row>
    <row r="3498" spans="1:12" x14ac:dyDescent="0.25">
      <c r="A3498" t="s">
        <v>34</v>
      </c>
      <c r="B3498">
        <v>1185732</v>
      </c>
      <c r="C3498">
        <v>44445</v>
      </c>
      <c r="D3498" t="s">
        <v>13</v>
      </c>
      <c r="E3498" t="s">
        <v>123</v>
      </c>
      <c r="F3498" t="s">
        <v>124</v>
      </c>
      <c r="G3498" t="s">
        <v>18</v>
      </c>
      <c r="H3498">
        <v>45</v>
      </c>
      <c r="I3498">
        <v>275</v>
      </c>
      <c r="J3498">
        <v>12375</v>
      </c>
      <c r="K3498" t="s">
        <v>16</v>
      </c>
      <c r="L3498" t="s">
        <v>17</v>
      </c>
    </row>
    <row r="3499" spans="1:12" x14ac:dyDescent="0.25">
      <c r="A3499" t="s">
        <v>34</v>
      </c>
      <c r="B3499">
        <v>1185732</v>
      </c>
      <c r="C3499">
        <v>44445</v>
      </c>
      <c r="D3499" t="s">
        <v>13</v>
      </c>
      <c r="E3499" t="s">
        <v>123</v>
      </c>
      <c r="F3499" t="s">
        <v>124</v>
      </c>
      <c r="G3499" t="s">
        <v>19</v>
      </c>
      <c r="H3499">
        <v>40</v>
      </c>
      <c r="I3499">
        <v>175</v>
      </c>
      <c r="J3499">
        <v>7000</v>
      </c>
      <c r="K3499" t="s">
        <v>16</v>
      </c>
      <c r="L3499" t="s">
        <v>20</v>
      </c>
    </row>
    <row r="3500" spans="1:12" x14ac:dyDescent="0.25">
      <c r="A3500" t="s">
        <v>34</v>
      </c>
      <c r="B3500">
        <v>1185732</v>
      </c>
      <c r="C3500">
        <v>44445</v>
      </c>
      <c r="D3500" t="s">
        <v>13</v>
      </c>
      <c r="E3500" t="s">
        <v>123</v>
      </c>
      <c r="F3500" t="s">
        <v>124</v>
      </c>
      <c r="G3500" t="s">
        <v>21</v>
      </c>
      <c r="H3500">
        <v>40</v>
      </c>
      <c r="I3500">
        <v>150</v>
      </c>
      <c r="J3500">
        <v>6000</v>
      </c>
      <c r="K3500" t="s">
        <v>16</v>
      </c>
      <c r="L3500" t="s">
        <v>20</v>
      </c>
    </row>
    <row r="3501" spans="1:12" x14ac:dyDescent="0.25">
      <c r="A3501" t="s">
        <v>34</v>
      </c>
      <c r="B3501">
        <v>1185732</v>
      </c>
      <c r="C3501">
        <v>44445</v>
      </c>
      <c r="D3501" t="s">
        <v>13</v>
      </c>
      <c r="E3501" t="s">
        <v>123</v>
      </c>
      <c r="F3501" t="s">
        <v>124</v>
      </c>
      <c r="G3501" t="s">
        <v>22</v>
      </c>
      <c r="H3501">
        <v>49.999999999999993</v>
      </c>
      <c r="I3501">
        <v>150</v>
      </c>
      <c r="J3501">
        <v>7499.9999999999991</v>
      </c>
      <c r="K3501" t="s">
        <v>16</v>
      </c>
      <c r="L3501" t="s">
        <v>17</v>
      </c>
    </row>
    <row r="3502" spans="1:12" x14ac:dyDescent="0.25">
      <c r="A3502" t="s">
        <v>34</v>
      </c>
      <c r="B3502">
        <v>1185732</v>
      </c>
      <c r="C3502">
        <v>44445</v>
      </c>
      <c r="D3502" t="s">
        <v>13</v>
      </c>
      <c r="E3502" t="s">
        <v>123</v>
      </c>
      <c r="F3502" t="s">
        <v>124</v>
      </c>
      <c r="G3502" t="s">
        <v>23</v>
      </c>
      <c r="H3502">
        <v>54.999999999999993</v>
      </c>
      <c r="I3502">
        <v>250</v>
      </c>
      <c r="J3502">
        <v>13749.999999999998</v>
      </c>
      <c r="K3502" t="s">
        <v>16</v>
      </c>
      <c r="L3502" t="s">
        <v>20</v>
      </c>
    </row>
    <row r="3503" spans="1:12" x14ac:dyDescent="0.25">
      <c r="A3503" t="s">
        <v>34</v>
      </c>
      <c r="B3503">
        <v>1185732</v>
      </c>
      <c r="C3503">
        <v>44477</v>
      </c>
      <c r="D3503" t="s">
        <v>13</v>
      </c>
      <c r="E3503" t="s">
        <v>123</v>
      </c>
      <c r="F3503" t="s">
        <v>124</v>
      </c>
      <c r="G3503" t="s">
        <v>15</v>
      </c>
      <c r="H3503">
        <v>54.999999999999993</v>
      </c>
      <c r="I3503">
        <v>425</v>
      </c>
      <c r="J3503">
        <v>23374.999999999996</v>
      </c>
      <c r="K3503" t="s">
        <v>16</v>
      </c>
      <c r="L3503" t="s">
        <v>17</v>
      </c>
    </row>
    <row r="3504" spans="1:12" x14ac:dyDescent="0.25">
      <c r="A3504" t="s">
        <v>34</v>
      </c>
      <c r="B3504">
        <v>1185732</v>
      </c>
      <c r="C3504">
        <v>44477</v>
      </c>
      <c r="D3504" t="s">
        <v>13</v>
      </c>
      <c r="E3504" t="s">
        <v>123</v>
      </c>
      <c r="F3504" t="s">
        <v>124</v>
      </c>
      <c r="G3504" t="s">
        <v>18</v>
      </c>
      <c r="H3504">
        <v>50</v>
      </c>
      <c r="I3504">
        <v>250</v>
      </c>
      <c r="J3504">
        <v>12500</v>
      </c>
      <c r="K3504" t="s">
        <v>16</v>
      </c>
      <c r="L3504" t="s">
        <v>17</v>
      </c>
    </row>
    <row r="3505" spans="1:12" x14ac:dyDescent="0.25">
      <c r="A3505" t="s">
        <v>34</v>
      </c>
      <c r="B3505">
        <v>1185732</v>
      </c>
      <c r="C3505">
        <v>44477</v>
      </c>
      <c r="D3505" t="s">
        <v>13</v>
      </c>
      <c r="E3505" t="s">
        <v>123</v>
      </c>
      <c r="F3505" t="s">
        <v>124</v>
      </c>
      <c r="G3505" t="s">
        <v>19</v>
      </c>
      <c r="H3505">
        <v>50</v>
      </c>
      <c r="I3505">
        <v>150</v>
      </c>
      <c r="J3505">
        <v>7500</v>
      </c>
      <c r="K3505" t="s">
        <v>16</v>
      </c>
      <c r="L3505" t="s">
        <v>20</v>
      </c>
    </row>
    <row r="3506" spans="1:12" x14ac:dyDescent="0.25">
      <c r="A3506" t="s">
        <v>34</v>
      </c>
      <c r="B3506">
        <v>1185732</v>
      </c>
      <c r="C3506">
        <v>44477</v>
      </c>
      <c r="D3506" t="s">
        <v>13</v>
      </c>
      <c r="E3506" t="s">
        <v>123</v>
      </c>
      <c r="F3506" t="s">
        <v>124</v>
      </c>
      <c r="G3506" t="s">
        <v>21</v>
      </c>
      <c r="H3506">
        <v>50</v>
      </c>
      <c r="I3506">
        <v>125</v>
      </c>
      <c r="J3506">
        <v>6250</v>
      </c>
      <c r="K3506" t="s">
        <v>16</v>
      </c>
      <c r="L3506" t="s">
        <v>20</v>
      </c>
    </row>
    <row r="3507" spans="1:12" x14ac:dyDescent="0.25">
      <c r="A3507" t="s">
        <v>34</v>
      </c>
      <c r="B3507">
        <v>1185732</v>
      </c>
      <c r="C3507">
        <v>44477</v>
      </c>
      <c r="D3507" t="s">
        <v>13</v>
      </c>
      <c r="E3507" t="s">
        <v>123</v>
      </c>
      <c r="F3507" t="s">
        <v>124</v>
      </c>
      <c r="G3507" t="s">
        <v>22</v>
      </c>
      <c r="H3507">
        <v>60</v>
      </c>
      <c r="I3507">
        <v>125</v>
      </c>
      <c r="J3507">
        <v>7500</v>
      </c>
      <c r="K3507" t="s">
        <v>16</v>
      </c>
      <c r="L3507" t="s">
        <v>17</v>
      </c>
    </row>
    <row r="3508" spans="1:12" x14ac:dyDescent="0.25">
      <c r="A3508" t="s">
        <v>26</v>
      </c>
      <c r="B3508">
        <v>1185732</v>
      </c>
      <c r="C3508">
        <v>44477</v>
      </c>
      <c r="D3508" t="s">
        <v>13</v>
      </c>
      <c r="E3508" t="s">
        <v>123</v>
      </c>
      <c r="F3508" t="s">
        <v>124</v>
      </c>
      <c r="G3508" t="s">
        <v>23</v>
      </c>
      <c r="H3508">
        <v>64.999999999999986</v>
      </c>
      <c r="I3508">
        <v>250</v>
      </c>
      <c r="J3508">
        <v>16249.999999999996</v>
      </c>
      <c r="K3508" t="s">
        <v>16</v>
      </c>
      <c r="L3508" t="s">
        <v>20</v>
      </c>
    </row>
    <row r="3509" spans="1:12" x14ac:dyDescent="0.25">
      <c r="A3509" t="s">
        <v>26</v>
      </c>
      <c r="B3509">
        <v>1185732</v>
      </c>
      <c r="C3509">
        <v>44507</v>
      </c>
      <c r="D3509" t="s">
        <v>13</v>
      </c>
      <c r="E3509" t="s">
        <v>123</v>
      </c>
      <c r="F3509" t="s">
        <v>124</v>
      </c>
      <c r="G3509" t="s">
        <v>15</v>
      </c>
      <c r="H3509">
        <v>60</v>
      </c>
      <c r="I3509">
        <v>400</v>
      </c>
      <c r="J3509">
        <v>24000</v>
      </c>
      <c r="K3509" t="s">
        <v>16</v>
      </c>
      <c r="L3509" t="s">
        <v>17</v>
      </c>
    </row>
    <row r="3510" spans="1:12" x14ac:dyDescent="0.25">
      <c r="A3510" t="s">
        <v>26</v>
      </c>
      <c r="B3510">
        <v>1185732</v>
      </c>
      <c r="C3510">
        <v>44507</v>
      </c>
      <c r="D3510" t="s">
        <v>13</v>
      </c>
      <c r="E3510" t="s">
        <v>123</v>
      </c>
      <c r="F3510" t="s">
        <v>124</v>
      </c>
      <c r="G3510" t="s">
        <v>18</v>
      </c>
      <c r="H3510">
        <v>50</v>
      </c>
      <c r="I3510">
        <v>275</v>
      </c>
      <c r="J3510">
        <v>13750</v>
      </c>
      <c r="K3510" t="s">
        <v>16</v>
      </c>
      <c r="L3510" t="s">
        <v>17</v>
      </c>
    </row>
    <row r="3511" spans="1:12" x14ac:dyDescent="0.25">
      <c r="A3511" t="s">
        <v>26</v>
      </c>
      <c r="B3511">
        <v>1185732</v>
      </c>
      <c r="C3511">
        <v>44507</v>
      </c>
      <c r="D3511" t="s">
        <v>13</v>
      </c>
      <c r="E3511" t="s">
        <v>123</v>
      </c>
      <c r="F3511" t="s">
        <v>124</v>
      </c>
      <c r="G3511" t="s">
        <v>19</v>
      </c>
      <c r="H3511">
        <v>50</v>
      </c>
      <c r="I3511">
        <v>270</v>
      </c>
      <c r="J3511">
        <v>13500</v>
      </c>
      <c r="K3511" t="s">
        <v>16</v>
      </c>
      <c r="L3511" t="s">
        <v>20</v>
      </c>
    </row>
    <row r="3512" spans="1:12" x14ac:dyDescent="0.25">
      <c r="A3512" t="s">
        <v>26</v>
      </c>
      <c r="B3512">
        <v>1185732</v>
      </c>
      <c r="C3512">
        <v>44507</v>
      </c>
      <c r="D3512" t="s">
        <v>13</v>
      </c>
      <c r="E3512" t="s">
        <v>123</v>
      </c>
      <c r="F3512" t="s">
        <v>124</v>
      </c>
      <c r="G3512" t="s">
        <v>21</v>
      </c>
      <c r="H3512">
        <v>50</v>
      </c>
      <c r="I3512">
        <v>250</v>
      </c>
      <c r="J3512">
        <v>12500</v>
      </c>
      <c r="K3512" t="s">
        <v>16</v>
      </c>
      <c r="L3512" t="s">
        <v>20</v>
      </c>
    </row>
    <row r="3513" spans="1:12" x14ac:dyDescent="0.25">
      <c r="A3513" t="s">
        <v>26</v>
      </c>
      <c r="B3513">
        <v>1185732</v>
      </c>
      <c r="C3513">
        <v>44507</v>
      </c>
      <c r="D3513" t="s">
        <v>13</v>
      </c>
      <c r="E3513" t="s">
        <v>123</v>
      </c>
      <c r="F3513" t="s">
        <v>124</v>
      </c>
      <c r="G3513" t="s">
        <v>22</v>
      </c>
      <c r="H3513">
        <v>60</v>
      </c>
      <c r="I3513">
        <v>225</v>
      </c>
      <c r="J3513">
        <v>13500</v>
      </c>
      <c r="K3513" t="s">
        <v>16</v>
      </c>
      <c r="L3513" t="s">
        <v>17</v>
      </c>
    </row>
    <row r="3514" spans="1:12" x14ac:dyDescent="0.25">
      <c r="A3514" t="s">
        <v>26</v>
      </c>
      <c r="B3514">
        <v>1185732</v>
      </c>
      <c r="C3514">
        <v>44507</v>
      </c>
      <c r="D3514" t="s">
        <v>13</v>
      </c>
      <c r="E3514" t="s">
        <v>123</v>
      </c>
      <c r="F3514" t="s">
        <v>124</v>
      </c>
      <c r="G3514" t="s">
        <v>23</v>
      </c>
      <c r="H3514">
        <v>64.999999999999986</v>
      </c>
      <c r="I3514">
        <v>325</v>
      </c>
      <c r="J3514">
        <v>21124.999999999996</v>
      </c>
      <c r="K3514" t="s">
        <v>16</v>
      </c>
      <c r="L3514" t="s">
        <v>20</v>
      </c>
    </row>
    <row r="3515" spans="1:12" x14ac:dyDescent="0.25">
      <c r="A3515" t="s">
        <v>26</v>
      </c>
      <c r="B3515">
        <v>1185732</v>
      </c>
      <c r="C3515">
        <v>44536</v>
      </c>
      <c r="D3515" t="s">
        <v>13</v>
      </c>
      <c r="E3515" t="s">
        <v>123</v>
      </c>
      <c r="F3515" t="s">
        <v>124</v>
      </c>
      <c r="G3515" t="s">
        <v>15</v>
      </c>
      <c r="H3515">
        <v>60</v>
      </c>
      <c r="I3515">
        <v>550</v>
      </c>
      <c r="J3515">
        <v>33000</v>
      </c>
      <c r="K3515" t="s">
        <v>16</v>
      </c>
      <c r="L3515" t="s">
        <v>17</v>
      </c>
    </row>
    <row r="3516" spans="1:12" x14ac:dyDescent="0.25">
      <c r="A3516" t="s">
        <v>26</v>
      </c>
      <c r="B3516">
        <v>1185732</v>
      </c>
      <c r="C3516">
        <v>44536</v>
      </c>
      <c r="D3516" t="s">
        <v>13</v>
      </c>
      <c r="E3516" t="s">
        <v>123</v>
      </c>
      <c r="F3516" t="s">
        <v>124</v>
      </c>
      <c r="G3516" t="s">
        <v>18</v>
      </c>
      <c r="H3516">
        <v>50</v>
      </c>
      <c r="I3516">
        <v>350</v>
      </c>
      <c r="J3516">
        <v>17500</v>
      </c>
      <c r="K3516" t="s">
        <v>16</v>
      </c>
      <c r="L3516" t="s">
        <v>17</v>
      </c>
    </row>
    <row r="3517" spans="1:12" x14ac:dyDescent="0.25">
      <c r="A3517" t="s">
        <v>26</v>
      </c>
      <c r="B3517">
        <v>1185732</v>
      </c>
      <c r="C3517">
        <v>44536</v>
      </c>
      <c r="D3517" t="s">
        <v>13</v>
      </c>
      <c r="E3517" t="s">
        <v>123</v>
      </c>
      <c r="F3517" t="s">
        <v>124</v>
      </c>
      <c r="G3517" t="s">
        <v>19</v>
      </c>
      <c r="H3517">
        <v>50</v>
      </c>
      <c r="I3517">
        <v>325</v>
      </c>
      <c r="J3517">
        <v>16250</v>
      </c>
      <c r="K3517" t="s">
        <v>16</v>
      </c>
      <c r="L3517" t="s">
        <v>20</v>
      </c>
    </row>
    <row r="3518" spans="1:12" x14ac:dyDescent="0.25">
      <c r="A3518" t="s">
        <v>26</v>
      </c>
      <c r="B3518">
        <v>1185732</v>
      </c>
      <c r="C3518">
        <v>44536</v>
      </c>
      <c r="D3518" t="s">
        <v>13</v>
      </c>
      <c r="E3518" t="s">
        <v>123</v>
      </c>
      <c r="F3518" t="s">
        <v>124</v>
      </c>
      <c r="G3518" t="s">
        <v>21</v>
      </c>
      <c r="H3518">
        <v>50</v>
      </c>
      <c r="I3518">
        <v>275</v>
      </c>
      <c r="J3518">
        <v>13750</v>
      </c>
      <c r="K3518" t="s">
        <v>16</v>
      </c>
      <c r="L3518" t="s">
        <v>20</v>
      </c>
    </row>
    <row r="3519" spans="1:12" x14ac:dyDescent="0.25">
      <c r="A3519" t="s">
        <v>26</v>
      </c>
      <c r="B3519">
        <v>1185732</v>
      </c>
      <c r="C3519">
        <v>44536</v>
      </c>
      <c r="D3519" t="s">
        <v>13</v>
      </c>
      <c r="E3519" t="s">
        <v>123</v>
      </c>
      <c r="F3519" t="s">
        <v>124</v>
      </c>
      <c r="G3519" t="s">
        <v>22</v>
      </c>
      <c r="H3519">
        <v>60</v>
      </c>
      <c r="I3519">
        <v>275</v>
      </c>
      <c r="J3519">
        <v>16500</v>
      </c>
      <c r="K3519" t="s">
        <v>16</v>
      </c>
      <c r="L3519" t="s">
        <v>17</v>
      </c>
    </row>
    <row r="3520" spans="1:12" x14ac:dyDescent="0.25">
      <c r="A3520" t="s">
        <v>26</v>
      </c>
      <c r="B3520">
        <v>1185732</v>
      </c>
      <c r="C3520">
        <v>44536</v>
      </c>
      <c r="D3520" t="s">
        <v>13</v>
      </c>
      <c r="E3520" t="s">
        <v>123</v>
      </c>
      <c r="F3520" t="s">
        <v>124</v>
      </c>
      <c r="G3520" t="s">
        <v>23</v>
      </c>
      <c r="H3520">
        <v>64.999999999999986</v>
      </c>
      <c r="I3520">
        <v>375</v>
      </c>
      <c r="J3520">
        <v>24374.999999999996</v>
      </c>
      <c r="K3520" t="s">
        <v>16</v>
      </c>
      <c r="L3520" t="s">
        <v>20</v>
      </c>
    </row>
    <row r="3521" spans="1:12" x14ac:dyDescent="0.25">
      <c r="A3521" t="s">
        <v>26</v>
      </c>
      <c r="B3521">
        <v>1185732</v>
      </c>
      <c r="C3521">
        <v>44203</v>
      </c>
      <c r="D3521" t="s">
        <v>13</v>
      </c>
      <c r="E3521" t="s">
        <v>123</v>
      </c>
      <c r="F3521" t="s">
        <v>124</v>
      </c>
      <c r="G3521" t="s">
        <v>15</v>
      </c>
      <c r="H3521">
        <v>40</v>
      </c>
      <c r="I3521">
        <v>500</v>
      </c>
      <c r="J3521">
        <v>20000</v>
      </c>
      <c r="K3521" t="s">
        <v>16</v>
      </c>
      <c r="L3521" t="s">
        <v>17</v>
      </c>
    </row>
    <row r="3522" spans="1:12" x14ac:dyDescent="0.25">
      <c r="A3522" t="s">
        <v>26</v>
      </c>
      <c r="B3522">
        <v>1185732</v>
      </c>
      <c r="C3522">
        <v>44203</v>
      </c>
      <c r="D3522" t="s">
        <v>13</v>
      </c>
      <c r="E3522" t="s">
        <v>123</v>
      </c>
      <c r="F3522" t="s">
        <v>124</v>
      </c>
      <c r="G3522" t="s">
        <v>18</v>
      </c>
      <c r="H3522">
        <v>40</v>
      </c>
      <c r="I3522">
        <v>300</v>
      </c>
      <c r="J3522">
        <v>12000</v>
      </c>
      <c r="K3522" t="s">
        <v>16</v>
      </c>
      <c r="L3522" t="s">
        <v>17</v>
      </c>
    </row>
    <row r="3523" spans="1:12" x14ac:dyDescent="0.25">
      <c r="A3523" t="s">
        <v>26</v>
      </c>
      <c r="B3523">
        <v>1185732</v>
      </c>
      <c r="C3523">
        <v>44203</v>
      </c>
      <c r="D3523" t="s">
        <v>13</v>
      </c>
      <c r="E3523" t="s">
        <v>123</v>
      </c>
      <c r="F3523" t="s">
        <v>124</v>
      </c>
      <c r="G3523" t="s">
        <v>19</v>
      </c>
      <c r="H3523">
        <v>30.000000000000004</v>
      </c>
      <c r="I3523">
        <v>300</v>
      </c>
      <c r="J3523">
        <v>9000.0000000000018</v>
      </c>
      <c r="K3523" t="s">
        <v>16</v>
      </c>
      <c r="L3523" t="s">
        <v>20</v>
      </c>
    </row>
    <row r="3524" spans="1:12" x14ac:dyDescent="0.25">
      <c r="A3524" t="s">
        <v>26</v>
      </c>
      <c r="B3524">
        <v>1185732</v>
      </c>
      <c r="C3524">
        <v>44203</v>
      </c>
      <c r="D3524" t="s">
        <v>13</v>
      </c>
      <c r="E3524" t="s">
        <v>123</v>
      </c>
      <c r="F3524" t="s">
        <v>124</v>
      </c>
      <c r="G3524" t="s">
        <v>21</v>
      </c>
      <c r="H3524">
        <v>35</v>
      </c>
      <c r="I3524">
        <v>150</v>
      </c>
      <c r="J3524">
        <v>5250</v>
      </c>
      <c r="K3524" t="s">
        <v>16</v>
      </c>
      <c r="L3524" t="s">
        <v>20</v>
      </c>
    </row>
    <row r="3525" spans="1:12" x14ac:dyDescent="0.25">
      <c r="A3525" t="s">
        <v>26</v>
      </c>
      <c r="B3525">
        <v>1185732</v>
      </c>
      <c r="C3525">
        <v>44203</v>
      </c>
      <c r="D3525" t="s">
        <v>13</v>
      </c>
      <c r="E3525" t="s">
        <v>123</v>
      </c>
      <c r="F3525" t="s">
        <v>124</v>
      </c>
      <c r="G3525" t="s">
        <v>22</v>
      </c>
      <c r="H3525">
        <v>50</v>
      </c>
      <c r="I3525">
        <v>200</v>
      </c>
      <c r="J3525">
        <v>10000</v>
      </c>
      <c r="K3525" t="s">
        <v>16</v>
      </c>
      <c r="L3525" t="s">
        <v>17</v>
      </c>
    </row>
    <row r="3526" spans="1:12" x14ac:dyDescent="0.25">
      <c r="A3526" t="s">
        <v>26</v>
      </c>
      <c r="B3526">
        <v>1185732</v>
      </c>
      <c r="C3526">
        <v>44203</v>
      </c>
      <c r="D3526" t="s">
        <v>13</v>
      </c>
      <c r="E3526" t="s">
        <v>123</v>
      </c>
      <c r="F3526" t="s">
        <v>124</v>
      </c>
      <c r="G3526" t="s">
        <v>23</v>
      </c>
      <c r="H3526">
        <v>40</v>
      </c>
      <c r="I3526">
        <v>300</v>
      </c>
      <c r="J3526">
        <v>12000</v>
      </c>
      <c r="K3526" t="s">
        <v>16</v>
      </c>
      <c r="L3526" t="s">
        <v>20</v>
      </c>
    </row>
    <row r="3527" spans="1:12" x14ac:dyDescent="0.25">
      <c r="A3527" t="s">
        <v>26</v>
      </c>
      <c r="B3527">
        <v>1185732</v>
      </c>
      <c r="C3527">
        <v>44232</v>
      </c>
      <c r="D3527" t="s">
        <v>13</v>
      </c>
      <c r="E3527" t="s">
        <v>123</v>
      </c>
      <c r="F3527" t="s">
        <v>124</v>
      </c>
      <c r="G3527" t="s">
        <v>15</v>
      </c>
      <c r="H3527">
        <v>40</v>
      </c>
      <c r="I3527">
        <v>550</v>
      </c>
      <c r="J3527">
        <v>22000</v>
      </c>
      <c r="K3527" t="s">
        <v>16</v>
      </c>
      <c r="L3527" t="s">
        <v>17</v>
      </c>
    </row>
    <row r="3528" spans="1:12" x14ac:dyDescent="0.25">
      <c r="A3528" t="s">
        <v>26</v>
      </c>
      <c r="B3528">
        <v>1185732</v>
      </c>
      <c r="C3528">
        <v>44232</v>
      </c>
      <c r="D3528" t="s">
        <v>13</v>
      </c>
      <c r="E3528" t="s">
        <v>123</v>
      </c>
      <c r="F3528" t="s">
        <v>124</v>
      </c>
      <c r="G3528" t="s">
        <v>18</v>
      </c>
      <c r="H3528">
        <v>40</v>
      </c>
      <c r="I3528">
        <v>200</v>
      </c>
      <c r="J3528">
        <v>8000</v>
      </c>
      <c r="K3528" t="s">
        <v>16</v>
      </c>
      <c r="L3528" t="s">
        <v>17</v>
      </c>
    </row>
    <row r="3529" spans="1:12" x14ac:dyDescent="0.25">
      <c r="A3529" t="s">
        <v>26</v>
      </c>
      <c r="B3529">
        <v>1185732</v>
      </c>
      <c r="C3529">
        <v>44232</v>
      </c>
      <c r="D3529" t="s">
        <v>13</v>
      </c>
      <c r="E3529" t="s">
        <v>123</v>
      </c>
      <c r="F3529" t="s">
        <v>124</v>
      </c>
      <c r="G3529" t="s">
        <v>19</v>
      </c>
      <c r="H3529">
        <v>30.000000000000004</v>
      </c>
      <c r="I3529">
        <v>250</v>
      </c>
      <c r="J3529">
        <v>7500.0000000000009</v>
      </c>
      <c r="K3529" t="s">
        <v>16</v>
      </c>
      <c r="L3529" t="s">
        <v>20</v>
      </c>
    </row>
    <row r="3530" spans="1:12" x14ac:dyDescent="0.25">
      <c r="A3530" t="s">
        <v>26</v>
      </c>
      <c r="B3530">
        <v>1185732</v>
      </c>
      <c r="C3530">
        <v>44232</v>
      </c>
      <c r="D3530" t="s">
        <v>13</v>
      </c>
      <c r="E3530" t="s">
        <v>125</v>
      </c>
      <c r="F3530" t="s">
        <v>126</v>
      </c>
      <c r="G3530" t="s">
        <v>21</v>
      </c>
      <c r="H3530">
        <v>35</v>
      </c>
      <c r="I3530">
        <v>125</v>
      </c>
      <c r="J3530">
        <v>4375</v>
      </c>
      <c r="K3530" t="s">
        <v>16</v>
      </c>
      <c r="L3530" t="s">
        <v>20</v>
      </c>
    </row>
    <row r="3531" spans="1:12" x14ac:dyDescent="0.25">
      <c r="A3531" t="s">
        <v>26</v>
      </c>
      <c r="B3531">
        <v>1185732</v>
      </c>
      <c r="C3531">
        <v>44232</v>
      </c>
      <c r="D3531" t="s">
        <v>13</v>
      </c>
      <c r="E3531" t="s">
        <v>125</v>
      </c>
      <c r="F3531" t="s">
        <v>126</v>
      </c>
      <c r="G3531" t="s">
        <v>22</v>
      </c>
      <c r="H3531">
        <v>50</v>
      </c>
      <c r="I3531">
        <v>200</v>
      </c>
      <c r="J3531">
        <v>10000</v>
      </c>
      <c r="K3531" t="s">
        <v>16</v>
      </c>
      <c r="L3531" t="s">
        <v>17</v>
      </c>
    </row>
    <row r="3532" spans="1:12" x14ac:dyDescent="0.25">
      <c r="A3532" t="s">
        <v>26</v>
      </c>
      <c r="B3532">
        <v>1185732</v>
      </c>
      <c r="C3532">
        <v>44232</v>
      </c>
      <c r="D3532" t="s">
        <v>13</v>
      </c>
      <c r="E3532" t="s">
        <v>125</v>
      </c>
      <c r="F3532" t="s">
        <v>126</v>
      </c>
      <c r="G3532" t="s">
        <v>23</v>
      </c>
      <c r="H3532">
        <v>40</v>
      </c>
      <c r="I3532">
        <v>300</v>
      </c>
      <c r="J3532">
        <v>12000</v>
      </c>
      <c r="K3532" t="s">
        <v>16</v>
      </c>
      <c r="L3532" t="s">
        <v>20</v>
      </c>
    </row>
    <row r="3533" spans="1:12" x14ac:dyDescent="0.25">
      <c r="A3533" t="s">
        <v>26</v>
      </c>
      <c r="B3533">
        <v>1185732</v>
      </c>
      <c r="C3533">
        <v>44258</v>
      </c>
      <c r="D3533" t="s">
        <v>13</v>
      </c>
      <c r="E3533" t="s">
        <v>125</v>
      </c>
      <c r="F3533" t="s">
        <v>126</v>
      </c>
      <c r="G3533" t="s">
        <v>15</v>
      </c>
      <c r="H3533">
        <v>40</v>
      </c>
      <c r="I3533">
        <v>520</v>
      </c>
      <c r="J3533">
        <v>20800</v>
      </c>
      <c r="K3533" t="s">
        <v>16</v>
      </c>
      <c r="L3533" t="s">
        <v>17</v>
      </c>
    </row>
    <row r="3534" spans="1:12" x14ac:dyDescent="0.25">
      <c r="A3534" t="s">
        <v>26</v>
      </c>
      <c r="B3534">
        <v>1185732</v>
      </c>
      <c r="C3534">
        <v>44258</v>
      </c>
      <c r="D3534" t="s">
        <v>13</v>
      </c>
      <c r="E3534" t="s">
        <v>125</v>
      </c>
      <c r="F3534" t="s">
        <v>126</v>
      </c>
      <c r="G3534" t="s">
        <v>18</v>
      </c>
      <c r="H3534">
        <v>40</v>
      </c>
      <c r="I3534">
        <v>225</v>
      </c>
      <c r="J3534">
        <v>9000</v>
      </c>
      <c r="K3534" t="s">
        <v>16</v>
      </c>
      <c r="L3534" t="s">
        <v>17</v>
      </c>
    </row>
    <row r="3535" spans="1:12" x14ac:dyDescent="0.25">
      <c r="A3535" t="s">
        <v>26</v>
      </c>
      <c r="B3535">
        <v>1185732</v>
      </c>
      <c r="C3535">
        <v>44258</v>
      </c>
      <c r="D3535" t="s">
        <v>13</v>
      </c>
      <c r="E3535" t="s">
        <v>125</v>
      </c>
      <c r="F3535" t="s">
        <v>126</v>
      </c>
      <c r="G3535" t="s">
        <v>19</v>
      </c>
      <c r="H3535">
        <v>30.000000000000004</v>
      </c>
      <c r="I3535">
        <v>250</v>
      </c>
      <c r="J3535">
        <v>7500.0000000000009</v>
      </c>
      <c r="K3535" t="s">
        <v>16</v>
      </c>
      <c r="L3535" t="s">
        <v>20</v>
      </c>
    </row>
    <row r="3536" spans="1:12" x14ac:dyDescent="0.25">
      <c r="A3536" t="s">
        <v>26</v>
      </c>
      <c r="B3536">
        <v>1185732</v>
      </c>
      <c r="C3536">
        <v>44258</v>
      </c>
      <c r="D3536" t="s">
        <v>13</v>
      </c>
      <c r="E3536" t="s">
        <v>125</v>
      </c>
      <c r="F3536" t="s">
        <v>126</v>
      </c>
      <c r="G3536" t="s">
        <v>21</v>
      </c>
      <c r="H3536">
        <v>35</v>
      </c>
      <c r="I3536">
        <v>100</v>
      </c>
      <c r="J3536">
        <v>3500</v>
      </c>
      <c r="K3536" t="s">
        <v>16</v>
      </c>
      <c r="L3536" t="s">
        <v>20</v>
      </c>
    </row>
    <row r="3537" spans="1:12" x14ac:dyDescent="0.25">
      <c r="A3537" t="s">
        <v>26</v>
      </c>
      <c r="B3537">
        <v>1185732</v>
      </c>
      <c r="C3537">
        <v>44258</v>
      </c>
      <c r="D3537" t="s">
        <v>13</v>
      </c>
      <c r="E3537" t="s">
        <v>125</v>
      </c>
      <c r="F3537" t="s">
        <v>126</v>
      </c>
      <c r="G3537" t="s">
        <v>22</v>
      </c>
      <c r="H3537">
        <v>50</v>
      </c>
      <c r="I3537">
        <v>150</v>
      </c>
      <c r="J3537">
        <v>7500</v>
      </c>
      <c r="K3537" t="s">
        <v>16</v>
      </c>
      <c r="L3537" t="s">
        <v>17</v>
      </c>
    </row>
    <row r="3538" spans="1:12" x14ac:dyDescent="0.25">
      <c r="A3538" t="s">
        <v>26</v>
      </c>
      <c r="B3538">
        <v>1185732</v>
      </c>
      <c r="C3538">
        <v>44258</v>
      </c>
      <c r="D3538" t="s">
        <v>13</v>
      </c>
      <c r="E3538" t="s">
        <v>125</v>
      </c>
      <c r="F3538" t="s">
        <v>126</v>
      </c>
      <c r="G3538" t="s">
        <v>23</v>
      </c>
      <c r="H3538">
        <v>40</v>
      </c>
      <c r="I3538">
        <v>250</v>
      </c>
      <c r="J3538">
        <v>10000</v>
      </c>
      <c r="K3538" t="s">
        <v>16</v>
      </c>
      <c r="L3538" t="s">
        <v>20</v>
      </c>
    </row>
    <row r="3539" spans="1:12" x14ac:dyDescent="0.25">
      <c r="A3539" t="s">
        <v>26</v>
      </c>
      <c r="B3539">
        <v>1185732</v>
      </c>
      <c r="C3539">
        <v>44290</v>
      </c>
      <c r="D3539" t="s">
        <v>13</v>
      </c>
      <c r="E3539" t="s">
        <v>125</v>
      </c>
      <c r="F3539" t="s">
        <v>126</v>
      </c>
      <c r="G3539" t="s">
        <v>15</v>
      </c>
      <c r="H3539">
        <v>40</v>
      </c>
      <c r="I3539">
        <v>500</v>
      </c>
      <c r="J3539">
        <v>20000</v>
      </c>
      <c r="K3539" t="s">
        <v>16</v>
      </c>
      <c r="L3539" t="s">
        <v>17</v>
      </c>
    </row>
    <row r="3540" spans="1:12" x14ac:dyDescent="0.25">
      <c r="A3540" t="s">
        <v>26</v>
      </c>
      <c r="B3540">
        <v>1185732</v>
      </c>
      <c r="C3540">
        <v>44290</v>
      </c>
      <c r="D3540" t="s">
        <v>13</v>
      </c>
      <c r="E3540" t="s">
        <v>125</v>
      </c>
      <c r="F3540" t="s">
        <v>126</v>
      </c>
      <c r="G3540" t="s">
        <v>18</v>
      </c>
      <c r="H3540">
        <v>40</v>
      </c>
      <c r="I3540">
        <v>200</v>
      </c>
      <c r="J3540">
        <v>8000</v>
      </c>
      <c r="K3540" t="s">
        <v>16</v>
      </c>
      <c r="L3540" t="s">
        <v>17</v>
      </c>
    </row>
    <row r="3541" spans="1:12" x14ac:dyDescent="0.25">
      <c r="A3541" t="s">
        <v>26</v>
      </c>
      <c r="B3541">
        <v>1185732</v>
      </c>
      <c r="C3541">
        <v>44290</v>
      </c>
      <c r="D3541" t="s">
        <v>13</v>
      </c>
      <c r="E3541" t="s">
        <v>125</v>
      </c>
      <c r="F3541" t="s">
        <v>126</v>
      </c>
      <c r="G3541" t="s">
        <v>19</v>
      </c>
      <c r="H3541">
        <v>30.000000000000004</v>
      </c>
      <c r="I3541">
        <v>200</v>
      </c>
      <c r="J3541">
        <v>6000.0000000000009</v>
      </c>
      <c r="K3541" t="s">
        <v>16</v>
      </c>
      <c r="L3541" t="s">
        <v>20</v>
      </c>
    </row>
    <row r="3542" spans="1:12" x14ac:dyDescent="0.25">
      <c r="A3542" t="s">
        <v>26</v>
      </c>
      <c r="B3542">
        <v>1185732</v>
      </c>
      <c r="C3542">
        <v>44290</v>
      </c>
      <c r="D3542" t="s">
        <v>13</v>
      </c>
      <c r="E3542" t="s">
        <v>125</v>
      </c>
      <c r="F3542" t="s">
        <v>126</v>
      </c>
      <c r="G3542" t="s">
        <v>21</v>
      </c>
      <c r="H3542">
        <v>35</v>
      </c>
      <c r="I3542">
        <v>125</v>
      </c>
      <c r="J3542">
        <v>4375</v>
      </c>
      <c r="K3542" t="s">
        <v>16</v>
      </c>
      <c r="L3542" t="s">
        <v>20</v>
      </c>
    </row>
    <row r="3543" spans="1:12" x14ac:dyDescent="0.25">
      <c r="A3543" t="s">
        <v>26</v>
      </c>
      <c r="B3543">
        <v>1185732</v>
      </c>
      <c r="C3543">
        <v>44290</v>
      </c>
      <c r="D3543" t="s">
        <v>13</v>
      </c>
      <c r="E3543" t="s">
        <v>125</v>
      </c>
      <c r="F3543" t="s">
        <v>126</v>
      </c>
      <c r="G3543" t="s">
        <v>22</v>
      </c>
      <c r="H3543">
        <v>50</v>
      </c>
      <c r="I3543">
        <v>125</v>
      </c>
      <c r="J3543">
        <v>6250</v>
      </c>
      <c r="K3543" t="s">
        <v>16</v>
      </c>
      <c r="L3543" t="s">
        <v>17</v>
      </c>
    </row>
    <row r="3544" spans="1:12" x14ac:dyDescent="0.25">
      <c r="A3544" t="s">
        <v>26</v>
      </c>
      <c r="B3544">
        <v>1185732</v>
      </c>
      <c r="C3544">
        <v>44290</v>
      </c>
      <c r="D3544" t="s">
        <v>13</v>
      </c>
      <c r="E3544" t="s">
        <v>125</v>
      </c>
      <c r="F3544" t="s">
        <v>126</v>
      </c>
      <c r="G3544" t="s">
        <v>23</v>
      </c>
      <c r="H3544">
        <v>40</v>
      </c>
      <c r="I3544">
        <v>275</v>
      </c>
      <c r="J3544">
        <v>11000</v>
      </c>
      <c r="K3544" t="s">
        <v>16</v>
      </c>
      <c r="L3544" t="s">
        <v>20</v>
      </c>
    </row>
    <row r="3545" spans="1:12" x14ac:dyDescent="0.25">
      <c r="A3545" t="s">
        <v>26</v>
      </c>
      <c r="B3545">
        <v>1185732</v>
      </c>
      <c r="C3545">
        <v>44319</v>
      </c>
      <c r="D3545" t="s">
        <v>13</v>
      </c>
      <c r="E3545" t="s">
        <v>125</v>
      </c>
      <c r="F3545" t="s">
        <v>126</v>
      </c>
      <c r="G3545" t="s">
        <v>15</v>
      </c>
      <c r="H3545">
        <v>54.999999999999993</v>
      </c>
      <c r="I3545">
        <v>545</v>
      </c>
      <c r="J3545">
        <v>29974.999999999996</v>
      </c>
      <c r="K3545" t="s">
        <v>16</v>
      </c>
      <c r="L3545" t="s">
        <v>17</v>
      </c>
    </row>
    <row r="3546" spans="1:12" x14ac:dyDescent="0.25">
      <c r="A3546" t="s">
        <v>26</v>
      </c>
      <c r="B3546">
        <v>1185732</v>
      </c>
      <c r="C3546">
        <v>44319</v>
      </c>
      <c r="D3546" t="s">
        <v>13</v>
      </c>
      <c r="E3546" t="s">
        <v>125</v>
      </c>
      <c r="F3546" t="s">
        <v>126</v>
      </c>
      <c r="G3546" t="s">
        <v>18</v>
      </c>
      <c r="H3546">
        <v>50</v>
      </c>
      <c r="I3546">
        <v>250</v>
      </c>
      <c r="J3546">
        <v>12500</v>
      </c>
      <c r="K3546" t="s">
        <v>16</v>
      </c>
      <c r="L3546" t="s">
        <v>17</v>
      </c>
    </row>
    <row r="3547" spans="1:12" x14ac:dyDescent="0.25">
      <c r="A3547" t="s">
        <v>26</v>
      </c>
      <c r="B3547">
        <v>1185732</v>
      </c>
      <c r="C3547">
        <v>44319</v>
      </c>
      <c r="D3547" t="s">
        <v>13</v>
      </c>
      <c r="E3547" t="s">
        <v>125</v>
      </c>
      <c r="F3547" t="s">
        <v>126</v>
      </c>
      <c r="G3547" t="s">
        <v>19</v>
      </c>
      <c r="H3547">
        <v>45</v>
      </c>
      <c r="I3547">
        <v>275</v>
      </c>
      <c r="J3547">
        <v>12375</v>
      </c>
      <c r="K3547" t="s">
        <v>16</v>
      </c>
      <c r="L3547" t="s">
        <v>20</v>
      </c>
    </row>
    <row r="3548" spans="1:12" x14ac:dyDescent="0.25">
      <c r="A3548" t="s">
        <v>26</v>
      </c>
      <c r="B3548">
        <v>1185732</v>
      </c>
      <c r="C3548">
        <v>44319</v>
      </c>
      <c r="D3548" t="s">
        <v>13</v>
      </c>
      <c r="E3548" t="s">
        <v>125</v>
      </c>
      <c r="F3548" t="s">
        <v>126</v>
      </c>
      <c r="G3548" t="s">
        <v>21</v>
      </c>
      <c r="H3548">
        <v>45</v>
      </c>
      <c r="I3548">
        <v>225</v>
      </c>
      <c r="J3548">
        <v>10125</v>
      </c>
      <c r="K3548" t="s">
        <v>16</v>
      </c>
      <c r="L3548" t="s">
        <v>20</v>
      </c>
    </row>
    <row r="3549" spans="1:12" x14ac:dyDescent="0.25">
      <c r="A3549" t="s">
        <v>26</v>
      </c>
      <c r="B3549">
        <v>1185732</v>
      </c>
      <c r="C3549">
        <v>44319</v>
      </c>
      <c r="D3549" t="s">
        <v>13</v>
      </c>
      <c r="E3549" t="s">
        <v>125</v>
      </c>
      <c r="F3549" t="s">
        <v>126</v>
      </c>
      <c r="G3549" t="s">
        <v>22</v>
      </c>
      <c r="H3549">
        <v>54.999999999999993</v>
      </c>
      <c r="I3549">
        <v>250</v>
      </c>
      <c r="J3549">
        <v>13749.999999999998</v>
      </c>
      <c r="K3549" t="s">
        <v>16</v>
      </c>
      <c r="L3549" t="s">
        <v>17</v>
      </c>
    </row>
    <row r="3550" spans="1:12" x14ac:dyDescent="0.25">
      <c r="A3550" t="s">
        <v>26</v>
      </c>
      <c r="B3550">
        <v>1185732</v>
      </c>
      <c r="C3550">
        <v>44319</v>
      </c>
      <c r="D3550" t="s">
        <v>13</v>
      </c>
      <c r="E3550" t="s">
        <v>125</v>
      </c>
      <c r="F3550" t="s">
        <v>126</v>
      </c>
      <c r="G3550" t="s">
        <v>23</v>
      </c>
      <c r="H3550">
        <v>60</v>
      </c>
      <c r="I3550">
        <v>375</v>
      </c>
      <c r="J3550">
        <v>22500</v>
      </c>
      <c r="K3550" t="s">
        <v>16</v>
      </c>
      <c r="L3550" t="s">
        <v>20</v>
      </c>
    </row>
    <row r="3551" spans="1:12" x14ac:dyDescent="0.25">
      <c r="A3551" t="s">
        <v>26</v>
      </c>
      <c r="B3551">
        <v>1185732</v>
      </c>
      <c r="C3551">
        <v>44352</v>
      </c>
      <c r="D3551" t="s">
        <v>13</v>
      </c>
      <c r="E3551" t="s">
        <v>125</v>
      </c>
      <c r="F3551" t="s">
        <v>126</v>
      </c>
      <c r="G3551" t="s">
        <v>15</v>
      </c>
      <c r="H3551">
        <v>54.999999999999993</v>
      </c>
      <c r="I3551">
        <v>625</v>
      </c>
      <c r="J3551">
        <v>34374.999999999993</v>
      </c>
      <c r="K3551" t="s">
        <v>16</v>
      </c>
      <c r="L3551" t="s">
        <v>17</v>
      </c>
    </row>
    <row r="3552" spans="1:12" x14ac:dyDescent="0.25">
      <c r="A3552" t="s">
        <v>26</v>
      </c>
      <c r="B3552">
        <v>1185732</v>
      </c>
      <c r="C3552">
        <v>44352</v>
      </c>
      <c r="D3552" t="s">
        <v>13</v>
      </c>
      <c r="E3552" t="s">
        <v>125</v>
      </c>
      <c r="F3552" t="s">
        <v>126</v>
      </c>
      <c r="G3552" t="s">
        <v>18</v>
      </c>
      <c r="H3552">
        <v>50</v>
      </c>
      <c r="I3552">
        <v>375</v>
      </c>
      <c r="J3552">
        <v>18750</v>
      </c>
      <c r="K3552" t="s">
        <v>16</v>
      </c>
      <c r="L3552" t="s">
        <v>17</v>
      </c>
    </row>
    <row r="3553" spans="1:12" x14ac:dyDescent="0.25">
      <c r="A3553" t="s">
        <v>26</v>
      </c>
      <c r="B3553">
        <v>1185732</v>
      </c>
      <c r="C3553">
        <v>44352</v>
      </c>
      <c r="D3553" t="s">
        <v>13</v>
      </c>
      <c r="E3553" t="s">
        <v>125</v>
      </c>
      <c r="F3553" t="s">
        <v>126</v>
      </c>
      <c r="G3553" t="s">
        <v>19</v>
      </c>
      <c r="H3553">
        <v>45</v>
      </c>
      <c r="I3553">
        <v>300</v>
      </c>
      <c r="J3553">
        <v>13500</v>
      </c>
      <c r="K3553" t="s">
        <v>16</v>
      </c>
      <c r="L3553" t="s">
        <v>20</v>
      </c>
    </row>
    <row r="3554" spans="1:12" x14ac:dyDescent="0.25">
      <c r="A3554" t="s">
        <v>26</v>
      </c>
      <c r="B3554">
        <v>1185732</v>
      </c>
      <c r="C3554">
        <v>44352</v>
      </c>
      <c r="D3554" t="s">
        <v>13</v>
      </c>
      <c r="E3554" t="s">
        <v>125</v>
      </c>
      <c r="F3554" t="s">
        <v>126</v>
      </c>
      <c r="G3554" t="s">
        <v>21</v>
      </c>
      <c r="H3554">
        <v>45</v>
      </c>
      <c r="I3554">
        <v>275</v>
      </c>
      <c r="J3554">
        <v>12375</v>
      </c>
      <c r="K3554" t="s">
        <v>16</v>
      </c>
      <c r="L3554" t="s">
        <v>20</v>
      </c>
    </row>
    <row r="3555" spans="1:12" x14ac:dyDescent="0.25">
      <c r="A3555" t="s">
        <v>26</v>
      </c>
      <c r="B3555">
        <v>1185732</v>
      </c>
      <c r="C3555">
        <v>44352</v>
      </c>
      <c r="D3555" t="s">
        <v>13</v>
      </c>
      <c r="E3555" t="s">
        <v>125</v>
      </c>
      <c r="F3555" t="s">
        <v>126</v>
      </c>
      <c r="G3555" t="s">
        <v>22</v>
      </c>
      <c r="H3555">
        <v>54.999999999999993</v>
      </c>
      <c r="I3555">
        <v>275</v>
      </c>
      <c r="J3555">
        <v>15124.999999999998</v>
      </c>
      <c r="K3555" t="s">
        <v>16</v>
      </c>
      <c r="L3555" t="s">
        <v>17</v>
      </c>
    </row>
    <row r="3556" spans="1:12" x14ac:dyDescent="0.25">
      <c r="A3556" t="s">
        <v>26</v>
      </c>
      <c r="B3556">
        <v>1185732</v>
      </c>
      <c r="C3556">
        <v>44352</v>
      </c>
      <c r="D3556" t="s">
        <v>13</v>
      </c>
      <c r="E3556" t="s">
        <v>125</v>
      </c>
      <c r="F3556" t="s">
        <v>126</v>
      </c>
      <c r="G3556" t="s">
        <v>23</v>
      </c>
      <c r="H3556">
        <v>60</v>
      </c>
      <c r="I3556">
        <v>425</v>
      </c>
      <c r="J3556">
        <v>25500</v>
      </c>
      <c r="K3556" t="s">
        <v>16</v>
      </c>
      <c r="L3556" t="s">
        <v>20</v>
      </c>
    </row>
    <row r="3557" spans="1:12" x14ac:dyDescent="0.25">
      <c r="A3557" t="s">
        <v>26</v>
      </c>
      <c r="B3557">
        <v>1185732</v>
      </c>
      <c r="C3557">
        <v>44380</v>
      </c>
      <c r="D3557" t="s">
        <v>13</v>
      </c>
      <c r="E3557" t="s">
        <v>125</v>
      </c>
      <c r="F3557" t="s">
        <v>126</v>
      </c>
      <c r="G3557" t="s">
        <v>15</v>
      </c>
      <c r="H3557">
        <v>54.999999999999993</v>
      </c>
      <c r="I3557">
        <v>650</v>
      </c>
      <c r="J3557">
        <v>35749.999999999993</v>
      </c>
      <c r="K3557" t="s">
        <v>16</v>
      </c>
      <c r="L3557" t="s">
        <v>17</v>
      </c>
    </row>
    <row r="3558" spans="1:12" x14ac:dyDescent="0.25">
      <c r="A3558" t="s">
        <v>26</v>
      </c>
      <c r="B3558">
        <v>1185732</v>
      </c>
      <c r="C3558">
        <v>44380</v>
      </c>
      <c r="D3558" t="s">
        <v>13</v>
      </c>
      <c r="E3558" t="s">
        <v>125</v>
      </c>
      <c r="F3558" t="s">
        <v>126</v>
      </c>
      <c r="G3558" t="s">
        <v>18</v>
      </c>
      <c r="H3558">
        <v>50</v>
      </c>
      <c r="I3558">
        <v>400</v>
      </c>
      <c r="J3558">
        <v>20000</v>
      </c>
      <c r="K3558" t="s">
        <v>16</v>
      </c>
      <c r="L3558" t="s">
        <v>17</v>
      </c>
    </row>
    <row r="3559" spans="1:12" x14ac:dyDescent="0.25">
      <c r="A3559" t="s">
        <v>26</v>
      </c>
      <c r="B3559">
        <v>1185732</v>
      </c>
      <c r="C3559">
        <v>44380</v>
      </c>
      <c r="D3559" t="s">
        <v>13</v>
      </c>
      <c r="E3559" t="s">
        <v>125</v>
      </c>
      <c r="F3559" t="s">
        <v>126</v>
      </c>
      <c r="G3559" t="s">
        <v>19</v>
      </c>
      <c r="H3559">
        <v>45</v>
      </c>
      <c r="I3559">
        <v>325</v>
      </c>
      <c r="J3559">
        <v>14625</v>
      </c>
      <c r="K3559" t="s">
        <v>16</v>
      </c>
      <c r="L3559" t="s">
        <v>20</v>
      </c>
    </row>
    <row r="3560" spans="1:12" x14ac:dyDescent="0.25">
      <c r="A3560" t="s">
        <v>26</v>
      </c>
      <c r="B3560">
        <v>1185732</v>
      </c>
      <c r="C3560">
        <v>44380</v>
      </c>
      <c r="D3560" t="s">
        <v>13</v>
      </c>
      <c r="E3560" t="s">
        <v>125</v>
      </c>
      <c r="F3560" t="s">
        <v>126</v>
      </c>
      <c r="G3560" t="s">
        <v>21</v>
      </c>
      <c r="H3560">
        <v>45</v>
      </c>
      <c r="I3560">
        <v>275</v>
      </c>
      <c r="J3560">
        <v>12375</v>
      </c>
      <c r="K3560" t="s">
        <v>16</v>
      </c>
      <c r="L3560" t="s">
        <v>20</v>
      </c>
    </row>
    <row r="3561" spans="1:12" x14ac:dyDescent="0.25">
      <c r="A3561" t="s">
        <v>26</v>
      </c>
      <c r="B3561">
        <v>1185732</v>
      </c>
      <c r="C3561">
        <v>44380</v>
      </c>
      <c r="D3561" t="s">
        <v>13</v>
      </c>
      <c r="E3561" t="s">
        <v>125</v>
      </c>
      <c r="F3561" t="s">
        <v>126</v>
      </c>
      <c r="G3561" t="s">
        <v>22</v>
      </c>
      <c r="H3561">
        <v>54.999999999999993</v>
      </c>
      <c r="I3561">
        <v>300</v>
      </c>
      <c r="J3561">
        <v>16499.999999999996</v>
      </c>
      <c r="K3561" t="s">
        <v>16</v>
      </c>
      <c r="L3561" t="s">
        <v>17</v>
      </c>
    </row>
    <row r="3562" spans="1:12" x14ac:dyDescent="0.25">
      <c r="A3562" t="s">
        <v>26</v>
      </c>
      <c r="B3562">
        <v>1185732</v>
      </c>
      <c r="C3562">
        <v>44380</v>
      </c>
      <c r="D3562" t="s">
        <v>13</v>
      </c>
      <c r="E3562" t="s">
        <v>125</v>
      </c>
      <c r="F3562" t="s">
        <v>126</v>
      </c>
      <c r="G3562" t="s">
        <v>23</v>
      </c>
      <c r="H3562">
        <v>60</v>
      </c>
      <c r="I3562">
        <v>475</v>
      </c>
      <c r="J3562">
        <v>28500</v>
      </c>
      <c r="K3562" t="s">
        <v>16</v>
      </c>
      <c r="L3562" t="s">
        <v>20</v>
      </c>
    </row>
    <row r="3563" spans="1:12" x14ac:dyDescent="0.25">
      <c r="A3563" t="s">
        <v>26</v>
      </c>
      <c r="B3563">
        <v>1185732</v>
      </c>
      <c r="C3563">
        <v>44412</v>
      </c>
      <c r="D3563" t="s">
        <v>13</v>
      </c>
      <c r="E3563" t="s">
        <v>125</v>
      </c>
      <c r="F3563" t="s">
        <v>126</v>
      </c>
      <c r="G3563" t="s">
        <v>15</v>
      </c>
      <c r="H3563">
        <v>54.999999999999993</v>
      </c>
      <c r="I3563">
        <v>625</v>
      </c>
      <c r="J3563">
        <v>34374.999999999993</v>
      </c>
      <c r="K3563" t="s">
        <v>16</v>
      </c>
      <c r="L3563" t="s">
        <v>17</v>
      </c>
    </row>
    <row r="3564" spans="1:12" x14ac:dyDescent="0.25">
      <c r="A3564" t="s">
        <v>26</v>
      </c>
      <c r="B3564">
        <v>1185732</v>
      </c>
      <c r="C3564">
        <v>44412</v>
      </c>
      <c r="D3564" t="s">
        <v>13</v>
      </c>
      <c r="E3564" t="s">
        <v>125</v>
      </c>
      <c r="F3564" t="s">
        <v>126</v>
      </c>
      <c r="G3564" t="s">
        <v>18</v>
      </c>
      <c r="H3564">
        <v>50</v>
      </c>
      <c r="I3564">
        <v>400</v>
      </c>
      <c r="J3564">
        <v>20000</v>
      </c>
      <c r="K3564" t="s">
        <v>16</v>
      </c>
      <c r="L3564" t="s">
        <v>17</v>
      </c>
    </row>
    <row r="3565" spans="1:12" x14ac:dyDescent="0.25">
      <c r="A3565" t="s">
        <v>26</v>
      </c>
      <c r="B3565">
        <v>1185732</v>
      </c>
      <c r="C3565">
        <v>44412</v>
      </c>
      <c r="D3565" t="s">
        <v>13</v>
      </c>
      <c r="E3565" t="s">
        <v>125</v>
      </c>
      <c r="F3565" t="s">
        <v>126</v>
      </c>
      <c r="G3565" t="s">
        <v>19</v>
      </c>
      <c r="H3565">
        <v>45</v>
      </c>
      <c r="I3565">
        <v>325</v>
      </c>
      <c r="J3565">
        <v>14625</v>
      </c>
      <c r="K3565" t="s">
        <v>16</v>
      </c>
      <c r="L3565" t="s">
        <v>20</v>
      </c>
    </row>
    <row r="3566" spans="1:12" x14ac:dyDescent="0.25">
      <c r="A3566" t="s">
        <v>26</v>
      </c>
      <c r="B3566">
        <v>1185732</v>
      </c>
      <c r="C3566">
        <v>44412</v>
      </c>
      <c r="D3566" t="s">
        <v>13</v>
      </c>
      <c r="E3566" t="s">
        <v>125</v>
      </c>
      <c r="F3566" t="s">
        <v>126</v>
      </c>
      <c r="G3566" t="s">
        <v>21</v>
      </c>
      <c r="H3566">
        <v>45</v>
      </c>
      <c r="I3566">
        <v>225</v>
      </c>
      <c r="J3566">
        <v>10125</v>
      </c>
      <c r="K3566" t="s">
        <v>16</v>
      </c>
      <c r="L3566" t="s">
        <v>20</v>
      </c>
    </row>
    <row r="3567" spans="1:12" x14ac:dyDescent="0.25">
      <c r="A3567" t="s">
        <v>26</v>
      </c>
      <c r="B3567">
        <v>1185732</v>
      </c>
      <c r="C3567">
        <v>44412</v>
      </c>
      <c r="D3567" t="s">
        <v>13</v>
      </c>
      <c r="E3567" t="s">
        <v>125</v>
      </c>
      <c r="F3567" t="s">
        <v>126</v>
      </c>
      <c r="G3567" t="s">
        <v>22</v>
      </c>
      <c r="H3567">
        <v>54.999999999999993</v>
      </c>
      <c r="I3567">
        <v>200</v>
      </c>
      <c r="J3567">
        <v>10999.999999999998</v>
      </c>
      <c r="K3567" t="s">
        <v>16</v>
      </c>
      <c r="L3567" t="s">
        <v>17</v>
      </c>
    </row>
    <row r="3568" spans="1:12" x14ac:dyDescent="0.25">
      <c r="A3568" t="s">
        <v>26</v>
      </c>
      <c r="B3568">
        <v>1185732</v>
      </c>
      <c r="C3568">
        <v>44412</v>
      </c>
      <c r="D3568" t="s">
        <v>13</v>
      </c>
      <c r="E3568" t="s">
        <v>125</v>
      </c>
      <c r="F3568" t="s">
        <v>126</v>
      </c>
      <c r="G3568" t="s">
        <v>23</v>
      </c>
      <c r="H3568">
        <v>60</v>
      </c>
      <c r="I3568">
        <v>375</v>
      </c>
      <c r="J3568">
        <v>22500</v>
      </c>
      <c r="K3568" t="s">
        <v>16</v>
      </c>
      <c r="L3568" t="s">
        <v>20</v>
      </c>
    </row>
    <row r="3569" spans="1:12" x14ac:dyDescent="0.25">
      <c r="A3569" t="s">
        <v>26</v>
      </c>
      <c r="B3569">
        <v>1185732</v>
      </c>
      <c r="C3569">
        <v>44442</v>
      </c>
      <c r="D3569" t="s">
        <v>13</v>
      </c>
      <c r="E3569" t="s">
        <v>125</v>
      </c>
      <c r="F3569" t="s">
        <v>126</v>
      </c>
      <c r="G3569" t="s">
        <v>15</v>
      </c>
      <c r="H3569">
        <v>54.999999999999993</v>
      </c>
      <c r="I3569">
        <v>500</v>
      </c>
      <c r="J3569">
        <v>27499.999999999996</v>
      </c>
      <c r="K3569" t="s">
        <v>16</v>
      </c>
      <c r="L3569" t="s">
        <v>17</v>
      </c>
    </row>
    <row r="3570" spans="1:12" x14ac:dyDescent="0.25">
      <c r="A3570" t="s">
        <v>26</v>
      </c>
      <c r="B3570">
        <v>1185732</v>
      </c>
      <c r="C3570">
        <v>44442</v>
      </c>
      <c r="D3570" t="s">
        <v>13</v>
      </c>
      <c r="E3570" t="s">
        <v>125</v>
      </c>
      <c r="F3570" t="s">
        <v>126</v>
      </c>
      <c r="G3570" t="s">
        <v>18</v>
      </c>
      <c r="H3570">
        <v>50</v>
      </c>
      <c r="I3570">
        <v>300</v>
      </c>
      <c r="J3570">
        <v>15000</v>
      </c>
      <c r="K3570" t="s">
        <v>16</v>
      </c>
      <c r="L3570" t="s">
        <v>17</v>
      </c>
    </row>
    <row r="3571" spans="1:12" x14ac:dyDescent="0.25">
      <c r="A3571" t="s">
        <v>26</v>
      </c>
      <c r="B3571">
        <v>1185732</v>
      </c>
      <c r="C3571">
        <v>44442</v>
      </c>
      <c r="D3571" t="s">
        <v>13</v>
      </c>
      <c r="E3571" t="s">
        <v>125</v>
      </c>
      <c r="F3571" t="s">
        <v>126</v>
      </c>
      <c r="G3571" t="s">
        <v>19</v>
      </c>
      <c r="H3571">
        <v>45</v>
      </c>
      <c r="I3571">
        <v>200</v>
      </c>
      <c r="J3571">
        <v>9000</v>
      </c>
      <c r="K3571" t="s">
        <v>16</v>
      </c>
      <c r="L3571" t="s">
        <v>20</v>
      </c>
    </row>
    <row r="3572" spans="1:12" x14ac:dyDescent="0.25">
      <c r="A3572" t="s">
        <v>26</v>
      </c>
      <c r="B3572">
        <v>1185732</v>
      </c>
      <c r="C3572">
        <v>44442</v>
      </c>
      <c r="D3572" t="s">
        <v>13</v>
      </c>
      <c r="E3572" t="s">
        <v>125</v>
      </c>
      <c r="F3572" t="s">
        <v>126</v>
      </c>
      <c r="G3572" t="s">
        <v>21</v>
      </c>
      <c r="H3572">
        <v>45</v>
      </c>
      <c r="I3572">
        <v>175</v>
      </c>
      <c r="J3572">
        <v>7875</v>
      </c>
      <c r="K3572" t="s">
        <v>16</v>
      </c>
      <c r="L3572" t="s">
        <v>20</v>
      </c>
    </row>
    <row r="3573" spans="1:12" x14ac:dyDescent="0.25">
      <c r="A3573" t="s">
        <v>26</v>
      </c>
      <c r="B3573">
        <v>1185732</v>
      </c>
      <c r="C3573">
        <v>44442</v>
      </c>
      <c r="D3573" t="s">
        <v>13</v>
      </c>
      <c r="E3573" t="s">
        <v>125</v>
      </c>
      <c r="F3573" t="s">
        <v>126</v>
      </c>
      <c r="G3573" t="s">
        <v>22</v>
      </c>
      <c r="H3573">
        <v>54.999999999999993</v>
      </c>
      <c r="I3573">
        <v>175</v>
      </c>
      <c r="J3573">
        <v>9624.9999999999982</v>
      </c>
      <c r="K3573" t="s">
        <v>16</v>
      </c>
      <c r="L3573" t="s">
        <v>17</v>
      </c>
    </row>
    <row r="3574" spans="1:12" x14ac:dyDescent="0.25">
      <c r="A3574" t="s">
        <v>26</v>
      </c>
      <c r="B3574">
        <v>1185732</v>
      </c>
      <c r="C3574">
        <v>44442</v>
      </c>
      <c r="D3574" t="s">
        <v>13</v>
      </c>
      <c r="E3574" t="s">
        <v>125</v>
      </c>
      <c r="F3574" t="s">
        <v>126</v>
      </c>
      <c r="G3574" t="s">
        <v>23</v>
      </c>
      <c r="H3574">
        <v>60</v>
      </c>
      <c r="I3574">
        <v>275</v>
      </c>
      <c r="J3574">
        <v>16500</v>
      </c>
      <c r="K3574" t="s">
        <v>16</v>
      </c>
      <c r="L3574" t="s">
        <v>20</v>
      </c>
    </row>
    <row r="3575" spans="1:12" x14ac:dyDescent="0.25">
      <c r="A3575" t="s">
        <v>26</v>
      </c>
      <c r="B3575">
        <v>1185732</v>
      </c>
      <c r="C3575">
        <v>44474</v>
      </c>
      <c r="D3575" t="s">
        <v>13</v>
      </c>
      <c r="E3575" t="s">
        <v>125</v>
      </c>
      <c r="F3575" t="s">
        <v>126</v>
      </c>
      <c r="G3575" t="s">
        <v>15</v>
      </c>
      <c r="H3575">
        <v>60</v>
      </c>
      <c r="I3575">
        <v>450</v>
      </c>
      <c r="J3575">
        <v>27000</v>
      </c>
      <c r="K3575" t="s">
        <v>16</v>
      </c>
      <c r="L3575" t="s">
        <v>17</v>
      </c>
    </row>
    <row r="3576" spans="1:12" x14ac:dyDescent="0.25">
      <c r="A3576" t="s">
        <v>26</v>
      </c>
      <c r="B3576">
        <v>1185732</v>
      </c>
      <c r="C3576">
        <v>44474</v>
      </c>
      <c r="D3576" t="s">
        <v>13</v>
      </c>
      <c r="E3576" t="s">
        <v>125</v>
      </c>
      <c r="F3576" t="s">
        <v>126</v>
      </c>
      <c r="G3576" t="s">
        <v>18</v>
      </c>
      <c r="H3576">
        <v>55.000000000000007</v>
      </c>
      <c r="I3576">
        <v>275</v>
      </c>
      <c r="J3576">
        <v>15125.000000000002</v>
      </c>
      <c r="K3576" t="s">
        <v>16</v>
      </c>
      <c r="L3576" t="s">
        <v>17</v>
      </c>
    </row>
    <row r="3577" spans="1:12" x14ac:dyDescent="0.25">
      <c r="A3577" t="s">
        <v>26</v>
      </c>
      <c r="B3577">
        <v>1185732</v>
      </c>
      <c r="C3577">
        <v>44474</v>
      </c>
      <c r="D3577" t="s">
        <v>13</v>
      </c>
      <c r="E3577" t="s">
        <v>125</v>
      </c>
      <c r="F3577" t="s">
        <v>126</v>
      </c>
      <c r="G3577" t="s">
        <v>19</v>
      </c>
      <c r="H3577">
        <v>55.000000000000007</v>
      </c>
      <c r="I3577">
        <v>175</v>
      </c>
      <c r="J3577">
        <v>9625.0000000000018</v>
      </c>
      <c r="K3577" t="s">
        <v>16</v>
      </c>
      <c r="L3577" t="s">
        <v>20</v>
      </c>
    </row>
    <row r="3578" spans="1:12" x14ac:dyDescent="0.25">
      <c r="A3578" t="s">
        <v>26</v>
      </c>
      <c r="B3578">
        <v>1185732</v>
      </c>
      <c r="C3578">
        <v>44474</v>
      </c>
      <c r="D3578" t="s">
        <v>13</v>
      </c>
      <c r="E3578" t="s">
        <v>125</v>
      </c>
      <c r="F3578" t="s">
        <v>126</v>
      </c>
      <c r="G3578" t="s">
        <v>21</v>
      </c>
      <c r="H3578">
        <v>55.000000000000007</v>
      </c>
      <c r="I3578">
        <v>150</v>
      </c>
      <c r="J3578">
        <v>8250.0000000000018</v>
      </c>
      <c r="K3578" t="s">
        <v>16</v>
      </c>
      <c r="L3578" t="s">
        <v>20</v>
      </c>
    </row>
    <row r="3579" spans="1:12" x14ac:dyDescent="0.25">
      <c r="A3579" t="s">
        <v>26</v>
      </c>
      <c r="B3579">
        <v>1185732</v>
      </c>
      <c r="C3579">
        <v>44474</v>
      </c>
      <c r="D3579" t="s">
        <v>13</v>
      </c>
      <c r="E3579" t="s">
        <v>125</v>
      </c>
      <c r="F3579" t="s">
        <v>126</v>
      </c>
      <c r="G3579" t="s">
        <v>22</v>
      </c>
      <c r="H3579">
        <v>65</v>
      </c>
      <c r="I3579">
        <v>150</v>
      </c>
      <c r="J3579">
        <v>9750</v>
      </c>
      <c r="K3579" t="s">
        <v>16</v>
      </c>
      <c r="L3579" t="s">
        <v>17</v>
      </c>
    </row>
    <row r="3580" spans="1:12" x14ac:dyDescent="0.25">
      <c r="A3580" t="s">
        <v>12</v>
      </c>
      <c r="B3580">
        <v>1185732</v>
      </c>
      <c r="C3580">
        <v>44474</v>
      </c>
      <c r="D3580" t="s">
        <v>13</v>
      </c>
      <c r="E3580" t="s">
        <v>125</v>
      </c>
      <c r="F3580" t="s">
        <v>126</v>
      </c>
      <c r="G3580" t="s">
        <v>23</v>
      </c>
      <c r="H3580">
        <v>70</v>
      </c>
      <c r="I3580">
        <v>275</v>
      </c>
      <c r="J3580">
        <v>19250</v>
      </c>
      <c r="K3580" t="s">
        <v>16</v>
      </c>
      <c r="L3580" t="s">
        <v>20</v>
      </c>
    </row>
    <row r="3581" spans="1:12" x14ac:dyDescent="0.25">
      <c r="A3581" t="s">
        <v>12</v>
      </c>
      <c r="B3581">
        <v>1185732</v>
      </c>
      <c r="C3581">
        <v>44504</v>
      </c>
      <c r="D3581" t="s">
        <v>13</v>
      </c>
      <c r="E3581" t="s">
        <v>125</v>
      </c>
      <c r="F3581" t="s">
        <v>126</v>
      </c>
      <c r="G3581" t="s">
        <v>15</v>
      </c>
      <c r="H3581">
        <v>65</v>
      </c>
      <c r="I3581">
        <v>425</v>
      </c>
      <c r="J3581">
        <v>27625</v>
      </c>
      <c r="K3581" t="s">
        <v>16</v>
      </c>
      <c r="L3581" t="s">
        <v>17</v>
      </c>
    </row>
    <row r="3582" spans="1:12" x14ac:dyDescent="0.25">
      <c r="A3582" t="s">
        <v>12</v>
      </c>
      <c r="B3582">
        <v>1185732</v>
      </c>
      <c r="C3582">
        <v>44504</v>
      </c>
      <c r="D3582" t="s">
        <v>13</v>
      </c>
      <c r="E3582" t="s">
        <v>125</v>
      </c>
      <c r="F3582" t="s">
        <v>126</v>
      </c>
      <c r="G3582" t="s">
        <v>18</v>
      </c>
      <c r="H3582">
        <v>55.000000000000007</v>
      </c>
      <c r="I3582">
        <v>300</v>
      </c>
      <c r="J3582">
        <v>16500.000000000004</v>
      </c>
      <c r="K3582" t="s">
        <v>16</v>
      </c>
      <c r="L3582" t="s">
        <v>17</v>
      </c>
    </row>
    <row r="3583" spans="1:12" x14ac:dyDescent="0.25">
      <c r="A3583" t="s">
        <v>12</v>
      </c>
      <c r="B3583">
        <v>1185732</v>
      </c>
      <c r="C3583">
        <v>44504</v>
      </c>
      <c r="D3583" t="s">
        <v>13</v>
      </c>
      <c r="E3583" t="s">
        <v>125</v>
      </c>
      <c r="F3583" t="s">
        <v>126</v>
      </c>
      <c r="G3583" t="s">
        <v>19</v>
      </c>
      <c r="H3583">
        <v>55.000000000000007</v>
      </c>
      <c r="I3583">
        <v>295</v>
      </c>
      <c r="J3583">
        <v>16225.000000000002</v>
      </c>
      <c r="K3583" t="s">
        <v>16</v>
      </c>
      <c r="L3583" t="s">
        <v>20</v>
      </c>
    </row>
    <row r="3584" spans="1:12" x14ac:dyDescent="0.25">
      <c r="A3584" t="s">
        <v>12</v>
      </c>
      <c r="B3584">
        <v>1185732</v>
      </c>
      <c r="C3584">
        <v>44504</v>
      </c>
      <c r="D3584" t="s">
        <v>13</v>
      </c>
      <c r="E3584" t="s">
        <v>125</v>
      </c>
      <c r="F3584" t="s">
        <v>126</v>
      </c>
      <c r="G3584" t="s">
        <v>21</v>
      </c>
      <c r="H3584">
        <v>55.000000000000007</v>
      </c>
      <c r="I3584">
        <v>275</v>
      </c>
      <c r="J3584">
        <v>15125.000000000002</v>
      </c>
      <c r="K3584" t="s">
        <v>16</v>
      </c>
      <c r="L3584" t="s">
        <v>20</v>
      </c>
    </row>
    <row r="3585" spans="1:12" x14ac:dyDescent="0.25">
      <c r="A3585" t="s">
        <v>12</v>
      </c>
      <c r="B3585">
        <v>1185732</v>
      </c>
      <c r="C3585">
        <v>44504</v>
      </c>
      <c r="D3585" t="s">
        <v>13</v>
      </c>
      <c r="E3585" t="s">
        <v>125</v>
      </c>
      <c r="F3585" t="s">
        <v>126</v>
      </c>
      <c r="G3585" t="s">
        <v>22</v>
      </c>
      <c r="H3585">
        <v>65</v>
      </c>
      <c r="I3585">
        <v>250</v>
      </c>
      <c r="J3585">
        <v>16250</v>
      </c>
      <c r="K3585" t="s">
        <v>16</v>
      </c>
      <c r="L3585" t="s">
        <v>17</v>
      </c>
    </row>
    <row r="3586" spans="1:12" x14ac:dyDescent="0.25">
      <c r="A3586" t="s">
        <v>12</v>
      </c>
      <c r="B3586">
        <v>1185732</v>
      </c>
      <c r="C3586">
        <v>44504</v>
      </c>
      <c r="D3586" t="s">
        <v>13</v>
      </c>
      <c r="E3586" t="s">
        <v>125</v>
      </c>
      <c r="F3586" t="s">
        <v>126</v>
      </c>
      <c r="G3586" t="s">
        <v>23</v>
      </c>
      <c r="H3586">
        <v>70</v>
      </c>
      <c r="I3586">
        <v>350</v>
      </c>
      <c r="J3586">
        <v>24500</v>
      </c>
      <c r="K3586" t="s">
        <v>16</v>
      </c>
      <c r="L3586" t="s">
        <v>20</v>
      </c>
    </row>
    <row r="3587" spans="1:12" x14ac:dyDescent="0.25">
      <c r="A3587" t="s">
        <v>12</v>
      </c>
      <c r="B3587">
        <v>1185732</v>
      </c>
      <c r="C3587">
        <v>44533</v>
      </c>
      <c r="D3587" t="s">
        <v>13</v>
      </c>
      <c r="E3587" t="s">
        <v>125</v>
      </c>
      <c r="F3587" t="s">
        <v>126</v>
      </c>
      <c r="G3587" t="s">
        <v>15</v>
      </c>
      <c r="H3587">
        <v>65</v>
      </c>
      <c r="I3587">
        <v>575</v>
      </c>
      <c r="J3587">
        <v>37375</v>
      </c>
      <c r="K3587" t="s">
        <v>16</v>
      </c>
      <c r="L3587" t="s">
        <v>17</v>
      </c>
    </row>
    <row r="3588" spans="1:12" x14ac:dyDescent="0.25">
      <c r="A3588" t="s">
        <v>12</v>
      </c>
      <c r="B3588">
        <v>1185732</v>
      </c>
      <c r="C3588">
        <v>44533</v>
      </c>
      <c r="D3588" t="s">
        <v>13</v>
      </c>
      <c r="E3588" t="s">
        <v>125</v>
      </c>
      <c r="F3588" t="s">
        <v>126</v>
      </c>
      <c r="G3588" t="s">
        <v>18</v>
      </c>
      <c r="H3588">
        <v>55.000000000000007</v>
      </c>
      <c r="I3588">
        <v>375</v>
      </c>
      <c r="J3588">
        <v>20625.000000000004</v>
      </c>
      <c r="K3588" t="s">
        <v>16</v>
      </c>
      <c r="L3588" t="s">
        <v>17</v>
      </c>
    </row>
    <row r="3589" spans="1:12" x14ac:dyDescent="0.25">
      <c r="A3589" t="s">
        <v>12</v>
      </c>
      <c r="B3589">
        <v>1185732</v>
      </c>
      <c r="C3589">
        <v>44533</v>
      </c>
      <c r="D3589" t="s">
        <v>13</v>
      </c>
      <c r="E3589" t="s">
        <v>125</v>
      </c>
      <c r="F3589" t="s">
        <v>126</v>
      </c>
      <c r="G3589" t="s">
        <v>19</v>
      </c>
      <c r="H3589">
        <v>55.000000000000007</v>
      </c>
      <c r="I3589">
        <v>350</v>
      </c>
      <c r="J3589">
        <v>19250.000000000004</v>
      </c>
      <c r="K3589" t="s">
        <v>16</v>
      </c>
      <c r="L3589" t="s">
        <v>20</v>
      </c>
    </row>
    <row r="3590" spans="1:12" x14ac:dyDescent="0.25">
      <c r="A3590" t="s">
        <v>12</v>
      </c>
      <c r="B3590">
        <v>1185732</v>
      </c>
      <c r="C3590">
        <v>44533</v>
      </c>
      <c r="D3590" t="s">
        <v>13</v>
      </c>
      <c r="E3590" t="s">
        <v>125</v>
      </c>
      <c r="F3590" t="s">
        <v>126</v>
      </c>
      <c r="G3590" t="s">
        <v>21</v>
      </c>
      <c r="H3590">
        <v>55.000000000000007</v>
      </c>
      <c r="I3590">
        <v>300</v>
      </c>
      <c r="J3590">
        <v>16500.000000000004</v>
      </c>
      <c r="K3590" t="s">
        <v>16</v>
      </c>
      <c r="L3590" t="s">
        <v>20</v>
      </c>
    </row>
    <row r="3591" spans="1:12" x14ac:dyDescent="0.25">
      <c r="A3591" t="s">
        <v>12</v>
      </c>
      <c r="B3591">
        <v>1185732</v>
      </c>
      <c r="C3591">
        <v>44533</v>
      </c>
      <c r="D3591" t="s">
        <v>13</v>
      </c>
      <c r="E3591" t="s">
        <v>125</v>
      </c>
      <c r="F3591" t="s">
        <v>126</v>
      </c>
      <c r="G3591" t="s">
        <v>22</v>
      </c>
      <c r="H3591">
        <v>65</v>
      </c>
      <c r="I3591">
        <v>300</v>
      </c>
      <c r="J3591">
        <v>19500</v>
      </c>
      <c r="K3591" t="s">
        <v>16</v>
      </c>
      <c r="L3591" t="s">
        <v>17</v>
      </c>
    </row>
    <row r="3592" spans="1:12" x14ac:dyDescent="0.25">
      <c r="A3592" t="s">
        <v>12</v>
      </c>
      <c r="B3592">
        <v>1185732</v>
      </c>
      <c r="C3592">
        <v>44533</v>
      </c>
      <c r="D3592" t="s">
        <v>13</v>
      </c>
      <c r="E3592" t="s">
        <v>125</v>
      </c>
      <c r="F3592" t="s">
        <v>126</v>
      </c>
      <c r="G3592" t="s">
        <v>23</v>
      </c>
      <c r="H3592">
        <v>70</v>
      </c>
      <c r="I3592">
        <v>400</v>
      </c>
      <c r="J3592">
        <v>28000</v>
      </c>
      <c r="K3592" t="s">
        <v>16</v>
      </c>
      <c r="L3592" t="s">
        <v>20</v>
      </c>
    </row>
    <row r="3593" spans="1:12" x14ac:dyDescent="0.25">
      <c r="A3593" t="s">
        <v>12</v>
      </c>
      <c r="B3593">
        <v>1185732</v>
      </c>
      <c r="C3593">
        <v>44206</v>
      </c>
      <c r="D3593" t="s">
        <v>13</v>
      </c>
      <c r="E3593" t="s">
        <v>125</v>
      </c>
      <c r="F3593" t="s">
        <v>126</v>
      </c>
      <c r="G3593" t="s">
        <v>15</v>
      </c>
      <c r="H3593">
        <v>35</v>
      </c>
      <c r="I3593">
        <v>425</v>
      </c>
      <c r="J3593">
        <v>14875</v>
      </c>
      <c r="K3593" t="s">
        <v>16</v>
      </c>
      <c r="L3593" t="s">
        <v>17</v>
      </c>
    </row>
    <row r="3594" spans="1:12" x14ac:dyDescent="0.25">
      <c r="A3594" t="s">
        <v>12</v>
      </c>
      <c r="B3594">
        <v>1185732</v>
      </c>
      <c r="C3594">
        <v>44206</v>
      </c>
      <c r="D3594" t="s">
        <v>13</v>
      </c>
      <c r="E3594" t="s">
        <v>125</v>
      </c>
      <c r="F3594" t="s">
        <v>126</v>
      </c>
      <c r="G3594" t="s">
        <v>18</v>
      </c>
      <c r="H3594">
        <v>35</v>
      </c>
      <c r="I3594">
        <v>225</v>
      </c>
      <c r="J3594">
        <v>7875</v>
      </c>
      <c r="K3594" t="s">
        <v>16</v>
      </c>
      <c r="L3594" t="s">
        <v>17</v>
      </c>
    </row>
    <row r="3595" spans="1:12" x14ac:dyDescent="0.25">
      <c r="A3595" t="s">
        <v>12</v>
      </c>
      <c r="B3595">
        <v>1185732</v>
      </c>
      <c r="C3595">
        <v>44206</v>
      </c>
      <c r="D3595" t="s">
        <v>13</v>
      </c>
      <c r="E3595" t="s">
        <v>125</v>
      </c>
      <c r="F3595" t="s">
        <v>126</v>
      </c>
      <c r="G3595" t="s">
        <v>19</v>
      </c>
      <c r="H3595">
        <v>25.000000000000007</v>
      </c>
      <c r="I3595">
        <v>225</v>
      </c>
      <c r="J3595">
        <v>5625.0000000000018</v>
      </c>
      <c r="K3595" t="s">
        <v>16</v>
      </c>
      <c r="L3595" t="s">
        <v>20</v>
      </c>
    </row>
    <row r="3596" spans="1:12" x14ac:dyDescent="0.25">
      <c r="A3596" t="s">
        <v>12</v>
      </c>
      <c r="B3596">
        <v>1185732</v>
      </c>
      <c r="C3596">
        <v>44206</v>
      </c>
      <c r="D3596" t="s">
        <v>13</v>
      </c>
      <c r="E3596" t="s">
        <v>125</v>
      </c>
      <c r="F3596" t="s">
        <v>126</v>
      </c>
      <c r="G3596" t="s">
        <v>21</v>
      </c>
      <c r="H3596">
        <v>30</v>
      </c>
      <c r="I3596">
        <v>75</v>
      </c>
      <c r="J3596">
        <v>2250</v>
      </c>
      <c r="K3596" t="s">
        <v>16</v>
      </c>
      <c r="L3596" t="s">
        <v>20</v>
      </c>
    </row>
    <row r="3597" spans="1:12" x14ac:dyDescent="0.25">
      <c r="A3597" t="s">
        <v>12</v>
      </c>
      <c r="B3597">
        <v>1185732</v>
      </c>
      <c r="C3597">
        <v>44206</v>
      </c>
      <c r="D3597" t="s">
        <v>13</v>
      </c>
      <c r="E3597" t="s">
        <v>125</v>
      </c>
      <c r="F3597" t="s">
        <v>126</v>
      </c>
      <c r="G3597" t="s">
        <v>22</v>
      </c>
      <c r="H3597">
        <v>45</v>
      </c>
      <c r="I3597">
        <v>125</v>
      </c>
      <c r="J3597">
        <v>5625</v>
      </c>
      <c r="K3597" t="s">
        <v>16</v>
      </c>
      <c r="L3597" t="s">
        <v>17</v>
      </c>
    </row>
    <row r="3598" spans="1:12" x14ac:dyDescent="0.25">
      <c r="A3598" t="s">
        <v>12</v>
      </c>
      <c r="B3598">
        <v>1185732</v>
      </c>
      <c r="C3598">
        <v>44206</v>
      </c>
      <c r="D3598" t="s">
        <v>13</v>
      </c>
      <c r="E3598" t="s">
        <v>125</v>
      </c>
      <c r="F3598" t="s">
        <v>126</v>
      </c>
      <c r="G3598" t="s">
        <v>23</v>
      </c>
      <c r="H3598">
        <v>35</v>
      </c>
      <c r="I3598">
        <v>225</v>
      </c>
      <c r="J3598">
        <v>7875</v>
      </c>
      <c r="K3598" t="s">
        <v>16</v>
      </c>
      <c r="L3598" t="s">
        <v>20</v>
      </c>
    </row>
    <row r="3599" spans="1:12" x14ac:dyDescent="0.25">
      <c r="A3599" t="s">
        <v>12</v>
      </c>
      <c r="B3599">
        <v>1185732</v>
      </c>
      <c r="C3599">
        <v>44235</v>
      </c>
      <c r="D3599" t="s">
        <v>13</v>
      </c>
      <c r="E3599" t="s">
        <v>125</v>
      </c>
      <c r="F3599" t="s">
        <v>126</v>
      </c>
      <c r="G3599" t="s">
        <v>15</v>
      </c>
      <c r="H3599">
        <v>35</v>
      </c>
      <c r="I3599">
        <v>475</v>
      </c>
      <c r="J3599">
        <v>16625</v>
      </c>
      <c r="K3599" t="s">
        <v>16</v>
      </c>
      <c r="L3599" t="s">
        <v>17</v>
      </c>
    </row>
    <row r="3600" spans="1:12" x14ac:dyDescent="0.25">
      <c r="A3600" t="s">
        <v>12</v>
      </c>
      <c r="B3600">
        <v>1185732</v>
      </c>
      <c r="C3600">
        <v>44235</v>
      </c>
      <c r="D3600" t="s">
        <v>13</v>
      </c>
      <c r="E3600" t="s">
        <v>125</v>
      </c>
      <c r="F3600" t="s">
        <v>126</v>
      </c>
      <c r="G3600" t="s">
        <v>18</v>
      </c>
      <c r="H3600">
        <v>35</v>
      </c>
      <c r="I3600">
        <v>125</v>
      </c>
      <c r="J3600">
        <v>4375</v>
      </c>
      <c r="K3600" t="s">
        <v>16</v>
      </c>
      <c r="L3600" t="s">
        <v>17</v>
      </c>
    </row>
    <row r="3601" spans="1:12" x14ac:dyDescent="0.25">
      <c r="A3601" t="s">
        <v>12</v>
      </c>
      <c r="B3601">
        <v>1185732</v>
      </c>
      <c r="C3601">
        <v>44235</v>
      </c>
      <c r="D3601" t="s">
        <v>13</v>
      </c>
      <c r="E3601" t="s">
        <v>125</v>
      </c>
      <c r="F3601" t="s">
        <v>126</v>
      </c>
      <c r="G3601" t="s">
        <v>19</v>
      </c>
      <c r="H3601">
        <v>25.000000000000007</v>
      </c>
      <c r="I3601">
        <v>175</v>
      </c>
      <c r="J3601">
        <v>4375.0000000000009</v>
      </c>
      <c r="K3601" t="s">
        <v>16</v>
      </c>
      <c r="L3601" t="s">
        <v>20</v>
      </c>
    </row>
    <row r="3602" spans="1:12" x14ac:dyDescent="0.25">
      <c r="A3602" t="s">
        <v>12</v>
      </c>
      <c r="B3602">
        <v>1185732</v>
      </c>
      <c r="C3602">
        <v>44235</v>
      </c>
      <c r="D3602" t="s">
        <v>13</v>
      </c>
      <c r="E3602" t="s">
        <v>127</v>
      </c>
      <c r="F3602" t="s">
        <v>128</v>
      </c>
      <c r="G3602" t="s">
        <v>21</v>
      </c>
      <c r="H3602">
        <v>30</v>
      </c>
      <c r="I3602">
        <v>50</v>
      </c>
      <c r="J3602">
        <v>1500</v>
      </c>
      <c r="K3602" t="s">
        <v>16</v>
      </c>
      <c r="L3602" t="s">
        <v>20</v>
      </c>
    </row>
    <row r="3603" spans="1:12" x14ac:dyDescent="0.25">
      <c r="A3603" t="s">
        <v>12</v>
      </c>
      <c r="B3603">
        <v>1185732</v>
      </c>
      <c r="C3603">
        <v>44235</v>
      </c>
      <c r="D3603" t="s">
        <v>13</v>
      </c>
      <c r="E3603" t="s">
        <v>127</v>
      </c>
      <c r="F3603" t="s">
        <v>128</v>
      </c>
      <c r="G3603" t="s">
        <v>22</v>
      </c>
      <c r="H3603">
        <v>45</v>
      </c>
      <c r="I3603">
        <v>125</v>
      </c>
      <c r="J3603">
        <v>5625</v>
      </c>
      <c r="K3603" t="s">
        <v>16</v>
      </c>
      <c r="L3603" t="s">
        <v>17</v>
      </c>
    </row>
    <row r="3604" spans="1:12" x14ac:dyDescent="0.25">
      <c r="A3604" t="s">
        <v>12</v>
      </c>
      <c r="B3604">
        <v>1185732</v>
      </c>
      <c r="C3604">
        <v>44235</v>
      </c>
      <c r="D3604" t="s">
        <v>13</v>
      </c>
      <c r="E3604" t="s">
        <v>127</v>
      </c>
      <c r="F3604" t="s">
        <v>128</v>
      </c>
      <c r="G3604" t="s">
        <v>23</v>
      </c>
      <c r="H3604">
        <v>35</v>
      </c>
      <c r="I3604">
        <v>225</v>
      </c>
      <c r="J3604">
        <v>7875</v>
      </c>
      <c r="K3604" t="s">
        <v>16</v>
      </c>
      <c r="L3604" t="s">
        <v>20</v>
      </c>
    </row>
    <row r="3605" spans="1:12" x14ac:dyDescent="0.25">
      <c r="A3605" t="s">
        <v>12</v>
      </c>
      <c r="B3605">
        <v>1185732</v>
      </c>
      <c r="C3605">
        <v>44261</v>
      </c>
      <c r="D3605" t="s">
        <v>13</v>
      </c>
      <c r="E3605" t="s">
        <v>127</v>
      </c>
      <c r="F3605" t="s">
        <v>128</v>
      </c>
      <c r="G3605" t="s">
        <v>15</v>
      </c>
      <c r="H3605">
        <v>35</v>
      </c>
      <c r="I3605">
        <v>445</v>
      </c>
      <c r="J3605">
        <v>15575</v>
      </c>
      <c r="K3605" t="s">
        <v>16</v>
      </c>
      <c r="L3605" t="s">
        <v>17</v>
      </c>
    </row>
    <row r="3606" spans="1:12" x14ac:dyDescent="0.25">
      <c r="A3606" t="s">
        <v>12</v>
      </c>
      <c r="B3606">
        <v>1185732</v>
      </c>
      <c r="C3606">
        <v>44261</v>
      </c>
      <c r="D3606" t="s">
        <v>13</v>
      </c>
      <c r="E3606" t="s">
        <v>127</v>
      </c>
      <c r="F3606" t="s">
        <v>128</v>
      </c>
      <c r="G3606" t="s">
        <v>18</v>
      </c>
      <c r="H3606">
        <v>35</v>
      </c>
      <c r="I3606">
        <v>150</v>
      </c>
      <c r="J3606">
        <v>5250</v>
      </c>
      <c r="K3606" t="s">
        <v>16</v>
      </c>
      <c r="L3606" t="s">
        <v>17</v>
      </c>
    </row>
    <row r="3607" spans="1:12" x14ac:dyDescent="0.25">
      <c r="A3607" t="s">
        <v>12</v>
      </c>
      <c r="B3607">
        <v>1185732</v>
      </c>
      <c r="C3607">
        <v>44261</v>
      </c>
      <c r="D3607" t="s">
        <v>13</v>
      </c>
      <c r="E3607" t="s">
        <v>127</v>
      </c>
      <c r="F3607" t="s">
        <v>128</v>
      </c>
      <c r="G3607" t="s">
        <v>19</v>
      </c>
      <c r="H3607">
        <v>25.000000000000007</v>
      </c>
      <c r="I3607">
        <v>175</v>
      </c>
      <c r="J3607">
        <v>4375.0000000000009</v>
      </c>
      <c r="K3607" t="s">
        <v>16</v>
      </c>
      <c r="L3607" t="s">
        <v>20</v>
      </c>
    </row>
    <row r="3608" spans="1:12" x14ac:dyDescent="0.25">
      <c r="A3608" t="s">
        <v>12</v>
      </c>
      <c r="B3608">
        <v>1185732</v>
      </c>
      <c r="C3608">
        <v>44261</v>
      </c>
      <c r="D3608" t="s">
        <v>13</v>
      </c>
      <c r="E3608" t="s">
        <v>127</v>
      </c>
      <c r="F3608" t="s">
        <v>128</v>
      </c>
      <c r="G3608" t="s">
        <v>21</v>
      </c>
      <c r="H3608">
        <v>30</v>
      </c>
      <c r="I3608">
        <v>25</v>
      </c>
      <c r="J3608">
        <v>750</v>
      </c>
      <c r="K3608" t="s">
        <v>16</v>
      </c>
      <c r="L3608" t="s">
        <v>20</v>
      </c>
    </row>
    <row r="3609" spans="1:12" x14ac:dyDescent="0.25">
      <c r="A3609" t="s">
        <v>12</v>
      </c>
      <c r="B3609">
        <v>1185732</v>
      </c>
      <c r="C3609">
        <v>44261</v>
      </c>
      <c r="D3609" t="s">
        <v>13</v>
      </c>
      <c r="E3609" t="s">
        <v>127</v>
      </c>
      <c r="F3609" t="s">
        <v>128</v>
      </c>
      <c r="G3609" t="s">
        <v>22</v>
      </c>
      <c r="H3609">
        <v>45</v>
      </c>
      <c r="I3609">
        <v>75</v>
      </c>
      <c r="J3609">
        <v>3375</v>
      </c>
      <c r="K3609" t="s">
        <v>16</v>
      </c>
      <c r="L3609" t="s">
        <v>17</v>
      </c>
    </row>
    <row r="3610" spans="1:12" x14ac:dyDescent="0.25">
      <c r="A3610" t="s">
        <v>12</v>
      </c>
      <c r="B3610">
        <v>1185732</v>
      </c>
      <c r="C3610">
        <v>44261</v>
      </c>
      <c r="D3610" t="s">
        <v>13</v>
      </c>
      <c r="E3610" t="s">
        <v>127</v>
      </c>
      <c r="F3610" t="s">
        <v>128</v>
      </c>
      <c r="G3610" t="s">
        <v>23</v>
      </c>
      <c r="H3610">
        <v>35</v>
      </c>
      <c r="I3610">
        <v>175</v>
      </c>
      <c r="J3610">
        <v>6125</v>
      </c>
      <c r="K3610" t="s">
        <v>16</v>
      </c>
      <c r="L3610" t="s">
        <v>20</v>
      </c>
    </row>
    <row r="3611" spans="1:12" x14ac:dyDescent="0.25">
      <c r="A3611" t="s">
        <v>12</v>
      </c>
      <c r="B3611">
        <v>1185732</v>
      </c>
      <c r="C3611">
        <v>44293</v>
      </c>
      <c r="D3611" t="s">
        <v>13</v>
      </c>
      <c r="E3611" t="s">
        <v>127</v>
      </c>
      <c r="F3611" t="s">
        <v>128</v>
      </c>
      <c r="G3611" t="s">
        <v>15</v>
      </c>
      <c r="H3611">
        <v>35</v>
      </c>
      <c r="I3611">
        <v>425</v>
      </c>
      <c r="J3611">
        <v>14875</v>
      </c>
      <c r="K3611" t="s">
        <v>16</v>
      </c>
      <c r="L3611" t="s">
        <v>17</v>
      </c>
    </row>
    <row r="3612" spans="1:12" x14ac:dyDescent="0.25">
      <c r="A3612" t="s">
        <v>12</v>
      </c>
      <c r="B3612">
        <v>1185732</v>
      </c>
      <c r="C3612">
        <v>44293</v>
      </c>
      <c r="D3612" t="s">
        <v>13</v>
      </c>
      <c r="E3612" t="s">
        <v>127</v>
      </c>
      <c r="F3612" t="s">
        <v>128</v>
      </c>
      <c r="G3612" t="s">
        <v>18</v>
      </c>
      <c r="H3612">
        <v>35</v>
      </c>
      <c r="I3612">
        <v>125</v>
      </c>
      <c r="J3612">
        <v>4375</v>
      </c>
      <c r="K3612" t="s">
        <v>16</v>
      </c>
      <c r="L3612" t="s">
        <v>17</v>
      </c>
    </row>
    <row r="3613" spans="1:12" x14ac:dyDescent="0.25">
      <c r="A3613" t="s">
        <v>12</v>
      </c>
      <c r="B3613">
        <v>1185732</v>
      </c>
      <c r="C3613">
        <v>44293</v>
      </c>
      <c r="D3613" t="s">
        <v>13</v>
      </c>
      <c r="E3613" t="s">
        <v>127</v>
      </c>
      <c r="F3613" t="s">
        <v>128</v>
      </c>
      <c r="G3613" t="s">
        <v>19</v>
      </c>
      <c r="H3613">
        <v>25.000000000000007</v>
      </c>
      <c r="I3613">
        <v>125</v>
      </c>
      <c r="J3613">
        <v>3125.0000000000009</v>
      </c>
      <c r="K3613" t="s">
        <v>16</v>
      </c>
      <c r="L3613" t="s">
        <v>20</v>
      </c>
    </row>
    <row r="3614" spans="1:12" x14ac:dyDescent="0.25">
      <c r="A3614" t="s">
        <v>12</v>
      </c>
      <c r="B3614">
        <v>1185732</v>
      </c>
      <c r="C3614">
        <v>44293</v>
      </c>
      <c r="D3614" t="s">
        <v>13</v>
      </c>
      <c r="E3614" t="s">
        <v>127</v>
      </c>
      <c r="F3614" t="s">
        <v>128</v>
      </c>
      <c r="G3614" t="s">
        <v>21</v>
      </c>
      <c r="H3614">
        <v>30</v>
      </c>
      <c r="I3614">
        <v>50</v>
      </c>
      <c r="J3614">
        <v>1500</v>
      </c>
      <c r="K3614" t="s">
        <v>16</v>
      </c>
      <c r="L3614" t="s">
        <v>20</v>
      </c>
    </row>
    <row r="3615" spans="1:12" x14ac:dyDescent="0.25">
      <c r="A3615" t="s">
        <v>12</v>
      </c>
      <c r="B3615">
        <v>1185732</v>
      </c>
      <c r="C3615">
        <v>44293</v>
      </c>
      <c r="D3615" t="s">
        <v>13</v>
      </c>
      <c r="E3615" t="s">
        <v>127</v>
      </c>
      <c r="F3615" t="s">
        <v>128</v>
      </c>
      <c r="G3615" t="s">
        <v>22</v>
      </c>
      <c r="H3615">
        <v>45</v>
      </c>
      <c r="I3615">
        <v>50</v>
      </c>
      <c r="J3615">
        <v>2250</v>
      </c>
      <c r="K3615" t="s">
        <v>16</v>
      </c>
      <c r="L3615" t="s">
        <v>17</v>
      </c>
    </row>
    <row r="3616" spans="1:12" x14ac:dyDescent="0.25">
      <c r="A3616" t="s">
        <v>12</v>
      </c>
      <c r="B3616">
        <v>1185732</v>
      </c>
      <c r="C3616">
        <v>44293</v>
      </c>
      <c r="D3616" t="s">
        <v>13</v>
      </c>
      <c r="E3616" t="s">
        <v>127</v>
      </c>
      <c r="F3616" t="s">
        <v>128</v>
      </c>
      <c r="G3616" t="s">
        <v>23</v>
      </c>
      <c r="H3616">
        <v>35</v>
      </c>
      <c r="I3616">
        <v>200</v>
      </c>
      <c r="J3616">
        <v>7000</v>
      </c>
      <c r="K3616" t="s">
        <v>16</v>
      </c>
      <c r="L3616" t="s">
        <v>20</v>
      </c>
    </row>
    <row r="3617" spans="1:12" x14ac:dyDescent="0.25">
      <c r="A3617" t="s">
        <v>12</v>
      </c>
      <c r="B3617">
        <v>1185732</v>
      </c>
      <c r="C3617">
        <v>44322</v>
      </c>
      <c r="D3617" t="s">
        <v>13</v>
      </c>
      <c r="E3617" t="s">
        <v>127</v>
      </c>
      <c r="F3617" t="s">
        <v>128</v>
      </c>
      <c r="G3617" t="s">
        <v>15</v>
      </c>
      <c r="H3617">
        <v>49.999999999999993</v>
      </c>
      <c r="I3617">
        <v>470</v>
      </c>
      <c r="J3617">
        <v>23499.999999999996</v>
      </c>
      <c r="K3617" t="s">
        <v>16</v>
      </c>
      <c r="L3617" t="s">
        <v>17</v>
      </c>
    </row>
    <row r="3618" spans="1:12" x14ac:dyDescent="0.25">
      <c r="A3618" t="s">
        <v>12</v>
      </c>
      <c r="B3618">
        <v>1185732</v>
      </c>
      <c r="C3618">
        <v>44322</v>
      </c>
      <c r="D3618" t="s">
        <v>13</v>
      </c>
      <c r="E3618" t="s">
        <v>127</v>
      </c>
      <c r="F3618" t="s">
        <v>128</v>
      </c>
      <c r="G3618" t="s">
        <v>18</v>
      </c>
      <c r="H3618">
        <v>45</v>
      </c>
      <c r="I3618">
        <v>175</v>
      </c>
      <c r="J3618">
        <v>7875</v>
      </c>
      <c r="K3618" t="s">
        <v>16</v>
      </c>
      <c r="L3618" t="s">
        <v>17</v>
      </c>
    </row>
    <row r="3619" spans="1:12" x14ac:dyDescent="0.25">
      <c r="A3619" t="s">
        <v>12</v>
      </c>
      <c r="B3619">
        <v>1185732</v>
      </c>
      <c r="C3619">
        <v>44322</v>
      </c>
      <c r="D3619" t="s">
        <v>13</v>
      </c>
      <c r="E3619" t="s">
        <v>127</v>
      </c>
      <c r="F3619" t="s">
        <v>128</v>
      </c>
      <c r="G3619" t="s">
        <v>19</v>
      </c>
      <c r="H3619">
        <v>40</v>
      </c>
      <c r="I3619">
        <v>200</v>
      </c>
      <c r="J3619">
        <v>8000</v>
      </c>
      <c r="K3619" t="s">
        <v>16</v>
      </c>
      <c r="L3619" t="s">
        <v>20</v>
      </c>
    </row>
    <row r="3620" spans="1:12" x14ac:dyDescent="0.25">
      <c r="A3620" t="s">
        <v>12</v>
      </c>
      <c r="B3620">
        <v>1185732</v>
      </c>
      <c r="C3620">
        <v>44322</v>
      </c>
      <c r="D3620" t="s">
        <v>13</v>
      </c>
      <c r="E3620" t="s">
        <v>127</v>
      </c>
      <c r="F3620" t="s">
        <v>128</v>
      </c>
      <c r="G3620" t="s">
        <v>21</v>
      </c>
      <c r="H3620">
        <v>40</v>
      </c>
      <c r="I3620">
        <v>150</v>
      </c>
      <c r="J3620">
        <v>6000</v>
      </c>
      <c r="K3620" t="s">
        <v>16</v>
      </c>
      <c r="L3620" t="s">
        <v>20</v>
      </c>
    </row>
    <row r="3621" spans="1:12" x14ac:dyDescent="0.25">
      <c r="A3621" t="s">
        <v>12</v>
      </c>
      <c r="B3621">
        <v>1185732</v>
      </c>
      <c r="C3621">
        <v>44322</v>
      </c>
      <c r="D3621" t="s">
        <v>13</v>
      </c>
      <c r="E3621" t="s">
        <v>127</v>
      </c>
      <c r="F3621" t="s">
        <v>128</v>
      </c>
      <c r="G3621" t="s">
        <v>22</v>
      </c>
      <c r="H3621">
        <v>49.999999999999993</v>
      </c>
      <c r="I3621">
        <v>175</v>
      </c>
      <c r="J3621">
        <v>8749.9999999999982</v>
      </c>
      <c r="K3621" t="s">
        <v>16</v>
      </c>
      <c r="L3621" t="s">
        <v>17</v>
      </c>
    </row>
    <row r="3622" spans="1:12" x14ac:dyDescent="0.25">
      <c r="A3622" t="s">
        <v>12</v>
      </c>
      <c r="B3622">
        <v>1185732</v>
      </c>
      <c r="C3622">
        <v>44322</v>
      </c>
      <c r="D3622" t="s">
        <v>13</v>
      </c>
      <c r="E3622" t="s">
        <v>127</v>
      </c>
      <c r="F3622" t="s">
        <v>128</v>
      </c>
      <c r="G3622" t="s">
        <v>23</v>
      </c>
      <c r="H3622">
        <v>54.999999999999993</v>
      </c>
      <c r="I3622">
        <v>300</v>
      </c>
      <c r="J3622">
        <v>16499.999999999996</v>
      </c>
      <c r="K3622" t="s">
        <v>16</v>
      </c>
      <c r="L3622" t="s">
        <v>20</v>
      </c>
    </row>
    <row r="3623" spans="1:12" x14ac:dyDescent="0.25">
      <c r="A3623" t="s">
        <v>12</v>
      </c>
      <c r="B3623">
        <v>1185732</v>
      </c>
      <c r="C3623">
        <v>44355</v>
      </c>
      <c r="D3623" t="s">
        <v>13</v>
      </c>
      <c r="E3623" t="s">
        <v>127</v>
      </c>
      <c r="F3623" t="s">
        <v>128</v>
      </c>
      <c r="G3623" t="s">
        <v>15</v>
      </c>
      <c r="H3623">
        <v>49.999999999999993</v>
      </c>
      <c r="I3623">
        <v>550</v>
      </c>
      <c r="J3623">
        <v>27499.999999999996</v>
      </c>
      <c r="K3623" t="s">
        <v>16</v>
      </c>
      <c r="L3623" t="s">
        <v>17</v>
      </c>
    </row>
    <row r="3624" spans="1:12" x14ac:dyDescent="0.25">
      <c r="A3624" t="s">
        <v>12</v>
      </c>
      <c r="B3624">
        <v>1185732</v>
      </c>
      <c r="C3624">
        <v>44355</v>
      </c>
      <c r="D3624" t="s">
        <v>13</v>
      </c>
      <c r="E3624" t="s">
        <v>127</v>
      </c>
      <c r="F3624" t="s">
        <v>128</v>
      </c>
      <c r="G3624" t="s">
        <v>18</v>
      </c>
      <c r="H3624">
        <v>45</v>
      </c>
      <c r="I3624">
        <v>300</v>
      </c>
      <c r="J3624">
        <v>13500</v>
      </c>
      <c r="K3624" t="s">
        <v>16</v>
      </c>
      <c r="L3624" t="s">
        <v>17</v>
      </c>
    </row>
    <row r="3625" spans="1:12" x14ac:dyDescent="0.25">
      <c r="A3625" t="s">
        <v>12</v>
      </c>
      <c r="B3625">
        <v>1185732</v>
      </c>
      <c r="C3625">
        <v>44355</v>
      </c>
      <c r="D3625" t="s">
        <v>13</v>
      </c>
      <c r="E3625" t="s">
        <v>127</v>
      </c>
      <c r="F3625" t="s">
        <v>128</v>
      </c>
      <c r="G3625" t="s">
        <v>19</v>
      </c>
      <c r="H3625">
        <v>40</v>
      </c>
      <c r="I3625">
        <v>225</v>
      </c>
      <c r="J3625">
        <v>9000</v>
      </c>
      <c r="K3625" t="s">
        <v>16</v>
      </c>
      <c r="L3625" t="s">
        <v>20</v>
      </c>
    </row>
    <row r="3626" spans="1:12" x14ac:dyDescent="0.25">
      <c r="A3626" t="s">
        <v>12</v>
      </c>
      <c r="B3626">
        <v>1185732</v>
      </c>
      <c r="C3626">
        <v>44355</v>
      </c>
      <c r="D3626" t="s">
        <v>13</v>
      </c>
      <c r="E3626" t="s">
        <v>127</v>
      </c>
      <c r="F3626" t="s">
        <v>128</v>
      </c>
      <c r="G3626" t="s">
        <v>21</v>
      </c>
      <c r="H3626">
        <v>40</v>
      </c>
      <c r="I3626">
        <v>200</v>
      </c>
      <c r="J3626">
        <v>8000</v>
      </c>
      <c r="K3626" t="s">
        <v>16</v>
      </c>
      <c r="L3626" t="s">
        <v>20</v>
      </c>
    </row>
    <row r="3627" spans="1:12" x14ac:dyDescent="0.25">
      <c r="A3627" t="s">
        <v>12</v>
      </c>
      <c r="B3627">
        <v>1185732</v>
      </c>
      <c r="C3627">
        <v>44355</v>
      </c>
      <c r="D3627" t="s">
        <v>13</v>
      </c>
      <c r="E3627" t="s">
        <v>127</v>
      </c>
      <c r="F3627" t="s">
        <v>128</v>
      </c>
      <c r="G3627" t="s">
        <v>22</v>
      </c>
      <c r="H3627">
        <v>49.999999999999993</v>
      </c>
      <c r="I3627">
        <v>200</v>
      </c>
      <c r="J3627">
        <v>9999.9999999999982</v>
      </c>
      <c r="K3627" t="s">
        <v>16</v>
      </c>
      <c r="L3627" t="s">
        <v>17</v>
      </c>
    </row>
    <row r="3628" spans="1:12" x14ac:dyDescent="0.25">
      <c r="A3628" t="s">
        <v>12</v>
      </c>
      <c r="B3628">
        <v>1185732</v>
      </c>
      <c r="C3628">
        <v>44355</v>
      </c>
      <c r="D3628" t="s">
        <v>13</v>
      </c>
      <c r="E3628" t="s">
        <v>127</v>
      </c>
      <c r="F3628" t="s">
        <v>128</v>
      </c>
      <c r="G3628" t="s">
        <v>23</v>
      </c>
      <c r="H3628">
        <v>54.999999999999993</v>
      </c>
      <c r="I3628">
        <v>350</v>
      </c>
      <c r="J3628">
        <v>19249.999999999996</v>
      </c>
      <c r="K3628" t="s">
        <v>16</v>
      </c>
      <c r="L3628" t="s">
        <v>20</v>
      </c>
    </row>
    <row r="3629" spans="1:12" x14ac:dyDescent="0.25">
      <c r="A3629" t="s">
        <v>12</v>
      </c>
      <c r="B3629">
        <v>1185732</v>
      </c>
      <c r="C3629">
        <v>44383</v>
      </c>
      <c r="D3629" t="s">
        <v>13</v>
      </c>
      <c r="E3629" t="s">
        <v>127</v>
      </c>
      <c r="F3629" t="s">
        <v>128</v>
      </c>
      <c r="G3629" t="s">
        <v>15</v>
      </c>
      <c r="H3629">
        <v>49.999999999999993</v>
      </c>
      <c r="I3629">
        <v>575</v>
      </c>
      <c r="J3629">
        <v>28749.999999999996</v>
      </c>
      <c r="K3629" t="s">
        <v>16</v>
      </c>
      <c r="L3629" t="s">
        <v>17</v>
      </c>
    </row>
    <row r="3630" spans="1:12" x14ac:dyDescent="0.25">
      <c r="A3630" t="s">
        <v>12</v>
      </c>
      <c r="B3630">
        <v>1185732</v>
      </c>
      <c r="C3630">
        <v>44383</v>
      </c>
      <c r="D3630" t="s">
        <v>13</v>
      </c>
      <c r="E3630" t="s">
        <v>127</v>
      </c>
      <c r="F3630" t="s">
        <v>128</v>
      </c>
      <c r="G3630" t="s">
        <v>18</v>
      </c>
      <c r="H3630">
        <v>45</v>
      </c>
      <c r="I3630">
        <v>325</v>
      </c>
      <c r="J3630">
        <v>14625</v>
      </c>
      <c r="K3630" t="s">
        <v>16</v>
      </c>
      <c r="L3630" t="s">
        <v>17</v>
      </c>
    </row>
    <row r="3631" spans="1:12" x14ac:dyDescent="0.25">
      <c r="A3631" t="s">
        <v>12</v>
      </c>
      <c r="B3631">
        <v>1185732</v>
      </c>
      <c r="C3631">
        <v>44383</v>
      </c>
      <c r="D3631" t="s">
        <v>13</v>
      </c>
      <c r="E3631" t="s">
        <v>127</v>
      </c>
      <c r="F3631" t="s">
        <v>128</v>
      </c>
      <c r="G3631" t="s">
        <v>19</v>
      </c>
      <c r="H3631">
        <v>40</v>
      </c>
      <c r="I3631">
        <v>250</v>
      </c>
      <c r="J3631">
        <v>10000</v>
      </c>
      <c r="K3631" t="s">
        <v>16</v>
      </c>
      <c r="L3631" t="s">
        <v>20</v>
      </c>
    </row>
    <row r="3632" spans="1:12" x14ac:dyDescent="0.25">
      <c r="A3632" t="s">
        <v>12</v>
      </c>
      <c r="B3632">
        <v>1185732</v>
      </c>
      <c r="C3632">
        <v>44383</v>
      </c>
      <c r="D3632" t="s">
        <v>13</v>
      </c>
      <c r="E3632" t="s">
        <v>127</v>
      </c>
      <c r="F3632" t="s">
        <v>128</v>
      </c>
      <c r="G3632" t="s">
        <v>21</v>
      </c>
      <c r="H3632">
        <v>40</v>
      </c>
      <c r="I3632">
        <v>200</v>
      </c>
      <c r="J3632">
        <v>8000</v>
      </c>
      <c r="K3632" t="s">
        <v>16</v>
      </c>
      <c r="L3632" t="s">
        <v>20</v>
      </c>
    </row>
    <row r="3633" spans="1:12" x14ac:dyDescent="0.25">
      <c r="A3633" t="s">
        <v>12</v>
      </c>
      <c r="B3633">
        <v>1185732</v>
      </c>
      <c r="C3633">
        <v>44383</v>
      </c>
      <c r="D3633" t="s">
        <v>13</v>
      </c>
      <c r="E3633" t="s">
        <v>127</v>
      </c>
      <c r="F3633" t="s">
        <v>128</v>
      </c>
      <c r="G3633" t="s">
        <v>22</v>
      </c>
      <c r="H3633">
        <v>49.999999999999993</v>
      </c>
      <c r="I3633">
        <v>225</v>
      </c>
      <c r="J3633">
        <v>11249.999999999998</v>
      </c>
      <c r="K3633" t="s">
        <v>16</v>
      </c>
      <c r="L3633" t="s">
        <v>17</v>
      </c>
    </row>
    <row r="3634" spans="1:12" x14ac:dyDescent="0.25">
      <c r="A3634" t="s">
        <v>12</v>
      </c>
      <c r="B3634">
        <v>1185732</v>
      </c>
      <c r="C3634">
        <v>44383</v>
      </c>
      <c r="D3634" t="s">
        <v>13</v>
      </c>
      <c r="E3634" t="s">
        <v>127</v>
      </c>
      <c r="F3634" t="s">
        <v>128</v>
      </c>
      <c r="G3634" t="s">
        <v>23</v>
      </c>
      <c r="H3634">
        <v>54.999999999999993</v>
      </c>
      <c r="I3634">
        <v>400</v>
      </c>
      <c r="J3634">
        <v>21999.999999999996</v>
      </c>
      <c r="K3634" t="s">
        <v>16</v>
      </c>
      <c r="L3634" t="s">
        <v>20</v>
      </c>
    </row>
    <row r="3635" spans="1:12" x14ac:dyDescent="0.25">
      <c r="A3635" t="s">
        <v>12</v>
      </c>
      <c r="B3635">
        <v>1185732</v>
      </c>
      <c r="C3635">
        <v>44415</v>
      </c>
      <c r="D3635" t="s">
        <v>13</v>
      </c>
      <c r="E3635" t="s">
        <v>127</v>
      </c>
      <c r="F3635" t="s">
        <v>128</v>
      </c>
      <c r="G3635" t="s">
        <v>15</v>
      </c>
      <c r="H3635">
        <v>49.999999999999993</v>
      </c>
      <c r="I3635">
        <v>550</v>
      </c>
      <c r="J3635">
        <v>27499.999999999996</v>
      </c>
      <c r="K3635" t="s">
        <v>16</v>
      </c>
      <c r="L3635" t="s">
        <v>17</v>
      </c>
    </row>
    <row r="3636" spans="1:12" x14ac:dyDescent="0.25">
      <c r="A3636" t="s">
        <v>12</v>
      </c>
      <c r="B3636">
        <v>1185732</v>
      </c>
      <c r="C3636">
        <v>44415</v>
      </c>
      <c r="D3636" t="s">
        <v>13</v>
      </c>
      <c r="E3636" t="s">
        <v>127</v>
      </c>
      <c r="F3636" t="s">
        <v>128</v>
      </c>
      <c r="G3636" t="s">
        <v>18</v>
      </c>
      <c r="H3636">
        <v>45</v>
      </c>
      <c r="I3636">
        <v>325</v>
      </c>
      <c r="J3636">
        <v>14625</v>
      </c>
      <c r="K3636" t="s">
        <v>16</v>
      </c>
      <c r="L3636" t="s">
        <v>17</v>
      </c>
    </row>
    <row r="3637" spans="1:12" x14ac:dyDescent="0.25">
      <c r="A3637" t="s">
        <v>12</v>
      </c>
      <c r="B3637">
        <v>1185732</v>
      </c>
      <c r="C3637">
        <v>44415</v>
      </c>
      <c r="D3637" t="s">
        <v>13</v>
      </c>
      <c r="E3637" t="s">
        <v>127</v>
      </c>
      <c r="F3637" t="s">
        <v>128</v>
      </c>
      <c r="G3637" t="s">
        <v>19</v>
      </c>
      <c r="H3637">
        <v>40</v>
      </c>
      <c r="I3637">
        <v>250</v>
      </c>
      <c r="J3637">
        <v>10000</v>
      </c>
      <c r="K3637" t="s">
        <v>16</v>
      </c>
      <c r="L3637" t="s">
        <v>20</v>
      </c>
    </row>
    <row r="3638" spans="1:12" x14ac:dyDescent="0.25">
      <c r="A3638" t="s">
        <v>12</v>
      </c>
      <c r="B3638">
        <v>1185732</v>
      </c>
      <c r="C3638">
        <v>44415</v>
      </c>
      <c r="D3638" t="s">
        <v>13</v>
      </c>
      <c r="E3638" t="s">
        <v>127</v>
      </c>
      <c r="F3638" t="s">
        <v>128</v>
      </c>
      <c r="G3638" t="s">
        <v>21</v>
      </c>
      <c r="H3638">
        <v>40</v>
      </c>
      <c r="I3638">
        <v>150</v>
      </c>
      <c r="J3638">
        <v>6000</v>
      </c>
      <c r="K3638" t="s">
        <v>16</v>
      </c>
      <c r="L3638" t="s">
        <v>20</v>
      </c>
    </row>
    <row r="3639" spans="1:12" x14ac:dyDescent="0.25">
      <c r="A3639" t="s">
        <v>12</v>
      </c>
      <c r="B3639">
        <v>1185732</v>
      </c>
      <c r="C3639">
        <v>44415</v>
      </c>
      <c r="D3639" t="s">
        <v>13</v>
      </c>
      <c r="E3639" t="s">
        <v>127</v>
      </c>
      <c r="F3639" t="s">
        <v>128</v>
      </c>
      <c r="G3639" t="s">
        <v>22</v>
      </c>
      <c r="H3639">
        <v>49.999999999999993</v>
      </c>
      <c r="I3639">
        <v>125</v>
      </c>
      <c r="J3639">
        <v>6249.9999999999991</v>
      </c>
      <c r="K3639" t="s">
        <v>16</v>
      </c>
      <c r="L3639" t="s">
        <v>17</v>
      </c>
    </row>
    <row r="3640" spans="1:12" x14ac:dyDescent="0.25">
      <c r="A3640" t="s">
        <v>12</v>
      </c>
      <c r="B3640">
        <v>1185732</v>
      </c>
      <c r="C3640">
        <v>44415</v>
      </c>
      <c r="D3640" t="s">
        <v>13</v>
      </c>
      <c r="E3640" t="s">
        <v>127</v>
      </c>
      <c r="F3640" t="s">
        <v>128</v>
      </c>
      <c r="G3640" t="s">
        <v>23</v>
      </c>
      <c r="H3640">
        <v>54.999999999999993</v>
      </c>
      <c r="I3640">
        <v>300</v>
      </c>
      <c r="J3640">
        <v>16499.999999999996</v>
      </c>
      <c r="K3640" t="s">
        <v>16</v>
      </c>
      <c r="L3640" t="s">
        <v>20</v>
      </c>
    </row>
    <row r="3641" spans="1:12" x14ac:dyDescent="0.25">
      <c r="A3641" t="s">
        <v>12</v>
      </c>
      <c r="B3641">
        <v>1185732</v>
      </c>
      <c r="C3641">
        <v>44445</v>
      </c>
      <c r="D3641" t="s">
        <v>13</v>
      </c>
      <c r="E3641" t="s">
        <v>127</v>
      </c>
      <c r="F3641" t="s">
        <v>128</v>
      </c>
      <c r="G3641" t="s">
        <v>15</v>
      </c>
      <c r="H3641">
        <v>49.999999999999993</v>
      </c>
      <c r="I3641">
        <v>425</v>
      </c>
      <c r="J3641">
        <v>21249.999999999996</v>
      </c>
      <c r="K3641" t="s">
        <v>16</v>
      </c>
      <c r="L3641" t="s">
        <v>17</v>
      </c>
    </row>
    <row r="3642" spans="1:12" x14ac:dyDescent="0.25">
      <c r="A3642" t="s">
        <v>12</v>
      </c>
      <c r="B3642">
        <v>1185732</v>
      </c>
      <c r="C3642">
        <v>44445</v>
      </c>
      <c r="D3642" t="s">
        <v>13</v>
      </c>
      <c r="E3642" t="s">
        <v>127</v>
      </c>
      <c r="F3642" t="s">
        <v>128</v>
      </c>
      <c r="G3642" t="s">
        <v>18</v>
      </c>
      <c r="H3642">
        <v>45</v>
      </c>
      <c r="I3642">
        <v>225</v>
      </c>
      <c r="J3642">
        <v>10125</v>
      </c>
      <c r="K3642" t="s">
        <v>16</v>
      </c>
      <c r="L3642" t="s">
        <v>17</v>
      </c>
    </row>
    <row r="3643" spans="1:12" x14ac:dyDescent="0.25">
      <c r="A3643" t="s">
        <v>12</v>
      </c>
      <c r="B3643">
        <v>1185732</v>
      </c>
      <c r="C3643">
        <v>44445</v>
      </c>
      <c r="D3643" t="s">
        <v>13</v>
      </c>
      <c r="E3643" t="s">
        <v>127</v>
      </c>
      <c r="F3643" t="s">
        <v>128</v>
      </c>
      <c r="G3643" t="s">
        <v>19</v>
      </c>
      <c r="H3643">
        <v>40</v>
      </c>
      <c r="I3643">
        <v>125</v>
      </c>
      <c r="J3643">
        <v>5000</v>
      </c>
      <c r="K3643" t="s">
        <v>16</v>
      </c>
      <c r="L3643" t="s">
        <v>20</v>
      </c>
    </row>
    <row r="3644" spans="1:12" x14ac:dyDescent="0.25">
      <c r="A3644" t="s">
        <v>12</v>
      </c>
      <c r="B3644">
        <v>1185732</v>
      </c>
      <c r="C3644">
        <v>44445</v>
      </c>
      <c r="D3644" t="s">
        <v>13</v>
      </c>
      <c r="E3644" t="s">
        <v>127</v>
      </c>
      <c r="F3644" t="s">
        <v>128</v>
      </c>
      <c r="G3644" t="s">
        <v>21</v>
      </c>
      <c r="H3644">
        <v>40</v>
      </c>
      <c r="I3644">
        <v>100</v>
      </c>
      <c r="J3644">
        <v>4000</v>
      </c>
      <c r="K3644" t="s">
        <v>16</v>
      </c>
      <c r="L3644" t="s">
        <v>20</v>
      </c>
    </row>
    <row r="3645" spans="1:12" x14ac:dyDescent="0.25">
      <c r="A3645" t="s">
        <v>12</v>
      </c>
      <c r="B3645">
        <v>1185732</v>
      </c>
      <c r="C3645">
        <v>44445</v>
      </c>
      <c r="D3645" t="s">
        <v>13</v>
      </c>
      <c r="E3645" t="s">
        <v>127</v>
      </c>
      <c r="F3645" t="s">
        <v>128</v>
      </c>
      <c r="G3645" t="s">
        <v>22</v>
      </c>
      <c r="H3645">
        <v>49.999999999999993</v>
      </c>
      <c r="I3645">
        <v>100</v>
      </c>
      <c r="J3645">
        <v>4999.9999999999991</v>
      </c>
      <c r="K3645" t="s">
        <v>16</v>
      </c>
      <c r="L3645" t="s">
        <v>17</v>
      </c>
    </row>
    <row r="3646" spans="1:12" x14ac:dyDescent="0.25">
      <c r="A3646" t="s">
        <v>12</v>
      </c>
      <c r="B3646">
        <v>1185732</v>
      </c>
      <c r="C3646">
        <v>44445</v>
      </c>
      <c r="D3646" t="s">
        <v>13</v>
      </c>
      <c r="E3646" t="s">
        <v>127</v>
      </c>
      <c r="F3646" t="s">
        <v>128</v>
      </c>
      <c r="G3646" t="s">
        <v>23</v>
      </c>
      <c r="H3646">
        <v>54.999999999999993</v>
      </c>
      <c r="I3646">
        <v>200</v>
      </c>
      <c r="J3646">
        <v>10999.999999999998</v>
      </c>
      <c r="K3646" t="s">
        <v>16</v>
      </c>
      <c r="L3646" t="s">
        <v>20</v>
      </c>
    </row>
    <row r="3647" spans="1:12" x14ac:dyDescent="0.25">
      <c r="A3647" t="s">
        <v>12</v>
      </c>
      <c r="B3647">
        <v>1185732</v>
      </c>
      <c r="C3647">
        <v>44477</v>
      </c>
      <c r="D3647" t="s">
        <v>13</v>
      </c>
      <c r="E3647" t="s">
        <v>127</v>
      </c>
      <c r="F3647" t="s">
        <v>128</v>
      </c>
      <c r="G3647" t="s">
        <v>15</v>
      </c>
      <c r="H3647">
        <v>54.999999999999993</v>
      </c>
      <c r="I3647">
        <v>375</v>
      </c>
      <c r="J3647">
        <v>20624.999999999996</v>
      </c>
      <c r="K3647" t="s">
        <v>16</v>
      </c>
      <c r="L3647" t="s">
        <v>17</v>
      </c>
    </row>
    <row r="3648" spans="1:12" x14ac:dyDescent="0.25">
      <c r="A3648" t="s">
        <v>12</v>
      </c>
      <c r="B3648">
        <v>1185732</v>
      </c>
      <c r="C3648">
        <v>44477</v>
      </c>
      <c r="D3648" t="s">
        <v>13</v>
      </c>
      <c r="E3648" t="s">
        <v>127</v>
      </c>
      <c r="F3648" t="s">
        <v>128</v>
      </c>
      <c r="G3648" t="s">
        <v>18</v>
      </c>
      <c r="H3648">
        <v>50</v>
      </c>
      <c r="I3648">
        <v>200</v>
      </c>
      <c r="J3648">
        <v>10000</v>
      </c>
      <c r="K3648" t="s">
        <v>16</v>
      </c>
      <c r="L3648" t="s">
        <v>17</v>
      </c>
    </row>
    <row r="3649" spans="1:12" x14ac:dyDescent="0.25">
      <c r="A3649" t="s">
        <v>12</v>
      </c>
      <c r="B3649">
        <v>1185732</v>
      </c>
      <c r="C3649">
        <v>44477</v>
      </c>
      <c r="D3649" t="s">
        <v>13</v>
      </c>
      <c r="E3649" t="s">
        <v>127</v>
      </c>
      <c r="F3649" t="s">
        <v>128</v>
      </c>
      <c r="G3649" t="s">
        <v>19</v>
      </c>
      <c r="H3649">
        <v>50</v>
      </c>
      <c r="I3649">
        <v>100</v>
      </c>
      <c r="J3649">
        <v>5000</v>
      </c>
      <c r="K3649" t="s">
        <v>16</v>
      </c>
      <c r="L3649" t="s">
        <v>20</v>
      </c>
    </row>
    <row r="3650" spans="1:12" x14ac:dyDescent="0.25">
      <c r="A3650" t="s">
        <v>12</v>
      </c>
      <c r="B3650">
        <v>1185732</v>
      </c>
      <c r="C3650">
        <v>44477</v>
      </c>
      <c r="D3650" t="s">
        <v>13</v>
      </c>
      <c r="E3650" t="s">
        <v>127</v>
      </c>
      <c r="F3650" t="s">
        <v>128</v>
      </c>
      <c r="G3650" t="s">
        <v>21</v>
      </c>
      <c r="H3650">
        <v>50</v>
      </c>
      <c r="I3650">
        <v>75</v>
      </c>
      <c r="J3650">
        <v>3750</v>
      </c>
      <c r="K3650" t="s">
        <v>16</v>
      </c>
      <c r="L3650" t="s">
        <v>20</v>
      </c>
    </row>
    <row r="3651" spans="1:12" x14ac:dyDescent="0.25">
      <c r="A3651" t="s">
        <v>12</v>
      </c>
      <c r="B3651">
        <v>1185732</v>
      </c>
      <c r="C3651">
        <v>44477</v>
      </c>
      <c r="D3651" t="s">
        <v>13</v>
      </c>
      <c r="E3651" t="s">
        <v>127</v>
      </c>
      <c r="F3651" t="s">
        <v>128</v>
      </c>
      <c r="G3651" t="s">
        <v>22</v>
      </c>
      <c r="H3651">
        <v>60</v>
      </c>
      <c r="I3651">
        <v>75</v>
      </c>
      <c r="J3651">
        <v>4500</v>
      </c>
      <c r="K3651" t="s">
        <v>16</v>
      </c>
      <c r="L3651" t="s">
        <v>17</v>
      </c>
    </row>
    <row r="3652" spans="1:12" x14ac:dyDescent="0.25">
      <c r="A3652" t="s">
        <v>26</v>
      </c>
      <c r="B3652">
        <v>1185732</v>
      </c>
      <c r="C3652">
        <v>44477</v>
      </c>
      <c r="D3652" t="s">
        <v>13</v>
      </c>
      <c r="E3652" t="s">
        <v>127</v>
      </c>
      <c r="F3652" t="s">
        <v>128</v>
      </c>
      <c r="G3652" t="s">
        <v>23</v>
      </c>
      <c r="H3652">
        <v>64.999999999999986</v>
      </c>
      <c r="I3652">
        <v>200</v>
      </c>
      <c r="J3652">
        <v>12999.999999999996</v>
      </c>
      <c r="K3652" t="s">
        <v>16</v>
      </c>
      <c r="L3652" t="s">
        <v>20</v>
      </c>
    </row>
    <row r="3653" spans="1:12" x14ac:dyDescent="0.25">
      <c r="A3653" t="s">
        <v>26</v>
      </c>
      <c r="B3653">
        <v>1185732</v>
      </c>
      <c r="C3653">
        <v>44507</v>
      </c>
      <c r="D3653" t="s">
        <v>13</v>
      </c>
      <c r="E3653" t="s">
        <v>127</v>
      </c>
      <c r="F3653" t="s">
        <v>128</v>
      </c>
      <c r="G3653" t="s">
        <v>15</v>
      </c>
      <c r="H3653">
        <v>60</v>
      </c>
      <c r="I3653">
        <v>350</v>
      </c>
      <c r="J3653">
        <v>21000</v>
      </c>
      <c r="K3653" t="s">
        <v>16</v>
      </c>
      <c r="L3653" t="s">
        <v>17</v>
      </c>
    </row>
    <row r="3654" spans="1:12" x14ac:dyDescent="0.25">
      <c r="A3654" t="s">
        <v>26</v>
      </c>
      <c r="B3654">
        <v>1185732</v>
      </c>
      <c r="C3654">
        <v>44507</v>
      </c>
      <c r="D3654" t="s">
        <v>13</v>
      </c>
      <c r="E3654" t="s">
        <v>127</v>
      </c>
      <c r="F3654" t="s">
        <v>128</v>
      </c>
      <c r="G3654" t="s">
        <v>18</v>
      </c>
      <c r="H3654">
        <v>50</v>
      </c>
      <c r="I3654">
        <v>225</v>
      </c>
      <c r="J3654">
        <v>11250</v>
      </c>
      <c r="K3654" t="s">
        <v>16</v>
      </c>
      <c r="L3654" t="s">
        <v>17</v>
      </c>
    </row>
    <row r="3655" spans="1:12" x14ac:dyDescent="0.25">
      <c r="A3655" t="s">
        <v>26</v>
      </c>
      <c r="B3655">
        <v>1185732</v>
      </c>
      <c r="C3655">
        <v>44507</v>
      </c>
      <c r="D3655" t="s">
        <v>13</v>
      </c>
      <c r="E3655" t="s">
        <v>127</v>
      </c>
      <c r="F3655" t="s">
        <v>128</v>
      </c>
      <c r="G3655" t="s">
        <v>19</v>
      </c>
      <c r="H3655">
        <v>50</v>
      </c>
      <c r="I3655">
        <v>220</v>
      </c>
      <c r="J3655">
        <v>11000</v>
      </c>
      <c r="K3655" t="s">
        <v>16</v>
      </c>
      <c r="L3655" t="s">
        <v>20</v>
      </c>
    </row>
    <row r="3656" spans="1:12" x14ac:dyDescent="0.25">
      <c r="A3656" t="s">
        <v>26</v>
      </c>
      <c r="B3656">
        <v>1185732</v>
      </c>
      <c r="C3656">
        <v>44507</v>
      </c>
      <c r="D3656" t="s">
        <v>13</v>
      </c>
      <c r="E3656" t="s">
        <v>127</v>
      </c>
      <c r="F3656" t="s">
        <v>128</v>
      </c>
      <c r="G3656" t="s">
        <v>21</v>
      </c>
      <c r="H3656">
        <v>50</v>
      </c>
      <c r="I3656">
        <v>200</v>
      </c>
      <c r="J3656">
        <v>10000</v>
      </c>
      <c r="K3656" t="s">
        <v>16</v>
      </c>
      <c r="L3656" t="s">
        <v>20</v>
      </c>
    </row>
    <row r="3657" spans="1:12" x14ac:dyDescent="0.25">
      <c r="A3657" t="s">
        <v>26</v>
      </c>
      <c r="B3657">
        <v>1185732</v>
      </c>
      <c r="C3657">
        <v>44507</v>
      </c>
      <c r="D3657" t="s">
        <v>13</v>
      </c>
      <c r="E3657" t="s">
        <v>127</v>
      </c>
      <c r="F3657" t="s">
        <v>128</v>
      </c>
      <c r="G3657" t="s">
        <v>22</v>
      </c>
      <c r="H3657">
        <v>60</v>
      </c>
      <c r="I3657">
        <v>175</v>
      </c>
      <c r="J3657">
        <v>10500</v>
      </c>
      <c r="K3657" t="s">
        <v>16</v>
      </c>
      <c r="L3657" t="s">
        <v>17</v>
      </c>
    </row>
    <row r="3658" spans="1:12" x14ac:dyDescent="0.25">
      <c r="A3658" t="s">
        <v>26</v>
      </c>
      <c r="B3658">
        <v>1185732</v>
      </c>
      <c r="C3658">
        <v>44507</v>
      </c>
      <c r="D3658" t="s">
        <v>13</v>
      </c>
      <c r="E3658" t="s">
        <v>127</v>
      </c>
      <c r="F3658" t="s">
        <v>128</v>
      </c>
      <c r="G3658" t="s">
        <v>23</v>
      </c>
      <c r="H3658">
        <v>64.999999999999986</v>
      </c>
      <c r="I3658">
        <v>275</v>
      </c>
      <c r="J3658">
        <v>17874.999999999996</v>
      </c>
      <c r="K3658" t="s">
        <v>16</v>
      </c>
      <c r="L3658" t="s">
        <v>20</v>
      </c>
    </row>
    <row r="3659" spans="1:12" x14ac:dyDescent="0.25">
      <c r="A3659" t="s">
        <v>26</v>
      </c>
      <c r="B3659">
        <v>1185732</v>
      </c>
      <c r="C3659">
        <v>44536</v>
      </c>
      <c r="D3659" t="s">
        <v>13</v>
      </c>
      <c r="E3659" t="s">
        <v>127</v>
      </c>
      <c r="F3659" t="s">
        <v>128</v>
      </c>
      <c r="G3659" t="s">
        <v>15</v>
      </c>
      <c r="H3659">
        <v>60</v>
      </c>
      <c r="I3659">
        <v>500</v>
      </c>
      <c r="J3659">
        <v>30000</v>
      </c>
      <c r="K3659" t="s">
        <v>16</v>
      </c>
      <c r="L3659" t="s">
        <v>17</v>
      </c>
    </row>
    <row r="3660" spans="1:12" x14ac:dyDescent="0.25">
      <c r="A3660" t="s">
        <v>26</v>
      </c>
      <c r="B3660">
        <v>1185732</v>
      </c>
      <c r="C3660">
        <v>44536</v>
      </c>
      <c r="D3660" t="s">
        <v>13</v>
      </c>
      <c r="E3660" t="s">
        <v>127</v>
      </c>
      <c r="F3660" t="s">
        <v>128</v>
      </c>
      <c r="G3660" t="s">
        <v>18</v>
      </c>
      <c r="H3660">
        <v>50</v>
      </c>
      <c r="I3660">
        <v>300</v>
      </c>
      <c r="J3660">
        <v>15000</v>
      </c>
      <c r="K3660" t="s">
        <v>16</v>
      </c>
      <c r="L3660" t="s">
        <v>17</v>
      </c>
    </row>
    <row r="3661" spans="1:12" x14ac:dyDescent="0.25">
      <c r="A3661" t="s">
        <v>26</v>
      </c>
      <c r="B3661">
        <v>1185732</v>
      </c>
      <c r="C3661">
        <v>44536</v>
      </c>
      <c r="D3661" t="s">
        <v>13</v>
      </c>
      <c r="E3661" t="s">
        <v>127</v>
      </c>
      <c r="F3661" t="s">
        <v>128</v>
      </c>
      <c r="G3661" t="s">
        <v>19</v>
      </c>
      <c r="H3661">
        <v>50</v>
      </c>
      <c r="I3661">
        <v>275</v>
      </c>
      <c r="J3661">
        <v>13750</v>
      </c>
      <c r="K3661" t="s">
        <v>16</v>
      </c>
      <c r="L3661" t="s">
        <v>20</v>
      </c>
    </row>
    <row r="3662" spans="1:12" x14ac:dyDescent="0.25">
      <c r="A3662" t="s">
        <v>26</v>
      </c>
      <c r="B3662">
        <v>1185732</v>
      </c>
      <c r="C3662">
        <v>44536</v>
      </c>
      <c r="D3662" t="s">
        <v>13</v>
      </c>
      <c r="E3662" t="s">
        <v>127</v>
      </c>
      <c r="F3662" t="s">
        <v>128</v>
      </c>
      <c r="G3662" t="s">
        <v>21</v>
      </c>
      <c r="H3662">
        <v>50</v>
      </c>
      <c r="I3662">
        <v>225</v>
      </c>
      <c r="J3662">
        <v>11250</v>
      </c>
      <c r="K3662" t="s">
        <v>16</v>
      </c>
      <c r="L3662" t="s">
        <v>20</v>
      </c>
    </row>
    <row r="3663" spans="1:12" x14ac:dyDescent="0.25">
      <c r="A3663" t="s">
        <v>26</v>
      </c>
      <c r="B3663">
        <v>1185732</v>
      </c>
      <c r="C3663">
        <v>44536</v>
      </c>
      <c r="D3663" t="s">
        <v>13</v>
      </c>
      <c r="E3663" t="s">
        <v>127</v>
      </c>
      <c r="F3663" t="s">
        <v>128</v>
      </c>
      <c r="G3663" t="s">
        <v>22</v>
      </c>
      <c r="H3663">
        <v>60</v>
      </c>
      <c r="I3663">
        <v>225</v>
      </c>
      <c r="J3663">
        <v>13500</v>
      </c>
      <c r="K3663" t="s">
        <v>16</v>
      </c>
      <c r="L3663" t="s">
        <v>17</v>
      </c>
    </row>
    <row r="3664" spans="1:12" x14ac:dyDescent="0.25">
      <c r="A3664" t="s">
        <v>26</v>
      </c>
      <c r="B3664">
        <v>1185732</v>
      </c>
      <c r="C3664">
        <v>44536</v>
      </c>
      <c r="D3664" t="s">
        <v>13</v>
      </c>
      <c r="E3664" t="s">
        <v>127</v>
      </c>
      <c r="F3664" t="s">
        <v>128</v>
      </c>
      <c r="G3664" t="s">
        <v>23</v>
      </c>
      <c r="H3664">
        <v>64.999999999999986</v>
      </c>
      <c r="I3664">
        <v>325</v>
      </c>
      <c r="J3664">
        <v>21124.999999999996</v>
      </c>
      <c r="K3664" t="s">
        <v>16</v>
      </c>
      <c r="L3664" t="s">
        <v>20</v>
      </c>
    </row>
    <row r="3665" spans="1:12" x14ac:dyDescent="0.25">
      <c r="A3665" t="s">
        <v>26</v>
      </c>
      <c r="B3665">
        <v>1185732</v>
      </c>
      <c r="C3665">
        <v>44213</v>
      </c>
      <c r="D3665" t="s">
        <v>13</v>
      </c>
      <c r="E3665" t="s">
        <v>127</v>
      </c>
      <c r="F3665" t="s">
        <v>128</v>
      </c>
      <c r="G3665" t="s">
        <v>15</v>
      </c>
      <c r="H3665">
        <v>40</v>
      </c>
      <c r="I3665">
        <v>450</v>
      </c>
      <c r="J3665">
        <v>18000</v>
      </c>
      <c r="K3665" t="s">
        <v>16</v>
      </c>
      <c r="L3665" t="s">
        <v>17</v>
      </c>
    </row>
    <row r="3666" spans="1:12" x14ac:dyDescent="0.25">
      <c r="A3666" t="s">
        <v>26</v>
      </c>
      <c r="B3666">
        <v>1185732</v>
      </c>
      <c r="C3666">
        <v>44213</v>
      </c>
      <c r="D3666" t="s">
        <v>13</v>
      </c>
      <c r="E3666" t="s">
        <v>127</v>
      </c>
      <c r="F3666" t="s">
        <v>128</v>
      </c>
      <c r="G3666" t="s">
        <v>18</v>
      </c>
      <c r="H3666">
        <v>40</v>
      </c>
      <c r="I3666">
        <v>250</v>
      </c>
      <c r="J3666">
        <v>10000</v>
      </c>
      <c r="K3666" t="s">
        <v>16</v>
      </c>
      <c r="L3666" t="s">
        <v>17</v>
      </c>
    </row>
    <row r="3667" spans="1:12" x14ac:dyDescent="0.25">
      <c r="A3667" t="s">
        <v>26</v>
      </c>
      <c r="B3667">
        <v>1185732</v>
      </c>
      <c r="C3667">
        <v>44213</v>
      </c>
      <c r="D3667" t="s">
        <v>13</v>
      </c>
      <c r="E3667" t="s">
        <v>127</v>
      </c>
      <c r="F3667" t="s">
        <v>128</v>
      </c>
      <c r="G3667" t="s">
        <v>19</v>
      </c>
      <c r="H3667">
        <v>30.000000000000004</v>
      </c>
      <c r="I3667">
        <v>250</v>
      </c>
      <c r="J3667">
        <v>7500.0000000000009</v>
      </c>
      <c r="K3667" t="s">
        <v>16</v>
      </c>
      <c r="L3667" t="s">
        <v>20</v>
      </c>
    </row>
    <row r="3668" spans="1:12" x14ac:dyDescent="0.25">
      <c r="A3668" t="s">
        <v>26</v>
      </c>
      <c r="B3668">
        <v>1185732</v>
      </c>
      <c r="C3668">
        <v>44213</v>
      </c>
      <c r="D3668" t="s">
        <v>13</v>
      </c>
      <c r="E3668" t="s">
        <v>127</v>
      </c>
      <c r="F3668" t="s">
        <v>128</v>
      </c>
      <c r="G3668" t="s">
        <v>21</v>
      </c>
      <c r="H3668">
        <v>35</v>
      </c>
      <c r="I3668">
        <v>100</v>
      </c>
      <c r="J3668">
        <v>3500</v>
      </c>
      <c r="K3668" t="s">
        <v>16</v>
      </c>
      <c r="L3668" t="s">
        <v>20</v>
      </c>
    </row>
    <row r="3669" spans="1:12" x14ac:dyDescent="0.25">
      <c r="A3669" t="s">
        <v>26</v>
      </c>
      <c r="B3669">
        <v>1185732</v>
      </c>
      <c r="C3669">
        <v>44213</v>
      </c>
      <c r="D3669" t="s">
        <v>13</v>
      </c>
      <c r="E3669" t="s">
        <v>127</v>
      </c>
      <c r="F3669" t="s">
        <v>128</v>
      </c>
      <c r="G3669" t="s">
        <v>22</v>
      </c>
      <c r="H3669">
        <v>50</v>
      </c>
      <c r="I3669">
        <v>150</v>
      </c>
      <c r="J3669">
        <v>7500</v>
      </c>
      <c r="K3669" t="s">
        <v>16</v>
      </c>
      <c r="L3669" t="s">
        <v>17</v>
      </c>
    </row>
    <row r="3670" spans="1:12" x14ac:dyDescent="0.25">
      <c r="A3670" t="s">
        <v>26</v>
      </c>
      <c r="B3670">
        <v>1185732</v>
      </c>
      <c r="C3670">
        <v>44213</v>
      </c>
      <c r="D3670" t="s">
        <v>13</v>
      </c>
      <c r="E3670" t="s">
        <v>127</v>
      </c>
      <c r="F3670" t="s">
        <v>128</v>
      </c>
      <c r="G3670" t="s">
        <v>23</v>
      </c>
      <c r="H3670">
        <v>40</v>
      </c>
      <c r="I3670">
        <v>250</v>
      </c>
      <c r="J3670">
        <v>10000</v>
      </c>
      <c r="K3670" t="s">
        <v>16</v>
      </c>
      <c r="L3670" t="s">
        <v>20</v>
      </c>
    </row>
    <row r="3671" spans="1:12" x14ac:dyDescent="0.25">
      <c r="A3671" t="s">
        <v>26</v>
      </c>
      <c r="B3671">
        <v>1185732</v>
      </c>
      <c r="C3671">
        <v>44242</v>
      </c>
      <c r="D3671" t="s">
        <v>13</v>
      </c>
      <c r="E3671" t="s">
        <v>127</v>
      </c>
      <c r="F3671" t="s">
        <v>128</v>
      </c>
      <c r="G3671" t="s">
        <v>15</v>
      </c>
      <c r="H3671">
        <v>40</v>
      </c>
      <c r="I3671">
        <v>500</v>
      </c>
      <c r="J3671">
        <v>20000</v>
      </c>
      <c r="K3671" t="s">
        <v>16</v>
      </c>
      <c r="L3671" t="s">
        <v>17</v>
      </c>
    </row>
    <row r="3672" spans="1:12" x14ac:dyDescent="0.25">
      <c r="A3672" t="s">
        <v>26</v>
      </c>
      <c r="B3672">
        <v>1185732</v>
      </c>
      <c r="C3672">
        <v>44242</v>
      </c>
      <c r="D3672" t="s">
        <v>13</v>
      </c>
      <c r="E3672" t="s">
        <v>127</v>
      </c>
      <c r="F3672" t="s">
        <v>128</v>
      </c>
      <c r="G3672" t="s">
        <v>18</v>
      </c>
      <c r="H3672">
        <v>40</v>
      </c>
      <c r="I3672">
        <v>150</v>
      </c>
      <c r="J3672">
        <v>6000</v>
      </c>
      <c r="K3672" t="s">
        <v>16</v>
      </c>
      <c r="L3672" t="s">
        <v>17</v>
      </c>
    </row>
    <row r="3673" spans="1:12" x14ac:dyDescent="0.25">
      <c r="A3673" t="s">
        <v>26</v>
      </c>
      <c r="B3673">
        <v>1185732</v>
      </c>
      <c r="C3673">
        <v>44242</v>
      </c>
      <c r="D3673" t="s">
        <v>13</v>
      </c>
      <c r="E3673" t="s">
        <v>127</v>
      </c>
      <c r="F3673" t="s">
        <v>128</v>
      </c>
      <c r="G3673" t="s">
        <v>19</v>
      </c>
      <c r="H3673">
        <v>30.000000000000004</v>
      </c>
      <c r="I3673">
        <v>200</v>
      </c>
      <c r="J3673">
        <v>6000.0000000000009</v>
      </c>
      <c r="K3673" t="s">
        <v>16</v>
      </c>
      <c r="L3673" t="s">
        <v>20</v>
      </c>
    </row>
    <row r="3674" spans="1:12" x14ac:dyDescent="0.25">
      <c r="A3674" t="s">
        <v>26</v>
      </c>
      <c r="B3674">
        <v>1185732</v>
      </c>
      <c r="C3674">
        <v>44242</v>
      </c>
      <c r="D3674" t="s">
        <v>13</v>
      </c>
      <c r="E3674" t="s">
        <v>129</v>
      </c>
      <c r="F3674" t="s">
        <v>130</v>
      </c>
      <c r="G3674" t="s">
        <v>21</v>
      </c>
      <c r="H3674">
        <v>35</v>
      </c>
      <c r="I3674">
        <v>250</v>
      </c>
      <c r="J3674">
        <v>8750</v>
      </c>
      <c r="K3674" t="s">
        <v>16</v>
      </c>
      <c r="L3674" t="s">
        <v>20</v>
      </c>
    </row>
    <row r="3675" spans="1:12" x14ac:dyDescent="0.25">
      <c r="A3675" t="s">
        <v>26</v>
      </c>
      <c r="B3675">
        <v>1185732</v>
      </c>
      <c r="C3675">
        <v>44242</v>
      </c>
      <c r="D3675" t="s">
        <v>13</v>
      </c>
      <c r="E3675" t="s">
        <v>129</v>
      </c>
      <c r="F3675" t="s">
        <v>130</v>
      </c>
      <c r="G3675" t="s">
        <v>22</v>
      </c>
      <c r="H3675">
        <v>50</v>
      </c>
      <c r="I3675">
        <v>150</v>
      </c>
      <c r="J3675">
        <v>7500</v>
      </c>
      <c r="K3675" t="s">
        <v>16</v>
      </c>
      <c r="L3675" t="s">
        <v>17</v>
      </c>
    </row>
    <row r="3676" spans="1:12" x14ac:dyDescent="0.25">
      <c r="A3676" t="s">
        <v>26</v>
      </c>
      <c r="B3676">
        <v>1185732</v>
      </c>
      <c r="C3676">
        <v>44242</v>
      </c>
      <c r="D3676" t="s">
        <v>13</v>
      </c>
      <c r="E3676" t="s">
        <v>129</v>
      </c>
      <c r="F3676" t="s">
        <v>130</v>
      </c>
      <c r="G3676" t="s">
        <v>23</v>
      </c>
      <c r="H3676">
        <v>40</v>
      </c>
      <c r="I3676">
        <v>250</v>
      </c>
      <c r="J3676">
        <v>10000</v>
      </c>
      <c r="K3676" t="s">
        <v>16</v>
      </c>
      <c r="L3676" t="s">
        <v>20</v>
      </c>
    </row>
    <row r="3677" spans="1:12" x14ac:dyDescent="0.25">
      <c r="A3677" t="s">
        <v>26</v>
      </c>
      <c r="B3677">
        <v>1185732</v>
      </c>
      <c r="C3677">
        <v>44268</v>
      </c>
      <c r="D3677" t="s">
        <v>13</v>
      </c>
      <c r="E3677" t="s">
        <v>129</v>
      </c>
      <c r="F3677" t="s">
        <v>130</v>
      </c>
      <c r="G3677" t="s">
        <v>15</v>
      </c>
      <c r="H3677">
        <v>40</v>
      </c>
      <c r="I3677">
        <v>470</v>
      </c>
      <c r="J3677">
        <v>18800</v>
      </c>
      <c r="K3677" t="s">
        <v>16</v>
      </c>
      <c r="L3677" t="s">
        <v>17</v>
      </c>
    </row>
    <row r="3678" spans="1:12" x14ac:dyDescent="0.25">
      <c r="A3678" t="s">
        <v>26</v>
      </c>
      <c r="B3678">
        <v>1185732</v>
      </c>
      <c r="C3678">
        <v>44268</v>
      </c>
      <c r="D3678" t="s">
        <v>13</v>
      </c>
      <c r="E3678" t="s">
        <v>129</v>
      </c>
      <c r="F3678" t="s">
        <v>130</v>
      </c>
      <c r="G3678" t="s">
        <v>18</v>
      </c>
      <c r="H3678">
        <v>40</v>
      </c>
      <c r="I3678">
        <v>175</v>
      </c>
      <c r="J3678">
        <v>7000</v>
      </c>
      <c r="K3678" t="s">
        <v>16</v>
      </c>
      <c r="L3678" t="s">
        <v>17</v>
      </c>
    </row>
    <row r="3679" spans="1:12" x14ac:dyDescent="0.25">
      <c r="A3679" t="s">
        <v>26</v>
      </c>
      <c r="B3679">
        <v>1185732</v>
      </c>
      <c r="C3679">
        <v>44268</v>
      </c>
      <c r="D3679" t="s">
        <v>13</v>
      </c>
      <c r="E3679" t="s">
        <v>129</v>
      </c>
      <c r="F3679" t="s">
        <v>130</v>
      </c>
      <c r="G3679" t="s">
        <v>19</v>
      </c>
      <c r="H3679">
        <v>30.000000000000004</v>
      </c>
      <c r="I3679">
        <v>200</v>
      </c>
      <c r="J3679">
        <v>6000.0000000000009</v>
      </c>
      <c r="K3679" t="s">
        <v>16</v>
      </c>
      <c r="L3679" t="s">
        <v>20</v>
      </c>
    </row>
    <row r="3680" spans="1:12" x14ac:dyDescent="0.25">
      <c r="A3680" t="s">
        <v>26</v>
      </c>
      <c r="B3680">
        <v>1185732</v>
      </c>
      <c r="C3680">
        <v>44268</v>
      </c>
      <c r="D3680" t="s">
        <v>13</v>
      </c>
      <c r="E3680" t="s">
        <v>129</v>
      </c>
      <c r="F3680" t="s">
        <v>130</v>
      </c>
      <c r="G3680" t="s">
        <v>21</v>
      </c>
      <c r="H3680">
        <v>35</v>
      </c>
      <c r="I3680">
        <v>300</v>
      </c>
      <c r="J3680">
        <v>10500</v>
      </c>
      <c r="K3680" t="s">
        <v>16</v>
      </c>
      <c r="L3680" t="s">
        <v>20</v>
      </c>
    </row>
    <row r="3681" spans="1:12" x14ac:dyDescent="0.25">
      <c r="A3681" t="s">
        <v>26</v>
      </c>
      <c r="B3681">
        <v>1185732</v>
      </c>
      <c r="C3681">
        <v>44268</v>
      </c>
      <c r="D3681" t="s">
        <v>13</v>
      </c>
      <c r="E3681" t="s">
        <v>129</v>
      </c>
      <c r="F3681" t="s">
        <v>130</v>
      </c>
      <c r="G3681" t="s">
        <v>22</v>
      </c>
      <c r="H3681">
        <v>50</v>
      </c>
      <c r="I3681">
        <v>100</v>
      </c>
      <c r="J3681">
        <v>5000</v>
      </c>
      <c r="K3681" t="s">
        <v>16</v>
      </c>
      <c r="L3681" t="s">
        <v>17</v>
      </c>
    </row>
    <row r="3682" spans="1:12" x14ac:dyDescent="0.25">
      <c r="A3682" t="s">
        <v>26</v>
      </c>
      <c r="B3682">
        <v>1185732</v>
      </c>
      <c r="C3682">
        <v>44268</v>
      </c>
      <c r="D3682" t="s">
        <v>13</v>
      </c>
      <c r="E3682" t="s">
        <v>129</v>
      </c>
      <c r="F3682" t="s">
        <v>130</v>
      </c>
      <c r="G3682" t="s">
        <v>23</v>
      </c>
      <c r="H3682">
        <v>40</v>
      </c>
      <c r="I3682">
        <v>200</v>
      </c>
      <c r="J3682">
        <v>8000</v>
      </c>
      <c r="K3682" t="s">
        <v>16</v>
      </c>
      <c r="L3682" t="s">
        <v>20</v>
      </c>
    </row>
    <row r="3683" spans="1:12" x14ac:dyDescent="0.25">
      <c r="A3683" t="s">
        <v>26</v>
      </c>
      <c r="B3683">
        <v>1185732</v>
      </c>
      <c r="C3683">
        <v>44300</v>
      </c>
      <c r="D3683" t="s">
        <v>13</v>
      </c>
      <c r="E3683" t="s">
        <v>129</v>
      </c>
      <c r="F3683" t="s">
        <v>130</v>
      </c>
      <c r="G3683" t="s">
        <v>15</v>
      </c>
      <c r="H3683">
        <v>40</v>
      </c>
      <c r="I3683">
        <v>450</v>
      </c>
      <c r="J3683">
        <v>18000</v>
      </c>
      <c r="K3683" t="s">
        <v>16</v>
      </c>
      <c r="L3683" t="s">
        <v>17</v>
      </c>
    </row>
    <row r="3684" spans="1:12" x14ac:dyDescent="0.25">
      <c r="A3684" t="s">
        <v>26</v>
      </c>
      <c r="B3684">
        <v>1185732</v>
      </c>
      <c r="C3684">
        <v>44300</v>
      </c>
      <c r="D3684" t="s">
        <v>13</v>
      </c>
      <c r="E3684" t="s">
        <v>129</v>
      </c>
      <c r="F3684" t="s">
        <v>130</v>
      </c>
      <c r="G3684" t="s">
        <v>18</v>
      </c>
      <c r="H3684">
        <v>40</v>
      </c>
      <c r="I3684">
        <v>150</v>
      </c>
      <c r="J3684">
        <v>6000</v>
      </c>
      <c r="K3684" t="s">
        <v>16</v>
      </c>
      <c r="L3684" t="s">
        <v>17</v>
      </c>
    </row>
    <row r="3685" spans="1:12" x14ac:dyDescent="0.25">
      <c r="A3685" t="s">
        <v>26</v>
      </c>
      <c r="B3685">
        <v>1185732</v>
      </c>
      <c r="C3685">
        <v>44300</v>
      </c>
      <c r="D3685" t="s">
        <v>13</v>
      </c>
      <c r="E3685" t="s">
        <v>129</v>
      </c>
      <c r="F3685" t="s">
        <v>130</v>
      </c>
      <c r="G3685" t="s">
        <v>19</v>
      </c>
      <c r="H3685">
        <v>30.000000000000004</v>
      </c>
      <c r="I3685">
        <v>150</v>
      </c>
      <c r="J3685">
        <v>4500.0000000000009</v>
      </c>
      <c r="K3685" t="s">
        <v>16</v>
      </c>
      <c r="L3685" t="s">
        <v>20</v>
      </c>
    </row>
    <row r="3686" spans="1:12" x14ac:dyDescent="0.25">
      <c r="A3686" t="s">
        <v>26</v>
      </c>
      <c r="B3686">
        <v>1185732</v>
      </c>
      <c r="C3686">
        <v>44300</v>
      </c>
      <c r="D3686" t="s">
        <v>13</v>
      </c>
      <c r="E3686" t="s">
        <v>129</v>
      </c>
      <c r="F3686" t="s">
        <v>130</v>
      </c>
      <c r="G3686" t="s">
        <v>21</v>
      </c>
      <c r="H3686">
        <v>35</v>
      </c>
      <c r="I3686">
        <v>125</v>
      </c>
      <c r="J3686">
        <v>4375</v>
      </c>
      <c r="K3686" t="s">
        <v>16</v>
      </c>
      <c r="L3686" t="s">
        <v>20</v>
      </c>
    </row>
    <row r="3687" spans="1:12" x14ac:dyDescent="0.25">
      <c r="A3687" t="s">
        <v>26</v>
      </c>
      <c r="B3687">
        <v>1185732</v>
      </c>
      <c r="C3687">
        <v>44300</v>
      </c>
      <c r="D3687" t="s">
        <v>13</v>
      </c>
      <c r="E3687" t="s">
        <v>129</v>
      </c>
      <c r="F3687" t="s">
        <v>130</v>
      </c>
      <c r="G3687" t="s">
        <v>22</v>
      </c>
      <c r="H3687">
        <v>50</v>
      </c>
      <c r="I3687">
        <v>125</v>
      </c>
      <c r="J3687">
        <v>6250</v>
      </c>
      <c r="K3687" t="s">
        <v>16</v>
      </c>
      <c r="L3687" t="s">
        <v>17</v>
      </c>
    </row>
    <row r="3688" spans="1:12" x14ac:dyDescent="0.25">
      <c r="A3688" t="s">
        <v>26</v>
      </c>
      <c r="B3688">
        <v>1185732</v>
      </c>
      <c r="C3688">
        <v>44300</v>
      </c>
      <c r="D3688" t="s">
        <v>13</v>
      </c>
      <c r="E3688" t="s">
        <v>129</v>
      </c>
      <c r="F3688" t="s">
        <v>130</v>
      </c>
      <c r="G3688" t="s">
        <v>23</v>
      </c>
      <c r="H3688">
        <v>40</v>
      </c>
      <c r="I3688">
        <v>275</v>
      </c>
      <c r="J3688">
        <v>11000</v>
      </c>
      <c r="K3688" t="s">
        <v>16</v>
      </c>
      <c r="L3688" t="s">
        <v>20</v>
      </c>
    </row>
    <row r="3689" spans="1:12" x14ac:dyDescent="0.25">
      <c r="A3689" t="s">
        <v>26</v>
      </c>
      <c r="B3689">
        <v>1185732</v>
      </c>
      <c r="C3689">
        <v>44329</v>
      </c>
      <c r="D3689" t="s">
        <v>13</v>
      </c>
      <c r="E3689" t="s">
        <v>129</v>
      </c>
      <c r="F3689" t="s">
        <v>130</v>
      </c>
      <c r="G3689" t="s">
        <v>15</v>
      </c>
      <c r="H3689">
        <v>54.999999999999993</v>
      </c>
      <c r="I3689">
        <v>495</v>
      </c>
      <c r="J3689">
        <v>27224.999999999996</v>
      </c>
      <c r="K3689" t="s">
        <v>16</v>
      </c>
      <c r="L3689" t="s">
        <v>17</v>
      </c>
    </row>
    <row r="3690" spans="1:12" x14ac:dyDescent="0.25">
      <c r="A3690" t="s">
        <v>26</v>
      </c>
      <c r="B3690">
        <v>1185732</v>
      </c>
      <c r="C3690">
        <v>44329</v>
      </c>
      <c r="D3690" t="s">
        <v>13</v>
      </c>
      <c r="E3690" t="s">
        <v>129</v>
      </c>
      <c r="F3690" t="s">
        <v>130</v>
      </c>
      <c r="G3690" t="s">
        <v>18</v>
      </c>
      <c r="H3690">
        <v>50</v>
      </c>
      <c r="I3690">
        <v>200</v>
      </c>
      <c r="J3690">
        <v>10000</v>
      </c>
      <c r="K3690" t="s">
        <v>16</v>
      </c>
      <c r="L3690" t="s">
        <v>17</v>
      </c>
    </row>
    <row r="3691" spans="1:12" x14ac:dyDescent="0.25">
      <c r="A3691" t="s">
        <v>26</v>
      </c>
      <c r="B3691">
        <v>1185732</v>
      </c>
      <c r="C3691">
        <v>44329</v>
      </c>
      <c r="D3691" t="s">
        <v>13</v>
      </c>
      <c r="E3691" t="s">
        <v>129</v>
      </c>
      <c r="F3691" t="s">
        <v>130</v>
      </c>
      <c r="G3691" t="s">
        <v>19</v>
      </c>
      <c r="H3691">
        <v>45</v>
      </c>
      <c r="I3691">
        <v>225</v>
      </c>
      <c r="J3691">
        <v>10125</v>
      </c>
      <c r="K3691" t="s">
        <v>16</v>
      </c>
      <c r="L3691" t="s">
        <v>20</v>
      </c>
    </row>
    <row r="3692" spans="1:12" x14ac:dyDescent="0.25">
      <c r="A3692" t="s">
        <v>26</v>
      </c>
      <c r="B3692">
        <v>1185732</v>
      </c>
      <c r="C3692">
        <v>44329</v>
      </c>
      <c r="D3692" t="s">
        <v>13</v>
      </c>
      <c r="E3692" t="s">
        <v>129</v>
      </c>
      <c r="F3692" t="s">
        <v>130</v>
      </c>
      <c r="G3692" t="s">
        <v>21</v>
      </c>
      <c r="H3692">
        <v>45</v>
      </c>
      <c r="I3692">
        <v>175</v>
      </c>
      <c r="J3692">
        <v>7875</v>
      </c>
      <c r="K3692" t="s">
        <v>16</v>
      </c>
      <c r="L3692" t="s">
        <v>20</v>
      </c>
    </row>
    <row r="3693" spans="1:12" x14ac:dyDescent="0.25">
      <c r="A3693" t="s">
        <v>26</v>
      </c>
      <c r="B3693">
        <v>1185732</v>
      </c>
      <c r="C3693">
        <v>44329</v>
      </c>
      <c r="D3693" t="s">
        <v>13</v>
      </c>
      <c r="E3693" t="s">
        <v>129</v>
      </c>
      <c r="F3693" t="s">
        <v>130</v>
      </c>
      <c r="G3693" t="s">
        <v>22</v>
      </c>
      <c r="H3693">
        <v>54.999999999999993</v>
      </c>
      <c r="I3693">
        <v>200</v>
      </c>
      <c r="J3693">
        <v>10999.999999999998</v>
      </c>
      <c r="K3693" t="s">
        <v>16</v>
      </c>
      <c r="L3693" t="s">
        <v>17</v>
      </c>
    </row>
    <row r="3694" spans="1:12" x14ac:dyDescent="0.25">
      <c r="A3694" t="s">
        <v>26</v>
      </c>
      <c r="B3694">
        <v>1185732</v>
      </c>
      <c r="C3694">
        <v>44329</v>
      </c>
      <c r="D3694" t="s">
        <v>13</v>
      </c>
      <c r="E3694" t="s">
        <v>129</v>
      </c>
      <c r="F3694" t="s">
        <v>130</v>
      </c>
      <c r="G3694" t="s">
        <v>23</v>
      </c>
      <c r="H3694">
        <v>60</v>
      </c>
      <c r="I3694">
        <v>325</v>
      </c>
      <c r="J3694">
        <v>19500</v>
      </c>
      <c r="K3694" t="s">
        <v>16</v>
      </c>
      <c r="L3694" t="s">
        <v>20</v>
      </c>
    </row>
    <row r="3695" spans="1:12" x14ac:dyDescent="0.25">
      <c r="A3695" t="s">
        <v>26</v>
      </c>
      <c r="B3695">
        <v>1185732</v>
      </c>
      <c r="C3695">
        <v>44362</v>
      </c>
      <c r="D3695" t="s">
        <v>13</v>
      </c>
      <c r="E3695" t="s">
        <v>129</v>
      </c>
      <c r="F3695" t="s">
        <v>130</v>
      </c>
      <c r="G3695" t="s">
        <v>15</v>
      </c>
      <c r="H3695">
        <v>54.999999999999993</v>
      </c>
      <c r="I3695">
        <v>575</v>
      </c>
      <c r="J3695">
        <v>31624.999999999996</v>
      </c>
      <c r="K3695" t="s">
        <v>16</v>
      </c>
      <c r="L3695" t="s">
        <v>17</v>
      </c>
    </row>
    <row r="3696" spans="1:12" x14ac:dyDescent="0.25">
      <c r="A3696" t="s">
        <v>26</v>
      </c>
      <c r="B3696">
        <v>1185732</v>
      </c>
      <c r="C3696">
        <v>44362</v>
      </c>
      <c r="D3696" t="s">
        <v>13</v>
      </c>
      <c r="E3696" t="s">
        <v>129</v>
      </c>
      <c r="F3696" t="s">
        <v>130</v>
      </c>
      <c r="G3696" t="s">
        <v>18</v>
      </c>
      <c r="H3696">
        <v>50</v>
      </c>
      <c r="I3696">
        <v>325</v>
      </c>
      <c r="J3696">
        <v>16250</v>
      </c>
      <c r="K3696" t="s">
        <v>16</v>
      </c>
      <c r="L3696" t="s">
        <v>17</v>
      </c>
    </row>
    <row r="3697" spans="1:12" x14ac:dyDescent="0.25">
      <c r="A3697" t="s">
        <v>26</v>
      </c>
      <c r="B3697">
        <v>1185732</v>
      </c>
      <c r="C3697">
        <v>44362</v>
      </c>
      <c r="D3697" t="s">
        <v>13</v>
      </c>
      <c r="E3697" t="s">
        <v>129</v>
      </c>
      <c r="F3697" t="s">
        <v>130</v>
      </c>
      <c r="G3697" t="s">
        <v>19</v>
      </c>
      <c r="H3697">
        <v>45</v>
      </c>
      <c r="I3697">
        <v>250</v>
      </c>
      <c r="J3697">
        <v>11250</v>
      </c>
      <c r="K3697" t="s">
        <v>16</v>
      </c>
      <c r="L3697" t="s">
        <v>20</v>
      </c>
    </row>
    <row r="3698" spans="1:12" x14ac:dyDescent="0.25">
      <c r="A3698" t="s">
        <v>26</v>
      </c>
      <c r="B3698">
        <v>1185732</v>
      </c>
      <c r="C3698">
        <v>44362</v>
      </c>
      <c r="D3698" t="s">
        <v>13</v>
      </c>
      <c r="E3698" t="s">
        <v>129</v>
      </c>
      <c r="F3698" t="s">
        <v>130</v>
      </c>
      <c r="G3698" t="s">
        <v>21</v>
      </c>
      <c r="H3698">
        <v>45</v>
      </c>
      <c r="I3698">
        <v>225</v>
      </c>
      <c r="J3698">
        <v>10125</v>
      </c>
      <c r="K3698" t="s">
        <v>16</v>
      </c>
      <c r="L3698" t="s">
        <v>20</v>
      </c>
    </row>
    <row r="3699" spans="1:12" x14ac:dyDescent="0.25">
      <c r="A3699" t="s">
        <v>26</v>
      </c>
      <c r="B3699">
        <v>1185732</v>
      </c>
      <c r="C3699">
        <v>44362</v>
      </c>
      <c r="D3699" t="s">
        <v>13</v>
      </c>
      <c r="E3699" t="s">
        <v>129</v>
      </c>
      <c r="F3699" t="s">
        <v>130</v>
      </c>
      <c r="G3699" t="s">
        <v>22</v>
      </c>
      <c r="H3699">
        <v>54.999999999999993</v>
      </c>
      <c r="I3699">
        <v>225</v>
      </c>
      <c r="J3699">
        <v>12374.999999999998</v>
      </c>
      <c r="K3699" t="s">
        <v>16</v>
      </c>
      <c r="L3699" t="s">
        <v>17</v>
      </c>
    </row>
    <row r="3700" spans="1:12" x14ac:dyDescent="0.25">
      <c r="A3700" t="s">
        <v>26</v>
      </c>
      <c r="B3700">
        <v>1185732</v>
      </c>
      <c r="C3700">
        <v>44362</v>
      </c>
      <c r="D3700" t="s">
        <v>13</v>
      </c>
      <c r="E3700" t="s">
        <v>129</v>
      </c>
      <c r="F3700" t="s">
        <v>130</v>
      </c>
      <c r="G3700" t="s">
        <v>23</v>
      </c>
      <c r="H3700">
        <v>60</v>
      </c>
      <c r="I3700">
        <v>375</v>
      </c>
      <c r="J3700">
        <v>22500</v>
      </c>
      <c r="K3700" t="s">
        <v>16</v>
      </c>
      <c r="L3700" t="s">
        <v>20</v>
      </c>
    </row>
    <row r="3701" spans="1:12" x14ac:dyDescent="0.25">
      <c r="A3701" t="s">
        <v>26</v>
      </c>
      <c r="B3701">
        <v>1185732</v>
      </c>
      <c r="C3701">
        <v>44390</v>
      </c>
      <c r="D3701" t="s">
        <v>13</v>
      </c>
      <c r="E3701" t="s">
        <v>129</v>
      </c>
      <c r="F3701" t="s">
        <v>130</v>
      </c>
      <c r="G3701" t="s">
        <v>15</v>
      </c>
      <c r="H3701">
        <v>54.999999999999993</v>
      </c>
      <c r="I3701">
        <v>600</v>
      </c>
      <c r="J3701">
        <v>32999.999999999993</v>
      </c>
      <c r="K3701" t="s">
        <v>16</v>
      </c>
      <c r="L3701" t="s">
        <v>17</v>
      </c>
    </row>
    <row r="3702" spans="1:12" x14ac:dyDescent="0.25">
      <c r="A3702" t="s">
        <v>26</v>
      </c>
      <c r="B3702">
        <v>1185732</v>
      </c>
      <c r="C3702">
        <v>44390</v>
      </c>
      <c r="D3702" t="s">
        <v>13</v>
      </c>
      <c r="E3702" t="s">
        <v>129</v>
      </c>
      <c r="F3702" t="s">
        <v>130</v>
      </c>
      <c r="G3702" t="s">
        <v>18</v>
      </c>
      <c r="H3702">
        <v>50</v>
      </c>
      <c r="I3702">
        <v>350</v>
      </c>
      <c r="J3702">
        <v>17500</v>
      </c>
      <c r="K3702" t="s">
        <v>16</v>
      </c>
      <c r="L3702" t="s">
        <v>17</v>
      </c>
    </row>
    <row r="3703" spans="1:12" x14ac:dyDescent="0.25">
      <c r="A3703" t="s">
        <v>26</v>
      </c>
      <c r="B3703">
        <v>1185732</v>
      </c>
      <c r="C3703">
        <v>44390</v>
      </c>
      <c r="D3703" t="s">
        <v>13</v>
      </c>
      <c r="E3703" t="s">
        <v>129</v>
      </c>
      <c r="F3703" t="s">
        <v>130</v>
      </c>
      <c r="G3703" t="s">
        <v>19</v>
      </c>
      <c r="H3703">
        <v>45</v>
      </c>
      <c r="I3703">
        <v>275</v>
      </c>
      <c r="J3703">
        <v>12375</v>
      </c>
      <c r="K3703" t="s">
        <v>16</v>
      </c>
      <c r="L3703" t="s">
        <v>20</v>
      </c>
    </row>
    <row r="3704" spans="1:12" x14ac:dyDescent="0.25">
      <c r="A3704" t="s">
        <v>26</v>
      </c>
      <c r="B3704">
        <v>1185732</v>
      </c>
      <c r="C3704">
        <v>44390</v>
      </c>
      <c r="D3704" t="s">
        <v>13</v>
      </c>
      <c r="E3704" t="s">
        <v>129</v>
      </c>
      <c r="F3704" t="s">
        <v>130</v>
      </c>
      <c r="G3704" t="s">
        <v>21</v>
      </c>
      <c r="H3704">
        <v>45</v>
      </c>
      <c r="I3704">
        <v>225</v>
      </c>
      <c r="J3704">
        <v>10125</v>
      </c>
      <c r="K3704" t="s">
        <v>16</v>
      </c>
      <c r="L3704" t="s">
        <v>20</v>
      </c>
    </row>
    <row r="3705" spans="1:12" x14ac:dyDescent="0.25">
      <c r="A3705" t="s">
        <v>26</v>
      </c>
      <c r="B3705">
        <v>1185732</v>
      </c>
      <c r="C3705">
        <v>44390</v>
      </c>
      <c r="D3705" t="s">
        <v>13</v>
      </c>
      <c r="E3705" t="s">
        <v>129</v>
      </c>
      <c r="F3705" t="s">
        <v>130</v>
      </c>
      <c r="G3705" t="s">
        <v>22</v>
      </c>
      <c r="H3705">
        <v>54.999999999999993</v>
      </c>
      <c r="I3705">
        <v>250</v>
      </c>
      <c r="J3705">
        <v>13749.999999999998</v>
      </c>
      <c r="K3705" t="s">
        <v>16</v>
      </c>
      <c r="L3705" t="s">
        <v>17</v>
      </c>
    </row>
    <row r="3706" spans="1:12" x14ac:dyDescent="0.25">
      <c r="A3706" t="s">
        <v>26</v>
      </c>
      <c r="B3706">
        <v>1185732</v>
      </c>
      <c r="C3706">
        <v>44390</v>
      </c>
      <c r="D3706" t="s">
        <v>13</v>
      </c>
      <c r="E3706" t="s">
        <v>129</v>
      </c>
      <c r="F3706" t="s">
        <v>130</v>
      </c>
      <c r="G3706" t="s">
        <v>23</v>
      </c>
      <c r="H3706">
        <v>60</v>
      </c>
      <c r="I3706">
        <v>425</v>
      </c>
      <c r="J3706">
        <v>25500</v>
      </c>
      <c r="K3706" t="s">
        <v>16</v>
      </c>
      <c r="L3706" t="s">
        <v>20</v>
      </c>
    </row>
    <row r="3707" spans="1:12" x14ac:dyDescent="0.25">
      <c r="A3707" t="s">
        <v>26</v>
      </c>
      <c r="B3707">
        <v>1185732</v>
      </c>
      <c r="C3707">
        <v>44422</v>
      </c>
      <c r="D3707" t="s">
        <v>13</v>
      </c>
      <c r="E3707" t="s">
        <v>129</v>
      </c>
      <c r="F3707" t="s">
        <v>130</v>
      </c>
      <c r="G3707" t="s">
        <v>15</v>
      </c>
      <c r="H3707">
        <v>54.999999999999993</v>
      </c>
      <c r="I3707">
        <v>575</v>
      </c>
      <c r="J3707">
        <v>31624.999999999996</v>
      </c>
      <c r="K3707" t="s">
        <v>16</v>
      </c>
      <c r="L3707" t="s">
        <v>17</v>
      </c>
    </row>
    <row r="3708" spans="1:12" x14ac:dyDescent="0.25">
      <c r="A3708" t="s">
        <v>26</v>
      </c>
      <c r="B3708">
        <v>1185732</v>
      </c>
      <c r="C3708">
        <v>44422</v>
      </c>
      <c r="D3708" t="s">
        <v>13</v>
      </c>
      <c r="E3708" t="s">
        <v>129</v>
      </c>
      <c r="F3708" t="s">
        <v>130</v>
      </c>
      <c r="G3708" t="s">
        <v>18</v>
      </c>
      <c r="H3708">
        <v>50</v>
      </c>
      <c r="I3708">
        <v>350</v>
      </c>
      <c r="J3708">
        <v>17500</v>
      </c>
      <c r="K3708" t="s">
        <v>16</v>
      </c>
      <c r="L3708" t="s">
        <v>17</v>
      </c>
    </row>
    <row r="3709" spans="1:12" x14ac:dyDescent="0.25">
      <c r="A3709" t="s">
        <v>26</v>
      </c>
      <c r="B3709">
        <v>1185732</v>
      </c>
      <c r="C3709">
        <v>44422</v>
      </c>
      <c r="D3709" t="s">
        <v>13</v>
      </c>
      <c r="E3709" t="s">
        <v>129</v>
      </c>
      <c r="F3709" t="s">
        <v>130</v>
      </c>
      <c r="G3709" t="s">
        <v>19</v>
      </c>
      <c r="H3709">
        <v>45</v>
      </c>
      <c r="I3709">
        <v>275</v>
      </c>
      <c r="J3709">
        <v>12375</v>
      </c>
      <c r="K3709" t="s">
        <v>16</v>
      </c>
      <c r="L3709" t="s">
        <v>20</v>
      </c>
    </row>
    <row r="3710" spans="1:12" x14ac:dyDescent="0.25">
      <c r="A3710" t="s">
        <v>26</v>
      </c>
      <c r="B3710">
        <v>1185732</v>
      </c>
      <c r="C3710">
        <v>44422</v>
      </c>
      <c r="D3710" t="s">
        <v>13</v>
      </c>
      <c r="E3710" t="s">
        <v>129</v>
      </c>
      <c r="F3710" t="s">
        <v>130</v>
      </c>
      <c r="G3710" t="s">
        <v>21</v>
      </c>
      <c r="H3710">
        <v>45</v>
      </c>
      <c r="I3710">
        <v>175</v>
      </c>
      <c r="J3710">
        <v>7875</v>
      </c>
      <c r="K3710" t="s">
        <v>16</v>
      </c>
      <c r="L3710" t="s">
        <v>20</v>
      </c>
    </row>
    <row r="3711" spans="1:12" x14ac:dyDescent="0.25">
      <c r="A3711" t="s">
        <v>26</v>
      </c>
      <c r="B3711">
        <v>1185732</v>
      </c>
      <c r="C3711">
        <v>44422</v>
      </c>
      <c r="D3711" t="s">
        <v>13</v>
      </c>
      <c r="E3711" t="s">
        <v>129</v>
      </c>
      <c r="F3711" t="s">
        <v>130</v>
      </c>
      <c r="G3711" t="s">
        <v>22</v>
      </c>
      <c r="H3711">
        <v>54.999999999999993</v>
      </c>
      <c r="I3711">
        <v>150</v>
      </c>
      <c r="J3711">
        <v>8249.9999999999982</v>
      </c>
      <c r="K3711" t="s">
        <v>16</v>
      </c>
      <c r="L3711" t="s">
        <v>17</v>
      </c>
    </row>
    <row r="3712" spans="1:12" x14ac:dyDescent="0.25">
      <c r="A3712" t="s">
        <v>26</v>
      </c>
      <c r="B3712">
        <v>1185732</v>
      </c>
      <c r="C3712">
        <v>44422</v>
      </c>
      <c r="D3712" t="s">
        <v>13</v>
      </c>
      <c r="E3712" t="s">
        <v>129</v>
      </c>
      <c r="F3712" t="s">
        <v>130</v>
      </c>
      <c r="G3712" t="s">
        <v>23</v>
      </c>
      <c r="H3712">
        <v>60</v>
      </c>
      <c r="I3712">
        <v>325</v>
      </c>
      <c r="J3712">
        <v>19500</v>
      </c>
      <c r="K3712" t="s">
        <v>16</v>
      </c>
      <c r="L3712" t="s">
        <v>20</v>
      </c>
    </row>
    <row r="3713" spans="1:12" x14ac:dyDescent="0.25">
      <c r="A3713" t="s">
        <v>26</v>
      </c>
      <c r="B3713">
        <v>1185732</v>
      </c>
      <c r="C3713">
        <v>44452</v>
      </c>
      <c r="D3713" t="s">
        <v>13</v>
      </c>
      <c r="E3713" t="s">
        <v>129</v>
      </c>
      <c r="F3713" t="s">
        <v>130</v>
      </c>
      <c r="G3713" t="s">
        <v>15</v>
      </c>
      <c r="H3713">
        <v>54.999999999999993</v>
      </c>
      <c r="I3713">
        <v>450</v>
      </c>
      <c r="J3713">
        <v>24749.999999999996</v>
      </c>
      <c r="K3713" t="s">
        <v>16</v>
      </c>
      <c r="L3713" t="s">
        <v>17</v>
      </c>
    </row>
    <row r="3714" spans="1:12" x14ac:dyDescent="0.25">
      <c r="A3714" t="s">
        <v>26</v>
      </c>
      <c r="B3714">
        <v>1185732</v>
      </c>
      <c r="C3714">
        <v>44452</v>
      </c>
      <c r="D3714" t="s">
        <v>13</v>
      </c>
      <c r="E3714" t="s">
        <v>129</v>
      </c>
      <c r="F3714" t="s">
        <v>130</v>
      </c>
      <c r="G3714" t="s">
        <v>18</v>
      </c>
      <c r="H3714">
        <v>50</v>
      </c>
      <c r="I3714">
        <v>250</v>
      </c>
      <c r="J3714">
        <v>12500</v>
      </c>
      <c r="K3714" t="s">
        <v>16</v>
      </c>
      <c r="L3714" t="s">
        <v>17</v>
      </c>
    </row>
    <row r="3715" spans="1:12" x14ac:dyDescent="0.25">
      <c r="A3715" t="s">
        <v>26</v>
      </c>
      <c r="B3715">
        <v>1185732</v>
      </c>
      <c r="C3715">
        <v>44452</v>
      </c>
      <c r="D3715" t="s">
        <v>13</v>
      </c>
      <c r="E3715" t="s">
        <v>129</v>
      </c>
      <c r="F3715" t="s">
        <v>130</v>
      </c>
      <c r="G3715" t="s">
        <v>19</v>
      </c>
      <c r="H3715">
        <v>45</v>
      </c>
      <c r="I3715">
        <v>150</v>
      </c>
      <c r="J3715">
        <v>6750</v>
      </c>
      <c r="K3715" t="s">
        <v>16</v>
      </c>
      <c r="L3715" t="s">
        <v>20</v>
      </c>
    </row>
    <row r="3716" spans="1:12" x14ac:dyDescent="0.25">
      <c r="A3716" t="s">
        <v>26</v>
      </c>
      <c r="B3716">
        <v>1185732</v>
      </c>
      <c r="C3716">
        <v>44452</v>
      </c>
      <c r="D3716" t="s">
        <v>13</v>
      </c>
      <c r="E3716" t="s">
        <v>129</v>
      </c>
      <c r="F3716" t="s">
        <v>130</v>
      </c>
      <c r="G3716" t="s">
        <v>21</v>
      </c>
      <c r="H3716">
        <v>45</v>
      </c>
      <c r="I3716">
        <v>125</v>
      </c>
      <c r="J3716">
        <v>5625</v>
      </c>
      <c r="K3716" t="s">
        <v>16</v>
      </c>
      <c r="L3716" t="s">
        <v>20</v>
      </c>
    </row>
    <row r="3717" spans="1:12" x14ac:dyDescent="0.25">
      <c r="A3717" t="s">
        <v>26</v>
      </c>
      <c r="B3717">
        <v>1185732</v>
      </c>
      <c r="C3717">
        <v>44452</v>
      </c>
      <c r="D3717" t="s">
        <v>13</v>
      </c>
      <c r="E3717" t="s">
        <v>129</v>
      </c>
      <c r="F3717" t="s">
        <v>130</v>
      </c>
      <c r="G3717" t="s">
        <v>22</v>
      </c>
      <c r="H3717">
        <v>54.999999999999993</v>
      </c>
      <c r="I3717">
        <v>125</v>
      </c>
      <c r="J3717">
        <v>6874.9999999999991</v>
      </c>
      <c r="K3717" t="s">
        <v>16</v>
      </c>
      <c r="L3717" t="s">
        <v>17</v>
      </c>
    </row>
    <row r="3718" spans="1:12" x14ac:dyDescent="0.25">
      <c r="A3718" t="s">
        <v>26</v>
      </c>
      <c r="B3718">
        <v>1185732</v>
      </c>
      <c r="C3718">
        <v>44452</v>
      </c>
      <c r="D3718" t="s">
        <v>13</v>
      </c>
      <c r="E3718" t="s">
        <v>129</v>
      </c>
      <c r="F3718" t="s">
        <v>130</v>
      </c>
      <c r="G3718" t="s">
        <v>23</v>
      </c>
      <c r="H3718">
        <v>60</v>
      </c>
      <c r="I3718">
        <v>225</v>
      </c>
      <c r="J3718">
        <v>13500</v>
      </c>
      <c r="K3718" t="s">
        <v>16</v>
      </c>
      <c r="L3718" t="s">
        <v>20</v>
      </c>
    </row>
    <row r="3719" spans="1:12" x14ac:dyDescent="0.25">
      <c r="A3719" t="s">
        <v>26</v>
      </c>
      <c r="B3719">
        <v>1185732</v>
      </c>
      <c r="C3719">
        <v>44484</v>
      </c>
      <c r="D3719" t="s">
        <v>13</v>
      </c>
      <c r="E3719" t="s">
        <v>129</v>
      </c>
      <c r="F3719" t="s">
        <v>130</v>
      </c>
      <c r="G3719" t="s">
        <v>15</v>
      </c>
      <c r="H3719">
        <v>60</v>
      </c>
      <c r="I3719">
        <v>400</v>
      </c>
      <c r="J3719">
        <v>24000</v>
      </c>
      <c r="K3719" t="s">
        <v>16</v>
      </c>
      <c r="L3719" t="s">
        <v>17</v>
      </c>
    </row>
    <row r="3720" spans="1:12" x14ac:dyDescent="0.25">
      <c r="A3720" t="s">
        <v>26</v>
      </c>
      <c r="B3720">
        <v>1185732</v>
      </c>
      <c r="C3720">
        <v>44484</v>
      </c>
      <c r="D3720" t="s">
        <v>13</v>
      </c>
      <c r="E3720" t="s">
        <v>129</v>
      </c>
      <c r="F3720" t="s">
        <v>130</v>
      </c>
      <c r="G3720" t="s">
        <v>18</v>
      </c>
      <c r="H3720">
        <v>55.000000000000007</v>
      </c>
      <c r="I3720">
        <v>225</v>
      </c>
      <c r="J3720">
        <v>12375.000000000002</v>
      </c>
      <c r="K3720" t="s">
        <v>16</v>
      </c>
      <c r="L3720" t="s">
        <v>17</v>
      </c>
    </row>
    <row r="3721" spans="1:12" x14ac:dyDescent="0.25">
      <c r="A3721" t="s">
        <v>26</v>
      </c>
      <c r="B3721">
        <v>1185732</v>
      </c>
      <c r="C3721">
        <v>44484</v>
      </c>
      <c r="D3721" t="s">
        <v>13</v>
      </c>
      <c r="E3721" t="s">
        <v>129</v>
      </c>
      <c r="F3721" t="s">
        <v>130</v>
      </c>
      <c r="G3721" t="s">
        <v>19</v>
      </c>
      <c r="H3721">
        <v>55.000000000000007</v>
      </c>
      <c r="I3721">
        <v>125</v>
      </c>
      <c r="J3721">
        <v>6875.0000000000009</v>
      </c>
      <c r="K3721" t="s">
        <v>16</v>
      </c>
      <c r="L3721" t="s">
        <v>20</v>
      </c>
    </row>
    <row r="3722" spans="1:12" x14ac:dyDescent="0.25">
      <c r="A3722" t="s">
        <v>26</v>
      </c>
      <c r="B3722">
        <v>1185732</v>
      </c>
      <c r="C3722">
        <v>44484</v>
      </c>
      <c r="D3722" t="s">
        <v>13</v>
      </c>
      <c r="E3722" t="s">
        <v>129</v>
      </c>
      <c r="F3722" t="s">
        <v>130</v>
      </c>
      <c r="G3722" t="s">
        <v>21</v>
      </c>
      <c r="H3722">
        <v>55.000000000000007</v>
      </c>
      <c r="I3722">
        <v>100</v>
      </c>
      <c r="J3722">
        <v>5500.0000000000009</v>
      </c>
      <c r="K3722" t="s">
        <v>16</v>
      </c>
      <c r="L3722" t="s">
        <v>20</v>
      </c>
    </row>
    <row r="3723" spans="1:12" x14ac:dyDescent="0.25">
      <c r="A3723" t="s">
        <v>26</v>
      </c>
      <c r="B3723">
        <v>1185732</v>
      </c>
      <c r="C3723">
        <v>44484</v>
      </c>
      <c r="D3723" t="s">
        <v>13</v>
      </c>
      <c r="E3723" t="s">
        <v>129</v>
      </c>
      <c r="F3723" t="s">
        <v>130</v>
      </c>
      <c r="G3723" t="s">
        <v>22</v>
      </c>
      <c r="H3723">
        <v>65</v>
      </c>
      <c r="I3723">
        <v>100</v>
      </c>
      <c r="J3723">
        <v>6500</v>
      </c>
      <c r="K3723" t="s">
        <v>16</v>
      </c>
      <c r="L3723" t="s">
        <v>17</v>
      </c>
    </row>
    <row r="3724" spans="1:12" x14ac:dyDescent="0.25">
      <c r="A3724" t="s">
        <v>61</v>
      </c>
      <c r="B3724">
        <v>1185732</v>
      </c>
      <c r="C3724">
        <v>44484</v>
      </c>
      <c r="D3724" t="s">
        <v>13</v>
      </c>
      <c r="E3724" t="s">
        <v>129</v>
      </c>
      <c r="F3724" t="s">
        <v>130</v>
      </c>
      <c r="G3724" t="s">
        <v>23</v>
      </c>
      <c r="H3724">
        <v>70</v>
      </c>
      <c r="I3724">
        <v>225</v>
      </c>
      <c r="J3724">
        <v>15750</v>
      </c>
      <c r="K3724" t="s">
        <v>16</v>
      </c>
      <c r="L3724" t="s">
        <v>20</v>
      </c>
    </row>
    <row r="3725" spans="1:12" x14ac:dyDescent="0.25">
      <c r="A3725" t="s">
        <v>61</v>
      </c>
      <c r="B3725">
        <v>1185732</v>
      </c>
      <c r="C3725">
        <v>44514</v>
      </c>
      <c r="D3725" t="s">
        <v>13</v>
      </c>
      <c r="E3725" t="s">
        <v>129</v>
      </c>
      <c r="F3725" t="s">
        <v>130</v>
      </c>
      <c r="G3725" t="s">
        <v>15</v>
      </c>
      <c r="H3725">
        <v>65</v>
      </c>
      <c r="I3725">
        <v>375</v>
      </c>
      <c r="J3725">
        <v>24375</v>
      </c>
      <c r="K3725" t="s">
        <v>16</v>
      </c>
      <c r="L3725" t="s">
        <v>17</v>
      </c>
    </row>
    <row r="3726" spans="1:12" x14ac:dyDescent="0.25">
      <c r="A3726" t="s">
        <v>61</v>
      </c>
      <c r="B3726">
        <v>1185732</v>
      </c>
      <c r="C3726">
        <v>44514</v>
      </c>
      <c r="D3726" t="s">
        <v>13</v>
      </c>
      <c r="E3726" t="s">
        <v>129</v>
      </c>
      <c r="F3726" t="s">
        <v>130</v>
      </c>
      <c r="G3726" t="s">
        <v>18</v>
      </c>
      <c r="H3726">
        <v>55.000000000000007</v>
      </c>
      <c r="I3726">
        <v>300</v>
      </c>
      <c r="J3726">
        <v>16500.000000000004</v>
      </c>
      <c r="K3726" t="s">
        <v>16</v>
      </c>
      <c r="L3726" t="s">
        <v>17</v>
      </c>
    </row>
    <row r="3727" spans="1:12" x14ac:dyDescent="0.25">
      <c r="A3727" t="s">
        <v>61</v>
      </c>
      <c r="B3727">
        <v>1185732</v>
      </c>
      <c r="C3727">
        <v>44514</v>
      </c>
      <c r="D3727" t="s">
        <v>13</v>
      </c>
      <c r="E3727" t="s">
        <v>129</v>
      </c>
      <c r="F3727" t="s">
        <v>130</v>
      </c>
      <c r="G3727" t="s">
        <v>19</v>
      </c>
      <c r="H3727">
        <v>55.000000000000007</v>
      </c>
      <c r="I3727">
        <v>295</v>
      </c>
      <c r="J3727">
        <v>16225.000000000002</v>
      </c>
      <c r="K3727" t="s">
        <v>16</v>
      </c>
      <c r="L3727" t="s">
        <v>20</v>
      </c>
    </row>
    <row r="3728" spans="1:12" x14ac:dyDescent="0.25">
      <c r="A3728" t="s">
        <v>61</v>
      </c>
      <c r="B3728">
        <v>1185732</v>
      </c>
      <c r="C3728">
        <v>44514</v>
      </c>
      <c r="D3728" t="s">
        <v>13</v>
      </c>
      <c r="E3728" t="s">
        <v>129</v>
      </c>
      <c r="F3728" t="s">
        <v>130</v>
      </c>
      <c r="G3728" t="s">
        <v>21</v>
      </c>
      <c r="H3728">
        <v>55.000000000000007</v>
      </c>
      <c r="I3728">
        <v>275</v>
      </c>
      <c r="J3728">
        <v>15125.000000000002</v>
      </c>
      <c r="K3728" t="s">
        <v>16</v>
      </c>
      <c r="L3728" t="s">
        <v>20</v>
      </c>
    </row>
    <row r="3729" spans="1:12" x14ac:dyDescent="0.25">
      <c r="A3729" t="s">
        <v>61</v>
      </c>
      <c r="B3729">
        <v>1185732</v>
      </c>
      <c r="C3729">
        <v>44514</v>
      </c>
      <c r="D3729" t="s">
        <v>13</v>
      </c>
      <c r="E3729" t="s">
        <v>129</v>
      </c>
      <c r="F3729" t="s">
        <v>130</v>
      </c>
      <c r="G3729" t="s">
        <v>22</v>
      </c>
      <c r="H3729">
        <v>65</v>
      </c>
      <c r="I3729">
        <v>250</v>
      </c>
      <c r="J3729">
        <v>16250</v>
      </c>
      <c r="K3729" t="s">
        <v>16</v>
      </c>
      <c r="L3729" t="s">
        <v>17</v>
      </c>
    </row>
    <row r="3730" spans="1:12" x14ac:dyDescent="0.25">
      <c r="A3730" t="s">
        <v>61</v>
      </c>
      <c r="B3730">
        <v>1185732</v>
      </c>
      <c r="C3730">
        <v>44514</v>
      </c>
      <c r="D3730" t="s">
        <v>13</v>
      </c>
      <c r="E3730" t="s">
        <v>129</v>
      </c>
      <c r="F3730" t="s">
        <v>130</v>
      </c>
      <c r="G3730" t="s">
        <v>23</v>
      </c>
      <c r="H3730">
        <v>70</v>
      </c>
      <c r="I3730">
        <v>350</v>
      </c>
      <c r="J3730">
        <v>24500</v>
      </c>
      <c r="K3730" t="s">
        <v>16</v>
      </c>
      <c r="L3730" t="s">
        <v>20</v>
      </c>
    </row>
    <row r="3731" spans="1:12" x14ac:dyDescent="0.25">
      <c r="A3731" t="s">
        <v>61</v>
      </c>
      <c r="B3731">
        <v>1185732</v>
      </c>
      <c r="C3731">
        <v>44543</v>
      </c>
      <c r="D3731" t="s">
        <v>13</v>
      </c>
      <c r="E3731" t="s">
        <v>129</v>
      </c>
      <c r="F3731" t="s">
        <v>130</v>
      </c>
      <c r="G3731" t="s">
        <v>15</v>
      </c>
      <c r="H3731">
        <v>65</v>
      </c>
      <c r="I3731">
        <v>575</v>
      </c>
      <c r="J3731">
        <v>37375</v>
      </c>
      <c r="K3731" t="s">
        <v>16</v>
      </c>
      <c r="L3731" t="s">
        <v>17</v>
      </c>
    </row>
    <row r="3732" spans="1:12" x14ac:dyDescent="0.25">
      <c r="A3732" t="s">
        <v>61</v>
      </c>
      <c r="B3732">
        <v>1185732</v>
      </c>
      <c r="C3732">
        <v>44543</v>
      </c>
      <c r="D3732" t="s">
        <v>13</v>
      </c>
      <c r="E3732" t="s">
        <v>129</v>
      </c>
      <c r="F3732" t="s">
        <v>130</v>
      </c>
      <c r="G3732" t="s">
        <v>18</v>
      </c>
      <c r="H3732">
        <v>55.000000000000007</v>
      </c>
      <c r="I3732">
        <v>375</v>
      </c>
      <c r="J3732">
        <v>20625.000000000004</v>
      </c>
      <c r="K3732" t="s">
        <v>16</v>
      </c>
      <c r="L3732" t="s">
        <v>17</v>
      </c>
    </row>
    <row r="3733" spans="1:12" x14ac:dyDescent="0.25">
      <c r="A3733" t="s">
        <v>61</v>
      </c>
      <c r="B3733">
        <v>1185732</v>
      </c>
      <c r="C3733">
        <v>44543</v>
      </c>
      <c r="D3733" t="s">
        <v>13</v>
      </c>
      <c r="E3733" t="s">
        <v>129</v>
      </c>
      <c r="F3733" t="s">
        <v>130</v>
      </c>
      <c r="G3733" t="s">
        <v>19</v>
      </c>
      <c r="H3733">
        <v>55.000000000000007</v>
      </c>
      <c r="I3733">
        <v>350</v>
      </c>
      <c r="J3733">
        <v>19250.000000000004</v>
      </c>
      <c r="K3733" t="s">
        <v>16</v>
      </c>
      <c r="L3733" t="s">
        <v>20</v>
      </c>
    </row>
    <row r="3734" spans="1:12" x14ac:dyDescent="0.25">
      <c r="A3734" t="s">
        <v>61</v>
      </c>
      <c r="B3734">
        <v>1185732</v>
      </c>
      <c r="C3734">
        <v>44543</v>
      </c>
      <c r="D3734" t="s">
        <v>13</v>
      </c>
      <c r="E3734" t="s">
        <v>129</v>
      </c>
      <c r="F3734" t="s">
        <v>130</v>
      </c>
      <c r="G3734" t="s">
        <v>21</v>
      </c>
      <c r="H3734">
        <v>55.000000000000007</v>
      </c>
      <c r="I3734">
        <v>300</v>
      </c>
      <c r="J3734">
        <v>16500.000000000004</v>
      </c>
      <c r="K3734" t="s">
        <v>16</v>
      </c>
      <c r="L3734" t="s">
        <v>20</v>
      </c>
    </row>
    <row r="3735" spans="1:12" x14ac:dyDescent="0.25">
      <c r="A3735" t="s">
        <v>61</v>
      </c>
      <c r="B3735">
        <v>1185732</v>
      </c>
      <c r="C3735">
        <v>44543</v>
      </c>
      <c r="D3735" t="s">
        <v>13</v>
      </c>
      <c r="E3735" t="s">
        <v>129</v>
      </c>
      <c r="F3735" t="s">
        <v>130</v>
      </c>
      <c r="G3735" t="s">
        <v>22</v>
      </c>
      <c r="H3735">
        <v>65</v>
      </c>
      <c r="I3735">
        <v>300</v>
      </c>
      <c r="J3735">
        <v>19500</v>
      </c>
      <c r="K3735" t="s">
        <v>16</v>
      </c>
      <c r="L3735" t="s">
        <v>17</v>
      </c>
    </row>
    <row r="3736" spans="1:12" x14ac:dyDescent="0.25">
      <c r="A3736" t="s">
        <v>61</v>
      </c>
      <c r="B3736">
        <v>1185732</v>
      </c>
      <c r="C3736">
        <v>44543</v>
      </c>
      <c r="D3736" t="s">
        <v>13</v>
      </c>
      <c r="E3736" t="s">
        <v>129</v>
      </c>
      <c r="F3736" t="s">
        <v>130</v>
      </c>
      <c r="G3736" t="s">
        <v>23</v>
      </c>
      <c r="H3736">
        <v>70</v>
      </c>
      <c r="I3736">
        <v>400</v>
      </c>
      <c r="J3736">
        <v>28000</v>
      </c>
      <c r="K3736" t="s">
        <v>16</v>
      </c>
      <c r="L3736" t="s">
        <v>20</v>
      </c>
    </row>
    <row r="3737" spans="1:12" x14ac:dyDescent="0.25">
      <c r="A3737" t="s">
        <v>61</v>
      </c>
      <c r="B3737">
        <v>1185732</v>
      </c>
      <c r="C3737">
        <v>44210</v>
      </c>
      <c r="D3737" t="s">
        <v>13</v>
      </c>
      <c r="E3737" t="s">
        <v>129</v>
      </c>
      <c r="F3737" t="s">
        <v>130</v>
      </c>
      <c r="G3737" t="s">
        <v>15</v>
      </c>
      <c r="H3737">
        <v>45</v>
      </c>
      <c r="I3737">
        <v>525</v>
      </c>
      <c r="J3737">
        <v>23625</v>
      </c>
      <c r="K3737" t="s">
        <v>16</v>
      </c>
      <c r="L3737" t="s">
        <v>17</v>
      </c>
    </row>
    <row r="3738" spans="1:12" x14ac:dyDescent="0.25">
      <c r="A3738" t="s">
        <v>61</v>
      </c>
      <c r="B3738">
        <v>1185732</v>
      </c>
      <c r="C3738">
        <v>44210</v>
      </c>
      <c r="D3738" t="s">
        <v>13</v>
      </c>
      <c r="E3738" t="s">
        <v>129</v>
      </c>
      <c r="F3738" t="s">
        <v>130</v>
      </c>
      <c r="G3738" t="s">
        <v>18</v>
      </c>
      <c r="H3738">
        <v>45</v>
      </c>
      <c r="I3738">
        <v>325</v>
      </c>
      <c r="J3738">
        <v>14625</v>
      </c>
      <c r="K3738" t="s">
        <v>16</v>
      </c>
      <c r="L3738" t="s">
        <v>17</v>
      </c>
    </row>
    <row r="3739" spans="1:12" x14ac:dyDescent="0.25">
      <c r="A3739" t="s">
        <v>61</v>
      </c>
      <c r="B3739">
        <v>1185732</v>
      </c>
      <c r="C3739">
        <v>44210</v>
      </c>
      <c r="D3739" t="s">
        <v>13</v>
      </c>
      <c r="E3739" t="s">
        <v>129</v>
      </c>
      <c r="F3739" t="s">
        <v>130</v>
      </c>
      <c r="G3739" t="s">
        <v>19</v>
      </c>
      <c r="H3739">
        <v>35</v>
      </c>
      <c r="I3739">
        <v>325</v>
      </c>
      <c r="J3739">
        <v>11375</v>
      </c>
      <c r="K3739" t="s">
        <v>16</v>
      </c>
      <c r="L3739" t="s">
        <v>20</v>
      </c>
    </row>
    <row r="3740" spans="1:12" x14ac:dyDescent="0.25">
      <c r="A3740" t="s">
        <v>61</v>
      </c>
      <c r="B3740">
        <v>1185732</v>
      </c>
      <c r="C3740">
        <v>44210</v>
      </c>
      <c r="D3740" t="s">
        <v>13</v>
      </c>
      <c r="E3740" t="s">
        <v>129</v>
      </c>
      <c r="F3740" t="s">
        <v>130</v>
      </c>
      <c r="G3740" t="s">
        <v>21</v>
      </c>
      <c r="H3740">
        <v>40</v>
      </c>
      <c r="I3740">
        <v>175</v>
      </c>
      <c r="J3740">
        <v>7000</v>
      </c>
      <c r="K3740" t="s">
        <v>16</v>
      </c>
      <c r="L3740" t="s">
        <v>20</v>
      </c>
    </row>
    <row r="3741" spans="1:12" x14ac:dyDescent="0.25">
      <c r="A3741" t="s">
        <v>61</v>
      </c>
      <c r="B3741">
        <v>1185732</v>
      </c>
      <c r="C3741">
        <v>44210</v>
      </c>
      <c r="D3741" t="s">
        <v>13</v>
      </c>
      <c r="E3741" t="s">
        <v>129</v>
      </c>
      <c r="F3741" t="s">
        <v>130</v>
      </c>
      <c r="G3741" t="s">
        <v>22</v>
      </c>
      <c r="H3741">
        <v>55.000000000000007</v>
      </c>
      <c r="I3741">
        <v>225</v>
      </c>
      <c r="J3741">
        <v>12375.000000000002</v>
      </c>
      <c r="K3741" t="s">
        <v>16</v>
      </c>
      <c r="L3741" t="s">
        <v>17</v>
      </c>
    </row>
    <row r="3742" spans="1:12" x14ac:dyDescent="0.25">
      <c r="A3742" t="s">
        <v>61</v>
      </c>
      <c r="B3742">
        <v>1185732</v>
      </c>
      <c r="C3742">
        <v>44210</v>
      </c>
      <c r="D3742" t="s">
        <v>13</v>
      </c>
      <c r="E3742" t="s">
        <v>129</v>
      </c>
      <c r="F3742" t="s">
        <v>130</v>
      </c>
      <c r="G3742" t="s">
        <v>23</v>
      </c>
      <c r="H3742">
        <v>45</v>
      </c>
      <c r="I3742">
        <v>325</v>
      </c>
      <c r="J3742">
        <v>14625</v>
      </c>
      <c r="K3742" t="s">
        <v>16</v>
      </c>
      <c r="L3742" t="s">
        <v>20</v>
      </c>
    </row>
    <row r="3743" spans="1:12" x14ac:dyDescent="0.25">
      <c r="A3743" t="s">
        <v>61</v>
      </c>
      <c r="B3743">
        <v>1185732</v>
      </c>
      <c r="C3743">
        <v>44239</v>
      </c>
      <c r="D3743" t="s">
        <v>13</v>
      </c>
      <c r="E3743" t="s">
        <v>129</v>
      </c>
      <c r="F3743" t="s">
        <v>130</v>
      </c>
      <c r="G3743" t="s">
        <v>15</v>
      </c>
      <c r="H3743">
        <v>45</v>
      </c>
      <c r="I3743">
        <v>575</v>
      </c>
      <c r="J3743">
        <v>25875</v>
      </c>
      <c r="K3743" t="s">
        <v>16</v>
      </c>
      <c r="L3743" t="s">
        <v>17</v>
      </c>
    </row>
    <row r="3744" spans="1:12" x14ac:dyDescent="0.25">
      <c r="A3744" t="s">
        <v>61</v>
      </c>
      <c r="B3744">
        <v>1185732</v>
      </c>
      <c r="C3744">
        <v>44239</v>
      </c>
      <c r="D3744" t="s">
        <v>13</v>
      </c>
      <c r="E3744" t="s">
        <v>129</v>
      </c>
      <c r="F3744" t="s">
        <v>130</v>
      </c>
      <c r="G3744" t="s">
        <v>18</v>
      </c>
      <c r="H3744">
        <v>45</v>
      </c>
      <c r="I3744">
        <v>225</v>
      </c>
      <c r="J3744">
        <v>10125</v>
      </c>
      <c r="K3744" t="s">
        <v>16</v>
      </c>
      <c r="L3744" t="s">
        <v>17</v>
      </c>
    </row>
    <row r="3745" spans="1:12" x14ac:dyDescent="0.25">
      <c r="A3745" t="s">
        <v>61</v>
      </c>
      <c r="B3745">
        <v>1185732</v>
      </c>
      <c r="C3745">
        <v>44239</v>
      </c>
      <c r="D3745" t="s">
        <v>13</v>
      </c>
      <c r="E3745" t="s">
        <v>129</v>
      </c>
      <c r="F3745" t="s">
        <v>130</v>
      </c>
      <c r="G3745" t="s">
        <v>19</v>
      </c>
      <c r="H3745">
        <v>35</v>
      </c>
      <c r="I3745">
        <v>275</v>
      </c>
      <c r="J3745">
        <v>9625</v>
      </c>
      <c r="K3745" t="s">
        <v>16</v>
      </c>
      <c r="L3745" t="s">
        <v>20</v>
      </c>
    </row>
    <row r="3746" spans="1:12" x14ac:dyDescent="0.25">
      <c r="A3746" t="s">
        <v>61</v>
      </c>
      <c r="B3746">
        <v>1185732</v>
      </c>
      <c r="C3746">
        <v>44239</v>
      </c>
      <c r="D3746" t="s">
        <v>13</v>
      </c>
      <c r="E3746" t="s">
        <v>131</v>
      </c>
      <c r="F3746" t="s">
        <v>132</v>
      </c>
      <c r="G3746" t="s">
        <v>21</v>
      </c>
      <c r="H3746">
        <v>40</v>
      </c>
      <c r="I3746">
        <v>150</v>
      </c>
      <c r="J3746">
        <v>6000</v>
      </c>
      <c r="K3746" t="s">
        <v>16</v>
      </c>
      <c r="L3746" t="s">
        <v>20</v>
      </c>
    </row>
    <row r="3747" spans="1:12" x14ac:dyDescent="0.25">
      <c r="A3747" t="s">
        <v>61</v>
      </c>
      <c r="B3747">
        <v>1185732</v>
      </c>
      <c r="C3747">
        <v>44239</v>
      </c>
      <c r="D3747" t="s">
        <v>13</v>
      </c>
      <c r="E3747" t="s">
        <v>131</v>
      </c>
      <c r="F3747" t="s">
        <v>132</v>
      </c>
      <c r="G3747" t="s">
        <v>22</v>
      </c>
      <c r="H3747">
        <v>55.000000000000007</v>
      </c>
      <c r="I3747">
        <v>225</v>
      </c>
      <c r="J3747">
        <v>12375.000000000002</v>
      </c>
      <c r="K3747" t="s">
        <v>16</v>
      </c>
      <c r="L3747" t="s">
        <v>17</v>
      </c>
    </row>
    <row r="3748" spans="1:12" x14ac:dyDescent="0.25">
      <c r="A3748" t="s">
        <v>61</v>
      </c>
      <c r="B3748">
        <v>1185732</v>
      </c>
      <c r="C3748">
        <v>44239</v>
      </c>
      <c r="D3748" t="s">
        <v>13</v>
      </c>
      <c r="E3748" t="s">
        <v>131</v>
      </c>
      <c r="F3748" t="s">
        <v>132</v>
      </c>
      <c r="G3748" t="s">
        <v>23</v>
      </c>
      <c r="H3748">
        <v>45</v>
      </c>
      <c r="I3748">
        <v>325</v>
      </c>
      <c r="J3748">
        <v>14625</v>
      </c>
      <c r="K3748" t="s">
        <v>16</v>
      </c>
      <c r="L3748" t="s">
        <v>20</v>
      </c>
    </row>
    <row r="3749" spans="1:12" x14ac:dyDescent="0.25">
      <c r="A3749" t="s">
        <v>61</v>
      </c>
      <c r="B3749">
        <v>1185732</v>
      </c>
      <c r="C3749">
        <v>44265</v>
      </c>
      <c r="D3749" t="s">
        <v>13</v>
      </c>
      <c r="E3749" t="s">
        <v>131</v>
      </c>
      <c r="F3749" t="s">
        <v>132</v>
      </c>
      <c r="G3749" t="s">
        <v>15</v>
      </c>
      <c r="H3749">
        <v>45</v>
      </c>
      <c r="I3749">
        <v>545</v>
      </c>
      <c r="J3749">
        <v>24525</v>
      </c>
      <c r="K3749" t="s">
        <v>16</v>
      </c>
      <c r="L3749" t="s">
        <v>17</v>
      </c>
    </row>
    <row r="3750" spans="1:12" x14ac:dyDescent="0.25">
      <c r="A3750" t="s">
        <v>61</v>
      </c>
      <c r="B3750">
        <v>1185732</v>
      </c>
      <c r="C3750">
        <v>44265</v>
      </c>
      <c r="D3750" t="s">
        <v>13</v>
      </c>
      <c r="E3750" t="s">
        <v>131</v>
      </c>
      <c r="F3750" t="s">
        <v>132</v>
      </c>
      <c r="G3750" t="s">
        <v>18</v>
      </c>
      <c r="H3750">
        <v>45</v>
      </c>
      <c r="I3750">
        <v>250</v>
      </c>
      <c r="J3750">
        <v>11250</v>
      </c>
      <c r="K3750" t="s">
        <v>16</v>
      </c>
      <c r="L3750" t="s">
        <v>17</v>
      </c>
    </row>
    <row r="3751" spans="1:12" x14ac:dyDescent="0.25">
      <c r="A3751" t="s">
        <v>61</v>
      </c>
      <c r="B3751">
        <v>1185732</v>
      </c>
      <c r="C3751">
        <v>44265</v>
      </c>
      <c r="D3751" t="s">
        <v>13</v>
      </c>
      <c r="E3751" t="s">
        <v>131</v>
      </c>
      <c r="F3751" t="s">
        <v>132</v>
      </c>
      <c r="G3751" t="s">
        <v>19</v>
      </c>
      <c r="H3751">
        <v>35</v>
      </c>
      <c r="I3751">
        <v>275</v>
      </c>
      <c r="J3751">
        <v>9625</v>
      </c>
      <c r="K3751" t="s">
        <v>16</v>
      </c>
      <c r="L3751" t="s">
        <v>20</v>
      </c>
    </row>
    <row r="3752" spans="1:12" x14ac:dyDescent="0.25">
      <c r="A3752" t="s">
        <v>61</v>
      </c>
      <c r="B3752">
        <v>1185732</v>
      </c>
      <c r="C3752">
        <v>44265</v>
      </c>
      <c r="D3752" t="s">
        <v>13</v>
      </c>
      <c r="E3752" t="s">
        <v>131</v>
      </c>
      <c r="F3752" t="s">
        <v>132</v>
      </c>
      <c r="G3752" t="s">
        <v>21</v>
      </c>
      <c r="H3752">
        <v>40</v>
      </c>
      <c r="I3752">
        <v>125</v>
      </c>
      <c r="J3752">
        <v>5000</v>
      </c>
      <c r="K3752" t="s">
        <v>16</v>
      </c>
      <c r="L3752" t="s">
        <v>20</v>
      </c>
    </row>
    <row r="3753" spans="1:12" x14ac:dyDescent="0.25">
      <c r="A3753" t="s">
        <v>61</v>
      </c>
      <c r="B3753">
        <v>1185732</v>
      </c>
      <c r="C3753">
        <v>44265</v>
      </c>
      <c r="D3753" t="s">
        <v>13</v>
      </c>
      <c r="E3753" t="s">
        <v>131</v>
      </c>
      <c r="F3753" t="s">
        <v>132</v>
      </c>
      <c r="G3753" t="s">
        <v>22</v>
      </c>
      <c r="H3753">
        <v>55.000000000000007</v>
      </c>
      <c r="I3753">
        <v>175</v>
      </c>
      <c r="J3753">
        <v>9625.0000000000018</v>
      </c>
      <c r="K3753" t="s">
        <v>16</v>
      </c>
      <c r="L3753" t="s">
        <v>17</v>
      </c>
    </row>
    <row r="3754" spans="1:12" x14ac:dyDescent="0.25">
      <c r="A3754" t="s">
        <v>61</v>
      </c>
      <c r="B3754">
        <v>1185732</v>
      </c>
      <c r="C3754">
        <v>44265</v>
      </c>
      <c r="D3754" t="s">
        <v>13</v>
      </c>
      <c r="E3754" t="s">
        <v>131</v>
      </c>
      <c r="F3754" t="s">
        <v>132</v>
      </c>
      <c r="G3754" t="s">
        <v>23</v>
      </c>
      <c r="H3754">
        <v>45</v>
      </c>
      <c r="I3754">
        <v>275</v>
      </c>
      <c r="J3754">
        <v>12375</v>
      </c>
      <c r="K3754" t="s">
        <v>16</v>
      </c>
      <c r="L3754" t="s">
        <v>20</v>
      </c>
    </row>
    <row r="3755" spans="1:12" x14ac:dyDescent="0.25">
      <c r="A3755" t="s">
        <v>61</v>
      </c>
      <c r="B3755">
        <v>1185732</v>
      </c>
      <c r="C3755">
        <v>44297</v>
      </c>
      <c r="D3755" t="s">
        <v>13</v>
      </c>
      <c r="E3755" t="s">
        <v>131</v>
      </c>
      <c r="F3755" t="s">
        <v>132</v>
      </c>
      <c r="G3755" t="s">
        <v>15</v>
      </c>
      <c r="H3755">
        <v>45</v>
      </c>
      <c r="I3755">
        <v>525</v>
      </c>
      <c r="J3755">
        <v>23625</v>
      </c>
      <c r="K3755" t="s">
        <v>16</v>
      </c>
      <c r="L3755" t="s">
        <v>17</v>
      </c>
    </row>
    <row r="3756" spans="1:12" x14ac:dyDescent="0.25">
      <c r="A3756" t="s">
        <v>61</v>
      </c>
      <c r="B3756">
        <v>1185732</v>
      </c>
      <c r="C3756">
        <v>44297</v>
      </c>
      <c r="D3756" t="s">
        <v>13</v>
      </c>
      <c r="E3756" t="s">
        <v>131</v>
      </c>
      <c r="F3756" t="s">
        <v>132</v>
      </c>
      <c r="G3756" t="s">
        <v>18</v>
      </c>
      <c r="H3756">
        <v>45</v>
      </c>
      <c r="I3756">
        <v>225</v>
      </c>
      <c r="J3756">
        <v>10125</v>
      </c>
      <c r="K3756" t="s">
        <v>16</v>
      </c>
      <c r="L3756" t="s">
        <v>17</v>
      </c>
    </row>
    <row r="3757" spans="1:12" x14ac:dyDescent="0.25">
      <c r="A3757" t="s">
        <v>61</v>
      </c>
      <c r="B3757">
        <v>1185732</v>
      </c>
      <c r="C3757">
        <v>44297</v>
      </c>
      <c r="D3757" t="s">
        <v>13</v>
      </c>
      <c r="E3757" t="s">
        <v>131</v>
      </c>
      <c r="F3757" t="s">
        <v>132</v>
      </c>
      <c r="G3757" t="s">
        <v>19</v>
      </c>
      <c r="H3757">
        <v>35</v>
      </c>
      <c r="I3757">
        <v>225</v>
      </c>
      <c r="J3757">
        <v>7875</v>
      </c>
      <c r="K3757" t="s">
        <v>16</v>
      </c>
      <c r="L3757" t="s">
        <v>20</v>
      </c>
    </row>
    <row r="3758" spans="1:12" x14ac:dyDescent="0.25">
      <c r="A3758" t="s">
        <v>61</v>
      </c>
      <c r="B3758">
        <v>1185732</v>
      </c>
      <c r="C3758">
        <v>44297</v>
      </c>
      <c r="D3758" t="s">
        <v>13</v>
      </c>
      <c r="E3758" t="s">
        <v>131</v>
      </c>
      <c r="F3758" t="s">
        <v>132</v>
      </c>
      <c r="G3758" t="s">
        <v>21</v>
      </c>
      <c r="H3758">
        <v>40</v>
      </c>
      <c r="I3758">
        <v>150</v>
      </c>
      <c r="J3758">
        <v>6000</v>
      </c>
      <c r="K3758" t="s">
        <v>16</v>
      </c>
      <c r="L3758" t="s">
        <v>20</v>
      </c>
    </row>
    <row r="3759" spans="1:12" x14ac:dyDescent="0.25">
      <c r="A3759" t="s">
        <v>61</v>
      </c>
      <c r="B3759">
        <v>1185732</v>
      </c>
      <c r="C3759">
        <v>44297</v>
      </c>
      <c r="D3759" t="s">
        <v>13</v>
      </c>
      <c r="E3759" t="s">
        <v>131</v>
      </c>
      <c r="F3759" t="s">
        <v>132</v>
      </c>
      <c r="G3759" t="s">
        <v>22</v>
      </c>
      <c r="H3759">
        <v>55.000000000000007</v>
      </c>
      <c r="I3759">
        <v>150</v>
      </c>
      <c r="J3759">
        <v>8250.0000000000018</v>
      </c>
      <c r="K3759" t="s">
        <v>16</v>
      </c>
      <c r="L3759" t="s">
        <v>17</v>
      </c>
    </row>
    <row r="3760" spans="1:12" x14ac:dyDescent="0.25">
      <c r="A3760" t="s">
        <v>61</v>
      </c>
      <c r="B3760">
        <v>1185732</v>
      </c>
      <c r="C3760">
        <v>44297</v>
      </c>
      <c r="D3760" t="s">
        <v>13</v>
      </c>
      <c r="E3760" t="s">
        <v>131</v>
      </c>
      <c r="F3760" t="s">
        <v>132</v>
      </c>
      <c r="G3760" t="s">
        <v>23</v>
      </c>
      <c r="H3760">
        <v>45</v>
      </c>
      <c r="I3760">
        <v>300</v>
      </c>
      <c r="J3760">
        <v>13500</v>
      </c>
      <c r="K3760" t="s">
        <v>16</v>
      </c>
      <c r="L3760" t="s">
        <v>20</v>
      </c>
    </row>
    <row r="3761" spans="1:12" x14ac:dyDescent="0.25">
      <c r="A3761" t="s">
        <v>61</v>
      </c>
      <c r="B3761">
        <v>1185732</v>
      </c>
      <c r="C3761">
        <v>44326</v>
      </c>
      <c r="D3761" t="s">
        <v>13</v>
      </c>
      <c r="E3761" t="s">
        <v>131</v>
      </c>
      <c r="F3761" t="s">
        <v>132</v>
      </c>
      <c r="G3761" t="s">
        <v>15</v>
      </c>
      <c r="H3761">
        <v>60</v>
      </c>
      <c r="I3761">
        <v>570</v>
      </c>
      <c r="J3761">
        <v>34200</v>
      </c>
      <c r="K3761" t="s">
        <v>16</v>
      </c>
      <c r="L3761" t="s">
        <v>17</v>
      </c>
    </row>
    <row r="3762" spans="1:12" x14ac:dyDescent="0.25">
      <c r="A3762" t="s">
        <v>61</v>
      </c>
      <c r="B3762">
        <v>1185732</v>
      </c>
      <c r="C3762">
        <v>44326</v>
      </c>
      <c r="D3762" t="s">
        <v>13</v>
      </c>
      <c r="E3762" t="s">
        <v>131</v>
      </c>
      <c r="F3762" t="s">
        <v>132</v>
      </c>
      <c r="G3762" t="s">
        <v>18</v>
      </c>
      <c r="H3762">
        <v>55.000000000000007</v>
      </c>
      <c r="I3762">
        <v>275</v>
      </c>
      <c r="J3762">
        <v>15125.000000000002</v>
      </c>
      <c r="K3762" t="s">
        <v>16</v>
      </c>
      <c r="L3762" t="s">
        <v>17</v>
      </c>
    </row>
    <row r="3763" spans="1:12" x14ac:dyDescent="0.25">
      <c r="A3763" t="s">
        <v>61</v>
      </c>
      <c r="B3763">
        <v>1185732</v>
      </c>
      <c r="C3763">
        <v>44326</v>
      </c>
      <c r="D3763" t="s">
        <v>13</v>
      </c>
      <c r="E3763" t="s">
        <v>131</v>
      </c>
      <c r="F3763" t="s">
        <v>132</v>
      </c>
      <c r="G3763" t="s">
        <v>19</v>
      </c>
      <c r="H3763">
        <v>50</v>
      </c>
      <c r="I3763">
        <v>300</v>
      </c>
      <c r="J3763">
        <v>15000</v>
      </c>
      <c r="K3763" t="s">
        <v>16</v>
      </c>
      <c r="L3763" t="s">
        <v>20</v>
      </c>
    </row>
    <row r="3764" spans="1:12" x14ac:dyDescent="0.25">
      <c r="A3764" t="s">
        <v>61</v>
      </c>
      <c r="B3764">
        <v>1185732</v>
      </c>
      <c r="C3764">
        <v>44326</v>
      </c>
      <c r="D3764" t="s">
        <v>13</v>
      </c>
      <c r="E3764" t="s">
        <v>131</v>
      </c>
      <c r="F3764" t="s">
        <v>132</v>
      </c>
      <c r="G3764" t="s">
        <v>21</v>
      </c>
      <c r="H3764">
        <v>50</v>
      </c>
      <c r="I3764">
        <v>250</v>
      </c>
      <c r="J3764">
        <v>12500</v>
      </c>
      <c r="K3764" t="s">
        <v>16</v>
      </c>
      <c r="L3764" t="s">
        <v>20</v>
      </c>
    </row>
    <row r="3765" spans="1:12" x14ac:dyDescent="0.25">
      <c r="A3765" t="s">
        <v>61</v>
      </c>
      <c r="B3765">
        <v>1185732</v>
      </c>
      <c r="C3765">
        <v>44326</v>
      </c>
      <c r="D3765" t="s">
        <v>13</v>
      </c>
      <c r="E3765" t="s">
        <v>131</v>
      </c>
      <c r="F3765" t="s">
        <v>132</v>
      </c>
      <c r="G3765" t="s">
        <v>22</v>
      </c>
      <c r="H3765">
        <v>60</v>
      </c>
      <c r="I3765">
        <v>275</v>
      </c>
      <c r="J3765">
        <v>16500</v>
      </c>
      <c r="K3765" t="s">
        <v>16</v>
      </c>
      <c r="L3765" t="s">
        <v>17</v>
      </c>
    </row>
    <row r="3766" spans="1:12" x14ac:dyDescent="0.25">
      <c r="A3766" t="s">
        <v>61</v>
      </c>
      <c r="B3766">
        <v>1185732</v>
      </c>
      <c r="C3766">
        <v>44326</v>
      </c>
      <c r="D3766" t="s">
        <v>13</v>
      </c>
      <c r="E3766" t="s">
        <v>131</v>
      </c>
      <c r="F3766" t="s">
        <v>132</v>
      </c>
      <c r="G3766" t="s">
        <v>23</v>
      </c>
      <c r="H3766">
        <v>65</v>
      </c>
      <c r="I3766">
        <v>400</v>
      </c>
      <c r="J3766">
        <v>26000</v>
      </c>
      <c r="K3766" t="s">
        <v>16</v>
      </c>
      <c r="L3766" t="s">
        <v>20</v>
      </c>
    </row>
    <row r="3767" spans="1:12" x14ac:dyDescent="0.25">
      <c r="A3767" t="s">
        <v>61</v>
      </c>
      <c r="B3767">
        <v>1185732</v>
      </c>
      <c r="C3767">
        <v>44359</v>
      </c>
      <c r="D3767" t="s">
        <v>13</v>
      </c>
      <c r="E3767" t="s">
        <v>131</v>
      </c>
      <c r="F3767" t="s">
        <v>132</v>
      </c>
      <c r="G3767" t="s">
        <v>15</v>
      </c>
      <c r="H3767">
        <v>60</v>
      </c>
      <c r="I3767">
        <v>650</v>
      </c>
      <c r="J3767">
        <v>39000</v>
      </c>
      <c r="K3767" t="s">
        <v>16</v>
      </c>
      <c r="L3767" t="s">
        <v>17</v>
      </c>
    </row>
    <row r="3768" spans="1:12" x14ac:dyDescent="0.25">
      <c r="A3768" t="s">
        <v>61</v>
      </c>
      <c r="B3768">
        <v>1185732</v>
      </c>
      <c r="C3768">
        <v>44359</v>
      </c>
      <c r="D3768" t="s">
        <v>13</v>
      </c>
      <c r="E3768" t="s">
        <v>131</v>
      </c>
      <c r="F3768" t="s">
        <v>132</v>
      </c>
      <c r="G3768" t="s">
        <v>18</v>
      </c>
      <c r="H3768">
        <v>55.000000000000007</v>
      </c>
      <c r="I3768">
        <v>400</v>
      </c>
      <c r="J3768">
        <v>22000.000000000004</v>
      </c>
      <c r="K3768" t="s">
        <v>16</v>
      </c>
      <c r="L3768" t="s">
        <v>17</v>
      </c>
    </row>
    <row r="3769" spans="1:12" x14ac:dyDescent="0.25">
      <c r="A3769" t="s">
        <v>61</v>
      </c>
      <c r="B3769">
        <v>1185732</v>
      </c>
      <c r="C3769">
        <v>44359</v>
      </c>
      <c r="D3769" t="s">
        <v>13</v>
      </c>
      <c r="E3769" t="s">
        <v>131</v>
      </c>
      <c r="F3769" t="s">
        <v>132</v>
      </c>
      <c r="G3769" t="s">
        <v>19</v>
      </c>
      <c r="H3769">
        <v>50</v>
      </c>
      <c r="I3769">
        <v>325</v>
      </c>
      <c r="J3769">
        <v>16250</v>
      </c>
      <c r="K3769" t="s">
        <v>16</v>
      </c>
      <c r="L3769" t="s">
        <v>20</v>
      </c>
    </row>
    <row r="3770" spans="1:12" x14ac:dyDescent="0.25">
      <c r="A3770" t="s">
        <v>61</v>
      </c>
      <c r="B3770">
        <v>1185732</v>
      </c>
      <c r="C3770">
        <v>44359</v>
      </c>
      <c r="D3770" t="s">
        <v>13</v>
      </c>
      <c r="E3770" t="s">
        <v>131</v>
      </c>
      <c r="F3770" t="s">
        <v>132</v>
      </c>
      <c r="G3770" t="s">
        <v>21</v>
      </c>
      <c r="H3770">
        <v>50</v>
      </c>
      <c r="I3770">
        <v>300</v>
      </c>
      <c r="J3770">
        <v>15000</v>
      </c>
      <c r="K3770" t="s">
        <v>16</v>
      </c>
      <c r="L3770" t="s">
        <v>20</v>
      </c>
    </row>
    <row r="3771" spans="1:12" x14ac:dyDescent="0.25">
      <c r="A3771" t="s">
        <v>61</v>
      </c>
      <c r="B3771">
        <v>1185732</v>
      </c>
      <c r="C3771">
        <v>44359</v>
      </c>
      <c r="D3771" t="s">
        <v>13</v>
      </c>
      <c r="E3771" t="s">
        <v>131</v>
      </c>
      <c r="F3771" t="s">
        <v>132</v>
      </c>
      <c r="G3771" t="s">
        <v>22</v>
      </c>
      <c r="H3771">
        <v>60</v>
      </c>
      <c r="I3771">
        <v>300</v>
      </c>
      <c r="J3771">
        <v>18000</v>
      </c>
      <c r="K3771" t="s">
        <v>16</v>
      </c>
      <c r="L3771" t="s">
        <v>17</v>
      </c>
    </row>
    <row r="3772" spans="1:12" x14ac:dyDescent="0.25">
      <c r="A3772" t="s">
        <v>61</v>
      </c>
      <c r="B3772">
        <v>1185732</v>
      </c>
      <c r="C3772">
        <v>44359</v>
      </c>
      <c r="D3772" t="s">
        <v>13</v>
      </c>
      <c r="E3772" t="s">
        <v>131</v>
      </c>
      <c r="F3772" t="s">
        <v>132</v>
      </c>
      <c r="G3772" t="s">
        <v>23</v>
      </c>
      <c r="H3772">
        <v>65</v>
      </c>
      <c r="I3772">
        <v>450</v>
      </c>
      <c r="J3772">
        <v>29250</v>
      </c>
      <c r="K3772" t="s">
        <v>16</v>
      </c>
      <c r="L3772" t="s">
        <v>20</v>
      </c>
    </row>
    <row r="3773" spans="1:12" x14ac:dyDescent="0.25">
      <c r="A3773" t="s">
        <v>61</v>
      </c>
      <c r="B3773">
        <v>1185732</v>
      </c>
      <c r="C3773">
        <v>44387</v>
      </c>
      <c r="D3773" t="s">
        <v>13</v>
      </c>
      <c r="E3773" t="s">
        <v>131</v>
      </c>
      <c r="F3773" t="s">
        <v>132</v>
      </c>
      <c r="G3773" t="s">
        <v>15</v>
      </c>
      <c r="H3773">
        <v>60</v>
      </c>
      <c r="I3773">
        <v>675</v>
      </c>
      <c r="J3773">
        <v>40500</v>
      </c>
      <c r="K3773" t="s">
        <v>16</v>
      </c>
      <c r="L3773" t="s">
        <v>17</v>
      </c>
    </row>
    <row r="3774" spans="1:12" x14ac:dyDescent="0.25">
      <c r="A3774" t="s">
        <v>61</v>
      </c>
      <c r="B3774">
        <v>1185732</v>
      </c>
      <c r="C3774">
        <v>44387</v>
      </c>
      <c r="D3774" t="s">
        <v>13</v>
      </c>
      <c r="E3774" t="s">
        <v>131</v>
      </c>
      <c r="F3774" t="s">
        <v>132</v>
      </c>
      <c r="G3774" t="s">
        <v>18</v>
      </c>
      <c r="H3774">
        <v>55.000000000000007</v>
      </c>
      <c r="I3774">
        <v>425</v>
      </c>
      <c r="J3774">
        <v>23375.000000000004</v>
      </c>
      <c r="K3774" t="s">
        <v>16</v>
      </c>
      <c r="L3774" t="s">
        <v>17</v>
      </c>
    </row>
    <row r="3775" spans="1:12" x14ac:dyDescent="0.25">
      <c r="A3775" t="s">
        <v>61</v>
      </c>
      <c r="B3775">
        <v>1185732</v>
      </c>
      <c r="C3775">
        <v>44387</v>
      </c>
      <c r="D3775" t="s">
        <v>13</v>
      </c>
      <c r="E3775" t="s">
        <v>131</v>
      </c>
      <c r="F3775" t="s">
        <v>132</v>
      </c>
      <c r="G3775" t="s">
        <v>19</v>
      </c>
      <c r="H3775">
        <v>50</v>
      </c>
      <c r="I3775">
        <v>350</v>
      </c>
      <c r="J3775">
        <v>17500</v>
      </c>
      <c r="K3775" t="s">
        <v>16</v>
      </c>
      <c r="L3775" t="s">
        <v>20</v>
      </c>
    </row>
    <row r="3776" spans="1:12" x14ac:dyDescent="0.25">
      <c r="A3776" t="s">
        <v>61</v>
      </c>
      <c r="B3776">
        <v>1185732</v>
      </c>
      <c r="C3776">
        <v>44387</v>
      </c>
      <c r="D3776" t="s">
        <v>13</v>
      </c>
      <c r="E3776" t="s">
        <v>131</v>
      </c>
      <c r="F3776" t="s">
        <v>132</v>
      </c>
      <c r="G3776" t="s">
        <v>21</v>
      </c>
      <c r="H3776">
        <v>50</v>
      </c>
      <c r="I3776">
        <v>300</v>
      </c>
      <c r="J3776">
        <v>15000</v>
      </c>
      <c r="K3776" t="s">
        <v>16</v>
      </c>
      <c r="L3776" t="s">
        <v>20</v>
      </c>
    </row>
    <row r="3777" spans="1:12" x14ac:dyDescent="0.25">
      <c r="A3777" t="s">
        <v>61</v>
      </c>
      <c r="B3777">
        <v>1185732</v>
      </c>
      <c r="C3777">
        <v>44387</v>
      </c>
      <c r="D3777" t="s">
        <v>13</v>
      </c>
      <c r="E3777" t="s">
        <v>131</v>
      </c>
      <c r="F3777" t="s">
        <v>132</v>
      </c>
      <c r="G3777" t="s">
        <v>22</v>
      </c>
      <c r="H3777">
        <v>60</v>
      </c>
      <c r="I3777">
        <v>325</v>
      </c>
      <c r="J3777">
        <v>19500</v>
      </c>
      <c r="K3777" t="s">
        <v>16</v>
      </c>
      <c r="L3777" t="s">
        <v>17</v>
      </c>
    </row>
    <row r="3778" spans="1:12" x14ac:dyDescent="0.25">
      <c r="A3778" t="s">
        <v>61</v>
      </c>
      <c r="B3778">
        <v>1185732</v>
      </c>
      <c r="C3778">
        <v>44387</v>
      </c>
      <c r="D3778" t="s">
        <v>13</v>
      </c>
      <c r="E3778" t="s">
        <v>131</v>
      </c>
      <c r="F3778" t="s">
        <v>132</v>
      </c>
      <c r="G3778" t="s">
        <v>23</v>
      </c>
      <c r="H3778">
        <v>65</v>
      </c>
      <c r="I3778">
        <v>500</v>
      </c>
      <c r="J3778">
        <v>32500</v>
      </c>
      <c r="K3778" t="s">
        <v>16</v>
      </c>
      <c r="L3778" t="s">
        <v>20</v>
      </c>
    </row>
    <row r="3779" spans="1:12" x14ac:dyDescent="0.25">
      <c r="A3779" t="s">
        <v>61</v>
      </c>
      <c r="B3779">
        <v>1185732</v>
      </c>
      <c r="C3779">
        <v>44419</v>
      </c>
      <c r="D3779" t="s">
        <v>13</v>
      </c>
      <c r="E3779" t="s">
        <v>131</v>
      </c>
      <c r="F3779" t="s">
        <v>132</v>
      </c>
      <c r="G3779" t="s">
        <v>15</v>
      </c>
      <c r="H3779">
        <v>60</v>
      </c>
      <c r="I3779">
        <v>650</v>
      </c>
      <c r="J3779">
        <v>39000</v>
      </c>
      <c r="K3779" t="s">
        <v>16</v>
      </c>
      <c r="L3779" t="s">
        <v>17</v>
      </c>
    </row>
    <row r="3780" spans="1:12" x14ac:dyDescent="0.25">
      <c r="A3780" t="s">
        <v>61</v>
      </c>
      <c r="B3780">
        <v>1185732</v>
      </c>
      <c r="C3780">
        <v>44419</v>
      </c>
      <c r="D3780" t="s">
        <v>13</v>
      </c>
      <c r="E3780" t="s">
        <v>131</v>
      </c>
      <c r="F3780" t="s">
        <v>132</v>
      </c>
      <c r="G3780" t="s">
        <v>18</v>
      </c>
      <c r="H3780">
        <v>55.000000000000007</v>
      </c>
      <c r="I3780">
        <v>425</v>
      </c>
      <c r="J3780">
        <v>23375.000000000004</v>
      </c>
      <c r="K3780" t="s">
        <v>16</v>
      </c>
      <c r="L3780" t="s">
        <v>17</v>
      </c>
    </row>
    <row r="3781" spans="1:12" x14ac:dyDescent="0.25">
      <c r="A3781" t="s">
        <v>61</v>
      </c>
      <c r="B3781">
        <v>1185732</v>
      </c>
      <c r="C3781">
        <v>44419</v>
      </c>
      <c r="D3781" t="s">
        <v>13</v>
      </c>
      <c r="E3781" t="s">
        <v>131</v>
      </c>
      <c r="F3781" t="s">
        <v>132</v>
      </c>
      <c r="G3781" t="s">
        <v>19</v>
      </c>
      <c r="H3781">
        <v>50</v>
      </c>
      <c r="I3781">
        <v>350</v>
      </c>
      <c r="J3781">
        <v>17500</v>
      </c>
      <c r="K3781" t="s">
        <v>16</v>
      </c>
      <c r="L3781" t="s">
        <v>20</v>
      </c>
    </row>
    <row r="3782" spans="1:12" x14ac:dyDescent="0.25">
      <c r="A3782" t="s">
        <v>61</v>
      </c>
      <c r="B3782">
        <v>1185732</v>
      </c>
      <c r="C3782">
        <v>44419</v>
      </c>
      <c r="D3782" t="s">
        <v>13</v>
      </c>
      <c r="E3782" t="s">
        <v>131</v>
      </c>
      <c r="F3782" t="s">
        <v>132</v>
      </c>
      <c r="G3782" t="s">
        <v>21</v>
      </c>
      <c r="H3782">
        <v>50</v>
      </c>
      <c r="I3782">
        <v>250</v>
      </c>
      <c r="J3782">
        <v>12500</v>
      </c>
      <c r="K3782" t="s">
        <v>16</v>
      </c>
      <c r="L3782" t="s">
        <v>20</v>
      </c>
    </row>
    <row r="3783" spans="1:12" x14ac:dyDescent="0.25">
      <c r="A3783" t="s">
        <v>61</v>
      </c>
      <c r="B3783">
        <v>1185732</v>
      </c>
      <c r="C3783">
        <v>44419</v>
      </c>
      <c r="D3783" t="s">
        <v>13</v>
      </c>
      <c r="E3783" t="s">
        <v>131</v>
      </c>
      <c r="F3783" t="s">
        <v>132</v>
      </c>
      <c r="G3783" t="s">
        <v>22</v>
      </c>
      <c r="H3783">
        <v>60</v>
      </c>
      <c r="I3783">
        <v>225</v>
      </c>
      <c r="J3783">
        <v>13500</v>
      </c>
      <c r="K3783" t="s">
        <v>16</v>
      </c>
      <c r="L3783" t="s">
        <v>17</v>
      </c>
    </row>
    <row r="3784" spans="1:12" x14ac:dyDescent="0.25">
      <c r="A3784" t="s">
        <v>61</v>
      </c>
      <c r="B3784">
        <v>1185732</v>
      </c>
      <c r="C3784">
        <v>44419</v>
      </c>
      <c r="D3784" t="s">
        <v>13</v>
      </c>
      <c r="E3784" t="s">
        <v>131</v>
      </c>
      <c r="F3784" t="s">
        <v>132</v>
      </c>
      <c r="G3784" t="s">
        <v>23</v>
      </c>
      <c r="H3784">
        <v>65</v>
      </c>
      <c r="I3784">
        <v>400</v>
      </c>
      <c r="J3784">
        <v>26000</v>
      </c>
      <c r="K3784" t="s">
        <v>16</v>
      </c>
      <c r="L3784" t="s">
        <v>20</v>
      </c>
    </row>
    <row r="3785" spans="1:12" x14ac:dyDescent="0.25">
      <c r="A3785" t="s">
        <v>61</v>
      </c>
      <c r="B3785">
        <v>1185732</v>
      </c>
      <c r="C3785">
        <v>44449</v>
      </c>
      <c r="D3785" t="s">
        <v>13</v>
      </c>
      <c r="E3785" t="s">
        <v>131</v>
      </c>
      <c r="F3785" t="s">
        <v>132</v>
      </c>
      <c r="G3785" t="s">
        <v>15</v>
      </c>
      <c r="H3785">
        <v>60</v>
      </c>
      <c r="I3785">
        <v>525</v>
      </c>
      <c r="J3785">
        <v>31500</v>
      </c>
      <c r="K3785" t="s">
        <v>16</v>
      </c>
      <c r="L3785" t="s">
        <v>17</v>
      </c>
    </row>
    <row r="3786" spans="1:12" x14ac:dyDescent="0.25">
      <c r="A3786" t="s">
        <v>61</v>
      </c>
      <c r="B3786">
        <v>1185732</v>
      </c>
      <c r="C3786">
        <v>44449</v>
      </c>
      <c r="D3786" t="s">
        <v>13</v>
      </c>
      <c r="E3786" t="s">
        <v>131</v>
      </c>
      <c r="F3786" t="s">
        <v>132</v>
      </c>
      <c r="G3786" t="s">
        <v>18</v>
      </c>
      <c r="H3786">
        <v>55.000000000000007</v>
      </c>
      <c r="I3786">
        <v>325</v>
      </c>
      <c r="J3786">
        <v>17875.000000000004</v>
      </c>
      <c r="K3786" t="s">
        <v>16</v>
      </c>
      <c r="L3786" t="s">
        <v>17</v>
      </c>
    </row>
    <row r="3787" spans="1:12" x14ac:dyDescent="0.25">
      <c r="A3787" t="s">
        <v>61</v>
      </c>
      <c r="B3787">
        <v>1185732</v>
      </c>
      <c r="C3787">
        <v>44449</v>
      </c>
      <c r="D3787" t="s">
        <v>13</v>
      </c>
      <c r="E3787" t="s">
        <v>131</v>
      </c>
      <c r="F3787" t="s">
        <v>132</v>
      </c>
      <c r="G3787" t="s">
        <v>19</v>
      </c>
      <c r="H3787">
        <v>50</v>
      </c>
      <c r="I3787">
        <v>225</v>
      </c>
      <c r="J3787">
        <v>11250</v>
      </c>
      <c r="K3787" t="s">
        <v>16</v>
      </c>
      <c r="L3787" t="s">
        <v>20</v>
      </c>
    </row>
    <row r="3788" spans="1:12" x14ac:dyDescent="0.25">
      <c r="A3788" t="s">
        <v>61</v>
      </c>
      <c r="B3788">
        <v>1185732</v>
      </c>
      <c r="C3788">
        <v>44449</v>
      </c>
      <c r="D3788" t="s">
        <v>13</v>
      </c>
      <c r="E3788" t="s">
        <v>131</v>
      </c>
      <c r="F3788" t="s">
        <v>132</v>
      </c>
      <c r="G3788" t="s">
        <v>21</v>
      </c>
      <c r="H3788">
        <v>50</v>
      </c>
      <c r="I3788">
        <v>200</v>
      </c>
      <c r="J3788">
        <v>10000</v>
      </c>
      <c r="K3788" t="s">
        <v>16</v>
      </c>
      <c r="L3788" t="s">
        <v>20</v>
      </c>
    </row>
    <row r="3789" spans="1:12" x14ac:dyDescent="0.25">
      <c r="A3789" t="s">
        <v>61</v>
      </c>
      <c r="B3789">
        <v>1185732</v>
      </c>
      <c r="C3789">
        <v>44449</v>
      </c>
      <c r="D3789" t="s">
        <v>13</v>
      </c>
      <c r="E3789" t="s">
        <v>131</v>
      </c>
      <c r="F3789" t="s">
        <v>132</v>
      </c>
      <c r="G3789" t="s">
        <v>22</v>
      </c>
      <c r="H3789">
        <v>60</v>
      </c>
      <c r="I3789">
        <v>200</v>
      </c>
      <c r="J3789">
        <v>12000</v>
      </c>
      <c r="K3789" t="s">
        <v>16</v>
      </c>
      <c r="L3789" t="s">
        <v>17</v>
      </c>
    </row>
    <row r="3790" spans="1:12" x14ac:dyDescent="0.25">
      <c r="A3790" t="s">
        <v>61</v>
      </c>
      <c r="B3790">
        <v>1185732</v>
      </c>
      <c r="C3790">
        <v>44449</v>
      </c>
      <c r="D3790" t="s">
        <v>13</v>
      </c>
      <c r="E3790" t="s">
        <v>131</v>
      </c>
      <c r="F3790" t="s">
        <v>132</v>
      </c>
      <c r="G3790" t="s">
        <v>23</v>
      </c>
      <c r="H3790">
        <v>65</v>
      </c>
      <c r="I3790">
        <v>300</v>
      </c>
      <c r="J3790">
        <v>19500</v>
      </c>
      <c r="K3790" t="s">
        <v>16</v>
      </c>
      <c r="L3790" t="s">
        <v>20</v>
      </c>
    </row>
    <row r="3791" spans="1:12" x14ac:dyDescent="0.25">
      <c r="A3791" t="s">
        <v>61</v>
      </c>
      <c r="B3791">
        <v>1185732</v>
      </c>
      <c r="C3791">
        <v>44481</v>
      </c>
      <c r="D3791" t="s">
        <v>13</v>
      </c>
      <c r="E3791" t="s">
        <v>131</v>
      </c>
      <c r="F3791" t="s">
        <v>132</v>
      </c>
      <c r="G3791" t="s">
        <v>15</v>
      </c>
      <c r="H3791">
        <v>65</v>
      </c>
      <c r="I3791">
        <v>475</v>
      </c>
      <c r="J3791">
        <v>30875</v>
      </c>
      <c r="K3791" t="s">
        <v>16</v>
      </c>
      <c r="L3791" t="s">
        <v>17</v>
      </c>
    </row>
    <row r="3792" spans="1:12" x14ac:dyDescent="0.25">
      <c r="A3792" t="s">
        <v>61</v>
      </c>
      <c r="B3792">
        <v>1185732</v>
      </c>
      <c r="C3792">
        <v>44481</v>
      </c>
      <c r="D3792" t="s">
        <v>13</v>
      </c>
      <c r="E3792" t="s">
        <v>131</v>
      </c>
      <c r="F3792" t="s">
        <v>132</v>
      </c>
      <c r="G3792" t="s">
        <v>18</v>
      </c>
      <c r="H3792">
        <v>60.000000000000007</v>
      </c>
      <c r="I3792">
        <v>300</v>
      </c>
      <c r="J3792">
        <v>18000.000000000004</v>
      </c>
      <c r="K3792" t="s">
        <v>16</v>
      </c>
      <c r="L3792" t="s">
        <v>17</v>
      </c>
    </row>
    <row r="3793" spans="1:12" x14ac:dyDescent="0.25">
      <c r="A3793" t="s">
        <v>61</v>
      </c>
      <c r="B3793">
        <v>1185732</v>
      </c>
      <c r="C3793">
        <v>44481</v>
      </c>
      <c r="D3793" t="s">
        <v>13</v>
      </c>
      <c r="E3793" t="s">
        <v>131</v>
      </c>
      <c r="F3793" t="s">
        <v>132</v>
      </c>
      <c r="G3793" t="s">
        <v>19</v>
      </c>
      <c r="H3793">
        <v>60.000000000000007</v>
      </c>
      <c r="I3793">
        <v>200</v>
      </c>
      <c r="J3793">
        <v>12000.000000000002</v>
      </c>
      <c r="K3793" t="s">
        <v>16</v>
      </c>
      <c r="L3793" t="s">
        <v>20</v>
      </c>
    </row>
    <row r="3794" spans="1:12" x14ac:dyDescent="0.25">
      <c r="A3794" t="s">
        <v>61</v>
      </c>
      <c r="B3794">
        <v>1185732</v>
      </c>
      <c r="C3794">
        <v>44481</v>
      </c>
      <c r="D3794" t="s">
        <v>13</v>
      </c>
      <c r="E3794" t="s">
        <v>131</v>
      </c>
      <c r="F3794" t="s">
        <v>132</v>
      </c>
      <c r="G3794" t="s">
        <v>21</v>
      </c>
      <c r="H3794">
        <v>60.000000000000007</v>
      </c>
      <c r="I3794">
        <v>175</v>
      </c>
      <c r="J3794">
        <v>10500.000000000002</v>
      </c>
      <c r="K3794" t="s">
        <v>16</v>
      </c>
      <c r="L3794" t="s">
        <v>20</v>
      </c>
    </row>
    <row r="3795" spans="1:12" x14ac:dyDescent="0.25">
      <c r="A3795" t="s">
        <v>61</v>
      </c>
      <c r="B3795">
        <v>1185732</v>
      </c>
      <c r="C3795">
        <v>44481</v>
      </c>
      <c r="D3795" t="s">
        <v>13</v>
      </c>
      <c r="E3795" t="s">
        <v>131</v>
      </c>
      <c r="F3795" t="s">
        <v>132</v>
      </c>
      <c r="G3795" t="s">
        <v>22</v>
      </c>
      <c r="H3795">
        <v>70</v>
      </c>
      <c r="I3795">
        <v>175</v>
      </c>
      <c r="J3795">
        <v>12250</v>
      </c>
      <c r="K3795" t="s">
        <v>16</v>
      </c>
      <c r="L3795" t="s">
        <v>17</v>
      </c>
    </row>
    <row r="3796" spans="1:12" x14ac:dyDescent="0.25">
      <c r="A3796" t="s">
        <v>30</v>
      </c>
      <c r="B3796">
        <v>1185732</v>
      </c>
      <c r="C3796">
        <v>44481</v>
      </c>
      <c r="D3796" t="s">
        <v>13</v>
      </c>
      <c r="E3796" t="s">
        <v>131</v>
      </c>
      <c r="F3796" t="s">
        <v>132</v>
      </c>
      <c r="G3796" t="s">
        <v>23</v>
      </c>
      <c r="H3796">
        <v>75</v>
      </c>
      <c r="I3796">
        <v>300</v>
      </c>
      <c r="J3796">
        <v>22500</v>
      </c>
      <c r="K3796" t="s">
        <v>16</v>
      </c>
      <c r="L3796" t="s">
        <v>20</v>
      </c>
    </row>
    <row r="3797" spans="1:12" x14ac:dyDescent="0.25">
      <c r="A3797" t="s">
        <v>30</v>
      </c>
      <c r="B3797">
        <v>1185732</v>
      </c>
      <c r="C3797">
        <v>44511</v>
      </c>
      <c r="D3797" t="s">
        <v>13</v>
      </c>
      <c r="E3797" t="s">
        <v>131</v>
      </c>
      <c r="F3797" t="s">
        <v>132</v>
      </c>
      <c r="G3797" t="s">
        <v>15</v>
      </c>
      <c r="H3797">
        <v>70</v>
      </c>
      <c r="I3797">
        <v>450</v>
      </c>
      <c r="J3797">
        <v>31500</v>
      </c>
      <c r="K3797" t="s">
        <v>16</v>
      </c>
      <c r="L3797" t="s">
        <v>17</v>
      </c>
    </row>
    <row r="3798" spans="1:12" x14ac:dyDescent="0.25">
      <c r="A3798" t="s">
        <v>30</v>
      </c>
      <c r="B3798">
        <v>1185732</v>
      </c>
      <c r="C3798">
        <v>44511</v>
      </c>
      <c r="D3798" t="s">
        <v>13</v>
      </c>
      <c r="E3798" t="s">
        <v>131</v>
      </c>
      <c r="F3798" t="s">
        <v>132</v>
      </c>
      <c r="G3798" t="s">
        <v>18</v>
      </c>
      <c r="H3798">
        <v>60.000000000000007</v>
      </c>
      <c r="I3798">
        <v>325</v>
      </c>
      <c r="J3798">
        <v>19500.000000000004</v>
      </c>
      <c r="K3798" t="s">
        <v>16</v>
      </c>
      <c r="L3798" t="s">
        <v>17</v>
      </c>
    </row>
    <row r="3799" spans="1:12" x14ac:dyDescent="0.25">
      <c r="A3799" t="s">
        <v>30</v>
      </c>
      <c r="B3799">
        <v>1185732</v>
      </c>
      <c r="C3799">
        <v>44511</v>
      </c>
      <c r="D3799" t="s">
        <v>13</v>
      </c>
      <c r="E3799" t="s">
        <v>131</v>
      </c>
      <c r="F3799" t="s">
        <v>132</v>
      </c>
      <c r="G3799" t="s">
        <v>19</v>
      </c>
      <c r="H3799">
        <v>60.000000000000007</v>
      </c>
      <c r="I3799">
        <v>320</v>
      </c>
      <c r="J3799">
        <v>19200.000000000004</v>
      </c>
      <c r="K3799" t="s">
        <v>16</v>
      </c>
      <c r="L3799" t="s">
        <v>20</v>
      </c>
    </row>
    <row r="3800" spans="1:12" x14ac:dyDescent="0.25">
      <c r="A3800" t="s">
        <v>61</v>
      </c>
      <c r="B3800">
        <v>1185732</v>
      </c>
      <c r="C3800">
        <v>44511</v>
      </c>
      <c r="D3800" t="s">
        <v>13</v>
      </c>
      <c r="E3800" t="s">
        <v>131</v>
      </c>
      <c r="F3800" t="s">
        <v>132</v>
      </c>
      <c r="G3800" t="s">
        <v>21</v>
      </c>
      <c r="H3800">
        <v>60.000000000000007</v>
      </c>
      <c r="I3800">
        <v>300</v>
      </c>
      <c r="J3800">
        <v>18000.000000000004</v>
      </c>
      <c r="K3800" t="s">
        <v>16</v>
      </c>
      <c r="L3800" t="s">
        <v>20</v>
      </c>
    </row>
    <row r="3801" spans="1:12" x14ac:dyDescent="0.25">
      <c r="A3801" t="s">
        <v>61</v>
      </c>
      <c r="B3801">
        <v>1185732</v>
      </c>
      <c r="C3801">
        <v>44511</v>
      </c>
      <c r="D3801" t="s">
        <v>13</v>
      </c>
      <c r="E3801" t="s">
        <v>131</v>
      </c>
      <c r="F3801" t="s">
        <v>132</v>
      </c>
      <c r="G3801" t="s">
        <v>22</v>
      </c>
      <c r="H3801">
        <v>70</v>
      </c>
      <c r="I3801">
        <v>275</v>
      </c>
      <c r="J3801">
        <v>19250</v>
      </c>
      <c r="K3801" t="s">
        <v>16</v>
      </c>
      <c r="L3801" t="s">
        <v>17</v>
      </c>
    </row>
    <row r="3802" spans="1:12" x14ac:dyDescent="0.25">
      <c r="A3802" t="s">
        <v>61</v>
      </c>
      <c r="B3802">
        <v>1185732</v>
      </c>
      <c r="C3802">
        <v>44511</v>
      </c>
      <c r="D3802" t="s">
        <v>13</v>
      </c>
      <c r="E3802" t="s">
        <v>131</v>
      </c>
      <c r="F3802" t="s">
        <v>132</v>
      </c>
      <c r="G3802" t="s">
        <v>23</v>
      </c>
      <c r="H3802">
        <v>75</v>
      </c>
      <c r="I3802">
        <v>375</v>
      </c>
      <c r="J3802">
        <v>28125</v>
      </c>
      <c r="K3802" t="s">
        <v>16</v>
      </c>
      <c r="L3802" t="s">
        <v>20</v>
      </c>
    </row>
    <row r="3803" spans="1:12" x14ac:dyDescent="0.25">
      <c r="A3803" t="s">
        <v>61</v>
      </c>
      <c r="B3803">
        <v>1185732</v>
      </c>
      <c r="C3803">
        <v>44540</v>
      </c>
      <c r="D3803" t="s">
        <v>13</v>
      </c>
      <c r="E3803" t="s">
        <v>131</v>
      </c>
      <c r="F3803" t="s">
        <v>132</v>
      </c>
      <c r="G3803" t="s">
        <v>15</v>
      </c>
      <c r="H3803">
        <v>70</v>
      </c>
      <c r="I3803">
        <v>600</v>
      </c>
      <c r="J3803">
        <v>42000</v>
      </c>
      <c r="K3803" t="s">
        <v>16</v>
      </c>
      <c r="L3803" t="s">
        <v>17</v>
      </c>
    </row>
    <row r="3804" spans="1:12" x14ac:dyDescent="0.25">
      <c r="A3804" t="s">
        <v>61</v>
      </c>
      <c r="B3804">
        <v>1185732</v>
      </c>
      <c r="C3804">
        <v>44540</v>
      </c>
      <c r="D3804" t="s">
        <v>13</v>
      </c>
      <c r="E3804" t="s">
        <v>131</v>
      </c>
      <c r="F3804" t="s">
        <v>132</v>
      </c>
      <c r="G3804" t="s">
        <v>18</v>
      </c>
      <c r="H3804">
        <v>60.000000000000007</v>
      </c>
      <c r="I3804">
        <v>400</v>
      </c>
      <c r="J3804">
        <v>24000.000000000004</v>
      </c>
      <c r="K3804" t="s">
        <v>16</v>
      </c>
      <c r="L3804" t="s">
        <v>17</v>
      </c>
    </row>
    <row r="3805" spans="1:12" x14ac:dyDescent="0.25">
      <c r="A3805" t="s">
        <v>61</v>
      </c>
      <c r="B3805">
        <v>1185732</v>
      </c>
      <c r="C3805">
        <v>44540</v>
      </c>
      <c r="D3805" t="s">
        <v>13</v>
      </c>
      <c r="E3805" t="s">
        <v>131</v>
      </c>
      <c r="F3805" t="s">
        <v>132</v>
      </c>
      <c r="G3805" t="s">
        <v>19</v>
      </c>
      <c r="H3805">
        <v>60.000000000000007</v>
      </c>
      <c r="I3805">
        <v>375</v>
      </c>
      <c r="J3805">
        <v>22500.000000000004</v>
      </c>
      <c r="K3805" t="s">
        <v>16</v>
      </c>
      <c r="L3805" t="s">
        <v>20</v>
      </c>
    </row>
    <row r="3806" spans="1:12" x14ac:dyDescent="0.25">
      <c r="A3806" t="s">
        <v>61</v>
      </c>
      <c r="B3806">
        <v>1185732</v>
      </c>
      <c r="C3806">
        <v>44540</v>
      </c>
      <c r="D3806" t="s">
        <v>13</v>
      </c>
      <c r="E3806" t="s">
        <v>131</v>
      </c>
      <c r="F3806" t="s">
        <v>132</v>
      </c>
      <c r="G3806" t="s">
        <v>21</v>
      </c>
      <c r="H3806">
        <v>60.000000000000007</v>
      </c>
      <c r="I3806">
        <v>325</v>
      </c>
      <c r="J3806">
        <v>19500.000000000004</v>
      </c>
      <c r="K3806" t="s">
        <v>16</v>
      </c>
      <c r="L3806" t="s">
        <v>20</v>
      </c>
    </row>
    <row r="3807" spans="1:12" x14ac:dyDescent="0.25">
      <c r="A3807" t="s">
        <v>61</v>
      </c>
      <c r="B3807">
        <v>1185732</v>
      </c>
      <c r="C3807">
        <v>44540</v>
      </c>
      <c r="D3807" t="s">
        <v>13</v>
      </c>
      <c r="E3807" t="s">
        <v>131</v>
      </c>
      <c r="F3807" t="s">
        <v>132</v>
      </c>
      <c r="G3807" t="s">
        <v>22</v>
      </c>
      <c r="H3807">
        <v>70</v>
      </c>
      <c r="I3807">
        <v>325</v>
      </c>
      <c r="J3807">
        <v>22750</v>
      </c>
      <c r="K3807" t="s">
        <v>16</v>
      </c>
      <c r="L3807" t="s">
        <v>17</v>
      </c>
    </row>
    <row r="3808" spans="1:12" x14ac:dyDescent="0.25">
      <c r="A3808" t="s">
        <v>61</v>
      </c>
      <c r="B3808">
        <v>1185732</v>
      </c>
      <c r="C3808">
        <v>44540</v>
      </c>
      <c r="D3808" t="s">
        <v>13</v>
      </c>
      <c r="E3808" t="s">
        <v>131</v>
      </c>
      <c r="F3808" t="s">
        <v>132</v>
      </c>
      <c r="G3808" t="s">
        <v>23</v>
      </c>
      <c r="H3808">
        <v>75</v>
      </c>
      <c r="I3808">
        <v>425</v>
      </c>
      <c r="J3808">
        <v>31875</v>
      </c>
      <c r="K3808" t="s">
        <v>16</v>
      </c>
      <c r="L3808" t="s">
        <v>20</v>
      </c>
    </row>
    <row r="3809" spans="1:12" x14ac:dyDescent="0.25">
      <c r="A3809" t="s">
        <v>61</v>
      </c>
      <c r="B3809">
        <v>1185732</v>
      </c>
      <c r="C3809">
        <v>44217</v>
      </c>
      <c r="D3809" t="s">
        <v>13</v>
      </c>
      <c r="E3809" t="s">
        <v>131</v>
      </c>
      <c r="F3809" t="s">
        <v>132</v>
      </c>
      <c r="G3809" t="s">
        <v>15</v>
      </c>
      <c r="H3809">
        <v>50</v>
      </c>
      <c r="I3809">
        <v>525</v>
      </c>
      <c r="J3809">
        <v>26250</v>
      </c>
      <c r="K3809" t="s">
        <v>16</v>
      </c>
      <c r="L3809" t="s">
        <v>17</v>
      </c>
    </row>
    <row r="3810" spans="1:12" x14ac:dyDescent="0.25">
      <c r="A3810" t="s">
        <v>61</v>
      </c>
      <c r="B3810">
        <v>1185732</v>
      </c>
      <c r="C3810">
        <v>44217</v>
      </c>
      <c r="D3810" t="s">
        <v>13</v>
      </c>
      <c r="E3810" t="s">
        <v>131</v>
      </c>
      <c r="F3810" t="s">
        <v>132</v>
      </c>
      <c r="G3810" t="s">
        <v>18</v>
      </c>
      <c r="H3810">
        <v>50</v>
      </c>
      <c r="I3810">
        <v>325</v>
      </c>
      <c r="J3810">
        <v>16250</v>
      </c>
      <c r="K3810" t="s">
        <v>16</v>
      </c>
      <c r="L3810" t="s">
        <v>17</v>
      </c>
    </row>
    <row r="3811" spans="1:12" x14ac:dyDescent="0.25">
      <c r="A3811" t="s">
        <v>61</v>
      </c>
      <c r="B3811">
        <v>1185732</v>
      </c>
      <c r="C3811">
        <v>44217</v>
      </c>
      <c r="D3811" t="s">
        <v>13</v>
      </c>
      <c r="E3811" t="s">
        <v>131</v>
      </c>
      <c r="F3811" t="s">
        <v>132</v>
      </c>
      <c r="G3811" t="s">
        <v>19</v>
      </c>
      <c r="H3811">
        <v>40</v>
      </c>
      <c r="I3811">
        <v>325</v>
      </c>
      <c r="J3811">
        <v>13000</v>
      </c>
      <c r="K3811" t="s">
        <v>16</v>
      </c>
      <c r="L3811" t="s">
        <v>20</v>
      </c>
    </row>
    <row r="3812" spans="1:12" x14ac:dyDescent="0.25">
      <c r="A3812" t="s">
        <v>61</v>
      </c>
      <c r="B3812">
        <v>1185732</v>
      </c>
      <c r="C3812">
        <v>44217</v>
      </c>
      <c r="D3812" t="s">
        <v>13</v>
      </c>
      <c r="E3812" t="s">
        <v>131</v>
      </c>
      <c r="F3812" t="s">
        <v>132</v>
      </c>
      <c r="G3812" t="s">
        <v>21</v>
      </c>
      <c r="H3812">
        <v>44.999999999999993</v>
      </c>
      <c r="I3812">
        <v>175</v>
      </c>
      <c r="J3812">
        <v>7874.9999999999991</v>
      </c>
      <c r="K3812" t="s">
        <v>16</v>
      </c>
      <c r="L3812" t="s">
        <v>20</v>
      </c>
    </row>
    <row r="3813" spans="1:12" x14ac:dyDescent="0.25">
      <c r="A3813" t="s">
        <v>61</v>
      </c>
      <c r="B3813">
        <v>1185732</v>
      </c>
      <c r="C3813">
        <v>44217</v>
      </c>
      <c r="D3813" t="s">
        <v>13</v>
      </c>
      <c r="E3813" t="s">
        <v>131</v>
      </c>
      <c r="F3813" t="s">
        <v>132</v>
      </c>
      <c r="G3813" t="s">
        <v>22</v>
      </c>
      <c r="H3813">
        <v>60.000000000000007</v>
      </c>
      <c r="I3813">
        <v>225</v>
      </c>
      <c r="J3813">
        <v>13500.000000000002</v>
      </c>
      <c r="K3813" t="s">
        <v>16</v>
      </c>
      <c r="L3813" t="s">
        <v>17</v>
      </c>
    </row>
    <row r="3814" spans="1:12" x14ac:dyDescent="0.25">
      <c r="A3814" t="s">
        <v>61</v>
      </c>
      <c r="B3814">
        <v>1185732</v>
      </c>
      <c r="C3814">
        <v>44217</v>
      </c>
      <c r="D3814" t="s">
        <v>13</v>
      </c>
      <c r="E3814" t="s">
        <v>131</v>
      </c>
      <c r="F3814" t="s">
        <v>132</v>
      </c>
      <c r="G3814" t="s">
        <v>23</v>
      </c>
      <c r="H3814">
        <v>50</v>
      </c>
      <c r="I3814">
        <v>325</v>
      </c>
      <c r="J3814">
        <v>16250</v>
      </c>
      <c r="K3814" t="s">
        <v>16</v>
      </c>
      <c r="L3814" t="s">
        <v>20</v>
      </c>
    </row>
    <row r="3815" spans="1:12" x14ac:dyDescent="0.25">
      <c r="A3815" t="s">
        <v>61</v>
      </c>
      <c r="B3815">
        <v>1185732</v>
      </c>
      <c r="C3815">
        <v>44246</v>
      </c>
      <c r="D3815" t="s">
        <v>13</v>
      </c>
      <c r="E3815" t="s">
        <v>131</v>
      </c>
      <c r="F3815" t="s">
        <v>132</v>
      </c>
      <c r="G3815" t="s">
        <v>15</v>
      </c>
      <c r="H3815">
        <v>50</v>
      </c>
      <c r="I3815">
        <v>600</v>
      </c>
      <c r="J3815">
        <v>30000</v>
      </c>
      <c r="K3815" t="s">
        <v>16</v>
      </c>
      <c r="L3815" t="s">
        <v>17</v>
      </c>
    </row>
    <row r="3816" spans="1:12" x14ac:dyDescent="0.25">
      <c r="A3816" t="s">
        <v>61</v>
      </c>
      <c r="B3816">
        <v>1185732</v>
      </c>
      <c r="C3816">
        <v>44246</v>
      </c>
      <c r="D3816" t="s">
        <v>13</v>
      </c>
      <c r="E3816" t="s">
        <v>131</v>
      </c>
      <c r="F3816" t="s">
        <v>132</v>
      </c>
      <c r="G3816" t="s">
        <v>18</v>
      </c>
      <c r="H3816">
        <v>50</v>
      </c>
      <c r="I3816">
        <v>250</v>
      </c>
      <c r="J3816">
        <v>12500</v>
      </c>
      <c r="K3816" t="s">
        <v>16</v>
      </c>
      <c r="L3816" t="s">
        <v>17</v>
      </c>
    </row>
    <row r="3817" spans="1:12" x14ac:dyDescent="0.25">
      <c r="A3817" t="s">
        <v>61</v>
      </c>
      <c r="B3817">
        <v>1185732</v>
      </c>
      <c r="C3817">
        <v>44246</v>
      </c>
      <c r="D3817" t="s">
        <v>13</v>
      </c>
      <c r="E3817" t="s">
        <v>131</v>
      </c>
      <c r="F3817" t="s">
        <v>132</v>
      </c>
      <c r="G3817" t="s">
        <v>19</v>
      </c>
      <c r="H3817">
        <v>40</v>
      </c>
      <c r="I3817">
        <v>300</v>
      </c>
      <c r="J3817">
        <v>12000</v>
      </c>
      <c r="K3817" t="s">
        <v>16</v>
      </c>
      <c r="L3817" t="s">
        <v>20</v>
      </c>
    </row>
    <row r="3818" spans="1:12" x14ac:dyDescent="0.25">
      <c r="A3818" t="s">
        <v>61</v>
      </c>
      <c r="B3818">
        <v>1185732</v>
      </c>
      <c r="C3818">
        <v>44246</v>
      </c>
      <c r="D3818" t="s">
        <v>13</v>
      </c>
      <c r="E3818" t="s">
        <v>133</v>
      </c>
      <c r="F3818" t="s">
        <v>134</v>
      </c>
      <c r="G3818" t="s">
        <v>21</v>
      </c>
      <c r="H3818">
        <v>44.999999999999993</v>
      </c>
      <c r="I3818">
        <v>200</v>
      </c>
      <c r="J3818">
        <v>8999.9999999999982</v>
      </c>
      <c r="K3818" t="s">
        <v>16</v>
      </c>
      <c r="L3818" t="s">
        <v>20</v>
      </c>
    </row>
    <row r="3819" spans="1:12" x14ac:dyDescent="0.25">
      <c r="A3819" t="s">
        <v>61</v>
      </c>
      <c r="B3819">
        <v>1185732</v>
      </c>
      <c r="C3819">
        <v>44246</v>
      </c>
      <c r="D3819" t="s">
        <v>13</v>
      </c>
      <c r="E3819" t="s">
        <v>133</v>
      </c>
      <c r="F3819" t="s">
        <v>134</v>
      </c>
      <c r="G3819" t="s">
        <v>22</v>
      </c>
      <c r="H3819">
        <v>60.000000000000007</v>
      </c>
      <c r="I3819">
        <v>275</v>
      </c>
      <c r="J3819">
        <v>16500.000000000004</v>
      </c>
      <c r="K3819" t="s">
        <v>16</v>
      </c>
      <c r="L3819" t="s">
        <v>17</v>
      </c>
    </row>
    <row r="3820" spans="1:12" x14ac:dyDescent="0.25">
      <c r="A3820" t="s">
        <v>61</v>
      </c>
      <c r="B3820">
        <v>1185732</v>
      </c>
      <c r="C3820">
        <v>44246</v>
      </c>
      <c r="D3820" t="s">
        <v>13</v>
      </c>
      <c r="E3820" t="s">
        <v>133</v>
      </c>
      <c r="F3820" t="s">
        <v>134</v>
      </c>
      <c r="G3820" t="s">
        <v>23</v>
      </c>
      <c r="H3820">
        <v>50</v>
      </c>
      <c r="I3820">
        <v>375</v>
      </c>
      <c r="J3820">
        <v>18750</v>
      </c>
      <c r="K3820" t="s">
        <v>16</v>
      </c>
      <c r="L3820" t="s">
        <v>20</v>
      </c>
    </row>
    <row r="3821" spans="1:12" x14ac:dyDescent="0.25">
      <c r="A3821" t="s">
        <v>61</v>
      </c>
      <c r="B3821">
        <v>1185732</v>
      </c>
      <c r="C3821">
        <v>44272</v>
      </c>
      <c r="D3821" t="s">
        <v>13</v>
      </c>
      <c r="E3821" t="s">
        <v>133</v>
      </c>
      <c r="F3821" t="s">
        <v>134</v>
      </c>
      <c r="G3821" t="s">
        <v>15</v>
      </c>
      <c r="H3821">
        <v>50</v>
      </c>
      <c r="I3821">
        <v>570</v>
      </c>
      <c r="J3821">
        <v>28500</v>
      </c>
      <c r="K3821" t="s">
        <v>16</v>
      </c>
      <c r="L3821" t="s">
        <v>17</v>
      </c>
    </row>
    <row r="3822" spans="1:12" x14ac:dyDescent="0.25">
      <c r="A3822" t="s">
        <v>61</v>
      </c>
      <c r="B3822">
        <v>1185732</v>
      </c>
      <c r="C3822">
        <v>44272</v>
      </c>
      <c r="D3822" t="s">
        <v>13</v>
      </c>
      <c r="E3822" t="s">
        <v>133</v>
      </c>
      <c r="F3822" t="s">
        <v>134</v>
      </c>
      <c r="G3822" t="s">
        <v>18</v>
      </c>
      <c r="H3822">
        <v>50</v>
      </c>
      <c r="I3822">
        <v>275</v>
      </c>
      <c r="J3822">
        <v>13750</v>
      </c>
      <c r="K3822" t="s">
        <v>16</v>
      </c>
      <c r="L3822" t="s">
        <v>17</v>
      </c>
    </row>
    <row r="3823" spans="1:12" x14ac:dyDescent="0.25">
      <c r="A3823" t="s">
        <v>61</v>
      </c>
      <c r="B3823">
        <v>1185732</v>
      </c>
      <c r="C3823">
        <v>44272</v>
      </c>
      <c r="D3823" t="s">
        <v>13</v>
      </c>
      <c r="E3823" t="s">
        <v>133</v>
      </c>
      <c r="F3823" t="s">
        <v>134</v>
      </c>
      <c r="G3823" t="s">
        <v>19</v>
      </c>
      <c r="H3823">
        <v>40</v>
      </c>
      <c r="I3823">
        <v>300</v>
      </c>
      <c r="J3823">
        <v>12000</v>
      </c>
      <c r="K3823" t="s">
        <v>16</v>
      </c>
      <c r="L3823" t="s">
        <v>20</v>
      </c>
    </row>
    <row r="3824" spans="1:12" x14ac:dyDescent="0.25">
      <c r="A3824" t="s">
        <v>61</v>
      </c>
      <c r="B3824">
        <v>1185732</v>
      </c>
      <c r="C3824">
        <v>44272</v>
      </c>
      <c r="D3824" t="s">
        <v>13</v>
      </c>
      <c r="E3824" t="s">
        <v>133</v>
      </c>
      <c r="F3824" t="s">
        <v>134</v>
      </c>
      <c r="G3824" t="s">
        <v>21</v>
      </c>
      <c r="H3824">
        <v>44.999999999999993</v>
      </c>
      <c r="I3824">
        <v>150</v>
      </c>
      <c r="J3824">
        <v>6749.9999999999991</v>
      </c>
      <c r="K3824" t="s">
        <v>16</v>
      </c>
      <c r="L3824" t="s">
        <v>20</v>
      </c>
    </row>
    <row r="3825" spans="1:12" x14ac:dyDescent="0.25">
      <c r="A3825" t="s">
        <v>61</v>
      </c>
      <c r="B3825">
        <v>1185732</v>
      </c>
      <c r="C3825">
        <v>44272</v>
      </c>
      <c r="D3825" t="s">
        <v>13</v>
      </c>
      <c r="E3825" t="s">
        <v>133</v>
      </c>
      <c r="F3825" t="s">
        <v>134</v>
      </c>
      <c r="G3825" t="s">
        <v>22</v>
      </c>
      <c r="H3825">
        <v>60.000000000000007</v>
      </c>
      <c r="I3825">
        <v>200</v>
      </c>
      <c r="J3825">
        <v>12000.000000000002</v>
      </c>
      <c r="K3825" t="s">
        <v>16</v>
      </c>
      <c r="L3825" t="s">
        <v>17</v>
      </c>
    </row>
    <row r="3826" spans="1:12" x14ac:dyDescent="0.25">
      <c r="A3826" t="s">
        <v>61</v>
      </c>
      <c r="B3826">
        <v>1185732</v>
      </c>
      <c r="C3826">
        <v>44272</v>
      </c>
      <c r="D3826" t="s">
        <v>13</v>
      </c>
      <c r="E3826" t="s">
        <v>133</v>
      </c>
      <c r="F3826" t="s">
        <v>134</v>
      </c>
      <c r="G3826" t="s">
        <v>23</v>
      </c>
      <c r="H3826">
        <v>50</v>
      </c>
      <c r="I3826">
        <v>300</v>
      </c>
      <c r="J3826">
        <v>15000</v>
      </c>
      <c r="K3826" t="s">
        <v>16</v>
      </c>
      <c r="L3826" t="s">
        <v>20</v>
      </c>
    </row>
    <row r="3827" spans="1:12" x14ac:dyDescent="0.25">
      <c r="A3827" t="s">
        <v>61</v>
      </c>
      <c r="B3827">
        <v>1185732</v>
      </c>
      <c r="C3827">
        <v>44304</v>
      </c>
      <c r="D3827" t="s">
        <v>13</v>
      </c>
      <c r="E3827" t="s">
        <v>133</v>
      </c>
      <c r="F3827" t="s">
        <v>134</v>
      </c>
      <c r="G3827" t="s">
        <v>15</v>
      </c>
      <c r="H3827">
        <v>50</v>
      </c>
      <c r="I3827">
        <v>550</v>
      </c>
      <c r="J3827">
        <v>27500</v>
      </c>
      <c r="K3827" t="s">
        <v>16</v>
      </c>
      <c r="L3827" t="s">
        <v>17</v>
      </c>
    </row>
    <row r="3828" spans="1:12" x14ac:dyDescent="0.25">
      <c r="A3828" t="s">
        <v>61</v>
      </c>
      <c r="B3828">
        <v>1185732</v>
      </c>
      <c r="C3828">
        <v>44304</v>
      </c>
      <c r="D3828" t="s">
        <v>13</v>
      </c>
      <c r="E3828" t="s">
        <v>133</v>
      </c>
      <c r="F3828" t="s">
        <v>134</v>
      </c>
      <c r="G3828" t="s">
        <v>18</v>
      </c>
      <c r="H3828">
        <v>50</v>
      </c>
      <c r="I3828">
        <v>250</v>
      </c>
      <c r="J3828">
        <v>12500</v>
      </c>
      <c r="K3828" t="s">
        <v>16</v>
      </c>
      <c r="L3828" t="s">
        <v>17</v>
      </c>
    </row>
    <row r="3829" spans="1:12" x14ac:dyDescent="0.25">
      <c r="A3829" t="s">
        <v>61</v>
      </c>
      <c r="B3829">
        <v>1185732</v>
      </c>
      <c r="C3829">
        <v>44304</v>
      </c>
      <c r="D3829" t="s">
        <v>13</v>
      </c>
      <c r="E3829" t="s">
        <v>133</v>
      </c>
      <c r="F3829" t="s">
        <v>134</v>
      </c>
      <c r="G3829" t="s">
        <v>19</v>
      </c>
      <c r="H3829">
        <v>40</v>
      </c>
      <c r="I3829">
        <v>250</v>
      </c>
      <c r="J3829">
        <v>10000</v>
      </c>
      <c r="K3829" t="s">
        <v>16</v>
      </c>
      <c r="L3829" t="s">
        <v>20</v>
      </c>
    </row>
    <row r="3830" spans="1:12" x14ac:dyDescent="0.25">
      <c r="A3830" t="s">
        <v>61</v>
      </c>
      <c r="B3830">
        <v>1185732</v>
      </c>
      <c r="C3830">
        <v>44304</v>
      </c>
      <c r="D3830" t="s">
        <v>13</v>
      </c>
      <c r="E3830" t="s">
        <v>133</v>
      </c>
      <c r="F3830" t="s">
        <v>134</v>
      </c>
      <c r="G3830" t="s">
        <v>21</v>
      </c>
      <c r="H3830">
        <v>44.999999999999993</v>
      </c>
      <c r="I3830">
        <v>175</v>
      </c>
      <c r="J3830">
        <v>7874.9999999999991</v>
      </c>
      <c r="K3830" t="s">
        <v>16</v>
      </c>
      <c r="L3830" t="s">
        <v>20</v>
      </c>
    </row>
    <row r="3831" spans="1:12" x14ac:dyDescent="0.25">
      <c r="A3831" t="s">
        <v>61</v>
      </c>
      <c r="B3831">
        <v>1185732</v>
      </c>
      <c r="C3831">
        <v>44304</v>
      </c>
      <c r="D3831" t="s">
        <v>13</v>
      </c>
      <c r="E3831" t="s">
        <v>133</v>
      </c>
      <c r="F3831" t="s">
        <v>134</v>
      </c>
      <c r="G3831" t="s">
        <v>22</v>
      </c>
      <c r="H3831">
        <v>60.000000000000007</v>
      </c>
      <c r="I3831">
        <v>175</v>
      </c>
      <c r="J3831">
        <v>10500.000000000002</v>
      </c>
      <c r="K3831" t="s">
        <v>16</v>
      </c>
      <c r="L3831" t="s">
        <v>17</v>
      </c>
    </row>
    <row r="3832" spans="1:12" x14ac:dyDescent="0.25">
      <c r="A3832" t="s">
        <v>61</v>
      </c>
      <c r="B3832">
        <v>1185732</v>
      </c>
      <c r="C3832">
        <v>44304</v>
      </c>
      <c r="D3832" t="s">
        <v>13</v>
      </c>
      <c r="E3832" t="s">
        <v>133</v>
      </c>
      <c r="F3832" t="s">
        <v>134</v>
      </c>
      <c r="G3832" t="s">
        <v>23</v>
      </c>
      <c r="H3832">
        <v>50</v>
      </c>
      <c r="I3832">
        <v>325</v>
      </c>
      <c r="J3832">
        <v>16250</v>
      </c>
      <c r="K3832" t="s">
        <v>16</v>
      </c>
      <c r="L3832" t="s">
        <v>20</v>
      </c>
    </row>
    <row r="3833" spans="1:12" x14ac:dyDescent="0.25">
      <c r="A3833" t="s">
        <v>61</v>
      </c>
      <c r="B3833">
        <v>1185732</v>
      </c>
      <c r="C3833">
        <v>44333</v>
      </c>
      <c r="D3833" t="s">
        <v>13</v>
      </c>
      <c r="E3833" t="s">
        <v>133</v>
      </c>
      <c r="F3833" t="s">
        <v>134</v>
      </c>
      <c r="G3833" t="s">
        <v>15</v>
      </c>
      <c r="H3833">
        <v>65</v>
      </c>
      <c r="I3833">
        <v>595</v>
      </c>
      <c r="J3833">
        <v>38675</v>
      </c>
      <c r="K3833" t="s">
        <v>16</v>
      </c>
      <c r="L3833" t="s">
        <v>17</v>
      </c>
    </row>
    <row r="3834" spans="1:12" x14ac:dyDescent="0.25">
      <c r="A3834" t="s">
        <v>61</v>
      </c>
      <c r="B3834">
        <v>1185732</v>
      </c>
      <c r="C3834">
        <v>44333</v>
      </c>
      <c r="D3834" t="s">
        <v>13</v>
      </c>
      <c r="E3834" t="s">
        <v>133</v>
      </c>
      <c r="F3834" t="s">
        <v>134</v>
      </c>
      <c r="G3834" t="s">
        <v>18</v>
      </c>
      <c r="H3834">
        <v>60.000000000000007</v>
      </c>
      <c r="I3834">
        <v>300</v>
      </c>
      <c r="J3834">
        <v>18000.000000000004</v>
      </c>
      <c r="K3834" t="s">
        <v>16</v>
      </c>
      <c r="L3834" t="s">
        <v>17</v>
      </c>
    </row>
    <row r="3835" spans="1:12" x14ac:dyDescent="0.25">
      <c r="A3835" t="s">
        <v>61</v>
      </c>
      <c r="B3835">
        <v>1185732</v>
      </c>
      <c r="C3835">
        <v>44333</v>
      </c>
      <c r="D3835" t="s">
        <v>13</v>
      </c>
      <c r="E3835" t="s">
        <v>133</v>
      </c>
      <c r="F3835" t="s">
        <v>134</v>
      </c>
      <c r="G3835" t="s">
        <v>19</v>
      </c>
      <c r="H3835">
        <v>55.000000000000007</v>
      </c>
      <c r="I3835">
        <v>325</v>
      </c>
      <c r="J3835">
        <v>17875.000000000004</v>
      </c>
      <c r="K3835" t="s">
        <v>16</v>
      </c>
      <c r="L3835" t="s">
        <v>20</v>
      </c>
    </row>
    <row r="3836" spans="1:12" x14ac:dyDescent="0.25">
      <c r="A3836" t="s">
        <v>61</v>
      </c>
      <c r="B3836">
        <v>1185732</v>
      </c>
      <c r="C3836">
        <v>44333</v>
      </c>
      <c r="D3836" t="s">
        <v>13</v>
      </c>
      <c r="E3836" t="s">
        <v>133</v>
      </c>
      <c r="F3836" t="s">
        <v>134</v>
      </c>
      <c r="G3836" t="s">
        <v>21</v>
      </c>
      <c r="H3836">
        <v>55.000000000000007</v>
      </c>
      <c r="I3836">
        <v>275</v>
      </c>
      <c r="J3836">
        <v>15125.000000000002</v>
      </c>
      <c r="K3836" t="s">
        <v>16</v>
      </c>
      <c r="L3836" t="s">
        <v>20</v>
      </c>
    </row>
    <row r="3837" spans="1:12" x14ac:dyDescent="0.25">
      <c r="A3837" t="s">
        <v>61</v>
      </c>
      <c r="B3837">
        <v>1185732</v>
      </c>
      <c r="C3837">
        <v>44333</v>
      </c>
      <c r="D3837" t="s">
        <v>13</v>
      </c>
      <c r="E3837" t="s">
        <v>133</v>
      </c>
      <c r="F3837" t="s">
        <v>134</v>
      </c>
      <c r="G3837" t="s">
        <v>22</v>
      </c>
      <c r="H3837">
        <v>65</v>
      </c>
      <c r="I3837">
        <v>300</v>
      </c>
      <c r="J3837">
        <v>19500</v>
      </c>
      <c r="K3837" t="s">
        <v>16</v>
      </c>
      <c r="L3837" t="s">
        <v>17</v>
      </c>
    </row>
    <row r="3838" spans="1:12" x14ac:dyDescent="0.25">
      <c r="A3838" t="s">
        <v>61</v>
      </c>
      <c r="B3838">
        <v>1185732</v>
      </c>
      <c r="C3838">
        <v>44333</v>
      </c>
      <c r="D3838" t="s">
        <v>13</v>
      </c>
      <c r="E3838" t="s">
        <v>133</v>
      </c>
      <c r="F3838" t="s">
        <v>134</v>
      </c>
      <c r="G3838" t="s">
        <v>23</v>
      </c>
      <c r="H3838">
        <v>70</v>
      </c>
      <c r="I3838">
        <v>425</v>
      </c>
      <c r="J3838">
        <v>29750</v>
      </c>
      <c r="K3838" t="s">
        <v>16</v>
      </c>
      <c r="L3838" t="s">
        <v>20</v>
      </c>
    </row>
    <row r="3839" spans="1:12" x14ac:dyDescent="0.25">
      <c r="A3839" t="s">
        <v>61</v>
      </c>
      <c r="B3839">
        <v>1185732</v>
      </c>
      <c r="C3839">
        <v>44366</v>
      </c>
      <c r="D3839" t="s">
        <v>13</v>
      </c>
      <c r="E3839" t="s">
        <v>133</v>
      </c>
      <c r="F3839" t="s">
        <v>134</v>
      </c>
      <c r="G3839" t="s">
        <v>15</v>
      </c>
      <c r="H3839">
        <v>65</v>
      </c>
      <c r="I3839">
        <v>675</v>
      </c>
      <c r="J3839">
        <v>43875</v>
      </c>
      <c r="K3839" t="s">
        <v>16</v>
      </c>
      <c r="L3839" t="s">
        <v>17</v>
      </c>
    </row>
    <row r="3840" spans="1:12" x14ac:dyDescent="0.25">
      <c r="A3840" t="s">
        <v>61</v>
      </c>
      <c r="B3840">
        <v>1185732</v>
      </c>
      <c r="C3840">
        <v>44366</v>
      </c>
      <c r="D3840" t="s">
        <v>13</v>
      </c>
      <c r="E3840" t="s">
        <v>133</v>
      </c>
      <c r="F3840" t="s">
        <v>134</v>
      </c>
      <c r="G3840" t="s">
        <v>18</v>
      </c>
      <c r="H3840">
        <v>60.000000000000007</v>
      </c>
      <c r="I3840">
        <v>425</v>
      </c>
      <c r="J3840">
        <v>25500.000000000004</v>
      </c>
      <c r="K3840" t="s">
        <v>16</v>
      </c>
      <c r="L3840" t="s">
        <v>17</v>
      </c>
    </row>
    <row r="3841" spans="1:12" x14ac:dyDescent="0.25">
      <c r="A3841" t="s">
        <v>61</v>
      </c>
      <c r="B3841">
        <v>1185732</v>
      </c>
      <c r="C3841">
        <v>44366</v>
      </c>
      <c r="D3841" t="s">
        <v>13</v>
      </c>
      <c r="E3841" t="s">
        <v>133</v>
      </c>
      <c r="F3841" t="s">
        <v>134</v>
      </c>
      <c r="G3841" t="s">
        <v>19</v>
      </c>
      <c r="H3841">
        <v>55.000000000000007</v>
      </c>
      <c r="I3841">
        <v>350</v>
      </c>
      <c r="J3841">
        <v>19250.000000000004</v>
      </c>
      <c r="K3841" t="s">
        <v>16</v>
      </c>
      <c r="L3841" t="s">
        <v>20</v>
      </c>
    </row>
    <row r="3842" spans="1:12" x14ac:dyDescent="0.25">
      <c r="A3842" t="s">
        <v>61</v>
      </c>
      <c r="B3842">
        <v>1185732</v>
      </c>
      <c r="C3842">
        <v>44366</v>
      </c>
      <c r="D3842" t="s">
        <v>13</v>
      </c>
      <c r="E3842" t="s">
        <v>133</v>
      </c>
      <c r="F3842" t="s">
        <v>134</v>
      </c>
      <c r="G3842" t="s">
        <v>21</v>
      </c>
      <c r="H3842">
        <v>55.000000000000007</v>
      </c>
      <c r="I3842">
        <v>325</v>
      </c>
      <c r="J3842">
        <v>17875.000000000004</v>
      </c>
      <c r="K3842" t="s">
        <v>16</v>
      </c>
      <c r="L3842" t="s">
        <v>20</v>
      </c>
    </row>
    <row r="3843" spans="1:12" x14ac:dyDescent="0.25">
      <c r="A3843" t="s">
        <v>61</v>
      </c>
      <c r="B3843">
        <v>1185732</v>
      </c>
      <c r="C3843">
        <v>44366</v>
      </c>
      <c r="D3843" t="s">
        <v>13</v>
      </c>
      <c r="E3843" t="s">
        <v>133</v>
      </c>
      <c r="F3843" t="s">
        <v>134</v>
      </c>
      <c r="G3843" t="s">
        <v>22</v>
      </c>
      <c r="H3843">
        <v>65</v>
      </c>
      <c r="I3843">
        <v>325</v>
      </c>
      <c r="J3843">
        <v>21125</v>
      </c>
      <c r="K3843" t="s">
        <v>16</v>
      </c>
      <c r="L3843" t="s">
        <v>17</v>
      </c>
    </row>
    <row r="3844" spans="1:12" x14ac:dyDescent="0.25">
      <c r="A3844" t="s">
        <v>61</v>
      </c>
      <c r="B3844">
        <v>1185732</v>
      </c>
      <c r="C3844">
        <v>44366</v>
      </c>
      <c r="D3844" t="s">
        <v>13</v>
      </c>
      <c r="E3844" t="s">
        <v>133</v>
      </c>
      <c r="F3844" t="s">
        <v>134</v>
      </c>
      <c r="G3844" t="s">
        <v>23</v>
      </c>
      <c r="H3844">
        <v>70</v>
      </c>
      <c r="I3844">
        <v>475</v>
      </c>
      <c r="J3844">
        <v>33250</v>
      </c>
      <c r="K3844" t="s">
        <v>16</v>
      </c>
      <c r="L3844" t="s">
        <v>20</v>
      </c>
    </row>
    <row r="3845" spans="1:12" x14ac:dyDescent="0.25">
      <c r="A3845" t="s">
        <v>61</v>
      </c>
      <c r="B3845">
        <v>1185732</v>
      </c>
      <c r="C3845">
        <v>44394</v>
      </c>
      <c r="D3845" t="s">
        <v>13</v>
      </c>
      <c r="E3845" t="s">
        <v>133</v>
      </c>
      <c r="F3845" t="s">
        <v>134</v>
      </c>
      <c r="G3845" t="s">
        <v>15</v>
      </c>
      <c r="H3845">
        <v>65</v>
      </c>
      <c r="I3845">
        <v>700</v>
      </c>
      <c r="J3845">
        <v>45500</v>
      </c>
      <c r="K3845" t="s">
        <v>16</v>
      </c>
      <c r="L3845" t="s">
        <v>17</v>
      </c>
    </row>
    <row r="3846" spans="1:12" x14ac:dyDescent="0.25">
      <c r="A3846" t="s">
        <v>61</v>
      </c>
      <c r="B3846">
        <v>1185732</v>
      </c>
      <c r="C3846">
        <v>44394</v>
      </c>
      <c r="D3846" t="s">
        <v>13</v>
      </c>
      <c r="E3846" t="s">
        <v>133</v>
      </c>
      <c r="F3846" t="s">
        <v>134</v>
      </c>
      <c r="G3846" t="s">
        <v>18</v>
      </c>
      <c r="H3846">
        <v>60.000000000000007</v>
      </c>
      <c r="I3846">
        <v>450</v>
      </c>
      <c r="J3846">
        <v>27000.000000000004</v>
      </c>
      <c r="K3846" t="s">
        <v>24</v>
      </c>
      <c r="L3846" t="s">
        <v>17</v>
      </c>
    </row>
    <row r="3847" spans="1:12" x14ac:dyDescent="0.25">
      <c r="A3847" t="s">
        <v>61</v>
      </c>
      <c r="B3847">
        <v>1185732</v>
      </c>
      <c r="C3847">
        <v>44394</v>
      </c>
      <c r="D3847" t="s">
        <v>13</v>
      </c>
      <c r="E3847" t="s">
        <v>133</v>
      </c>
      <c r="F3847" t="s">
        <v>134</v>
      </c>
      <c r="G3847" t="s">
        <v>19</v>
      </c>
      <c r="H3847">
        <v>55.000000000000007</v>
      </c>
      <c r="I3847">
        <v>375</v>
      </c>
      <c r="J3847">
        <v>20625.000000000004</v>
      </c>
      <c r="K3847" t="s">
        <v>24</v>
      </c>
      <c r="L3847" t="s">
        <v>20</v>
      </c>
    </row>
    <row r="3848" spans="1:12" x14ac:dyDescent="0.25">
      <c r="A3848" t="s">
        <v>61</v>
      </c>
      <c r="B3848">
        <v>1185732</v>
      </c>
      <c r="C3848">
        <v>44394</v>
      </c>
      <c r="D3848" t="s">
        <v>13</v>
      </c>
      <c r="E3848" t="s">
        <v>133</v>
      </c>
      <c r="F3848" t="s">
        <v>134</v>
      </c>
      <c r="G3848" t="s">
        <v>21</v>
      </c>
      <c r="H3848">
        <v>55.000000000000007</v>
      </c>
      <c r="I3848">
        <v>325</v>
      </c>
      <c r="J3848">
        <v>17875.000000000004</v>
      </c>
      <c r="K3848" t="s">
        <v>24</v>
      </c>
      <c r="L3848" t="s">
        <v>20</v>
      </c>
    </row>
    <row r="3849" spans="1:12" x14ac:dyDescent="0.25">
      <c r="A3849" t="s">
        <v>61</v>
      </c>
      <c r="B3849">
        <v>1185732</v>
      </c>
      <c r="C3849">
        <v>44394</v>
      </c>
      <c r="D3849" t="s">
        <v>13</v>
      </c>
      <c r="E3849" t="s">
        <v>133</v>
      </c>
      <c r="F3849" t="s">
        <v>134</v>
      </c>
      <c r="G3849" t="s">
        <v>22</v>
      </c>
      <c r="H3849">
        <v>65</v>
      </c>
      <c r="I3849">
        <v>350</v>
      </c>
      <c r="J3849">
        <v>22750</v>
      </c>
      <c r="K3849" t="s">
        <v>24</v>
      </c>
      <c r="L3849" t="s">
        <v>17</v>
      </c>
    </row>
    <row r="3850" spans="1:12" x14ac:dyDescent="0.25">
      <c r="A3850" t="s">
        <v>61</v>
      </c>
      <c r="B3850">
        <v>1185732</v>
      </c>
      <c r="C3850">
        <v>44394</v>
      </c>
      <c r="D3850" t="s">
        <v>13</v>
      </c>
      <c r="E3850" t="s">
        <v>133</v>
      </c>
      <c r="F3850" t="s">
        <v>134</v>
      </c>
      <c r="G3850" t="s">
        <v>23</v>
      </c>
      <c r="H3850">
        <v>70</v>
      </c>
      <c r="I3850">
        <v>525</v>
      </c>
      <c r="J3850">
        <v>36750</v>
      </c>
      <c r="K3850" t="s">
        <v>24</v>
      </c>
      <c r="L3850" t="s">
        <v>20</v>
      </c>
    </row>
    <row r="3851" spans="1:12" x14ac:dyDescent="0.25">
      <c r="A3851" t="s">
        <v>61</v>
      </c>
      <c r="B3851">
        <v>1185732</v>
      </c>
      <c r="C3851">
        <v>44426</v>
      </c>
      <c r="D3851" t="s">
        <v>13</v>
      </c>
      <c r="E3851" t="s">
        <v>133</v>
      </c>
      <c r="F3851" t="s">
        <v>134</v>
      </c>
      <c r="G3851" t="s">
        <v>15</v>
      </c>
      <c r="H3851">
        <v>65</v>
      </c>
      <c r="I3851">
        <v>675</v>
      </c>
      <c r="J3851">
        <v>43875</v>
      </c>
      <c r="K3851" t="s">
        <v>24</v>
      </c>
      <c r="L3851" t="s">
        <v>17</v>
      </c>
    </row>
    <row r="3852" spans="1:12" x14ac:dyDescent="0.25">
      <c r="A3852" t="s">
        <v>61</v>
      </c>
      <c r="B3852">
        <v>1185732</v>
      </c>
      <c r="C3852">
        <v>44426</v>
      </c>
      <c r="D3852" t="s">
        <v>13</v>
      </c>
      <c r="E3852" t="s">
        <v>133</v>
      </c>
      <c r="F3852" t="s">
        <v>134</v>
      </c>
      <c r="G3852" t="s">
        <v>18</v>
      </c>
      <c r="H3852">
        <v>60.000000000000007</v>
      </c>
      <c r="I3852">
        <v>450</v>
      </c>
      <c r="J3852">
        <v>27000.000000000004</v>
      </c>
      <c r="K3852" t="s">
        <v>24</v>
      </c>
      <c r="L3852" t="s">
        <v>17</v>
      </c>
    </row>
    <row r="3853" spans="1:12" x14ac:dyDescent="0.25">
      <c r="A3853" t="s">
        <v>61</v>
      </c>
      <c r="B3853">
        <v>1185732</v>
      </c>
      <c r="C3853">
        <v>44426</v>
      </c>
      <c r="D3853" t="s">
        <v>13</v>
      </c>
      <c r="E3853" t="s">
        <v>133</v>
      </c>
      <c r="F3853" t="s">
        <v>134</v>
      </c>
      <c r="G3853" t="s">
        <v>19</v>
      </c>
      <c r="H3853">
        <v>55.000000000000007</v>
      </c>
      <c r="I3853">
        <v>375</v>
      </c>
      <c r="J3853">
        <v>20625.000000000004</v>
      </c>
      <c r="K3853" t="s">
        <v>24</v>
      </c>
      <c r="L3853" t="s">
        <v>20</v>
      </c>
    </row>
    <row r="3854" spans="1:12" x14ac:dyDescent="0.25">
      <c r="A3854" t="s">
        <v>61</v>
      </c>
      <c r="B3854">
        <v>1185732</v>
      </c>
      <c r="C3854">
        <v>44426</v>
      </c>
      <c r="D3854" t="s">
        <v>13</v>
      </c>
      <c r="E3854" t="s">
        <v>133</v>
      </c>
      <c r="F3854" t="s">
        <v>134</v>
      </c>
      <c r="G3854" t="s">
        <v>21</v>
      </c>
      <c r="H3854">
        <v>55.000000000000007</v>
      </c>
      <c r="I3854">
        <v>275</v>
      </c>
      <c r="J3854">
        <v>15125.000000000002</v>
      </c>
      <c r="K3854" t="s">
        <v>24</v>
      </c>
      <c r="L3854" t="s">
        <v>20</v>
      </c>
    </row>
    <row r="3855" spans="1:12" x14ac:dyDescent="0.25">
      <c r="A3855" t="s">
        <v>61</v>
      </c>
      <c r="B3855">
        <v>1185732</v>
      </c>
      <c r="C3855">
        <v>44426</v>
      </c>
      <c r="D3855" t="s">
        <v>13</v>
      </c>
      <c r="E3855" t="s">
        <v>133</v>
      </c>
      <c r="F3855" t="s">
        <v>134</v>
      </c>
      <c r="G3855" t="s">
        <v>22</v>
      </c>
      <c r="H3855">
        <v>65</v>
      </c>
      <c r="I3855">
        <v>250</v>
      </c>
      <c r="J3855">
        <v>16250</v>
      </c>
      <c r="K3855" t="s">
        <v>24</v>
      </c>
      <c r="L3855" t="s">
        <v>17</v>
      </c>
    </row>
    <row r="3856" spans="1:12" x14ac:dyDescent="0.25">
      <c r="A3856" t="s">
        <v>61</v>
      </c>
      <c r="B3856">
        <v>1185732</v>
      </c>
      <c r="C3856">
        <v>44426</v>
      </c>
      <c r="D3856" t="s">
        <v>13</v>
      </c>
      <c r="E3856" t="s">
        <v>133</v>
      </c>
      <c r="F3856" t="s">
        <v>134</v>
      </c>
      <c r="G3856" t="s">
        <v>23</v>
      </c>
      <c r="H3856">
        <v>70</v>
      </c>
      <c r="I3856">
        <v>425</v>
      </c>
      <c r="J3856">
        <v>29750</v>
      </c>
      <c r="K3856" t="s">
        <v>24</v>
      </c>
      <c r="L3856" t="s">
        <v>20</v>
      </c>
    </row>
    <row r="3857" spans="1:12" x14ac:dyDescent="0.25">
      <c r="A3857" t="s">
        <v>61</v>
      </c>
      <c r="B3857">
        <v>1185732</v>
      </c>
      <c r="C3857">
        <v>44456</v>
      </c>
      <c r="D3857" t="s">
        <v>13</v>
      </c>
      <c r="E3857" t="s">
        <v>133</v>
      </c>
      <c r="F3857" t="s">
        <v>134</v>
      </c>
      <c r="G3857" t="s">
        <v>15</v>
      </c>
      <c r="H3857">
        <v>65</v>
      </c>
      <c r="I3857">
        <v>550</v>
      </c>
      <c r="J3857">
        <v>35750</v>
      </c>
      <c r="K3857" t="s">
        <v>24</v>
      </c>
      <c r="L3857" t="s">
        <v>17</v>
      </c>
    </row>
    <row r="3858" spans="1:12" x14ac:dyDescent="0.25">
      <c r="A3858" t="s">
        <v>61</v>
      </c>
      <c r="B3858">
        <v>1185732</v>
      </c>
      <c r="C3858">
        <v>44456</v>
      </c>
      <c r="D3858" t="s">
        <v>13</v>
      </c>
      <c r="E3858" t="s">
        <v>133</v>
      </c>
      <c r="F3858" t="s">
        <v>134</v>
      </c>
      <c r="G3858" t="s">
        <v>18</v>
      </c>
      <c r="H3858">
        <v>60.000000000000007</v>
      </c>
      <c r="I3858">
        <v>350</v>
      </c>
      <c r="J3858">
        <v>21000.000000000004</v>
      </c>
      <c r="K3858" t="s">
        <v>24</v>
      </c>
      <c r="L3858" t="s">
        <v>17</v>
      </c>
    </row>
    <row r="3859" spans="1:12" x14ac:dyDescent="0.25">
      <c r="A3859" t="s">
        <v>61</v>
      </c>
      <c r="B3859">
        <v>1185732</v>
      </c>
      <c r="C3859">
        <v>44456</v>
      </c>
      <c r="D3859" t="s">
        <v>13</v>
      </c>
      <c r="E3859" t="s">
        <v>133</v>
      </c>
      <c r="F3859" t="s">
        <v>134</v>
      </c>
      <c r="G3859" t="s">
        <v>19</v>
      </c>
      <c r="H3859">
        <v>55.000000000000007</v>
      </c>
      <c r="I3859">
        <v>250</v>
      </c>
      <c r="J3859">
        <v>13750.000000000002</v>
      </c>
      <c r="K3859" t="s">
        <v>24</v>
      </c>
      <c r="L3859" t="s">
        <v>20</v>
      </c>
    </row>
    <row r="3860" spans="1:12" x14ac:dyDescent="0.25">
      <c r="A3860" t="s">
        <v>61</v>
      </c>
      <c r="B3860">
        <v>1185732</v>
      </c>
      <c r="C3860">
        <v>44456</v>
      </c>
      <c r="D3860" t="s">
        <v>13</v>
      </c>
      <c r="E3860" t="s">
        <v>133</v>
      </c>
      <c r="F3860" t="s">
        <v>134</v>
      </c>
      <c r="G3860" t="s">
        <v>21</v>
      </c>
      <c r="H3860">
        <v>55.000000000000007</v>
      </c>
      <c r="I3860">
        <v>225</v>
      </c>
      <c r="J3860">
        <v>12375.000000000002</v>
      </c>
      <c r="K3860" t="s">
        <v>24</v>
      </c>
      <c r="L3860" t="s">
        <v>20</v>
      </c>
    </row>
    <row r="3861" spans="1:12" x14ac:dyDescent="0.25">
      <c r="A3861" t="s">
        <v>61</v>
      </c>
      <c r="B3861">
        <v>1185732</v>
      </c>
      <c r="C3861">
        <v>44456</v>
      </c>
      <c r="D3861" t="s">
        <v>13</v>
      </c>
      <c r="E3861" t="s">
        <v>133</v>
      </c>
      <c r="F3861" t="s">
        <v>134</v>
      </c>
      <c r="G3861" t="s">
        <v>22</v>
      </c>
      <c r="H3861">
        <v>65</v>
      </c>
      <c r="I3861">
        <v>225</v>
      </c>
      <c r="J3861">
        <v>14625</v>
      </c>
      <c r="K3861" t="s">
        <v>24</v>
      </c>
      <c r="L3861" t="s">
        <v>17</v>
      </c>
    </row>
    <row r="3862" spans="1:12" x14ac:dyDescent="0.25">
      <c r="A3862" t="s">
        <v>61</v>
      </c>
      <c r="B3862">
        <v>1185732</v>
      </c>
      <c r="C3862">
        <v>44456</v>
      </c>
      <c r="D3862" t="s">
        <v>13</v>
      </c>
      <c r="E3862" t="s">
        <v>133</v>
      </c>
      <c r="F3862" t="s">
        <v>134</v>
      </c>
      <c r="G3862" t="s">
        <v>23</v>
      </c>
      <c r="H3862">
        <v>70</v>
      </c>
      <c r="I3862">
        <v>325</v>
      </c>
      <c r="J3862">
        <v>22750</v>
      </c>
      <c r="K3862" t="s">
        <v>24</v>
      </c>
      <c r="L3862" t="s">
        <v>20</v>
      </c>
    </row>
    <row r="3863" spans="1:12" x14ac:dyDescent="0.25">
      <c r="A3863" t="s">
        <v>12</v>
      </c>
      <c r="B3863">
        <v>1185732</v>
      </c>
      <c r="C3863">
        <v>44488</v>
      </c>
      <c r="D3863" t="s">
        <v>13</v>
      </c>
      <c r="E3863" t="s">
        <v>133</v>
      </c>
      <c r="F3863" t="s">
        <v>134</v>
      </c>
      <c r="G3863" t="s">
        <v>15</v>
      </c>
      <c r="H3863">
        <v>70</v>
      </c>
      <c r="I3863">
        <v>475</v>
      </c>
      <c r="J3863">
        <v>33250</v>
      </c>
      <c r="K3863" t="s">
        <v>24</v>
      </c>
      <c r="L3863" t="s">
        <v>17</v>
      </c>
    </row>
    <row r="3864" spans="1:12" x14ac:dyDescent="0.25">
      <c r="A3864" t="s">
        <v>12</v>
      </c>
      <c r="B3864">
        <v>1185732</v>
      </c>
      <c r="C3864">
        <v>44488</v>
      </c>
      <c r="D3864" t="s">
        <v>13</v>
      </c>
      <c r="E3864" t="s">
        <v>133</v>
      </c>
      <c r="F3864" t="s">
        <v>134</v>
      </c>
      <c r="G3864" t="s">
        <v>18</v>
      </c>
      <c r="H3864">
        <v>65.000000000000014</v>
      </c>
      <c r="I3864">
        <v>300</v>
      </c>
      <c r="J3864">
        <v>19500.000000000004</v>
      </c>
      <c r="K3864" t="s">
        <v>24</v>
      </c>
      <c r="L3864" t="s">
        <v>17</v>
      </c>
    </row>
    <row r="3865" spans="1:12" x14ac:dyDescent="0.25">
      <c r="A3865" t="s">
        <v>12</v>
      </c>
      <c r="B3865">
        <v>1185732</v>
      </c>
      <c r="C3865">
        <v>44488</v>
      </c>
      <c r="D3865" t="s">
        <v>13</v>
      </c>
      <c r="E3865" t="s">
        <v>133</v>
      </c>
      <c r="F3865" t="s">
        <v>134</v>
      </c>
      <c r="G3865" t="s">
        <v>19</v>
      </c>
      <c r="H3865">
        <v>65.000000000000014</v>
      </c>
      <c r="I3865">
        <v>200</v>
      </c>
      <c r="J3865">
        <v>13000.000000000004</v>
      </c>
      <c r="K3865" t="s">
        <v>24</v>
      </c>
      <c r="L3865" t="s">
        <v>20</v>
      </c>
    </row>
    <row r="3866" spans="1:12" x14ac:dyDescent="0.25">
      <c r="A3866" t="s">
        <v>12</v>
      </c>
      <c r="B3866">
        <v>1185732</v>
      </c>
      <c r="C3866">
        <v>44488</v>
      </c>
      <c r="D3866" t="s">
        <v>13</v>
      </c>
      <c r="E3866" t="s">
        <v>133</v>
      </c>
      <c r="F3866" t="s">
        <v>134</v>
      </c>
      <c r="G3866" t="s">
        <v>21</v>
      </c>
      <c r="H3866">
        <v>65.000000000000014</v>
      </c>
      <c r="I3866">
        <v>175</v>
      </c>
      <c r="J3866">
        <v>11375.000000000002</v>
      </c>
      <c r="K3866" t="s">
        <v>24</v>
      </c>
      <c r="L3866" t="s">
        <v>20</v>
      </c>
    </row>
    <row r="3867" spans="1:12" x14ac:dyDescent="0.25">
      <c r="A3867" t="s">
        <v>12</v>
      </c>
      <c r="B3867">
        <v>1185732</v>
      </c>
      <c r="C3867">
        <v>44488</v>
      </c>
      <c r="D3867" t="s">
        <v>13</v>
      </c>
      <c r="E3867" t="s">
        <v>133</v>
      </c>
      <c r="F3867" t="s">
        <v>134</v>
      </c>
      <c r="G3867" t="s">
        <v>22</v>
      </c>
      <c r="H3867">
        <v>75.000000000000014</v>
      </c>
      <c r="I3867">
        <v>175</v>
      </c>
      <c r="J3867">
        <v>13125.000000000002</v>
      </c>
      <c r="K3867" t="s">
        <v>24</v>
      </c>
      <c r="L3867" t="s">
        <v>17</v>
      </c>
    </row>
    <row r="3868" spans="1:12" x14ac:dyDescent="0.25">
      <c r="A3868" t="s">
        <v>12</v>
      </c>
      <c r="B3868">
        <v>1185732</v>
      </c>
      <c r="C3868">
        <v>44488</v>
      </c>
      <c r="D3868" t="s">
        <v>13</v>
      </c>
      <c r="E3868" t="s">
        <v>133</v>
      </c>
      <c r="F3868" t="s">
        <v>134</v>
      </c>
      <c r="G3868" t="s">
        <v>23</v>
      </c>
      <c r="H3868">
        <v>80</v>
      </c>
      <c r="I3868">
        <v>300</v>
      </c>
      <c r="J3868">
        <v>24000</v>
      </c>
      <c r="K3868" t="s">
        <v>24</v>
      </c>
      <c r="L3868" t="s">
        <v>20</v>
      </c>
    </row>
    <row r="3869" spans="1:12" x14ac:dyDescent="0.25">
      <c r="A3869" t="s">
        <v>12</v>
      </c>
      <c r="B3869">
        <v>1185732</v>
      </c>
      <c r="C3869">
        <v>44518</v>
      </c>
      <c r="D3869" t="s">
        <v>13</v>
      </c>
      <c r="E3869" t="s">
        <v>133</v>
      </c>
      <c r="F3869" t="s">
        <v>134</v>
      </c>
      <c r="G3869" t="s">
        <v>15</v>
      </c>
      <c r="H3869">
        <v>75.000000000000014</v>
      </c>
      <c r="I3869">
        <v>450</v>
      </c>
      <c r="J3869">
        <v>33750.000000000007</v>
      </c>
      <c r="K3869" t="s">
        <v>24</v>
      </c>
      <c r="L3869" t="s">
        <v>17</v>
      </c>
    </row>
    <row r="3870" spans="1:12" x14ac:dyDescent="0.25">
      <c r="A3870" t="s">
        <v>12</v>
      </c>
      <c r="B3870">
        <v>1185732</v>
      </c>
      <c r="C3870">
        <v>44518</v>
      </c>
      <c r="D3870" t="s">
        <v>13</v>
      </c>
      <c r="E3870" t="s">
        <v>133</v>
      </c>
      <c r="F3870" t="s">
        <v>134</v>
      </c>
      <c r="G3870" t="s">
        <v>18</v>
      </c>
      <c r="H3870">
        <v>65.000000000000014</v>
      </c>
      <c r="I3870">
        <v>325</v>
      </c>
      <c r="J3870">
        <v>21125.000000000004</v>
      </c>
      <c r="K3870" t="s">
        <v>24</v>
      </c>
      <c r="L3870" t="s">
        <v>17</v>
      </c>
    </row>
    <row r="3871" spans="1:12" x14ac:dyDescent="0.25">
      <c r="A3871" t="s">
        <v>12</v>
      </c>
      <c r="B3871">
        <v>1185732</v>
      </c>
      <c r="C3871">
        <v>44518</v>
      </c>
      <c r="D3871" t="s">
        <v>13</v>
      </c>
      <c r="E3871" t="s">
        <v>133</v>
      </c>
      <c r="F3871" t="s">
        <v>134</v>
      </c>
      <c r="G3871" t="s">
        <v>19</v>
      </c>
      <c r="H3871">
        <v>65.000000000000014</v>
      </c>
      <c r="I3871">
        <v>345</v>
      </c>
      <c r="J3871">
        <v>22425.000000000004</v>
      </c>
      <c r="K3871" t="s">
        <v>24</v>
      </c>
      <c r="L3871" t="s">
        <v>20</v>
      </c>
    </row>
    <row r="3872" spans="1:12" x14ac:dyDescent="0.25">
      <c r="A3872" t="s">
        <v>12</v>
      </c>
      <c r="B3872">
        <v>1185732</v>
      </c>
      <c r="C3872">
        <v>44518</v>
      </c>
      <c r="D3872" t="s">
        <v>13</v>
      </c>
      <c r="E3872" t="s">
        <v>133</v>
      </c>
      <c r="F3872" t="s">
        <v>134</v>
      </c>
      <c r="G3872" t="s">
        <v>21</v>
      </c>
      <c r="H3872">
        <v>65.000000000000014</v>
      </c>
      <c r="I3872">
        <v>325</v>
      </c>
      <c r="J3872">
        <v>21125.000000000004</v>
      </c>
      <c r="K3872" t="s">
        <v>24</v>
      </c>
      <c r="L3872" t="s">
        <v>20</v>
      </c>
    </row>
    <row r="3873" spans="1:12" x14ac:dyDescent="0.25">
      <c r="A3873" t="s">
        <v>12</v>
      </c>
      <c r="B3873">
        <v>1185732</v>
      </c>
      <c r="C3873">
        <v>44518</v>
      </c>
      <c r="D3873" t="s">
        <v>13</v>
      </c>
      <c r="E3873" t="s">
        <v>133</v>
      </c>
      <c r="F3873" t="s">
        <v>134</v>
      </c>
      <c r="G3873" t="s">
        <v>22</v>
      </c>
      <c r="H3873">
        <v>75.000000000000014</v>
      </c>
      <c r="I3873">
        <v>300</v>
      </c>
      <c r="J3873">
        <v>22500.000000000004</v>
      </c>
      <c r="K3873" t="s">
        <v>24</v>
      </c>
      <c r="L3873" t="s">
        <v>17</v>
      </c>
    </row>
    <row r="3874" spans="1:12" x14ac:dyDescent="0.25">
      <c r="A3874" t="s">
        <v>12</v>
      </c>
      <c r="B3874">
        <v>1185732</v>
      </c>
      <c r="C3874">
        <v>44518</v>
      </c>
      <c r="D3874" t="s">
        <v>13</v>
      </c>
      <c r="E3874" t="s">
        <v>133</v>
      </c>
      <c r="F3874" t="s">
        <v>134</v>
      </c>
      <c r="G3874" t="s">
        <v>23</v>
      </c>
      <c r="H3874">
        <v>80</v>
      </c>
      <c r="I3874">
        <v>400</v>
      </c>
      <c r="J3874">
        <v>32000</v>
      </c>
      <c r="K3874" t="s">
        <v>24</v>
      </c>
      <c r="L3874" t="s">
        <v>20</v>
      </c>
    </row>
    <row r="3875" spans="1:12" x14ac:dyDescent="0.25">
      <c r="A3875" t="s">
        <v>12</v>
      </c>
      <c r="B3875">
        <v>1185732</v>
      </c>
      <c r="C3875">
        <v>44547</v>
      </c>
      <c r="D3875" t="s">
        <v>13</v>
      </c>
      <c r="E3875" t="s">
        <v>133</v>
      </c>
      <c r="F3875" t="s">
        <v>134</v>
      </c>
      <c r="G3875" t="s">
        <v>15</v>
      </c>
      <c r="H3875">
        <v>75.000000000000014</v>
      </c>
      <c r="I3875">
        <v>625</v>
      </c>
      <c r="J3875">
        <v>46875.000000000007</v>
      </c>
      <c r="K3875" t="s">
        <v>24</v>
      </c>
      <c r="L3875" t="s">
        <v>17</v>
      </c>
    </row>
    <row r="3876" spans="1:12" x14ac:dyDescent="0.25">
      <c r="A3876" t="s">
        <v>12</v>
      </c>
      <c r="B3876">
        <v>1185732</v>
      </c>
      <c r="C3876">
        <v>44547</v>
      </c>
      <c r="D3876" t="s">
        <v>13</v>
      </c>
      <c r="E3876" t="s">
        <v>133</v>
      </c>
      <c r="F3876" t="s">
        <v>134</v>
      </c>
      <c r="G3876" t="s">
        <v>18</v>
      </c>
      <c r="H3876">
        <v>65.000000000000014</v>
      </c>
      <c r="I3876">
        <v>425</v>
      </c>
      <c r="J3876">
        <v>27625.000000000007</v>
      </c>
      <c r="K3876" t="s">
        <v>24</v>
      </c>
      <c r="L3876" t="s">
        <v>17</v>
      </c>
    </row>
    <row r="3877" spans="1:12" x14ac:dyDescent="0.25">
      <c r="A3877" t="s">
        <v>12</v>
      </c>
      <c r="B3877">
        <v>1185732</v>
      </c>
      <c r="C3877">
        <v>44547</v>
      </c>
      <c r="D3877" t="s">
        <v>13</v>
      </c>
      <c r="E3877" t="s">
        <v>133</v>
      </c>
      <c r="F3877" t="s">
        <v>134</v>
      </c>
      <c r="G3877" t="s">
        <v>19</v>
      </c>
      <c r="H3877">
        <v>65.000000000000014</v>
      </c>
      <c r="I3877">
        <v>400</v>
      </c>
      <c r="J3877">
        <v>26000.000000000007</v>
      </c>
      <c r="K3877" t="s">
        <v>24</v>
      </c>
      <c r="L3877" t="s">
        <v>20</v>
      </c>
    </row>
    <row r="3878" spans="1:12" x14ac:dyDescent="0.25">
      <c r="A3878" t="s">
        <v>12</v>
      </c>
      <c r="B3878">
        <v>1185732</v>
      </c>
      <c r="C3878">
        <v>44547</v>
      </c>
      <c r="D3878" t="s">
        <v>13</v>
      </c>
      <c r="E3878" t="s">
        <v>133</v>
      </c>
      <c r="F3878" t="s">
        <v>134</v>
      </c>
      <c r="G3878" t="s">
        <v>21</v>
      </c>
      <c r="H3878">
        <v>65.000000000000014</v>
      </c>
      <c r="I3878">
        <v>350</v>
      </c>
      <c r="J3878">
        <v>22750.000000000004</v>
      </c>
      <c r="K3878" t="s">
        <v>24</v>
      </c>
      <c r="L3878" t="s">
        <v>20</v>
      </c>
    </row>
    <row r="3879" spans="1:12" x14ac:dyDescent="0.25">
      <c r="A3879" t="s">
        <v>12</v>
      </c>
      <c r="B3879">
        <v>1185732</v>
      </c>
      <c r="C3879">
        <v>44547</v>
      </c>
      <c r="D3879" t="s">
        <v>13</v>
      </c>
      <c r="E3879" t="s">
        <v>133</v>
      </c>
      <c r="F3879" t="s">
        <v>134</v>
      </c>
      <c r="G3879" t="s">
        <v>22</v>
      </c>
      <c r="H3879">
        <v>75.000000000000014</v>
      </c>
      <c r="I3879">
        <v>350</v>
      </c>
      <c r="J3879">
        <v>26250.000000000004</v>
      </c>
      <c r="K3879" t="s">
        <v>24</v>
      </c>
      <c r="L3879" t="s">
        <v>17</v>
      </c>
    </row>
    <row r="3880" spans="1:12" x14ac:dyDescent="0.25">
      <c r="A3880" t="s">
        <v>12</v>
      </c>
      <c r="B3880">
        <v>1185732</v>
      </c>
      <c r="C3880">
        <v>44547</v>
      </c>
      <c r="D3880" t="s">
        <v>13</v>
      </c>
      <c r="E3880" t="s">
        <v>133</v>
      </c>
      <c r="F3880" t="s">
        <v>134</v>
      </c>
      <c r="G3880" t="s">
        <v>23</v>
      </c>
      <c r="H3880">
        <v>80</v>
      </c>
      <c r="I3880">
        <v>450</v>
      </c>
      <c r="J3880">
        <v>36000</v>
      </c>
      <c r="K3880" t="s">
        <v>24</v>
      </c>
      <c r="L3880" t="s">
        <v>20</v>
      </c>
    </row>
    <row r="3881" spans="1:12" x14ac:dyDescent="0.25">
      <c r="A3881" t="s">
        <v>12</v>
      </c>
      <c r="B3881">
        <v>1185732</v>
      </c>
      <c r="C3881">
        <v>44220</v>
      </c>
      <c r="D3881" t="s">
        <v>13</v>
      </c>
      <c r="E3881" t="s">
        <v>133</v>
      </c>
      <c r="F3881" t="s">
        <v>134</v>
      </c>
      <c r="G3881" t="s">
        <v>15</v>
      </c>
      <c r="H3881">
        <v>55.000000000000007</v>
      </c>
      <c r="I3881">
        <v>500</v>
      </c>
      <c r="J3881">
        <v>27500.000000000004</v>
      </c>
      <c r="K3881" t="s">
        <v>24</v>
      </c>
      <c r="L3881" t="s">
        <v>17</v>
      </c>
    </row>
    <row r="3882" spans="1:12" x14ac:dyDescent="0.25">
      <c r="A3882" t="s">
        <v>12</v>
      </c>
      <c r="B3882">
        <v>1185732</v>
      </c>
      <c r="C3882">
        <v>44220</v>
      </c>
      <c r="D3882" t="s">
        <v>13</v>
      </c>
      <c r="E3882" t="s">
        <v>133</v>
      </c>
      <c r="F3882" t="s">
        <v>134</v>
      </c>
      <c r="G3882" t="s">
        <v>18</v>
      </c>
      <c r="H3882">
        <v>55.000000000000007</v>
      </c>
      <c r="I3882">
        <v>300</v>
      </c>
      <c r="J3882">
        <v>16500.000000000004</v>
      </c>
      <c r="K3882" t="s">
        <v>24</v>
      </c>
      <c r="L3882" t="s">
        <v>17</v>
      </c>
    </row>
    <row r="3883" spans="1:12" x14ac:dyDescent="0.25">
      <c r="A3883" t="s">
        <v>12</v>
      </c>
      <c r="B3883">
        <v>1185732</v>
      </c>
      <c r="C3883">
        <v>44220</v>
      </c>
      <c r="D3883" t="s">
        <v>13</v>
      </c>
      <c r="E3883" t="s">
        <v>133</v>
      </c>
      <c r="F3883" t="s">
        <v>134</v>
      </c>
      <c r="G3883" t="s">
        <v>19</v>
      </c>
      <c r="H3883">
        <v>45</v>
      </c>
      <c r="I3883">
        <v>300</v>
      </c>
      <c r="J3883">
        <v>13500</v>
      </c>
      <c r="K3883" t="s">
        <v>24</v>
      </c>
      <c r="L3883" t="s">
        <v>20</v>
      </c>
    </row>
    <row r="3884" spans="1:12" x14ac:dyDescent="0.25">
      <c r="A3884" t="s">
        <v>12</v>
      </c>
      <c r="B3884">
        <v>1185732</v>
      </c>
      <c r="C3884">
        <v>44220</v>
      </c>
      <c r="D3884" t="s">
        <v>13</v>
      </c>
      <c r="E3884" t="s">
        <v>133</v>
      </c>
      <c r="F3884" t="s">
        <v>134</v>
      </c>
      <c r="G3884" t="s">
        <v>21</v>
      </c>
      <c r="H3884">
        <v>49.999999999999993</v>
      </c>
      <c r="I3884">
        <v>150</v>
      </c>
      <c r="J3884">
        <v>7499.9999999999991</v>
      </c>
      <c r="K3884" t="s">
        <v>24</v>
      </c>
      <c r="L3884" t="s">
        <v>20</v>
      </c>
    </row>
    <row r="3885" spans="1:12" x14ac:dyDescent="0.25">
      <c r="A3885" t="s">
        <v>12</v>
      </c>
      <c r="B3885">
        <v>1185732</v>
      </c>
      <c r="C3885">
        <v>44220</v>
      </c>
      <c r="D3885" t="s">
        <v>13</v>
      </c>
      <c r="E3885" t="s">
        <v>133</v>
      </c>
      <c r="F3885" t="s">
        <v>134</v>
      </c>
      <c r="G3885" t="s">
        <v>22</v>
      </c>
      <c r="H3885">
        <v>65.000000000000014</v>
      </c>
      <c r="I3885">
        <v>200</v>
      </c>
      <c r="J3885">
        <v>13000.000000000004</v>
      </c>
      <c r="K3885" t="s">
        <v>24</v>
      </c>
      <c r="L3885" t="s">
        <v>17</v>
      </c>
    </row>
    <row r="3886" spans="1:12" x14ac:dyDescent="0.25">
      <c r="A3886" t="s">
        <v>12</v>
      </c>
      <c r="B3886">
        <v>1185732</v>
      </c>
      <c r="C3886">
        <v>44220</v>
      </c>
      <c r="D3886" t="s">
        <v>13</v>
      </c>
      <c r="E3886" t="s">
        <v>133</v>
      </c>
      <c r="F3886" t="s">
        <v>134</v>
      </c>
      <c r="G3886" t="s">
        <v>23</v>
      </c>
      <c r="H3886">
        <v>55.000000000000007</v>
      </c>
      <c r="I3886">
        <v>300</v>
      </c>
      <c r="J3886">
        <v>16500.000000000004</v>
      </c>
      <c r="K3886" t="s">
        <v>24</v>
      </c>
      <c r="L3886" t="s">
        <v>20</v>
      </c>
    </row>
    <row r="3887" spans="1:12" x14ac:dyDescent="0.25">
      <c r="A3887" t="s">
        <v>12</v>
      </c>
      <c r="B3887">
        <v>1185732</v>
      </c>
      <c r="C3887">
        <v>44249</v>
      </c>
      <c r="D3887" t="s">
        <v>13</v>
      </c>
      <c r="E3887" t="s">
        <v>133</v>
      </c>
      <c r="F3887" t="s">
        <v>134</v>
      </c>
      <c r="G3887" t="s">
        <v>15</v>
      </c>
      <c r="H3887">
        <v>55.000000000000007</v>
      </c>
      <c r="I3887">
        <v>575</v>
      </c>
      <c r="J3887">
        <v>31625.000000000004</v>
      </c>
      <c r="K3887" t="s">
        <v>24</v>
      </c>
      <c r="L3887" t="s">
        <v>17</v>
      </c>
    </row>
    <row r="3888" spans="1:12" x14ac:dyDescent="0.25">
      <c r="A3888" t="s">
        <v>12</v>
      </c>
      <c r="B3888">
        <v>1185732</v>
      </c>
      <c r="C3888">
        <v>44249</v>
      </c>
      <c r="D3888" t="s">
        <v>13</v>
      </c>
      <c r="E3888" t="s">
        <v>133</v>
      </c>
      <c r="F3888" t="s">
        <v>134</v>
      </c>
      <c r="G3888" t="s">
        <v>18</v>
      </c>
      <c r="H3888">
        <v>55.000000000000007</v>
      </c>
      <c r="I3888">
        <v>225</v>
      </c>
      <c r="J3888">
        <v>12375.000000000002</v>
      </c>
      <c r="K3888" t="s">
        <v>24</v>
      </c>
      <c r="L3888" t="s">
        <v>17</v>
      </c>
    </row>
    <row r="3889" spans="1:12" x14ac:dyDescent="0.25">
      <c r="A3889" t="s">
        <v>12</v>
      </c>
      <c r="B3889">
        <v>1185732</v>
      </c>
      <c r="C3889">
        <v>44249</v>
      </c>
      <c r="D3889" t="s">
        <v>13</v>
      </c>
      <c r="E3889" t="s">
        <v>133</v>
      </c>
      <c r="F3889" t="s">
        <v>134</v>
      </c>
      <c r="G3889" t="s">
        <v>19</v>
      </c>
      <c r="H3889">
        <v>45</v>
      </c>
      <c r="I3889">
        <v>275</v>
      </c>
      <c r="J3889">
        <v>12375</v>
      </c>
      <c r="K3889" t="s">
        <v>24</v>
      </c>
      <c r="L3889" t="s">
        <v>20</v>
      </c>
    </row>
    <row r="3890" spans="1:12" x14ac:dyDescent="0.25">
      <c r="A3890" t="s">
        <v>12</v>
      </c>
      <c r="B3890">
        <v>1185732</v>
      </c>
      <c r="C3890">
        <v>43831</v>
      </c>
      <c r="D3890" t="s">
        <v>13</v>
      </c>
      <c r="E3890" t="s">
        <v>14</v>
      </c>
      <c r="F3890" t="s">
        <v>14</v>
      </c>
      <c r="G3890" t="s">
        <v>15</v>
      </c>
      <c r="H3890">
        <v>47</v>
      </c>
      <c r="I3890">
        <v>336</v>
      </c>
      <c r="J3890">
        <v>15792</v>
      </c>
      <c r="K3890" t="s">
        <v>83</v>
      </c>
      <c r="L3890" t="s">
        <v>17</v>
      </c>
    </row>
    <row r="3891" spans="1:12" x14ac:dyDescent="0.25">
      <c r="A3891" t="s">
        <v>12</v>
      </c>
      <c r="B3891">
        <v>1185732</v>
      </c>
      <c r="C3891">
        <v>43832</v>
      </c>
      <c r="D3891" t="s">
        <v>13</v>
      </c>
      <c r="E3891" t="s">
        <v>14</v>
      </c>
      <c r="F3891" t="s">
        <v>14</v>
      </c>
      <c r="G3891" t="s">
        <v>18</v>
      </c>
      <c r="H3891">
        <v>47</v>
      </c>
      <c r="I3891">
        <v>260</v>
      </c>
      <c r="J3891">
        <v>12220</v>
      </c>
      <c r="K3891" t="s">
        <v>83</v>
      </c>
      <c r="L3891" t="s">
        <v>17</v>
      </c>
    </row>
    <row r="3892" spans="1:12" x14ac:dyDescent="0.25">
      <c r="A3892" t="s">
        <v>12</v>
      </c>
      <c r="B3892">
        <v>1185732</v>
      </c>
      <c r="C3892">
        <v>43833</v>
      </c>
      <c r="D3892" t="s">
        <v>13</v>
      </c>
      <c r="E3892" t="s">
        <v>14</v>
      </c>
      <c r="F3892" t="s">
        <v>14</v>
      </c>
      <c r="G3892" t="s">
        <v>19</v>
      </c>
      <c r="H3892">
        <v>36</v>
      </c>
      <c r="I3892">
        <v>250</v>
      </c>
      <c r="J3892">
        <v>9000</v>
      </c>
      <c r="K3892" t="s">
        <v>83</v>
      </c>
      <c r="L3892" t="s">
        <v>20</v>
      </c>
    </row>
    <row r="3893" spans="1:12" x14ac:dyDescent="0.25">
      <c r="A3893" t="s">
        <v>12</v>
      </c>
      <c r="B3893">
        <v>1185732</v>
      </c>
      <c r="C3893">
        <v>43834</v>
      </c>
      <c r="D3893" t="s">
        <v>13</v>
      </c>
      <c r="E3893" t="s">
        <v>14</v>
      </c>
      <c r="F3893" t="s">
        <v>14</v>
      </c>
      <c r="G3893" t="s">
        <v>21</v>
      </c>
      <c r="H3893">
        <v>41</v>
      </c>
      <c r="I3893">
        <v>247</v>
      </c>
      <c r="J3893">
        <v>10127</v>
      </c>
      <c r="K3893" t="s">
        <v>83</v>
      </c>
      <c r="L3893" t="s">
        <v>20</v>
      </c>
    </row>
    <row r="3894" spans="1:12" x14ac:dyDescent="0.25">
      <c r="A3894" t="s">
        <v>12</v>
      </c>
      <c r="B3894">
        <v>1185732</v>
      </c>
      <c r="C3894">
        <v>43835</v>
      </c>
      <c r="D3894" t="s">
        <v>13</v>
      </c>
      <c r="E3894" t="s">
        <v>14</v>
      </c>
      <c r="F3894" t="s">
        <v>14</v>
      </c>
      <c r="G3894" t="s">
        <v>22</v>
      </c>
      <c r="H3894">
        <v>55</v>
      </c>
      <c r="I3894">
        <v>234</v>
      </c>
      <c r="J3894">
        <v>12870</v>
      </c>
      <c r="K3894" t="s">
        <v>83</v>
      </c>
      <c r="L3894" t="s">
        <v>17</v>
      </c>
    </row>
    <row r="3895" spans="1:12" x14ac:dyDescent="0.25">
      <c r="A3895" t="s">
        <v>12</v>
      </c>
      <c r="B3895">
        <v>1185732</v>
      </c>
      <c r="C3895">
        <v>43836</v>
      </c>
      <c r="D3895" t="s">
        <v>13</v>
      </c>
      <c r="E3895" t="s">
        <v>14</v>
      </c>
      <c r="F3895" t="s">
        <v>14</v>
      </c>
      <c r="G3895" t="s">
        <v>23</v>
      </c>
      <c r="H3895">
        <v>46</v>
      </c>
      <c r="I3895">
        <v>260</v>
      </c>
      <c r="J3895">
        <v>11960</v>
      </c>
      <c r="K3895" t="s">
        <v>83</v>
      </c>
      <c r="L3895" t="s">
        <v>20</v>
      </c>
    </row>
    <row r="3896" spans="1:12" x14ac:dyDescent="0.25">
      <c r="A3896" t="s">
        <v>12</v>
      </c>
      <c r="B3896">
        <v>1185732</v>
      </c>
      <c r="C3896">
        <v>43837</v>
      </c>
      <c r="D3896" t="s">
        <v>13</v>
      </c>
      <c r="E3896" t="s">
        <v>14</v>
      </c>
      <c r="F3896" t="s">
        <v>14</v>
      </c>
      <c r="G3896" t="s">
        <v>15</v>
      </c>
      <c r="H3896">
        <v>46</v>
      </c>
      <c r="I3896">
        <v>313</v>
      </c>
      <c r="J3896">
        <v>14398</v>
      </c>
      <c r="K3896" t="s">
        <v>83</v>
      </c>
      <c r="L3896" t="s">
        <v>17</v>
      </c>
    </row>
    <row r="3897" spans="1:12" x14ac:dyDescent="0.25">
      <c r="A3897" t="s">
        <v>12</v>
      </c>
      <c r="B3897">
        <v>1185732</v>
      </c>
      <c r="C3897">
        <v>43838</v>
      </c>
      <c r="D3897" t="s">
        <v>13</v>
      </c>
      <c r="E3897" t="s">
        <v>14</v>
      </c>
      <c r="F3897" t="s">
        <v>14</v>
      </c>
      <c r="G3897" t="s">
        <v>18</v>
      </c>
      <c r="H3897">
        <v>46</v>
      </c>
      <c r="I3897">
        <v>261</v>
      </c>
      <c r="J3897">
        <v>12006</v>
      </c>
      <c r="K3897" t="s">
        <v>83</v>
      </c>
      <c r="L3897" t="s">
        <v>17</v>
      </c>
    </row>
    <row r="3898" spans="1:12" x14ac:dyDescent="0.25">
      <c r="A3898" t="s">
        <v>12</v>
      </c>
      <c r="B3898">
        <v>1185732</v>
      </c>
      <c r="C3898">
        <v>43851</v>
      </c>
      <c r="D3898" t="s">
        <v>13</v>
      </c>
      <c r="E3898" t="s">
        <v>14</v>
      </c>
      <c r="F3898" t="s">
        <v>14</v>
      </c>
      <c r="G3898" t="s">
        <v>19</v>
      </c>
      <c r="H3898">
        <v>36</v>
      </c>
      <c r="I3898">
        <v>276</v>
      </c>
      <c r="J3898">
        <v>9936</v>
      </c>
      <c r="K3898" t="s">
        <v>83</v>
      </c>
      <c r="L3898" t="s">
        <v>20</v>
      </c>
    </row>
    <row r="3899" spans="1:12" x14ac:dyDescent="0.25">
      <c r="A3899" t="s">
        <v>12</v>
      </c>
      <c r="B3899">
        <v>1185732</v>
      </c>
      <c r="C3899">
        <v>43852</v>
      </c>
      <c r="D3899" t="s">
        <v>13</v>
      </c>
      <c r="E3899" t="s">
        <v>14</v>
      </c>
      <c r="F3899" t="s">
        <v>14</v>
      </c>
      <c r="G3899" t="s">
        <v>21</v>
      </c>
      <c r="H3899">
        <v>44</v>
      </c>
      <c r="I3899">
        <v>206</v>
      </c>
      <c r="J3899">
        <v>9064</v>
      </c>
      <c r="K3899" t="s">
        <v>83</v>
      </c>
      <c r="L3899" t="s">
        <v>20</v>
      </c>
    </row>
    <row r="3900" spans="1:12" x14ac:dyDescent="0.25">
      <c r="A3900" t="s">
        <v>12</v>
      </c>
      <c r="B3900">
        <v>1185732</v>
      </c>
      <c r="C3900">
        <v>43853</v>
      </c>
      <c r="D3900" t="s">
        <v>13</v>
      </c>
      <c r="E3900" t="s">
        <v>14</v>
      </c>
      <c r="F3900" t="s">
        <v>14</v>
      </c>
      <c r="G3900" t="s">
        <v>22</v>
      </c>
      <c r="H3900">
        <v>58</v>
      </c>
      <c r="I3900">
        <v>243</v>
      </c>
      <c r="J3900">
        <v>14094</v>
      </c>
      <c r="K3900" t="s">
        <v>83</v>
      </c>
      <c r="L3900" t="s">
        <v>17</v>
      </c>
    </row>
    <row r="3901" spans="1:12" x14ac:dyDescent="0.25">
      <c r="A3901" t="s">
        <v>12</v>
      </c>
      <c r="B3901">
        <v>1185732</v>
      </c>
      <c r="C3901">
        <v>43854</v>
      </c>
      <c r="D3901" t="s">
        <v>13</v>
      </c>
      <c r="E3901" t="s">
        <v>14</v>
      </c>
      <c r="F3901" t="s">
        <v>14</v>
      </c>
      <c r="G3901" t="s">
        <v>23</v>
      </c>
      <c r="H3901">
        <v>48</v>
      </c>
      <c r="I3901">
        <v>290</v>
      </c>
      <c r="J3901">
        <v>13920</v>
      </c>
      <c r="K3901" t="s">
        <v>83</v>
      </c>
      <c r="L3901" t="s">
        <v>20</v>
      </c>
    </row>
    <row r="3902" spans="1:12" x14ac:dyDescent="0.25">
      <c r="A3902" t="s">
        <v>12</v>
      </c>
      <c r="B3902">
        <v>1185732</v>
      </c>
      <c r="C3902">
        <v>43855</v>
      </c>
      <c r="D3902" t="s">
        <v>13</v>
      </c>
      <c r="E3902" t="s">
        <v>14</v>
      </c>
      <c r="F3902" t="s">
        <v>14</v>
      </c>
      <c r="G3902" t="s">
        <v>15</v>
      </c>
      <c r="H3902">
        <v>46</v>
      </c>
      <c r="I3902">
        <v>354</v>
      </c>
      <c r="J3902">
        <v>16284</v>
      </c>
      <c r="K3902" t="s">
        <v>83</v>
      </c>
      <c r="L3902" t="s">
        <v>17</v>
      </c>
    </row>
    <row r="3903" spans="1:12" x14ac:dyDescent="0.25">
      <c r="A3903" t="s">
        <v>12</v>
      </c>
      <c r="B3903">
        <v>1185732</v>
      </c>
      <c r="C3903">
        <v>43856</v>
      </c>
      <c r="D3903" t="s">
        <v>13</v>
      </c>
      <c r="E3903" t="s">
        <v>14</v>
      </c>
      <c r="F3903" t="s">
        <v>14</v>
      </c>
      <c r="G3903" t="s">
        <v>18</v>
      </c>
      <c r="H3903">
        <v>48</v>
      </c>
      <c r="I3903">
        <v>259</v>
      </c>
      <c r="J3903">
        <v>12432</v>
      </c>
      <c r="K3903" t="s">
        <v>83</v>
      </c>
      <c r="L3903" t="s">
        <v>17</v>
      </c>
    </row>
    <row r="3904" spans="1:12" x14ac:dyDescent="0.25">
      <c r="A3904" t="s">
        <v>12</v>
      </c>
      <c r="B3904">
        <v>1185732</v>
      </c>
      <c r="C3904">
        <v>43857</v>
      </c>
      <c r="D3904" t="s">
        <v>13</v>
      </c>
      <c r="E3904" t="s">
        <v>14</v>
      </c>
      <c r="F3904" t="s">
        <v>14</v>
      </c>
      <c r="G3904" t="s">
        <v>19</v>
      </c>
      <c r="H3904">
        <v>39</v>
      </c>
      <c r="I3904">
        <v>247</v>
      </c>
      <c r="J3904">
        <v>9633</v>
      </c>
      <c r="K3904" t="s">
        <v>83</v>
      </c>
      <c r="L3904" t="s">
        <v>20</v>
      </c>
    </row>
    <row r="3905" spans="1:12" x14ac:dyDescent="0.25">
      <c r="A3905" t="s">
        <v>12</v>
      </c>
      <c r="B3905">
        <v>1185732</v>
      </c>
      <c r="C3905">
        <v>43858</v>
      </c>
      <c r="D3905" t="s">
        <v>13</v>
      </c>
      <c r="E3905" t="s">
        <v>14</v>
      </c>
      <c r="F3905" t="s">
        <v>14</v>
      </c>
      <c r="G3905" t="s">
        <v>21</v>
      </c>
      <c r="H3905">
        <v>43</v>
      </c>
      <c r="I3905">
        <v>216</v>
      </c>
      <c r="J3905">
        <v>9288</v>
      </c>
      <c r="K3905" t="s">
        <v>83</v>
      </c>
      <c r="L3905" t="s">
        <v>20</v>
      </c>
    </row>
    <row r="3906" spans="1:12" x14ac:dyDescent="0.25">
      <c r="A3906" t="s">
        <v>12</v>
      </c>
      <c r="B3906">
        <v>1185732</v>
      </c>
      <c r="C3906">
        <v>43859</v>
      </c>
      <c r="D3906" t="s">
        <v>13</v>
      </c>
      <c r="E3906" t="s">
        <v>14</v>
      </c>
      <c r="F3906" t="s">
        <v>14</v>
      </c>
      <c r="G3906" t="s">
        <v>22</v>
      </c>
      <c r="H3906">
        <v>59</v>
      </c>
      <c r="I3906">
        <v>230</v>
      </c>
      <c r="J3906">
        <v>13570</v>
      </c>
      <c r="K3906" t="s">
        <v>83</v>
      </c>
      <c r="L3906" t="s">
        <v>17</v>
      </c>
    </row>
    <row r="3907" spans="1:12" x14ac:dyDescent="0.25">
      <c r="A3907" t="s">
        <v>12</v>
      </c>
      <c r="B3907">
        <v>1185732</v>
      </c>
      <c r="C3907">
        <v>43860</v>
      </c>
      <c r="D3907" t="s">
        <v>13</v>
      </c>
      <c r="E3907" t="s">
        <v>14</v>
      </c>
      <c r="F3907" t="s">
        <v>14</v>
      </c>
      <c r="G3907" t="s">
        <v>23</v>
      </c>
      <c r="H3907">
        <v>45</v>
      </c>
      <c r="I3907">
        <v>238</v>
      </c>
      <c r="J3907">
        <v>10710</v>
      </c>
      <c r="K3907" t="s">
        <v>83</v>
      </c>
      <c r="L3907" t="s">
        <v>20</v>
      </c>
    </row>
    <row r="3908" spans="1:12" x14ac:dyDescent="0.25">
      <c r="A3908" t="s">
        <v>12</v>
      </c>
      <c r="B3908">
        <v>1185732</v>
      </c>
      <c r="C3908">
        <v>43861</v>
      </c>
      <c r="D3908" t="s">
        <v>13</v>
      </c>
      <c r="E3908" t="s">
        <v>14</v>
      </c>
      <c r="F3908" t="s">
        <v>14</v>
      </c>
      <c r="G3908" t="s">
        <v>15</v>
      </c>
      <c r="H3908">
        <v>45</v>
      </c>
      <c r="I3908">
        <v>300</v>
      </c>
      <c r="J3908">
        <v>13500</v>
      </c>
      <c r="K3908" t="s">
        <v>83</v>
      </c>
      <c r="L3908" t="s">
        <v>17</v>
      </c>
    </row>
    <row r="3909" spans="1:12" x14ac:dyDescent="0.25">
      <c r="A3909" t="s">
        <v>12</v>
      </c>
      <c r="B3909">
        <v>1185732</v>
      </c>
      <c r="C3909">
        <v>43862</v>
      </c>
      <c r="D3909" t="s">
        <v>13</v>
      </c>
      <c r="E3909" t="s">
        <v>14</v>
      </c>
      <c r="F3909" t="s">
        <v>14</v>
      </c>
      <c r="G3909" t="s">
        <v>18</v>
      </c>
      <c r="H3909">
        <v>47</v>
      </c>
      <c r="I3909">
        <v>234</v>
      </c>
      <c r="J3909">
        <v>10998</v>
      </c>
      <c r="K3909" t="s">
        <v>83</v>
      </c>
      <c r="L3909" t="s">
        <v>17</v>
      </c>
    </row>
    <row r="3910" spans="1:12" x14ac:dyDescent="0.25">
      <c r="A3910" t="s">
        <v>12</v>
      </c>
      <c r="B3910">
        <v>1185732</v>
      </c>
      <c r="C3910">
        <v>43863</v>
      </c>
      <c r="D3910" t="s">
        <v>13</v>
      </c>
      <c r="E3910" t="s">
        <v>14</v>
      </c>
      <c r="F3910" t="s">
        <v>14</v>
      </c>
      <c r="G3910" t="s">
        <v>19</v>
      </c>
      <c r="H3910">
        <v>39</v>
      </c>
      <c r="I3910">
        <v>252</v>
      </c>
      <c r="J3910">
        <v>9828</v>
      </c>
      <c r="K3910" t="s">
        <v>83</v>
      </c>
      <c r="L3910" t="s">
        <v>20</v>
      </c>
    </row>
    <row r="3911" spans="1:12" x14ac:dyDescent="0.25">
      <c r="A3911" t="s">
        <v>12</v>
      </c>
      <c r="B3911">
        <v>1185732</v>
      </c>
      <c r="C3911">
        <v>43864</v>
      </c>
      <c r="D3911" t="s">
        <v>13</v>
      </c>
      <c r="E3911" t="s">
        <v>14</v>
      </c>
      <c r="F3911" t="s">
        <v>14</v>
      </c>
      <c r="G3911" t="s">
        <v>21</v>
      </c>
      <c r="H3911">
        <v>41</v>
      </c>
      <c r="I3911">
        <v>239</v>
      </c>
      <c r="J3911">
        <v>9799</v>
      </c>
      <c r="K3911" t="s">
        <v>83</v>
      </c>
      <c r="L3911" t="s">
        <v>20</v>
      </c>
    </row>
    <row r="3912" spans="1:12" x14ac:dyDescent="0.25">
      <c r="A3912" t="s">
        <v>12</v>
      </c>
      <c r="B3912">
        <v>1185732</v>
      </c>
      <c r="C3912">
        <v>43865</v>
      </c>
      <c r="D3912" t="s">
        <v>13</v>
      </c>
      <c r="E3912" t="s">
        <v>14</v>
      </c>
      <c r="F3912" t="s">
        <v>14</v>
      </c>
      <c r="G3912" t="s">
        <v>22</v>
      </c>
      <c r="H3912">
        <v>56</v>
      </c>
      <c r="I3912">
        <v>215</v>
      </c>
      <c r="J3912">
        <v>12040</v>
      </c>
      <c r="K3912" t="s">
        <v>83</v>
      </c>
      <c r="L3912" t="s">
        <v>17</v>
      </c>
    </row>
    <row r="3913" spans="1:12" x14ac:dyDescent="0.25">
      <c r="A3913" t="s">
        <v>12</v>
      </c>
      <c r="B3913">
        <v>1185732</v>
      </c>
      <c r="C3913">
        <v>43866</v>
      </c>
      <c r="D3913" t="s">
        <v>13</v>
      </c>
      <c r="E3913" t="s">
        <v>14</v>
      </c>
      <c r="F3913" t="s">
        <v>14</v>
      </c>
      <c r="G3913" t="s">
        <v>23</v>
      </c>
      <c r="H3913">
        <v>49</v>
      </c>
      <c r="I3913">
        <v>238</v>
      </c>
      <c r="J3913">
        <v>11662</v>
      </c>
      <c r="K3913" t="s">
        <v>83</v>
      </c>
      <c r="L3913" t="s">
        <v>20</v>
      </c>
    </row>
    <row r="3914" spans="1:12" x14ac:dyDescent="0.25">
      <c r="A3914" t="s">
        <v>12</v>
      </c>
      <c r="B3914">
        <v>1185732</v>
      </c>
      <c r="C3914">
        <v>43867</v>
      </c>
      <c r="D3914" t="s">
        <v>13</v>
      </c>
      <c r="E3914" t="s">
        <v>14</v>
      </c>
      <c r="F3914" t="s">
        <v>14</v>
      </c>
      <c r="G3914" t="s">
        <v>15</v>
      </c>
      <c r="H3914">
        <v>54</v>
      </c>
      <c r="I3914">
        <v>317</v>
      </c>
      <c r="J3914">
        <v>17118</v>
      </c>
      <c r="K3914" t="s">
        <v>83</v>
      </c>
      <c r="L3914" t="s">
        <v>17</v>
      </c>
    </row>
    <row r="3915" spans="1:12" x14ac:dyDescent="0.25">
      <c r="A3915" t="s">
        <v>12</v>
      </c>
      <c r="B3915">
        <v>1185732</v>
      </c>
      <c r="C3915">
        <v>43868</v>
      </c>
      <c r="D3915" t="s">
        <v>13</v>
      </c>
      <c r="E3915" t="s">
        <v>14</v>
      </c>
      <c r="F3915" t="s">
        <v>14</v>
      </c>
      <c r="G3915" t="s">
        <v>18</v>
      </c>
      <c r="H3915">
        <v>50</v>
      </c>
      <c r="I3915">
        <v>259</v>
      </c>
      <c r="J3915">
        <v>12950</v>
      </c>
      <c r="K3915" t="s">
        <v>83</v>
      </c>
      <c r="L3915" t="s">
        <v>17</v>
      </c>
    </row>
    <row r="3916" spans="1:12" x14ac:dyDescent="0.25">
      <c r="A3916" t="s">
        <v>12</v>
      </c>
      <c r="B3916">
        <v>1185732</v>
      </c>
      <c r="C3916">
        <v>43869</v>
      </c>
      <c r="D3916" t="s">
        <v>13</v>
      </c>
      <c r="E3916" t="s">
        <v>14</v>
      </c>
      <c r="F3916" t="s">
        <v>14</v>
      </c>
      <c r="G3916" t="s">
        <v>19</v>
      </c>
      <c r="H3916">
        <v>46</v>
      </c>
      <c r="I3916">
        <v>261</v>
      </c>
      <c r="J3916">
        <v>12006</v>
      </c>
      <c r="K3916" t="s">
        <v>83</v>
      </c>
      <c r="L3916" t="s">
        <v>20</v>
      </c>
    </row>
    <row r="3917" spans="1:12" x14ac:dyDescent="0.25">
      <c r="A3917" t="s">
        <v>12</v>
      </c>
      <c r="B3917">
        <v>1185732</v>
      </c>
      <c r="C3917">
        <v>43870</v>
      </c>
      <c r="D3917" t="s">
        <v>13</v>
      </c>
      <c r="E3917" t="s">
        <v>14</v>
      </c>
      <c r="F3917" t="s">
        <v>14</v>
      </c>
      <c r="G3917" t="s">
        <v>21</v>
      </c>
      <c r="H3917">
        <v>46</v>
      </c>
      <c r="I3917">
        <v>230</v>
      </c>
      <c r="J3917">
        <v>10580</v>
      </c>
      <c r="K3917" t="s">
        <v>83</v>
      </c>
      <c r="L3917" t="s">
        <v>20</v>
      </c>
    </row>
    <row r="3918" spans="1:12" x14ac:dyDescent="0.25">
      <c r="A3918" t="s">
        <v>12</v>
      </c>
      <c r="B3918">
        <v>1185732</v>
      </c>
      <c r="C3918">
        <v>43871</v>
      </c>
      <c r="D3918" t="s">
        <v>13</v>
      </c>
      <c r="E3918" t="s">
        <v>14</v>
      </c>
      <c r="F3918" t="s">
        <v>14</v>
      </c>
      <c r="G3918" t="s">
        <v>22</v>
      </c>
      <c r="H3918">
        <v>59</v>
      </c>
      <c r="I3918">
        <v>245</v>
      </c>
      <c r="J3918">
        <v>14455</v>
      </c>
      <c r="K3918" t="s">
        <v>83</v>
      </c>
      <c r="L3918" t="s">
        <v>17</v>
      </c>
    </row>
    <row r="3919" spans="1:12" x14ac:dyDescent="0.25">
      <c r="A3919" t="s">
        <v>12</v>
      </c>
      <c r="B3919">
        <v>1185732</v>
      </c>
      <c r="C3919">
        <v>43893</v>
      </c>
      <c r="D3919" t="s">
        <v>13</v>
      </c>
      <c r="E3919" t="s">
        <v>14</v>
      </c>
      <c r="F3919" t="s">
        <v>14</v>
      </c>
      <c r="G3919" t="s">
        <v>23</v>
      </c>
      <c r="H3919">
        <v>59</v>
      </c>
      <c r="I3919">
        <v>290</v>
      </c>
      <c r="J3919">
        <v>17110</v>
      </c>
      <c r="K3919" t="s">
        <v>83</v>
      </c>
      <c r="L3919" t="s">
        <v>20</v>
      </c>
    </row>
    <row r="3920" spans="1:12" x14ac:dyDescent="0.25">
      <c r="A3920" t="s">
        <v>12</v>
      </c>
      <c r="B3920">
        <v>1185732</v>
      </c>
      <c r="C3920">
        <v>43894</v>
      </c>
      <c r="D3920" t="s">
        <v>13</v>
      </c>
      <c r="E3920" t="s">
        <v>14</v>
      </c>
      <c r="F3920" t="s">
        <v>14</v>
      </c>
      <c r="G3920" t="s">
        <v>15</v>
      </c>
      <c r="H3920">
        <v>55</v>
      </c>
      <c r="I3920">
        <v>313</v>
      </c>
      <c r="J3920">
        <v>17215</v>
      </c>
      <c r="K3920" t="s">
        <v>83</v>
      </c>
      <c r="L3920" t="s">
        <v>17</v>
      </c>
    </row>
    <row r="3921" spans="1:12" x14ac:dyDescent="0.25">
      <c r="A3921" t="s">
        <v>12</v>
      </c>
      <c r="B3921">
        <v>1185732</v>
      </c>
      <c r="C3921">
        <v>43895</v>
      </c>
      <c r="D3921" t="s">
        <v>13</v>
      </c>
      <c r="E3921" t="s">
        <v>14</v>
      </c>
      <c r="F3921" t="s">
        <v>14</v>
      </c>
      <c r="G3921" t="s">
        <v>18</v>
      </c>
      <c r="H3921">
        <v>54</v>
      </c>
      <c r="I3921">
        <v>270</v>
      </c>
      <c r="J3921">
        <v>14580</v>
      </c>
      <c r="K3921" t="s">
        <v>83</v>
      </c>
      <c r="L3921" t="s">
        <v>17</v>
      </c>
    </row>
    <row r="3922" spans="1:12" x14ac:dyDescent="0.25">
      <c r="A3922" t="s">
        <v>12</v>
      </c>
      <c r="B3922">
        <v>1185732</v>
      </c>
      <c r="C3922">
        <v>43896</v>
      </c>
      <c r="D3922" t="s">
        <v>13</v>
      </c>
      <c r="E3922" t="s">
        <v>14</v>
      </c>
      <c r="F3922" t="s">
        <v>14</v>
      </c>
      <c r="G3922" t="s">
        <v>19</v>
      </c>
      <c r="H3922">
        <v>46</v>
      </c>
      <c r="I3922">
        <v>278</v>
      </c>
      <c r="J3922">
        <v>12788</v>
      </c>
      <c r="K3922" t="s">
        <v>83</v>
      </c>
      <c r="L3922" t="s">
        <v>20</v>
      </c>
    </row>
    <row r="3923" spans="1:12" x14ac:dyDescent="0.25">
      <c r="A3923" t="s">
        <v>12</v>
      </c>
      <c r="B3923">
        <v>1185732</v>
      </c>
      <c r="C3923">
        <v>43897</v>
      </c>
      <c r="D3923" t="s">
        <v>13</v>
      </c>
      <c r="E3923" t="s">
        <v>14</v>
      </c>
      <c r="F3923" t="s">
        <v>14</v>
      </c>
      <c r="G3923" t="s">
        <v>21</v>
      </c>
      <c r="H3923">
        <v>47</v>
      </c>
      <c r="I3923">
        <v>261</v>
      </c>
      <c r="J3923">
        <v>12267</v>
      </c>
      <c r="K3923" t="s">
        <v>83</v>
      </c>
      <c r="L3923" t="s">
        <v>20</v>
      </c>
    </row>
    <row r="3924" spans="1:12" x14ac:dyDescent="0.25">
      <c r="A3924" t="s">
        <v>12</v>
      </c>
      <c r="B3924">
        <v>1185732</v>
      </c>
      <c r="C3924">
        <v>43898</v>
      </c>
      <c r="D3924" t="s">
        <v>13</v>
      </c>
      <c r="E3924" t="s">
        <v>14</v>
      </c>
      <c r="F3924" t="s">
        <v>14</v>
      </c>
      <c r="G3924" t="s">
        <v>22</v>
      </c>
      <c r="H3924">
        <v>55</v>
      </c>
      <c r="I3924">
        <v>252</v>
      </c>
      <c r="J3924">
        <v>13860</v>
      </c>
      <c r="K3924" t="s">
        <v>83</v>
      </c>
      <c r="L3924" t="s">
        <v>17</v>
      </c>
    </row>
    <row r="3925" spans="1:12" x14ac:dyDescent="0.25">
      <c r="A3925" t="s">
        <v>12</v>
      </c>
      <c r="B3925">
        <v>1185732</v>
      </c>
      <c r="C3925">
        <v>43899</v>
      </c>
      <c r="D3925" t="s">
        <v>13</v>
      </c>
      <c r="E3925" t="s">
        <v>14</v>
      </c>
      <c r="F3925" t="s">
        <v>14</v>
      </c>
      <c r="G3925" t="s">
        <v>23</v>
      </c>
      <c r="H3925">
        <v>64</v>
      </c>
      <c r="I3925">
        <v>305</v>
      </c>
      <c r="J3925">
        <v>19520</v>
      </c>
      <c r="K3925" t="s">
        <v>83</v>
      </c>
      <c r="L3925" t="s">
        <v>20</v>
      </c>
    </row>
    <row r="3926" spans="1:12" x14ac:dyDescent="0.25">
      <c r="A3926" t="s">
        <v>12</v>
      </c>
      <c r="B3926">
        <v>1185732</v>
      </c>
      <c r="C3926">
        <v>43900</v>
      </c>
      <c r="D3926" t="s">
        <v>13</v>
      </c>
      <c r="E3926" t="s">
        <v>14</v>
      </c>
      <c r="F3926" t="s">
        <v>14</v>
      </c>
      <c r="G3926" t="s">
        <v>15</v>
      </c>
      <c r="H3926">
        <v>59</v>
      </c>
      <c r="I3926">
        <v>319</v>
      </c>
      <c r="J3926">
        <v>18821</v>
      </c>
      <c r="K3926" t="s">
        <v>83</v>
      </c>
      <c r="L3926" t="s">
        <v>17</v>
      </c>
    </row>
    <row r="3927" spans="1:12" x14ac:dyDescent="0.25">
      <c r="A3927" t="s">
        <v>12</v>
      </c>
      <c r="B3927">
        <v>1185732</v>
      </c>
      <c r="C3927">
        <v>43901</v>
      </c>
      <c r="D3927" t="s">
        <v>13</v>
      </c>
      <c r="E3927" t="s">
        <v>14</v>
      </c>
      <c r="F3927" t="s">
        <v>14</v>
      </c>
      <c r="G3927" t="s">
        <v>18</v>
      </c>
      <c r="H3927">
        <v>53</v>
      </c>
      <c r="I3927">
        <v>267</v>
      </c>
      <c r="J3927">
        <v>14151</v>
      </c>
      <c r="K3927" t="s">
        <v>83</v>
      </c>
      <c r="L3927" t="s">
        <v>17</v>
      </c>
    </row>
    <row r="3928" spans="1:12" x14ac:dyDescent="0.25">
      <c r="A3928" t="s">
        <v>12</v>
      </c>
      <c r="B3928">
        <v>1185732</v>
      </c>
      <c r="C3928">
        <v>43902</v>
      </c>
      <c r="D3928" t="s">
        <v>13</v>
      </c>
      <c r="E3928" t="s">
        <v>14</v>
      </c>
      <c r="F3928" t="s">
        <v>14</v>
      </c>
      <c r="G3928" t="s">
        <v>19</v>
      </c>
      <c r="H3928">
        <v>46</v>
      </c>
      <c r="I3928">
        <v>247</v>
      </c>
      <c r="J3928">
        <v>11362</v>
      </c>
      <c r="K3928" t="s">
        <v>83</v>
      </c>
      <c r="L3928" t="s">
        <v>20</v>
      </c>
    </row>
    <row r="3929" spans="1:12" x14ac:dyDescent="0.25">
      <c r="A3929" t="s">
        <v>12</v>
      </c>
      <c r="B3929">
        <v>1185732</v>
      </c>
      <c r="C3929">
        <v>43903</v>
      </c>
      <c r="D3929" t="s">
        <v>13</v>
      </c>
      <c r="E3929" t="s">
        <v>14</v>
      </c>
      <c r="F3929" t="s">
        <v>14</v>
      </c>
      <c r="G3929" t="s">
        <v>21</v>
      </c>
      <c r="H3929">
        <v>46</v>
      </c>
      <c r="I3929">
        <v>243</v>
      </c>
      <c r="J3929">
        <v>11178</v>
      </c>
      <c r="K3929" t="s">
        <v>83</v>
      </c>
      <c r="L3929" t="s">
        <v>20</v>
      </c>
    </row>
    <row r="3930" spans="1:12" x14ac:dyDescent="0.25">
      <c r="A3930" t="s">
        <v>12</v>
      </c>
      <c r="B3930">
        <v>1185732</v>
      </c>
      <c r="C3930">
        <v>43904</v>
      </c>
      <c r="D3930" t="s">
        <v>13</v>
      </c>
      <c r="E3930" t="s">
        <v>14</v>
      </c>
      <c r="F3930" t="s">
        <v>14</v>
      </c>
      <c r="G3930" t="s">
        <v>22</v>
      </c>
      <c r="H3930">
        <v>58</v>
      </c>
      <c r="I3930">
        <v>231</v>
      </c>
      <c r="J3930">
        <v>13398</v>
      </c>
      <c r="K3930" t="s">
        <v>83</v>
      </c>
      <c r="L3930" t="s">
        <v>17</v>
      </c>
    </row>
    <row r="3931" spans="1:12" x14ac:dyDescent="0.25">
      <c r="A3931" t="s">
        <v>12</v>
      </c>
      <c r="B3931">
        <v>1185732</v>
      </c>
      <c r="C3931">
        <v>43905</v>
      </c>
      <c r="D3931" t="s">
        <v>13</v>
      </c>
      <c r="E3931" t="s">
        <v>14</v>
      </c>
      <c r="F3931" t="s">
        <v>14</v>
      </c>
      <c r="G3931" t="s">
        <v>23</v>
      </c>
      <c r="H3931">
        <v>61</v>
      </c>
      <c r="I3931">
        <v>286</v>
      </c>
      <c r="J3931">
        <v>17446</v>
      </c>
      <c r="K3931" t="s">
        <v>83</v>
      </c>
      <c r="L3931" t="s">
        <v>20</v>
      </c>
    </row>
    <row r="3932" spans="1:12" x14ac:dyDescent="0.25">
      <c r="A3932" t="s">
        <v>12</v>
      </c>
      <c r="B3932">
        <v>1185732</v>
      </c>
      <c r="C3932">
        <v>43906</v>
      </c>
      <c r="D3932" t="s">
        <v>13</v>
      </c>
      <c r="E3932" t="s">
        <v>14</v>
      </c>
      <c r="F3932" t="s">
        <v>14</v>
      </c>
      <c r="G3932" t="s">
        <v>15</v>
      </c>
      <c r="H3932">
        <v>58</v>
      </c>
      <c r="I3932">
        <v>325</v>
      </c>
      <c r="J3932">
        <v>18850</v>
      </c>
      <c r="K3932" t="s">
        <v>83</v>
      </c>
      <c r="L3932" t="s">
        <v>17</v>
      </c>
    </row>
    <row r="3933" spans="1:12" x14ac:dyDescent="0.25">
      <c r="A3933" t="s">
        <v>12</v>
      </c>
      <c r="B3933">
        <v>1185732</v>
      </c>
      <c r="C3933">
        <v>43907</v>
      </c>
      <c r="D3933" t="s">
        <v>13</v>
      </c>
      <c r="E3933" t="s">
        <v>14</v>
      </c>
      <c r="F3933" t="s">
        <v>14</v>
      </c>
      <c r="G3933" t="s">
        <v>18</v>
      </c>
      <c r="H3933">
        <v>53</v>
      </c>
      <c r="I3933">
        <v>308</v>
      </c>
      <c r="J3933">
        <v>16324</v>
      </c>
      <c r="K3933" t="s">
        <v>83</v>
      </c>
      <c r="L3933" t="s">
        <v>17</v>
      </c>
    </row>
    <row r="3934" spans="1:12" x14ac:dyDescent="0.25">
      <c r="A3934" t="s">
        <v>12</v>
      </c>
      <c r="B3934">
        <v>1185732</v>
      </c>
      <c r="C3934">
        <v>43908</v>
      </c>
      <c r="D3934" t="s">
        <v>13</v>
      </c>
      <c r="E3934" t="s">
        <v>14</v>
      </c>
      <c r="F3934" t="s">
        <v>14</v>
      </c>
      <c r="G3934" t="s">
        <v>19</v>
      </c>
      <c r="H3934">
        <v>45</v>
      </c>
      <c r="I3934">
        <v>257</v>
      </c>
      <c r="J3934">
        <v>11565</v>
      </c>
      <c r="K3934" t="s">
        <v>83</v>
      </c>
      <c r="L3934" t="s">
        <v>20</v>
      </c>
    </row>
    <row r="3935" spans="1:12" x14ac:dyDescent="0.25">
      <c r="A3935" t="s">
        <v>12</v>
      </c>
      <c r="B3935">
        <v>1185732</v>
      </c>
      <c r="C3935">
        <v>43921</v>
      </c>
      <c r="D3935" t="s">
        <v>13</v>
      </c>
      <c r="E3935" t="s">
        <v>14</v>
      </c>
      <c r="F3935" t="s">
        <v>14</v>
      </c>
      <c r="G3935" t="s">
        <v>21</v>
      </c>
      <c r="H3935">
        <v>47</v>
      </c>
      <c r="I3935">
        <v>241</v>
      </c>
      <c r="J3935">
        <v>11327</v>
      </c>
      <c r="K3935" t="s">
        <v>83</v>
      </c>
      <c r="L3935" t="s">
        <v>20</v>
      </c>
    </row>
    <row r="3936" spans="1:12" x14ac:dyDescent="0.25">
      <c r="A3936" t="s">
        <v>25</v>
      </c>
      <c r="B3936">
        <v>1185732</v>
      </c>
      <c r="C3936">
        <v>43938</v>
      </c>
      <c r="D3936" t="s">
        <v>13</v>
      </c>
      <c r="E3936" t="s">
        <v>14</v>
      </c>
      <c r="F3936" t="s">
        <v>14</v>
      </c>
      <c r="G3936" t="s">
        <v>22</v>
      </c>
      <c r="H3936">
        <v>54</v>
      </c>
      <c r="I3936">
        <v>270</v>
      </c>
      <c r="J3936">
        <v>14580</v>
      </c>
      <c r="K3936" t="s">
        <v>83</v>
      </c>
      <c r="L3936" t="s">
        <v>17</v>
      </c>
    </row>
    <row r="3937" spans="1:12" x14ac:dyDescent="0.25">
      <c r="A3937" t="s">
        <v>25</v>
      </c>
      <c r="B3937">
        <v>1185732</v>
      </c>
      <c r="C3937">
        <v>43939</v>
      </c>
      <c r="D3937" t="s">
        <v>13</v>
      </c>
      <c r="E3937" t="s">
        <v>14</v>
      </c>
      <c r="F3937" t="s">
        <v>14</v>
      </c>
      <c r="G3937" t="s">
        <v>23</v>
      </c>
      <c r="H3937">
        <v>62</v>
      </c>
      <c r="I3937">
        <v>290</v>
      </c>
      <c r="J3937">
        <v>17980</v>
      </c>
      <c r="K3937" t="s">
        <v>83</v>
      </c>
      <c r="L3937" t="s">
        <v>20</v>
      </c>
    </row>
    <row r="3938" spans="1:12" x14ac:dyDescent="0.25">
      <c r="A3938" t="s">
        <v>25</v>
      </c>
      <c r="B3938">
        <v>1185732</v>
      </c>
      <c r="C3938">
        <v>43940</v>
      </c>
      <c r="D3938" t="s">
        <v>13</v>
      </c>
      <c r="E3938" t="s">
        <v>14</v>
      </c>
      <c r="F3938" t="s">
        <v>14</v>
      </c>
      <c r="G3938" t="s">
        <v>15</v>
      </c>
      <c r="H3938">
        <v>56</v>
      </c>
      <c r="I3938">
        <v>360</v>
      </c>
      <c r="J3938">
        <v>20160</v>
      </c>
      <c r="K3938" t="s">
        <v>83</v>
      </c>
      <c r="L3938" t="s">
        <v>17</v>
      </c>
    </row>
    <row r="3939" spans="1:12" x14ac:dyDescent="0.25">
      <c r="A3939" t="s">
        <v>25</v>
      </c>
      <c r="B3939">
        <v>1185732</v>
      </c>
      <c r="C3939">
        <v>43941</v>
      </c>
      <c r="D3939" t="s">
        <v>13</v>
      </c>
      <c r="E3939" t="s">
        <v>14</v>
      </c>
      <c r="F3939" t="s">
        <v>14</v>
      </c>
      <c r="G3939" t="s">
        <v>18</v>
      </c>
      <c r="H3939">
        <v>50</v>
      </c>
      <c r="I3939">
        <v>270</v>
      </c>
      <c r="J3939">
        <v>13500</v>
      </c>
      <c r="K3939" t="s">
        <v>83</v>
      </c>
      <c r="L3939" t="s">
        <v>17</v>
      </c>
    </row>
    <row r="3940" spans="1:12" x14ac:dyDescent="0.25">
      <c r="A3940" t="s">
        <v>25</v>
      </c>
      <c r="B3940">
        <v>1185732</v>
      </c>
      <c r="C3940">
        <v>43942</v>
      </c>
      <c r="D3940" t="s">
        <v>13</v>
      </c>
      <c r="E3940" t="s">
        <v>14</v>
      </c>
      <c r="F3940" t="s">
        <v>14</v>
      </c>
      <c r="G3940" t="s">
        <v>19</v>
      </c>
      <c r="H3940">
        <v>47</v>
      </c>
      <c r="I3940">
        <v>268</v>
      </c>
      <c r="J3940">
        <v>12596</v>
      </c>
      <c r="K3940" t="s">
        <v>83</v>
      </c>
      <c r="L3940" t="s">
        <v>20</v>
      </c>
    </row>
    <row r="3941" spans="1:12" x14ac:dyDescent="0.25">
      <c r="A3941" t="s">
        <v>25</v>
      </c>
      <c r="B3941">
        <v>1185732</v>
      </c>
      <c r="C3941">
        <v>43943</v>
      </c>
      <c r="D3941" t="s">
        <v>13</v>
      </c>
      <c r="E3941" t="s">
        <v>14</v>
      </c>
      <c r="F3941" t="s">
        <v>14</v>
      </c>
      <c r="G3941" t="s">
        <v>21</v>
      </c>
      <c r="H3941">
        <v>47</v>
      </c>
      <c r="I3941">
        <v>252</v>
      </c>
      <c r="J3941">
        <v>11844</v>
      </c>
      <c r="K3941" t="s">
        <v>83</v>
      </c>
      <c r="L3941" t="s">
        <v>20</v>
      </c>
    </row>
    <row r="3942" spans="1:12" x14ac:dyDescent="0.25">
      <c r="A3942" t="s">
        <v>25</v>
      </c>
      <c r="B3942">
        <v>1185732</v>
      </c>
      <c r="C3942">
        <v>43944</v>
      </c>
      <c r="D3942" t="s">
        <v>13</v>
      </c>
      <c r="E3942" t="s">
        <v>14</v>
      </c>
      <c r="F3942" t="s">
        <v>14</v>
      </c>
      <c r="G3942" t="s">
        <v>22</v>
      </c>
      <c r="H3942">
        <v>58</v>
      </c>
      <c r="I3942">
        <v>252</v>
      </c>
      <c r="J3942">
        <v>14616</v>
      </c>
      <c r="K3942" t="s">
        <v>83</v>
      </c>
      <c r="L3942" t="s">
        <v>17</v>
      </c>
    </row>
    <row r="3943" spans="1:12" x14ac:dyDescent="0.25">
      <c r="A3943" t="s">
        <v>25</v>
      </c>
      <c r="B3943">
        <v>1185732</v>
      </c>
      <c r="C3943">
        <v>43945</v>
      </c>
      <c r="D3943" t="s">
        <v>13</v>
      </c>
      <c r="E3943" t="s">
        <v>14</v>
      </c>
      <c r="F3943" t="s">
        <v>14</v>
      </c>
      <c r="G3943" t="s">
        <v>23</v>
      </c>
      <c r="H3943">
        <v>59</v>
      </c>
      <c r="I3943">
        <v>280</v>
      </c>
      <c r="J3943">
        <v>16520</v>
      </c>
      <c r="K3943" t="s">
        <v>83</v>
      </c>
      <c r="L3943" t="s">
        <v>20</v>
      </c>
    </row>
    <row r="3944" spans="1:12" x14ac:dyDescent="0.25">
      <c r="A3944" t="s">
        <v>25</v>
      </c>
      <c r="B3944">
        <v>1185732</v>
      </c>
      <c r="C3944">
        <v>43946</v>
      </c>
      <c r="D3944" t="s">
        <v>13</v>
      </c>
      <c r="E3944" t="s">
        <v>14</v>
      </c>
      <c r="F3944" t="s">
        <v>14</v>
      </c>
      <c r="G3944" t="s">
        <v>22</v>
      </c>
      <c r="H3944">
        <v>64</v>
      </c>
      <c r="I3944">
        <v>236</v>
      </c>
      <c r="J3944">
        <v>15104</v>
      </c>
      <c r="K3944" t="s">
        <v>83</v>
      </c>
      <c r="L3944" t="s">
        <v>17</v>
      </c>
    </row>
    <row r="3945" spans="1:12" x14ac:dyDescent="0.25">
      <c r="A3945" t="s">
        <v>25</v>
      </c>
      <c r="B3945">
        <v>1185732</v>
      </c>
      <c r="C3945">
        <v>43947</v>
      </c>
      <c r="D3945" t="s">
        <v>13</v>
      </c>
      <c r="E3945" t="s">
        <v>14</v>
      </c>
      <c r="F3945" t="s">
        <v>14</v>
      </c>
      <c r="G3945" t="s">
        <v>23</v>
      </c>
      <c r="H3945">
        <v>68</v>
      </c>
      <c r="I3945">
        <v>290</v>
      </c>
      <c r="J3945">
        <v>19720</v>
      </c>
      <c r="K3945" t="s">
        <v>83</v>
      </c>
      <c r="L3945" t="s">
        <v>20</v>
      </c>
    </row>
    <row r="3946" spans="1:12" x14ac:dyDescent="0.25">
      <c r="A3946" t="s">
        <v>25</v>
      </c>
      <c r="B3946">
        <v>1185732</v>
      </c>
      <c r="C3946">
        <v>43948</v>
      </c>
      <c r="D3946" t="s">
        <v>13</v>
      </c>
      <c r="E3946" t="s">
        <v>14</v>
      </c>
      <c r="F3946" t="s">
        <v>14</v>
      </c>
      <c r="G3946" t="s">
        <v>15</v>
      </c>
      <c r="H3946">
        <v>60</v>
      </c>
      <c r="I3946">
        <v>299</v>
      </c>
      <c r="J3946">
        <v>17940</v>
      </c>
      <c r="K3946" t="s">
        <v>83</v>
      </c>
      <c r="L3946" t="s">
        <v>17</v>
      </c>
    </row>
    <row r="3947" spans="1:12" x14ac:dyDescent="0.25">
      <c r="A3947" t="s">
        <v>25</v>
      </c>
      <c r="B3947">
        <v>1185732</v>
      </c>
      <c r="C3947">
        <v>43949</v>
      </c>
      <c r="D3947" t="s">
        <v>13</v>
      </c>
      <c r="E3947" t="s">
        <v>14</v>
      </c>
      <c r="F3947" t="s">
        <v>14</v>
      </c>
      <c r="G3947" t="s">
        <v>18</v>
      </c>
      <c r="H3947">
        <v>53</v>
      </c>
      <c r="I3947">
        <v>273</v>
      </c>
      <c r="J3947">
        <v>14469</v>
      </c>
      <c r="K3947" t="s">
        <v>83</v>
      </c>
      <c r="L3947" t="s">
        <v>17</v>
      </c>
    </row>
    <row r="3948" spans="1:12" x14ac:dyDescent="0.25">
      <c r="A3948" t="s">
        <v>25</v>
      </c>
      <c r="B3948">
        <v>1185732</v>
      </c>
      <c r="C3948">
        <v>43950</v>
      </c>
      <c r="D3948" t="s">
        <v>13</v>
      </c>
      <c r="E3948" t="s">
        <v>14</v>
      </c>
      <c r="F3948" t="s">
        <v>14</v>
      </c>
      <c r="G3948" t="s">
        <v>19</v>
      </c>
      <c r="H3948">
        <v>52</v>
      </c>
      <c r="I3948">
        <v>258</v>
      </c>
      <c r="J3948">
        <v>13416</v>
      </c>
      <c r="K3948" t="s">
        <v>83</v>
      </c>
      <c r="L3948" t="s">
        <v>20</v>
      </c>
    </row>
    <row r="3949" spans="1:12" x14ac:dyDescent="0.25">
      <c r="A3949" t="s">
        <v>25</v>
      </c>
      <c r="B3949">
        <v>1185732</v>
      </c>
      <c r="C3949">
        <v>43951</v>
      </c>
      <c r="D3949" t="s">
        <v>13</v>
      </c>
      <c r="E3949" t="s">
        <v>14</v>
      </c>
      <c r="F3949" t="s">
        <v>14</v>
      </c>
      <c r="G3949" t="s">
        <v>21</v>
      </c>
      <c r="H3949">
        <v>50</v>
      </c>
      <c r="I3949">
        <v>252</v>
      </c>
      <c r="J3949">
        <v>12600</v>
      </c>
      <c r="K3949" t="s">
        <v>83</v>
      </c>
      <c r="L3949" t="s">
        <v>20</v>
      </c>
    </row>
    <row r="3950" spans="1:12" x14ac:dyDescent="0.25">
      <c r="A3950" t="s">
        <v>25</v>
      </c>
      <c r="B3950">
        <v>1185732</v>
      </c>
      <c r="C3950">
        <v>43952</v>
      </c>
      <c r="D3950" t="s">
        <v>13</v>
      </c>
      <c r="E3950" t="s">
        <v>14</v>
      </c>
      <c r="F3950" t="s">
        <v>14</v>
      </c>
      <c r="G3950" t="s">
        <v>22</v>
      </c>
      <c r="H3950">
        <v>64</v>
      </c>
      <c r="I3950">
        <v>254</v>
      </c>
      <c r="J3950">
        <v>16256</v>
      </c>
      <c r="K3950" t="s">
        <v>83</v>
      </c>
      <c r="L3950" t="s">
        <v>17</v>
      </c>
    </row>
    <row r="3951" spans="1:12" x14ac:dyDescent="0.25">
      <c r="A3951" t="s">
        <v>25</v>
      </c>
      <c r="B3951">
        <v>1185732</v>
      </c>
      <c r="C3951">
        <v>43953</v>
      </c>
      <c r="D3951" t="s">
        <v>13</v>
      </c>
      <c r="E3951" t="s">
        <v>14</v>
      </c>
      <c r="F3951" t="s">
        <v>14</v>
      </c>
      <c r="G3951" t="s">
        <v>23</v>
      </c>
      <c r="H3951">
        <v>66</v>
      </c>
      <c r="I3951">
        <v>263</v>
      </c>
      <c r="J3951">
        <v>17358</v>
      </c>
      <c r="K3951" t="s">
        <v>83</v>
      </c>
      <c r="L3951" t="s">
        <v>20</v>
      </c>
    </row>
    <row r="3952" spans="1:12" x14ac:dyDescent="0.25">
      <c r="A3952" t="s">
        <v>25</v>
      </c>
      <c r="B3952">
        <v>1185732</v>
      </c>
      <c r="C3952">
        <v>43954</v>
      </c>
      <c r="D3952" t="s">
        <v>13</v>
      </c>
      <c r="E3952" t="s">
        <v>14</v>
      </c>
      <c r="F3952" t="s">
        <v>14</v>
      </c>
      <c r="G3952" t="s">
        <v>15</v>
      </c>
      <c r="H3952">
        <v>62</v>
      </c>
      <c r="I3952">
        <v>312</v>
      </c>
      <c r="J3952">
        <v>19344</v>
      </c>
      <c r="K3952" t="s">
        <v>83</v>
      </c>
      <c r="L3952" t="s">
        <v>17</v>
      </c>
    </row>
    <row r="3953" spans="1:12" x14ac:dyDescent="0.25">
      <c r="A3953" t="s">
        <v>25</v>
      </c>
      <c r="B3953">
        <v>1185732</v>
      </c>
      <c r="C3953">
        <v>43955</v>
      </c>
      <c r="D3953" t="s">
        <v>13</v>
      </c>
      <c r="E3953" t="s">
        <v>14</v>
      </c>
      <c r="F3953" t="s">
        <v>14</v>
      </c>
      <c r="G3953" t="s">
        <v>18</v>
      </c>
      <c r="H3953">
        <v>51</v>
      </c>
      <c r="I3953">
        <v>300</v>
      </c>
      <c r="J3953">
        <v>15300</v>
      </c>
      <c r="K3953" t="s">
        <v>83</v>
      </c>
      <c r="L3953" t="s">
        <v>17</v>
      </c>
    </row>
    <row r="3954" spans="1:12" x14ac:dyDescent="0.25">
      <c r="A3954" t="s">
        <v>25</v>
      </c>
      <c r="B3954">
        <v>1185732</v>
      </c>
      <c r="C3954">
        <v>43956</v>
      </c>
      <c r="D3954" t="s">
        <v>13</v>
      </c>
      <c r="E3954" t="s">
        <v>14</v>
      </c>
      <c r="F3954" t="s">
        <v>14</v>
      </c>
      <c r="G3954" t="s">
        <v>19</v>
      </c>
      <c r="H3954">
        <v>54</v>
      </c>
      <c r="I3954">
        <v>285</v>
      </c>
      <c r="J3954">
        <v>15390</v>
      </c>
      <c r="K3954" t="s">
        <v>83</v>
      </c>
      <c r="L3954" t="s">
        <v>20</v>
      </c>
    </row>
    <row r="3955" spans="1:12" x14ac:dyDescent="0.25">
      <c r="A3955" t="s">
        <v>25</v>
      </c>
      <c r="B3955">
        <v>1185732</v>
      </c>
      <c r="C3955">
        <v>43957</v>
      </c>
      <c r="D3955" t="s">
        <v>13</v>
      </c>
      <c r="E3955" t="s">
        <v>14</v>
      </c>
      <c r="F3955" t="s">
        <v>14</v>
      </c>
      <c r="G3955" t="s">
        <v>21</v>
      </c>
      <c r="H3955">
        <v>54</v>
      </c>
      <c r="I3955">
        <v>225</v>
      </c>
      <c r="J3955">
        <v>12150</v>
      </c>
      <c r="K3955" t="s">
        <v>83</v>
      </c>
      <c r="L3955" t="s">
        <v>20</v>
      </c>
    </row>
    <row r="3956" spans="1:12" x14ac:dyDescent="0.25">
      <c r="A3956" t="s">
        <v>25</v>
      </c>
      <c r="B3956">
        <v>1185732</v>
      </c>
      <c r="C3956">
        <v>43958</v>
      </c>
      <c r="D3956" t="s">
        <v>13</v>
      </c>
      <c r="E3956" t="s">
        <v>14</v>
      </c>
      <c r="F3956" t="s">
        <v>14</v>
      </c>
      <c r="G3956" t="s">
        <v>22</v>
      </c>
      <c r="H3956">
        <v>60</v>
      </c>
      <c r="I3956">
        <v>261</v>
      </c>
      <c r="J3956">
        <v>15660</v>
      </c>
      <c r="K3956" t="s">
        <v>83</v>
      </c>
      <c r="L3956" t="s">
        <v>17</v>
      </c>
    </row>
    <row r="3957" spans="1:12" x14ac:dyDescent="0.25">
      <c r="A3957" t="s">
        <v>25</v>
      </c>
      <c r="B3957">
        <v>1185732</v>
      </c>
      <c r="C3957">
        <v>44030</v>
      </c>
      <c r="D3957" t="s">
        <v>13</v>
      </c>
      <c r="E3957" t="s">
        <v>14</v>
      </c>
      <c r="F3957" t="s">
        <v>14</v>
      </c>
      <c r="G3957" t="s">
        <v>23</v>
      </c>
      <c r="H3957">
        <v>68</v>
      </c>
      <c r="I3957">
        <v>290</v>
      </c>
      <c r="J3957">
        <v>19720</v>
      </c>
      <c r="K3957" t="s">
        <v>83</v>
      </c>
      <c r="L3957" t="s">
        <v>20</v>
      </c>
    </row>
    <row r="3958" spans="1:12" x14ac:dyDescent="0.25">
      <c r="A3958" t="s">
        <v>26</v>
      </c>
      <c r="B3958">
        <v>1197831</v>
      </c>
      <c r="C3958">
        <v>44031</v>
      </c>
      <c r="D3958" t="s">
        <v>13</v>
      </c>
      <c r="E3958" t="s">
        <v>14</v>
      </c>
      <c r="F3958" t="s">
        <v>14</v>
      </c>
      <c r="G3958" t="s">
        <v>15</v>
      </c>
      <c r="H3958">
        <v>24</v>
      </c>
      <c r="I3958">
        <v>234</v>
      </c>
      <c r="J3958">
        <v>5616</v>
      </c>
      <c r="K3958" t="s">
        <v>83</v>
      </c>
      <c r="L3958" t="s">
        <v>17</v>
      </c>
    </row>
    <row r="3959" spans="1:12" x14ac:dyDescent="0.25">
      <c r="A3959" t="s">
        <v>26</v>
      </c>
      <c r="B3959">
        <v>1197831</v>
      </c>
      <c r="C3959">
        <v>44032</v>
      </c>
      <c r="D3959" t="s">
        <v>13</v>
      </c>
      <c r="E3959" t="s">
        <v>14</v>
      </c>
      <c r="F3959" t="s">
        <v>14</v>
      </c>
      <c r="G3959" t="s">
        <v>18</v>
      </c>
      <c r="H3959">
        <v>34</v>
      </c>
      <c r="I3959">
        <v>225</v>
      </c>
      <c r="J3959">
        <v>7650</v>
      </c>
      <c r="K3959" t="s">
        <v>83</v>
      </c>
      <c r="L3959" t="s">
        <v>17</v>
      </c>
    </row>
    <row r="3960" spans="1:12" x14ac:dyDescent="0.25">
      <c r="A3960" t="s">
        <v>26</v>
      </c>
      <c r="B3960">
        <v>1197831</v>
      </c>
      <c r="C3960">
        <v>44033</v>
      </c>
      <c r="D3960" t="s">
        <v>13</v>
      </c>
      <c r="E3960" t="s">
        <v>14</v>
      </c>
      <c r="F3960" t="s">
        <v>14</v>
      </c>
      <c r="G3960" t="s">
        <v>19</v>
      </c>
      <c r="H3960">
        <v>33</v>
      </c>
      <c r="I3960">
        <v>210</v>
      </c>
      <c r="J3960">
        <v>6930</v>
      </c>
      <c r="K3960" t="s">
        <v>83</v>
      </c>
      <c r="L3960" t="s">
        <v>20</v>
      </c>
    </row>
    <row r="3961" spans="1:12" x14ac:dyDescent="0.25">
      <c r="A3961" t="s">
        <v>26</v>
      </c>
      <c r="B3961">
        <v>1197831</v>
      </c>
      <c r="C3961">
        <v>44034</v>
      </c>
      <c r="D3961" t="s">
        <v>13</v>
      </c>
      <c r="E3961" t="s">
        <v>14</v>
      </c>
      <c r="F3961" t="s">
        <v>14</v>
      </c>
      <c r="G3961" t="s">
        <v>21</v>
      </c>
      <c r="H3961">
        <v>34</v>
      </c>
      <c r="I3961">
        <v>175</v>
      </c>
      <c r="J3961">
        <v>5950</v>
      </c>
      <c r="K3961" t="s">
        <v>83</v>
      </c>
      <c r="L3961" t="s">
        <v>20</v>
      </c>
    </row>
    <row r="3962" spans="1:12" x14ac:dyDescent="0.25">
      <c r="A3962" t="s">
        <v>26</v>
      </c>
      <c r="B3962">
        <v>1197831</v>
      </c>
      <c r="C3962">
        <v>44035</v>
      </c>
      <c r="D3962" t="s">
        <v>27</v>
      </c>
      <c r="E3962" t="s">
        <v>28</v>
      </c>
      <c r="F3962" t="s">
        <v>29</v>
      </c>
      <c r="G3962" t="s">
        <v>22</v>
      </c>
      <c r="H3962">
        <v>36</v>
      </c>
      <c r="I3962">
        <v>154</v>
      </c>
      <c r="J3962">
        <v>5544</v>
      </c>
      <c r="K3962" t="s">
        <v>83</v>
      </c>
      <c r="L3962" t="s">
        <v>17</v>
      </c>
    </row>
    <row r="3963" spans="1:12" x14ac:dyDescent="0.25">
      <c r="A3963" t="s">
        <v>26</v>
      </c>
      <c r="B3963">
        <v>1197831</v>
      </c>
      <c r="C3963">
        <v>44036</v>
      </c>
      <c r="D3963" t="s">
        <v>27</v>
      </c>
      <c r="E3963" t="s">
        <v>28</v>
      </c>
      <c r="F3963" t="s">
        <v>29</v>
      </c>
      <c r="G3963" t="s">
        <v>23</v>
      </c>
      <c r="H3963">
        <v>34</v>
      </c>
      <c r="I3963">
        <v>203</v>
      </c>
      <c r="J3963">
        <v>6902</v>
      </c>
      <c r="K3963" t="s">
        <v>83</v>
      </c>
      <c r="L3963" t="s">
        <v>20</v>
      </c>
    </row>
    <row r="3964" spans="1:12" x14ac:dyDescent="0.25">
      <c r="A3964" t="s">
        <v>26</v>
      </c>
      <c r="B3964">
        <v>1197831</v>
      </c>
      <c r="C3964">
        <v>44037</v>
      </c>
      <c r="D3964" t="s">
        <v>27</v>
      </c>
      <c r="E3964" t="s">
        <v>28</v>
      </c>
      <c r="F3964" t="s">
        <v>29</v>
      </c>
      <c r="G3964" t="s">
        <v>15</v>
      </c>
      <c r="H3964">
        <v>23</v>
      </c>
      <c r="I3964">
        <v>213</v>
      </c>
      <c r="J3964">
        <v>4899</v>
      </c>
      <c r="K3964" t="s">
        <v>83</v>
      </c>
      <c r="L3964" t="s">
        <v>17</v>
      </c>
    </row>
    <row r="3965" spans="1:12" x14ac:dyDescent="0.25">
      <c r="A3965" t="s">
        <v>26</v>
      </c>
      <c r="B3965">
        <v>1197831</v>
      </c>
      <c r="C3965">
        <v>44038</v>
      </c>
      <c r="D3965" t="s">
        <v>27</v>
      </c>
      <c r="E3965" t="s">
        <v>28</v>
      </c>
      <c r="F3965" t="s">
        <v>29</v>
      </c>
      <c r="G3965" t="s">
        <v>18</v>
      </c>
      <c r="H3965">
        <v>33</v>
      </c>
      <c r="I3965">
        <v>255</v>
      </c>
      <c r="J3965">
        <v>8415</v>
      </c>
      <c r="K3965" t="s">
        <v>83</v>
      </c>
      <c r="L3965" t="s">
        <v>17</v>
      </c>
    </row>
    <row r="3966" spans="1:12" x14ac:dyDescent="0.25">
      <c r="A3966" t="s">
        <v>26</v>
      </c>
      <c r="B3966">
        <v>1197831</v>
      </c>
      <c r="C3966">
        <v>44039</v>
      </c>
      <c r="D3966" t="s">
        <v>27</v>
      </c>
      <c r="E3966" t="s">
        <v>28</v>
      </c>
      <c r="F3966" t="s">
        <v>29</v>
      </c>
      <c r="G3966" t="s">
        <v>19</v>
      </c>
      <c r="H3966">
        <v>32</v>
      </c>
      <c r="I3966">
        <v>176</v>
      </c>
      <c r="J3966">
        <v>5632</v>
      </c>
      <c r="K3966" t="s">
        <v>83</v>
      </c>
      <c r="L3966" t="s">
        <v>20</v>
      </c>
    </row>
    <row r="3967" spans="1:12" x14ac:dyDescent="0.25">
      <c r="A3967" t="s">
        <v>26</v>
      </c>
      <c r="B3967">
        <v>1197831</v>
      </c>
      <c r="C3967">
        <v>44040</v>
      </c>
      <c r="D3967" t="s">
        <v>27</v>
      </c>
      <c r="E3967" t="s">
        <v>28</v>
      </c>
      <c r="F3967" t="s">
        <v>29</v>
      </c>
      <c r="G3967" t="s">
        <v>21</v>
      </c>
      <c r="H3967">
        <v>34</v>
      </c>
      <c r="I3967">
        <v>175</v>
      </c>
      <c r="J3967">
        <v>5950</v>
      </c>
      <c r="K3967" t="s">
        <v>83</v>
      </c>
      <c r="L3967" t="s">
        <v>20</v>
      </c>
    </row>
    <row r="3968" spans="1:12" x14ac:dyDescent="0.25">
      <c r="A3968" t="s">
        <v>26</v>
      </c>
      <c r="B3968">
        <v>1197831</v>
      </c>
      <c r="C3968">
        <v>44041</v>
      </c>
      <c r="D3968" t="s">
        <v>27</v>
      </c>
      <c r="E3968" t="s">
        <v>28</v>
      </c>
      <c r="F3968" t="s">
        <v>29</v>
      </c>
      <c r="G3968" t="s">
        <v>22</v>
      </c>
      <c r="H3968">
        <v>38</v>
      </c>
      <c r="I3968">
        <v>125</v>
      </c>
      <c r="J3968">
        <v>4750</v>
      </c>
      <c r="K3968" t="s">
        <v>83</v>
      </c>
      <c r="L3968" t="s">
        <v>17</v>
      </c>
    </row>
    <row r="3969" spans="1:12" x14ac:dyDescent="0.25">
      <c r="A3969" t="s">
        <v>26</v>
      </c>
      <c r="B3969">
        <v>1197831</v>
      </c>
      <c r="C3969">
        <v>44042</v>
      </c>
      <c r="D3969" t="s">
        <v>27</v>
      </c>
      <c r="E3969" t="s">
        <v>28</v>
      </c>
      <c r="F3969" t="s">
        <v>29</v>
      </c>
      <c r="G3969" t="s">
        <v>23</v>
      </c>
      <c r="H3969">
        <v>34</v>
      </c>
      <c r="I3969">
        <v>196</v>
      </c>
      <c r="J3969">
        <v>6664</v>
      </c>
      <c r="K3969" t="s">
        <v>83</v>
      </c>
      <c r="L3969" t="s">
        <v>20</v>
      </c>
    </row>
    <row r="3970" spans="1:12" x14ac:dyDescent="0.25">
      <c r="A3970" t="s">
        <v>26</v>
      </c>
      <c r="B3970">
        <v>1197831</v>
      </c>
      <c r="C3970">
        <v>44043</v>
      </c>
      <c r="D3970" t="s">
        <v>27</v>
      </c>
      <c r="E3970" t="s">
        <v>28</v>
      </c>
      <c r="F3970" t="s">
        <v>29</v>
      </c>
      <c r="G3970" t="s">
        <v>15</v>
      </c>
      <c r="H3970">
        <v>29</v>
      </c>
      <c r="I3970">
        <v>254</v>
      </c>
      <c r="J3970">
        <v>7366</v>
      </c>
      <c r="K3970" t="s">
        <v>83</v>
      </c>
      <c r="L3970" t="s">
        <v>17</v>
      </c>
    </row>
    <row r="3971" spans="1:12" x14ac:dyDescent="0.25">
      <c r="A3971" t="s">
        <v>26</v>
      </c>
      <c r="B3971">
        <v>1197831</v>
      </c>
      <c r="C3971">
        <v>44044</v>
      </c>
      <c r="D3971" t="s">
        <v>27</v>
      </c>
      <c r="E3971" t="s">
        <v>28</v>
      </c>
      <c r="F3971" t="s">
        <v>29</v>
      </c>
      <c r="G3971" t="s">
        <v>18</v>
      </c>
      <c r="H3971">
        <v>39</v>
      </c>
      <c r="I3971">
        <v>236</v>
      </c>
      <c r="J3971">
        <v>9204</v>
      </c>
      <c r="K3971" t="s">
        <v>83</v>
      </c>
      <c r="L3971" t="s">
        <v>17</v>
      </c>
    </row>
    <row r="3972" spans="1:12" x14ac:dyDescent="0.25">
      <c r="A3972" t="s">
        <v>26</v>
      </c>
      <c r="B3972">
        <v>1197831</v>
      </c>
      <c r="C3972">
        <v>44045</v>
      </c>
      <c r="D3972" t="s">
        <v>27</v>
      </c>
      <c r="E3972" t="s">
        <v>28</v>
      </c>
      <c r="F3972" t="s">
        <v>29</v>
      </c>
      <c r="G3972" t="s">
        <v>19</v>
      </c>
      <c r="H3972">
        <v>32</v>
      </c>
      <c r="I3972">
        <v>182</v>
      </c>
      <c r="J3972">
        <v>5824</v>
      </c>
      <c r="K3972" t="s">
        <v>83</v>
      </c>
      <c r="L3972" t="s">
        <v>20</v>
      </c>
    </row>
    <row r="3973" spans="1:12" x14ac:dyDescent="0.25">
      <c r="A3973" t="s">
        <v>26</v>
      </c>
      <c r="B3973">
        <v>1197831</v>
      </c>
      <c r="C3973">
        <v>44046</v>
      </c>
      <c r="D3973" t="s">
        <v>27</v>
      </c>
      <c r="E3973" t="s">
        <v>28</v>
      </c>
      <c r="F3973" t="s">
        <v>29</v>
      </c>
      <c r="G3973" t="s">
        <v>21</v>
      </c>
      <c r="H3973">
        <v>37</v>
      </c>
      <c r="I3973">
        <v>174</v>
      </c>
      <c r="J3973">
        <v>6438</v>
      </c>
      <c r="K3973" t="s">
        <v>83</v>
      </c>
      <c r="L3973" t="s">
        <v>20</v>
      </c>
    </row>
    <row r="3974" spans="1:12" x14ac:dyDescent="0.25">
      <c r="A3974" t="s">
        <v>26</v>
      </c>
      <c r="B3974">
        <v>1197831</v>
      </c>
      <c r="C3974">
        <v>44047</v>
      </c>
      <c r="D3974" t="s">
        <v>27</v>
      </c>
      <c r="E3974" t="s">
        <v>28</v>
      </c>
      <c r="F3974" t="s">
        <v>29</v>
      </c>
      <c r="G3974" t="s">
        <v>22</v>
      </c>
      <c r="H3974">
        <v>41</v>
      </c>
      <c r="I3974">
        <v>125</v>
      </c>
      <c r="J3974">
        <v>5125</v>
      </c>
      <c r="K3974" t="s">
        <v>83</v>
      </c>
      <c r="L3974" t="s">
        <v>17</v>
      </c>
    </row>
    <row r="3975" spans="1:12" x14ac:dyDescent="0.25">
      <c r="A3975" t="s">
        <v>26</v>
      </c>
      <c r="B3975">
        <v>1197831</v>
      </c>
      <c r="C3975">
        <v>44048</v>
      </c>
      <c r="D3975" t="s">
        <v>27</v>
      </c>
      <c r="E3975" t="s">
        <v>28</v>
      </c>
      <c r="F3975" t="s">
        <v>29</v>
      </c>
      <c r="G3975" t="s">
        <v>23</v>
      </c>
      <c r="H3975">
        <v>39</v>
      </c>
      <c r="I3975">
        <v>189</v>
      </c>
      <c r="J3975">
        <v>7371</v>
      </c>
      <c r="K3975" t="s">
        <v>83</v>
      </c>
      <c r="L3975" t="s">
        <v>20</v>
      </c>
    </row>
    <row r="3976" spans="1:12" x14ac:dyDescent="0.25">
      <c r="A3976" t="s">
        <v>26</v>
      </c>
      <c r="B3976">
        <v>1197831</v>
      </c>
      <c r="C3976">
        <v>44049</v>
      </c>
      <c r="D3976" t="s">
        <v>27</v>
      </c>
      <c r="E3976" t="s">
        <v>28</v>
      </c>
      <c r="F3976" t="s">
        <v>29</v>
      </c>
      <c r="G3976" t="s">
        <v>15</v>
      </c>
      <c r="H3976">
        <v>27</v>
      </c>
      <c r="I3976">
        <v>234</v>
      </c>
      <c r="J3976">
        <v>6318</v>
      </c>
      <c r="K3976" t="s">
        <v>83</v>
      </c>
      <c r="L3976" t="s">
        <v>17</v>
      </c>
    </row>
    <row r="3977" spans="1:12" x14ac:dyDescent="0.25">
      <c r="A3977" t="s">
        <v>26</v>
      </c>
      <c r="B3977">
        <v>1197831</v>
      </c>
      <c r="C3977">
        <v>44050</v>
      </c>
      <c r="D3977" t="s">
        <v>27</v>
      </c>
      <c r="E3977" t="s">
        <v>28</v>
      </c>
      <c r="F3977" t="s">
        <v>29</v>
      </c>
      <c r="G3977" t="s">
        <v>18</v>
      </c>
      <c r="H3977">
        <v>38</v>
      </c>
      <c r="I3977">
        <v>225</v>
      </c>
      <c r="J3977">
        <v>8550</v>
      </c>
      <c r="K3977" t="s">
        <v>83</v>
      </c>
      <c r="L3977" t="s">
        <v>17</v>
      </c>
    </row>
    <row r="3978" spans="1:12" x14ac:dyDescent="0.25">
      <c r="A3978" t="s">
        <v>26</v>
      </c>
      <c r="B3978">
        <v>1197831</v>
      </c>
      <c r="C3978">
        <v>44051</v>
      </c>
      <c r="D3978" t="s">
        <v>27</v>
      </c>
      <c r="E3978" t="s">
        <v>28</v>
      </c>
      <c r="F3978" t="s">
        <v>29</v>
      </c>
      <c r="G3978" t="s">
        <v>19</v>
      </c>
      <c r="H3978">
        <v>34</v>
      </c>
      <c r="I3978">
        <v>203</v>
      </c>
      <c r="J3978">
        <v>6902</v>
      </c>
      <c r="K3978" t="s">
        <v>83</v>
      </c>
      <c r="L3978" t="s">
        <v>20</v>
      </c>
    </row>
    <row r="3979" spans="1:12" x14ac:dyDescent="0.25">
      <c r="A3979" t="s">
        <v>26</v>
      </c>
      <c r="B3979">
        <v>1197831</v>
      </c>
      <c r="C3979">
        <v>44052</v>
      </c>
      <c r="D3979" t="s">
        <v>27</v>
      </c>
      <c r="E3979" t="s">
        <v>28</v>
      </c>
      <c r="F3979" t="s">
        <v>29</v>
      </c>
      <c r="G3979" t="s">
        <v>21</v>
      </c>
      <c r="H3979">
        <v>36</v>
      </c>
      <c r="I3979">
        <v>163</v>
      </c>
      <c r="J3979">
        <v>5868</v>
      </c>
      <c r="K3979" t="s">
        <v>83</v>
      </c>
      <c r="L3979" t="s">
        <v>20</v>
      </c>
    </row>
    <row r="3980" spans="1:12" x14ac:dyDescent="0.25">
      <c r="A3980" t="s">
        <v>25</v>
      </c>
      <c r="B3980">
        <v>1197831</v>
      </c>
      <c r="C3980">
        <v>44053</v>
      </c>
      <c r="D3980" t="s">
        <v>27</v>
      </c>
      <c r="E3980" t="s">
        <v>28</v>
      </c>
      <c r="F3980" t="s">
        <v>29</v>
      </c>
      <c r="G3980" t="s">
        <v>22</v>
      </c>
      <c r="H3980">
        <v>42</v>
      </c>
      <c r="I3980">
        <v>147</v>
      </c>
      <c r="J3980">
        <v>6174</v>
      </c>
      <c r="K3980" t="s">
        <v>83</v>
      </c>
      <c r="L3980" t="s">
        <v>17</v>
      </c>
    </row>
    <row r="3981" spans="1:12" x14ac:dyDescent="0.25">
      <c r="A3981" t="s">
        <v>25</v>
      </c>
      <c r="B3981">
        <v>1197831</v>
      </c>
      <c r="C3981">
        <v>44054</v>
      </c>
      <c r="D3981" t="s">
        <v>27</v>
      </c>
      <c r="E3981" t="s">
        <v>28</v>
      </c>
      <c r="F3981" t="s">
        <v>29</v>
      </c>
      <c r="G3981" t="s">
        <v>23</v>
      </c>
      <c r="H3981">
        <v>39</v>
      </c>
      <c r="I3981">
        <v>232</v>
      </c>
      <c r="J3981">
        <v>9048</v>
      </c>
      <c r="K3981" t="s">
        <v>83</v>
      </c>
      <c r="L3981" t="s">
        <v>20</v>
      </c>
    </row>
    <row r="3982" spans="1:12" x14ac:dyDescent="0.25">
      <c r="A3982" t="s">
        <v>25</v>
      </c>
      <c r="B3982">
        <v>1197831</v>
      </c>
      <c r="C3982">
        <v>44055</v>
      </c>
      <c r="D3982" t="s">
        <v>27</v>
      </c>
      <c r="E3982" t="s">
        <v>28</v>
      </c>
      <c r="F3982" t="s">
        <v>29</v>
      </c>
      <c r="G3982" t="s">
        <v>15</v>
      </c>
      <c r="H3982">
        <v>29</v>
      </c>
      <c r="I3982">
        <v>268</v>
      </c>
      <c r="J3982">
        <v>7772</v>
      </c>
      <c r="K3982" t="s">
        <v>83</v>
      </c>
      <c r="L3982" t="s">
        <v>17</v>
      </c>
    </row>
    <row r="3983" spans="1:12" x14ac:dyDescent="0.25">
      <c r="A3983" t="s">
        <v>25</v>
      </c>
      <c r="B3983">
        <v>1197831</v>
      </c>
      <c r="C3983">
        <v>44056</v>
      </c>
      <c r="D3983" t="s">
        <v>27</v>
      </c>
      <c r="E3983" t="s">
        <v>28</v>
      </c>
      <c r="F3983" t="s">
        <v>29</v>
      </c>
      <c r="G3983" t="s">
        <v>18</v>
      </c>
      <c r="H3983">
        <v>38</v>
      </c>
      <c r="I3983">
        <v>259</v>
      </c>
      <c r="J3983">
        <v>9842</v>
      </c>
      <c r="K3983" t="s">
        <v>83</v>
      </c>
      <c r="L3983" t="s">
        <v>17</v>
      </c>
    </row>
    <row r="3984" spans="1:12" x14ac:dyDescent="0.25">
      <c r="A3984" t="s">
        <v>25</v>
      </c>
      <c r="B3984">
        <v>1197831</v>
      </c>
      <c r="C3984">
        <v>44057</v>
      </c>
      <c r="D3984" t="s">
        <v>27</v>
      </c>
      <c r="E3984" t="s">
        <v>28</v>
      </c>
      <c r="F3984" t="s">
        <v>29</v>
      </c>
      <c r="G3984" t="s">
        <v>19</v>
      </c>
      <c r="H3984">
        <v>33</v>
      </c>
      <c r="I3984">
        <v>225</v>
      </c>
      <c r="J3984">
        <v>7425</v>
      </c>
      <c r="K3984" t="s">
        <v>83</v>
      </c>
      <c r="L3984" t="s">
        <v>20</v>
      </c>
    </row>
    <row r="3985" spans="1:12" x14ac:dyDescent="0.25">
      <c r="A3985" t="s">
        <v>25</v>
      </c>
      <c r="B3985">
        <v>1197831</v>
      </c>
      <c r="C3985">
        <v>44058</v>
      </c>
      <c r="D3985" t="s">
        <v>27</v>
      </c>
      <c r="E3985" t="s">
        <v>28</v>
      </c>
      <c r="F3985" t="s">
        <v>29</v>
      </c>
      <c r="G3985" t="s">
        <v>21</v>
      </c>
      <c r="H3985">
        <v>39</v>
      </c>
      <c r="I3985">
        <v>189</v>
      </c>
      <c r="J3985">
        <v>7371</v>
      </c>
      <c r="K3985" t="s">
        <v>83</v>
      </c>
      <c r="L3985" t="s">
        <v>20</v>
      </c>
    </row>
    <row r="3986" spans="1:12" x14ac:dyDescent="0.25">
      <c r="A3986" t="s">
        <v>25</v>
      </c>
      <c r="B3986">
        <v>1197831</v>
      </c>
      <c r="C3986">
        <v>44059</v>
      </c>
      <c r="D3986" t="s">
        <v>27</v>
      </c>
      <c r="E3986" t="s">
        <v>28</v>
      </c>
      <c r="F3986" t="s">
        <v>29</v>
      </c>
      <c r="G3986" t="s">
        <v>22</v>
      </c>
      <c r="H3986">
        <v>42</v>
      </c>
      <c r="I3986">
        <v>168</v>
      </c>
      <c r="J3986">
        <v>7056</v>
      </c>
      <c r="K3986" t="s">
        <v>83</v>
      </c>
      <c r="L3986" t="s">
        <v>17</v>
      </c>
    </row>
    <row r="3987" spans="1:12" x14ac:dyDescent="0.25">
      <c r="A3987" t="s">
        <v>25</v>
      </c>
      <c r="B3987">
        <v>1197831</v>
      </c>
      <c r="C3987">
        <v>44060</v>
      </c>
      <c r="D3987" t="s">
        <v>27</v>
      </c>
      <c r="E3987" t="s">
        <v>28</v>
      </c>
      <c r="F3987" t="s">
        <v>29</v>
      </c>
      <c r="G3987" t="s">
        <v>23</v>
      </c>
      <c r="H3987">
        <v>37</v>
      </c>
      <c r="I3987">
        <v>276</v>
      </c>
      <c r="J3987">
        <v>10212</v>
      </c>
      <c r="K3987" t="s">
        <v>83</v>
      </c>
      <c r="L3987" t="s">
        <v>20</v>
      </c>
    </row>
    <row r="3988" spans="1:12" x14ac:dyDescent="0.25">
      <c r="A3988" t="s">
        <v>25</v>
      </c>
      <c r="B3988">
        <v>1197831</v>
      </c>
      <c r="C3988">
        <v>44061</v>
      </c>
      <c r="D3988" t="s">
        <v>27</v>
      </c>
      <c r="E3988" t="s">
        <v>28</v>
      </c>
      <c r="F3988" t="s">
        <v>29</v>
      </c>
      <c r="G3988" t="s">
        <v>15</v>
      </c>
      <c r="H3988">
        <v>39</v>
      </c>
      <c r="I3988">
        <v>238</v>
      </c>
      <c r="J3988">
        <v>9282</v>
      </c>
      <c r="K3988" t="s">
        <v>83</v>
      </c>
      <c r="L3988" t="s">
        <v>17</v>
      </c>
    </row>
    <row r="3989" spans="1:12" x14ac:dyDescent="0.25">
      <c r="A3989" t="s">
        <v>25</v>
      </c>
      <c r="B3989">
        <v>1197831</v>
      </c>
      <c r="C3989">
        <v>44062</v>
      </c>
      <c r="D3989" t="s">
        <v>27</v>
      </c>
      <c r="E3989" t="s">
        <v>28</v>
      </c>
      <c r="F3989" t="s">
        <v>29</v>
      </c>
      <c r="G3989" t="s">
        <v>18</v>
      </c>
      <c r="H3989">
        <v>42</v>
      </c>
      <c r="I3989">
        <v>238</v>
      </c>
      <c r="J3989">
        <v>9996</v>
      </c>
      <c r="K3989" t="s">
        <v>83</v>
      </c>
      <c r="L3989" t="s">
        <v>17</v>
      </c>
    </row>
    <row r="3990" spans="1:12" x14ac:dyDescent="0.25">
      <c r="A3990" t="s">
        <v>25</v>
      </c>
      <c r="B3990">
        <v>1197831</v>
      </c>
      <c r="C3990">
        <v>44063</v>
      </c>
      <c r="D3990" t="s">
        <v>27</v>
      </c>
      <c r="E3990" t="s">
        <v>28</v>
      </c>
      <c r="F3990" t="s">
        <v>29</v>
      </c>
      <c r="G3990" t="s">
        <v>19</v>
      </c>
      <c r="H3990">
        <v>37</v>
      </c>
      <c r="I3990">
        <v>232</v>
      </c>
      <c r="J3990">
        <v>8584</v>
      </c>
      <c r="K3990" t="s">
        <v>83</v>
      </c>
      <c r="L3990" t="s">
        <v>20</v>
      </c>
    </row>
    <row r="3991" spans="1:12" x14ac:dyDescent="0.25">
      <c r="A3991" t="s">
        <v>25</v>
      </c>
      <c r="B3991">
        <v>1197831</v>
      </c>
      <c r="C3991">
        <v>44064</v>
      </c>
      <c r="D3991" t="s">
        <v>27</v>
      </c>
      <c r="E3991" t="s">
        <v>28</v>
      </c>
      <c r="F3991" t="s">
        <v>29</v>
      </c>
      <c r="G3991" t="s">
        <v>21</v>
      </c>
      <c r="H3991">
        <v>38</v>
      </c>
      <c r="I3991">
        <v>203</v>
      </c>
      <c r="J3991">
        <v>7714</v>
      </c>
      <c r="K3991" t="s">
        <v>83</v>
      </c>
      <c r="L3991" t="s">
        <v>20</v>
      </c>
    </row>
    <row r="3992" spans="1:12" x14ac:dyDescent="0.25">
      <c r="A3992" t="s">
        <v>25</v>
      </c>
      <c r="B3992">
        <v>1197831</v>
      </c>
      <c r="C3992">
        <v>44065</v>
      </c>
      <c r="D3992" t="s">
        <v>27</v>
      </c>
      <c r="E3992" t="s">
        <v>28</v>
      </c>
      <c r="F3992" t="s">
        <v>29</v>
      </c>
      <c r="G3992" t="s">
        <v>22</v>
      </c>
      <c r="H3992">
        <v>41</v>
      </c>
      <c r="I3992">
        <v>169</v>
      </c>
      <c r="J3992">
        <v>6929</v>
      </c>
      <c r="K3992" t="s">
        <v>83</v>
      </c>
      <c r="L3992" t="s">
        <v>17</v>
      </c>
    </row>
    <row r="3993" spans="1:12" x14ac:dyDescent="0.25">
      <c r="A3993" t="s">
        <v>25</v>
      </c>
      <c r="B3993">
        <v>1197831</v>
      </c>
      <c r="C3993">
        <v>44066</v>
      </c>
      <c r="D3993" t="s">
        <v>27</v>
      </c>
      <c r="E3993" t="s">
        <v>28</v>
      </c>
      <c r="F3993" t="s">
        <v>29</v>
      </c>
      <c r="G3993" t="s">
        <v>23</v>
      </c>
      <c r="H3993">
        <v>47</v>
      </c>
      <c r="I3993">
        <v>250</v>
      </c>
      <c r="J3993">
        <v>11750</v>
      </c>
      <c r="K3993" t="s">
        <v>83</v>
      </c>
      <c r="L3993" t="s">
        <v>20</v>
      </c>
    </row>
    <row r="3994" spans="1:12" x14ac:dyDescent="0.25">
      <c r="A3994" t="s">
        <v>25</v>
      </c>
      <c r="B3994">
        <v>1197831</v>
      </c>
      <c r="C3994">
        <v>44067</v>
      </c>
      <c r="D3994" t="s">
        <v>27</v>
      </c>
      <c r="E3994" t="s">
        <v>28</v>
      </c>
      <c r="F3994" t="s">
        <v>29</v>
      </c>
      <c r="G3994" t="s">
        <v>15</v>
      </c>
      <c r="H3994">
        <v>37</v>
      </c>
      <c r="I3994">
        <v>238</v>
      </c>
      <c r="J3994">
        <v>8806</v>
      </c>
      <c r="K3994" t="s">
        <v>83</v>
      </c>
      <c r="L3994" t="s">
        <v>17</v>
      </c>
    </row>
    <row r="3995" spans="1:12" x14ac:dyDescent="0.25">
      <c r="A3995" t="s">
        <v>25</v>
      </c>
      <c r="B3995">
        <v>1197831</v>
      </c>
      <c r="C3995">
        <v>44068</v>
      </c>
      <c r="D3995" t="s">
        <v>27</v>
      </c>
      <c r="E3995" t="s">
        <v>28</v>
      </c>
      <c r="F3995" t="s">
        <v>29</v>
      </c>
      <c r="G3995" t="s">
        <v>18</v>
      </c>
      <c r="H3995">
        <v>42</v>
      </c>
      <c r="I3995">
        <v>238</v>
      </c>
      <c r="J3995">
        <v>9996</v>
      </c>
      <c r="K3995" t="s">
        <v>83</v>
      </c>
      <c r="L3995" t="s">
        <v>17</v>
      </c>
    </row>
    <row r="3996" spans="1:12" x14ac:dyDescent="0.25">
      <c r="A3996" t="s">
        <v>25</v>
      </c>
      <c r="B3996">
        <v>1197831</v>
      </c>
      <c r="C3996">
        <v>44069</v>
      </c>
      <c r="D3996" t="s">
        <v>27</v>
      </c>
      <c r="E3996" t="s">
        <v>28</v>
      </c>
      <c r="F3996" t="s">
        <v>29</v>
      </c>
      <c r="G3996" t="s">
        <v>19</v>
      </c>
      <c r="H3996">
        <v>37</v>
      </c>
      <c r="I3996">
        <v>319</v>
      </c>
      <c r="J3996">
        <v>11803</v>
      </c>
      <c r="K3996" t="s">
        <v>83</v>
      </c>
      <c r="L3996" t="s">
        <v>20</v>
      </c>
    </row>
    <row r="3997" spans="1:12" x14ac:dyDescent="0.25">
      <c r="A3997" t="s">
        <v>25</v>
      </c>
      <c r="B3997">
        <v>1197831</v>
      </c>
      <c r="C3997">
        <v>44070</v>
      </c>
      <c r="D3997" t="s">
        <v>27</v>
      </c>
      <c r="E3997" t="s">
        <v>28</v>
      </c>
      <c r="F3997" t="s">
        <v>29</v>
      </c>
      <c r="G3997" t="s">
        <v>21</v>
      </c>
      <c r="H3997">
        <v>36</v>
      </c>
      <c r="I3997">
        <v>210</v>
      </c>
      <c r="J3997">
        <v>7560</v>
      </c>
      <c r="K3997" t="s">
        <v>83</v>
      </c>
      <c r="L3997" t="s">
        <v>20</v>
      </c>
    </row>
    <row r="3998" spans="1:12" x14ac:dyDescent="0.25">
      <c r="A3998" t="s">
        <v>25</v>
      </c>
      <c r="B3998">
        <v>1197831</v>
      </c>
      <c r="C3998">
        <v>44071</v>
      </c>
      <c r="D3998" t="s">
        <v>27</v>
      </c>
      <c r="E3998" t="s">
        <v>28</v>
      </c>
      <c r="F3998" t="s">
        <v>29</v>
      </c>
      <c r="G3998" t="s">
        <v>22</v>
      </c>
      <c r="H3998">
        <v>41</v>
      </c>
      <c r="I3998">
        <v>196</v>
      </c>
      <c r="J3998">
        <v>8036</v>
      </c>
      <c r="K3998" t="s">
        <v>83</v>
      </c>
      <c r="L3998" t="s">
        <v>17</v>
      </c>
    </row>
    <row r="3999" spans="1:12" x14ac:dyDescent="0.25">
      <c r="A3999" t="s">
        <v>25</v>
      </c>
      <c r="B3999">
        <v>1197831</v>
      </c>
      <c r="C3999">
        <v>44072</v>
      </c>
      <c r="D3999" t="s">
        <v>27</v>
      </c>
      <c r="E3999" t="s">
        <v>28</v>
      </c>
      <c r="F3999" t="s">
        <v>29</v>
      </c>
      <c r="G3999" t="s">
        <v>23</v>
      </c>
      <c r="H3999">
        <v>47</v>
      </c>
      <c r="I3999">
        <v>293</v>
      </c>
      <c r="J3999">
        <v>13771</v>
      </c>
      <c r="K3999" t="s">
        <v>83</v>
      </c>
      <c r="L3999" t="s">
        <v>20</v>
      </c>
    </row>
    <row r="4000" spans="1:12" x14ac:dyDescent="0.25">
      <c r="A4000" t="s">
        <v>25</v>
      </c>
      <c r="B4000">
        <v>1197831</v>
      </c>
      <c r="C4000">
        <v>44073</v>
      </c>
      <c r="D4000" t="s">
        <v>27</v>
      </c>
      <c r="E4000" t="s">
        <v>28</v>
      </c>
      <c r="F4000" t="s">
        <v>29</v>
      </c>
      <c r="G4000" t="s">
        <v>15</v>
      </c>
      <c r="H4000">
        <v>37</v>
      </c>
      <c r="I4000">
        <v>268</v>
      </c>
      <c r="J4000">
        <v>9916</v>
      </c>
      <c r="K4000" t="s">
        <v>83</v>
      </c>
      <c r="L4000" t="s">
        <v>17</v>
      </c>
    </row>
    <row r="4001" spans="1:12" x14ac:dyDescent="0.25">
      <c r="A4001" t="s">
        <v>25</v>
      </c>
      <c r="B4001">
        <v>1197831</v>
      </c>
      <c r="C4001">
        <v>44074</v>
      </c>
      <c r="D4001" t="s">
        <v>27</v>
      </c>
      <c r="E4001" t="s">
        <v>28</v>
      </c>
      <c r="F4001" t="s">
        <v>29</v>
      </c>
      <c r="G4001" t="s">
        <v>18</v>
      </c>
      <c r="H4001">
        <v>41</v>
      </c>
      <c r="I4001">
        <v>259</v>
      </c>
      <c r="J4001">
        <v>10619</v>
      </c>
      <c r="K4001" t="s">
        <v>83</v>
      </c>
      <c r="L4001" t="s">
        <v>17</v>
      </c>
    </row>
    <row r="4002" spans="1:12" x14ac:dyDescent="0.25">
      <c r="A4002" t="s">
        <v>25</v>
      </c>
      <c r="B4002">
        <v>1197831</v>
      </c>
      <c r="C4002">
        <v>44075</v>
      </c>
      <c r="D4002" t="s">
        <v>27</v>
      </c>
      <c r="E4002" t="s">
        <v>28</v>
      </c>
      <c r="F4002" t="s">
        <v>29</v>
      </c>
      <c r="G4002" t="s">
        <v>19</v>
      </c>
      <c r="H4002">
        <v>39</v>
      </c>
      <c r="I4002">
        <v>297</v>
      </c>
      <c r="J4002">
        <v>11583</v>
      </c>
      <c r="K4002" t="s">
        <v>83</v>
      </c>
      <c r="L4002" t="s">
        <v>20</v>
      </c>
    </row>
    <row r="4003" spans="1:12" x14ac:dyDescent="0.25">
      <c r="A4003" t="s">
        <v>25</v>
      </c>
      <c r="B4003">
        <v>1197831</v>
      </c>
      <c r="C4003">
        <v>44076</v>
      </c>
      <c r="D4003" t="s">
        <v>27</v>
      </c>
      <c r="E4003" t="s">
        <v>28</v>
      </c>
      <c r="F4003" t="s">
        <v>29</v>
      </c>
      <c r="G4003" t="s">
        <v>21</v>
      </c>
      <c r="H4003">
        <v>38</v>
      </c>
      <c r="I4003">
        <v>189</v>
      </c>
      <c r="J4003">
        <v>7182</v>
      </c>
      <c r="K4003" t="s">
        <v>83</v>
      </c>
      <c r="L4003" t="s">
        <v>20</v>
      </c>
    </row>
    <row r="4004" spans="1:12" x14ac:dyDescent="0.25">
      <c r="A4004" t="s">
        <v>25</v>
      </c>
      <c r="B4004">
        <v>1197831</v>
      </c>
      <c r="C4004">
        <v>44077</v>
      </c>
      <c r="D4004" t="s">
        <v>27</v>
      </c>
      <c r="E4004" t="s">
        <v>28</v>
      </c>
      <c r="F4004" t="s">
        <v>29</v>
      </c>
      <c r="G4004" t="s">
        <v>22</v>
      </c>
      <c r="H4004">
        <v>41</v>
      </c>
      <c r="I4004">
        <v>169</v>
      </c>
      <c r="J4004">
        <v>6929</v>
      </c>
      <c r="K4004" t="s">
        <v>83</v>
      </c>
      <c r="L4004" t="s">
        <v>17</v>
      </c>
    </row>
    <row r="4005" spans="1:12" x14ac:dyDescent="0.25">
      <c r="A4005" t="s">
        <v>25</v>
      </c>
      <c r="B4005">
        <v>1197831</v>
      </c>
      <c r="C4005">
        <v>44078</v>
      </c>
      <c r="D4005" t="s">
        <v>27</v>
      </c>
      <c r="E4005" t="s">
        <v>28</v>
      </c>
      <c r="F4005" t="s">
        <v>29</v>
      </c>
      <c r="G4005" t="s">
        <v>23</v>
      </c>
      <c r="H4005">
        <v>46</v>
      </c>
      <c r="I4005">
        <v>225</v>
      </c>
      <c r="J4005">
        <v>10350</v>
      </c>
      <c r="K4005" t="s">
        <v>83</v>
      </c>
      <c r="L4005" t="s">
        <v>20</v>
      </c>
    </row>
    <row r="4006" spans="1:12" x14ac:dyDescent="0.25">
      <c r="A4006" t="s">
        <v>25</v>
      </c>
      <c r="B4006">
        <v>1197831</v>
      </c>
      <c r="C4006">
        <v>44079</v>
      </c>
      <c r="D4006" t="s">
        <v>27</v>
      </c>
      <c r="E4006" t="s">
        <v>28</v>
      </c>
      <c r="F4006" t="s">
        <v>29</v>
      </c>
      <c r="G4006" t="s">
        <v>15</v>
      </c>
      <c r="H4006">
        <v>44</v>
      </c>
      <c r="I4006">
        <v>255</v>
      </c>
      <c r="J4006">
        <v>11220</v>
      </c>
      <c r="K4006" t="s">
        <v>83</v>
      </c>
      <c r="L4006" t="s">
        <v>17</v>
      </c>
    </row>
    <row r="4007" spans="1:12" x14ac:dyDescent="0.25">
      <c r="A4007" t="s">
        <v>25</v>
      </c>
      <c r="B4007">
        <v>1197831</v>
      </c>
      <c r="C4007">
        <v>44080</v>
      </c>
      <c r="D4007" t="s">
        <v>27</v>
      </c>
      <c r="E4007" t="s">
        <v>28</v>
      </c>
      <c r="F4007" t="s">
        <v>29</v>
      </c>
      <c r="G4007" t="s">
        <v>18</v>
      </c>
      <c r="H4007">
        <v>41</v>
      </c>
      <c r="I4007">
        <v>213</v>
      </c>
      <c r="J4007">
        <v>8733</v>
      </c>
      <c r="K4007" t="s">
        <v>83</v>
      </c>
      <c r="L4007" t="s">
        <v>17</v>
      </c>
    </row>
    <row r="4008" spans="1:12" x14ac:dyDescent="0.25">
      <c r="A4008" t="s">
        <v>25</v>
      </c>
      <c r="B4008">
        <v>1197831</v>
      </c>
      <c r="C4008">
        <v>44081</v>
      </c>
      <c r="D4008" t="s">
        <v>27</v>
      </c>
      <c r="E4008" t="s">
        <v>28</v>
      </c>
      <c r="F4008" t="s">
        <v>29</v>
      </c>
      <c r="G4008" t="s">
        <v>19</v>
      </c>
      <c r="H4008">
        <v>46</v>
      </c>
      <c r="I4008">
        <v>234</v>
      </c>
      <c r="J4008">
        <v>10764</v>
      </c>
      <c r="K4008" t="s">
        <v>83</v>
      </c>
      <c r="L4008" t="s">
        <v>20</v>
      </c>
    </row>
    <row r="4009" spans="1:12" x14ac:dyDescent="0.25">
      <c r="A4009" t="s">
        <v>25</v>
      </c>
      <c r="B4009">
        <v>1197831</v>
      </c>
      <c r="C4009">
        <v>44082</v>
      </c>
      <c r="D4009" t="s">
        <v>27</v>
      </c>
      <c r="E4009" t="s">
        <v>28</v>
      </c>
      <c r="F4009" t="s">
        <v>29</v>
      </c>
      <c r="G4009" t="s">
        <v>21</v>
      </c>
      <c r="H4009">
        <v>47</v>
      </c>
      <c r="I4009">
        <v>181</v>
      </c>
      <c r="J4009">
        <v>8507</v>
      </c>
      <c r="K4009" t="s">
        <v>83</v>
      </c>
      <c r="L4009" t="s">
        <v>20</v>
      </c>
    </row>
    <row r="4010" spans="1:12" x14ac:dyDescent="0.25">
      <c r="A4010" t="s">
        <v>25</v>
      </c>
      <c r="B4010">
        <v>1197831</v>
      </c>
      <c r="C4010">
        <v>44083</v>
      </c>
      <c r="D4010" t="s">
        <v>27</v>
      </c>
      <c r="E4010" t="s">
        <v>28</v>
      </c>
      <c r="F4010" t="s">
        <v>29</v>
      </c>
      <c r="G4010" t="s">
        <v>22</v>
      </c>
      <c r="H4010">
        <v>44</v>
      </c>
      <c r="I4010">
        <v>175</v>
      </c>
      <c r="J4010">
        <v>7700</v>
      </c>
      <c r="K4010" t="s">
        <v>83</v>
      </c>
      <c r="L4010" t="s">
        <v>17</v>
      </c>
    </row>
    <row r="4011" spans="1:12" x14ac:dyDescent="0.25">
      <c r="A4011" t="s">
        <v>25</v>
      </c>
      <c r="B4011">
        <v>1197831</v>
      </c>
      <c r="C4011">
        <v>44084</v>
      </c>
      <c r="D4011" t="s">
        <v>27</v>
      </c>
      <c r="E4011" t="s">
        <v>28</v>
      </c>
      <c r="F4011" t="s">
        <v>29</v>
      </c>
      <c r="G4011" t="s">
        <v>23</v>
      </c>
      <c r="H4011">
        <v>50</v>
      </c>
      <c r="I4011">
        <v>213</v>
      </c>
      <c r="J4011">
        <v>10650</v>
      </c>
      <c r="K4011" t="s">
        <v>83</v>
      </c>
      <c r="L4011" t="s">
        <v>20</v>
      </c>
    </row>
    <row r="4012" spans="1:12" x14ac:dyDescent="0.25">
      <c r="A4012" t="s">
        <v>25</v>
      </c>
      <c r="B4012">
        <v>1197831</v>
      </c>
      <c r="C4012">
        <v>44085</v>
      </c>
      <c r="D4012" t="s">
        <v>27</v>
      </c>
      <c r="E4012" t="s">
        <v>28</v>
      </c>
      <c r="F4012" t="s">
        <v>29</v>
      </c>
      <c r="G4012" t="s">
        <v>15</v>
      </c>
      <c r="H4012">
        <v>44</v>
      </c>
      <c r="I4012">
        <v>240</v>
      </c>
      <c r="J4012">
        <v>10560</v>
      </c>
      <c r="K4012" t="s">
        <v>83</v>
      </c>
      <c r="L4012" t="s">
        <v>17</v>
      </c>
    </row>
    <row r="4013" spans="1:12" x14ac:dyDescent="0.25">
      <c r="A4013" t="s">
        <v>25</v>
      </c>
      <c r="B4013">
        <v>1197831</v>
      </c>
      <c r="C4013">
        <v>44086</v>
      </c>
      <c r="D4013" t="s">
        <v>27</v>
      </c>
      <c r="E4013" t="s">
        <v>28</v>
      </c>
      <c r="F4013" t="s">
        <v>29</v>
      </c>
      <c r="G4013" t="s">
        <v>18</v>
      </c>
      <c r="H4013">
        <v>43</v>
      </c>
      <c r="I4013">
        <v>216</v>
      </c>
      <c r="J4013">
        <v>9288</v>
      </c>
      <c r="K4013" t="s">
        <v>83</v>
      </c>
      <c r="L4013" t="s">
        <v>17</v>
      </c>
    </row>
    <row r="4014" spans="1:12" x14ac:dyDescent="0.25">
      <c r="A4014" t="s">
        <v>25</v>
      </c>
      <c r="B4014">
        <v>1197831</v>
      </c>
      <c r="C4014">
        <v>44087</v>
      </c>
      <c r="D4014" t="s">
        <v>27</v>
      </c>
      <c r="E4014" t="s">
        <v>28</v>
      </c>
      <c r="F4014" t="s">
        <v>29</v>
      </c>
      <c r="G4014" t="s">
        <v>19</v>
      </c>
      <c r="H4014">
        <v>48</v>
      </c>
      <c r="I4014">
        <v>188</v>
      </c>
      <c r="J4014">
        <v>9024</v>
      </c>
      <c r="K4014" t="s">
        <v>83</v>
      </c>
      <c r="L4014" t="s">
        <v>20</v>
      </c>
    </row>
    <row r="4015" spans="1:12" x14ac:dyDescent="0.25">
      <c r="A4015" t="s">
        <v>25</v>
      </c>
      <c r="B4015">
        <v>1197831</v>
      </c>
      <c r="C4015">
        <v>44088</v>
      </c>
      <c r="D4015" t="s">
        <v>27</v>
      </c>
      <c r="E4015" t="s">
        <v>28</v>
      </c>
      <c r="F4015" t="s">
        <v>29</v>
      </c>
      <c r="G4015" t="s">
        <v>21</v>
      </c>
      <c r="H4015">
        <v>45</v>
      </c>
      <c r="I4015">
        <v>168</v>
      </c>
      <c r="J4015">
        <v>7560</v>
      </c>
      <c r="K4015" t="s">
        <v>83</v>
      </c>
      <c r="L4015" t="s">
        <v>20</v>
      </c>
    </row>
    <row r="4016" spans="1:12" x14ac:dyDescent="0.25">
      <c r="A4016" t="s">
        <v>25</v>
      </c>
      <c r="B4016">
        <v>1197831</v>
      </c>
      <c r="C4016">
        <v>44089</v>
      </c>
      <c r="D4016" t="s">
        <v>27</v>
      </c>
      <c r="E4016" t="s">
        <v>28</v>
      </c>
      <c r="F4016" t="s">
        <v>29</v>
      </c>
      <c r="G4016" t="s">
        <v>22</v>
      </c>
      <c r="H4016">
        <v>42</v>
      </c>
      <c r="I4016">
        <v>150</v>
      </c>
      <c r="J4016">
        <v>6300</v>
      </c>
      <c r="K4016" t="s">
        <v>83</v>
      </c>
      <c r="L4016" t="s">
        <v>17</v>
      </c>
    </row>
    <row r="4017" spans="1:12" x14ac:dyDescent="0.25">
      <c r="A4017" t="s">
        <v>25</v>
      </c>
      <c r="B4017">
        <v>1197831</v>
      </c>
      <c r="C4017">
        <v>44090</v>
      </c>
      <c r="D4017" t="s">
        <v>27</v>
      </c>
      <c r="E4017" t="s">
        <v>28</v>
      </c>
      <c r="F4017" t="s">
        <v>29</v>
      </c>
      <c r="G4017" t="s">
        <v>23</v>
      </c>
      <c r="H4017">
        <v>53</v>
      </c>
      <c r="I4017">
        <v>210</v>
      </c>
      <c r="J4017">
        <v>11130</v>
      </c>
      <c r="K4017" t="s">
        <v>83</v>
      </c>
      <c r="L4017" t="s">
        <v>20</v>
      </c>
    </row>
    <row r="4018" spans="1:12" x14ac:dyDescent="0.25">
      <c r="A4018" t="s">
        <v>25</v>
      </c>
      <c r="B4018">
        <v>1197831</v>
      </c>
      <c r="C4018">
        <v>44124</v>
      </c>
      <c r="D4018" t="s">
        <v>27</v>
      </c>
      <c r="E4018" t="s">
        <v>28</v>
      </c>
      <c r="F4018" t="s">
        <v>29</v>
      </c>
      <c r="G4018" t="s">
        <v>15</v>
      </c>
      <c r="H4018">
        <v>43</v>
      </c>
      <c r="I4018">
        <v>234</v>
      </c>
      <c r="J4018">
        <v>10062</v>
      </c>
      <c r="K4018" t="s">
        <v>83</v>
      </c>
      <c r="L4018" t="s">
        <v>17</v>
      </c>
    </row>
    <row r="4019" spans="1:12" x14ac:dyDescent="0.25">
      <c r="A4019" t="s">
        <v>25</v>
      </c>
      <c r="B4019">
        <v>1197831</v>
      </c>
      <c r="C4019">
        <v>44125</v>
      </c>
      <c r="D4019" t="s">
        <v>27</v>
      </c>
      <c r="E4019" t="s">
        <v>28</v>
      </c>
      <c r="F4019" t="s">
        <v>29</v>
      </c>
      <c r="G4019" t="s">
        <v>18</v>
      </c>
      <c r="H4019">
        <v>43</v>
      </c>
      <c r="I4019">
        <v>243</v>
      </c>
      <c r="J4019">
        <v>10449</v>
      </c>
      <c r="K4019" t="s">
        <v>83</v>
      </c>
      <c r="L4019" t="s">
        <v>17</v>
      </c>
    </row>
    <row r="4020" spans="1:12" x14ac:dyDescent="0.25">
      <c r="A4020" t="s">
        <v>25</v>
      </c>
      <c r="B4020">
        <v>1197831</v>
      </c>
      <c r="C4020">
        <v>44126</v>
      </c>
      <c r="D4020" t="s">
        <v>27</v>
      </c>
      <c r="E4020" t="s">
        <v>28</v>
      </c>
      <c r="F4020" t="s">
        <v>29</v>
      </c>
      <c r="G4020" t="s">
        <v>19</v>
      </c>
      <c r="H4020">
        <v>47</v>
      </c>
      <c r="I4020">
        <v>206</v>
      </c>
      <c r="J4020">
        <v>9682</v>
      </c>
      <c r="K4020" t="s">
        <v>83</v>
      </c>
      <c r="L4020" t="s">
        <v>20</v>
      </c>
    </row>
    <row r="4021" spans="1:12" x14ac:dyDescent="0.25">
      <c r="A4021" t="s">
        <v>25</v>
      </c>
      <c r="B4021">
        <v>1197831</v>
      </c>
      <c r="C4021">
        <v>44127</v>
      </c>
      <c r="D4021" t="s">
        <v>27</v>
      </c>
      <c r="E4021" t="s">
        <v>28</v>
      </c>
      <c r="F4021" t="s">
        <v>29</v>
      </c>
      <c r="G4021" t="s">
        <v>21</v>
      </c>
      <c r="H4021">
        <v>48</v>
      </c>
      <c r="I4021">
        <v>203</v>
      </c>
      <c r="J4021">
        <v>9744</v>
      </c>
      <c r="K4021" t="s">
        <v>83</v>
      </c>
      <c r="L4021" t="s">
        <v>20</v>
      </c>
    </row>
    <row r="4022" spans="1:12" x14ac:dyDescent="0.25">
      <c r="A4022" t="s">
        <v>25</v>
      </c>
      <c r="B4022">
        <v>1197831</v>
      </c>
      <c r="C4022">
        <v>44128</v>
      </c>
      <c r="D4022" t="s">
        <v>27</v>
      </c>
      <c r="E4022" t="s">
        <v>28</v>
      </c>
      <c r="F4022" t="s">
        <v>29</v>
      </c>
      <c r="G4022" t="s">
        <v>22</v>
      </c>
      <c r="H4022">
        <v>42</v>
      </c>
      <c r="I4022">
        <v>195</v>
      </c>
      <c r="J4022">
        <v>8190</v>
      </c>
      <c r="K4022" t="s">
        <v>83</v>
      </c>
      <c r="L4022" t="s">
        <v>17</v>
      </c>
    </row>
    <row r="4023" spans="1:12" x14ac:dyDescent="0.25">
      <c r="A4023" t="s">
        <v>25</v>
      </c>
      <c r="B4023">
        <v>1197831</v>
      </c>
      <c r="C4023">
        <v>44129</v>
      </c>
      <c r="D4023" t="s">
        <v>27</v>
      </c>
      <c r="E4023" t="s">
        <v>28</v>
      </c>
      <c r="F4023" t="s">
        <v>29</v>
      </c>
      <c r="G4023" t="s">
        <v>23</v>
      </c>
      <c r="H4023">
        <v>51</v>
      </c>
      <c r="I4023">
        <v>247</v>
      </c>
      <c r="J4023">
        <v>12597</v>
      </c>
      <c r="K4023" t="s">
        <v>83</v>
      </c>
      <c r="L4023" t="s">
        <v>20</v>
      </c>
    </row>
    <row r="4024" spans="1:12" x14ac:dyDescent="0.25">
      <c r="A4024" t="s">
        <v>25</v>
      </c>
      <c r="B4024">
        <v>1197831</v>
      </c>
      <c r="C4024">
        <v>44130</v>
      </c>
      <c r="D4024" t="s">
        <v>27</v>
      </c>
      <c r="E4024" t="s">
        <v>28</v>
      </c>
      <c r="F4024" t="s">
        <v>29</v>
      </c>
      <c r="G4024" t="s">
        <v>15</v>
      </c>
      <c r="H4024">
        <v>41</v>
      </c>
      <c r="I4024">
        <v>238</v>
      </c>
      <c r="J4024">
        <v>9758</v>
      </c>
      <c r="K4024" t="s">
        <v>83</v>
      </c>
      <c r="L4024" t="s">
        <v>17</v>
      </c>
    </row>
    <row r="4025" spans="1:12" x14ac:dyDescent="0.25">
      <c r="A4025" t="s">
        <v>25</v>
      </c>
      <c r="B4025">
        <v>1197831</v>
      </c>
      <c r="C4025">
        <v>44131</v>
      </c>
      <c r="D4025" t="s">
        <v>27</v>
      </c>
      <c r="E4025" t="s">
        <v>28</v>
      </c>
      <c r="F4025" t="s">
        <v>29</v>
      </c>
      <c r="G4025" t="s">
        <v>18</v>
      </c>
      <c r="H4025">
        <v>44</v>
      </c>
      <c r="I4025">
        <v>285</v>
      </c>
      <c r="J4025">
        <v>12540</v>
      </c>
      <c r="K4025" t="s">
        <v>83</v>
      </c>
      <c r="L4025" t="s">
        <v>17</v>
      </c>
    </row>
    <row r="4026" spans="1:12" x14ac:dyDescent="0.25">
      <c r="A4026" t="s">
        <v>25</v>
      </c>
      <c r="B4026">
        <v>1197831</v>
      </c>
      <c r="C4026">
        <v>44132</v>
      </c>
      <c r="D4026" t="s">
        <v>27</v>
      </c>
      <c r="E4026" t="s">
        <v>28</v>
      </c>
      <c r="F4026" t="s">
        <v>29</v>
      </c>
      <c r="G4026" t="s">
        <v>19</v>
      </c>
      <c r="H4026">
        <v>47</v>
      </c>
      <c r="I4026">
        <v>255</v>
      </c>
      <c r="J4026">
        <v>11985</v>
      </c>
      <c r="K4026" t="s">
        <v>83</v>
      </c>
      <c r="L4026" t="s">
        <v>20</v>
      </c>
    </row>
    <row r="4027" spans="1:12" x14ac:dyDescent="0.25">
      <c r="A4027" t="s">
        <v>25</v>
      </c>
      <c r="B4027">
        <v>1197831</v>
      </c>
      <c r="C4027">
        <v>44133</v>
      </c>
      <c r="D4027" t="s">
        <v>27</v>
      </c>
      <c r="E4027" t="s">
        <v>28</v>
      </c>
      <c r="F4027" t="s">
        <v>29</v>
      </c>
      <c r="G4027" t="s">
        <v>21</v>
      </c>
      <c r="H4027">
        <v>47</v>
      </c>
      <c r="I4027">
        <v>182</v>
      </c>
      <c r="J4027">
        <v>8554</v>
      </c>
      <c r="K4027" t="s">
        <v>83</v>
      </c>
      <c r="L4027" t="s">
        <v>20</v>
      </c>
    </row>
    <row r="4028" spans="1:12" x14ac:dyDescent="0.25">
      <c r="A4028" t="s">
        <v>25</v>
      </c>
      <c r="B4028">
        <v>1197831</v>
      </c>
      <c r="C4028">
        <v>44134</v>
      </c>
      <c r="D4028" t="s">
        <v>27</v>
      </c>
      <c r="E4028" t="s">
        <v>28</v>
      </c>
      <c r="F4028" t="s">
        <v>29</v>
      </c>
      <c r="G4028" t="s">
        <v>22</v>
      </c>
      <c r="H4028">
        <v>42</v>
      </c>
      <c r="I4028">
        <v>169</v>
      </c>
      <c r="J4028">
        <v>7098</v>
      </c>
      <c r="K4028" t="s">
        <v>83</v>
      </c>
      <c r="L4028" t="s">
        <v>17</v>
      </c>
    </row>
    <row r="4029" spans="1:12" x14ac:dyDescent="0.25">
      <c r="A4029" t="s">
        <v>25</v>
      </c>
      <c r="B4029">
        <v>1197831</v>
      </c>
      <c r="C4029">
        <v>44135</v>
      </c>
      <c r="D4029" t="s">
        <v>27</v>
      </c>
      <c r="E4029" t="s">
        <v>28</v>
      </c>
      <c r="F4029" t="s">
        <v>29</v>
      </c>
      <c r="G4029" t="s">
        <v>23</v>
      </c>
      <c r="H4029">
        <v>53</v>
      </c>
      <c r="I4029">
        <v>261</v>
      </c>
      <c r="J4029">
        <v>13833</v>
      </c>
      <c r="K4029" t="s">
        <v>83</v>
      </c>
      <c r="L4029" t="s">
        <v>20</v>
      </c>
    </row>
    <row r="4030" spans="1:12" x14ac:dyDescent="0.25">
      <c r="A4030" t="s">
        <v>30</v>
      </c>
      <c r="B4030">
        <v>1128299</v>
      </c>
      <c r="C4030">
        <v>44136</v>
      </c>
      <c r="D4030" t="s">
        <v>27</v>
      </c>
      <c r="E4030" t="s">
        <v>28</v>
      </c>
      <c r="F4030" t="s">
        <v>29</v>
      </c>
      <c r="G4030" t="s">
        <v>15</v>
      </c>
      <c r="H4030">
        <v>37</v>
      </c>
      <c r="I4030">
        <v>209</v>
      </c>
      <c r="J4030">
        <v>7733</v>
      </c>
      <c r="K4030" t="s">
        <v>83</v>
      </c>
      <c r="L4030" t="s">
        <v>17</v>
      </c>
    </row>
    <row r="4031" spans="1:12" x14ac:dyDescent="0.25">
      <c r="A4031" t="s">
        <v>30</v>
      </c>
      <c r="B4031">
        <v>1128299</v>
      </c>
      <c r="C4031">
        <v>44137</v>
      </c>
      <c r="D4031" t="s">
        <v>27</v>
      </c>
      <c r="E4031" t="s">
        <v>28</v>
      </c>
      <c r="F4031" t="s">
        <v>29</v>
      </c>
      <c r="G4031" t="s">
        <v>18</v>
      </c>
      <c r="H4031">
        <v>49</v>
      </c>
      <c r="I4031">
        <v>194</v>
      </c>
      <c r="J4031">
        <v>9506</v>
      </c>
      <c r="K4031" t="s">
        <v>83</v>
      </c>
      <c r="L4031" t="s">
        <v>17</v>
      </c>
    </row>
    <row r="4032" spans="1:12" x14ac:dyDescent="0.25">
      <c r="A4032" t="s">
        <v>30</v>
      </c>
      <c r="B4032">
        <v>1128299</v>
      </c>
      <c r="C4032">
        <v>44138</v>
      </c>
      <c r="D4032" t="s">
        <v>27</v>
      </c>
      <c r="E4032" t="s">
        <v>28</v>
      </c>
      <c r="F4032" t="s">
        <v>29</v>
      </c>
      <c r="G4032" t="s">
        <v>19</v>
      </c>
      <c r="H4032">
        <v>46</v>
      </c>
      <c r="I4032">
        <v>217</v>
      </c>
      <c r="J4032">
        <v>9982</v>
      </c>
      <c r="K4032" t="s">
        <v>83</v>
      </c>
      <c r="L4032" t="s">
        <v>20</v>
      </c>
    </row>
    <row r="4033" spans="1:12" x14ac:dyDescent="0.25">
      <c r="A4033" t="s">
        <v>30</v>
      </c>
      <c r="B4033">
        <v>1128299</v>
      </c>
      <c r="C4033">
        <v>44139</v>
      </c>
      <c r="D4033" t="s">
        <v>27</v>
      </c>
      <c r="E4033" t="s">
        <v>28</v>
      </c>
      <c r="F4033" t="s">
        <v>29</v>
      </c>
      <c r="G4033" t="s">
        <v>21</v>
      </c>
      <c r="H4033">
        <v>48</v>
      </c>
      <c r="I4033">
        <v>175</v>
      </c>
      <c r="J4033">
        <v>8400</v>
      </c>
      <c r="K4033" t="s">
        <v>83</v>
      </c>
      <c r="L4033" t="s">
        <v>20</v>
      </c>
    </row>
    <row r="4034" spans="1:12" x14ac:dyDescent="0.25">
      <c r="A4034" t="s">
        <v>30</v>
      </c>
      <c r="B4034">
        <v>1128299</v>
      </c>
      <c r="C4034">
        <v>44140</v>
      </c>
      <c r="D4034" t="s">
        <v>31</v>
      </c>
      <c r="E4034" t="s">
        <v>32</v>
      </c>
      <c r="F4034" t="s">
        <v>33</v>
      </c>
      <c r="G4034" t="s">
        <v>22</v>
      </c>
      <c r="H4034">
        <v>51</v>
      </c>
      <c r="I4034">
        <v>161</v>
      </c>
      <c r="J4034">
        <v>8211</v>
      </c>
      <c r="K4034" t="s">
        <v>83</v>
      </c>
      <c r="L4034" t="s">
        <v>17</v>
      </c>
    </row>
    <row r="4035" spans="1:12" x14ac:dyDescent="0.25">
      <c r="A4035" t="s">
        <v>30</v>
      </c>
      <c r="B4035">
        <v>1128299</v>
      </c>
      <c r="C4035">
        <v>44141</v>
      </c>
      <c r="D4035" t="s">
        <v>31</v>
      </c>
      <c r="E4035" t="s">
        <v>32</v>
      </c>
      <c r="F4035" t="s">
        <v>33</v>
      </c>
      <c r="G4035" t="s">
        <v>23</v>
      </c>
      <c r="H4035">
        <v>49</v>
      </c>
      <c r="I4035">
        <v>233</v>
      </c>
      <c r="J4035">
        <v>11417</v>
      </c>
      <c r="K4035" t="s">
        <v>83</v>
      </c>
      <c r="L4035" t="s">
        <v>20</v>
      </c>
    </row>
    <row r="4036" spans="1:12" x14ac:dyDescent="0.25">
      <c r="A4036" t="s">
        <v>30</v>
      </c>
      <c r="B4036">
        <v>1128299</v>
      </c>
      <c r="C4036">
        <v>44142</v>
      </c>
      <c r="D4036" t="s">
        <v>31</v>
      </c>
      <c r="E4036" t="s">
        <v>32</v>
      </c>
      <c r="F4036" t="s">
        <v>33</v>
      </c>
      <c r="G4036" t="s">
        <v>15</v>
      </c>
      <c r="H4036">
        <v>37</v>
      </c>
      <c r="I4036">
        <v>223</v>
      </c>
      <c r="J4036">
        <v>8251</v>
      </c>
      <c r="K4036" t="s">
        <v>83</v>
      </c>
      <c r="L4036" t="s">
        <v>17</v>
      </c>
    </row>
    <row r="4037" spans="1:12" x14ac:dyDescent="0.25">
      <c r="A4037" t="s">
        <v>30</v>
      </c>
      <c r="B4037">
        <v>1128299</v>
      </c>
      <c r="C4037">
        <v>44143</v>
      </c>
      <c r="D4037" t="s">
        <v>31</v>
      </c>
      <c r="E4037" t="s">
        <v>32</v>
      </c>
      <c r="F4037" t="s">
        <v>33</v>
      </c>
      <c r="G4037" t="s">
        <v>18</v>
      </c>
      <c r="H4037">
        <v>49</v>
      </c>
      <c r="I4037">
        <v>210</v>
      </c>
      <c r="J4037">
        <v>10290</v>
      </c>
      <c r="K4037" t="s">
        <v>83</v>
      </c>
      <c r="L4037" t="s">
        <v>17</v>
      </c>
    </row>
    <row r="4038" spans="1:12" x14ac:dyDescent="0.25">
      <c r="A4038" t="s">
        <v>30</v>
      </c>
      <c r="B4038">
        <v>1128299</v>
      </c>
      <c r="C4038">
        <v>44144</v>
      </c>
      <c r="D4038" t="s">
        <v>31</v>
      </c>
      <c r="E4038" t="s">
        <v>32</v>
      </c>
      <c r="F4038" t="s">
        <v>33</v>
      </c>
      <c r="G4038" t="s">
        <v>19</v>
      </c>
      <c r="H4038">
        <v>49</v>
      </c>
      <c r="I4038">
        <v>196</v>
      </c>
      <c r="J4038">
        <v>9604</v>
      </c>
      <c r="K4038" t="s">
        <v>83</v>
      </c>
      <c r="L4038" t="s">
        <v>20</v>
      </c>
    </row>
    <row r="4039" spans="1:12" x14ac:dyDescent="0.25">
      <c r="A4039" t="s">
        <v>30</v>
      </c>
      <c r="B4039">
        <v>1128299</v>
      </c>
      <c r="C4039">
        <v>44145</v>
      </c>
      <c r="D4039" t="s">
        <v>31</v>
      </c>
      <c r="E4039" t="s">
        <v>32</v>
      </c>
      <c r="F4039" t="s">
        <v>33</v>
      </c>
      <c r="G4039" t="s">
        <v>21</v>
      </c>
      <c r="H4039">
        <v>47</v>
      </c>
      <c r="I4039">
        <v>150</v>
      </c>
      <c r="J4039">
        <v>7050</v>
      </c>
      <c r="K4039" t="s">
        <v>83</v>
      </c>
      <c r="L4039" t="s">
        <v>20</v>
      </c>
    </row>
    <row r="4040" spans="1:12" x14ac:dyDescent="0.25">
      <c r="A4040" t="s">
        <v>30</v>
      </c>
      <c r="B4040">
        <v>1128299</v>
      </c>
      <c r="C4040">
        <v>44146</v>
      </c>
      <c r="D4040" t="s">
        <v>31</v>
      </c>
      <c r="E4040" t="s">
        <v>32</v>
      </c>
      <c r="F4040" t="s">
        <v>33</v>
      </c>
      <c r="G4040" t="s">
        <v>22</v>
      </c>
      <c r="H4040">
        <v>50</v>
      </c>
      <c r="I4040">
        <v>140</v>
      </c>
      <c r="J4040">
        <v>7000</v>
      </c>
      <c r="K4040" t="s">
        <v>83</v>
      </c>
      <c r="L4040" t="s">
        <v>17</v>
      </c>
    </row>
    <row r="4041" spans="1:12" x14ac:dyDescent="0.25">
      <c r="A4041" t="s">
        <v>30</v>
      </c>
      <c r="B4041">
        <v>1128299</v>
      </c>
      <c r="C4041">
        <v>44147</v>
      </c>
      <c r="D4041" t="s">
        <v>31</v>
      </c>
      <c r="E4041" t="s">
        <v>32</v>
      </c>
      <c r="F4041" t="s">
        <v>33</v>
      </c>
      <c r="G4041" t="s">
        <v>23</v>
      </c>
      <c r="H4041">
        <v>46</v>
      </c>
      <c r="I4041">
        <v>182</v>
      </c>
      <c r="J4041">
        <v>8372</v>
      </c>
      <c r="K4041" t="s">
        <v>83</v>
      </c>
      <c r="L4041" t="s">
        <v>20</v>
      </c>
    </row>
    <row r="4042" spans="1:12" x14ac:dyDescent="0.25">
      <c r="A4042" t="s">
        <v>30</v>
      </c>
      <c r="B4042">
        <v>1128299</v>
      </c>
      <c r="C4042">
        <v>44148</v>
      </c>
      <c r="D4042" t="s">
        <v>31</v>
      </c>
      <c r="E4042" t="s">
        <v>32</v>
      </c>
      <c r="F4042" t="s">
        <v>33</v>
      </c>
      <c r="G4042" t="s">
        <v>15</v>
      </c>
      <c r="H4042">
        <v>49</v>
      </c>
      <c r="I4042">
        <v>230</v>
      </c>
      <c r="J4042">
        <v>11270</v>
      </c>
      <c r="K4042" t="s">
        <v>83</v>
      </c>
      <c r="L4042" t="s">
        <v>17</v>
      </c>
    </row>
    <row r="4043" spans="1:12" x14ac:dyDescent="0.25">
      <c r="A4043" t="s">
        <v>30</v>
      </c>
      <c r="B4043">
        <v>1128299</v>
      </c>
      <c r="C4043">
        <v>44149</v>
      </c>
      <c r="D4043" t="s">
        <v>31</v>
      </c>
      <c r="E4043" t="s">
        <v>32</v>
      </c>
      <c r="F4043" t="s">
        <v>33</v>
      </c>
      <c r="G4043" t="s">
        <v>18</v>
      </c>
      <c r="H4043">
        <v>58</v>
      </c>
      <c r="I4043">
        <v>175</v>
      </c>
      <c r="J4043">
        <v>10150</v>
      </c>
      <c r="K4043" t="s">
        <v>83</v>
      </c>
      <c r="L4043" t="s">
        <v>17</v>
      </c>
    </row>
    <row r="4044" spans="1:12" x14ac:dyDescent="0.25">
      <c r="A4044" t="s">
        <v>30</v>
      </c>
      <c r="B4044">
        <v>1128299</v>
      </c>
      <c r="C4044">
        <v>44150</v>
      </c>
      <c r="D4044" t="s">
        <v>31</v>
      </c>
      <c r="E4044" t="s">
        <v>32</v>
      </c>
      <c r="F4044" t="s">
        <v>33</v>
      </c>
      <c r="G4044" t="s">
        <v>19</v>
      </c>
      <c r="H4044">
        <v>55</v>
      </c>
      <c r="I4044">
        <v>203</v>
      </c>
      <c r="J4044">
        <v>11165</v>
      </c>
      <c r="K4044" t="s">
        <v>83</v>
      </c>
      <c r="L4044" t="s">
        <v>20</v>
      </c>
    </row>
    <row r="4045" spans="1:12" x14ac:dyDescent="0.25">
      <c r="A4045" t="s">
        <v>30</v>
      </c>
      <c r="B4045">
        <v>1128299</v>
      </c>
      <c r="C4045">
        <v>44187</v>
      </c>
      <c r="D4045" t="s">
        <v>31</v>
      </c>
      <c r="E4045" t="s">
        <v>32</v>
      </c>
      <c r="F4045" t="s">
        <v>33</v>
      </c>
      <c r="G4045" t="s">
        <v>21</v>
      </c>
      <c r="H4045">
        <v>58</v>
      </c>
      <c r="I4045">
        <v>174</v>
      </c>
      <c r="J4045">
        <v>10092</v>
      </c>
      <c r="K4045" t="s">
        <v>83</v>
      </c>
      <c r="L4045" t="s">
        <v>20</v>
      </c>
    </row>
    <row r="4046" spans="1:12" x14ac:dyDescent="0.25">
      <c r="A4046" t="s">
        <v>30</v>
      </c>
      <c r="B4046">
        <v>1128299</v>
      </c>
      <c r="C4046">
        <v>44188</v>
      </c>
      <c r="D4046" t="s">
        <v>31</v>
      </c>
      <c r="E4046" t="s">
        <v>32</v>
      </c>
      <c r="F4046" t="s">
        <v>33</v>
      </c>
      <c r="G4046" t="s">
        <v>22</v>
      </c>
      <c r="H4046">
        <v>62</v>
      </c>
      <c r="I4046">
        <v>145</v>
      </c>
      <c r="J4046">
        <v>8990</v>
      </c>
      <c r="K4046" t="s">
        <v>83</v>
      </c>
      <c r="L4046" t="s">
        <v>17</v>
      </c>
    </row>
    <row r="4047" spans="1:12" x14ac:dyDescent="0.25">
      <c r="A4047" t="s">
        <v>30</v>
      </c>
      <c r="B4047">
        <v>1128299</v>
      </c>
      <c r="C4047">
        <v>44189</v>
      </c>
      <c r="D4047" t="s">
        <v>31</v>
      </c>
      <c r="E4047" t="s">
        <v>32</v>
      </c>
      <c r="F4047" t="s">
        <v>33</v>
      </c>
      <c r="G4047" t="s">
        <v>23</v>
      </c>
      <c r="H4047">
        <v>54</v>
      </c>
      <c r="I4047">
        <v>210</v>
      </c>
      <c r="J4047">
        <v>11340</v>
      </c>
      <c r="K4047" t="s">
        <v>83</v>
      </c>
      <c r="L4047" t="s">
        <v>20</v>
      </c>
    </row>
    <row r="4048" spans="1:12" x14ac:dyDescent="0.25">
      <c r="A4048" t="s">
        <v>30</v>
      </c>
      <c r="B4048">
        <v>1128299</v>
      </c>
      <c r="C4048">
        <v>44190</v>
      </c>
      <c r="D4048" t="s">
        <v>31</v>
      </c>
      <c r="E4048" t="s">
        <v>32</v>
      </c>
      <c r="F4048" t="s">
        <v>33</v>
      </c>
      <c r="G4048" t="s">
        <v>15</v>
      </c>
      <c r="H4048">
        <v>56</v>
      </c>
      <c r="I4048">
        <v>228</v>
      </c>
      <c r="J4048">
        <v>12768</v>
      </c>
      <c r="K4048" t="s">
        <v>83</v>
      </c>
      <c r="L4048" t="s">
        <v>17</v>
      </c>
    </row>
    <row r="4049" spans="1:12" x14ac:dyDescent="0.25">
      <c r="A4049" t="s">
        <v>30</v>
      </c>
      <c r="B4049">
        <v>1128299</v>
      </c>
      <c r="C4049">
        <v>44191</v>
      </c>
      <c r="D4049" t="s">
        <v>31</v>
      </c>
      <c r="E4049" t="s">
        <v>32</v>
      </c>
      <c r="F4049" t="s">
        <v>33</v>
      </c>
      <c r="G4049" t="s">
        <v>18</v>
      </c>
      <c r="H4049">
        <v>62</v>
      </c>
      <c r="I4049">
        <v>203</v>
      </c>
      <c r="J4049">
        <v>12586</v>
      </c>
      <c r="K4049" t="s">
        <v>83</v>
      </c>
      <c r="L4049" t="s">
        <v>17</v>
      </c>
    </row>
    <row r="4050" spans="1:12" x14ac:dyDescent="0.25">
      <c r="A4050" t="s">
        <v>30</v>
      </c>
      <c r="B4050">
        <v>1128299</v>
      </c>
      <c r="C4050">
        <v>44192</v>
      </c>
      <c r="D4050" t="s">
        <v>31</v>
      </c>
      <c r="E4050" t="s">
        <v>32</v>
      </c>
      <c r="F4050" t="s">
        <v>33</v>
      </c>
      <c r="G4050" t="s">
        <v>19</v>
      </c>
      <c r="H4050">
        <v>64</v>
      </c>
      <c r="I4050">
        <v>210</v>
      </c>
      <c r="J4050">
        <v>13440</v>
      </c>
      <c r="K4050" t="s">
        <v>83</v>
      </c>
      <c r="L4050" t="s">
        <v>20</v>
      </c>
    </row>
    <row r="4051" spans="1:12" x14ac:dyDescent="0.25">
      <c r="A4051" t="s">
        <v>30</v>
      </c>
      <c r="B4051">
        <v>1128299</v>
      </c>
      <c r="C4051">
        <v>44193</v>
      </c>
      <c r="D4051" t="s">
        <v>31</v>
      </c>
      <c r="E4051" t="s">
        <v>32</v>
      </c>
      <c r="F4051" t="s">
        <v>33</v>
      </c>
      <c r="G4051" t="s">
        <v>21</v>
      </c>
      <c r="H4051">
        <v>54</v>
      </c>
      <c r="I4051">
        <v>188</v>
      </c>
      <c r="J4051">
        <v>10152</v>
      </c>
      <c r="K4051" t="s">
        <v>83</v>
      </c>
      <c r="L4051" t="s">
        <v>20</v>
      </c>
    </row>
    <row r="4052" spans="1:12" x14ac:dyDescent="0.25">
      <c r="A4052" t="s">
        <v>30</v>
      </c>
      <c r="B4052">
        <v>1128299</v>
      </c>
      <c r="C4052">
        <v>44194</v>
      </c>
      <c r="D4052" t="s">
        <v>31</v>
      </c>
      <c r="E4052" t="s">
        <v>32</v>
      </c>
      <c r="F4052" t="s">
        <v>33</v>
      </c>
      <c r="G4052" t="s">
        <v>22</v>
      </c>
      <c r="H4052">
        <v>59</v>
      </c>
      <c r="I4052">
        <v>152</v>
      </c>
      <c r="J4052">
        <v>8968</v>
      </c>
      <c r="K4052" t="s">
        <v>83</v>
      </c>
      <c r="L4052" t="s">
        <v>17</v>
      </c>
    </row>
    <row r="4053" spans="1:12" x14ac:dyDescent="0.25">
      <c r="A4053" t="s">
        <v>30</v>
      </c>
      <c r="B4053">
        <v>1128299</v>
      </c>
      <c r="C4053">
        <v>44195</v>
      </c>
      <c r="D4053" t="s">
        <v>31</v>
      </c>
      <c r="E4053" t="s">
        <v>32</v>
      </c>
      <c r="F4053" t="s">
        <v>33</v>
      </c>
      <c r="G4053" t="s">
        <v>23</v>
      </c>
      <c r="H4053">
        <v>72</v>
      </c>
      <c r="I4053">
        <v>203</v>
      </c>
      <c r="J4053">
        <v>14616</v>
      </c>
      <c r="K4053" t="s">
        <v>83</v>
      </c>
      <c r="L4053" t="s">
        <v>20</v>
      </c>
    </row>
    <row r="4054" spans="1:12" x14ac:dyDescent="0.25">
      <c r="A4054" t="s">
        <v>30</v>
      </c>
      <c r="B4054">
        <v>1128299</v>
      </c>
      <c r="C4054">
        <v>44196</v>
      </c>
      <c r="D4054" t="s">
        <v>31</v>
      </c>
      <c r="E4054" t="s">
        <v>32</v>
      </c>
      <c r="F4054" t="s">
        <v>33</v>
      </c>
      <c r="G4054" t="s">
        <v>15</v>
      </c>
      <c r="H4054">
        <v>56</v>
      </c>
      <c r="I4054">
        <v>252</v>
      </c>
      <c r="J4054">
        <v>14112</v>
      </c>
      <c r="K4054" t="s">
        <v>83</v>
      </c>
      <c r="L4054" t="s">
        <v>17</v>
      </c>
    </row>
    <row r="4055" spans="1:12" x14ac:dyDescent="0.25">
      <c r="A4055" t="s">
        <v>30</v>
      </c>
      <c r="B4055">
        <v>1128299</v>
      </c>
      <c r="C4055">
        <v>44197</v>
      </c>
      <c r="D4055" t="s">
        <v>31</v>
      </c>
      <c r="E4055" t="s">
        <v>32</v>
      </c>
      <c r="F4055" t="s">
        <v>33</v>
      </c>
      <c r="G4055" t="s">
        <v>18</v>
      </c>
      <c r="H4055">
        <v>64</v>
      </c>
      <c r="I4055">
        <v>225</v>
      </c>
      <c r="J4055">
        <v>14400</v>
      </c>
      <c r="K4055" t="s">
        <v>83</v>
      </c>
      <c r="L4055" t="s">
        <v>17</v>
      </c>
    </row>
    <row r="4056" spans="1:12" x14ac:dyDescent="0.25">
      <c r="A4056" t="s">
        <v>30</v>
      </c>
      <c r="B4056">
        <v>1128299</v>
      </c>
      <c r="C4056">
        <v>44198</v>
      </c>
      <c r="D4056" t="s">
        <v>31</v>
      </c>
      <c r="E4056" t="s">
        <v>32</v>
      </c>
      <c r="F4056" t="s">
        <v>33</v>
      </c>
      <c r="G4056" t="s">
        <v>19</v>
      </c>
      <c r="H4056">
        <v>60</v>
      </c>
      <c r="I4056">
        <v>218</v>
      </c>
      <c r="J4056">
        <v>13080</v>
      </c>
      <c r="K4056" t="s">
        <v>83</v>
      </c>
      <c r="L4056" t="s">
        <v>20</v>
      </c>
    </row>
    <row r="4057" spans="1:12" x14ac:dyDescent="0.25">
      <c r="A4057" t="s">
        <v>30</v>
      </c>
      <c r="B4057">
        <v>1128299</v>
      </c>
      <c r="C4057">
        <v>44199</v>
      </c>
      <c r="D4057" t="s">
        <v>31</v>
      </c>
      <c r="E4057" t="s">
        <v>32</v>
      </c>
      <c r="F4057" t="s">
        <v>33</v>
      </c>
      <c r="G4057" t="s">
        <v>21</v>
      </c>
      <c r="H4057">
        <v>56</v>
      </c>
      <c r="I4057">
        <v>182</v>
      </c>
      <c r="J4057">
        <v>10192</v>
      </c>
      <c r="K4057" t="s">
        <v>83</v>
      </c>
      <c r="L4057" t="s">
        <v>20</v>
      </c>
    </row>
    <row r="4058" spans="1:12" x14ac:dyDescent="0.25">
      <c r="A4058" t="s">
        <v>30</v>
      </c>
      <c r="B4058">
        <v>1128299</v>
      </c>
      <c r="C4058">
        <v>44200</v>
      </c>
      <c r="D4058" t="s">
        <v>31</v>
      </c>
      <c r="E4058" t="s">
        <v>32</v>
      </c>
      <c r="F4058" t="s">
        <v>33</v>
      </c>
      <c r="G4058" t="s">
        <v>22</v>
      </c>
      <c r="H4058">
        <v>60</v>
      </c>
      <c r="I4058">
        <v>154</v>
      </c>
      <c r="J4058">
        <v>9240</v>
      </c>
      <c r="K4058" t="s">
        <v>83</v>
      </c>
      <c r="L4058" t="s">
        <v>17</v>
      </c>
    </row>
    <row r="4059" spans="1:12" x14ac:dyDescent="0.25">
      <c r="A4059" t="s">
        <v>30</v>
      </c>
      <c r="B4059">
        <v>1128299</v>
      </c>
      <c r="C4059">
        <v>44201</v>
      </c>
      <c r="D4059" t="s">
        <v>31</v>
      </c>
      <c r="E4059" t="s">
        <v>32</v>
      </c>
      <c r="F4059" t="s">
        <v>33</v>
      </c>
      <c r="G4059" t="s">
        <v>23</v>
      </c>
      <c r="H4059">
        <v>72</v>
      </c>
      <c r="I4059">
        <v>189</v>
      </c>
      <c r="J4059">
        <v>13608</v>
      </c>
      <c r="K4059" t="s">
        <v>83</v>
      </c>
      <c r="L4059" t="s">
        <v>20</v>
      </c>
    </row>
    <row r="4060" spans="1:12" x14ac:dyDescent="0.25">
      <c r="A4060" t="s">
        <v>30</v>
      </c>
      <c r="B4060">
        <v>1128299</v>
      </c>
      <c r="C4060">
        <v>44202</v>
      </c>
      <c r="D4060" t="s">
        <v>31</v>
      </c>
      <c r="E4060" t="s">
        <v>32</v>
      </c>
      <c r="F4060" t="s">
        <v>33</v>
      </c>
      <c r="G4060" t="s">
        <v>15</v>
      </c>
      <c r="H4060">
        <v>56</v>
      </c>
      <c r="I4060">
        <v>273</v>
      </c>
      <c r="J4060">
        <v>15288</v>
      </c>
      <c r="K4060" t="s">
        <v>83</v>
      </c>
      <c r="L4060" t="s">
        <v>17</v>
      </c>
    </row>
    <row r="4061" spans="1:12" x14ac:dyDescent="0.25">
      <c r="A4061" t="s">
        <v>30</v>
      </c>
      <c r="B4061">
        <v>1128299</v>
      </c>
      <c r="C4061">
        <v>44203</v>
      </c>
      <c r="D4061" t="s">
        <v>31</v>
      </c>
      <c r="E4061" t="s">
        <v>32</v>
      </c>
      <c r="F4061" t="s">
        <v>33</v>
      </c>
      <c r="G4061" t="s">
        <v>18</v>
      </c>
      <c r="H4061">
        <v>63</v>
      </c>
      <c r="I4061">
        <v>248</v>
      </c>
      <c r="J4061">
        <v>15624</v>
      </c>
      <c r="K4061" t="s">
        <v>83</v>
      </c>
      <c r="L4061" t="s">
        <v>17</v>
      </c>
    </row>
    <row r="4062" spans="1:12" x14ac:dyDescent="0.25">
      <c r="A4062" t="s">
        <v>30</v>
      </c>
      <c r="B4062">
        <v>1128299</v>
      </c>
      <c r="C4062">
        <v>44204</v>
      </c>
      <c r="D4062" t="s">
        <v>31</v>
      </c>
      <c r="E4062" t="s">
        <v>32</v>
      </c>
      <c r="F4062" t="s">
        <v>33</v>
      </c>
      <c r="G4062" t="s">
        <v>19</v>
      </c>
      <c r="H4062">
        <v>64</v>
      </c>
      <c r="I4062">
        <v>206</v>
      </c>
      <c r="J4062">
        <v>13184</v>
      </c>
      <c r="K4062" t="s">
        <v>83</v>
      </c>
      <c r="L4062" t="s">
        <v>20</v>
      </c>
    </row>
    <row r="4063" spans="1:12" x14ac:dyDescent="0.25">
      <c r="A4063" t="s">
        <v>30</v>
      </c>
      <c r="B4063">
        <v>1128299</v>
      </c>
      <c r="C4063">
        <v>44205</v>
      </c>
      <c r="D4063" t="s">
        <v>31</v>
      </c>
      <c r="E4063" t="s">
        <v>32</v>
      </c>
      <c r="F4063" t="s">
        <v>33</v>
      </c>
      <c r="G4063" t="s">
        <v>21</v>
      </c>
      <c r="H4063">
        <v>59</v>
      </c>
      <c r="I4063">
        <v>210</v>
      </c>
      <c r="J4063">
        <v>12390</v>
      </c>
      <c r="K4063" t="s">
        <v>83</v>
      </c>
      <c r="L4063" t="s">
        <v>20</v>
      </c>
    </row>
    <row r="4064" spans="1:12" x14ac:dyDescent="0.25">
      <c r="A4064" t="s">
        <v>30</v>
      </c>
      <c r="B4064">
        <v>1128299</v>
      </c>
      <c r="C4064">
        <v>44206</v>
      </c>
      <c r="D4064" t="s">
        <v>31</v>
      </c>
      <c r="E4064" t="s">
        <v>32</v>
      </c>
      <c r="F4064" t="s">
        <v>33</v>
      </c>
      <c r="G4064" t="s">
        <v>22</v>
      </c>
      <c r="H4064">
        <v>62</v>
      </c>
      <c r="I4064">
        <v>155</v>
      </c>
      <c r="J4064">
        <v>9610</v>
      </c>
      <c r="K4064" t="s">
        <v>83</v>
      </c>
      <c r="L4064" t="s">
        <v>17</v>
      </c>
    </row>
    <row r="4065" spans="1:12" x14ac:dyDescent="0.25">
      <c r="A4065" t="s">
        <v>30</v>
      </c>
      <c r="B4065">
        <v>1128299</v>
      </c>
      <c r="C4065">
        <v>44207</v>
      </c>
      <c r="D4065" t="s">
        <v>31</v>
      </c>
      <c r="E4065" t="s">
        <v>32</v>
      </c>
      <c r="F4065" t="s">
        <v>33</v>
      </c>
      <c r="G4065" t="s">
        <v>23</v>
      </c>
      <c r="H4065">
        <v>72</v>
      </c>
      <c r="I4065">
        <v>219</v>
      </c>
      <c r="J4065">
        <v>15768</v>
      </c>
      <c r="K4065" t="s">
        <v>83</v>
      </c>
      <c r="L4065" t="s">
        <v>20</v>
      </c>
    </row>
    <row r="4066" spans="1:12" x14ac:dyDescent="0.25">
      <c r="A4066" t="s">
        <v>30</v>
      </c>
      <c r="B4066">
        <v>1128299</v>
      </c>
      <c r="C4066">
        <v>44208</v>
      </c>
      <c r="D4066" t="s">
        <v>31</v>
      </c>
      <c r="E4066" t="s">
        <v>32</v>
      </c>
      <c r="F4066" t="s">
        <v>33</v>
      </c>
      <c r="G4066" t="s">
        <v>15</v>
      </c>
      <c r="H4066">
        <v>56</v>
      </c>
      <c r="I4066">
        <v>277</v>
      </c>
      <c r="J4066">
        <v>15512</v>
      </c>
      <c r="K4066" t="s">
        <v>83</v>
      </c>
      <c r="L4066" t="s">
        <v>17</v>
      </c>
    </row>
    <row r="4067" spans="1:12" x14ac:dyDescent="0.25">
      <c r="A4067" t="s">
        <v>30</v>
      </c>
      <c r="B4067">
        <v>1128299</v>
      </c>
      <c r="C4067">
        <v>44209</v>
      </c>
      <c r="D4067" t="s">
        <v>31</v>
      </c>
      <c r="E4067" t="s">
        <v>32</v>
      </c>
      <c r="F4067" t="s">
        <v>33</v>
      </c>
      <c r="G4067" t="s">
        <v>18</v>
      </c>
      <c r="H4067">
        <v>59</v>
      </c>
      <c r="I4067">
        <v>245</v>
      </c>
      <c r="J4067">
        <v>14455</v>
      </c>
      <c r="K4067" t="s">
        <v>83</v>
      </c>
      <c r="L4067" t="s">
        <v>17</v>
      </c>
    </row>
    <row r="4068" spans="1:12" x14ac:dyDescent="0.25">
      <c r="A4068" t="s">
        <v>30</v>
      </c>
      <c r="B4068">
        <v>1128299</v>
      </c>
      <c r="C4068">
        <v>44210</v>
      </c>
      <c r="D4068" t="s">
        <v>31</v>
      </c>
      <c r="E4068" t="s">
        <v>32</v>
      </c>
      <c r="F4068" t="s">
        <v>33</v>
      </c>
      <c r="G4068" t="s">
        <v>19</v>
      </c>
      <c r="H4068">
        <v>62</v>
      </c>
      <c r="I4068">
        <v>248</v>
      </c>
      <c r="J4068">
        <v>15376</v>
      </c>
      <c r="K4068" t="s">
        <v>83</v>
      </c>
      <c r="L4068" t="s">
        <v>20</v>
      </c>
    </row>
    <row r="4069" spans="1:12" x14ac:dyDescent="0.25">
      <c r="A4069" t="s">
        <v>30</v>
      </c>
      <c r="B4069">
        <v>1128299</v>
      </c>
      <c r="C4069">
        <v>44211</v>
      </c>
      <c r="D4069" t="s">
        <v>31</v>
      </c>
      <c r="E4069" t="s">
        <v>32</v>
      </c>
      <c r="F4069" t="s">
        <v>33</v>
      </c>
      <c r="G4069" t="s">
        <v>21</v>
      </c>
      <c r="H4069">
        <v>55</v>
      </c>
      <c r="I4069">
        <v>218</v>
      </c>
      <c r="J4069">
        <v>11990</v>
      </c>
      <c r="K4069" t="s">
        <v>83</v>
      </c>
      <c r="L4069" t="s">
        <v>20</v>
      </c>
    </row>
    <row r="4070" spans="1:12" x14ac:dyDescent="0.25">
      <c r="A4070" t="s">
        <v>30</v>
      </c>
      <c r="B4070">
        <v>1128299</v>
      </c>
      <c r="C4070">
        <v>44212</v>
      </c>
      <c r="D4070" t="s">
        <v>31</v>
      </c>
      <c r="E4070" t="s">
        <v>32</v>
      </c>
      <c r="F4070" t="s">
        <v>33</v>
      </c>
      <c r="G4070" t="s">
        <v>22</v>
      </c>
      <c r="H4070">
        <v>64</v>
      </c>
      <c r="I4070">
        <v>233</v>
      </c>
      <c r="J4070">
        <v>14912</v>
      </c>
      <c r="K4070" t="s">
        <v>83</v>
      </c>
      <c r="L4070" t="s">
        <v>17</v>
      </c>
    </row>
    <row r="4071" spans="1:12" x14ac:dyDescent="0.25">
      <c r="A4071" t="s">
        <v>30</v>
      </c>
      <c r="B4071">
        <v>1128299</v>
      </c>
      <c r="C4071">
        <v>44213</v>
      </c>
      <c r="D4071" t="s">
        <v>31</v>
      </c>
      <c r="E4071" t="s">
        <v>32</v>
      </c>
      <c r="F4071" t="s">
        <v>33</v>
      </c>
      <c r="G4071" t="s">
        <v>23</v>
      </c>
      <c r="H4071">
        <v>72</v>
      </c>
      <c r="I4071">
        <v>233</v>
      </c>
      <c r="J4071">
        <v>16776</v>
      </c>
      <c r="K4071" t="s">
        <v>83</v>
      </c>
      <c r="L4071" t="s">
        <v>20</v>
      </c>
    </row>
    <row r="4072" spans="1:12" x14ac:dyDescent="0.25">
      <c r="A4072" t="s">
        <v>30</v>
      </c>
      <c r="B4072">
        <v>1128299</v>
      </c>
      <c r="C4072">
        <v>44214</v>
      </c>
      <c r="D4072" t="s">
        <v>31</v>
      </c>
      <c r="E4072" t="s">
        <v>32</v>
      </c>
      <c r="F4072" t="s">
        <v>33</v>
      </c>
      <c r="G4072" t="s">
        <v>15</v>
      </c>
      <c r="H4072">
        <v>62</v>
      </c>
      <c r="I4072">
        <v>273</v>
      </c>
      <c r="J4072">
        <v>16926</v>
      </c>
      <c r="K4072" t="s">
        <v>83</v>
      </c>
      <c r="L4072" t="s">
        <v>17</v>
      </c>
    </row>
    <row r="4073" spans="1:12" x14ac:dyDescent="0.25">
      <c r="A4073" t="s">
        <v>30</v>
      </c>
      <c r="B4073">
        <v>1128299</v>
      </c>
      <c r="C4073">
        <v>44215</v>
      </c>
      <c r="D4073" t="s">
        <v>31</v>
      </c>
      <c r="E4073" t="s">
        <v>32</v>
      </c>
      <c r="F4073" t="s">
        <v>33</v>
      </c>
      <c r="G4073" t="s">
        <v>18</v>
      </c>
      <c r="H4073">
        <v>66</v>
      </c>
      <c r="I4073">
        <v>259</v>
      </c>
      <c r="J4073">
        <v>17094</v>
      </c>
      <c r="K4073" t="s">
        <v>83</v>
      </c>
      <c r="L4073" t="s">
        <v>17</v>
      </c>
    </row>
    <row r="4074" spans="1:12" x14ac:dyDescent="0.25">
      <c r="A4074" t="s">
        <v>30</v>
      </c>
      <c r="B4074">
        <v>1128299</v>
      </c>
      <c r="C4074">
        <v>44216</v>
      </c>
      <c r="D4074" t="s">
        <v>31</v>
      </c>
      <c r="E4074" t="s">
        <v>32</v>
      </c>
      <c r="F4074" t="s">
        <v>33</v>
      </c>
      <c r="G4074" t="s">
        <v>19</v>
      </c>
      <c r="H4074">
        <v>60</v>
      </c>
      <c r="I4074">
        <v>200</v>
      </c>
      <c r="J4074">
        <v>12000</v>
      </c>
      <c r="K4074" t="s">
        <v>83</v>
      </c>
      <c r="L4074" t="s">
        <v>20</v>
      </c>
    </row>
    <row r="4075" spans="1:12" x14ac:dyDescent="0.25">
      <c r="A4075" t="s">
        <v>30</v>
      </c>
      <c r="B4075">
        <v>1128299</v>
      </c>
      <c r="C4075">
        <v>44217</v>
      </c>
      <c r="D4075" t="s">
        <v>31</v>
      </c>
      <c r="E4075" t="s">
        <v>32</v>
      </c>
      <c r="F4075" t="s">
        <v>33</v>
      </c>
      <c r="G4075" t="s">
        <v>21</v>
      </c>
      <c r="H4075">
        <v>59</v>
      </c>
      <c r="I4075">
        <v>188</v>
      </c>
      <c r="J4075">
        <v>11092</v>
      </c>
      <c r="K4075" t="s">
        <v>83</v>
      </c>
      <c r="L4075" t="s">
        <v>20</v>
      </c>
    </row>
    <row r="4076" spans="1:12" x14ac:dyDescent="0.25">
      <c r="A4076" t="s">
        <v>30</v>
      </c>
      <c r="B4076">
        <v>1128299</v>
      </c>
      <c r="C4076">
        <v>44218</v>
      </c>
      <c r="D4076" t="s">
        <v>31</v>
      </c>
      <c r="E4076" t="s">
        <v>32</v>
      </c>
      <c r="F4076" t="s">
        <v>33</v>
      </c>
      <c r="G4076" t="s">
        <v>22</v>
      </c>
      <c r="H4076">
        <v>69</v>
      </c>
      <c r="I4076">
        <v>188</v>
      </c>
      <c r="J4076">
        <v>12972</v>
      </c>
      <c r="K4076" t="s">
        <v>83</v>
      </c>
      <c r="L4076" t="s">
        <v>17</v>
      </c>
    </row>
    <row r="4077" spans="1:12" x14ac:dyDescent="0.25">
      <c r="A4077" t="s">
        <v>30</v>
      </c>
      <c r="B4077">
        <v>1128299</v>
      </c>
      <c r="C4077">
        <v>44219</v>
      </c>
      <c r="D4077" t="s">
        <v>31</v>
      </c>
      <c r="E4077" t="s">
        <v>32</v>
      </c>
      <c r="F4077" t="s">
        <v>33</v>
      </c>
      <c r="G4077" t="s">
        <v>23</v>
      </c>
      <c r="H4077">
        <v>76</v>
      </c>
      <c r="I4077">
        <v>181</v>
      </c>
      <c r="J4077">
        <v>13756</v>
      </c>
      <c r="K4077" t="s">
        <v>83</v>
      </c>
      <c r="L4077" t="s">
        <v>20</v>
      </c>
    </row>
    <row r="4078" spans="1:12" x14ac:dyDescent="0.25">
      <c r="A4078" t="s">
        <v>30</v>
      </c>
      <c r="B4078">
        <v>1128299</v>
      </c>
      <c r="C4078">
        <v>44220</v>
      </c>
      <c r="D4078" t="s">
        <v>31</v>
      </c>
      <c r="E4078" t="s">
        <v>32</v>
      </c>
      <c r="F4078" t="s">
        <v>33</v>
      </c>
      <c r="G4078" t="s">
        <v>15</v>
      </c>
      <c r="H4078">
        <v>51</v>
      </c>
      <c r="I4078">
        <v>241</v>
      </c>
      <c r="J4078">
        <v>12291</v>
      </c>
      <c r="K4078" t="s">
        <v>83</v>
      </c>
      <c r="L4078" t="s">
        <v>17</v>
      </c>
    </row>
    <row r="4079" spans="1:12" x14ac:dyDescent="0.25">
      <c r="A4079" t="s">
        <v>30</v>
      </c>
      <c r="B4079">
        <v>1128299</v>
      </c>
      <c r="C4079">
        <v>44221</v>
      </c>
      <c r="D4079" t="s">
        <v>31</v>
      </c>
      <c r="E4079" t="s">
        <v>32</v>
      </c>
      <c r="F4079" t="s">
        <v>33</v>
      </c>
      <c r="G4079" t="s">
        <v>18</v>
      </c>
      <c r="H4079">
        <v>56</v>
      </c>
      <c r="I4079">
        <v>268</v>
      </c>
      <c r="J4079">
        <v>15008</v>
      </c>
      <c r="K4079" t="s">
        <v>83</v>
      </c>
      <c r="L4079" t="s">
        <v>17</v>
      </c>
    </row>
    <row r="4080" spans="1:12" x14ac:dyDescent="0.25">
      <c r="A4080" t="s">
        <v>30</v>
      </c>
      <c r="B4080">
        <v>1128299</v>
      </c>
      <c r="C4080">
        <v>44222</v>
      </c>
      <c r="D4080" t="s">
        <v>31</v>
      </c>
      <c r="E4080" t="s">
        <v>32</v>
      </c>
      <c r="F4080" t="s">
        <v>33</v>
      </c>
      <c r="G4080" t="s">
        <v>19</v>
      </c>
      <c r="H4080">
        <v>52</v>
      </c>
      <c r="I4080">
        <v>225</v>
      </c>
      <c r="J4080">
        <v>11700</v>
      </c>
      <c r="K4080" t="s">
        <v>83</v>
      </c>
      <c r="L4080" t="s">
        <v>20</v>
      </c>
    </row>
    <row r="4081" spans="1:12" x14ac:dyDescent="0.25">
      <c r="A4081" t="s">
        <v>30</v>
      </c>
      <c r="B4081">
        <v>1128299</v>
      </c>
      <c r="C4081">
        <v>44223</v>
      </c>
      <c r="D4081" t="s">
        <v>31</v>
      </c>
      <c r="E4081" t="s">
        <v>32</v>
      </c>
      <c r="F4081" t="s">
        <v>33</v>
      </c>
      <c r="G4081" t="s">
        <v>21</v>
      </c>
      <c r="H4081">
        <v>53</v>
      </c>
      <c r="I4081">
        <v>203</v>
      </c>
      <c r="J4081">
        <v>10759</v>
      </c>
      <c r="K4081" t="s">
        <v>83</v>
      </c>
      <c r="L4081" t="s">
        <v>20</v>
      </c>
    </row>
    <row r="4082" spans="1:12" x14ac:dyDescent="0.25">
      <c r="A4082" t="s">
        <v>30</v>
      </c>
      <c r="B4082">
        <v>1128299</v>
      </c>
      <c r="C4082">
        <v>44224</v>
      </c>
      <c r="D4082" t="s">
        <v>31</v>
      </c>
      <c r="E4082" t="s">
        <v>32</v>
      </c>
      <c r="F4082" t="s">
        <v>33</v>
      </c>
      <c r="G4082" t="s">
        <v>22</v>
      </c>
      <c r="H4082">
        <v>63</v>
      </c>
      <c r="I4082">
        <v>218</v>
      </c>
      <c r="J4082">
        <v>13734</v>
      </c>
      <c r="K4082" t="s">
        <v>83</v>
      </c>
      <c r="L4082" t="s">
        <v>17</v>
      </c>
    </row>
    <row r="4083" spans="1:12" x14ac:dyDescent="0.25">
      <c r="A4083" t="s">
        <v>30</v>
      </c>
      <c r="B4083">
        <v>1128299</v>
      </c>
      <c r="C4083">
        <v>44225</v>
      </c>
      <c r="D4083" t="s">
        <v>31</v>
      </c>
      <c r="E4083" t="s">
        <v>32</v>
      </c>
      <c r="F4083" t="s">
        <v>33</v>
      </c>
      <c r="G4083" t="s">
        <v>23</v>
      </c>
      <c r="H4083">
        <v>65</v>
      </c>
      <c r="I4083">
        <v>217</v>
      </c>
      <c r="J4083">
        <v>14105</v>
      </c>
      <c r="K4083" t="s">
        <v>83</v>
      </c>
      <c r="L4083" t="s">
        <v>20</v>
      </c>
    </row>
    <row r="4084" spans="1:12" x14ac:dyDescent="0.25">
      <c r="A4084" t="s">
        <v>30</v>
      </c>
      <c r="B4084">
        <v>1128299</v>
      </c>
      <c r="C4084">
        <v>44226</v>
      </c>
      <c r="D4084" t="s">
        <v>31</v>
      </c>
      <c r="E4084" t="s">
        <v>32</v>
      </c>
      <c r="F4084" t="s">
        <v>33</v>
      </c>
      <c r="G4084" t="s">
        <v>15</v>
      </c>
      <c r="H4084">
        <v>51</v>
      </c>
      <c r="I4084">
        <v>236</v>
      </c>
      <c r="J4084">
        <v>12036</v>
      </c>
      <c r="K4084" t="s">
        <v>83</v>
      </c>
      <c r="L4084" t="s">
        <v>17</v>
      </c>
    </row>
    <row r="4085" spans="1:12" x14ac:dyDescent="0.25">
      <c r="A4085" t="s">
        <v>30</v>
      </c>
      <c r="B4085">
        <v>1128299</v>
      </c>
      <c r="C4085">
        <v>44227</v>
      </c>
      <c r="D4085" t="s">
        <v>31</v>
      </c>
      <c r="E4085" t="s">
        <v>32</v>
      </c>
      <c r="F4085" t="s">
        <v>33</v>
      </c>
      <c r="G4085" t="s">
        <v>18</v>
      </c>
      <c r="H4085">
        <v>59</v>
      </c>
      <c r="I4085">
        <v>219</v>
      </c>
      <c r="J4085">
        <v>12921</v>
      </c>
      <c r="K4085" t="s">
        <v>83</v>
      </c>
      <c r="L4085" t="s">
        <v>17</v>
      </c>
    </row>
    <row r="4086" spans="1:12" x14ac:dyDescent="0.25">
      <c r="A4086" t="s">
        <v>30</v>
      </c>
      <c r="B4086">
        <v>1128299</v>
      </c>
      <c r="C4086">
        <v>44228</v>
      </c>
      <c r="D4086" t="s">
        <v>31</v>
      </c>
      <c r="E4086" t="s">
        <v>32</v>
      </c>
      <c r="F4086" t="s">
        <v>33</v>
      </c>
      <c r="G4086" t="s">
        <v>19</v>
      </c>
      <c r="H4086">
        <v>50</v>
      </c>
      <c r="I4086">
        <v>182</v>
      </c>
      <c r="J4086">
        <v>9100</v>
      </c>
      <c r="K4086" t="s">
        <v>83</v>
      </c>
      <c r="L4086" t="s">
        <v>20</v>
      </c>
    </row>
    <row r="4087" spans="1:12" x14ac:dyDescent="0.25">
      <c r="A4087" t="s">
        <v>30</v>
      </c>
      <c r="B4087">
        <v>1128299</v>
      </c>
      <c r="C4087">
        <v>44229</v>
      </c>
      <c r="D4087" t="s">
        <v>31</v>
      </c>
      <c r="E4087" t="s">
        <v>32</v>
      </c>
      <c r="F4087" t="s">
        <v>33</v>
      </c>
      <c r="G4087" t="s">
        <v>21</v>
      </c>
      <c r="H4087">
        <v>51</v>
      </c>
      <c r="I4087">
        <v>203</v>
      </c>
      <c r="J4087">
        <v>10353</v>
      </c>
      <c r="K4087" t="s">
        <v>83</v>
      </c>
      <c r="L4087" t="s">
        <v>20</v>
      </c>
    </row>
    <row r="4088" spans="1:12" x14ac:dyDescent="0.25">
      <c r="A4088" t="s">
        <v>30</v>
      </c>
      <c r="B4088">
        <v>1128299</v>
      </c>
      <c r="C4088">
        <v>44230</v>
      </c>
      <c r="D4088" t="s">
        <v>31</v>
      </c>
      <c r="E4088" t="s">
        <v>32</v>
      </c>
      <c r="F4088" t="s">
        <v>33</v>
      </c>
      <c r="G4088" t="s">
        <v>22</v>
      </c>
      <c r="H4088">
        <v>59</v>
      </c>
      <c r="I4088">
        <v>182</v>
      </c>
      <c r="J4088">
        <v>10738</v>
      </c>
      <c r="K4088" t="s">
        <v>83</v>
      </c>
      <c r="L4088" t="s">
        <v>17</v>
      </c>
    </row>
    <row r="4089" spans="1:12" x14ac:dyDescent="0.25">
      <c r="A4089" t="s">
        <v>30</v>
      </c>
      <c r="B4089">
        <v>1128299</v>
      </c>
      <c r="C4089">
        <v>44231</v>
      </c>
      <c r="D4089" t="s">
        <v>31</v>
      </c>
      <c r="E4089" t="s">
        <v>32</v>
      </c>
      <c r="F4089" t="s">
        <v>33</v>
      </c>
      <c r="G4089" t="s">
        <v>23</v>
      </c>
      <c r="H4089">
        <v>63</v>
      </c>
      <c r="I4089">
        <v>196</v>
      </c>
      <c r="J4089">
        <v>12348</v>
      </c>
      <c r="K4089" t="s">
        <v>83</v>
      </c>
      <c r="L4089" t="s">
        <v>20</v>
      </c>
    </row>
    <row r="4090" spans="1:12" x14ac:dyDescent="0.25">
      <c r="A4090" t="s">
        <v>30</v>
      </c>
      <c r="B4090">
        <v>1128299</v>
      </c>
      <c r="C4090">
        <v>44232</v>
      </c>
      <c r="D4090" t="s">
        <v>31</v>
      </c>
      <c r="E4090" t="s">
        <v>32</v>
      </c>
      <c r="F4090" t="s">
        <v>33</v>
      </c>
      <c r="G4090" t="s">
        <v>15</v>
      </c>
      <c r="H4090">
        <v>52</v>
      </c>
      <c r="I4090">
        <v>263</v>
      </c>
      <c r="J4090">
        <v>13676</v>
      </c>
      <c r="K4090" t="s">
        <v>83</v>
      </c>
      <c r="L4090" t="s">
        <v>17</v>
      </c>
    </row>
    <row r="4091" spans="1:12" x14ac:dyDescent="0.25">
      <c r="A4091" t="s">
        <v>30</v>
      </c>
      <c r="B4091">
        <v>1128299</v>
      </c>
      <c r="C4091">
        <v>44233</v>
      </c>
      <c r="D4091" t="s">
        <v>31</v>
      </c>
      <c r="E4091" t="s">
        <v>32</v>
      </c>
      <c r="F4091" t="s">
        <v>33</v>
      </c>
      <c r="G4091" t="s">
        <v>18</v>
      </c>
      <c r="H4091">
        <v>58</v>
      </c>
      <c r="I4091">
        <v>236</v>
      </c>
      <c r="J4091">
        <v>13688</v>
      </c>
      <c r="K4091" t="s">
        <v>83</v>
      </c>
      <c r="L4091" t="s">
        <v>17</v>
      </c>
    </row>
    <row r="4092" spans="1:12" x14ac:dyDescent="0.25">
      <c r="A4092" t="s">
        <v>30</v>
      </c>
      <c r="B4092">
        <v>1128299</v>
      </c>
      <c r="C4092">
        <v>44234</v>
      </c>
      <c r="D4092" t="s">
        <v>31</v>
      </c>
      <c r="E4092" t="s">
        <v>32</v>
      </c>
      <c r="F4092" t="s">
        <v>33</v>
      </c>
      <c r="G4092" t="s">
        <v>19</v>
      </c>
      <c r="H4092">
        <v>50</v>
      </c>
      <c r="I4092">
        <v>210</v>
      </c>
      <c r="J4092">
        <v>10500</v>
      </c>
      <c r="K4092" t="s">
        <v>83</v>
      </c>
      <c r="L4092" t="s">
        <v>20</v>
      </c>
    </row>
    <row r="4093" spans="1:12" x14ac:dyDescent="0.25">
      <c r="A4093" t="s">
        <v>30</v>
      </c>
      <c r="B4093">
        <v>1128299</v>
      </c>
      <c r="C4093">
        <v>44235</v>
      </c>
      <c r="D4093" t="s">
        <v>31</v>
      </c>
      <c r="E4093" t="s">
        <v>32</v>
      </c>
      <c r="F4093" t="s">
        <v>33</v>
      </c>
      <c r="G4093" t="s">
        <v>21</v>
      </c>
      <c r="H4093">
        <v>53</v>
      </c>
      <c r="I4093">
        <v>210</v>
      </c>
      <c r="J4093">
        <v>11130</v>
      </c>
      <c r="K4093" t="s">
        <v>83</v>
      </c>
      <c r="L4093" t="s">
        <v>20</v>
      </c>
    </row>
    <row r="4094" spans="1:12" x14ac:dyDescent="0.25">
      <c r="A4094" t="s">
        <v>30</v>
      </c>
      <c r="B4094">
        <v>1128299</v>
      </c>
      <c r="C4094">
        <v>44236</v>
      </c>
      <c r="D4094" t="s">
        <v>31</v>
      </c>
      <c r="E4094" t="s">
        <v>32</v>
      </c>
      <c r="F4094" t="s">
        <v>33</v>
      </c>
      <c r="G4094" t="s">
        <v>22</v>
      </c>
      <c r="H4094">
        <v>63</v>
      </c>
      <c r="I4094">
        <v>163</v>
      </c>
      <c r="J4094">
        <v>10269</v>
      </c>
      <c r="K4094" t="s">
        <v>83</v>
      </c>
      <c r="L4094" t="s">
        <v>17</v>
      </c>
    </row>
    <row r="4095" spans="1:12" x14ac:dyDescent="0.25">
      <c r="A4095" t="s">
        <v>30</v>
      </c>
      <c r="B4095">
        <v>1128299</v>
      </c>
      <c r="C4095">
        <v>44237</v>
      </c>
      <c r="D4095" t="s">
        <v>31</v>
      </c>
      <c r="E4095" t="s">
        <v>32</v>
      </c>
      <c r="F4095" t="s">
        <v>33</v>
      </c>
      <c r="G4095" t="s">
        <v>23</v>
      </c>
      <c r="H4095">
        <v>67</v>
      </c>
      <c r="I4095">
        <v>202</v>
      </c>
      <c r="J4095">
        <v>13534</v>
      </c>
      <c r="K4095" t="s">
        <v>83</v>
      </c>
      <c r="L4095" t="s">
        <v>20</v>
      </c>
    </row>
    <row r="4096" spans="1:12" x14ac:dyDescent="0.25">
      <c r="A4096" t="s">
        <v>30</v>
      </c>
      <c r="B4096">
        <v>1128299</v>
      </c>
      <c r="C4096">
        <v>44238</v>
      </c>
      <c r="D4096" t="s">
        <v>31</v>
      </c>
      <c r="E4096" t="s">
        <v>32</v>
      </c>
      <c r="F4096" t="s">
        <v>33</v>
      </c>
      <c r="G4096" t="s">
        <v>15</v>
      </c>
      <c r="H4096">
        <v>51</v>
      </c>
      <c r="I4096">
        <v>293</v>
      </c>
      <c r="J4096">
        <v>14943</v>
      </c>
      <c r="K4096" t="s">
        <v>83</v>
      </c>
      <c r="L4096" t="s">
        <v>17</v>
      </c>
    </row>
    <row r="4097" spans="1:12" x14ac:dyDescent="0.25">
      <c r="A4097" t="s">
        <v>30</v>
      </c>
      <c r="B4097">
        <v>1128299</v>
      </c>
      <c r="C4097">
        <v>44239</v>
      </c>
      <c r="D4097" t="s">
        <v>31</v>
      </c>
      <c r="E4097" t="s">
        <v>32</v>
      </c>
      <c r="F4097" t="s">
        <v>33</v>
      </c>
      <c r="G4097" t="s">
        <v>18</v>
      </c>
      <c r="H4097">
        <v>58</v>
      </c>
      <c r="I4097">
        <v>273</v>
      </c>
      <c r="J4097">
        <v>15834</v>
      </c>
      <c r="K4097" t="s">
        <v>83</v>
      </c>
      <c r="L4097" t="s">
        <v>17</v>
      </c>
    </row>
    <row r="4098" spans="1:12" x14ac:dyDescent="0.25">
      <c r="A4098" t="s">
        <v>30</v>
      </c>
      <c r="B4098">
        <v>1128299</v>
      </c>
      <c r="C4098">
        <v>44240</v>
      </c>
      <c r="D4098" t="s">
        <v>31</v>
      </c>
      <c r="E4098" t="s">
        <v>32</v>
      </c>
      <c r="F4098" t="s">
        <v>33</v>
      </c>
      <c r="G4098" t="s">
        <v>19</v>
      </c>
      <c r="H4098">
        <v>52</v>
      </c>
      <c r="I4098">
        <v>233</v>
      </c>
      <c r="J4098">
        <v>12116</v>
      </c>
      <c r="K4098" t="s">
        <v>83</v>
      </c>
      <c r="L4098" t="s">
        <v>20</v>
      </c>
    </row>
    <row r="4099" spans="1:12" x14ac:dyDescent="0.25">
      <c r="A4099" t="s">
        <v>30</v>
      </c>
      <c r="B4099">
        <v>1128299</v>
      </c>
      <c r="C4099">
        <v>44241</v>
      </c>
      <c r="D4099" t="s">
        <v>31</v>
      </c>
      <c r="E4099" t="s">
        <v>32</v>
      </c>
      <c r="F4099" t="s">
        <v>33</v>
      </c>
      <c r="G4099" t="s">
        <v>21</v>
      </c>
      <c r="H4099">
        <v>51</v>
      </c>
      <c r="I4099">
        <v>194</v>
      </c>
      <c r="J4099">
        <v>9894</v>
      </c>
      <c r="K4099" t="s">
        <v>83</v>
      </c>
      <c r="L4099" t="s">
        <v>20</v>
      </c>
    </row>
    <row r="4100" spans="1:12" x14ac:dyDescent="0.25">
      <c r="A4100" t="s">
        <v>30</v>
      </c>
      <c r="B4100">
        <v>1128299</v>
      </c>
      <c r="C4100">
        <v>44242</v>
      </c>
      <c r="D4100" t="s">
        <v>31</v>
      </c>
      <c r="E4100" t="s">
        <v>32</v>
      </c>
      <c r="F4100" t="s">
        <v>33</v>
      </c>
      <c r="G4100" t="s">
        <v>22</v>
      </c>
      <c r="H4100">
        <v>59</v>
      </c>
      <c r="I4100">
        <v>175</v>
      </c>
      <c r="J4100">
        <v>10325</v>
      </c>
      <c r="K4100" t="s">
        <v>83</v>
      </c>
      <c r="L4100" t="s">
        <v>17</v>
      </c>
    </row>
    <row r="4101" spans="1:12" x14ac:dyDescent="0.25">
      <c r="A4101" t="s">
        <v>30</v>
      </c>
      <c r="B4101">
        <v>1128299</v>
      </c>
      <c r="C4101">
        <v>44243</v>
      </c>
      <c r="D4101" t="s">
        <v>31</v>
      </c>
      <c r="E4101" t="s">
        <v>32</v>
      </c>
      <c r="F4101" t="s">
        <v>33</v>
      </c>
      <c r="G4101" t="s">
        <v>23</v>
      </c>
      <c r="H4101">
        <v>67</v>
      </c>
      <c r="I4101">
        <v>208</v>
      </c>
      <c r="J4101">
        <v>13936</v>
      </c>
      <c r="K4101" t="s">
        <v>83</v>
      </c>
      <c r="L4101" t="s">
        <v>20</v>
      </c>
    </row>
    <row r="4102" spans="1:12" x14ac:dyDescent="0.25">
      <c r="A4102" t="s">
        <v>34</v>
      </c>
      <c r="B4102">
        <v>1189833</v>
      </c>
      <c r="C4102">
        <v>44244</v>
      </c>
      <c r="D4102" t="s">
        <v>31</v>
      </c>
      <c r="E4102" t="s">
        <v>32</v>
      </c>
      <c r="F4102" t="s">
        <v>33</v>
      </c>
      <c r="G4102" t="s">
        <v>15</v>
      </c>
      <c r="H4102">
        <v>32</v>
      </c>
      <c r="I4102">
        <v>203</v>
      </c>
      <c r="J4102">
        <v>6496</v>
      </c>
      <c r="K4102" t="s">
        <v>83</v>
      </c>
      <c r="L4102" t="s">
        <v>17</v>
      </c>
    </row>
    <row r="4103" spans="1:12" x14ac:dyDescent="0.25">
      <c r="A4103" t="s">
        <v>34</v>
      </c>
      <c r="B4103">
        <v>1189833</v>
      </c>
      <c r="C4103">
        <v>44245</v>
      </c>
      <c r="D4103" t="s">
        <v>31</v>
      </c>
      <c r="E4103" t="s">
        <v>32</v>
      </c>
      <c r="F4103" t="s">
        <v>33</v>
      </c>
      <c r="G4103" t="s">
        <v>18</v>
      </c>
      <c r="H4103">
        <v>41</v>
      </c>
      <c r="I4103">
        <v>196</v>
      </c>
      <c r="J4103">
        <v>8036</v>
      </c>
      <c r="K4103" t="s">
        <v>83</v>
      </c>
      <c r="L4103" t="s">
        <v>17</v>
      </c>
    </row>
    <row r="4104" spans="1:12" x14ac:dyDescent="0.25">
      <c r="A4104" t="s">
        <v>34</v>
      </c>
      <c r="B4104">
        <v>1189833</v>
      </c>
      <c r="C4104">
        <v>44264</v>
      </c>
      <c r="D4104" t="s">
        <v>31</v>
      </c>
      <c r="E4104" t="s">
        <v>32</v>
      </c>
      <c r="F4104" t="s">
        <v>33</v>
      </c>
      <c r="G4104" t="s">
        <v>19</v>
      </c>
      <c r="H4104">
        <v>41</v>
      </c>
      <c r="I4104">
        <v>189</v>
      </c>
      <c r="J4104">
        <v>7749</v>
      </c>
      <c r="K4104" t="s">
        <v>83</v>
      </c>
      <c r="L4104" t="s">
        <v>20</v>
      </c>
    </row>
    <row r="4105" spans="1:12" x14ac:dyDescent="0.25">
      <c r="A4105" t="s">
        <v>34</v>
      </c>
      <c r="B4105">
        <v>1189833</v>
      </c>
      <c r="C4105">
        <v>44265</v>
      </c>
      <c r="D4105" t="s">
        <v>31</v>
      </c>
      <c r="E4105" t="s">
        <v>32</v>
      </c>
      <c r="F4105" t="s">
        <v>33</v>
      </c>
      <c r="G4105" t="s">
        <v>21</v>
      </c>
      <c r="H4105">
        <v>41</v>
      </c>
      <c r="I4105">
        <v>160</v>
      </c>
      <c r="J4105">
        <v>6560</v>
      </c>
      <c r="K4105" t="s">
        <v>83</v>
      </c>
      <c r="L4105" t="s">
        <v>20</v>
      </c>
    </row>
    <row r="4106" spans="1:12" x14ac:dyDescent="0.25">
      <c r="A4106" t="s">
        <v>34</v>
      </c>
      <c r="B4106">
        <v>1189833</v>
      </c>
      <c r="C4106">
        <v>44266</v>
      </c>
      <c r="D4106" t="s">
        <v>31</v>
      </c>
      <c r="E4106" t="s">
        <v>32</v>
      </c>
      <c r="F4106" t="s">
        <v>35</v>
      </c>
      <c r="G4106" t="s">
        <v>22</v>
      </c>
      <c r="H4106">
        <v>49</v>
      </c>
      <c r="I4106">
        <v>145</v>
      </c>
      <c r="J4106">
        <v>7105</v>
      </c>
      <c r="K4106" t="s">
        <v>83</v>
      </c>
      <c r="L4106" t="s">
        <v>17</v>
      </c>
    </row>
    <row r="4107" spans="1:12" x14ac:dyDescent="0.25">
      <c r="A4107" t="s">
        <v>34</v>
      </c>
      <c r="B4107">
        <v>1189833</v>
      </c>
      <c r="C4107">
        <v>44267</v>
      </c>
      <c r="D4107" t="s">
        <v>31</v>
      </c>
      <c r="E4107" t="s">
        <v>32</v>
      </c>
      <c r="F4107" t="s">
        <v>35</v>
      </c>
      <c r="G4107" t="s">
        <v>23</v>
      </c>
      <c r="H4107">
        <v>41</v>
      </c>
      <c r="I4107">
        <v>182</v>
      </c>
      <c r="J4107">
        <v>7462</v>
      </c>
      <c r="K4107" t="s">
        <v>83</v>
      </c>
      <c r="L4107" t="s">
        <v>20</v>
      </c>
    </row>
    <row r="4108" spans="1:12" x14ac:dyDescent="0.25">
      <c r="A4108" t="s">
        <v>34</v>
      </c>
      <c r="B4108">
        <v>1189833</v>
      </c>
      <c r="C4108">
        <v>44268</v>
      </c>
      <c r="D4108" t="s">
        <v>31</v>
      </c>
      <c r="E4108" t="s">
        <v>32</v>
      </c>
      <c r="F4108" t="s">
        <v>35</v>
      </c>
      <c r="G4108" t="s">
        <v>15</v>
      </c>
      <c r="H4108">
        <v>34</v>
      </c>
      <c r="I4108">
        <v>225</v>
      </c>
      <c r="J4108">
        <v>7650</v>
      </c>
      <c r="K4108" t="s">
        <v>83</v>
      </c>
      <c r="L4108" t="s">
        <v>17</v>
      </c>
    </row>
    <row r="4109" spans="1:12" x14ac:dyDescent="0.25">
      <c r="A4109" t="s">
        <v>34</v>
      </c>
      <c r="B4109">
        <v>1189833</v>
      </c>
      <c r="C4109">
        <v>44269</v>
      </c>
      <c r="D4109" t="s">
        <v>31</v>
      </c>
      <c r="E4109" t="s">
        <v>32</v>
      </c>
      <c r="F4109" t="s">
        <v>35</v>
      </c>
      <c r="G4109" t="s">
        <v>18</v>
      </c>
      <c r="H4109">
        <v>43</v>
      </c>
      <c r="I4109">
        <v>195</v>
      </c>
      <c r="J4109">
        <v>8385</v>
      </c>
      <c r="K4109" t="s">
        <v>83</v>
      </c>
      <c r="L4109" t="s">
        <v>17</v>
      </c>
    </row>
    <row r="4110" spans="1:12" x14ac:dyDescent="0.25">
      <c r="A4110" t="s">
        <v>34</v>
      </c>
      <c r="B4110">
        <v>1189833</v>
      </c>
      <c r="C4110">
        <v>44270</v>
      </c>
      <c r="D4110" t="s">
        <v>31</v>
      </c>
      <c r="E4110" t="s">
        <v>32</v>
      </c>
      <c r="F4110" t="s">
        <v>35</v>
      </c>
      <c r="G4110" t="s">
        <v>19</v>
      </c>
      <c r="H4110">
        <v>44</v>
      </c>
      <c r="I4110">
        <v>169</v>
      </c>
      <c r="J4110">
        <v>7436</v>
      </c>
      <c r="K4110" t="s">
        <v>83</v>
      </c>
      <c r="L4110" t="s">
        <v>20</v>
      </c>
    </row>
    <row r="4111" spans="1:12" x14ac:dyDescent="0.25">
      <c r="A4111" t="s">
        <v>34</v>
      </c>
      <c r="B4111">
        <v>1189833</v>
      </c>
      <c r="C4111">
        <v>44271</v>
      </c>
      <c r="D4111" t="s">
        <v>31</v>
      </c>
      <c r="E4111" t="s">
        <v>32</v>
      </c>
      <c r="F4111" t="s">
        <v>35</v>
      </c>
      <c r="G4111" t="s">
        <v>21</v>
      </c>
      <c r="H4111">
        <v>41</v>
      </c>
      <c r="I4111">
        <v>152</v>
      </c>
      <c r="J4111">
        <v>6232</v>
      </c>
      <c r="K4111" t="s">
        <v>83</v>
      </c>
      <c r="L4111" t="s">
        <v>20</v>
      </c>
    </row>
    <row r="4112" spans="1:12" x14ac:dyDescent="0.25">
      <c r="A4112" t="s">
        <v>34</v>
      </c>
      <c r="B4112">
        <v>1189833</v>
      </c>
      <c r="C4112">
        <v>44272</v>
      </c>
      <c r="D4112" t="s">
        <v>31</v>
      </c>
      <c r="E4112" t="s">
        <v>32</v>
      </c>
      <c r="F4112" t="s">
        <v>35</v>
      </c>
      <c r="G4112" t="s">
        <v>22</v>
      </c>
      <c r="H4112">
        <v>46</v>
      </c>
      <c r="I4112">
        <v>113</v>
      </c>
      <c r="J4112">
        <v>5198</v>
      </c>
      <c r="K4112" t="s">
        <v>83</v>
      </c>
      <c r="L4112" t="s">
        <v>17</v>
      </c>
    </row>
    <row r="4113" spans="1:12" x14ac:dyDescent="0.25">
      <c r="A4113" t="s">
        <v>34</v>
      </c>
      <c r="B4113">
        <v>1189833</v>
      </c>
      <c r="C4113">
        <v>44273</v>
      </c>
      <c r="D4113" t="s">
        <v>31</v>
      </c>
      <c r="E4113" t="s">
        <v>32</v>
      </c>
      <c r="F4113" t="s">
        <v>35</v>
      </c>
      <c r="G4113" t="s">
        <v>23</v>
      </c>
      <c r="H4113">
        <v>41</v>
      </c>
      <c r="I4113">
        <v>176</v>
      </c>
      <c r="J4113">
        <v>7216</v>
      </c>
      <c r="K4113" t="s">
        <v>83</v>
      </c>
      <c r="L4113" t="s">
        <v>20</v>
      </c>
    </row>
    <row r="4114" spans="1:12" x14ac:dyDescent="0.25">
      <c r="A4114" t="s">
        <v>34</v>
      </c>
      <c r="B4114">
        <v>1189833</v>
      </c>
      <c r="C4114">
        <v>44274</v>
      </c>
      <c r="D4114" t="s">
        <v>31</v>
      </c>
      <c r="E4114" t="s">
        <v>32</v>
      </c>
      <c r="F4114" t="s">
        <v>35</v>
      </c>
      <c r="G4114" t="s">
        <v>15</v>
      </c>
      <c r="H4114">
        <v>32</v>
      </c>
      <c r="I4114">
        <v>216</v>
      </c>
      <c r="J4114">
        <v>6912</v>
      </c>
      <c r="K4114" t="s">
        <v>83</v>
      </c>
      <c r="L4114" t="s">
        <v>17</v>
      </c>
    </row>
    <row r="4115" spans="1:12" x14ac:dyDescent="0.25">
      <c r="A4115" t="s">
        <v>34</v>
      </c>
      <c r="B4115">
        <v>1189833</v>
      </c>
      <c r="C4115">
        <v>44275</v>
      </c>
      <c r="D4115" t="s">
        <v>31</v>
      </c>
      <c r="E4115" t="s">
        <v>32</v>
      </c>
      <c r="F4115" t="s">
        <v>35</v>
      </c>
      <c r="G4115" t="s">
        <v>18</v>
      </c>
      <c r="H4115">
        <v>41</v>
      </c>
      <c r="I4115">
        <v>195</v>
      </c>
      <c r="J4115">
        <v>7995</v>
      </c>
      <c r="K4115" t="s">
        <v>83</v>
      </c>
      <c r="L4115" t="s">
        <v>17</v>
      </c>
    </row>
    <row r="4116" spans="1:12" x14ac:dyDescent="0.25">
      <c r="A4116" t="s">
        <v>34</v>
      </c>
      <c r="B4116">
        <v>1189833</v>
      </c>
      <c r="C4116">
        <v>44276</v>
      </c>
      <c r="D4116" t="s">
        <v>31</v>
      </c>
      <c r="E4116" t="s">
        <v>32</v>
      </c>
      <c r="F4116" t="s">
        <v>35</v>
      </c>
      <c r="G4116" t="s">
        <v>19</v>
      </c>
      <c r="H4116">
        <v>42</v>
      </c>
      <c r="I4116">
        <v>169</v>
      </c>
      <c r="J4116">
        <v>7098</v>
      </c>
      <c r="K4116" t="s">
        <v>83</v>
      </c>
      <c r="L4116" t="s">
        <v>20</v>
      </c>
    </row>
    <row r="4117" spans="1:12" x14ac:dyDescent="0.25">
      <c r="A4117" t="s">
        <v>34</v>
      </c>
      <c r="B4117">
        <v>1189833</v>
      </c>
      <c r="C4117">
        <v>44277</v>
      </c>
      <c r="D4117" t="s">
        <v>31</v>
      </c>
      <c r="E4117" t="s">
        <v>32</v>
      </c>
      <c r="F4117" t="s">
        <v>35</v>
      </c>
      <c r="G4117" t="s">
        <v>21</v>
      </c>
      <c r="H4117">
        <v>41</v>
      </c>
      <c r="I4117">
        <v>154</v>
      </c>
      <c r="J4117">
        <v>6314</v>
      </c>
      <c r="K4117" t="s">
        <v>83</v>
      </c>
      <c r="L4117" t="s">
        <v>20</v>
      </c>
    </row>
    <row r="4118" spans="1:12" x14ac:dyDescent="0.25">
      <c r="A4118" t="s">
        <v>34</v>
      </c>
      <c r="B4118">
        <v>1189833</v>
      </c>
      <c r="C4118">
        <v>44278</v>
      </c>
      <c r="D4118" t="s">
        <v>31</v>
      </c>
      <c r="E4118" t="s">
        <v>32</v>
      </c>
      <c r="F4118" t="s">
        <v>35</v>
      </c>
      <c r="G4118" t="s">
        <v>22</v>
      </c>
      <c r="H4118">
        <v>46</v>
      </c>
      <c r="I4118">
        <v>106</v>
      </c>
      <c r="J4118">
        <v>4876</v>
      </c>
      <c r="K4118" t="s">
        <v>83</v>
      </c>
      <c r="L4118" t="s">
        <v>17</v>
      </c>
    </row>
    <row r="4119" spans="1:12" x14ac:dyDescent="0.25">
      <c r="A4119" t="s">
        <v>34</v>
      </c>
      <c r="B4119">
        <v>1189833</v>
      </c>
      <c r="C4119">
        <v>44292</v>
      </c>
      <c r="D4119" t="s">
        <v>31</v>
      </c>
      <c r="E4119" t="s">
        <v>32</v>
      </c>
      <c r="F4119" t="s">
        <v>35</v>
      </c>
      <c r="G4119" t="s">
        <v>23</v>
      </c>
      <c r="H4119">
        <v>41</v>
      </c>
      <c r="I4119">
        <v>188</v>
      </c>
      <c r="J4119">
        <v>7708</v>
      </c>
      <c r="K4119" t="s">
        <v>83</v>
      </c>
      <c r="L4119" t="s">
        <v>20</v>
      </c>
    </row>
    <row r="4120" spans="1:12" x14ac:dyDescent="0.25">
      <c r="A4120" t="s">
        <v>34</v>
      </c>
      <c r="B4120">
        <v>1189833</v>
      </c>
      <c r="C4120">
        <v>44293</v>
      </c>
      <c r="D4120" t="s">
        <v>31</v>
      </c>
      <c r="E4120" t="s">
        <v>32</v>
      </c>
      <c r="F4120" t="s">
        <v>35</v>
      </c>
      <c r="G4120" t="s">
        <v>15</v>
      </c>
      <c r="H4120">
        <v>43</v>
      </c>
      <c r="I4120">
        <v>240</v>
      </c>
      <c r="J4120">
        <v>10320</v>
      </c>
      <c r="K4120" t="s">
        <v>83</v>
      </c>
      <c r="L4120" t="s">
        <v>17</v>
      </c>
    </row>
    <row r="4121" spans="1:12" x14ac:dyDescent="0.25">
      <c r="A4121" t="s">
        <v>34</v>
      </c>
      <c r="B4121">
        <v>1189833</v>
      </c>
      <c r="C4121">
        <v>44294</v>
      </c>
      <c r="D4121" t="s">
        <v>31</v>
      </c>
      <c r="E4121" t="s">
        <v>32</v>
      </c>
      <c r="F4121" t="s">
        <v>35</v>
      </c>
      <c r="G4121" t="s">
        <v>18</v>
      </c>
      <c r="H4121">
        <v>49</v>
      </c>
      <c r="I4121">
        <v>156</v>
      </c>
      <c r="J4121">
        <v>7644</v>
      </c>
      <c r="K4121" t="s">
        <v>83</v>
      </c>
      <c r="L4121" t="s">
        <v>17</v>
      </c>
    </row>
    <row r="4122" spans="1:12" x14ac:dyDescent="0.25">
      <c r="A4122" t="s">
        <v>34</v>
      </c>
      <c r="B4122">
        <v>1189833</v>
      </c>
      <c r="C4122">
        <v>44295</v>
      </c>
      <c r="D4122" t="s">
        <v>31</v>
      </c>
      <c r="E4122" t="s">
        <v>32</v>
      </c>
      <c r="F4122" t="s">
        <v>35</v>
      </c>
      <c r="G4122" t="s">
        <v>19</v>
      </c>
      <c r="H4122">
        <v>49</v>
      </c>
      <c r="I4122">
        <v>175</v>
      </c>
      <c r="J4122">
        <v>8575</v>
      </c>
      <c r="K4122" t="s">
        <v>83</v>
      </c>
      <c r="L4122" t="s">
        <v>20</v>
      </c>
    </row>
    <row r="4123" spans="1:12" x14ac:dyDescent="0.25">
      <c r="A4123" t="s">
        <v>34</v>
      </c>
      <c r="B4123">
        <v>1189833</v>
      </c>
      <c r="C4123">
        <v>44296</v>
      </c>
      <c r="D4123" t="s">
        <v>31</v>
      </c>
      <c r="E4123" t="s">
        <v>32</v>
      </c>
      <c r="F4123" t="s">
        <v>35</v>
      </c>
      <c r="G4123" t="s">
        <v>21</v>
      </c>
      <c r="H4123">
        <v>43</v>
      </c>
      <c r="I4123">
        <v>152</v>
      </c>
      <c r="J4123">
        <v>6536</v>
      </c>
      <c r="K4123" t="s">
        <v>83</v>
      </c>
      <c r="L4123" t="s">
        <v>20</v>
      </c>
    </row>
    <row r="4124" spans="1:12" x14ac:dyDescent="0.25">
      <c r="A4124" t="s">
        <v>34</v>
      </c>
      <c r="B4124">
        <v>1189833</v>
      </c>
      <c r="C4124">
        <v>44297</v>
      </c>
      <c r="D4124" t="s">
        <v>31</v>
      </c>
      <c r="E4124" t="s">
        <v>32</v>
      </c>
      <c r="F4124" t="s">
        <v>35</v>
      </c>
      <c r="G4124" t="s">
        <v>22</v>
      </c>
      <c r="H4124">
        <v>49</v>
      </c>
      <c r="I4124">
        <v>119</v>
      </c>
      <c r="J4124">
        <v>5831</v>
      </c>
      <c r="K4124" t="s">
        <v>83</v>
      </c>
      <c r="L4124" t="s">
        <v>17</v>
      </c>
    </row>
    <row r="4125" spans="1:12" x14ac:dyDescent="0.25">
      <c r="A4125" t="s">
        <v>34</v>
      </c>
      <c r="B4125">
        <v>1189833</v>
      </c>
      <c r="C4125">
        <v>44298</v>
      </c>
      <c r="D4125" t="s">
        <v>31</v>
      </c>
      <c r="E4125" t="s">
        <v>32</v>
      </c>
      <c r="F4125" t="s">
        <v>35</v>
      </c>
      <c r="G4125" t="s">
        <v>23</v>
      </c>
      <c r="H4125">
        <v>62</v>
      </c>
      <c r="I4125">
        <v>174</v>
      </c>
      <c r="J4125">
        <v>10788</v>
      </c>
      <c r="K4125" t="s">
        <v>83</v>
      </c>
      <c r="L4125" t="s">
        <v>20</v>
      </c>
    </row>
    <row r="4126" spans="1:12" x14ac:dyDescent="0.25">
      <c r="A4126" t="s">
        <v>34</v>
      </c>
      <c r="B4126">
        <v>1189833</v>
      </c>
      <c r="C4126">
        <v>44299</v>
      </c>
      <c r="D4126" t="s">
        <v>31</v>
      </c>
      <c r="E4126" t="s">
        <v>32</v>
      </c>
      <c r="F4126" t="s">
        <v>35</v>
      </c>
      <c r="G4126" t="s">
        <v>15</v>
      </c>
      <c r="H4126">
        <v>41</v>
      </c>
      <c r="I4126">
        <v>208</v>
      </c>
      <c r="J4126">
        <v>8528</v>
      </c>
      <c r="K4126" t="s">
        <v>83</v>
      </c>
      <c r="L4126" t="s">
        <v>17</v>
      </c>
    </row>
    <row r="4127" spans="1:12" x14ac:dyDescent="0.25">
      <c r="A4127" t="s">
        <v>34</v>
      </c>
      <c r="B4127">
        <v>1189833</v>
      </c>
      <c r="C4127">
        <v>44300</v>
      </c>
      <c r="D4127" t="s">
        <v>31</v>
      </c>
      <c r="E4127" t="s">
        <v>32</v>
      </c>
      <c r="F4127" t="s">
        <v>35</v>
      </c>
      <c r="G4127" t="s">
        <v>18</v>
      </c>
      <c r="H4127">
        <v>47</v>
      </c>
      <c r="I4127">
        <v>169</v>
      </c>
      <c r="J4127">
        <v>7943</v>
      </c>
      <c r="K4127" t="s">
        <v>83</v>
      </c>
      <c r="L4127" t="s">
        <v>17</v>
      </c>
    </row>
    <row r="4128" spans="1:12" x14ac:dyDescent="0.25">
      <c r="A4128" t="s">
        <v>34</v>
      </c>
      <c r="B4128">
        <v>1189833</v>
      </c>
      <c r="C4128">
        <v>44301</v>
      </c>
      <c r="D4128" t="s">
        <v>31</v>
      </c>
      <c r="E4128" t="s">
        <v>32</v>
      </c>
      <c r="F4128" t="s">
        <v>35</v>
      </c>
      <c r="G4128" t="s">
        <v>19</v>
      </c>
      <c r="H4128">
        <v>45</v>
      </c>
      <c r="I4128">
        <v>163</v>
      </c>
      <c r="J4128">
        <v>7335</v>
      </c>
      <c r="K4128" t="s">
        <v>83</v>
      </c>
      <c r="L4128" t="s">
        <v>20</v>
      </c>
    </row>
    <row r="4129" spans="1:12" x14ac:dyDescent="0.25">
      <c r="A4129" t="s">
        <v>34</v>
      </c>
      <c r="B4129">
        <v>1189833</v>
      </c>
      <c r="C4129">
        <v>44302</v>
      </c>
      <c r="D4129" t="s">
        <v>31</v>
      </c>
      <c r="E4129" t="s">
        <v>32</v>
      </c>
      <c r="F4129" t="s">
        <v>35</v>
      </c>
      <c r="G4129" t="s">
        <v>21</v>
      </c>
      <c r="H4129">
        <v>41</v>
      </c>
      <c r="I4129">
        <v>154</v>
      </c>
      <c r="J4129">
        <v>6314</v>
      </c>
      <c r="K4129" t="s">
        <v>83</v>
      </c>
      <c r="L4129" t="s">
        <v>20</v>
      </c>
    </row>
    <row r="4130" spans="1:12" x14ac:dyDescent="0.25">
      <c r="A4130" t="s">
        <v>34</v>
      </c>
      <c r="B4130">
        <v>1189833</v>
      </c>
      <c r="C4130">
        <v>44303</v>
      </c>
      <c r="D4130" t="s">
        <v>31</v>
      </c>
      <c r="E4130" t="s">
        <v>32</v>
      </c>
      <c r="F4130" t="s">
        <v>35</v>
      </c>
      <c r="G4130" t="s">
        <v>22</v>
      </c>
      <c r="H4130">
        <v>45</v>
      </c>
      <c r="I4130">
        <v>131</v>
      </c>
      <c r="J4130">
        <v>5895</v>
      </c>
      <c r="K4130" t="s">
        <v>83</v>
      </c>
      <c r="L4130" t="s">
        <v>17</v>
      </c>
    </row>
    <row r="4131" spans="1:12" x14ac:dyDescent="0.25">
      <c r="A4131" t="s">
        <v>34</v>
      </c>
      <c r="B4131">
        <v>1189833</v>
      </c>
      <c r="C4131">
        <v>44304</v>
      </c>
      <c r="D4131" t="s">
        <v>31</v>
      </c>
      <c r="E4131" t="s">
        <v>32</v>
      </c>
      <c r="F4131" t="s">
        <v>35</v>
      </c>
      <c r="G4131" t="s">
        <v>23</v>
      </c>
      <c r="H4131">
        <v>64</v>
      </c>
      <c r="I4131">
        <v>181</v>
      </c>
      <c r="J4131">
        <v>11584</v>
      </c>
      <c r="K4131" t="s">
        <v>83</v>
      </c>
      <c r="L4131" t="s">
        <v>20</v>
      </c>
    </row>
    <row r="4132" spans="1:12" x14ac:dyDescent="0.25">
      <c r="A4132" t="s">
        <v>34</v>
      </c>
      <c r="B4132">
        <v>1189833</v>
      </c>
      <c r="C4132">
        <v>44305</v>
      </c>
      <c r="D4132" t="s">
        <v>31</v>
      </c>
      <c r="E4132" t="s">
        <v>32</v>
      </c>
      <c r="F4132" t="s">
        <v>35</v>
      </c>
      <c r="G4132" t="s">
        <v>15</v>
      </c>
      <c r="H4132">
        <v>44</v>
      </c>
      <c r="I4132">
        <v>270</v>
      </c>
      <c r="J4132">
        <v>11880</v>
      </c>
      <c r="K4132" t="s">
        <v>83</v>
      </c>
      <c r="L4132" t="s">
        <v>17</v>
      </c>
    </row>
    <row r="4133" spans="1:12" x14ac:dyDescent="0.25">
      <c r="A4133" t="s">
        <v>34</v>
      </c>
      <c r="B4133">
        <v>1189833</v>
      </c>
      <c r="C4133">
        <v>44306</v>
      </c>
      <c r="D4133" t="s">
        <v>31</v>
      </c>
      <c r="E4133" t="s">
        <v>32</v>
      </c>
      <c r="F4133" t="s">
        <v>35</v>
      </c>
      <c r="G4133" t="s">
        <v>18</v>
      </c>
      <c r="H4133">
        <v>47</v>
      </c>
      <c r="I4133">
        <v>225</v>
      </c>
      <c r="J4133">
        <v>10575</v>
      </c>
      <c r="K4133" t="s">
        <v>83</v>
      </c>
      <c r="L4133" t="s">
        <v>17</v>
      </c>
    </row>
    <row r="4134" spans="1:12" x14ac:dyDescent="0.25">
      <c r="A4134" t="s">
        <v>34</v>
      </c>
      <c r="B4134">
        <v>1189833</v>
      </c>
      <c r="C4134">
        <v>44307</v>
      </c>
      <c r="D4134" t="s">
        <v>31</v>
      </c>
      <c r="E4134" t="s">
        <v>32</v>
      </c>
      <c r="F4134" t="s">
        <v>35</v>
      </c>
      <c r="G4134" t="s">
        <v>19</v>
      </c>
      <c r="H4134">
        <v>48</v>
      </c>
      <c r="I4134">
        <v>203</v>
      </c>
      <c r="J4134">
        <v>9744</v>
      </c>
      <c r="K4134" t="s">
        <v>83</v>
      </c>
      <c r="L4134" t="s">
        <v>20</v>
      </c>
    </row>
    <row r="4135" spans="1:12" x14ac:dyDescent="0.25">
      <c r="A4135" t="s">
        <v>34</v>
      </c>
      <c r="B4135">
        <v>1189833</v>
      </c>
      <c r="C4135">
        <v>44308</v>
      </c>
      <c r="D4135" t="s">
        <v>31</v>
      </c>
      <c r="E4135" t="s">
        <v>32</v>
      </c>
      <c r="F4135" t="s">
        <v>35</v>
      </c>
      <c r="G4135" t="s">
        <v>21</v>
      </c>
      <c r="H4135">
        <v>44</v>
      </c>
      <c r="I4135">
        <v>175</v>
      </c>
      <c r="J4135">
        <v>7700</v>
      </c>
      <c r="K4135" t="s">
        <v>83</v>
      </c>
      <c r="L4135" t="s">
        <v>20</v>
      </c>
    </row>
    <row r="4136" spans="1:12" x14ac:dyDescent="0.25">
      <c r="A4136" t="s">
        <v>34</v>
      </c>
      <c r="B4136">
        <v>1189833</v>
      </c>
      <c r="C4136">
        <v>44309</v>
      </c>
      <c r="D4136" t="s">
        <v>31</v>
      </c>
      <c r="E4136" t="s">
        <v>32</v>
      </c>
      <c r="F4136" t="s">
        <v>35</v>
      </c>
      <c r="G4136" t="s">
        <v>22</v>
      </c>
      <c r="H4136">
        <v>45</v>
      </c>
      <c r="I4136">
        <v>125</v>
      </c>
      <c r="J4136">
        <v>5625</v>
      </c>
      <c r="K4136" t="s">
        <v>83</v>
      </c>
      <c r="L4136" t="s">
        <v>17</v>
      </c>
    </row>
    <row r="4137" spans="1:12" x14ac:dyDescent="0.25">
      <c r="A4137" t="s">
        <v>34</v>
      </c>
      <c r="B4137">
        <v>1189833</v>
      </c>
      <c r="C4137">
        <v>44310</v>
      </c>
      <c r="D4137" t="s">
        <v>31</v>
      </c>
      <c r="E4137" t="s">
        <v>32</v>
      </c>
      <c r="F4137" t="s">
        <v>35</v>
      </c>
      <c r="G4137" t="s">
        <v>23</v>
      </c>
      <c r="H4137">
        <v>60</v>
      </c>
      <c r="I4137">
        <v>200</v>
      </c>
      <c r="J4137">
        <v>12000</v>
      </c>
      <c r="K4137" t="s">
        <v>83</v>
      </c>
      <c r="L4137" t="s">
        <v>20</v>
      </c>
    </row>
    <row r="4138" spans="1:12" x14ac:dyDescent="0.25">
      <c r="A4138" t="s">
        <v>34</v>
      </c>
      <c r="B4138">
        <v>1189833</v>
      </c>
      <c r="C4138">
        <v>44311</v>
      </c>
      <c r="D4138" t="s">
        <v>31</v>
      </c>
      <c r="E4138" t="s">
        <v>32</v>
      </c>
      <c r="F4138" t="s">
        <v>35</v>
      </c>
      <c r="G4138" t="s">
        <v>15</v>
      </c>
      <c r="H4138">
        <v>41</v>
      </c>
      <c r="I4138">
        <v>238</v>
      </c>
      <c r="J4138">
        <v>9758</v>
      </c>
      <c r="K4138" t="s">
        <v>83</v>
      </c>
      <c r="L4138" t="s">
        <v>17</v>
      </c>
    </row>
    <row r="4139" spans="1:12" x14ac:dyDescent="0.25">
      <c r="A4139" t="s">
        <v>34</v>
      </c>
      <c r="B4139">
        <v>1189833</v>
      </c>
      <c r="C4139">
        <v>44312</v>
      </c>
      <c r="D4139" t="s">
        <v>31</v>
      </c>
      <c r="E4139" t="s">
        <v>32</v>
      </c>
      <c r="F4139" t="s">
        <v>35</v>
      </c>
      <c r="G4139" t="s">
        <v>18</v>
      </c>
      <c r="H4139">
        <v>46</v>
      </c>
      <c r="I4139">
        <v>216</v>
      </c>
      <c r="J4139">
        <v>9936</v>
      </c>
      <c r="K4139" t="s">
        <v>83</v>
      </c>
      <c r="L4139" t="s">
        <v>17</v>
      </c>
    </row>
    <row r="4140" spans="1:12" x14ac:dyDescent="0.25">
      <c r="A4140" t="s">
        <v>34</v>
      </c>
      <c r="B4140">
        <v>1189833</v>
      </c>
      <c r="C4140">
        <v>44313</v>
      </c>
      <c r="D4140" t="s">
        <v>31</v>
      </c>
      <c r="E4140" t="s">
        <v>32</v>
      </c>
      <c r="F4140" t="s">
        <v>35</v>
      </c>
      <c r="G4140" t="s">
        <v>19</v>
      </c>
      <c r="H4140">
        <v>47</v>
      </c>
      <c r="I4140">
        <v>218</v>
      </c>
      <c r="J4140">
        <v>10246</v>
      </c>
      <c r="K4140" t="s">
        <v>83</v>
      </c>
      <c r="L4140" t="s">
        <v>20</v>
      </c>
    </row>
    <row r="4141" spans="1:12" x14ac:dyDescent="0.25">
      <c r="A4141" t="s">
        <v>34</v>
      </c>
      <c r="B4141">
        <v>1189833</v>
      </c>
      <c r="C4141">
        <v>44314</v>
      </c>
      <c r="D4141" t="s">
        <v>31</v>
      </c>
      <c r="E4141" t="s">
        <v>32</v>
      </c>
      <c r="F4141" t="s">
        <v>35</v>
      </c>
      <c r="G4141" t="s">
        <v>21</v>
      </c>
      <c r="H4141">
        <v>44</v>
      </c>
      <c r="I4141">
        <v>189</v>
      </c>
      <c r="J4141">
        <v>8316</v>
      </c>
      <c r="K4141" t="s">
        <v>83</v>
      </c>
      <c r="L4141" t="s">
        <v>20</v>
      </c>
    </row>
    <row r="4142" spans="1:12" x14ac:dyDescent="0.25">
      <c r="A4142" t="s">
        <v>34</v>
      </c>
      <c r="B4142">
        <v>1189833</v>
      </c>
      <c r="C4142">
        <v>44315</v>
      </c>
      <c r="D4142" t="s">
        <v>31</v>
      </c>
      <c r="E4142" t="s">
        <v>32</v>
      </c>
      <c r="F4142" t="s">
        <v>35</v>
      </c>
      <c r="G4142" t="s">
        <v>22</v>
      </c>
      <c r="H4142">
        <v>46</v>
      </c>
      <c r="I4142">
        <v>189</v>
      </c>
      <c r="J4142">
        <v>8694</v>
      </c>
      <c r="K4142" t="s">
        <v>83</v>
      </c>
      <c r="L4142" t="s">
        <v>17</v>
      </c>
    </row>
    <row r="4143" spans="1:12" x14ac:dyDescent="0.25">
      <c r="A4143" t="s">
        <v>34</v>
      </c>
      <c r="B4143">
        <v>1189833</v>
      </c>
      <c r="C4143">
        <v>44316</v>
      </c>
      <c r="D4143" t="s">
        <v>31</v>
      </c>
      <c r="E4143" t="s">
        <v>32</v>
      </c>
      <c r="F4143" t="s">
        <v>35</v>
      </c>
      <c r="G4143" t="s">
        <v>23</v>
      </c>
      <c r="H4143">
        <v>59</v>
      </c>
      <c r="I4143">
        <v>203</v>
      </c>
      <c r="J4143">
        <v>11977</v>
      </c>
      <c r="K4143" t="s">
        <v>83</v>
      </c>
      <c r="L4143" t="s">
        <v>20</v>
      </c>
    </row>
    <row r="4144" spans="1:12" x14ac:dyDescent="0.25">
      <c r="A4144" t="s">
        <v>34</v>
      </c>
      <c r="B4144">
        <v>1189833</v>
      </c>
      <c r="C4144">
        <v>44317</v>
      </c>
      <c r="D4144" t="s">
        <v>31</v>
      </c>
      <c r="E4144" t="s">
        <v>32</v>
      </c>
      <c r="F4144" t="s">
        <v>35</v>
      </c>
      <c r="G4144" t="s">
        <v>15</v>
      </c>
      <c r="H4144">
        <v>47</v>
      </c>
      <c r="I4144">
        <v>252</v>
      </c>
      <c r="J4144">
        <v>11844</v>
      </c>
      <c r="K4144" t="s">
        <v>83</v>
      </c>
      <c r="L4144" t="s">
        <v>17</v>
      </c>
    </row>
    <row r="4145" spans="1:12" x14ac:dyDescent="0.25">
      <c r="A4145" t="s">
        <v>34</v>
      </c>
      <c r="B4145">
        <v>1189833</v>
      </c>
      <c r="C4145">
        <v>44318</v>
      </c>
      <c r="D4145" t="s">
        <v>31</v>
      </c>
      <c r="E4145" t="s">
        <v>32</v>
      </c>
      <c r="F4145" t="s">
        <v>35</v>
      </c>
      <c r="G4145" t="s">
        <v>18</v>
      </c>
      <c r="H4145">
        <v>51</v>
      </c>
      <c r="I4145">
        <v>221</v>
      </c>
      <c r="J4145">
        <v>11271</v>
      </c>
      <c r="K4145" t="s">
        <v>83</v>
      </c>
      <c r="L4145" t="s">
        <v>17</v>
      </c>
    </row>
    <row r="4146" spans="1:12" x14ac:dyDescent="0.25">
      <c r="A4146" t="s">
        <v>34</v>
      </c>
      <c r="B4146">
        <v>1189833</v>
      </c>
      <c r="C4146">
        <v>44319</v>
      </c>
      <c r="D4146" t="s">
        <v>31</v>
      </c>
      <c r="E4146" t="s">
        <v>32</v>
      </c>
      <c r="F4146" t="s">
        <v>35</v>
      </c>
      <c r="G4146" t="s">
        <v>19</v>
      </c>
      <c r="H4146">
        <v>48</v>
      </c>
      <c r="I4146">
        <v>218</v>
      </c>
      <c r="J4146">
        <v>10464</v>
      </c>
      <c r="K4146" t="s">
        <v>83</v>
      </c>
      <c r="L4146" t="s">
        <v>20</v>
      </c>
    </row>
    <row r="4147" spans="1:12" x14ac:dyDescent="0.25">
      <c r="A4147" t="s">
        <v>34</v>
      </c>
      <c r="B4147">
        <v>1189833</v>
      </c>
      <c r="C4147">
        <v>44320</v>
      </c>
      <c r="D4147" t="s">
        <v>31</v>
      </c>
      <c r="E4147" t="s">
        <v>32</v>
      </c>
      <c r="F4147" t="s">
        <v>35</v>
      </c>
      <c r="G4147" t="s">
        <v>21</v>
      </c>
      <c r="H4147">
        <v>47</v>
      </c>
      <c r="I4147">
        <v>169</v>
      </c>
      <c r="J4147">
        <v>7943</v>
      </c>
      <c r="K4147" t="s">
        <v>83</v>
      </c>
      <c r="L4147" t="s">
        <v>20</v>
      </c>
    </row>
    <row r="4148" spans="1:12" x14ac:dyDescent="0.25">
      <c r="A4148" t="s">
        <v>34</v>
      </c>
      <c r="B4148">
        <v>1189833</v>
      </c>
      <c r="C4148">
        <v>44321</v>
      </c>
      <c r="D4148" t="s">
        <v>31</v>
      </c>
      <c r="E4148" t="s">
        <v>32</v>
      </c>
      <c r="F4148" t="s">
        <v>35</v>
      </c>
      <c r="G4148" t="s">
        <v>22</v>
      </c>
      <c r="H4148">
        <v>58</v>
      </c>
      <c r="I4148">
        <v>182</v>
      </c>
      <c r="J4148">
        <v>10556</v>
      </c>
      <c r="K4148" t="s">
        <v>83</v>
      </c>
      <c r="L4148" t="s">
        <v>17</v>
      </c>
    </row>
    <row r="4149" spans="1:12" x14ac:dyDescent="0.25">
      <c r="A4149" t="s">
        <v>34</v>
      </c>
      <c r="B4149">
        <v>1189833</v>
      </c>
      <c r="C4149">
        <v>44322</v>
      </c>
      <c r="D4149" t="s">
        <v>31</v>
      </c>
      <c r="E4149" t="s">
        <v>32</v>
      </c>
      <c r="F4149" t="s">
        <v>35</v>
      </c>
      <c r="G4149" t="s">
        <v>23</v>
      </c>
      <c r="H4149">
        <v>61</v>
      </c>
      <c r="I4149">
        <v>189</v>
      </c>
      <c r="J4149">
        <v>11529</v>
      </c>
      <c r="K4149" t="s">
        <v>83</v>
      </c>
      <c r="L4149" t="s">
        <v>20</v>
      </c>
    </row>
    <row r="4150" spans="1:12" x14ac:dyDescent="0.25">
      <c r="A4150" t="s">
        <v>34</v>
      </c>
      <c r="B4150">
        <v>1189833</v>
      </c>
      <c r="C4150">
        <v>44323</v>
      </c>
      <c r="D4150" t="s">
        <v>31</v>
      </c>
      <c r="E4150" t="s">
        <v>32</v>
      </c>
      <c r="F4150" t="s">
        <v>35</v>
      </c>
      <c r="G4150" t="s">
        <v>15</v>
      </c>
      <c r="H4150">
        <v>47</v>
      </c>
      <c r="I4150">
        <v>213</v>
      </c>
      <c r="J4150">
        <v>10011</v>
      </c>
      <c r="K4150" t="s">
        <v>83</v>
      </c>
      <c r="L4150" t="s">
        <v>17</v>
      </c>
    </row>
    <row r="4151" spans="1:12" x14ac:dyDescent="0.25">
      <c r="A4151" t="s">
        <v>34</v>
      </c>
      <c r="B4151">
        <v>1189833</v>
      </c>
      <c r="C4151">
        <v>44324</v>
      </c>
      <c r="D4151" t="s">
        <v>31</v>
      </c>
      <c r="E4151" t="s">
        <v>32</v>
      </c>
      <c r="F4151" t="s">
        <v>35</v>
      </c>
      <c r="G4151" t="s">
        <v>18</v>
      </c>
      <c r="H4151">
        <v>50</v>
      </c>
      <c r="I4151">
        <v>247</v>
      </c>
      <c r="J4151">
        <v>12350</v>
      </c>
      <c r="K4151" t="s">
        <v>83</v>
      </c>
      <c r="L4151" t="s">
        <v>17</v>
      </c>
    </row>
    <row r="4152" spans="1:12" x14ac:dyDescent="0.25">
      <c r="A4152" t="s">
        <v>34</v>
      </c>
      <c r="B4152">
        <v>1189833</v>
      </c>
      <c r="C4152">
        <v>44325</v>
      </c>
      <c r="D4152" t="s">
        <v>31</v>
      </c>
      <c r="E4152" t="s">
        <v>32</v>
      </c>
      <c r="F4152" t="s">
        <v>35</v>
      </c>
      <c r="G4152" t="s">
        <v>19</v>
      </c>
      <c r="H4152">
        <v>46</v>
      </c>
      <c r="I4152">
        <v>196</v>
      </c>
      <c r="J4152">
        <v>9016</v>
      </c>
      <c r="K4152" t="s">
        <v>83</v>
      </c>
      <c r="L4152" t="s">
        <v>20</v>
      </c>
    </row>
    <row r="4153" spans="1:12" x14ac:dyDescent="0.25">
      <c r="A4153" t="s">
        <v>34</v>
      </c>
      <c r="B4153">
        <v>1189833</v>
      </c>
      <c r="C4153">
        <v>44326</v>
      </c>
      <c r="D4153" t="s">
        <v>31</v>
      </c>
      <c r="E4153" t="s">
        <v>32</v>
      </c>
      <c r="F4153" t="s">
        <v>35</v>
      </c>
      <c r="G4153" t="s">
        <v>21</v>
      </c>
      <c r="H4153">
        <v>46</v>
      </c>
      <c r="I4153">
        <v>176</v>
      </c>
      <c r="J4153">
        <v>8096</v>
      </c>
      <c r="K4153" t="s">
        <v>83</v>
      </c>
      <c r="L4153" t="s">
        <v>20</v>
      </c>
    </row>
    <row r="4154" spans="1:12" x14ac:dyDescent="0.25">
      <c r="A4154" t="s">
        <v>34</v>
      </c>
      <c r="B4154">
        <v>1189833</v>
      </c>
      <c r="C4154">
        <v>44327</v>
      </c>
      <c r="D4154" t="s">
        <v>31</v>
      </c>
      <c r="E4154" t="s">
        <v>32</v>
      </c>
      <c r="F4154" t="s">
        <v>35</v>
      </c>
      <c r="G4154" t="s">
        <v>22</v>
      </c>
      <c r="H4154">
        <v>58</v>
      </c>
      <c r="I4154">
        <v>163</v>
      </c>
      <c r="J4154">
        <v>9454</v>
      </c>
      <c r="K4154" t="s">
        <v>83</v>
      </c>
      <c r="L4154" t="s">
        <v>17</v>
      </c>
    </row>
    <row r="4155" spans="1:12" x14ac:dyDescent="0.25">
      <c r="A4155" t="s">
        <v>34</v>
      </c>
      <c r="B4155">
        <v>1189833</v>
      </c>
      <c r="C4155">
        <v>44328</v>
      </c>
      <c r="D4155" t="s">
        <v>31</v>
      </c>
      <c r="E4155" t="s">
        <v>32</v>
      </c>
      <c r="F4155" t="s">
        <v>35</v>
      </c>
      <c r="G4155" t="s">
        <v>23</v>
      </c>
      <c r="H4155">
        <v>59</v>
      </c>
      <c r="I4155">
        <v>189</v>
      </c>
      <c r="J4155">
        <v>11151</v>
      </c>
      <c r="K4155" t="s">
        <v>83</v>
      </c>
      <c r="L4155" t="s">
        <v>20</v>
      </c>
    </row>
    <row r="4156" spans="1:12" x14ac:dyDescent="0.25">
      <c r="A4156" t="s">
        <v>34</v>
      </c>
      <c r="B4156">
        <v>1189833</v>
      </c>
      <c r="C4156">
        <v>44329</v>
      </c>
      <c r="D4156" t="s">
        <v>31</v>
      </c>
      <c r="E4156" t="s">
        <v>32</v>
      </c>
      <c r="F4156" t="s">
        <v>35</v>
      </c>
      <c r="G4156" t="s">
        <v>15</v>
      </c>
      <c r="H4156">
        <v>49</v>
      </c>
      <c r="I4156">
        <v>224</v>
      </c>
      <c r="J4156">
        <v>10976</v>
      </c>
      <c r="K4156" t="s">
        <v>83</v>
      </c>
      <c r="L4156" t="s">
        <v>17</v>
      </c>
    </row>
    <row r="4157" spans="1:12" x14ac:dyDescent="0.25">
      <c r="A4157" t="s">
        <v>34</v>
      </c>
      <c r="B4157">
        <v>1189833</v>
      </c>
      <c r="C4157">
        <v>44330</v>
      </c>
      <c r="D4157" t="s">
        <v>31</v>
      </c>
      <c r="E4157" t="s">
        <v>32</v>
      </c>
      <c r="F4157" t="s">
        <v>35</v>
      </c>
      <c r="G4157" t="s">
        <v>18</v>
      </c>
      <c r="H4157">
        <v>51</v>
      </c>
      <c r="I4157">
        <v>232</v>
      </c>
      <c r="J4157">
        <v>11832</v>
      </c>
      <c r="K4157" t="s">
        <v>83</v>
      </c>
      <c r="L4157" t="s">
        <v>17</v>
      </c>
    </row>
    <row r="4158" spans="1:12" x14ac:dyDescent="0.25">
      <c r="A4158" t="s">
        <v>34</v>
      </c>
      <c r="B4158">
        <v>1189833</v>
      </c>
      <c r="C4158">
        <v>44331</v>
      </c>
      <c r="D4158" t="s">
        <v>31</v>
      </c>
      <c r="E4158" t="s">
        <v>32</v>
      </c>
      <c r="F4158" t="s">
        <v>35</v>
      </c>
      <c r="G4158" t="s">
        <v>19</v>
      </c>
      <c r="H4158">
        <v>49</v>
      </c>
      <c r="I4158">
        <v>176</v>
      </c>
      <c r="J4158">
        <v>8624</v>
      </c>
      <c r="K4158" t="s">
        <v>83</v>
      </c>
      <c r="L4158" t="s">
        <v>20</v>
      </c>
    </row>
    <row r="4159" spans="1:12" x14ac:dyDescent="0.25">
      <c r="A4159" t="s">
        <v>34</v>
      </c>
      <c r="B4159">
        <v>1189833</v>
      </c>
      <c r="C4159">
        <v>44332</v>
      </c>
      <c r="D4159" t="s">
        <v>31</v>
      </c>
      <c r="E4159" t="s">
        <v>32</v>
      </c>
      <c r="F4159" t="s">
        <v>35</v>
      </c>
      <c r="G4159" t="s">
        <v>21</v>
      </c>
      <c r="H4159">
        <v>48</v>
      </c>
      <c r="I4159">
        <v>175</v>
      </c>
      <c r="J4159">
        <v>8400</v>
      </c>
      <c r="K4159" t="s">
        <v>83</v>
      </c>
      <c r="L4159" t="s">
        <v>20</v>
      </c>
    </row>
    <row r="4160" spans="1:12" x14ac:dyDescent="0.25">
      <c r="A4160" t="s">
        <v>34</v>
      </c>
      <c r="B4160">
        <v>1189833</v>
      </c>
      <c r="C4160">
        <v>44333</v>
      </c>
      <c r="D4160" t="s">
        <v>31</v>
      </c>
      <c r="E4160" t="s">
        <v>32</v>
      </c>
      <c r="F4160" t="s">
        <v>35</v>
      </c>
      <c r="G4160" t="s">
        <v>22</v>
      </c>
      <c r="H4160">
        <v>56</v>
      </c>
      <c r="I4160">
        <v>174</v>
      </c>
      <c r="J4160">
        <v>9744</v>
      </c>
      <c r="K4160" t="s">
        <v>83</v>
      </c>
      <c r="L4160" t="s">
        <v>17</v>
      </c>
    </row>
    <row r="4161" spans="1:12" x14ac:dyDescent="0.25">
      <c r="A4161" t="s">
        <v>34</v>
      </c>
      <c r="B4161">
        <v>1189833</v>
      </c>
      <c r="C4161">
        <v>44334</v>
      </c>
      <c r="D4161" t="s">
        <v>31</v>
      </c>
      <c r="E4161" t="s">
        <v>32</v>
      </c>
      <c r="F4161" t="s">
        <v>35</v>
      </c>
      <c r="G4161" t="s">
        <v>23</v>
      </c>
      <c r="H4161">
        <v>62</v>
      </c>
      <c r="I4161">
        <v>176</v>
      </c>
      <c r="J4161">
        <v>10912</v>
      </c>
      <c r="K4161" t="s">
        <v>83</v>
      </c>
      <c r="L4161" t="s">
        <v>20</v>
      </c>
    </row>
    <row r="4162" spans="1:12" x14ac:dyDescent="0.25">
      <c r="A4162" t="s">
        <v>34</v>
      </c>
      <c r="B4162">
        <v>1189833</v>
      </c>
      <c r="C4162">
        <v>44335</v>
      </c>
      <c r="D4162" t="s">
        <v>31</v>
      </c>
      <c r="E4162" t="s">
        <v>32</v>
      </c>
      <c r="F4162" t="s">
        <v>35</v>
      </c>
      <c r="G4162" t="s">
        <v>15</v>
      </c>
      <c r="H4162">
        <v>49</v>
      </c>
      <c r="I4162">
        <v>231</v>
      </c>
      <c r="J4162">
        <v>11319</v>
      </c>
      <c r="K4162" t="s">
        <v>83</v>
      </c>
      <c r="L4162" t="s">
        <v>17</v>
      </c>
    </row>
    <row r="4163" spans="1:12" x14ac:dyDescent="0.25">
      <c r="A4163" t="s">
        <v>34</v>
      </c>
      <c r="B4163">
        <v>1189833</v>
      </c>
      <c r="C4163">
        <v>44336</v>
      </c>
      <c r="D4163" t="s">
        <v>31</v>
      </c>
      <c r="E4163" t="s">
        <v>32</v>
      </c>
      <c r="F4163" t="s">
        <v>35</v>
      </c>
      <c r="G4163" t="s">
        <v>18</v>
      </c>
      <c r="H4163">
        <v>54</v>
      </c>
      <c r="I4163">
        <v>215</v>
      </c>
      <c r="J4163">
        <v>11610</v>
      </c>
      <c r="K4163" t="s">
        <v>83</v>
      </c>
      <c r="L4163" t="s">
        <v>17</v>
      </c>
    </row>
    <row r="4164" spans="1:12" x14ac:dyDescent="0.25">
      <c r="A4164" t="s">
        <v>34</v>
      </c>
      <c r="B4164">
        <v>1189833</v>
      </c>
      <c r="C4164">
        <v>44337</v>
      </c>
      <c r="D4164" t="s">
        <v>31</v>
      </c>
      <c r="E4164" t="s">
        <v>32</v>
      </c>
      <c r="F4164" t="s">
        <v>35</v>
      </c>
      <c r="G4164" t="s">
        <v>19</v>
      </c>
      <c r="H4164">
        <v>47</v>
      </c>
      <c r="I4164">
        <v>169</v>
      </c>
      <c r="J4164">
        <v>7943</v>
      </c>
      <c r="K4164" t="s">
        <v>83</v>
      </c>
      <c r="L4164" t="s">
        <v>20</v>
      </c>
    </row>
    <row r="4165" spans="1:12" x14ac:dyDescent="0.25">
      <c r="A4165" t="s">
        <v>34</v>
      </c>
      <c r="B4165">
        <v>1189833</v>
      </c>
      <c r="C4165">
        <v>44338</v>
      </c>
      <c r="D4165" t="s">
        <v>31</v>
      </c>
      <c r="E4165" t="s">
        <v>32</v>
      </c>
      <c r="F4165" t="s">
        <v>35</v>
      </c>
      <c r="G4165" t="s">
        <v>21</v>
      </c>
      <c r="H4165">
        <v>47</v>
      </c>
      <c r="I4165">
        <v>176</v>
      </c>
      <c r="J4165">
        <v>8272</v>
      </c>
      <c r="K4165" t="s">
        <v>83</v>
      </c>
      <c r="L4165" t="s">
        <v>20</v>
      </c>
    </row>
    <row r="4166" spans="1:12" x14ac:dyDescent="0.25">
      <c r="A4166" t="s">
        <v>34</v>
      </c>
      <c r="B4166">
        <v>1189833</v>
      </c>
      <c r="C4166">
        <v>44339</v>
      </c>
      <c r="D4166" t="s">
        <v>31</v>
      </c>
      <c r="E4166" t="s">
        <v>32</v>
      </c>
      <c r="F4166" t="s">
        <v>35</v>
      </c>
      <c r="G4166" t="s">
        <v>22</v>
      </c>
      <c r="H4166">
        <v>55</v>
      </c>
      <c r="I4166">
        <v>174</v>
      </c>
      <c r="J4166">
        <v>9570</v>
      </c>
      <c r="K4166" t="s">
        <v>83</v>
      </c>
      <c r="L4166" t="s">
        <v>17</v>
      </c>
    </row>
    <row r="4167" spans="1:12" x14ac:dyDescent="0.25">
      <c r="A4167" t="s">
        <v>34</v>
      </c>
      <c r="B4167">
        <v>1189833</v>
      </c>
      <c r="C4167">
        <v>44340</v>
      </c>
      <c r="D4167" t="s">
        <v>31</v>
      </c>
      <c r="E4167" t="s">
        <v>32</v>
      </c>
      <c r="F4167" t="s">
        <v>35</v>
      </c>
      <c r="G4167" t="s">
        <v>23</v>
      </c>
      <c r="H4167">
        <v>59</v>
      </c>
      <c r="I4167">
        <v>189</v>
      </c>
      <c r="J4167">
        <v>11151</v>
      </c>
      <c r="K4167" t="s">
        <v>83</v>
      </c>
      <c r="L4167" t="s">
        <v>20</v>
      </c>
    </row>
    <row r="4168" spans="1:12" x14ac:dyDescent="0.25">
      <c r="A4168" t="s">
        <v>34</v>
      </c>
      <c r="B4168">
        <v>1189833</v>
      </c>
      <c r="C4168">
        <v>44341</v>
      </c>
      <c r="D4168" t="s">
        <v>31</v>
      </c>
      <c r="E4168" t="s">
        <v>32</v>
      </c>
      <c r="F4168" t="s">
        <v>35</v>
      </c>
      <c r="G4168" t="s">
        <v>15</v>
      </c>
      <c r="H4168">
        <v>49</v>
      </c>
      <c r="I4168">
        <v>225</v>
      </c>
      <c r="J4168">
        <v>11025</v>
      </c>
      <c r="K4168" t="s">
        <v>83</v>
      </c>
      <c r="L4168" t="s">
        <v>17</v>
      </c>
    </row>
    <row r="4169" spans="1:12" x14ac:dyDescent="0.25">
      <c r="A4169" t="s">
        <v>34</v>
      </c>
      <c r="B4169">
        <v>1189833</v>
      </c>
      <c r="C4169">
        <v>44342</v>
      </c>
      <c r="D4169" t="s">
        <v>31</v>
      </c>
      <c r="E4169" t="s">
        <v>32</v>
      </c>
      <c r="F4169" t="s">
        <v>35</v>
      </c>
      <c r="G4169" t="s">
        <v>18</v>
      </c>
      <c r="H4169">
        <v>50</v>
      </c>
      <c r="I4169">
        <v>243</v>
      </c>
      <c r="J4169">
        <v>12150</v>
      </c>
      <c r="K4169" t="s">
        <v>83</v>
      </c>
      <c r="L4169" t="s">
        <v>17</v>
      </c>
    </row>
    <row r="4170" spans="1:12" x14ac:dyDescent="0.25">
      <c r="A4170" t="s">
        <v>34</v>
      </c>
      <c r="B4170">
        <v>1189833</v>
      </c>
      <c r="C4170">
        <v>44343</v>
      </c>
      <c r="D4170" t="s">
        <v>31</v>
      </c>
      <c r="E4170" t="s">
        <v>32</v>
      </c>
      <c r="F4170" t="s">
        <v>35</v>
      </c>
      <c r="G4170" t="s">
        <v>19</v>
      </c>
      <c r="H4170">
        <v>46</v>
      </c>
      <c r="I4170">
        <v>182</v>
      </c>
      <c r="J4170">
        <v>8372</v>
      </c>
      <c r="K4170" t="s">
        <v>83</v>
      </c>
      <c r="L4170" t="s">
        <v>20</v>
      </c>
    </row>
    <row r="4171" spans="1:12" x14ac:dyDescent="0.25">
      <c r="A4171" t="s">
        <v>34</v>
      </c>
      <c r="B4171">
        <v>1189833</v>
      </c>
      <c r="C4171">
        <v>44344</v>
      </c>
      <c r="D4171" t="s">
        <v>31</v>
      </c>
      <c r="E4171" t="s">
        <v>32</v>
      </c>
      <c r="F4171" t="s">
        <v>35</v>
      </c>
      <c r="G4171" t="s">
        <v>21</v>
      </c>
      <c r="H4171">
        <v>49</v>
      </c>
      <c r="I4171">
        <v>210</v>
      </c>
      <c r="J4171">
        <v>10290</v>
      </c>
      <c r="K4171" t="s">
        <v>83</v>
      </c>
      <c r="L4171" t="s">
        <v>20</v>
      </c>
    </row>
    <row r="4172" spans="1:12" x14ac:dyDescent="0.25">
      <c r="A4172" t="s">
        <v>34</v>
      </c>
      <c r="B4172">
        <v>1189833</v>
      </c>
      <c r="C4172">
        <v>44345</v>
      </c>
      <c r="D4172" t="s">
        <v>31</v>
      </c>
      <c r="E4172" t="s">
        <v>32</v>
      </c>
      <c r="F4172" t="s">
        <v>35</v>
      </c>
      <c r="G4172" t="s">
        <v>22</v>
      </c>
      <c r="H4172">
        <v>55</v>
      </c>
      <c r="I4172">
        <v>156</v>
      </c>
      <c r="J4172">
        <v>8580</v>
      </c>
      <c r="K4172" t="s">
        <v>83</v>
      </c>
      <c r="L4172" t="s">
        <v>17</v>
      </c>
    </row>
    <row r="4173" spans="1:12" x14ac:dyDescent="0.25">
      <c r="A4173" t="s">
        <v>34</v>
      </c>
      <c r="B4173">
        <v>1189833</v>
      </c>
      <c r="C4173">
        <v>44346</v>
      </c>
      <c r="D4173" t="s">
        <v>31</v>
      </c>
      <c r="E4173" t="s">
        <v>32</v>
      </c>
      <c r="F4173" t="s">
        <v>35</v>
      </c>
      <c r="G4173" t="s">
        <v>23</v>
      </c>
      <c r="H4173">
        <v>59</v>
      </c>
      <c r="I4173">
        <v>196</v>
      </c>
      <c r="J4173">
        <v>11564</v>
      </c>
      <c r="K4173" t="s">
        <v>83</v>
      </c>
      <c r="L4173" t="s">
        <v>20</v>
      </c>
    </row>
    <row r="4174" spans="1:12" x14ac:dyDescent="0.25">
      <c r="A4174" t="s">
        <v>12</v>
      </c>
      <c r="B4174">
        <v>1185732</v>
      </c>
      <c r="C4174">
        <v>44347</v>
      </c>
      <c r="D4174" t="s">
        <v>31</v>
      </c>
      <c r="E4174" t="s">
        <v>32</v>
      </c>
      <c r="F4174" t="s">
        <v>35</v>
      </c>
      <c r="G4174" t="s">
        <v>15</v>
      </c>
      <c r="H4174">
        <v>44</v>
      </c>
      <c r="I4174">
        <v>124</v>
      </c>
      <c r="J4174">
        <v>5456</v>
      </c>
      <c r="K4174" t="s">
        <v>83</v>
      </c>
      <c r="L4174" t="s">
        <v>17</v>
      </c>
    </row>
    <row r="4175" spans="1:12" x14ac:dyDescent="0.25">
      <c r="A4175" t="s">
        <v>12</v>
      </c>
      <c r="B4175">
        <v>1185732</v>
      </c>
      <c r="C4175">
        <v>44348</v>
      </c>
      <c r="D4175" t="s">
        <v>31</v>
      </c>
      <c r="E4175" t="s">
        <v>32</v>
      </c>
      <c r="F4175" t="s">
        <v>35</v>
      </c>
      <c r="G4175" t="s">
        <v>18</v>
      </c>
      <c r="H4175">
        <v>41</v>
      </c>
      <c r="I4175">
        <v>77</v>
      </c>
      <c r="J4175">
        <v>3157</v>
      </c>
      <c r="K4175" t="s">
        <v>83</v>
      </c>
      <c r="L4175" t="s">
        <v>17</v>
      </c>
    </row>
    <row r="4176" spans="1:12" x14ac:dyDescent="0.25">
      <c r="A4176" t="s">
        <v>12</v>
      </c>
      <c r="B4176">
        <v>1185732</v>
      </c>
      <c r="C4176">
        <v>44349</v>
      </c>
      <c r="D4176" t="s">
        <v>31</v>
      </c>
      <c r="E4176" t="s">
        <v>32</v>
      </c>
      <c r="F4176" t="s">
        <v>35</v>
      </c>
      <c r="G4176" t="s">
        <v>19</v>
      </c>
      <c r="H4176">
        <v>32</v>
      </c>
      <c r="I4176">
        <v>83</v>
      </c>
      <c r="J4176">
        <v>2656</v>
      </c>
      <c r="K4176" t="s">
        <v>83</v>
      </c>
      <c r="L4176" t="s">
        <v>20</v>
      </c>
    </row>
    <row r="4177" spans="1:12" x14ac:dyDescent="0.25">
      <c r="A4177" t="s">
        <v>12</v>
      </c>
      <c r="B4177">
        <v>1185732</v>
      </c>
      <c r="C4177">
        <v>44350</v>
      </c>
      <c r="D4177" t="s">
        <v>31</v>
      </c>
      <c r="E4177" t="s">
        <v>32</v>
      </c>
      <c r="F4177" t="s">
        <v>35</v>
      </c>
      <c r="G4177" t="s">
        <v>21</v>
      </c>
      <c r="H4177">
        <v>37</v>
      </c>
      <c r="I4177">
        <v>34</v>
      </c>
      <c r="J4177">
        <v>1258</v>
      </c>
      <c r="K4177" t="s">
        <v>83</v>
      </c>
      <c r="L4177" t="s">
        <v>20</v>
      </c>
    </row>
    <row r="4178" spans="1:12" x14ac:dyDescent="0.25">
      <c r="A4178" t="s">
        <v>12</v>
      </c>
      <c r="B4178">
        <v>1185732</v>
      </c>
      <c r="C4178">
        <v>44351</v>
      </c>
      <c r="D4178" t="s">
        <v>36</v>
      </c>
      <c r="E4178" t="s">
        <v>37</v>
      </c>
      <c r="F4178" t="s">
        <v>38</v>
      </c>
      <c r="G4178" t="s">
        <v>22</v>
      </c>
      <c r="H4178">
        <v>53</v>
      </c>
      <c r="I4178">
        <v>47</v>
      </c>
      <c r="J4178">
        <v>2491</v>
      </c>
      <c r="K4178" t="s">
        <v>83</v>
      </c>
      <c r="L4178" t="s">
        <v>17</v>
      </c>
    </row>
    <row r="4179" spans="1:12" x14ac:dyDescent="0.25">
      <c r="A4179" t="s">
        <v>12</v>
      </c>
      <c r="B4179">
        <v>1185732</v>
      </c>
      <c r="C4179">
        <v>44352</v>
      </c>
      <c r="D4179" t="s">
        <v>36</v>
      </c>
      <c r="E4179" t="s">
        <v>37</v>
      </c>
      <c r="F4179" t="s">
        <v>38</v>
      </c>
      <c r="G4179" t="s">
        <v>23</v>
      </c>
      <c r="H4179">
        <v>41</v>
      </c>
      <c r="I4179">
        <v>69</v>
      </c>
      <c r="J4179">
        <v>2829</v>
      </c>
      <c r="K4179" t="s">
        <v>83</v>
      </c>
      <c r="L4179" t="s">
        <v>20</v>
      </c>
    </row>
    <row r="4180" spans="1:12" x14ac:dyDescent="0.25">
      <c r="A4180" t="s">
        <v>12</v>
      </c>
      <c r="B4180">
        <v>1185732</v>
      </c>
      <c r="C4180">
        <v>44353</v>
      </c>
      <c r="D4180" t="s">
        <v>36</v>
      </c>
      <c r="E4180" t="s">
        <v>37</v>
      </c>
      <c r="F4180" t="s">
        <v>38</v>
      </c>
      <c r="G4180" t="s">
        <v>15</v>
      </c>
      <c r="H4180">
        <v>44</v>
      </c>
      <c r="I4180">
        <v>158</v>
      </c>
      <c r="J4180">
        <v>6952</v>
      </c>
      <c r="K4180" t="s">
        <v>83</v>
      </c>
      <c r="L4180" t="s">
        <v>17</v>
      </c>
    </row>
    <row r="4181" spans="1:12" x14ac:dyDescent="0.25">
      <c r="A4181" t="s">
        <v>12</v>
      </c>
      <c r="B4181">
        <v>1185732</v>
      </c>
      <c r="C4181">
        <v>44354</v>
      </c>
      <c r="D4181" t="s">
        <v>36</v>
      </c>
      <c r="E4181" t="s">
        <v>37</v>
      </c>
      <c r="F4181" t="s">
        <v>38</v>
      </c>
      <c r="G4181" t="s">
        <v>18</v>
      </c>
      <c r="H4181">
        <v>43</v>
      </c>
      <c r="I4181">
        <v>51</v>
      </c>
      <c r="J4181">
        <v>2193</v>
      </c>
      <c r="K4181" t="s">
        <v>83</v>
      </c>
      <c r="L4181" t="s">
        <v>17</v>
      </c>
    </row>
    <row r="4182" spans="1:12" x14ac:dyDescent="0.25">
      <c r="A4182" t="s">
        <v>12</v>
      </c>
      <c r="B4182">
        <v>1185732</v>
      </c>
      <c r="C4182">
        <v>44355</v>
      </c>
      <c r="D4182" t="s">
        <v>36</v>
      </c>
      <c r="E4182" t="s">
        <v>37</v>
      </c>
      <c r="F4182" t="s">
        <v>38</v>
      </c>
      <c r="G4182" t="s">
        <v>19</v>
      </c>
      <c r="H4182">
        <v>32</v>
      </c>
      <c r="I4182">
        <v>61</v>
      </c>
      <c r="J4182">
        <v>1952</v>
      </c>
      <c r="K4182" t="s">
        <v>83</v>
      </c>
      <c r="L4182" t="s">
        <v>20</v>
      </c>
    </row>
    <row r="4183" spans="1:12" x14ac:dyDescent="0.25">
      <c r="A4183" t="s">
        <v>12</v>
      </c>
      <c r="B4183">
        <v>1185732</v>
      </c>
      <c r="C4183">
        <v>44356</v>
      </c>
      <c r="D4183" t="s">
        <v>36</v>
      </c>
      <c r="E4183" t="s">
        <v>37</v>
      </c>
      <c r="F4183" t="s">
        <v>38</v>
      </c>
      <c r="G4183" t="s">
        <v>21</v>
      </c>
      <c r="H4183">
        <v>39</v>
      </c>
      <c r="I4183">
        <v>28</v>
      </c>
      <c r="J4183">
        <v>1092</v>
      </c>
      <c r="K4183" t="s">
        <v>83</v>
      </c>
      <c r="L4183" t="s">
        <v>20</v>
      </c>
    </row>
    <row r="4184" spans="1:12" x14ac:dyDescent="0.25">
      <c r="A4184" t="s">
        <v>12</v>
      </c>
      <c r="B4184">
        <v>1185732</v>
      </c>
      <c r="C4184">
        <v>44357</v>
      </c>
      <c r="D4184" t="s">
        <v>36</v>
      </c>
      <c r="E4184" t="s">
        <v>37</v>
      </c>
      <c r="F4184" t="s">
        <v>38</v>
      </c>
      <c r="G4184" t="s">
        <v>22</v>
      </c>
      <c r="H4184">
        <v>50</v>
      </c>
      <c r="I4184">
        <v>44</v>
      </c>
      <c r="J4184">
        <v>2200</v>
      </c>
      <c r="K4184" t="s">
        <v>83</v>
      </c>
      <c r="L4184" t="s">
        <v>17</v>
      </c>
    </row>
    <row r="4185" spans="1:12" x14ac:dyDescent="0.25">
      <c r="A4185" t="s">
        <v>12</v>
      </c>
      <c r="B4185">
        <v>1185732</v>
      </c>
      <c r="C4185">
        <v>44358</v>
      </c>
      <c r="D4185" t="s">
        <v>36</v>
      </c>
      <c r="E4185" t="s">
        <v>37</v>
      </c>
      <c r="F4185" t="s">
        <v>38</v>
      </c>
      <c r="G4185" t="s">
        <v>23</v>
      </c>
      <c r="H4185">
        <v>43</v>
      </c>
      <c r="I4185">
        <v>77</v>
      </c>
      <c r="J4185">
        <v>3311</v>
      </c>
      <c r="K4185" t="s">
        <v>83</v>
      </c>
      <c r="L4185" t="s">
        <v>20</v>
      </c>
    </row>
    <row r="4186" spans="1:12" x14ac:dyDescent="0.25">
      <c r="A4186" t="s">
        <v>12</v>
      </c>
      <c r="B4186">
        <v>1185732</v>
      </c>
      <c r="C4186">
        <v>44359</v>
      </c>
      <c r="D4186" t="s">
        <v>36</v>
      </c>
      <c r="E4186" t="s">
        <v>37</v>
      </c>
      <c r="F4186" t="s">
        <v>38</v>
      </c>
      <c r="G4186" t="s">
        <v>15</v>
      </c>
      <c r="H4186">
        <v>47</v>
      </c>
      <c r="I4186">
        <v>144</v>
      </c>
      <c r="J4186">
        <v>6768</v>
      </c>
      <c r="K4186" t="s">
        <v>83</v>
      </c>
      <c r="L4186" t="s">
        <v>17</v>
      </c>
    </row>
    <row r="4187" spans="1:12" x14ac:dyDescent="0.25">
      <c r="A4187" t="s">
        <v>12</v>
      </c>
      <c r="B4187">
        <v>1185732</v>
      </c>
      <c r="C4187">
        <v>44360</v>
      </c>
      <c r="D4187" t="s">
        <v>36</v>
      </c>
      <c r="E4187" t="s">
        <v>37</v>
      </c>
      <c r="F4187" t="s">
        <v>38</v>
      </c>
      <c r="G4187" t="s">
        <v>18</v>
      </c>
      <c r="H4187">
        <v>46</v>
      </c>
      <c r="I4187">
        <v>60</v>
      </c>
      <c r="J4187">
        <v>2760</v>
      </c>
      <c r="K4187" t="s">
        <v>83</v>
      </c>
      <c r="L4187" t="s">
        <v>17</v>
      </c>
    </row>
    <row r="4188" spans="1:12" x14ac:dyDescent="0.25">
      <c r="A4188" t="s">
        <v>12</v>
      </c>
      <c r="B4188">
        <v>1185732</v>
      </c>
      <c r="C4188">
        <v>44361</v>
      </c>
      <c r="D4188" t="s">
        <v>36</v>
      </c>
      <c r="E4188" t="s">
        <v>37</v>
      </c>
      <c r="F4188" t="s">
        <v>38</v>
      </c>
      <c r="G4188" t="s">
        <v>19</v>
      </c>
      <c r="H4188">
        <v>37</v>
      </c>
      <c r="I4188">
        <v>68</v>
      </c>
      <c r="J4188">
        <v>2516</v>
      </c>
      <c r="K4188" t="s">
        <v>83</v>
      </c>
      <c r="L4188" t="s">
        <v>20</v>
      </c>
    </row>
    <row r="4189" spans="1:12" x14ac:dyDescent="0.25">
      <c r="A4189" t="s">
        <v>12</v>
      </c>
      <c r="B4189">
        <v>1185732</v>
      </c>
      <c r="C4189">
        <v>44362</v>
      </c>
      <c r="D4189" t="s">
        <v>36</v>
      </c>
      <c r="E4189" t="s">
        <v>37</v>
      </c>
      <c r="F4189" t="s">
        <v>38</v>
      </c>
      <c r="G4189" t="s">
        <v>21</v>
      </c>
      <c r="H4189">
        <v>41</v>
      </c>
      <c r="I4189">
        <v>19</v>
      </c>
      <c r="J4189">
        <v>779</v>
      </c>
      <c r="K4189" t="s">
        <v>83</v>
      </c>
      <c r="L4189" t="s">
        <v>20</v>
      </c>
    </row>
    <row r="4190" spans="1:12" x14ac:dyDescent="0.25">
      <c r="A4190" t="s">
        <v>12</v>
      </c>
      <c r="B4190">
        <v>1185732</v>
      </c>
      <c r="C4190">
        <v>44363</v>
      </c>
      <c r="D4190" t="s">
        <v>36</v>
      </c>
      <c r="E4190" t="s">
        <v>37</v>
      </c>
      <c r="F4190" t="s">
        <v>38</v>
      </c>
      <c r="G4190" t="s">
        <v>22</v>
      </c>
      <c r="H4190">
        <v>56</v>
      </c>
      <c r="I4190">
        <v>38</v>
      </c>
      <c r="J4190">
        <v>2128</v>
      </c>
      <c r="K4190" t="s">
        <v>83</v>
      </c>
      <c r="L4190" t="s">
        <v>17</v>
      </c>
    </row>
    <row r="4191" spans="1:12" x14ac:dyDescent="0.25">
      <c r="A4191" t="s">
        <v>12</v>
      </c>
      <c r="B4191">
        <v>1185732</v>
      </c>
      <c r="C4191">
        <v>44364</v>
      </c>
      <c r="D4191" t="s">
        <v>36</v>
      </c>
      <c r="E4191" t="s">
        <v>37</v>
      </c>
      <c r="F4191" t="s">
        <v>38</v>
      </c>
      <c r="G4191" t="s">
        <v>23</v>
      </c>
      <c r="H4191">
        <v>45</v>
      </c>
      <c r="I4191">
        <v>63</v>
      </c>
      <c r="J4191">
        <v>2835</v>
      </c>
      <c r="K4191" t="s">
        <v>83</v>
      </c>
      <c r="L4191" t="s">
        <v>20</v>
      </c>
    </row>
    <row r="4192" spans="1:12" x14ac:dyDescent="0.25">
      <c r="A4192" t="s">
        <v>12</v>
      </c>
      <c r="B4192">
        <v>1185732</v>
      </c>
      <c r="C4192">
        <v>44365</v>
      </c>
      <c r="D4192" t="s">
        <v>36</v>
      </c>
      <c r="E4192" t="s">
        <v>37</v>
      </c>
      <c r="F4192" t="s">
        <v>38</v>
      </c>
      <c r="G4192" t="s">
        <v>15</v>
      </c>
      <c r="H4192">
        <v>48</v>
      </c>
      <c r="I4192">
        <v>122</v>
      </c>
      <c r="J4192">
        <v>5856</v>
      </c>
      <c r="K4192" t="s">
        <v>83</v>
      </c>
      <c r="L4192" t="s">
        <v>17</v>
      </c>
    </row>
    <row r="4193" spans="1:12" x14ac:dyDescent="0.25">
      <c r="A4193" t="s">
        <v>12</v>
      </c>
      <c r="B4193">
        <v>1185732</v>
      </c>
      <c r="C4193">
        <v>44366</v>
      </c>
      <c r="D4193" t="s">
        <v>36</v>
      </c>
      <c r="E4193" t="s">
        <v>37</v>
      </c>
      <c r="F4193" t="s">
        <v>38</v>
      </c>
      <c r="G4193" t="s">
        <v>18</v>
      </c>
      <c r="H4193">
        <v>48</v>
      </c>
      <c r="I4193">
        <v>44</v>
      </c>
      <c r="J4193">
        <v>2112</v>
      </c>
      <c r="K4193" t="s">
        <v>83</v>
      </c>
      <c r="L4193" t="s">
        <v>17</v>
      </c>
    </row>
    <row r="4194" spans="1:12" x14ac:dyDescent="0.25">
      <c r="A4194" t="s">
        <v>12</v>
      </c>
      <c r="B4194">
        <v>1185732</v>
      </c>
      <c r="C4194">
        <v>44367</v>
      </c>
      <c r="D4194" t="s">
        <v>36</v>
      </c>
      <c r="E4194" t="s">
        <v>37</v>
      </c>
      <c r="F4194" t="s">
        <v>38</v>
      </c>
      <c r="G4194" t="s">
        <v>19</v>
      </c>
      <c r="H4194">
        <v>36</v>
      </c>
      <c r="I4194">
        <v>42</v>
      </c>
      <c r="J4194">
        <v>1512</v>
      </c>
      <c r="K4194" t="s">
        <v>83</v>
      </c>
      <c r="L4194" t="s">
        <v>20</v>
      </c>
    </row>
    <row r="4195" spans="1:12" x14ac:dyDescent="0.25">
      <c r="A4195" t="s">
        <v>12</v>
      </c>
      <c r="B4195">
        <v>1185732</v>
      </c>
      <c r="C4195">
        <v>44368</v>
      </c>
      <c r="D4195" t="s">
        <v>36</v>
      </c>
      <c r="E4195" t="s">
        <v>37</v>
      </c>
      <c r="F4195" t="s">
        <v>38</v>
      </c>
      <c r="G4195" t="s">
        <v>21</v>
      </c>
      <c r="H4195">
        <v>44</v>
      </c>
      <c r="I4195">
        <v>20</v>
      </c>
      <c r="J4195">
        <v>880</v>
      </c>
      <c r="K4195" t="s">
        <v>83</v>
      </c>
      <c r="L4195" t="s">
        <v>20</v>
      </c>
    </row>
    <row r="4196" spans="1:12" x14ac:dyDescent="0.25">
      <c r="A4196" t="s">
        <v>12</v>
      </c>
      <c r="B4196">
        <v>1185732</v>
      </c>
      <c r="C4196">
        <v>44369</v>
      </c>
      <c r="D4196" t="s">
        <v>36</v>
      </c>
      <c r="E4196" t="s">
        <v>37</v>
      </c>
      <c r="F4196" t="s">
        <v>38</v>
      </c>
      <c r="G4196" t="s">
        <v>22</v>
      </c>
      <c r="H4196">
        <v>54</v>
      </c>
      <c r="I4196">
        <v>28</v>
      </c>
      <c r="J4196">
        <v>1512</v>
      </c>
      <c r="K4196" t="s">
        <v>83</v>
      </c>
      <c r="L4196" t="s">
        <v>17</v>
      </c>
    </row>
    <row r="4197" spans="1:12" x14ac:dyDescent="0.25">
      <c r="A4197" t="s">
        <v>12</v>
      </c>
      <c r="B4197">
        <v>1185732</v>
      </c>
      <c r="C4197">
        <v>44370</v>
      </c>
      <c r="D4197" t="s">
        <v>36</v>
      </c>
      <c r="E4197" t="s">
        <v>37</v>
      </c>
      <c r="F4197" t="s">
        <v>38</v>
      </c>
      <c r="G4197" t="s">
        <v>23</v>
      </c>
      <c r="H4197">
        <v>49</v>
      </c>
      <c r="I4197">
        <v>65</v>
      </c>
      <c r="J4197">
        <v>3185</v>
      </c>
      <c r="K4197" t="s">
        <v>83</v>
      </c>
      <c r="L4197" t="s">
        <v>20</v>
      </c>
    </row>
    <row r="4198" spans="1:12" x14ac:dyDescent="0.25">
      <c r="A4198" t="s">
        <v>12</v>
      </c>
      <c r="B4198">
        <v>1185732</v>
      </c>
      <c r="C4198">
        <v>44371</v>
      </c>
      <c r="D4198" t="s">
        <v>36</v>
      </c>
      <c r="E4198" t="s">
        <v>37</v>
      </c>
      <c r="F4198" t="s">
        <v>38</v>
      </c>
      <c r="G4198" t="s">
        <v>15</v>
      </c>
      <c r="H4198">
        <v>58</v>
      </c>
      <c r="I4198">
        <v>134</v>
      </c>
      <c r="J4198">
        <v>7772</v>
      </c>
      <c r="K4198" t="s">
        <v>83</v>
      </c>
      <c r="L4198" t="s">
        <v>17</v>
      </c>
    </row>
    <row r="4199" spans="1:12" x14ac:dyDescent="0.25">
      <c r="A4199" t="s">
        <v>12</v>
      </c>
      <c r="B4199">
        <v>1185732</v>
      </c>
      <c r="C4199">
        <v>44372</v>
      </c>
      <c r="D4199" t="s">
        <v>36</v>
      </c>
      <c r="E4199" t="s">
        <v>37</v>
      </c>
      <c r="F4199" t="s">
        <v>38</v>
      </c>
      <c r="G4199" t="s">
        <v>18</v>
      </c>
      <c r="H4199">
        <v>53</v>
      </c>
      <c r="I4199">
        <v>54</v>
      </c>
      <c r="J4199">
        <v>2862</v>
      </c>
      <c r="K4199" t="s">
        <v>83</v>
      </c>
      <c r="L4199" t="s">
        <v>17</v>
      </c>
    </row>
    <row r="4200" spans="1:12" x14ac:dyDescent="0.25">
      <c r="A4200" t="s">
        <v>12</v>
      </c>
      <c r="B4200">
        <v>1185732</v>
      </c>
      <c r="C4200">
        <v>44373</v>
      </c>
      <c r="D4200" t="s">
        <v>36</v>
      </c>
      <c r="E4200" t="s">
        <v>37</v>
      </c>
      <c r="F4200" t="s">
        <v>38</v>
      </c>
      <c r="G4200" t="s">
        <v>19</v>
      </c>
      <c r="H4200">
        <v>49</v>
      </c>
      <c r="I4200">
        <v>44</v>
      </c>
      <c r="J4200">
        <v>2156</v>
      </c>
      <c r="K4200" t="s">
        <v>83</v>
      </c>
      <c r="L4200" t="s">
        <v>20</v>
      </c>
    </row>
    <row r="4201" spans="1:12" x14ac:dyDescent="0.25">
      <c r="A4201" t="s">
        <v>12</v>
      </c>
      <c r="B4201">
        <v>1185732</v>
      </c>
      <c r="C4201">
        <v>44374</v>
      </c>
      <c r="D4201" t="s">
        <v>36</v>
      </c>
      <c r="E4201" t="s">
        <v>37</v>
      </c>
      <c r="F4201" t="s">
        <v>38</v>
      </c>
      <c r="G4201" t="s">
        <v>21</v>
      </c>
      <c r="H4201">
        <v>48</v>
      </c>
      <c r="I4201">
        <v>28</v>
      </c>
      <c r="J4201">
        <v>1344</v>
      </c>
      <c r="K4201" t="s">
        <v>83</v>
      </c>
      <c r="L4201" t="s">
        <v>20</v>
      </c>
    </row>
    <row r="4202" spans="1:12" x14ac:dyDescent="0.25">
      <c r="A4202" t="s">
        <v>12</v>
      </c>
      <c r="B4202">
        <v>1185732</v>
      </c>
      <c r="C4202">
        <v>44375</v>
      </c>
      <c r="D4202" t="s">
        <v>36</v>
      </c>
      <c r="E4202" t="s">
        <v>37</v>
      </c>
      <c r="F4202" t="s">
        <v>38</v>
      </c>
      <c r="G4202" t="s">
        <v>22</v>
      </c>
      <c r="H4202">
        <v>59</v>
      </c>
      <c r="I4202">
        <v>35</v>
      </c>
      <c r="J4202">
        <v>2065</v>
      </c>
      <c r="K4202" t="s">
        <v>83</v>
      </c>
      <c r="L4202" t="s">
        <v>17</v>
      </c>
    </row>
    <row r="4203" spans="1:12" x14ac:dyDescent="0.25">
      <c r="A4203" t="s">
        <v>12</v>
      </c>
      <c r="B4203">
        <v>1185732</v>
      </c>
      <c r="C4203">
        <v>44376</v>
      </c>
      <c r="D4203" t="s">
        <v>36</v>
      </c>
      <c r="E4203" t="s">
        <v>37</v>
      </c>
      <c r="F4203" t="s">
        <v>38</v>
      </c>
      <c r="G4203" t="s">
        <v>23</v>
      </c>
      <c r="H4203">
        <v>64</v>
      </c>
      <c r="I4203">
        <v>63</v>
      </c>
      <c r="J4203">
        <v>4032</v>
      </c>
      <c r="K4203" t="s">
        <v>83</v>
      </c>
      <c r="L4203" t="s">
        <v>20</v>
      </c>
    </row>
    <row r="4204" spans="1:12" x14ac:dyDescent="0.25">
      <c r="A4204" t="s">
        <v>12</v>
      </c>
      <c r="B4204">
        <v>1185732</v>
      </c>
      <c r="C4204">
        <v>44377</v>
      </c>
      <c r="D4204" t="s">
        <v>36</v>
      </c>
      <c r="E4204" t="s">
        <v>37</v>
      </c>
      <c r="F4204" t="s">
        <v>38</v>
      </c>
      <c r="G4204" t="s">
        <v>15</v>
      </c>
      <c r="H4204">
        <v>46</v>
      </c>
      <c r="I4204">
        <v>135</v>
      </c>
      <c r="J4204">
        <v>6210</v>
      </c>
      <c r="K4204" t="s">
        <v>83</v>
      </c>
      <c r="L4204" t="s">
        <v>17</v>
      </c>
    </row>
    <row r="4205" spans="1:12" x14ac:dyDescent="0.25">
      <c r="A4205" t="s">
        <v>12</v>
      </c>
      <c r="B4205">
        <v>1185732</v>
      </c>
      <c r="C4205">
        <v>44378</v>
      </c>
      <c r="D4205" t="s">
        <v>36</v>
      </c>
      <c r="E4205" t="s">
        <v>37</v>
      </c>
      <c r="F4205" t="s">
        <v>38</v>
      </c>
      <c r="G4205" t="s">
        <v>18</v>
      </c>
      <c r="H4205">
        <v>43</v>
      </c>
      <c r="I4205">
        <v>63</v>
      </c>
      <c r="J4205">
        <v>2709</v>
      </c>
      <c r="K4205" t="s">
        <v>83</v>
      </c>
      <c r="L4205" t="s">
        <v>17</v>
      </c>
    </row>
    <row r="4206" spans="1:12" x14ac:dyDescent="0.25">
      <c r="A4206" t="s">
        <v>12</v>
      </c>
      <c r="B4206">
        <v>1185732</v>
      </c>
      <c r="C4206">
        <v>44379</v>
      </c>
      <c r="D4206" t="s">
        <v>36</v>
      </c>
      <c r="E4206" t="s">
        <v>37</v>
      </c>
      <c r="F4206" t="s">
        <v>38</v>
      </c>
      <c r="G4206" t="s">
        <v>19</v>
      </c>
      <c r="H4206">
        <v>39</v>
      </c>
      <c r="I4206">
        <v>54</v>
      </c>
      <c r="J4206">
        <v>2106</v>
      </c>
      <c r="K4206" t="s">
        <v>83</v>
      </c>
      <c r="L4206" t="s">
        <v>20</v>
      </c>
    </row>
    <row r="4207" spans="1:12" x14ac:dyDescent="0.25">
      <c r="A4207" t="s">
        <v>12</v>
      </c>
      <c r="B4207">
        <v>1185732</v>
      </c>
      <c r="C4207">
        <v>44380</v>
      </c>
      <c r="D4207" t="s">
        <v>36</v>
      </c>
      <c r="E4207" t="s">
        <v>37</v>
      </c>
      <c r="F4207" t="s">
        <v>38</v>
      </c>
      <c r="G4207" t="s">
        <v>21</v>
      </c>
      <c r="H4207">
        <v>38</v>
      </c>
      <c r="I4207">
        <v>47</v>
      </c>
      <c r="J4207">
        <v>1786</v>
      </c>
      <c r="K4207" t="s">
        <v>83</v>
      </c>
      <c r="L4207" t="s">
        <v>20</v>
      </c>
    </row>
    <row r="4208" spans="1:12" x14ac:dyDescent="0.25">
      <c r="A4208" t="s">
        <v>12</v>
      </c>
      <c r="B4208">
        <v>1185732</v>
      </c>
      <c r="C4208">
        <v>44381</v>
      </c>
      <c r="D4208" t="s">
        <v>36</v>
      </c>
      <c r="E4208" t="s">
        <v>37</v>
      </c>
      <c r="F4208" t="s">
        <v>38</v>
      </c>
      <c r="G4208" t="s">
        <v>22</v>
      </c>
      <c r="H4208">
        <v>46</v>
      </c>
      <c r="I4208">
        <v>51</v>
      </c>
      <c r="J4208">
        <v>2346</v>
      </c>
      <c r="K4208" t="s">
        <v>83</v>
      </c>
      <c r="L4208" t="s">
        <v>17</v>
      </c>
    </row>
    <row r="4209" spans="1:12" x14ac:dyDescent="0.25">
      <c r="A4209" t="s">
        <v>12</v>
      </c>
      <c r="B4209">
        <v>1185732</v>
      </c>
      <c r="C4209">
        <v>44382</v>
      </c>
      <c r="D4209" t="s">
        <v>36</v>
      </c>
      <c r="E4209" t="s">
        <v>37</v>
      </c>
      <c r="F4209" t="s">
        <v>38</v>
      </c>
      <c r="G4209" t="s">
        <v>23</v>
      </c>
      <c r="H4209">
        <v>51</v>
      </c>
      <c r="I4209">
        <v>105</v>
      </c>
      <c r="J4209">
        <v>5355</v>
      </c>
      <c r="K4209" t="s">
        <v>83</v>
      </c>
      <c r="L4209" t="s">
        <v>20</v>
      </c>
    </row>
    <row r="4210" spans="1:12" x14ac:dyDescent="0.25">
      <c r="A4210" t="s">
        <v>12</v>
      </c>
      <c r="B4210">
        <v>1185732</v>
      </c>
      <c r="C4210">
        <v>44383</v>
      </c>
      <c r="D4210" t="s">
        <v>36</v>
      </c>
      <c r="E4210" t="s">
        <v>37</v>
      </c>
      <c r="F4210" t="s">
        <v>38</v>
      </c>
      <c r="G4210" t="s">
        <v>15</v>
      </c>
      <c r="H4210">
        <v>47</v>
      </c>
      <c r="I4210">
        <v>161</v>
      </c>
      <c r="J4210">
        <v>7567</v>
      </c>
      <c r="K4210" t="s">
        <v>83</v>
      </c>
      <c r="L4210" t="s">
        <v>17</v>
      </c>
    </row>
    <row r="4211" spans="1:12" x14ac:dyDescent="0.25">
      <c r="A4211" t="s">
        <v>12</v>
      </c>
      <c r="B4211">
        <v>1185732</v>
      </c>
      <c r="C4211">
        <v>44384</v>
      </c>
      <c r="D4211" t="s">
        <v>36</v>
      </c>
      <c r="E4211" t="s">
        <v>37</v>
      </c>
      <c r="F4211" t="s">
        <v>38</v>
      </c>
      <c r="G4211" t="s">
        <v>18</v>
      </c>
      <c r="H4211">
        <v>43</v>
      </c>
      <c r="I4211">
        <v>81</v>
      </c>
      <c r="J4211">
        <v>3483</v>
      </c>
      <c r="K4211" t="s">
        <v>83</v>
      </c>
      <c r="L4211" t="s">
        <v>17</v>
      </c>
    </row>
    <row r="4212" spans="1:12" x14ac:dyDescent="0.25">
      <c r="A4212" t="s">
        <v>12</v>
      </c>
      <c r="B4212">
        <v>1185732</v>
      </c>
      <c r="C4212">
        <v>44385</v>
      </c>
      <c r="D4212" t="s">
        <v>36</v>
      </c>
      <c r="E4212" t="s">
        <v>37</v>
      </c>
      <c r="F4212" t="s">
        <v>38</v>
      </c>
      <c r="G4212" t="s">
        <v>19</v>
      </c>
      <c r="H4212">
        <v>36</v>
      </c>
      <c r="I4212">
        <v>65</v>
      </c>
      <c r="J4212">
        <v>2340</v>
      </c>
      <c r="K4212" t="s">
        <v>83</v>
      </c>
      <c r="L4212" t="s">
        <v>20</v>
      </c>
    </row>
    <row r="4213" spans="1:12" x14ac:dyDescent="0.25">
      <c r="A4213" t="s">
        <v>12</v>
      </c>
      <c r="B4213">
        <v>1185732</v>
      </c>
      <c r="C4213">
        <v>44386</v>
      </c>
      <c r="D4213" t="s">
        <v>36</v>
      </c>
      <c r="E4213" t="s">
        <v>37</v>
      </c>
      <c r="F4213" t="s">
        <v>38</v>
      </c>
      <c r="G4213" t="s">
        <v>21</v>
      </c>
      <c r="H4213">
        <v>39</v>
      </c>
      <c r="I4213">
        <v>50</v>
      </c>
      <c r="J4213">
        <v>1950</v>
      </c>
      <c r="K4213" t="s">
        <v>83</v>
      </c>
      <c r="L4213" t="s">
        <v>20</v>
      </c>
    </row>
    <row r="4214" spans="1:12" x14ac:dyDescent="0.25">
      <c r="A4214" t="s">
        <v>12</v>
      </c>
      <c r="B4214">
        <v>1185732</v>
      </c>
      <c r="C4214">
        <v>44387</v>
      </c>
      <c r="D4214" t="s">
        <v>36</v>
      </c>
      <c r="E4214" t="s">
        <v>37</v>
      </c>
      <c r="F4214" t="s">
        <v>38</v>
      </c>
      <c r="G4214" t="s">
        <v>22</v>
      </c>
      <c r="H4214">
        <v>47</v>
      </c>
      <c r="I4214">
        <v>56</v>
      </c>
      <c r="J4214">
        <v>2632</v>
      </c>
      <c r="K4214" t="s">
        <v>83</v>
      </c>
      <c r="L4214" t="s">
        <v>17</v>
      </c>
    </row>
    <row r="4215" spans="1:12" x14ac:dyDescent="0.25">
      <c r="A4215" t="s">
        <v>12</v>
      </c>
      <c r="B4215">
        <v>1185732</v>
      </c>
      <c r="C4215">
        <v>44388</v>
      </c>
      <c r="D4215" t="s">
        <v>36</v>
      </c>
      <c r="E4215" t="s">
        <v>37</v>
      </c>
      <c r="F4215" t="s">
        <v>38</v>
      </c>
      <c r="G4215" t="s">
        <v>23</v>
      </c>
      <c r="H4215">
        <v>54</v>
      </c>
      <c r="I4215">
        <v>120</v>
      </c>
      <c r="J4215">
        <v>6480</v>
      </c>
      <c r="K4215" t="s">
        <v>83</v>
      </c>
      <c r="L4215" t="s">
        <v>20</v>
      </c>
    </row>
    <row r="4216" spans="1:12" x14ac:dyDescent="0.25">
      <c r="A4216" t="s">
        <v>12</v>
      </c>
      <c r="B4216">
        <v>1185732</v>
      </c>
      <c r="C4216">
        <v>44389</v>
      </c>
      <c r="D4216" t="s">
        <v>36</v>
      </c>
      <c r="E4216" t="s">
        <v>37</v>
      </c>
      <c r="F4216" t="s">
        <v>38</v>
      </c>
      <c r="G4216" t="s">
        <v>15</v>
      </c>
      <c r="H4216">
        <v>49</v>
      </c>
      <c r="I4216">
        <v>149</v>
      </c>
      <c r="J4216">
        <v>7301</v>
      </c>
      <c r="K4216" t="s">
        <v>83</v>
      </c>
      <c r="L4216" t="s">
        <v>17</v>
      </c>
    </row>
    <row r="4217" spans="1:12" x14ac:dyDescent="0.25">
      <c r="A4217" t="s">
        <v>12</v>
      </c>
      <c r="B4217">
        <v>1185732</v>
      </c>
      <c r="C4217">
        <v>44390</v>
      </c>
      <c r="D4217" t="s">
        <v>36</v>
      </c>
      <c r="E4217" t="s">
        <v>37</v>
      </c>
      <c r="F4217" t="s">
        <v>38</v>
      </c>
      <c r="G4217" t="s">
        <v>18</v>
      </c>
      <c r="H4217">
        <v>41</v>
      </c>
      <c r="I4217">
        <v>94</v>
      </c>
      <c r="J4217">
        <v>3854</v>
      </c>
      <c r="K4217" t="s">
        <v>83</v>
      </c>
      <c r="L4217" t="s">
        <v>17</v>
      </c>
    </row>
    <row r="4218" spans="1:12" x14ac:dyDescent="0.25">
      <c r="A4218" t="s">
        <v>12</v>
      </c>
      <c r="B4218">
        <v>1185732</v>
      </c>
      <c r="C4218">
        <v>44391</v>
      </c>
      <c r="D4218" t="s">
        <v>36</v>
      </c>
      <c r="E4218" t="s">
        <v>37</v>
      </c>
      <c r="F4218" t="s">
        <v>38</v>
      </c>
      <c r="G4218" t="s">
        <v>19</v>
      </c>
      <c r="H4218">
        <v>38</v>
      </c>
      <c r="I4218">
        <v>75</v>
      </c>
      <c r="J4218">
        <v>2850</v>
      </c>
      <c r="K4218" t="s">
        <v>83</v>
      </c>
      <c r="L4218" t="s">
        <v>20</v>
      </c>
    </row>
    <row r="4219" spans="1:12" x14ac:dyDescent="0.25">
      <c r="A4219" t="s">
        <v>12</v>
      </c>
      <c r="B4219">
        <v>1185732</v>
      </c>
      <c r="C4219">
        <v>44392</v>
      </c>
      <c r="D4219" t="s">
        <v>36</v>
      </c>
      <c r="E4219" t="s">
        <v>37</v>
      </c>
      <c r="F4219" t="s">
        <v>38</v>
      </c>
      <c r="G4219" t="s">
        <v>21</v>
      </c>
      <c r="H4219">
        <v>37</v>
      </c>
      <c r="I4219">
        <v>63</v>
      </c>
      <c r="J4219">
        <v>2331</v>
      </c>
      <c r="K4219" t="s">
        <v>83</v>
      </c>
      <c r="L4219" t="s">
        <v>20</v>
      </c>
    </row>
    <row r="4220" spans="1:12" x14ac:dyDescent="0.25">
      <c r="A4220" t="s">
        <v>12</v>
      </c>
      <c r="B4220">
        <v>1185732</v>
      </c>
      <c r="C4220">
        <v>44393</v>
      </c>
      <c r="D4220" t="s">
        <v>36</v>
      </c>
      <c r="E4220" t="s">
        <v>37</v>
      </c>
      <c r="F4220" t="s">
        <v>38</v>
      </c>
      <c r="G4220" t="s">
        <v>22</v>
      </c>
      <c r="H4220">
        <v>49</v>
      </c>
      <c r="I4220">
        <v>50</v>
      </c>
      <c r="J4220">
        <v>2450</v>
      </c>
      <c r="K4220" t="s">
        <v>83</v>
      </c>
      <c r="L4220" t="s">
        <v>17</v>
      </c>
    </row>
    <row r="4221" spans="1:12" x14ac:dyDescent="0.25">
      <c r="A4221" t="s">
        <v>12</v>
      </c>
      <c r="B4221">
        <v>1185732</v>
      </c>
      <c r="C4221">
        <v>44394</v>
      </c>
      <c r="D4221" t="s">
        <v>36</v>
      </c>
      <c r="E4221" t="s">
        <v>37</v>
      </c>
      <c r="F4221" t="s">
        <v>38</v>
      </c>
      <c r="G4221" t="s">
        <v>23</v>
      </c>
      <c r="H4221">
        <v>50</v>
      </c>
      <c r="I4221">
        <v>94</v>
      </c>
      <c r="J4221">
        <v>4700</v>
      </c>
      <c r="K4221" t="s">
        <v>83</v>
      </c>
      <c r="L4221" t="s">
        <v>20</v>
      </c>
    </row>
    <row r="4222" spans="1:12" x14ac:dyDescent="0.25">
      <c r="A4222" t="s">
        <v>12</v>
      </c>
      <c r="B4222">
        <v>1185732</v>
      </c>
      <c r="C4222">
        <v>44395</v>
      </c>
      <c r="D4222" t="s">
        <v>36</v>
      </c>
      <c r="E4222" t="s">
        <v>37</v>
      </c>
      <c r="F4222" t="s">
        <v>38</v>
      </c>
      <c r="G4222" t="s">
        <v>15</v>
      </c>
      <c r="H4222">
        <v>47</v>
      </c>
      <c r="I4222">
        <v>135</v>
      </c>
      <c r="J4222">
        <v>6345</v>
      </c>
      <c r="K4222" t="s">
        <v>83</v>
      </c>
      <c r="L4222" t="s">
        <v>17</v>
      </c>
    </row>
    <row r="4223" spans="1:12" x14ac:dyDescent="0.25">
      <c r="A4223" t="s">
        <v>12</v>
      </c>
      <c r="B4223">
        <v>1185732</v>
      </c>
      <c r="C4223">
        <v>44396</v>
      </c>
      <c r="D4223" t="s">
        <v>36</v>
      </c>
      <c r="E4223" t="s">
        <v>37</v>
      </c>
      <c r="F4223" t="s">
        <v>38</v>
      </c>
      <c r="G4223" t="s">
        <v>18</v>
      </c>
      <c r="H4223">
        <v>41</v>
      </c>
      <c r="I4223">
        <v>84</v>
      </c>
      <c r="J4223">
        <v>3444</v>
      </c>
      <c r="K4223" t="s">
        <v>83</v>
      </c>
      <c r="L4223" t="s">
        <v>17</v>
      </c>
    </row>
    <row r="4224" spans="1:12" x14ac:dyDescent="0.25">
      <c r="A4224" t="s">
        <v>12</v>
      </c>
      <c r="B4224">
        <v>1185732</v>
      </c>
      <c r="C4224">
        <v>44397</v>
      </c>
      <c r="D4224" t="s">
        <v>36</v>
      </c>
      <c r="E4224" t="s">
        <v>37</v>
      </c>
      <c r="F4224" t="s">
        <v>38</v>
      </c>
      <c r="G4224" t="s">
        <v>19</v>
      </c>
      <c r="H4224">
        <v>36</v>
      </c>
      <c r="I4224">
        <v>60</v>
      </c>
      <c r="J4224">
        <v>2160</v>
      </c>
      <c r="K4224" t="s">
        <v>83</v>
      </c>
      <c r="L4224" t="s">
        <v>20</v>
      </c>
    </row>
    <row r="4225" spans="1:12" x14ac:dyDescent="0.25">
      <c r="A4225" t="s">
        <v>12</v>
      </c>
      <c r="B4225">
        <v>1185732</v>
      </c>
      <c r="C4225">
        <v>44398</v>
      </c>
      <c r="D4225" t="s">
        <v>36</v>
      </c>
      <c r="E4225" t="s">
        <v>37</v>
      </c>
      <c r="F4225" t="s">
        <v>38</v>
      </c>
      <c r="G4225" t="s">
        <v>21</v>
      </c>
      <c r="H4225">
        <v>36</v>
      </c>
      <c r="I4225">
        <v>44</v>
      </c>
      <c r="J4225">
        <v>1584</v>
      </c>
      <c r="K4225" t="s">
        <v>83</v>
      </c>
      <c r="L4225" t="s">
        <v>20</v>
      </c>
    </row>
    <row r="4226" spans="1:12" x14ac:dyDescent="0.25">
      <c r="A4226" t="s">
        <v>12</v>
      </c>
      <c r="B4226">
        <v>1185732</v>
      </c>
      <c r="C4226">
        <v>44399</v>
      </c>
      <c r="D4226" t="s">
        <v>36</v>
      </c>
      <c r="E4226" t="s">
        <v>37</v>
      </c>
      <c r="F4226" t="s">
        <v>38</v>
      </c>
      <c r="G4226" t="s">
        <v>22</v>
      </c>
      <c r="H4226">
        <v>49</v>
      </c>
      <c r="I4226">
        <v>49</v>
      </c>
      <c r="J4226">
        <v>2401</v>
      </c>
      <c r="K4226" t="s">
        <v>83</v>
      </c>
      <c r="L4226" t="s">
        <v>17</v>
      </c>
    </row>
    <row r="4227" spans="1:12" x14ac:dyDescent="0.25">
      <c r="A4227" t="s">
        <v>12</v>
      </c>
      <c r="B4227">
        <v>1185732</v>
      </c>
      <c r="C4227">
        <v>44400</v>
      </c>
      <c r="D4227" t="s">
        <v>36</v>
      </c>
      <c r="E4227" t="s">
        <v>37</v>
      </c>
      <c r="F4227" t="s">
        <v>38</v>
      </c>
      <c r="G4227" t="s">
        <v>23</v>
      </c>
      <c r="H4227">
        <v>53</v>
      </c>
      <c r="I4227">
        <v>73</v>
      </c>
      <c r="J4227">
        <v>3869</v>
      </c>
      <c r="K4227" t="s">
        <v>83</v>
      </c>
      <c r="L4227" t="s">
        <v>20</v>
      </c>
    </row>
    <row r="4228" spans="1:12" x14ac:dyDescent="0.25">
      <c r="A4228" t="s">
        <v>12</v>
      </c>
      <c r="B4228">
        <v>1185732</v>
      </c>
      <c r="C4228">
        <v>44401</v>
      </c>
      <c r="D4228" t="s">
        <v>36</v>
      </c>
      <c r="E4228" t="s">
        <v>37</v>
      </c>
      <c r="F4228" t="s">
        <v>38</v>
      </c>
      <c r="G4228" t="s">
        <v>15</v>
      </c>
      <c r="H4228">
        <v>56</v>
      </c>
      <c r="I4228">
        <v>115</v>
      </c>
      <c r="J4228">
        <v>6440</v>
      </c>
      <c r="K4228" t="s">
        <v>83</v>
      </c>
      <c r="L4228" t="s">
        <v>17</v>
      </c>
    </row>
    <row r="4229" spans="1:12" x14ac:dyDescent="0.25">
      <c r="A4229" t="s">
        <v>12</v>
      </c>
      <c r="B4229">
        <v>1185732</v>
      </c>
      <c r="C4229">
        <v>44402</v>
      </c>
      <c r="D4229" t="s">
        <v>36</v>
      </c>
      <c r="E4229" t="s">
        <v>37</v>
      </c>
      <c r="F4229" t="s">
        <v>38</v>
      </c>
      <c r="G4229" t="s">
        <v>18</v>
      </c>
      <c r="H4229">
        <v>49</v>
      </c>
      <c r="I4229">
        <v>75</v>
      </c>
      <c r="J4229">
        <v>3675</v>
      </c>
      <c r="K4229" t="s">
        <v>83</v>
      </c>
      <c r="L4229" t="s">
        <v>17</v>
      </c>
    </row>
    <row r="4230" spans="1:12" x14ac:dyDescent="0.25">
      <c r="A4230" t="s">
        <v>12</v>
      </c>
      <c r="B4230">
        <v>1185732</v>
      </c>
      <c r="C4230">
        <v>44403</v>
      </c>
      <c r="D4230" t="s">
        <v>36</v>
      </c>
      <c r="E4230" t="s">
        <v>37</v>
      </c>
      <c r="F4230" t="s">
        <v>38</v>
      </c>
      <c r="G4230" t="s">
        <v>19</v>
      </c>
      <c r="H4230">
        <v>48</v>
      </c>
      <c r="I4230">
        <v>39</v>
      </c>
      <c r="J4230">
        <v>1872</v>
      </c>
      <c r="K4230" t="s">
        <v>83</v>
      </c>
      <c r="L4230" t="s">
        <v>20</v>
      </c>
    </row>
    <row r="4231" spans="1:12" x14ac:dyDescent="0.25">
      <c r="A4231" t="s">
        <v>12</v>
      </c>
      <c r="B4231">
        <v>1185732</v>
      </c>
      <c r="C4231">
        <v>44404</v>
      </c>
      <c r="D4231" t="s">
        <v>36</v>
      </c>
      <c r="E4231" t="s">
        <v>37</v>
      </c>
      <c r="F4231" t="s">
        <v>38</v>
      </c>
      <c r="G4231" t="s">
        <v>21</v>
      </c>
      <c r="H4231">
        <v>47</v>
      </c>
      <c r="I4231">
        <v>33</v>
      </c>
      <c r="J4231">
        <v>1551</v>
      </c>
      <c r="K4231" t="s">
        <v>83</v>
      </c>
      <c r="L4231" t="s">
        <v>20</v>
      </c>
    </row>
    <row r="4232" spans="1:12" x14ac:dyDescent="0.25">
      <c r="A4232" t="s">
        <v>12</v>
      </c>
      <c r="B4232">
        <v>1185732</v>
      </c>
      <c r="C4232">
        <v>44405</v>
      </c>
      <c r="D4232" t="s">
        <v>36</v>
      </c>
      <c r="E4232" t="s">
        <v>37</v>
      </c>
      <c r="F4232" t="s">
        <v>38</v>
      </c>
      <c r="G4232" t="s">
        <v>22</v>
      </c>
      <c r="H4232">
        <v>56</v>
      </c>
      <c r="I4232">
        <v>33</v>
      </c>
      <c r="J4232">
        <v>1848</v>
      </c>
      <c r="K4232" t="s">
        <v>83</v>
      </c>
      <c r="L4232" t="s">
        <v>17</v>
      </c>
    </row>
    <row r="4233" spans="1:12" x14ac:dyDescent="0.25">
      <c r="A4233" t="s">
        <v>12</v>
      </c>
      <c r="B4233">
        <v>1185732</v>
      </c>
      <c r="C4233">
        <v>44406</v>
      </c>
      <c r="D4233" t="s">
        <v>36</v>
      </c>
      <c r="E4233" t="s">
        <v>37</v>
      </c>
      <c r="F4233" t="s">
        <v>38</v>
      </c>
      <c r="G4233" t="s">
        <v>23</v>
      </c>
      <c r="H4233">
        <v>60</v>
      </c>
      <c r="I4233">
        <v>65</v>
      </c>
      <c r="J4233">
        <v>3900</v>
      </c>
      <c r="K4233" t="s">
        <v>83</v>
      </c>
      <c r="L4233" t="s">
        <v>20</v>
      </c>
    </row>
    <row r="4234" spans="1:12" x14ac:dyDescent="0.25">
      <c r="A4234" t="s">
        <v>12</v>
      </c>
      <c r="B4234">
        <v>1185732</v>
      </c>
      <c r="C4234">
        <v>44407</v>
      </c>
      <c r="D4234" t="s">
        <v>36</v>
      </c>
      <c r="E4234" t="s">
        <v>37</v>
      </c>
      <c r="F4234" t="s">
        <v>38</v>
      </c>
      <c r="G4234" t="s">
        <v>15</v>
      </c>
      <c r="H4234">
        <v>55</v>
      </c>
      <c r="I4234">
        <v>112</v>
      </c>
      <c r="J4234">
        <v>6160</v>
      </c>
      <c r="K4234" t="s">
        <v>83</v>
      </c>
      <c r="L4234" t="s">
        <v>17</v>
      </c>
    </row>
    <row r="4235" spans="1:12" x14ac:dyDescent="0.25">
      <c r="A4235" t="s">
        <v>12</v>
      </c>
      <c r="B4235">
        <v>1185732</v>
      </c>
      <c r="C4235">
        <v>44408</v>
      </c>
      <c r="D4235" t="s">
        <v>36</v>
      </c>
      <c r="E4235" t="s">
        <v>37</v>
      </c>
      <c r="F4235" t="s">
        <v>38</v>
      </c>
      <c r="G4235" t="s">
        <v>18</v>
      </c>
      <c r="H4235">
        <v>46</v>
      </c>
      <c r="I4235">
        <v>65</v>
      </c>
      <c r="J4235">
        <v>2990</v>
      </c>
      <c r="K4235" t="s">
        <v>83</v>
      </c>
      <c r="L4235" t="s">
        <v>17</v>
      </c>
    </row>
    <row r="4236" spans="1:12" x14ac:dyDescent="0.25">
      <c r="A4236" t="s">
        <v>12</v>
      </c>
      <c r="B4236">
        <v>1185732</v>
      </c>
      <c r="C4236">
        <v>44409</v>
      </c>
      <c r="D4236" t="s">
        <v>36</v>
      </c>
      <c r="E4236" t="s">
        <v>37</v>
      </c>
      <c r="F4236" t="s">
        <v>38</v>
      </c>
      <c r="G4236" t="s">
        <v>19</v>
      </c>
      <c r="H4236">
        <v>48</v>
      </c>
      <c r="I4236">
        <v>49</v>
      </c>
      <c r="J4236">
        <v>2352</v>
      </c>
      <c r="K4236" t="s">
        <v>83</v>
      </c>
      <c r="L4236" t="s">
        <v>20</v>
      </c>
    </row>
    <row r="4237" spans="1:12" x14ac:dyDescent="0.25">
      <c r="A4237" t="s">
        <v>12</v>
      </c>
      <c r="B4237">
        <v>1185732</v>
      </c>
      <c r="C4237">
        <v>44410</v>
      </c>
      <c r="D4237" t="s">
        <v>36</v>
      </c>
      <c r="E4237" t="s">
        <v>37</v>
      </c>
      <c r="F4237" t="s">
        <v>38</v>
      </c>
      <c r="G4237" t="s">
        <v>21</v>
      </c>
      <c r="H4237">
        <v>46</v>
      </c>
      <c r="I4237">
        <v>53</v>
      </c>
      <c r="J4237">
        <v>2438</v>
      </c>
      <c r="K4237" t="s">
        <v>83</v>
      </c>
      <c r="L4237" t="s">
        <v>20</v>
      </c>
    </row>
    <row r="4238" spans="1:12" x14ac:dyDescent="0.25">
      <c r="A4238" t="s">
        <v>12</v>
      </c>
      <c r="B4238">
        <v>1185732</v>
      </c>
      <c r="C4238">
        <v>44411</v>
      </c>
      <c r="D4238" t="s">
        <v>36</v>
      </c>
      <c r="E4238" t="s">
        <v>37</v>
      </c>
      <c r="F4238" t="s">
        <v>38</v>
      </c>
      <c r="G4238" t="s">
        <v>22</v>
      </c>
      <c r="H4238">
        <v>56</v>
      </c>
      <c r="I4238">
        <v>41</v>
      </c>
      <c r="J4238">
        <v>2296</v>
      </c>
      <c r="K4238" t="s">
        <v>83</v>
      </c>
      <c r="L4238" t="s">
        <v>17</v>
      </c>
    </row>
    <row r="4239" spans="1:12" x14ac:dyDescent="0.25">
      <c r="A4239" t="s">
        <v>12</v>
      </c>
      <c r="B4239">
        <v>1185732</v>
      </c>
      <c r="C4239">
        <v>44412</v>
      </c>
      <c r="D4239" t="s">
        <v>36</v>
      </c>
      <c r="E4239" t="s">
        <v>37</v>
      </c>
      <c r="F4239" t="s">
        <v>38</v>
      </c>
      <c r="G4239" t="s">
        <v>23</v>
      </c>
      <c r="H4239">
        <v>61</v>
      </c>
      <c r="I4239">
        <v>65</v>
      </c>
      <c r="J4239">
        <v>3965</v>
      </c>
      <c r="K4239" t="s">
        <v>83</v>
      </c>
      <c r="L4239" t="s">
        <v>20</v>
      </c>
    </row>
    <row r="4240" spans="1:12" x14ac:dyDescent="0.25">
      <c r="A4240" t="s">
        <v>12</v>
      </c>
      <c r="B4240">
        <v>1185732</v>
      </c>
      <c r="C4240">
        <v>44413</v>
      </c>
      <c r="D4240" t="s">
        <v>36</v>
      </c>
      <c r="E4240" t="s">
        <v>37</v>
      </c>
      <c r="F4240" t="s">
        <v>38</v>
      </c>
      <c r="G4240" t="s">
        <v>15</v>
      </c>
      <c r="H4240">
        <v>57</v>
      </c>
      <c r="I4240">
        <v>150</v>
      </c>
      <c r="J4240">
        <v>8550</v>
      </c>
      <c r="K4240" t="s">
        <v>83</v>
      </c>
      <c r="L4240" t="s">
        <v>17</v>
      </c>
    </row>
    <row r="4241" spans="1:12" x14ac:dyDescent="0.25">
      <c r="A4241" t="s">
        <v>12</v>
      </c>
      <c r="B4241">
        <v>1185732</v>
      </c>
      <c r="C4241">
        <v>44414</v>
      </c>
      <c r="D4241" t="s">
        <v>36</v>
      </c>
      <c r="E4241" t="s">
        <v>37</v>
      </c>
      <c r="F4241" t="s">
        <v>38</v>
      </c>
      <c r="G4241" t="s">
        <v>18</v>
      </c>
      <c r="H4241">
        <v>46</v>
      </c>
      <c r="I4241">
        <v>75</v>
      </c>
      <c r="J4241">
        <v>3450</v>
      </c>
      <c r="K4241" t="s">
        <v>83</v>
      </c>
      <c r="L4241" t="s">
        <v>17</v>
      </c>
    </row>
    <row r="4242" spans="1:12" x14ac:dyDescent="0.25">
      <c r="A4242" t="s">
        <v>12</v>
      </c>
      <c r="B4242">
        <v>1185732</v>
      </c>
      <c r="C4242">
        <v>44415</v>
      </c>
      <c r="D4242" t="s">
        <v>36</v>
      </c>
      <c r="E4242" t="s">
        <v>37</v>
      </c>
      <c r="F4242" t="s">
        <v>38</v>
      </c>
      <c r="G4242" t="s">
        <v>19</v>
      </c>
      <c r="H4242">
        <v>46</v>
      </c>
      <c r="I4242">
        <v>75</v>
      </c>
      <c r="J4242">
        <v>3450</v>
      </c>
      <c r="K4242" t="s">
        <v>83</v>
      </c>
      <c r="L4242" t="s">
        <v>20</v>
      </c>
    </row>
    <row r="4243" spans="1:12" x14ac:dyDescent="0.25">
      <c r="A4243" t="s">
        <v>12</v>
      </c>
      <c r="B4243">
        <v>1185732</v>
      </c>
      <c r="C4243">
        <v>44416</v>
      </c>
      <c r="D4243" t="s">
        <v>36</v>
      </c>
      <c r="E4243" t="s">
        <v>37</v>
      </c>
      <c r="F4243" t="s">
        <v>38</v>
      </c>
      <c r="G4243" t="s">
        <v>21</v>
      </c>
      <c r="H4243">
        <v>49</v>
      </c>
      <c r="I4243">
        <v>54</v>
      </c>
      <c r="J4243">
        <v>2646</v>
      </c>
      <c r="K4243" t="s">
        <v>83</v>
      </c>
      <c r="L4243" t="s">
        <v>20</v>
      </c>
    </row>
    <row r="4244" spans="1:12" x14ac:dyDescent="0.25">
      <c r="A4244" t="s">
        <v>12</v>
      </c>
      <c r="B4244">
        <v>1185732</v>
      </c>
      <c r="C4244">
        <v>44417</v>
      </c>
      <c r="D4244" t="s">
        <v>36</v>
      </c>
      <c r="E4244" t="s">
        <v>37</v>
      </c>
      <c r="F4244" t="s">
        <v>38</v>
      </c>
      <c r="G4244" t="s">
        <v>22</v>
      </c>
      <c r="H4244">
        <v>59</v>
      </c>
      <c r="I4244">
        <v>58</v>
      </c>
      <c r="J4244">
        <v>3422</v>
      </c>
      <c r="K4244" t="s">
        <v>83</v>
      </c>
      <c r="L4244" t="s">
        <v>17</v>
      </c>
    </row>
    <row r="4245" spans="1:12" x14ac:dyDescent="0.25">
      <c r="A4245" t="s">
        <v>12</v>
      </c>
      <c r="B4245">
        <v>1185732</v>
      </c>
      <c r="C4245">
        <v>44418</v>
      </c>
      <c r="D4245" t="s">
        <v>36</v>
      </c>
      <c r="E4245" t="s">
        <v>37</v>
      </c>
      <c r="F4245" t="s">
        <v>38</v>
      </c>
      <c r="G4245" t="s">
        <v>23</v>
      </c>
      <c r="H4245">
        <v>64</v>
      </c>
      <c r="I4245">
        <v>81</v>
      </c>
      <c r="J4245">
        <v>5184</v>
      </c>
      <c r="K4245" t="s">
        <v>83</v>
      </c>
      <c r="L4245" t="s">
        <v>20</v>
      </c>
    </row>
    <row r="4246" spans="1:12" x14ac:dyDescent="0.25">
      <c r="A4246" t="s">
        <v>26</v>
      </c>
      <c r="B4246">
        <v>1197831</v>
      </c>
      <c r="C4246">
        <v>44419</v>
      </c>
      <c r="D4246" t="s">
        <v>36</v>
      </c>
      <c r="E4246" t="s">
        <v>37</v>
      </c>
      <c r="F4246" t="s">
        <v>38</v>
      </c>
      <c r="G4246" t="s">
        <v>15</v>
      </c>
      <c r="H4246">
        <v>20</v>
      </c>
      <c r="I4246">
        <v>189</v>
      </c>
      <c r="J4246">
        <v>3780</v>
      </c>
      <c r="K4246" t="s">
        <v>83</v>
      </c>
      <c r="L4246" t="s">
        <v>17</v>
      </c>
    </row>
    <row r="4247" spans="1:12" x14ac:dyDescent="0.25">
      <c r="A4247" t="s">
        <v>26</v>
      </c>
      <c r="B4247">
        <v>1197831</v>
      </c>
      <c r="C4247">
        <v>44420</v>
      </c>
      <c r="D4247" t="s">
        <v>36</v>
      </c>
      <c r="E4247" t="s">
        <v>37</v>
      </c>
      <c r="F4247" t="s">
        <v>38</v>
      </c>
      <c r="G4247" t="s">
        <v>18</v>
      </c>
      <c r="H4247">
        <v>28</v>
      </c>
      <c r="I4247">
        <v>196</v>
      </c>
      <c r="J4247">
        <v>5488</v>
      </c>
      <c r="K4247" t="s">
        <v>83</v>
      </c>
      <c r="L4247" t="s">
        <v>17</v>
      </c>
    </row>
    <row r="4248" spans="1:12" x14ac:dyDescent="0.25">
      <c r="A4248" t="s">
        <v>26</v>
      </c>
      <c r="B4248">
        <v>1197831</v>
      </c>
      <c r="C4248">
        <v>44421</v>
      </c>
      <c r="D4248" t="s">
        <v>36</v>
      </c>
      <c r="E4248" t="s">
        <v>37</v>
      </c>
      <c r="F4248" t="s">
        <v>38</v>
      </c>
      <c r="G4248" t="s">
        <v>19</v>
      </c>
      <c r="H4248">
        <v>27</v>
      </c>
      <c r="I4248">
        <v>158</v>
      </c>
      <c r="J4248">
        <v>4266</v>
      </c>
      <c r="K4248" t="s">
        <v>83</v>
      </c>
      <c r="L4248" t="s">
        <v>20</v>
      </c>
    </row>
    <row r="4249" spans="1:12" x14ac:dyDescent="0.25">
      <c r="A4249" t="s">
        <v>26</v>
      </c>
      <c r="B4249">
        <v>1197831</v>
      </c>
      <c r="C4249">
        <v>44422</v>
      </c>
      <c r="D4249" t="s">
        <v>36</v>
      </c>
      <c r="E4249" t="s">
        <v>37</v>
      </c>
      <c r="F4249" t="s">
        <v>38</v>
      </c>
      <c r="G4249" t="s">
        <v>21</v>
      </c>
      <c r="H4249">
        <v>34</v>
      </c>
      <c r="I4249">
        <v>152</v>
      </c>
      <c r="J4249">
        <v>5168</v>
      </c>
      <c r="K4249" t="s">
        <v>83</v>
      </c>
      <c r="L4249" t="s">
        <v>20</v>
      </c>
    </row>
    <row r="4250" spans="1:12" x14ac:dyDescent="0.25">
      <c r="A4250" t="s">
        <v>26</v>
      </c>
      <c r="B4250">
        <v>1197831</v>
      </c>
      <c r="C4250">
        <v>44423</v>
      </c>
      <c r="D4250" t="s">
        <v>27</v>
      </c>
      <c r="E4250" t="s">
        <v>28</v>
      </c>
      <c r="F4250" t="s">
        <v>39</v>
      </c>
      <c r="G4250" t="s">
        <v>22</v>
      </c>
      <c r="H4250">
        <v>37</v>
      </c>
      <c r="I4250">
        <v>94</v>
      </c>
      <c r="J4250">
        <v>3478</v>
      </c>
      <c r="K4250" t="s">
        <v>83</v>
      </c>
      <c r="L4250" t="s">
        <v>17</v>
      </c>
    </row>
    <row r="4251" spans="1:12" x14ac:dyDescent="0.25">
      <c r="A4251" t="s">
        <v>26</v>
      </c>
      <c r="B4251">
        <v>1197831</v>
      </c>
      <c r="C4251">
        <v>44424</v>
      </c>
      <c r="D4251" t="s">
        <v>27</v>
      </c>
      <c r="E4251" t="s">
        <v>28</v>
      </c>
      <c r="F4251" t="s">
        <v>39</v>
      </c>
      <c r="G4251" t="s">
        <v>23</v>
      </c>
      <c r="H4251">
        <v>33</v>
      </c>
      <c r="I4251">
        <v>147</v>
      </c>
      <c r="J4251">
        <v>4851</v>
      </c>
      <c r="K4251" t="s">
        <v>83</v>
      </c>
      <c r="L4251" t="s">
        <v>20</v>
      </c>
    </row>
    <row r="4252" spans="1:12" x14ac:dyDescent="0.25">
      <c r="A4252" t="s">
        <v>26</v>
      </c>
      <c r="B4252">
        <v>1197831</v>
      </c>
      <c r="C4252">
        <v>44425</v>
      </c>
      <c r="D4252" t="s">
        <v>27</v>
      </c>
      <c r="E4252" t="s">
        <v>28</v>
      </c>
      <c r="F4252" t="s">
        <v>39</v>
      </c>
      <c r="G4252" t="s">
        <v>15</v>
      </c>
      <c r="H4252">
        <v>23</v>
      </c>
      <c r="I4252">
        <v>176</v>
      </c>
      <c r="J4252">
        <v>4048</v>
      </c>
      <c r="K4252" t="s">
        <v>83</v>
      </c>
      <c r="L4252" t="s">
        <v>17</v>
      </c>
    </row>
    <row r="4253" spans="1:12" x14ac:dyDescent="0.25">
      <c r="A4253" t="s">
        <v>26</v>
      </c>
      <c r="B4253">
        <v>1197831</v>
      </c>
      <c r="C4253">
        <v>44426</v>
      </c>
      <c r="D4253" t="s">
        <v>27</v>
      </c>
      <c r="E4253" t="s">
        <v>28</v>
      </c>
      <c r="F4253" t="s">
        <v>39</v>
      </c>
      <c r="G4253" t="s">
        <v>18</v>
      </c>
      <c r="H4253">
        <v>32</v>
      </c>
      <c r="I4253">
        <v>163</v>
      </c>
      <c r="J4253">
        <v>5216</v>
      </c>
      <c r="K4253" t="s">
        <v>83</v>
      </c>
      <c r="L4253" t="s">
        <v>17</v>
      </c>
    </row>
    <row r="4254" spans="1:12" x14ac:dyDescent="0.25">
      <c r="A4254" t="s">
        <v>26</v>
      </c>
      <c r="B4254">
        <v>1197831</v>
      </c>
      <c r="C4254">
        <v>44427</v>
      </c>
      <c r="D4254" t="s">
        <v>27</v>
      </c>
      <c r="E4254" t="s">
        <v>28</v>
      </c>
      <c r="F4254" t="s">
        <v>39</v>
      </c>
      <c r="G4254" t="s">
        <v>19</v>
      </c>
      <c r="H4254">
        <v>34</v>
      </c>
      <c r="I4254">
        <v>119</v>
      </c>
      <c r="J4254">
        <v>4046</v>
      </c>
      <c r="K4254" t="s">
        <v>83</v>
      </c>
      <c r="L4254" t="s">
        <v>20</v>
      </c>
    </row>
    <row r="4255" spans="1:12" x14ac:dyDescent="0.25">
      <c r="A4255" t="s">
        <v>26</v>
      </c>
      <c r="B4255">
        <v>1197831</v>
      </c>
      <c r="C4255">
        <v>44428</v>
      </c>
      <c r="D4255" t="s">
        <v>27</v>
      </c>
      <c r="E4255" t="s">
        <v>28</v>
      </c>
      <c r="F4255" t="s">
        <v>39</v>
      </c>
      <c r="G4255" t="s">
        <v>21</v>
      </c>
      <c r="H4255">
        <v>32</v>
      </c>
      <c r="I4255">
        <v>128</v>
      </c>
      <c r="J4255">
        <v>4096</v>
      </c>
      <c r="K4255" t="s">
        <v>83</v>
      </c>
      <c r="L4255" t="s">
        <v>20</v>
      </c>
    </row>
    <row r="4256" spans="1:12" x14ac:dyDescent="0.25">
      <c r="A4256" t="s">
        <v>26</v>
      </c>
      <c r="B4256">
        <v>1197831</v>
      </c>
      <c r="C4256">
        <v>44429</v>
      </c>
      <c r="D4256" t="s">
        <v>27</v>
      </c>
      <c r="E4256" t="s">
        <v>28</v>
      </c>
      <c r="F4256" t="s">
        <v>39</v>
      </c>
      <c r="G4256" t="s">
        <v>22</v>
      </c>
      <c r="H4256">
        <v>38</v>
      </c>
      <c r="I4256">
        <v>75</v>
      </c>
      <c r="J4256">
        <v>2850</v>
      </c>
      <c r="K4256" t="s">
        <v>83</v>
      </c>
      <c r="L4256" t="s">
        <v>17</v>
      </c>
    </row>
    <row r="4257" spans="1:12" x14ac:dyDescent="0.25">
      <c r="A4257" t="s">
        <v>26</v>
      </c>
      <c r="B4257">
        <v>1197831</v>
      </c>
      <c r="C4257">
        <v>44430</v>
      </c>
      <c r="D4257" t="s">
        <v>27</v>
      </c>
      <c r="E4257" t="s">
        <v>28</v>
      </c>
      <c r="F4257" t="s">
        <v>39</v>
      </c>
      <c r="G4257" t="s">
        <v>23</v>
      </c>
      <c r="H4257">
        <v>32</v>
      </c>
      <c r="I4257">
        <v>140</v>
      </c>
      <c r="J4257">
        <v>4480</v>
      </c>
      <c r="K4257" t="s">
        <v>83</v>
      </c>
      <c r="L4257" t="s">
        <v>20</v>
      </c>
    </row>
    <row r="4258" spans="1:12" x14ac:dyDescent="0.25">
      <c r="A4258" t="s">
        <v>26</v>
      </c>
      <c r="B4258">
        <v>1197831</v>
      </c>
      <c r="C4258">
        <v>44431</v>
      </c>
      <c r="D4258" t="s">
        <v>27</v>
      </c>
      <c r="E4258" t="s">
        <v>28</v>
      </c>
      <c r="F4258" t="s">
        <v>39</v>
      </c>
      <c r="G4258" t="s">
        <v>15</v>
      </c>
      <c r="H4258">
        <v>29</v>
      </c>
      <c r="I4258">
        <v>182</v>
      </c>
      <c r="J4258">
        <v>5278</v>
      </c>
      <c r="K4258" t="s">
        <v>83</v>
      </c>
      <c r="L4258" t="s">
        <v>17</v>
      </c>
    </row>
    <row r="4259" spans="1:12" x14ac:dyDescent="0.25">
      <c r="A4259" t="s">
        <v>26</v>
      </c>
      <c r="B4259">
        <v>1197831</v>
      </c>
      <c r="C4259">
        <v>44432</v>
      </c>
      <c r="D4259" t="s">
        <v>27</v>
      </c>
      <c r="E4259" t="s">
        <v>28</v>
      </c>
      <c r="F4259" t="s">
        <v>39</v>
      </c>
      <c r="G4259" t="s">
        <v>18</v>
      </c>
      <c r="H4259">
        <v>39</v>
      </c>
      <c r="I4259">
        <v>169</v>
      </c>
      <c r="J4259">
        <v>6591</v>
      </c>
      <c r="K4259" t="s">
        <v>83</v>
      </c>
      <c r="L4259" t="s">
        <v>17</v>
      </c>
    </row>
    <row r="4260" spans="1:12" x14ac:dyDescent="0.25">
      <c r="A4260" t="s">
        <v>26</v>
      </c>
      <c r="B4260">
        <v>1197831</v>
      </c>
      <c r="C4260">
        <v>44433</v>
      </c>
      <c r="D4260" t="s">
        <v>27</v>
      </c>
      <c r="E4260" t="s">
        <v>28</v>
      </c>
      <c r="F4260" t="s">
        <v>39</v>
      </c>
      <c r="G4260" t="s">
        <v>19</v>
      </c>
      <c r="H4260">
        <v>28</v>
      </c>
      <c r="I4260">
        <v>145</v>
      </c>
      <c r="J4260">
        <v>4060</v>
      </c>
      <c r="K4260" t="s">
        <v>83</v>
      </c>
      <c r="L4260" t="s">
        <v>20</v>
      </c>
    </row>
    <row r="4261" spans="1:12" x14ac:dyDescent="0.25">
      <c r="A4261" t="s">
        <v>26</v>
      </c>
      <c r="B4261">
        <v>1197831</v>
      </c>
      <c r="C4261">
        <v>44434</v>
      </c>
      <c r="D4261" t="s">
        <v>27</v>
      </c>
      <c r="E4261" t="s">
        <v>28</v>
      </c>
      <c r="F4261" t="s">
        <v>39</v>
      </c>
      <c r="G4261" t="s">
        <v>21</v>
      </c>
      <c r="H4261">
        <v>32</v>
      </c>
      <c r="I4261">
        <v>116</v>
      </c>
      <c r="J4261">
        <v>3712</v>
      </c>
      <c r="K4261" t="s">
        <v>83</v>
      </c>
      <c r="L4261" t="s">
        <v>20</v>
      </c>
    </row>
    <row r="4262" spans="1:12" x14ac:dyDescent="0.25">
      <c r="A4262" t="s">
        <v>26</v>
      </c>
      <c r="B4262">
        <v>1197831</v>
      </c>
      <c r="C4262">
        <v>44435</v>
      </c>
      <c r="D4262" t="s">
        <v>27</v>
      </c>
      <c r="E4262" t="s">
        <v>28</v>
      </c>
      <c r="F4262" t="s">
        <v>39</v>
      </c>
      <c r="G4262" t="s">
        <v>22</v>
      </c>
      <c r="H4262">
        <v>38</v>
      </c>
      <c r="I4262">
        <v>81</v>
      </c>
      <c r="J4262">
        <v>3078</v>
      </c>
      <c r="K4262" t="s">
        <v>83</v>
      </c>
      <c r="L4262" t="s">
        <v>17</v>
      </c>
    </row>
    <row r="4263" spans="1:12" x14ac:dyDescent="0.25">
      <c r="A4263" t="s">
        <v>26</v>
      </c>
      <c r="B4263">
        <v>1197831</v>
      </c>
      <c r="C4263">
        <v>44436</v>
      </c>
      <c r="D4263" t="s">
        <v>27</v>
      </c>
      <c r="E4263" t="s">
        <v>28</v>
      </c>
      <c r="F4263" t="s">
        <v>39</v>
      </c>
      <c r="G4263" t="s">
        <v>23</v>
      </c>
      <c r="H4263">
        <v>32</v>
      </c>
      <c r="I4263">
        <v>135</v>
      </c>
      <c r="J4263">
        <v>4320</v>
      </c>
      <c r="K4263" t="s">
        <v>83</v>
      </c>
      <c r="L4263" t="s">
        <v>20</v>
      </c>
    </row>
    <row r="4264" spans="1:12" x14ac:dyDescent="0.25">
      <c r="A4264" t="s">
        <v>26</v>
      </c>
      <c r="B4264">
        <v>1197831</v>
      </c>
      <c r="C4264">
        <v>44437</v>
      </c>
      <c r="D4264" t="s">
        <v>27</v>
      </c>
      <c r="E4264" t="s">
        <v>28</v>
      </c>
      <c r="F4264" t="s">
        <v>39</v>
      </c>
      <c r="G4264" t="s">
        <v>15</v>
      </c>
      <c r="H4264">
        <v>18</v>
      </c>
      <c r="I4264">
        <v>182</v>
      </c>
      <c r="J4264">
        <v>3276</v>
      </c>
      <c r="K4264" t="s">
        <v>83</v>
      </c>
      <c r="L4264" t="s">
        <v>17</v>
      </c>
    </row>
    <row r="4265" spans="1:12" x14ac:dyDescent="0.25">
      <c r="A4265" t="s">
        <v>26</v>
      </c>
      <c r="B4265">
        <v>1197831</v>
      </c>
      <c r="C4265">
        <v>44438</v>
      </c>
      <c r="D4265" t="s">
        <v>27</v>
      </c>
      <c r="E4265" t="s">
        <v>28</v>
      </c>
      <c r="F4265" t="s">
        <v>39</v>
      </c>
      <c r="G4265" t="s">
        <v>18</v>
      </c>
      <c r="H4265">
        <v>28</v>
      </c>
      <c r="I4265">
        <v>175</v>
      </c>
      <c r="J4265">
        <v>4900</v>
      </c>
      <c r="K4265" t="s">
        <v>83</v>
      </c>
      <c r="L4265" t="s">
        <v>17</v>
      </c>
    </row>
    <row r="4266" spans="1:12" x14ac:dyDescent="0.25">
      <c r="A4266" t="s">
        <v>26</v>
      </c>
      <c r="B4266">
        <v>1197831</v>
      </c>
      <c r="C4266">
        <v>44439</v>
      </c>
      <c r="D4266" t="s">
        <v>27</v>
      </c>
      <c r="E4266" t="s">
        <v>28</v>
      </c>
      <c r="F4266" t="s">
        <v>39</v>
      </c>
      <c r="G4266" t="s">
        <v>19</v>
      </c>
      <c r="H4266">
        <v>25</v>
      </c>
      <c r="I4266">
        <v>152</v>
      </c>
      <c r="J4266">
        <v>3800</v>
      </c>
      <c r="K4266" t="s">
        <v>83</v>
      </c>
      <c r="L4266" t="s">
        <v>20</v>
      </c>
    </row>
    <row r="4267" spans="1:12" x14ac:dyDescent="0.25">
      <c r="A4267" t="s">
        <v>26</v>
      </c>
      <c r="B4267">
        <v>1197831</v>
      </c>
      <c r="C4267">
        <v>44440</v>
      </c>
      <c r="D4267" t="s">
        <v>27</v>
      </c>
      <c r="E4267" t="s">
        <v>28</v>
      </c>
      <c r="F4267" t="s">
        <v>39</v>
      </c>
      <c r="G4267" t="s">
        <v>21</v>
      </c>
      <c r="H4267">
        <v>29</v>
      </c>
      <c r="I4267">
        <v>128</v>
      </c>
      <c r="J4267">
        <v>3712</v>
      </c>
      <c r="K4267" t="s">
        <v>83</v>
      </c>
      <c r="L4267" t="s">
        <v>20</v>
      </c>
    </row>
    <row r="4268" spans="1:12" x14ac:dyDescent="0.25">
      <c r="A4268" t="s">
        <v>26</v>
      </c>
      <c r="B4268">
        <v>1197831</v>
      </c>
      <c r="C4268">
        <v>44441</v>
      </c>
      <c r="D4268" t="s">
        <v>27</v>
      </c>
      <c r="E4268" t="s">
        <v>28</v>
      </c>
      <c r="F4268" t="s">
        <v>39</v>
      </c>
      <c r="G4268" t="s">
        <v>22</v>
      </c>
      <c r="H4268">
        <v>34</v>
      </c>
      <c r="I4268">
        <v>85</v>
      </c>
      <c r="J4268">
        <v>2890</v>
      </c>
      <c r="K4268" t="s">
        <v>83</v>
      </c>
      <c r="L4268" t="s">
        <v>17</v>
      </c>
    </row>
    <row r="4269" spans="1:12" x14ac:dyDescent="0.25">
      <c r="A4269" t="s">
        <v>26</v>
      </c>
      <c r="B4269">
        <v>1197831</v>
      </c>
      <c r="C4269">
        <v>44442</v>
      </c>
      <c r="D4269" t="s">
        <v>27</v>
      </c>
      <c r="E4269" t="s">
        <v>28</v>
      </c>
      <c r="F4269" t="s">
        <v>39</v>
      </c>
      <c r="G4269" t="s">
        <v>23</v>
      </c>
      <c r="H4269">
        <v>29</v>
      </c>
      <c r="I4269">
        <v>156</v>
      </c>
      <c r="J4269">
        <v>4524</v>
      </c>
      <c r="K4269" t="s">
        <v>83</v>
      </c>
      <c r="L4269" t="s">
        <v>20</v>
      </c>
    </row>
    <row r="4270" spans="1:12" x14ac:dyDescent="0.25">
      <c r="A4270" t="s">
        <v>26</v>
      </c>
      <c r="B4270">
        <v>1197831</v>
      </c>
      <c r="C4270">
        <v>44443</v>
      </c>
      <c r="D4270" t="s">
        <v>27</v>
      </c>
      <c r="E4270" t="s">
        <v>28</v>
      </c>
      <c r="F4270" t="s">
        <v>39</v>
      </c>
      <c r="G4270" t="s">
        <v>15</v>
      </c>
      <c r="H4270">
        <v>19</v>
      </c>
      <c r="I4270">
        <v>195</v>
      </c>
      <c r="J4270">
        <v>3705</v>
      </c>
      <c r="K4270" t="s">
        <v>83</v>
      </c>
      <c r="L4270" t="s">
        <v>17</v>
      </c>
    </row>
    <row r="4271" spans="1:12" x14ac:dyDescent="0.25">
      <c r="A4271" t="s">
        <v>26</v>
      </c>
      <c r="B4271">
        <v>1197831</v>
      </c>
      <c r="C4271">
        <v>44444</v>
      </c>
      <c r="D4271" t="s">
        <v>27</v>
      </c>
      <c r="E4271" t="s">
        <v>28</v>
      </c>
      <c r="F4271" t="s">
        <v>39</v>
      </c>
      <c r="G4271" t="s">
        <v>18</v>
      </c>
      <c r="H4271">
        <v>29</v>
      </c>
      <c r="I4271">
        <v>194</v>
      </c>
      <c r="J4271">
        <v>5626</v>
      </c>
      <c r="K4271" t="s">
        <v>83</v>
      </c>
      <c r="L4271" t="s">
        <v>17</v>
      </c>
    </row>
    <row r="4272" spans="1:12" x14ac:dyDescent="0.25">
      <c r="A4272" t="s">
        <v>26</v>
      </c>
      <c r="B4272">
        <v>1197831</v>
      </c>
      <c r="C4272">
        <v>44445</v>
      </c>
      <c r="D4272" t="s">
        <v>27</v>
      </c>
      <c r="E4272" t="s">
        <v>28</v>
      </c>
      <c r="F4272" t="s">
        <v>39</v>
      </c>
      <c r="G4272" t="s">
        <v>19</v>
      </c>
      <c r="H4272">
        <v>24</v>
      </c>
      <c r="I4272">
        <v>175</v>
      </c>
      <c r="J4272">
        <v>4200</v>
      </c>
      <c r="K4272" t="s">
        <v>83</v>
      </c>
      <c r="L4272" t="s">
        <v>20</v>
      </c>
    </row>
    <row r="4273" spans="1:12" x14ac:dyDescent="0.25">
      <c r="A4273" t="s">
        <v>26</v>
      </c>
      <c r="B4273">
        <v>1197831</v>
      </c>
      <c r="C4273">
        <v>44446</v>
      </c>
      <c r="D4273" t="s">
        <v>27</v>
      </c>
      <c r="E4273" t="s">
        <v>28</v>
      </c>
      <c r="F4273" t="s">
        <v>39</v>
      </c>
      <c r="G4273" t="s">
        <v>21</v>
      </c>
      <c r="H4273">
        <v>34</v>
      </c>
      <c r="I4273">
        <v>154</v>
      </c>
      <c r="J4273">
        <v>5236</v>
      </c>
      <c r="K4273" t="s">
        <v>83</v>
      </c>
      <c r="L4273" t="s">
        <v>20</v>
      </c>
    </row>
    <row r="4274" spans="1:12" x14ac:dyDescent="0.25">
      <c r="A4274" t="s">
        <v>26</v>
      </c>
      <c r="B4274">
        <v>1197831</v>
      </c>
      <c r="C4274">
        <v>44447</v>
      </c>
      <c r="D4274" t="s">
        <v>27</v>
      </c>
      <c r="E4274" t="s">
        <v>28</v>
      </c>
      <c r="F4274" t="s">
        <v>39</v>
      </c>
      <c r="G4274" t="s">
        <v>22</v>
      </c>
      <c r="H4274">
        <v>49</v>
      </c>
      <c r="I4274">
        <v>131</v>
      </c>
      <c r="J4274">
        <v>6419</v>
      </c>
      <c r="K4274" t="s">
        <v>83</v>
      </c>
      <c r="L4274" t="s">
        <v>17</v>
      </c>
    </row>
    <row r="4275" spans="1:12" x14ac:dyDescent="0.25">
      <c r="A4275" t="s">
        <v>26</v>
      </c>
      <c r="B4275">
        <v>1197831</v>
      </c>
      <c r="C4275">
        <v>44448</v>
      </c>
      <c r="D4275" t="s">
        <v>27</v>
      </c>
      <c r="E4275" t="s">
        <v>28</v>
      </c>
      <c r="F4275" t="s">
        <v>39</v>
      </c>
      <c r="G4275" t="s">
        <v>23</v>
      </c>
      <c r="H4275">
        <v>43</v>
      </c>
      <c r="I4275">
        <v>224</v>
      </c>
      <c r="J4275">
        <v>9632</v>
      </c>
      <c r="K4275" t="s">
        <v>83</v>
      </c>
      <c r="L4275" t="s">
        <v>20</v>
      </c>
    </row>
    <row r="4276" spans="1:12" x14ac:dyDescent="0.25">
      <c r="A4276" t="s">
        <v>26</v>
      </c>
      <c r="B4276">
        <v>1197831</v>
      </c>
      <c r="C4276">
        <v>44449</v>
      </c>
      <c r="D4276" t="s">
        <v>27</v>
      </c>
      <c r="E4276" t="s">
        <v>28</v>
      </c>
      <c r="F4276" t="s">
        <v>39</v>
      </c>
      <c r="G4276" t="s">
        <v>15</v>
      </c>
      <c r="H4276">
        <v>41</v>
      </c>
      <c r="I4276">
        <v>224</v>
      </c>
      <c r="J4276">
        <v>9184</v>
      </c>
      <c r="K4276" t="s">
        <v>83</v>
      </c>
      <c r="L4276" t="s">
        <v>17</v>
      </c>
    </row>
    <row r="4277" spans="1:12" x14ac:dyDescent="0.25">
      <c r="A4277" t="s">
        <v>26</v>
      </c>
      <c r="B4277">
        <v>1197831</v>
      </c>
      <c r="C4277">
        <v>44450</v>
      </c>
      <c r="D4277" t="s">
        <v>27</v>
      </c>
      <c r="E4277" t="s">
        <v>28</v>
      </c>
      <c r="F4277" t="s">
        <v>39</v>
      </c>
      <c r="G4277" t="s">
        <v>18</v>
      </c>
      <c r="H4277">
        <v>49</v>
      </c>
      <c r="I4277">
        <v>200</v>
      </c>
      <c r="J4277">
        <v>9800</v>
      </c>
      <c r="K4277" t="s">
        <v>83</v>
      </c>
      <c r="L4277" t="s">
        <v>17</v>
      </c>
    </row>
    <row r="4278" spans="1:12" x14ac:dyDescent="0.25">
      <c r="A4278" t="s">
        <v>26</v>
      </c>
      <c r="B4278">
        <v>1197831</v>
      </c>
      <c r="C4278">
        <v>44451</v>
      </c>
      <c r="D4278" t="s">
        <v>27</v>
      </c>
      <c r="E4278" t="s">
        <v>28</v>
      </c>
      <c r="F4278" t="s">
        <v>39</v>
      </c>
      <c r="G4278" t="s">
        <v>19</v>
      </c>
      <c r="H4278">
        <v>44</v>
      </c>
      <c r="I4278">
        <v>176</v>
      </c>
      <c r="J4278">
        <v>7744</v>
      </c>
      <c r="K4278" t="s">
        <v>83</v>
      </c>
      <c r="L4278" t="s">
        <v>20</v>
      </c>
    </row>
    <row r="4279" spans="1:12" x14ac:dyDescent="0.25">
      <c r="A4279" t="s">
        <v>26</v>
      </c>
      <c r="B4279">
        <v>1197831</v>
      </c>
      <c r="C4279">
        <v>44452</v>
      </c>
      <c r="D4279" t="s">
        <v>27</v>
      </c>
      <c r="E4279" t="s">
        <v>28</v>
      </c>
      <c r="F4279" t="s">
        <v>39</v>
      </c>
      <c r="G4279" t="s">
        <v>21</v>
      </c>
      <c r="H4279">
        <v>43</v>
      </c>
      <c r="I4279">
        <v>174</v>
      </c>
      <c r="J4279">
        <v>7482</v>
      </c>
      <c r="K4279" t="s">
        <v>83</v>
      </c>
      <c r="L4279" t="s">
        <v>20</v>
      </c>
    </row>
    <row r="4280" spans="1:12" x14ac:dyDescent="0.25">
      <c r="A4280" t="s">
        <v>26</v>
      </c>
      <c r="B4280">
        <v>1197831</v>
      </c>
      <c r="C4280">
        <v>44453</v>
      </c>
      <c r="D4280" t="s">
        <v>27</v>
      </c>
      <c r="E4280" t="s">
        <v>28</v>
      </c>
      <c r="F4280" t="s">
        <v>39</v>
      </c>
      <c r="G4280" t="s">
        <v>22</v>
      </c>
      <c r="H4280">
        <v>45</v>
      </c>
      <c r="I4280">
        <v>145</v>
      </c>
      <c r="J4280">
        <v>6525</v>
      </c>
      <c r="K4280" t="s">
        <v>83</v>
      </c>
      <c r="L4280" t="s">
        <v>17</v>
      </c>
    </row>
    <row r="4281" spans="1:12" x14ac:dyDescent="0.25">
      <c r="A4281" t="s">
        <v>26</v>
      </c>
      <c r="B4281">
        <v>1197831</v>
      </c>
      <c r="C4281">
        <v>44454</v>
      </c>
      <c r="D4281" t="s">
        <v>27</v>
      </c>
      <c r="E4281" t="s">
        <v>28</v>
      </c>
      <c r="F4281" t="s">
        <v>39</v>
      </c>
      <c r="G4281" t="s">
        <v>23</v>
      </c>
      <c r="H4281">
        <v>53</v>
      </c>
      <c r="I4281">
        <v>263</v>
      </c>
      <c r="J4281">
        <v>13939</v>
      </c>
      <c r="K4281" t="s">
        <v>83</v>
      </c>
      <c r="L4281" t="s">
        <v>20</v>
      </c>
    </row>
    <row r="4282" spans="1:12" x14ac:dyDescent="0.25">
      <c r="A4282" t="s">
        <v>26</v>
      </c>
      <c r="B4282">
        <v>1197831</v>
      </c>
      <c r="C4282">
        <v>44455</v>
      </c>
      <c r="D4282" t="s">
        <v>27</v>
      </c>
      <c r="E4282" t="s">
        <v>28</v>
      </c>
      <c r="F4282" t="s">
        <v>39</v>
      </c>
      <c r="G4282" t="s">
        <v>15</v>
      </c>
      <c r="H4282">
        <v>41</v>
      </c>
      <c r="I4282">
        <v>231</v>
      </c>
      <c r="J4282">
        <v>9471</v>
      </c>
      <c r="K4282" t="s">
        <v>83</v>
      </c>
      <c r="L4282" t="s">
        <v>17</v>
      </c>
    </row>
    <row r="4283" spans="1:12" x14ac:dyDescent="0.25">
      <c r="A4283" t="s">
        <v>26</v>
      </c>
      <c r="B4283">
        <v>1197831</v>
      </c>
      <c r="C4283">
        <v>44456</v>
      </c>
      <c r="D4283" t="s">
        <v>27</v>
      </c>
      <c r="E4283" t="s">
        <v>28</v>
      </c>
      <c r="F4283" t="s">
        <v>39</v>
      </c>
      <c r="G4283" t="s">
        <v>18</v>
      </c>
      <c r="H4283">
        <v>48</v>
      </c>
      <c r="I4283">
        <v>215</v>
      </c>
      <c r="J4283">
        <v>10320</v>
      </c>
      <c r="K4283" t="s">
        <v>83</v>
      </c>
      <c r="L4283" t="s">
        <v>17</v>
      </c>
    </row>
    <row r="4284" spans="1:12" x14ac:dyDescent="0.25">
      <c r="A4284" t="s">
        <v>26</v>
      </c>
      <c r="B4284">
        <v>1197831</v>
      </c>
      <c r="C4284">
        <v>44457</v>
      </c>
      <c r="D4284" t="s">
        <v>27</v>
      </c>
      <c r="E4284" t="s">
        <v>28</v>
      </c>
      <c r="F4284" t="s">
        <v>39</v>
      </c>
      <c r="G4284" t="s">
        <v>19</v>
      </c>
      <c r="H4284">
        <v>44</v>
      </c>
      <c r="I4284">
        <v>254</v>
      </c>
      <c r="J4284">
        <v>11176</v>
      </c>
      <c r="K4284" t="s">
        <v>83</v>
      </c>
      <c r="L4284" t="s">
        <v>20</v>
      </c>
    </row>
    <row r="4285" spans="1:12" x14ac:dyDescent="0.25">
      <c r="A4285" t="s">
        <v>26</v>
      </c>
      <c r="B4285">
        <v>1197831</v>
      </c>
      <c r="C4285">
        <v>44458</v>
      </c>
      <c r="D4285" t="s">
        <v>27</v>
      </c>
      <c r="E4285" t="s">
        <v>28</v>
      </c>
      <c r="F4285" t="s">
        <v>39</v>
      </c>
      <c r="G4285" t="s">
        <v>21</v>
      </c>
      <c r="H4285">
        <v>43</v>
      </c>
      <c r="I4285">
        <v>150</v>
      </c>
      <c r="J4285">
        <v>6450</v>
      </c>
      <c r="K4285" t="s">
        <v>83</v>
      </c>
      <c r="L4285" t="s">
        <v>20</v>
      </c>
    </row>
    <row r="4286" spans="1:12" x14ac:dyDescent="0.25">
      <c r="A4286" t="s">
        <v>26</v>
      </c>
      <c r="B4286">
        <v>1197831</v>
      </c>
      <c r="C4286">
        <v>44459</v>
      </c>
      <c r="D4286" t="s">
        <v>27</v>
      </c>
      <c r="E4286" t="s">
        <v>28</v>
      </c>
      <c r="F4286" t="s">
        <v>39</v>
      </c>
      <c r="G4286" t="s">
        <v>22</v>
      </c>
      <c r="H4286">
        <v>47</v>
      </c>
      <c r="I4286">
        <v>167</v>
      </c>
      <c r="J4286">
        <v>7849</v>
      </c>
      <c r="K4286" t="s">
        <v>83</v>
      </c>
      <c r="L4286" t="s">
        <v>17</v>
      </c>
    </row>
    <row r="4287" spans="1:12" x14ac:dyDescent="0.25">
      <c r="A4287" t="s">
        <v>26</v>
      </c>
      <c r="B4287">
        <v>1197831</v>
      </c>
      <c r="C4287">
        <v>44460</v>
      </c>
      <c r="D4287" t="s">
        <v>27</v>
      </c>
      <c r="E4287" t="s">
        <v>28</v>
      </c>
      <c r="F4287" t="s">
        <v>39</v>
      </c>
      <c r="G4287" t="s">
        <v>23</v>
      </c>
      <c r="H4287">
        <v>54</v>
      </c>
      <c r="I4287">
        <v>255</v>
      </c>
      <c r="J4287">
        <v>13770</v>
      </c>
      <c r="K4287" t="s">
        <v>83</v>
      </c>
      <c r="L4287" t="s">
        <v>20</v>
      </c>
    </row>
    <row r="4288" spans="1:12" x14ac:dyDescent="0.25">
      <c r="A4288" t="s">
        <v>26</v>
      </c>
      <c r="B4288">
        <v>1197831</v>
      </c>
      <c r="C4288">
        <v>44461</v>
      </c>
      <c r="D4288" t="s">
        <v>27</v>
      </c>
      <c r="E4288" t="s">
        <v>28</v>
      </c>
      <c r="F4288" t="s">
        <v>39</v>
      </c>
      <c r="G4288" t="s">
        <v>15</v>
      </c>
      <c r="H4288">
        <v>49</v>
      </c>
      <c r="I4288">
        <v>208</v>
      </c>
      <c r="J4288">
        <v>10192</v>
      </c>
      <c r="K4288" t="s">
        <v>83</v>
      </c>
      <c r="L4288" t="s">
        <v>17</v>
      </c>
    </row>
    <row r="4289" spans="1:12" x14ac:dyDescent="0.25">
      <c r="A4289" t="s">
        <v>26</v>
      </c>
      <c r="B4289">
        <v>1197831</v>
      </c>
      <c r="C4289">
        <v>44462</v>
      </c>
      <c r="D4289" t="s">
        <v>27</v>
      </c>
      <c r="E4289" t="s">
        <v>28</v>
      </c>
      <c r="F4289" t="s">
        <v>39</v>
      </c>
      <c r="G4289" t="s">
        <v>18</v>
      </c>
      <c r="H4289">
        <v>53</v>
      </c>
      <c r="I4289">
        <v>208</v>
      </c>
      <c r="J4289">
        <v>11024</v>
      </c>
      <c r="K4289" t="s">
        <v>83</v>
      </c>
      <c r="L4289" t="s">
        <v>17</v>
      </c>
    </row>
    <row r="4290" spans="1:12" x14ac:dyDescent="0.25">
      <c r="A4290" t="s">
        <v>26</v>
      </c>
      <c r="B4290">
        <v>1197831</v>
      </c>
      <c r="C4290">
        <v>44463</v>
      </c>
      <c r="D4290" t="s">
        <v>27</v>
      </c>
      <c r="E4290" t="s">
        <v>28</v>
      </c>
      <c r="F4290" t="s">
        <v>39</v>
      </c>
      <c r="G4290" t="s">
        <v>19</v>
      </c>
      <c r="H4290">
        <v>46</v>
      </c>
      <c r="I4290">
        <v>273</v>
      </c>
      <c r="J4290">
        <v>12558</v>
      </c>
      <c r="K4290" t="s">
        <v>83</v>
      </c>
      <c r="L4290" t="s">
        <v>20</v>
      </c>
    </row>
    <row r="4291" spans="1:12" x14ac:dyDescent="0.25">
      <c r="A4291" t="s">
        <v>26</v>
      </c>
      <c r="B4291">
        <v>1197831</v>
      </c>
      <c r="C4291">
        <v>44464</v>
      </c>
      <c r="D4291" t="s">
        <v>27</v>
      </c>
      <c r="E4291" t="s">
        <v>28</v>
      </c>
      <c r="F4291" t="s">
        <v>39</v>
      </c>
      <c r="G4291" t="s">
        <v>21</v>
      </c>
      <c r="H4291">
        <v>47</v>
      </c>
      <c r="I4291">
        <v>147</v>
      </c>
      <c r="J4291">
        <v>6909</v>
      </c>
      <c r="K4291" t="s">
        <v>83</v>
      </c>
      <c r="L4291" t="s">
        <v>20</v>
      </c>
    </row>
    <row r="4292" spans="1:12" x14ac:dyDescent="0.25">
      <c r="A4292" t="s">
        <v>26</v>
      </c>
      <c r="B4292">
        <v>1197831</v>
      </c>
      <c r="C4292">
        <v>44465</v>
      </c>
      <c r="D4292" t="s">
        <v>27</v>
      </c>
      <c r="E4292" t="s">
        <v>28</v>
      </c>
      <c r="F4292" t="s">
        <v>39</v>
      </c>
      <c r="G4292" t="s">
        <v>22</v>
      </c>
      <c r="H4292">
        <v>53</v>
      </c>
      <c r="I4292">
        <v>142</v>
      </c>
      <c r="J4292">
        <v>7526</v>
      </c>
      <c r="K4292" t="s">
        <v>83</v>
      </c>
      <c r="L4292" t="s">
        <v>17</v>
      </c>
    </row>
    <row r="4293" spans="1:12" x14ac:dyDescent="0.25">
      <c r="A4293" t="s">
        <v>26</v>
      </c>
      <c r="B4293">
        <v>1197831</v>
      </c>
      <c r="C4293">
        <v>44466</v>
      </c>
      <c r="D4293" t="s">
        <v>27</v>
      </c>
      <c r="E4293" t="s">
        <v>28</v>
      </c>
      <c r="F4293" t="s">
        <v>39</v>
      </c>
      <c r="G4293" t="s">
        <v>23</v>
      </c>
      <c r="H4293">
        <v>56</v>
      </c>
      <c r="I4293">
        <v>233</v>
      </c>
      <c r="J4293">
        <v>13048</v>
      </c>
      <c r="K4293" t="s">
        <v>83</v>
      </c>
      <c r="L4293" t="s">
        <v>20</v>
      </c>
    </row>
    <row r="4294" spans="1:12" x14ac:dyDescent="0.25">
      <c r="A4294" t="s">
        <v>26</v>
      </c>
      <c r="B4294">
        <v>1197831</v>
      </c>
      <c r="C4294">
        <v>44467</v>
      </c>
      <c r="D4294" t="s">
        <v>27</v>
      </c>
      <c r="E4294" t="s">
        <v>28</v>
      </c>
      <c r="F4294" t="s">
        <v>39</v>
      </c>
      <c r="G4294" t="s">
        <v>15</v>
      </c>
      <c r="H4294">
        <v>53</v>
      </c>
      <c r="I4294">
        <v>181</v>
      </c>
      <c r="J4294">
        <v>9593</v>
      </c>
      <c r="K4294" t="s">
        <v>83</v>
      </c>
      <c r="L4294" t="s">
        <v>17</v>
      </c>
    </row>
    <row r="4295" spans="1:12" x14ac:dyDescent="0.25">
      <c r="A4295" t="s">
        <v>26</v>
      </c>
      <c r="B4295">
        <v>1197831</v>
      </c>
      <c r="C4295">
        <v>44468</v>
      </c>
      <c r="D4295" t="s">
        <v>27</v>
      </c>
      <c r="E4295" t="s">
        <v>28</v>
      </c>
      <c r="F4295" t="s">
        <v>39</v>
      </c>
      <c r="G4295" t="s">
        <v>18</v>
      </c>
      <c r="H4295">
        <v>54</v>
      </c>
      <c r="I4295">
        <v>176</v>
      </c>
      <c r="J4295">
        <v>9504</v>
      </c>
      <c r="K4295" t="s">
        <v>83</v>
      </c>
      <c r="L4295" t="s">
        <v>17</v>
      </c>
    </row>
    <row r="4296" spans="1:12" x14ac:dyDescent="0.25">
      <c r="A4296" t="s">
        <v>26</v>
      </c>
      <c r="B4296">
        <v>1197831</v>
      </c>
      <c r="C4296">
        <v>44469</v>
      </c>
      <c r="D4296" t="s">
        <v>27</v>
      </c>
      <c r="E4296" t="s">
        <v>28</v>
      </c>
      <c r="F4296" t="s">
        <v>39</v>
      </c>
      <c r="G4296" t="s">
        <v>19</v>
      </c>
      <c r="H4296">
        <v>59</v>
      </c>
      <c r="I4296">
        <v>203</v>
      </c>
      <c r="J4296">
        <v>11977</v>
      </c>
      <c r="K4296" t="s">
        <v>83</v>
      </c>
      <c r="L4296" t="s">
        <v>20</v>
      </c>
    </row>
    <row r="4297" spans="1:12" x14ac:dyDescent="0.25">
      <c r="A4297" t="s">
        <v>26</v>
      </c>
      <c r="B4297">
        <v>1197831</v>
      </c>
      <c r="C4297">
        <v>44470</v>
      </c>
      <c r="D4297" t="s">
        <v>27</v>
      </c>
      <c r="E4297" t="s">
        <v>28</v>
      </c>
      <c r="F4297" t="s">
        <v>39</v>
      </c>
      <c r="G4297" t="s">
        <v>21</v>
      </c>
      <c r="H4297">
        <v>56</v>
      </c>
      <c r="I4297">
        <v>126</v>
      </c>
      <c r="J4297">
        <v>7056</v>
      </c>
      <c r="K4297" t="s">
        <v>83</v>
      </c>
      <c r="L4297" t="s">
        <v>20</v>
      </c>
    </row>
    <row r="4298" spans="1:12" x14ac:dyDescent="0.25">
      <c r="A4298" t="s">
        <v>26</v>
      </c>
      <c r="B4298">
        <v>1197831</v>
      </c>
      <c r="C4298">
        <v>44471</v>
      </c>
      <c r="D4298" t="s">
        <v>27</v>
      </c>
      <c r="E4298" t="s">
        <v>28</v>
      </c>
      <c r="F4298" t="s">
        <v>39</v>
      </c>
      <c r="G4298" t="s">
        <v>22</v>
      </c>
      <c r="H4298">
        <v>53</v>
      </c>
      <c r="I4298">
        <v>135</v>
      </c>
      <c r="J4298">
        <v>7155</v>
      </c>
      <c r="K4298" t="s">
        <v>83</v>
      </c>
      <c r="L4298" t="s">
        <v>17</v>
      </c>
    </row>
    <row r="4299" spans="1:12" x14ac:dyDescent="0.25">
      <c r="A4299" t="s">
        <v>26</v>
      </c>
      <c r="B4299">
        <v>1197831</v>
      </c>
      <c r="C4299">
        <v>44472</v>
      </c>
      <c r="D4299" t="s">
        <v>27</v>
      </c>
      <c r="E4299" t="s">
        <v>28</v>
      </c>
      <c r="F4299" t="s">
        <v>39</v>
      </c>
      <c r="G4299" t="s">
        <v>23</v>
      </c>
      <c r="H4299">
        <v>48</v>
      </c>
      <c r="I4299">
        <v>203</v>
      </c>
      <c r="J4299">
        <v>9744</v>
      </c>
      <c r="K4299" t="s">
        <v>83</v>
      </c>
      <c r="L4299" t="s">
        <v>20</v>
      </c>
    </row>
    <row r="4300" spans="1:12" x14ac:dyDescent="0.25">
      <c r="A4300" t="s">
        <v>26</v>
      </c>
      <c r="B4300">
        <v>1197831</v>
      </c>
      <c r="C4300">
        <v>44473</v>
      </c>
      <c r="D4300" t="s">
        <v>27</v>
      </c>
      <c r="E4300" t="s">
        <v>28</v>
      </c>
      <c r="F4300" t="s">
        <v>39</v>
      </c>
      <c r="G4300" t="s">
        <v>15</v>
      </c>
      <c r="H4300">
        <v>39</v>
      </c>
      <c r="I4300">
        <v>156</v>
      </c>
      <c r="J4300">
        <v>6084</v>
      </c>
      <c r="K4300" t="s">
        <v>83</v>
      </c>
      <c r="L4300" t="s">
        <v>17</v>
      </c>
    </row>
    <row r="4301" spans="1:12" x14ac:dyDescent="0.25">
      <c r="A4301" t="s">
        <v>26</v>
      </c>
      <c r="B4301">
        <v>1197831</v>
      </c>
      <c r="C4301">
        <v>44474</v>
      </c>
      <c r="D4301" t="s">
        <v>27</v>
      </c>
      <c r="E4301" t="s">
        <v>28</v>
      </c>
      <c r="F4301" t="s">
        <v>39</v>
      </c>
      <c r="G4301" t="s">
        <v>18</v>
      </c>
      <c r="H4301">
        <v>38</v>
      </c>
      <c r="I4301">
        <v>169</v>
      </c>
      <c r="J4301">
        <v>6422</v>
      </c>
      <c r="K4301" t="s">
        <v>83</v>
      </c>
      <c r="L4301" t="s">
        <v>17</v>
      </c>
    </row>
    <row r="4302" spans="1:12" x14ac:dyDescent="0.25">
      <c r="A4302" t="s">
        <v>26</v>
      </c>
      <c r="B4302">
        <v>1197831</v>
      </c>
      <c r="C4302">
        <v>44475</v>
      </c>
      <c r="D4302" t="s">
        <v>27</v>
      </c>
      <c r="E4302" t="s">
        <v>28</v>
      </c>
      <c r="F4302" t="s">
        <v>39</v>
      </c>
      <c r="G4302" t="s">
        <v>19</v>
      </c>
      <c r="H4302">
        <v>41</v>
      </c>
      <c r="I4302">
        <v>144</v>
      </c>
      <c r="J4302">
        <v>5904</v>
      </c>
      <c r="K4302" t="s">
        <v>83</v>
      </c>
      <c r="L4302" t="s">
        <v>20</v>
      </c>
    </row>
    <row r="4303" spans="1:12" x14ac:dyDescent="0.25">
      <c r="A4303" t="s">
        <v>26</v>
      </c>
      <c r="B4303">
        <v>1197831</v>
      </c>
      <c r="C4303">
        <v>44476</v>
      </c>
      <c r="D4303" t="s">
        <v>27</v>
      </c>
      <c r="E4303" t="s">
        <v>28</v>
      </c>
      <c r="F4303" t="s">
        <v>39</v>
      </c>
      <c r="G4303" t="s">
        <v>21</v>
      </c>
      <c r="H4303">
        <v>41</v>
      </c>
      <c r="I4303">
        <v>111</v>
      </c>
      <c r="J4303">
        <v>4551</v>
      </c>
      <c r="K4303" t="s">
        <v>83</v>
      </c>
      <c r="L4303" t="s">
        <v>20</v>
      </c>
    </row>
    <row r="4304" spans="1:12" x14ac:dyDescent="0.25">
      <c r="A4304" t="s">
        <v>26</v>
      </c>
      <c r="B4304">
        <v>1197831</v>
      </c>
      <c r="C4304">
        <v>44477</v>
      </c>
      <c r="D4304" t="s">
        <v>27</v>
      </c>
      <c r="E4304" t="s">
        <v>28</v>
      </c>
      <c r="F4304" t="s">
        <v>39</v>
      </c>
      <c r="G4304" t="s">
        <v>22</v>
      </c>
      <c r="H4304">
        <v>36</v>
      </c>
      <c r="I4304">
        <v>100</v>
      </c>
      <c r="J4304">
        <v>3600</v>
      </c>
      <c r="K4304" t="s">
        <v>83</v>
      </c>
      <c r="L4304" t="s">
        <v>17</v>
      </c>
    </row>
    <row r="4305" spans="1:12" x14ac:dyDescent="0.25">
      <c r="A4305" t="s">
        <v>26</v>
      </c>
      <c r="B4305">
        <v>1197831</v>
      </c>
      <c r="C4305">
        <v>44478</v>
      </c>
      <c r="D4305" t="s">
        <v>27</v>
      </c>
      <c r="E4305" t="s">
        <v>28</v>
      </c>
      <c r="F4305" t="s">
        <v>39</v>
      </c>
      <c r="G4305" t="s">
        <v>23</v>
      </c>
      <c r="H4305">
        <v>45</v>
      </c>
      <c r="I4305">
        <v>161</v>
      </c>
      <c r="J4305">
        <v>7245</v>
      </c>
      <c r="K4305" t="s">
        <v>83</v>
      </c>
      <c r="L4305" t="s">
        <v>20</v>
      </c>
    </row>
    <row r="4306" spans="1:12" x14ac:dyDescent="0.25">
      <c r="A4306" t="s">
        <v>26</v>
      </c>
      <c r="B4306">
        <v>1197831</v>
      </c>
      <c r="C4306">
        <v>44479</v>
      </c>
      <c r="D4306" t="s">
        <v>27</v>
      </c>
      <c r="E4306" t="s">
        <v>28</v>
      </c>
      <c r="F4306" t="s">
        <v>39</v>
      </c>
      <c r="G4306" t="s">
        <v>15</v>
      </c>
      <c r="H4306">
        <v>38</v>
      </c>
      <c r="I4306">
        <v>181</v>
      </c>
      <c r="J4306">
        <v>6878</v>
      </c>
      <c r="K4306" t="s">
        <v>83</v>
      </c>
      <c r="L4306" t="s">
        <v>17</v>
      </c>
    </row>
    <row r="4307" spans="1:12" x14ac:dyDescent="0.25">
      <c r="A4307" t="s">
        <v>26</v>
      </c>
      <c r="B4307">
        <v>1197831</v>
      </c>
      <c r="C4307">
        <v>44480</v>
      </c>
      <c r="D4307" t="s">
        <v>27</v>
      </c>
      <c r="E4307" t="s">
        <v>28</v>
      </c>
      <c r="F4307" t="s">
        <v>39</v>
      </c>
      <c r="G4307" t="s">
        <v>18</v>
      </c>
      <c r="H4307">
        <v>37</v>
      </c>
      <c r="I4307">
        <v>218</v>
      </c>
      <c r="J4307">
        <v>8066</v>
      </c>
      <c r="K4307" t="s">
        <v>83</v>
      </c>
      <c r="L4307" t="s">
        <v>17</v>
      </c>
    </row>
    <row r="4308" spans="1:12" x14ac:dyDescent="0.25">
      <c r="A4308" t="s">
        <v>26</v>
      </c>
      <c r="B4308">
        <v>1197831</v>
      </c>
      <c r="C4308">
        <v>44481</v>
      </c>
      <c r="D4308" t="s">
        <v>27</v>
      </c>
      <c r="E4308" t="s">
        <v>28</v>
      </c>
      <c r="F4308" t="s">
        <v>39</v>
      </c>
      <c r="G4308" t="s">
        <v>19</v>
      </c>
      <c r="H4308">
        <v>63</v>
      </c>
      <c r="I4308">
        <v>176</v>
      </c>
      <c r="J4308">
        <v>11088</v>
      </c>
      <c r="K4308" t="s">
        <v>83</v>
      </c>
      <c r="L4308" t="s">
        <v>20</v>
      </c>
    </row>
    <row r="4309" spans="1:12" x14ac:dyDescent="0.25">
      <c r="A4309" t="s">
        <v>26</v>
      </c>
      <c r="B4309">
        <v>1197831</v>
      </c>
      <c r="C4309">
        <v>44482</v>
      </c>
      <c r="D4309" t="s">
        <v>27</v>
      </c>
      <c r="E4309" t="s">
        <v>28</v>
      </c>
      <c r="F4309" t="s">
        <v>39</v>
      </c>
      <c r="G4309" t="s">
        <v>21</v>
      </c>
      <c r="H4309">
        <v>59</v>
      </c>
      <c r="I4309">
        <v>145</v>
      </c>
      <c r="J4309">
        <v>8555</v>
      </c>
      <c r="K4309" t="s">
        <v>83</v>
      </c>
      <c r="L4309" t="s">
        <v>20</v>
      </c>
    </row>
    <row r="4310" spans="1:12" x14ac:dyDescent="0.25">
      <c r="A4310" t="s">
        <v>26</v>
      </c>
      <c r="B4310">
        <v>1197831</v>
      </c>
      <c r="C4310">
        <v>44483</v>
      </c>
      <c r="D4310" t="s">
        <v>27</v>
      </c>
      <c r="E4310" t="s">
        <v>28</v>
      </c>
      <c r="F4310" t="s">
        <v>39</v>
      </c>
      <c r="G4310" t="s">
        <v>22</v>
      </c>
      <c r="H4310">
        <v>56</v>
      </c>
      <c r="I4310">
        <v>138</v>
      </c>
      <c r="J4310">
        <v>7728</v>
      </c>
      <c r="K4310" t="s">
        <v>83</v>
      </c>
      <c r="L4310" t="s">
        <v>17</v>
      </c>
    </row>
    <row r="4311" spans="1:12" x14ac:dyDescent="0.25">
      <c r="A4311" t="s">
        <v>26</v>
      </c>
      <c r="B4311">
        <v>1197831</v>
      </c>
      <c r="C4311">
        <v>44484</v>
      </c>
      <c r="D4311" t="s">
        <v>27</v>
      </c>
      <c r="E4311" t="s">
        <v>28</v>
      </c>
      <c r="F4311" t="s">
        <v>39</v>
      </c>
      <c r="G4311" t="s">
        <v>23</v>
      </c>
      <c r="H4311">
        <v>67</v>
      </c>
      <c r="I4311">
        <v>176</v>
      </c>
      <c r="J4311">
        <v>11792</v>
      </c>
      <c r="K4311" t="s">
        <v>83</v>
      </c>
      <c r="L4311" t="s">
        <v>20</v>
      </c>
    </row>
    <row r="4312" spans="1:12" x14ac:dyDescent="0.25">
      <c r="A4312" t="s">
        <v>26</v>
      </c>
      <c r="B4312">
        <v>1197831</v>
      </c>
      <c r="C4312">
        <v>44485</v>
      </c>
      <c r="D4312" t="s">
        <v>27</v>
      </c>
      <c r="E4312" t="s">
        <v>28</v>
      </c>
      <c r="F4312" t="s">
        <v>39</v>
      </c>
      <c r="G4312" t="s">
        <v>15</v>
      </c>
      <c r="H4312">
        <v>59</v>
      </c>
      <c r="I4312">
        <v>223</v>
      </c>
      <c r="J4312">
        <v>13157</v>
      </c>
      <c r="K4312" t="s">
        <v>83</v>
      </c>
      <c r="L4312" t="s">
        <v>17</v>
      </c>
    </row>
    <row r="4313" spans="1:12" x14ac:dyDescent="0.25">
      <c r="A4313" t="s">
        <v>26</v>
      </c>
      <c r="B4313">
        <v>1197831</v>
      </c>
      <c r="C4313">
        <v>44486</v>
      </c>
      <c r="D4313" t="s">
        <v>27</v>
      </c>
      <c r="E4313" t="s">
        <v>28</v>
      </c>
      <c r="F4313" t="s">
        <v>39</v>
      </c>
      <c r="G4313" t="s">
        <v>18</v>
      </c>
      <c r="H4313">
        <v>56</v>
      </c>
      <c r="I4313">
        <v>231</v>
      </c>
      <c r="J4313">
        <v>12936</v>
      </c>
      <c r="K4313" t="s">
        <v>83</v>
      </c>
      <c r="L4313" t="s">
        <v>17</v>
      </c>
    </row>
    <row r="4314" spans="1:12" x14ac:dyDescent="0.25">
      <c r="A4314" t="s">
        <v>26</v>
      </c>
      <c r="B4314">
        <v>1197831</v>
      </c>
      <c r="C4314">
        <v>44487</v>
      </c>
      <c r="D4314" t="s">
        <v>27</v>
      </c>
      <c r="E4314" t="s">
        <v>28</v>
      </c>
      <c r="F4314" t="s">
        <v>39</v>
      </c>
      <c r="G4314" t="s">
        <v>19</v>
      </c>
      <c r="H4314">
        <v>62</v>
      </c>
      <c r="I4314">
        <v>189</v>
      </c>
      <c r="J4314">
        <v>11718</v>
      </c>
      <c r="K4314" t="s">
        <v>83</v>
      </c>
      <c r="L4314" t="s">
        <v>20</v>
      </c>
    </row>
    <row r="4315" spans="1:12" x14ac:dyDescent="0.25">
      <c r="A4315" t="s">
        <v>26</v>
      </c>
      <c r="B4315">
        <v>1197831</v>
      </c>
      <c r="C4315">
        <v>44488</v>
      </c>
      <c r="D4315" t="s">
        <v>27</v>
      </c>
      <c r="E4315" t="s">
        <v>28</v>
      </c>
      <c r="F4315" t="s">
        <v>39</v>
      </c>
      <c r="G4315" t="s">
        <v>21</v>
      </c>
      <c r="H4315">
        <v>59</v>
      </c>
      <c r="I4315">
        <v>173</v>
      </c>
      <c r="J4315">
        <v>10207</v>
      </c>
      <c r="K4315" t="s">
        <v>83</v>
      </c>
      <c r="L4315" t="s">
        <v>20</v>
      </c>
    </row>
    <row r="4316" spans="1:12" x14ac:dyDescent="0.25">
      <c r="A4316" t="s">
        <v>26</v>
      </c>
      <c r="B4316">
        <v>1197831</v>
      </c>
      <c r="C4316">
        <v>44489</v>
      </c>
      <c r="D4316" t="s">
        <v>27</v>
      </c>
      <c r="E4316" t="s">
        <v>28</v>
      </c>
      <c r="F4316" t="s">
        <v>39</v>
      </c>
      <c r="G4316" t="s">
        <v>22</v>
      </c>
      <c r="H4316">
        <v>58</v>
      </c>
      <c r="I4316">
        <v>158</v>
      </c>
      <c r="J4316">
        <v>9164</v>
      </c>
      <c r="K4316" t="s">
        <v>83</v>
      </c>
      <c r="L4316" t="s">
        <v>17</v>
      </c>
    </row>
    <row r="4317" spans="1:12" x14ac:dyDescent="0.25">
      <c r="A4317" t="s">
        <v>26</v>
      </c>
      <c r="B4317">
        <v>1197831</v>
      </c>
      <c r="C4317">
        <v>44490</v>
      </c>
      <c r="D4317" t="s">
        <v>27</v>
      </c>
      <c r="E4317" t="s">
        <v>28</v>
      </c>
      <c r="F4317" t="s">
        <v>39</v>
      </c>
      <c r="G4317" t="s">
        <v>23</v>
      </c>
      <c r="H4317">
        <v>65</v>
      </c>
      <c r="I4317">
        <v>233</v>
      </c>
      <c r="J4317">
        <v>15145</v>
      </c>
      <c r="K4317" t="s">
        <v>83</v>
      </c>
      <c r="L4317" t="s">
        <v>20</v>
      </c>
    </row>
    <row r="4318" spans="1:12" x14ac:dyDescent="0.25">
      <c r="A4318" t="s">
        <v>12</v>
      </c>
      <c r="B4318">
        <v>1185732</v>
      </c>
      <c r="C4318">
        <v>44491</v>
      </c>
      <c r="D4318" t="s">
        <v>27</v>
      </c>
      <c r="E4318" t="s">
        <v>28</v>
      </c>
      <c r="F4318" t="s">
        <v>39</v>
      </c>
      <c r="G4318" t="s">
        <v>15</v>
      </c>
      <c r="H4318">
        <v>44</v>
      </c>
      <c r="I4318">
        <v>111</v>
      </c>
      <c r="J4318">
        <v>4884</v>
      </c>
      <c r="K4318" t="s">
        <v>83</v>
      </c>
      <c r="L4318" t="s">
        <v>17</v>
      </c>
    </row>
    <row r="4319" spans="1:12" x14ac:dyDescent="0.25">
      <c r="A4319" t="s">
        <v>12</v>
      </c>
      <c r="B4319">
        <v>1185732</v>
      </c>
      <c r="C4319">
        <v>44492</v>
      </c>
      <c r="D4319" t="s">
        <v>27</v>
      </c>
      <c r="E4319" t="s">
        <v>28</v>
      </c>
      <c r="F4319" t="s">
        <v>39</v>
      </c>
      <c r="G4319" t="s">
        <v>18</v>
      </c>
      <c r="H4319">
        <v>41</v>
      </c>
      <c r="I4319">
        <v>68</v>
      </c>
      <c r="J4319">
        <v>2788</v>
      </c>
      <c r="K4319" t="s">
        <v>83</v>
      </c>
      <c r="L4319" t="s">
        <v>17</v>
      </c>
    </row>
    <row r="4320" spans="1:12" x14ac:dyDescent="0.25">
      <c r="A4320" t="s">
        <v>12</v>
      </c>
      <c r="B4320">
        <v>1185732</v>
      </c>
      <c r="C4320">
        <v>44493</v>
      </c>
      <c r="D4320" t="s">
        <v>27</v>
      </c>
      <c r="E4320" t="s">
        <v>28</v>
      </c>
      <c r="F4320" t="s">
        <v>39</v>
      </c>
      <c r="G4320" t="s">
        <v>19</v>
      </c>
      <c r="H4320">
        <v>33</v>
      </c>
      <c r="I4320">
        <v>56</v>
      </c>
      <c r="J4320">
        <v>1848</v>
      </c>
      <c r="K4320" t="s">
        <v>83</v>
      </c>
      <c r="L4320" t="s">
        <v>20</v>
      </c>
    </row>
    <row r="4321" spans="1:12" x14ac:dyDescent="0.25">
      <c r="A4321" t="s">
        <v>12</v>
      </c>
      <c r="B4321">
        <v>1185732</v>
      </c>
      <c r="C4321">
        <v>44494</v>
      </c>
      <c r="D4321" t="s">
        <v>27</v>
      </c>
      <c r="E4321" t="s">
        <v>28</v>
      </c>
      <c r="F4321" t="s">
        <v>39</v>
      </c>
      <c r="G4321" t="s">
        <v>21</v>
      </c>
      <c r="H4321">
        <v>38</v>
      </c>
      <c r="I4321">
        <v>19</v>
      </c>
      <c r="J4321">
        <v>722</v>
      </c>
      <c r="K4321" t="s">
        <v>83</v>
      </c>
      <c r="L4321" t="s">
        <v>20</v>
      </c>
    </row>
    <row r="4322" spans="1:12" x14ac:dyDescent="0.25">
      <c r="A4322" t="s">
        <v>12</v>
      </c>
      <c r="B4322">
        <v>1185732</v>
      </c>
      <c r="C4322">
        <v>44495</v>
      </c>
      <c r="D4322" t="s">
        <v>13</v>
      </c>
      <c r="E4322" t="s">
        <v>40</v>
      </c>
      <c r="F4322" t="s">
        <v>41</v>
      </c>
      <c r="G4322" t="s">
        <v>22</v>
      </c>
      <c r="H4322">
        <v>54</v>
      </c>
      <c r="I4322">
        <v>36</v>
      </c>
      <c r="J4322">
        <v>1944</v>
      </c>
      <c r="K4322" t="s">
        <v>83</v>
      </c>
      <c r="L4322" t="s">
        <v>17</v>
      </c>
    </row>
    <row r="4323" spans="1:12" x14ac:dyDescent="0.25">
      <c r="A4323" t="s">
        <v>12</v>
      </c>
      <c r="B4323">
        <v>1185732</v>
      </c>
      <c r="C4323">
        <v>44496</v>
      </c>
      <c r="D4323" t="s">
        <v>13</v>
      </c>
      <c r="E4323" t="s">
        <v>40</v>
      </c>
      <c r="F4323" t="s">
        <v>41</v>
      </c>
      <c r="G4323" t="s">
        <v>23</v>
      </c>
      <c r="H4323">
        <v>43</v>
      </c>
      <c r="I4323">
        <v>61</v>
      </c>
      <c r="J4323">
        <v>2623</v>
      </c>
      <c r="K4323" t="s">
        <v>83</v>
      </c>
      <c r="L4323" t="s">
        <v>20</v>
      </c>
    </row>
    <row r="4324" spans="1:12" x14ac:dyDescent="0.25">
      <c r="A4324" t="s">
        <v>12</v>
      </c>
      <c r="B4324">
        <v>1185732</v>
      </c>
      <c r="C4324">
        <v>44497</v>
      </c>
      <c r="D4324" t="s">
        <v>13</v>
      </c>
      <c r="E4324" t="s">
        <v>40</v>
      </c>
      <c r="F4324" t="s">
        <v>41</v>
      </c>
      <c r="G4324" t="s">
        <v>15</v>
      </c>
      <c r="H4324">
        <v>42</v>
      </c>
      <c r="I4324">
        <v>119</v>
      </c>
      <c r="J4324">
        <v>4998</v>
      </c>
      <c r="K4324" t="s">
        <v>83</v>
      </c>
      <c r="L4324" t="s">
        <v>17</v>
      </c>
    </row>
    <row r="4325" spans="1:12" x14ac:dyDescent="0.25">
      <c r="A4325" t="s">
        <v>12</v>
      </c>
      <c r="B4325">
        <v>1185732</v>
      </c>
      <c r="C4325">
        <v>44498</v>
      </c>
      <c r="D4325" t="s">
        <v>13</v>
      </c>
      <c r="E4325" t="s">
        <v>40</v>
      </c>
      <c r="F4325" t="s">
        <v>41</v>
      </c>
      <c r="G4325" t="s">
        <v>18</v>
      </c>
      <c r="H4325">
        <v>44</v>
      </c>
      <c r="I4325">
        <v>35</v>
      </c>
      <c r="J4325">
        <v>1540</v>
      </c>
      <c r="K4325" t="s">
        <v>83</v>
      </c>
      <c r="L4325" t="s">
        <v>17</v>
      </c>
    </row>
    <row r="4326" spans="1:12" x14ac:dyDescent="0.25">
      <c r="A4326" t="s">
        <v>12</v>
      </c>
      <c r="B4326">
        <v>1185732</v>
      </c>
      <c r="C4326">
        <v>44499</v>
      </c>
      <c r="D4326" t="s">
        <v>13</v>
      </c>
      <c r="E4326" t="s">
        <v>40</v>
      </c>
      <c r="F4326" t="s">
        <v>41</v>
      </c>
      <c r="G4326" t="s">
        <v>19</v>
      </c>
      <c r="H4326">
        <v>34</v>
      </c>
      <c r="I4326">
        <v>46</v>
      </c>
      <c r="J4326">
        <v>1564</v>
      </c>
      <c r="K4326" t="s">
        <v>83</v>
      </c>
      <c r="L4326" t="s">
        <v>20</v>
      </c>
    </row>
    <row r="4327" spans="1:12" x14ac:dyDescent="0.25">
      <c r="A4327" t="s">
        <v>12</v>
      </c>
      <c r="B4327">
        <v>1185732</v>
      </c>
      <c r="C4327">
        <v>44500</v>
      </c>
      <c r="D4327" t="s">
        <v>13</v>
      </c>
      <c r="E4327" t="s">
        <v>40</v>
      </c>
      <c r="F4327" t="s">
        <v>41</v>
      </c>
      <c r="G4327" t="s">
        <v>21</v>
      </c>
      <c r="H4327">
        <v>39</v>
      </c>
      <c r="I4327">
        <v>13</v>
      </c>
      <c r="J4327">
        <v>507</v>
      </c>
      <c r="K4327" t="s">
        <v>83</v>
      </c>
      <c r="L4327" t="s">
        <v>20</v>
      </c>
    </row>
    <row r="4328" spans="1:12" x14ac:dyDescent="0.25">
      <c r="A4328" t="s">
        <v>12</v>
      </c>
      <c r="B4328">
        <v>1185732</v>
      </c>
      <c r="C4328">
        <v>44501</v>
      </c>
      <c r="D4328" t="s">
        <v>13</v>
      </c>
      <c r="E4328" t="s">
        <v>40</v>
      </c>
      <c r="F4328" t="s">
        <v>41</v>
      </c>
      <c r="G4328" t="s">
        <v>22</v>
      </c>
      <c r="H4328">
        <v>51</v>
      </c>
      <c r="I4328">
        <v>36</v>
      </c>
      <c r="J4328">
        <v>1836</v>
      </c>
      <c r="K4328" t="s">
        <v>83</v>
      </c>
      <c r="L4328" t="s">
        <v>17</v>
      </c>
    </row>
    <row r="4329" spans="1:12" x14ac:dyDescent="0.25">
      <c r="A4329" t="s">
        <v>12</v>
      </c>
      <c r="B4329">
        <v>1185732</v>
      </c>
      <c r="C4329">
        <v>44502</v>
      </c>
      <c r="D4329" t="s">
        <v>13</v>
      </c>
      <c r="E4329" t="s">
        <v>40</v>
      </c>
      <c r="F4329" t="s">
        <v>41</v>
      </c>
      <c r="G4329" t="s">
        <v>23</v>
      </c>
      <c r="H4329">
        <v>44</v>
      </c>
      <c r="I4329">
        <v>68</v>
      </c>
      <c r="J4329">
        <v>2992</v>
      </c>
      <c r="K4329" t="s">
        <v>83</v>
      </c>
      <c r="L4329" t="s">
        <v>20</v>
      </c>
    </row>
    <row r="4330" spans="1:12" x14ac:dyDescent="0.25">
      <c r="A4330" t="s">
        <v>12</v>
      </c>
      <c r="B4330">
        <v>1185732</v>
      </c>
      <c r="C4330">
        <v>44503</v>
      </c>
      <c r="D4330" t="s">
        <v>13</v>
      </c>
      <c r="E4330" t="s">
        <v>40</v>
      </c>
      <c r="F4330" t="s">
        <v>41</v>
      </c>
      <c r="G4330" t="s">
        <v>15</v>
      </c>
      <c r="H4330">
        <v>49</v>
      </c>
      <c r="I4330">
        <v>120</v>
      </c>
      <c r="J4330">
        <v>5880</v>
      </c>
      <c r="K4330" t="s">
        <v>83</v>
      </c>
      <c r="L4330" t="s">
        <v>17</v>
      </c>
    </row>
    <row r="4331" spans="1:12" x14ac:dyDescent="0.25">
      <c r="A4331" t="s">
        <v>12</v>
      </c>
      <c r="B4331">
        <v>1185732</v>
      </c>
      <c r="C4331">
        <v>44504</v>
      </c>
      <c r="D4331" t="s">
        <v>13</v>
      </c>
      <c r="E4331" t="s">
        <v>40</v>
      </c>
      <c r="F4331" t="s">
        <v>41</v>
      </c>
      <c r="G4331" t="s">
        <v>18</v>
      </c>
      <c r="H4331">
        <v>47</v>
      </c>
      <c r="I4331">
        <v>38</v>
      </c>
      <c r="J4331">
        <v>1786</v>
      </c>
      <c r="K4331" t="s">
        <v>83</v>
      </c>
      <c r="L4331" t="s">
        <v>17</v>
      </c>
    </row>
    <row r="4332" spans="1:12" x14ac:dyDescent="0.25">
      <c r="A4332" t="s">
        <v>12</v>
      </c>
      <c r="B4332">
        <v>1185732</v>
      </c>
      <c r="C4332">
        <v>44505</v>
      </c>
      <c r="D4332" t="s">
        <v>13</v>
      </c>
      <c r="E4332" t="s">
        <v>40</v>
      </c>
      <c r="F4332" t="s">
        <v>41</v>
      </c>
      <c r="G4332" t="s">
        <v>19</v>
      </c>
      <c r="H4332">
        <v>36</v>
      </c>
      <c r="I4332">
        <v>51</v>
      </c>
      <c r="J4332">
        <v>1836</v>
      </c>
      <c r="K4332" t="s">
        <v>83</v>
      </c>
      <c r="L4332" t="s">
        <v>20</v>
      </c>
    </row>
    <row r="4333" spans="1:12" x14ac:dyDescent="0.25">
      <c r="A4333" t="s">
        <v>12</v>
      </c>
      <c r="B4333">
        <v>1185732</v>
      </c>
      <c r="C4333">
        <v>44506</v>
      </c>
      <c r="D4333" t="s">
        <v>13</v>
      </c>
      <c r="E4333" t="s">
        <v>40</v>
      </c>
      <c r="F4333" t="s">
        <v>41</v>
      </c>
      <c r="G4333" t="s">
        <v>21</v>
      </c>
      <c r="H4333">
        <v>43</v>
      </c>
      <c r="I4333">
        <v>8</v>
      </c>
      <c r="J4333">
        <v>344</v>
      </c>
      <c r="K4333" t="s">
        <v>83</v>
      </c>
      <c r="L4333" t="s">
        <v>20</v>
      </c>
    </row>
    <row r="4334" spans="1:12" x14ac:dyDescent="0.25">
      <c r="A4334" t="s">
        <v>12</v>
      </c>
      <c r="B4334">
        <v>1185732</v>
      </c>
      <c r="C4334">
        <v>44507</v>
      </c>
      <c r="D4334" t="s">
        <v>13</v>
      </c>
      <c r="E4334" t="s">
        <v>40</v>
      </c>
      <c r="F4334" t="s">
        <v>41</v>
      </c>
      <c r="G4334" t="s">
        <v>22</v>
      </c>
      <c r="H4334">
        <v>58</v>
      </c>
      <c r="I4334">
        <v>20</v>
      </c>
      <c r="J4334">
        <v>1160</v>
      </c>
      <c r="K4334" t="s">
        <v>83</v>
      </c>
      <c r="L4334" t="s">
        <v>17</v>
      </c>
    </row>
    <row r="4335" spans="1:12" x14ac:dyDescent="0.25">
      <c r="A4335" t="s">
        <v>12</v>
      </c>
      <c r="B4335">
        <v>1185732</v>
      </c>
      <c r="C4335">
        <v>44508</v>
      </c>
      <c r="D4335" t="s">
        <v>13</v>
      </c>
      <c r="E4335" t="s">
        <v>40</v>
      </c>
      <c r="F4335" t="s">
        <v>41</v>
      </c>
      <c r="G4335" t="s">
        <v>23</v>
      </c>
      <c r="H4335">
        <v>47</v>
      </c>
      <c r="I4335">
        <v>44</v>
      </c>
      <c r="J4335">
        <v>2068</v>
      </c>
      <c r="K4335" t="s">
        <v>83</v>
      </c>
      <c r="L4335" t="s">
        <v>20</v>
      </c>
    </row>
    <row r="4336" spans="1:12" x14ac:dyDescent="0.25">
      <c r="A4336" t="s">
        <v>12</v>
      </c>
      <c r="B4336">
        <v>1185732</v>
      </c>
      <c r="C4336">
        <v>44509</v>
      </c>
      <c r="D4336" t="s">
        <v>13</v>
      </c>
      <c r="E4336" t="s">
        <v>40</v>
      </c>
      <c r="F4336" t="s">
        <v>41</v>
      </c>
      <c r="G4336" t="s">
        <v>15</v>
      </c>
      <c r="H4336">
        <v>46</v>
      </c>
      <c r="I4336">
        <v>122</v>
      </c>
      <c r="J4336">
        <v>5612</v>
      </c>
      <c r="K4336" t="s">
        <v>83</v>
      </c>
      <c r="L4336" t="s">
        <v>17</v>
      </c>
    </row>
    <row r="4337" spans="1:12" x14ac:dyDescent="0.25">
      <c r="A4337" t="s">
        <v>12</v>
      </c>
      <c r="B4337">
        <v>1185732</v>
      </c>
      <c r="C4337">
        <v>44510</v>
      </c>
      <c r="D4337" t="s">
        <v>13</v>
      </c>
      <c r="E4337" t="s">
        <v>40</v>
      </c>
      <c r="F4337" t="s">
        <v>41</v>
      </c>
      <c r="G4337" t="s">
        <v>18</v>
      </c>
      <c r="H4337">
        <v>45</v>
      </c>
      <c r="I4337">
        <v>45</v>
      </c>
      <c r="J4337">
        <v>2025</v>
      </c>
      <c r="K4337" t="s">
        <v>83</v>
      </c>
      <c r="L4337" t="s">
        <v>17</v>
      </c>
    </row>
    <row r="4338" spans="1:12" x14ac:dyDescent="0.25">
      <c r="A4338" t="s">
        <v>12</v>
      </c>
      <c r="B4338">
        <v>1185732</v>
      </c>
      <c r="C4338">
        <v>44511</v>
      </c>
      <c r="D4338" t="s">
        <v>13</v>
      </c>
      <c r="E4338" t="s">
        <v>40</v>
      </c>
      <c r="F4338" t="s">
        <v>41</v>
      </c>
      <c r="G4338" t="s">
        <v>19</v>
      </c>
      <c r="H4338">
        <v>38</v>
      </c>
      <c r="I4338">
        <v>38</v>
      </c>
      <c r="J4338">
        <v>1444</v>
      </c>
      <c r="K4338" t="s">
        <v>83</v>
      </c>
      <c r="L4338" t="s">
        <v>20</v>
      </c>
    </row>
    <row r="4339" spans="1:12" x14ac:dyDescent="0.25">
      <c r="A4339" t="s">
        <v>12</v>
      </c>
      <c r="B4339">
        <v>1185732</v>
      </c>
      <c r="C4339">
        <v>44512</v>
      </c>
      <c r="D4339" t="s">
        <v>13</v>
      </c>
      <c r="E4339" t="s">
        <v>40</v>
      </c>
      <c r="F4339" t="s">
        <v>41</v>
      </c>
      <c r="G4339" t="s">
        <v>21</v>
      </c>
      <c r="H4339">
        <v>42</v>
      </c>
      <c r="I4339">
        <v>20</v>
      </c>
      <c r="J4339">
        <v>840</v>
      </c>
      <c r="K4339" t="s">
        <v>83</v>
      </c>
      <c r="L4339" t="s">
        <v>20</v>
      </c>
    </row>
    <row r="4340" spans="1:12" x14ac:dyDescent="0.25">
      <c r="A4340" t="s">
        <v>12</v>
      </c>
      <c r="B4340">
        <v>1185732</v>
      </c>
      <c r="C4340">
        <v>44513</v>
      </c>
      <c r="D4340" t="s">
        <v>13</v>
      </c>
      <c r="E4340" t="s">
        <v>40</v>
      </c>
      <c r="F4340" t="s">
        <v>41</v>
      </c>
      <c r="G4340" t="s">
        <v>22</v>
      </c>
      <c r="H4340">
        <v>55</v>
      </c>
      <c r="I4340">
        <v>22</v>
      </c>
      <c r="J4340">
        <v>1210</v>
      </c>
      <c r="K4340" t="s">
        <v>83</v>
      </c>
      <c r="L4340" t="s">
        <v>17</v>
      </c>
    </row>
    <row r="4341" spans="1:12" x14ac:dyDescent="0.25">
      <c r="A4341" t="s">
        <v>12</v>
      </c>
      <c r="B4341">
        <v>1185732</v>
      </c>
      <c r="C4341">
        <v>44514</v>
      </c>
      <c r="D4341" t="s">
        <v>13</v>
      </c>
      <c r="E4341" t="s">
        <v>40</v>
      </c>
      <c r="F4341" t="s">
        <v>41</v>
      </c>
      <c r="G4341" t="s">
        <v>23</v>
      </c>
      <c r="H4341">
        <v>48</v>
      </c>
      <c r="I4341">
        <v>54</v>
      </c>
      <c r="J4341">
        <v>2592</v>
      </c>
      <c r="K4341" t="s">
        <v>83</v>
      </c>
      <c r="L4341" t="s">
        <v>20</v>
      </c>
    </row>
    <row r="4342" spans="1:12" x14ac:dyDescent="0.25">
      <c r="A4342" t="s">
        <v>12</v>
      </c>
      <c r="B4342">
        <v>1185732</v>
      </c>
      <c r="C4342">
        <v>44515</v>
      </c>
      <c r="D4342" t="s">
        <v>13</v>
      </c>
      <c r="E4342" t="s">
        <v>40</v>
      </c>
      <c r="F4342" t="s">
        <v>41</v>
      </c>
      <c r="G4342" t="s">
        <v>15</v>
      </c>
      <c r="H4342">
        <v>58</v>
      </c>
      <c r="I4342">
        <v>136</v>
      </c>
      <c r="J4342">
        <v>7888</v>
      </c>
      <c r="K4342" t="s">
        <v>83</v>
      </c>
      <c r="L4342" t="s">
        <v>17</v>
      </c>
    </row>
    <row r="4343" spans="1:12" x14ac:dyDescent="0.25">
      <c r="A4343" t="s">
        <v>12</v>
      </c>
      <c r="B4343">
        <v>1185732</v>
      </c>
      <c r="C4343">
        <v>44516</v>
      </c>
      <c r="D4343" t="s">
        <v>13</v>
      </c>
      <c r="E4343" t="s">
        <v>40</v>
      </c>
      <c r="F4343" t="s">
        <v>41</v>
      </c>
      <c r="G4343" t="s">
        <v>18</v>
      </c>
      <c r="H4343">
        <v>54</v>
      </c>
      <c r="I4343">
        <v>53</v>
      </c>
      <c r="J4343">
        <v>2862</v>
      </c>
      <c r="K4343" t="s">
        <v>83</v>
      </c>
      <c r="L4343" t="s">
        <v>17</v>
      </c>
    </row>
    <row r="4344" spans="1:12" x14ac:dyDescent="0.25">
      <c r="A4344" t="s">
        <v>12</v>
      </c>
      <c r="B4344">
        <v>1185732</v>
      </c>
      <c r="C4344">
        <v>44517</v>
      </c>
      <c r="D4344" t="s">
        <v>13</v>
      </c>
      <c r="E4344" t="s">
        <v>40</v>
      </c>
      <c r="F4344" t="s">
        <v>41</v>
      </c>
      <c r="G4344" t="s">
        <v>19</v>
      </c>
      <c r="H4344">
        <v>52</v>
      </c>
      <c r="I4344">
        <v>42</v>
      </c>
      <c r="J4344">
        <v>2184</v>
      </c>
      <c r="K4344" t="s">
        <v>83</v>
      </c>
      <c r="L4344" t="s">
        <v>20</v>
      </c>
    </row>
    <row r="4345" spans="1:12" x14ac:dyDescent="0.25">
      <c r="A4345" t="s">
        <v>12</v>
      </c>
      <c r="B4345">
        <v>1185732</v>
      </c>
      <c r="C4345">
        <v>44518</v>
      </c>
      <c r="D4345" t="s">
        <v>13</v>
      </c>
      <c r="E4345" t="s">
        <v>40</v>
      </c>
      <c r="F4345" t="s">
        <v>41</v>
      </c>
      <c r="G4345" t="s">
        <v>21</v>
      </c>
      <c r="H4345">
        <v>51</v>
      </c>
      <c r="I4345">
        <v>29</v>
      </c>
      <c r="J4345">
        <v>1479</v>
      </c>
      <c r="K4345" t="s">
        <v>83</v>
      </c>
      <c r="L4345" t="s">
        <v>20</v>
      </c>
    </row>
    <row r="4346" spans="1:12" x14ac:dyDescent="0.25">
      <c r="A4346" t="s">
        <v>12</v>
      </c>
      <c r="B4346">
        <v>1185732</v>
      </c>
      <c r="C4346">
        <v>44519</v>
      </c>
      <c r="D4346" t="s">
        <v>13</v>
      </c>
      <c r="E4346" t="s">
        <v>40</v>
      </c>
      <c r="F4346" t="s">
        <v>41</v>
      </c>
      <c r="G4346" t="s">
        <v>22</v>
      </c>
      <c r="H4346">
        <v>59</v>
      </c>
      <c r="I4346">
        <v>31</v>
      </c>
      <c r="J4346">
        <v>1829</v>
      </c>
      <c r="K4346" t="s">
        <v>83</v>
      </c>
      <c r="L4346" t="s">
        <v>17</v>
      </c>
    </row>
    <row r="4347" spans="1:12" x14ac:dyDescent="0.25">
      <c r="A4347" t="s">
        <v>12</v>
      </c>
      <c r="B4347">
        <v>1185732</v>
      </c>
      <c r="C4347">
        <v>44520</v>
      </c>
      <c r="D4347" t="s">
        <v>13</v>
      </c>
      <c r="E4347" t="s">
        <v>40</v>
      </c>
      <c r="F4347" t="s">
        <v>41</v>
      </c>
      <c r="G4347" t="s">
        <v>23</v>
      </c>
      <c r="H4347">
        <v>64</v>
      </c>
      <c r="I4347">
        <v>63</v>
      </c>
      <c r="J4347">
        <v>4032</v>
      </c>
      <c r="K4347" t="s">
        <v>83</v>
      </c>
      <c r="L4347" t="s">
        <v>20</v>
      </c>
    </row>
    <row r="4348" spans="1:12" x14ac:dyDescent="0.25">
      <c r="A4348" t="s">
        <v>12</v>
      </c>
      <c r="B4348">
        <v>1185732</v>
      </c>
      <c r="C4348">
        <v>44521</v>
      </c>
      <c r="D4348" t="s">
        <v>13</v>
      </c>
      <c r="E4348" t="s">
        <v>40</v>
      </c>
      <c r="F4348" t="s">
        <v>41</v>
      </c>
      <c r="G4348" t="s">
        <v>15</v>
      </c>
      <c r="H4348">
        <v>64</v>
      </c>
      <c r="I4348">
        <v>135</v>
      </c>
      <c r="J4348">
        <v>8640</v>
      </c>
      <c r="K4348" t="s">
        <v>83</v>
      </c>
      <c r="L4348" t="s">
        <v>17</v>
      </c>
    </row>
    <row r="4349" spans="1:12" x14ac:dyDescent="0.25">
      <c r="A4349" t="s">
        <v>12</v>
      </c>
      <c r="B4349">
        <v>1185732</v>
      </c>
      <c r="C4349">
        <v>44522</v>
      </c>
      <c r="D4349" t="s">
        <v>13</v>
      </c>
      <c r="E4349" t="s">
        <v>40</v>
      </c>
      <c r="F4349" t="s">
        <v>41</v>
      </c>
      <c r="G4349" t="s">
        <v>18</v>
      </c>
      <c r="H4349">
        <v>59</v>
      </c>
      <c r="I4349">
        <v>70</v>
      </c>
      <c r="J4349">
        <v>4130</v>
      </c>
      <c r="K4349" t="s">
        <v>83</v>
      </c>
      <c r="L4349" t="s">
        <v>17</v>
      </c>
    </row>
    <row r="4350" spans="1:12" x14ac:dyDescent="0.25">
      <c r="A4350" t="s">
        <v>12</v>
      </c>
      <c r="B4350">
        <v>1185732</v>
      </c>
      <c r="C4350">
        <v>44523</v>
      </c>
      <c r="D4350" t="s">
        <v>13</v>
      </c>
      <c r="E4350" t="s">
        <v>40</v>
      </c>
      <c r="F4350" t="s">
        <v>41</v>
      </c>
      <c r="G4350" t="s">
        <v>19</v>
      </c>
      <c r="H4350">
        <v>52</v>
      </c>
      <c r="I4350">
        <v>44</v>
      </c>
      <c r="J4350">
        <v>2288</v>
      </c>
      <c r="K4350" t="s">
        <v>83</v>
      </c>
      <c r="L4350" t="s">
        <v>20</v>
      </c>
    </row>
    <row r="4351" spans="1:12" x14ac:dyDescent="0.25">
      <c r="A4351" t="s">
        <v>12</v>
      </c>
      <c r="B4351">
        <v>1185732</v>
      </c>
      <c r="C4351">
        <v>44524</v>
      </c>
      <c r="D4351" t="s">
        <v>13</v>
      </c>
      <c r="E4351" t="s">
        <v>40</v>
      </c>
      <c r="F4351" t="s">
        <v>41</v>
      </c>
      <c r="G4351" t="s">
        <v>21</v>
      </c>
      <c r="H4351">
        <v>52</v>
      </c>
      <c r="I4351">
        <v>39</v>
      </c>
      <c r="J4351">
        <v>2028</v>
      </c>
      <c r="K4351" t="s">
        <v>83</v>
      </c>
      <c r="L4351" t="s">
        <v>20</v>
      </c>
    </row>
    <row r="4352" spans="1:12" x14ac:dyDescent="0.25">
      <c r="A4352" t="s">
        <v>12</v>
      </c>
      <c r="B4352">
        <v>1185732</v>
      </c>
      <c r="C4352">
        <v>44525</v>
      </c>
      <c r="D4352" t="s">
        <v>13</v>
      </c>
      <c r="E4352" t="s">
        <v>40</v>
      </c>
      <c r="F4352" t="s">
        <v>41</v>
      </c>
      <c r="G4352" t="s">
        <v>22</v>
      </c>
      <c r="H4352">
        <v>60</v>
      </c>
      <c r="I4352">
        <v>45</v>
      </c>
      <c r="J4352">
        <v>2700</v>
      </c>
      <c r="K4352" t="s">
        <v>83</v>
      </c>
      <c r="L4352" t="s">
        <v>17</v>
      </c>
    </row>
    <row r="4353" spans="1:12" x14ac:dyDescent="0.25">
      <c r="A4353" t="s">
        <v>12</v>
      </c>
      <c r="B4353">
        <v>1185732</v>
      </c>
      <c r="C4353">
        <v>44526</v>
      </c>
      <c r="D4353" t="s">
        <v>13</v>
      </c>
      <c r="E4353" t="s">
        <v>40</v>
      </c>
      <c r="F4353" t="s">
        <v>41</v>
      </c>
      <c r="G4353" t="s">
        <v>23</v>
      </c>
      <c r="H4353">
        <v>65</v>
      </c>
      <c r="I4353">
        <v>81</v>
      </c>
      <c r="J4353">
        <v>5265</v>
      </c>
      <c r="K4353" t="s">
        <v>83</v>
      </c>
      <c r="L4353" t="s">
        <v>20</v>
      </c>
    </row>
    <row r="4354" spans="1:12" x14ac:dyDescent="0.25">
      <c r="A4354" t="s">
        <v>12</v>
      </c>
      <c r="B4354">
        <v>1185732</v>
      </c>
      <c r="C4354">
        <v>44527</v>
      </c>
      <c r="D4354" t="s">
        <v>13</v>
      </c>
      <c r="E4354" t="s">
        <v>40</v>
      </c>
      <c r="F4354" t="s">
        <v>41</v>
      </c>
      <c r="G4354" t="s">
        <v>15</v>
      </c>
      <c r="H4354">
        <v>60</v>
      </c>
      <c r="I4354">
        <v>145</v>
      </c>
      <c r="J4354">
        <v>8700</v>
      </c>
      <c r="K4354" t="s">
        <v>83</v>
      </c>
      <c r="L4354" t="s">
        <v>17</v>
      </c>
    </row>
    <row r="4355" spans="1:12" x14ac:dyDescent="0.25">
      <c r="A4355" t="s">
        <v>12</v>
      </c>
      <c r="B4355">
        <v>1185732</v>
      </c>
      <c r="C4355">
        <v>44528</v>
      </c>
      <c r="D4355" t="s">
        <v>13</v>
      </c>
      <c r="E4355" t="s">
        <v>40</v>
      </c>
      <c r="F4355" t="s">
        <v>41</v>
      </c>
      <c r="G4355" t="s">
        <v>18</v>
      </c>
      <c r="H4355">
        <v>55</v>
      </c>
      <c r="I4355">
        <v>90</v>
      </c>
      <c r="J4355">
        <v>4950</v>
      </c>
      <c r="K4355" t="s">
        <v>83</v>
      </c>
      <c r="L4355" t="s">
        <v>17</v>
      </c>
    </row>
    <row r="4356" spans="1:12" x14ac:dyDescent="0.25">
      <c r="A4356" t="s">
        <v>12</v>
      </c>
      <c r="B4356">
        <v>1185732</v>
      </c>
      <c r="C4356">
        <v>44529</v>
      </c>
      <c r="D4356" t="s">
        <v>13</v>
      </c>
      <c r="E4356" t="s">
        <v>40</v>
      </c>
      <c r="F4356" t="s">
        <v>41</v>
      </c>
      <c r="G4356" t="s">
        <v>19</v>
      </c>
      <c r="H4356">
        <v>51</v>
      </c>
      <c r="I4356">
        <v>59</v>
      </c>
      <c r="J4356">
        <v>3009</v>
      </c>
      <c r="K4356" t="s">
        <v>83</v>
      </c>
      <c r="L4356" t="s">
        <v>20</v>
      </c>
    </row>
    <row r="4357" spans="1:12" x14ac:dyDescent="0.25">
      <c r="A4357" t="s">
        <v>12</v>
      </c>
      <c r="B4357">
        <v>1185732</v>
      </c>
      <c r="C4357">
        <v>44530</v>
      </c>
      <c r="D4357" t="s">
        <v>13</v>
      </c>
      <c r="E4357" t="s">
        <v>40</v>
      </c>
      <c r="F4357" t="s">
        <v>41</v>
      </c>
      <c r="G4357" t="s">
        <v>21</v>
      </c>
      <c r="H4357">
        <v>51</v>
      </c>
      <c r="I4357">
        <v>44</v>
      </c>
      <c r="J4357">
        <v>2244</v>
      </c>
      <c r="K4357" t="s">
        <v>83</v>
      </c>
      <c r="L4357" t="s">
        <v>20</v>
      </c>
    </row>
    <row r="4358" spans="1:12" x14ac:dyDescent="0.25">
      <c r="A4358" t="s">
        <v>12</v>
      </c>
      <c r="B4358">
        <v>1185732</v>
      </c>
      <c r="C4358">
        <v>44531</v>
      </c>
      <c r="D4358" t="s">
        <v>13</v>
      </c>
      <c r="E4358" t="s">
        <v>40</v>
      </c>
      <c r="F4358" t="s">
        <v>41</v>
      </c>
      <c r="G4358" t="s">
        <v>22</v>
      </c>
      <c r="H4358">
        <v>64</v>
      </c>
      <c r="I4358">
        <v>60</v>
      </c>
      <c r="J4358">
        <v>3840</v>
      </c>
      <c r="K4358" t="s">
        <v>83</v>
      </c>
      <c r="L4358" t="s">
        <v>17</v>
      </c>
    </row>
    <row r="4359" spans="1:12" x14ac:dyDescent="0.25">
      <c r="A4359" t="s">
        <v>12</v>
      </c>
      <c r="B4359">
        <v>1185732</v>
      </c>
      <c r="C4359">
        <v>44532</v>
      </c>
      <c r="D4359" t="s">
        <v>13</v>
      </c>
      <c r="E4359" t="s">
        <v>40</v>
      </c>
      <c r="F4359" t="s">
        <v>41</v>
      </c>
      <c r="G4359" t="s">
        <v>23</v>
      </c>
      <c r="H4359">
        <v>64</v>
      </c>
      <c r="I4359">
        <v>98</v>
      </c>
      <c r="J4359">
        <v>6272</v>
      </c>
      <c r="K4359" t="s">
        <v>83</v>
      </c>
      <c r="L4359" t="s">
        <v>20</v>
      </c>
    </row>
    <row r="4360" spans="1:12" x14ac:dyDescent="0.25">
      <c r="A4360" t="s">
        <v>12</v>
      </c>
      <c r="B4360">
        <v>1185732</v>
      </c>
      <c r="C4360">
        <v>44533</v>
      </c>
      <c r="D4360" t="s">
        <v>13</v>
      </c>
      <c r="E4360" t="s">
        <v>40</v>
      </c>
      <c r="F4360" t="s">
        <v>41</v>
      </c>
      <c r="G4360" t="s">
        <v>15</v>
      </c>
      <c r="H4360">
        <v>60</v>
      </c>
      <c r="I4360">
        <v>158</v>
      </c>
      <c r="J4360">
        <v>9480</v>
      </c>
      <c r="K4360" t="s">
        <v>83</v>
      </c>
      <c r="L4360" t="s">
        <v>17</v>
      </c>
    </row>
    <row r="4361" spans="1:12" x14ac:dyDescent="0.25">
      <c r="A4361" t="s">
        <v>12</v>
      </c>
      <c r="B4361">
        <v>1185732</v>
      </c>
      <c r="C4361">
        <v>44534</v>
      </c>
      <c r="D4361" t="s">
        <v>13</v>
      </c>
      <c r="E4361" t="s">
        <v>40</v>
      </c>
      <c r="F4361" t="s">
        <v>41</v>
      </c>
      <c r="G4361" t="s">
        <v>18</v>
      </c>
      <c r="H4361">
        <v>54</v>
      </c>
      <c r="I4361">
        <v>75</v>
      </c>
      <c r="J4361">
        <v>4050</v>
      </c>
      <c r="K4361" t="s">
        <v>83</v>
      </c>
      <c r="L4361" t="s">
        <v>17</v>
      </c>
    </row>
    <row r="4362" spans="1:12" x14ac:dyDescent="0.25">
      <c r="A4362" t="s">
        <v>12</v>
      </c>
      <c r="B4362">
        <v>1185732</v>
      </c>
      <c r="C4362">
        <v>44535</v>
      </c>
      <c r="D4362" t="s">
        <v>13</v>
      </c>
      <c r="E4362" t="s">
        <v>40</v>
      </c>
      <c r="F4362" t="s">
        <v>41</v>
      </c>
      <c r="G4362" t="s">
        <v>19</v>
      </c>
      <c r="H4362">
        <v>54</v>
      </c>
      <c r="I4362">
        <v>61</v>
      </c>
      <c r="J4362">
        <v>3294</v>
      </c>
      <c r="K4362" t="s">
        <v>83</v>
      </c>
      <c r="L4362" t="s">
        <v>20</v>
      </c>
    </row>
    <row r="4363" spans="1:12" x14ac:dyDescent="0.25">
      <c r="A4363" t="s">
        <v>12</v>
      </c>
      <c r="B4363">
        <v>1185732</v>
      </c>
      <c r="C4363">
        <v>44536</v>
      </c>
      <c r="D4363" t="s">
        <v>13</v>
      </c>
      <c r="E4363" t="s">
        <v>40</v>
      </c>
      <c r="F4363" t="s">
        <v>41</v>
      </c>
      <c r="G4363" t="s">
        <v>21</v>
      </c>
      <c r="H4363">
        <v>53</v>
      </c>
      <c r="I4363">
        <v>58</v>
      </c>
      <c r="J4363">
        <v>3074</v>
      </c>
      <c r="K4363" t="s">
        <v>83</v>
      </c>
      <c r="L4363" t="s">
        <v>20</v>
      </c>
    </row>
    <row r="4364" spans="1:12" x14ac:dyDescent="0.25">
      <c r="A4364" t="s">
        <v>12</v>
      </c>
      <c r="B4364">
        <v>1185732</v>
      </c>
      <c r="C4364">
        <v>44537</v>
      </c>
      <c r="D4364" t="s">
        <v>13</v>
      </c>
      <c r="E4364" t="s">
        <v>40</v>
      </c>
      <c r="F4364" t="s">
        <v>41</v>
      </c>
      <c r="G4364" t="s">
        <v>22</v>
      </c>
      <c r="H4364">
        <v>61</v>
      </c>
      <c r="I4364">
        <v>46</v>
      </c>
      <c r="J4364">
        <v>2806</v>
      </c>
      <c r="K4364" t="s">
        <v>83</v>
      </c>
      <c r="L4364" t="s">
        <v>17</v>
      </c>
    </row>
    <row r="4365" spans="1:12" x14ac:dyDescent="0.25">
      <c r="A4365" t="s">
        <v>12</v>
      </c>
      <c r="B4365">
        <v>1185732</v>
      </c>
      <c r="C4365">
        <v>44538</v>
      </c>
      <c r="D4365" t="s">
        <v>13</v>
      </c>
      <c r="E4365" t="s">
        <v>40</v>
      </c>
      <c r="F4365" t="s">
        <v>41</v>
      </c>
      <c r="G4365" t="s">
        <v>23</v>
      </c>
      <c r="H4365">
        <v>64</v>
      </c>
      <c r="I4365">
        <v>95</v>
      </c>
      <c r="J4365">
        <v>6080</v>
      </c>
      <c r="K4365" t="s">
        <v>83</v>
      </c>
      <c r="L4365" t="s">
        <v>20</v>
      </c>
    </row>
    <row r="4366" spans="1:12" x14ac:dyDescent="0.25">
      <c r="A4366" t="s">
        <v>12</v>
      </c>
      <c r="B4366">
        <v>1185732</v>
      </c>
      <c r="C4366">
        <v>44539</v>
      </c>
      <c r="D4366" t="s">
        <v>13</v>
      </c>
      <c r="E4366" t="s">
        <v>40</v>
      </c>
      <c r="F4366" t="s">
        <v>41</v>
      </c>
      <c r="G4366" t="s">
        <v>15</v>
      </c>
      <c r="H4366">
        <v>62</v>
      </c>
      <c r="I4366">
        <v>143</v>
      </c>
      <c r="J4366">
        <v>8866</v>
      </c>
      <c r="K4366" t="s">
        <v>83</v>
      </c>
      <c r="L4366" t="s">
        <v>17</v>
      </c>
    </row>
    <row r="4367" spans="1:12" x14ac:dyDescent="0.25">
      <c r="A4367" t="s">
        <v>12</v>
      </c>
      <c r="B4367">
        <v>1185732</v>
      </c>
      <c r="C4367">
        <v>44540</v>
      </c>
      <c r="D4367" t="s">
        <v>13</v>
      </c>
      <c r="E4367" t="s">
        <v>40</v>
      </c>
      <c r="F4367" t="s">
        <v>41</v>
      </c>
      <c r="G4367" t="s">
        <v>18</v>
      </c>
      <c r="H4367">
        <v>48</v>
      </c>
      <c r="I4367">
        <v>80</v>
      </c>
      <c r="J4367">
        <v>3840</v>
      </c>
      <c r="K4367" t="s">
        <v>83</v>
      </c>
      <c r="L4367" t="s">
        <v>17</v>
      </c>
    </row>
    <row r="4368" spans="1:12" x14ac:dyDescent="0.25">
      <c r="A4368" t="s">
        <v>12</v>
      </c>
      <c r="B4368">
        <v>1185732</v>
      </c>
      <c r="C4368">
        <v>44541</v>
      </c>
      <c r="D4368" t="s">
        <v>13</v>
      </c>
      <c r="E4368" t="s">
        <v>40</v>
      </c>
      <c r="F4368" t="s">
        <v>41</v>
      </c>
      <c r="G4368" t="s">
        <v>19</v>
      </c>
      <c r="H4368">
        <v>41</v>
      </c>
      <c r="I4368">
        <v>50</v>
      </c>
      <c r="J4368">
        <v>2050</v>
      </c>
      <c r="K4368" t="s">
        <v>83</v>
      </c>
      <c r="L4368" t="s">
        <v>20</v>
      </c>
    </row>
    <row r="4369" spans="1:12" x14ac:dyDescent="0.25">
      <c r="A4369" t="s">
        <v>12</v>
      </c>
      <c r="B4369">
        <v>1185732</v>
      </c>
      <c r="C4369">
        <v>44542</v>
      </c>
      <c r="D4369" t="s">
        <v>13</v>
      </c>
      <c r="E4369" t="s">
        <v>40</v>
      </c>
      <c r="F4369" t="s">
        <v>41</v>
      </c>
      <c r="G4369" t="s">
        <v>21</v>
      </c>
      <c r="H4369">
        <v>41</v>
      </c>
      <c r="I4369">
        <v>53</v>
      </c>
      <c r="J4369">
        <v>2173</v>
      </c>
      <c r="K4369" t="s">
        <v>83</v>
      </c>
      <c r="L4369" t="s">
        <v>20</v>
      </c>
    </row>
    <row r="4370" spans="1:12" x14ac:dyDescent="0.25">
      <c r="A4370" t="s">
        <v>12</v>
      </c>
      <c r="B4370">
        <v>1185732</v>
      </c>
      <c r="C4370">
        <v>44543</v>
      </c>
      <c r="D4370" t="s">
        <v>13</v>
      </c>
      <c r="E4370" t="s">
        <v>40</v>
      </c>
      <c r="F4370" t="s">
        <v>41</v>
      </c>
      <c r="G4370" t="s">
        <v>22</v>
      </c>
      <c r="H4370">
        <v>50</v>
      </c>
      <c r="I4370">
        <v>36</v>
      </c>
      <c r="J4370">
        <v>1800</v>
      </c>
      <c r="K4370" t="s">
        <v>83</v>
      </c>
      <c r="L4370" t="s">
        <v>17</v>
      </c>
    </row>
    <row r="4371" spans="1:12" x14ac:dyDescent="0.25">
      <c r="A4371" t="s">
        <v>12</v>
      </c>
      <c r="B4371">
        <v>1185732</v>
      </c>
      <c r="C4371">
        <v>44544</v>
      </c>
      <c r="D4371" t="s">
        <v>13</v>
      </c>
      <c r="E4371" t="s">
        <v>40</v>
      </c>
      <c r="F4371" t="s">
        <v>41</v>
      </c>
      <c r="G4371" t="s">
        <v>23</v>
      </c>
      <c r="H4371">
        <v>55</v>
      </c>
      <c r="I4371">
        <v>61</v>
      </c>
      <c r="J4371">
        <v>3355</v>
      </c>
      <c r="K4371" t="s">
        <v>83</v>
      </c>
      <c r="L4371" t="s">
        <v>20</v>
      </c>
    </row>
    <row r="4372" spans="1:12" x14ac:dyDescent="0.25">
      <c r="A4372" t="s">
        <v>12</v>
      </c>
      <c r="B4372">
        <v>1185732</v>
      </c>
      <c r="C4372">
        <v>44545</v>
      </c>
      <c r="D4372" t="s">
        <v>13</v>
      </c>
      <c r="E4372" t="s">
        <v>40</v>
      </c>
      <c r="F4372" t="s">
        <v>41</v>
      </c>
      <c r="G4372" t="s">
        <v>15</v>
      </c>
      <c r="H4372">
        <v>55</v>
      </c>
      <c r="I4372">
        <v>104</v>
      </c>
      <c r="J4372">
        <v>5720</v>
      </c>
      <c r="K4372" t="s">
        <v>83</v>
      </c>
      <c r="L4372" t="s">
        <v>17</v>
      </c>
    </row>
    <row r="4373" spans="1:12" x14ac:dyDescent="0.25">
      <c r="A4373" t="s">
        <v>12</v>
      </c>
      <c r="B4373">
        <v>1185732</v>
      </c>
      <c r="C4373">
        <v>44546</v>
      </c>
      <c r="D4373" t="s">
        <v>13</v>
      </c>
      <c r="E4373" t="s">
        <v>40</v>
      </c>
      <c r="F4373" t="s">
        <v>41</v>
      </c>
      <c r="G4373" t="s">
        <v>18</v>
      </c>
      <c r="H4373">
        <v>47</v>
      </c>
      <c r="I4373">
        <v>63</v>
      </c>
      <c r="J4373">
        <v>2961</v>
      </c>
      <c r="K4373" t="s">
        <v>83</v>
      </c>
      <c r="L4373" t="s">
        <v>17</v>
      </c>
    </row>
    <row r="4374" spans="1:12" x14ac:dyDescent="0.25">
      <c r="A4374" t="s">
        <v>12</v>
      </c>
      <c r="B4374">
        <v>1185732</v>
      </c>
      <c r="C4374">
        <v>44547</v>
      </c>
      <c r="D4374" t="s">
        <v>13</v>
      </c>
      <c r="E4374" t="s">
        <v>40</v>
      </c>
      <c r="F4374" t="s">
        <v>41</v>
      </c>
      <c r="G4374" t="s">
        <v>19</v>
      </c>
      <c r="H4374">
        <v>48</v>
      </c>
      <c r="I4374">
        <v>34</v>
      </c>
      <c r="J4374">
        <v>1632</v>
      </c>
      <c r="K4374" t="s">
        <v>83</v>
      </c>
      <c r="L4374" t="s">
        <v>20</v>
      </c>
    </row>
    <row r="4375" spans="1:12" x14ac:dyDescent="0.25">
      <c r="A4375" t="s">
        <v>12</v>
      </c>
      <c r="B4375">
        <v>1185732</v>
      </c>
      <c r="C4375">
        <v>44548</v>
      </c>
      <c r="D4375" t="s">
        <v>13</v>
      </c>
      <c r="E4375" t="s">
        <v>40</v>
      </c>
      <c r="F4375" t="s">
        <v>41</v>
      </c>
      <c r="G4375" t="s">
        <v>21</v>
      </c>
      <c r="H4375">
        <v>48</v>
      </c>
      <c r="I4375">
        <v>29</v>
      </c>
      <c r="J4375">
        <v>1392</v>
      </c>
      <c r="K4375" t="s">
        <v>83</v>
      </c>
      <c r="L4375" t="s">
        <v>20</v>
      </c>
    </row>
    <row r="4376" spans="1:12" x14ac:dyDescent="0.25">
      <c r="A4376" t="s">
        <v>12</v>
      </c>
      <c r="B4376">
        <v>1185732</v>
      </c>
      <c r="C4376">
        <v>44549</v>
      </c>
      <c r="D4376" t="s">
        <v>13</v>
      </c>
      <c r="E4376" t="s">
        <v>40</v>
      </c>
      <c r="F4376" t="s">
        <v>41</v>
      </c>
      <c r="G4376" t="s">
        <v>22</v>
      </c>
      <c r="H4376">
        <v>56</v>
      </c>
      <c r="I4376">
        <v>27</v>
      </c>
      <c r="J4376">
        <v>1512</v>
      </c>
      <c r="K4376" t="s">
        <v>83</v>
      </c>
      <c r="L4376" t="s">
        <v>17</v>
      </c>
    </row>
    <row r="4377" spans="1:12" x14ac:dyDescent="0.25">
      <c r="A4377" t="s">
        <v>12</v>
      </c>
      <c r="B4377">
        <v>1185732</v>
      </c>
      <c r="C4377">
        <v>44550</v>
      </c>
      <c r="D4377" t="s">
        <v>13</v>
      </c>
      <c r="E4377" t="s">
        <v>40</v>
      </c>
      <c r="F4377" t="s">
        <v>41</v>
      </c>
      <c r="G4377" t="s">
        <v>23</v>
      </c>
      <c r="H4377">
        <v>60</v>
      </c>
      <c r="I4377">
        <v>63</v>
      </c>
      <c r="J4377">
        <v>3780</v>
      </c>
      <c r="K4377" t="s">
        <v>83</v>
      </c>
      <c r="L4377" t="s">
        <v>20</v>
      </c>
    </row>
    <row r="4378" spans="1:12" x14ac:dyDescent="0.25">
      <c r="A4378" t="s">
        <v>12</v>
      </c>
      <c r="B4378">
        <v>1185732</v>
      </c>
      <c r="C4378">
        <v>44551</v>
      </c>
      <c r="D4378" t="s">
        <v>13</v>
      </c>
      <c r="E4378" t="s">
        <v>40</v>
      </c>
      <c r="F4378" t="s">
        <v>41</v>
      </c>
      <c r="G4378" t="s">
        <v>15</v>
      </c>
      <c r="H4378">
        <v>66</v>
      </c>
      <c r="I4378">
        <v>113</v>
      </c>
      <c r="J4378">
        <v>7458</v>
      </c>
      <c r="K4378" t="s">
        <v>83</v>
      </c>
      <c r="L4378" t="s">
        <v>17</v>
      </c>
    </row>
    <row r="4379" spans="1:12" x14ac:dyDescent="0.25">
      <c r="A4379" t="s">
        <v>12</v>
      </c>
      <c r="B4379">
        <v>1185732</v>
      </c>
      <c r="C4379">
        <v>44552</v>
      </c>
      <c r="D4379" t="s">
        <v>13</v>
      </c>
      <c r="E4379" t="s">
        <v>40</v>
      </c>
      <c r="F4379" t="s">
        <v>41</v>
      </c>
      <c r="G4379" t="s">
        <v>18</v>
      </c>
      <c r="H4379">
        <v>55</v>
      </c>
      <c r="I4379">
        <v>60</v>
      </c>
      <c r="J4379">
        <v>3300</v>
      </c>
      <c r="K4379" t="s">
        <v>83</v>
      </c>
      <c r="L4379" t="s">
        <v>17</v>
      </c>
    </row>
    <row r="4380" spans="1:12" x14ac:dyDescent="0.25">
      <c r="A4380" t="s">
        <v>12</v>
      </c>
      <c r="B4380">
        <v>1185732</v>
      </c>
      <c r="C4380">
        <v>44553</v>
      </c>
      <c r="D4380" t="s">
        <v>13</v>
      </c>
      <c r="E4380" t="s">
        <v>40</v>
      </c>
      <c r="F4380" t="s">
        <v>41</v>
      </c>
      <c r="G4380" t="s">
        <v>19</v>
      </c>
      <c r="H4380">
        <v>55</v>
      </c>
      <c r="I4380">
        <v>55</v>
      </c>
      <c r="J4380">
        <v>3025</v>
      </c>
      <c r="K4380" t="s">
        <v>83</v>
      </c>
      <c r="L4380" t="s">
        <v>20</v>
      </c>
    </row>
    <row r="4381" spans="1:12" x14ac:dyDescent="0.25">
      <c r="A4381" t="s">
        <v>12</v>
      </c>
      <c r="B4381">
        <v>1185732</v>
      </c>
      <c r="C4381">
        <v>44554</v>
      </c>
      <c r="D4381" t="s">
        <v>13</v>
      </c>
      <c r="E4381" t="s">
        <v>40</v>
      </c>
      <c r="F4381" t="s">
        <v>41</v>
      </c>
      <c r="G4381" t="s">
        <v>21</v>
      </c>
      <c r="H4381">
        <v>56</v>
      </c>
      <c r="I4381">
        <v>44</v>
      </c>
      <c r="J4381">
        <v>2464</v>
      </c>
      <c r="K4381" t="s">
        <v>83</v>
      </c>
      <c r="L4381" t="s">
        <v>20</v>
      </c>
    </row>
    <row r="4382" spans="1:12" x14ac:dyDescent="0.25">
      <c r="A4382" t="s">
        <v>12</v>
      </c>
      <c r="B4382">
        <v>1185732</v>
      </c>
      <c r="C4382">
        <v>44555</v>
      </c>
      <c r="D4382" t="s">
        <v>13</v>
      </c>
      <c r="E4382" t="s">
        <v>40</v>
      </c>
      <c r="F4382" t="s">
        <v>41</v>
      </c>
      <c r="G4382" t="s">
        <v>22</v>
      </c>
      <c r="H4382">
        <v>64</v>
      </c>
      <c r="I4382">
        <v>42</v>
      </c>
      <c r="J4382">
        <v>2688</v>
      </c>
      <c r="K4382" t="s">
        <v>83</v>
      </c>
      <c r="L4382" t="s">
        <v>17</v>
      </c>
    </row>
    <row r="4383" spans="1:12" x14ac:dyDescent="0.25">
      <c r="A4383" t="s">
        <v>12</v>
      </c>
      <c r="B4383">
        <v>1185732</v>
      </c>
      <c r="C4383">
        <v>44556</v>
      </c>
      <c r="D4383" t="s">
        <v>13</v>
      </c>
      <c r="E4383" t="s">
        <v>40</v>
      </c>
      <c r="F4383" t="s">
        <v>41</v>
      </c>
      <c r="G4383" t="s">
        <v>23</v>
      </c>
      <c r="H4383">
        <v>71</v>
      </c>
      <c r="I4383">
        <v>65</v>
      </c>
      <c r="J4383">
        <v>4615</v>
      </c>
      <c r="K4383" t="s">
        <v>83</v>
      </c>
      <c r="L4383" t="s">
        <v>20</v>
      </c>
    </row>
    <row r="4384" spans="1:12" x14ac:dyDescent="0.25">
      <c r="A4384" t="s">
        <v>12</v>
      </c>
      <c r="B4384">
        <v>1185732</v>
      </c>
      <c r="C4384">
        <v>44557</v>
      </c>
      <c r="D4384" t="s">
        <v>13</v>
      </c>
      <c r="E4384" t="s">
        <v>40</v>
      </c>
      <c r="F4384" t="s">
        <v>41</v>
      </c>
      <c r="G4384" t="s">
        <v>15</v>
      </c>
      <c r="H4384">
        <v>67</v>
      </c>
      <c r="I4384">
        <v>124</v>
      </c>
      <c r="J4384">
        <v>8308</v>
      </c>
      <c r="K4384" t="s">
        <v>83</v>
      </c>
      <c r="L4384" t="s">
        <v>17</v>
      </c>
    </row>
    <row r="4385" spans="1:12" x14ac:dyDescent="0.25">
      <c r="A4385" t="s">
        <v>12</v>
      </c>
      <c r="B4385">
        <v>1185732</v>
      </c>
      <c r="C4385">
        <v>44558</v>
      </c>
      <c r="D4385" t="s">
        <v>13</v>
      </c>
      <c r="E4385" t="s">
        <v>40</v>
      </c>
      <c r="F4385" t="s">
        <v>41</v>
      </c>
      <c r="G4385" t="s">
        <v>18</v>
      </c>
      <c r="H4385">
        <v>55</v>
      </c>
      <c r="I4385">
        <v>69</v>
      </c>
      <c r="J4385">
        <v>3795</v>
      </c>
      <c r="K4385" t="s">
        <v>83</v>
      </c>
      <c r="L4385" t="s">
        <v>17</v>
      </c>
    </row>
    <row r="4386" spans="1:12" x14ac:dyDescent="0.25">
      <c r="A4386" t="s">
        <v>12</v>
      </c>
      <c r="B4386">
        <v>1185732</v>
      </c>
      <c r="C4386">
        <v>44559</v>
      </c>
      <c r="D4386" t="s">
        <v>13</v>
      </c>
      <c r="E4386" t="s">
        <v>40</v>
      </c>
      <c r="F4386" t="s">
        <v>41</v>
      </c>
      <c r="G4386" t="s">
        <v>19</v>
      </c>
      <c r="H4386">
        <v>55</v>
      </c>
      <c r="I4386">
        <v>65</v>
      </c>
      <c r="J4386">
        <v>3575</v>
      </c>
      <c r="K4386" t="s">
        <v>83</v>
      </c>
      <c r="L4386" t="s">
        <v>20</v>
      </c>
    </row>
    <row r="4387" spans="1:12" x14ac:dyDescent="0.25">
      <c r="A4387" t="s">
        <v>12</v>
      </c>
      <c r="B4387">
        <v>1185732</v>
      </c>
      <c r="C4387">
        <v>44560</v>
      </c>
      <c r="D4387" t="s">
        <v>13</v>
      </c>
      <c r="E4387" t="s">
        <v>40</v>
      </c>
      <c r="F4387" t="s">
        <v>41</v>
      </c>
      <c r="G4387" t="s">
        <v>21</v>
      </c>
      <c r="H4387">
        <v>57</v>
      </c>
      <c r="I4387">
        <v>53</v>
      </c>
      <c r="J4387">
        <v>3021</v>
      </c>
      <c r="K4387" t="s">
        <v>83</v>
      </c>
      <c r="L4387" t="s">
        <v>20</v>
      </c>
    </row>
    <row r="4388" spans="1:12" x14ac:dyDescent="0.25">
      <c r="A4388" t="s">
        <v>12</v>
      </c>
      <c r="B4388">
        <v>1185732</v>
      </c>
      <c r="C4388">
        <v>44561</v>
      </c>
      <c r="D4388" t="s">
        <v>13</v>
      </c>
      <c r="E4388" t="s">
        <v>40</v>
      </c>
      <c r="F4388" t="s">
        <v>41</v>
      </c>
      <c r="G4388" t="s">
        <v>22</v>
      </c>
      <c r="H4388">
        <v>63</v>
      </c>
      <c r="I4388">
        <v>47</v>
      </c>
      <c r="J4388">
        <v>2961</v>
      </c>
      <c r="K4388" t="s">
        <v>83</v>
      </c>
      <c r="L4388" t="s">
        <v>17</v>
      </c>
    </row>
    <row r="4389" spans="1:12" x14ac:dyDescent="0.25">
      <c r="A4389" t="s">
        <v>12</v>
      </c>
      <c r="B4389">
        <v>1185732</v>
      </c>
      <c r="C4389">
        <v>43831</v>
      </c>
      <c r="D4389" t="s">
        <v>13</v>
      </c>
      <c r="E4389" t="s">
        <v>40</v>
      </c>
      <c r="F4389" t="s">
        <v>41</v>
      </c>
      <c r="G4389" t="s">
        <v>23</v>
      </c>
      <c r="H4389">
        <v>68</v>
      </c>
      <c r="I4389">
        <v>83</v>
      </c>
      <c r="J4389">
        <v>5644</v>
      </c>
      <c r="K4389" t="s">
        <v>83</v>
      </c>
      <c r="L4389" t="s">
        <v>20</v>
      </c>
    </row>
    <row r="4390" spans="1:12" x14ac:dyDescent="0.25">
      <c r="A4390" t="s">
        <v>30</v>
      </c>
      <c r="B4390">
        <v>1128299</v>
      </c>
      <c r="C4390">
        <v>43832</v>
      </c>
      <c r="D4390" t="s">
        <v>13</v>
      </c>
      <c r="E4390" t="s">
        <v>40</v>
      </c>
      <c r="F4390" t="s">
        <v>41</v>
      </c>
      <c r="G4390" t="s">
        <v>15</v>
      </c>
      <c r="H4390">
        <v>32</v>
      </c>
      <c r="I4390">
        <v>122</v>
      </c>
      <c r="J4390">
        <v>3904</v>
      </c>
      <c r="K4390" t="s">
        <v>83</v>
      </c>
      <c r="L4390" t="s">
        <v>17</v>
      </c>
    </row>
    <row r="4391" spans="1:12" x14ac:dyDescent="0.25">
      <c r="A4391" t="s">
        <v>30</v>
      </c>
      <c r="B4391">
        <v>1128299</v>
      </c>
      <c r="C4391">
        <v>43833</v>
      </c>
      <c r="D4391" t="s">
        <v>13</v>
      </c>
      <c r="E4391" t="s">
        <v>40</v>
      </c>
      <c r="F4391" t="s">
        <v>41</v>
      </c>
      <c r="G4391" t="s">
        <v>18</v>
      </c>
      <c r="H4391">
        <v>44</v>
      </c>
      <c r="I4391">
        <v>117</v>
      </c>
      <c r="J4391">
        <v>5148</v>
      </c>
      <c r="K4391" t="s">
        <v>83</v>
      </c>
      <c r="L4391" t="s">
        <v>17</v>
      </c>
    </row>
    <row r="4392" spans="1:12" x14ac:dyDescent="0.25">
      <c r="A4392" t="s">
        <v>30</v>
      </c>
      <c r="B4392">
        <v>1128299</v>
      </c>
      <c r="C4392">
        <v>43834</v>
      </c>
      <c r="D4392" t="s">
        <v>13</v>
      </c>
      <c r="E4392" t="s">
        <v>40</v>
      </c>
      <c r="F4392" t="s">
        <v>41</v>
      </c>
      <c r="G4392" t="s">
        <v>19</v>
      </c>
      <c r="H4392">
        <v>41</v>
      </c>
      <c r="I4392">
        <v>117</v>
      </c>
      <c r="J4392">
        <v>4797</v>
      </c>
      <c r="K4392" t="s">
        <v>83</v>
      </c>
      <c r="L4392" t="s">
        <v>20</v>
      </c>
    </row>
    <row r="4393" spans="1:12" x14ac:dyDescent="0.25">
      <c r="A4393" t="s">
        <v>30</v>
      </c>
      <c r="B4393">
        <v>1128299</v>
      </c>
      <c r="C4393">
        <v>43835</v>
      </c>
      <c r="D4393" t="s">
        <v>13</v>
      </c>
      <c r="E4393" t="s">
        <v>40</v>
      </c>
      <c r="F4393" t="s">
        <v>41</v>
      </c>
      <c r="G4393" t="s">
        <v>21</v>
      </c>
      <c r="H4393">
        <v>43</v>
      </c>
      <c r="I4393">
        <v>87</v>
      </c>
      <c r="J4393">
        <v>3741</v>
      </c>
      <c r="K4393" t="s">
        <v>83</v>
      </c>
      <c r="L4393" t="s">
        <v>20</v>
      </c>
    </row>
    <row r="4394" spans="1:12" x14ac:dyDescent="0.25">
      <c r="A4394" t="s">
        <v>30</v>
      </c>
      <c r="B4394">
        <v>1128299</v>
      </c>
      <c r="C4394">
        <v>43836</v>
      </c>
      <c r="D4394" t="s">
        <v>31</v>
      </c>
      <c r="E4394" t="s">
        <v>42</v>
      </c>
      <c r="F4394" t="s">
        <v>43</v>
      </c>
      <c r="G4394" t="s">
        <v>22</v>
      </c>
      <c r="H4394">
        <v>47</v>
      </c>
      <c r="I4394">
        <v>70</v>
      </c>
      <c r="J4394">
        <v>3290</v>
      </c>
      <c r="K4394" t="s">
        <v>83</v>
      </c>
      <c r="L4394" t="s">
        <v>17</v>
      </c>
    </row>
    <row r="4395" spans="1:12" x14ac:dyDescent="0.25">
      <c r="A4395" t="s">
        <v>30</v>
      </c>
      <c r="B4395">
        <v>1128299</v>
      </c>
      <c r="C4395">
        <v>43837</v>
      </c>
      <c r="D4395" t="s">
        <v>31</v>
      </c>
      <c r="E4395" t="s">
        <v>42</v>
      </c>
      <c r="F4395" t="s">
        <v>43</v>
      </c>
      <c r="G4395" t="s">
        <v>23</v>
      </c>
      <c r="H4395">
        <v>41</v>
      </c>
      <c r="I4395">
        <v>128</v>
      </c>
      <c r="J4395">
        <v>5248</v>
      </c>
      <c r="K4395" t="s">
        <v>83</v>
      </c>
      <c r="L4395" t="s">
        <v>20</v>
      </c>
    </row>
    <row r="4396" spans="1:12" x14ac:dyDescent="0.25">
      <c r="A4396" t="s">
        <v>30</v>
      </c>
      <c r="B4396">
        <v>1128299</v>
      </c>
      <c r="C4396">
        <v>43838</v>
      </c>
      <c r="D4396" t="s">
        <v>31</v>
      </c>
      <c r="E4396" t="s">
        <v>42</v>
      </c>
      <c r="F4396" t="s">
        <v>43</v>
      </c>
      <c r="G4396" t="s">
        <v>15</v>
      </c>
      <c r="H4396">
        <v>34</v>
      </c>
      <c r="I4396">
        <v>158</v>
      </c>
      <c r="J4396">
        <v>5372</v>
      </c>
      <c r="K4396" t="s">
        <v>83</v>
      </c>
      <c r="L4396" t="s">
        <v>17</v>
      </c>
    </row>
    <row r="4397" spans="1:12" x14ac:dyDescent="0.25">
      <c r="A4397" t="s">
        <v>30</v>
      </c>
      <c r="B4397">
        <v>1128299</v>
      </c>
      <c r="C4397">
        <v>43839</v>
      </c>
      <c r="D4397" t="s">
        <v>31</v>
      </c>
      <c r="E4397" t="s">
        <v>42</v>
      </c>
      <c r="F4397" t="s">
        <v>43</v>
      </c>
      <c r="G4397" t="s">
        <v>18</v>
      </c>
      <c r="H4397">
        <v>43</v>
      </c>
      <c r="I4397">
        <v>128</v>
      </c>
      <c r="J4397">
        <v>5504</v>
      </c>
      <c r="K4397" t="s">
        <v>83</v>
      </c>
      <c r="L4397" t="s">
        <v>17</v>
      </c>
    </row>
    <row r="4398" spans="1:12" x14ac:dyDescent="0.25">
      <c r="A4398" t="s">
        <v>30</v>
      </c>
      <c r="B4398">
        <v>1128299</v>
      </c>
      <c r="C4398">
        <v>43840</v>
      </c>
      <c r="D4398" t="s">
        <v>31</v>
      </c>
      <c r="E4398" t="s">
        <v>42</v>
      </c>
      <c r="F4398" t="s">
        <v>43</v>
      </c>
      <c r="G4398" t="s">
        <v>19</v>
      </c>
      <c r="H4398">
        <v>41</v>
      </c>
      <c r="I4398">
        <v>119</v>
      </c>
      <c r="J4398">
        <v>4879</v>
      </c>
      <c r="K4398" t="s">
        <v>83</v>
      </c>
      <c r="L4398" t="s">
        <v>20</v>
      </c>
    </row>
    <row r="4399" spans="1:12" x14ac:dyDescent="0.25">
      <c r="A4399" t="s">
        <v>30</v>
      </c>
      <c r="B4399">
        <v>1128299</v>
      </c>
      <c r="C4399">
        <v>43841</v>
      </c>
      <c r="D4399" t="s">
        <v>31</v>
      </c>
      <c r="E4399" t="s">
        <v>42</v>
      </c>
      <c r="F4399" t="s">
        <v>43</v>
      </c>
      <c r="G4399" t="s">
        <v>21</v>
      </c>
      <c r="H4399">
        <v>44</v>
      </c>
      <c r="I4399">
        <v>74</v>
      </c>
      <c r="J4399">
        <v>3256</v>
      </c>
      <c r="K4399" t="s">
        <v>83</v>
      </c>
      <c r="L4399" t="s">
        <v>20</v>
      </c>
    </row>
    <row r="4400" spans="1:12" x14ac:dyDescent="0.25">
      <c r="A4400" t="s">
        <v>30</v>
      </c>
      <c r="B4400">
        <v>1128299</v>
      </c>
      <c r="C4400">
        <v>43842</v>
      </c>
      <c r="D4400" t="s">
        <v>31</v>
      </c>
      <c r="E4400" t="s">
        <v>42</v>
      </c>
      <c r="F4400" t="s">
        <v>43</v>
      </c>
      <c r="G4400" t="s">
        <v>22</v>
      </c>
      <c r="H4400">
        <v>46</v>
      </c>
      <c r="I4400">
        <v>52</v>
      </c>
      <c r="J4400">
        <v>2392</v>
      </c>
      <c r="K4400" t="s">
        <v>83</v>
      </c>
      <c r="L4400" t="s">
        <v>17</v>
      </c>
    </row>
    <row r="4401" spans="1:12" x14ac:dyDescent="0.25">
      <c r="A4401" t="s">
        <v>30</v>
      </c>
      <c r="B4401">
        <v>1128299</v>
      </c>
      <c r="C4401">
        <v>43843</v>
      </c>
      <c r="D4401" t="s">
        <v>31</v>
      </c>
      <c r="E4401" t="s">
        <v>42</v>
      </c>
      <c r="F4401" t="s">
        <v>43</v>
      </c>
      <c r="G4401" t="s">
        <v>23</v>
      </c>
      <c r="H4401">
        <v>41</v>
      </c>
      <c r="I4401">
        <v>116</v>
      </c>
      <c r="J4401">
        <v>4756</v>
      </c>
      <c r="K4401" t="s">
        <v>83</v>
      </c>
      <c r="L4401" t="s">
        <v>20</v>
      </c>
    </row>
    <row r="4402" spans="1:12" x14ac:dyDescent="0.25">
      <c r="A4402" t="s">
        <v>30</v>
      </c>
      <c r="B4402">
        <v>1128299</v>
      </c>
      <c r="C4402">
        <v>43844</v>
      </c>
      <c r="D4402" t="s">
        <v>31</v>
      </c>
      <c r="E4402" t="s">
        <v>42</v>
      </c>
      <c r="F4402" t="s">
        <v>43</v>
      </c>
      <c r="G4402" t="s">
        <v>15</v>
      </c>
      <c r="H4402">
        <v>43</v>
      </c>
      <c r="I4402">
        <v>160</v>
      </c>
      <c r="J4402">
        <v>6880</v>
      </c>
      <c r="K4402" t="s">
        <v>83</v>
      </c>
      <c r="L4402" t="s">
        <v>17</v>
      </c>
    </row>
    <row r="4403" spans="1:12" x14ac:dyDescent="0.25">
      <c r="A4403" t="s">
        <v>30</v>
      </c>
      <c r="B4403">
        <v>1128299</v>
      </c>
      <c r="C4403">
        <v>43845</v>
      </c>
      <c r="D4403" t="s">
        <v>31</v>
      </c>
      <c r="E4403" t="s">
        <v>42</v>
      </c>
      <c r="F4403" t="s">
        <v>43</v>
      </c>
      <c r="G4403" t="s">
        <v>18</v>
      </c>
      <c r="H4403">
        <v>50</v>
      </c>
      <c r="I4403">
        <v>120</v>
      </c>
      <c r="J4403">
        <v>6000</v>
      </c>
      <c r="K4403" t="s">
        <v>83</v>
      </c>
      <c r="L4403" t="s">
        <v>17</v>
      </c>
    </row>
    <row r="4404" spans="1:12" x14ac:dyDescent="0.25">
      <c r="A4404" t="s">
        <v>30</v>
      </c>
      <c r="B4404">
        <v>1128299</v>
      </c>
      <c r="C4404">
        <v>43846</v>
      </c>
      <c r="D4404" t="s">
        <v>31</v>
      </c>
      <c r="E4404" t="s">
        <v>42</v>
      </c>
      <c r="F4404" t="s">
        <v>43</v>
      </c>
      <c r="G4404" t="s">
        <v>19</v>
      </c>
      <c r="H4404">
        <v>52</v>
      </c>
      <c r="I4404">
        <v>104</v>
      </c>
      <c r="J4404">
        <v>5408</v>
      </c>
      <c r="K4404" t="s">
        <v>83</v>
      </c>
      <c r="L4404" t="s">
        <v>20</v>
      </c>
    </row>
    <row r="4405" spans="1:12" x14ac:dyDescent="0.25">
      <c r="A4405" t="s">
        <v>30</v>
      </c>
      <c r="B4405">
        <v>1128299</v>
      </c>
      <c r="C4405">
        <v>43847</v>
      </c>
      <c r="D4405" t="s">
        <v>31</v>
      </c>
      <c r="E4405" t="s">
        <v>42</v>
      </c>
      <c r="F4405" t="s">
        <v>43</v>
      </c>
      <c r="G4405" t="s">
        <v>21</v>
      </c>
      <c r="H4405">
        <v>50</v>
      </c>
      <c r="I4405">
        <v>84</v>
      </c>
      <c r="J4405">
        <v>4200</v>
      </c>
      <c r="K4405" t="s">
        <v>83</v>
      </c>
      <c r="L4405" t="s">
        <v>20</v>
      </c>
    </row>
    <row r="4406" spans="1:12" x14ac:dyDescent="0.25">
      <c r="A4406" t="s">
        <v>30</v>
      </c>
      <c r="B4406">
        <v>1128299</v>
      </c>
      <c r="C4406">
        <v>43848</v>
      </c>
      <c r="D4406" t="s">
        <v>31</v>
      </c>
      <c r="E4406" t="s">
        <v>42</v>
      </c>
      <c r="F4406" t="s">
        <v>43</v>
      </c>
      <c r="G4406" t="s">
        <v>22</v>
      </c>
      <c r="H4406">
        <v>55</v>
      </c>
      <c r="I4406">
        <v>47</v>
      </c>
      <c r="J4406">
        <v>2585</v>
      </c>
      <c r="K4406" t="s">
        <v>83</v>
      </c>
      <c r="L4406" t="s">
        <v>17</v>
      </c>
    </row>
    <row r="4407" spans="1:12" x14ac:dyDescent="0.25">
      <c r="A4407" t="s">
        <v>30</v>
      </c>
      <c r="B4407">
        <v>1128299</v>
      </c>
      <c r="C4407">
        <v>43849</v>
      </c>
      <c r="D4407" t="s">
        <v>31</v>
      </c>
      <c r="E4407" t="s">
        <v>42</v>
      </c>
      <c r="F4407" t="s">
        <v>43</v>
      </c>
      <c r="G4407" t="s">
        <v>23</v>
      </c>
      <c r="H4407">
        <v>54</v>
      </c>
      <c r="I4407">
        <v>94</v>
      </c>
      <c r="J4407">
        <v>5076</v>
      </c>
      <c r="K4407" t="s">
        <v>83</v>
      </c>
      <c r="L4407" t="s">
        <v>20</v>
      </c>
    </row>
    <row r="4408" spans="1:12" x14ac:dyDescent="0.25">
      <c r="A4408" t="s">
        <v>30</v>
      </c>
      <c r="B4408">
        <v>1128299</v>
      </c>
      <c r="C4408">
        <v>43850</v>
      </c>
      <c r="D4408" t="s">
        <v>31</v>
      </c>
      <c r="E4408" t="s">
        <v>42</v>
      </c>
      <c r="F4408" t="s">
        <v>43</v>
      </c>
      <c r="G4408" t="s">
        <v>15</v>
      </c>
      <c r="H4408">
        <v>58</v>
      </c>
      <c r="I4408">
        <v>143</v>
      </c>
      <c r="J4408">
        <v>8294</v>
      </c>
      <c r="K4408" t="s">
        <v>83</v>
      </c>
      <c r="L4408" t="s">
        <v>17</v>
      </c>
    </row>
    <row r="4409" spans="1:12" x14ac:dyDescent="0.25">
      <c r="A4409" t="s">
        <v>30</v>
      </c>
      <c r="B4409">
        <v>1128299</v>
      </c>
      <c r="C4409">
        <v>43851</v>
      </c>
      <c r="D4409" t="s">
        <v>31</v>
      </c>
      <c r="E4409" t="s">
        <v>42</v>
      </c>
      <c r="F4409" t="s">
        <v>43</v>
      </c>
      <c r="G4409" t="s">
        <v>18</v>
      </c>
      <c r="H4409">
        <v>62</v>
      </c>
      <c r="I4409">
        <v>102</v>
      </c>
      <c r="J4409">
        <v>6324</v>
      </c>
      <c r="K4409" t="s">
        <v>83</v>
      </c>
      <c r="L4409" t="s">
        <v>17</v>
      </c>
    </row>
    <row r="4410" spans="1:12" x14ac:dyDescent="0.25">
      <c r="A4410" t="s">
        <v>30</v>
      </c>
      <c r="B4410">
        <v>1128299</v>
      </c>
      <c r="C4410">
        <v>43852</v>
      </c>
      <c r="D4410" t="s">
        <v>31</v>
      </c>
      <c r="E4410" t="s">
        <v>42</v>
      </c>
      <c r="F4410" t="s">
        <v>43</v>
      </c>
      <c r="G4410" t="s">
        <v>19</v>
      </c>
      <c r="H4410">
        <v>61</v>
      </c>
      <c r="I4410">
        <v>120</v>
      </c>
      <c r="J4410">
        <v>7320</v>
      </c>
      <c r="K4410" t="s">
        <v>83</v>
      </c>
      <c r="L4410" t="s">
        <v>20</v>
      </c>
    </row>
    <row r="4411" spans="1:12" x14ac:dyDescent="0.25">
      <c r="A4411" t="s">
        <v>30</v>
      </c>
      <c r="B4411">
        <v>1128299</v>
      </c>
      <c r="C4411">
        <v>43853</v>
      </c>
      <c r="D4411" t="s">
        <v>31</v>
      </c>
      <c r="E4411" t="s">
        <v>42</v>
      </c>
      <c r="F4411" t="s">
        <v>43</v>
      </c>
      <c r="G4411" t="s">
        <v>21</v>
      </c>
      <c r="H4411">
        <v>59</v>
      </c>
      <c r="I4411">
        <v>75</v>
      </c>
      <c r="J4411">
        <v>4425</v>
      </c>
      <c r="K4411" t="s">
        <v>83</v>
      </c>
      <c r="L4411" t="s">
        <v>20</v>
      </c>
    </row>
    <row r="4412" spans="1:12" x14ac:dyDescent="0.25">
      <c r="A4412" t="s">
        <v>30</v>
      </c>
      <c r="B4412">
        <v>1128299</v>
      </c>
      <c r="C4412">
        <v>43854</v>
      </c>
      <c r="D4412" t="s">
        <v>31</v>
      </c>
      <c r="E4412" t="s">
        <v>42</v>
      </c>
      <c r="F4412" t="s">
        <v>43</v>
      </c>
      <c r="G4412" t="s">
        <v>22</v>
      </c>
      <c r="H4412">
        <v>63</v>
      </c>
      <c r="I4412">
        <v>52</v>
      </c>
      <c r="J4412">
        <v>3276</v>
      </c>
      <c r="K4412" t="s">
        <v>83</v>
      </c>
      <c r="L4412" t="s">
        <v>17</v>
      </c>
    </row>
    <row r="4413" spans="1:12" x14ac:dyDescent="0.25">
      <c r="A4413" t="s">
        <v>30</v>
      </c>
      <c r="B4413">
        <v>1128299</v>
      </c>
      <c r="C4413">
        <v>43855</v>
      </c>
      <c r="D4413" t="s">
        <v>31</v>
      </c>
      <c r="E4413" t="s">
        <v>42</v>
      </c>
      <c r="F4413" t="s">
        <v>43</v>
      </c>
      <c r="G4413" t="s">
        <v>23</v>
      </c>
      <c r="H4413">
        <v>78</v>
      </c>
      <c r="I4413">
        <v>95</v>
      </c>
      <c r="J4413">
        <v>7410</v>
      </c>
      <c r="K4413" t="s">
        <v>83</v>
      </c>
      <c r="L4413" t="s">
        <v>20</v>
      </c>
    </row>
    <row r="4414" spans="1:12" x14ac:dyDescent="0.25">
      <c r="A4414" t="s">
        <v>30</v>
      </c>
      <c r="B4414">
        <v>1128299</v>
      </c>
      <c r="C4414">
        <v>43856</v>
      </c>
      <c r="D4414" t="s">
        <v>31</v>
      </c>
      <c r="E4414" t="s">
        <v>42</v>
      </c>
      <c r="F4414" t="s">
        <v>43</v>
      </c>
      <c r="G4414" t="s">
        <v>15</v>
      </c>
      <c r="H4414">
        <v>58</v>
      </c>
      <c r="I4414">
        <v>149</v>
      </c>
      <c r="J4414">
        <v>8642</v>
      </c>
      <c r="K4414" t="s">
        <v>83</v>
      </c>
      <c r="L4414" t="s">
        <v>17</v>
      </c>
    </row>
    <row r="4415" spans="1:12" x14ac:dyDescent="0.25">
      <c r="A4415" t="s">
        <v>30</v>
      </c>
      <c r="B4415">
        <v>1128299</v>
      </c>
      <c r="C4415">
        <v>43857</v>
      </c>
      <c r="D4415" t="s">
        <v>31</v>
      </c>
      <c r="E4415" t="s">
        <v>42</v>
      </c>
      <c r="F4415" t="s">
        <v>43</v>
      </c>
      <c r="G4415" t="s">
        <v>18</v>
      </c>
      <c r="H4415">
        <v>60</v>
      </c>
      <c r="I4415">
        <v>104</v>
      </c>
      <c r="J4415">
        <v>6240</v>
      </c>
      <c r="K4415" t="s">
        <v>83</v>
      </c>
      <c r="L4415" t="s">
        <v>17</v>
      </c>
    </row>
    <row r="4416" spans="1:12" x14ac:dyDescent="0.25">
      <c r="A4416" t="s">
        <v>30</v>
      </c>
      <c r="B4416">
        <v>1128299</v>
      </c>
      <c r="C4416">
        <v>43858</v>
      </c>
      <c r="D4416" t="s">
        <v>31</v>
      </c>
      <c r="E4416" t="s">
        <v>42</v>
      </c>
      <c r="F4416" t="s">
        <v>43</v>
      </c>
      <c r="G4416" t="s">
        <v>19</v>
      </c>
      <c r="H4416">
        <v>63</v>
      </c>
      <c r="I4416">
        <v>116</v>
      </c>
      <c r="J4416">
        <v>7308</v>
      </c>
      <c r="K4416" t="s">
        <v>83</v>
      </c>
      <c r="L4416" t="s">
        <v>20</v>
      </c>
    </row>
    <row r="4417" spans="1:12" x14ac:dyDescent="0.25">
      <c r="A4417" t="s">
        <v>30</v>
      </c>
      <c r="B4417">
        <v>1128299</v>
      </c>
      <c r="C4417">
        <v>43859</v>
      </c>
      <c r="D4417" t="s">
        <v>31</v>
      </c>
      <c r="E4417" t="s">
        <v>42</v>
      </c>
      <c r="F4417" t="s">
        <v>43</v>
      </c>
      <c r="G4417" t="s">
        <v>21</v>
      </c>
      <c r="H4417">
        <v>57</v>
      </c>
      <c r="I4417">
        <v>90</v>
      </c>
      <c r="J4417">
        <v>5130</v>
      </c>
      <c r="K4417" t="s">
        <v>83</v>
      </c>
      <c r="L4417" t="s">
        <v>20</v>
      </c>
    </row>
    <row r="4418" spans="1:12" x14ac:dyDescent="0.25">
      <c r="A4418" t="s">
        <v>30</v>
      </c>
      <c r="B4418">
        <v>1128299</v>
      </c>
      <c r="C4418">
        <v>43860</v>
      </c>
      <c r="D4418" t="s">
        <v>31</v>
      </c>
      <c r="E4418" t="s">
        <v>42</v>
      </c>
      <c r="F4418" t="s">
        <v>43</v>
      </c>
      <c r="G4418" t="s">
        <v>22</v>
      </c>
      <c r="H4418">
        <v>60</v>
      </c>
      <c r="I4418">
        <v>60</v>
      </c>
      <c r="J4418">
        <v>3600</v>
      </c>
      <c r="K4418" t="s">
        <v>83</v>
      </c>
      <c r="L4418" t="s">
        <v>17</v>
      </c>
    </row>
    <row r="4419" spans="1:12" x14ac:dyDescent="0.25">
      <c r="A4419" t="s">
        <v>30</v>
      </c>
      <c r="B4419">
        <v>1128299</v>
      </c>
      <c r="C4419">
        <v>43861</v>
      </c>
      <c r="D4419" t="s">
        <v>31</v>
      </c>
      <c r="E4419" t="s">
        <v>42</v>
      </c>
      <c r="F4419" t="s">
        <v>43</v>
      </c>
      <c r="G4419" t="s">
        <v>23</v>
      </c>
      <c r="H4419">
        <v>78</v>
      </c>
      <c r="I4419">
        <v>131</v>
      </c>
      <c r="J4419">
        <v>10218</v>
      </c>
      <c r="K4419" t="s">
        <v>83</v>
      </c>
      <c r="L4419" t="s">
        <v>20</v>
      </c>
    </row>
    <row r="4420" spans="1:12" x14ac:dyDescent="0.25">
      <c r="A4420" t="s">
        <v>30</v>
      </c>
      <c r="B4420">
        <v>1128299</v>
      </c>
      <c r="C4420">
        <v>43862</v>
      </c>
      <c r="D4420" t="s">
        <v>31</v>
      </c>
      <c r="E4420" t="s">
        <v>42</v>
      </c>
      <c r="F4420" t="s">
        <v>43</v>
      </c>
      <c r="G4420" t="s">
        <v>15</v>
      </c>
      <c r="H4420">
        <v>56</v>
      </c>
      <c r="I4420">
        <v>189</v>
      </c>
      <c r="J4420">
        <v>10584</v>
      </c>
      <c r="K4420" t="s">
        <v>83</v>
      </c>
      <c r="L4420" t="s">
        <v>17</v>
      </c>
    </row>
    <row r="4421" spans="1:12" x14ac:dyDescent="0.25">
      <c r="A4421" t="s">
        <v>30</v>
      </c>
      <c r="B4421">
        <v>1128299</v>
      </c>
      <c r="C4421">
        <v>43863</v>
      </c>
      <c r="D4421" t="s">
        <v>31</v>
      </c>
      <c r="E4421" t="s">
        <v>42</v>
      </c>
      <c r="F4421" t="s">
        <v>43</v>
      </c>
      <c r="G4421" t="s">
        <v>18</v>
      </c>
      <c r="H4421">
        <v>62</v>
      </c>
      <c r="I4421">
        <v>165</v>
      </c>
      <c r="J4421">
        <v>10230</v>
      </c>
      <c r="K4421" t="s">
        <v>83</v>
      </c>
      <c r="L4421" t="s">
        <v>17</v>
      </c>
    </row>
    <row r="4422" spans="1:12" x14ac:dyDescent="0.25">
      <c r="A4422" t="s">
        <v>30</v>
      </c>
      <c r="B4422">
        <v>1128299</v>
      </c>
      <c r="C4422">
        <v>43864</v>
      </c>
      <c r="D4422" t="s">
        <v>31</v>
      </c>
      <c r="E4422" t="s">
        <v>42</v>
      </c>
      <c r="F4422" t="s">
        <v>43</v>
      </c>
      <c r="G4422" t="s">
        <v>19</v>
      </c>
      <c r="H4422">
        <v>62</v>
      </c>
      <c r="I4422">
        <v>165</v>
      </c>
      <c r="J4422">
        <v>10230</v>
      </c>
      <c r="K4422" t="s">
        <v>83</v>
      </c>
      <c r="L4422" t="s">
        <v>20</v>
      </c>
    </row>
    <row r="4423" spans="1:12" x14ac:dyDescent="0.25">
      <c r="A4423" t="s">
        <v>30</v>
      </c>
      <c r="B4423">
        <v>1128299</v>
      </c>
      <c r="C4423">
        <v>43865</v>
      </c>
      <c r="D4423" t="s">
        <v>31</v>
      </c>
      <c r="E4423" t="s">
        <v>42</v>
      </c>
      <c r="F4423" t="s">
        <v>43</v>
      </c>
      <c r="G4423" t="s">
        <v>21</v>
      </c>
      <c r="H4423">
        <v>58</v>
      </c>
      <c r="I4423">
        <v>111</v>
      </c>
      <c r="J4423">
        <v>6438</v>
      </c>
      <c r="K4423" t="s">
        <v>83</v>
      </c>
      <c r="L4423" t="s">
        <v>20</v>
      </c>
    </row>
    <row r="4424" spans="1:12" x14ac:dyDescent="0.25">
      <c r="A4424" t="s">
        <v>30</v>
      </c>
      <c r="B4424">
        <v>1128299</v>
      </c>
      <c r="C4424">
        <v>43866</v>
      </c>
      <c r="D4424" t="s">
        <v>31</v>
      </c>
      <c r="E4424" t="s">
        <v>42</v>
      </c>
      <c r="F4424" t="s">
        <v>43</v>
      </c>
      <c r="G4424" t="s">
        <v>22</v>
      </c>
      <c r="H4424">
        <v>59</v>
      </c>
      <c r="I4424">
        <v>81</v>
      </c>
      <c r="J4424">
        <v>4779</v>
      </c>
      <c r="K4424" t="s">
        <v>83</v>
      </c>
      <c r="L4424" t="s">
        <v>17</v>
      </c>
    </row>
    <row r="4425" spans="1:12" x14ac:dyDescent="0.25">
      <c r="A4425" t="s">
        <v>30</v>
      </c>
      <c r="B4425">
        <v>1128299</v>
      </c>
      <c r="C4425">
        <v>43867</v>
      </c>
      <c r="D4425" t="s">
        <v>31</v>
      </c>
      <c r="E4425" t="s">
        <v>42</v>
      </c>
      <c r="F4425" t="s">
        <v>43</v>
      </c>
      <c r="G4425" t="s">
        <v>23</v>
      </c>
      <c r="H4425">
        <v>73</v>
      </c>
      <c r="I4425">
        <v>174</v>
      </c>
      <c r="J4425">
        <v>12702</v>
      </c>
      <c r="K4425" t="s">
        <v>83</v>
      </c>
      <c r="L4425" t="s">
        <v>20</v>
      </c>
    </row>
    <row r="4426" spans="1:12" x14ac:dyDescent="0.25">
      <c r="A4426" t="s">
        <v>30</v>
      </c>
      <c r="B4426">
        <v>1128299</v>
      </c>
      <c r="C4426">
        <v>43868</v>
      </c>
      <c r="D4426" t="s">
        <v>31</v>
      </c>
      <c r="E4426" t="s">
        <v>42</v>
      </c>
      <c r="F4426" t="s">
        <v>43</v>
      </c>
      <c r="G4426" t="s">
        <v>15</v>
      </c>
      <c r="H4426">
        <v>58</v>
      </c>
      <c r="I4426">
        <v>218</v>
      </c>
      <c r="J4426">
        <v>12644</v>
      </c>
      <c r="K4426" t="s">
        <v>83</v>
      </c>
      <c r="L4426" t="s">
        <v>17</v>
      </c>
    </row>
    <row r="4427" spans="1:12" x14ac:dyDescent="0.25">
      <c r="A4427" t="s">
        <v>30</v>
      </c>
      <c r="B4427">
        <v>1128299</v>
      </c>
      <c r="C4427">
        <v>43869</v>
      </c>
      <c r="D4427" t="s">
        <v>31</v>
      </c>
      <c r="E4427" t="s">
        <v>42</v>
      </c>
      <c r="F4427" t="s">
        <v>43</v>
      </c>
      <c r="G4427" t="s">
        <v>18</v>
      </c>
      <c r="H4427">
        <v>61</v>
      </c>
      <c r="I4427">
        <v>174</v>
      </c>
      <c r="J4427">
        <v>10614</v>
      </c>
      <c r="K4427" t="s">
        <v>83</v>
      </c>
      <c r="L4427" t="s">
        <v>17</v>
      </c>
    </row>
    <row r="4428" spans="1:12" x14ac:dyDescent="0.25">
      <c r="A4428" t="s">
        <v>30</v>
      </c>
      <c r="B4428">
        <v>1128299</v>
      </c>
      <c r="C4428">
        <v>43870</v>
      </c>
      <c r="D4428" t="s">
        <v>31</v>
      </c>
      <c r="E4428" t="s">
        <v>42</v>
      </c>
      <c r="F4428" t="s">
        <v>43</v>
      </c>
      <c r="G4428" t="s">
        <v>19</v>
      </c>
      <c r="H4428">
        <v>61</v>
      </c>
      <c r="I4428">
        <v>143</v>
      </c>
      <c r="J4428">
        <v>8723</v>
      </c>
      <c r="K4428" t="s">
        <v>83</v>
      </c>
      <c r="L4428" t="s">
        <v>20</v>
      </c>
    </row>
    <row r="4429" spans="1:12" x14ac:dyDescent="0.25">
      <c r="A4429" t="s">
        <v>30</v>
      </c>
      <c r="B4429">
        <v>1128299</v>
      </c>
      <c r="C4429">
        <v>43871</v>
      </c>
      <c r="D4429" t="s">
        <v>31</v>
      </c>
      <c r="E4429" t="s">
        <v>42</v>
      </c>
      <c r="F4429" t="s">
        <v>43</v>
      </c>
      <c r="G4429" t="s">
        <v>21</v>
      </c>
      <c r="H4429">
        <v>55</v>
      </c>
      <c r="I4429">
        <v>117</v>
      </c>
      <c r="J4429">
        <v>6435</v>
      </c>
      <c r="K4429" t="s">
        <v>83</v>
      </c>
      <c r="L4429" t="s">
        <v>20</v>
      </c>
    </row>
    <row r="4430" spans="1:12" x14ac:dyDescent="0.25">
      <c r="A4430" t="s">
        <v>30</v>
      </c>
      <c r="B4430">
        <v>1128299</v>
      </c>
      <c r="C4430">
        <v>43872</v>
      </c>
      <c r="D4430" t="s">
        <v>31</v>
      </c>
      <c r="E4430" t="s">
        <v>42</v>
      </c>
      <c r="F4430" t="s">
        <v>43</v>
      </c>
      <c r="G4430" t="s">
        <v>22</v>
      </c>
      <c r="H4430">
        <v>60</v>
      </c>
      <c r="I4430">
        <v>130</v>
      </c>
      <c r="J4430">
        <v>7800</v>
      </c>
      <c r="K4430" t="s">
        <v>83</v>
      </c>
      <c r="L4430" t="s">
        <v>17</v>
      </c>
    </row>
    <row r="4431" spans="1:12" x14ac:dyDescent="0.25">
      <c r="A4431" t="s">
        <v>30</v>
      </c>
      <c r="B4431">
        <v>1128299</v>
      </c>
      <c r="C4431">
        <v>43873</v>
      </c>
      <c r="D4431" t="s">
        <v>31</v>
      </c>
      <c r="E4431" t="s">
        <v>42</v>
      </c>
      <c r="F4431" t="s">
        <v>43</v>
      </c>
      <c r="G4431" t="s">
        <v>23</v>
      </c>
      <c r="H4431">
        <v>78</v>
      </c>
      <c r="I4431">
        <v>145</v>
      </c>
      <c r="J4431">
        <v>11310</v>
      </c>
      <c r="K4431" t="s">
        <v>83</v>
      </c>
      <c r="L4431" t="s">
        <v>20</v>
      </c>
    </row>
    <row r="4432" spans="1:12" x14ac:dyDescent="0.25">
      <c r="A4432" t="s">
        <v>30</v>
      </c>
      <c r="B4432">
        <v>1128299</v>
      </c>
      <c r="C4432">
        <v>43874</v>
      </c>
      <c r="D4432" t="s">
        <v>31</v>
      </c>
      <c r="E4432" t="s">
        <v>42</v>
      </c>
      <c r="F4432" t="s">
        <v>43</v>
      </c>
      <c r="G4432" t="s">
        <v>15</v>
      </c>
      <c r="H4432">
        <v>62</v>
      </c>
      <c r="I4432">
        <v>210</v>
      </c>
      <c r="J4432">
        <v>13020</v>
      </c>
      <c r="K4432" t="s">
        <v>83</v>
      </c>
      <c r="L4432" t="s">
        <v>17</v>
      </c>
    </row>
    <row r="4433" spans="1:12" x14ac:dyDescent="0.25">
      <c r="A4433" t="s">
        <v>30</v>
      </c>
      <c r="B4433">
        <v>1128299</v>
      </c>
      <c r="C4433">
        <v>43875</v>
      </c>
      <c r="D4433" t="s">
        <v>31</v>
      </c>
      <c r="E4433" t="s">
        <v>42</v>
      </c>
      <c r="F4433" t="s">
        <v>43</v>
      </c>
      <c r="G4433" t="s">
        <v>18</v>
      </c>
      <c r="H4433">
        <v>64</v>
      </c>
      <c r="I4433">
        <v>182</v>
      </c>
      <c r="J4433">
        <v>11648</v>
      </c>
      <c r="K4433" t="s">
        <v>83</v>
      </c>
      <c r="L4433" t="s">
        <v>17</v>
      </c>
    </row>
    <row r="4434" spans="1:12" x14ac:dyDescent="0.25">
      <c r="A4434" t="s">
        <v>30</v>
      </c>
      <c r="B4434">
        <v>1128299</v>
      </c>
      <c r="C4434">
        <v>43876</v>
      </c>
      <c r="D4434" t="s">
        <v>31</v>
      </c>
      <c r="E4434" t="s">
        <v>42</v>
      </c>
      <c r="F4434" t="s">
        <v>43</v>
      </c>
      <c r="G4434" t="s">
        <v>19</v>
      </c>
      <c r="H4434">
        <v>60</v>
      </c>
      <c r="I4434">
        <v>152</v>
      </c>
      <c r="J4434">
        <v>9120</v>
      </c>
      <c r="K4434" t="s">
        <v>83</v>
      </c>
      <c r="L4434" t="s">
        <v>20</v>
      </c>
    </row>
    <row r="4435" spans="1:12" x14ac:dyDescent="0.25">
      <c r="A4435" t="s">
        <v>30</v>
      </c>
      <c r="B4435">
        <v>1128299</v>
      </c>
      <c r="C4435">
        <v>43877</v>
      </c>
      <c r="D4435" t="s">
        <v>31</v>
      </c>
      <c r="E4435" t="s">
        <v>42</v>
      </c>
      <c r="F4435" t="s">
        <v>43</v>
      </c>
      <c r="G4435" t="s">
        <v>21</v>
      </c>
      <c r="H4435">
        <v>64</v>
      </c>
      <c r="I4435">
        <v>124</v>
      </c>
      <c r="J4435">
        <v>7936</v>
      </c>
      <c r="K4435" t="s">
        <v>83</v>
      </c>
      <c r="L4435" t="s">
        <v>20</v>
      </c>
    </row>
    <row r="4436" spans="1:12" x14ac:dyDescent="0.25">
      <c r="A4436" t="s">
        <v>30</v>
      </c>
      <c r="B4436">
        <v>1128299</v>
      </c>
      <c r="C4436">
        <v>43878</v>
      </c>
      <c r="D4436" t="s">
        <v>31</v>
      </c>
      <c r="E4436" t="s">
        <v>42</v>
      </c>
      <c r="F4436" t="s">
        <v>43</v>
      </c>
      <c r="G4436" t="s">
        <v>22</v>
      </c>
      <c r="H4436">
        <v>68</v>
      </c>
      <c r="I4436">
        <v>138</v>
      </c>
      <c r="J4436">
        <v>9384</v>
      </c>
      <c r="K4436" t="s">
        <v>83</v>
      </c>
      <c r="L4436" t="s">
        <v>17</v>
      </c>
    </row>
    <row r="4437" spans="1:12" x14ac:dyDescent="0.25">
      <c r="A4437" t="s">
        <v>30</v>
      </c>
      <c r="B4437">
        <v>1128299</v>
      </c>
      <c r="C4437">
        <v>43879</v>
      </c>
      <c r="D4437" t="s">
        <v>31</v>
      </c>
      <c r="E4437" t="s">
        <v>42</v>
      </c>
      <c r="F4437" t="s">
        <v>43</v>
      </c>
      <c r="G4437" t="s">
        <v>23</v>
      </c>
      <c r="H4437">
        <v>78</v>
      </c>
      <c r="I4437">
        <v>108</v>
      </c>
      <c r="J4437">
        <v>8424</v>
      </c>
      <c r="K4437" t="s">
        <v>83</v>
      </c>
      <c r="L4437" t="s">
        <v>20</v>
      </c>
    </row>
    <row r="4438" spans="1:12" x14ac:dyDescent="0.25">
      <c r="A4438" t="s">
        <v>30</v>
      </c>
      <c r="B4438">
        <v>1128299</v>
      </c>
      <c r="C4438">
        <v>43880</v>
      </c>
      <c r="D4438" t="s">
        <v>31</v>
      </c>
      <c r="E4438" t="s">
        <v>42</v>
      </c>
      <c r="F4438" t="s">
        <v>43</v>
      </c>
      <c r="G4438" t="s">
        <v>15</v>
      </c>
      <c r="H4438">
        <v>56</v>
      </c>
      <c r="I4438">
        <v>174</v>
      </c>
      <c r="J4438">
        <v>9744</v>
      </c>
      <c r="K4438" t="s">
        <v>83</v>
      </c>
      <c r="L4438" t="s">
        <v>17</v>
      </c>
    </row>
    <row r="4439" spans="1:12" x14ac:dyDescent="0.25">
      <c r="A4439" t="s">
        <v>30</v>
      </c>
      <c r="B4439">
        <v>1128299</v>
      </c>
      <c r="C4439">
        <v>43881</v>
      </c>
      <c r="D4439" t="s">
        <v>31</v>
      </c>
      <c r="E4439" t="s">
        <v>42</v>
      </c>
      <c r="F4439" t="s">
        <v>43</v>
      </c>
      <c r="G4439" t="s">
        <v>18</v>
      </c>
      <c r="H4439">
        <v>61</v>
      </c>
      <c r="I4439">
        <v>162</v>
      </c>
      <c r="J4439">
        <v>9882</v>
      </c>
      <c r="K4439" t="s">
        <v>83</v>
      </c>
      <c r="L4439" t="s">
        <v>17</v>
      </c>
    </row>
    <row r="4440" spans="1:12" x14ac:dyDescent="0.25">
      <c r="A4440" t="s">
        <v>30</v>
      </c>
      <c r="B4440">
        <v>1128299</v>
      </c>
      <c r="C4440">
        <v>43882</v>
      </c>
      <c r="D4440" t="s">
        <v>31</v>
      </c>
      <c r="E4440" t="s">
        <v>42</v>
      </c>
      <c r="F4440" t="s">
        <v>43</v>
      </c>
      <c r="G4440" t="s">
        <v>19</v>
      </c>
      <c r="H4440">
        <v>57</v>
      </c>
      <c r="I4440">
        <v>117</v>
      </c>
      <c r="J4440">
        <v>6669</v>
      </c>
      <c r="K4440" t="s">
        <v>83</v>
      </c>
      <c r="L4440" t="s">
        <v>20</v>
      </c>
    </row>
    <row r="4441" spans="1:12" x14ac:dyDescent="0.25">
      <c r="A4441" t="s">
        <v>30</v>
      </c>
      <c r="B4441">
        <v>1128299</v>
      </c>
      <c r="C4441">
        <v>43883</v>
      </c>
      <c r="D4441" t="s">
        <v>31</v>
      </c>
      <c r="E4441" t="s">
        <v>42</v>
      </c>
      <c r="F4441" t="s">
        <v>43</v>
      </c>
      <c r="G4441" t="s">
        <v>21</v>
      </c>
      <c r="H4441">
        <v>58</v>
      </c>
      <c r="I4441">
        <v>112</v>
      </c>
      <c r="J4441">
        <v>6496</v>
      </c>
      <c r="K4441" t="s">
        <v>83</v>
      </c>
      <c r="L4441" t="s">
        <v>20</v>
      </c>
    </row>
    <row r="4442" spans="1:12" x14ac:dyDescent="0.25">
      <c r="A4442" t="s">
        <v>30</v>
      </c>
      <c r="B4442">
        <v>1128299</v>
      </c>
      <c r="C4442">
        <v>43884</v>
      </c>
      <c r="D4442" t="s">
        <v>31</v>
      </c>
      <c r="E4442" t="s">
        <v>42</v>
      </c>
      <c r="F4442" t="s">
        <v>43</v>
      </c>
      <c r="G4442" t="s">
        <v>22</v>
      </c>
      <c r="H4442">
        <v>67</v>
      </c>
      <c r="I4442">
        <v>120</v>
      </c>
      <c r="J4442">
        <v>8040</v>
      </c>
      <c r="K4442" t="s">
        <v>83</v>
      </c>
      <c r="L4442" t="s">
        <v>17</v>
      </c>
    </row>
    <row r="4443" spans="1:12" x14ac:dyDescent="0.25">
      <c r="A4443" t="s">
        <v>30</v>
      </c>
      <c r="B4443">
        <v>1128299</v>
      </c>
      <c r="C4443">
        <v>43885</v>
      </c>
      <c r="D4443" t="s">
        <v>31</v>
      </c>
      <c r="E4443" t="s">
        <v>42</v>
      </c>
      <c r="F4443" t="s">
        <v>43</v>
      </c>
      <c r="G4443" t="s">
        <v>23</v>
      </c>
      <c r="H4443">
        <v>74</v>
      </c>
      <c r="I4443">
        <v>113</v>
      </c>
      <c r="J4443">
        <v>8362</v>
      </c>
      <c r="K4443" t="s">
        <v>83</v>
      </c>
      <c r="L4443" t="s">
        <v>20</v>
      </c>
    </row>
    <row r="4444" spans="1:12" x14ac:dyDescent="0.25">
      <c r="A4444" t="s">
        <v>30</v>
      </c>
      <c r="B4444">
        <v>1128299</v>
      </c>
      <c r="C4444">
        <v>43886</v>
      </c>
      <c r="D4444" t="s">
        <v>31</v>
      </c>
      <c r="E4444" t="s">
        <v>42</v>
      </c>
      <c r="F4444" t="s">
        <v>43</v>
      </c>
      <c r="G4444" t="s">
        <v>15</v>
      </c>
      <c r="H4444">
        <v>56</v>
      </c>
      <c r="I4444">
        <v>138</v>
      </c>
      <c r="J4444">
        <v>7728</v>
      </c>
      <c r="K4444" t="s">
        <v>83</v>
      </c>
      <c r="L4444" t="s">
        <v>17</v>
      </c>
    </row>
    <row r="4445" spans="1:12" x14ac:dyDescent="0.25">
      <c r="A4445" t="s">
        <v>30</v>
      </c>
      <c r="B4445">
        <v>1128299</v>
      </c>
      <c r="C4445">
        <v>43887</v>
      </c>
      <c r="D4445" t="s">
        <v>31</v>
      </c>
      <c r="E4445" t="s">
        <v>42</v>
      </c>
      <c r="F4445" t="s">
        <v>43</v>
      </c>
      <c r="G4445" t="s">
        <v>18</v>
      </c>
      <c r="H4445">
        <v>59</v>
      </c>
      <c r="I4445">
        <v>165</v>
      </c>
      <c r="J4445">
        <v>9735</v>
      </c>
      <c r="K4445" t="s">
        <v>83</v>
      </c>
      <c r="L4445" t="s">
        <v>17</v>
      </c>
    </row>
    <row r="4446" spans="1:12" x14ac:dyDescent="0.25">
      <c r="A4446" t="s">
        <v>30</v>
      </c>
      <c r="B4446">
        <v>1128299</v>
      </c>
      <c r="C4446">
        <v>43888</v>
      </c>
      <c r="D4446" t="s">
        <v>31</v>
      </c>
      <c r="E4446" t="s">
        <v>42</v>
      </c>
      <c r="F4446" t="s">
        <v>43</v>
      </c>
      <c r="G4446" t="s">
        <v>19</v>
      </c>
      <c r="H4446">
        <v>54</v>
      </c>
      <c r="I4446">
        <v>109</v>
      </c>
      <c r="J4446">
        <v>5886</v>
      </c>
      <c r="K4446" t="s">
        <v>83</v>
      </c>
      <c r="L4446" t="s">
        <v>20</v>
      </c>
    </row>
    <row r="4447" spans="1:12" x14ac:dyDescent="0.25">
      <c r="A4447" t="s">
        <v>30</v>
      </c>
      <c r="B4447">
        <v>1128299</v>
      </c>
      <c r="C4447">
        <v>43889</v>
      </c>
      <c r="D4447" t="s">
        <v>31</v>
      </c>
      <c r="E4447" t="s">
        <v>42</v>
      </c>
      <c r="F4447" t="s">
        <v>43</v>
      </c>
      <c r="G4447" t="s">
        <v>21</v>
      </c>
      <c r="H4447">
        <v>54</v>
      </c>
      <c r="I4447">
        <v>105</v>
      </c>
      <c r="J4447">
        <v>5670</v>
      </c>
      <c r="K4447" t="s">
        <v>83</v>
      </c>
      <c r="L4447" t="s">
        <v>20</v>
      </c>
    </row>
    <row r="4448" spans="1:12" x14ac:dyDescent="0.25">
      <c r="A4448" t="s">
        <v>30</v>
      </c>
      <c r="B4448">
        <v>1128299</v>
      </c>
      <c r="C4448">
        <v>43891</v>
      </c>
      <c r="D4448" t="s">
        <v>31</v>
      </c>
      <c r="E4448" t="s">
        <v>42</v>
      </c>
      <c r="F4448" t="s">
        <v>43</v>
      </c>
      <c r="G4448" t="s">
        <v>22</v>
      </c>
      <c r="H4448">
        <v>63</v>
      </c>
      <c r="I4448">
        <v>81</v>
      </c>
      <c r="J4448">
        <v>5103</v>
      </c>
      <c r="K4448" t="s">
        <v>83</v>
      </c>
      <c r="L4448" t="s">
        <v>17</v>
      </c>
    </row>
    <row r="4449" spans="1:12" x14ac:dyDescent="0.25">
      <c r="A4449" t="s">
        <v>30</v>
      </c>
      <c r="B4449">
        <v>1128299</v>
      </c>
      <c r="C4449">
        <v>43892</v>
      </c>
      <c r="D4449" t="s">
        <v>31</v>
      </c>
      <c r="E4449" t="s">
        <v>42</v>
      </c>
      <c r="F4449" t="s">
        <v>43</v>
      </c>
      <c r="G4449" t="s">
        <v>23</v>
      </c>
      <c r="H4449">
        <v>68</v>
      </c>
      <c r="I4449">
        <v>94</v>
      </c>
      <c r="J4449">
        <v>6392</v>
      </c>
      <c r="K4449" t="s">
        <v>83</v>
      </c>
      <c r="L4449" t="s">
        <v>20</v>
      </c>
    </row>
    <row r="4450" spans="1:12" x14ac:dyDescent="0.25">
      <c r="A4450" t="s">
        <v>30</v>
      </c>
      <c r="B4450">
        <v>1128299</v>
      </c>
      <c r="C4450">
        <v>43893</v>
      </c>
      <c r="D4450" t="s">
        <v>31</v>
      </c>
      <c r="E4450" t="s">
        <v>42</v>
      </c>
      <c r="F4450" t="s">
        <v>43</v>
      </c>
      <c r="G4450" t="s">
        <v>15</v>
      </c>
      <c r="H4450">
        <v>57</v>
      </c>
      <c r="I4450">
        <v>155</v>
      </c>
      <c r="J4450">
        <v>8835</v>
      </c>
      <c r="K4450" t="s">
        <v>83</v>
      </c>
      <c r="L4450" t="s">
        <v>17</v>
      </c>
    </row>
    <row r="4451" spans="1:12" x14ac:dyDescent="0.25">
      <c r="A4451" t="s">
        <v>30</v>
      </c>
      <c r="B4451">
        <v>1128299</v>
      </c>
      <c r="C4451">
        <v>43894</v>
      </c>
      <c r="D4451" t="s">
        <v>31</v>
      </c>
      <c r="E4451" t="s">
        <v>42</v>
      </c>
      <c r="F4451" t="s">
        <v>43</v>
      </c>
      <c r="G4451" t="s">
        <v>18</v>
      </c>
      <c r="H4451">
        <v>64</v>
      </c>
      <c r="I4451">
        <v>150</v>
      </c>
      <c r="J4451">
        <v>9600</v>
      </c>
      <c r="K4451" t="s">
        <v>83</v>
      </c>
      <c r="L4451" t="s">
        <v>17</v>
      </c>
    </row>
    <row r="4452" spans="1:12" x14ac:dyDescent="0.25">
      <c r="A4452" t="s">
        <v>30</v>
      </c>
      <c r="B4452">
        <v>1128299</v>
      </c>
      <c r="C4452">
        <v>43895</v>
      </c>
      <c r="D4452" t="s">
        <v>31</v>
      </c>
      <c r="E4452" t="s">
        <v>42</v>
      </c>
      <c r="F4452" t="s">
        <v>43</v>
      </c>
      <c r="G4452" t="s">
        <v>19</v>
      </c>
      <c r="H4452">
        <v>55</v>
      </c>
      <c r="I4452">
        <v>106</v>
      </c>
      <c r="J4452">
        <v>5830</v>
      </c>
      <c r="K4452" t="s">
        <v>83</v>
      </c>
      <c r="L4452" t="s">
        <v>20</v>
      </c>
    </row>
    <row r="4453" spans="1:12" x14ac:dyDescent="0.25">
      <c r="A4453" t="s">
        <v>30</v>
      </c>
      <c r="B4453">
        <v>1128299</v>
      </c>
      <c r="C4453">
        <v>43896</v>
      </c>
      <c r="D4453" t="s">
        <v>31</v>
      </c>
      <c r="E4453" t="s">
        <v>42</v>
      </c>
      <c r="F4453" t="s">
        <v>43</v>
      </c>
      <c r="G4453" t="s">
        <v>21</v>
      </c>
      <c r="H4453">
        <v>56</v>
      </c>
      <c r="I4453">
        <v>108</v>
      </c>
      <c r="J4453">
        <v>6048</v>
      </c>
      <c r="K4453" t="s">
        <v>83</v>
      </c>
      <c r="L4453" t="s">
        <v>20</v>
      </c>
    </row>
    <row r="4454" spans="1:12" x14ac:dyDescent="0.25">
      <c r="A4454" t="s">
        <v>30</v>
      </c>
      <c r="B4454">
        <v>1128299</v>
      </c>
      <c r="C4454">
        <v>43897</v>
      </c>
      <c r="D4454" t="s">
        <v>31</v>
      </c>
      <c r="E4454" t="s">
        <v>42</v>
      </c>
      <c r="F4454" t="s">
        <v>43</v>
      </c>
      <c r="G4454" t="s">
        <v>22</v>
      </c>
      <c r="H4454">
        <v>64</v>
      </c>
      <c r="I4454">
        <v>88</v>
      </c>
      <c r="J4454">
        <v>5632</v>
      </c>
      <c r="K4454" t="s">
        <v>83</v>
      </c>
      <c r="L4454" t="s">
        <v>17</v>
      </c>
    </row>
    <row r="4455" spans="1:12" x14ac:dyDescent="0.25">
      <c r="A4455" t="s">
        <v>30</v>
      </c>
      <c r="B4455">
        <v>1128299</v>
      </c>
      <c r="C4455">
        <v>43898</v>
      </c>
      <c r="D4455" t="s">
        <v>31</v>
      </c>
      <c r="E4455" t="s">
        <v>42</v>
      </c>
      <c r="F4455" t="s">
        <v>43</v>
      </c>
      <c r="G4455" t="s">
        <v>23</v>
      </c>
      <c r="H4455">
        <v>68</v>
      </c>
      <c r="I4455">
        <v>133</v>
      </c>
      <c r="J4455">
        <v>9044</v>
      </c>
      <c r="K4455" t="s">
        <v>83</v>
      </c>
      <c r="L4455" t="s">
        <v>20</v>
      </c>
    </row>
    <row r="4456" spans="1:12" x14ac:dyDescent="0.25">
      <c r="A4456" t="s">
        <v>30</v>
      </c>
      <c r="B4456">
        <v>1128299</v>
      </c>
      <c r="C4456">
        <v>43899</v>
      </c>
      <c r="D4456" t="s">
        <v>31</v>
      </c>
      <c r="E4456" t="s">
        <v>42</v>
      </c>
      <c r="F4456" t="s">
        <v>43</v>
      </c>
      <c r="G4456" t="s">
        <v>15</v>
      </c>
      <c r="H4456">
        <v>58</v>
      </c>
      <c r="I4456">
        <v>196</v>
      </c>
      <c r="J4456">
        <v>11368</v>
      </c>
      <c r="K4456" t="s">
        <v>83</v>
      </c>
      <c r="L4456" t="s">
        <v>17</v>
      </c>
    </row>
    <row r="4457" spans="1:12" x14ac:dyDescent="0.25">
      <c r="A4457" t="s">
        <v>30</v>
      </c>
      <c r="B4457">
        <v>1128299</v>
      </c>
      <c r="C4457">
        <v>43900</v>
      </c>
      <c r="D4457" t="s">
        <v>31</v>
      </c>
      <c r="E4457" t="s">
        <v>42</v>
      </c>
      <c r="F4457" t="s">
        <v>43</v>
      </c>
      <c r="G4457" t="s">
        <v>18</v>
      </c>
      <c r="H4457">
        <v>62</v>
      </c>
      <c r="I4457">
        <v>189</v>
      </c>
      <c r="J4457">
        <v>11718</v>
      </c>
      <c r="K4457" t="s">
        <v>83</v>
      </c>
      <c r="L4457" t="s">
        <v>17</v>
      </c>
    </row>
    <row r="4458" spans="1:12" x14ac:dyDescent="0.25">
      <c r="A4458" t="s">
        <v>30</v>
      </c>
      <c r="B4458">
        <v>1128299</v>
      </c>
      <c r="C4458">
        <v>43901</v>
      </c>
      <c r="D4458" t="s">
        <v>31</v>
      </c>
      <c r="E4458" t="s">
        <v>42</v>
      </c>
      <c r="F4458" t="s">
        <v>43</v>
      </c>
      <c r="G4458" t="s">
        <v>19</v>
      </c>
      <c r="H4458">
        <v>59</v>
      </c>
      <c r="I4458">
        <v>119</v>
      </c>
      <c r="J4458">
        <v>7021</v>
      </c>
      <c r="K4458" t="s">
        <v>83</v>
      </c>
      <c r="L4458" t="s">
        <v>20</v>
      </c>
    </row>
    <row r="4459" spans="1:12" x14ac:dyDescent="0.25">
      <c r="A4459" t="s">
        <v>30</v>
      </c>
      <c r="B4459">
        <v>1128299</v>
      </c>
      <c r="C4459">
        <v>43902</v>
      </c>
      <c r="D4459" t="s">
        <v>31</v>
      </c>
      <c r="E4459" t="s">
        <v>42</v>
      </c>
      <c r="F4459" t="s">
        <v>43</v>
      </c>
      <c r="G4459" t="s">
        <v>21</v>
      </c>
      <c r="H4459">
        <v>57</v>
      </c>
      <c r="I4459">
        <v>133</v>
      </c>
      <c r="J4459">
        <v>7581</v>
      </c>
      <c r="K4459" t="s">
        <v>83</v>
      </c>
      <c r="L4459" t="s">
        <v>20</v>
      </c>
    </row>
    <row r="4460" spans="1:12" x14ac:dyDescent="0.25">
      <c r="A4460" t="s">
        <v>30</v>
      </c>
      <c r="B4460">
        <v>1128299</v>
      </c>
      <c r="C4460">
        <v>43903</v>
      </c>
      <c r="D4460" t="s">
        <v>31</v>
      </c>
      <c r="E4460" t="s">
        <v>42</v>
      </c>
      <c r="F4460" t="s">
        <v>43</v>
      </c>
      <c r="G4460" t="s">
        <v>22</v>
      </c>
      <c r="H4460">
        <v>69</v>
      </c>
      <c r="I4460">
        <v>112</v>
      </c>
      <c r="J4460">
        <v>7728</v>
      </c>
      <c r="K4460" t="s">
        <v>83</v>
      </c>
      <c r="L4460" t="s">
        <v>17</v>
      </c>
    </row>
    <row r="4461" spans="1:12" x14ac:dyDescent="0.25">
      <c r="A4461" t="s">
        <v>30</v>
      </c>
      <c r="B4461">
        <v>1128299</v>
      </c>
      <c r="C4461">
        <v>43904</v>
      </c>
      <c r="D4461" t="s">
        <v>31</v>
      </c>
      <c r="E4461" t="s">
        <v>42</v>
      </c>
      <c r="F4461" t="s">
        <v>43</v>
      </c>
      <c r="G4461" t="s">
        <v>23</v>
      </c>
      <c r="H4461">
        <v>74</v>
      </c>
      <c r="I4461">
        <v>150</v>
      </c>
      <c r="J4461">
        <v>11100</v>
      </c>
      <c r="K4461" t="s">
        <v>83</v>
      </c>
      <c r="L4461" t="s">
        <v>20</v>
      </c>
    </row>
    <row r="4462" spans="1:12" x14ac:dyDescent="0.25">
      <c r="A4462" t="s">
        <v>30</v>
      </c>
      <c r="B4462">
        <v>1128299</v>
      </c>
      <c r="C4462">
        <v>43905</v>
      </c>
      <c r="D4462" t="s">
        <v>31</v>
      </c>
      <c r="E4462" t="s">
        <v>42</v>
      </c>
      <c r="F4462" t="s">
        <v>43</v>
      </c>
      <c r="G4462" t="s">
        <v>15</v>
      </c>
      <c r="H4462">
        <v>28</v>
      </c>
      <c r="I4462">
        <v>123</v>
      </c>
      <c r="J4462">
        <v>3444</v>
      </c>
      <c r="K4462" t="s">
        <v>83</v>
      </c>
      <c r="L4462" t="s">
        <v>17</v>
      </c>
    </row>
    <row r="4463" spans="1:12" x14ac:dyDescent="0.25">
      <c r="A4463" t="s">
        <v>30</v>
      </c>
      <c r="B4463">
        <v>1128299</v>
      </c>
      <c r="C4463">
        <v>43906</v>
      </c>
      <c r="D4463" t="s">
        <v>31</v>
      </c>
      <c r="E4463" t="s">
        <v>42</v>
      </c>
      <c r="F4463" t="s">
        <v>43</v>
      </c>
      <c r="G4463" t="s">
        <v>18</v>
      </c>
      <c r="H4463">
        <v>38</v>
      </c>
      <c r="I4463">
        <v>123</v>
      </c>
      <c r="J4463">
        <v>4674</v>
      </c>
      <c r="K4463" t="s">
        <v>83</v>
      </c>
      <c r="L4463" t="s">
        <v>17</v>
      </c>
    </row>
    <row r="4464" spans="1:12" x14ac:dyDescent="0.25">
      <c r="A4464" t="s">
        <v>30</v>
      </c>
      <c r="B4464">
        <v>1128299</v>
      </c>
      <c r="C4464">
        <v>43907</v>
      </c>
      <c r="D4464" t="s">
        <v>31</v>
      </c>
      <c r="E4464" t="s">
        <v>42</v>
      </c>
      <c r="F4464" t="s">
        <v>43</v>
      </c>
      <c r="G4464" t="s">
        <v>19</v>
      </c>
      <c r="H4464">
        <v>39</v>
      </c>
      <c r="I4464">
        <v>115</v>
      </c>
      <c r="J4464">
        <v>4485</v>
      </c>
      <c r="K4464" t="s">
        <v>83</v>
      </c>
      <c r="L4464" t="s">
        <v>20</v>
      </c>
    </row>
    <row r="4465" spans="1:12" x14ac:dyDescent="0.25">
      <c r="A4465" t="s">
        <v>30</v>
      </c>
      <c r="B4465">
        <v>1128299</v>
      </c>
      <c r="C4465">
        <v>43908</v>
      </c>
      <c r="D4465" t="s">
        <v>31</v>
      </c>
      <c r="E4465" t="s">
        <v>42</v>
      </c>
      <c r="F4465" t="s">
        <v>43</v>
      </c>
      <c r="G4465" t="s">
        <v>21</v>
      </c>
      <c r="H4465">
        <v>38</v>
      </c>
      <c r="I4465">
        <v>72</v>
      </c>
      <c r="J4465">
        <v>2736</v>
      </c>
      <c r="K4465" t="s">
        <v>83</v>
      </c>
      <c r="L4465" t="s">
        <v>20</v>
      </c>
    </row>
    <row r="4466" spans="1:12" x14ac:dyDescent="0.25">
      <c r="A4466" t="s">
        <v>30</v>
      </c>
      <c r="B4466">
        <v>1128299</v>
      </c>
      <c r="C4466">
        <v>43909</v>
      </c>
      <c r="D4466" t="s">
        <v>31</v>
      </c>
      <c r="E4466" t="s">
        <v>44</v>
      </c>
      <c r="F4466" t="s">
        <v>45</v>
      </c>
      <c r="G4466" t="s">
        <v>22</v>
      </c>
      <c r="H4466">
        <v>41</v>
      </c>
      <c r="I4466">
        <v>56</v>
      </c>
      <c r="J4466">
        <v>2296</v>
      </c>
      <c r="K4466" t="s">
        <v>83</v>
      </c>
      <c r="L4466" t="s">
        <v>17</v>
      </c>
    </row>
    <row r="4467" spans="1:12" x14ac:dyDescent="0.25">
      <c r="A4467" t="s">
        <v>30</v>
      </c>
      <c r="B4467">
        <v>1128299</v>
      </c>
      <c r="C4467">
        <v>43910</v>
      </c>
      <c r="D4467" t="s">
        <v>31</v>
      </c>
      <c r="E4467" t="s">
        <v>44</v>
      </c>
      <c r="F4467" t="s">
        <v>45</v>
      </c>
      <c r="G4467" t="s">
        <v>23</v>
      </c>
      <c r="H4467">
        <v>37</v>
      </c>
      <c r="I4467">
        <v>128</v>
      </c>
      <c r="J4467">
        <v>4736</v>
      </c>
      <c r="K4467" t="s">
        <v>83</v>
      </c>
      <c r="L4467" t="s">
        <v>20</v>
      </c>
    </row>
    <row r="4468" spans="1:12" x14ac:dyDescent="0.25">
      <c r="A4468" t="s">
        <v>30</v>
      </c>
      <c r="B4468">
        <v>1128299</v>
      </c>
      <c r="C4468">
        <v>43911</v>
      </c>
      <c r="D4468" t="s">
        <v>31</v>
      </c>
      <c r="E4468" t="s">
        <v>44</v>
      </c>
      <c r="F4468" t="s">
        <v>45</v>
      </c>
      <c r="G4468" t="s">
        <v>15</v>
      </c>
      <c r="H4468">
        <v>27</v>
      </c>
      <c r="I4468">
        <v>131</v>
      </c>
      <c r="J4468">
        <v>3537</v>
      </c>
      <c r="K4468" t="s">
        <v>83</v>
      </c>
      <c r="L4468" t="s">
        <v>17</v>
      </c>
    </row>
    <row r="4469" spans="1:12" x14ac:dyDescent="0.25">
      <c r="A4469" t="s">
        <v>30</v>
      </c>
      <c r="B4469">
        <v>1128299</v>
      </c>
      <c r="C4469">
        <v>43912</v>
      </c>
      <c r="D4469" t="s">
        <v>31</v>
      </c>
      <c r="E4469" t="s">
        <v>44</v>
      </c>
      <c r="F4469" t="s">
        <v>45</v>
      </c>
      <c r="G4469" t="s">
        <v>18</v>
      </c>
      <c r="H4469">
        <v>38</v>
      </c>
      <c r="I4469">
        <v>111</v>
      </c>
      <c r="J4469">
        <v>4218</v>
      </c>
      <c r="K4469" t="s">
        <v>83</v>
      </c>
      <c r="L4469" t="s">
        <v>17</v>
      </c>
    </row>
    <row r="4470" spans="1:12" x14ac:dyDescent="0.25">
      <c r="A4470" t="s">
        <v>30</v>
      </c>
      <c r="B4470">
        <v>1128299</v>
      </c>
      <c r="C4470">
        <v>43913</v>
      </c>
      <c r="D4470" t="s">
        <v>31</v>
      </c>
      <c r="E4470" t="s">
        <v>44</v>
      </c>
      <c r="F4470" t="s">
        <v>45</v>
      </c>
      <c r="G4470" t="s">
        <v>19</v>
      </c>
      <c r="H4470">
        <v>38</v>
      </c>
      <c r="I4470">
        <v>123</v>
      </c>
      <c r="J4470">
        <v>4674</v>
      </c>
      <c r="K4470" t="s">
        <v>83</v>
      </c>
      <c r="L4470" t="s">
        <v>20</v>
      </c>
    </row>
    <row r="4471" spans="1:12" x14ac:dyDescent="0.25">
      <c r="A4471" t="s">
        <v>30</v>
      </c>
      <c r="B4471">
        <v>1128299</v>
      </c>
      <c r="C4471">
        <v>43914</v>
      </c>
      <c r="D4471" t="s">
        <v>31</v>
      </c>
      <c r="E4471" t="s">
        <v>44</v>
      </c>
      <c r="F4471" t="s">
        <v>45</v>
      </c>
      <c r="G4471" t="s">
        <v>21</v>
      </c>
      <c r="H4471">
        <v>36</v>
      </c>
      <c r="I4471">
        <v>72</v>
      </c>
      <c r="J4471">
        <v>2592</v>
      </c>
      <c r="K4471" t="s">
        <v>83</v>
      </c>
      <c r="L4471" t="s">
        <v>20</v>
      </c>
    </row>
    <row r="4472" spans="1:12" x14ac:dyDescent="0.25">
      <c r="A4472" t="s">
        <v>30</v>
      </c>
      <c r="B4472">
        <v>1128299</v>
      </c>
      <c r="C4472">
        <v>43915</v>
      </c>
      <c r="D4472" t="s">
        <v>31</v>
      </c>
      <c r="E4472" t="s">
        <v>44</v>
      </c>
      <c r="F4472" t="s">
        <v>45</v>
      </c>
      <c r="G4472" t="s">
        <v>22</v>
      </c>
      <c r="H4472">
        <v>43</v>
      </c>
      <c r="I4472">
        <v>58</v>
      </c>
      <c r="J4472">
        <v>2494</v>
      </c>
      <c r="K4472" t="s">
        <v>83</v>
      </c>
      <c r="L4472" t="s">
        <v>17</v>
      </c>
    </row>
    <row r="4473" spans="1:12" x14ac:dyDescent="0.25">
      <c r="A4473" t="s">
        <v>30</v>
      </c>
      <c r="B4473">
        <v>1128299</v>
      </c>
      <c r="C4473">
        <v>43916</v>
      </c>
      <c r="D4473" t="s">
        <v>31</v>
      </c>
      <c r="E4473" t="s">
        <v>44</v>
      </c>
      <c r="F4473" t="s">
        <v>45</v>
      </c>
      <c r="G4473" t="s">
        <v>23</v>
      </c>
      <c r="H4473">
        <v>37</v>
      </c>
      <c r="I4473">
        <v>116</v>
      </c>
      <c r="J4473">
        <v>4292</v>
      </c>
      <c r="K4473" t="s">
        <v>83</v>
      </c>
      <c r="L4473" t="s">
        <v>20</v>
      </c>
    </row>
    <row r="4474" spans="1:12" x14ac:dyDescent="0.25">
      <c r="A4474" t="s">
        <v>30</v>
      </c>
      <c r="B4474">
        <v>1128299</v>
      </c>
      <c r="C4474">
        <v>43917</v>
      </c>
      <c r="D4474" t="s">
        <v>31</v>
      </c>
      <c r="E4474" t="s">
        <v>44</v>
      </c>
      <c r="F4474" t="s">
        <v>45</v>
      </c>
      <c r="G4474" t="s">
        <v>15</v>
      </c>
      <c r="H4474">
        <v>37</v>
      </c>
      <c r="I4474">
        <v>165</v>
      </c>
      <c r="J4474">
        <v>6105</v>
      </c>
      <c r="K4474" t="s">
        <v>83</v>
      </c>
      <c r="L4474" t="s">
        <v>17</v>
      </c>
    </row>
    <row r="4475" spans="1:12" x14ac:dyDescent="0.25">
      <c r="A4475" t="s">
        <v>30</v>
      </c>
      <c r="B4475">
        <v>1128299</v>
      </c>
      <c r="C4475">
        <v>43918</v>
      </c>
      <c r="D4475" t="s">
        <v>31</v>
      </c>
      <c r="E4475" t="s">
        <v>44</v>
      </c>
      <c r="F4475" t="s">
        <v>45</v>
      </c>
      <c r="G4475" t="s">
        <v>18</v>
      </c>
      <c r="H4475">
        <v>48</v>
      </c>
      <c r="I4475">
        <v>112</v>
      </c>
      <c r="J4475">
        <v>5376</v>
      </c>
      <c r="K4475" t="s">
        <v>83</v>
      </c>
      <c r="L4475" t="s">
        <v>17</v>
      </c>
    </row>
    <row r="4476" spans="1:12" x14ac:dyDescent="0.25">
      <c r="A4476" t="s">
        <v>30</v>
      </c>
      <c r="B4476">
        <v>1128299</v>
      </c>
      <c r="C4476">
        <v>43919</v>
      </c>
      <c r="D4476" t="s">
        <v>31</v>
      </c>
      <c r="E4476" t="s">
        <v>44</v>
      </c>
      <c r="F4476" t="s">
        <v>45</v>
      </c>
      <c r="G4476" t="s">
        <v>19</v>
      </c>
      <c r="H4476">
        <v>51</v>
      </c>
      <c r="I4476">
        <v>116</v>
      </c>
      <c r="J4476">
        <v>5916</v>
      </c>
      <c r="K4476" t="s">
        <v>83</v>
      </c>
      <c r="L4476" t="s">
        <v>20</v>
      </c>
    </row>
    <row r="4477" spans="1:12" x14ac:dyDescent="0.25">
      <c r="A4477" t="s">
        <v>30</v>
      </c>
      <c r="B4477">
        <v>1128299</v>
      </c>
      <c r="C4477">
        <v>43920</v>
      </c>
      <c r="D4477" t="s">
        <v>31</v>
      </c>
      <c r="E4477" t="s">
        <v>44</v>
      </c>
      <c r="F4477" t="s">
        <v>45</v>
      </c>
      <c r="G4477" t="s">
        <v>21</v>
      </c>
      <c r="H4477">
        <v>51</v>
      </c>
      <c r="I4477">
        <v>90</v>
      </c>
      <c r="J4477">
        <v>4590</v>
      </c>
      <c r="K4477" t="s">
        <v>83</v>
      </c>
      <c r="L4477" t="s">
        <v>20</v>
      </c>
    </row>
    <row r="4478" spans="1:12" x14ac:dyDescent="0.25">
      <c r="A4478" t="s">
        <v>30</v>
      </c>
      <c r="B4478">
        <v>1128299</v>
      </c>
      <c r="C4478">
        <v>43921</v>
      </c>
      <c r="D4478" t="s">
        <v>31</v>
      </c>
      <c r="E4478" t="s">
        <v>44</v>
      </c>
      <c r="F4478" t="s">
        <v>45</v>
      </c>
      <c r="G4478" t="s">
        <v>22</v>
      </c>
      <c r="H4478">
        <v>56</v>
      </c>
      <c r="I4478">
        <v>39</v>
      </c>
      <c r="J4478">
        <v>2184</v>
      </c>
      <c r="K4478" t="s">
        <v>83</v>
      </c>
      <c r="L4478" t="s">
        <v>17</v>
      </c>
    </row>
    <row r="4479" spans="1:12" x14ac:dyDescent="0.25">
      <c r="A4479" t="s">
        <v>30</v>
      </c>
      <c r="B4479">
        <v>1128299</v>
      </c>
      <c r="C4479">
        <v>43922</v>
      </c>
      <c r="D4479" t="s">
        <v>31</v>
      </c>
      <c r="E4479" t="s">
        <v>44</v>
      </c>
      <c r="F4479" t="s">
        <v>45</v>
      </c>
      <c r="G4479" t="s">
        <v>23</v>
      </c>
      <c r="H4479">
        <v>52</v>
      </c>
      <c r="I4479">
        <v>95</v>
      </c>
      <c r="J4479">
        <v>4940</v>
      </c>
      <c r="K4479" t="s">
        <v>83</v>
      </c>
      <c r="L4479" t="s">
        <v>20</v>
      </c>
    </row>
    <row r="4480" spans="1:12" x14ac:dyDescent="0.25">
      <c r="A4480" t="s">
        <v>30</v>
      </c>
      <c r="B4480">
        <v>1128299</v>
      </c>
      <c r="C4480">
        <v>43923</v>
      </c>
      <c r="D4480" t="s">
        <v>31</v>
      </c>
      <c r="E4480" t="s">
        <v>44</v>
      </c>
      <c r="F4480" t="s">
        <v>45</v>
      </c>
      <c r="G4480" t="s">
        <v>15</v>
      </c>
      <c r="H4480">
        <v>55</v>
      </c>
      <c r="I4480">
        <v>131</v>
      </c>
      <c r="J4480">
        <v>7205</v>
      </c>
      <c r="K4480" t="s">
        <v>83</v>
      </c>
      <c r="L4480" t="s">
        <v>17</v>
      </c>
    </row>
    <row r="4481" spans="1:12" x14ac:dyDescent="0.25">
      <c r="A4481" t="s">
        <v>30</v>
      </c>
      <c r="B4481">
        <v>1128299</v>
      </c>
      <c r="C4481">
        <v>43924</v>
      </c>
      <c r="D4481" t="s">
        <v>31</v>
      </c>
      <c r="E4481" t="s">
        <v>44</v>
      </c>
      <c r="F4481" t="s">
        <v>45</v>
      </c>
      <c r="G4481" t="s">
        <v>18</v>
      </c>
      <c r="H4481">
        <v>59</v>
      </c>
      <c r="I4481">
        <v>94</v>
      </c>
      <c r="J4481">
        <v>5546</v>
      </c>
      <c r="K4481" t="s">
        <v>83</v>
      </c>
      <c r="L4481" t="s">
        <v>17</v>
      </c>
    </row>
    <row r="4482" spans="1:12" x14ac:dyDescent="0.25">
      <c r="A4482" t="s">
        <v>30</v>
      </c>
      <c r="B4482">
        <v>1128299</v>
      </c>
      <c r="C4482">
        <v>43925</v>
      </c>
      <c r="D4482" t="s">
        <v>31</v>
      </c>
      <c r="E4482" t="s">
        <v>44</v>
      </c>
      <c r="F4482" t="s">
        <v>45</v>
      </c>
      <c r="G4482" t="s">
        <v>19</v>
      </c>
      <c r="H4482">
        <v>61</v>
      </c>
      <c r="I4482">
        <v>113</v>
      </c>
      <c r="J4482">
        <v>6893</v>
      </c>
      <c r="K4482" t="s">
        <v>83</v>
      </c>
      <c r="L4482" t="s">
        <v>20</v>
      </c>
    </row>
    <row r="4483" spans="1:12" x14ac:dyDescent="0.25">
      <c r="A4483" t="s">
        <v>30</v>
      </c>
      <c r="B4483">
        <v>1128299</v>
      </c>
      <c r="C4483">
        <v>43926</v>
      </c>
      <c r="D4483" t="s">
        <v>31</v>
      </c>
      <c r="E4483" t="s">
        <v>44</v>
      </c>
      <c r="F4483" t="s">
        <v>45</v>
      </c>
      <c r="G4483" t="s">
        <v>21</v>
      </c>
      <c r="H4483">
        <v>56</v>
      </c>
      <c r="I4483">
        <v>74</v>
      </c>
      <c r="J4483">
        <v>4144</v>
      </c>
      <c r="K4483" t="s">
        <v>83</v>
      </c>
      <c r="L4483" t="s">
        <v>20</v>
      </c>
    </row>
    <row r="4484" spans="1:12" x14ac:dyDescent="0.25">
      <c r="A4484" t="s">
        <v>30</v>
      </c>
      <c r="B4484">
        <v>1128299</v>
      </c>
      <c r="C4484">
        <v>43927</v>
      </c>
      <c r="D4484" t="s">
        <v>31</v>
      </c>
      <c r="E4484" t="s">
        <v>44</v>
      </c>
      <c r="F4484" t="s">
        <v>45</v>
      </c>
      <c r="G4484" t="s">
        <v>22</v>
      </c>
      <c r="H4484">
        <v>62</v>
      </c>
      <c r="I4484">
        <v>44</v>
      </c>
      <c r="J4484">
        <v>2728</v>
      </c>
      <c r="K4484" t="s">
        <v>83</v>
      </c>
      <c r="L4484" t="s">
        <v>17</v>
      </c>
    </row>
    <row r="4485" spans="1:12" x14ac:dyDescent="0.25">
      <c r="A4485" t="s">
        <v>30</v>
      </c>
      <c r="B4485">
        <v>1128299</v>
      </c>
      <c r="C4485">
        <v>43928</v>
      </c>
      <c r="D4485" t="s">
        <v>31</v>
      </c>
      <c r="E4485" t="s">
        <v>44</v>
      </c>
      <c r="F4485" t="s">
        <v>45</v>
      </c>
      <c r="G4485" t="s">
        <v>23</v>
      </c>
      <c r="H4485">
        <v>72</v>
      </c>
      <c r="I4485">
        <v>98</v>
      </c>
      <c r="J4485">
        <v>7056</v>
      </c>
      <c r="K4485" t="s">
        <v>83</v>
      </c>
      <c r="L4485" t="s">
        <v>20</v>
      </c>
    </row>
    <row r="4486" spans="1:12" x14ac:dyDescent="0.25">
      <c r="A4486" t="s">
        <v>30</v>
      </c>
      <c r="B4486">
        <v>1128299</v>
      </c>
      <c r="C4486">
        <v>43929</v>
      </c>
      <c r="D4486" t="s">
        <v>31</v>
      </c>
      <c r="E4486" t="s">
        <v>44</v>
      </c>
      <c r="F4486" t="s">
        <v>45</v>
      </c>
      <c r="G4486" t="s">
        <v>15</v>
      </c>
      <c r="H4486">
        <v>55</v>
      </c>
      <c r="I4486">
        <v>131</v>
      </c>
      <c r="J4486">
        <v>7205</v>
      </c>
      <c r="K4486" t="s">
        <v>83</v>
      </c>
      <c r="L4486" t="s">
        <v>17</v>
      </c>
    </row>
    <row r="4487" spans="1:12" x14ac:dyDescent="0.25">
      <c r="A4487" t="s">
        <v>30</v>
      </c>
      <c r="B4487">
        <v>1128299</v>
      </c>
      <c r="C4487">
        <v>43930</v>
      </c>
      <c r="D4487" t="s">
        <v>31</v>
      </c>
      <c r="E4487" t="s">
        <v>44</v>
      </c>
      <c r="F4487" t="s">
        <v>45</v>
      </c>
      <c r="G4487" t="s">
        <v>18</v>
      </c>
      <c r="H4487">
        <v>60</v>
      </c>
      <c r="I4487">
        <v>105</v>
      </c>
      <c r="J4487">
        <v>6300</v>
      </c>
      <c r="K4487" t="s">
        <v>83</v>
      </c>
      <c r="L4487" t="s">
        <v>17</v>
      </c>
    </row>
    <row r="4488" spans="1:12" x14ac:dyDescent="0.25">
      <c r="A4488" t="s">
        <v>30</v>
      </c>
      <c r="B4488">
        <v>1128299</v>
      </c>
      <c r="C4488">
        <v>43931</v>
      </c>
      <c r="D4488" t="s">
        <v>31</v>
      </c>
      <c r="E4488" t="s">
        <v>44</v>
      </c>
      <c r="F4488" t="s">
        <v>45</v>
      </c>
      <c r="G4488" t="s">
        <v>19</v>
      </c>
      <c r="H4488">
        <v>59</v>
      </c>
      <c r="I4488">
        <v>98</v>
      </c>
      <c r="J4488">
        <v>5782</v>
      </c>
      <c r="K4488" t="s">
        <v>83</v>
      </c>
      <c r="L4488" t="s">
        <v>20</v>
      </c>
    </row>
    <row r="4489" spans="1:12" x14ac:dyDescent="0.25">
      <c r="A4489" t="s">
        <v>30</v>
      </c>
      <c r="B4489">
        <v>1128299</v>
      </c>
      <c r="C4489">
        <v>43932</v>
      </c>
      <c r="D4489" t="s">
        <v>31</v>
      </c>
      <c r="E4489" t="s">
        <v>44</v>
      </c>
      <c r="F4489" t="s">
        <v>45</v>
      </c>
      <c r="G4489" t="s">
        <v>21</v>
      </c>
      <c r="H4489">
        <v>58</v>
      </c>
      <c r="I4489">
        <v>69</v>
      </c>
      <c r="J4489">
        <v>4002</v>
      </c>
      <c r="K4489" t="s">
        <v>83</v>
      </c>
      <c r="L4489" t="s">
        <v>20</v>
      </c>
    </row>
    <row r="4490" spans="1:12" x14ac:dyDescent="0.25">
      <c r="A4490" t="s">
        <v>30</v>
      </c>
      <c r="B4490">
        <v>1128299</v>
      </c>
      <c r="C4490">
        <v>43933</v>
      </c>
      <c r="D4490" t="s">
        <v>31</v>
      </c>
      <c r="E4490" t="s">
        <v>44</v>
      </c>
      <c r="F4490" t="s">
        <v>45</v>
      </c>
      <c r="G4490" t="s">
        <v>22</v>
      </c>
      <c r="H4490">
        <v>63</v>
      </c>
      <c r="I4490">
        <v>44</v>
      </c>
      <c r="J4490">
        <v>2772</v>
      </c>
      <c r="K4490" t="s">
        <v>83</v>
      </c>
      <c r="L4490" t="s">
        <v>17</v>
      </c>
    </row>
    <row r="4491" spans="1:12" x14ac:dyDescent="0.25">
      <c r="A4491" t="s">
        <v>30</v>
      </c>
      <c r="B4491">
        <v>1128299</v>
      </c>
      <c r="C4491">
        <v>43934</v>
      </c>
      <c r="D4491" t="s">
        <v>31</v>
      </c>
      <c r="E4491" t="s">
        <v>44</v>
      </c>
      <c r="F4491" t="s">
        <v>45</v>
      </c>
      <c r="G4491" t="s">
        <v>23</v>
      </c>
      <c r="H4491">
        <v>74</v>
      </c>
      <c r="I4491">
        <v>133</v>
      </c>
      <c r="J4491">
        <v>9842</v>
      </c>
      <c r="K4491" t="s">
        <v>83</v>
      </c>
      <c r="L4491" t="s">
        <v>20</v>
      </c>
    </row>
    <row r="4492" spans="1:12" x14ac:dyDescent="0.25">
      <c r="A4492" t="s">
        <v>30</v>
      </c>
      <c r="B4492">
        <v>1128299</v>
      </c>
      <c r="C4492">
        <v>43935</v>
      </c>
      <c r="D4492" t="s">
        <v>31</v>
      </c>
      <c r="E4492" t="s">
        <v>44</v>
      </c>
      <c r="F4492" t="s">
        <v>45</v>
      </c>
      <c r="G4492" t="s">
        <v>15</v>
      </c>
      <c r="H4492">
        <v>54</v>
      </c>
      <c r="I4492">
        <v>189</v>
      </c>
      <c r="J4492">
        <v>10206</v>
      </c>
      <c r="K4492" t="s">
        <v>83</v>
      </c>
      <c r="L4492" t="s">
        <v>17</v>
      </c>
    </row>
    <row r="4493" spans="1:12" x14ac:dyDescent="0.25">
      <c r="A4493" t="s">
        <v>30</v>
      </c>
      <c r="B4493">
        <v>1128299</v>
      </c>
      <c r="C4493">
        <v>43936</v>
      </c>
      <c r="D4493" t="s">
        <v>31</v>
      </c>
      <c r="E4493" t="s">
        <v>44</v>
      </c>
      <c r="F4493" t="s">
        <v>45</v>
      </c>
      <c r="G4493" t="s">
        <v>18</v>
      </c>
      <c r="H4493">
        <v>59</v>
      </c>
      <c r="I4493">
        <v>144</v>
      </c>
      <c r="J4493">
        <v>8496</v>
      </c>
      <c r="K4493" t="s">
        <v>83</v>
      </c>
      <c r="L4493" t="s">
        <v>17</v>
      </c>
    </row>
    <row r="4494" spans="1:12" x14ac:dyDescent="0.25">
      <c r="A4494" t="s">
        <v>30</v>
      </c>
      <c r="B4494">
        <v>1128299</v>
      </c>
      <c r="C4494">
        <v>43937</v>
      </c>
      <c r="D4494" t="s">
        <v>31</v>
      </c>
      <c r="E4494" t="s">
        <v>44</v>
      </c>
      <c r="F4494" t="s">
        <v>45</v>
      </c>
      <c r="G4494" t="s">
        <v>19</v>
      </c>
      <c r="H4494">
        <v>64</v>
      </c>
      <c r="I4494">
        <v>150</v>
      </c>
      <c r="J4494">
        <v>9600</v>
      </c>
      <c r="K4494" t="s">
        <v>83</v>
      </c>
      <c r="L4494" t="s">
        <v>20</v>
      </c>
    </row>
    <row r="4495" spans="1:12" x14ac:dyDescent="0.25">
      <c r="A4495" t="s">
        <v>30</v>
      </c>
      <c r="B4495">
        <v>1128299</v>
      </c>
      <c r="C4495">
        <v>43938</v>
      </c>
      <c r="D4495" t="s">
        <v>31</v>
      </c>
      <c r="E4495" t="s">
        <v>44</v>
      </c>
      <c r="F4495" t="s">
        <v>45</v>
      </c>
      <c r="G4495" t="s">
        <v>21</v>
      </c>
      <c r="H4495">
        <v>62</v>
      </c>
      <c r="I4495">
        <v>135</v>
      </c>
      <c r="J4495">
        <v>8370</v>
      </c>
      <c r="K4495" t="s">
        <v>83</v>
      </c>
      <c r="L4495" t="s">
        <v>20</v>
      </c>
    </row>
    <row r="4496" spans="1:12" x14ac:dyDescent="0.25">
      <c r="A4496" t="s">
        <v>30</v>
      </c>
      <c r="B4496">
        <v>1128299</v>
      </c>
      <c r="C4496">
        <v>43939</v>
      </c>
      <c r="D4496" t="s">
        <v>31</v>
      </c>
      <c r="E4496" t="s">
        <v>44</v>
      </c>
      <c r="F4496" t="s">
        <v>45</v>
      </c>
      <c r="G4496" t="s">
        <v>22</v>
      </c>
      <c r="H4496">
        <v>66</v>
      </c>
      <c r="I4496">
        <v>91</v>
      </c>
      <c r="J4496">
        <v>6006</v>
      </c>
      <c r="K4496" t="s">
        <v>83</v>
      </c>
      <c r="L4496" t="s">
        <v>17</v>
      </c>
    </row>
    <row r="4497" spans="1:12" x14ac:dyDescent="0.25">
      <c r="A4497" t="s">
        <v>30</v>
      </c>
      <c r="B4497">
        <v>1128299</v>
      </c>
      <c r="C4497">
        <v>43940</v>
      </c>
      <c r="D4497" t="s">
        <v>31</v>
      </c>
      <c r="E4497" t="s">
        <v>44</v>
      </c>
      <c r="F4497" t="s">
        <v>45</v>
      </c>
      <c r="G4497" t="s">
        <v>23</v>
      </c>
      <c r="H4497">
        <v>83</v>
      </c>
      <c r="I4497">
        <v>181</v>
      </c>
      <c r="J4497">
        <v>15023</v>
      </c>
      <c r="K4497" t="s">
        <v>83</v>
      </c>
      <c r="L4497" t="s">
        <v>20</v>
      </c>
    </row>
    <row r="4498" spans="1:12" x14ac:dyDescent="0.25">
      <c r="A4498" t="s">
        <v>30</v>
      </c>
      <c r="B4498">
        <v>1128299</v>
      </c>
      <c r="C4498">
        <v>43941</v>
      </c>
      <c r="D4498" t="s">
        <v>31</v>
      </c>
      <c r="E4498" t="s">
        <v>44</v>
      </c>
      <c r="F4498" t="s">
        <v>45</v>
      </c>
      <c r="G4498" t="s">
        <v>15</v>
      </c>
      <c r="H4498">
        <v>64</v>
      </c>
      <c r="I4498">
        <v>202</v>
      </c>
      <c r="J4498">
        <v>12928</v>
      </c>
      <c r="K4498" t="s">
        <v>83</v>
      </c>
      <c r="L4498" t="s">
        <v>17</v>
      </c>
    </row>
    <row r="4499" spans="1:12" x14ac:dyDescent="0.25">
      <c r="A4499" t="s">
        <v>30</v>
      </c>
      <c r="B4499">
        <v>1128299</v>
      </c>
      <c r="C4499">
        <v>43942</v>
      </c>
      <c r="D4499" t="s">
        <v>31</v>
      </c>
      <c r="E4499" t="s">
        <v>44</v>
      </c>
      <c r="F4499" t="s">
        <v>45</v>
      </c>
      <c r="G4499" t="s">
        <v>18</v>
      </c>
      <c r="H4499">
        <v>67</v>
      </c>
      <c r="I4499">
        <v>188</v>
      </c>
      <c r="J4499">
        <v>12596</v>
      </c>
      <c r="K4499" t="s">
        <v>83</v>
      </c>
      <c r="L4499" t="s">
        <v>17</v>
      </c>
    </row>
    <row r="4500" spans="1:12" x14ac:dyDescent="0.25">
      <c r="A4500" t="s">
        <v>30</v>
      </c>
      <c r="B4500">
        <v>1128299</v>
      </c>
      <c r="C4500">
        <v>43943</v>
      </c>
      <c r="D4500" t="s">
        <v>31</v>
      </c>
      <c r="E4500" t="s">
        <v>44</v>
      </c>
      <c r="F4500" t="s">
        <v>45</v>
      </c>
      <c r="G4500" t="s">
        <v>19</v>
      </c>
      <c r="H4500">
        <v>67</v>
      </c>
      <c r="I4500">
        <v>161</v>
      </c>
      <c r="J4500">
        <v>10787</v>
      </c>
      <c r="K4500" t="s">
        <v>83</v>
      </c>
      <c r="L4500" t="s">
        <v>20</v>
      </c>
    </row>
    <row r="4501" spans="1:12" x14ac:dyDescent="0.25">
      <c r="A4501" t="s">
        <v>30</v>
      </c>
      <c r="B4501">
        <v>1128299</v>
      </c>
      <c r="C4501">
        <v>43944</v>
      </c>
      <c r="D4501" t="s">
        <v>31</v>
      </c>
      <c r="E4501" t="s">
        <v>44</v>
      </c>
      <c r="F4501" t="s">
        <v>45</v>
      </c>
      <c r="G4501" t="s">
        <v>21</v>
      </c>
      <c r="H4501">
        <v>61</v>
      </c>
      <c r="I4501">
        <v>143</v>
      </c>
      <c r="J4501">
        <v>8723</v>
      </c>
      <c r="K4501" t="s">
        <v>83</v>
      </c>
      <c r="L4501" t="s">
        <v>20</v>
      </c>
    </row>
    <row r="4502" spans="1:12" x14ac:dyDescent="0.25">
      <c r="A4502" t="s">
        <v>30</v>
      </c>
      <c r="B4502">
        <v>1128299</v>
      </c>
      <c r="C4502">
        <v>43945</v>
      </c>
      <c r="D4502" t="s">
        <v>31</v>
      </c>
      <c r="E4502" t="s">
        <v>44</v>
      </c>
      <c r="F4502" t="s">
        <v>45</v>
      </c>
      <c r="G4502" t="s">
        <v>22</v>
      </c>
      <c r="H4502">
        <v>67</v>
      </c>
      <c r="I4502">
        <v>131</v>
      </c>
      <c r="J4502">
        <v>8777</v>
      </c>
      <c r="K4502" t="s">
        <v>83</v>
      </c>
      <c r="L4502" t="s">
        <v>17</v>
      </c>
    </row>
    <row r="4503" spans="1:12" x14ac:dyDescent="0.25">
      <c r="A4503" t="s">
        <v>30</v>
      </c>
      <c r="B4503">
        <v>1128299</v>
      </c>
      <c r="C4503">
        <v>43946</v>
      </c>
      <c r="D4503" t="s">
        <v>31</v>
      </c>
      <c r="E4503" t="s">
        <v>44</v>
      </c>
      <c r="F4503" t="s">
        <v>45</v>
      </c>
      <c r="G4503" t="s">
        <v>23</v>
      </c>
      <c r="H4503">
        <v>78</v>
      </c>
      <c r="I4503">
        <v>137</v>
      </c>
      <c r="J4503">
        <v>10686</v>
      </c>
      <c r="K4503" t="s">
        <v>83</v>
      </c>
      <c r="L4503" t="s">
        <v>20</v>
      </c>
    </row>
    <row r="4504" spans="1:12" x14ac:dyDescent="0.25">
      <c r="A4504" t="s">
        <v>30</v>
      </c>
      <c r="B4504">
        <v>1128299</v>
      </c>
      <c r="C4504">
        <v>43947</v>
      </c>
      <c r="D4504" t="s">
        <v>31</v>
      </c>
      <c r="E4504" t="s">
        <v>44</v>
      </c>
      <c r="F4504" t="s">
        <v>45</v>
      </c>
      <c r="G4504" t="s">
        <v>15</v>
      </c>
      <c r="H4504">
        <v>63</v>
      </c>
      <c r="I4504">
        <v>196</v>
      </c>
      <c r="J4504">
        <v>12348</v>
      </c>
      <c r="K4504" t="s">
        <v>83</v>
      </c>
      <c r="L4504" t="s">
        <v>17</v>
      </c>
    </row>
    <row r="4505" spans="1:12" x14ac:dyDescent="0.25">
      <c r="A4505" t="s">
        <v>30</v>
      </c>
      <c r="B4505">
        <v>1128299</v>
      </c>
      <c r="C4505">
        <v>43948</v>
      </c>
      <c r="D4505" t="s">
        <v>31</v>
      </c>
      <c r="E4505" t="s">
        <v>44</v>
      </c>
      <c r="F4505" t="s">
        <v>45</v>
      </c>
      <c r="G4505" t="s">
        <v>18</v>
      </c>
      <c r="H4505">
        <v>73</v>
      </c>
      <c r="I4505">
        <v>189</v>
      </c>
      <c r="J4505">
        <v>13797</v>
      </c>
      <c r="K4505" t="s">
        <v>83</v>
      </c>
      <c r="L4505" t="s">
        <v>17</v>
      </c>
    </row>
    <row r="4506" spans="1:12" x14ac:dyDescent="0.25">
      <c r="A4506" t="s">
        <v>30</v>
      </c>
      <c r="B4506">
        <v>1128299</v>
      </c>
      <c r="C4506">
        <v>43949</v>
      </c>
      <c r="D4506" t="s">
        <v>31</v>
      </c>
      <c r="E4506" t="s">
        <v>44</v>
      </c>
      <c r="F4506" t="s">
        <v>45</v>
      </c>
      <c r="G4506" t="s">
        <v>19</v>
      </c>
      <c r="H4506">
        <v>67</v>
      </c>
      <c r="I4506">
        <v>143</v>
      </c>
      <c r="J4506">
        <v>9581</v>
      </c>
      <c r="K4506" t="s">
        <v>83</v>
      </c>
      <c r="L4506" t="s">
        <v>20</v>
      </c>
    </row>
    <row r="4507" spans="1:12" x14ac:dyDescent="0.25">
      <c r="A4507" t="s">
        <v>30</v>
      </c>
      <c r="B4507">
        <v>1128299</v>
      </c>
      <c r="C4507">
        <v>43950</v>
      </c>
      <c r="D4507" t="s">
        <v>31</v>
      </c>
      <c r="E4507" t="s">
        <v>44</v>
      </c>
      <c r="F4507" t="s">
        <v>45</v>
      </c>
      <c r="G4507" t="s">
        <v>21</v>
      </c>
      <c r="H4507">
        <v>63</v>
      </c>
      <c r="I4507">
        <v>135</v>
      </c>
      <c r="J4507">
        <v>8505</v>
      </c>
      <c r="K4507" t="s">
        <v>83</v>
      </c>
      <c r="L4507" t="s">
        <v>20</v>
      </c>
    </row>
    <row r="4508" spans="1:12" x14ac:dyDescent="0.25">
      <c r="A4508" t="s">
        <v>30</v>
      </c>
      <c r="B4508">
        <v>1128299</v>
      </c>
      <c r="C4508">
        <v>43951</v>
      </c>
      <c r="D4508" t="s">
        <v>31</v>
      </c>
      <c r="E4508" t="s">
        <v>44</v>
      </c>
      <c r="F4508" t="s">
        <v>45</v>
      </c>
      <c r="G4508" t="s">
        <v>22</v>
      </c>
      <c r="H4508">
        <v>74</v>
      </c>
      <c r="I4508">
        <v>140</v>
      </c>
      <c r="J4508">
        <v>10360</v>
      </c>
      <c r="K4508" t="s">
        <v>83</v>
      </c>
      <c r="L4508" t="s">
        <v>17</v>
      </c>
    </row>
    <row r="4509" spans="1:12" x14ac:dyDescent="0.25">
      <c r="A4509" t="s">
        <v>30</v>
      </c>
      <c r="B4509">
        <v>1128299</v>
      </c>
      <c r="C4509">
        <v>43952</v>
      </c>
      <c r="D4509" t="s">
        <v>31</v>
      </c>
      <c r="E4509" t="s">
        <v>44</v>
      </c>
      <c r="F4509" t="s">
        <v>45</v>
      </c>
      <c r="G4509" t="s">
        <v>23</v>
      </c>
      <c r="H4509">
        <v>74</v>
      </c>
      <c r="I4509">
        <v>100</v>
      </c>
      <c r="J4509">
        <v>7400</v>
      </c>
      <c r="K4509" t="s">
        <v>83</v>
      </c>
      <c r="L4509" t="s">
        <v>20</v>
      </c>
    </row>
    <row r="4510" spans="1:12" x14ac:dyDescent="0.25">
      <c r="A4510" t="s">
        <v>30</v>
      </c>
      <c r="B4510">
        <v>1128299</v>
      </c>
      <c r="C4510">
        <v>43953</v>
      </c>
      <c r="D4510" t="s">
        <v>31</v>
      </c>
      <c r="E4510" t="s">
        <v>44</v>
      </c>
      <c r="F4510" t="s">
        <v>45</v>
      </c>
      <c r="G4510" t="s">
        <v>15</v>
      </c>
      <c r="H4510">
        <v>59</v>
      </c>
      <c r="I4510">
        <v>162</v>
      </c>
      <c r="J4510">
        <v>9558</v>
      </c>
      <c r="K4510" t="s">
        <v>83</v>
      </c>
      <c r="L4510" t="s">
        <v>17</v>
      </c>
    </row>
    <row r="4511" spans="1:12" x14ac:dyDescent="0.25">
      <c r="A4511" t="s">
        <v>30</v>
      </c>
      <c r="B4511">
        <v>1128299</v>
      </c>
      <c r="C4511">
        <v>43954</v>
      </c>
      <c r="D4511" t="s">
        <v>31</v>
      </c>
      <c r="E4511" t="s">
        <v>44</v>
      </c>
      <c r="F4511" t="s">
        <v>45</v>
      </c>
      <c r="G4511" t="s">
        <v>18</v>
      </c>
      <c r="H4511">
        <v>69</v>
      </c>
      <c r="I4511">
        <v>168</v>
      </c>
      <c r="J4511">
        <v>11592</v>
      </c>
      <c r="K4511" t="s">
        <v>83</v>
      </c>
      <c r="L4511" t="s">
        <v>17</v>
      </c>
    </row>
    <row r="4512" spans="1:12" x14ac:dyDescent="0.25">
      <c r="A4512" t="s">
        <v>30</v>
      </c>
      <c r="B4512">
        <v>1128299</v>
      </c>
      <c r="C4512">
        <v>43955</v>
      </c>
      <c r="D4512" t="s">
        <v>31</v>
      </c>
      <c r="E4512" t="s">
        <v>44</v>
      </c>
      <c r="F4512" t="s">
        <v>45</v>
      </c>
      <c r="G4512" t="s">
        <v>19</v>
      </c>
      <c r="H4512">
        <v>60</v>
      </c>
      <c r="I4512">
        <v>113</v>
      </c>
      <c r="J4512">
        <v>6780</v>
      </c>
      <c r="K4512" t="s">
        <v>83</v>
      </c>
      <c r="L4512" t="s">
        <v>20</v>
      </c>
    </row>
    <row r="4513" spans="1:12" x14ac:dyDescent="0.25">
      <c r="A4513" t="s">
        <v>30</v>
      </c>
      <c r="B4513">
        <v>1128299</v>
      </c>
      <c r="C4513">
        <v>43956</v>
      </c>
      <c r="D4513" t="s">
        <v>31</v>
      </c>
      <c r="E4513" t="s">
        <v>44</v>
      </c>
      <c r="F4513" t="s">
        <v>45</v>
      </c>
      <c r="G4513" t="s">
        <v>21</v>
      </c>
      <c r="H4513">
        <v>59</v>
      </c>
      <c r="I4513">
        <v>100</v>
      </c>
      <c r="J4513">
        <v>5900</v>
      </c>
      <c r="K4513" t="s">
        <v>83</v>
      </c>
      <c r="L4513" t="s">
        <v>20</v>
      </c>
    </row>
    <row r="4514" spans="1:12" x14ac:dyDescent="0.25">
      <c r="A4514" t="s">
        <v>30</v>
      </c>
      <c r="B4514">
        <v>1128299</v>
      </c>
      <c r="C4514">
        <v>43957</v>
      </c>
      <c r="D4514" t="s">
        <v>31</v>
      </c>
      <c r="E4514" t="s">
        <v>44</v>
      </c>
      <c r="F4514" t="s">
        <v>45</v>
      </c>
      <c r="G4514" t="s">
        <v>22</v>
      </c>
      <c r="H4514">
        <v>74</v>
      </c>
      <c r="I4514">
        <v>120</v>
      </c>
      <c r="J4514">
        <v>8880</v>
      </c>
      <c r="K4514" t="s">
        <v>83</v>
      </c>
      <c r="L4514" t="s">
        <v>17</v>
      </c>
    </row>
    <row r="4515" spans="1:12" x14ac:dyDescent="0.25">
      <c r="A4515" t="s">
        <v>30</v>
      </c>
      <c r="B4515">
        <v>1128299</v>
      </c>
      <c r="C4515">
        <v>43958</v>
      </c>
      <c r="D4515" t="s">
        <v>31</v>
      </c>
      <c r="E4515" t="s">
        <v>44</v>
      </c>
      <c r="F4515" t="s">
        <v>45</v>
      </c>
      <c r="G4515" t="s">
        <v>23</v>
      </c>
      <c r="H4515">
        <v>65</v>
      </c>
      <c r="I4515">
        <v>106</v>
      </c>
      <c r="J4515">
        <v>6890</v>
      </c>
      <c r="K4515" t="s">
        <v>83</v>
      </c>
      <c r="L4515" t="s">
        <v>20</v>
      </c>
    </row>
    <row r="4516" spans="1:12" x14ac:dyDescent="0.25">
      <c r="A4516" t="s">
        <v>30</v>
      </c>
      <c r="B4516">
        <v>1128299</v>
      </c>
      <c r="C4516">
        <v>43959</v>
      </c>
      <c r="D4516" t="s">
        <v>31</v>
      </c>
      <c r="E4516" t="s">
        <v>44</v>
      </c>
      <c r="F4516" t="s">
        <v>45</v>
      </c>
      <c r="G4516" t="s">
        <v>15</v>
      </c>
      <c r="H4516">
        <v>51</v>
      </c>
      <c r="I4516">
        <v>137</v>
      </c>
      <c r="J4516">
        <v>6987</v>
      </c>
      <c r="K4516" t="s">
        <v>83</v>
      </c>
      <c r="L4516" t="s">
        <v>17</v>
      </c>
    </row>
    <row r="4517" spans="1:12" x14ac:dyDescent="0.25">
      <c r="A4517" t="s">
        <v>30</v>
      </c>
      <c r="B4517">
        <v>1128299</v>
      </c>
      <c r="C4517">
        <v>43960</v>
      </c>
      <c r="D4517" t="s">
        <v>31</v>
      </c>
      <c r="E4517" t="s">
        <v>44</v>
      </c>
      <c r="F4517" t="s">
        <v>45</v>
      </c>
      <c r="G4517" t="s">
        <v>18</v>
      </c>
      <c r="H4517">
        <v>54</v>
      </c>
      <c r="I4517">
        <v>152</v>
      </c>
      <c r="J4517">
        <v>8208</v>
      </c>
      <c r="K4517" t="s">
        <v>83</v>
      </c>
      <c r="L4517" t="s">
        <v>17</v>
      </c>
    </row>
    <row r="4518" spans="1:12" x14ac:dyDescent="0.25">
      <c r="A4518" t="s">
        <v>30</v>
      </c>
      <c r="B4518">
        <v>1128299</v>
      </c>
      <c r="C4518">
        <v>43961</v>
      </c>
      <c r="D4518" t="s">
        <v>31</v>
      </c>
      <c r="E4518" t="s">
        <v>44</v>
      </c>
      <c r="F4518" t="s">
        <v>45</v>
      </c>
      <c r="G4518" t="s">
        <v>19</v>
      </c>
      <c r="H4518">
        <v>51</v>
      </c>
      <c r="I4518">
        <v>102</v>
      </c>
      <c r="J4518">
        <v>5202</v>
      </c>
      <c r="K4518" t="s">
        <v>83</v>
      </c>
      <c r="L4518" t="s">
        <v>20</v>
      </c>
    </row>
    <row r="4519" spans="1:12" x14ac:dyDescent="0.25">
      <c r="A4519" t="s">
        <v>30</v>
      </c>
      <c r="B4519">
        <v>1128299</v>
      </c>
      <c r="C4519">
        <v>43962</v>
      </c>
      <c r="D4519" t="s">
        <v>31</v>
      </c>
      <c r="E4519" t="s">
        <v>44</v>
      </c>
      <c r="F4519" t="s">
        <v>45</v>
      </c>
      <c r="G4519" t="s">
        <v>21</v>
      </c>
      <c r="H4519">
        <v>53</v>
      </c>
      <c r="I4519">
        <v>85</v>
      </c>
      <c r="J4519">
        <v>4505</v>
      </c>
      <c r="K4519" t="s">
        <v>83</v>
      </c>
      <c r="L4519" t="s">
        <v>20</v>
      </c>
    </row>
    <row r="4520" spans="1:12" x14ac:dyDescent="0.25">
      <c r="A4520" t="s">
        <v>30</v>
      </c>
      <c r="B4520">
        <v>1128299</v>
      </c>
      <c r="C4520">
        <v>43963</v>
      </c>
      <c r="D4520" t="s">
        <v>31</v>
      </c>
      <c r="E4520" t="s">
        <v>44</v>
      </c>
      <c r="F4520" t="s">
        <v>45</v>
      </c>
      <c r="G4520" t="s">
        <v>22</v>
      </c>
      <c r="H4520">
        <v>64</v>
      </c>
      <c r="I4520">
        <v>75</v>
      </c>
      <c r="J4520">
        <v>4800</v>
      </c>
      <c r="K4520" t="s">
        <v>83</v>
      </c>
      <c r="L4520" t="s">
        <v>17</v>
      </c>
    </row>
    <row r="4521" spans="1:12" x14ac:dyDescent="0.25">
      <c r="A4521" t="s">
        <v>30</v>
      </c>
      <c r="B4521">
        <v>1128299</v>
      </c>
      <c r="C4521">
        <v>43964</v>
      </c>
      <c r="D4521" t="s">
        <v>31</v>
      </c>
      <c r="E4521" t="s">
        <v>44</v>
      </c>
      <c r="F4521" t="s">
        <v>45</v>
      </c>
      <c r="G4521" t="s">
        <v>23</v>
      </c>
      <c r="H4521">
        <v>65</v>
      </c>
      <c r="I4521">
        <v>105</v>
      </c>
      <c r="J4521">
        <v>6825</v>
      </c>
      <c r="K4521" t="s">
        <v>83</v>
      </c>
      <c r="L4521" t="s">
        <v>20</v>
      </c>
    </row>
    <row r="4522" spans="1:12" x14ac:dyDescent="0.25">
      <c r="A4522" t="s">
        <v>30</v>
      </c>
      <c r="B4522">
        <v>1128299</v>
      </c>
      <c r="C4522">
        <v>43965</v>
      </c>
      <c r="D4522" t="s">
        <v>31</v>
      </c>
      <c r="E4522" t="s">
        <v>44</v>
      </c>
      <c r="F4522" t="s">
        <v>45</v>
      </c>
      <c r="G4522" t="s">
        <v>15</v>
      </c>
      <c r="H4522">
        <v>52</v>
      </c>
      <c r="I4522">
        <v>150</v>
      </c>
      <c r="J4522">
        <v>7800</v>
      </c>
      <c r="K4522" t="s">
        <v>83</v>
      </c>
      <c r="L4522" t="s">
        <v>17</v>
      </c>
    </row>
    <row r="4523" spans="1:12" x14ac:dyDescent="0.25">
      <c r="A4523" t="s">
        <v>30</v>
      </c>
      <c r="B4523">
        <v>1128299</v>
      </c>
      <c r="C4523">
        <v>43966</v>
      </c>
      <c r="D4523" t="s">
        <v>31</v>
      </c>
      <c r="E4523" t="s">
        <v>44</v>
      </c>
      <c r="F4523" t="s">
        <v>45</v>
      </c>
      <c r="G4523" t="s">
        <v>18</v>
      </c>
      <c r="H4523">
        <v>55</v>
      </c>
      <c r="I4523">
        <v>150</v>
      </c>
      <c r="J4523">
        <v>8250</v>
      </c>
      <c r="K4523" t="s">
        <v>83</v>
      </c>
      <c r="L4523" t="s">
        <v>17</v>
      </c>
    </row>
    <row r="4524" spans="1:12" x14ac:dyDescent="0.25">
      <c r="A4524" t="s">
        <v>30</v>
      </c>
      <c r="B4524">
        <v>1128299</v>
      </c>
      <c r="C4524">
        <v>43967</v>
      </c>
      <c r="D4524" t="s">
        <v>31</v>
      </c>
      <c r="E4524" t="s">
        <v>44</v>
      </c>
      <c r="F4524" t="s">
        <v>45</v>
      </c>
      <c r="G4524" t="s">
        <v>19</v>
      </c>
      <c r="H4524">
        <v>51</v>
      </c>
      <c r="I4524">
        <v>128</v>
      </c>
      <c r="J4524">
        <v>6528</v>
      </c>
      <c r="K4524" t="s">
        <v>83</v>
      </c>
      <c r="L4524" t="s">
        <v>20</v>
      </c>
    </row>
    <row r="4525" spans="1:12" x14ac:dyDescent="0.25">
      <c r="A4525" t="s">
        <v>30</v>
      </c>
      <c r="B4525">
        <v>1128299</v>
      </c>
      <c r="C4525">
        <v>43968</v>
      </c>
      <c r="D4525" t="s">
        <v>31</v>
      </c>
      <c r="E4525" t="s">
        <v>44</v>
      </c>
      <c r="F4525" t="s">
        <v>45</v>
      </c>
      <c r="G4525" t="s">
        <v>21</v>
      </c>
      <c r="H4525">
        <v>60</v>
      </c>
      <c r="I4525">
        <v>116</v>
      </c>
      <c r="J4525">
        <v>6960</v>
      </c>
      <c r="K4525" t="s">
        <v>83</v>
      </c>
      <c r="L4525" t="s">
        <v>20</v>
      </c>
    </row>
    <row r="4526" spans="1:12" x14ac:dyDescent="0.25">
      <c r="A4526" t="s">
        <v>30</v>
      </c>
      <c r="B4526">
        <v>1128299</v>
      </c>
      <c r="C4526">
        <v>43969</v>
      </c>
      <c r="D4526" t="s">
        <v>31</v>
      </c>
      <c r="E4526" t="s">
        <v>44</v>
      </c>
      <c r="F4526" t="s">
        <v>45</v>
      </c>
      <c r="G4526" t="s">
        <v>22</v>
      </c>
      <c r="H4526">
        <v>68</v>
      </c>
      <c r="I4526">
        <v>105</v>
      </c>
      <c r="J4526">
        <v>7140</v>
      </c>
      <c r="K4526" t="s">
        <v>83</v>
      </c>
      <c r="L4526" t="s">
        <v>17</v>
      </c>
    </row>
    <row r="4527" spans="1:12" x14ac:dyDescent="0.25">
      <c r="A4527" t="s">
        <v>30</v>
      </c>
      <c r="B4527">
        <v>1128299</v>
      </c>
      <c r="C4527">
        <v>43970</v>
      </c>
      <c r="D4527" t="s">
        <v>31</v>
      </c>
      <c r="E4527" t="s">
        <v>44</v>
      </c>
      <c r="F4527" t="s">
        <v>45</v>
      </c>
      <c r="G4527" t="s">
        <v>23</v>
      </c>
      <c r="H4527">
        <v>73</v>
      </c>
      <c r="I4527">
        <v>130</v>
      </c>
      <c r="J4527">
        <v>9490</v>
      </c>
      <c r="K4527" t="s">
        <v>83</v>
      </c>
      <c r="L4527" t="s">
        <v>20</v>
      </c>
    </row>
    <row r="4528" spans="1:12" x14ac:dyDescent="0.25">
      <c r="A4528" t="s">
        <v>30</v>
      </c>
      <c r="B4528">
        <v>1128299</v>
      </c>
      <c r="C4528">
        <v>43971</v>
      </c>
      <c r="D4528" t="s">
        <v>31</v>
      </c>
      <c r="E4528" t="s">
        <v>44</v>
      </c>
      <c r="F4528" t="s">
        <v>45</v>
      </c>
      <c r="G4528" t="s">
        <v>15</v>
      </c>
      <c r="H4528">
        <v>59</v>
      </c>
      <c r="I4528">
        <v>203</v>
      </c>
      <c r="J4528">
        <v>11977</v>
      </c>
      <c r="K4528" t="s">
        <v>83</v>
      </c>
      <c r="L4528" t="s">
        <v>17</v>
      </c>
    </row>
    <row r="4529" spans="1:12" x14ac:dyDescent="0.25">
      <c r="A4529" t="s">
        <v>30</v>
      </c>
      <c r="B4529">
        <v>1128299</v>
      </c>
      <c r="C4529">
        <v>43972</v>
      </c>
      <c r="D4529" t="s">
        <v>31</v>
      </c>
      <c r="E4529" t="s">
        <v>44</v>
      </c>
      <c r="F4529" t="s">
        <v>45</v>
      </c>
      <c r="G4529" t="s">
        <v>18</v>
      </c>
      <c r="H4529">
        <v>64</v>
      </c>
      <c r="I4529">
        <v>182</v>
      </c>
      <c r="J4529">
        <v>11648</v>
      </c>
      <c r="K4529" t="s">
        <v>83</v>
      </c>
      <c r="L4529" t="s">
        <v>17</v>
      </c>
    </row>
    <row r="4530" spans="1:12" x14ac:dyDescent="0.25">
      <c r="A4530" t="s">
        <v>30</v>
      </c>
      <c r="B4530">
        <v>1128299</v>
      </c>
      <c r="C4530">
        <v>43973</v>
      </c>
      <c r="D4530" t="s">
        <v>31</v>
      </c>
      <c r="E4530" t="s">
        <v>44</v>
      </c>
      <c r="F4530" t="s">
        <v>45</v>
      </c>
      <c r="G4530" t="s">
        <v>19</v>
      </c>
      <c r="H4530">
        <v>60</v>
      </c>
      <c r="I4530">
        <v>125</v>
      </c>
      <c r="J4530">
        <v>7500</v>
      </c>
      <c r="K4530" t="s">
        <v>83</v>
      </c>
      <c r="L4530" t="s">
        <v>20</v>
      </c>
    </row>
    <row r="4531" spans="1:12" x14ac:dyDescent="0.25">
      <c r="A4531" t="s">
        <v>30</v>
      </c>
      <c r="B4531">
        <v>1128299</v>
      </c>
      <c r="C4531">
        <v>43974</v>
      </c>
      <c r="D4531" t="s">
        <v>31</v>
      </c>
      <c r="E4531" t="s">
        <v>44</v>
      </c>
      <c r="F4531" t="s">
        <v>45</v>
      </c>
      <c r="G4531" t="s">
        <v>21</v>
      </c>
      <c r="H4531">
        <v>63</v>
      </c>
      <c r="I4531">
        <v>125</v>
      </c>
      <c r="J4531">
        <v>7875</v>
      </c>
      <c r="K4531" t="s">
        <v>83</v>
      </c>
      <c r="L4531" t="s">
        <v>20</v>
      </c>
    </row>
    <row r="4532" spans="1:12" x14ac:dyDescent="0.25">
      <c r="A4532" t="s">
        <v>30</v>
      </c>
      <c r="B4532">
        <v>1128299</v>
      </c>
      <c r="C4532">
        <v>43975</v>
      </c>
      <c r="D4532" t="s">
        <v>31</v>
      </c>
      <c r="E4532" t="s">
        <v>44</v>
      </c>
      <c r="F4532" t="s">
        <v>45</v>
      </c>
      <c r="G4532" t="s">
        <v>22</v>
      </c>
      <c r="H4532">
        <v>68</v>
      </c>
      <c r="I4532">
        <v>115</v>
      </c>
      <c r="J4532">
        <v>7820</v>
      </c>
      <c r="K4532" t="s">
        <v>83</v>
      </c>
      <c r="L4532" t="s">
        <v>17</v>
      </c>
    </row>
    <row r="4533" spans="1:12" x14ac:dyDescent="0.25">
      <c r="A4533" t="s">
        <v>30</v>
      </c>
      <c r="B4533">
        <v>1128299</v>
      </c>
      <c r="C4533">
        <v>43976</v>
      </c>
      <c r="D4533" t="s">
        <v>31</v>
      </c>
      <c r="E4533" t="s">
        <v>44</v>
      </c>
      <c r="F4533" t="s">
        <v>45</v>
      </c>
      <c r="G4533" t="s">
        <v>23</v>
      </c>
      <c r="H4533">
        <v>75</v>
      </c>
      <c r="I4533">
        <v>137</v>
      </c>
      <c r="J4533">
        <v>10275</v>
      </c>
      <c r="K4533" t="s">
        <v>83</v>
      </c>
      <c r="L4533" t="s">
        <v>20</v>
      </c>
    </row>
    <row r="4534" spans="1:12" x14ac:dyDescent="0.25">
      <c r="A4534" t="s">
        <v>30</v>
      </c>
      <c r="B4534">
        <v>1128299</v>
      </c>
      <c r="C4534">
        <v>43977</v>
      </c>
      <c r="D4534" t="s">
        <v>31</v>
      </c>
      <c r="E4534" t="s">
        <v>44</v>
      </c>
      <c r="F4534" t="s">
        <v>45</v>
      </c>
      <c r="G4534" t="s">
        <v>15</v>
      </c>
      <c r="H4534">
        <v>36</v>
      </c>
      <c r="I4534">
        <v>117</v>
      </c>
      <c r="J4534">
        <v>4212</v>
      </c>
      <c r="K4534" t="s">
        <v>83</v>
      </c>
      <c r="L4534" t="s">
        <v>17</v>
      </c>
    </row>
    <row r="4535" spans="1:12" x14ac:dyDescent="0.25">
      <c r="A4535" t="s">
        <v>30</v>
      </c>
      <c r="B4535">
        <v>1128299</v>
      </c>
      <c r="C4535">
        <v>43978</v>
      </c>
      <c r="D4535" t="s">
        <v>31</v>
      </c>
      <c r="E4535" t="s">
        <v>44</v>
      </c>
      <c r="F4535" t="s">
        <v>45</v>
      </c>
      <c r="G4535" t="s">
        <v>18</v>
      </c>
      <c r="H4535">
        <v>48</v>
      </c>
      <c r="I4535">
        <v>131</v>
      </c>
      <c r="J4535">
        <v>6288</v>
      </c>
      <c r="K4535" t="s">
        <v>83</v>
      </c>
      <c r="L4535" t="s">
        <v>17</v>
      </c>
    </row>
    <row r="4536" spans="1:12" x14ac:dyDescent="0.25">
      <c r="A4536" t="s">
        <v>30</v>
      </c>
      <c r="B4536">
        <v>1128299</v>
      </c>
      <c r="C4536">
        <v>43979</v>
      </c>
      <c r="D4536" t="s">
        <v>31</v>
      </c>
      <c r="E4536" t="s">
        <v>44</v>
      </c>
      <c r="F4536" t="s">
        <v>45</v>
      </c>
      <c r="G4536" t="s">
        <v>19</v>
      </c>
      <c r="H4536">
        <v>46</v>
      </c>
      <c r="I4536">
        <v>135</v>
      </c>
      <c r="J4536">
        <v>6210</v>
      </c>
      <c r="K4536" t="s">
        <v>83</v>
      </c>
      <c r="L4536" t="s">
        <v>20</v>
      </c>
    </row>
    <row r="4537" spans="1:12" x14ac:dyDescent="0.25">
      <c r="A4537" t="s">
        <v>30</v>
      </c>
      <c r="B4537">
        <v>1128299</v>
      </c>
      <c r="C4537">
        <v>43980</v>
      </c>
      <c r="D4537" t="s">
        <v>31</v>
      </c>
      <c r="E4537" t="s">
        <v>44</v>
      </c>
      <c r="F4537" t="s">
        <v>45</v>
      </c>
      <c r="G4537" t="s">
        <v>21</v>
      </c>
      <c r="H4537">
        <v>49</v>
      </c>
      <c r="I4537">
        <v>78</v>
      </c>
      <c r="J4537">
        <v>3822</v>
      </c>
      <c r="K4537" t="s">
        <v>83</v>
      </c>
      <c r="L4537" t="s">
        <v>20</v>
      </c>
    </row>
    <row r="4538" spans="1:12" x14ac:dyDescent="0.25">
      <c r="A4538" t="s">
        <v>30</v>
      </c>
      <c r="B4538">
        <v>1128299</v>
      </c>
      <c r="C4538">
        <v>43981</v>
      </c>
      <c r="D4538" t="s">
        <v>31</v>
      </c>
      <c r="E4538" t="s">
        <v>46</v>
      </c>
      <c r="F4538" t="s">
        <v>47</v>
      </c>
      <c r="G4538" t="s">
        <v>22</v>
      </c>
      <c r="H4538">
        <v>51</v>
      </c>
      <c r="I4538">
        <v>73</v>
      </c>
      <c r="J4538">
        <v>3723</v>
      </c>
      <c r="K4538" t="s">
        <v>83</v>
      </c>
      <c r="L4538" t="s">
        <v>17</v>
      </c>
    </row>
    <row r="4539" spans="1:12" x14ac:dyDescent="0.25">
      <c r="A4539" t="s">
        <v>30</v>
      </c>
      <c r="B4539">
        <v>1128299</v>
      </c>
      <c r="C4539">
        <v>43982</v>
      </c>
      <c r="D4539" t="s">
        <v>31</v>
      </c>
      <c r="E4539" t="s">
        <v>46</v>
      </c>
      <c r="F4539" t="s">
        <v>47</v>
      </c>
      <c r="G4539" t="s">
        <v>23</v>
      </c>
      <c r="H4539">
        <v>46</v>
      </c>
      <c r="I4539">
        <v>125</v>
      </c>
      <c r="J4539">
        <v>5750</v>
      </c>
      <c r="K4539" t="s">
        <v>83</v>
      </c>
      <c r="L4539" t="s">
        <v>20</v>
      </c>
    </row>
    <row r="4540" spans="1:12" x14ac:dyDescent="0.25">
      <c r="A4540" t="s">
        <v>30</v>
      </c>
      <c r="B4540">
        <v>1128299</v>
      </c>
      <c r="C4540">
        <v>43983</v>
      </c>
      <c r="D4540" t="s">
        <v>31</v>
      </c>
      <c r="E4540" t="s">
        <v>46</v>
      </c>
      <c r="F4540" t="s">
        <v>47</v>
      </c>
      <c r="G4540" t="s">
        <v>15</v>
      </c>
      <c r="H4540">
        <v>36</v>
      </c>
      <c r="I4540">
        <v>138</v>
      </c>
      <c r="J4540">
        <v>4968</v>
      </c>
      <c r="K4540" t="s">
        <v>83</v>
      </c>
      <c r="L4540" t="s">
        <v>17</v>
      </c>
    </row>
    <row r="4541" spans="1:12" x14ac:dyDescent="0.25">
      <c r="A4541" t="s">
        <v>30</v>
      </c>
      <c r="B4541">
        <v>1128299</v>
      </c>
      <c r="C4541">
        <v>43984</v>
      </c>
      <c r="D4541" t="s">
        <v>31</v>
      </c>
      <c r="E4541" t="s">
        <v>46</v>
      </c>
      <c r="F4541" t="s">
        <v>47</v>
      </c>
      <c r="G4541" t="s">
        <v>18</v>
      </c>
      <c r="H4541">
        <v>47</v>
      </c>
      <c r="I4541">
        <v>131</v>
      </c>
      <c r="J4541">
        <v>6157</v>
      </c>
      <c r="K4541" t="s">
        <v>83</v>
      </c>
      <c r="L4541" t="s">
        <v>17</v>
      </c>
    </row>
    <row r="4542" spans="1:12" x14ac:dyDescent="0.25">
      <c r="A4542" t="s">
        <v>30</v>
      </c>
      <c r="B4542">
        <v>1128299</v>
      </c>
      <c r="C4542">
        <v>43985</v>
      </c>
      <c r="D4542" t="s">
        <v>31</v>
      </c>
      <c r="E4542" t="s">
        <v>46</v>
      </c>
      <c r="F4542" t="s">
        <v>47</v>
      </c>
      <c r="G4542" t="s">
        <v>19</v>
      </c>
      <c r="H4542">
        <v>47</v>
      </c>
      <c r="I4542">
        <v>122</v>
      </c>
      <c r="J4542">
        <v>5734</v>
      </c>
      <c r="K4542" t="s">
        <v>83</v>
      </c>
      <c r="L4542" t="s">
        <v>20</v>
      </c>
    </row>
    <row r="4543" spans="1:12" x14ac:dyDescent="0.25">
      <c r="A4543" t="s">
        <v>30</v>
      </c>
      <c r="B4543">
        <v>1128299</v>
      </c>
      <c r="C4543">
        <v>43986</v>
      </c>
      <c r="D4543" t="s">
        <v>31</v>
      </c>
      <c r="E4543" t="s">
        <v>46</v>
      </c>
      <c r="F4543" t="s">
        <v>47</v>
      </c>
      <c r="G4543" t="s">
        <v>21</v>
      </c>
      <c r="H4543">
        <v>48</v>
      </c>
      <c r="I4543">
        <v>87</v>
      </c>
      <c r="J4543">
        <v>4176</v>
      </c>
      <c r="K4543" t="s">
        <v>83</v>
      </c>
      <c r="L4543" t="s">
        <v>20</v>
      </c>
    </row>
    <row r="4544" spans="1:12" x14ac:dyDescent="0.25">
      <c r="A4544" t="s">
        <v>30</v>
      </c>
      <c r="B4544">
        <v>1128299</v>
      </c>
      <c r="C4544">
        <v>43987</v>
      </c>
      <c r="D4544" t="s">
        <v>31</v>
      </c>
      <c r="E4544" t="s">
        <v>46</v>
      </c>
      <c r="F4544" t="s">
        <v>47</v>
      </c>
      <c r="G4544" t="s">
        <v>22</v>
      </c>
      <c r="H4544">
        <v>52</v>
      </c>
      <c r="I4544">
        <v>65</v>
      </c>
      <c r="J4544">
        <v>3380</v>
      </c>
      <c r="K4544" t="s">
        <v>83</v>
      </c>
      <c r="L4544" t="s">
        <v>17</v>
      </c>
    </row>
    <row r="4545" spans="1:12" x14ac:dyDescent="0.25">
      <c r="A4545" t="s">
        <v>30</v>
      </c>
      <c r="B4545">
        <v>1128299</v>
      </c>
      <c r="C4545">
        <v>43988</v>
      </c>
      <c r="D4545" t="s">
        <v>31</v>
      </c>
      <c r="E4545" t="s">
        <v>46</v>
      </c>
      <c r="F4545" t="s">
        <v>47</v>
      </c>
      <c r="G4545" t="s">
        <v>23</v>
      </c>
      <c r="H4545">
        <v>46</v>
      </c>
      <c r="I4545">
        <v>123</v>
      </c>
      <c r="J4545">
        <v>5658</v>
      </c>
      <c r="K4545" t="s">
        <v>83</v>
      </c>
      <c r="L4545" t="s">
        <v>20</v>
      </c>
    </row>
    <row r="4546" spans="1:12" x14ac:dyDescent="0.25">
      <c r="A4546" t="s">
        <v>30</v>
      </c>
      <c r="B4546">
        <v>1128299</v>
      </c>
      <c r="C4546">
        <v>43989</v>
      </c>
      <c r="D4546" t="s">
        <v>31</v>
      </c>
      <c r="E4546" t="s">
        <v>46</v>
      </c>
      <c r="F4546" t="s">
        <v>47</v>
      </c>
      <c r="G4546" t="s">
        <v>15</v>
      </c>
      <c r="H4546">
        <v>46</v>
      </c>
      <c r="I4546">
        <v>167</v>
      </c>
      <c r="J4546">
        <v>7682</v>
      </c>
      <c r="K4546" t="s">
        <v>83</v>
      </c>
      <c r="L4546" t="s">
        <v>17</v>
      </c>
    </row>
    <row r="4547" spans="1:12" x14ac:dyDescent="0.25">
      <c r="A4547" t="s">
        <v>30</v>
      </c>
      <c r="B4547">
        <v>1128299</v>
      </c>
      <c r="C4547">
        <v>43990</v>
      </c>
      <c r="D4547" t="s">
        <v>31</v>
      </c>
      <c r="E4547" t="s">
        <v>46</v>
      </c>
      <c r="F4547" t="s">
        <v>47</v>
      </c>
      <c r="G4547" t="s">
        <v>18</v>
      </c>
      <c r="H4547">
        <v>58</v>
      </c>
      <c r="I4547">
        <v>115</v>
      </c>
      <c r="J4547">
        <v>6670</v>
      </c>
      <c r="K4547" t="s">
        <v>83</v>
      </c>
      <c r="L4547" t="s">
        <v>17</v>
      </c>
    </row>
    <row r="4548" spans="1:12" x14ac:dyDescent="0.25">
      <c r="A4548" t="s">
        <v>30</v>
      </c>
      <c r="B4548">
        <v>1128299</v>
      </c>
      <c r="C4548">
        <v>43991</v>
      </c>
      <c r="D4548" t="s">
        <v>31</v>
      </c>
      <c r="E4548" t="s">
        <v>46</v>
      </c>
      <c r="F4548" t="s">
        <v>47</v>
      </c>
      <c r="G4548" t="s">
        <v>19</v>
      </c>
      <c r="H4548">
        <v>60</v>
      </c>
      <c r="I4548">
        <v>115</v>
      </c>
      <c r="J4548">
        <v>6900</v>
      </c>
      <c r="K4548" t="s">
        <v>83</v>
      </c>
      <c r="L4548" t="s">
        <v>20</v>
      </c>
    </row>
    <row r="4549" spans="1:12" x14ac:dyDescent="0.25">
      <c r="A4549" t="s">
        <v>30</v>
      </c>
      <c r="B4549">
        <v>1128299</v>
      </c>
      <c r="C4549">
        <v>43992</v>
      </c>
      <c r="D4549" t="s">
        <v>31</v>
      </c>
      <c r="E4549" t="s">
        <v>46</v>
      </c>
      <c r="F4549" t="s">
        <v>47</v>
      </c>
      <c r="G4549" t="s">
        <v>21</v>
      </c>
      <c r="H4549">
        <v>64</v>
      </c>
      <c r="I4549">
        <v>85</v>
      </c>
      <c r="J4549">
        <v>5440</v>
      </c>
      <c r="K4549" t="s">
        <v>83</v>
      </c>
      <c r="L4549" t="s">
        <v>20</v>
      </c>
    </row>
    <row r="4550" spans="1:12" x14ac:dyDescent="0.25">
      <c r="A4550" t="s">
        <v>30</v>
      </c>
      <c r="B4550">
        <v>1128299</v>
      </c>
      <c r="C4550">
        <v>43993</v>
      </c>
      <c r="D4550" t="s">
        <v>31</v>
      </c>
      <c r="E4550" t="s">
        <v>46</v>
      </c>
      <c r="F4550" t="s">
        <v>47</v>
      </c>
      <c r="G4550" t="s">
        <v>22</v>
      </c>
      <c r="H4550">
        <v>69</v>
      </c>
      <c r="I4550">
        <v>46</v>
      </c>
      <c r="J4550">
        <v>3174</v>
      </c>
      <c r="K4550" t="s">
        <v>83</v>
      </c>
      <c r="L4550" t="s">
        <v>17</v>
      </c>
    </row>
    <row r="4551" spans="1:12" x14ac:dyDescent="0.25">
      <c r="A4551" t="s">
        <v>30</v>
      </c>
      <c r="B4551">
        <v>1128299</v>
      </c>
      <c r="C4551">
        <v>43994</v>
      </c>
      <c r="D4551" t="s">
        <v>31</v>
      </c>
      <c r="E4551" t="s">
        <v>46</v>
      </c>
      <c r="F4551" t="s">
        <v>47</v>
      </c>
      <c r="G4551" t="s">
        <v>23</v>
      </c>
      <c r="H4551">
        <v>62</v>
      </c>
      <c r="I4551">
        <v>105</v>
      </c>
      <c r="J4551">
        <v>6510</v>
      </c>
      <c r="K4551" t="s">
        <v>83</v>
      </c>
      <c r="L4551" t="s">
        <v>20</v>
      </c>
    </row>
    <row r="4552" spans="1:12" x14ac:dyDescent="0.25">
      <c r="A4552" t="s">
        <v>30</v>
      </c>
      <c r="B4552">
        <v>1128299</v>
      </c>
      <c r="C4552">
        <v>43995</v>
      </c>
      <c r="D4552" t="s">
        <v>31</v>
      </c>
      <c r="E4552" t="s">
        <v>46</v>
      </c>
      <c r="F4552" t="s">
        <v>47</v>
      </c>
      <c r="G4552" t="s">
        <v>15</v>
      </c>
      <c r="H4552">
        <v>68</v>
      </c>
      <c r="I4552">
        <v>160</v>
      </c>
      <c r="J4552">
        <v>10880</v>
      </c>
      <c r="K4552" t="s">
        <v>83</v>
      </c>
      <c r="L4552" t="s">
        <v>17</v>
      </c>
    </row>
    <row r="4553" spans="1:12" x14ac:dyDescent="0.25">
      <c r="A4553" t="s">
        <v>30</v>
      </c>
      <c r="B4553">
        <v>1128299</v>
      </c>
      <c r="C4553">
        <v>43996</v>
      </c>
      <c r="D4553" t="s">
        <v>31</v>
      </c>
      <c r="E4553" t="s">
        <v>46</v>
      </c>
      <c r="F4553" t="s">
        <v>47</v>
      </c>
      <c r="G4553" t="s">
        <v>18</v>
      </c>
      <c r="H4553">
        <v>71</v>
      </c>
      <c r="I4553">
        <v>88</v>
      </c>
      <c r="J4553">
        <v>6248</v>
      </c>
      <c r="K4553" t="s">
        <v>83</v>
      </c>
      <c r="L4553" t="s">
        <v>17</v>
      </c>
    </row>
    <row r="4554" spans="1:12" x14ac:dyDescent="0.25">
      <c r="A4554" t="s">
        <v>30</v>
      </c>
      <c r="B4554">
        <v>1128299</v>
      </c>
      <c r="C4554">
        <v>43997</v>
      </c>
      <c r="D4554" t="s">
        <v>31</v>
      </c>
      <c r="E4554" t="s">
        <v>46</v>
      </c>
      <c r="F4554" t="s">
        <v>47</v>
      </c>
      <c r="G4554" t="s">
        <v>19</v>
      </c>
      <c r="H4554">
        <v>74</v>
      </c>
      <c r="I4554">
        <v>120</v>
      </c>
      <c r="J4554">
        <v>8880</v>
      </c>
      <c r="K4554" t="s">
        <v>83</v>
      </c>
      <c r="L4554" t="s">
        <v>20</v>
      </c>
    </row>
    <row r="4555" spans="1:12" x14ac:dyDescent="0.25">
      <c r="A4555" t="s">
        <v>30</v>
      </c>
      <c r="B4555">
        <v>1128299</v>
      </c>
      <c r="C4555">
        <v>43998</v>
      </c>
      <c r="D4555" t="s">
        <v>31</v>
      </c>
      <c r="E4555" t="s">
        <v>46</v>
      </c>
      <c r="F4555" t="s">
        <v>47</v>
      </c>
      <c r="G4555" t="s">
        <v>21</v>
      </c>
      <c r="H4555">
        <v>55</v>
      </c>
      <c r="I4555">
        <v>90</v>
      </c>
      <c r="J4555">
        <v>4950</v>
      </c>
      <c r="K4555" t="s">
        <v>83</v>
      </c>
      <c r="L4555" t="s">
        <v>20</v>
      </c>
    </row>
    <row r="4556" spans="1:12" x14ac:dyDescent="0.25">
      <c r="A4556" t="s">
        <v>30</v>
      </c>
      <c r="B4556">
        <v>1128299</v>
      </c>
      <c r="C4556">
        <v>43999</v>
      </c>
      <c r="D4556" t="s">
        <v>31</v>
      </c>
      <c r="E4556" t="s">
        <v>46</v>
      </c>
      <c r="F4556" t="s">
        <v>47</v>
      </c>
      <c r="G4556" t="s">
        <v>22</v>
      </c>
      <c r="H4556">
        <v>59</v>
      </c>
      <c r="I4556">
        <v>56</v>
      </c>
      <c r="J4556">
        <v>3304</v>
      </c>
      <c r="K4556" t="s">
        <v>83</v>
      </c>
      <c r="L4556" t="s">
        <v>17</v>
      </c>
    </row>
    <row r="4557" spans="1:12" x14ac:dyDescent="0.25">
      <c r="A4557" t="s">
        <v>30</v>
      </c>
      <c r="B4557">
        <v>1128299</v>
      </c>
      <c r="C4557">
        <v>44000</v>
      </c>
      <c r="D4557" t="s">
        <v>31</v>
      </c>
      <c r="E4557" t="s">
        <v>46</v>
      </c>
      <c r="F4557" t="s">
        <v>47</v>
      </c>
      <c r="G4557" t="s">
        <v>23</v>
      </c>
      <c r="H4557">
        <v>78</v>
      </c>
      <c r="I4557">
        <v>88</v>
      </c>
      <c r="J4557">
        <v>6864</v>
      </c>
      <c r="K4557" t="s">
        <v>83</v>
      </c>
      <c r="L4557" t="s">
        <v>20</v>
      </c>
    </row>
    <row r="4558" spans="1:12" x14ac:dyDescent="0.25">
      <c r="A4558" t="s">
        <v>30</v>
      </c>
      <c r="B4558">
        <v>1128299</v>
      </c>
      <c r="C4558">
        <v>44001</v>
      </c>
      <c r="D4558" t="s">
        <v>31</v>
      </c>
      <c r="E4558" t="s">
        <v>46</v>
      </c>
      <c r="F4558" t="s">
        <v>47</v>
      </c>
      <c r="G4558" t="s">
        <v>15</v>
      </c>
      <c r="H4558">
        <v>55</v>
      </c>
      <c r="I4558">
        <v>165</v>
      </c>
      <c r="J4558">
        <v>9075</v>
      </c>
      <c r="K4558" t="s">
        <v>83</v>
      </c>
      <c r="L4558" t="s">
        <v>17</v>
      </c>
    </row>
    <row r="4559" spans="1:12" x14ac:dyDescent="0.25">
      <c r="A4559" t="s">
        <v>30</v>
      </c>
      <c r="B4559">
        <v>1128299</v>
      </c>
      <c r="C4559">
        <v>44002</v>
      </c>
      <c r="D4559" t="s">
        <v>31</v>
      </c>
      <c r="E4559" t="s">
        <v>46</v>
      </c>
      <c r="F4559" t="s">
        <v>47</v>
      </c>
      <c r="G4559" t="s">
        <v>18</v>
      </c>
      <c r="H4559">
        <v>60</v>
      </c>
      <c r="I4559">
        <v>108</v>
      </c>
      <c r="J4559">
        <v>6480</v>
      </c>
      <c r="K4559" t="s">
        <v>83</v>
      </c>
      <c r="L4559" t="s">
        <v>17</v>
      </c>
    </row>
    <row r="4560" spans="1:12" x14ac:dyDescent="0.25">
      <c r="A4560" t="s">
        <v>30</v>
      </c>
      <c r="B4560">
        <v>1128299</v>
      </c>
      <c r="C4560">
        <v>44003</v>
      </c>
      <c r="D4560" t="s">
        <v>31</v>
      </c>
      <c r="E4560" t="s">
        <v>46</v>
      </c>
      <c r="F4560" t="s">
        <v>47</v>
      </c>
      <c r="G4560" t="s">
        <v>19</v>
      </c>
      <c r="H4560">
        <v>61</v>
      </c>
      <c r="I4560">
        <v>120</v>
      </c>
      <c r="J4560">
        <v>7320</v>
      </c>
      <c r="K4560" t="s">
        <v>83</v>
      </c>
      <c r="L4560" t="s">
        <v>20</v>
      </c>
    </row>
    <row r="4561" spans="1:12" x14ac:dyDescent="0.25">
      <c r="A4561" t="s">
        <v>30</v>
      </c>
      <c r="B4561">
        <v>1128299</v>
      </c>
      <c r="C4561">
        <v>44004</v>
      </c>
      <c r="D4561" t="s">
        <v>31</v>
      </c>
      <c r="E4561" t="s">
        <v>46</v>
      </c>
      <c r="F4561" t="s">
        <v>47</v>
      </c>
      <c r="G4561" t="s">
        <v>21</v>
      </c>
      <c r="H4561">
        <v>59</v>
      </c>
      <c r="I4561">
        <v>90</v>
      </c>
      <c r="J4561">
        <v>5310</v>
      </c>
      <c r="K4561" t="s">
        <v>83</v>
      </c>
      <c r="L4561" t="s">
        <v>20</v>
      </c>
    </row>
    <row r="4562" spans="1:12" x14ac:dyDescent="0.25">
      <c r="A4562" t="s">
        <v>30</v>
      </c>
      <c r="B4562">
        <v>1128299</v>
      </c>
      <c r="C4562">
        <v>44005</v>
      </c>
      <c r="D4562" t="s">
        <v>31</v>
      </c>
      <c r="E4562" t="s">
        <v>46</v>
      </c>
      <c r="F4562" t="s">
        <v>47</v>
      </c>
      <c r="G4562" t="s">
        <v>22</v>
      </c>
      <c r="H4562">
        <v>60</v>
      </c>
      <c r="I4562">
        <v>52</v>
      </c>
      <c r="J4562">
        <v>3120</v>
      </c>
      <c r="K4562" t="s">
        <v>83</v>
      </c>
      <c r="L4562" t="s">
        <v>17</v>
      </c>
    </row>
    <row r="4563" spans="1:12" x14ac:dyDescent="0.25">
      <c r="A4563" t="s">
        <v>30</v>
      </c>
      <c r="B4563">
        <v>1128299</v>
      </c>
      <c r="C4563">
        <v>44006</v>
      </c>
      <c r="D4563" t="s">
        <v>31</v>
      </c>
      <c r="E4563" t="s">
        <v>46</v>
      </c>
      <c r="F4563" t="s">
        <v>47</v>
      </c>
      <c r="G4563" t="s">
        <v>23</v>
      </c>
      <c r="H4563">
        <v>75</v>
      </c>
      <c r="I4563">
        <v>125</v>
      </c>
      <c r="J4563">
        <v>9375</v>
      </c>
      <c r="K4563" t="s">
        <v>83</v>
      </c>
      <c r="L4563" t="s">
        <v>20</v>
      </c>
    </row>
    <row r="4564" spans="1:12" x14ac:dyDescent="0.25">
      <c r="A4564" t="s">
        <v>30</v>
      </c>
      <c r="B4564">
        <v>1128299</v>
      </c>
      <c r="C4564">
        <v>44007</v>
      </c>
      <c r="D4564" t="s">
        <v>31</v>
      </c>
      <c r="E4564" t="s">
        <v>46</v>
      </c>
      <c r="F4564" t="s">
        <v>47</v>
      </c>
      <c r="G4564" t="s">
        <v>15</v>
      </c>
      <c r="H4564">
        <v>71</v>
      </c>
      <c r="I4564">
        <v>195</v>
      </c>
      <c r="J4564">
        <v>13845</v>
      </c>
      <c r="K4564" t="s">
        <v>83</v>
      </c>
      <c r="L4564" t="s">
        <v>17</v>
      </c>
    </row>
    <row r="4565" spans="1:12" x14ac:dyDescent="0.25">
      <c r="A4565" t="s">
        <v>30</v>
      </c>
      <c r="B4565">
        <v>1128299</v>
      </c>
      <c r="C4565">
        <v>44008</v>
      </c>
      <c r="D4565" t="s">
        <v>31</v>
      </c>
      <c r="E4565" t="s">
        <v>46</v>
      </c>
      <c r="F4565" t="s">
        <v>47</v>
      </c>
      <c r="G4565" t="s">
        <v>18</v>
      </c>
      <c r="H4565">
        <v>74</v>
      </c>
      <c r="I4565">
        <v>188</v>
      </c>
      <c r="J4565">
        <v>13912</v>
      </c>
      <c r="K4565" t="s">
        <v>83</v>
      </c>
      <c r="L4565" t="s">
        <v>17</v>
      </c>
    </row>
    <row r="4566" spans="1:12" x14ac:dyDescent="0.25">
      <c r="A4566" t="s">
        <v>30</v>
      </c>
      <c r="B4566">
        <v>1128299</v>
      </c>
      <c r="C4566">
        <v>44009</v>
      </c>
      <c r="D4566" t="s">
        <v>31</v>
      </c>
      <c r="E4566" t="s">
        <v>46</v>
      </c>
      <c r="F4566" t="s">
        <v>47</v>
      </c>
      <c r="G4566" t="s">
        <v>19</v>
      </c>
      <c r="H4566">
        <v>72</v>
      </c>
      <c r="I4566">
        <v>163</v>
      </c>
      <c r="J4566">
        <v>11736</v>
      </c>
      <c r="K4566" t="s">
        <v>83</v>
      </c>
      <c r="L4566" t="s">
        <v>20</v>
      </c>
    </row>
    <row r="4567" spans="1:12" x14ac:dyDescent="0.25">
      <c r="A4567" t="s">
        <v>30</v>
      </c>
      <c r="B4567">
        <v>1128299</v>
      </c>
      <c r="C4567">
        <v>44010</v>
      </c>
      <c r="D4567" t="s">
        <v>31</v>
      </c>
      <c r="E4567" t="s">
        <v>46</v>
      </c>
      <c r="F4567" t="s">
        <v>47</v>
      </c>
      <c r="G4567" t="s">
        <v>21</v>
      </c>
      <c r="H4567">
        <v>75</v>
      </c>
      <c r="I4567">
        <v>125</v>
      </c>
      <c r="J4567">
        <v>9375</v>
      </c>
      <c r="K4567" t="s">
        <v>83</v>
      </c>
      <c r="L4567" t="s">
        <v>20</v>
      </c>
    </row>
    <row r="4568" spans="1:12" x14ac:dyDescent="0.25">
      <c r="A4568" t="s">
        <v>30</v>
      </c>
      <c r="B4568">
        <v>1128299</v>
      </c>
      <c r="C4568">
        <v>44011</v>
      </c>
      <c r="D4568" t="s">
        <v>31</v>
      </c>
      <c r="E4568" t="s">
        <v>46</v>
      </c>
      <c r="F4568" t="s">
        <v>47</v>
      </c>
      <c r="G4568" t="s">
        <v>22</v>
      </c>
      <c r="H4568">
        <v>82</v>
      </c>
      <c r="I4568">
        <v>105</v>
      </c>
      <c r="J4568">
        <v>8610</v>
      </c>
      <c r="K4568" t="s">
        <v>83</v>
      </c>
      <c r="L4568" t="s">
        <v>17</v>
      </c>
    </row>
    <row r="4569" spans="1:12" x14ac:dyDescent="0.25">
      <c r="A4569" t="s">
        <v>30</v>
      </c>
      <c r="B4569">
        <v>1128299</v>
      </c>
      <c r="C4569">
        <v>44012</v>
      </c>
      <c r="D4569" t="s">
        <v>31</v>
      </c>
      <c r="E4569" t="s">
        <v>46</v>
      </c>
      <c r="F4569" t="s">
        <v>47</v>
      </c>
      <c r="G4569" t="s">
        <v>23</v>
      </c>
      <c r="H4569">
        <v>98</v>
      </c>
      <c r="I4569">
        <v>182</v>
      </c>
      <c r="J4569">
        <v>17836</v>
      </c>
      <c r="K4569" t="s">
        <v>83</v>
      </c>
      <c r="L4569" t="s">
        <v>20</v>
      </c>
    </row>
    <row r="4570" spans="1:12" x14ac:dyDescent="0.25">
      <c r="A4570" t="s">
        <v>30</v>
      </c>
      <c r="B4570">
        <v>1128299</v>
      </c>
      <c r="C4570">
        <v>44013</v>
      </c>
      <c r="D4570" t="s">
        <v>31</v>
      </c>
      <c r="E4570" t="s">
        <v>46</v>
      </c>
      <c r="F4570" t="s">
        <v>47</v>
      </c>
      <c r="G4570" t="s">
        <v>15</v>
      </c>
      <c r="H4570">
        <v>73</v>
      </c>
      <c r="I4570">
        <v>239</v>
      </c>
      <c r="J4570">
        <v>17447</v>
      </c>
      <c r="K4570" t="s">
        <v>83</v>
      </c>
      <c r="L4570" t="s">
        <v>17</v>
      </c>
    </row>
    <row r="4571" spans="1:12" x14ac:dyDescent="0.25">
      <c r="A4571" t="s">
        <v>30</v>
      </c>
      <c r="B4571">
        <v>1128299</v>
      </c>
      <c r="C4571">
        <v>44014</v>
      </c>
      <c r="D4571" t="s">
        <v>31</v>
      </c>
      <c r="E4571" t="s">
        <v>46</v>
      </c>
      <c r="F4571" t="s">
        <v>47</v>
      </c>
      <c r="G4571" t="s">
        <v>18</v>
      </c>
      <c r="H4571">
        <v>82</v>
      </c>
      <c r="I4571">
        <v>182</v>
      </c>
      <c r="J4571">
        <v>14924</v>
      </c>
      <c r="K4571" t="s">
        <v>83</v>
      </c>
      <c r="L4571" t="s">
        <v>17</v>
      </c>
    </row>
    <row r="4572" spans="1:12" x14ac:dyDescent="0.25">
      <c r="A4572" t="s">
        <v>30</v>
      </c>
      <c r="B4572">
        <v>1128299</v>
      </c>
      <c r="C4572">
        <v>44015</v>
      </c>
      <c r="D4572" t="s">
        <v>31</v>
      </c>
      <c r="E4572" t="s">
        <v>46</v>
      </c>
      <c r="F4572" t="s">
        <v>47</v>
      </c>
      <c r="G4572" t="s">
        <v>19</v>
      </c>
      <c r="H4572">
        <v>78</v>
      </c>
      <c r="I4572">
        <v>175</v>
      </c>
      <c r="J4572">
        <v>13650</v>
      </c>
      <c r="K4572" t="s">
        <v>83</v>
      </c>
      <c r="L4572" t="s">
        <v>20</v>
      </c>
    </row>
    <row r="4573" spans="1:12" x14ac:dyDescent="0.25">
      <c r="A4573" t="s">
        <v>30</v>
      </c>
      <c r="B4573">
        <v>1128299</v>
      </c>
      <c r="C4573">
        <v>44016</v>
      </c>
      <c r="D4573" t="s">
        <v>31</v>
      </c>
      <c r="E4573" t="s">
        <v>46</v>
      </c>
      <c r="F4573" t="s">
        <v>47</v>
      </c>
      <c r="G4573" t="s">
        <v>21</v>
      </c>
      <c r="H4573">
        <v>78</v>
      </c>
      <c r="I4573">
        <v>137</v>
      </c>
      <c r="J4573">
        <v>10686</v>
      </c>
      <c r="K4573" t="s">
        <v>83</v>
      </c>
      <c r="L4573" t="s">
        <v>20</v>
      </c>
    </row>
    <row r="4574" spans="1:12" x14ac:dyDescent="0.25">
      <c r="A4574" t="s">
        <v>30</v>
      </c>
      <c r="B4574">
        <v>1128299</v>
      </c>
      <c r="C4574">
        <v>44017</v>
      </c>
      <c r="D4574" t="s">
        <v>31</v>
      </c>
      <c r="E4574" t="s">
        <v>46</v>
      </c>
      <c r="F4574" t="s">
        <v>47</v>
      </c>
      <c r="G4574" t="s">
        <v>22</v>
      </c>
      <c r="H4574">
        <v>77</v>
      </c>
      <c r="I4574">
        <v>144</v>
      </c>
      <c r="J4574">
        <v>11088</v>
      </c>
      <c r="K4574" t="s">
        <v>83</v>
      </c>
      <c r="L4574" t="s">
        <v>17</v>
      </c>
    </row>
    <row r="4575" spans="1:12" x14ac:dyDescent="0.25">
      <c r="A4575" t="s">
        <v>30</v>
      </c>
      <c r="B4575">
        <v>1128299</v>
      </c>
      <c r="C4575">
        <v>44018</v>
      </c>
      <c r="D4575" t="s">
        <v>31</v>
      </c>
      <c r="E4575" t="s">
        <v>46</v>
      </c>
      <c r="F4575" t="s">
        <v>47</v>
      </c>
      <c r="G4575" t="s">
        <v>23</v>
      </c>
      <c r="H4575">
        <v>95</v>
      </c>
      <c r="I4575">
        <v>155</v>
      </c>
      <c r="J4575">
        <v>14725</v>
      </c>
      <c r="K4575" t="s">
        <v>83</v>
      </c>
      <c r="L4575" t="s">
        <v>20</v>
      </c>
    </row>
    <row r="4576" spans="1:12" x14ac:dyDescent="0.25">
      <c r="A4576" t="s">
        <v>30</v>
      </c>
      <c r="B4576">
        <v>1128299</v>
      </c>
      <c r="C4576">
        <v>44019</v>
      </c>
      <c r="D4576" t="s">
        <v>31</v>
      </c>
      <c r="E4576" t="s">
        <v>46</v>
      </c>
      <c r="F4576" t="s">
        <v>47</v>
      </c>
      <c r="G4576" t="s">
        <v>15</v>
      </c>
      <c r="H4576">
        <v>80</v>
      </c>
      <c r="I4576">
        <v>217</v>
      </c>
      <c r="J4576">
        <v>17360</v>
      </c>
      <c r="K4576" t="s">
        <v>83</v>
      </c>
      <c r="L4576" t="s">
        <v>17</v>
      </c>
    </row>
    <row r="4577" spans="1:12" x14ac:dyDescent="0.25">
      <c r="A4577" t="s">
        <v>30</v>
      </c>
      <c r="B4577">
        <v>1128299</v>
      </c>
      <c r="C4577">
        <v>44020</v>
      </c>
      <c r="D4577" t="s">
        <v>31</v>
      </c>
      <c r="E4577" t="s">
        <v>46</v>
      </c>
      <c r="F4577" t="s">
        <v>47</v>
      </c>
      <c r="G4577" t="s">
        <v>18</v>
      </c>
      <c r="H4577">
        <v>77</v>
      </c>
      <c r="I4577">
        <v>210</v>
      </c>
      <c r="J4577">
        <v>16170</v>
      </c>
      <c r="K4577" t="s">
        <v>83</v>
      </c>
      <c r="L4577" t="s">
        <v>17</v>
      </c>
    </row>
    <row r="4578" spans="1:12" x14ac:dyDescent="0.25">
      <c r="A4578" t="s">
        <v>30</v>
      </c>
      <c r="B4578">
        <v>1128299</v>
      </c>
      <c r="C4578">
        <v>44021</v>
      </c>
      <c r="D4578" t="s">
        <v>31</v>
      </c>
      <c r="E4578" t="s">
        <v>46</v>
      </c>
      <c r="F4578" t="s">
        <v>47</v>
      </c>
      <c r="G4578" t="s">
        <v>19</v>
      </c>
      <c r="H4578">
        <v>73</v>
      </c>
      <c r="I4578">
        <v>163</v>
      </c>
      <c r="J4578">
        <v>11899</v>
      </c>
      <c r="K4578" t="s">
        <v>83</v>
      </c>
      <c r="L4578" t="s">
        <v>20</v>
      </c>
    </row>
    <row r="4579" spans="1:12" x14ac:dyDescent="0.25">
      <c r="A4579" t="s">
        <v>30</v>
      </c>
      <c r="B4579">
        <v>1128299</v>
      </c>
      <c r="C4579">
        <v>44022</v>
      </c>
      <c r="D4579" t="s">
        <v>31</v>
      </c>
      <c r="E4579" t="s">
        <v>46</v>
      </c>
      <c r="F4579" t="s">
        <v>47</v>
      </c>
      <c r="G4579" t="s">
        <v>21</v>
      </c>
      <c r="H4579">
        <v>74</v>
      </c>
      <c r="I4579">
        <v>155</v>
      </c>
      <c r="J4579">
        <v>11470</v>
      </c>
      <c r="K4579" t="s">
        <v>83</v>
      </c>
      <c r="L4579" t="s">
        <v>20</v>
      </c>
    </row>
    <row r="4580" spans="1:12" x14ac:dyDescent="0.25">
      <c r="A4580" t="s">
        <v>30</v>
      </c>
      <c r="B4580">
        <v>1128299</v>
      </c>
      <c r="C4580">
        <v>44023</v>
      </c>
      <c r="D4580" t="s">
        <v>31</v>
      </c>
      <c r="E4580" t="s">
        <v>46</v>
      </c>
      <c r="F4580" t="s">
        <v>47</v>
      </c>
      <c r="G4580" t="s">
        <v>22</v>
      </c>
      <c r="H4580">
        <v>71</v>
      </c>
      <c r="I4580">
        <v>155</v>
      </c>
      <c r="J4580">
        <v>11005</v>
      </c>
      <c r="K4580" t="s">
        <v>83</v>
      </c>
      <c r="L4580" t="s">
        <v>17</v>
      </c>
    </row>
    <row r="4581" spans="1:12" x14ac:dyDescent="0.25">
      <c r="A4581" t="s">
        <v>30</v>
      </c>
      <c r="B4581">
        <v>1128299</v>
      </c>
      <c r="C4581">
        <v>44024</v>
      </c>
      <c r="D4581" t="s">
        <v>31</v>
      </c>
      <c r="E4581" t="s">
        <v>46</v>
      </c>
      <c r="F4581" t="s">
        <v>47</v>
      </c>
      <c r="G4581" t="s">
        <v>23</v>
      </c>
      <c r="H4581">
        <v>76</v>
      </c>
      <c r="I4581">
        <v>108</v>
      </c>
      <c r="J4581">
        <v>8208</v>
      </c>
      <c r="K4581" t="s">
        <v>83</v>
      </c>
      <c r="L4581" t="s">
        <v>20</v>
      </c>
    </row>
    <row r="4582" spans="1:12" x14ac:dyDescent="0.25">
      <c r="A4582" t="s">
        <v>30</v>
      </c>
      <c r="B4582">
        <v>1128299</v>
      </c>
      <c r="C4582">
        <v>44025</v>
      </c>
      <c r="D4582" t="s">
        <v>31</v>
      </c>
      <c r="E4582" t="s">
        <v>46</v>
      </c>
      <c r="F4582" t="s">
        <v>47</v>
      </c>
      <c r="G4582" t="s">
        <v>15</v>
      </c>
      <c r="H4582">
        <v>64</v>
      </c>
      <c r="I4582">
        <v>156</v>
      </c>
      <c r="J4582">
        <v>9984</v>
      </c>
      <c r="K4582" t="s">
        <v>83</v>
      </c>
      <c r="L4582" t="s">
        <v>17</v>
      </c>
    </row>
    <row r="4583" spans="1:12" x14ac:dyDescent="0.25">
      <c r="A4583" t="s">
        <v>30</v>
      </c>
      <c r="B4583">
        <v>1128299</v>
      </c>
      <c r="C4583">
        <v>44026</v>
      </c>
      <c r="D4583" t="s">
        <v>31</v>
      </c>
      <c r="E4583" t="s">
        <v>46</v>
      </c>
      <c r="F4583" t="s">
        <v>47</v>
      </c>
      <c r="G4583" t="s">
        <v>18</v>
      </c>
      <c r="H4583">
        <v>71</v>
      </c>
      <c r="I4583">
        <v>174</v>
      </c>
      <c r="J4583">
        <v>12354</v>
      </c>
      <c r="K4583" t="s">
        <v>83</v>
      </c>
      <c r="L4583" t="s">
        <v>17</v>
      </c>
    </row>
    <row r="4584" spans="1:12" x14ac:dyDescent="0.25">
      <c r="A4584" t="s">
        <v>30</v>
      </c>
      <c r="B4584">
        <v>1128299</v>
      </c>
      <c r="C4584">
        <v>44027</v>
      </c>
      <c r="D4584" t="s">
        <v>31</v>
      </c>
      <c r="E4584" t="s">
        <v>46</v>
      </c>
      <c r="F4584" t="s">
        <v>47</v>
      </c>
      <c r="G4584" t="s">
        <v>19</v>
      </c>
      <c r="H4584">
        <v>63</v>
      </c>
      <c r="I4584">
        <v>135</v>
      </c>
      <c r="J4584">
        <v>8505</v>
      </c>
      <c r="K4584" t="s">
        <v>83</v>
      </c>
      <c r="L4584" t="s">
        <v>20</v>
      </c>
    </row>
    <row r="4585" spans="1:12" x14ac:dyDescent="0.25">
      <c r="A4585" t="s">
        <v>30</v>
      </c>
      <c r="B4585">
        <v>1128299</v>
      </c>
      <c r="C4585">
        <v>44028</v>
      </c>
      <c r="D4585" t="s">
        <v>31</v>
      </c>
      <c r="E4585" t="s">
        <v>46</v>
      </c>
      <c r="F4585" t="s">
        <v>47</v>
      </c>
      <c r="G4585" t="s">
        <v>21</v>
      </c>
      <c r="H4585">
        <v>67</v>
      </c>
      <c r="I4585">
        <v>112</v>
      </c>
      <c r="J4585">
        <v>7504</v>
      </c>
      <c r="K4585" t="s">
        <v>83</v>
      </c>
      <c r="L4585" t="s">
        <v>20</v>
      </c>
    </row>
    <row r="4586" spans="1:12" x14ac:dyDescent="0.25">
      <c r="A4586" t="s">
        <v>30</v>
      </c>
      <c r="B4586">
        <v>1128299</v>
      </c>
      <c r="C4586">
        <v>44029</v>
      </c>
      <c r="D4586" t="s">
        <v>31</v>
      </c>
      <c r="E4586" t="s">
        <v>46</v>
      </c>
      <c r="F4586" t="s">
        <v>47</v>
      </c>
      <c r="G4586" t="s">
        <v>22</v>
      </c>
      <c r="H4586">
        <v>72</v>
      </c>
      <c r="I4586">
        <v>111</v>
      </c>
      <c r="J4586">
        <v>7992</v>
      </c>
      <c r="K4586" t="s">
        <v>83</v>
      </c>
      <c r="L4586" t="s">
        <v>17</v>
      </c>
    </row>
    <row r="4587" spans="1:12" x14ac:dyDescent="0.25">
      <c r="A4587" t="s">
        <v>30</v>
      </c>
      <c r="B4587">
        <v>1128299</v>
      </c>
      <c r="C4587">
        <v>44030</v>
      </c>
      <c r="D4587" t="s">
        <v>31</v>
      </c>
      <c r="E4587" t="s">
        <v>46</v>
      </c>
      <c r="F4587" t="s">
        <v>47</v>
      </c>
      <c r="G4587" t="s">
        <v>23</v>
      </c>
      <c r="H4587">
        <v>62</v>
      </c>
      <c r="I4587">
        <v>113</v>
      </c>
      <c r="J4587">
        <v>7006</v>
      </c>
      <c r="K4587" t="s">
        <v>83</v>
      </c>
      <c r="L4587" t="s">
        <v>20</v>
      </c>
    </row>
    <row r="4588" spans="1:12" x14ac:dyDescent="0.25">
      <c r="A4588" t="s">
        <v>30</v>
      </c>
      <c r="B4588">
        <v>1128299</v>
      </c>
      <c r="C4588">
        <v>44031</v>
      </c>
      <c r="D4588" t="s">
        <v>31</v>
      </c>
      <c r="E4588" t="s">
        <v>46</v>
      </c>
      <c r="F4588" t="s">
        <v>47</v>
      </c>
      <c r="G4588" t="s">
        <v>15</v>
      </c>
      <c r="H4588">
        <v>58</v>
      </c>
      <c r="I4588">
        <v>149</v>
      </c>
      <c r="J4588">
        <v>8642</v>
      </c>
      <c r="K4588" t="s">
        <v>83</v>
      </c>
      <c r="L4588" t="s">
        <v>17</v>
      </c>
    </row>
    <row r="4589" spans="1:12" x14ac:dyDescent="0.25">
      <c r="A4589" t="s">
        <v>30</v>
      </c>
      <c r="B4589">
        <v>1128299</v>
      </c>
      <c r="C4589">
        <v>44032</v>
      </c>
      <c r="D4589" t="s">
        <v>31</v>
      </c>
      <c r="E4589" t="s">
        <v>46</v>
      </c>
      <c r="F4589" t="s">
        <v>47</v>
      </c>
      <c r="G4589" t="s">
        <v>18</v>
      </c>
      <c r="H4589">
        <v>64</v>
      </c>
      <c r="I4589">
        <v>138</v>
      </c>
      <c r="J4589">
        <v>8832</v>
      </c>
      <c r="K4589" t="s">
        <v>83</v>
      </c>
      <c r="L4589" t="s">
        <v>17</v>
      </c>
    </row>
    <row r="4590" spans="1:12" x14ac:dyDescent="0.25">
      <c r="A4590" t="s">
        <v>30</v>
      </c>
      <c r="B4590">
        <v>1128299</v>
      </c>
      <c r="C4590">
        <v>44033</v>
      </c>
      <c r="D4590" t="s">
        <v>31</v>
      </c>
      <c r="E4590" t="s">
        <v>46</v>
      </c>
      <c r="F4590" t="s">
        <v>47</v>
      </c>
      <c r="G4590" t="s">
        <v>19</v>
      </c>
      <c r="H4590">
        <v>56</v>
      </c>
      <c r="I4590">
        <v>113</v>
      </c>
      <c r="J4590">
        <v>6328</v>
      </c>
      <c r="K4590" t="s">
        <v>83</v>
      </c>
      <c r="L4590" t="s">
        <v>20</v>
      </c>
    </row>
    <row r="4591" spans="1:12" x14ac:dyDescent="0.25">
      <c r="A4591" t="s">
        <v>30</v>
      </c>
      <c r="B4591">
        <v>1128299</v>
      </c>
      <c r="C4591">
        <v>44034</v>
      </c>
      <c r="D4591" t="s">
        <v>31</v>
      </c>
      <c r="E4591" t="s">
        <v>46</v>
      </c>
      <c r="F4591" t="s">
        <v>47</v>
      </c>
      <c r="G4591" t="s">
        <v>21</v>
      </c>
      <c r="H4591">
        <v>58</v>
      </c>
      <c r="I4591">
        <v>98</v>
      </c>
      <c r="J4591">
        <v>5684</v>
      </c>
      <c r="K4591" t="s">
        <v>83</v>
      </c>
      <c r="L4591" t="s">
        <v>20</v>
      </c>
    </row>
    <row r="4592" spans="1:12" x14ac:dyDescent="0.25">
      <c r="A4592" t="s">
        <v>30</v>
      </c>
      <c r="B4592">
        <v>1128299</v>
      </c>
      <c r="C4592">
        <v>44035</v>
      </c>
      <c r="D4592" t="s">
        <v>31</v>
      </c>
      <c r="E4592" t="s">
        <v>46</v>
      </c>
      <c r="F4592" t="s">
        <v>47</v>
      </c>
      <c r="G4592" t="s">
        <v>22</v>
      </c>
      <c r="H4592">
        <v>69</v>
      </c>
      <c r="I4592">
        <v>94</v>
      </c>
      <c r="J4592">
        <v>6486</v>
      </c>
      <c r="K4592" t="s">
        <v>83</v>
      </c>
      <c r="L4592" t="s">
        <v>17</v>
      </c>
    </row>
    <row r="4593" spans="1:12" x14ac:dyDescent="0.25">
      <c r="A4593" t="s">
        <v>30</v>
      </c>
      <c r="B4593">
        <v>1128299</v>
      </c>
      <c r="C4593">
        <v>44036</v>
      </c>
      <c r="D4593" t="s">
        <v>31</v>
      </c>
      <c r="E4593" t="s">
        <v>46</v>
      </c>
      <c r="F4593" t="s">
        <v>47</v>
      </c>
      <c r="G4593" t="s">
        <v>23</v>
      </c>
      <c r="H4593">
        <v>71</v>
      </c>
      <c r="I4593">
        <v>101</v>
      </c>
      <c r="J4593">
        <v>7171</v>
      </c>
      <c r="K4593" t="s">
        <v>83</v>
      </c>
      <c r="L4593" t="s">
        <v>20</v>
      </c>
    </row>
    <row r="4594" spans="1:12" x14ac:dyDescent="0.25">
      <c r="A4594" t="s">
        <v>30</v>
      </c>
      <c r="B4594">
        <v>1128299</v>
      </c>
      <c r="C4594">
        <v>44037</v>
      </c>
      <c r="D4594" t="s">
        <v>31</v>
      </c>
      <c r="E4594" t="s">
        <v>46</v>
      </c>
      <c r="F4594" t="s">
        <v>47</v>
      </c>
      <c r="G4594" t="s">
        <v>15</v>
      </c>
      <c r="H4594">
        <v>54</v>
      </c>
      <c r="I4594">
        <v>162</v>
      </c>
      <c r="J4594">
        <v>8748</v>
      </c>
      <c r="K4594" t="s">
        <v>83</v>
      </c>
      <c r="L4594" t="s">
        <v>17</v>
      </c>
    </row>
    <row r="4595" spans="1:12" x14ac:dyDescent="0.25">
      <c r="A4595" t="s">
        <v>30</v>
      </c>
      <c r="B4595">
        <v>1128299</v>
      </c>
      <c r="C4595">
        <v>44038</v>
      </c>
      <c r="D4595" t="s">
        <v>31</v>
      </c>
      <c r="E4595" t="s">
        <v>46</v>
      </c>
      <c r="F4595" t="s">
        <v>47</v>
      </c>
      <c r="G4595" t="s">
        <v>18</v>
      </c>
      <c r="H4595">
        <v>60</v>
      </c>
      <c r="I4595">
        <v>188</v>
      </c>
      <c r="J4595">
        <v>11280</v>
      </c>
      <c r="K4595" t="s">
        <v>83</v>
      </c>
      <c r="L4595" t="s">
        <v>17</v>
      </c>
    </row>
    <row r="4596" spans="1:12" x14ac:dyDescent="0.25">
      <c r="A4596" t="s">
        <v>30</v>
      </c>
      <c r="B4596">
        <v>1128299</v>
      </c>
      <c r="C4596">
        <v>44039</v>
      </c>
      <c r="D4596" t="s">
        <v>31</v>
      </c>
      <c r="E4596" t="s">
        <v>46</v>
      </c>
      <c r="F4596" t="s">
        <v>47</v>
      </c>
      <c r="G4596" t="s">
        <v>19</v>
      </c>
      <c r="H4596">
        <v>54</v>
      </c>
      <c r="I4596">
        <v>124</v>
      </c>
      <c r="J4596">
        <v>6696</v>
      </c>
      <c r="K4596" t="s">
        <v>83</v>
      </c>
      <c r="L4596" t="s">
        <v>20</v>
      </c>
    </row>
    <row r="4597" spans="1:12" x14ac:dyDescent="0.25">
      <c r="A4597" t="s">
        <v>30</v>
      </c>
      <c r="B4597">
        <v>1128299</v>
      </c>
      <c r="C4597">
        <v>44040</v>
      </c>
      <c r="D4597" t="s">
        <v>31</v>
      </c>
      <c r="E4597" t="s">
        <v>46</v>
      </c>
      <c r="F4597" t="s">
        <v>47</v>
      </c>
      <c r="G4597" t="s">
        <v>21</v>
      </c>
      <c r="H4597">
        <v>69</v>
      </c>
      <c r="I4597">
        <v>117</v>
      </c>
      <c r="J4597">
        <v>8073</v>
      </c>
      <c r="K4597" t="s">
        <v>83</v>
      </c>
      <c r="L4597" t="s">
        <v>20</v>
      </c>
    </row>
    <row r="4598" spans="1:12" x14ac:dyDescent="0.25">
      <c r="A4598" t="s">
        <v>30</v>
      </c>
      <c r="B4598">
        <v>1128299</v>
      </c>
      <c r="C4598">
        <v>44041</v>
      </c>
      <c r="D4598" t="s">
        <v>31</v>
      </c>
      <c r="E4598" t="s">
        <v>46</v>
      </c>
      <c r="F4598" t="s">
        <v>47</v>
      </c>
      <c r="G4598" t="s">
        <v>22</v>
      </c>
      <c r="H4598">
        <v>85</v>
      </c>
      <c r="I4598">
        <v>115</v>
      </c>
      <c r="J4598">
        <v>9775</v>
      </c>
      <c r="K4598" t="s">
        <v>83</v>
      </c>
      <c r="L4598" t="s">
        <v>17</v>
      </c>
    </row>
    <row r="4599" spans="1:12" x14ac:dyDescent="0.25">
      <c r="A4599" t="s">
        <v>30</v>
      </c>
      <c r="B4599">
        <v>1128299</v>
      </c>
      <c r="C4599">
        <v>44042</v>
      </c>
      <c r="D4599" t="s">
        <v>31</v>
      </c>
      <c r="E4599" t="s">
        <v>46</v>
      </c>
      <c r="F4599" t="s">
        <v>47</v>
      </c>
      <c r="G4599" t="s">
        <v>23</v>
      </c>
      <c r="H4599">
        <v>88</v>
      </c>
      <c r="I4599">
        <v>138</v>
      </c>
      <c r="J4599">
        <v>12144</v>
      </c>
      <c r="K4599" t="s">
        <v>83</v>
      </c>
      <c r="L4599" t="s">
        <v>20</v>
      </c>
    </row>
    <row r="4600" spans="1:12" x14ac:dyDescent="0.25">
      <c r="A4600" t="s">
        <v>30</v>
      </c>
      <c r="B4600">
        <v>1128299</v>
      </c>
      <c r="C4600">
        <v>44043</v>
      </c>
      <c r="D4600" t="s">
        <v>31</v>
      </c>
      <c r="E4600" t="s">
        <v>46</v>
      </c>
      <c r="F4600" t="s">
        <v>47</v>
      </c>
      <c r="G4600" t="s">
        <v>15</v>
      </c>
      <c r="H4600">
        <v>78</v>
      </c>
      <c r="I4600">
        <v>188</v>
      </c>
      <c r="J4600">
        <v>14664</v>
      </c>
      <c r="K4600" t="s">
        <v>83</v>
      </c>
      <c r="L4600" t="s">
        <v>17</v>
      </c>
    </row>
    <row r="4601" spans="1:12" x14ac:dyDescent="0.25">
      <c r="A4601" t="s">
        <v>30</v>
      </c>
      <c r="B4601">
        <v>1128299</v>
      </c>
      <c r="C4601">
        <v>44044</v>
      </c>
      <c r="D4601" t="s">
        <v>31</v>
      </c>
      <c r="E4601" t="s">
        <v>46</v>
      </c>
      <c r="F4601" t="s">
        <v>47</v>
      </c>
      <c r="G4601" t="s">
        <v>18</v>
      </c>
      <c r="H4601">
        <v>77</v>
      </c>
      <c r="I4601">
        <v>195</v>
      </c>
      <c r="J4601">
        <v>15015</v>
      </c>
      <c r="K4601" t="s">
        <v>83</v>
      </c>
      <c r="L4601" t="s">
        <v>17</v>
      </c>
    </row>
    <row r="4602" spans="1:12" x14ac:dyDescent="0.25">
      <c r="A4602" t="s">
        <v>30</v>
      </c>
      <c r="B4602">
        <v>1128299</v>
      </c>
      <c r="C4602">
        <v>44045</v>
      </c>
      <c r="D4602" t="s">
        <v>31</v>
      </c>
      <c r="E4602" t="s">
        <v>46</v>
      </c>
      <c r="F4602" t="s">
        <v>47</v>
      </c>
      <c r="G4602" t="s">
        <v>19</v>
      </c>
      <c r="H4602">
        <v>73</v>
      </c>
      <c r="I4602">
        <v>138</v>
      </c>
      <c r="J4602">
        <v>10074</v>
      </c>
      <c r="K4602" t="s">
        <v>83</v>
      </c>
      <c r="L4602" t="s">
        <v>20</v>
      </c>
    </row>
    <row r="4603" spans="1:12" x14ac:dyDescent="0.25">
      <c r="A4603" t="s">
        <v>30</v>
      </c>
      <c r="B4603">
        <v>1128299</v>
      </c>
      <c r="C4603">
        <v>44046</v>
      </c>
      <c r="D4603" t="s">
        <v>31</v>
      </c>
      <c r="E4603" t="s">
        <v>46</v>
      </c>
      <c r="F4603" t="s">
        <v>47</v>
      </c>
      <c r="G4603" t="s">
        <v>21</v>
      </c>
      <c r="H4603">
        <v>76</v>
      </c>
      <c r="I4603">
        <v>138</v>
      </c>
      <c r="J4603">
        <v>10488</v>
      </c>
      <c r="K4603" t="s">
        <v>83</v>
      </c>
      <c r="L4603" t="s">
        <v>20</v>
      </c>
    </row>
    <row r="4604" spans="1:12" x14ac:dyDescent="0.25">
      <c r="A4604" t="s">
        <v>30</v>
      </c>
      <c r="B4604">
        <v>1128299</v>
      </c>
      <c r="C4604">
        <v>44047</v>
      </c>
      <c r="D4604" t="s">
        <v>31</v>
      </c>
      <c r="E4604" t="s">
        <v>46</v>
      </c>
      <c r="F4604" t="s">
        <v>47</v>
      </c>
      <c r="G4604" t="s">
        <v>22</v>
      </c>
      <c r="H4604">
        <v>82</v>
      </c>
      <c r="I4604">
        <v>133</v>
      </c>
      <c r="J4604">
        <v>10906</v>
      </c>
      <c r="K4604" t="s">
        <v>83</v>
      </c>
      <c r="L4604" t="s">
        <v>17</v>
      </c>
    </row>
    <row r="4605" spans="1:12" x14ac:dyDescent="0.25">
      <c r="A4605" t="s">
        <v>30</v>
      </c>
      <c r="B4605">
        <v>1128299</v>
      </c>
      <c r="C4605">
        <v>44048</v>
      </c>
      <c r="D4605" t="s">
        <v>31</v>
      </c>
      <c r="E4605" t="s">
        <v>46</v>
      </c>
      <c r="F4605" t="s">
        <v>47</v>
      </c>
      <c r="G4605" t="s">
        <v>23</v>
      </c>
      <c r="H4605">
        <v>86</v>
      </c>
      <c r="I4605">
        <v>150</v>
      </c>
      <c r="J4605">
        <v>12900</v>
      </c>
      <c r="K4605" t="s">
        <v>83</v>
      </c>
      <c r="L4605" t="s">
        <v>20</v>
      </c>
    </row>
    <row r="4606" spans="1:12" x14ac:dyDescent="0.25">
      <c r="A4606" t="s">
        <v>12</v>
      </c>
      <c r="B4606">
        <v>1185732</v>
      </c>
      <c r="C4606">
        <v>44049</v>
      </c>
      <c r="D4606" t="s">
        <v>31</v>
      </c>
      <c r="E4606" t="s">
        <v>46</v>
      </c>
      <c r="F4606" t="s">
        <v>47</v>
      </c>
      <c r="G4606" t="s">
        <v>15</v>
      </c>
      <c r="H4606">
        <v>44</v>
      </c>
      <c r="I4606">
        <v>273</v>
      </c>
      <c r="J4606">
        <v>12012</v>
      </c>
      <c r="K4606" t="s">
        <v>83</v>
      </c>
      <c r="L4606" t="s">
        <v>17</v>
      </c>
    </row>
    <row r="4607" spans="1:12" x14ac:dyDescent="0.25">
      <c r="A4607" t="s">
        <v>12</v>
      </c>
      <c r="B4607">
        <v>1185732</v>
      </c>
      <c r="C4607">
        <v>44050</v>
      </c>
      <c r="D4607" t="s">
        <v>31</v>
      </c>
      <c r="E4607" t="s">
        <v>46</v>
      </c>
      <c r="F4607" t="s">
        <v>47</v>
      </c>
      <c r="G4607" t="s">
        <v>18</v>
      </c>
      <c r="H4607">
        <v>41</v>
      </c>
      <c r="I4607">
        <v>221</v>
      </c>
      <c r="J4607">
        <v>9061</v>
      </c>
      <c r="K4607" t="s">
        <v>83</v>
      </c>
      <c r="L4607" t="s">
        <v>17</v>
      </c>
    </row>
    <row r="4608" spans="1:12" x14ac:dyDescent="0.25">
      <c r="A4608" t="s">
        <v>12</v>
      </c>
      <c r="B4608">
        <v>1185732</v>
      </c>
      <c r="C4608">
        <v>44051</v>
      </c>
      <c r="D4608" t="s">
        <v>31</v>
      </c>
      <c r="E4608" t="s">
        <v>46</v>
      </c>
      <c r="F4608" t="s">
        <v>47</v>
      </c>
      <c r="G4608" t="s">
        <v>19</v>
      </c>
      <c r="H4608">
        <v>34</v>
      </c>
      <c r="I4608">
        <v>230</v>
      </c>
      <c r="J4608">
        <v>7820</v>
      </c>
      <c r="K4608" t="s">
        <v>83</v>
      </c>
      <c r="L4608" t="s">
        <v>20</v>
      </c>
    </row>
    <row r="4609" spans="1:12" x14ac:dyDescent="0.25">
      <c r="A4609" t="s">
        <v>12</v>
      </c>
      <c r="B4609">
        <v>1185732</v>
      </c>
      <c r="C4609">
        <v>44052</v>
      </c>
      <c r="D4609" t="s">
        <v>31</v>
      </c>
      <c r="E4609" t="s">
        <v>46</v>
      </c>
      <c r="F4609" t="s">
        <v>47</v>
      </c>
      <c r="G4609" t="s">
        <v>21</v>
      </c>
      <c r="H4609">
        <v>38</v>
      </c>
      <c r="I4609">
        <v>175</v>
      </c>
      <c r="J4609">
        <v>6650</v>
      </c>
      <c r="K4609" t="s">
        <v>83</v>
      </c>
      <c r="L4609" t="s">
        <v>20</v>
      </c>
    </row>
    <row r="4610" spans="1:12" x14ac:dyDescent="0.25">
      <c r="A4610" t="s">
        <v>12</v>
      </c>
      <c r="B4610">
        <v>1185732</v>
      </c>
      <c r="C4610">
        <v>44053</v>
      </c>
      <c r="D4610" t="s">
        <v>48</v>
      </c>
      <c r="E4610" t="s">
        <v>49</v>
      </c>
      <c r="F4610" t="s">
        <v>50</v>
      </c>
      <c r="G4610" t="s">
        <v>22</v>
      </c>
      <c r="H4610">
        <v>50</v>
      </c>
      <c r="I4610">
        <v>195</v>
      </c>
      <c r="J4610">
        <v>9750</v>
      </c>
      <c r="K4610" t="s">
        <v>83</v>
      </c>
      <c r="L4610" t="s">
        <v>17</v>
      </c>
    </row>
    <row r="4611" spans="1:12" x14ac:dyDescent="0.25">
      <c r="A4611" t="s">
        <v>12</v>
      </c>
      <c r="B4611">
        <v>1185732</v>
      </c>
      <c r="C4611">
        <v>44054</v>
      </c>
      <c r="D4611" t="s">
        <v>48</v>
      </c>
      <c r="E4611" t="s">
        <v>49</v>
      </c>
      <c r="F4611" t="s">
        <v>50</v>
      </c>
      <c r="G4611" t="s">
        <v>23</v>
      </c>
      <c r="H4611">
        <v>41</v>
      </c>
      <c r="I4611">
        <v>247</v>
      </c>
      <c r="J4611">
        <v>10127</v>
      </c>
      <c r="K4611" t="s">
        <v>83</v>
      </c>
      <c r="L4611" t="s">
        <v>20</v>
      </c>
    </row>
    <row r="4612" spans="1:12" x14ac:dyDescent="0.25">
      <c r="A4612" t="s">
        <v>12</v>
      </c>
      <c r="B4612">
        <v>1185732</v>
      </c>
      <c r="C4612">
        <v>44055</v>
      </c>
      <c r="D4612" t="s">
        <v>48</v>
      </c>
      <c r="E4612" t="s">
        <v>49</v>
      </c>
      <c r="F4612" t="s">
        <v>50</v>
      </c>
      <c r="G4612" t="s">
        <v>15</v>
      </c>
      <c r="H4612">
        <v>43</v>
      </c>
      <c r="I4612">
        <v>319</v>
      </c>
      <c r="J4612">
        <v>13717</v>
      </c>
      <c r="K4612" t="s">
        <v>83</v>
      </c>
      <c r="L4612" t="s">
        <v>17</v>
      </c>
    </row>
    <row r="4613" spans="1:12" x14ac:dyDescent="0.25">
      <c r="A4613" t="s">
        <v>12</v>
      </c>
      <c r="B4613">
        <v>1185732</v>
      </c>
      <c r="C4613">
        <v>44056</v>
      </c>
      <c r="D4613" t="s">
        <v>48</v>
      </c>
      <c r="E4613" t="s">
        <v>49</v>
      </c>
      <c r="F4613" t="s">
        <v>50</v>
      </c>
      <c r="G4613" t="s">
        <v>18</v>
      </c>
      <c r="H4613">
        <v>43</v>
      </c>
      <c r="I4613">
        <v>195</v>
      </c>
      <c r="J4613">
        <v>8385</v>
      </c>
      <c r="K4613" t="s">
        <v>83</v>
      </c>
      <c r="L4613" t="s">
        <v>17</v>
      </c>
    </row>
    <row r="4614" spans="1:12" x14ac:dyDescent="0.25">
      <c r="A4614" t="s">
        <v>12</v>
      </c>
      <c r="B4614">
        <v>1185732</v>
      </c>
      <c r="C4614">
        <v>44057</v>
      </c>
      <c r="D4614" t="s">
        <v>48</v>
      </c>
      <c r="E4614" t="s">
        <v>49</v>
      </c>
      <c r="F4614" t="s">
        <v>50</v>
      </c>
      <c r="G4614" t="s">
        <v>19</v>
      </c>
      <c r="H4614">
        <v>32</v>
      </c>
      <c r="I4614">
        <v>240</v>
      </c>
      <c r="J4614">
        <v>7680</v>
      </c>
      <c r="K4614" t="s">
        <v>83</v>
      </c>
      <c r="L4614" t="s">
        <v>20</v>
      </c>
    </row>
    <row r="4615" spans="1:12" x14ac:dyDescent="0.25">
      <c r="A4615" t="s">
        <v>30</v>
      </c>
      <c r="B4615">
        <v>1185732</v>
      </c>
      <c r="C4615">
        <v>44058</v>
      </c>
      <c r="D4615" t="s">
        <v>48</v>
      </c>
      <c r="E4615" t="s">
        <v>49</v>
      </c>
      <c r="F4615" t="s">
        <v>50</v>
      </c>
      <c r="G4615" t="s">
        <v>21</v>
      </c>
      <c r="H4615">
        <v>38</v>
      </c>
      <c r="I4615">
        <v>169</v>
      </c>
      <c r="J4615">
        <v>6422</v>
      </c>
      <c r="K4615" t="s">
        <v>83</v>
      </c>
      <c r="L4615" t="s">
        <v>20</v>
      </c>
    </row>
    <row r="4616" spans="1:12" x14ac:dyDescent="0.25">
      <c r="A4616" t="s">
        <v>12</v>
      </c>
      <c r="B4616">
        <v>1185732</v>
      </c>
      <c r="C4616">
        <v>44059</v>
      </c>
      <c r="D4616" t="s">
        <v>48</v>
      </c>
      <c r="E4616" t="s">
        <v>49</v>
      </c>
      <c r="F4616" t="s">
        <v>50</v>
      </c>
      <c r="G4616" t="s">
        <v>22</v>
      </c>
      <c r="H4616">
        <v>53</v>
      </c>
      <c r="I4616">
        <v>218</v>
      </c>
      <c r="J4616">
        <v>11554</v>
      </c>
      <c r="K4616" t="s">
        <v>83</v>
      </c>
      <c r="L4616" t="s">
        <v>17</v>
      </c>
    </row>
    <row r="4617" spans="1:12" x14ac:dyDescent="0.25">
      <c r="A4617" t="s">
        <v>12</v>
      </c>
      <c r="B4617">
        <v>1185732</v>
      </c>
      <c r="C4617">
        <v>44060</v>
      </c>
      <c r="D4617" t="s">
        <v>48</v>
      </c>
      <c r="E4617" t="s">
        <v>49</v>
      </c>
      <c r="F4617" t="s">
        <v>50</v>
      </c>
      <c r="G4617" t="s">
        <v>23</v>
      </c>
      <c r="H4617">
        <v>41</v>
      </c>
      <c r="I4617">
        <v>221</v>
      </c>
      <c r="J4617">
        <v>9061</v>
      </c>
      <c r="K4617" t="s">
        <v>83</v>
      </c>
      <c r="L4617" t="s">
        <v>20</v>
      </c>
    </row>
    <row r="4618" spans="1:12" x14ac:dyDescent="0.25">
      <c r="A4618" t="s">
        <v>12</v>
      </c>
      <c r="B4618">
        <v>1185732</v>
      </c>
      <c r="C4618">
        <v>44061</v>
      </c>
      <c r="D4618" t="s">
        <v>48</v>
      </c>
      <c r="E4618" t="s">
        <v>49</v>
      </c>
      <c r="F4618" t="s">
        <v>50</v>
      </c>
      <c r="G4618" t="s">
        <v>15</v>
      </c>
      <c r="H4618">
        <v>41</v>
      </c>
      <c r="I4618">
        <v>268</v>
      </c>
      <c r="J4618">
        <v>10988</v>
      </c>
      <c r="K4618" t="s">
        <v>83</v>
      </c>
      <c r="L4618" t="s">
        <v>17</v>
      </c>
    </row>
    <row r="4619" spans="1:12" x14ac:dyDescent="0.25">
      <c r="A4619" t="s">
        <v>12</v>
      </c>
      <c r="B4619">
        <v>1185732</v>
      </c>
      <c r="C4619">
        <v>44062</v>
      </c>
      <c r="D4619" t="s">
        <v>48</v>
      </c>
      <c r="E4619" t="s">
        <v>49</v>
      </c>
      <c r="F4619" t="s">
        <v>50</v>
      </c>
      <c r="G4619" t="s">
        <v>18</v>
      </c>
      <c r="H4619">
        <v>42</v>
      </c>
      <c r="I4619">
        <v>225</v>
      </c>
      <c r="J4619">
        <v>9450</v>
      </c>
      <c r="K4619" t="s">
        <v>83</v>
      </c>
      <c r="L4619" t="s">
        <v>17</v>
      </c>
    </row>
    <row r="4620" spans="1:12" x14ac:dyDescent="0.25">
      <c r="A4620" t="s">
        <v>12</v>
      </c>
      <c r="B4620">
        <v>1185732</v>
      </c>
      <c r="C4620">
        <v>44063</v>
      </c>
      <c r="D4620" t="s">
        <v>48</v>
      </c>
      <c r="E4620" t="s">
        <v>49</v>
      </c>
      <c r="F4620" t="s">
        <v>50</v>
      </c>
      <c r="G4620" t="s">
        <v>19</v>
      </c>
      <c r="H4620">
        <v>32</v>
      </c>
      <c r="I4620">
        <v>217</v>
      </c>
      <c r="J4620">
        <v>6944</v>
      </c>
      <c r="K4620" t="s">
        <v>83</v>
      </c>
      <c r="L4620" t="s">
        <v>20</v>
      </c>
    </row>
    <row r="4621" spans="1:12" x14ac:dyDescent="0.25">
      <c r="A4621" t="s">
        <v>12</v>
      </c>
      <c r="B4621">
        <v>1185732</v>
      </c>
      <c r="C4621">
        <v>44064</v>
      </c>
      <c r="D4621" t="s">
        <v>48</v>
      </c>
      <c r="E4621" t="s">
        <v>49</v>
      </c>
      <c r="F4621" t="s">
        <v>50</v>
      </c>
      <c r="G4621" t="s">
        <v>21</v>
      </c>
      <c r="H4621">
        <v>36</v>
      </c>
      <c r="I4621">
        <v>175</v>
      </c>
      <c r="J4621">
        <v>6300</v>
      </c>
      <c r="K4621" t="s">
        <v>83</v>
      </c>
      <c r="L4621" t="s">
        <v>20</v>
      </c>
    </row>
    <row r="4622" spans="1:12" x14ac:dyDescent="0.25">
      <c r="A4622" t="s">
        <v>12</v>
      </c>
      <c r="B4622">
        <v>1185732</v>
      </c>
      <c r="C4622">
        <v>44065</v>
      </c>
      <c r="D4622" t="s">
        <v>48</v>
      </c>
      <c r="E4622" t="s">
        <v>49</v>
      </c>
      <c r="F4622" t="s">
        <v>50</v>
      </c>
      <c r="G4622" t="s">
        <v>22</v>
      </c>
      <c r="H4622">
        <v>53</v>
      </c>
      <c r="I4622">
        <v>182</v>
      </c>
      <c r="J4622">
        <v>9646</v>
      </c>
      <c r="K4622" t="s">
        <v>83</v>
      </c>
      <c r="L4622" t="s">
        <v>17</v>
      </c>
    </row>
    <row r="4623" spans="1:12" x14ac:dyDescent="0.25">
      <c r="A4623" t="s">
        <v>12</v>
      </c>
      <c r="B4623">
        <v>1185732</v>
      </c>
      <c r="C4623">
        <v>44066</v>
      </c>
      <c r="D4623" t="s">
        <v>48</v>
      </c>
      <c r="E4623" t="s">
        <v>49</v>
      </c>
      <c r="F4623" t="s">
        <v>50</v>
      </c>
      <c r="G4623" t="s">
        <v>23</v>
      </c>
      <c r="H4623">
        <v>42</v>
      </c>
      <c r="I4623">
        <v>225</v>
      </c>
      <c r="J4623">
        <v>9450</v>
      </c>
      <c r="K4623" t="s">
        <v>83</v>
      </c>
      <c r="L4623" t="s">
        <v>20</v>
      </c>
    </row>
    <row r="4624" spans="1:12" x14ac:dyDescent="0.25">
      <c r="A4624" t="s">
        <v>12</v>
      </c>
      <c r="B4624">
        <v>1185732</v>
      </c>
      <c r="C4624">
        <v>43945</v>
      </c>
      <c r="D4624" t="s">
        <v>48</v>
      </c>
      <c r="E4624" t="s">
        <v>49</v>
      </c>
      <c r="F4624" t="s">
        <v>50</v>
      </c>
      <c r="G4624" t="s">
        <v>15</v>
      </c>
      <c r="H4624">
        <v>42</v>
      </c>
      <c r="I4624">
        <v>256</v>
      </c>
      <c r="J4624">
        <v>10752</v>
      </c>
      <c r="K4624" t="s">
        <v>83</v>
      </c>
      <c r="L4624" t="s">
        <v>17</v>
      </c>
    </row>
    <row r="4625" spans="1:12" x14ac:dyDescent="0.25">
      <c r="A4625" t="s">
        <v>12</v>
      </c>
      <c r="B4625">
        <v>1185732</v>
      </c>
      <c r="C4625">
        <v>43945</v>
      </c>
      <c r="D4625" t="s">
        <v>48</v>
      </c>
      <c r="E4625" t="s">
        <v>49</v>
      </c>
      <c r="F4625" t="s">
        <v>50</v>
      </c>
      <c r="G4625" t="s">
        <v>18</v>
      </c>
      <c r="H4625">
        <v>41</v>
      </c>
      <c r="I4625">
        <v>210</v>
      </c>
      <c r="J4625">
        <v>8610</v>
      </c>
      <c r="K4625" t="s">
        <v>83</v>
      </c>
      <c r="L4625" t="s">
        <v>17</v>
      </c>
    </row>
    <row r="4626" spans="1:12" x14ac:dyDescent="0.25">
      <c r="A4626" t="s">
        <v>30</v>
      </c>
      <c r="B4626">
        <v>1185732</v>
      </c>
      <c r="C4626">
        <v>43945</v>
      </c>
      <c r="D4626" t="s">
        <v>48</v>
      </c>
      <c r="E4626" t="s">
        <v>49</v>
      </c>
      <c r="F4626" t="s">
        <v>50</v>
      </c>
      <c r="G4626" t="s">
        <v>19</v>
      </c>
      <c r="H4626">
        <v>32</v>
      </c>
      <c r="I4626">
        <v>203</v>
      </c>
      <c r="J4626">
        <v>6496</v>
      </c>
      <c r="K4626" t="s">
        <v>83</v>
      </c>
      <c r="L4626" t="s">
        <v>20</v>
      </c>
    </row>
    <row r="4627" spans="1:12" x14ac:dyDescent="0.25">
      <c r="A4627" t="s">
        <v>30</v>
      </c>
      <c r="B4627">
        <v>1185732</v>
      </c>
      <c r="C4627">
        <v>43945</v>
      </c>
      <c r="D4627" t="s">
        <v>48</v>
      </c>
      <c r="E4627" t="s">
        <v>49</v>
      </c>
      <c r="F4627" t="s">
        <v>50</v>
      </c>
      <c r="G4627" t="s">
        <v>21</v>
      </c>
      <c r="H4627">
        <v>38</v>
      </c>
      <c r="I4627">
        <v>189</v>
      </c>
      <c r="J4627">
        <v>7182</v>
      </c>
      <c r="K4627" t="s">
        <v>83</v>
      </c>
      <c r="L4627" t="s">
        <v>20</v>
      </c>
    </row>
    <row r="4628" spans="1:12" x14ac:dyDescent="0.25">
      <c r="A4628" t="s">
        <v>30</v>
      </c>
      <c r="B4628">
        <v>1185732</v>
      </c>
      <c r="C4628">
        <v>43945</v>
      </c>
      <c r="D4628" t="s">
        <v>48</v>
      </c>
      <c r="E4628" t="s">
        <v>49</v>
      </c>
      <c r="F4628" t="s">
        <v>50</v>
      </c>
      <c r="G4628" t="s">
        <v>22</v>
      </c>
      <c r="H4628">
        <v>52</v>
      </c>
      <c r="I4628">
        <v>196</v>
      </c>
      <c r="J4628">
        <v>10192</v>
      </c>
      <c r="K4628" t="s">
        <v>83</v>
      </c>
      <c r="L4628" t="s">
        <v>17</v>
      </c>
    </row>
    <row r="4629" spans="1:12" x14ac:dyDescent="0.25">
      <c r="A4629" t="s">
        <v>30</v>
      </c>
      <c r="B4629">
        <v>1185732</v>
      </c>
      <c r="C4629">
        <v>43945</v>
      </c>
      <c r="D4629" t="s">
        <v>48</v>
      </c>
      <c r="E4629" t="s">
        <v>49</v>
      </c>
      <c r="F4629" t="s">
        <v>50</v>
      </c>
      <c r="G4629" t="s">
        <v>23</v>
      </c>
      <c r="H4629">
        <v>44</v>
      </c>
      <c r="I4629">
        <v>208</v>
      </c>
      <c r="J4629">
        <v>9152</v>
      </c>
      <c r="K4629" t="s">
        <v>83</v>
      </c>
      <c r="L4629" t="s">
        <v>20</v>
      </c>
    </row>
    <row r="4630" spans="1:12" x14ac:dyDescent="0.25">
      <c r="A4630" t="s">
        <v>30</v>
      </c>
      <c r="B4630">
        <v>1185732</v>
      </c>
      <c r="C4630">
        <v>43945</v>
      </c>
      <c r="D4630" t="s">
        <v>48</v>
      </c>
      <c r="E4630" t="s">
        <v>49</v>
      </c>
      <c r="F4630" t="s">
        <v>50</v>
      </c>
      <c r="G4630" t="s">
        <v>15</v>
      </c>
      <c r="H4630">
        <v>52</v>
      </c>
      <c r="I4630">
        <v>300</v>
      </c>
      <c r="J4630">
        <v>15600</v>
      </c>
      <c r="K4630" t="s">
        <v>83</v>
      </c>
      <c r="L4630" t="s">
        <v>17</v>
      </c>
    </row>
    <row r="4631" spans="1:12" x14ac:dyDescent="0.25">
      <c r="A4631" t="s">
        <v>30</v>
      </c>
      <c r="B4631">
        <v>1185732</v>
      </c>
      <c r="C4631">
        <v>43945</v>
      </c>
      <c r="D4631" t="s">
        <v>48</v>
      </c>
      <c r="E4631" t="s">
        <v>49</v>
      </c>
      <c r="F4631" t="s">
        <v>50</v>
      </c>
      <c r="G4631" t="s">
        <v>18</v>
      </c>
      <c r="H4631">
        <v>54</v>
      </c>
      <c r="I4631">
        <v>194</v>
      </c>
      <c r="J4631">
        <v>10476</v>
      </c>
      <c r="K4631" t="s">
        <v>83</v>
      </c>
      <c r="L4631" t="s">
        <v>17</v>
      </c>
    </row>
    <row r="4632" spans="1:12" x14ac:dyDescent="0.25">
      <c r="A4632" t="s">
        <v>30</v>
      </c>
      <c r="B4632">
        <v>1185732</v>
      </c>
      <c r="C4632">
        <v>43945</v>
      </c>
      <c r="D4632" t="s">
        <v>48</v>
      </c>
      <c r="E4632" t="s">
        <v>49</v>
      </c>
      <c r="F4632" t="s">
        <v>50</v>
      </c>
      <c r="G4632" t="s">
        <v>19</v>
      </c>
      <c r="H4632">
        <v>47</v>
      </c>
      <c r="I4632">
        <v>188</v>
      </c>
      <c r="J4632">
        <v>8836</v>
      </c>
      <c r="K4632" t="s">
        <v>83</v>
      </c>
      <c r="L4632" t="s">
        <v>20</v>
      </c>
    </row>
    <row r="4633" spans="1:12" x14ac:dyDescent="0.25">
      <c r="A4633" t="s">
        <v>30</v>
      </c>
      <c r="B4633">
        <v>1185732</v>
      </c>
      <c r="C4633">
        <v>43945</v>
      </c>
      <c r="D4633" t="s">
        <v>48</v>
      </c>
      <c r="E4633" t="s">
        <v>49</v>
      </c>
      <c r="F4633" t="s">
        <v>50</v>
      </c>
      <c r="G4633" t="s">
        <v>21</v>
      </c>
      <c r="H4633">
        <v>49</v>
      </c>
      <c r="I4633">
        <v>175</v>
      </c>
      <c r="J4633">
        <v>8575</v>
      </c>
      <c r="K4633" t="s">
        <v>83</v>
      </c>
      <c r="L4633" t="s">
        <v>20</v>
      </c>
    </row>
    <row r="4634" spans="1:12" x14ac:dyDescent="0.25">
      <c r="A4634" t="s">
        <v>30</v>
      </c>
      <c r="B4634">
        <v>1185732</v>
      </c>
      <c r="C4634">
        <v>43945</v>
      </c>
      <c r="D4634" t="s">
        <v>48</v>
      </c>
      <c r="E4634" t="s">
        <v>49</v>
      </c>
      <c r="F4634" t="s">
        <v>50</v>
      </c>
      <c r="G4634" t="s">
        <v>22</v>
      </c>
      <c r="H4634">
        <v>58</v>
      </c>
      <c r="I4634">
        <v>196</v>
      </c>
      <c r="J4634">
        <v>11368</v>
      </c>
      <c r="K4634" t="s">
        <v>83</v>
      </c>
      <c r="L4634" t="s">
        <v>17</v>
      </c>
    </row>
    <row r="4635" spans="1:12" x14ac:dyDescent="0.25">
      <c r="A4635" t="s">
        <v>30</v>
      </c>
      <c r="B4635">
        <v>1185732</v>
      </c>
      <c r="C4635">
        <v>43945</v>
      </c>
      <c r="D4635" t="s">
        <v>48</v>
      </c>
      <c r="E4635" t="s">
        <v>49</v>
      </c>
      <c r="F4635" t="s">
        <v>50</v>
      </c>
      <c r="G4635" t="s">
        <v>23</v>
      </c>
      <c r="H4635">
        <v>64</v>
      </c>
      <c r="I4635">
        <v>248</v>
      </c>
      <c r="J4635">
        <v>15872</v>
      </c>
      <c r="K4635" t="s">
        <v>83</v>
      </c>
      <c r="L4635" t="s">
        <v>20</v>
      </c>
    </row>
    <row r="4636" spans="1:12" x14ac:dyDescent="0.25">
      <c r="A4636" t="s">
        <v>30</v>
      </c>
      <c r="B4636">
        <v>1185732</v>
      </c>
      <c r="C4636">
        <v>43945</v>
      </c>
      <c r="D4636" t="s">
        <v>48</v>
      </c>
      <c r="E4636" t="s">
        <v>49</v>
      </c>
      <c r="F4636" t="s">
        <v>50</v>
      </c>
      <c r="G4636" t="s">
        <v>15</v>
      </c>
      <c r="H4636">
        <v>55</v>
      </c>
      <c r="I4636">
        <v>290</v>
      </c>
      <c r="J4636">
        <v>15950</v>
      </c>
      <c r="K4636" t="s">
        <v>83</v>
      </c>
      <c r="L4636" t="s">
        <v>17</v>
      </c>
    </row>
    <row r="4637" spans="1:12" x14ac:dyDescent="0.25">
      <c r="A4637" t="s">
        <v>30</v>
      </c>
      <c r="B4637">
        <v>1185732</v>
      </c>
      <c r="C4637">
        <v>43945</v>
      </c>
      <c r="D4637" t="s">
        <v>48</v>
      </c>
      <c r="E4637" t="s">
        <v>49</v>
      </c>
      <c r="F4637" t="s">
        <v>50</v>
      </c>
      <c r="G4637" t="s">
        <v>18</v>
      </c>
      <c r="H4637">
        <v>54</v>
      </c>
      <c r="I4637">
        <v>206</v>
      </c>
      <c r="J4637">
        <v>11124</v>
      </c>
      <c r="K4637" t="s">
        <v>83</v>
      </c>
      <c r="L4637" t="s">
        <v>17</v>
      </c>
    </row>
    <row r="4638" spans="1:12" x14ac:dyDescent="0.25">
      <c r="A4638" t="s">
        <v>30</v>
      </c>
      <c r="B4638">
        <v>1185732</v>
      </c>
      <c r="C4638">
        <v>44081</v>
      </c>
      <c r="D4638" t="s">
        <v>48</v>
      </c>
      <c r="E4638" t="s">
        <v>49</v>
      </c>
      <c r="F4638" t="s">
        <v>50</v>
      </c>
      <c r="G4638" t="s">
        <v>19</v>
      </c>
      <c r="H4638">
        <v>49</v>
      </c>
      <c r="I4638">
        <v>208</v>
      </c>
      <c r="J4638">
        <v>10192</v>
      </c>
      <c r="K4638" t="s">
        <v>83</v>
      </c>
      <c r="L4638" t="s">
        <v>20</v>
      </c>
    </row>
    <row r="4639" spans="1:12" x14ac:dyDescent="0.25">
      <c r="A4639" t="s">
        <v>30</v>
      </c>
      <c r="B4639">
        <v>1185732</v>
      </c>
      <c r="C4639">
        <v>44082</v>
      </c>
      <c r="D4639" t="s">
        <v>48</v>
      </c>
      <c r="E4639" t="s">
        <v>49</v>
      </c>
      <c r="F4639" t="s">
        <v>50</v>
      </c>
      <c r="G4639" t="s">
        <v>21</v>
      </c>
      <c r="H4639">
        <v>47</v>
      </c>
      <c r="I4639">
        <v>217</v>
      </c>
      <c r="J4639">
        <v>10199</v>
      </c>
      <c r="K4639" t="s">
        <v>83</v>
      </c>
      <c r="L4639" t="s">
        <v>20</v>
      </c>
    </row>
    <row r="4640" spans="1:12" x14ac:dyDescent="0.25">
      <c r="A4640" t="s">
        <v>30</v>
      </c>
      <c r="B4640">
        <v>1185732</v>
      </c>
      <c r="C4640">
        <v>44083</v>
      </c>
      <c r="D4640" t="s">
        <v>48</v>
      </c>
      <c r="E4640" t="s">
        <v>49</v>
      </c>
      <c r="F4640" t="s">
        <v>50</v>
      </c>
      <c r="G4640" t="s">
        <v>22</v>
      </c>
      <c r="H4640">
        <v>62</v>
      </c>
      <c r="I4640">
        <v>233</v>
      </c>
      <c r="J4640">
        <v>14446</v>
      </c>
      <c r="K4640" t="s">
        <v>83</v>
      </c>
      <c r="L4640" t="s">
        <v>17</v>
      </c>
    </row>
    <row r="4641" spans="1:12" x14ac:dyDescent="0.25">
      <c r="A4641" t="s">
        <v>30</v>
      </c>
      <c r="B4641">
        <v>1185732</v>
      </c>
      <c r="C4641">
        <v>44084</v>
      </c>
      <c r="D4641" t="s">
        <v>48</v>
      </c>
      <c r="E4641" t="s">
        <v>49</v>
      </c>
      <c r="F4641" t="s">
        <v>50</v>
      </c>
      <c r="G4641" t="s">
        <v>23</v>
      </c>
      <c r="H4641">
        <v>63</v>
      </c>
      <c r="I4641">
        <v>259</v>
      </c>
      <c r="J4641">
        <v>16317</v>
      </c>
      <c r="K4641" t="s">
        <v>83</v>
      </c>
      <c r="L4641" t="s">
        <v>20</v>
      </c>
    </row>
    <row r="4642" spans="1:12" x14ac:dyDescent="0.25">
      <c r="A4642" t="s">
        <v>30</v>
      </c>
      <c r="B4642">
        <v>1185732</v>
      </c>
      <c r="C4642">
        <v>44085</v>
      </c>
      <c r="D4642" t="s">
        <v>48</v>
      </c>
      <c r="E4642" t="s">
        <v>49</v>
      </c>
      <c r="F4642" t="s">
        <v>50</v>
      </c>
      <c r="G4642" t="s">
        <v>15</v>
      </c>
      <c r="H4642">
        <v>60</v>
      </c>
      <c r="I4642">
        <v>299</v>
      </c>
      <c r="J4642">
        <v>17940</v>
      </c>
      <c r="K4642" t="s">
        <v>83</v>
      </c>
      <c r="L4642" t="s">
        <v>17</v>
      </c>
    </row>
    <row r="4643" spans="1:12" x14ac:dyDescent="0.25">
      <c r="A4643" t="s">
        <v>30</v>
      </c>
      <c r="B4643">
        <v>1185732</v>
      </c>
      <c r="C4643">
        <v>44086</v>
      </c>
      <c r="D4643" t="s">
        <v>48</v>
      </c>
      <c r="E4643" t="s">
        <v>49</v>
      </c>
      <c r="F4643" t="s">
        <v>50</v>
      </c>
      <c r="G4643" t="s">
        <v>18</v>
      </c>
      <c r="H4643">
        <v>57</v>
      </c>
      <c r="I4643">
        <v>225</v>
      </c>
      <c r="J4643">
        <v>12825</v>
      </c>
      <c r="K4643" t="s">
        <v>83</v>
      </c>
      <c r="L4643" t="s">
        <v>17</v>
      </c>
    </row>
    <row r="4644" spans="1:12" x14ac:dyDescent="0.25">
      <c r="A4644" t="s">
        <v>30</v>
      </c>
      <c r="B4644">
        <v>1185732</v>
      </c>
      <c r="C4644">
        <v>44087</v>
      </c>
      <c r="D4644" t="s">
        <v>48</v>
      </c>
      <c r="E4644" t="s">
        <v>49</v>
      </c>
      <c r="F4644" t="s">
        <v>50</v>
      </c>
      <c r="G4644" t="s">
        <v>19</v>
      </c>
      <c r="H4644">
        <v>50</v>
      </c>
      <c r="I4644">
        <v>215</v>
      </c>
      <c r="J4644">
        <v>10750</v>
      </c>
      <c r="K4644" t="s">
        <v>83</v>
      </c>
      <c r="L4644" t="s">
        <v>20</v>
      </c>
    </row>
    <row r="4645" spans="1:12" x14ac:dyDescent="0.25">
      <c r="A4645" t="s">
        <v>30</v>
      </c>
      <c r="B4645">
        <v>1185732</v>
      </c>
      <c r="C4645">
        <v>44088</v>
      </c>
      <c r="D4645" t="s">
        <v>48</v>
      </c>
      <c r="E4645" t="s">
        <v>49</v>
      </c>
      <c r="F4645" t="s">
        <v>50</v>
      </c>
      <c r="G4645" t="s">
        <v>21</v>
      </c>
      <c r="H4645">
        <v>53</v>
      </c>
      <c r="I4645">
        <v>233</v>
      </c>
      <c r="J4645">
        <v>12349</v>
      </c>
      <c r="K4645" t="s">
        <v>83</v>
      </c>
      <c r="L4645" t="s">
        <v>20</v>
      </c>
    </row>
    <row r="4646" spans="1:12" x14ac:dyDescent="0.25">
      <c r="A4646" t="s">
        <v>30</v>
      </c>
      <c r="B4646">
        <v>1185732</v>
      </c>
      <c r="C4646">
        <v>44089</v>
      </c>
      <c r="D4646" t="s">
        <v>48</v>
      </c>
      <c r="E4646" t="s">
        <v>49</v>
      </c>
      <c r="F4646" t="s">
        <v>50</v>
      </c>
      <c r="G4646" t="s">
        <v>22</v>
      </c>
      <c r="H4646">
        <v>61</v>
      </c>
      <c r="I4646">
        <v>208</v>
      </c>
      <c r="J4646">
        <v>12688</v>
      </c>
      <c r="K4646" t="s">
        <v>83</v>
      </c>
      <c r="L4646" t="s">
        <v>17</v>
      </c>
    </row>
    <row r="4647" spans="1:12" x14ac:dyDescent="0.25">
      <c r="A4647" t="s">
        <v>30</v>
      </c>
      <c r="B4647">
        <v>1185732</v>
      </c>
      <c r="C4647">
        <v>44090</v>
      </c>
      <c r="D4647" t="s">
        <v>48</v>
      </c>
      <c r="E4647" t="s">
        <v>49</v>
      </c>
      <c r="F4647" t="s">
        <v>50</v>
      </c>
      <c r="G4647" t="s">
        <v>23</v>
      </c>
      <c r="H4647">
        <v>67</v>
      </c>
      <c r="I4647">
        <v>244</v>
      </c>
      <c r="J4647">
        <v>16348</v>
      </c>
      <c r="K4647" t="s">
        <v>83</v>
      </c>
      <c r="L4647" t="s">
        <v>20</v>
      </c>
    </row>
    <row r="4648" spans="1:12" x14ac:dyDescent="0.25">
      <c r="A4648" t="s">
        <v>30</v>
      </c>
      <c r="B4648">
        <v>1185732</v>
      </c>
      <c r="C4648">
        <v>44091</v>
      </c>
      <c r="D4648" t="s">
        <v>48</v>
      </c>
      <c r="E4648" t="s">
        <v>49</v>
      </c>
      <c r="F4648" t="s">
        <v>50</v>
      </c>
      <c r="G4648" t="s">
        <v>15</v>
      </c>
      <c r="H4648">
        <v>60</v>
      </c>
      <c r="I4648">
        <v>304</v>
      </c>
      <c r="J4648">
        <v>18240</v>
      </c>
      <c r="K4648" t="s">
        <v>83</v>
      </c>
      <c r="L4648" t="s">
        <v>17</v>
      </c>
    </row>
    <row r="4649" spans="1:12" x14ac:dyDescent="0.25">
      <c r="A4649" t="s">
        <v>30</v>
      </c>
      <c r="B4649">
        <v>1185732</v>
      </c>
      <c r="C4649">
        <v>44092</v>
      </c>
      <c r="D4649" t="s">
        <v>48</v>
      </c>
      <c r="E4649" t="s">
        <v>49</v>
      </c>
      <c r="F4649" t="s">
        <v>50</v>
      </c>
      <c r="G4649" t="s">
        <v>18</v>
      </c>
      <c r="H4649">
        <v>55</v>
      </c>
      <c r="I4649">
        <v>252</v>
      </c>
      <c r="J4649">
        <v>13860</v>
      </c>
      <c r="K4649" t="s">
        <v>83</v>
      </c>
      <c r="L4649" t="s">
        <v>17</v>
      </c>
    </row>
    <row r="4650" spans="1:12" x14ac:dyDescent="0.25">
      <c r="A4650" t="s">
        <v>30</v>
      </c>
      <c r="B4650">
        <v>1185732</v>
      </c>
      <c r="C4650">
        <v>44093</v>
      </c>
      <c r="D4650" t="s">
        <v>48</v>
      </c>
      <c r="E4650" t="s">
        <v>49</v>
      </c>
      <c r="F4650" t="s">
        <v>50</v>
      </c>
      <c r="G4650" t="s">
        <v>19</v>
      </c>
      <c r="H4650">
        <v>53</v>
      </c>
      <c r="I4650">
        <v>231</v>
      </c>
      <c r="J4650">
        <v>12243</v>
      </c>
      <c r="K4650" t="s">
        <v>83</v>
      </c>
      <c r="L4650" t="s">
        <v>20</v>
      </c>
    </row>
    <row r="4651" spans="1:12" x14ac:dyDescent="0.25">
      <c r="A4651" t="s">
        <v>12</v>
      </c>
      <c r="B4651">
        <v>1185732</v>
      </c>
      <c r="C4651">
        <v>44094</v>
      </c>
      <c r="D4651" t="s">
        <v>48</v>
      </c>
      <c r="E4651" t="s">
        <v>49</v>
      </c>
      <c r="F4651" t="s">
        <v>50</v>
      </c>
      <c r="G4651" t="s">
        <v>21</v>
      </c>
      <c r="H4651">
        <v>44</v>
      </c>
      <c r="I4651">
        <v>233</v>
      </c>
      <c r="J4651">
        <v>10252</v>
      </c>
      <c r="K4651" t="s">
        <v>83</v>
      </c>
      <c r="L4651" t="s">
        <v>20</v>
      </c>
    </row>
    <row r="4652" spans="1:12" x14ac:dyDescent="0.25">
      <c r="A4652" t="s">
        <v>12</v>
      </c>
      <c r="B4652">
        <v>1185732</v>
      </c>
      <c r="C4652">
        <v>44095</v>
      </c>
      <c r="D4652" t="s">
        <v>48</v>
      </c>
      <c r="E4652" t="s">
        <v>49</v>
      </c>
      <c r="F4652" t="s">
        <v>50</v>
      </c>
      <c r="G4652" t="s">
        <v>22</v>
      </c>
      <c r="H4652">
        <v>52</v>
      </c>
      <c r="I4652">
        <v>225</v>
      </c>
      <c r="J4652">
        <v>11700</v>
      </c>
      <c r="K4652" t="s">
        <v>83</v>
      </c>
      <c r="L4652" t="s">
        <v>17</v>
      </c>
    </row>
    <row r="4653" spans="1:12" x14ac:dyDescent="0.25">
      <c r="A4653" t="s">
        <v>12</v>
      </c>
      <c r="B4653">
        <v>1185732</v>
      </c>
      <c r="C4653">
        <v>44096</v>
      </c>
      <c r="D4653" t="s">
        <v>48</v>
      </c>
      <c r="E4653" t="s">
        <v>49</v>
      </c>
      <c r="F4653" t="s">
        <v>50</v>
      </c>
      <c r="G4653" t="s">
        <v>23</v>
      </c>
      <c r="H4653">
        <v>56</v>
      </c>
      <c r="I4653">
        <v>278</v>
      </c>
      <c r="J4653">
        <v>15568</v>
      </c>
      <c r="K4653" t="s">
        <v>83</v>
      </c>
      <c r="L4653" t="s">
        <v>20</v>
      </c>
    </row>
    <row r="4654" spans="1:12" x14ac:dyDescent="0.25">
      <c r="A4654" t="s">
        <v>12</v>
      </c>
      <c r="B4654">
        <v>1185732</v>
      </c>
      <c r="C4654">
        <v>44097</v>
      </c>
      <c r="D4654" t="s">
        <v>48</v>
      </c>
      <c r="E4654" t="s">
        <v>49</v>
      </c>
      <c r="F4654" t="s">
        <v>50</v>
      </c>
      <c r="G4654" t="s">
        <v>15</v>
      </c>
      <c r="H4654">
        <v>53</v>
      </c>
      <c r="I4654">
        <v>284</v>
      </c>
      <c r="J4654">
        <v>15052</v>
      </c>
      <c r="K4654" t="s">
        <v>83</v>
      </c>
      <c r="L4654" t="s">
        <v>17</v>
      </c>
    </row>
    <row r="4655" spans="1:12" x14ac:dyDescent="0.25">
      <c r="A4655" t="s">
        <v>12</v>
      </c>
      <c r="B4655">
        <v>1185732</v>
      </c>
      <c r="C4655">
        <v>44098</v>
      </c>
      <c r="D4655" t="s">
        <v>48</v>
      </c>
      <c r="E4655" t="s">
        <v>49</v>
      </c>
      <c r="F4655" t="s">
        <v>50</v>
      </c>
      <c r="G4655" t="s">
        <v>18</v>
      </c>
      <c r="H4655">
        <v>46</v>
      </c>
      <c r="I4655">
        <v>255</v>
      </c>
      <c r="J4655">
        <v>11730</v>
      </c>
      <c r="K4655" t="s">
        <v>83</v>
      </c>
      <c r="L4655" t="s">
        <v>17</v>
      </c>
    </row>
    <row r="4656" spans="1:12" x14ac:dyDescent="0.25">
      <c r="A4656" t="s">
        <v>26</v>
      </c>
      <c r="B4656">
        <v>1185732</v>
      </c>
      <c r="C4656">
        <v>44099</v>
      </c>
      <c r="D4656" t="s">
        <v>48</v>
      </c>
      <c r="E4656" t="s">
        <v>49</v>
      </c>
      <c r="F4656" t="s">
        <v>50</v>
      </c>
      <c r="G4656" t="s">
        <v>19</v>
      </c>
      <c r="H4656">
        <v>41</v>
      </c>
      <c r="I4656">
        <v>225</v>
      </c>
      <c r="J4656">
        <v>9225</v>
      </c>
      <c r="K4656" t="s">
        <v>83</v>
      </c>
      <c r="L4656" t="s">
        <v>20</v>
      </c>
    </row>
    <row r="4657" spans="1:12" x14ac:dyDescent="0.25">
      <c r="A4657" t="s">
        <v>26</v>
      </c>
      <c r="B4657">
        <v>1185732</v>
      </c>
      <c r="C4657">
        <v>44100</v>
      </c>
      <c r="D4657" t="s">
        <v>48</v>
      </c>
      <c r="E4657" t="s">
        <v>49</v>
      </c>
      <c r="F4657" t="s">
        <v>50</v>
      </c>
      <c r="G4657" t="s">
        <v>21</v>
      </c>
      <c r="H4657">
        <v>42</v>
      </c>
      <c r="I4657">
        <v>210</v>
      </c>
      <c r="J4657">
        <v>8820</v>
      </c>
      <c r="K4657" t="s">
        <v>83</v>
      </c>
      <c r="L4657" t="s">
        <v>20</v>
      </c>
    </row>
    <row r="4658" spans="1:12" x14ac:dyDescent="0.25">
      <c r="A4658" t="s">
        <v>26</v>
      </c>
      <c r="B4658">
        <v>1185732</v>
      </c>
      <c r="C4658">
        <v>44101</v>
      </c>
      <c r="D4658" t="s">
        <v>48</v>
      </c>
      <c r="E4658" t="s">
        <v>49</v>
      </c>
      <c r="F4658" t="s">
        <v>50</v>
      </c>
      <c r="G4658" t="s">
        <v>22</v>
      </c>
      <c r="H4658">
        <v>50</v>
      </c>
      <c r="I4658">
        <v>210</v>
      </c>
      <c r="J4658">
        <v>10500</v>
      </c>
      <c r="K4658" t="s">
        <v>83</v>
      </c>
      <c r="L4658" t="s">
        <v>17</v>
      </c>
    </row>
    <row r="4659" spans="1:12" x14ac:dyDescent="0.25">
      <c r="A4659" t="s">
        <v>26</v>
      </c>
      <c r="B4659">
        <v>1185732</v>
      </c>
      <c r="C4659">
        <v>44102</v>
      </c>
      <c r="D4659" t="s">
        <v>48</v>
      </c>
      <c r="E4659" t="s">
        <v>49</v>
      </c>
      <c r="F4659" t="s">
        <v>50</v>
      </c>
      <c r="G4659" t="s">
        <v>23</v>
      </c>
      <c r="H4659">
        <v>55</v>
      </c>
      <c r="I4659">
        <v>223</v>
      </c>
      <c r="J4659">
        <v>12265</v>
      </c>
      <c r="K4659" t="s">
        <v>83</v>
      </c>
      <c r="L4659" t="s">
        <v>20</v>
      </c>
    </row>
    <row r="4660" spans="1:12" x14ac:dyDescent="0.25">
      <c r="A4660" t="s">
        <v>26</v>
      </c>
      <c r="B4660">
        <v>1185732</v>
      </c>
      <c r="C4660">
        <v>44103</v>
      </c>
      <c r="D4660" t="s">
        <v>48</v>
      </c>
      <c r="E4660" t="s">
        <v>49</v>
      </c>
      <c r="F4660" t="s">
        <v>50</v>
      </c>
      <c r="G4660" t="s">
        <v>15</v>
      </c>
      <c r="H4660">
        <v>56</v>
      </c>
      <c r="I4660">
        <v>270</v>
      </c>
      <c r="J4660">
        <v>15120</v>
      </c>
      <c r="K4660" t="s">
        <v>83</v>
      </c>
      <c r="L4660" t="s">
        <v>17</v>
      </c>
    </row>
    <row r="4661" spans="1:12" x14ac:dyDescent="0.25">
      <c r="A4661" t="s">
        <v>26</v>
      </c>
      <c r="B4661">
        <v>1185732</v>
      </c>
      <c r="C4661">
        <v>44104</v>
      </c>
      <c r="D4661" t="s">
        <v>48</v>
      </c>
      <c r="E4661" t="s">
        <v>49</v>
      </c>
      <c r="F4661" t="s">
        <v>50</v>
      </c>
      <c r="G4661" t="s">
        <v>18</v>
      </c>
      <c r="H4661">
        <v>47</v>
      </c>
      <c r="I4661">
        <v>215</v>
      </c>
      <c r="J4661">
        <v>10105</v>
      </c>
      <c r="K4661" t="s">
        <v>83</v>
      </c>
      <c r="L4661" t="s">
        <v>17</v>
      </c>
    </row>
    <row r="4662" spans="1:12" x14ac:dyDescent="0.25">
      <c r="A4662" t="s">
        <v>26</v>
      </c>
      <c r="B4662">
        <v>1185732</v>
      </c>
      <c r="C4662">
        <v>44105</v>
      </c>
      <c r="D4662" t="s">
        <v>48</v>
      </c>
      <c r="E4662" t="s">
        <v>49</v>
      </c>
      <c r="F4662" t="s">
        <v>50</v>
      </c>
      <c r="G4662" t="s">
        <v>19</v>
      </c>
      <c r="H4662">
        <v>47</v>
      </c>
      <c r="I4662">
        <v>203</v>
      </c>
      <c r="J4662">
        <v>9541</v>
      </c>
      <c r="K4662" t="s">
        <v>83</v>
      </c>
      <c r="L4662" t="s">
        <v>20</v>
      </c>
    </row>
    <row r="4663" spans="1:12" x14ac:dyDescent="0.25">
      <c r="A4663" t="s">
        <v>26</v>
      </c>
      <c r="B4663">
        <v>1185732</v>
      </c>
      <c r="C4663">
        <v>44106</v>
      </c>
      <c r="D4663" t="s">
        <v>48</v>
      </c>
      <c r="E4663" t="s">
        <v>49</v>
      </c>
      <c r="F4663" t="s">
        <v>50</v>
      </c>
      <c r="G4663" t="s">
        <v>21</v>
      </c>
      <c r="H4663">
        <v>45</v>
      </c>
      <c r="I4663">
        <v>182</v>
      </c>
      <c r="J4663">
        <v>8190</v>
      </c>
      <c r="K4663" t="s">
        <v>83</v>
      </c>
      <c r="L4663" t="s">
        <v>20</v>
      </c>
    </row>
    <row r="4664" spans="1:12" x14ac:dyDescent="0.25">
      <c r="A4664" t="s">
        <v>26</v>
      </c>
      <c r="B4664">
        <v>1185732</v>
      </c>
      <c r="C4664">
        <v>44107</v>
      </c>
      <c r="D4664" t="s">
        <v>48</v>
      </c>
      <c r="E4664" t="s">
        <v>49</v>
      </c>
      <c r="F4664" t="s">
        <v>50</v>
      </c>
      <c r="G4664" t="s">
        <v>22</v>
      </c>
      <c r="H4664">
        <v>57</v>
      </c>
      <c r="I4664">
        <v>189</v>
      </c>
      <c r="J4664">
        <v>10773</v>
      </c>
      <c r="K4664" t="s">
        <v>83</v>
      </c>
      <c r="L4664" t="s">
        <v>17</v>
      </c>
    </row>
    <row r="4665" spans="1:12" x14ac:dyDescent="0.25">
      <c r="A4665" t="s">
        <v>26</v>
      </c>
      <c r="B4665">
        <v>1185732</v>
      </c>
      <c r="C4665">
        <v>44108</v>
      </c>
      <c r="D4665" t="s">
        <v>48</v>
      </c>
      <c r="E4665" t="s">
        <v>49</v>
      </c>
      <c r="F4665" t="s">
        <v>50</v>
      </c>
      <c r="G4665" t="s">
        <v>23</v>
      </c>
      <c r="H4665">
        <v>59</v>
      </c>
      <c r="I4665">
        <v>223</v>
      </c>
      <c r="J4665">
        <v>13157</v>
      </c>
      <c r="K4665" t="s">
        <v>83</v>
      </c>
      <c r="L4665" t="s">
        <v>20</v>
      </c>
    </row>
    <row r="4666" spans="1:12" x14ac:dyDescent="0.25">
      <c r="A4666" t="s">
        <v>26</v>
      </c>
      <c r="B4666">
        <v>1185732</v>
      </c>
      <c r="C4666">
        <v>44109</v>
      </c>
      <c r="D4666" t="s">
        <v>48</v>
      </c>
      <c r="E4666" t="s">
        <v>49</v>
      </c>
      <c r="F4666" t="s">
        <v>50</v>
      </c>
      <c r="G4666" t="s">
        <v>15</v>
      </c>
      <c r="H4666">
        <v>56</v>
      </c>
      <c r="I4666">
        <v>244</v>
      </c>
      <c r="J4666">
        <v>13664</v>
      </c>
      <c r="K4666" t="s">
        <v>83</v>
      </c>
      <c r="L4666" t="s">
        <v>17</v>
      </c>
    </row>
    <row r="4667" spans="1:12" x14ac:dyDescent="0.25">
      <c r="A4667" t="s">
        <v>26</v>
      </c>
      <c r="B4667">
        <v>1185732</v>
      </c>
      <c r="C4667">
        <v>44110</v>
      </c>
      <c r="D4667" t="s">
        <v>48</v>
      </c>
      <c r="E4667" t="s">
        <v>49</v>
      </c>
      <c r="F4667" t="s">
        <v>50</v>
      </c>
      <c r="G4667" t="s">
        <v>18</v>
      </c>
      <c r="H4667">
        <v>49</v>
      </c>
      <c r="I4667">
        <v>224</v>
      </c>
      <c r="J4667">
        <v>10976</v>
      </c>
      <c r="K4667" t="s">
        <v>83</v>
      </c>
      <c r="L4667" t="s">
        <v>17</v>
      </c>
    </row>
    <row r="4668" spans="1:12" x14ac:dyDescent="0.25">
      <c r="A4668" t="s">
        <v>26</v>
      </c>
      <c r="B4668">
        <v>1185732</v>
      </c>
      <c r="C4668">
        <v>44111</v>
      </c>
      <c r="D4668" t="s">
        <v>48</v>
      </c>
      <c r="E4668" t="s">
        <v>49</v>
      </c>
      <c r="F4668" t="s">
        <v>50</v>
      </c>
      <c r="G4668" t="s">
        <v>19</v>
      </c>
      <c r="H4668">
        <v>46</v>
      </c>
      <c r="I4668">
        <v>224</v>
      </c>
      <c r="J4668">
        <v>10304</v>
      </c>
      <c r="K4668" t="s">
        <v>83</v>
      </c>
      <c r="L4668" t="s">
        <v>20</v>
      </c>
    </row>
    <row r="4669" spans="1:12" x14ac:dyDescent="0.25">
      <c r="A4669" t="s">
        <v>26</v>
      </c>
      <c r="B4669">
        <v>1185732</v>
      </c>
      <c r="C4669">
        <v>44112</v>
      </c>
      <c r="D4669" t="s">
        <v>48</v>
      </c>
      <c r="E4669" t="s">
        <v>49</v>
      </c>
      <c r="F4669" t="s">
        <v>50</v>
      </c>
      <c r="G4669" t="s">
        <v>21</v>
      </c>
      <c r="H4669">
        <v>49</v>
      </c>
      <c r="I4669">
        <v>202</v>
      </c>
      <c r="J4669">
        <v>9898</v>
      </c>
      <c r="K4669" t="s">
        <v>83</v>
      </c>
      <c r="L4669" t="s">
        <v>20</v>
      </c>
    </row>
    <row r="4670" spans="1:12" x14ac:dyDescent="0.25">
      <c r="A4670" t="s">
        <v>26</v>
      </c>
      <c r="B4670">
        <v>1185732</v>
      </c>
      <c r="C4670">
        <v>44113</v>
      </c>
      <c r="D4670" t="s">
        <v>48</v>
      </c>
      <c r="E4670" t="s">
        <v>49</v>
      </c>
      <c r="F4670" t="s">
        <v>50</v>
      </c>
      <c r="G4670" t="s">
        <v>22</v>
      </c>
      <c r="H4670">
        <v>64</v>
      </c>
      <c r="I4670">
        <v>195</v>
      </c>
      <c r="J4670">
        <v>12480</v>
      </c>
      <c r="K4670" t="s">
        <v>83</v>
      </c>
      <c r="L4670" t="s">
        <v>17</v>
      </c>
    </row>
    <row r="4671" spans="1:12" x14ac:dyDescent="0.25">
      <c r="A4671" t="s">
        <v>26</v>
      </c>
      <c r="B4671">
        <v>1185732</v>
      </c>
      <c r="C4671">
        <v>44114</v>
      </c>
      <c r="D4671" t="s">
        <v>48</v>
      </c>
      <c r="E4671" t="s">
        <v>49</v>
      </c>
      <c r="F4671" t="s">
        <v>50</v>
      </c>
      <c r="G4671" t="s">
        <v>23</v>
      </c>
      <c r="H4671">
        <v>64</v>
      </c>
      <c r="I4671">
        <v>213</v>
      </c>
      <c r="J4671">
        <v>13632</v>
      </c>
      <c r="K4671" t="s">
        <v>83</v>
      </c>
      <c r="L4671" t="s">
        <v>20</v>
      </c>
    </row>
    <row r="4672" spans="1:12" x14ac:dyDescent="0.25">
      <c r="A4672" t="s">
        <v>26</v>
      </c>
      <c r="B4672">
        <v>1185732</v>
      </c>
      <c r="C4672">
        <v>43975</v>
      </c>
      <c r="D4672" t="s">
        <v>48</v>
      </c>
      <c r="E4672" t="s">
        <v>49</v>
      </c>
      <c r="F4672" t="s">
        <v>50</v>
      </c>
      <c r="G4672" t="s">
        <v>15</v>
      </c>
      <c r="H4672">
        <v>63</v>
      </c>
      <c r="I4672">
        <v>323</v>
      </c>
      <c r="J4672">
        <v>20349</v>
      </c>
      <c r="K4672" t="s">
        <v>83</v>
      </c>
      <c r="L4672" t="s">
        <v>17</v>
      </c>
    </row>
    <row r="4673" spans="1:12" x14ac:dyDescent="0.25">
      <c r="A4673" t="s">
        <v>26</v>
      </c>
      <c r="B4673">
        <v>1185732</v>
      </c>
      <c r="C4673">
        <v>43975</v>
      </c>
      <c r="D4673" t="s">
        <v>48</v>
      </c>
      <c r="E4673" t="s">
        <v>49</v>
      </c>
      <c r="F4673" t="s">
        <v>50</v>
      </c>
      <c r="G4673" t="s">
        <v>18</v>
      </c>
      <c r="H4673">
        <v>51</v>
      </c>
      <c r="I4673">
        <v>254</v>
      </c>
      <c r="J4673">
        <v>12954</v>
      </c>
      <c r="K4673" t="s">
        <v>83</v>
      </c>
      <c r="L4673" t="s">
        <v>17</v>
      </c>
    </row>
    <row r="4674" spans="1:12" x14ac:dyDescent="0.25">
      <c r="A4674" t="s">
        <v>26</v>
      </c>
      <c r="B4674">
        <v>1185732</v>
      </c>
      <c r="C4674">
        <v>43975</v>
      </c>
      <c r="D4674" t="s">
        <v>48</v>
      </c>
      <c r="E4674" t="s">
        <v>49</v>
      </c>
      <c r="F4674" t="s">
        <v>50</v>
      </c>
      <c r="G4674" t="s">
        <v>19</v>
      </c>
      <c r="H4674">
        <v>52</v>
      </c>
      <c r="I4674">
        <v>248</v>
      </c>
      <c r="J4674">
        <v>12896</v>
      </c>
      <c r="K4674" t="s">
        <v>83</v>
      </c>
      <c r="L4674" t="s">
        <v>20</v>
      </c>
    </row>
    <row r="4675" spans="1:12" x14ac:dyDescent="0.25">
      <c r="A4675" t="s">
        <v>26</v>
      </c>
      <c r="B4675">
        <v>1185732</v>
      </c>
      <c r="C4675">
        <v>43975</v>
      </c>
      <c r="D4675" t="s">
        <v>48</v>
      </c>
      <c r="E4675" t="s">
        <v>49</v>
      </c>
      <c r="F4675" t="s">
        <v>50</v>
      </c>
      <c r="G4675" t="s">
        <v>21</v>
      </c>
      <c r="H4675">
        <v>54</v>
      </c>
      <c r="I4675">
        <v>209</v>
      </c>
      <c r="J4675">
        <v>11286</v>
      </c>
      <c r="K4675" t="s">
        <v>83</v>
      </c>
      <c r="L4675" t="s">
        <v>20</v>
      </c>
    </row>
    <row r="4676" spans="1:12" x14ac:dyDescent="0.25">
      <c r="A4676" t="s">
        <v>12</v>
      </c>
      <c r="B4676">
        <v>1185732</v>
      </c>
      <c r="C4676">
        <v>43975</v>
      </c>
      <c r="D4676" t="s">
        <v>48</v>
      </c>
      <c r="E4676" t="s">
        <v>49</v>
      </c>
      <c r="F4676" t="s">
        <v>50</v>
      </c>
      <c r="G4676" t="s">
        <v>22</v>
      </c>
      <c r="H4676">
        <v>60</v>
      </c>
      <c r="I4676">
        <v>202</v>
      </c>
      <c r="J4676">
        <v>12120</v>
      </c>
      <c r="K4676" t="s">
        <v>83</v>
      </c>
      <c r="L4676" t="s">
        <v>17</v>
      </c>
    </row>
    <row r="4677" spans="1:12" x14ac:dyDescent="0.25">
      <c r="A4677" t="s">
        <v>12</v>
      </c>
      <c r="B4677">
        <v>1185732</v>
      </c>
      <c r="C4677">
        <v>43975</v>
      </c>
      <c r="D4677" t="s">
        <v>48</v>
      </c>
      <c r="E4677" t="s">
        <v>49</v>
      </c>
      <c r="F4677" t="s">
        <v>50</v>
      </c>
      <c r="G4677" t="s">
        <v>23</v>
      </c>
      <c r="H4677">
        <v>64</v>
      </c>
      <c r="I4677">
        <v>219</v>
      </c>
      <c r="J4677">
        <v>14016</v>
      </c>
      <c r="K4677" t="s">
        <v>83</v>
      </c>
      <c r="L4677" t="s">
        <v>20</v>
      </c>
    </row>
    <row r="4678" spans="1:12" x14ac:dyDescent="0.25">
      <c r="A4678" t="s">
        <v>12</v>
      </c>
      <c r="B4678">
        <v>1185732</v>
      </c>
      <c r="C4678">
        <v>44121</v>
      </c>
      <c r="D4678" t="s">
        <v>48</v>
      </c>
      <c r="E4678" t="s">
        <v>49</v>
      </c>
      <c r="F4678" t="s">
        <v>50</v>
      </c>
      <c r="G4678" t="s">
        <v>15</v>
      </c>
      <c r="H4678">
        <v>33</v>
      </c>
      <c r="I4678">
        <v>131</v>
      </c>
      <c r="J4678">
        <v>4323</v>
      </c>
      <c r="K4678" t="s">
        <v>83</v>
      </c>
      <c r="L4678" t="s">
        <v>17</v>
      </c>
    </row>
    <row r="4679" spans="1:12" x14ac:dyDescent="0.25">
      <c r="A4679" t="s">
        <v>12</v>
      </c>
      <c r="B4679">
        <v>1185732</v>
      </c>
      <c r="C4679">
        <v>44122</v>
      </c>
      <c r="D4679" t="s">
        <v>48</v>
      </c>
      <c r="E4679" t="s">
        <v>49</v>
      </c>
      <c r="F4679" t="s">
        <v>50</v>
      </c>
      <c r="G4679" t="s">
        <v>18</v>
      </c>
      <c r="H4679">
        <v>33</v>
      </c>
      <c r="I4679">
        <v>65</v>
      </c>
      <c r="J4679">
        <v>2145</v>
      </c>
      <c r="K4679" t="s">
        <v>83</v>
      </c>
      <c r="L4679" t="s">
        <v>17</v>
      </c>
    </row>
    <row r="4680" spans="1:12" x14ac:dyDescent="0.25">
      <c r="A4680" t="s">
        <v>12</v>
      </c>
      <c r="B4680">
        <v>1185732</v>
      </c>
      <c r="C4680">
        <v>44123</v>
      </c>
      <c r="D4680" t="s">
        <v>48</v>
      </c>
      <c r="E4680" t="s">
        <v>49</v>
      </c>
      <c r="F4680" t="s">
        <v>50</v>
      </c>
      <c r="G4680" t="s">
        <v>19</v>
      </c>
      <c r="H4680">
        <v>24</v>
      </c>
      <c r="I4680">
        <v>63</v>
      </c>
      <c r="J4680">
        <v>1512</v>
      </c>
      <c r="K4680" t="s">
        <v>83</v>
      </c>
      <c r="L4680" t="s">
        <v>20</v>
      </c>
    </row>
    <row r="4681" spans="1:12" x14ac:dyDescent="0.25">
      <c r="A4681" t="s">
        <v>12</v>
      </c>
      <c r="B4681">
        <v>1185732</v>
      </c>
      <c r="C4681">
        <v>44124</v>
      </c>
      <c r="D4681" t="s">
        <v>48</v>
      </c>
      <c r="E4681" t="s">
        <v>49</v>
      </c>
      <c r="F4681" t="s">
        <v>50</v>
      </c>
      <c r="G4681" t="s">
        <v>21</v>
      </c>
      <c r="H4681">
        <v>29</v>
      </c>
      <c r="I4681">
        <v>26</v>
      </c>
      <c r="J4681">
        <v>754</v>
      </c>
      <c r="K4681" t="s">
        <v>83</v>
      </c>
      <c r="L4681" t="s">
        <v>20</v>
      </c>
    </row>
    <row r="4682" spans="1:12" x14ac:dyDescent="0.25">
      <c r="A4682" t="s">
        <v>12</v>
      </c>
      <c r="B4682">
        <v>1185732</v>
      </c>
      <c r="C4682">
        <v>44125</v>
      </c>
      <c r="D4682" t="s">
        <v>36</v>
      </c>
      <c r="E4682" t="s">
        <v>51</v>
      </c>
      <c r="F4682" t="s">
        <v>52</v>
      </c>
      <c r="G4682" t="s">
        <v>22</v>
      </c>
      <c r="H4682">
        <v>43</v>
      </c>
      <c r="I4682">
        <v>39</v>
      </c>
      <c r="J4682">
        <v>1677</v>
      </c>
      <c r="K4682" t="s">
        <v>83</v>
      </c>
      <c r="L4682" t="s">
        <v>17</v>
      </c>
    </row>
    <row r="4683" spans="1:12" x14ac:dyDescent="0.25">
      <c r="A4683" t="s">
        <v>12</v>
      </c>
      <c r="B4683">
        <v>1185732</v>
      </c>
      <c r="C4683">
        <v>44126</v>
      </c>
      <c r="D4683" t="s">
        <v>36</v>
      </c>
      <c r="E4683" t="s">
        <v>51</v>
      </c>
      <c r="F4683" t="s">
        <v>52</v>
      </c>
      <c r="G4683" t="s">
        <v>23</v>
      </c>
      <c r="H4683">
        <v>32</v>
      </c>
      <c r="I4683">
        <v>65</v>
      </c>
      <c r="J4683">
        <v>2080</v>
      </c>
      <c r="K4683" t="s">
        <v>83</v>
      </c>
      <c r="L4683" t="s">
        <v>20</v>
      </c>
    </row>
    <row r="4684" spans="1:12" x14ac:dyDescent="0.25">
      <c r="A4684" t="s">
        <v>12</v>
      </c>
      <c r="B4684">
        <v>1185732</v>
      </c>
      <c r="C4684">
        <v>44127</v>
      </c>
      <c r="D4684" t="s">
        <v>36</v>
      </c>
      <c r="E4684" t="s">
        <v>51</v>
      </c>
      <c r="F4684" t="s">
        <v>52</v>
      </c>
      <c r="G4684" t="s">
        <v>15</v>
      </c>
      <c r="H4684">
        <v>32</v>
      </c>
      <c r="I4684">
        <v>135</v>
      </c>
      <c r="J4684">
        <v>4320</v>
      </c>
      <c r="K4684" t="s">
        <v>83</v>
      </c>
      <c r="L4684" t="s">
        <v>17</v>
      </c>
    </row>
    <row r="4685" spans="1:12" x14ac:dyDescent="0.25">
      <c r="A4685" t="s">
        <v>12</v>
      </c>
      <c r="B4685">
        <v>1185732</v>
      </c>
      <c r="C4685">
        <v>44128</v>
      </c>
      <c r="D4685" t="s">
        <v>36</v>
      </c>
      <c r="E4685" t="s">
        <v>51</v>
      </c>
      <c r="F4685" t="s">
        <v>52</v>
      </c>
      <c r="G4685" t="s">
        <v>18</v>
      </c>
      <c r="H4685">
        <v>34</v>
      </c>
      <c r="I4685">
        <v>38</v>
      </c>
      <c r="J4685">
        <v>1292</v>
      </c>
      <c r="K4685" t="s">
        <v>83</v>
      </c>
      <c r="L4685" t="s">
        <v>17</v>
      </c>
    </row>
    <row r="4686" spans="1:12" x14ac:dyDescent="0.25">
      <c r="A4686" t="s">
        <v>12</v>
      </c>
      <c r="B4686">
        <v>1185732</v>
      </c>
      <c r="C4686">
        <v>44129</v>
      </c>
      <c r="D4686" t="s">
        <v>36</v>
      </c>
      <c r="E4686" t="s">
        <v>51</v>
      </c>
      <c r="F4686" t="s">
        <v>52</v>
      </c>
      <c r="G4686" t="s">
        <v>19</v>
      </c>
      <c r="H4686">
        <v>25</v>
      </c>
      <c r="I4686">
        <v>56</v>
      </c>
      <c r="J4686">
        <v>1400</v>
      </c>
      <c r="K4686" t="s">
        <v>83</v>
      </c>
      <c r="L4686" t="s">
        <v>20</v>
      </c>
    </row>
    <row r="4687" spans="1:12" x14ac:dyDescent="0.25">
      <c r="A4687" t="s">
        <v>12</v>
      </c>
      <c r="B4687">
        <v>1185732</v>
      </c>
      <c r="C4687">
        <v>44130</v>
      </c>
      <c r="D4687" t="s">
        <v>36</v>
      </c>
      <c r="E4687" t="s">
        <v>51</v>
      </c>
      <c r="F4687" t="s">
        <v>52</v>
      </c>
      <c r="G4687" t="s">
        <v>21</v>
      </c>
      <c r="H4687">
        <v>27</v>
      </c>
      <c r="I4687">
        <v>20</v>
      </c>
      <c r="J4687">
        <v>540</v>
      </c>
      <c r="K4687" t="s">
        <v>83</v>
      </c>
      <c r="L4687" t="s">
        <v>20</v>
      </c>
    </row>
    <row r="4688" spans="1:12" x14ac:dyDescent="0.25">
      <c r="A4688" t="s">
        <v>12</v>
      </c>
      <c r="B4688">
        <v>1185732</v>
      </c>
      <c r="C4688">
        <v>44131</v>
      </c>
      <c r="D4688" t="s">
        <v>36</v>
      </c>
      <c r="E4688" t="s">
        <v>51</v>
      </c>
      <c r="F4688" t="s">
        <v>52</v>
      </c>
      <c r="G4688" t="s">
        <v>22</v>
      </c>
      <c r="H4688">
        <v>41</v>
      </c>
      <c r="I4688">
        <v>44</v>
      </c>
      <c r="J4688">
        <v>1804</v>
      </c>
      <c r="K4688" t="s">
        <v>83</v>
      </c>
      <c r="L4688" t="s">
        <v>17</v>
      </c>
    </row>
    <row r="4689" spans="1:12" x14ac:dyDescent="0.25">
      <c r="A4689" t="s">
        <v>12</v>
      </c>
      <c r="B4689">
        <v>1185732</v>
      </c>
      <c r="C4689">
        <v>44132</v>
      </c>
      <c r="D4689" t="s">
        <v>36</v>
      </c>
      <c r="E4689" t="s">
        <v>51</v>
      </c>
      <c r="F4689" t="s">
        <v>52</v>
      </c>
      <c r="G4689" t="s">
        <v>23</v>
      </c>
      <c r="H4689">
        <v>34</v>
      </c>
      <c r="I4689">
        <v>65</v>
      </c>
      <c r="J4689">
        <v>2210</v>
      </c>
      <c r="K4689" t="s">
        <v>83</v>
      </c>
      <c r="L4689" t="s">
        <v>20</v>
      </c>
    </row>
    <row r="4690" spans="1:12" x14ac:dyDescent="0.25">
      <c r="A4690" t="s">
        <v>12</v>
      </c>
      <c r="B4690">
        <v>1185732</v>
      </c>
      <c r="C4690">
        <v>44133</v>
      </c>
      <c r="D4690" t="s">
        <v>36</v>
      </c>
      <c r="E4690" t="s">
        <v>51</v>
      </c>
      <c r="F4690" t="s">
        <v>52</v>
      </c>
      <c r="G4690" t="s">
        <v>15</v>
      </c>
      <c r="H4690">
        <v>39</v>
      </c>
      <c r="I4690">
        <v>116</v>
      </c>
      <c r="J4690">
        <v>4524</v>
      </c>
      <c r="K4690" t="s">
        <v>83</v>
      </c>
      <c r="L4690" t="s">
        <v>17</v>
      </c>
    </row>
    <row r="4691" spans="1:12" x14ac:dyDescent="0.25">
      <c r="A4691" t="s">
        <v>12</v>
      </c>
      <c r="B4691">
        <v>1185732</v>
      </c>
      <c r="C4691">
        <v>44134</v>
      </c>
      <c r="D4691" t="s">
        <v>36</v>
      </c>
      <c r="E4691" t="s">
        <v>51</v>
      </c>
      <c r="F4691" t="s">
        <v>52</v>
      </c>
      <c r="G4691" t="s">
        <v>18</v>
      </c>
      <c r="H4691">
        <v>38</v>
      </c>
      <c r="I4691">
        <v>35</v>
      </c>
      <c r="J4691">
        <v>1330</v>
      </c>
      <c r="K4691" t="s">
        <v>83</v>
      </c>
      <c r="L4691" t="s">
        <v>17</v>
      </c>
    </row>
    <row r="4692" spans="1:12" x14ac:dyDescent="0.25">
      <c r="A4692" t="s">
        <v>12</v>
      </c>
      <c r="B4692">
        <v>1185732</v>
      </c>
      <c r="C4692">
        <v>44135</v>
      </c>
      <c r="D4692" t="s">
        <v>36</v>
      </c>
      <c r="E4692" t="s">
        <v>51</v>
      </c>
      <c r="F4692" t="s">
        <v>52</v>
      </c>
      <c r="G4692" t="s">
        <v>19</v>
      </c>
      <c r="H4692">
        <v>29</v>
      </c>
      <c r="I4692">
        <v>53</v>
      </c>
      <c r="J4692">
        <v>1537</v>
      </c>
      <c r="K4692" t="s">
        <v>83</v>
      </c>
      <c r="L4692" t="s">
        <v>20</v>
      </c>
    </row>
    <row r="4693" spans="1:12" x14ac:dyDescent="0.25">
      <c r="A4693" t="s">
        <v>12</v>
      </c>
      <c r="B4693">
        <v>1185732</v>
      </c>
      <c r="C4693">
        <v>44136</v>
      </c>
      <c r="D4693" t="s">
        <v>36</v>
      </c>
      <c r="E4693" t="s">
        <v>51</v>
      </c>
      <c r="F4693" t="s">
        <v>52</v>
      </c>
      <c r="G4693" t="s">
        <v>21</v>
      </c>
      <c r="H4693">
        <v>32</v>
      </c>
      <c r="I4693">
        <v>7</v>
      </c>
      <c r="J4693">
        <v>224</v>
      </c>
      <c r="K4693" t="s">
        <v>83</v>
      </c>
      <c r="L4693" t="s">
        <v>20</v>
      </c>
    </row>
    <row r="4694" spans="1:12" x14ac:dyDescent="0.25">
      <c r="A4694" t="s">
        <v>12</v>
      </c>
      <c r="B4694">
        <v>1185732</v>
      </c>
      <c r="C4694">
        <v>44137</v>
      </c>
      <c r="D4694" t="s">
        <v>36</v>
      </c>
      <c r="E4694" t="s">
        <v>51</v>
      </c>
      <c r="F4694" t="s">
        <v>52</v>
      </c>
      <c r="G4694" t="s">
        <v>22</v>
      </c>
      <c r="H4694">
        <v>47</v>
      </c>
      <c r="I4694">
        <v>19</v>
      </c>
      <c r="J4694">
        <v>893</v>
      </c>
      <c r="K4694" t="s">
        <v>83</v>
      </c>
      <c r="L4694" t="s">
        <v>17</v>
      </c>
    </row>
    <row r="4695" spans="1:12" x14ac:dyDescent="0.25">
      <c r="A4695" t="s">
        <v>12</v>
      </c>
      <c r="B4695">
        <v>1185732</v>
      </c>
      <c r="C4695">
        <v>44138</v>
      </c>
      <c r="D4695" t="s">
        <v>36</v>
      </c>
      <c r="E4695" t="s">
        <v>51</v>
      </c>
      <c r="F4695" t="s">
        <v>52</v>
      </c>
      <c r="G4695" t="s">
        <v>23</v>
      </c>
      <c r="H4695">
        <v>38</v>
      </c>
      <c r="I4695">
        <v>47</v>
      </c>
      <c r="J4695">
        <v>1786</v>
      </c>
      <c r="K4695" t="s">
        <v>83</v>
      </c>
      <c r="L4695" t="s">
        <v>20</v>
      </c>
    </row>
    <row r="4696" spans="1:12" x14ac:dyDescent="0.25">
      <c r="A4696" t="s">
        <v>12</v>
      </c>
      <c r="B4696">
        <v>1185732</v>
      </c>
      <c r="C4696">
        <v>44139</v>
      </c>
      <c r="D4696" t="s">
        <v>36</v>
      </c>
      <c r="E4696" t="s">
        <v>51</v>
      </c>
      <c r="F4696" t="s">
        <v>52</v>
      </c>
      <c r="G4696" t="s">
        <v>15</v>
      </c>
      <c r="H4696">
        <v>36</v>
      </c>
      <c r="I4696">
        <v>120</v>
      </c>
      <c r="J4696">
        <v>4320</v>
      </c>
      <c r="K4696" t="s">
        <v>83</v>
      </c>
      <c r="L4696" t="s">
        <v>17</v>
      </c>
    </row>
    <row r="4697" spans="1:12" x14ac:dyDescent="0.25">
      <c r="A4697" t="s">
        <v>12</v>
      </c>
      <c r="B4697">
        <v>1185732</v>
      </c>
      <c r="C4697">
        <v>44140</v>
      </c>
      <c r="D4697" t="s">
        <v>36</v>
      </c>
      <c r="E4697" t="s">
        <v>51</v>
      </c>
      <c r="F4697" t="s">
        <v>52</v>
      </c>
      <c r="G4697" t="s">
        <v>18</v>
      </c>
      <c r="H4697">
        <v>38</v>
      </c>
      <c r="I4697">
        <v>28</v>
      </c>
      <c r="J4697">
        <v>1064</v>
      </c>
      <c r="K4697" t="s">
        <v>83</v>
      </c>
      <c r="L4697" t="s">
        <v>17</v>
      </c>
    </row>
    <row r="4698" spans="1:12" x14ac:dyDescent="0.25">
      <c r="A4698" t="s">
        <v>12</v>
      </c>
      <c r="B4698">
        <v>1185732</v>
      </c>
      <c r="C4698">
        <v>44141</v>
      </c>
      <c r="D4698" t="s">
        <v>36</v>
      </c>
      <c r="E4698" t="s">
        <v>51</v>
      </c>
      <c r="F4698" t="s">
        <v>52</v>
      </c>
      <c r="G4698" t="s">
        <v>19</v>
      </c>
      <c r="H4698">
        <v>29</v>
      </c>
      <c r="I4698">
        <v>26</v>
      </c>
      <c r="J4698">
        <v>754</v>
      </c>
      <c r="K4698" t="s">
        <v>83</v>
      </c>
      <c r="L4698" t="s">
        <v>20</v>
      </c>
    </row>
    <row r="4699" spans="1:12" x14ac:dyDescent="0.25">
      <c r="A4699" t="s">
        <v>12</v>
      </c>
      <c r="B4699">
        <v>1185732</v>
      </c>
      <c r="C4699">
        <v>44142</v>
      </c>
      <c r="D4699" t="s">
        <v>36</v>
      </c>
      <c r="E4699" t="s">
        <v>51</v>
      </c>
      <c r="F4699" t="s">
        <v>52</v>
      </c>
      <c r="G4699" t="s">
        <v>21</v>
      </c>
      <c r="H4699">
        <v>32</v>
      </c>
      <c r="I4699">
        <v>7</v>
      </c>
      <c r="J4699">
        <v>224</v>
      </c>
      <c r="K4699" t="s">
        <v>83</v>
      </c>
      <c r="L4699" t="s">
        <v>20</v>
      </c>
    </row>
    <row r="4700" spans="1:12" x14ac:dyDescent="0.25">
      <c r="A4700" t="s">
        <v>12</v>
      </c>
      <c r="B4700">
        <v>1185732</v>
      </c>
      <c r="C4700">
        <v>44143</v>
      </c>
      <c r="D4700" t="s">
        <v>36</v>
      </c>
      <c r="E4700" t="s">
        <v>51</v>
      </c>
      <c r="F4700" t="s">
        <v>52</v>
      </c>
      <c r="G4700" t="s">
        <v>22</v>
      </c>
      <c r="H4700">
        <v>47</v>
      </c>
      <c r="I4700">
        <v>14</v>
      </c>
      <c r="J4700">
        <v>658</v>
      </c>
      <c r="K4700" t="s">
        <v>83</v>
      </c>
      <c r="L4700" t="s">
        <v>17</v>
      </c>
    </row>
    <row r="4701" spans="1:12" x14ac:dyDescent="0.25">
      <c r="A4701" t="s">
        <v>12</v>
      </c>
      <c r="B4701">
        <v>1185732</v>
      </c>
      <c r="C4701">
        <v>44144</v>
      </c>
      <c r="D4701" t="s">
        <v>36</v>
      </c>
      <c r="E4701" t="s">
        <v>51</v>
      </c>
      <c r="F4701" t="s">
        <v>52</v>
      </c>
      <c r="G4701" t="s">
        <v>23</v>
      </c>
      <c r="H4701">
        <v>36</v>
      </c>
      <c r="I4701">
        <v>53</v>
      </c>
      <c r="J4701">
        <v>1908</v>
      </c>
      <c r="K4701" t="s">
        <v>83</v>
      </c>
      <c r="L4701" t="s">
        <v>20</v>
      </c>
    </row>
    <row r="4702" spans="1:12" x14ac:dyDescent="0.25">
      <c r="A4702" t="s">
        <v>12</v>
      </c>
      <c r="B4702">
        <v>1185732</v>
      </c>
      <c r="C4702">
        <v>44145</v>
      </c>
      <c r="D4702" t="s">
        <v>36</v>
      </c>
      <c r="E4702" t="s">
        <v>51</v>
      </c>
      <c r="F4702" t="s">
        <v>52</v>
      </c>
      <c r="G4702" t="s">
        <v>15</v>
      </c>
      <c r="H4702">
        <v>48</v>
      </c>
      <c r="I4702">
        <v>116</v>
      </c>
      <c r="J4702">
        <v>5568</v>
      </c>
      <c r="K4702" t="s">
        <v>83</v>
      </c>
      <c r="L4702" t="s">
        <v>17</v>
      </c>
    </row>
    <row r="4703" spans="1:12" x14ac:dyDescent="0.25">
      <c r="A4703" t="s">
        <v>12</v>
      </c>
      <c r="B4703">
        <v>1185732</v>
      </c>
      <c r="C4703">
        <v>44146</v>
      </c>
      <c r="D4703" t="s">
        <v>36</v>
      </c>
      <c r="E4703" t="s">
        <v>51</v>
      </c>
      <c r="F4703" t="s">
        <v>52</v>
      </c>
      <c r="G4703" t="s">
        <v>18</v>
      </c>
      <c r="H4703">
        <v>44</v>
      </c>
      <c r="I4703">
        <v>44</v>
      </c>
      <c r="J4703">
        <v>1936</v>
      </c>
      <c r="K4703" t="s">
        <v>83</v>
      </c>
      <c r="L4703" t="s">
        <v>17</v>
      </c>
    </row>
    <row r="4704" spans="1:12" x14ac:dyDescent="0.25">
      <c r="A4704" t="s">
        <v>12</v>
      </c>
      <c r="B4704">
        <v>1185732</v>
      </c>
      <c r="C4704">
        <v>44147</v>
      </c>
      <c r="D4704" t="s">
        <v>36</v>
      </c>
      <c r="E4704" t="s">
        <v>51</v>
      </c>
      <c r="F4704" t="s">
        <v>52</v>
      </c>
      <c r="G4704" t="s">
        <v>19</v>
      </c>
      <c r="H4704">
        <v>37</v>
      </c>
      <c r="I4704">
        <v>38</v>
      </c>
      <c r="J4704">
        <v>1406</v>
      </c>
      <c r="K4704" t="s">
        <v>83</v>
      </c>
      <c r="L4704" t="s">
        <v>20</v>
      </c>
    </row>
    <row r="4705" spans="1:12" x14ac:dyDescent="0.25">
      <c r="A4705" t="s">
        <v>12</v>
      </c>
      <c r="B4705">
        <v>1185732</v>
      </c>
      <c r="C4705">
        <v>44148</v>
      </c>
      <c r="D4705" t="s">
        <v>36</v>
      </c>
      <c r="E4705" t="s">
        <v>51</v>
      </c>
      <c r="F4705" t="s">
        <v>52</v>
      </c>
      <c r="G4705" t="s">
        <v>21</v>
      </c>
      <c r="H4705">
        <v>36</v>
      </c>
      <c r="I4705">
        <v>13</v>
      </c>
      <c r="J4705">
        <v>468</v>
      </c>
      <c r="K4705" t="s">
        <v>83</v>
      </c>
      <c r="L4705" t="s">
        <v>20</v>
      </c>
    </row>
    <row r="4706" spans="1:12" x14ac:dyDescent="0.25">
      <c r="A4706" t="s">
        <v>12</v>
      </c>
      <c r="B4706">
        <v>1185732</v>
      </c>
      <c r="C4706">
        <v>44149</v>
      </c>
      <c r="D4706" t="s">
        <v>36</v>
      </c>
      <c r="E4706" t="s">
        <v>51</v>
      </c>
      <c r="F4706" t="s">
        <v>52</v>
      </c>
      <c r="G4706" t="s">
        <v>22</v>
      </c>
      <c r="H4706">
        <v>50</v>
      </c>
      <c r="I4706">
        <v>20</v>
      </c>
      <c r="J4706">
        <v>1000</v>
      </c>
      <c r="K4706" t="s">
        <v>83</v>
      </c>
      <c r="L4706" t="s">
        <v>17</v>
      </c>
    </row>
    <row r="4707" spans="1:12" x14ac:dyDescent="0.25">
      <c r="A4707" t="s">
        <v>12</v>
      </c>
      <c r="B4707">
        <v>1185732</v>
      </c>
      <c r="C4707">
        <v>44150</v>
      </c>
      <c r="D4707" t="s">
        <v>36</v>
      </c>
      <c r="E4707" t="s">
        <v>51</v>
      </c>
      <c r="F4707" t="s">
        <v>52</v>
      </c>
      <c r="G4707" t="s">
        <v>23</v>
      </c>
      <c r="H4707">
        <v>58</v>
      </c>
      <c r="I4707">
        <v>51</v>
      </c>
      <c r="J4707">
        <v>2958</v>
      </c>
      <c r="K4707" t="s">
        <v>83</v>
      </c>
      <c r="L4707" t="s">
        <v>20</v>
      </c>
    </row>
    <row r="4708" spans="1:12" x14ac:dyDescent="0.25">
      <c r="A4708" t="s">
        <v>12</v>
      </c>
      <c r="B4708">
        <v>1185732</v>
      </c>
      <c r="C4708">
        <v>44151</v>
      </c>
      <c r="D4708" t="s">
        <v>36</v>
      </c>
      <c r="E4708" t="s">
        <v>51</v>
      </c>
      <c r="F4708" t="s">
        <v>52</v>
      </c>
      <c r="G4708" t="s">
        <v>15</v>
      </c>
      <c r="H4708">
        <v>44</v>
      </c>
      <c r="I4708">
        <v>106</v>
      </c>
      <c r="J4708">
        <v>4664</v>
      </c>
      <c r="K4708" t="s">
        <v>83</v>
      </c>
      <c r="L4708" t="s">
        <v>17</v>
      </c>
    </row>
    <row r="4709" spans="1:12" x14ac:dyDescent="0.25">
      <c r="A4709" t="s">
        <v>12</v>
      </c>
      <c r="B4709">
        <v>1185732</v>
      </c>
      <c r="C4709">
        <v>44152</v>
      </c>
      <c r="D4709" t="s">
        <v>36</v>
      </c>
      <c r="E4709" t="s">
        <v>51</v>
      </c>
      <c r="F4709" t="s">
        <v>52</v>
      </c>
      <c r="G4709" t="s">
        <v>18</v>
      </c>
      <c r="H4709">
        <v>38</v>
      </c>
      <c r="I4709">
        <v>49</v>
      </c>
      <c r="J4709">
        <v>1862</v>
      </c>
      <c r="K4709" t="s">
        <v>83</v>
      </c>
      <c r="L4709" t="s">
        <v>17</v>
      </c>
    </row>
    <row r="4710" spans="1:12" x14ac:dyDescent="0.25">
      <c r="A4710" t="s">
        <v>12</v>
      </c>
      <c r="B4710">
        <v>1185732</v>
      </c>
      <c r="C4710">
        <v>44153</v>
      </c>
      <c r="D4710" t="s">
        <v>36</v>
      </c>
      <c r="E4710" t="s">
        <v>51</v>
      </c>
      <c r="F4710" t="s">
        <v>52</v>
      </c>
      <c r="G4710" t="s">
        <v>19</v>
      </c>
      <c r="H4710">
        <v>33</v>
      </c>
      <c r="I4710">
        <v>47</v>
      </c>
      <c r="J4710">
        <v>1551</v>
      </c>
      <c r="K4710" t="s">
        <v>83</v>
      </c>
      <c r="L4710" t="s">
        <v>20</v>
      </c>
    </row>
    <row r="4711" spans="1:12" x14ac:dyDescent="0.25">
      <c r="A4711" t="s">
        <v>12</v>
      </c>
      <c r="B4711">
        <v>1185732</v>
      </c>
      <c r="C4711">
        <v>44154</v>
      </c>
      <c r="D4711" t="s">
        <v>36</v>
      </c>
      <c r="E4711" t="s">
        <v>51</v>
      </c>
      <c r="F4711" t="s">
        <v>52</v>
      </c>
      <c r="G4711" t="s">
        <v>21</v>
      </c>
      <c r="H4711">
        <v>32</v>
      </c>
      <c r="I4711">
        <v>45</v>
      </c>
      <c r="J4711">
        <v>1440</v>
      </c>
      <c r="K4711" t="s">
        <v>83</v>
      </c>
      <c r="L4711" t="s">
        <v>20</v>
      </c>
    </row>
    <row r="4712" spans="1:12" x14ac:dyDescent="0.25">
      <c r="A4712" t="s">
        <v>12</v>
      </c>
      <c r="B4712">
        <v>1185732</v>
      </c>
      <c r="C4712">
        <v>44155</v>
      </c>
      <c r="D4712" t="s">
        <v>36</v>
      </c>
      <c r="E4712" t="s">
        <v>51</v>
      </c>
      <c r="F4712" t="s">
        <v>52</v>
      </c>
      <c r="G4712" t="s">
        <v>22</v>
      </c>
      <c r="H4712">
        <v>49</v>
      </c>
      <c r="I4712">
        <v>45</v>
      </c>
      <c r="J4712">
        <v>2205</v>
      </c>
      <c r="K4712" t="s">
        <v>83</v>
      </c>
      <c r="L4712" t="s">
        <v>17</v>
      </c>
    </row>
    <row r="4713" spans="1:12" x14ac:dyDescent="0.25">
      <c r="A4713" t="s">
        <v>12</v>
      </c>
      <c r="B4713">
        <v>1185732</v>
      </c>
      <c r="C4713">
        <v>44156</v>
      </c>
      <c r="D4713" t="s">
        <v>36</v>
      </c>
      <c r="E4713" t="s">
        <v>51</v>
      </c>
      <c r="F4713" t="s">
        <v>52</v>
      </c>
      <c r="G4713" t="s">
        <v>23</v>
      </c>
      <c r="H4713">
        <v>53</v>
      </c>
      <c r="I4713">
        <v>81</v>
      </c>
      <c r="J4713">
        <v>4293</v>
      </c>
      <c r="K4713" t="s">
        <v>83</v>
      </c>
      <c r="L4713" t="s">
        <v>20</v>
      </c>
    </row>
    <row r="4714" spans="1:12" x14ac:dyDescent="0.25">
      <c r="A4714" t="s">
        <v>12</v>
      </c>
      <c r="B4714">
        <v>1185732</v>
      </c>
      <c r="C4714">
        <v>44157</v>
      </c>
      <c r="D4714" t="s">
        <v>36</v>
      </c>
      <c r="E4714" t="s">
        <v>51</v>
      </c>
      <c r="F4714" t="s">
        <v>52</v>
      </c>
      <c r="G4714" t="s">
        <v>15</v>
      </c>
      <c r="H4714">
        <v>49</v>
      </c>
      <c r="I4714">
        <v>160</v>
      </c>
      <c r="J4714">
        <v>7840</v>
      </c>
      <c r="K4714" t="s">
        <v>83</v>
      </c>
      <c r="L4714" t="s">
        <v>17</v>
      </c>
    </row>
    <row r="4715" spans="1:12" x14ac:dyDescent="0.25">
      <c r="A4715" t="s">
        <v>12</v>
      </c>
      <c r="B4715">
        <v>1185732</v>
      </c>
      <c r="C4715">
        <v>44158</v>
      </c>
      <c r="D4715" t="s">
        <v>36</v>
      </c>
      <c r="E4715" t="s">
        <v>51</v>
      </c>
      <c r="F4715" t="s">
        <v>52</v>
      </c>
      <c r="G4715" t="s">
        <v>18</v>
      </c>
      <c r="H4715">
        <v>42</v>
      </c>
      <c r="I4715">
        <v>75</v>
      </c>
      <c r="J4715">
        <v>3150</v>
      </c>
      <c r="K4715" t="s">
        <v>83</v>
      </c>
      <c r="L4715" t="s">
        <v>17</v>
      </c>
    </row>
    <row r="4716" spans="1:12" x14ac:dyDescent="0.25">
      <c r="A4716" t="s">
        <v>12</v>
      </c>
      <c r="B4716">
        <v>1185732</v>
      </c>
      <c r="C4716">
        <v>44159</v>
      </c>
      <c r="D4716" t="s">
        <v>36</v>
      </c>
      <c r="E4716" t="s">
        <v>51</v>
      </c>
      <c r="F4716" t="s">
        <v>52</v>
      </c>
      <c r="G4716" t="s">
        <v>19</v>
      </c>
      <c r="H4716">
        <v>36</v>
      </c>
      <c r="I4716">
        <v>63</v>
      </c>
      <c r="J4716">
        <v>2268</v>
      </c>
      <c r="K4716" t="s">
        <v>83</v>
      </c>
      <c r="L4716" t="s">
        <v>20</v>
      </c>
    </row>
    <row r="4717" spans="1:12" x14ac:dyDescent="0.25">
      <c r="A4717" t="s">
        <v>12</v>
      </c>
      <c r="B4717">
        <v>1185732</v>
      </c>
      <c r="C4717">
        <v>44160</v>
      </c>
      <c r="D4717" t="s">
        <v>36</v>
      </c>
      <c r="E4717" t="s">
        <v>51</v>
      </c>
      <c r="F4717" t="s">
        <v>52</v>
      </c>
      <c r="G4717" t="s">
        <v>21</v>
      </c>
      <c r="H4717">
        <v>38</v>
      </c>
      <c r="I4717">
        <v>51</v>
      </c>
      <c r="J4717">
        <v>1938</v>
      </c>
      <c r="K4717" t="s">
        <v>83</v>
      </c>
      <c r="L4717" t="s">
        <v>20</v>
      </c>
    </row>
    <row r="4718" spans="1:12" x14ac:dyDescent="0.25">
      <c r="A4718" t="s">
        <v>12</v>
      </c>
      <c r="B4718">
        <v>1185732</v>
      </c>
      <c r="C4718">
        <v>44161</v>
      </c>
      <c r="D4718" t="s">
        <v>36</v>
      </c>
      <c r="E4718" t="s">
        <v>51</v>
      </c>
      <c r="F4718" t="s">
        <v>52</v>
      </c>
      <c r="G4718" t="s">
        <v>22</v>
      </c>
      <c r="H4718">
        <v>49</v>
      </c>
      <c r="I4718">
        <v>58</v>
      </c>
      <c r="J4718">
        <v>2842</v>
      </c>
      <c r="K4718" t="s">
        <v>83</v>
      </c>
      <c r="L4718" t="s">
        <v>17</v>
      </c>
    </row>
    <row r="4719" spans="1:12" x14ac:dyDescent="0.25">
      <c r="A4719" t="s">
        <v>12</v>
      </c>
      <c r="B4719">
        <v>1185732</v>
      </c>
      <c r="C4719">
        <v>44162</v>
      </c>
      <c r="D4719" t="s">
        <v>36</v>
      </c>
      <c r="E4719" t="s">
        <v>51</v>
      </c>
      <c r="F4719" t="s">
        <v>52</v>
      </c>
      <c r="G4719" t="s">
        <v>23</v>
      </c>
      <c r="H4719">
        <v>54</v>
      </c>
      <c r="I4719">
        <v>98</v>
      </c>
      <c r="J4719">
        <v>5292</v>
      </c>
      <c r="K4719" t="s">
        <v>83</v>
      </c>
      <c r="L4719" t="s">
        <v>20</v>
      </c>
    </row>
    <row r="4720" spans="1:12" x14ac:dyDescent="0.25">
      <c r="A4720" t="s">
        <v>12</v>
      </c>
      <c r="B4720">
        <v>1185732</v>
      </c>
      <c r="C4720">
        <v>44163</v>
      </c>
      <c r="D4720" t="s">
        <v>36</v>
      </c>
      <c r="E4720" t="s">
        <v>51</v>
      </c>
      <c r="F4720" t="s">
        <v>52</v>
      </c>
      <c r="G4720" t="s">
        <v>15</v>
      </c>
      <c r="H4720">
        <v>47</v>
      </c>
      <c r="I4720">
        <v>137</v>
      </c>
      <c r="J4720">
        <v>6439</v>
      </c>
      <c r="K4720" t="s">
        <v>83</v>
      </c>
      <c r="L4720" t="s">
        <v>17</v>
      </c>
    </row>
    <row r="4721" spans="1:12" x14ac:dyDescent="0.25">
      <c r="A4721" t="s">
        <v>12</v>
      </c>
      <c r="B4721">
        <v>1185732</v>
      </c>
      <c r="C4721">
        <v>44164</v>
      </c>
      <c r="D4721" t="s">
        <v>36</v>
      </c>
      <c r="E4721" t="s">
        <v>51</v>
      </c>
      <c r="F4721" t="s">
        <v>52</v>
      </c>
      <c r="G4721" t="s">
        <v>18</v>
      </c>
      <c r="H4721">
        <v>43</v>
      </c>
      <c r="I4721">
        <v>87</v>
      </c>
      <c r="J4721">
        <v>3741</v>
      </c>
      <c r="K4721" t="s">
        <v>83</v>
      </c>
      <c r="L4721" t="s">
        <v>17</v>
      </c>
    </row>
    <row r="4722" spans="1:12" x14ac:dyDescent="0.25">
      <c r="A4722" t="s">
        <v>12</v>
      </c>
      <c r="B4722">
        <v>1185732</v>
      </c>
      <c r="C4722">
        <v>44165</v>
      </c>
      <c r="D4722" t="s">
        <v>36</v>
      </c>
      <c r="E4722" t="s">
        <v>51</v>
      </c>
      <c r="F4722" t="s">
        <v>52</v>
      </c>
      <c r="G4722" t="s">
        <v>19</v>
      </c>
      <c r="H4722">
        <v>37</v>
      </c>
      <c r="I4722">
        <v>68</v>
      </c>
      <c r="J4722">
        <v>2516</v>
      </c>
      <c r="K4722" t="s">
        <v>83</v>
      </c>
      <c r="L4722" t="s">
        <v>20</v>
      </c>
    </row>
    <row r="4723" spans="1:12" x14ac:dyDescent="0.25">
      <c r="A4723" t="s">
        <v>12</v>
      </c>
      <c r="B4723">
        <v>1185732</v>
      </c>
      <c r="C4723">
        <v>44166</v>
      </c>
      <c r="D4723" t="s">
        <v>36</v>
      </c>
      <c r="E4723" t="s">
        <v>51</v>
      </c>
      <c r="F4723" t="s">
        <v>52</v>
      </c>
      <c r="G4723" t="s">
        <v>21</v>
      </c>
      <c r="H4723">
        <v>33</v>
      </c>
      <c r="I4723">
        <v>47</v>
      </c>
      <c r="J4723">
        <v>1551</v>
      </c>
      <c r="K4723" t="s">
        <v>83</v>
      </c>
      <c r="L4723" t="s">
        <v>20</v>
      </c>
    </row>
    <row r="4724" spans="1:12" x14ac:dyDescent="0.25">
      <c r="A4724" t="s">
        <v>12</v>
      </c>
      <c r="B4724">
        <v>1185732</v>
      </c>
      <c r="C4724">
        <v>44167</v>
      </c>
      <c r="D4724" t="s">
        <v>36</v>
      </c>
      <c r="E4724" t="s">
        <v>51</v>
      </c>
      <c r="F4724" t="s">
        <v>52</v>
      </c>
      <c r="G4724" t="s">
        <v>22</v>
      </c>
      <c r="H4724">
        <v>42</v>
      </c>
      <c r="I4724">
        <v>42</v>
      </c>
      <c r="J4724">
        <v>1764</v>
      </c>
      <c r="K4724" t="s">
        <v>83</v>
      </c>
      <c r="L4724" t="s">
        <v>17</v>
      </c>
    </row>
    <row r="4725" spans="1:12" x14ac:dyDescent="0.25">
      <c r="A4725" t="s">
        <v>12</v>
      </c>
      <c r="B4725">
        <v>1185732</v>
      </c>
      <c r="C4725">
        <v>44168</v>
      </c>
      <c r="D4725" t="s">
        <v>36</v>
      </c>
      <c r="E4725" t="s">
        <v>51</v>
      </c>
      <c r="F4725" t="s">
        <v>52</v>
      </c>
      <c r="G4725" t="s">
        <v>23</v>
      </c>
      <c r="H4725">
        <v>46</v>
      </c>
      <c r="I4725">
        <v>88</v>
      </c>
      <c r="J4725">
        <v>4048</v>
      </c>
      <c r="K4725" t="s">
        <v>83</v>
      </c>
      <c r="L4725" t="s">
        <v>20</v>
      </c>
    </row>
    <row r="4726" spans="1:12" x14ac:dyDescent="0.25">
      <c r="A4726" t="s">
        <v>12</v>
      </c>
      <c r="B4726">
        <v>1185732</v>
      </c>
      <c r="C4726">
        <v>44169</v>
      </c>
      <c r="D4726" t="s">
        <v>36</v>
      </c>
      <c r="E4726" t="s">
        <v>51</v>
      </c>
      <c r="F4726" t="s">
        <v>52</v>
      </c>
      <c r="G4726" t="s">
        <v>15</v>
      </c>
      <c r="H4726">
        <v>43</v>
      </c>
      <c r="I4726">
        <v>113</v>
      </c>
      <c r="J4726">
        <v>4859</v>
      </c>
      <c r="K4726" t="s">
        <v>83</v>
      </c>
      <c r="L4726" t="s">
        <v>17</v>
      </c>
    </row>
    <row r="4727" spans="1:12" x14ac:dyDescent="0.25">
      <c r="A4727" t="s">
        <v>12</v>
      </c>
      <c r="B4727">
        <v>1185732</v>
      </c>
      <c r="C4727">
        <v>44170</v>
      </c>
      <c r="D4727" t="s">
        <v>36</v>
      </c>
      <c r="E4727" t="s">
        <v>51</v>
      </c>
      <c r="F4727" t="s">
        <v>52</v>
      </c>
      <c r="G4727" t="s">
        <v>18</v>
      </c>
      <c r="H4727">
        <v>37</v>
      </c>
      <c r="I4727">
        <v>73</v>
      </c>
      <c r="J4727">
        <v>2701</v>
      </c>
      <c r="K4727" t="s">
        <v>83</v>
      </c>
      <c r="L4727" t="s">
        <v>17</v>
      </c>
    </row>
    <row r="4728" spans="1:12" x14ac:dyDescent="0.25">
      <c r="A4728" t="s">
        <v>12</v>
      </c>
      <c r="B4728">
        <v>1185732</v>
      </c>
      <c r="C4728">
        <v>44171</v>
      </c>
      <c r="D4728" t="s">
        <v>36</v>
      </c>
      <c r="E4728" t="s">
        <v>51</v>
      </c>
      <c r="F4728" t="s">
        <v>52</v>
      </c>
      <c r="G4728" t="s">
        <v>19</v>
      </c>
      <c r="H4728">
        <v>24</v>
      </c>
      <c r="I4728">
        <v>41</v>
      </c>
      <c r="J4728">
        <v>984</v>
      </c>
      <c r="K4728" t="s">
        <v>83</v>
      </c>
      <c r="L4728" t="s">
        <v>20</v>
      </c>
    </row>
    <row r="4729" spans="1:12" x14ac:dyDescent="0.25">
      <c r="A4729" t="s">
        <v>12</v>
      </c>
      <c r="B4729">
        <v>1185732</v>
      </c>
      <c r="C4729">
        <v>44172</v>
      </c>
      <c r="D4729" t="s">
        <v>36</v>
      </c>
      <c r="E4729" t="s">
        <v>51</v>
      </c>
      <c r="F4729" t="s">
        <v>52</v>
      </c>
      <c r="G4729" t="s">
        <v>21</v>
      </c>
      <c r="H4729">
        <v>24</v>
      </c>
      <c r="I4729">
        <v>31</v>
      </c>
      <c r="J4729">
        <v>744</v>
      </c>
      <c r="K4729" t="s">
        <v>83</v>
      </c>
      <c r="L4729" t="s">
        <v>20</v>
      </c>
    </row>
    <row r="4730" spans="1:12" x14ac:dyDescent="0.25">
      <c r="A4730" t="s">
        <v>12</v>
      </c>
      <c r="B4730">
        <v>1185732</v>
      </c>
      <c r="C4730">
        <v>44173</v>
      </c>
      <c r="D4730" t="s">
        <v>36</v>
      </c>
      <c r="E4730" t="s">
        <v>51</v>
      </c>
      <c r="F4730" t="s">
        <v>52</v>
      </c>
      <c r="G4730" t="s">
        <v>22</v>
      </c>
      <c r="H4730">
        <v>32</v>
      </c>
      <c r="I4730">
        <v>34</v>
      </c>
      <c r="J4730">
        <v>1088</v>
      </c>
      <c r="K4730" t="s">
        <v>83</v>
      </c>
      <c r="L4730" t="s">
        <v>17</v>
      </c>
    </row>
    <row r="4731" spans="1:12" x14ac:dyDescent="0.25">
      <c r="A4731" t="s">
        <v>12</v>
      </c>
      <c r="B4731">
        <v>1185732</v>
      </c>
      <c r="C4731">
        <v>44174</v>
      </c>
      <c r="D4731" t="s">
        <v>36</v>
      </c>
      <c r="E4731" t="s">
        <v>51</v>
      </c>
      <c r="F4731" t="s">
        <v>52</v>
      </c>
      <c r="G4731" t="s">
        <v>23</v>
      </c>
      <c r="H4731">
        <v>39</v>
      </c>
      <c r="I4731">
        <v>52</v>
      </c>
      <c r="J4731">
        <v>2028</v>
      </c>
      <c r="K4731" t="s">
        <v>83</v>
      </c>
      <c r="L4731" t="s">
        <v>20</v>
      </c>
    </row>
    <row r="4732" spans="1:12" x14ac:dyDescent="0.25">
      <c r="A4732" t="s">
        <v>12</v>
      </c>
      <c r="B4732">
        <v>1185732</v>
      </c>
      <c r="C4732">
        <v>44175</v>
      </c>
      <c r="D4732" t="s">
        <v>36</v>
      </c>
      <c r="E4732" t="s">
        <v>51</v>
      </c>
      <c r="F4732" t="s">
        <v>52</v>
      </c>
      <c r="G4732" t="s">
        <v>15</v>
      </c>
      <c r="H4732">
        <v>41</v>
      </c>
      <c r="I4732">
        <v>98</v>
      </c>
      <c r="J4732">
        <v>4018</v>
      </c>
      <c r="K4732" t="s">
        <v>83</v>
      </c>
      <c r="L4732" t="s">
        <v>17</v>
      </c>
    </row>
    <row r="4733" spans="1:12" x14ac:dyDescent="0.25">
      <c r="A4733" t="s">
        <v>12</v>
      </c>
      <c r="B4733">
        <v>1185732</v>
      </c>
      <c r="C4733">
        <v>44176</v>
      </c>
      <c r="D4733" t="s">
        <v>36</v>
      </c>
      <c r="E4733" t="s">
        <v>51</v>
      </c>
      <c r="F4733" t="s">
        <v>52</v>
      </c>
      <c r="G4733" t="s">
        <v>18</v>
      </c>
      <c r="H4733">
        <v>34</v>
      </c>
      <c r="I4733">
        <v>58</v>
      </c>
      <c r="J4733">
        <v>1972</v>
      </c>
      <c r="K4733" t="s">
        <v>83</v>
      </c>
      <c r="L4733" t="s">
        <v>17</v>
      </c>
    </row>
    <row r="4734" spans="1:12" x14ac:dyDescent="0.25">
      <c r="A4734" t="s">
        <v>12</v>
      </c>
      <c r="B4734">
        <v>1185732</v>
      </c>
      <c r="C4734">
        <v>44177</v>
      </c>
      <c r="D4734" t="s">
        <v>36</v>
      </c>
      <c r="E4734" t="s">
        <v>51</v>
      </c>
      <c r="F4734" t="s">
        <v>52</v>
      </c>
      <c r="G4734" t="s">
        <v>19</v>
      </c>
      <c r="H4734">
        <v>32</v>
      </c>
      <c r="I4734">
        <v>25</v>
      </c>
      <c r="J4734">
        <v>800</v>
      </c>
      <c r="K4734" t="s">
        <v>83</v>
      </c>
      <c r="L4734" t="s">
        <v>20</v>
      </c>
    </row>
    <row r="4735" spans="1:12" x14ac:dyDescent="0.25">
      <c r="A4735" t="s">
        <v>12</v>
      </c>
      <c r="B4735">
        <v>1185732</v>
      </c>
      <c r="C4735">
        <v>44178</v>
      </c>
      <c r="D4735" t="s">
        <v>36</v>
      </c>
      <c r="E4735" t="s">
        <v>51</v>
      </c>
      <c r="F4735" t="s">
        <v>52</v>
      </c>
      <c r="G4735" t="s">
        <v>21</v>
      </c>
      <c r="H4735">
        <v>32</v>
      </c>
      <c r="I4735">
        <v>21</v>
      </c>
      <c r="J4735">
        <v>672</v>
      </c>
      <c r="K4735" t="s">
        <v>83</v>
      </c>
      <c r="L4735" t="s">
        <v>20</v>
      </c>
    </row>
    <row r="4736" spans="1:12" x14ac:dyDescent="0.25">
      <c r="A4736" t="s">
        <v>12</v>
      </c>
      <c r="B4736">
        <v>1185732</v>
      </c>
      <c r="C4736">
        <v>44179</v>
      </c>
      <c r="D4736" t="s">
        <v>36</v>
      </c>
      <c r="E4736" t="s">
        <v>51</v>
      </c>
      <c r="F4736" t="s">
        <v>52</v>
      </c>
      <c r="G4736" t="s">
        <v>22</v>
      </c>
      <c r="H4736">
        <v>41</v>
      </c>
      <c r="I4736">
        <v>19</v>
      </c>
      <c r="J4736">
        <v>779</v>
      </c>
      <c r="K4736" t="s">
        <v>83</v>
      </c>
      <c r="L4736" t="s">
        <v>17</v>
      </c>
    </row>
    <row r="4737" spans="1:12" x14ac:dyDescent="0.25">
      <c r="A4737" t="s">
        <v>12</v>
      </c>
      <c r="B4737">
        <v>1185732</v>
      </c>
      <c r="C4737">
        <v>44180</v>
      </c>
      <c r="D4737" t="s">
        <v>36</v>
      </c>
      <c r="E4737" t="s">
        <v>51</v>
      </c>
      <c r="F4737" t="s">
        <v>52</v>
      </c>
      <c r="G4737" t="s">
        <v>23</v>
      </c>
      <c r="H4737">
        <v>49</v>
      </c>
      <c r="I4737">
        <v>60</v>
      </c>
      <c r="J4737">
        <v>2940</v>
      </c>
      <c r="K4737" t="s">
        <v>83</v>
      </c>
      <c r="L4737" t="s">
        <v>20</v>
      </c>
    </row>
    <row r="4738" spans="1:12" x14ac:dyDescent="0.25">
      <c r="A4738" t="s">
        <v>12</v>
      </c>
      <c r="B4738">
        <v>1185732</v>
      </c>
      <c r="C4738">
        <v>44181</v>
      </c>
      <c r="D4738" t="s">
        <v>36</v>
      </c>
      <c r="E4738" t="s">
        <v>51</v>
      </c>
      <c r="F4738" t="s">
        <v>52</v>
      </c>
      <c r="G4738" t="s">
        <v>15</v>
      </c>
      <c r="H4738">
        <v>46</v>
      </c>
      <c r="I4738">
        <v>91</v>
      </c>
      <c r="J4738">
        <v>4186</v>
      </c>
      <c r="K4738" t="s">
        <v>83</v>
      </c>
      <c r="L4738" t="s">
        <v>17</v>
      </c>
    </row>
    <row r="4739" spans="1:12" x14ac:dyDescent="0.25">
      <c r="A4739" t="s">
        <v>12</v>
      </c>
      <c r="B4739">
        <v>1185732</v>
      </c>
      <c r="C4739">
        <v>44182</v>
      </c>
      <c r="D4739" t="s">
        <v>36</v>
      </c>
      <c r="E4739" t="s">
        <v>51</v>
      </c>
      <c r="F4739" t="s">
        <v>52</v>
      </c>
      <c r="G4739" t="s">
        <v>18</v>
      </c>
      <c r="H4739">
        <v>38</v>
      </c>
      <c r="I4739">
        <v>52</v>
      </c>
      <c r="J4739">
        <v>1976</v>
      </c>
      <c r="K4739" t="s">
        <v>83</v>
      </c>
      <c r="L4739" t="s">
        <v>17</v>
      </c>
    </row>
    <row r="4740" spans="1:12" x14ac:dyDescent="0.25">
      <c r="A4740" t="s">
        <v>12</v>
      </c>
      <c r="B4740">
        <v>1185732</v>
      </c>
      <c r="C4740">
        <v>44183</v>
      </c>
      <c r="D4740" t="s">
        <v>36</v>
      </c>
      <c r="E4740" t="s">
        <v>51</v>
      </c>
      <c r="F4740" t="s">
        <v>52</v>
      </c>
      <c r="G4740" t="s">
        <v>19</v>
      </c>
      <c r="H4740">
        <v>36</v>
      </c>
      <c r="I4740">
        <v>38</v>
      </c>
      <c r="J4740">
        <v>1368</v>
      </c>
      <c r="K4740" t="s">
        <v>83</v>
      </c>
      <c r="L4740" t="s">
        <v>20</v>
      </c>
    </row>
    <row r="4741" spans="1:12" x14ac:dyDescent="0.25">
      <c r="A4741" t="s">
        <v>12</v>
      </c>
      <c r="B4741">
        <v>1185732</v>
      </c>
      <c r="C4741">
        <v>44184</v>
      </c>
      <c r="D4741" t="s">
        <v>36</v>
      </c>
      <c r="E4741" t="s">
        <v>51</v>
      </c>
      <c r="F4741" t="s">
        <v>52</v>
      </c>
      <c r="G4741" t="s">
        <v>21</v>
      </c>
      <c r="H4741">
        <v>38</v>
      </c>
      <c r="I4741">
        <v>45</v>
      </c>
      <c r="J4741">
        <v>1710</v>
      </c>
      <c r="K4741" t="s">
        <v>83</v>
      </c>
      <c r="L4741" t="s">
        <v>20</v>
      </c>
    </row>
    <row r="4742" spans="1:12" x14ac:dyDescent="0.25">
      <c r="A4742" t="s">
        <v>12</v>
      </c>
      <c r="B4742">
        <v>1185732</v>
      </c>
      <c r="C4742">
        <v>44185</v>
      </c>
      <c r="D4742" t="s">
        <v>36</v>
      </c>
      <c r="E4742" t="s">
        <v>51</v>
      </c>
      <c r="F4742" t="s">
        <v>52</v>
      </c>
      <c r="G4742" t="s">
        <v>22</v>
      </c>
      <c r="H4742">
        <v>52</v>
      </c>
      <c r="I4742">
        <v>34</v>
      </c>
      <c r="J4742">
        <v>1768</v>
      </c>
      <c r="K4742" t="s">
        <v>83</v>
      </c>
      <c r="L4742" t="s">
        <v>17</v>
      </c>
    </row>
    <row r="4743" spans="1:12" x14ac:dyDescent="0.25">
      <c r="A4743" t="s">
        <v>12</v>
      </c>
      <c r="B4743">
        <v>1185732</v>
      </c>
      <c r="C4743">
        <v>44186</v>
      </c>
      <c r="D4743" t="s">
        <v>36</v>
      </c>
      <c r="E4743" t="s">
        <v>51</v>
      </c>
      <c r="F4743" t="s">
        <v>52</v>
      </c>
      <c r="G4743" t="s">
        <v>23</v>
      </c>
      <c r="H4743">
        <v>59</v>
      </c>
      <c r="I4743">
        <v>61</v>
      </c>
      <c r="J4743">
        <v>3599</v>
      </c>
      <c r="K4743" t="s">
        <v>83</v>
      </c>
      <c r="L4743" t="s">
        <v>20</v>
      </c>
    </row>
    <row r="4744" spans="1:12" x14ac:dyDescent="0.25">
      <c r="A4744" t="s">
        <v>12</v>
      </c>
      <c r="B4744">
        <v>1185732</v>
      </c>
      <c r="C4744">
        <v>44187</v>
      </c>
      <c r="D4744" t="s">
        <v>36</v>
      </c>
      <c r="E4744" t="s">
        <v>51</v>
      </c>
      <c r="F4744" t="s">
        <v>52</v>
      </c>
      <c r="G4744" t="s">
        <v>15</v>
      </c>
      <c r="H4744">
        <v>50</v>
      </c>
      <c r="I4744">
        <v>124</v>
      </c>
      <c r="J4744">
        <v>6200</v>
      </c>
      <c r="K4744" t="s">
        <v>83</v>
      </c>
      <c r="L4744" t="s">
        <v>17</v>
      </c>
    </row>
    <row r="4745" spans="1:12" x14ac:dyDescent="0.25">
      <c r="A4745" t="s">
        <v>12</v>
      </c>
      <c r="B4745">
        <v>1185732</v>
      </c>
      <c r="C4745">
        <v>44188</v>
      </c>
      <c r="D4745" t="s">
        <v>36</v>
      </c>
      <c r="E4745" t="s">
        <v>51</v>
      </c>
      <c r="F4745" t="s">
        <v>52</v>
      </c>
      <c r="G4745" t="s">
        <v>18</v>
      </c>
      <c r="H4745">
        <v>42</v>
      </c>
      <c r="I4745">
        <v>77</v>
      </c>
      <c r="J4745">
        <v>3234</v>
      </c>
      <c r="K4745" t="s">
        <v>83</v>
      </c>
      <c r="L4745" t="s">
        <v>17</v>
      </c>
    </row>
    <row r="4746" spans="1:12" x14ac:dyDescent="0.25">
      <c r="A4746" t="s">
        <v>12</v>
      </c>
      <c r="B4746">
        <v>1185732</v>
      </c>
      <c r="C4746">
        <v>44189</v>
      </c>
      <c r="D4746" t="s">
        <v>36</v>
      </c>
      <c r="E4746" t="s">
        <v>51</v>
      </c>
      <c r="F4746" t="s">
        <v>52</v>
      </c>
      <c r="G4746" t="s">
        <v>19</v>
      </c>
      <c r="H4746">
        <v>44</v>
      </c>
      <c r="I4746">
        <v>56</v>
      </c>
      <c r="J4746">
        <v>2464</v>
      </c>
      <c r="K4746" t="s">
        <v>83</v>
      </c>
      <c r="L4746" t="s">
        <v>20</v>
      </c>
    </row>
    <row r="4747" spans="1:12" x14ac:dyDescent="0.25">
      <c r="A4747" t="s">
        <v>12</v>
      </c>
      <c r="B4747">
        <v>1185732</v>
      </c>
      <c r="C4747">
        <v>44190</v>
      </c>
      <c r="D4747" t="s">
        <v>36</v>
      </c>
      <c r="E4747" t="s">
        <v>51</v>
      </c>
      <c r="F4747" t="s">
        <v>52</v>
      </c>
      <c r="G4747" t="s">
        <v>21</v>
      </c>
      <c r="H4747">
        <v>44</v>
      </c>
      <c r="I4747">
        <v>49</v>
      </c>
      <c r="J4747">
        <v>2156</v>
      </c>
      <c r="K4747" t="s">
        <v>83</v>
      </c>
      <c r="L4747" t="s">
        <v>20</v>
      </c>
    </row>
    <row r="4748" spans="1:12" x14ac:dyDescent="0.25">
      <c r="A4748" t="s">
        <v>12</v>
      </c>
      <c r="B4748">
        <v>1185732</v>
      </c>
      <c r="C4748">
        <v>44191</v>
      </c>
      <c r="D4748" t="s">
        <v>36</v>
      </c>
      <c r="E4748" t="s">
        <v>51</v>
      </c>
      <c r="F4748" t="s">
        <v>52</v>
      </c>
      <c r="G4748" t="s">
        <v>22</v>
      </c>
      <c r="H4748">
        <v>54</v>
      </c>
      <c r="I4748">
        <v>44</v>
      </c>
      <c r="J4748">
        <v>2376</v>
      </c>
      <c r="K4748" t="s">
        <v>83</v>
      </c>
      <c r="L4748" t="s">
        <v>17</v>
      </c>
    </row>
    <row r="4749" spans="1:12" x14ac:dyDescent="0.25">
      <c r="A4749" t="s">
        <v>12</v>
      </c>
      <c r="B4749">
        <v>1185732</v>
      </c>
      <c r="C4749">
        <v>44192</v>
      </c>
      <c r="D4749" t="s">
        <v>36</v>
      </c>
      <c r="E4749" t="s">
        <v>51</v>
      </c>
      <c r="F4749" t="s">
        <v>52</v>
      </c>
      <c r="G4749" t="s">
        <v>23</v>
      </c>
      <c r="H4749">
        <v>54</v>
      </c>
      <c r="I4749">
        <v>77</v>
      </c>
      <c r="J4749">
        <v>4158</v>
      </c>
      <c r="K4749" t="s">
        <v>83</v>
      </c>
      <c r="L4749" t="s">
        <v>20</v>
      </c>
    </row>
    <row r="4750" spans="1:12" x14ac:dyDescent="0.25">
      <c r="A4750" t="s">
        <v>34</v>
      </c>
      <c r="B4750">
        <v>1189833</v>
      </c>
      <c r="C4750">
        <v>44193</v>
      </c>
      <c r="D4750" t="s">
        <v>36</v>
      </c>
      <c r="E4750" t="s">
        <v>51</v>
      </c>
      <c r="F4750" t="s">
        <v>52</v>
      </c>
      <c r="G4750" t="s">
        <v>15</v>
      </c>
      <c r="H4750">
        <v>32</v>
      </c>
      <c r="I4750">
        <v>119</v>
      </c>
      <c r="J4750">
        <v>3808</v>
      </c>
      <c r="K4750" t="s">
        <v>83</v>
      </c>
      <c r="L4750" t="s">
        <v>17</v>
      </c>
    </row>
    <row r="4751" spans="1:12" x14ac:dyDescent="0.25">
      <c r="A4751" t="s">
        <v>34</v>
      </c>
      <c r="B4751">
        <v>1189833</v>
      </c>
      <c r="C4751">
        <v>44194</v>
      </c>
      <c r="D4751" t="s">
        <v>36</v>
      </c>
      <c r="E4751" t="s">
        <v>51</v>
      </c>
      <c r="F4751" t="s">
        <v>52</v>
      </c>
      <c r="G4751" t="s">
        <v>18</v>
      </c>
      <c r="H4751">
        <v>43</v>
      </c>
      <c r="I4751">
        <v>128</v>
      </c>
      <c r="J4751">
        <v>5504</v>
      </c>
      <c r="K4751" t="s">
        <v>83</v>
      </c>
      <c r="L4751" t="s">
        <v>17</v>
      </c>
    </row>
    <row r="4752" spans="1:12" x14ac:dyDescent="0.25">
      <c r="A4752" t="s">
        <v>34</v>
      </c>
      <c r="B4752">
        <v>1189833</v>
      </c>
      <c r="C4752">
        <v>44195</v>
      </c>
      <c r="D4752" t="s">
        <v>36</v>
      </c>
      <c r="E4752" t="s">
        <v>51</v>
      </c>
      <c r="F4752" t="s">
        <v>52</v>
      </c>
      <c r="G4752" t="s">
        <v>19</v>
      </c>
      <c r="H4752">
        <v>41</v>
      </c>
      <c r="I4752">
        <v>119</v>
      </c>
      <c r="J4752">
        <v>4879</v>
      </c>
      <c r="K4752" t="s">
        <v>83</v>
      </c>
      <c r="L4752" t="s">
        <v>20</v>
      </c>
    </row>
    <row r="4753" spans="1:12" x14ac:dyDescent="0.25">
      <c r="A4753" t="s">
        <v>34</v>
      </c>
      <c r="B4753">
        <v>1189833</v>
      </c>
      <c r="C4753">
        <v>44196</v>
      </c>
      <c r="D4753" t="s">
        <v>36</v>
      </c>
      <c r="E4753" t="s">
        <v>51</v>
      </c>
      <c r="F4753" t="s">
        <v>52</v>
      </c>
      <c r="G4753" t="s">
        <v>21</v>
      </c>
      <c r="H4753">
        <v>44</v>
      </c>
      <c r="I4753">
        <v>98</v>
      </c>
      <c r="J4753">
        <v>4312</v>
      </c>
      <c r="K4753" t="s">
        <v>83</v>
      </c>
      <c r="L4753" t="s">
        <v>20</v>
      </c>
    </row>
    <row r="4754" spans="1:12" x14ac:dyDescent="0.25">
      <c r="A4754" t="s">
        <v>34</v>
      </c>
      <c r="B4754">
        <v>1189833</v>
      </c>
      <c r="C4754">
        <v>44197</v>
      </c>
      <c r="D4754" t="s">
        <v>36</v>
      </c>
      <c r="E4754" t="s">
        <v>53</v>
      </c>
      <c r="F4754" t="s">
        <v>54</v>
      </c>
      <c r="G4754" t="s">
        <v>22</v>
      </c>
      <c r="H4754">
        <v>47</v>
      </c>
      <c r="I4754">
        <v>77</v>
      </c>
      <c r="J4754">
        <v>3619</v>
      </c>
      <c r="K4754" t="s">
        <v>83</v>
      </c>
      <c r="L4754" t="s">
        <v>17</v>
      </c>
    </row>
    <row r="4755" spans="1:12" x14ac:dyDescent="0.25">
      <c r="A4755" t="s">
        <v>34</v>
      </c>
      <c r="B4755">
        <v>1189833</v>
      </c>
      <c r="C4755">
        <v>44198</v>
      </c>
      <c r="D4755" t="s">
        <v>36</v>
      </c>
      <c r="E4755" t="s">
        <v>53</v>
      </c>
      <c r="F4755" t="s">
        <v>54</v>
      </c>
      <c r="G4755" t="s">
        <v>23</v>
      </c>
      <c r="H4755">
        <v>43</v>
      </c>
      <c r="I4755">
        <v>138</v>
      </c>
      <c r="J4755">
        <v>5934</v>
      </c>
      <c r="K4755" t="s">
        <v>83</v>
      </c>
      <c r="L4755" t="s">
        <v>20</v>
      </c>
    </row>
    <row r="4756" spans="1:12" x14ac:dyDescent="0.25">
      <c r="A4756" t="s">
        <v>34</v>
      </c>
      <c r="B4756">
        <v>1189833</v>
      </c>
      <c r="C4756">
        <v>44199</v>
      </c>
      <c r="D4756" t="s">
        <v>36</v>
      </c>
      <c r="E4756" t="s">
        <v>53</v>
      </c>
      <c r="F4756" t="s">
        <v>54</v>
      </c>
      <c r="G4756" t="s">
        <v>15</v>
      </c>
      <c r="H4756">
        <v>34</v>
      </c>
      <c r="I4756">
        <v>158</v>
      </c>
      <c r="J4756">
        <v>5372</v>
      </c>
      <c r="K4756" t="s">
        <v>83</v>
      </c>
      <c r="L4756" t="s">
        <v>17</v>
      </c>
    </row>
    <row r="4757" spans="1:12" x14ac:dyDescent="0.25">
      <c r="A4757" t="s">
        <v>34</v>
      </c>
      <c r="B4757">
        <v>1189833</v>
      </c>
      <c r="C4757">
        <v>44200</v>
      </c>
      <c r="D4757" t="s">
        <v>36</v>
      </c>
      <c r="E4757" t="s">
        <v>53</v>
      </c>
      <c r="F4757" t="s">
        <v>54</v>
      </c>
      <c r="G4757" t="s">
        <v>18</v>
      </c>
      <c r="H4757">
        <v>42</v>
      </c>
      <c r="I4757">
        <v>123</v>
      </c>
      <c r="J4757">
        <v>5166</v>
      </c>
      <c r="K4757" t="s">
        <v>83</v>
      </c>
      <c r="L4757" t="s">
        <v>17</v>
      </c>
    </row>
    <row r="4758" spans="1:12" x14ac:dyDescent="0.25">
      <c r="A4758" t="s">
        <v>34</v>
      </c>
      <c r="B4758">
        <v>1189833</v>
      </c>
      <c r="C4758">
        <v>44201</v>
      </c>
      <c r="D4758" t="s">
        <v>36</v>
      </c>
      <c r="E4758" t="s">
        <v>53</v>
      </c>
      <c r="F4758" t="s">
        <v>54</v>
      </c>
      <c r="G4758" t="s">
        <v>19</v>
      </c>
      <c r="H4758">
        <v>43</v>
      </c>
      <c r="I4758">
        <v>122</v>
      </c>
      <c r="J4758">
        <v>5246</v>
      </c>
      <c r="K4758" t="s">
        <v>83</v>
      </c>
      <c r="L4758" t="s">
        <v>20</v>
      </c>
    </row>
    <row r="4759" spans="1:12" x14ac:dyDescent="0.25">
      <c r="A4759" t="s">
        <v>34</v>
      </c>
      <c r="B4759">
        <v>1189833</v>
      </c>
      <c r="C4759">
        <v>44202</v>
      </c>
      <c r="D4759" t="s">
        <v>36</v>
      </c>
      <c r="E4759" t="s">
        <v>53</v>
      </c>
      <c r="F4759" t="s">
        <v>54</v>
      </c>
      <c r="G4759" t="s">
        <v>21</v>
      </c>
      <c r="H4759">
        <v>44</v>
      </c>
      <c r="I4759">
        <v>81</v>
      </c>
      <c r="J4759">
        <v>3564</v>
      </c>
      <c r="K4759" t="s">
        <v>83</v>
      </c>
      <c r="L4759" t="s">
        <v>20</v>
      </c>
    </row>
    <row r="4760" spans="1:12" x14ac:dyDescent="0.25">
      <c r="A4760" t="s">
        <v>34</v>
      </c>
      <c r="B4760">
        <v>1189833</v>
      </c>
      <c r="C4760">
        <v>44203</v>
      </c>
      <c r="D4760" t="s">
        <v>36</v>
      </c>
      <c r="E4760" t="s">
        <v>53</v>
      </c>
      <c r="F4760" t="s">
        <v>54</v>
      </c>
      <c r="G4760" t="s">
        <v>22</v>
      </c>
      <c r="H4760">
        <v>48</v>
      </c>
      <c r="I4760">
        <v>59</v>
      </c>
      <c r="J4760">
        <v>2832</v>
      </c>
      <c r="K4760" t="s">
        <v>83</v>
      </c>
      <c r="L4760" t="s">
        <v>17</v>
      </c>
    </row>
    <row r="4761" spans="1:12" x14ac:dyDescent="0.25">
      <c r="A4761" t="s">
        <v>34</v>
      </c>
      <c r="B4761">
        <v>1189833</v>
      </c>
      <c r="C4761">
        <v>44204</v>
      </c>
      <c r="D4761" t="s">
        <v>36</v>
      </c>
      <c r="E4761" t="s">
        <v>53</v>
      </c>
      <c r="F4761" t="s">
        <v>54</v>
      </c>
      <c r="G4761" t="s">
        <v>23</v>
      </c>
      <c r="H4761">
        <v>43</v>
      </c>
      <c r="I4761">
        <v>119</v>
      </c>
      <c r="J4761">
        <v>5117</v>
      </c>
      <c r="K4761" t="s">
        <v>83</v>
      </c>
      <c r="L4761" t="s">
        <v>20</v>
      </c>
    </row>
    <row r="4762" spans="1:12" x14ac:dyDescent="0.25">
      <c r="A4762" t="s">
        <v>34</v>
      </c>
      <c r="B4762">
        <v>1189833</v>
      </c>
      <c r="C4762">
        <v>44205</v>
      </c>
      <c r="D4762" t="s">
        <v>36</v>
      </c>
      <c r="E4762" t="s">
        <v>53</v>
      </c>
      <c r="F4762" t="s">
        <v>54</v>
      </c>
      <c r="G4762" t="s">
        <v>15</v>
      </c>
      <c r="H4762">
        <v>32</v>
      </c>
      <c r="I4762">
        <v>173</v>
      </c>
      <c r="J4762">
        <v>5536</v>
      </c>
      <c r="K4762" t="s">
        <v>83</v>
      </c>
      <c r="L4762" t="s">
        <v>17</v>
      </c>
    </row>
    <row r="4763" spans="1:12" x14ac:dyDescent="0.25">
      <c r="A4763" t="s">
        <v>34</v>
      </c>
      <c r="B4763">
        <v>1189833</v>
      </c>
      <c r="C4763">
        <v>44206</v>
      </c>
      <c r="D4763" t="s">
        <v>36</v>
      </c>
      <c r="E4763" t="s">
        <v>53</v>
      </c>
      <c r="F4763" t="s">
        <v>54</v>
      </c>
      <c r="G4763" t="s">
        <v>18</v>
      </c>
      <c r="H4763">
        <v>41</v>
      </c>
      <c r="I4763">
        <v>115</v>
      </c>
      <c r="J4763">
        <v>4715</v>
      </c>
      <c r="K4763" t="s">
        <v>83</v>
      </c>
      <c r="L4763" t="s">
        <v>17</v>
      </c>
    </row>
    <row r="4764" spans="1:12" x14ac:dyDescent="0.25">
      <c r="A4764" t="s">
        <v>34</v>
      </c>
      <c r="B4764">
        <v>1189833</v>
      </c>
      <c r="C4764">
        <v>44207</v>
      </c>
      <c r="D4764" t="s">
        <v>36</v>
      </c>
      <c r="E4764" t="s">
        <v>53</v>
      </c>
      <c r="F4764" t="s">
        <v>54</v>
      </c>
      <c r="G4764" t="s">
        <v>19</v>
      </c>
      <c r="H4764">
        <v>42</v>
      </c>
      <c r="I4764">
        <v>128</v>
      </c>
      <c r="J4764">
        <v>5376</v>
      </c>
      <c r="K4764" t="s">
        <v>83</v>
      </c>
      <c r="L4764" t="s">
        <v>20</v>
      </c>
    </row>
    <row r="4765" spans="1:12" x14ac:dyDescent="0.25">
      <c r="A4765" t="s">
        <v>34</v>
      </c>
      <c r="B4765">
        <v>1189833</v>
      </c>
      <c r="C4765">
        <v>44208</v>
      </c>
      <c r="D4765" t="s">
        <v>36</v>
      </c>
      <c r="E4765" t="s">
        <v>53</v>
      </c>
      <c r="F4765" t="s">
        <v>54</v>
      </c>
      <c r="G4765" t="s">
        <v>21</v>
      </c>
      <c r="H4765">
        <v>44</v>
      </c>
      <c r="I4765">
        <v>91</v>
      </c>
      <c r="J4765">
        <v>4004</v>
      </c>
      <c r="K4765" t="s">
        <v>83</v>
      </c>
      <c r="L4765" t="s">
        <v>20</v>
      </c>
    </row>
    <row r="4766" spans="1:12" x14ac:dyDescent="0.25">
      <c r="A4766" t="s">
        <v>34</v>
      </c>
      <c r="B4766">
        <v>1189833</v>
      </c>
      <c r="C4766">
        <v>44209</v>
      </c>
      <c r="D4766" t="s">
        <v>36</v>
      </c>
      <c r="E4766" t="s">
        <v>53</v>
      </c>
      <c r="F4766" t="s">
        <v>54</v>
      </c>
      <c r="G4766" t="s">
        <v>22</v>
      </c>
      <c r="H4766">
        <v>48</v>
      </c>
      <c r="I4766">
        <v>60</v>
      </c>
      <c r="J4766">
        <v>2880</v>
      </c>
      <c r="K4766" t="s">
        <v>83</v>
      </c>
      <c r="L4766" t="s">
        <v>17</v>
      </c>
    </row>
    <row r="4767" spans="1:12" x14ac:dyDescent="0.25">
      <c r="A4767" t="s">
        <v>34</v>
      </c>
      <c r="B4767">
        <v>1189833</v>
      </c>
      <c r="C4767">
        <v>44210</v>
      </c>
      <c r="D4767" t="s">
        <v>36</v>
      </c>
      <c r="E4767" t="s">
        <v>53</v>
      </c>
      <c r="F4767" t="s">
        <v>54</v>
      </c>
      <c r="G4767" t="s">
        <v>23</v>
      </c>
      <c r="H4767">
        <v>42</v>
      </c>
      <c r="I4767">
        <v>112</v>
      </c>
      <c r="J4767">
        <v>4704</v>
      </c>
      <c r="K4767" t="s">
        <v>83</v>
      </c>
      <c r="L4767" t="s">
        <v>20</v>
      </c>
    </row>
    <row r="4768" spans="1:12" x14ac:dyDescent="0.25">
      <c r="A4768" t="s">
        <v>34</v>
      </c>
      <c r="B4768">
        <v>1189833</v>
      </c>
      <c r="C4768">
        <v>44211</v>
      </c>
      <c r="D4768" t="s">
        <v>36</v>
      </c>
      <c r="E4768" t="s">
        <v>53</v>
      </c>
      <c r="F4768" t="s">
        <v>54</v>
      </c>
      <c r="G4768" t="s">
        <v>15</v>
      </c>
      <c r="H4768">
        <v>44</v>
      </c>
      <c r="I4768">
        <v>161</v>
      </c>
      <c r="J4768">
        <v>7084</v>
      </c>
      <c r="K4768" t="s">
        <v>83</v>
      </c>
      <c r="L4768" t="s">
        <v>17</v>
      </c>
    </row>
    <row r="4769" spans="1:12" x14ac:dyDescent="0.25">
      <c r="A4769" t="s">
        <v>34</v>
      </c>
      <c r="B4769">
        <v>1189833</v>
      </c>
      <c r="C4769">
        <v>44212</v>
      </c>
      <c r="D4769" t="s">
        <v>36</v>
      </c>
      <c r="E4769" t="s">
        <v>53</v>
      </c>
      <c r="F4769" t="s">
        <v>54</v>
      </c>
      <c r="G4769" t="s">
        <v>18</v>
      </c>
      <c r="H4769">
        <v>43</v>
      </c>
      <c r="I4769">
        <v>101</v>
      </c>
      <c r="J4769">
        <v>4343</v>
      </c>
      <c r="K4769" t="s">
        <v>83</v>
      </c>
      <c r="L4769" t="s">
        <v>17</v>
      </c>
    </row>
    <row r="4770" spans="1:12" x14ac:dyDescent="0.25">
      <c r="A4770" t="s">
        <v>34</v>
      </c>
      <c r="B4770">
        <v>1189833</v>
      </c>
      <c r="C4770">
        <v>44213</v>
      </c>
      <c r="D4770" t="s">
        <v>36</v>
      </c>
      <c r="E4770" t="s">
        <v>53</v>
      </c>
      <c r="F4770" t="s">
        <v>54</v>
      </c>
      <c r="G4770" t="s">
        <v>19</v>
      </c>
      <c r="H4770">
        <v>44</v>
      </c>
      <c r="I4770">
        <v>120</v>
      </c>
      <c r="J4770">
        <v>5280</v>
      </c>
      <c r="K4770" t="s">
        <v>83</v>
      </c>
      <c r="L4770" t="s">
        <v>20</v>
      </c>
    </row>
    <row r="4771" spans="1:12" x14ac:dyDescent="0.25">
      <c r="A4771" t="s">
        <v>34</v>
      </c>
      <c r="B4771">
        <v>1189833</v>
      </c>
      <c r="C4771">
        <v>44214</v>
      </c>
      <c r="D4771" t="s">
        <v>36</v>
      </c>
      <c r="E4771" t="s">
        <v>53</v>
      </c>
      <c r="F4771" t="s">
        <v>54</v>
      </c>
      <c r="G4771" t="s">
        <v>21</v>
      </c>
      <c r="H4771">
        <v>36</v>
      </c>
      <c r="I4771">
        <v>78</v>
      </c>
      <c r="J4771">
        <v>2808</v>
      </c>
      <c r="K4771" t="s">
        <v>83</v>
      </c>
      <c r="L4771" t="s">
        <v>20</v>
      </c>
    </row>
    <row r="4772" spans="1:12" x14ac:dyDescent="0.25">
      <c r="A4772" t="s">
        <v>34</v>
      </c>
      <c r="B4772">
        <v>1189833</v>
      </c>
      <c r="C4772">
        <v>44215</v>
      </c>
      <c r="D4772" t="s">
        <v>36</v>
      </c>
      <c r="E4772" t="s">
        <v>53</v>
      </c>
      <c r="F4772" t="s">
        <v>54</v>
      </c>
      <c r="G4772" t="s">
        <v>22</v>
      </c>
      <c r="H4772">
        <v>44</v>
      </c>
      <c r="I4772">
        <v>56</v>
      </c>
      <c r="J4772">
        <v>2464</v>
      </c>
      <c r="K4772" t="s">
        <v>83</v>
      </c>
      <c r="L4772" t="s">
        <v>17</v>
      </c>
    </row>
    <row r="4773" spans="1:12" x14ac:dyDescent="0.25">
      <c r="A4773" t="s">
        <v>34</v>
      </c>
      <c r="B4773">
        <v>1189833</v>
      </c>
      <c r="C4773">
        <v>44216</v>
      </c>
      <c r="D4773" t="s">
        <v>36</v>
      </c>
      <c r="E4773" t="s">
        <v>53</v>
      </c>
      <c r="F4773" t="s">
        <v>54</v>
      </c>
      <c r="G4773" t="s">
        <v>23</v>
      </c>
      <c r="H4773">
        <v>55</v>
      </c>
      <c r="I4773">
        <v>101</v>
      </c>
      <c r="J4773">
        <v>5555</v>
      </c>
      <c r="K4773" t="s">
        <v>83</v>
      </c>
      <c r="L4773" t="s">
        <v>20</v>
      </c>
    </row>
    <row r="4774" spans="1:12" x14ac:dyDescent="0.25">
      <c r="A4774" t="s">
        <v>34</v>
      </c>
      <c r="B4774">
        <v>1189833</v>
      </c>
      <c r="C4774">
        <v>44217</v>
      </c>
      <c r="D4774" t="s">
        <v>36</v>
      </c>
      <c r="E4774" t="s">
        <v>53</v>
      </c>
      <c r="F4774" t="s">
        <v>54</v>
      </c>
      <c r="G4774" t="s">
        <v>15</v>
      </c>
      <c r="H4774">
        <v>39</v>
      </c>
      <c r="I4774">
        <v>150</v>
      </c>
      <c r="J4774">
        <v>5850</v>
      </c>
      <c r="K4774" t="s">
        <v>83</v>
      </c>
      <c r="L4774" t="s">
        <v>17</v>
      </c>
    </row>
    <row r="4775" spans="1:12" x14ac:dyDescent="0.25">
      <c r="A4775" t="s">
        <v>34</v>
      </c>
      <c r="B4775">
        <v>1189833</v>
      </c>
      <c r="C4775">
        <v>44218</v>
      </c>
      <c r="D4775" t="s">
        <v>36</v>
      </c>
      <c r="E4775" t="s">
        <v>53</v>
      </c>
      <c r="F4775" t="s">
        <v>54</v>
      </c>
      <c r="G4775" t="s">
        <v>18</v>
      </c>
      <c r="H4775">
        <v>41</v>
      </c>
      <c r="I4775">
        <v>106</v>
      </c>
      <c r="J4775">
        <v>4346</v>
      </c>
      <c r="K4775" t="s">
        <v>83</v>
      </c>
      <c r="L4775" t="s">
        <v>17</v>
      </c>
    </row>
    <row r="4776" spans="1:12" x14ac:dyDescent="0.25">
      <c r="A4776" t="s">
        <v>34</v>
      </c>
      <c r="B4776">
        <v>1189833</v>
      </c>
      <c r="C4776">
        <v>44219</v>
      </c>
      <c r="D4776" t="s">
        <v>36</v>
      </c>
      <c r="E4776" t="s">
        <v>53</v>
      </c>
      <c r="F4776" t="s">
        <v>54</v>
      </c>
      <c r="G4776" t="s">
        <v>19</v>
      </c>
      <c r="H4776">
        <v>44</v>
      </c>
      <c r="I4776">
        <v>111</v>
      </c>
      <c r="J4776">
        <v>4884</v>
      </c>
      <c r="K4776" t="s">
        <v>83</v>
      </c>
      <c r="L4776" t="s">
        <v>20</v>
      </c>
    </row>
    <row r="4777" spans="1:12" x14ac:dyDescent="0.25">
      <c r="A4777" t="s">
        <v>34</v>
      </c>
      <c r="B4777">
        <v>1189833</v>
      </c>
      <c r="C4777">
        <v>44220</v>
      </c>
      <c r="D4777" t="s">
        <v>36</v>
      </c>
      <c r="E4777" t="s">
        <v>53</v>
      </c>
      <c r="F4777" t="s">
        <v>54</v>
      </c>
      <c r="G4777" t="s">
        <v>21</v>
      </c>
      <c r="H4777">
        <v>38</v>
      </c>
      <c r="I4777">
        <v>88</v>
      </c>
      <c r="J4777">
        <v>3344</v>
      </c>
      <c r="K4777" t="s">
        <v>83</v>
      </c>
      <c r="L4777" t="s">
        <v>20</v>
      </c>
    </row>
    <row r="4778" spans="1:12" x14ac:dyDescent="0.25">
      <c r="A4778" t="s">
        <v>34</v>
      </c>
      <c r="B4778">
        <v>1189833</v>
      </c>
      <c r="C4778">
        <v>44221</v>
      </c>
      <c r="D4778" t="s">
        <v>36</v>
      </c>
      <c r="E4778" t="s">
        <v>53</v>
      </c>
      <c r="F4778" t="s">
        <v>54</v>
      </c>
      <c r="G4778" t="s">
        <v>22</v>
      </c>
      <c r="H4778">
        <v>41</v>
      </c>
      <c r="I4778">
        <v>61</v>
      </c>
      <c r="J4778">
        <v>2501</v>
      </c>
      <c r="K4778" t="s">
        <v>83</v>
      </c>
      <c r="L4778" t="s">
        <v>17</v>
      </c>
    </row>
    <row r="4779" spans="1:12" x14ac:dyDescent="0.25">
      <c r="A4779" t="s">
        <v>34</v>
      </c>
      <c r="B4779">
        <v>1189833</v>
      </c>
      <c r="C4779">
        <v>44222</v>
      </c>
      <c r="D4779" t="s">
        <v>36</v>
      </c>
      <c r="E4779" t="s">
        <v>53</v>
      </c>
      <c r="F4779" t="s">
        <v>54</v>
      </c>
      <c r="G4779" t="s">
        <v>23</v>
      </c>
      <c r="H4779">
        <v>59</v>
      </c>
      <c r="I4779">
        <v>108</v>
      </c>
      <c r="J4779">
        <v>6372</v>
      </c>
      <c r="K4779" t="s">
        <v>83</v>
      </c>
      <c r="L4779" t="s">
        <v>20</v>
      </c>
    </row>
    <row r="4780" spans="1:12" x14ac:dyDescent="0.25">
      <c r="A4780" t="s">
        <v>34</v>
      </c>
      <c r="B4780">
        <v>1189833</v>
      </c>
      <c r="C4780">
        <v>44223</v>
      </c>
      <c r="D4780" t="s">
        <v>36</v>
      </c>
      <c r="E4780" t="s">
        <v>53</v>
      </c>
      <c r="F4780" t="s">
        <v>54</v>
      </c>
      <c r="G4780" t="s">
        <v>15</v>
      </c>
      <c r="H4780">
        <v>36</v>
      </c>
      <c r="I4780">
        <v>169</v>
      </c>
      <c r="J4780">
        <v>6084</v>
      </c>
      <c r="K4780" t="s">
        <v>83</v>
      </c>
      <c r="L4780" t="s">
        <v>17</v>
      </c>
    </row>
    <row r="4781" spans="1:12" x14ac:dyDescent="0.25">
      <c r="A4781" t="s">
        <v>34</v>
      </c>
      <c r="B4781">
        <v>1189833</v>
      </c>
      <c r="C4781">
        <v>44224</v>
      </c>
      <c r="D4781" t="s">
        <v>36</v>
      </c>
      <c r="E4781" t="s">
        <v>53</v>
      </c>
      <c r="F4781" t="s">
        <v>54</v>
      </c>
      <c r="G4781" t="s">
        <v>18</v>
      </c>
      <c r="H4781">
        <v>42</v>
      </c>
      <c r="I4781">
        <v>147</v>
      </c>
      <c r="J4781">
        <v>6174</v>
      </c>
      <c r="K4781" t="s">
        <v>83</v>
      </c>
      <c r="L4781" t="s">
        <v>17</v>
      </c>
    </row>
    <row r="4782" spans="1:12" x14ac:dyDescent="0.25">
      <c r="A4782" t="s">
        <v>34</v>
      </c>
      <c r="B4782">
        <v>1189833</v>
      </c>
      <c r="C4782">
        <v>44225</v>
      </c>
      <c r="D4782" t="s">
        <v>36</v>
      </c>
      <c r="E4782" t="s">
        <v>53</v>
      </c>
      <c r="F4782" t="s">
        <v>54</v>
      </c>
      <c r="G4782" t="s">
        <v>19</v>
      </c>
      <c r="H4782">
        <v>44</v>
      </c>
      <c r="I4782">
        <v>165</v>
      </c>
      <c r="J4782">
        <v>7260</v>
      </c>
      <c r="K4782" t="s">
        <v>83</v>
      </c>
      <c r="L4782" t="s">
        <v>20</v>
      </c>
    </row>
    <row r="4783" spans="1:12" x14ac:dyDescent="0.25">
      <c r="A4783" t="s">
        <v>34</v>
      </c>
      <c r="B4783">
        <v>1189833</v>
      </c>
      <c r="C4783">
        <v>44226</v>
      </c>
      <c r="D4783" t="s">
        <v>36</v>
      </c>
      <c r="E4783" t="s">
        <v>53</v>
      </c>
      <c r="F4783" t="s">
        <v>54</v>
      </c>
      <c r="G4783" t="s">
        <v>21</v>
      </c>
      <c r="H4783">
        <v>38</v>
      </c>
      <c r="I4783">
        <v>106</v>
      </c>
      <c r="J4783">
        <v>4028</v>
      </c>
      <c r="K4783" t="s">
        <v>83</v>
      </c>
      <c r="L4783" t="s">
        <v>20</v>
      </c>
    </row>
    <row r="4784" spans="1:12" x14ac:dyDescent="0.25">
      <c r="A4784" t="s">
        <v>34</v>
      </c>
      <c r="B4784">
        <v>1189833</v>
      </c>
      <c r="C4784">
        <v>44227</v>
      </c>
      <c r="D4784" t="s">
        <v>36</v>
      </c>
      <c r="E4784" t="s">
        <v>53</v>
      </c>
      <c r="F4784" t="s">
        <v>54</v>
      </c>
      <c r="G4784" t="s">
        <v>22</v>
      </c>
      <c r="H4784">
        <v>41</v>
      </c>
      <c r="I4784">
        <v>75</v>
      </c>
      <c r="J4784">
        <v>3075</v>
      </c>
      <c r="K4784" t="s">
        <v>83</v>
      </c>
      <c r="L4784" t="s">
        <v>17</v>
      </c>
    </row>
    <row r="4785" spans="1:12" x14ac:dyDescent="0.25">
      <c r="A4785" t="s">
        <v>34</v>
      </c>
      <c r="B4785">
        <v>1189833</v>
      </c>
      <c r="C4785">
        <v>44228</v>
      </c>
      <c r="D4785" t="s">
        <v>36</v>
      </c>
      <c r="E4785" t="s">
        <v>53</v>
      </c>
      <c r="F4785" t="s">
        <v>54</v>
      </c>
      <c r="G4785" t="s">
        <v>23</v>
      </c>
      <c r="H4785">
        <v>55</v>
      </c>
      <c r="I4785">
        <v>150</v>
      </c>
      <c r="J4785">
        <v>8250</v>
      </c>
      <c r="K4785" t="s">
        <v>83</v>
      </c>
      <c r="L4785" t="s">
        <v>20</v>
      </c>
    </row>
    <row r="4786" spans="1:12" x14ac:dyDescent="0.25">
      <c r="A4786" t="s">
        <v>34</v>
      </c>
      <c r="B4786">
        <v>1189833</v>
      </c>
      <c r="C4786">
        <v>44229</v>
      </c>
      <c r="D4786" t="s">
        <v>36</v>
      </c>
      <c r="E4786" t="s">
        <v>53</v>
      </c>
      <c r="F4786" t="s">
        <v>54</v>
      </c>
      <c r="G4786" t="s">
        <v>15</v>
      </c>
      <c r="H4786">
        <v>37</v>
      </c>
      <c r="I4786">
        <v>203</v>
      </c>
      <c r="J4786">
        <v>7511</v>
      </c>
      <c r="K4786" t="s">
        <v>83</v>
      </c>
      <c r="L4786" t="s">
        <v>17</v>
      </c>
    </row>
    <row r="4787" spans="1:12" x14ac:dyDescent="0.25">
      <c r="A4787" t="s">
        <v>34</v>
      </c>
      <c r="B4787">
        <v>1189833</v>
      </c>
      <c r="C4787">
        <v>44230</v>
      </c>
      <c r="D4787" t="s">
        <v>36</v>
      </c>
      <c r="E4787" t="s">
        <v>53</v>
      </c>
      <c r="F4787" t="s">
        <v>54</v>
      </c>
      <c r="G4787" t="s">
        <v>18</v>
      </c>
      <c r="H4787">
        <v>41</v>
      </c>
      <c r="I4787">
        <v>156</v>
      </c>
      <c r="J4787">
        <v>6396</v>
      </c>
      <c r="K4787" t="s">
        <v>83</v>
      </c>
      <c r="L4787" t="s">
        <v>17</v>
      </c>
    </row>
    <row r="4788" spans="1:12" x14ac:dyDescent="0.25">
      <c r="A4788" t="s">
        <v>34</v>
      </c>
      <c r="B4788">
        <v>1189833</v>
      </c>
      <c r="C4788">
        <v>44231</v>
      </c>
      <c r="D4788" t="s">
        <v>36</v>
      </c>
      <c r="E4788" t="s">
        <v>53</v>
      </c>
      <c r="F4788" t="s">
        <v>54</v>
      </c>
      <c r="G4788" t="s">
        <v>19</v>
      </c>
      <c r="H4788">
        <v>44</v>
      </c>
      <c r="I4788">
        <v>143</v>
      </c>
      <c r="J4788">
        <v>6292</v>
      </c>
      <c r="K4788" t="s">
        <v>83</v>
      </c>
      <c r="L4788" t="s">
        <v>20</v>
      </c>
    </row>
    <row r="4789" spans="1:12" x14ac:dyDescent="0.25">
      <c r="A4789" t="s">
        <v>34</v>
      </c>
      <c r="B4789">
        <v>1189833</v>
      </c>
      <c r="C4789">
        <v>44232</v>
      </c>
      <c r="D4789" t="s">
        <v>36</v>
      </c>
      <c r="E4789" t="s">
        <v>53</v>
      </c>
      <c r="F4789" t="s">
        <v>54</v>
      </c>
      <c r="G4789" t="s">
        <v>21</v>
      </c>
      <c r="H4789">
        <v>36</v>
      </c>
      <c r="I4789">
        <v>113</v>
      </c>
      <c r="J4789">
        <v>4068</v>
      </c>
      <c r="K4789" t="s">
        <v>83</v>
      </c>
      <c r="L4789" t="s">
        <v>20</v>
      </c>
    </row>
    <row r="4790" spans="1:12" x14ac:dyDescent="0.25">
      <c r="A4790" t="s">
        <v>34</v>
      </c>
      <c r="B4790">
        <v>1189833</v>
      </c>
      <c r="C4790">
        <v>44233</v>
      </c>
      <c r="D4790" t="s">
        <v>36</v>
      </c>
      <c r="E4790" t="s">
        <v>53</v>
      </c>
      <c r="F4790" t="s">
        <v>54</v>
      </c>
      <c r="G4790" t="s">
        <v>22</v>
      </c>
      <c r="H4790">
        <v>42</v>
      </c>
      <c r="I4790">
        <v>124</v>
      </c>
      <c r="J4790">
        <v>5208</v>
      </c>
      <c r="K4790" t="s">
        <v>83</v>
      </c>
      <c r="L4790" t="s">
        <v>17</v>
      </c>
    </row>
    <row r="4791" spans="1:12" x14ac:dyDescent="0.25">
      <c r="A4791" t="s">
        <v>34</v>
      </c>
      <c r="B4791">
        <v>1189833</v>
      </c>
      <c r="C4791">
        <v>44234</v>
      </c>
      <c r="D4791" t="s">
        <v>36</v>
      </c>
      <c r="E4791" t="s">
        <v>53</v>
      </c>
      <c r="F4791" t="s">
        <v>54</v>
      </c>
      <c r="G4791" t="s">
        <v>23</v>
      </c>
      <c r="H4791">
        <v>58</v>
      </c>
      <c r="I4791">
        <v>143</v>
      </c>
      <c r="J4791">
        <v>8294</v>
      </c>
      <c r="K4791" t="s">
        <v>83</v>
      </c>
      <c r="L4791" t="s">
        <v>20</v>
      </c>
    </row>
    <row r="4792" spans="1:12" x14ac:dyDescent="0.25">
      <c r="A4792" t="s">
        <v>34</v>
      </c>
      <c r="B4792">
        <v>1189833</v>
      </c>
      <c r="C4792">
        <v>44235</v>
      </c>
      <c r="D4792" t="s">
        <v>36</v>
      </c>
      <c r="E4792" t="s">
        <v>53</v>
      </c>
      <c r="F4792" t="s">
        <v>54</v>
      </c>
      <c r="G4792" t="s">
        <v>15</v>
      </c>
      <c r="H4792">
        <v>42</v>
      </c>
      <c r="I4792">
        <v>203</v>
      </c>
      <c r="J4792">
        <v>8526</v>
      </c>
      <c r="K4792" t="s">
        <v>83</v>
      </c>
      <c r="L4792" t="s">
        <v>17</v>
      </c>
    </row>
    <row r="4793" spans="1:12" x14ac:dyDescent="0.25">
      <c r="A4793" t="s">
        <v>34</v>
      </c>
      <c r="B4793">
        <v>1189833</v>
      </c>
      <c r="C4793">
        <v>44236</v>
      </c>
      <c r="D4793" t="s">
        <v>36</v>
      </c>
      <c r="E4793" t="s">
        <v>53</v>
      </c>
      <c r="F4793" t="s">
        <v>54</v>
      </c>
      <c r="G4793" t="s">
        <v>18</v>
      </c>
      <c r="H4793">
        <v>54</v>
      </c>
      <c r="I4793">
        <v>188</v>
      </c>
      <c r="J4793">
        <v>10152</v>
      </c>
      <c r="K4793" t="s">
        <v>83</v>
      </c>
      <c r="L4793" t="s">
        <v>17</v>
      </c>
    </row>
    <row r="4794" spans="1:12" x14ac:dyDescent="0.25">
      <c r="A4794" t="s">
        <v>34</v>
      </c>
      <c r="B4794">
        <v>1189833</v>
      </c>
      <c r="C4794">
        <v>44237</v>
      </c>
      <c r="D4794" t="s">
        <v>36</v>
      </c>
      <c r="E4794" t="s">
        <v>53</v>
      </c>
      <c r="F4794" t="s">
        <v>54</v>
      </c>
      <c r="G4794" t="s">
        <v>19</v>
      </c>
      <c r="H4794">
        <v>49</v>
      </c>
      <c r="I4794">
        <v>130</v>
      </c>
      <c r="J4794">
        <v>6370</v>
      </c>
      <c r="K4794" t="s">
        <v>83</v>
      </c>
      <c r="L4794" t="s">
        <v>20</v>
      </c>
    </row>
    <row r="4795" spans="1:12" x14ac:dyDescent="0.25">
      <c r="A4795" t="s">
        <v>34</v>
      </c>
      <c r="B4795">
        <v>1189833</v>
      </c>
      <c r="C4795">
        <v>44238</v>
      </c>
      <c r="D4795" t="s">
        <v>36</v>
      </c>
      <c r="E4795" t="s">
        <v>53</v>
      </c>
      <c r="F4795" t="s">
        <v>54</v>
      </c>
      <c r="G4795" t="s">
        <v>21</v>
      </c>
      <c r="H4795">
        <v>41</v>
      </c>
      <c r="I4795">
        <v>106</v>
      </c>
      <c r="J4795">
        <v>4346</v>
      </c>
      <c r="K4795" t="s">
        <v>83</v>
      </c>
      <c r="L4795" t="s">
        <v>20</v>
      </c>
    </row>
    <row r="4796" spans="1:12" x14ac:dyDescent="0.25">
      <c r="A4796" t="s">
        <v>34</v>
      </c>
      <c r="B4796">
        <v>1189833</v>
      </c>
      <c r="C4796">
        <v>44239</v>
      </c>
      <c r="D4796" t="s">
        <v>36</v>
      </c>
      <c r="E4796" t="s">
        <v>53</v>
      </c>
      <c r="F4796" t="s">
        <v>54</v>
      </c>
      <c r="G4796" t="s">
        <v>22</v>
      </c>
      <c r="H4796">
        <v>52</v>
      </c>
      <c r="I4796">
        <v>106</v>
      </c>
      <c r="J4796">
        <v>5512</v>
      </c>
      <c r="K4796" t="s">
        <v>83</v>
      </c>
      <c r="L4796" t="s">
        <v>17</v>
      </c>
    </row>
    <row r="4797" spans="1:12" x14ac:dyDescent="0.25">
      <c r="A4797" t="s">
        <v>34</v>
      </c>
      <c r="B4797">
        <v>1189833</v>
      </c>
      <c r="C4797">
        <v>44240</v>
      </c>
      <c r="D4797" t="s">
        <v>36</v>
      </c>
      <c r="E4797" t="s">
        <v>53</v>
      </c>
      <c r="F4797" t="s">
        <v>54</v>
      </c>
      <c r="G4797" t="s">
        <v>23</v>
      </c>
      <c r="H4797">
        <v>56</v>
      </c>
      <c r="I4797">
        <v>112</v>
      </c>
      <c r="J4797">
        <v>6272</v>
      </c>
      <c r="K4797" t="s">
        <v>83</v>
      </c>
      <c r="L4797" t="s">
        <v>20</v>
      </c>
    </row>
    <row r="4798" spans="1:12" x14ac:dyDescent="0.25">
      <c r="A4798" t="s">
        <v>34</v>
      </c>
      <c r="B4798">
        <v>1189833</v>
      </c>
      <c r="C4798">
        <v>44241</v>
      </c>
      <c r="D4798" t="s">
        <v>36</v>
      </c>
      <c r="E4798" t="s">
        <v>53</v>
      </c>
      <c r="F4798" t="s">
        <v>54</v>
      </c>
      <c r="G4798" t="s">
        <v>15</v>
      </c>
      <c r="H4798">
        <v>41</v>
      </c>
      <c r="I4798">
        <v>180</v>
      </c>
      <c r="J4798">
        <v>7380</v>
      </c>
      <c r="K4798" t="s">
        <v>83</v>
      </c>
      <c r="L4798" t="s">
        <v>17</v>
      </c>
    </row>
    <row r="4799" spans="1:12" x14ac:dyDescent="0.25">
      <c r="A4799" t="s">
        <v>34</v>
      </c>
      <c r="B4799">
        <v>1189833</v>
      </c>
      <c r="C4799">
        <v>44242</v>
      </c>
      <c r="D4799" t="s">
        <v>36</v>
      </c>
      <c r="E4799" t="s">
        <v>53</v>
      </c>
      <c r="F4799" t="s">
        <v>54</v>
      </c>
      <c r="G4799" t="s">
        <v>18</v>
      </c>
      <c r="H4799">
        <v>48</v>
      </c>
      <c r="I4799">
        <v>156</v>
      </c>
      <c r="J4799">
        <v>7488</v>
      </c>
      <c r="K4799" t="s">
        <v>83</v>
      </c>
      <c r="L4799" t="s">
        <v>17</v>
      </c>
    </row>
    <row r="4800" spans="1:12" x14ac:dyDescent="0.25">
      <c r="A4800" t="s">
        <v>34</v>
      </c>
      <c r="B4800">
        <v>1189833</v>
      </c>
      <c r="C4800">
        <v>44243</v>
      </c>
      <c r="D4800" t="s">
        <v>36</v>
      </c>
      <c r="E4800" t="s">
        <v>53</v>
      </c>
      <c r="F4800" t="s">
        <v>54</v>
      </c>
      <c r="G4800" t="s">
        <v>19</v>
      </c>
      <c r="H4800">
        <v>42</v>
      </c>
      <c r="I4800">
        <v>117</v>
      </c>
      <c r="J4800">
        <v>4914</v>
      </c>
      <c r="K4800" t="s">
        <v>83</v>
      </c>
      <c r="L4800" t="s">
        <v>20</v>
      </c>
    </row>
    <row r="4801" spans="1:12" x14ac:dyDescent="0.25">
      <c r="A4801" t="s">
        <v>34</v>
      </c>
      <c r="B4801">
        <v>1189833</v>
      </c>
      <c r="C4801">
        <v>44244</v>
      </c>
      <c r="D4801" t="s">
        <v>36</v>
      </c>
      <c r="E4801" t="s">
        <v>53</v>
      </c>
      <c r="F4801" t="s">
        <v>54</v>
      </c>
      <c r="G4801" t="s">
        <v>21</v>
      </c>
      <c r="H4801">
        <v>41</v>
      </c>
      <c r="I4801">
        <v>116</v>
      </c>
      <c r="J4801">
        <v>4756</v>
      </c>
      <c r="K4801" t="s">
        <v>83</v>
      </c>
      <c r="L4801" t="s">
        <v>20</v>
      </c>
    </row>
    <row r="4802" spans="1:12" x14ac:dyDescent="0.25">
      <c r="A4802" t="s">
        <v>34</v>
      </c>
      <c r="B4802">
        <v>1189833</v>
      </c>
      <c r="C4802">
        <v>44245</v>
      </c>
      <c r="D4802" t="s">
        <v>36</v>
      </c>
      <c r="E4802" t="s">
        <v>53</v>
      </c>
      <c r="F4802" t="s">
        <v>54</v>
      </c>
      <c r="G4802" t="s">
        <v>22</v>
      </c>
      <c r="H4802">
        <v>50</v>
      </c>
      <c r="I4802">
        <v>100</v>
      </c>
      <c r="J4802">
        <v>5000</v>
      </c>
      <c r="K4802" t="s">
        <v>83</v>
      </c>
      <c r="L4802" t="s">
        <v>17</v>
      </c>
    </row>
    <row r="4803" spans="1:12" x14ac:dyDescent="0.25">
      <c r="A4803" t="s">
        <v>34</v>
      </c>
      <c r="B4803">
        <v>1189833</v>
      </c>
      <c r="C4803">
        <v>44246</v>
      </c>
      <c r="D4803" t="s">
        <v>36</v>
      </c>
      <c r="E4803" t="s">
        <v>53</v>
      </c>
      <c r="F4803" t="s">
        <v>54</v>
      </c>
      <c r="G4803" t="s">
        <v>23</v>
      </c>
      <c r="H4803">
        <v>59</v>
      </c>
      <c r="I4803">
        <v>122</v>
      </c>
      <c r="J4803">
        <v>7198</v>
      </c>
      <c r="K4803" t="s">
        <v>83</v>
      </c>
      <c r="L4803" t="s">
        <v>20</v>
      </c>
    </row>
    <row r="4804" spans="1:12" x14ac:dyDescent="0.25">
      <c r="A4804" t="s">
        <v>34</v>
      </c>
      <c r="B4804">
        <v>1189833</v>
      </c>
      <c r="C4804">
        <v>44247</v>
      </c>
      <c r="D4804" t="s">
        <v>36</v>
      </c>
      <c r="E4804" t="s">
        <v>53</v>
      </c>
      <c r="F4804" t="s">
        <v>54</v>
      </c>
      <c r="G4804" t="s">
        <v>15</v>
      </c>
      <c r="H4804">
        <v>44</v>
      </c>
      <c r="I4804">
        <v>160</v>
      </c>
      <c r="J4804">
        <v>7040</v>
      </c>
      <c r="K4804" t="s">
        <v>83</v>
      </c>
      <c r="L4804" t="s">
        <v>17</v>
      </c>
    </row>
    <row r="4805" spans="1:12" x14ac:dyDescent="0.25">
      <c r="A4805" t="s">
        <v>34</v>
      </c>
      <c r="B4805">
        <v>1189833</v>
      </c>
      <c r="C4805">
        <v>44248</v>
      </c>
      <c r="D4805" t="s">
        <v>36</v>
      </c>
      <c r="E4805" t="s">
        <v>53</v>
      </c>
      <c r="F4805" t="s">
        <v>54</v>
      </c>
      <c r="G4805" t="s">
        <v>18</v>
      </c>
      <c r="H4805">
        <v>49</v>
      </c>
      <c r="I4805">
        <v>160</v>
      </c>
      <c r="J4805">
        <v>7840</v>
      </c>
      <c r="K4805" t="s">
        <v>83</v>
      </c>
      <c r="L4805" t="s">
        <v>17</v>
      </c>
    </row>
    <row r="4806" spans="1:12" x14ac:dyDescent="0.25">
      <c r="A4806" t="s">
        <v>34</v>
      </c>
      <c r="B4806">
        <v>1189833</v>
      </c>
      <c r="C4806">
        <v>44249</v>
      </c>
      <c r="D4806" t="s">
        <v>36</v>
      </c>
      <c r="E4806" t="s">
        <v>53</v>
      </c>
      <c r="F4806" t="s">
        <v>54</v>
      </c>
      <c r="G4806" t="s">
        <v>19</v>
      </c>
      <c r="H4806">
        <v>41</v>
      </c>
      <c r="I4806">
        <v>116</v>
      </c>
      <c r="J4806">
        <v>4756</v>
      </c>
      <c r="K4806" t="s">
        <v>83</v>
      </c>
      <c r="L4806" t="s">
        <v>20</v>
      </c>
    </row>
    <row r="4807" spans="1:12" x14ac:dyDescent="0.25">
      <c r="A4807" t="s">
        <v>34</v>
      </c>
      <c r="B4807">
        <v>1189833</v>
      </c>
      <c r="C4807">
        <v>44250</v>
      </c>
      <c r="D4807" t="s">
        <v>36</v>
      </c>
      <c r="E4807" t="s">
        <v>53</v>
      </c>
      <c r="F4807" t="s">
        <v>54</v>
      </c>
      <c r="G4807" t="s">
        <v>21</v>
      </c>
      <c r="H4807">
        <v>44</v>
      </c>
      <c r="I4807">
        <v>105</v>
      </c>
      <c r="J4807">
        <v>4620</v>
      </c>
      <c r="K4807" t="s">
        <v>83</v>
      </c>
      <c r="L4807" t="s">
        <v>20</v>
      </c>
    </row>
    <row r="4808" spans="1:12" x14ac:dyDescent="0.25">
      <c r="A4808" t="s">
        <v>34</v>
      </c>
      <c r="B4808">
        <v>1189833</v>
      </c>
      <c r="C4808">
        <v>44251</v>
      </c>
      <c r="D4808" t="s">
        <v>36</v>
      </c>
      <c r="E4808" t="s">
        <v>53</v>
      </c>
      <c r="F4808" t="s">
        <v>54</v>
      </c>
      <c r="G4808" t="s">
        <v>22</v>
      </c>
      <c r="H4808">
        <v>54</v>
      </c>
      <c r="I4808">
        <v>98</v>
      </c>
      <c r="J4808">
        <v>5292</v>
      </c>
      <c r="K4808" t="s">
        <v>83</v>
      </c>
      <c r="L4808" t="s">
        <v>17</v>
      </c>
    </row>
    <row r="4809" spans="1:12" x14ac:dyDescent="0.25">
      <c r="A4809" t="s">
        <v>34</v>
      </c>
      <c r="B4809">
        <v>1189833</v>
      </c>
      <c r="C4809">
        <v>44252</v>
      </c>
      <c r="D4809" t="s">
        <v>36</v>
      </c>
      <c r="E4809" t="s">
        <v>53</v>
      </c>
      <c r="F4809" t="s">
        <v>54</v>
      </c>
      <c r="G4809" t="s">
        <v>23</v>
      </c>
      <c r="H4809">
        <v>58</v>
      </c>
      <c r="I4809">
        <v>108</v>
      </c>
      <c r="J4809">
        <v>6264</v>
      </c>
      <c r="K4809" t="s">
        <v>83</v>
      </c>
      <c r="L4809" t="s">
        <v>20</v>
      </c>
    </row>
    <row r="4810" spans="1:12" x14ac:dyDescent="0.25">
      <c r="A4810" t="s">
        <v>34</v>
      </c>
      <c r="B4810">
        <v>1189833</v>
      </c>
      <c r="C4810">
        <v>44253</v>
      </c>
      <c r="D4810" t="s">
        <v>36</v>
      </c>
      <c r="E4810" t="s">
        <v>53</v>
      </c>
      <c r="F4810" t="s">
        <v>54</v>
      </c>
      <c r="G4810" t="s">
        <v>15</v>
      </c>
      <c r="H4810">
        <v>38</v>
      </c>
      <c r="I4810">
        <v>167</v>
      </c>
      <c r="J4810">
        <v>6346</v>
      </c>
      <c r="K4810" t="s">
        <v>83</v>
      </c>
      <c r="L4810" t="s">
        <v>17</v>
      </c>
    </row>
    <row r="4811" spans="1:12" x14ac:dyDescent="0.25">
      <c r="A4811" t="s">
        <v>34</v>
      </c>
      <c r="B4811">
        <v>1189833</v>
      </c>
      <c r="C4811">
        <v>44254</v>
      </c>
      <c r="D4811" t="s">
        <v>36</v>
      </c>
      <c r="E4811" t="s">
        <v>53</v>
      </c>
      <c r="F4811" t="s">
        <v>54</v>
      </c>
      <c r="G4811" t="s">
        <v>18</v>
      </c>
      <c r="H4811">
        <v>42</v>
      </c>
      <c r="I4811">
        <v>173</v>
      </c>
      <c r="J4811">
        <v>7266</v>
      </c>
      <c r="K4811" t="s">
        <v>83</v>
      </c>
      <c r="L4811" t="s">
        <v>17</v>
      </c>
    </row>
    <row r="4812" spans="1:12" x14ac:dyDescent="0.25">
      <c r="A4812" t="s">
        <v>34</v>
      </c>
      <c r="B4812">
        <v>1189833</v>
      </c>
      <c r="C4812">
        <v>44255</v>
      </c>
      <c r="D4812" t="s">
        <v>36</v>
      </c>
      <c r="E4812" t="s">
        <v>53</v>
      </c>
      <c r="F4812" t="s">
        <v>54</v>
      </c>
      <c r="G4812" t="s">
        <v>19</v>
      </c>
      <c r="H4812">
        <v>37</v>
      </c>
      <c r="I4812">
        <v>123</v>
      </c>
      <c r="J4812">
        <v>4551</v>
      </c>
      <c r="K4812" t="s">
        <v>83</v>
      </c>
      <c r="L4812" t="s">
        <v>20</v>
      </c>
    </row>
    <row r="4813" spans="1:12" x14ac:dyDescent="0.25">
      <c r="A4813" t="s">
        <v>34</v>
      </c>
      <c r="B4813">
        <v>1189833</v>
      </c>
      <c r="C4813">
        <v>44256</v>
      </c>
      <c r="D4813" t="s">
        <v>36</v>
      </c>
      <c r="E4813" t="s">
        <v>53</v>
      </c>
      <c r="F4813" t="s">
        <v>54</v>
      </c>
      <c r="G4813" t="s">
        <v>21</v>
      </c>
      <c r="H4813">
        <v>39</v>
      </c>
      <c r="I4813">
        <v>119</v>
      </c>
      <c r="J4813">
        <v>4641</v>
      </c>
      <c r="K4813" t="s">
        <v>83</v>
      </c>
      <c r="L4813" t="s">
        <v>20</v>
      </c>
    </row>
    <row r="4814" spans="1:12" x14ac:dyDescent="0.25">
      <c r="A4814" t="s">
        <v>34</v>
      </c>
      <c r="B4814">
        <v>1189833</v>
      </c>
      <c r="C4814">
        <v>44257</v>
      </c>
      <c r="D4814" t="s">
        <v>36</v>
      </c>
      <c r="E4814" t="s">
        <v>53</v>
      </c>
      <c r="F4814" t="s">
        <v>54</v>
      </c>
      <c r="G4814" t="s">
        <v>22</v>
      </c>
      <c r="H4814">
        <v>51</v>
      </c>
      <c r="I4814">
        <v>113</v>
      </c>
      <c r="J4814">
        <v>5763</v>
      </c>
      <c r="K4814" t="s">
        <v>83</v>
      </c>
      <c r="L4814" t="s">
        <v>17</v>
      </c>
    </row>
    <row r="4815" spans="1:12" x14ac:dyDescent="0.25">
      <c r="A4815" t="s">
        <v>34</v>
      </c>
      <c r="B4815">
        <v>1189833</v>
      </c>
      <c r="C4815">
        <v>44258</v>
      </c>
      <c r="D4815" t="s">
        <v>36</v>
      </c>
      <c r="E4815" t="s">
        <v>53</v>
      </c>
      <c r="F4815" t="s">
        <v>54</v>
      </c>
      <c r="G4815" t="s">
        <v>23</v>
      </c>
      <c r="H4815">
        <v>56</v>
      </c>
      <c r="I4815">
        <v>133</v>
      </c>
      <c r="J4815">
        <v>7448</v>
      </c>
      <c r="K4815" t="s">
        <v>83</v>
      </c>
      <c r="L4815" t="s">
        <v>20</v>
      </c>
    </row>
    <row r="4816" spans="1:12" x14ac:dyDescent="0.25">
      <c r="A4816" t="s">
        <v>34</v>
      </c>
      <c r="B4816">
        <v>1189833</v>
      </c>
      <c r="C4816">
        <v>44259</v>
      </c>
      <c r="D4816" t="s">
        <v>36</v>
      </c>
      <c r="E4816" t="s">
        <v>53</v>
      </c>
      <c r="F4816" t="s">
        <v>54</v>
      </c>
      <c r="G4816" t="s">
        <v>15</v>
      </c>
      <c r="H4816">
        <v>41</v>
      </c>
      <c r="I4816">
        <v>196</v>
      </c>
      <c r="J4816">
        <v>8036</v>
      </c>
      <c r="K4816" t="s">
        <v>83</v>
      </c>
      <c r="L4816" t="s">
        <v>17</v>
      </c>
    </row>
    <row r="4817" spans="1:12" x14ac:dyDescent="0.25">
      <c r="A4817" t="s">
        <v>34</v>
      </c>
      <c r="B4817">
        <v>1189833</v>
      </c>
      <c r="C4817">
        <v>44260</v>
      </c>
      <c r="D4817" t="s">
        <v>36</v>
      </c>
      <c r="E4817" t="s">
        <v>53</v>
      </c>
      <c r="F4817" t="s">
        <v>54</v>
      </c>
      <c r="G4817" t="s">
        <v>18</v>
      </c>
      <c r="H4817">
        <v>45</v>
      </c>
      <c r="I4817">
        <v>182</v>
      </c>
      <c r="J4817">
        <v>8190</v>
      </c>
      <c r="K4817" t="s">
        <v>83</v>
      </c>
      <c r="L4817" t="s">
        <v>17</v>
      </c>
    </row>
    <row r="4818" spans="1:12" x14ac:dyDescent="0.25">
      <c r="A4818" t="s">
        <v>34</v>
      </c>
      <c r="B4818">
        <v>1189833</v>
      </c>
      <c r="C4818">
        <v>44261</v>
      </c>
      <c r="D4818" t="s">
        <v>36</v>
      </c>
      <c r="E4818" t="s">
        <v>53</v>
      </c>
      <c r="F4818" t="s">
        <v>54</v>
      </c>
      <c r="G4818" t="s">
        <v>19</v>
      </c>
      <c r="H4818">
        <v>42</v>
      </c>
      <c r="I4818">
        <v>133</v>
      </c>
      <c r="J4818">
        <v>5586</v>
      </c>
      <c r="K4818" t="s">
        <v>83</v>
      </c>
      <c r="L4818" t="s">
        <v>20</v>
      </c>
    </row>
    <row r="4819" spans="1:12" x14ac:dyDescent="0.25">
      <c r="A4819" t="s">
        <v>34</v>
      </c>
      <c r="B4819">
        <v>1189833</v>
      </c>
      <c r="C4819">
        <v>44262</v>
      </c>
      <c r="D4819" t="s">
        <v>36</v>
      </c>
      <c r="E4819" t="s">
        <v>53</v>
      </c>
      <c r="F4819" t="s">
        <v>54</v>
      </c>
      <c r="G4819" t="s">
        <v>21</v>
      </c>
      <c r="H4819">
        <v>43</v>
      </c>
      <c r="I4819">
        <v>143</v>
      </c>
      <c r="J4819">
        <v>6149</v>
      </c>
      <c r="K4819" t="s">
        <v>83</v>
      </c>
      <c r="L4819" t="s">
        <v>20</v>
      </c>
    </row>
    <row r="4820" spans="1:12" x14ac:dyDescent="0.25">
      <c r="A4820" t="s">
        <v>34</v>
      </c>
      <c r="B4820">
        <v>1189833</v>
      </c>
      <c r="C4820">
        <v>44263</v>
      </c>
      <c r="D4820" t="s">
        <v>36</v>
      </c>
      <c r="E4820" t="s">
        <v>53</v>
      </c>
      <c r="F4820" t="s">
        <v>54</v>
      </c>
      <c r="G4820" t="s">
        <v>22</v>
      </c>
      <c r="H4820">
        <v>53</v>
      </c>
      <c r="I4820">
        <v>120</v>
      </c>
      <c r="J4820">
        <v>6360</v>
      </c>
      <c r="K4820" t="s">
        <v>83</v>
      </c>
      <c r="L4820" t="s">
        <v>17</v>
      </c>
    </row>
    <row r="4821" spans="1:12" x14ac:dyDescent="0.25">
      <c r="A4821" t="s">
        <v>34</v>
      </c>
      <c r="B4821">
        <v>1189833</v>
      </c>
      <c r="C4821">
        <v>44264</v>
      </c>
      <c r="D4821" t="s">
        <v>36</v>
      </c>
      <c r="E4821" t="s">
        <v>53</v>
      </c>
      <c r="F4821" t="s">
        <v>54</v>
      </c>
      <c r="G4821" t="s">
        <v>23</v>
      </c>
      <c r="H4821">
        <v>55</v>
      </c>
      <c r="I4821">
        <v>130</v>
      </c>
      <c r="J4821">
        <v>7150</v>
      </c>
      <c r="K4821" t="s">
        <v>83</v>
      </c>
      <c r="L4821" t="s">
        <v>20</v>
      </c>
    </row>
    <row r="4822" spans="1:12" x14ac:dyDescent="0.25">
      <c r="A4822" t="s">
        <v>26</v>
      </c>
      <c r="B4822">
        <v>1197831</v>
      </c>
      <c r="C4822">
        <v>44265</v>
      </c>
      <c r="D4822" t="s">
        <v>36</v>
      </c>
      <c r="E4822" t="s">
        <v>53</v>
      </c>
      <c r="F4822" t="s">
        <v>54</v>
      </c>
      <c r="G4822" t="s">
        <v>15</v>
      </c>
      <c r="H4822">
        <v>18</v>
      </c>
      <c r="I4822">
        <v>210</v>
      </c>
      <c r="J4822">
        <v>3780</v>
      </c>
      <c r="K4822" t="s">
        <v>83</v>
      </c>
      <c r="L4822" t="s">
        <v>17</v>
      </c>
    </row>
    <row r="4823" spans="1:12" x14ac:dyDescent="0.25">
      <c r="A4823" t="s">
        <v>26</v>
      </c>
      <c r="B4823">
        <v>1197831</v>
      </c>
      <c r="C4823">
        <v>44266</v>
      </c>
      <c r="D4823" t="s">
        <v>36</v>
      </c>
      <c r="E4823" t="s">
        <v>53</v>
      </c>
      <c r="F4823" t="s">
        <v>54</v>
      </c>
      <c r="G4823" t="s">
        <v>18</v>
      </c>
      <c r="H4823">
        <v>29</v>
      </c>
      <c r="I4823">
        <v>182</v>
      </c>
      <c r="J4823">
        <v>5278</v>
      </c>
      <c r="K4823" t="s">
        <v>83</v>
      </c>
      <c r="L4823" t="s">
        <v>17</v>
      </c>
    </row>
    <row r="4824" spans="1:12" x14ac:dyDescent="0.25">
      <c r="A4824" t="s">
        <v>26</v>
      </c>
      <c r="B4824">
        <v>1197831</v>
      </c>
      <c r="C4824">
        <v>44267</v>
      </c>
      <c r="D4824" t="s">
        <v>36</v>
      </c>
      <c r="E4824" t="s">
        <v>53</v>
      </c>
      <c r="F4824" t="s">
        <v>54</v>
      </c>
      <c r="G4824" t="s">
        <v>19</v>
      </c>
      <c r="H4824">
        <v>27</v>
      </c>
      <c r="I4824">
        <v>130</v>
      </c>
      <c r="J4824">
        <v>3510</v>
      </c>
      <c r="K4824" t="s">
        <v>83</v>
      </c>
      <c r="L4824" t="s">
        <v>20</v>
      </c>
    </row>
    <row r="4825" spans="1:12" x14ac:dyDescent="0.25">
      <c r="A4825" t="s">
        <v>26</v>
      </c>
      <c r="B4825">
        <v>1197831</v>
      </c>
      <c r="C4825">
        <v>44268</v>
      </c>
      <c r="D4825" t="s">
        <v>36</v>
      </c>
      <c r="E4825" t="s">
        <v>53</v>
      </c>
      <c r="F4825" t="s">
        <v>54</v>
      </c>
      <c r="G4825" t="s">
        <v>21</v>
      </c>
      <c r="H4825">
        <v>32</v>
      </c>
      <c r="I4825">
        <v>135</v>
      </c>
      <c r="J4825">
        <v>4320</v>
      </c>
      <c r="K4825" t="s">
        <v>83</v>
      </c>
      <c r="L4825" t="s">
        <v>20</v>
      </c>
    </row>
    <row r="4826" spans="1:12" x14ac:dyDescent="0.25">
      <c r="A4826" t="s">
        <v>26</v>
      </c>
      <c r="B4826">
        <v>1197831</v>
      </c>
      <c r="C4826">
        <v>44269</v>
      </c>
      <c r="D4826" t="s">
        <v>27</v>
      </c>
      <c r="E4826" t="s">
        <v>55</v>
      </c>
      <c r="F4826" t="s">
        <v>56</v>
      </c>
      <c r="G4826" t="s">
        <v>22</v>
      </c>
      <c r="H4826">
        <v>39</v>
      </c>
      <c r="I4826">
        <v>95</v>
      </c>
      <c r="J4826">
        <v>3705</v>
      </c>
      <c r="K4826" t="s">
        <v>83</v>
      </c>
      <c r="L4826" t="s">
        <v>17</v>
      </c>
    </row>
    <row r="4827" spans="1:12" x14ac:dyDescent="0.25">
      <c r="A4827" t="s">
        <v>26</v>
      </c>
      <c r="B4827">
        <v>1197831</v>
      </c>
      <c r="C4827">
        <v>44270</v>
      </c>
      <c r="D4827" t="s">
        <v>27</v>
      </c>
      <c r="E4827" t="s">
        <v>55</v>
      </c>
      <c r="F4827" t="s">
        <v>56</v>
      </c>
      <c r="G4827" t="s">
        <v>23</v>
      </c>
      <c r="H4827">
        <v>33</v>
      </c>
      <c r="I4827">
        <v>125</v>
      </c>
      <c r="J4827">
        <v>4125</v>
      </c>
      <c r="K4827" t="s">
        <v>83</v>
      </c>
      <c r="L4827" t="s">
        <v>20</v>
      </c>
    </row>
    <row r="4828" spans="1:12" x14ac:dyDescent="0.25">
      <c r="A4828" t="s">
        <v>26</v>
      </c>
      <c r="B4828">
        <v>1197831</v>
      </c>
      <c r="C4828">
        <v>44271</v>
      </c>
      <c r="D4828" t="s">
        <v>27</v>
      </c>
      <c r="E4828" t="s">
        <v>55</v>
      </c>
      <c r="F4828" t="s">
        <v>56</v>
      </c>
      <c r="G4828" t="s">
        <v>15</v>
      </c>
      <c r="H4828">
        <v>24</v>
      </c>
      <c r="I4828">
        <v>169</v>
      </c>
      <c r="J4828">
        <v>4056</v>
      </c>
      <c r="K4828" t="s">
        <v>83</v>
      </c>
      <c r="L4828" t="s">
        <v>17</v>
      </c>
    </row>
    <row r="4829" spans="1:12" x14ac:dyDescent="0.25">
      <c r="A4829" t="s">
        <v>26</v>
      </c>
      <c r="B4829">
        <v>1197831</v>
      </c>
      <c r="C4829">
        <v>44272</v>
      </c>
      <c r="D4829" t="s">
        <v>27</v>
      </c>
      <c r="E4829" t="s">
        <v>55</v>
      </c>
      <c r="F4829" t="s">
        <v>56</v>
      </c>
      <c r="G4829" t="s">
        <v>18</v>
      </c>
      <c r="H4829">
        <v>33</v>
      </c>
      <c r="I4829">
        <v>181</v>
      </c>
      <c r="J4829">
        <v>5973</v>
      </c>
      <c r="K4829" t="s">
        <v>83</v>
      </c>
      <c r="L4829" t="s">
        <v>17</v>
      </c>
    </row>
    <row r="4830" spans="1:12" x14ac:dyDescent="0.25">
      <c r="A4830" t="s">
        <v>26</v>
      </c>
      <c r="B4830">
        <v>1197831</v>
      </c>
      <c r="C4830">
        <v>44273</v>
      </c>
      <c r="D4830" t="s">
        <v>27</v>
      </c>
      <c r="E4830" t="s">
        <v>55</v>
      </c>
      <c r="F4830" t="s">
        <v>56</v>
      </c>
      <c r="G4830" t="s">
        <v>19</v>
      </c>
      <c r="H4830">
        <v>32</v>
      </c>
      <c r="I4830">
        <v>122</v>
      </c>
      <c r="J4830">
        <v>3904</v>
      </c>
      <c r="K4830" t="s">
        <v>83</v>
      </c>
      <c r="L4830" t="s">
        <v>20</v>
      </c>
    </row>
    <row r="4831" spans="1:12" x14ac:dyDescent="0.25">
      <c r="A4831" t="s">
        <v>26</v>
      </c>
      <c r="B4831">
        <v>1197831</v>
      </c>
      <c r="C4831">
        <v>44274</v>
      </c>
      <c r="D4831" t="s">
        <v>27</v>
      </c>
      <c r="E4831" t="s">
        <v>55</v>
      </c>
      <c r="F4831" t="s">
        <v>56</v>
      </c>
      <c r="G4831" t="s">
        <v>21</v>
      </c>
      <c r="H4831">
        <v>33</v>
      </c>
      <c r="I4831">
        <v>108</v>
      </c>
      <c r="J4831">
        <v>3564</v>
      </c>
      <c r="K4831" t="s">
        <v>83</v>
      </c>
      <c r="L4831" t="s">
        <v>20</v>
      </c>
    </row>
    <row r="4832" spans="1:12" x14ac:dyDescent="0.25">
      <c r="A4832" t="s">
        <v>26</v>
      </c>
      <c r="B4832">
        <v>1197831</v>
      </c>
      <c r="C4832">
        <v>44275</v>
      </c>
      <c r="D4832" t="s">
        <v>27</v>
      </c>
      <c r="E4832" t="s">
        <v>55</v>
      </c>
      <c r="F4832" t="s">
        <v>56</v>
      </c>
      <c r="G4832" t="s">
        <v>22</v>
      </c>
      <c r="H4832">
        <v>37</v>
      </c>
      <c r="I4832">
        <v>83</v>
      </c>
      <c r="J4832">
        <v>3071</v>
      </c>
      <c r="K4832" t="s">
        <v>83</v>
      </c>
      <c r="L4832" t="s">
        <v>17</v>
      </c>
    </row>
    <row r="4833" spans="1:12" x14ac:dyDescent="0.25">
      <c r="A4833" t="s">
        <v>26</v>
      </c>
      <c r="B4833">
        <v>1197831</v>
      </c>
      <c r="C4833">
        <v>44276</v>
      </c>
      <c r="D4833" t="s">
        <v>27</v>
      </c>
      <c r="E4833" t="s">
        <v>55</v>
      </c>
      <c r="F4833" t="s">
        <v>56</v>
      </c>
      <c r="G4833" t="s">
        <v>23</v>
      </c>
      <c r="H4833">
        <v>32</v>
      </c>
      <c r="I4833">
        <v>133</v>
      </c>
      <c r="J4833">
        <v>4256</v>
      </c>
      <c r="K4833" t="s">
        <v>83</v>
      </c>
      <c r="L4833" t="s">
        <v>20</v>
      </c>
    </row>
    <row r="4834" spans="1:12" x14ac:dyDescent="0.25">
      <c r="A4834" t="s">
        <v>26</v>
      </c>
      <c r="B4834">
        <v>1197831</v>
      </c>
      <c r="C4834">
        <v>44277</v>
      </c>
      <c r="D4834" t="s">
        <v>27</v>
      </c>
      <c r="E4834" t="s">
        <v>55</v>
      </c>
      <c r="F4834" t="s">
        <v>56</v>
      </c>
      <c r="G4834" t="s">
        <v>15</v>
      </c>
      <c r="H4834">
        <v>27</v>
      </c>
      <c r="I4834">
        <v>189</v>
      </c>
      <c r="J4834">
        <v>5103</v>
      </c>
      <c r="K4834" t="s">
        <v>83</v>
      </c>
      <c r="L4834" t="s">
        <v>17</v>
      </c>
    </row>
    <row r="4835" spans="1:12" x14ac:dyDescent="0.25">
      <c r="A4835" t="s">
        <v>26</v>
      </c>
      <c r="B4835">
        <v>1197831</v>
      </c>
      <c r="C4835">
        <v>44278</v>
      </c>
      <c r="D4835" t="s">
        <v>27</v>
      </c>
      <c r="E4835" t="s">
        <v>55</v>
      </c>
      <c r="F4835" t="s">
        <v>56</v>
      </c>
      <c r="G4835" t="s">
        <v>18</v>
      </c>
      <c r="H4835">
        <v>37</v>
      </c>
      <c r="I4835">
        <v>163</v>
      </c>
      <c r="J4835">
        <v>6031</v>
      </c>
      <c r="K4835" t="s">
        <v>83</v>
      </c>
      <c r="L4835" t="s">
        <v>17</v>
      </c>
    </row>
    <row r="4836" spans="1:12" x14ac:dyDescent="0.25">
      <c r="A4836" t="s">
        <v>26</v>
      </c>
      <c r="B4836">
        <v>1197831</v>
      </c>
      <c r="C4836">
        <v>44279</v>
      </c>
      <c r="D4836" t="s">
        <v>27</v>
      </c>
      <c r="E4836" t="s">
        <v>55</v>
      </c>
      <c r="F4836" t="s">
        <v>56</v>
      </c>
      <c r="G4836" t="s">
        <v>19</v>
      </c>
      <c r="H4836">
        <v>28</v>
      </c>
      <c r="I4836">
        <v>124</v>
      </c>
      <c r="J4836">
        <v>3472</v>
      </c>
      <c r="K4836" t="s">
        <v>83</v>
      </c>
      <c r="L4836" t="s">
        <v>20</v>
      </c>
    </row>
    <row r="4837" spans="1:12" x14ac:dyDescent="0.25">
      <c r="A4837" t="s">
        <v>26</v>
      </c>
      <c r="B4837">
        <v>1197831</v>
      </c>
      <c r="C4837">
        <v>44280</v>
      </c>
      <c r="D4837" t="s">
        <v>27</v>
      </c>
      <c r="E4837" t="s">
        <v>55</v>
      </c>
      <c r="F4837" t="s">
        <v>56</v>
      </c>
      <c r="G4837" t="s">
        <v>21</v>
      </c>
      <c r="H4837">
        <v>33</v>
      </c>
      <c r="I4837">
        <v>101</v>
      </c>
      <c r="J4837">
        <v>3333</v>
      </c>
      <c r="K4837" t="s">
        <v>83</v>
      </c>
      <c r="L4837" t="s">
        <v>20</v>
      </c>
    </row>
    <row r="4838" spans="1:12" x14ac:dyDescent="0.25">
      <c r="A4838" t="s">
        <v>26</v>
      </c>
      <c r="B4838">
        <v>1197831</v>
      </c>
      <c r="C4838">
        <v>44281</v>
      </c>
      <c r="D4838" t="s">
        <v>27</v>
      </c>
      <c r="E4838" t="s">
        <v>55</v>
      </c>
      <c r="F4838" t="s">
        <v>56</v>
      </c>
      <c r="G4838" t="s">
        <v>22</v>
      </c>
      <c r="H4838">
        <v>39</v>
      </c>
      <c r="I4838">
        <v>69</v>
      </c>
      <c r="J4838">
        <v>2691</v>
      </c>
      <c r="K4838" t="s">
        <v>83</v>
      </c>
      <c r="L4838" t="s">
        <v>17</v>
      </c>
    </row>
    <row r="4839" spans="1:12" x14ac:dyDescent="0.25">
      <c r="A4839" t="s">
        <v>26</v>
      </c>
      <c r="B4839">
        <v>1197831</v>
      </c>
      <c r="C4839">
        <v>44282</v>
      </c>
      <c r="D4839" t="s">
        <v>27</v>
      </c>
      <c r="E4839" t="s">
        <v>55</v>
      </c>
      <c r="F4839" t="s">
        <v>56</v>
      </c>
      <c r="G4839" t="s">
        <v>23</v>
      </c>
      <c r="H4839">
        <v>33</v>
      </c>
      <c r="I4839">
        <v>111</v>
      </c>
      <c r="J4839">
        <v>3663</v>
      </c>
      <c r="K4839" t="s">
        <v>83</v>
      </c>
      <c r="L4839" t="s">
        <v>20</v>
      </c>
    </row>
    <row r="4840" spans="1:12" x14ac:dyDescent="0.25">
      <c r="A4840" t="s">
        <v>26</v>
      </c>
      <c r="B4840">
        <v>1197831</v>
      </c>
      <c r="C4840">
        <v>44283</v>
      </c>
      <c r="D4840" t="s">
        <v>27</v>
      </c>
      <c r="E4840" t="s">
        <v>55</v>
      </c>
      <c r="F4840" t="s">
        <v>56</v>
      </c>
      <c r="G4840" t="s">
        <v>15</v>
      </c>
      <c r="H4840">
        <v>19</v>
      </c>
      <c r="I4840">
        <v>169</v>
      </c>
      <c r="J4840">
        <v>3211</v>
      </c>
      <c r="K4840" t="s">
        <v>83</v>
      </c>
      <c r="L4840" t="s">
        <v>17</v>
      </c>
    </row>
    <row r="4841" spans="1:12" x14ac:dyDescent="0.25">
      <c r="A4841" t="s">
        <v>26</v>
      </c>
      <c r="B4841">
        <v>1197831</v>
      </c>
      <c r="C4841">
        <v>44284</v>
      </c>
      <c r="D4841" t="s">
        <v>27</v>
      </c>
      <c r="E4841" t="s">
        <v>55</v>
      </c>
      <c r="F4841" t="s">
        <v>56</v>
      </c>
      <c r="G4841" t="s">
        <v>18</v>
      </c>
      <c r="H4841">
        <v>24</v>
      </c>
      <c r="I4841">
        <v>176</v>
      </c>
      <c r="J4841">
        <v>4224</v>
      </c>
      <c r="K4841" t="s">
        <v>83</v>
      </c>
      <c r="L4841" t="s">
        <v>17</v>
      </c>
    </row>
    <row r="4842" spans="1:12" x14ac:dyDescent="0.25">
      <c r="A4842" t="s">
        <v>26</v>
      </c>
      <c r="B4842">
        <v>1197831</v>
      </c>
      <c r="C4842">
        <v>44285</v>
      </c>
      <c r="D4842" t="s">
        <v>27</v>
      </c>
      <c r="E4842" t="s">
        <v>55</v>
      </c>
      <c r="F4842" t="s">
        <v>56</v>
      </c>
      <c r="G4842" t="s">
        <v>19</v>
      </c>
      <c r="H4842">
        <v>19</v>
      </c>
      <c r="I4842">
        <v>135</v>
      </c>
      <c r="J4842">
        <v>2565</v>
      </c>
      <c r="K4842" t="s">
        <v>83</v>
      </c>
      <c r="L4842" t="s">
        <v>20</v>
      </c>
    </row>
    <row r="4843" spans="1:12" x14ac:dyDescent="0.25">
      <c r="A4843" t="s">
        <v>26</v>
      </c>
      <c r="B4843">
        <v>1197831</v>
      </c>
      <c r="C4843">
        <v>44286</v>
      </c>
      <c r="D4843" t="s">
        <v>27</v>
      </c>
      <c r="E4843" t="s">
        <v>55</v>
      </c>
      <c r="F4843" t="s">
        <v>56</v>
      </c>
      <c r="G4843" t="s">
        <v>21</v>
      </c>
      <c r="H4843">
        <v>23</v>
      </c>
      <c r="I4843">
        <v>112</v>
      </c>
      <c r="J4843">
        <v>2576</v>
      </c>
      <c r="K4843" t="s">
        <v>83</v>
      </c>
      <c r="L4843" t="s">
        <v>20</v>
      </c>
    </row>
    <row r="4844" spans="1:12" x14ac:dyDescent="0.25">
      <c r="A4844" t="s">
        <v>26</v>
      </c>
      <c r="B4844">
        <v>1197831</v>
      </c>
      <c r="C4844">
        <v>44287</v>
      </c>
      <c r="D4844" t="s">
        <v>27</v>
      </c>
      <c r="E4844" t="s">
        <v>55</v>
      </c>
      <c r="F4844" t="s">
        <v>56</v>
      </c>
      <c r="G4844" t="s">
        <v>22</v>
      </c>
      <c r="H4844">
        <v>28</v>
      </c>
      <c r="I4844">
        <v>84</v>
      </c>
      <c r="J4844">
        <v>2352</v>
      </c>
      <c r="K4844" t="s">
        <v>83</v>
      </c>
      <c r="L4844" t="s">
        <v>17</v>
      </c>
    </row>
    <row r="4845" spans="1:12" x14ac:dyDescent="0.25">
      <c r="A4845" t="s">
        <v>26</v>
      </c>
      <c r="B4845">
        <v>1197831</v>
      </c>
      <c r="C4845">
        <v>44288</v>
      </c>
      <c r="D4845" t="s">
        <v>27</v>
      </c>
      <c r="E4845" t="s">
        <v>55</v>
      </c>
      <c r="F4845" t="s">
        <v>56</v>
      </c>
      <c r="G4845" t="s">
        <v>23</v>
      </c>
      <c r="H4845">
        <v>24</v>
      </c>
      <c r="I4845">
        <v>161</v>
      </c>
      <c r="J4845">
        <v>3864</v>
      </c>
      <c r="K4845" t="s">
        <v>83</v>
      </c>
      <c r="L4845" t="s">
        <v>20</v>
      </c>
    </row>
    <row r="4846" spans="1:12" x14ac:dyDescent="0.25">
      <c r="A4846" t="s">
        <v>26</v>
      </c>
      <c r="B4846">
        <v>1197831</v>
      </c>
      <c r="C4846">
        <v>44289</v>
      </c>
      <c r="D4846" t="s">
        <v>27</v>
      </c>
      <c r="E4846" t="s">
        <v>55</v>
      </c>
      <c r="F4846" t="s">
        <v>56</v>
      </c>
      <c r="G4846" t="s">
        <v>15</v>
      </c>
      <c r="H4846">
        <v>14</v>
      </c>
      <c r="I4846">
        <v>189</v>
      </c>
      <c r="J4846">
        <v>2646</v>
      </c>
      <c r="K4846" t="s">
        <v>83</v>
      </c>
      <c r="L4846" t="s">
        <v>17</v>
      </c>
    </row>
    <row r="4847" spans="1:12" x14ac:dyDescent="0.25">
      <c r="A4847" t="s">
        <v>26</v>
      </c>
      <c r="B4847">
        <v>1197831</v>
      </c>
      <c r="C4847">
        <v>44290</v>
      </c>
      <c r="D4847" t="s">
        <v>27</v>
      </c>
      <c r="E4847" t="s">
        <v>55</v>
      </c>
      <c r="F4847" t="s">
        <v>56</v>
      </c>
      <c r="G4847" t="s">
        <v>18</v>
      </c>
      <c r="H4847">
        <v>23</v>
      </c>
      <c r="I4847">
        <v>218</v>
      </c>
      <c r="J4847">
        <v>5014</v>
      </c>
      <c r="K4847" t="s">
        <v>83</v>
      </c>
      <c r="L4847" t="s">
        <v>17</v>
      </c>
    </row>
    <row r="4848" spans="1:12" x14ac:dyDescent="0.25">
      <c r="A4848" t="s">
        <v>26</v>
      </c>
      <c r="B4848">
        <v>1197831</v>
      </c>
      <c r="C4848">
        <v>44291</v>
      </c>
      <c r="D4848" t="s">
        <v>27</v>
      </c>
      <c r="E4848" t="s">
        <v>55</v>
      </c>
      <c r="F4848" t="s">
        <v>56</v>
      </c>
      <c r="G4848" t="s">
        <v>19</v>
      </c>
      <c r="H4848">
        <v>19</v>
      </c>
      <c r="I4848">
        <v>180</v>
      </c>
      <c r="J4848">
        <v>3420</v>
      </c>
      <c r="K4848" t="s">
        <v>83</v>
      </c>
      <c r="L4848" t="s">
        <v>20</v>
      </c>
    </row>
    <row r="4849" spans="1:12" x14ac:dyDescent="0.25">
      <c r="A4849" t="s">
        <v>26</v>
      </c>
      <c r="B4849">
        <v>1197831</v>
      </c>
      <c r="C4849">
        <v>44292</v>
      </c>
      <c r="D4849" t="s">
        <v>27</v>
      </c>
      <c r="E4849" t="s">
        <v>55</v>
      </c>
      <c r="F4849" t="s">
        <v>56</v>
      </c>
      <c r="G4849" t="s">
        <v>21</v>
      </c>
      <c r="H4849">
        <v>27</v>
      </c>
      <c r="I4849">
        <v>142</v>
      </c>
      <c r="J4849">
        <v>3834</v>
      </c>
      <c r="K4849" t="s">
        <v>83</v>
      </c>
      <c r="L4849" t="s">
        <v>20</v>
      </c>
    </row>
    <row r="4850" spans="1:12" x14ac:dyDescent="0.25">
      <c r="A4850" t="s">
        <v>26</v>
      </c>
      <c r="B4850">
        <v>1197831</v>
      </c>
      <c r="C4850">
        <v>44293</v>
      </c>
      <c r="D4850" t="s">
        <v>27</v>
      </c>
      <c r="E4850" t="s">
        <v>55</v>
      </c>
      <c r="F4850" t="s">
        <v>56</v>
      </c>
      <c r="G4850" t="s">
        <v>22</v>
      </c>
      <c r="H4850">
        <v>41</v>
      </c>
      <c r="I4850">
        <v>106</v>
      </c>
      <c r="J4850">
        <v>4346</v>
      </c>
      <c r="K4850" t="s">
        <v>83</v>
      </c>
      <c r="L4850" t="s">
        <v>17</v>
      </c>
    </row>
    <row r="4851" spans="1:12" x14ac:dyDescent="0.25">
      <c r="A4851" t="s">
        <v>26</v>
      </c>
      <c r="B4851">
        <v>1197831</v>
      </c>
      <c r="C4851">
        <v>44294</v>
      </c>
      <c r="D4851" t="s">
        <v>27</v>
      </c>
      <c r="E4851" t="s">
        <v>55</v>
      </c>
      <c r="F4851" t="s">
        <v>56</v>
      </c>
      <c r="G4851" t="s">
        <v>23</v>
      </c>
      <c r="H4851">
        <v>38</v>
      </c>
      <c r="I4851">
        <v>202</v>
      </c>
      <c r="J4851">
        <v>7676</v>
      </c>
      <c r="K4851" t="s">
        <v>83</v>
      </c>
      <c r="L4851" t="s">
        <v>20</v>
      </c>
    </row>
    <row r="4852" spans="1:12" x14ac:dyDescent="0.25">
      <c r="A4852" t="s">
        <v>26</v>
      </c>
      <c r="B4852">
        <v>1197831</v>
      </c>
      <c r="C4852">
        <v>44295</v>
      </c>
      <c r="D4852" t="s">
        <v>27</v>
      </c>
      <c r="E4852" t="s">
        <v>55</v>
      </c>
      <c r="F4852" t="s">
        <v>56</v>
      </c>
      <c r="G4852" t="s">
        <v>15</v>
      </c>
      <c r="H4852">
        <v>36</v>
      </c>
      <c r="I4852">
        <v>217</v>
      </c>
      <c r="J4852">
        <v>7812</v>
      </c>
      <c r="K4852" t="s">
        <v>83</v>
      </c>
      <c r="L4852" t="s">
        <v>17</v>
      </c>
    </row>
    <row r="4853" spans="1:12" x14ac:dyDescent="0.25">
      <c r="A4853" t="s">
        <v>26</v>
      </c>
      <c r="B4853">
        <v>1197831</v>
      </c>
      <c r="C4853">
        <v>44296</v>
      </c>
      <c r="D4853" t="s">
        <v>27</v>
      </c>
      <c r="E4853" t="s">
        <v>55</v>
      </c>
      <c r="F4853" t="s">
        <v>56</v>
      </c>
      <c r="G4853" t="s">
        <v>18</v>
      </c>
      <c r="H4853">
        <v>42</v>
      </c>
      <c r="I4853">
        <v>202</v>
      </c>
      <c r="J4853">
        <v>8484</v>
      </c>
      <c r="K4853" t="s">
        <v>83</v>
      </c>
      <c r="L4853" t="s">
        <v>17</v>
      </c>
    </row>
    <row r="4854" spans="1:12" x14ac:dyDescent="0.25">
      <c r="A4854" t="s">
        <v>26</v>
      </c>
      <c r="B4854">
        <v>1197831</v>
      </c>
      <c r="C4854">
        <v>44297</v>
      </c>
      <c r="D4854" t="s">
        <v>27</v>
      </c>
      <c r="E4854" t="s">
        <v>55</v>
      </c>
      <c r="F4854" t="s">
        <v>56</v>
      </c>
      <c r="G4854" t="s">
        <v>19</v>
      </c>
      <c r="H4854">
        <v>36</v>
      </c>
      <c r="I4854">
        <v>169</v>
      </c>
      <c r="J4854">
        <v>6084</v>
      </c>
      <c r="K4854" t="s">
        <v>83</v>
      </c>
      <c r="L4854" t="s">
        <v>20</v>
      </c>
    </row>
    <row r="4855" spans="1:12" x14ac:dyDescent="0.25">
      <c r="A4855" t="s">
        <v>26</v>
      </c>
      <c r="B4855">
        <v>1197831</v>
      </c>
      <c r="C4855">
        <v>44298</v>
      </c>
      <c r="D4855" t="s">
        <v>27</v>
      </c>
      <c r="E4855" t="s">
        <v>55</v>
      </c>
      <c r="F4855" t="s">
        <v>56</v>
      </c>
      <c r="G4855" t="s">
        <v>21</v>
      </c>
      <c r="H4855">
        <v>36</v>
      </c>
      <c r="I4855">
        <v>174</v>
      </c>
      <c r="J4855">
        <v>6264</v>
      </c>
      <c r="K4855" t="s">
        <v>83</v>
      </c>
      <c r="L4855" t="s">
        <v>20</v>
      </c>
    </row>
    <row r="4856" spans="1:12" x14ac:dyDescent="0.25">
      <c r="A4856" t="s">
        <v>26</v>
      </c>
      <c r="B4856">
        <v>1197831</v>
      </c>
      <c r="C4856">
        <v>44299</v>
      </c>
      <c r="D4856" t="s">
        <v>27</v>
      </c>
      <c r="E4856" t="s">
        <v>55</v>
      </c>
      <c r="F4856" t="s">
        <v>56</v>
      </c>
      <c r="G4856" t="s">
        <v>22</v>
      </c>
      <c r="H4856">
        <v>43</v>
      </c>
      <c r="I4856">
        <v>145</v>
      </c>
      <c r="J4856">
        <v>6235</v>
      </c>
      <c r="K4856" t="s">
        <v>83</v>
      </c>
      <c r="L4856" t="s">
        <v>17</v>
      </c>
    </row>
    <row r="4857" spans="1:12" x14ac:dyDescent="0.25">
      <c r="A4857" t="s">
        <v>26</v>
      </c>
      <c r="B4857">
        <v>1197831</v>
      </c>
      <c r="C4857">
        <v>44300</v>
      </c>
      <c r="D4857" t="s">
        <v>27</v>
      </c>
      <c r="E4857" t="s">
        <v>55</v>
      </c>
      <c r="F4857" t="s">
        <v>56</v>
      </c>
      <c r="G4857" t="s">
        <v>23</v>
      </c>
      <c r="H4857">
        <v>49</v>
      </c>
      <c r="I4857">
        <v>236</v>
      </c>
      <c r="J4857">
        <v>11564</v>
      </c>
      <c r="K4857" t="s">
        <v>83</v>
      </c>
      <c r="L4857" t="s">
        <v>20</v>
      </c>
    </row>
    <row r="4858" spans="1:12" x14ac:dyDescent="0.25">
      <c r="A4858" t="s">
        <v>26</v>
      </c>
      <c r="B4858">
        <v>1197831</v>
      </c>
      <c r="C4858">
        <v>44301</v>
      </c>
      <c r="D4858" t="s">
        <v>27</v>
      </c>
      <c r="E4858" t="s">
        <v>55</v>
      </c>
      <c r="F4858" t="s">
        <v>56</v>
      </c>
      <c r="G4858" t="s">
        <v>15</v>
      </c>
      <c r="H4858">
        <v>36</v>
      </c>
      <c r="I4858">
        <v>215</v>
      </c>
      <c r="J4858">
        <v>7740</v>
      </c>
      <c r="K4858" t="s">
        <v>83</v>
      </c>
      <c r="L4858" t="s">
        <v>17</v>
      </c>
    </row>
    <row r="4859" spans="1:12" x14ac:dyDescent="0.25">
      <c r="A4859" t="s">
        <v>26</v>
      </c>
      <c r="B4859">
        <v>1197831</v>
      </c>
      <c r="C4859">
        <v>44302</v>
      </c>
      <c r="D4859" t="s">
        <v>27</v>
      </c>
      <c r="E4859" t="s">
        <v>55</v>
      </c>
      <c r="F4859" t="s">
        <v>56</v>
      </c>
      <c r="G4859" t="s">
        <v>18</v>
      </c>
      <c r="H4859">
        <v>43</v>
      </c>
      <c r="I4859">
        <v>206</v>
      </c>
      <c r="J4859">
        <v>8858</v>
      </c>
      <c r="K4859" t="s">
        <v>83</v>
      </c>
      <c r="L4859" t="s">
        <v>17</v>
      </c>
    </row>
    <row r="4860" spans="1:12" x14ac:dyDescent="0.25">
      <c r="A4860" t="s">
        <v>26</v>
      </c>
      <c r="B4860">
        <v>1197831</v>
      </c>
      <c r="C4860">
        <v>44303</v>
      </c>
      <c r="D4860" t="s">
        <v>27</v>
      </c>
      <c r="E4860" t="s">
        <v>55</v>
      </c>
      <c r="F4860" t="s">
        <v>56</v>
      </c>
      <c r="G4860" t="s">
        <v>19</v>
      </c>
      <c r="H4860">
        <v>36</v>
      </c>
      <c r="I4860">
        <v>263</v>
      </c>
      <c r="J4860">
        <v>9468</v>
      </c>
      <c r="K4860" t="s">
        <v>83</v>
      </c>
      <c r="L4860" t="s">
        <v>20</v>
      </c>
    </row>
    <row r="4861" spans="1:12" x14ac:dyDescent="0.25">
      <c r="A4861" t="s">
        <v>26</v>
      </c>
      <c r="B4861">
        <v>1197831</v>
      </c>
      <c r="C4861">
        <v>44304</v>
      </c>
      <c r="D4861" t="s">
        <v>27</v>
      </c>
      <c r="E4861" t="s">
        <v>55</v>
      </c>
      <c r="F4861" t="s">
        <v>56</v>
      </c>
      <c r="G4861" t="s">
        <v>21</v>
      </c>
      <c r="H4861">
        <v>37</v>
      </c>
      <c r="I4861">
        <v>161</v>
      </c>
      <c r="J4861">
        <v>5957</v>
      </c>
      <c r="K4861" t="s">
        <v>83</v>
      </c>
      <c r="L4861" t="s">
        <v>20</v>
      </c>
    </row>
    <row r="4862" spans="1:12" x14ac:dyDescent="0.25">
      <c r="A4862" t="s">
        <v>26</v>
      </c>
      <c r="B4862">
        <v>1197831</v>
      </c>
      <c r="C4862">
        <v>44305</v>
      </c>
      <c r="D4862" t="s">
        <v>27</v>
      </c>
      <c r="E4862" t="s">
        <v>55</v>
      </c>
      <c r="F4862" t="s">
        <v>56</v>
      </c>
      <c r="G4862" t="s">
        <v>22</v>
      </c>
      <c r="H4862">
        <v>43</v>
      </c>
      <c r="I4862">
        <v>165</v>
      </c>
      <c r="J4862">
        <v>7095</v>
      </c>
      <c r="K4862" t="s">
        <v>83</v>
      </c>
      <c r="L4862" t="s">
        <v>17</v>
      </c>
    </row>
    <row r="4863" spans="1:12" x14ac:dyDescent="0.25">
      <c r="A4863" t="s">
        <v>26</v>
      </c>
      <c r="B4863">
        <v>1197831</v>
      </c>
      <c r="C4863">
        <v>44306</v>
      </c>
      <c r="D4863" t="s">
        <v>27</v>
      </c>
      <c r="E4863" t="s">
        <v>55</v>
      </c>
      <c r="F4863" t="s">
        <v>56</v>
      </c>
      <c r="G4863" t="s">
        <v>23</v>
      </c>
      <c r="H4863">
        <v>52</v>
      </c>
      <c r="I4863">
        <v>223</v>
      </c>
      <c r="J4863">
        <v>11596</v>
      </c>
      <c r="K4863" t="s">
        <v>83</v>
      </c>
      <c r="L4863" t="s">
        <v>20</v>
      </c>
    </row>
    <row r="4864" spans="1:12" x14ac:dyDescent="0.25">
      <c r="A4864" t="s">
        <v>26</v>
      </c>
      <c r="B4864">
        <v>1197831</v>
      </c>
      <c r="C4864">
        <v>44307</v>
      </c>
      <c r="D4864" t="s">
        <v>27</v>
      </c>
      <c r="E4864" t="s">
        <v>55</v>
      </c>
      <c r="F4864" t="s">
        <v>56</v>
      </c>
      <c r="G4864" t="s">
        <v>15</v>
      </c>
      <c r="H4864">
        <v>41</v>
      </c>
      <c r="I4864">
        <v>233</v>
      </c>
      <c r="J4864">
        <v>9553</v>
      </c>
      <c r="K4864" t="s">
        <v>83</v>
      </c>
      <c r="L4864" t="s">
        <v>17</v>
      </c>
    </row>
    <row r="4865" spans="1:12" x14ac:dyDescent="0.25">
      <c r="A4865" t="s">
        <v>26</v>
      </c>
      <c r="B4865">
        <v>1197831</v>
      </c>
      <c r="C4865">
        <v>44308</v>
      </c>
      <c r="D4865" t="s">
        <v>27</v>
      </c>
      <c r="E4865" t="s">
        <v>55</v>
      </c>
      <c r="F4865" t="s">
        <v>56</v>
      </c>
      <c r="G4865" t="s">
        <v>18</v>
      </c>
      <c r="H4865">
        <v>54</v>
      </c>
      <c r="I4865">
        <v>233</v>
      </c>
      <c r="J4865">
        <v>12582</v>
      </c>
      <c r="K4865" t="s">
        <v>83</v>
      </c>
      <c r="L4865" t="s">
        <v>17</v>
      </c>
    </row>
    <row r="4866" spans="1:12" x14ac:dyDescent="0.25">
      <c r="A4866" t="s">
        <v>26</v>
      </c>
      <c r="B4866">
        <v>1197831</v>
      </c>
      <c r="C4866">
        <v>44309</v>
      </c>
      <c r="D4866" t="s">
        <v>27</v>
      </c>
      <c r="E4866" t="s">
        <v>55</v>
      </c>
      <c r="F4866" t="s">
        <v>56</v>
      </c>
      <c r="G4866" t="s">
        <v>19</v>
      </c>
      <c r="H4866">
        <v>46</v>
      </c>
      <c r="I4866">
        <v>285</v>
      </c>
      <c r="J4866">
        <v>13110</v>
      </c>
      <c r="K4866" t="s">
        <v>83</v>
      </c>
      <c r="L4866" t="s">
        <v>20</v>
      </c>
    </row>
    <row r="4867" spans="1:12" x14ac:dyDescent="0.25">
      <c r="A4867" t="s">
        <v>26</v>
      </c>
      <c r="B4867">
        <v>1197831</v>
      </c>
      <c r="C4867">
        <v>44310</v>
      </c>
      <c r="D4867" t="s">
        <v>27</v>
      </c>
      <c r="E4867" t="s">
        <v>55</v>
      </c>
      <c r="F4867" t="s">
        <v>56</v>
      </c>
      <c r="G4867" t="s">
        <v>21</v>
      </c>
      <c r="H4867">
        <v>42</v>
      </c>
      <c r="I4867">
        <v>133</v>
      </c>
      <c r="J4867">
        <v>5586</v>
      </c>
      <c r="K4867" t="s">
        <v>83</v>
      </c>
      <c r="L4867" t="s">
        <v>20</v>
      </c>
    </row>
    <row r="4868" spans="1:12" x14ac:dyDescent="0.25">
      <c r="A4868" t="s">
        <v>26</v>
      </c>
      <c r="B4868">
        <v>1197831</v>
      </c>
      <c r="C4868">
        <v>44311</v>
      </c>
      <c r="D4868" t="s">
        <v>27</v>
      </c>
      <c r="E4868" t="s">
        <v>55</v>
      </c>
      <c r="F4868" t="s">
        <v>56</v>
      </c>
      <c r="G4868" t="s">
        <v>22</v>
      </c>
      <c r="H4868">
        <v>49</v>
      </c>
      <c r="I4868">
        <v>133</v>
      </c>
      <c r="J4868">
        <v>6517</v>
      </c>
      <c r="K4868" t="s">
        <v>83</v>
      </c>
      <c r="L4868" t="s">
        <v>17</v>
      </c>
    </row>
    <row r="4869" spans="1:12" x14ac:dyDescent="0.25">
      <c r="A4869" t="s">
        <v>26</v>
      </c>
      <c r="B4869">
        <v>1197831</v>
      </c>
      <c r="C4869">
        <v>44312</v>
      </c>
      <c r="D4869" t="s">
        <v>27</v>
      </c>
      <c r="E4869" t="s">
        <v>55</v>
      </c>
      <c r="F4869" t="s">
        <v>56</v>
      </c>
      <c r="G4869" t="s">
        <v>23</v>
      </c>
      <c r="H4869">
        <v>53</v>
      </c>
      <c r="I4869">
        <v>181</v>
      </c>
      <c r="J4869">
        <v>9593</v>
      </c>
      <c r="K4869" t="s">
        <v>83</v>
      </c>
      <c r="L4869" t="s">
        <v>20</v>
      </c>
    </row>
    <row r="4870" spans="1:12" x14ac:dyDescent="0.25">
      <c r="A4870" t="s">
        <v>26</v>
      </c>
      <c r="B4870">
        <v>1197831</v>
      </c>
      <c r="C4870">
        <v>44313</v>
      </c>
      <c r="D4870" t="s">
        <v>27</v>
      </c>
      <c r="E4870" t="s">
        <v>55</v>
      </c>
      <c r="F4870" t="s">
        <v>56</v>
      </c>
      <c r="G4870" t="s">
        <v>15</v>
      </c>
      <c r="H4870">
        <v>49</v>
      </c>
      <c r="I4870">
        <v>182</v>
      </c>
      <c r="J4870">
        <v>8918</v>
      </c>
      <c r="K4870" t="s">
        <v>83</v>
      </c>
      <c r="L4870" t="s">
        <v>17</v>
      </c>
    </row>
    <row r="4871" spans="1:12" x14ac:dyDescent="0.25">
      <c r="A4871" t="s">
        <v>26</v>
      </c>
      <c r="B4871">
        <v>1197831</v>
      </c>
      <c r="C4871">
        <v>44314</v>
      </c>
      <c r="D4871" t="s">
        <v>27</v>
      </c>
      <c r="E4871" t="s">
        <v>55</v>
      </c>
      <c r="F4871" t="s">
        <v>56</v>
      </c>
      <c r="G4871" t="s">
        <v>18</v>
      </c>
      <c r="H4871">
        <v>47</v>
      </c>
      <c r="I4871">
        <v>169</v>
      </c>
      <c r="J4871">
        <v>7943</v>
      </c>
      <c r="K4871" t="s">
        <v>83</v>
      </c>
      <c r="L4871" t="s">
        <v>17</v>
      </c>
    </row>
    <row r="4872" spans="1:12" x14ac:dyDescent="0.25">
      <c r="A4872" t="s">
        <v>26</v>
      </c>
      <c r="B4872">
        <v>1197831</v>
      </c>
      <c r="C4872">
        <v>44315</v>
      </c>
      <c r="D4872" t="s">
        <v>27</v>
      </c>
      <c r="E4872" t="s">
        <v>55</v>
      </c>
      <c r="F4872" t="s">
        <v>56</v>
      </c>
      <c r="G4872" t="s">
        <v>19</v>
      </c>
      <c r="H4872">
        <v>54</v>
      </c>
      <c r="I4872">
        <v>182</v>
      </c>
      <c r="J4872">
        <v>9828</v>
      </c>
      <c r="K4872" t="s">
        <v>83</v>
      </c>
      <c r="L4872" t="s">
        <v>20</v>
      </c>
    </row>
    <row r="4873" spans="1:12" x14ac:dyDescent="0.25">
      <c r="A4873" t="s">
        <v>26</v>
      </c>
      <c r="B4873">
        <v>1197831</v>
      </c>
      <c r="C4873">
        <v>44316</v>
      </c>
      <c r="D4873" t="s">
        <v>27</v>
      </c>
      <c r="E4873" t="s">
        <v>55</v>
      </c>
      <c r="F4873" t="s">
        <v>56</v>
      </c>
      <c r="G4873" t="s">
        <v>21</v>
      </c>
      <c r="H4873">
        <v>53</v>
      </c>
      <c r="I4873">
        <v>100</v>
      </c>
      <c r="J4873">
        <v>5300</v>
      </c>
      <c r="K4873" t="s">
        <v>83</v>
      </c>
      <c r="L4873" t="s">
        <v>20</v>
      </c>
    </row>
    <row r="4874" spans="1:12" x14ac:dyDescent="0.25">
      <c r="A4874" t="s">
        <v>26</v>
      </c>
      <c r="B4874">
        <v>1197831</v>
      </c>
      <c r="C4874">
        <v>44317</v>
      </c>
      <c r="D4874" t="s">
        <v>27</v>
      </c>
      <c r="E4874" t="s">
        <v>55</v>
      </c>
      <c r="F4874" t="s">
        <v>56</v>
      </c>
      <c r="G4874" t="s">
        <v>22</v>
      </c>
      <c r="H4874">
        <v>47</v>
      </c>
      <c r="I4874">
        <v>120</v>
      </c>
      <c r="J4874">
        <v>5640</v>
      </c>
      <c r="K4874" t="s">
        <v>83</v>
      </c>
      <c r="L4874" t="s">
        <v>17</v>
      </c>
    </row>
    <row r="4875" spans="1:12" x14ac:dyDescent="0.25">
      <c r="A4875" t="s">
        <v>26</v>
      </c>
      <c r="B4875">
        <v>1197831</v>
      </c>
      <c r="C4875">
        <v>44318</v>
      </c>
      <c r="D4875" t="s">
        <v>27</v>
      </c>
      <c r="E4875" t="s">
        <v>55</v>
      </c>
      <c r="F4875" t="s">
        <v>56</v>
      </c>
      <c r="G4875" t="s">
        <v>23</v>
      </c>
      <c r="H4875">
        <v>42</v>
      </c>
      <c r="I4875">
        <v>163</v>
      </c>
      <c r="J4875">
        <v>6846</v>
      </c>
      <c r="K4875" t="s">
        <v>83</v>
      </c>
      <c r="L4875" t="s">
        <v>20</v>
      </c>
    </row>
    <row r="4876" spans="1:12" x14ac:dyDescent="0.25">
      <c r="A4876" t="s">
        <v>26</v>
      </c>
      <c r="B4876">
        <v>1197831</v>
      </c>
      <c r="C4876">
        <v>44319</v>
      </c>
      <c r="D4876" t="s">
        <v>27</v>
      </c>
      <c r="E4876" t="s">
        <v>55</v>
      </c>
      <c r="F4876" t="s">
        <v>56</v>
      </c>
      <c r="G4876" t="s">
        <v>15</v>
      </c>
      <c r="H4876">
        <v>33</v>
      </c>
      <c r="I4876">
        <v>173</v>
      </c>
      <c r="J4876">
        <v>5709</v>
      </c>
      <c r="K4876" t="s">
        <v>83</v>
      </c>
      <c r="L4876" t="s">
        <v>17</v>
      </c>
    </row>
    <row r="4877" spans="1:12" x14ac:dyDescent="0.25">
      <c r="A4877" t="s">
        <v>26</v>
      </c>
      <c r="B4877">
        <v>1197831</v>
      </c>
      <c r="C4877">
        <v>44320</v>
      </c>
      <c r="D4877" t="s">
        <v>27</v>
      </c>
      <c r="E4877" t="s">
        <v>55</v>
      </c>
      <c r="F4877" t="s">
        <v>56</v>
      </c>
      <c r="G4877" t="s">
        <v>18</v>
      </c>
      <c r="H4877">
        <v>32</v>
      </c>
      <c r="I4877">
        <v>150</v>
      </c>
      <c r="J4877">
        <v>4800</v>
      </c>
      <c r="K4877" t="s">
        <v>83</v>
      </c>
      <c r="L4877" t="s">
        <v>17</v>
      </c>
    </row>
    <row r="4878" spans="1:12" x14ac:dyDescent="0.25">
      <c r="A4878" t="s">
        <v>26</v>
      </c>
      <c r="B4878">
        <v>1197831</v>
      </c>
      <c r="C4878">
        <v>44321</v>
      </c>
      <c r="D4878" t="s">
        <v>27</v>
      </c>
      <c r="E4878" t="s">
        <v>55</v>
      </c>
      <c r="F4878" t="s">
        <v>56</v>
      </c>
      <c r="G4878" t="s">
        <v>19</v>
      </c>
      <c r="H4878">
        <v>36</v>
      </c>
      <c r="I4878">
        <v>147</v>
      </c>
      <c r="J4878">
        <v>5292</v>
      </c>
      <c r="K4878" t="s">
        <v>83</v>
      </c>
      <c r="L4878" t="s">
        <v>20</v>
      </c>
    </row>
    <row r="4879" spans="1:12" x14ac:dyDescent="0.25">
      <c r="A4879" t="s">
        <v>26</v>
      </c>
      <c r="B4879">
        <v>1197831</v>
      </c>
      <c r="C4879">
        <v>44322</v>
      </c>
      <c r="D4879" t="s">
        <v>27</v>
      </c>
      <c r="E4879" t="s">
        <v>55</v>
      </c>
      <c r="F4879" t="s">
        <v>56</v>
      </c>
      <c r="G4879" t="s">
        <v>21</v>
      </c>
      <c r="H4879">
        <v>38</v>
      </c>
      <c r="I4879">
        <v>98</v>
      </c>
      <c r="J4879">
        <v>3724</v>
      </c>
      <c r="K4879" t="s">
        <v>83</v>
      </c>
      <c r="L4879" t="s">
        <v>20</v>
      </c>
    </row>
    <row r="4880" spans="1:12" x14ac:dyDescent="0.25">
      <c r="A4880" t="s">
        <v>26</v>
      </c>
      <c r="B4880">
        <v>1197831</v>
      </c>
      <c r="C4880">
        <v>44323</v>
      </c>
      <c r="D4880" t="s">
        <v>27</v>
      </c>
      <c r="E4880" t="s">
        <v>55</v>
      </c>
      <c r="F4880" t="s">
        <v>56</v>
      </c>
      <c r="G4880" t="s">
        <v>22</v>
      </c>
      <c r="H4880">
        <v>32</v>
      </c>
      <c r="I4880">
        <v>88</v>
      </c>
      <c r="J4880">
        <v>2816</v>
      </c>
      <c r="K4880" t="s">
        <v>83</v>
      </c>
      <c r="L4880" t="s">
        <v>17</v>
      </c>
    </row>
    <row r="4881" spans="1:12" x14ac:dyDescent="0.25">
      <c r="A4881" t="s">
        <v>26</v>
      </c>
      <c r="B4881">
        <v>1197831</v>
      </c>
      <c r="C4881">
        <v>44324</v>
      </c>
      <c r="D4881" t="s">
        <v>27</v>
      </c>
      <c r="E4881" t="s">
        <v>55</v>
      </c>
      <c r="F4881" t="s">
        <v>56</v>
      </c>
      <c r="G4881" t="s">
        <v>23</v>
      </c>
      <c r="H4881">
        <v>43</v>
      </c>
      <c r="I4881">
        <v>131</v>
      </c>
      <c r="J4881">
        <v>5633</v>
      </c>
      <c r="K4881" t="s">
        <v>83</v>
      </c>
      <c r="L4881" t="s">
        <v>20</v>
      </c>
    </row>
    <row r="4882" spans="1:12" x14ac:dyDescent="0.25">
      <c r="A4882" t="s">
        <v>26</v>
      </c>
      <c r="B4882">
        <v>1197831</v>
      </c>
      <c r="C4882">
        <v>44325</v>
      </c>
      <c r="D4882" t="s">
        <v>27</v>
      </c>
      <c r="E4882" t="s">
        <v>55</v>
      </c>
      <c r="F4882" t="s">
        <v>56</v>
      </c>
      <c r="G4882" t="s">
        <v>15</v>
      </c>
      <c r="H4882">
        <v>29</v>
      </c>
      <c r="I4882">
        <v>196</v>
      </c>
      <c r="J4882">
        <v>5684</v>
      </c>
      <c r="K4882" t="s">
        <v>83</v>
      </c>
      <c r="L4882" t="s">
        <v>17</v>
      </c>
    </row>
    <row r="4883" spans="1:12" x14ac:dyDescent="0.25">
      <c r="A4883" t="s">
        <v>26</v>
      </c>
      <c r="B4883">
        <v>1197831</v>
      </c>
      <c r="C4883">
        <v>44326</v>
      </c>
      <c r="D4883" t="s">
        <v>27</v>
      </c>
      <c r="E4883" t="s">
        <v>55</v>
      </c>
      <c r="F4883" t="s">
        <v>56</v>
      </c>
      <c r="G4883" t="s">
        <v>18</v>
      </c>
      <c r="H4883">
        <v>29</v>
      </c>
      <c r="I4883">
        <v>189</v>
      </c>
      <c r="J4883">
        <v>5481</v>
      </c>
      <c r="K4883" t="s">
        <v>83</v>
      </c>
      <c r="L4883" t="s">
        <v>17</v>
      </c>
    </row>
    <row r="4884" spans="1:12" x14ac:dyDescent="0.25">
      <c r="A4884" t="s">
        <v>26</v>
      </c>
      <c r="B4884">
        <v>1197831</v>
      </c>
      <c r="C4884">
        <v>44327</v>
      </c>
      <c r="D4884" t="s">
        <v>27</v>
      </c>
      <c r="E4884" t="s">
        <v>55</v>
      </c>
      <c r="F4884" t="s">
        <v>56</v>
      </c>
      <c r="G4884" t="s">
        <v>19</v>
      </c>
      <c r="H4884">
        <v>50</v>
      </c>
      <c r="I4884">
        <v>174</v>
      </c>
      <c r="J4884">
        <v>8700</v>
      </c>
      <c r="K4884" t="s">
        <v>83</v>
      </c>
      <c r="L4884" t="s">
        <v>20</v>
      </c>
    </row>
    <row r="4885" spans="1:12" x14ac:dyDescent="0.25">
      <c r="A4885" t="s">
        <v>26</v>
      </c>
      <c r="B4885">
        <v>1197831</v>
      </c>
      <c r="C4885">
        <v>44328</v>
      </c>
      <c r="D4885" t="s">
        <v>27</v>
      </c>
      <c r="E4885" t="s">
        <v>55</v>
      </c>
      <c r="F4885" t="s">
        <v>56</v>
      </c>
      <c r="G4885" t="s">
        <v>21</v>
      </c>
      <c r="H4885">
        <v>52</v>
      </c>
      <c r="I4885">
        <v>133</v>
      </c>
      <c r="J4885">
        <v>6916</v>
      </c>
      <c r="K4885" t="s">
        <v>83</v>
      </c>
      <c r="L4885" t="s">
        <v>20</v>
      </c>
    </row>
    <row r="4886" spans="1:12" x14ac:dyDescent="0.25">
      <c r="A4886" t="s">
        <v>26</v>
      </c>
      <c r="B4886">
        <v>1197831</v>
      </c>
      <c r="C4886">
        <v>44329</v>
      </c>
      <c r="D4886" t="s">
        <v>27</v>
      </c>
      <c r="E4886" t="s">
        <v>55</v>
      </c>
      <c r="F4886" t="s">
        <v>56</v>
      </c>
      <c r="G4886" t="s">
        <v>22</v>
      </c>
      <c r="H4886">
        <v>51</v>
      </c>
      <c r="I4886">
        <v>113</v>
      </c>
      <c r="J4886">
        <v>5763</v>
      </c>
      <c r="K4886" t="s">
        <v>83</v>
      </c>
      <c r="L4886" t="s">
        <v>17</v>
      </c>
    </row>
    <row r="4887" spans="1:12" x14ac:dyDescent="0.25">
      <c r="A4887" t="s">
        <v>26</v>
      </c>
      <c r="B4887">
        <v>1197831</v>
      </c>
      <c r="C4887">
        <v>44330</v>
      </c>
      <c r="D4887" t="s">
        <v>27</v>
      </c>
      <c r="E4887" t="s">
        <v>55</v>
      </c>
      <c r="F4887" t="s">
        <v>56</v>
      </c>
      <c r="G4887" t="s">
        <v>23</v>
      </c>
      <c r="H4887">
        <v>59</v>
      </c>
      <c r="I4887">
        <v>169</v>
      </c>
      <c r="J4887">
        <v>9971</v>
      </c>
      <c r="K4887" t="s">
        <v>83</v>
      </c>
      <c r="L4887" t="s">
        <v>20</v>
      </c>
    </row>
    <row r="4888" spans="1:12" x14ac:dyDescent="0.25">
      <c r="A4888" t="s">
        <v>26</v>
      </c>
      <c r="B4888">
        <v>1197831</v>
      </c>
      <c r="C4888">
        <v>44331</v>
      </c>
      <c r="D4888" t="s">
        <v>27</v>
      </c>
      <c r="E4888" t="s">
        <v>55</v>
      </c>
      <c r="F4888" t="s">
        <v>56</v>
      </c>
      <c r="G4888" t="s">
        <v>15</v>
      </c>
      <c r="H4888">
        <v>53</v>
      </c>
      <c r="I4888">
        <v>200</v>
      </c>
      <c r="J4888">
        <v>10600</v>
      </c>
      <c r="K4888" t="s">
        <v>83</v>
      </c>
      <c r="L4888" t="s">
        <v>17</v>
      </c>
    </row>
    <row r="4889" spans="1:12" x14ac:dyDescent="0.25">
      <c r="A4889" t="s">
        <v>26</v>
      </c>
      <c r="B4889">
        <v>1197831</v>
      </c>
      <c r="C4889">
        <v>44332</v>
      </c>
      <c r="D4889" t="s">
        <v>27</v>
      </c>
      <c r="E4889" t="s">
        <v>55</v>
      </c>
      <c r="F4889" t="s">
        <v>56</v>
      </c>
      <c r="G4889" t="s">
        <v>18</v>
      </c>
      <c r="H4889">
        <v>51</v>
      </c>
      <c r="I4889">
        <v>240</v>
      </c>
      <c r="J4889">
        <v>12240</v>
      </c>
      <c r="K4889" t="s">
        <v>83</v>
      </c>
      <c r="L4889" t="s">
        <v>17</v>
      </c>
    </row>
    <row r="4890" spans="1:12" x14ac:dyDescent="0.25">
      <c r="A4890" t="s">
        <v>26</v>
      </c>
      <c r="B4890">
        <v>1197831</v>
      </c>
      <c r="C4890">
        <v>44333</v>
      </c>
      <c r="D4890" t="s">
        <v>27</v>
      </c>
      <c r="E4890" t="s">
        <v>55</v>
      </c>
      <c r="F4890" t="s">
        <v>56</v>
      </c>
      <c r="G4890" t="s">
        <v>19</v>
      </c>
      <c r="H4890">
        <v>54</v>
      </c>
      <c r="I4890">
        <v>210</v>
      </c>
      <c r="J4890">
        <v>11340</v>
      </c>
      <c r="K4890" t="s">
        <v>83</v>
      </c>
      <c r="L4890" t="s">
        <v>20</v>
      </c>
    </row>
    <row r="4891" spans="1:12" x14ac:dyDescent="0.25">
      <c r="A4891" t="s">
        <v>26</v>
      </c>
      <c r="B4891">
        <v>1197831</v>
      </c>
      <c r="C4891">
        <v>44334</v>
      </c>
      <c r="D4891" t="s">
        <v>27</v>
      </c>
      <c r="E4891" t="s">
        <v>55</v>
      </c>
      <c r="F4891" t="s">
        <v>56</v>
      </c>
      <c r="G4891" t="s">
        <v>21</v>
      </c>
      <c r="H4891">
        <v>54</v>
      </c>
      <c r="I4891">
        <v>149</v>
      </c>
      <c r="J4891">
        <v>8046</v>
      </c>
      <c r="K4891" t="s">
        <v>83</v>
      </c>
      <c r="L4891" t="s">
        <v>20</v>
      </c>
    </row>
    <row r="4892" spans="1:12" x14ac:dyDescent="0.25">
      <c r="A4892" t="s">
        <v>26</v>
      </c>
      <c r="B4892">
        <v>1197831</v>
      </c>
      <c r="C4892">
        <v>44335</v>
      </c>
      <c r="D4892" t="s">
        <v>27</v>
      </c>
      <c r="E4892" t="s">
        <v>55</v>
      </c>
      <c r="F4892" t="s">
        <v>56</v>
      </c>
      <c r="G4892" t="s">
        <v>22</v>
      </c>
      <c r="H4892">
        <v>50</v>
      </c>
      <c r="I4892">
        <v>140</v>
      </c>
      <c r="J4892">
        <v>7000</v>
      </c>
      <c r="K4892" t="s">
        <v>83</v>
      </c>
      <c r="L4892" t="s">
        <v>17</v>
      </c>
    </row>
    <row r="4893" spans="1:12" x14ac:dyDescent="0.25">
      <c r="A4893" t="s">
        <v>26</v>
      </c>
      <c r="B4893">
        <v>1197831</v>
      </c>
      <c r="C4893">
        <v>44336</v>
      </c>
      <c r="D4893" t="s">
        <v>27</v>
      </c>
      <c r="E4893" t="s">
        <v>55</v>
      </c>
      <c r="F4893" t="s">
        <v>56</v>
      </c>
      <c r="G4893" t="s">
        <v>23</v>
      </c>
      <c r="H4893">
        <v>61</v>
      </c>
      <c r="I4893">
        <v>225</v>
      </c>
      <c r="J4893">
        <v>13725</v>
      </c>
      <c r="K4893" t="s">
        <v>83</v>
      </c>
      <c r="L4893" t="s">
        <v>20</v>
      </c>
    </row>
    <row r="4894" spans="1:12" x14ac:dyDescent="0.25">
      <c r="A4894" t="s">
        <v>12</v>
      </c>
      <c r="B4894">
        <v>1185732</v>
      </c>
      <c r="C4894">
        <v>44337</v>
      </c>
      <c r="D4894" t="s">
        <v>27</v>
      </c>
      <c r="E4894" t="s">
        <v>55</v>
      </c>
      <c r="F4894" t="s">
        <v>56</v>
      </c>
      <c r="G4894" t="s">
        <v>15</v>
      </c>
      <c r="H4894">
        <v>32</v>
      </c>
      <c r="I4894">
        <v>119</v>
      </c>
      <c r="J4894">
        <v>3808</v>
      </c>
      <c r="K4894" t="s">
        <v>83</v>
      </c>
      <c r="L4894" t="s">
        <v>17</v>
      </c>
    </row>
    <row r="4895" spans="1:12" x14ac:dyDescent="0.25">
      <c r="A4895" t="s">
        <v>12</v>
      </c>
      <c r="B4895">
        <v>1185732</v>
      </c>
      <c r="C4895">
        <v>44338</v>
      </c>
      <c r="D4895" t="s">
        <v>27</v>
      </c>
      <c r="E4895" t="s">
        <v>55</v>
      </c>
      <c r="F4895" t="s">
        <v>56</v>
      </c>
      <c r="G4895" t="s">
        <v>18</v>
      </c>
      <c r="H4895">
        <v>32</v>
      </c>
      <c r="I4895">
        <v>56</v>
      </c>
      <c r="J4895">
        <v>1792</v>
      </c>
      <c r="K4895" t="s">
        <v>83</v>
      </c>
      <c r="L4895" t="s">
        <v>17</v>
      </c>
    </row>
    <row r="4896" spans="1:12" x14ac:dyDescent="0.25">
      <c r="A4896" t="s">
        <v>12</v>
      </c>
      <c r="B4896">
        <v>1185732</v>
      </c>
      <c r="C4896">
        <v>44339</v>
      </c>
      <c r="D4896" t="s">
        <v>27</v>
      </c>
      <c r="E4896" t="s">
        <v>55</v>
      </c>
      <c r="F4896" t="s">
        <v>56</v>
      </c>
      <c r="G4896" t="s">
        <v>19</v>
      </c>
      <c r="H4896">
        <v>24</v>
      </c>
      <c r="I4896">
        <v>65</v>
      </c>
      <c r="J4896">
        <v>1560</v>
      </c>
      <c r="K4896" t="s">
        <v>83</v>
      </c>
      <c r="L4896" t="s">
        <v>20</v>
      </c>
    </row>
    <row r="4897" spans="1:12" x14ac:dyDescent="0.25">
      <c r="A4897" t="s">
        <v>12</v>
      </c>
      <c r="B4897">
        <v>1185732</v>
      </c>
      <c r="C4897">
        <v>44340</v>
      </c>
      <c r="D4897" t="s">
        <v>27</v>
      </c>
      <c r="E4897" t="s">
        <v>55</v>
      </c>
      <c r="F4897" t="s">
        <v>56</v>
      </c>
      <c r="G4897" t="s">
        <v>21</v>
      </c>
      <c r="H4897">
        <v>27</v>
      </c>
      <c r="I4897">
        <v>19</v>
      </c>
      <c r="J4897">
        <v>513</v>
      </c>
      <c r="K4897" t="s">
        <v>83</v>
      </c>
      <c r="L4897" t="s">
        <v>20</v>
      </c>
    </row>
    <row r="4898" spans="1:12" x14ac:dyDescent="0.25">
      <c r="A4898" t="s">
        <v>12</v>
      </c>
      <c r="B4898">
        <v>1185732</v>
      </c>
      <c r="C4898">
        <v>44341</v>
      </c>
      <c r="D4898" t="s">
        <v>36</v>
      </c>
      <c r="E4898" t="s">
        <v>57</v>
      </c>
      <c r="F4898" t="s">
        <v>58</v>
      </c>
      <c r="G4898" t="s">
        <v>22</v>
      </c>
      <c r="H4898">
        <v>43</v>
      </c>
      <c r="I4898">
        <v>35</v>
      </c>
      <c r="J4898">
        <v>1505</v>
      </c>
      <c r="K4898" t="s">
        <v>83</v>
      </c>
      <c r="L4898" t="s">
        <v>17</v>
      </c>
    </row>
    <row r="4899" spans="1:12" x14ac:dyDescent="0.25">
      <c r="A4899" t="s">
        <v>12</v>
      </c>
      <c r="B4899">
        <v>1185732</v>
      </c>
      <c r="C4899">
        <v>44342</v>
      </c>
      <c r="D4899" t="s">
        <v>36</v>
      </c>
      <c r="E4899" t="s">
        <v>57</v>
      </c>
      <c r="F4899" t="s">
        <v>58</v>
      </c>
      <c r="G4899" t="s">
        <v>23</v>
      </c>
      <c r="H4899">
        <v>32</v>
      </c>
      <c r="I4899">
        <v>68</v>
      </c>
      <c r="J4899">
        <v>2176</v>
      </c>
      <c r="K4899" t="s">
        <v>83</v>
      </c>
      <c r="L4899" t="s">
        <v>20</v>
      </c>
    </row>
    <row r="4900" spans="1:12" x14ac:dyDescent="0.25">
      <c r="A4900" t="s">
        <v>12</v>
      </c>
      <c r="B4900">
        <v>1185732</v>
      </c>
      <c r="C4900">
        <v>44343</v>
      </c>
      <c r="D4900" t="s">
        <v>36</v>
      </c>
      <c r="E4900" t="s">
        <v>57</v>
      </c>
      <c r="F4900" t="s">
        <v>58</v>
      </c>
      <c r="G4900" t="s">
        <v>15</v>
      </c>
      <c r="H4900">
        <v>32</v>
      </c>
      <c r="I4900">
        <v>119</v>
      </c>
      <c r="J4900">
        <v>3808</v>
      </c>
      <c r="K4900" t="s">
        <v>83</v>
      </c>
      <c r="L4900" t="s">
        <v>17</v>
      </c>
    </row>
    <row r="4901" spans="1:12" x14ac:dyDescent="0.25">
      <c r="A4901" t="s">
        <v>12</v>
      </c>
      <c r="B4901">
        <v>1185732</v>
      </c>
      <c r="C4901">
        <v>44344</v>
      </c>
      <c r="D4901" t="s">
        <v>36</v>
      </c>
      <c r="E4901" t="s">
        <v>57</v>
      </c>
      <c r="F4901" t="s">
        <v>58</v>
      </c>
      <c r="G4901" t="s">
        <v>18</v>
      </c>
      <c r="H4901">
        <v>33</v>
      </c>
      <c r="I4901">
        <v>38</v>
      </c>
      <c r="J4901">
        <v>1254</v>
      </c>
      <c r="K4901" t="s">
        <v>83</v>
      </c>
      <c r="L4901" t="s">
        <v>17</v>
      </c>
    </row>
    <row r="4902" spans="1:12" x14ac:dyDescent="0.25">
      <c r="A4902" t="s">
        <v>12</v>
      </c>
      <c r="B4902">
        <v>1185732</v>
      </c>
      <c r="C4902">
        <v>44345</v>
      </c>
      <c r="D4902" t="s">
        <v>36</v>
      </c>
      <c r="E4902" t="s">
        <v>57</v>
      </c>
      <c r="F4902" t="s">
        <v>58</v>
      </c>
      <c r="G4902" t="s">
        <v>19</v>
      </c>
      <c r="H4902">
        <v>23</v>
      </c>
      <c r="I4902">
        <v>47</v>
      </c>
      <c r="J4902">
        <v>1081</v>
      </c>
      <c r="K4902" t="s">
        <v>83</v>
      </c>
      <c r="L4902" t="s">
        <v>20</v>
      </c>
    </row>
    <row r="4903" spans="1:12" x14ac:dyDescent="0.25">
      <c r="A4903" t="s">
        <v>12</v>
      </c>
      <c r="B4903">
        <v>1185732</v>
      </c>
      <c r="C4903">
        <v>44346</v>
      </c>
      <c r="D4903" t="s">
        <v>36</v>
      </c>
      <c r="E4903" t="s">
        <v>57</v>
      </c>
      <c r="F4903" t="s">
        <v>58</v>
      </c>
      <c r="G4903" t="s">
        <v>21</v>
      </c>
      <c r="H4903">
        <v>29</v>
      </c>
      <c r="I4903">
        <v>14</v>
      </c>
      <c r="J4903">
        <v>406</v>
      </c>
      <c r="K4903" t="s">
        <v>83</v>
      </c>
      <c r="L4903" t="s">
        <v>20</v>
      </c>
    </row>
    <row r="4904" spans="1:12" x14ac:dyDescent="0.25">
      <c r="A4904" t="s">
        <v>12</v>
      </c>
      <c r="B4904">
        <v>1185732</v>
      </c>
      <c r="C4904">
        <v>44347</v>
      </c>
      <c r="D4904" t="s">
        <v>36</v>
      </c>
      <c r="E4904" t="s">
        <v>57</v>
      </c>
      <c r="F4904" t="s">
        <v>58</v>
      </c>
      <c r="G4904" t="s">
        <v>22</v>
      </c>
      <c r="H4904">
        <v>41</v>
      </c>
      <c r="I4904">
        <v>31</v>
      </c>
      <c r="J4904">
        <v>1271</v>
      </c>
      <c r="K4904" t="s">
        <v>83</v>
      </c>
      <c r="L4904" t="s">
        <v>17</v>
      </c>
    </row>
    <row r="4905" spans="1:12" x14ac:dyDescent="0.25">
      <c r="A4905" t="s">
        <v>12</v>
      </c>
      <c r="B4905">
        <v>1185732</v>
      </c>
      <c r="C4905">
        <v>44348</v>
      </c>
      <c r="D4905" t="s">
        <v>36</v>
      </c>
      <c r="E4905" t="s">
        <v>57</v>
      </c>
      <c r="F4905" t="s">
        <v>58</v>
      </c>
      <c r="G4905" t="s">
        <v>23</v>
      </c>
      <c r="H4905">
        <v>32</v>
      </c>
      <c r="I4905">
        <v>60</v>
      </c>
      <c r="J4905">
        <v>1920</v>
      </c>
      <c r="K4905" t="s">
        <v>83</v>
      </c>
      <c r="L4905" t="s">
        <v>20</v>
      </c>
    </row>
    <row r="4906" spans="1:12" x14ac:dyDescent="0.25">
      <c r="A4906" t="s">
        <v>12</v>
      </c>
      <c r="B4906">
        <v>1185732</v>
      </c>
      <c r="C4906">
        <v>44349</v>
      </c>
      <c r="D4906" t="s">
        <v>36</v>
      </c>
      <c r="E4906" t="s">
        <v>57</v>
      </c>
      <c r="F4906" t="s">
        <v>58</v>
      </c>
      <c r="G4906" t="s">
        <v>15</v>
      </c>
      <c r="H4906">
        <v>38</v>
      </c>
      <c r="I4906">
        <v>122</v>
      </c>
      <c r="J4906">
        <v>4636</v>
      </c>
      <c r="K4906" t="s">
        <v>83</v>
      </c>
      <c r="L4906" t="s">
        <v>17</v>
      </c>
    </row>
    <row r="4907" spans="1:12" x14ac:dyDescent="0.25">
      <c r="A4907" t="s">
        <v>12</v>
      </c>
      <c r="B4907">
        <v>1185732</v>
      </c>
      <c r="C4907">
        <v>44350</v>
      </c>
      <c r="D4907" t="s">
        <v>36</v>
      </c>
      <c r="E4907" t="s">
        <v>57</v>
      </c>
      <c r="F4907" t="s">
        <v>58</v>
      </c>
      <c r="G4907" t="s">
        <v>18</v>
      </c>
      <c r="H4907">
        <v>39</v>
      </c>
      <c r="I4907">
        <v>26</v>
      </c>
      <c r="J4907">
        <v>1014</v>
      </c>
      <c r="K4907" t="s">
        <v>83</v>
      </c>
      <c r="L4907" t="s">
        <v>17</v>
      </c>
    </row>
    <row r="4908" spans="1:12" x14ac:dyDescent="0.25">
      <c r="A4908" t="s">
        <v>12</v>
      </c>
      <c r="B4908">
        <v>1185732</v>
      </c>
      <c r="C4908">
        <v>44351</v>
      </c>
      <c r="D4908" t="s">
        <v>36</v>
      </c>
      <c r="E4908" t="s">
        <v>57</v>
      </c>
      <c r="F4908" t="s">
        <v>58</v>
      </c>
      <c r="G4908" t="s">
        <v>19</v>
      </c>
      <c r="H4908">
        <v>29</v>
      </c>
      <c r="I4908">
        <v>39</v>
      </c>
      <c r="J4908">
        <v>1131</v>
      </c>
      <c r="K4908" t="s">
        <v>83</v>
      </c>
      <c r="L4908" t="s">
        <v>20</v>
      </c>
    </row>
    <row r="4909" spans="1:12" x14ac:dyDescent="0.25">
      <c r="A4909" t="s">
        <v>12</v>
      </c>
      <c r="B4909">
        <v>1185732</v>
      </c>
      <c r="C4909">
        <v>44352</v>
      </c>
      <c r="D4909" t="s">
        <v>36</v>
      </c>
      <c r="E4909" t="s">
        <v>57</v>
      </c>
      <c r="F4909" t="s">
        <v>58</v>
      </c>
      <c r="G4909" t="s">
        <v>21</v>
      </c>
      <c r="H4909">
        <v>33</v>
      </c>
      <c r="I4909">
        <v>0</v>
      </c>
      <c r="J4909">
        <v>0</v>
      </c>
      <c r="K4909" t="s">
        <v>83</v>
      </c>
      <c r="L4909" t="s">
        <v>20</v>
      </c>
    </row>
    <row r="4910" spans="1:12" x14ac:dyDescent="0.25">
      <c r="A4910" t="s">
        <v>12</v>
      </c>
      <c r="B4910">
        <v>1185732</v>
      </c>
      <c r="C4910">
        <v>44353</v>
      </c>
      <c r="D4910" t="s">
        <v>36</v>
      </c>
      <c r="E4910" t="s">
        <v>57</v>
      </c>
      <c r="F4910" t="s">
        <v>58</v>
      </c>
      <c r="G4910" t="s">
        <v>22</v>
      </c>
      <c r="H4910">
        <v>45</v>
      </c>
      <c r="I4910">
        <v>13</v>
      </c>
      <c r="J4910">
        <v>585</v>
      </c>
      <c r="K4910" t="s">
        <v>83</v>
      </c>
      <c r="L4910" t="s">
        <v>17</v>
      </c>
    </row>
    <row r="4911" spans="1:12" x14ac:dyDescent="0.25">
      <c r="A4911" t="s">
        <v>12</v>
      </c>
      <c r="B4911">
        <v>1185732</v>
      </c>
      <c r="C4911">
        <v>44354</v>
      </c>
      <c r="D4911" t="s">
        <v>36</v>
      </c>
      <c r="E4911" t="s">
        <v>57</v>
      </c>
      <c r="F4911" t="s">
        <v>58</v>
      </c>
      <c r="G4911" t="s">
        <v>23</v>
      </c>
      <c r="H4911">
        <v>37</v>
      </c>
      <c r="I4911">
        <v>38</v>
      </c>
      <c r="J4911">
        <v>1406</v>
      </c>
      <c r="K4911" t="s">
        <v>83</v>
      </c>
      <c r="L4911" t="s">
        <v>20</v>
      </c>
    </row>
    <row r="4912" spans="1:12" x14ac:dyDescent="0.25">
      <c r="A4912" t="s">
        <v>12</v>
      </c>
      <c r="B4912">
        <v>1185732</v>
      </c>
      <c r="C4912">
        <v>44355</v>
      </c>
      <c r="D4912" t="s">
        <v>36</v>
      </c>
      <c r="E4912" t="s">
        <v>57</v>
      </c>
      <c r="F4912" t="s">
        <v>58</v>
      </c>
      <c r="G4912" t="s">
        <v>15</v>
      </c>
      <c r="H4912">
        <v>38</v>
      </c>
      <c r="I4912">
        <v>105</v>
      </c>
      <c r="J4912">
        <v>3990</v>
      </c>
      <c r="K4912" t="s">
        <v>83</v>
      </c>
      <c r="L4912" t="s">
        <v>17</v>
      </c>
    </row>
    <row r="4913" spans="1:12" x14ac:dyDescent="0.25">
      <c r="A4913" t="s">
        <v>12</v>
      </c>
      <c r="B4913">
        <v>1185732</v>
      </c>
      <c r="C4913">
        <v>44356</v>
      </c>
      <c r="D4913" t="s">
        <v>36</v>
      </c>
      <c r="E4913" t="s">
        <v>57</v>
      </c>
      <c r="F4913" t="s">
        <v>58</v>
      </c>
      <c r="G4913" t="s">
        <v>18</v>
      </c>
      <c r="H4913">
        <v>32</v>
      </c>
      <c r="I4913">
        <v>23</v>
      </c>
      <c r="J4913">
        <v>736</v>
      </c>
      <c r="K4913" t="s">
        <v>83</v>
      </c>
      <c r="L4913" t="s">
        <v>17</v>
      </c>
    </row>
    <row r="4914" spans="1:12" x14ac:dyDescent="0.25">
      <c r="A4914" t="s">
        <v>12</v>
      </c>
      <c r="B4914">
        <v>1185732</v>
      </c>
      <c r="C4914">
        <v>44357</v>
      </c>
      <c r="D4914" t="s">
        <v>36</v>
      </c>
      <c r="E4914" t="s">
        <v>57</v>
      </c>
      <c r="F4914" t="s">
        <v>58</v>
      </c>
      <c r="G4914" t="s">
        <v>19</v>
      </c>
      <c r="H4914">
        <v>23</v>
      </c>
      <c r="I4914">
        <v>21</v>
      </c>
      <c r="J4914">
        <v>483</v>
      </c>
      <c r="K4914" t="s">
        <v>83</v>
      </c>
      <c r="L4914" t="s">
        <v>20</v>
      </c>
    </row>
    <row r="4915" spans="1:12" x14ac:dyDescent="0.25">
      <c r="A4915" t="s">
        <v>12</v>
      </c>
      <c r="B4915">
        <v>1185732</v>
      </c>
      <c r="C4915">
        <v>44358</v>
      </c>
      <c r="D4915" t="s">
        <v>36</v>
      </c>
      <c r="E4915" t="s">
        <v>57</v>
      </c>
      <c r="F4915" t="s">
        <v>58</v>
      </c>
      <c r="G4915" t="s">
        <v>21</v>
      </c>
      <c r="H4915">
        <v>27</v>
      </c>
      <c r="I4915">
        <v>0</v>
      </c>
      <c r="J4915">
        <v>0</v>
      </c>
      <c r="K4915" t="s">
        <v>83</v>
      </c>
      <c r="L4915" t="s">
        <v>20</v>
      </c>
    </row>
    <row r="4916" spans="1:12" x14ac:dyDescent="0.25">
      <c r="A4916" t="s">
        <v>12</v>
      </c>
      <c r="B4916">
        <v>1185732</v>
      </c>
      <c r="C4916">
        <v>44359</v>
      </c>
      <c r="D4916" t="s">
        <v>36</v>
      </c>
      <c r="E4916" t="s">
        <v>57</v>
      </c>
      <c r="F4916" t="s">
        <v>58</v>
      </c>
      <c r="G4916" t="s">
        <v>22</v>
      </c>
      <c r="H4916">
        <v>42</v>
      </c>
      <c r="I4916">
        <v>6</v>
      </c>
      <c r="J4916">
        <v>252</v>
      </c>
      <c r="K4916" t="s">
        <v>83</v>
      </c>
      <c r="L4916" t="s">
        <v>17</v>
      </c>
    </row>
    <row r="4917" spans="1:12" x14ac:dyDescent="0.25">
      <c r="A4917" t="s">
        <v>12</v>
      </c>
      <c r="B4917">
        <v>1185732</v>
      </c>
      <c r="C4917">
        <v>44360</v>
      </c>
      <c r="D4917" t="s">
        <v>36</v>
      </c>
      <c r="E4917" t="s">
        <v>57</v>
      </c>
      <c r="F4917" t="s">
        <v>58</v>
      </c>
      <c r="G4917" t="s">
        <v>23</v>
      </c>
      <c r="H4917">
        <v>34</v>
      </c>
      <c r="I4917">
        <v>39</v>
      </c>
      <c r="J4917">
        <v>1326</v>
      </c>
      <c r="K4917" t="s">
        <v>83</v>
      </c>
      <c r="L4917" t="s">
        <v>20</v>
      </c>
    </row>
    <row r="4918" spans="1:12" x14ac:dyDescent="0.25">
      <c r="A4918" t="s">
        <v>12</v>
      </c>
      <c r="B4918">
        <v>1185732</v>
      </c>
      <c r="C4918">
        <v>44361</v>
      </c>
      <c r="D4918" t="s">
        <v>36</v>
      </c>
      <c r="E4918" t="s">
        <v>57</v>
      </c>
      <c r="F4918" t="s">
        <v>58</v>
      </c>
      <c r="G4918" t="s">
        <v>15</v>
      </c>
      <c r="H4918">
        <v>44</v>
      </c>
      <c r="I4918">
        <v>118</v>
      </c>
      <c r="J4918">
        <v>5192</v>
      </c>
      <c r="K4918" t="s">
        <v>83</v>
      </c>
      <c r="L4918" t="s">
        <v>17</v>
      </c>
    </row>
    <row r="4919" spans="1:12" x14ac:dyDescent="0.25">
      <c r="A4919" t="s">
        <v>12</v>
      </c>
      <c r="B4919">
        <v>1185732</v>
      </c>
      <c r="C4919">
        <v>44362</v>
      </c>
      <c r="D4919" t="s">
        <v>36</v>
      </c>
      <c r="E4919" t="s">
        <v>57</v>
      </c>
      <c r="F4919" t="s">
        <v>58</v>
      </c>
      <c r="G4919" t="s">
        <v>18</v>
      </c>
      <c r="H4919">
        <v>38</v>
      </c>
      <c r="I4919">
        <v>33</v>
      </c>
      <c r="J4919">
        <v>1254</v>
      </c>
      <c r="K4919" t="s">
        <v>83</v>
      </c>
      <c r="L4919" t="s">
        <v>17</v>
      </c>
    </row>
    <row r="4920" spans="1:12" x14ac:dyDescent="0.25">
      <c r="A4920" t="s">
        <v>12</v>
      </c>
      <c r="B4920">
        <v>1185732</v>
      </c>
      <c r="C4920">
        <v>44363</v>
      </c>
      <c r="D4920" t="s">
        <v>36</v>
      </c>
      <c r="E4920" t="s">
        <v>57</v>
      </c>
      <c r="F4920" t="s">
        <v>58</v>
      </c>
      <c r="G4920" t="s">
        <v>19</v>
      </c>
      <c r="H4920">
        <v>32</v>
      </c>
      <c r="I4920">
        <v>30</v>
      </c>
      <c r="J4920">
        <v>960</v>
      </c>
      <c r="K4920" t="s">
        <v>83</v>
      </c>
      <c r="L4920" t="s">
        <v>20</v>
      </c>
    </row>
    <row r="4921" spans="1:12" x14ac:dyDescent="0.25">
      <c r="A4921" t="s">
        <v>12</v>
      </c>
      <c r="B4921">
        <v>1185732</v>
      </c>
      <c r="C4921">
        <v>44364</v>
      </c>
      <c r="D4921" t="s">
        <v>36</v>
      </c>
      <c r="E4921" t="s">
        <v>57</v>
      </c>
      <c r="F4921" t="s">
        <v>58</v>
      </c>
      <c r="G4921" t="s">
        <v>21</v>
      </c>
      <c r="H4921">
        <v>34</v>
      </c>
      <c r="I4921">
        <v>7</v>
      </c>
      <c r="J4921">
        <v>238</v>
      </c>
      <c r="K4921" t="s">
        <v>83</v>
      </c>
      <c r="L4921" t="s">
        <v>20</v>
      </c>
    </row>
    <row r="4922" spans="1:12" x14ac:dyDescent="0.25">
      <c r="A4922" t="s">
        <v>12</v>
      </c>
      <c r="B4922">
        <v>1185732</v>
      </c>
      <c r="C4922">
        <v>44365</v>
      </c>
      <c r="D4922" t="s">
        <v>36</v>
      </c>
      <c r="E4922" t="s">
        <v>57</v>
      </c>
      <c r="F4922" t="s">
        <v>58</v>
      </c>
      <c r="G4922" t="s">
        <v>22</v>
      </c>
      <c r="H4922">
        <v>46</v>
      </c>
      <c r="I4922">
        <v>13</v>
      </c>
      <c r="J4922">
        <v>598</v>
      </c>
      <c r="K4922" t="s">
        <v>83</v>
      </c>
      <c r="L4922" t="s">
        <v>17</v>
      </c>
    </row>
    <row r="4923" spans="1:12" x14ac:dyDescent="0.25">
      <c r="A4923" t="s">
        <v>12</v>
      </c>
      <c r="B4923">
        <v>1185732</v>
      </c>
      <c r="C4923">
        <v>44366</v>
      </c>
      <c r="D4923" t="s">
        <v>36</v>
      </c>
      <c r="E4923" t="s">
        <v>57</v>
      </c>
      <c r="F4923" t="s">
        <v>58</v>
      </c>
      <c r="G4923" t="s">
        <v>23</v>
      </c>
      <c r="H4923">
        <v>51</v>
      </c>
      <c r="I4923">
        <v>41</v>
      </c>
      <c r="J4923">
        <v>2091</v>
      </c>
      <c r="K4923" t="s">
        <v>83</v>
      </c>
      <c r="L4923" t="s">
        <v>20</v>
      </c>
    </row>
    <row r="4924" spans="1:12" x14ac:dyDescent="0.25">
      <c r="A4924" t="s">
        <v>12</v>
      </c>
      <c r="B4924">
        <v>1185732</v>
      </c>
      <c r="C4924">
        <v>44367</v>
      </c>
      <c r="D4924" t="s">
        <v>36</v>
      </c>
      <c r="E4924" t="s">
        <v>57</v>
      </c>
      <c r="F4924" t="s">
        <v>58</v>
      </c>
      <c r="G4924" t="s">
        <v>15</v>
      </c>
      <c r="H4924">
        <v>36</v>
      </c>
      <c r="I4924">
        <v>120</v>
      </c>
      <c r="J4924">
        <v>4320</v>
      </c>
      <c r="K4924" t="s">
        <v>83</v>
      </c>
      <c r="L4924" t="s">
        <v>17</v>
      </c>
    </row>
    <row r="4925" spans="1:12" x14ac:dyDescent="0.25">
      <c r="A4925" t="s">
        <v>12</v>
      </c>
      <c r="B4925">
        <v>1185732</v>
      </c>
      <c r="C4925">
        <v>44368</v>
      </c>
      <c r="D4925" t="s">
        <v>36</v>
      </c>
      <c r="E4925" t="s">
        <v>57</v>
      </c>
      <c r="F4925" t="s">
        <v>58</v>
      </c>
      <c r="G4925" t="s">
        <v>18</v>
      </c>
      <c r="H4925">
        <v>32</v>
      </c>
      <c r="I4925">
        <v>45</v>
      </c>
      <c r="J4925">
        <v>1440</v>
      </c>
      <c r="K4925" t="s">
        <v>83</v>
      </c>
      <c r="L4925" t="s">
        <v>17</v>
      </c>
    </row>
    <row r="4926" spans="1:12" x14ac:dyDescent="0.25">
      <c r="A4926" t="s">
        <v>12</v>
      </c>
      <c r="B4926">
        <v>1185732</v>
      </c>
      <c r="C4926">
        <v>44369</v>
      </c>
      <c r="D4926" t="s">
        <v>36</v>
      </c>
      <c r="E4926" t="s">
        <v>57</v>
      </c>
      <c r="F4926" t="s">
        <v>58</v>
      </c>
      <c r="G4926" t="s">
        <v>19</v>
      </c>
      <c r="H4926">
        <v>27</v>
      </c>
      <c r="I4926">
        <v>46</v>
      </c>
      <c r="J4926">
        <v>1242</v>
      </c>
      <c r="K4926" t="s">
        <v>83</v>
      </c>
      <c r="L4926" t="s">
        <v>20</v>
      </c>
    </row>
    <row r="4927" spans="1:12" x14ac:dyDescent="0.25">
      <c r="A4927" t="s">
        <v>12</v>
      </c>
      <c r="B4927">
        <v>1185732</v>
      </c>
      <c r="C4927">
        <v>44370</v>
      </c>
      <c r="D4927" t="s">
        <v>36</v>
      </c>
      <c r="E4927" t="s">
        <v>57</v>
      </c>
      <c r="F4927" t="s">
        <v>58</v>
      </c>
      <c r="G4927" t="s">
        <v>21</v>
      </c>
      <c r="H4927">
        <v>27</v>
      </c>
      <c r="I4927">
        <v>39</v>
      </c>
      <c r="J4927">
        <v>1053</v>
      </c>
      <c r="K4927" t="s">
        <v>83</v>
      </c>
      <c r="L4927" t="s">
        <v>20</v>
      </c>
    </row>
    <row r="4928" spans="1:12" x14ac:dyDescent="0.25">
      <c r="A4928" t="s">
        <v>12</v>
      </c>
      <c r="B4928">
        <v>1185732</v>
      </c>
      <c r="C4928">
        <v>44371</v>
      </c>
      <c r="D4928" t="s">
        <v>36</v>
      </c>
      <c r="E4928" t="s">
        <v>57</v>
      </c>
      <c r="F4928" t="s">
        <v>58</v>
      </c>
      <c r="G4928" t="s">
        <v>22</v>
      </c>
      <c r="H4928">
        <v>42</v>
      </c>
      <c r="I4928">
        <v>42</v>
      </c>
      <c r="J4928">
        <v>1764</v>
      </c>
      <c r="K4928" t="s">
        <v>83</v>
      </c>
      <c r="L4928" t="s">
        <v>17</v>
      </c>
    </row>
    <row r="4929" spans="1:12" x14ac:dyDescent="0.25">
      <c r="A4929" t="s">
        <v>12</v>
      </c>
      <c r="B4929">
        <v>1185732</v>
      </c>
      <c r="C4929">
        <v>44372</v>
      </c>
      <c r="D4929" t="s">
        <v>36</v>
      </c>
      <c r="E4929" t="s">
        <v>57</v>
      </c>
      <c r="F4929" t="s">
        <v>58</v>
      </c>
      <c r="G4929" t="s">
        <v>23</v>
      </c>
      <c r="H4929">
        <v>49</v>
      </c>
      <c r="I4929">
        <v>85</v>
      </c>
      <c r="J4929">
        <v>4165</v>
      </c>
      <c r="K4929" t="s">
        <v>83</v>
      </c>
      <c r="L4929" t="s">
        <v>20</v>
      </c>
    </row>
    <row r="4930" spans="1:12" x14ac:dyDescent="0.25">
      <c r="A4930" t="s">
        <v>12</v>
      </c>
      <c r="B4930">
        <v>1185732</v>
      </c>
      <c r="C4930">
        <v>44373</v>
      </c>
      <c r="D4930" t="s">
        <v>36</v>
      </c>
      <c r="E4930" t="s">
        <v>57</v>
      </c>
      <c r="F4930" t="s">
        <v>58</v>
      </c>
      <c r="G4930" t="s">
        <v>15</v>
      </c>
      <c r="H4930">
        <v>43</v>
      </c>
      <c r="I4930">
        <v>165</v>
      </c>
      <c r="J4930">
        <v>7095</v>
      </c>
      <c r="K4930" t="s">
        <v>83</v>
      </c>
      <c r="L4930" t="s">
        <v>17</v>
      </c>
    </row>
    <row r="4931" spans="1:12" x14ac:dyDescent="0.25">
      <c r="A4931" t="s">
        <v>12</v>
      </c>
      <c r="B4931">
        <v>1185732</v>
      </c>
      <c r="C4931">
        <v>44374</v>
      </c>
      <c r="D4931" t="s">
        <v>36</v>
      </c>
      <c r="E4931" t="s">
        <v>57</v>
      </c>
      <c r="F4931" t="s">
        <v>58</v>
      </c>
      <c r="G4931" t="s">
        <v>18</v>
      </c>
      <c r="H4931">
        <v>37</v>
      </c>
      <c r="I4931">
        <v>81</v>
      </c>
      <c r="J4931">
        <v>2997</v>
      </c>
      <c r="K4931" t="s">
        <v>83</v>
      </c>
      <c r="L4931" t="s">
        <v>17</v>
      </c>
    </row>
    <row r="4932" spans="1:12" x14ac:dyDescent="0.25">
      <c r="A4932" t="s">
        <v>12</v>
      </c>
      <c r="B4932">
        <v>1185732</v>
      </c>
      <c r="C4932">
        <v>44375</v>
      </c>
      <c r="D4932" t="s">
        <v>36</v>
      </c>
      <c r="E4932" t="s">
        <v>57</v>
      </c>
      <c r="F4932" t="s">
        <v>58</v>
      </c>
      <c r="G4932" t="s">
        <v>19</v>
      </c>
      <c r="H4932">
        <v>34</v>
      </c>
      <c r="I4932">
        <v>63</v>
      </c>
      <c r="J4932">
        <v>2142</v>
      </c>
      <c r="K4932" t="s">
        <v>83</v>
      </c>
      <c r="L4932" t="s">
        <v>20</v>
      </c>
    </row>
    <row r="4933" spans="1:12" x14ac:dyDescent="0.25">
      <c r="A4933" t="s">
        <v>12</v>
      </c>
      <c r="B4933">
        <v>1185732</v>
      </c>
      <c r="C4933">
        <v>44376</v>
      </c>
      <c r="D4933" t="s">
        <v>36</v>
      </c>
      <c r="E4933" t="s">
        <v>57</v>
      </c>
      <c r="F4933" t="s">
        <v>58</v>
      </c>
      <c r="G4933" t="s">
        <v>21</v>
      </c>
      <c r="H4933">
        <v>33</v>
      </c>
      <c r="I4933">
        <v>46</v>
      </c>
      <c r="J4933">
        <v>1518</v>
      </c>
      <c r="K4933" t="s">
        <v>83</v>
      </c>
      <c r="L4933" t="s">
        <v>20</v>
      </c>
    </row>
    <row r="4934" spans="1:12" x14ac:dyDescent="0.25">
      <c r="A4934" t="s">
        <v>12</v>
      </c>
      <c r="B4934">
        <v>1185732</v>
      </c>
      <c r="C4934">
        <v>44377</v>
      </c>
      <c r="D4934" t="s">
        <v>36</v>
      </c>
      <c r="E4934" t="s">
        <v>57</v>
      </c>
      <c r="F4934" t="s">
        <v>58</v>
      </c>
      <c r="G4934" t="s">
        <v>22</v>
      </c>
      <c r="H4934">
        <v>41</v>
      </c>
      <c r="I4934">
        <v>44</v>
      </c>
      <c r="J4934">
        <v>1804</v>
      </c>
      <c r="K4934" t="s">
        <v>83</v>
      </c>
      <c r="L4934" t="s">
        <v>17</v>
      </c>
    </row>
    <row r="4935" spans="1:12" x14ac:dyDescent="0.25">
      <c r="A4935" t="s">
        <v>12</v>
      </c>
      <c r="B4935">
        <v>1185732</v>
      </c>
      <c r="C4935">
        <v>44378</v>
      </c>
      <c r="D4935" t="s">
        <v>36</v>
      </c>
      <c r="E4935" t="s">
        <v>57</v>
      </c>
      <c r="F4935" t="s">
        <v>58</v>
      </c>
      <c r="G4935" t="s">
        <v>23</v>
      </c>
      <c r="H4935">
        <v>49</v>
      </c>
      <c r="I4935">
        <v>91</v>
      </c>
      <c r="J4935">
        <v>4459</v>
      </c>
      <c r="K4935" t="s">
        <v>83</v>
      </c>
      <c r="L4935" t="s">
        <v>20</v>
      </c>
    </row>
    <row r="4936" spans="1:12" x14ac:dyDescent="0.25">
      <c r="A4936" t="s">
        <v>12</v>
      </c>
      <c r="B4936">
        <v>1185732</v>
      </c>
      <c r="C4936">
        <v>44379</v>
      </c>
      <c r="D4936" t="s">
        <v>36</v>
      </c>
      <c r="E4936" t="s">
        <v>57</v>
      </c>
      <c r="F4936" t="s">
        <v>58</v>
      </c>
      <c r="G4936" t="s">
        <v>15</v>
      </c>
      <c r="H4936">
        <v>41</v>
      </c>
      <c r="I4936">
        <v>145</v>
      </c>
      <c r="J4936">
        <v>5945</v>
      </c>
      <c r="K4936" t="s">
        <v>83</v>
      </c>
      <c r="L4936" t="s">
        <v>17</v>
      </c>
    </row>
    <row r="4937" spans="1:12" x14ac:dyDescent="0.25">
      <c r="A4937" t="s">
        <v>12</v>
      </c>
      <c r="B4937">
        <v>1185732</v>
      </c>
      <c r="C4937">
        <v>44380</v>
      </c>
      <c r="D4937" t="s">
        <v>36</v>
      </c>
      <c r="E4937" t="s">
        <v>57</v>
      </c>
      <c r="F4937" t="s">
        <v>58</v>
      </c>
      <c r="G4937" t="s">
        <v>18</v>
      </c>
      <c r="H4937">
        <v>42</v>
      </c>
      <c r="I4937">
        <v>80</v>
      </c>
      <c r="J4937">
        <v>3360</v>
      </c>
      <c r="K4937" t="s">
        <v>83</v>
      </c>
      <c r="L4937" t="s">
        <v>17</v>
      </c>
    </row>
    <row r="4938" spans="1:12" x14ac:dyDescent="0.25">
      <c r="A4938" t="s">
        <v>12</v>
      </c>
      <c r="B4938">
        <v>1185732</v>
      </c>
      <c r="C4938">
        <v>44381</v>
      </c>
      <c r="D4938" t="s">
        <v>36</v>
      </c>
      <c r="E4938" t="s">
        <v>57</v>
      </c>
      <c r="F4938" t="s">
        <v>58</v>
      </c>
      <c r="G4938" t="s">
        <v>19</v>
      </c>
      <c r="H4938">
        <v>36</v>
      </c>
      <c r="I4938">
        <v>52</v>
      </c>
      <c r="J4938">
        <v>1872</v>
      </c>
      <c r="K4938" t="s">
        <v>83</v>
      </c>
      <c r="L4938" t="s">
        <v>20</v>
      </c>
    </row>
    <row r="4939" spans="1:12" x14ac:dyDescent="0.25">
      <c r="A4939" t="s">
        <v>12</v>
      </c>
      <c r="B4939">
        <v>1185732</v>
      </c>
      <c r="C4939">
        <v>44382</v>
      </c>
      <c r="D4939" t="s">
        <v>36</v>
      </c>
      <c r="E4939" t="s">
        <v>57</v>
      </c>
      <c r="F4939" t="s">
        <v>58</v>
      </c>
      <c r="G4939" t="s">
        <v>21</v>
      </c>
      <c r="H4939">
        <v>29</v>
      </c>
      <c r="I4939">
        <v>38</v>
      </c>
      <c r="J4939">
        <v>1102</v>
      </c>
      <c r="K4939" t="s">
        <v>83</v>
      </c>
      <c r="L4939" t="s">
        <v>20</v>
      </c>
    </row>
    <row r="4940" spans="1:12" x14ac:dyDescent="0.25">
      <c r="A4940" t="s">
        <v>12</v>
      </c>
      <c r="B4940">
        <v>1185732</v>
      </c>
      <c r="C4940">
        <v>44383</v>
      </c>
      <c r="D4940" t="s">
        <v>36</v>
      </c>
      <c r="E4940" t="s">
        <v>57</v>
      </c>
      <c r="F4940" t="s">
        <v>58</v>
      </c>
      <c r="G4940" t="s">
        <v>22</v>
      </c>
      <c r="H4940">
        <v>37</v>
      </c>
      <c r="I4940">
        <v>27</v>
      </c>
      <c r="J4940">
        <v>999</v>
      </c>
      <c r="K4940" t="s">
        <v>83</v>
      </c>
      <c r="L4940" t="s">
        <v>17</v>
      </c>
    </row>
    <row r="4941" spans="1:12" x14ac:dyDescent="0.25">
      <c r="A4941" t="s">
        <v>12</v>
      </c>
      <c r="B4941">
        <v>1185732</v>
      </c>
      <c r="C4941">
        <v>44384</v>
      </c>
      <c r="D4941" t="s">
        <v>36</v>
      </c>
      <c r="E4941" t="s">
        <v>57</v>
      </c>
      <c r="F4941" t="s">
        <v>58</v>
      </c>
      <c r="G4941" t="s">
        <v>23</v>
      </c>
      <c r="H4941">
        <v>44</v>
      </c>
      <c r="I4941">
        <v>69</v>
      </c>
      <c r="J4941">
        <v>3036</v>
      </c>
      <c r="K4941" t="s">
        <v>83</v>
      </c>
      <c r="L4941" t="s">
        <v>20</v>
      </c>
    </row>
    <row r="4942" spans="1:12" x14ac:dyDescent="0.25">
      <c r="A4942" t="s">
        <v>12</v>
      </c>
      <c r="B4942">
        <v>1185732</v>
      </c>
      <c r="C4942">
        <v>44385</v>
      </c>
      <c r="D4942" t="s">
        <v>36</v>
      </c>
      <c r="E4942" t="s">
        <v>57</v>
      </c>
      <c r="F4942" t="s">
        <v>58</v>
      </c>
      <c r="G4942" t="s">
        <v>15</v>
      </c>
      <c r="H4942">
        <v>38</v>
      </c>
      <c r="I4942">
        <v>112</v>
      </c>
      <c r="J4942">
        <v>4256</v>
      </c>
      <c r="K4942" t="s">
        <v>83</v>
      </c>
      <c r="L4942" t="s">
        <v>17</v>
      </c>
    </row>
    <row r="4943" spans="1:12" x14ac:dyDescent="0.25">
      <c r="A4943" t="s">
        <v>12</v>
      </c>
      <c r="B4943">
        <v>1185732</v>
      </c>
      <c r="C4943">
        <v>44386</v>
      </c>
      <c r="D4943" t="s">
        <v>36</v>
      </c>
      <c r="E4943" t="s">
        <v>57</v>
      </c>
      <c r="F4943" t="s">
        <v>58</v>
      </c>
      <c r="G4943" t="s">
        <v>18</v>
      </c>
      <c r="H4943">
        <v>33</v>
      </c>
      <c r="I4943">
        <v>56</v>
      </c>
      <c r="J4943">
        <v>1848</v>
      </c>
      <c r="K4943" t="s">
        <v>83</v>
      </c>
      <c r="L4943" t="s">
        <v>17</v>
      </c>
    </row>
    <row r="4944" spans="1:12" x14ac:dyDescent="0.25">
      <c r="A4944" t="s">
        <v>12</v>
      </c>
      <c r="B4944">
        <v>1185732</v>
      </c>
      <c r="C4944">
        <v>44387</v>
      </c>
      <c r="D4944" t="s">
        <v>36</v>
      </c>
      <c r="E4944" t="s">
        <v>57</v>
      </c>
      <c r="F4944" t="s">
        <v>58</v>
      </c>
      <c r="G4944" t="s">
        <v>19</v>
      </c>
      <c r="H4944">
        <v>18</v>
      </c>
      <c r="I4944">
        <v>25</v>
      </c>
      <c r="J4944">
        <v>450</v>
      </c>
      <c r="K4944" t="s">
        <v>83</v>
      </c>
      <c r="L4944" t="s">
        <v>20</v>
      </c>
    </row>
    <row r="4945" spans="1:12" x14ac:dyDescent="0.25">
      <c r="A4945" t="s">
        <v>12</v>
      </c>
      <c r="B4945">
        <v>1185732</v>
      </c>
      <c r="C4945">
        <v>44388</v>
      </c>
      <c r="D4945" t="s">
        <v>36</v>
      </c>
      <c r="E4945" t="s">
        <v>57</v>
      </c>
      <c r="F4945" t="s">
        <v>58</v>
      </c>
      <c r="G4945" t="s">
        <v>21</v>
      </c>
      <c r="H4945">
        <v>19</v>
      </c>
      <c r="I4945">
        <v>23</v>
      </c>
      <c r="J4945">
        <v>437</v>
      </c>
      <c r="K4945" t="s">
        <v>83</v>
      </c>
      <c r="L4945" t="s">
        <v>20</v>
      </c>
    </row>
    <row r="4946" spans="1:12" x14ac:dyDescent="0.25">
      <c r="A4946" t="s">
        <v>12</v>
      </c>
      <c r="B4946">
        <v>1185732</v>
      </c>
      <c r="C4946">
        <v>44389</v>
      </c>
      <c r="D4946" t="s">
        <v>36</v>
      </c>
      <c r="E4946" t="s">
        <v>57</v>
      </c>
      <c r="F4946" t="s">
        <v>58</v>
      </c>
      <c r="G4946" t="s">
        <v>22</v>
      </c>
      <c r="H4946">
        <v>29</v>
      </c>
      <c r="I4946">
        <v>21</v>
      </c>
      <c r="J4946">
        <v>609</v>
      </c>
      <c r="K4946" t="s">
        <v>83</v>
      </c>
      <c r="L4946" t="s">
        <v>17</v>
      </c>
    </row>
    <row r="4947" spans="1:12" x14ac:dyDescent="0.25">
      <c r="A4947" t="s">
        <v>12</v>
      </c>
      <c r="B4947">
        <v>1185732</v>
      </c>
      <c r="C4947">
        <v>44390</v>
      </c>
      <c r="D4947" t="s">
        <v>36</v>
      </c>
      <c r="E4947" t="s">
        <v>57</v>
      </c>
      <c r="F4947" t="s">
        <v>58</v>
      </c>
      <c r="G4947" t="s">
        <v>23</v>
      </c>
      <c r="H4947">
        <v>34</v>
      </c>
      <c r="I4947">
        <v>39</v>
      </c>
      <c r="J4947">
        <v>1326</v>
      </c>
      <c r="K4947" t="s">
        <v>83</v>
      </c>
      <c r="L4947" t="s">
        <v>20</v>
      </c>
    </row>
    <row r="4948" spans="1:12" x14ac:dyDescent="0.25">
      <c r="A4948" t="s">
        <v>12</v>
      </c>
      <c r="B4948">
        <v>1185732</v>
      </c>
      <c r="C4948">
        <v>44391</v>
      </c>
      <c r="D4948" t="s">
        <v>36</v>
      </c>
      <c r="E4948" t="s">
        <v>57</v>
      </c>
      <c r="F4948" t="s">
        <v>58</v>
      </c>
      <c r="G4948" t="s">
        <v>15</v>
      </c>
      <c r="H4948">
        <v>36</v>
      </c>
      <c r="I4948">
        <v>94</v>
      </c>
      <c r="J4948">
        <v>3384</v>
      </c>
      <c r="K4948" t="s">
        <v>83</v>
      </c>
      <c r="L4948" t="s">
        <v>17</v>
      </c>
    </row>
    <row r="4949" spans="1:12" x14ac:dyDescent="0.25">
      <c r="A4949" t="s">
        <v>12</v>
      </c>
      <c r="B4949">
        <v>1185732</v>
      </c>
      <c r="C4949">
        <v>44392</v>
      </c>
      <c r="D4949" t="s">
        <v>36</v>
      </c>
      <c r="E4949" t="s">
        <v>57</v>
      </c>
      <c r="F4949" t="s">
        <v>58</v>
      </c>
      <c r="G4949" t="s">
        <v>18</v>
      </c>
      <c r="H4949">
        <v>29</v>
      </c>
      <c r="I4949">
        <v>41</v>
      </c>
      <c r="J4949">
        <v>1189</v>
      </c>
      <c r="K4949" t="s">
        <v>83</v>
      </c>
      <c r="L4949" t="s">
        <v>17</v>
      </c>
    </row>
    <row r="4950" spans="1:12" x14ac:dyDescent="0.25">
      <c r="A4950" t="s">
        <v>12</v>
      </c>
      <c r="B4950">
        <v>1185732</v>
      </c>
      <c r="C4950">
        <v>44393</v>
      </c>
      <c r="D4950" t="s">
        <v>36</v>
      </c>
      <c r="E4950" t="s">
        <v>57</v>
      </c>
      <c r="F4950" t="s">
        <v>58</v>
      </c>
      <c r="G4950" t="s">
        <v>19</v>
      </c>
      <c r="H4950">
        <v>29</v>
      </c>
      <c r="I4950">
        <v>14</v>
      </c>
      <c r="J4950">
        <v>406</v>
      </c>
      <c r="K4950" t="s">
        <v>83</v>
      </c>
      <c r="L4950" t="s">
        <v>20</v>
      </c>
    </row>
    <row r="4951" spans="1:12" x14ac:dyDescent="0.25">
      <c r="A4951" t="s">
        <v>12</v>
      </c>
      <c r="B4951">
        <v>1185732</v>
      </c>
      <c r="C4951">
        <v>44394</v>
      </c>
      <c r="D4951" t="s">
        <v>36</v>
      </c>
      <c r="E4951" t="s">
        <v>57</v>
      </c>
      <c r="F4951" t="s">
        <v>58</v>
      </c>
      <c r="G4951" t="s">
        <v>21</v>
      </c>
      <c r="H4951">
        <v>29</v>
      </c>
      <c r="I4951">
        <v>7</v>
      </c>
      <c r="J4951">
        <v>203</v>
      </c>
      <c r="K4951" t="s">
        <v>83</v>
      </c>
      <c r="L4951" t="s">
        <v>20</v>
      </c>
    </row>
    <row r="4952" spans="1:12" x14ac:dyDescent="0.25">
      <c r="A4952" t="s">
        <v>12</v>
      </c>
      <c r="B4952">
        <v>1185732</v>
      </c>
      <c r="C4952">
        <v>44395</v>
      </c>
      <c r="D4952" t="s">
        <v>36</v>
      </c>
      <c r="E4952" t="s">
        <v>57</v>
      </c>
      <c r="F4952" t="s">
        <v>58</v>
      </c>
      <c r="G4952" t="s">
        <v>22</v>
      </c>
      <c r="H4952">
        <v>37</v>
      </c>
      <c r="I4952">
        <v>7</v>
      </c>
      <c r="J4952">
        <v>259</v>
      </c>
      <c r="K4952" t="s">
        <v>83</v>
      </c>
      <c r="L4952" t="s">
        <v>17</v>
      </c>
    </row>
    <row r="4953" spans="1:12" x14ac:dyDescent="0.25">
      <c r="A4953" t="s">
        <v>12</v>
      </c>
      <c r="B4953">
        <v>1185732</v>
      </c>
      <c r="C4953">
        <v>44396</v>
      </c>
      <c r="D4953" t="s">
        <v>36</v>
      </c>
      <c r="E4953" t="s">
        <v>57</v>
      </c>
      <c r="F4953" t="s">
        <v>58</v>
      </c>
      <c r="G4953" t="s">
        <v>23</v>
      </c>
      <c r="H4953">
        <v>44</v>
      </c>
      <c r="I4953">
        <v>38</v>
      </c>
      <c r="J4953">
        <v>1672</v>
      </c>
      <c r="K4953" t="s">
        <v>83</v>
      </c>
      <c r="L4953" t="s">
        <v>20</v>
      </c>
    </row>
    <row r="4954" spans="1:12" x14ac:dyDescent="0.25">
      <c r="A4954" t="s">
        <v>12</v>
      </c>
      <c r="B4954">
        <v>1185732</v>
      </c>
      <c r="C4954">
        <v>44397</v>
      </c>
      <c r="D4954" t="s">
        <v>36</v>
      </c>
      <c r="E4954" t="s">
        <v>57</v>
      </c>
      <c r="F4954" t="s">
        <v>58</v>
      </c>
      <c r="G4954" t="s">
        <v>15</v>
      </c>
      <c r="H4954">
        <v>37</v>
      </c>
      <c r="I4954">
        <v>84</v>
      </c>
      <c r="J4954">
        <v>3108</v>
      </c>
      <c r="K4954" t="s">
        <v>83</v>
      </c>
      <c r="L4954" t="s">
        <v>17</v>
      </c>
    </row>
    <row r="4955" spans="1:12" x14ac:dyDescent="0.25">
      <c r="A4955" t="s">
        <v>12</v>
      </c>
      <c r="B4955">
        <v>1185732</v>
      </c>
      <c r="C4955">
        <v>44398</v>
      </c>
      <c r="D4955" t="s">
        <v>36</v>
      </c>
      <c r="E4955" t="s">
        <v>57</v>
      </c>
      <c r="F4955" t="s">
        <v>58</v>
      </c>
      <c r="G4955" t="s">
        <v>18</v>
      </c>
      <c r="H4955">
        <v>29</v>
      </c>
      <c r="I4955">
        <v>41</v>
      </c>
      <c r="J4955">
        <v>1189</v>
      </c>
      <c r="K4955" t="s">
        <v>83</v>
      </c>
      <c r="L4955" t="s">
        <v>17</v>
      </c>
    </row>
    <row r="4956" spans="1:12" x14ac:dyDescent="0.25">
      <c r="A4956" t="s">
        <v>12</v>
      </c>
      <c r="B4956">
        <v>1185732</v>
      </c>
      <c r="C4956">
        <v>44399</v>
      </c>
      <c r="D4956" t="s">
        <v>36</v>
      </c>
      <c r="E4956" t="s">
        <v>57</v>
      </c>
      <c r="F4956" t="s">
        <v>58</v>
      </c>
      <c r="G4956" t="s">
        <v>19</v>
      </c>
      <c r="H4956">
        <v>29</v>
      </c>
      <c r="I4956">
        <v>25</v>
      </c>
      <c r="J4956">
        <v>725</v>
      </c>
      <c r="K4956" t="s">
        <v>83</v>
      </c>
      <c r="L4956" t="s">
        <v>20</v>
      </c>
    </row>
    <row r="4957" spans="1:12" x14ac:dyDescent="0.25">
      <c r="A4957" t="s">
        <v>12</v>
      </c>
      <c r="B4957">
        <v>1185732</v>
      </c>
      <c r="C4957">
        <v>44400</v>
      </c>
      <c r="D4957" t="s">
        <v>36</v>
      </c>
      <c r="E4957" t="s">
        <v>57</v>
      </c>
      <c r="F4957" t="s">
        <v>58</v>
      </c>
      <c r="G4957" t="s">
        <v>21</v>
      </c>
      <c r="H4957">
        <v>27</v>
      </c>
      <c r="I4957">
        <v>36</v>
      </c>
      <c r="J4957">
        <v>972</v>
      </c>
      <c r="K4957" t="s">
        <v>83</v>
      </c>
      <c r="L4957" t="s">
        <v>20</v>
      </c>
    </row>
    <row r="4958" spans="1:12" x14ac:dyDescent="0.25">
      <c r="A4958" t="s">
        <v>12</v>
      </c>
      <c r="B4958">
        <v>1185732</v>
      </c>
      <c r="C4958">
        <v>44401</v>
      </c>
      <c r="D4958" t="s">
        <v>36</v>
      </c>
      <c r="E4958" t="s">
        <v>57</v>
      </c>
      <c r="F4958" t="s">
        <v>58</v>
      </c>
      <c r="G4958" t="s">
        <v>22</v>
      </c>
      <c r="H4958">
        <v>48</v>
      </c>
      <c r="I4958">
        <v>27</v>
      </c>
      <c r="J4958">
        <v>1296</v>
      </c>
      <c r="K4958" t="s">
        <v>83</v>
      </c>
      <c r="L4958" t="s">
        <v>17</v>
      </c>
    </row>
    <row r="4959" spans="1:12" x14ac:dyDescent="0.25">
      <c r="A4959" t="s">
        <v>12</v>
      </c>
      <c r="B4959">
        <v>1185732</v>
      </c>
      <c r="C4959">
        <v>44402</v>
      </c>
      <c r="D4959" t="s">
        <v>36</v>
      </c>
      <c r="E4959" t="s">
        <v>57</v>
      </c>
      <c r="F4959" t="s">
        <v>58</v>
      </c>
      <c r="G4959" t="s">
        <v>23</v>
      </c>
      <c r="H4959">
        <v>53</v>
      </c>
      <c r="I4959">
        <v>58</v>
      </c>
      <c r="J4959">
        <v>3074</v>
      </c>
      <c r="K4959" t="s">
        <v>83</v>
      </c>
      <c r="L4959" t="s">
        <v>20</v>
      </c>
    </row>
    <row r="4960" spans="1:12" x14ac:dyDescent="0.25">
      <c r="A4960" t="s">
        <v>12</v>
      </c>
      <c r="B4960">
        <v>1185732</v>
      </c>
      <c r="C4960">
        <v>44403</v>
      </c>
      <c r="D4960" t="s">
        <v>36</v>
      </c>
      <c r="E4960" t="s">
        <v>57</v>
      </c>
      <c r="F4960" t="s">
        <v>58</v>
      </c>
      <c r="G4960" t="s">
        <v>15</v>
      </c>
      <c r="H4960">
        <v>49</v>
      </c>
      <c r="I4960">
        <v>117</v>
      </c>
      <c r="J4960">
        <v>5733</v>
      </c>
      <c r="K4960" t="s">
        <v>83</v>
      </c>
      <c r="L4960" t="s">
        <v>17</v>
      </c>
    </row>
    <row r="4961" spans="1:12" x14ac:dyDescent="0.25">
      <c r="A4961" t="s">
        <v>12</v>
      </c>
      <c r="B4961">
        <v>1185732</v>
      </c>
      <c r="C4961">
        <v>44404</v>
      </c>
      <c r="D4961" t="s">
        <v>36</v>
      </c>
      <c r="E4961" t="s">
        <v>57</v>
      </c>
      <c r="F4961" t="s">
        <v>58</v>
      </c>
      <c r="G4961" t="s">
        <v>18</v>
      </c>
      <c r="H4961">
        <v>36</v>
      </c>
      <c r="I4961">
        <v>63</v>
      </c>
      <c r="J4961">
        <v>2268</v>
      </c>
      <c r="K4961" t="s">
        <v>83</v>
      </c>
      <c r="L4961" t="s">
        <v>17</v>
      </c>
    </row>
    <row r="4962" spans="1:12" x14ac:dyDescent="0.25">
      <c r="A4962" t="s">
        <v>12</v>
      </c>
      <c r="B4962">
        <v>1185732</v>
      </c>
      <c r="C4962">
        <v>44405</v>
      </c>
      <c r="D4962" t="s">
        <v>36</v>
      </c>
      <c r="E4962" t="s">
        <v>57</v>
      </c>
      <c r="F4962" t="s">
        <v>58</v>
      </c>
      <c r="G4962" t="s">
        <v>19</v>
      </c>
      <c r="H4962">
        <v>39</v>
      </c>
      <c r="I4962">
        <v>60</v>
      </c>
      <c r="J4962">
        <v>2340</v>
      </c>
      <c r="K4962" t="s">
        <v>83</v>
      </c>
      <c r="L4962" t="s">
        <v>20</v>
      </c>
    </row>
    <row r="4963" spans="1:12" x14ac:dyDescent="0.25">
      <c r="A4963" t="s">
        <v>12</v>
      </c>
      <c r="B4963">
        <v>1185732</v>
      </c>
      <c r="C4963">
        <v>44406</v>
      </c>
      <c r="D4963" t="s">
        <v>36</v>
      </c>
      <c r="E4963" t="s">
        <v>57</v>
      </c>
      <c r="F4963" t="s">
        <v>58</v>
      </c>
      <c r="G4963" t="s">
        <v>21</v>
      </c>
      <c r="H4963">
        <v>38</v>
      </c>
      <c r="I4963">
        <v>38</v>
      </c>
      <c r="J4963">
        <v>1444</v>
      </c>
      <c r="K4963" t="s">
        <v>83</v>
      </c>
      <c r="L4963" t="s">
        <v>20</v>
      </c>
    </row>
    <row r="4964" spans="1:12" x14ac:dyDescent="0.25">
      <c r="A4964" t="s">
        <v>12</v>
      </c>
      <c r="B4964">
        <v>1185732</v>
      </c>
      <c r="C4964">
        <v>44407</v>
      </c>
      <c r="D4964" t="s">
        <v>36</v>
      </c>
      <c r="E4964" t="s">
        <v>57</v>
      </c>
      <c r="F4964" t="s">
        <v>58</v>
      </c>
      <c r="G4964" t="s">
        <v>22</v>
      </c>
      <c r="H4964">
        <v>45</v>
      </c>
      <c r="I4964">
        <v>39</v>
      </c>
      <c r="J4964">
        <v>1755</v>
      </c>
      <c r="K4964" t="s">
        <v>83</v>
      </c>
      <c r="L4964" t="s">
        <v>17</v>
      </c>
    </row>
    <row r="4965" spans="1:12" x14ac:dyDescent="0.25">
      <c r="A4965" t="s">
        <v>12</v>
      </c>
      <c r="B4965">
        <v>1185732</v>
      </c>
      <c r="C4965">
        <v>44408</v>
      </c>
      <c r="D4965" t="s">
        <v>36</v>
      </c>
      <c r="E4965" t="s">
        <v>57</v>
      </c>
      <c r="F4965" t="s">
        <v>58</v>
      </c>
      <c r="G4965" t="s">
        <v>23</v>
      </c>
      <c r="H4965">
        <v>54</v>
      </c>
      <c r="I4965">
        <v>65</v>
      </c>
      <c r="J4965">
        <v>3510</v>
      </c>
      <c r="K4965" t="s">
        <v>83</v>
      </c>
      <c r="L4965" t="s">
        <v>20</v>
      </c>
    </row>
    <row r="4966" spans="1:12" x14ac:dyDescent="0.25">
      <c r="A4966" t="s">
        <v>26</v>
      </c>
      <c r="B4966">
        <v>1197831</v>
      </c>
      <c r="C4966">
        <v>44409</v>
      </c>
      <c r="D4966" t="s">
        <v>36</v>
      </c>
      <c r="E4966" t="s">
        <v>57</v>
      </c>
      <c r="F4966" t="s">
        <v>58</v>
      </c>
      <c r="G4966" t="s">
        <v>15</v>
      </c>
      <c r="H4966">
        <v>19</v>
      </c>
      <c r="I4966">
        <v>203</v>
      </c>
      <c r="J4966">
        <v>3857</v>
      </c>
      <c r="K4966" t="s">
        <v>83</v>
      </c>
      <c r="L4966" t="s">
        <v>17</v>
      </c>
    </row>
    <row r="4967" spans="1:12" x14ac:dyDescent="0.25">
      <c r="A4967" t="s">
        <v>26</v>
      </c>
      <c r="B4967">
        <v>1197831</v>
      </c>
      <c r="C4967">
        <v>44410</v>
      </c>
      <c r="D4967" t="s">
        <v>36</v>
      </c>
      <c r="E4967" t="s">
        <v>57</v>
      </c>
      <c r="F4967" t="s">
        <v>58</v>
      </c>
      <c r="G4967" t="s">
        <v>18</v>
      </c>
      <c r="H4967">
        <v>29</v>
      </c>
      <c r="I4967">
        <v>196</v>
      </c>
      <c r="J4967">
        <v>5684</v>
      </c>
      <c r="K4967" t="s">
        <v>83</v>
      </c>
      <c r="L4967" t="s">
        <v>17</v>
      </c>
    </row>
    <row r="4968" spans="1:12" x14ac:dyDescent="0.25">
      <c r="A4968" t="s">
        <v>26</v>
      </c>
      <c r="B4968">
        <v>1197831</v>
      </c>
      <c r="C4968">
        <v>44411</v>
      </c>
      <c r="D4968" t="s">
        <v>36</v>
      </c>
      <c r="E4968" t="s">
        <v>57</v>
      </c>
      <c r="F4968" t="s">
        <v>58</v>
      </c>
      <c r="G4968" t="s">
        <v>19</v>
      </c>
      <c r="H4968">
        <v>28</v>
      </c>
      <c r="I4968">
        <v>138</v>
      </c>
      <c r="J4968">
        <v>3864</v>
      </c>
      <c r="K4968" t="s">
        <v>83</v>
      </c>
      <c r="L4968" t="s">
        <v>20</v>
      </c>
    </row>
    <row r="4969" spans="1:12" x14ac:dyDescent="0.25">
      <c r="A4969" t="s">
        <v>26</v>
      </c>
      <c r="B4969">
        <v>1197831</v>
      </c>
      <c r="C4969">
        <v>44412</v>
      </c>
      <c r="D4969" t="s">
        <v>36</v>
      </c>
      <c r="E4969" t="s">
        <v>57</v>
      </c>
      <c r="F4969" t="s">
        <v>58</v>
      </c>
      <c r="G4969" t="s">
        <v>21</v>
      </c>
      <c r="H4969">
        <v>33</v>
      </c>
      <c r="I4969">
        <v>138</v>
      </c>
      <c r="J4969">
        <v>4554</v>
      </c>
      <c r="K4969" t="s">
        <v>83</v>
      </c>
      <c r="L4969" t="s">
        <v>20</v>
      </c>
    </row>
    <row r="4970" spans="1:12" x14ac:dyDescent="0.25">
      <c r="A4970" t="s">
        <v>26</v>
      </c>
      <c r="B4970">
        <v>1197831</v>
      </c>
      <c r="C4970">
        <v>44413</v>
      </c>
      <c r="D4970" t="s">
        <v>27</v>
      </c>
      <c r="E4970" t="s">
        <v>59</v>
      </c>
      <c r="F4970" t="s">
        <v>60</v>
      </c>
      <c r="G4970" t="s">
        <v>22</v>
      </c>
      <c r="H4970">
        <v>37</v>
      </c>
      <c r="I4970">
        <v>88</v>
      </c>
      <c r="J4970">
        <v>3256</v>
      </c>
      <c r="K4970" t="s">
        <v>83</v>
      </c>
      <c r="L4970" t="s">
        <v>17</v>
      </c>
    </row>
    <row r="4971" spans="1:12" x14ac:dyDescent="0.25">
      <c r="A4971" t="s">
        <v>26</v>
      </c>
      <c r="B4971">
        <v>1197831</v>
      </c>
      <c r="C4971">
        <v>44414</v>
      </c>
      <c r="D4971" t="s">
        <v>27</v>
      </c>
      <c r="E4971" t="s">
        <v>59</v>
      </c>
      <c r="F4971" t="s">
        <v>60</v>
      </c>
      <c r="G4971" t="s">
        <v>23</v>
      </c>
      <c r="H4971">
        <v>32</v>
      </c>
      <c r="I4971">
        <v>138</v>
      </c>
      <c r="J4971">
        <v>4416</v>
      </c>
      <c r="K4971" t="s">
        <v>83</v>
      </c>
      <c r="L4971" t="s">
        <v>20</v>
      </c>
    </row>
    <row r="4972" spans="1:12" x14ac:dyDescent="0.25">
      <c r="A4972" t="s">
        <v>26</v>
      </c>
      <c r="B4972">
        <v>1197831</v>
      </c>
      <c r="C4972">
        <v>44415</v>
      </c>
      <c r="D4972" t="s">
        <v>27</v>
      </c>
      <c r="E4972" t="s">
        <v>59</v>
      </c>
      <c r="F4972" t="s">
        <v>60</v>
      </c>
      <c r="G4972" t="s">
        <v>15</v>
      </c>
      <c r="H4972">
        <v>24</v>
      </c>
      <c r="I4972">
        <v>156</v>
      </c>
      <c r="J4972">
        <v>3744</v>
      </c>
      <c r="K4972" t="s">
        <v>83</v>
      </c>
      <c r="L4972" t="s">
        <v>17</v>
      </c>
    </row>
    <row r="4973" spans="1:12" x14ac:dyDescent="0.25">
      <c r="A4973" t="s">
        <v>26</v>
      </c>
      <c r="B4973">
        <v>1197831</v>
      </c>
      <c r="C4973">
        <v>44416</v>
      </c>
      <c r="D4973" t="s">
        <v>27</v>
      </c>
      <c r="E4973" t="s">
        <v>59</v>
      </c>
      <c r="F4973" t="s">
        <v>60</v>
      </c>
      <c r="G4973" t="s">
        <v>18</v>
      </c>
      <c r="H4973">
        <v>33</v>
      </c>
      <c r="I4973">
        <v>174</v>
      </c>
      <c r="J4973">
        <v>5742</v>
      </c>
      <c r="K4973" t="s">
        <v>83</v>
      </c>
      <c r="L4973" t="s">
        <v>17</v>
      </c>
    </row>
    <row r="4974" spans="1:12" x14ac:dyDescent="0.25">
      <c r="A4974" t="s">
        <v>26</v>
      </c>
      <c r="B4974">
        <v>1197831</v>
      </c>
      <c r="C4974">
        <v>44417</v>
      </c>
      <c r="D4974" t="s">
        <v>27</v>
      </c>
      <c r="E4974" t="s">
        <v>59</v>
      </c>
      <c r="F4974" t="s">
        <v>60</v>
      </c>
      <c r="G4974" t="s">
        <v>19</v>
      </c>
      <c r="H4974">
        <v>32</v>
      </c>
      <c r="I4974">
        <v>128</v>
      </c>
      <c r="J4974">
        <v>4096</v>
      </c>
      <c r="K4974" t="s">
        <v>83</v>
      </c>
      <c r="L4974" t="s">
        <v>20</v>
      </c>
    </row>
    <row r="4975" spans="1:12" x14ac:dyDescent="0.25">
      <c r="A4975" t="s">
        <v>26</v>
      </c>
      <c r="B4975">
        <v>1197831</v>
      </c>
      <c r="C4975">
        <v>44418</v>
      </c>
      <c r="D4975" t="s">
        <v>27</v>
      </c>
      <c r="E4975" t="s">
        <v>59</v>
      </c>
      <c r="F4975" t="s">
        <v>60</v>
      </c>
      <c r="G4975" t="s">
        <v>21</v>
      </c>
      <c r="H4975">
        <v>32</v>
      </c>
      <c r="I4975">
        <v>98</v>
      </c>
      <c r="J4975">
        <v>3136</v>
      </c>
      <c r="K4975" t="s">
        <v>83</v>
      </c>
      <c r="L4975" t="s">
        <v>20</v>
      </c>
    </row>
    <row r="4976" spans="1:12" x14ac:dyDescent="0.25">
      <c r="A4976" t="s">
        <v>26</v>
      </c>
      <c r="B4976">
        <v>1197831</v>
      </c>
      <c r="C4976">
        <v>44419</v>
      </c>
      <c r="D4976" t="s">
        <v>27</v>
      </c>
      <c r="E4976" t="s">
        <v>59</v>
      </c>
      <c r="F4976" t="s">
        <v>60</v>
      </c>
      <c r="G4976" t="s">
        <v>22</v>
      </c>
      <c r="H4976">
        <v>38</v>
      </c>
      <c r="I4976">
        <v>68</v>
      </c>
      <c r="J4976">
        <v>2584</v>
      </c>
      <c r="K4976" t="s">
        <v>83</v>
      </c>
      <c r="L4976" t="s">
        <v>17</v>
      </c>
    </row>
    <row r="4977" spans="1:12" x14ac:dyDescent="0.25">
      <c r="A4977" t="s">
        <v>26</v>
      </c>
      <c r="B4977">
        <v>1197831</v>
      </c>
      <c r="C4977">
        <v>44420</v>
      </c>
      <c r="D4977" t="s">
        <v>27</v>
      </c>
      <c r="E4977" t="s">
        <v>59</v>
      </c>
      <c r="F4977" t="s">
        <v>60</v>
      </c>
      <c r="G4977" t="s">
        <v>23</v>
      </c>
      <c r="H4977">
        <v>33</v>
      </c>
      <c r="I4977">
        <v>126</v>
      </c>
      <c r="J4977">
        <v>4158</v>
      </c>
      <c r="K4977" t="s">
        <v>83</v>
      </c>
      <c r="L4977" t="s">
        <v>20</v>
      </c>
    </row>
    <row r="4978" spans="1:12" x14ac:dyDescent="0.25">
      <c r="A4978" t="s">
        <v>26</v>
      </c>
      <c r="B4978">
        <v>1197831</v>
      </c>
      <c r="C4978">
        <v>44421</v>
      </c>
      <c r="D4978" t="s">
        <v>27</v>
      </c>
      <c r="E4978" t="s">
        <v>59</v>
      </c>
      <c r="F4978" t="s">
        <v>60</v>
      </c>
      <c r="G4978" t="s">
        <v>15</v>
      </c>
      <c r="H4978">
        <v>28</v>
      </c>
      <c r="I4978">
        <v>163</v>
      </c>
      <c r="J4978">
        <v>4564</v>
      </c>
      <c r="K4978" t="s">
        <v>83</v>
      </c>
      <c r="L4978" t="s">
        <v>17</v>
      </c>
    </row>
    <row r="4979" spans="1:12" x14ac:dyDescent="0.25">
      <c r="A4979" t="s">
        <v>26</v>
      </c>
      <c r="B4979">
        <v>1197831</v>
      </c>
      <c r="C4979">
        <v>44422</v>
      </c>
      <c r="D4979" t="s">
        <v>27</v>
      </c>
      <c r="E4979" t="s">
        <v>59</v>
      </c>
      <c r="F4979" t="s">
        <v>60</v>
      </c>
      <c r="G4979" t="s">
        <v>18</v>
      </c>
      <c r="H4979">
        <v>36</v>
      </c>
      <c r="I4979">
        <v>188</v>
      </c>
      <c r="J4979">
        <v>6768</v>
      </c>
      <c r="K4979" t="s">
        <v>83</v>
      </c>
      <c r="L4979" t="s">
        <v>17</v>
      </c>
    </row>
    <row r="4980" spans="1:12" x14ac:dyDescent="0.25">
      <c r="A4980" t="s">
        <v>26</v>
      </c>
      <c r="B4980">
        <v>1197831</v>
      </c>
      <c r="C4980">
        <v>44423</v>
      </c>
      <c r="D4980" t="s">
        <v>27</v>
      </c>
      <c r="E4980" t="s">
        <v>59</v>
      </c>
      <c r="F4980" t="s">
        <v>60</v>
      </c>
      <c r="G4980" t="s">
        <v>19</v>
      </c>
      <c r="H4980">
        <v>27</v>
      </c>
      <c r="I4980">
        <v>117</v>
      </c>
      <c r="J4980">
        <v>3159</v>
      </c>
      <c r="K4980" t="s">
        <v>83</v>
      </c>
      <c r="L4980" t="s">
        <v>20</v>
      </c>
    </row>
    <row r="4981" spans="1:12" x14ac:dyDescent="0.25">
      <c r="A4981" t="s">
        <v>26</v>
      </c>
      <c r="B4981">
        <v>1197831</v>
      </c>
      <c r="C4981">
        <v>44424</v>
      </c>
      <c r="D4981" t="s">
        <v>27</v>
      </c>
      <c r="E4981" t="s">
        <v>59</v>
      </c>
      <c r="F4981" t="s">
        <v>60</v>
      </c>
      <c r="G4981" t="s">
        <v>21</v>
      </c>
      <c r="H4981">
        <v>33</v>
      </c>
      <c r="I4981">
        <v>105</v>
      </c>
      <c r="J4981">
        <v>3465</v>
      </c>
      <c r="K4981" t="s">
        <v>83</v>
      </c>
      <c r="L4981" t="s">
        <v>20</v>
      </c>
    </row>
    <row r="4982" spans="1:12" x14ac:dyDescent="0.25">
      <c r="A4982" t="s">
        <v>26</v>
      </c>
      <c r="B4982">
        <v>1197831</v>
      </c>
      <c r="C4982">
        <v>44425</v>
      </c>
      <c r="D4982" t="s">
        <v>27</v>
      </c>
      <c r="E4982" t="s">
        <v>59</v>
      </c>
      <c r="F4982" t="s">
        <v>60</v>
      </c>
      <c r="G4982" t="s">
        <v>22</v>
      </c>
      <c r="H4982">
        <v>37</v>
      </c>
      <c r="I4982">
        <v>73</v>
      </c>
      <c r="J4982">
        <v>2701</v>
      </c>
      <c r="K4982" t="s">
        <v>83</v>
      </c>
      <c r="L4982" t="s">
        <v>17</v>
      </c>
    </row>
    <row r="4983" spans="1:12" x14ac:dyDescent="0.25">
      <c r="A4983" t="s">
        <v>26</v>
      </c>
      <c r="B4983">
        <v>1197831</v>
      </c>
      <c r="C4983">
        <v>44426</v>
      </c>
      <c r="D4983" t="s">
        <v>27</v>
      </c>
      <c r="E4983" t="s">
        <v>59</v>
      </c>
      <c r="F4983" t="s">
        <v>60</v>
      </c>
      <c r="G4983" t="s">
        <v>23</v>
      </c>
      <c r="H4983">
        <v>34</v>
      </c>
      <c r="I4983">
        <v>104</v>
      </c>
      <c r="J4983">
        <v>3536</v>
      </c>
      <c r="K4983" t="s">
        <v>83</v>
      </c>
      <c r="L4983" t="s">
        <v>20</v>
      </c>
    </row>
    <row r="4984" spans="1:12" x14ac:dyDescent="0.25">
      <c r="A4984" t="s">
        <v>26</v>
      </c>
      <c r="B4984">
        <v>1197831</v>
      </c>
      <c r="C4984">
        <v>44427</v>
      </c>
      <c r="D4984" t="s">
        <v>27</v>
      </c>
      <c r="E4984" t="s">
        <v>59</v>
      </c>
      <c r="F4984" t="s">
        <v>60</v>
      </c>
      <c r="G4984" t="s">
        <v>15</v>
      </c>
      <c r="H4984">
        <v>19</v>
      </c>
      <c r="I4984">
        <v>195</v>
      </c>
      <c r="J4984">
        <v>3705</v>
      </c>
      <c r="K4984" t="s">
        <v>83</v>
      </c>
      <c r="L4984" t="s">
        <v>17</v>
      </c>
    </row>
    <row r="4985" spans="1:12" x14ac:dyDescent="0.25">
      <c r="A4985" t="s">
        <v>26</v>
      </c>
      <c r="B4985">
        <v>1197831</v>
      </c>
      <c r="C4985">
        <v>44428</v>
      </c>
      <c r="D4985" t="s">
        <v>27</v>
      </c>
      <c r="E4985" t="s">
        <v>59</v>
      </c>
      <c r="F4985" t="s">
        <v>60</v>
      </c>
      <c r="G4985" t="s">
        <v>18</v>
      </c>
      <c r="H4985">
        <v>19</v>
      </c>
      <c r="I4985">
        <v>189</v>
      </c>
      <c r="J4985">
        <v>3591</v>
      </c>
      <c r="K4985" t="s">
        <v>83</v>
      </c>
      <c r="L4985" t="s">
        <v>17</v>
      </c>
    </row>
    <row r="4986" spans="1:12" x14ac:dyDescent="0.25">
      <c r="A4986" t="s">
        <v>26</v>
      </c>
      <c r="B4986">
        <v>1197831</v>
      </c>
      <c r="C4986">
        <v>44429</v>
      </c>
      <c r="D4986" t="s">
        <v>27</v>
      </c>
      <c r="E4986" t="s">
        <v>59</v>
      </c>
      <c r="F4986" t="s">
        <v>60</v>
      </c>
      <c r="G4986" t="s">
        <v>19</v>
      </c>
      <c r="H4986">
        <v>14</v>
      </c>
      <c r="I4986">
        <v>119</v>
      </c>
      <c r="J4986">
        <v>1666</v>
      </c>
      <c r="K4986" t="s">
        <v>83</v>
      </c>
      <c r="L4986" t="s">
        <v>20</v>
      </c>
    </row>
    <row r="4987" spans="1:12" x14ac:dyDescent="0.25">
      <c r="A4987" t="s">
        <v>26</v>
      </c>
      <c r="B4987">
        <v>1197831</v>
      </c>
      <c r="C4987">
        <v>44430</v>
      </c>
      <c r="D4987" t="s">
        <v>27</v>
      </c>
      <c r="E4987" t="s">
        <v>59</v>
      </c>
      <c r="F4987" t="s">
        <v>60</v>
      </c>
      <c r="G4987" t="s">
        <v>21</v>
      </c>
      <c r="H4987">
        <v>18</v>
      </c>
      <c r="I4987">
        <v>113</v>
      </c>
      <c r="J4987">
        <v>2034</v>
      </c>
      <c r="K4987" t="s">
        <v>83</v>
      </c>
      <c r="L4987" t="s">
        <v>20</v>
      </c>
    </row>
    <row r="4988" spans="1:12" x14ac:dyDescent="0.25">
      <c r="A4988" t="s">
        <v>26</v>
      </c>
      <c r="B4988">
        <v>1197831</v>
      </c>
      <c r="C4988">
        <v>44431</v>
      </c>
      <c r="D4988" t="s">
        <v>27</v>
      </c>
      <c r="E4988" t="s">
        <v>59</v>
      </c>
      <c r="F4988" t="s">
        <v>60</v>
      </c>
      <c r="G4988" t="s">
        <v>22</v>
      </c>
      <c r="H4988">
        <v>23</v>
      </c>
      <c r="I4988">
        <v>74</v>
      </c>
      <c r="J4988">
        <v>1702</v>
      </c>
      <c r="K4988" t="s">
        <v>83</v>
      </c>
      <c r="L4988" t="s">
        <v>17</v>
      </c>
    </row>
    <row r="4989" spans="1:12" x14ac:dyDescent="0.25">
      <c r="A4989" t="s">
        <v>26</v>
      </c>
      <c r="B4989">
        <v>1197831</v>
      </c>
      <c r="C4989">
        <v>44432</v>
      </c>
      <c r="D4989" t="s">
        <v>27</v>
      </c>
      <c r="E4989" t="s">
        <v>59</v>
      </c>
      <c r="F4989" t="s">
        <v>60</v>
      </c>
      <c r="G4989" t="s">
        <v>23</v>
      </c>
      <c r="H4989">
        <v>20</v>
      </c>
      <c r="I4989">
        <v>149</v>
      </c>
      <c r="J4989">
        <v>2980</v>
      </c>
      <c r="K4989" t="s">
        <v>83</v>
      </c>
      <c r="L4989" t="s">
        <v>20</v>
      </c>
    </row>
    <row r="4990" spans="1:12" x14ac:dyDescent="0.25">
      <c r="A4990" t="s">
        <v>26</v>
      </c>
      <c r="B4990">
        <v>1197831</v>
      </c>
      <c r="C4990">
        <v>44433</v>
      </c>
      <c r="D4990" t="s">
        <v>27</v>
      </c>
      <c r="E4990" t="s">
        <v>59</v>
      </c>
      <c r="F4990" t="s">
        <v>60</v>
      </c>
      <c r="G4990" t="s">
        <v>15</v>
      </c>
      <c r="H4990">
        <v>9</v>
      </c>
      <c r="I4990">
        <v>203</v>
      </c>
      <c r="J4990">
        <v>1827</v>
      </c>
      <c r="K4990" t="s">
        <v>83</v>
      </c>
      <c r="L4990" t="s">
        <v>17</v>
      </c>
    </row>
    <row r="4991" spans="1:12" x14ac:dyDescent="0.25">
      <c r="A4991" t="s">
        <v>26</v>
      </c>
      <c r="B4991">
        <v>1197831</v>
      </c>
      <c r="C4991">
        <v>44434</v>
      </c>
      <c r="D4991" t="s">
        <v>27</v>
      </c>
      <c r="E4991" t="s">
        <v>59</v>
      </c>
      <c r="F4991" t="s">
        <v>60</v>
      </c>
      <c r="G4991" t="s">
        <v>18</v>
      </c>
      <c r="H4991">
        <v>19</v>
      </c>
      <c r="I4991">
        <v>189</v>
      </c>
      <c r="J4991">
        <v>3591</v>
      </c>
      <c r="K4991" t="s">
        <v>83</v>
      </c>
      <c r="L4991" t="s">
        <v>17</v>
      </c>
    </row>
    <row r="4992" spans="1:12" x14ac:dyDescent="0.25">
      <c r="A4992" t="s">
        <v>26</v>
      </c>
      <c r="B4992">
        <v>1197831</v>
      </c>
      <c r="C4992">
        <v>44435</v>
      </c>
      <c r="D4992" t="s">
        <v>27</v>
      </c>
      <c r="E4992" t="s">
        <v>59</v>
      </c>
      <c r="F4992" t="s">
        <v>60</v>
      </c>
      <c r="G4992" t="s">
        <v>19</v>
      </c>
      <c r="H4992">
        <v>15</v>
      </c>
      <c r="I4992">
        <v>173</v>
      </c>
      <c r="J4992">
        <v>2595</v>
      </c>
      <c r="K4992" t="s">
        <v>83</v>
      </c>
      <c r="L4992" t="s">
        <v>20</v>
      </c>
    </row>
    <row r="4993" spans="1:12" x14ac:dyDescent="0.25">
      <c r="A4993" t="s">
        <v>26</v>
      </c>
      <c r="B4993">
        <v>1197831</v>
      </c>
      <c r="C4993">
        <v>44436</v>
      </c>
      <c r="D4993" t="s">
        <v>27</v>
      </c>
      <c r="E4993" t="s">
        <v>59</v>
      </c>
      <c r="F4993" t="s">
        <v>60</v>
      </c>
      <c r="G4993" t="s">
        <v>21</v>
      </c>
      <c r="H4993">
        <v>34</v>
      </c>
      <c r="I4993">
        <v>135</v>
      </c>
      <c r="J4993">
        <v>4590</v>
      </c>
      <c r="K4993" t="s">
        <v>83</v>
      </c>
      <c r="L4993" t="s">
        <v>20</v>
      </c>
    </row>
    <row r="4994" spans="1:12" x14ac:dyDescent="0.25">
      <c r="A4994" t="s">
        <v>26</v>
      </c>
      <c r="B4994">
        <v>1197831</v>
      </c>
      <c r="C4994">
        <v>44437</v>
      </c>
      <c r="D4994" t="s">
        <v>27</v>
      </c>
      <c r="E4994" t="s">
        <v>59</v>
      </c>
      <c r="F4994" t="s">
        <v>60</v>
      </c>
      <c r="G4994" t="s">
        <v>22</v>
      </c>
      <c r="H4994">
        <v>49</v>
      </c>
      <c r="I4994">
        <v>120</v>
      </c>
      <c r="J4994">
        <v>5880</v>
      </c>
      <c r="K4994" t="s">
        <v>83</v>
      </c>
      <c r="L4994" t="s">
        <v>17</v>
      </c>
    </row>
    <row r="4995" spans="1:12" x14ac:dyDescent="0.25">
      <c r="A4995" t="s">
        <v>26</v>
      </c>
      <c r="B4995">
        <v>1197831</v>
      </c>
      <c r="C4995">
        <v>44438</v>
      </c>
      <c r="D4995" t="s">
        <v>27</v>
      </c>
      <c r="E4995" t="s">
        <v>59</v>
      </c>
      <c r="F4995" t="s">
        <v>60</v>
      </c>
      <c r="G4995" t="s">
        <v>23</v>
      </c>
      <c r="H4995">
        <v>43</v>
      </c>
      <c r="I4995">
        <v>203</v>
      </c>
      <c r="J4995">
        <v>8729</v>
      </c>
      <c r="K4995" t="s">
        <v>83</v>
      </c>
      <c r="L4995" t="s">
        <v>20</v>
      </c>
    </row>
    <row r="4996" spans="1:12" x14ac:dyDescent="0.25">
      <c r="A4996" t="s">
        <v>26</v>
      </c>
      <c r="B4996">
        <v>1197831</v>
      </c>
      <c r="C4996">
        <v>44439</v>
      </c>
      <c r="D4996" t="s">
        <v>27</v>
      </c>
      <c r="E4996" t="s">
        <v>59</v>
      </c>
      <c r="F4996" t="s">
        <v>60</v>
      </c>
      <c r="G4996" t="s">
        <v>15</v>
      </c>
      <c r="H4996">
        <v>43</v>
      </c>
      <c r="I4996">
        <v>203</v>
      </c>
      <c r="J4996">
        <v>8729</v>
      </c>
      <c r="K4996" t="s">
        <v>83</v>
      </c>
      <c r="L4996" t="s">
        <v>17</v>
      </c>
    </row>
    <row r="4997" spans="1:12" x14ac:dyDescent="0.25">
      <c r="A4997" t="s">
        <v>26</v>
      </c>
      <c r="B4997">
        <v>1197831</v>
      </c>
      <c r="C4997">
        <v>44440</v>
      </c>
      <c r="D4997" t="s">
        <v>27</v>
      </c>
      <c r="E4997" t="s">
        <v>59</v>
      </c>
      <c r="F4997" t="s">
        <v>60</v>
      </c>
      <c r="G4997" t="s">
        <v>18</v>
      </c>
      <c r="H4997">
        <v>49</v>
      </c>
      <c r="I4997">
        <v>203</v>
      </c>
      <c r="J4997">
        <v>9947</v>
      </c>
      <c r="K4997" t="s">
        <v>83</v>
      </c>
      <c r="L4997" t="s">
        <v>17</v>
      </c>
    </row>
    <row r="4998" spans="1:12" x14ac:dyDescent="0.25">
      <c r="A4998" t="s">
        <v>26</v>
      </c>
      <c r="B4998">
        <v>1197831</v>
      </c>
      <c r="C4998">
        <v>44441</v>
      </c>
      <c r="D4998" t="s">
        <v>27</v>
      </c>
      <c r="E4998" t="s">
        <v>59</v>
      </c>
      <c r="F4998" t="s">
        <v>60</v>
      </c>
      <c r="G4998" t="s">
        <v>19</v>
      </c>
      <c r="H4998">
        <v>44</v>
      </c>
      <c r="I4998">
        <v>189</v>
      </c>
      <c r="J4998">
        <v>8316</v>
      </c>
      <c r="K4998" t="s">
        <v>83</v>
      </c>
      <c r="L4998" t="s">
        <v>20</v>
      </c>
    </row>
    <row r="4999" spans="1:12" x14ac:dyDescent="0.25">
      <c r="A4999" t="s">
        <v>26</v>
      </c>
      <c r="B4999">
        <v>1197831</v>
      </c>
      <c r="C4999">
        <v>44442</v>
      </c>
      <c r="D4999" t="s">
        <v>27</v>
      </c>
      <c r="E4999" t="s">
        <v>59</v>
      </c>
      <c r="F4999" t="s">
        <v>60</v>
      </c>
      <c r="G4999" t="s">
        <v>21</v>
      </c>
      <c r="H4999">
        <v>41</v>
      </c>
      <c r="I4999">
        <v>180</v>
      </c>
      <c r="J4999">
        <v>7380</v>
      </c>
      <c r="K4999" t="s">
        <v>83</v>
      </c>
      <c r="L4999" t="s">
        <v>20</v>
      </c>
    </row>
    <row r="5000" spans="1:12" x14ac:dyDescent="0.25">
      <c r="A5000" t="s">
        <v>26</v>
      </c>
      <c r="B5000">
        <v>1197831</v>
      </c>
      <c r="C5000">
        <v>44443</v>
      </c>
      <c r="D5000" t="s">
        <v>27</v>
      </c>
      <c r="E5000" t="s">
        <v>59</v>
      </c>
      <c r="F5000" t="s">
        <v>60</v>
      </c>
      <c r="G5000" t="s">
        <v>22</v>
      </c>
      <c r="H5000">
        <v>49</v>
      </c>
      <c r="I5000">
        <v>145</v>
      </c>
      <c r="J5000">
        <v>7105</v>
      </c>
      <c r="K5000" t="s">
        <v>83</v>
      </c>
      <c r="L5000" t="s">
        <v>17</v>
      </c>
    </row>
    <row r="5001" spans="1:12" x14ac:dyDescent="0.25">
      <c r="A5001" t="s">
        <v>26</v>
      </c>
      <c r="B5001">
        <v>1197831</v>
      </c>
      <c r="C5001">
        <v>44444</v>
      </c>
      <c r="D5001" t="s">
        <v>27</v>
      </c>
      <c r="E5001" t="s">
        <v>59</v>
      </c>
      <c r="F5001" t="s">
        <v>60</v>
      </c>
      <c r="G5001" t="s">
        <v>23</v>
      </c>
      <c r="H5001">
        <v>50</v>
      </c>
      <c r="I5001">
        <v>245</v>
      </c>
      <c r="J5001">
        <v>12250</v>
      </c>
      <c r="K5001" t="s">
        <v>83</v>
      </c>
      <c r="L5001" t="s">
        <v>20</v>
      </c>
    </row>
    <row r="5002" spans="1:12" x14ac:dyDescent="0.25">
      <c r="A5002" t="s">
        <v>26</v>
      </c>
      <c r="B5002">
        <v>1197831</v>
      </c>
      <c r="C5002">
        <v>44445</v>
      </c>
      <c r="D5002" t="s">
        <v>27</v>
      </c>
      <c r="E5002" t="s">
        <v>59</v>
      </c>
      <c r="F5002" t="s">
        <v>60</v>
      </c>
      <c r="G5002" t="s">
        <v>15</v>
      </c>
      <c r="H5002">
        <v>44</v>
      </c>
      <c r="I5002">
        <v>206</v>
      </c>
      <c r="J5002">
        <v>9064</v>
      </c>
      <c r="K5002" t="s">
        <v>83</v>
      </c>
      <c r="L5002" t="s">
        <v>17</v>
      </c>
    </row>
    <row r="5003" spans="1:12" x14ac:dyDescent="0.25">
      <c r="A5003" t="s">
        <v>26</v>
      </c>
      <c r="B5003">
        <v>1197831</v>
      </c>
      <c r="C5003">
        <v>44446</v>
      </c>
      <c r="D5003" t="s">
        <v>27</v>
      </c>
      <c r="E5003" t="s">
        <v>59</v>
      </c>
      <c r="F5003" t="s">
        <v>60</v>
      </c>
      <c r="G5003" t="s">
        <v>18</v>
      </c>
      <c r="H5003">
        <v>49</v>
      </c>
      <c r="I5003">
        <v>215</v>
      </c>
      <c r="J5003">
        <v>10535</v>
      </c>
      <c r="K5003" t="s">
        <v>83</v>
      </c>
      <c r="L5003" t="s">
        <v>17</v>
      </c>
    </row>
    <row r="5004" spans="1:12" x14ac:dyDescent="0.25">
      <c r="A5004" t="s">
        <v>26</v>
      </c>
      <c r="B5004">
        <v>1197831</v>
      </c>
      <c r="C5004">
        <v>44447</v>
      </c>
      <c r="D5004" t="s">
        <v>27</v>
      </c>
      <c r="E5004" t="s">
        <v>59</v>
      </c>
      <c r="F5004" t="s">
        <v>60</v>
      </c>
      <c r="G5004" t="s">
        <v>19</v>
      </c>
      <c r="H5004">
        <v>41</v>
      </c>
      <c r="I5004">
        <v>254</v>
      </c>
      <c r="J5004">
        <v>10414</v>
      </c>
      <c r="K5004" t="s">
        <v>83</v>
      </c>
      <c r="L5004" t="s">
        <v>20</v>
      </c>
    </row>
    <row r="5005" spans="1:12" x14ac:dyDescent="0.25">
      <c r="A5005" t="s">
        <v>26</v>
      </c>
      <c r="B5005">
        <v>1197831</v>
      </c>
      <c r="C5005">
        <v>44448</v>
      </c>
      <c r="D5005" t="s">
        <v>27</v>
      </c>
      <c r="E5005" t="s">
        <v>59</v>
      </c>
      <c r="F5005" t="s">
        <v>60</v>
      </c>
      <c r="G5005" t="s">
        <v>21</v>
      </c>
      <c r="H5005">
        <v>44</v>
      </c>
      <c r="I5005">
        <v>173</v>
      </c>
      <c r="J5005">
        <v>7612</v>
      </c>
      <c r="K5005" t="s">
        <v>83</v>
      </c>
      <c r="L5005" t="s">
        <v>20</v>
      </c>
    </row>
    <row r="5006" spans="1:12" x14ac:dyDescent="0.25">
      <c r="A5006" t="s">
        <v>26</v>
      </c>
      <c r="B5006">
        <v>1197831</v>
      </c>
      <c r="C5006">
        <v>44449</v>
      </c>
      <c r="D5006" t="s">
        <v>27</v>
      </c>
      <c r="E5006" t="s">
        <v>59</v>
      </c>
      <c r="F5006" t="s">
        <v>60</v>
      </c>
      <c r="G5006" t="s">
        <v>22</v>
      </c>
      <c r="H5006">
        <v>45</v>
      </c>
      <c r="I5006">
        <v>131</v>
      </c>
      <c r="J5006">
        <v>5895</v>
      </c>
      <c r="K5006" t="s">
        <v>83</v>
      </c>
      <c r="L5006" t="s">
        <v>17</v>
      </c>
    </row>
    <row r="5007" spans="1:12" x14ac:dyDescent="0.25">
      <c r="A5007" t="s">
        <v>26</v>
      </c>
      <c r="B5007">
        <v>1197831</v>
      </c>
      <c r="C5007">
        <v>44450</v>
      </c>
      <c r="D5007" t="s">
        <v>27</v>
      </c>
      <c r="E5007" t="s">
        <v>59</v>
      </c>
      <c r="F5007" t="s">
        <v>60</v>
      </c>
      <c r="G5007" t="s">
        <v>23</v>
      </c>
      <c r="H5007">
        <v>56</v>
      </c>
      <c r="I5007">
        <v>240</v>
      </c>
      <c r="J5007">
        <v>13440</v>
      </c>
      <c r="K5007" t="s">
        <v>83</v>
      </c>
      <c r="L5007" t="s">
        <v>20</v>
      </c>
    </row>
    <row r="5008" spans="1:12" x14ac:dyDescent="0.25">
      <c r="A5008" t="s">
        <v>26</v>
      </c>
      <c r="B5008">
        <v>1197831</v>
      </c>
      <c r="C5008">
        <v>44451</v>
      </c>
      <c r="D5008" t="s">
        <v>27</v>
      </c>
      <c r="E5008" t="s">
        <v>59</v>
      </c>
      <c r="F5008" t="s">
        <v>60</v>
      </c>
      <c r="G5008" t="s">
        <v>15</v>
      </c>
      <c r="H5008">
        <v>38</v>
      </c>
      <c r="I5008">
        <v>225</v>
      </c>
      <c r="J5008">
        <v>8550</v>
      </c>
      <c r="K5008" t="s">
        <v>83</v>
      </c>
      <c r="L5008" t="s">
        <v>17</v>
      </c>
    </row>
    <row r="5009" spans="1:12" x14ac:dyDescent="0.25">
      <c r="A5009" t="s">
        <v>26</v>
      </c>
      <c r="B5009">
        <v>1197831</v>
      </c>
      <c r="C5009">
        <v>44452</v>
      </c>
      <c r="D5009" t="s">
        <v>27</v>
      </c>
      <c r="E5009" t="s">
        <v>59</v>
      </c>
      <c r="F5009" t="s">
        <v>60</v>
      </c>
      <c r="G5009" t="s">
        <v>18</v>
      </c>
      <c r="H5009">
        <v>52</v>
      </c>
      <c r="I5009">
        <v>210</v>
      </c>
      <c r="J5009">
        <v>10920</v>
      </c>
      <c r="K5009" t="s">
        <v>83</v>
      </c>
      <c r="L5009" t="s">
        <v>17</v>
      </c>
    </row>
    <row r="5010" spans="1:12" x14ac:dyDescent="0.25">
      <c r="A5010" t="s">
        <v>26</v>
      </c>
      <c r="B5010">
        <v>1197831</v>
      </c>
      <c r="C5010">
        <v>44453</v>
      </c>
      <c r="D5010" t="s">
        <v>27</v>
      </c>
      <c r="E5010" t="s">
        <v>59</v>
      </c>
      <c r="F5010" t="s">
        <v>60</v>
      </c>
      <c r="G5010" t="s">
        <v>19</v>
      </c>
      <c r="H5010">
        <v>51</v>
      </c>
      <c r="I5010">
        <v>268</v>
      </c>
      <c r="J5010">
        <v>13668</v>
      </c>
      <c r="K5010" t="s">
        <v>83</v>
      </c>
      <c r="L5010" t="s">
        <v>20</v>
      </c>
    </row>
    <row r="5011" spans="1:12" x14ac:dyDescent="0.25">
      <c r="A5011" t="s">
        <v>26</v>
      </c>
      <c r="B5011">
        <v>1197831</v>
      </c>
      <c r="C5011">
        <v>44454</v>
      </c>
      <c r="D5011" t="s">
        <v>27</v>
      </c>
      <c r="E5011" t="s">
        <v>59</v>
      </c>
      <c r="F5011" t="s">
        <v>60</v>
      </c>
      <c r="G5011" t="s">
        <v>21</v>
      </c>
      <c r="H5011">
        <v>46</v>
      </c>
      <c r="I5011">
        <v>119</v>
      </c>
      <c r="J5011">
        <v>5474</v>
      </c>
      <c r="K5011" t="s">
        <v>83</v>
      </c>
      <c r="L5011" t="s">
        <v>20</v>
      </c>
    </row>
    <row r="5012" spans="1:12" x14ac:dyDescent="0.25">
      <c r="A5012" t="s">
        <v>26</v>
      </c>
      <c r="B5012">
        <v>1197831</v>
      </c>
      <c r="C5012">
        <v>44455</v>
      </c>
      <c r="D5012" t="s">
        <v>27</v>
      </c>
      <c r="E5012" t="s">
        <v>59</v>
      </c>
      <c r="F5012" t="s">
        <v>60</v>
      </c>
      <c r="G5012" t="s">
        <v>22</v>
      </c>
      <c r="H5012">
        <v>50</v>
      </c>
      <c r="I5012">
        <v>123</v>
      </c>
      <c r="J5012">
        <v>6150</v>
      </c>
      <c r="K5012" t="s">
        <v>83</v>
      </c>
      <c r="L5012" t="s">
        <v>17</v>
      </c>
    </row>
    <row r="5013" spans="1:12" x14ac:dyDescent="0.25">
      <c r="A5013" t="s">
        <v>26</v>
      </c>
      <c r="B5013">
        <v>1197831</v>
      </c>
      <c r="C5013">
        <v>44456</v>
      </c>
      <c r="D5013" t="s">
        <v>27</v>
      </c>
      <c r="E5013" t="s">
        <v>59</v>
      </c>
      <c r="F5013" t="s">
        <v>60</v>
      </c>
      <c r="G5013" t="s">
        <v>23</v>
      </c>
      <c r="H5013">
        <v>59</v>
      </c>
      <c r="I5013">
        <v>182</v>
      </c>
      <c r="J5013">
        <v>10738</v>
      </c>
      <c r="K5013" t="s">
        <v>83</v>
      </c>
      <c r="L5013" t="s">
        <v>20</v>
      </c>
    </row>
    <row r="5014" spans="1:12" x14ac:dyDescent="0.25">
      <c r="A5014" t="s">
        <v>26</v>
      </c>
      <c r="B5014">
        <v>1197831</v>
      </c>
      <c r="C5014">
        <v>44457</v>
      </c>
      <c r="D5014" t="s">
        <v>27</v>
      </c>
      <c r="E5014" t="s">
        <v>59</v>
      </c>
      <c r="F5014" t="s">
        <v>60</v>
      </c>
      <c r="G5014" t="s">
        <v>15</v>
      </c>
      <c r="H5014">
        <v>51</v>
      </c>
      <c r="I5014">
        <v>175</v>
      </c>
      <c r="J5014">
        <v>8925</v>
      </c>
      <c r="K5014" t="s">
        <v>83</v>
      </c>
      <c r="L5014" t="s">
        <v>17</v>
      </c>
    </row>
    <row r="5015" spans="1:12" x14ac:dyDescent="0.25">
      <c r="A5015" t="s">
        <v>26</v>
      </c>
      <c r="B5015">
        <v>1197831</v>
      </c>
      <c r="C5015">
        <v>44458</v>
      </c>
      <c r="D5015" t="s">
        <v>27</v>
      </c>
      <c r="E5015" t="s">
        <v>59</v>
      </c>
      <c r="F5015" t="s">
        <v>60</v>
      </c>
      <c r="G5015" t="s">
        <v>18</v>
      </c>
      <c r="H5015">
        <v>50</v>
      </c>
      <c r="I5015">
        <v>144</v>
      </c>
      <c r="J5015">
        <v>7200</v>
      </c>
      <c r="K5015" t="s">
        <v>83</v>
      </c>
      <c r="L5015" t="s">
        <v>17</v>
      </c>
    </row>
    <row r="5016" spans="1:12" x14ac:dyDescent="0.25">
      <c r="A5016" t="s">
        <v>26</v>
      </c>
      <c r="B5016">
        <v>1197831</v>
      </c>
      <c r="C5016">
        <v>44459</v>
      </c>
      <c r="D5016" t="s">
        <v>27</v>
      </c>
      <c r="E5016" t="s">
        <v>59</v>
      </c>
      <c r="F5016" t="s">
        <v>60</v>
      </c>
      <c r="G5016" t="s">
        <v>19</v>
      </c>
      <c r="H5016">
        <v>59</v>
      </c>
      <c r="I5016">
        <v>188</v>
      </c>
      <c r="J5016">
        <v>11092</v>
      </c>
      <c r="K5016" t="s">
        <v>83</v>
      </c>
      <c r="L5016" t="s">
        <v>20</v>
      </c>
    </row>
    <row r="5017" spans="1:12" x14ac:dyDescent="0.25">
      <c r="A5017" t="s">
        <v>26</v>
      </c>
      <c r="B5017">
        <v>1197831</v>
      </c>
      <c r="C5017">
        <v>44460</v>
      </c>
      <c r="D5017" t="s">
        <v>27</v>
      </c>
      <c r="E5017" t="s">
        <v>59</v>
      </c>
      <c r="F5017" t="s">
        <v>60</v>
      </c>
      <c r="G5017" t="s">
        <v>21</v>
      </c>
      <c r="H5017">
        <v>58</v>
      </c>
      <c r="I5017">
        <v>95</v>
      </c>
      <c r="J5017">
        <v>5510</v>
      </c>
      <c r="K5017" t="s">
        <v>83</v>
      </c>
      <c r="L5017" t="s">
        <v>20</v>
      </c>
    </row>
    <row r="5018" spans="1:12" x14ac:dyDescent="0.25">
      <c r="A5018" t="s">
        <v>26</v>
      </c>
      <c r="B5018">
        <v>1197831</v>
      </c>
      <c r="C5018">
        <v>44461</v>
      </c>
      <c r="D5018" t="s">
        <v>27</v>
      </c>
      <c r="E5018" t="s">
        <v>59</v>
      </c>
      <c r="F5018" t="s">
        <v>60</v>
      </c>
      <c r="G5018" t="s">
        <v>22</v>
      </c>
      <c r="H5018">
        <v>41</v>
      </c>
      <c r="I5018">
        <v>88</v>
      </c>
      <c r="J5018">
        <v>3608</v>
      </c>
      <c r="K5018" t="s">
        <v>83</v>
      </c>
      <c r="L5018" t="s">
        <v>17</v>
      </c>
    </row>
    <row r="5019" spans="1:12" x14ac:dyDescent="0.25">
      <c r="A5019" t="s">
        <v>26</v>
      </c>
      <c r="B5019">
        <v>1197831</v>
      </c>
      <c r="C5019">
        <v>44462</v>
      </c>
      <c r="D5019" t="s">
        <v>27</v>
      </c>
      <c r="E5019" t="s">
        <v>59</v>
      </c>
      <c r="F5019" t="s">
        <v>60</v>
      </c>
      <c r="G5019" t="s">
        <v>23</v>
      </c>
      <c r="H5019">
        <v>37</v>
      </c>
      <c r="I5019">
        <v>150</v>
      </c>
      <c r="J5019">
        <v>5550</v>
      </c>
      <c r="K5019" t="s">
        <v>83</v>
      </c>
      <c r="L5019" t="s">
        <v>20</v>
      </c>
    </row>
    <row r="5020" spans="1:12" x14ac:dyDescent="0.25">
      <c r="A5020" t="s">
        <v>26</v>
      </c>
      <c r="B5020">
        <v>1197831</v>
      </c>
      <c r="C5020">
        <v>44463</v>
      </c>
      <c r="D5020" t="s">
        <v>27</v>
      </c>
      <c r="E5020" t="s">
        <v>59</v>
      </c>
      <c r="F5020" t="s">
        <v>60</v>
      </c>
      <c r="G5020" t="s">
        <v>15</v>
      </c>
      <c r="H5020">
        <v>29</v>
      </c>
      <c r="I5020">
        <v>131</v>
      </c>
      <c r="J5020">
        <v>3799</v>
      </c>
      <c r="K5020" t="s">
        <v>83</v>
      </c>
      <c r="L5020" t="s">
        <v>17</v>
      </c>
    </row>
    <row r="5021" spans="1:12" x14ac:dyDescent="0.25">
      <c r="A5021" t="s">
        <v>26</v>
      </c>
      <c r="B5021">
        <v>1197831</v>
      </c>
      <c r="C5021">
        <v>44464</v>
      </c>
      <c r="D5021" t="s">
        <v>27</v>
      </c>
      <c r="E5021" t="s">
        <v>59</v>
      </c>
      <c r="F5021" t="s">
        <v>60</v>
      </c>
      <c r="G5021" t="s">
        <v>18</v>
      </c>
      <c r="H5021">
        <v>29</v>
      </c>
      <c r="I5021">
        <v>158</v>
      </c>
      <c r="J5021">
        <v>4582</v>
      </c>
      <c r="K5021" t="s">
        <v>83</v>
      </c>
      <c r="L5021" t="s">
        <v>17</v>
      </c>
    </row>
    <row r="5022" spans="1:12" x14ac:dyDescent="0.25">
      <c r="A5022" t="s">
        <v>26</v>
      </c>
      <c r="B5022">
        <v>1197831</v>
      </c>
      <c r="C5022">
        <v>44465</v>
      </c>
      <c r="D5022" t="s">
        <v>27</v>
      </c>
      <c r="E5022" t="s">
        <v>59</v>
      </c>
      <c r="F5022" t="s">
        <v>60</v>
      </c>
      <c r="G5022" t="s">
        <v>19</v>
      </c>
      <c r="H5022">
        <v>32</v>
      </c>
      <c r="I5022">
        <v>124</v>
      </c>
      <c r="J5022">
        <v>3968</v>
      </c>
      <c r="K5022" t="s">
        <v>83</v>
      </c>
      <c r="L5022" t="s">
        <v>20</v>
      </c>
    </row>
    <row r="5023" spans="1:12" x14ac:dyDescent="0.25">
      <c r="A5023" t="s">
        <v>26</v>
      </c>
      <c r="B5023">
        <v>1197831</v>
      </c>
      <c r="C5023">
        <v>44466</v>
      </c>
      <c r="D5023" t="s">
        <v>27</v>
      </c>
      <c r="E5023" t="s">
        <v>59</v>
      </c>
      <c r="F5023" t="s">
        <v>60</v>
      </c>
      <c r="G5023" t="s">
        <v>21</v>
      </c>
      <c r="H5023">
        <v>32</v>
      </c>
      <c r="I5023">
        <v>91</v>
      </c>
      <c r="J5023">
        <v>2912</v>
      </c>
      <c r="K5023" t="s">
        <v>83</v>
      </c>
      <c r="L5023" t="s">
        <v>20</v>
      </c>
    </row>
    <row r="5024" spans="1:12" x14ac:dyDescent="0.25">
      <c r="A5024" t="s">
        <v>26</v>
      </c>
      <c r="B5024">
        <v>1197831</v>
      </c>
      <c r="C5024">
        <v>44467</v>
      </c>
      <c r="D5024" t="s">
        <v>27</v>
      </c>
      <c r="E5024" t="s">
        <v>59</v>
      </c>
      <c r="F5024" t="s">
        <v>60</v>
      </c>
      <c r="G5024" t="s">
        <v>22</v>
      </c>
      <c r="H5024">
        <v>29</v>
      </c>
      <c r="I5024">
        <v>78</v>
      </c>
      <c r="J5024">
        <v>2262</v>
      </c>
      <c r="K5024" t="s">
        <v>83</v>
      </c>
      <c r="L5024" t="s">
        <v>17</v>
      </c>
    </row>
    <row r="5025" spans="1:12" x14ac:dyDescent="0.25">
      <c r="A5025" t="s">
        <v>26</v>
      </c>
      <c r="B5025">
        <v>1197831</v>
      </c>
      <c r="C5025">
        <v>44468</v>
      </c>
      <c r="D5025" t="s">
        <v>27</v>
      </c>
      <c r="E5025" t="s">
        <v>59</v>
      </c>
      <c r="F5025" t="s">
        <v>60</v>
      </c>
      <c r="G5025" t="s">
        <v>23</v>
      </c>
      <c r="H5025">
        <v>36</v>
      </c>
      <c r="I5025">
        <v>143</v>
      </c>
      <c r="J5025">
        <v>5148</v>
      </c>
      <c r="K5025" t="s">
        <v>83</v>
      </c>
      <c r="L5025" t="s">
        <v>20</v>
      </c>
    </row>
    <row r="5026" spans="1:12" x14ac:dyDescent="0.25">
      <c r="A5026" t="s">
        <v>26</v>
      </c>
      <c r="B5026">
        <v>1197831</v>
      </c>
      <c r="C5026">
        <v>44469</v>
      </c>
      <c r="D5026" t="s">
        <v>27</v>
      </c>
      <c r="E5026" t="s">
        <v>59</v>
      </c>
      <c r="F5026" t="s">
        <v>60</v>
      </c>
      <c r="G5026" t="s">
        <v>15</v>
      </c>
      <c r="H5026">
        <v>18</v>
      </c>
      <c r="I5026">
        <v>169</v>
      </c>
      <c r="J5026">
        <v>3042</v>
      </c>
      <c r="K5026" t="s">
        <v>83</v>
      </c>
      <c r="L5026" t="s">
        <v>17</v>
      </c>
    </row>
    <row r="5027" spans="1:12" x14ac:dyDescent="0.25">
      <c r="A5027" t="s">
        <v>26</v>
      </c>
      <c r="B5027">
        <v>1197831</v>
      </c>
      <c r="C5027">
        <v>44470</v>
      </c>
      <c r="D5027" t="s">
        <v>27</v>
      </c>
      <c r="E5027" t="s">
        <v>59</v>
      </c>
      <c r="F5027" t="s">
        <v>60</v>
      </c>
      <c r="G5027" t="s">
        <v>18</v>
      </c>
      <c r="H5027">
        <v>19</v>
      </c>
      <c r="I5027">
        <v>169</v>
      </c>
      <c r="J5027">
        <v>3211</v>
      </c>
      <c r="K5027" t="s">
        <v>83</v>
      </c>
      <c r="L5027" t="s">
        <v>17</v>
      </c>
    </row>
    <row r="5028" spans="1:12" x14ac:dyDescent="0.25">
      <c r="A5028" t="s">
        <v>26</v>
      </c>
      <c r="B5028">
        <v>1197831</v>
      </c>
      <c r="C5028">
        <v>44471</v>
      </c>
      <c r="D5028" t="s">
        <v>27</v>
      </c>
      <c r="E5028" t="s">
        <v>59</v>
      </c>
      <c r="F5028" t="s">
        <v>60</v>
      </c>
      <c r="G5028" t="s">
        <v>19</v>
      </c>
      <c r="H5028">
        <v>43</v>
      </c>
      <c r="I5028">
        <v>144</v>
      </c>
      <c r="J5028">
        <v>6192</v>
      </c>
      <c r="K5028" t="s">
        <v>83</v>
      </c>
      <c r="L5028" t="s">
        <v>20</v>
      </c>
    </row>
    <row r="5029" spans="1:12" x14ac:dyDescent="0.25">
      <c r="A5029" t="s">
        <v>26</v>
      </c>
      <c r="B5029">
        <v>1197831</v>
      </c>
      <c r="C5029">
        <v>44472</v>
      </c>
      <c r="D5029" t="s">
        <v>27</v>
      </c>
      <c r="E5029" t="s">
        <v>59</v>
      </c>
      <c r="F5029" t="s">
        <v>60</v>
      </c>
      <c r="G5029" t="s">
        <v>21</v>
      </c>
      <c r="H5029">
        <v>44</v>
      </c>
      <c r="I5029">
        <v>131</v>
      </c>
      <c r="J5029">
        <v>5764</v>
      </c>
      <c r="K5029" t="s">
        <v>83</v>
      </c>
      <c r="L5029" t="s">
        <v>20</v>
      </c>
    </row>
    <row r="5030" spans="1:12" x14ac:dyDescent="0.25">
      <c r="A5030" t="s">
        <v>26</v>
      </c>
      <c r="B5030">
        <v>1197831</v>
      </c>
      <c r="C5030">
        <v>44473</v>
      </c>
      <c r="D5030" t="s">
        <v>27</v>
      </c>
      <c r="E5030" t="s">
        <v>59</v>
      </c>
      <c r="F5030" t="s">
        <v>60</v>
      </c>
      <c r="G5030" t="s">
        <v>22</v>
      </c>
      <c r="H5030">
        <v>48</v>
      </c>
      <c r="I5030">
        <v>111</v>
      </c>
      <c r="J5030">
        <v>5328</v>
      </c>
      <c r="K5030" t="s">
        <v>83</v>
      </c>
      <c r="L5030" t="s">
        <v>17</v>
      </c>
    </row>
    <row r="5031" spans="1:12" x14ac:dyDescent="0.25">
      <c r="A5031" t="s">
        <v>26</v>
      </c>
      <c r="B5031">
        <v>1197831</v>
      </c>
      <c r="C5031">
        <v>44474</v>
      </c>
      <c r="D5031" t="s">
        <v>27</v>
      </c>
      <c r="E5031" t="s">
        <v>59</v>
      </c>
      <c r="F5031" t="s">
        <v>60</v>
      </c>
      <c r="G5031" t="s">
        <v>23</v>
      </c>
      <c r="H5031">
        <v>56</v>
      </c>
      <c r="I5031">
        <v>188</v>
      </c>
      <c r="J5031">
        <v>10528</v>
      </c>
      <c r="K5031" t="s">
        <v>83</v>
      </c>
      <c r="L5031" t="s">
        <v>20</v>
      </c>
    </row>
    <row r="5032" spans="1:12" x14ac:dyDescent="0.25">
      <c r="A5032" t="s">
        <v>26</v>
      </c>
      <c r="B5032">
        <v>1197831</v>
      </c>
      <c r="C5032">
        <v>44475</v>
      </c>
      <c r="D5032" t="s">
        <v>27</v>
      </c>
      <c r="E5032" t="s">
        <v>59</v>
      </c>
      <c r="F5032" t="s">
        <v>60</v>
      </c>
      <c r="G5032" t="s">
        <v>15</v>
      </c>
      <c r="H5032">
        <v>56</v>
      </c>
      <c r="I5032">
        <v>233</v>
      </c>
      <c r="J5032">
        <v>13048</v>
      </c>
      <c r="K5032" t="s">
        <v>83</v>
      </c>
      <c r="L5032" t="s">
        <v>17</v>
      </c>
    </row>
    <row r="5033" spans="1:12" x14ac:dyDescent="0.25">
      <c r="A5033" t="s">
        <v>26</v>
      </c>
      <c r="B5033">
        <v>1197831</v>
      </c>
      <c r="C5033">
        <v>44476</v>
      </c>
      <c r="D5033" t="s">
        <v>27</v>
      </c>
      <c r="E5033" t="s">
        <v>59</v>
      </c>
      <c r="F5033" t="s">
        <v>60</v>
      </c>
      <c r="G5033" t="s">
        <v>18</v>
      </c>
      <c r="H5033">
        <v>58</v>
      </c>
      <c r="I5033">
        <v>225</v>
      </c>
      <c r="J5033">
        <v>13050</v>
      </c>
      <c r="K5033" t="s">
        <v>83</v>
      </c>
      <c r="L5033" t="s">
        <v>17</v>
      </c>
    </row>
    <row r="5034" spans="1:12" x14ac:dyDescent="0.25">
      <c r="A5034" t="s">
        <v>26</v>
      </c>
      <c r="B5034">
        <v>1197831</v>
      </c>
      <c r="C5034">
        <v>44477</v>
      </c>
      <c r="D5034" t="s">
        <v>27</v>
      </c>
      <c r="E5034" t="s">
        <v>59</v>
      </c>
      <c r="F5034" t="s">
        <v>60</v>
      </c>
      <c r="G5034" t="s">
        <v>19</v>
      </c>
      <c r="H5034">
        <v>64</v>
      </c>
      <c r="I5034">
        <v>175</v>
      </c>
      <c r="J5034">
        <v>11200</v>
      </c>
      <c r="K5034" t="s">
        <v>83</v>
      </c>
      <c r="L5034" t="s">
        <v>20</v>
      </c>
    </row>
    <row r="5035" spans="1:12" x14ac:dyDescent="0.25">
      <c r="A5035" t="s">
        <v>26</v>
      </c>
      <c r="B5035">
        <v>1197831</v>
      </c>
      <c r="C5035">
        <v>44478</v>
      </c>
      <c r="D5035" t="s">
        <v>27</v>
      </c>
      <c r="E5035" t="s">
        <v>59</v>
      </c>
      <c r="F5035" t="s">
        <v>60</v>
      </c>
      <c r="G5035" t="s">
        <v>21</v>
      </c>
      <c r="H5035">
        <v>63</v>
      </c>
      <c r="I5035">
        <v>143</v>
      </c>
      <c r="J5035">
        <v>9009</v>
      </c>
      <c r="K5035" t="s">
        <v>83</v>
      </c>
      <c r="L5035" t="s">
        <v>20</v>
      </c>
    </row>
    <row r="5036" spans="1:12" x14ac:dyDescent="0.25">
      <c r="A5036" t="s">
        <v>26</v>
      </c>
      <c r="B5036">
        <v>1197831</v>
      </c>
      <c r="C5036">
        <v>44479</v>
      </c>
      <c r="D5036" t="s">
        <v>27</v>
      </c>
      <c r="E5036" t="s">
        <v>59</v>
      </c>
      <c r="F5036" t="s">
        <v>60</v>
      </c>
      <c r="G5036" t="s">
        <v>22</v>
      </c>
      <c r="H5036">
        <v>58</v>
      </c>
      <c r="I5036">
        <v>145</v>
      </c>
      <c r="J5036">
        <v>8410</v>
      </c>
      <c r="K5036" t="s">
        <v>83</v>
      </c>
      <c r="L5036" t="s">
        <v>17</v>
      </c>
    </row>
    <row r="5037" spans="1:12" x14ac:dyDescent="0.25">
      <c r="A5037" t="s">
        <v>26</v>
      </c>
      <c r="B5037">
        <v>1197831</v>
      </c>
      <c r="C5037">
        <v>44480</v>
      </c>
      <c r="D5037" t="s">
        <v>27</v>
      </c>
      <c r="E5037" t="s">
        <v>59</v>
      </c>
      <c r="F5037" t="s">
        <v>60</v>
      </c>
      <c r="G5037" t="s">
        <v>23</v>
      </c>
      <c r="H5037">
        <v>68</v>
      </c>
      <c r="I5037">
        <v>203</v>
      </c>
      <c r="J5037">
        <v>13804</v>
      </c>
      <c r="K5037" t="s">
        <v>83</v>
      </c>
      <c r="L5037" t="s">
        <v>20</v>
      </c>
    </row>
    <row r="5038" spans="1:12" x14ac:dyDescent="0.25">
      <c r="A5038" t="s">
        <v>61</v>
      </c>
      <c r="B5038">
        <v>1185732</v>
      </c>
      <c r="C5038">
        <v>44481</v>
      </c>
      <c r="D5038" t="s">
        <v>27</v>
      </c>
      <c r="E5038" t="s">
        <v>59</v>
      </c>
      <c r="F5038" t="s">
        <v>60</v>
      </c>
      <c r="G5038" t="s">
        <v>15</v>
      </c>
      <c r="H5038">
        <v>38</v>
      </c>
      <c r="I5038">
        <v>117</v>
      </c>
      <c r="J5038">
        <v>4446</v>
      </c>
      <c r="K5038" t="s">
        <v>83</v>
      </c>
      <c r="L5038" t="s">
        <v>17</v>
      </c>
    </row>
    <row r="5039" spans="1:12" x14ac:dyDescent="0.25">
      <c r="A5039" t="s">
        <v>61</v>
      </c>
      <c r="B5039">
        <v>1185732</v>
      </c>
      <c r="C5039">
        <v>44482</v>
      </c>
      <c r="D5039" t="s">
        <v>27</v>
      </c>
      <c r="E5039" t="s">
        <v>59</v>
      </c>
      <c r="F5039" t="s">
        <v>60</v>
      </c>
      <c r="G5039" t="s">
        <v>18</v>
      </c>
      <c r="H5039">
        <v>38</v>
      </c>
      <c r="I5039">
        <v>75</v>
      </c>
      <c r="J5039">
        <v>2850</v>
      </c>
      <c r="K5039" t="s">
        <v>83</v>
      </c>
      <c r="L5039" t="s">
        <v>17</v>
      </c>
    </row>
    <row r="5040" spans="1:12" x14ac:dyDescent="0.25">
      <c r="A5040" t="s">
        <v>61</v>
      </c>
      <c r="B5040">
        <v>1185732</v>
      </c>
      <c r="C5040">
        <v>44483</v>
      </c>
      <c r="D5040" t="s">
        <v>27</v>
      </c>
      <c r="E5040" t="s">
        <v>59</v>
      </c>
      <c r="F5040" t="s">
        <v>60</v>
      </c>
      <c r="G5040" t="s">
        <v>19</v>
      </c>
      <c r="H5040">
        <v>28</v>
      </c>
      <c r="I5040">
        <v>63</v>
      </c>
      <c r="J5040">
        <v>1764</v>
      </c>
      <c r="K5040" t="s">
        <v>83</v>
      </c>
      <c r="L5040" t="s">
        <v>20</v>
      </c>
    </row>
    <row r="5041" spans="1:12" x14ac:dyDescent="0.25">
      <c r="A5041" t="s">
        <v>61</v>
      </c>
      <c r="B5041">
        <v>1185732</v>
      </c>
      <c r="C5041">
        <v>44484</v>
      </c>
      <c r="D5041" t="s">
        <v>27</v>
      </c>
      <c r="E5041" t="s">
        <v>59</v>
      </c>
      <c r="F5041" t="s">
        <v>60</v>
      </c>
      <c r="G5041" t="s">
        <v>21</v>
      </c>
      <c r="H5041">
        <v>34</v>
      </c>
      <c r="I5041">
        <v>28</v>
      </c>
      <c r="J5041">
        <v>952</v>
      </c>
      <c r="K5041" t="s">
        <v>83</v>
      </c>
      <c r="L5041" t="s">
        <v>20</v>
      </c>
    </row>
    <row r="5042" spans="1:12" x14ac:dyDescent="0.25">
      <c r="A5042" t="s">
        <v>61</v>
      </c>
      <c r="B5042">
        <v>1185732</v>
      </c>
      <c r="C5042">
        <v>44485</v>
      </c>
      <c r="D5042" t="s">
        <v>13</v>
      </c>
      <c r="E5042" t="s">
        <v>62</v>
      </c>
      <c r="F5042" t="s">
        <v>63</v>
      </c>
      <c r="G5042" t="s">
        <v>22</v>
      </c>
      <c r="H5042">
        <v>47</v>
      </c>
      <c r="I5042">
        <v>42</v>
      </c>
      <c r="J5042">
        <v>1974</v>
      </c>
      <c r="K5042" t="s">
        <v>83</v>
      </c>
      <c r="L5042" t="s">
        <v>17</v>
      </c>
    </row>
    <row r="5043" spans="1:12" x14ac:dyDescent="0.25">
      <c r="A5043" t="s">
        <v>61</v>
      </c>
      <c r="B5043">
        <v>1185732</v>
      </c>
      <c r="C5043">
        <v>44486</v>
      </c>
      <c r="D5043" t="s">
        <v>13</v>
      </c>
      <c r="E5043" t="s">
        <v>62</v>
      </c>
      <c r="F5043" t="s">
        <v>63</v>
      </c>
      <c r="G5043" t="s">
        <v>23</v>
      </c>
      <c r="H5043">
        <v>38</v>
      </c>
      <c r="I5043">
        <v>68</v>
      </c>
      <c r="J5043">
        <v>2584</v>
      </c>
      <c r="K5043" t="s">
        <v>83</v>
      </c>
      <c r="L5043" t="s">
        <v>20</v>
      </c>
    </row>
    <row r="5044" spans="1:12" x14ac:dyDescent="0.25">
      <c r="A5044" t="s">
        <v>61</v>
      </c>
      <c r="B5044">
        <v>1185732</v>
      </c>
      <c r="C5044">
        <v>44487</v>
      </c>
      <c r="D5044" t="s">
        <v>13</v>
      </c>
      <c r="E5044" t="s">
        <v>62</v>
      </c>
      <c r="F5044" t="s">
        <v>63</v>
      </c>
      <c r="G5044" t="s">
        <v>15</v>
      </c>
      <c r="H5044">
        <v>38</v>
      </c>
      <c r="I5044">
        <v>140</v>
      </c>
      <c r="J5044">
        <v>5320</v>
      </c>
      <c r="K5044" t="s">
        <v>83</v>
      </c>
      <c r="L5044" t="s">
        <v>17</v>
      </c>
    </row>
    <row r="5045" spans="1:12" x14ac:dyDescent="0.25">
      <c r="A5045" t="s">
        <v>61</v>
      </c>
      <c r="B5045">
        <v>1185732</v>
      </c>
      <c r="C5045">
        <v>44488</v>
      </c>
      <c r="D5045" t="s">
        <v>13</v>
      </c>
      <c r="E5045" t="s">
        <v>62</v>
      </c>
      <c r="F5045" t="s">
        <v>63</v>
      </c>
      <c r="G5045" t="s">
        <v>18</v>
      </c>
      <c r="H5045">
        <v>38</v>
      </c>
      <c r="I5045">
        <v>45</v>
      </c>
      <c r="J5045">
        <v>1710</v>
      </c>
      <c r="K5045" t="s">
        <v>83</v>
      </c>
      <c r="L5045" t="s">
        <v>17</v>
      </c>
    </row>
    <row r="5046" spans="1:12" x14ac:dyDescent="0.25">
      <c r="A5046" t="s">
        <v>61</v>
      </c>
      <c r="B5046">
        <v>1185732</v>
      </c>
      <c r="C5046">
        <v>44489</v>
      </c>
      <c r="D5046" t="s">
        <v>13</v>
      </c>
      <c r="E5046" t="s">
        <v>62</v>
      </c>
      <c r="F5046" t="s">
        <v>63</v>
      </c>
      <c r="G5046" t="s">
        <v>19</v>
      </c>
      <c r="H5046">
        <v>29</v>
      </c>
      <c r="I5046">
        <v>60</v>
      </c>
      <c r="J5046">
        <v>1740</v>
      </c>
      <c r="K5046" t="s">
        <v>83</v>
      </c>
      <c r="L5046" t="s">
        <v>20</v>
      </c>
    </row>
    <row r="5047" spans="1:12" x14ac:dyDescent="0.25">
      <c r="A5047" t="s">
        <v>61</v>
      </c>
      <c r="B5047">
        <v>1185732</v>
      </c>
      <c r="C5047">
        <v>44490</v>
      </c>
      <c r="D5047" t="s">
        <v>13</v>
      </c>
      <c r="E5047" t="s">
        <v>62</v>
      </c>
      <c r="F5047" t="s">
        <v>63</v>
      </c>
      <c r="G5047" t="s">
        <v>21</v>
      </c>
      <c r="H5047">
        <v>34</v>
      </c>
      <c r="I5047">
        <v>19</v>
      </c>
      <c r="J5047">
        <v>646</v>
      </c>
      <c r="K5047" t="s">
        <v>83</v>
      </c>
      <c r="L5047" t="s">
        <v>20</v>
      </c>
    </row>
    <row r="5048" spans="1:12" x14ac:dyDescent="0.25">
      <c r="A5048" t="s">
        <v>61</v>
      </c>
      <c r="B5048">
        <v>1185732</v>
      </c>
      <c r="C5048">
        <v>44491</v>
      </c>
      <c r="D5048" t="s">
        <v>13</v>
      </c>
      <c r="E5048" t="s">
        <v>62</v>
      </c>
      <c r="F5048" t="s">
        <v>63</v>
      </c>
      <c r="G5048" t="s">
        <v>22</v>
      </c>
      <c r="H5048">
        <v>46</v>
      </c>
      <c r="I5048">
        <v>45</v>
      </c>
      <c r="J5048">
        <v>2070</v>
      </c>
      <c r="K5048" t="s">
        <v>83</v>
      </c>
      <c r="L5048" t="s">
        <v>17</v>
      </c>
    </row>
    <row r="5049" spans="1:12" x14ac:dyDescent="0.25">
      <c r="A5049" t="s">
        <v>61</v>
      </c>
      <c r="B5049">
        <v>1185732</v>
      </c>
      <c r="C5049">
        <v>44492</v>
      </c>
      <c r="D5049" t="s">
        <v>13</v>
      </c>
      <c r="E5049" t="s">
        <v>62</v>
      </c>
      <c r="F5049" t="s">
        <v>63</v>
      </c>
      <c r="G5049" t="s">
        <v>23</v>
      </c>
      <c r="H5049">
        <v>37</v>
      </c>
      <c r="I5049">
        <v>63</v>
      </c>
      <c r="J5049">
        <v>2331</v>
      </c>
      <c r="K5049" t="s">
        <v>83</v>
      </c>
      <c r="L5049" t="s">
        <v>20</v>
      </c>
    </row>
    <row r="5050" spans="1:12" x14ac:dyDescent="0.25">
      <c r="A5050" t="s">
        <v>61</v>
      </c>
      <c r="B5050">
        <v>1185732</v>
      </c>
      <c r="C5050">
        <v>44493</v>
      </c>
      <c r="D5050" t="s">
        <v>13</v>
      </c>
      <c r="E5050" t="s">
        <v>62</v>
      </c>
      <c r="F5050" t="s">
        <v>63</v>
      </c>
      <c r="G5050" t="s">
        <v>15</v>
      </c>
      <c r="H5050">
        <v>39</v>
      </c>
      <c r="I5050">
        <v>127</v>
      </c>
      <c r="J5050">
        <v>4953</v>
      </c>
      <c r="K5050" t="s">
        <v>83</v>
      </c>
      <c r="L5050" t="s">
        <v>17</v>
      </c>
    </row>
    <row r="5051" spans="1:12" x14ac:dyDescent="0.25">
      <c r="A5051" t="s">
        <v>61</v>
      </c>
      <c r="B5051">
        <v>1185732</v>
      </c>
      <c r="C5051">
        <v>44494</v>
      </c>
      <c r="D5051" t="s">
        <v>13</v>
      </c>
      <c r="E5051" t="s">
        <v>62</v>
      </c>
      <c r="F5051" t="s">
        <v>63</v>
      </c>
      <c r="G5051" t="s">
        <v>18</v>
      </c>
      <c r="H5051">
        <v>39</v>
      </c>
      <c r="I5051">
        <v>46</v>
      </c>
      <c r="J5051">
        <v>1794</v>
      </c>
      <c r="K5051" t="s">
        <v>83</v>
      </c>
      <c r="L5051" t="s">
        <v>17</v>
      </c>
    </row>
    <row r="5052" spans="1:12" x14ac:dyDescent="0.25">
      <c r="A5052" t="s">
        <v>61</v>
      </c>
      <c r="B5052">
        <v>1185732</v>
      </c>
      <c r="C5052">
        <v>44495</v>
      </c>
      <c r="D5052" t="s">
        <v>13</v>
      </c>
      <c r="E5052" t="s">
        <v>62</v>
      </c>
      <c r="F5052" t="s">
        <v>63</v>
      </c>
      <c r="G5052" t="s">
        <v>19</v>
      </c>
      <c r="H5052">
        <v>27</v>
      </c>
      <c r="I5052">
        <v>52</v>
      </c>
      <c r="J5052">
        <v>1404</v>
      </c>
      <c r="K5052" t="s">
        <v>83</v>
      </c>
      <c r="L5052" t="s">
        <v>20</v>
      </c>
    </row>
    <row r="5053" spans="1:12" x14ac:dyDescent="0.25">
      <c r="A5053" t="s">
        <v>61</v>
      </c>
      <c r="B5053">
        <v>1185732</v>
      </c>
      <c r="C5053">
        <v>44496</v>
      </c>
      <c r="D5053" t="s">
        <v>13</v>
      </c>
      <c r="E5053" t="s">
        <v>62</v>
      </c>
      <c r="F5053" t="s">
        <v>63</v>
      </c>
      <c r="G5053" t="s">
        <v>21</v>
      </c>
      <c r="H5053">
        <v>32</v>
      </c>
      <c r="I5053">
        <v>13</v>
      </c>
      <c r="J5053">
        <v>416</v>
      </c>
      <c r="K5053" t="s">
        <v>83</v>
      </c>
      <c r="L5053" t="s">
        <v>20</v>
      </c>
    </row>
    <row r="5054" spans="1:12" x14ac:dyDescent="0.25">
      <c r="A5054" t="s">
        <v>61</v>
      </c>
      <c r="B5054">
        <v>1185732</v>
      </c>
      <c r="C5054">
        <v>44497</v>
      </c>
      <c r="D5054" t="s">
        <v>13</v>
      </c>
      <c r="E5054" t="s">
        <v>62</v>
      </c>
      <c r="F5054" t="s">
        <v>63</v>
      </c>
      <c r="G5054" t="s">
        <v>22</v>
      </c>
      <c r="H5054">
        <v>49</v>
      </c>
      <c r="I5054">
        <v>29</v>
      </c>
      <c r="J5054">
        <v>1421</v>
      </c>
      <c r="K5054" t="s">
        <v>83</v>
      </c>
      <c r="L5054" t="s">
        <v>17</v>
      </c>
    </row>
    <row r="5055" spans="1:12" x14ac:dyDescent="0.25">
      <c r="A5055" t="s">
        <v>61</v>
      </c>
      <c r="B5055">
        <v>1185732</v>
      </c>
      <c r="C5055">
        <v>44498</v>
      </c>
      <c r="D5055" t="s">
        <v>13</v>
      </c>
      <c r="E5055" t="s">
        <v>62</v>
      </c>
      <c r="F5055" t="s">
        <v>63</v>
      </c>
      <c r="G5055" t="s">
        <v>23</v>
      </c>
      <c r="H5055">
        <v>36</v>
      </c>
      <c r="I5055">
        <v>50</v>
      </c>
      <c r="J5055">
        <v>1800</v>
      </c>
      <c r="K5055" t="s">
        <v>83</v>
      </c>
      <c r="L5055" t="s">
        <v>20</v>
      </c>
    </row>
    <row r="5056" spans="1:12" x14ac:dyDescent="0.25">
      <c r="A5056" t="s">
        <v>61</v>
      </c>
      <c r="B5056">
        <v>1185732</v>
      </c>
      <c r="C5056">
        <v>44499</v>
      </c>
      <c r="D5056" t="s">
        <v>13</v>
      </c>
      <c r="E5056" t="s">
        <v>62</v>
      </c>
      <c r="F5056" t="s">
        <v>63</v>
      </c>
      <c r="G5056" t="s">
        <v>15</v>
      </c>
      <c r="H5056">
        <v>37</v>
      </c>
      <c r="I5056">
        <v>122</v>
      </c>
      <c r="J5056">
        <v>4514</v>
      </c>
      <c r="K5056" t="s">
        <v>83</v>
      </c>
      <c r="L5056" t="s">
        <v>17</v>
      </c>
    </row>
    <row r="5057" spans="1:12" x14ac:dyDescent="0.25">
      <c r="A5057" t="s">
        <v>61</v>
      </c>
      <c r="B5057">
        <v>1185732</v>
      </c>
      <c r="C5057">
        <v>44500</v>
      </c>
      <c r="D5057" t="s">
        <v>13</v>
      </c>
      <c r="E5057" t="s">
        <v>62</v>
      </c>
      <c r="F5057" t="s">
        <v>63</v>
      </c>
      <c r="G5057" t="s">
        <v>18</v>
      </c>
      <c r="H5057">
        <v>37</v>
      </c>
      <c r="I5057">
        <v>44</v>
      </c>
      <c r="J5057">
        <v>1628</v>
      </c>
      <c r="K5057" t="s">
        <v>83</v>
      </c>
      <c r="L5057" t="s">
        <v>17</v>
      </c>
    </row>
    <row r="5058" spans="1:12" x14ac:dyDescent="0.25">
      <c r="A5058" t="s">
        <v>61</v>
      </c>
      <c r="B5058">
        <v>1185732</v>
      </c>
      <c r="C5058">
        <v>44501</v>
      </c>
      <c r="D5058" t="s">
        <v>13</v>
      </c>
      <c r="E5058" t="s">
        <v>62</v>
      </c>
      <c r="F5058" t="s">
        <v>63</v>
      </c>
      <c r="G5058" t="s">
        <v>19</v>
      </c>
      <c r="H5058">
        <v>27</v>
      </c>
      <c r="I5058">
        <v>44</v>
      </c>
      <c r="J5058">
        <v>1188</v>
      </c>
      <c r="K5058" t="s">
        <v>83</v>
      </c>
      <c r="L5058" t="s">
        <v>20</v>
      </c>
    </row>
    <row r="5059" spans="1:12" x14ac:dyDescent="0.25">
      <c r="A5059" t="s">
        <v>61</v>
      </c>
      <c r="B5059">
        <v>1185732</v>
      </c>
      <c r="C5059">
        <v>44502</v>
      </c>
      <c r="D5059" t="s">
        <v>13</v>
      </c>
      <c r="E5059" t="s">
        <v>62</v>
      </c>
      <c r="F5059" t="s">
        <v>63</v>
      </c>
      <c r="G5059" t="s">
        <v>21</v>
      </c>
      <c r="H5059">
        <v>33</v>
      </c>
      <c r="I5059">
        <v>21</v>
      </c>
      <c r="J5059">
        <v>693</v>
      </c>
      <c r="K5059" t="s">
        <v>83</v>
      </c>
      <c r="L5059" t="s">
        <v>20</v>
      </c>
    </row>
    <row r="5060" spans="1:12" x14ac:dyDescent="0.25">
      <c r="A5060" t="s">
        <v>61</v>
      </c>
      <c r="B5060">
        <v>1185732</v>
      </c>
      <c r="C5060">
        <v>44503</v>
      </c>
      <c r="D5060" t="s">
        <v>13</v>
      </c>
      <c r="E5060" t="s">
        <v>62</v>
      </c>
      <c r="F5060" t="s">
        <v>63</v>
      </c>
      <c r="G5060" t="s">
        <v>22</v>
      </c>
      <c r="H5060">
        <v>47</v>
      </c>
      <c r="I5060">
        <v>20</v>
      </c>
      <c r="J5060">
        <v>940</v>
      </c>
      <c r="K5060" t="s">
        <v>83</v>
      </c>
      <c r="L5060" t="s">
        <v>17</v>
      </c>
    </row>
    <row r="5061" spans="1:12" x14ac:dyDescent="0.25">
      <c r="A5061" t="s">
        <v>61</v>
      </c>
      <c r="B5061">
        <v>1185732</v>
      </c>
      <c r="C5061">
        <v>44504</v>
      </c>
      <c r="D5061" t="s">
        <v>13</v>
      </c>
      <c r="E5061" t="s">
        <v>62</v>
      </c>
      <c r="F5061" t="s">
        <v>63</v>
      </c>
      <c r="G5061" t="s">
        <v>23</v>
      </c>
      <c r="H5061">
        <v>39</v>
      </c>
      <c r="I5061">
        <v>63</v>
      </c>
      <c r="J5061">
        <v>2457</v>
      </c>
      <c r="K5061" t="s">
        <v>83</v>
      </c>
      <c r="L5061" t="s">
        <v>20</v>
      </c>
    </row>
    <row r="5062" spans="1:12" x14ac:dyDescent="0.25">
      <c r="A5062" t="s">
        <v>61</v>
      </c>
      <c r="B5062">
        <v>1185732</v>
      </c>
      <c r="C5062">
        <v>44505</v>
      </c>
      <c r="D5062" t="s">
        <v>13</v>
      </c>
      <c r="E5062" t="s">
        <v>62</v>
      </c>
      <c r="F5062" t="s">
        <v>63</v>
      </c>
      <c r="G5062" t="s">
        <v>15</v>
      </c>
      <c r="H5062">
        <v>52</v>
      </c>
      <c r="I5062">
        <v>144</v>
      </c>
      <c r="J5062">
        <v>7488</v>
      </c>
      <c r="K5062" t="s">
        <v>83</v>
      </c>
      <c r="L5062" t="s">
        <v>17</v>
      </c>
    </row>
    <row r="5063" spans="1:12" x14ac:dyDescent="0.25">
      <c r="A5063" t="s">
        <v>61</v>
      </c>
      <c r="B5063">
        <v>1185732</v>
      </c>
      <c r="C5063">
        <v>44506</v>
      </c>
      <c r="D5063" t="s">
        <v>13</v>
      </c>
      <c r="E5063" t="s">
        <v>62</v>
      </c>
      <c r="F5063" t="s">
        <v>63</v>
      </c>
      <c r="G5063" t="s">
        <v>18</v>
      </c>
      <c r="H5063">
        <v>48</v>
      </c>
      <c r="I5063">
        <v>60</v>
      </c>
      <c r="J5063">
        <v>2880</v>
      </c>
      <c r="K5063" t="s">
        <v>83</v>
      </c>
      <c r="L5063" t="s">
        <v>17</v>
      </c>
    </row>
    <row r="5064" spans="1:12" x14ac:dyDescent="0.25">
      <c r="A5064" t="s">
        <v>61</v>
      </c>
      <c r="B5064">
        <v>1185732</v>
      </c>
      <c r="C5064">
        <v>44507</v>
      </c>
      <c r="D5064" t="s">
        <v>13</v>
      </c>
      <c r="E5064" t="s">
        <v>62</v>
      </c>
      <c r="F5064" t="s">
        <v>63</v>
      </c>
      <c r="G5064" t="s">
        <v>19</v>
      </c>
      <c r="H5064">
        <v>42</v>
      </c>
      <c r="I5064">
        <v>47</v>
      </c>
      <c r="J5064">
        <v>1974</v>
      </c>
      <c r="K5064" t="s">
        <v>83</v>
      </c>
      <c r="L5064" t="s">
        <v>20</v>
      </c>
    </row>
    <row r="5065" spans="1:12" x14ac:dyDescent="0.25">
      <c r="A5065" t="s">
        <v>61</v>
      </c>
      <c r="B5065">
        <v>1185732</v>
      </c>
      <c r="C5065">
        <v>44508</v>
      </c>
      <c r="D5065" t="s">
        <v>13</v>
      </c>
      <c r="E5065" t="s">
        <v>62</v>
      </c>
      <c r="F5065" t="s">
        <v>63</v>
      </c>
      <c r="G5065" t="s">
        <v>21</v>
      </c>
      <c r="H5065">
        <v>41</v>
      </c>
      <c r="I5065">
        <v>34</v>
      </c>
      <c r="J5065">
        <v>1394</v>
      </c>
      <c r="K5065" t="s">
        <v>83</v>
      </c>
      <c r="L5065" t="s">
        <v>20</v>
      </c>
    </row>
    <row r="5066" spans="1:12" x14ac:dyDescent="0.25">
      <c r="A5066" t="s">
        <v>61</v>
      </c>
      <c r="B5066">
        <v>1185732</v>
      </c>
      <c r="C5066">
        <v>44509</v>
      </c>
      <c r="D5066" t="s">
        <v>13</v>
      </c>
      <c r="E5066" t="s">
        <v>62</v>
      </c>
      <c r="F5066" t="s">
        <v>63</v>
      </c>
      <c r="G5066" t="s">
        <v>22</v>
      </c>
      <c r="H5066">
        <v>51</v>
      </c>
      <c r="I5066">
        <v>42</v>
      </c>
      <c r="J5066">
        <v>2142</v>
      </c>
      <c r="K5066" t="s">
        <v>83</v>
      </c>
      <c r="L5066" t="s">
        <v>17</v>
      </c>
    </row>
    <row r="5067" spans="1:12" x14ac:dyDescent="0.25">
      <c r="A5067" t="s">
        <v>61</v>
      </c>
      <c r="B5067">
        <v>1185732</v>
      </c>
      <c r="C5067">
        <v>44510</v>
      </c>
      <c r="D5067" t="s">
        <v>13</v>
      </c>
      <c r="E5067" t="s">
        <v>62</v>
      </c>
      <c r="F5067" t="s">
        <v>63</v>
      </c>
      <c r="G5067" t="s">
        <v>23</v>
      </c>
      <c r="H5067">
        <v>56</v>
      </c>
      <c r="I5067">
        <v>72</v>
      </c>
      <c r="J5067">
        <v>4032</v>
      </c>
      <c r="K5067" t="s">
        <v>83</v>
      </c>
      <c r="L5067" t="s">
        <v>20</v>
      </c>
    </row>
    <row r="5068" spans="1:12" x14ac:dyDescent="0.25">
      <c r="A5068" t="s">
        <v>61</v>
      </c>
      <c r="B5068">
        <v>1185732</v>
      </c>
      <c r="C5068">
        <v>44511</v>
      </c>
      <c r="D5068" t="s">
        <v>13</v>
      </c>
      <c r="E5068" t="s">
        <v>62</v>
      </c>
      <c r="F5068" t="s">
        <v>63</v>
      </c>
      <c r="G5068" t="s">
        <v>15</v>
      </c>
      <c r="H5068">
        <v>54</v>
      </c>
      <c r="I5068">
        <v>158</v>
      </c>
      <c r="J5068">
        <v>8532</v>
      </c>
      <c r="K5068" t="s">
        <v>83</v>
      </c>
      <c r="L5068" t="s">
        <v>17</v>
      </c>
    </row>
    <row r="5069" spans="1:12" x14ac:dyDescent="0.25">
      <c r="A5069" t="s">
        <v>61</v>
      </c>
      <c r="B5069">
        <v>1185732</v>
      </c>
      <c r="C5069">
        <v>44512</v>
      </c>
      <c r="D5069" t="s">
        <v>13</v>
      </c>
      <c r="E5069" t="s">
        <v>62</v>
      </c>
      <c r="F5069" t="s">
        <v>63</v>
      </c>
      <c r="G5069" t="s">
        <v>18</v>
      </c>
      <c r="H5069">
        <v>48</v>
      </c>
      <c r="I5069">
        <v>77</v>
      </c>
      <c r="J5069">
        <v>3696</v>
      </c>
      <c r="K5069" t="s">
        <v>83</v>
      </c>
      <c r="L5069" t="s">
        <v>17</v>
      </c>
    </row>
    <row r="5070" spans="1:12" x14ac:dyDescent="0.25">
      <c r="A5070" t="s">
        <v>61</v>
      </c>
      <c r="B5070">
        <v>1185732</v>
      </c>
      <c r="C5070">
        <v>44513</v>
      </c>
      <c r="D5070" t="s">
        <v>13</v>
      </c>
      <c r="E5070" t="s">
        <v>62</v>
      </c>
      <c r="F5070" t="s">
        <v>63</v>
      </c>
      <c r="G5070" t="s">
        <v>19</v>
      </c>
      <c r="H5070">
        <v>42</v>
      </c>
      <c r="I5070">
        <v>58</v>
      </c>
      <c r="J5070">
        <v>2436</v>
      </c>
      <c r="K5070" t="s">
        <v>83</v>
      </c>
      <c r="L5070" t="s">
        <v>20</v>
      </c>
    </row>
    <row r="5071" spans="1:12" x14ac:dyDescent="0.25">
      <c r="A5071" t="s">
        <v>61</v>
      </c>
      <c r="B5071">
        <v>1185732</v>
      </c>
      <c r="C5071">
        <v>44514</v>
      </c>
      <c r="D5071" t="s">
        <v>13</v>
      </c>
      <c r="E5071" t="s">
        <v>62</v>
      </c>
      <c r="F5071" t="s">
        <v>63</v>
      </c>
      <c r="G5071" t="s">
        <v>21</v>
      </c>
      <c r="H5071">
        <v>41</v>
      </c>
      <c r="I5071">
        <v>51</v>
      </c>
      <c r="J5071">
        <v>2091</v>
      </c>
      <c r="K5071" t="s">
        <v>83</v>
      </c>
      <c r="L5071" t="s">
        <v>20</v>
      </c>
    </row>
    <row r="5072" spans="1:12" x14ac:dyDescent="0.25">
      <c r="A5072" t="s">
        <v>61</v>
      </c>
      <c r="B5072">
        <v>1185732</v>
      </c>
      <c r="C5072">
        <v>44515</v>
      </c>
      <c r="D5072" t="s">
        <v>13</v>
      </c>
      <c r="E5072" t="s">
        <v>62</v>
      </c>
      <c r="F5072" t="s">
        <v>63</v>
      </c>
      <c r="G5072" t="s">
        <v>22</v>
      </c>
      <c r="H5072">
        <v>50</v>
      </c>
      <c r="I5072">
        <v>53</v>
      </c>
      <c r="J5072">
        <v>2650</v>
      </c>
      <c r="K5072" t="s">
        <v>83</v>
      </c>
      <c r="L5072" t="s">
        <v>17</v>
      </c>
    </row>
    <row r="5073" spans="1:12" x14ac:dyDescent="0.25">
      <c r="A5073" t="s">
        <v>61</v>
      </c>
      <c r="B5073">
        <v>1185732</v>
      </c>
      <c r="C5073">
        <v>44516</v>
      </c>
      <c r="D5073" t="s">
        <v>13</v>
      </c>
      <c r="E5073" t="s">
        <v>62</v>
      </c>
      <c r="F5073" t="s">
        <v>63</v>
      </c>
      <c r="G5073" t="s">
        <v>23</v>
      </c>
      <c r="H5073">
        <v>56</v>
      </c>
      <c r="I5073">
        <v>85</v>
      </c>
      <c r="J5073">
        <v>4760</v>
      </c>
      <c r="K5073" t="s">
        <v>83</v>
      </c>
      <c r="L5073" t="s">
        <v>20</v>
      </c>
    </row>
    <row r="5074" spans="1:12" x14ac:dyDescent="0.25">
      <c r="A5074" t="s">
        <v>61</v>
      </c>
      <c r="B5074">
        <v>1185732</v>
      </c>
      <c r="C5074">
        <v>44517</v>
      </c>
      <c r="D5074" t="s">
        <v>13</v>
      </c>
      <c r="E5074" t="s">
        <v>62</v>
      </c>
      <c r="F5074" t="s">
        <v>63</v>
      </c>
      <c r="G5074" t="s">
        <v>15</v>
      </c>
      <c r="H5074">
        <v>51</v>
      </c>
      <c r="I5074">
        <v>143</v>
      </c>
      <c r="J5074">
        <v>7293</v>
      </c>
      <c r="K5074" t="s">
        <v>83</v>
      </c>
      <c r="L5074" t="s">
        <v>17</v>
      </c>
    </row>
    <row r="5075" spans="1:12" x14ac:dyDescent="0.25">
      <c r="A5075" t="s">
        <v>61</v>
      </c>
      <c r="B5075">
        <v>1185732</v>
      </c>
      <c r="C5075">
        <v>44518</v>
      </c>
      <c r="D5075" t="s">
        <v>13</v>
      </c>
      <c r="E5075" t="s">
        <v>62</v>
      </c>
      <c r="F5075" t="s">
        <v>63</v>
      </c>
      <c r="G5075" t="s">
        <v>18</v>
      </c>
      <c r="H5075">
        <v>46</v>
      </c>
      <c r="I5075">
        <v>84</v>
      </c>
      <c r="J5075">
        <v>3864</v>
      </c>
      <c r="K5075" t="s">
        <v>83</v>
      </c>
      <c r="L5075" t="s">
        <v>17</v>
      </c>
    </row>
    <row r="5076" spans="1:12" x14ac:dyDescent="0.25">
      <c r="A5076" t="s">
        <v>61</v>
      </c>
      <c r="B5076">
        <v>1185732</v>
      </c>
      <c r="C5076">
        <v>44519</v>
      </c>
      <c r="D5076" t="s">
        <v>13</v>
      </c>
      <c r="E5076" t="s">
        <v>62</v>
      </c>
      <c r="F5076" t="s">
        <v>63</v>
      </c>
      <c r="G5076" t="s">
        <v>19</v>
      </c>
      <c r="H5076">
        <v>43</v>
      </c>
      <c r="I5076">
        <v>63</v>
      </c>
      <c r="J5076">
        <v>2709</v>
      </c>
      <c r="K5076" t="s">
        <v>83</v>
      </c>
      <c r="L5076" t="s">
        <v>20</v>
      </c>
    </row>
    <row r="5077" spans="1:12" x14ac:dyDescent="0.25">
      <c r="A5077" t="s">
        <v>61</v>
      </c>
      <c r="B5077">
        <v>1185732</v>
      </c>
      <c r="C5077">
        <v>44520</v>
      </c>
      <c r="D5077" t="s">
        <v>13</v>
      </c>
      <c r="E5077" t="s">
        <v>62</v>
      </c>
      <c r="F5077" t="s">
        <v>63</v>
      </c>
      <c r="G5077" t="s">
        <v>21</v>
      </c>
      <c r="H5077">
        <v>43</v>
      </c>
      <c r="I5077">
        <v>44</v>
      </c>
      <c r="J5077">
        <v>1892</v>
      </c>
      <c r="K5077" t="s">
        <v>83</v>
      </c>
      <c r="L5077" t="s">
        <v>20</v>
      </c>
    </row>
    <row r="5078" spans="1:12" x14ac:dyDescent="0.25">
      <c r="A5078" t="s">
        <v>61</v>
      </c>
      <c r="B5078">
        <v>1185732</v>
      </c>
      <c r="C5078">
        <v>44521</v>
      </c>
      <c r="D5078" t="s">
        <v>13</v>
      </c>
      <c r="E5078" t="s">
        <v>62</v>
      </c>
      <c r="F5078" t="s">
        <v>63</v>
      </c>
      <c r="G5078" t="s">
        <v>22</v>
      </c>
      <c r="H5078">
        <v>53</v>
      </c>
      <c r="I5078">
        <v>60</v>
      </c>
      <c r="J5078">
        <v>3180</v>
      </c>
      <c r="K5078" t="s">
        <v>83</v>
      </c>
      <c r="L5078" t="s">
        <v>17</v>
      </c>
    </row>
    <row r="5079" spans="1:12" x14ac:dyDescent="0.25">
      <c r="A5079" t="s">
        <v>61</v>
      </c>
      <c r="B5079">
        <v>1185732</v>
      </c>
      <c r="C5079">
        <v>44550</v>
      </c>
      <c r="D5079" t="s">
        <v>13</v>
      </c>
      <c r="E5079" t="s">
        <v>62</v>
      </c>
      <c r="F5079" t="s">
        <v>63</v>
      </c>
      <c r="G5079" t="s">
        <v>23</v>
      </c>
      <c r="H5079">
        <v>58</v>
      </c>
      <c r="I5079">
        <v>113</v>
      </c>
      <c r="J5079">
        <v>6554</v>
      </c>
      <c r="K5079" t="s">
        <v>83</v>
      </c>
      <c r="L5079" t="s">
        <v>20</v>
      </c>
    </row>
    <row r="5080" spans="1:12" x14ac:dyDescent="0.25">
      <c r="A5080" t="s">
        <v>61</v>
      </c>
      <c r="B5080">
        <v>1185732</v>
      </c>
      <c r="C5080">
        <v>44551</v>
      </c>
      <c r="D5080" t="s">
        <v>13</v>
      </c>
      <c r="E5080" t="s">
        <v>62</v>
      </c>
      <c r="F5080" t="s">
        <v>63</v>
      </c>
      <c r="G5080" t="s">
        <v>15</v>
      </c>
      <c r="H5080">
        <v>50</v>
      </c>
      <c r="I5080">
        <v>147</v>
      </c>
      <c r="J5080">
        <v>7350</v>
      </c>
      <c r="K5080" t="s">
        <v>83</v>
      </c>
      <c r="L5080" t="s">
        <v>17</v>
      </c>
    </row>
    <row r="5081" spans="1:12" x14ac:dyDescent="0.25">
      <c r="A5081" t="s">
        <v>61</v>
      </c>
      <c r="B5081">
        <v>1185732</v>
      </c>
      <c r="C5081">
        <v>44552</v>
      </c>
      <c r="D5081" t="s">
        <v>13</v>
      </c>
      <c r="E5081" t="s">
        <v>62</v>
      </c>
      <c r="F5081" t="s">
        <v>63</v>
      </c>
      <c r="G5081" t="s">
        <v>18</v>
      </c>
      <c r="H5081">
        <v>49</v>
      </c>
      <c r="I5081">
        <v>90</v>
      </c>
      <c r="J5081">
        <v>4410</v>
      </c>
      <c r="K5081" t="s">
        <v>83</v>
      </c>
      <c r="L5081" t="s">
        <v>17</v>
      </c>
    </row>
    <row r="5082" spans="1:12" x14ac:dyDescent="0.25">
      <c r="A5082" t="s">
        <v>61</v>
      </c>
      <c r="B5082">
        <v>1185732</v>
      </c>
      <c r="C5082">
        <v>44553</v>
      </c>
      <c r="D5082" t="s">
        <v>13</v>
      </c>
      <c r="E5082" t="s">
        <v>62</v>
      </c>
      <c r="F5082" t="s">
        <v>63</v>
      </c>
      <c r="G5082" t="s">
        <v>19</v>
      </c>
      <c r="H5082">
        <v>41</v>
      </c>
      <c r="I5082">
        <v>68</v>
      </c>
      <c r="J5082">
        <v>2788</v>
      </c>
      <c r="K5082" t="s">
        <v>83</v>
      </c>
      <c r="L5082" t="s">
        <v>20</v>
      </c>
    </row>
    <row r="5083" spans="1:12" x14ac:dyDescent="0.25">
      <c r="A5083" t="s">
        <v>61</v>
      </c>
      <c r="B5083">
        <v>1185732</v>
      </c>
      <c r="C5083">
        <v>44554</v>
      </c>
      <c r="D5083" t="s">
        <v>13</v>
      </c>
      <c r="E5083" t="s">
        <v>62</v>
      </c>
      <c r="F5083" t="s">
        <v>63</v>
      </c>
      <c r="G5083" t="s">
        <v>21</v>
      </c>
      <c r="H5083">
        <v>41</v>
      </c>
      <c r="I5083">
        <v>51</v>
      </c>
      <c r="J5083">
        <v>2091</v>
      </c>
      <c r="K5083" t="s">
        <v>83</v>
      </c>
      <c r="L5083" t="s">
        <v>20</v>
      </c>
    </row>
    <row r="5084" spans="1:12" x14ac:dyDescent="0.25">
      <c r="A5084" t="s">
        <v>61</v>
      </c>
      <c r="B5084">
        <v>1185732</v>
      </c>
      <c r="C5084">
        <v>44555</v>
      </c>
      <c r="D5084" t="s">
        <v>13</v>
      </c>
      <c r="E5084" t="s">
        <v>62</v>
      </c>
      <c r="F5084" t="s">
        <v>63</v>
      </c>
      <c r="G5084" t="s">
        <v>22</v>
      </c>
      <c r="H5084">
        <v>54</v>
      </c>
      <c r="I5084">
        <v>41</v>
      </c>
      <c r="J5084">
        <v>2214</v>
      </c>
      <c r="K5084" t="s">
        <v>83</v>
      </c>
      <c r="L5084" t="s">
        <v>17</v>
      </c>
    </row>
    <row r="5085" spans="1:12" x14ac:dyDescent="0.25">
      <c r="A5085" t="s">
        <v>61</v>
      </c>
      <c r="B5085">
        <v>1185732</v>
      </c>
      <c r="C5085">
        <v>44556</v>
      </c>
      <c r="D5085" t="s">
        <v>13</v>
      </c>
      <c r="E5085" t="s">
        <v>62</v>
      </c>
      <c r="F5085" t="s">
        <v>63</v>
      </c>
      <c r="G5085" t="s">
        <v>23</v>
      </c>
      <c r="H5085">
        <v>54</v>
      </c>
      <c r="I5085">
        <v>91</v>
      </c>
      <c r="J5085">
        <v>4914</v>
      </c>
      <c r="K5085" t="s">
        <v>83</v>
      </c>
      <c r="L5085" t="s">
        <v>20</v>
      </c>
    </row>
    <row r="5086" spans="1:12" x14ac:dyDescent="0.25">
      <c r="A5086" t="s">
        <v>61</v>
      </c>
      <c r="B5086">
        <v>1185732</v>
      </c>
      <c r="C5086">
        <v>44557</v>
      </c>
      <c r="D5086" t="s">
        <v>13</v>
      </c>
      <c r="E5086" t="s">
        <v>62</v>
      </c>
      <c r="F5086" t="s">
        <v>63</v>
      </c>
      <c r="G5086" t="s">
        <v>15</v>
      </c>
      <c r="H5086">
        <v>53</v>
      </c>
      <c r="I5086">
        <v>122</v>
      </c>
      <c r="J5086">
        <v>6466</v>
      </c>
      <c r="K5086" t="s">
        <v>83</v>
      </c>
      <c r="L5086" t="s">
        <v>17</v>
      </c>
    </row>
    <row r="5087" spans="1:12" x14ac:dyDescent="0.25">
      <c r="A5087" t="s">
        <v>61</v>
      </c>
      <c r="B5087">
        <v>1185732</v>
      </c>
      <c r="C5087">
        <v>44558</v>
      </c>
      <c r="D5087" t="s">
        <v>13</v>
      </c>
      <c r="E5087" t="s">
        <v>62</v>
      </c>
      <c r="F5087" t="s">
        <v>63</v>
      </c>
      <c r="G5087" t="s">
        <v>18</v>
      </c>
      <c r="H5087">
        <v>46</v>
      </c>
      <c r="I5087">
        <v>70</v>
      </c>
      <c r="J5087">
        <v>3220</v>
      </c>
      <c r="K5087" t="s">
        <v>83</v>
      </c>
      <c r="L5087" t="s">
        <v>17</v>
      </c>
    </row>
    <row r="5088" spans="1:12" x14ac:dyDescent="0.25">
      <c r="A5088" t="s">
        <v>61</v>
      </c>
      <c r="B5088">
        <v>1185732</v>
      </c>
      <c r="C5088">
        <v>44559</v>
      </c>
      <c r="D5088" t="s">
        <v>13</v>
      </c>
      <c r="E5088" t="s">
        <v>62</v>
      </c>
      <c r="F5088" t="s">
        <v>63</v>
      </c>
      <c r="G5088" t="s">
        <v>19</v>
      </c>
      <c r="H5088">
        <v>41</v>
      </c>
      <c r="I5088">
        <v>38</v>
      </c>
      <c r="J5088">
        <v>1558</v>
      </c>
      <c r="K5088" t="s">
        <v>83</v>
      </c>
      <c r="L5088" t="s">
        <v>20</v>
      </c>
    </row>
    <row r="5089" spans="1:12" x14ac:dyDescent="0.25">
      <c r="A5089" t="s">
        <v>61</v>
      </c>
      <c r="B5089">
        <v>1185732</v>
      </c>
      <c r="C5089">
        <v>44560</v>
      </c>
      <c r="D5089" t="s">
        <v>13</v>
      </c>
      <c r="E5089" t="s">
        <v>62</v>
      </c>
      <c r="F5089" t="s">
        <v>63</v>
      </c>
      <c r="G5089" t="s">
        <v>21</v>
      </c>
      <c r="H5089">
        <v>42</v>
      </c>
      <c r="I5089">
        <v>36</v>
      </c>
      <c r="J5089">
        <v>1512</v>
      </c>
      <c r="K5089" t="s">
        <v>83</v>
      </c>
      <c r="L5089" t="s">
        <v>20</v>
      </c>
    </row>
    <row r="5090" spans="1:12" x14ac:dyDescent="0.25">
      <c r="A5090" t="s">
        <v>61</v>
      </c>
      <c r="B5090">
        <v>1185732</v>
      </c>
      <c r="C5090">
        <v>44561</v>
      </c>
      <c r="D5090" t="s">
        <v>13</v>
      </c>
      <c r="E5090" t="s">
        <v>62</v>
      </c>
      <c r="F5090" t="s">
        <v>63</v>
      </c>
      <c r="G5090" t="s">
        <v>22</v>
      </c>
      <c r="H5090">
        <v>52</v>
      </c>
      <c r="I5090">
        <v>36</v>
      </c>
      <c r="J5090">
        <v>1872</v>
      </c>
      <c r="K5090" t="s">
        <v>83</v>
      </c>
      <c r="L5090" t="s">
        <v>17</v>
      </c>
    </row>
    <row r="5091" spans="1:12" x14ac:dyDescent="0.25">
      <c r="A5091" t="s">
        <v>61</v>
      </c>
      <c r="B5091">
        <v>1185732</v>
      </c>
      <c r="C5091">
        <v>44456</v>
      </c>
      <c r="D5091" t="s">
        <v>13</v>
      </c>
      <c r="E5091" t="s">
        <v>62</v>
      </c>
      <c r="F5091" t="s">
        <v>63</v>
      </c>
      <c r="G5091" t="s">
        <v>23</v>
      </c>
      <c r="H5091">
        <v>57</v>
      </c>
      <c r="I5091">
        <v>59</v>
      </c>
      <c r="J5091">
        <v>3363</v>
      </c>
      <c r="K5091" t="s">
        <v>83</v>
      </c>
      <c r="L5091" t="s">
        <v>20</v>
      </c>
    </row>
    <row r="5092" spans="1:12" x14ac:dyDescent="0.25">
      <c r="A5092" t="s">
        <v>61</v>
      </c>
      <c r="B5092">
        <v>1185732</v>
      </c>
      <c r="C5092">
        <v>44488</v>
      </c>
      <c r="D5092" t="s">
        <v>13</v>
      </c>
      <c r="E5092" t="s">
        <v>62</v>
      </c>
      <c r="F5092" t="s">
        <v>63</v>
      </c>
      <c r="G5092" t="s">
        <v>15</v>
      </c>
      <c r="H5092">
        <v>55</v>
      </c>
      <c r="I5092">
        <v>120</v>
      </c>
      <c r="J5092">
        <v>6600</v>
      </c>
      <c r="K5092" t="s">
        <v>83</v>
      </c>
      <c r="L5092" t="s">
        <v>17</v>
      </c>
    </row>
    <row r="5093" spans="1:12" x14ac:dyDescent="0.25">
      <c r="A5093" t="s">
        <v>61</v>
      </c>
      <c r="B5093">
        <v>1185732</v>
      </c>
      <c r="C5093">
        <v>44488</v>
      </c>
      <c r="D5093" t="s">
        <v>13</v>
      </c>
      <c r="E5093" t="s">
        <v>62</v>
      </c>
      <c r="F5093" t="s">
        <v>63</v>
      </c>
      <c r="G5093" t="s">
        <v>18</v>
      </c>
      <c r="H5093">
        <v>54</v>
      </c>
      <c r="I5093">
        <v>59</v>
      </c>
      <c r="J5093">
        <v>3186</v>
      </c>
      <c r="K5093" t="s">
        <v>83</v>
      </c>
      <c r="L5093" t="s">
        <v>17</v>
      </c>
    </row>
    <row r="5094" spans="1:12" x14ac:dyDescent="0.25">
      <c r="A5094" t="s">
        <v>61</v>
      </c>
      <c r="B5094">
        <v>1185732</v>
      </c>
      <c r="C5094">
        <v>44488</v>
      </c>
      <c r="D5094" t="s">
        <v>13</v>
      </c>
      <c r="E5094" t="s">
        <v>62</v>
      </c>
      <c r="F5094" t="s">
        <v>63</v>
      </c>
      <c r="G5094" t="s">
        <v>19</v>
      </c>
      <c r="H5094">
        <v>52</v>
      </c>
      <c r="I5094">
        <v>31</v>
      </c>
      <c r="J5094">
        <v>1612</v>
      </c>
      <c r="K5094" t="s">
        <v>83</v>
      </c>
      <c r="L5094" t="s">
        <v>20</v>
      </c>
    </row>
    <row r="5095" spans="1:12" x14ac:dyDescent="0.25">
      <c r="A5095" t="s">
        <v>61</v>
      </c>
      <c r="B5095">
        <v>1185732</v>
      </c>
      <c r="C5095">
        <v>44488</v>
      </c>
      <c r="D5095" t="s">
        <v>13</v>
      </c>
      <c r="E5095" t="s">
        <v>62</v>
      </c>
      <c r="F5095" t="s">
        <v>63</v>
      </c>
      <c r="G5095" t="s">
        <v>21</v>
      </c>
      <c r="H5095">
        <v>50</v>
      </c>
      <c r="I5095">
        <v>26</v>
      </c>
      <c r="J5095">
        <v>1300</v>
      </c>
      <c r="K5095" t="s">
        <v>83</v>
      </c>
      <c r="L5095" t="s">
        <v>20</v>
      </c>
    </row>
    <row r="5096" spans="1:12" x14ac:dyDescent="0.25">
      <c r="A5096" t="s">
        <v>61</v>
      </c>
      <c r="B5096">
        <v>1185732</v>
      </c>
      <c r="C5096">
        <v>44488</v>
      </c>
      <c r="D5096" t="s">
        <v>13</v>
      </c>
      <c r="E5096" t="s">
        <v>62</v>
      </c>
      <c r="F5096" t="s">
        <v>63</v>
      </c>
      <c r="G5096" t="s">
        <v>22</v>
      </c>
      <c r="H5096">
        <v>61</v>
      </c>
      <c r="I5096">
        <v>27</v>
      </c>
      <c r="J5096">
        <v>1647</v>
      </c>
      <c r="K5096" t="s">
        <v>83</v>
      </c>
      <c r="L5096" t="s">
        <v>17</v>
      </c>
    </row>
    <row r="5097" spans="1:12" x14ac:dyDescent="0.25">
      <c r="A5097" t="s">
        <v>61</v>
      </c>
      <c r="B5097">
        <v>1185732</v>
      </c>
      <c r="C5097">
        <v>44488</v>
      </c>
      <c r="D5097" t="s">
        <v>13</v>
      </c>
      <c r="E5097" t="s">
        <v>62</v>
      </c>
      <c r="F5097" t="s">
        <v>63</v>
      </c>
      <c r="G5097" t="s">
        <v>23</v>
      </c>
      <c r="H5097">
        <v>68</v>
      </c>
      <c r="I5097">
        <v>56</v>
      </c>
      <c r="J5097">
        <v>3808</v>
      </c>
      <c r="K5097" t="s">
        <v>83</v>
      </c>
      <c r="L5097" t="s">
        <v>20</v>
      </c>
    </row>
    <row r="5098" spans="1:12" x14ac:dyDescent="0.25">
      <c r="A5098" t="s">
        <v>61</v>
      </c>
      <c r="B5098">
        <v>1185732</v>
      </c>
      <c r="C5098">
        <v>44518</v>
      </c>
      <c r="D5098" t="s">
        <v>13</v>
      </c>
      <c r="E5098" t="s">
        <v>62</v>
      </c>
      <c r="F5098" t="s">
        <v>63</v>
      </c>
      <c r="G5098" t="s">
        <v>15</v>
      </c>
      <c r="H5098">
        <v>62</v>
      </c>
      <c r="I5098">
        <v>98</v>
      </c>
      <c r="J5098">
        <v>6076</v>
      </c>
      <c r="K5098" t="s">
        <v>83</v>
      </c>
      <c r="L5098" t="s">
        <v>17</v>
      </c>
    </row>
    <row r="5099" spans="1:12" x14ac:dyDescent="0.25">
      <c r="A5099" t="s">
        <v>61</v>
      </c>
      <c r="B5099">
        <v>1185732</v>
      </c>
      <c r="C5099">
        <v>44518</v>
      </c>
      <c r="D5099" t="s">
        <v>13</v>
      </c>
      <c r="E5099" t="s">
        <v>62</v>
      </c>
      <c r="F5099" t="s">
        <v>63</v>
      </c>
      <c r="G5099" t="s">
        <v>18</v>
      </c>
      <c r="H5099">
        <v>52</v>
      </c>
      <c r="I5099">
        <v>52</v>
      </c>
      <c r="J5099">
        <v>2704</v>
      </c>
      <c r="K5099" t="s">
        <v>83</v>
      </c>
      <c r="L5099" t="s">
        <v>17</v>
      </c>
    </row>
    <row r="5100" spans="1:12" x14ac:dyDescent="0.25">
      <c r="A5100" t="s">
        <v>61</v>
      </c>
      <c r="B5100">
        <v>1185732</v>
      </c>
      <c r="C5100">
        <v>44518</v>
      </c>
      <c r="D5100" t="s">
        <v>13</v>
      </c>
      <c r="E5100" t="s">
        <v>62</v>
      </c>
      <c r="F5100" t="s">
        <v>63</v>
      </c>
      <c r="G5100" t="s">
        <v>19</v>
      </c>
      <c r="H5100">
        <v>52</v>
      </c>
      <c r="I5100">
        <v>55</v>
      </c>
      <c r="J5100">
        <v>2860</v>
      </c>
      <c r="K5100" t="s">
        <v>83</v>
      </c>
      <c r="L5100" t="s">
        <v>20</v>
      </c>
    </row>
    <row r="5101" spans="1:12" x14ac:dyDescent="0.25">
      <c r="A5101" t="s">
        <v>61</v>
      </c>
      <c r="B5101">
        <v>1185732</v>
      </c>
      <c r="C5101">
        <v>44518</v>
      </c>
      <c r="D5101" t="s">
        <v>13</v>
      </c>
      <c r="E5101" t="s">
        <v>62</v>
      </c>
      <c r="F5101" t="s">
        <v>63</v>
      </c>
      <c r="G5101" t="s">
        <v>21</v>
      </c>
      <c r="H5101">
        <v>54</v>
      </c>
      <c r="I5101">
        <v>46</v>
      </c>
      <c r="J5101">
        <v>2484</v>
      </c>
      <c r="K5101" t="s">
        <v>83</v>
      </c>
      <c r="L5101" t="s">
        <v>20</v>
      </c>
    </row>
    <row r="5102" spans="1:12" x14ac:dyDescent="0.25">
      <c r="A5102" t="s">
        <v>61</v>
      </c>
      <c r="B5102">
        <v>1185732</v>
      </c>
      <c r="C5102">
        <v>44518</v>
      </c>
      <c r="D5102" t="s">
        <v>13</v>
      </c>
      <c r="E5102" t="s">
        <v>62</v>
      </c>
      <c r="F5102" t="s">
        <v>63</v>
      </c>
      <c r="G5102" t="s">
        <v>22</v>
      </c>
      <c r="H5102">
        <v>60</v>
      </c>
      <c r="I5102">
        <v>41</v>
      </c>
      <c r="J5102">
        <v>2460</v>
      </c>
      <c r="K5102" t="s">
        <v>83</v>
      </c>
      <c r="L5102" t="s">
        <v>17</v>
      </c>
    </row>
    <row r="5103" spans="1:12" x14ac:dyDescent="0.25">
      <c r="A5103" t="s">
        <v>61</v>
      </c>
      <c r="B5103">
        <v>1185732</v>
      </c>
      <c r="C5103">
        <v>44518</v>
      </c>
      <c r="D5103" t="s">
        <v>13</v>
      </c>
      <c r="E5103" t="s">
        <v>62</v>
      </c>
      <c r="F5103" t="s">
        <v>63</v>
      </c>
      <c r="G5103" t="s">
        <v>23</v>
      </c>
      <c r="H5103">
        <v>67</v>
      </c>
      <c r="I5103">
        <v>63</v>
      </c>
      <c r="J5103">
        <v>4221</v>
      </c>
      <c r="K5103" t="s">
        <v>83</v>
      </c>
      <c r="L5103" t="s">
        <v>20</v>
      </c>
    </row>
    <row r="5104" spans="1:12" x14ac:dyDescent="0.25">
      <c r="A5104" t="s">
        <v>61</v>
      </c>
      <c r="B5104">
        <v>1185732</v>
      </c>
      <c r="C5104">
        <v>44547</v>
      </c>
      <c r="D5104" t="s">
        <v>13</v>
      </c>
      <c r="E5104" t="s">
        <v>62</v>
      </c>
      <c r="F5104" t="s">
        <v>63</v>
      </c>
      <c r="G5104" t="s">
        <v>15</v>
      </c>
      <c r="H5104">
        <v>62</v>
      </c>
      <c r="I5104">
        <v>138</v>
      </c>
      <c r="J5104">
        <v>8556</v>
      </c>
      <c r="K5104" t="s">
        <v>83</v>
      </c>
      <c r="L5104" t="s">
        <v>17</v>
      </c>
    </row>
    <row r="5105" spans="1:12" x14ac:dyDescent="0.25">
      <c r="A5105" t="s">
        <v>61</v>
      </c>
      <c r="B5105">
        <v>1185732</v>
      </c>
      <c r="C5105">
        <v>44547</v>
      </c>
      <c r="D5105" t="s">
        <v>13</v>
      </c>
      <c r="E5105" t="s">
        <v>62</v>
      </c>
      <c r="F5105" t="s">
        <v>63</v>
      </c>
      <c r="G5105" t="s">
        <v>18</v>
      </c>
      <c r="H5105">
        <v>53</v>
      </c>
      <c r="I5105">
        <v>74</v>
      </c>
      <c r="J5105">
        <v>3922</v>
      </c>
      <c r="K5105" t="s">
        <v>83</v>
      </c>
      <c r="L5105" t="s">
        <v>17</v>
      </c>
    </row>
    <row r="5106" spans="1:12" x14ac:dyDescent="0.25">
      <c r="A5106" t="s">
        <v>61</v>
      </c>
      <c r="B5106">
        <v>1185732</v>
      </c>
      <c r="C5106">
        <v>44547</v>
      </c>
      <c r="D5106" t="s">
        <v>13</v>
      </c>
      <c r="E5106" t="s">
        <v>62</v>
      </c>
      <c r="F5106" t="s">
        <v>63</v>
      </c>
      <c r="G5106" t="s">
        <v>19</v>
      </c>
      <c r="H5106">
        <v>52</v>
      </c>
      <c r="I5106">
        <v>68</v>
      </c>
      <c r="J5106">
        <v>3536</v>
      </c>
      <c r="K5106" t="s">
        <v>83</v>
      </c>
      <c r="L5106" t="s">
        <v>20</v>
      </c>
    </row>
    <row r="5107" spans="1:12" x14ac:dyDescent="0.25">
      <c r="A5107" t="s">
        <v>61</v>
      </c>
      <c r="B5107">
        <v>1185732</v>
      </c>
      <c r="C5107">
        <v>44547</v>
      </c>
      <c r="D5107" t="s">
        <v>13</v>
      </c>
      <c r="E5107" t="s">
        <v>62</v>
      </c>
      <c r="F5107" t="s">
        <v>63</v>
      </c>
      <c r="G5107" t="s">
        <v>21</v>
      </c>
      <c r="H5107">
        <v>52</v>
      </c>
      <c r="I5107">
        <v>50</v>
      </c>
      <c r="J5107">
        <v>2600</v>
      </c>
      <c r="K5107" t="s">
        <v>83</v>
      </c>
      <c r="L5107" t="s">
        <v>20</v>
      </c>
    </row>
    <row r="5108" spans="1:12" x14ac:dyDescent="0.25">
      <c r="A5108" t="s">
        <v>61</v>
      </c>
      <c r="B5108">
        <v>1185732</v>
      </c>
      <c r="C5108">
        <v>44547</v>
      </c>
      <c r="D5108" t="s">
        <v>13</v>
      </c>
      <c r="E5108" t="s">
        <v>62</v>
      </c>
      <c r="F5108" t="s">
        <v>63</v>
      </c>
      <c r="G5108" t="s">
        <v>22</v>
      </c>
      <c r="H5108">
        <v>60</v>
      </c>
      <c r="I5108">
        <v>54</v>
      </c>
      <c r="J5108">
        <v>3240</v>
      </c>
      <c r="K5108" t="s">
        <v>83</v>
      </c>
      <c r="L5108" t="s">
        <v>17</v>
      </c>
    </row>
    <row r="5109" spans="1:12" x14ac:dyDescent="0.25">
      <c r="A5109" t="s">
        <v>61</v>
      </c>
      <c r="B5109">
        <v>1185732</v>
      </c>
      <c r="C5109">
        <v>44547</v>
      </c>
      <c r="D5109" t="s">
        <v>13</v>
      </c>
      <c r="E5109" t="s">
        <v>62</v>
      </c>
      <c r="F5109" t="s">
        <v>63</v>
      </c>
      <c r="G5109" t="s">
        <v>23</v>
      </c>
      <c r="H5109">
        <v>69</v>
      </c>
      <c r="I5109">
        <v>75</v>
      </c>
      <c r="J5109">
        <v>5175</v>
      </c>
      <c r="K5109" t="s">
        <v>83</v>
      </c>
      <c r="L5109" t="s">
        <v>20</v>
      </c>
    </row>
    <row r="5110" spans="1:12" x14ac:dyDescent="0.25">
      <c r="A5110" t="s">
        <v>30</v>
      </c>
      <c r="B5110">
        <v>1128299</v>
      </c>
      <c r="C5110">
        <v>44206</v>
      </c>
      <c r="D5110" t="s">
        <v>13</v>
      </c>
      <c r="E5110" t="s">
        <v>62</v>
      </c>
      <c r="F5110" t="s">
        <v>63</v>
      </c>
      <c r="G5110" t="s">
        <v>15</v>
      </c>
      <c r="H5110">
        <v>33</v>
      </c>
      <c r="I5110">
        <v>98</v>
      </c>
      <c r="J5110">
        <v>3234</v>
      </c>
      <c r="K5110" t="s">
        <v>83</v>
      </c>
      <c r="L5110" t="s">
        <v>17</v>
      </c>
    </row>
    <row r="5111" spans="1:12" x14ac:dyDescent="0.25">
      <c r="A5111" t="s">
        <v>30</v>
      </c>
      <c r="B5111">
        <v>1128299</v>
      </c>
      <c r="C5111">
        <v>44206</v>
      </c>
      <c r="D5111" t="s">
        <v>13</v>
      </c>
      <c r="E5111" t="s">
        <v>62</v>
      </c>
      <c r="F5111" t="s">
        <v>63</v>
      </c>
      <c r="G5111" t="s">
        <v>18</v>
      </c>
      <c r="H5111">
        <v>41</v>
      </c>
      <c r="I5111">
        <v>109</v>
      </c>
      <c r="J5111">
        <v>4469</v>
      </c>
      <c r="K5111" t="s">
        <v>83</v>
      </c>
      <c r="L5111" t="s">
        <v>17</v>
      </c>
    </row>
    <row r="5112" spans="1:12" x14ac:dyDescent="0.25">
      <c r="A5112" t="s">
        <v>30</v>
      </c>
      <c r="B5112">
        <v>1128299</v>
      </c>
      <c r="C5112">
        <v>44206</v>
      </c>
      <c r="D5112" t="s">
        <v>13</v>
      </c>
      <c r="E5112" t="s">
        <v>62</v>
      </c>
      <c r="F5112" t="s">
        <v>63</v>
      </c>
      <c r="G5112" t="s">
        <v>19</v>
      </c>
      <c r="H5112">
        <v>43</v>
      </c>
      <c r="I5112">
        <v>101</v>
      </c>
      <c r="J5112">
        <v>4343</v>
      </c>
      <c r="K5112" t="s">
        <v>83</v>
      </c>
      <c r="L5112" t="s">
        <v>20</v>
      </c>
    </row>
    <row r="5113" spans="1:12" x14ac:dyDescent="0.25">
      <c r="A5113" t="s">
        <v>30</v>
      </c>
      <c r="B5113">
        <v>1128299</v>
      </c>
      <c r="C5113">
        <v>44206</v>
      </c>
      <c r="D5113" t="s">
        <v>13</v>
      </c>
      <c r="E5113" t="s">
        <v>62</v>
      </c>
      <c r="F5113" t="s">
        <v>63</v>
      </c>
      <c r="G5113" t="s">
        <v>21</v>
      </c>
      <c r="H5113">
        <v>43</v>
      </c>
      <c r="I5113">
        <v>59</v>
      </c>
      <c r="J5113">
        <v>2537</v>
      </c>
      <c r="K5113" t="s">
        <v>83</v>
      </c>
      <c r="L5113" t="s">
        <v>20</v>
      </c>
    </row>
    <row r="5114" spans="1:12" x14ac:dyDescent="0.25">
      <c r="A5114" t="s">
        <v>61</v>
      </c>
      <c r="B5114">
        <v>1185732</v>
      </c>
      <c r="C5114">
        <v>44220</v>
      </c>
      <c r="D5114" t="s">
        <v>31</v>
      </c>
      <c r="E5114" t="s">
        <v>64</v>
      </c>
      <c r="F5114" t="s">
        <v>65</v>
      </c>
      <c r="G5114" t="s">
        <v>23</v>
      </c>
      <c r="H5114">
        <v>52</v>
      </c>
      <c r="I5114">
        <v>84</v>
      </c>
      <c r="J5114">
        <v>4368</v>
      </c>
      <c r="K5114" t="s">
        <v>83</v>
      </c>
      <c r="L5114" t="s">
        <v>20</v>
      </c>
    </row>
    <row r="5115" spans="1:12" x14ac:dyDescent="0.25">
      <c r="A5115" t="s">
        <v>61</v>
      </c>
      <c r="B5115">
        <v>1185732</v>
      </c>
      <c r="C5115">
        <v>44249</v>
      </c>
      <c r="D5115" t="s">
        <v>31</v>
      </c>
      <c r="E5115" t="s">
        <v>64</v>
      </c>
      <c r="F5115" t="s">
        <v>65</v>
      </c>
      <c r="G5115" t="s">
        <v>15</v>
      </c>
      <c r="H5115">
        <v>51</v>
      </c>
      <c r="I5115">
        <v>173</v>
      </c>
      <c r="J5115">
        <v>8823</v>
      </c>
      <c r="K5115" t="s">
        <v>83</v>
      </c>
      <c r="L5115" t="s">
        <v>17</v>
      </c>
    </row>
    <row r="5116" spans="1:12" x14ac:dyDescent="0.25">
      <c r="A5116" t="s">
        <v>61</v>
      </c>
      <c r="B5116">
        <v>1185732</v>
      </c>
      <c r="C5116">
        <v>44249</v>
      </c>
      <c r="D5116" t="s">
        <v>31</v>
      </c>
      <c r="E5116" t="s">
        <v>64</v>
      </c>
      <c r="F5116" t="s">
        <v>65</v>
      </c>
      <c r="G5116" t="s">
        <v>18</v>
      </c>
      <c r="H5116">
        <v>53</v>
      </c>
      <c r="I5116">
        <v>65</v>
      </c>
      <c r="J5116">
        <v>3445</v>
      </c>
      <c r="K5116" t="s">
        <v>83</v>
      </c>
      <c r="L5116" t="s">
        <v>17</v>
      </c>
    </row>
    <row r="5117" spans="1:12" x14ac:dyDescent="0.25">
      <c r="A5117" t="s">
        <v>61</v>
      </c>
      <c r="B5117">
        <v>1185732</v>
      </c>
      <c r="C5117">
        <v>44249</v>
      </c>
      <c r="D5117" t="s">
        <v>31</v>
      </c>
      <c r="E5117" t="s">
        <v>64</v>
      </c>
      <c r="F5117" t="s">
        <v>65</v>
      </c>
      <c r="G5117" t="s">
        <v>19</v>
      </c>
      <c r="H5117">
        <v>43</v>
      </c>
      <c r="I5117">
        <v>77</v>
      </c>
      <c r="J5117">
        <v>3311</v>
      </c>
      <c r="K5117" t="s">
        <v>83</v>
      </c>
      <c r="L5117" t="s">
        <v>20</v>
      </c>
    </row>
    <row r="5118" spans="1:12" x14ac:dyDescent="0.25">
      <c r="A5118" t="s">
        <v>61</v>
      </c>
      <c r="B5118">
        <v>1185732</v>
      </c>
      <c r="C5118">
        <v>44249</v>
      </c>
      <c r="D5118" t="s">
        <v>31</v>
      </c>
      <c r="E5118" t="s">
        <v>64</v>
      </c>
      <c r="F5118" t="s">
        <v>65</v>
      </c>
      <c r="G5118" t="s">
        <v>21</v>
      </c>
      <c r="H5118">
        <v>49</v>
      </c>
      <c r="I5118">
        <v>46</v>
      </c>
      <c r="J5118">
        <v>2254</v>
      </c>
      <c r="K5118" t="s">
        <v>83</v>
      </c>
      <c r="L5118" t="s">
        <v>20</v>
      </c>
    </row>
    <row r="5119" spans="1:12" x14ac:dyDescent="0.25">
      <c r="A5119" t="s">
        <v>61</v>
      </c>
      <c r="B5119">
        <v>1185732</v>
      </c>
      <c r="C5119">
        <v>44249</v>
      </c>
      <c r="D5119" t="s">
        <v>31</v>
      </c>
      <c r="E5119" t="s">
        <v>64</v>
      </c>
      <c r="F5119" t="s">
        <v>65</v>
      </c>
      <c r="G5119" t="s">
        <v>22</v>
      </c>
      <c r="H5119">
        <v>60</v>
      </c>
      <c r="I5119">
        <v>75</v>
      </c>
      <c r="J5119">
        <v>4500</v>
      </c>
      <c r="K5119" t="s">
        <v>83</v>
      </c>
      <c r="L5119" t="s">
        <v>17</v>
      </c>
    </row>
    <row r="5120" spans="1:12" x14ac:dyDescent="0.25">
      <c r="A5120" t="s">
        <v>61</v>
      </c>
      <c r="B5120">
        <v>1185732</v>
      </c>
      <c r="C5120">
        <v>44249</v>
      </c>
      <c r="D5120" t="s">
        <v>31</v>
      </c>
      <c r="E5120" t="s">
        <v>64</v>
      </c>
      <c r="F5120" t="s">
        <v>65</v>
      </c>
      <c r="G5120" t="s">
        <v>23</v>
      </c>
      <c r="H5120">
        <v>52</v>
      </c>
      <c r="I5120">
        <v>102</v>
      </c>
      <c r="J5120">
        <v>5304</v>
      </c>
      <c r="K5120" t="s">
        <v>83</v>
      </c>
      <c r="L5120" t="s">
        <v>20</v>
      </c>
    </row>
    <row r="5121" spans="1:12" x14ac:dyDescent="0.25">
      <c r="A5121" t="s">
        <v>61</v>
      </c>
      <c r="B5121">
        <v>1185732</v>
      </c>
      <c r="C5121">
        <v>44275</v>
      </c>
      <c r="D5121" t="s">
        <v>31</v>
      </c>
      <c r="E5121" t="s">
        <v>64</v>
      </c>
      <c r="F5121" t="s">
        <v>65</v>
      </c>
      <c r="G5121" t="s">
        <v>15</v>
      </c>
      <c r="H5121">
        <v>53</v>
      </c>
      <c r="I5121">
        <v>153</v>
      </c>
      <c r="J5121">
        <v>8109</v>
      </c>
      <c r="K5121" t="s">
        <v>83</v>
      </c>
      <c r="L5121" t="s">
        <v>17</v>
      </c>
    </row>
    <row r="5122" spans="1:12" x14ac:dyDescent="0.25">
      <c r="A5122" t="s">
        <v>61</v>
      </c>
      <c r="B5122">
        <v>1185732</v>
      </c>
      <c r="C5122">
        <v>44275</v>
      </c>
      <c r="D5122" t="s">
        <v>31</v>
      </c>
      <c r="E5122" t="s">
        <v>64</v>
      </c>
      <c r="F5122" t="s">
        <v>65</v>
      </c>
      <c r="G5122" t="s">
        <v>18</v>
      </c>
      <c r="H5122">
        <v>52</v>
      </c>
      <c r="I5122">
        <v>65</v>
      </c>
      <c r="J5122">
        <v>3380</v>
      </c>
      <c r="K5122" t="s">
        <v>83</v>
      </c>
      <c r="L5122" t="s">
        <v>17</v>
      </c>
    </row>
    <row r="5123" spans="1:12" x14ac:dyDescent="0.25">
      <c r="A5123" t="s">
        <v>61</v>
      </c>
      <c r="B5123">
        <v>1185732</v>
      </c>
      <c r="C5123">
        <v>44275</v>
      </c>
      <c r="D5123" t="s">
        <v>31</v>
      </c>
      <c r="E5123" t="s">
        <v>64</v>
      </c>
      <c r="F5123" t="s">
        <v>65</v>
      </c>
      <c r="G5123" t="s">
        <v>19</v>
      </c>
      <c r="H5123">
        <v>41</v>
      </c>
      <c r="I5123">
        <v>69</v>
      </c>
      <c r="J5123">
        <v>2829</v>
      </c>
      <c r="K5123" t="s">
        <v>83</v>
      </c>
      <c r="L5123" t="s">
        <v>20</v>
      </c>
    </row>
    <row r="5124" spans="1:12" x14ac:dyDescent="0.25">
      <c r="A5124" t="s">
        <v>61</v>
      </c>
      <c r="B5124">
        <v>1185732</v>
      </c>
      <c r="C5124">
        <v>44275</v>
      </c>
      <c r="D5124" t="s">
        <v>31</v>
      </c>
      <c r="E5124" t="s">
        <v>64</v>
      </c>
      <c r="F5124" t="s">
        <v>65</v>
      </c>
      <c r="G5124" t="s">
        <v>21</v>
      </c>
      <c r="H5124">
        <v>49</v>
      </c>
      <c r="I5124">
        <v>36</v>
      </c>
      <c r="J5124">
        <v>1764</v>
      </c>
      <c r="K5124" t="s">
        <v>83</v>
      </c>
      <c r="L5124" t="s">
        <v>20</v>
      </c>
    </row>
    <row r="5125" spans="1:12" x14ac:dyDescent="0.25">
      <c r="A5125" t="s">
        <v>61</v>
      </c>
      <c r="B5125">
        <v>1185732</v>
      </c>
      <c r="C5125">
        <v>44275</v>
      </c>
      <c r="D5125" t="s">
        <v>31</v>
      </c>
      <c r="E5125" t="s">
        <v>64</v>
      </c>
      <c r="F5125" t="s">
        <v>65</v>
      </c>
      <c r="G5125" t="s">
        <v>22</v>
      </c>
      <c r="H5125">
        <v>64</v>
      </c>
      <c r="I5125">
        <v>53</v>
      </c>
      <c r="J5125">
        <v>3392</v>
      </c>
      <c r="K5125" t="s">
        <v>83</v>
      </c>
      <c r="L5125" t="s">
        <v>17</v>
      </c>
    </row>
    <row r="5126" spans="1:12" x14ac:dyDescent="0.25">
      <c r="A5126" t="s">
        <v>61</v>
      </c>
      <c r="B5126">
        <v>1185732</v>
      </c>
      <c r="C5126">
        <v>44275</v>
      </c>
      <c r="D5126" t="s">
        <v>31</v>
      </c>
      <c r="E5126" t="s">
        <v>64</v>
      </c>
      <c r="F5126" t="s">
        <v>65</v>
      </c>
      <c r="G5126" t="s">
        <v>23</v>
      </c>
      <c r="H5126">
        <v>53</v>
      </c>
      <c r="I5126">
        <v>72</v>
      </c>
      <c r="J5126">
        <v>3816</v>
      </c>
      <c r="K5126" t="s">
        <v>83</v>
      </c>
      <c r="L5126" t="s">
        <v>20</v>
      </c>
    </row>
    <row r="5127" spans="1:12" x14ac:dyDescent="0.25">
      <c r="A5127" t="s">
        <v>61</v>
      </c>
      <c r="B5127">
        <v>1185732</v>
      </c>
      <c r="C5127">
        <v>44307</v>
      </c>
      <c r="D5127" t="s">
        <v>31</v>
      </c>
      <c r="E5127" t="s">
        <v>64</v>
      </c>
      <c r="F5127" t="s">
        <v>65</v>
      </c>
      <c r="G5127" t="s">
        <v>15</v>
      </c>
      <c r="H5127">
        <v>54</v>
      </c>
      <c r="I5127">
        <v>131</v>
      </c>
      <c r="J5127">
        <v>7074</v>
      </c>
      <c r="K5127" t="s">
        <v>83</v>
      </c>
      <c r="L5127" t="s">
        <v>17</v>
      </c>
    </row>
    <row r="5128" spans="1:12" x14ac:dyDescent="0.25">
      <c r="A5128" t="s">
        <v>61</v>
      </c>
      <c r="B5128">
        <v>1185732</v>
      </c>
      <c r="C5128">
        <v>44307</v>
      </c>
      <c r="D5128" t="s">
        <v>31</v>
      </c>
      <c r="E5128" t="s">
        <v>64</v>
      </c>
      <c r="F5128" t="s">
        <v>65</v>
      </c>
      <c r="G5128" t="s">
        <v>18</v>
      </c>
      <c r="H5128">
        <v>50</v>
      </c>
      <c r="I5128">
        <v>61</v>
      </c>
      <c r="J5128">
        <v>3050</v>
      </c>
      <c r="K5128" t="s">
        <v>83</v>
      </c>
      <c r="L5128" t="s">
        <v>17</v>
      </c>
    </row>
    <row r="5129" spans="1:12" x14ac:dyDescent="0.25">
      <c r="A5129" t="s">
        <v>61</v>
      </c>
      <c r="B5129">
        <v>1185732</v>
      </c>
      <c r="C5129">
        <v>44307</v>
      </c>
      <c r="D5129" t="s">
        <v>31</v>
      </c>
      <c r="E5129" t="s">
        <v>64</v>
      </c>
      <c r="F5129" t="s">
        <v>65</v>
      </c>
      <c r="G5129" t="s">
        <v>19</v>
      </c>
      <c r="H5129">
        <v>44</v>
      </c>
      <c r="I5129">
        <v>61</v>
      </c>
      <c r="J5129">
        <v>2684</v>
      </c>
      <c r="K5129" t="s">
        <v>83</v>
      </c>
      <c r="L5129" t="s">
        <v>20</v>
      </c>
    </row>
    <row r="5130" spans="1:12" x14ac:dyDescent="0.25">
      <c r="A5130" t="s">
        <v>61</v>
      </c>
      <c r="B5130">
        <v>1185732</v>
      </c>
      <c r="C5130">
        <v>44307</v>
      </c>
      <c r="D5130" t="s">
        <v>31</v>
      </c>
      <c r="E5130" t="s">
        <v>64</v>
      </c>
      <c r="F5130" t="s">
        <v>65</v>
      </c>
      <c r="G5130" t="s">
        <v>21</v>
      </c>
      <c r="H5130">
        <v>47</v>
      </c>
      <c r="I5130">
        <v>44</v>
      </c>
      <c r="J5130">
        <v>2068</v>
      </c>
      <c r="K5130" t="s">
        <v>83</v>
      </c>
      <c r="L5130" t="s">
        <v>20</v>
      </c>
    </row>
    <row r="5131" spans="1:12" x14ac:dyDescent="0.25">
      <c r="A5131" t="s">
        <v>61</v>
      </c>
      <c r="B5131">
        <v>1185732</v>
      </c>
      <c r="C5131">
        <v>44307</v>
      </c>
      <c r="D5131" t="s">
        <v>31</v>
      </c>
      <c r="E5131" t="s">
        <v>64</v>
      </c>
      <c r="F5131" t="s">
        <v>65</v>
      </c>
      <c r="G5131" t="s">
        <v>22</v>
      </c>
      <c r="H5131">
        <v>56</v>
      </c>
      <c r="I5131">
        <v>41</v>
      </c>
      <c r="J5131">
        <v>2296</v>
      </c>
      <c r="K5131" t="s">
        <v>83</v>
      </c>
      <c r="L5131" t="s">
        <v>17</v>
      </c>
    </row>
    <row r="5132" spans="1:12" x14ac:dyDescent="0.25">
      <c r="A5132" t="s">
        <v>61</v>
      </c>
      <c r="B5132">
        <v>1185732</v>
      </c>
      <c r="C5132">
        <v>44307</v>
      </c>
      <c r="D5132" t="s">
        <v>31</v>
      </c>
      <c r="E5132" t="s">
        <v>64</v>
      </c>
      <c r="F5132" t="s">
        <v>65</v>
      </c>
      <c r="G5132" t="s">
        <v>23</v>
      </c>
      <c r="H5132">
        <v>49</v>
      </c>
      <c r="I5132">
        <v>84</v>
      </c>
      <c r="J5132">
        <v>4116</v>
      </c>
      <c r="K5132" t="s">
        <v>83</v>
      </c>
      <c r="L5132" t="s">
        <v>20</v>
      </c>
    </row>
    <row r="5133" spans="1:12" x14ac:dyDescent="0.25">
      <c r="A5133" t="s">
        <v>61</v>
      </c>
      <c r="B5133">
        <v>1185732</v>
      </c>
      <c r="C5133">
        <v>44336</v>
      </c>
      <c r="D5133" t="s">
        <v>31</v>
      </c>
      <c r="E5133" t="s">
        <v>64</v>
      </c>
      <c r="F5133" t="s">
        <v>65</v>
      </c>
      <c r="G5133" t="s">
        <v>15</v>
      </c>
      <c r="H5133">
        <v>59</v>
      </c>
      <c r="I5133">
        <v>160</v>
      </c>
      <c r="J5133">
        <v>9440</v>
      </c>
      <c r="K5133" t="s">
        <v>83</v>
      </c>
      <c r="L5133" t="s">
        <v>17</v>
      </c>
    </row>
    <row r="5134" spans="1:12" x14ac:dyDescent="0.25">
      <c r="A5134" t="s">
        <v>61</v>
      </c>
      <c r="B5134">
        <v>1185732</v>
      </c>
      <c r="C5134">
        <v>44336</v>
      </c>
      <c r="D5134" t="s">
        <v>31</v>
      </c>
      <c r="E5134" t="s">
        <v>64</v>
      </c>
      <c r="F5134" t="s">
        <v>65</v>
      </c>
      <c r="G5134" t="s">
        <v>18</v>
      </c>
      <c r="H5134">
        <v>56</v>
      </c>
      <c r="I5134">
        <v>72</v>
      </c>
      <c r="J5134">
        <v>4032</v>
      </c>
      <c r="K5134" t="s">
        <v>83</v>
      </c>
      <c r="L5134" t="s">
        <v>17</v>
      </c>
    </row>
    <row r="5135" spans="1:12" x14ac:dyDescent="0.25">
      <c r="A5135" t="s">
        <v>61</v>
      </c>
      <c r="B5135">
        <v>1185732</v>
      </c>
      <c r="C5135">
        <v>44336</v>
      </c>
      <c r="D5135" t="s">
        <v>31</v>
      </c>
      <c r="E5135" t="s">
        <v>64</v>
      </c>
      <c r="F5135" t="s">
        <v>65</v>
      </c>
      <c r="G5135" t="s">
        <v>19</v>
      </c>
      <c r="H5135">
        <v>53</v>
      </c>
      <c r="I5135">
        <v>84</v>
      </c>
      <c r="J5135">
        <v>4452</v>
      </c>
      <c r="K5135" t="s">
        <v>83</v>
      </c>
      <c r="L5135" t="s">
        <v>20</v>
      </c>
    </row>
    <row r="5136" spans="1:12" x14ac:dyDescent="0.25">
      <c r="A5136" t="s">
        <v>61</v>
      </c>
      <c r="B5136">
        <v>1185732</v>
      </c>
      <c r="C5136">
        <v>44336</v>
      </c>
      <c r="D5136" t="s">
        <v>31</v>
      </c>
      <c r="E5136" t="s">
        <v>64</v>
      </c>
      <c r="F5136" t="s">
        <v>65</v>
      </c>
      <c r="G5136" t="s">
        <v>21</v>
      </c>
      <c r="H5136">
        <v>51</v>
      </c>
      <c r="I5136">
        <v>63</v>
      </c>
      <c r="J5136">
        <v>3213</v>
      </c>
      <c r="K5136" t="s">
        <v>83</v>
      </c>
      <c r="L5136" t="s">
        <v>20</v>
      </c>
    </row>
    <row r="5137" spans="1:12" x14ac:dyDescent="0.25">
      <c r="A5137" t="s">
        <v>61</v>
      </c>
      <c r="B5137">
        <v>1185732</v>
      </c>
      <c r="C5137">
        <v>44336</v>
      </c>
      <c r="D5137" t="s">
        <v>31</v>
      </c>
      <c r="E5137" t="s">
        <v>64</v>
      </c>
      <c r="F5137" t="s">
        <v>65</v>
      </c>
      <c r="G5137" t="s">
        <v>22</v>
      </c>
      <c r="H5137">
        <v>62</v>
      </c>
      <c r="I5137">
        <v>69</v>
      </c>
      <c r="J5137">
        <v>4278</v>
      </c>
      <c r="K5137" t="s">
        <v>83</v>
      </c>
      <c r="L5137" t="s">
        <v>17</v>
      </c>
    </row>
    <row r="5138" spans="1:12" x14ac:dyDescent="0.25">
      <c r="A5138" t="s">
        <v>61</v>
      </c>
      <c r="B5138">
        <v>1185732</v>
      </c>
      <c r="C5138">
        <v>44336</v>
      </c>
      <c r="D5138" t="s">
        <v>31</v>
      </c>
      <c r="E5138" t="s">
        <v>64</v>
      </c>
      <c r="F5138" t="s">
        <v>65</v>
      </c>
      <c r="G5138" t="s">
        <v>23</v>
      </c>
      <c r="H5138">
        <v>67</v>
      </c>
      <c r="I5138">
        <v>100</v>
      </c>
      <c r="J5138">
        <v>6700</v>
      </c>
      <c r="K5138" t="s">
        <v>83</v>
      </c>
      <c r="L5138" t="s">
        <v>20</v>
      </c>
    </row>
    <row r="5139" spans="1:12" x14ac:dyDescent="0.25">
      <c r="A5139" t="s">
        <v>61</v>
      </c>
      <c r="B5139">
        <v>1185732</v>
      </c>
      <c r="C5139">
        <v>44369</v>
      </c>
      <c r="D5139" t="s">
        <v>31</v>
      </c>
      <c r="E5139" t="s">
        <v>64</v>
      </c>
      <c r="F5139" t="s">
        <v>65</v>
      </c>
      <c r="G5139" t="s">
        <v>15</v>
      </c>
      <c r="H5139">
        <v>59</v>
      </c>
      <c r="I5139">
        <v>189</v>
      </c>
      <c r="J5139">
        <v>11151</v>
      </c>
      <c r="K5139" t="s">
        <v>83</v>
      </c>
      <c r="L5139" t="s">
        <v>17</v>
      </c>
    </row>
    <row r="5140" spans="1:12" x14ac:dyDescent="0.25">
      <c r="A5140" t="s">
        <v>61</v>
      </c>
      <c r="B5140">
        <v>1185732</v>
      </c>
      <c r="C5140">
        <v>44369</v>
      </c>
      <c r="D5140" t="s">
        <v>31</v>
      </c>
      <c r="E5140" t="s">
        <v>64</v>
      </c>
      <c r="F5140" t="s">
        <v>65</v>
      </c>
      <c r="G5140" t="s">
        <v>18</v>
      </c>
      <c r="H5140">
        <v>55</v>
      </c>
      <c r="I5140">
        <v>112</v>
      </c>
      <c r="J5140">
        <v>6160</v>
      </c>
      <c r="K5140" t="s">
        <v>83</v>
      </c>
      <c r="L5140" t="s">
        <v>17</v>
      </c>
    </row>
    <row r="5141" spans="1:12" x14ac:dyDescent="0.25">
      <c r="A5141" t="s">
        <v>61</v>
      </c>
      <c r="B5141">
        <v>1185732</v>
      </c>
      <c r="C5141">
        <v>44369</v>
      </c>
      <c r="D5141" t="s">
        <v>31</v>
      </c>
      <c r="E5141" t="s">
        <v>64</v>
      </c>
      <c r="F5141" t="s">
        <v>65</v>
      </c>
      <c r="G5141" t="s">
        <v>19</v>
      </c>
      <c r="H5141">
        <v>53</v>
      </c>
      <c r="I5141">
        <v>81</v>
      </c>
      <c r="J5141">
        <v>4293</v>
      </c>
      <c r="K5141" t="s">
        <v>83</v>
      </c>
      <c r="L5141" t="s">
        <v>20</v>
      </c>
    </row>
    <row r="5142" spans="1:12" x14ac:dyDescent="0.25">
      <c r="A5142" t="s">
        <v>61</v>
      </c>
      <c r="B5142">
        <v>1185732</v>
      </c>
      <c r="C5142">
        <v>44369</v>
      </c>
      <c r="D5142" t="s">
        <v>31</v>
      </c>
      <c r="E5142" t="s">
        <v>64</v>
      </c>
      <c r="F5142" t="s">
        <v>65</v>
      </c>
      <c r="G5142" t="s">
        <v>21</v>
      </c>
      <c r="H5142">
        <v>53</v>
      </c>
      <c r="I5142">
        <v>90</v>
      </c>
      <c r="J5142">
        <v>4770</v>
      </c>
      <c r="K5142" t="s">
        <v>83</v>
      </c>
      <c r="L5142" t="s">
        <v>20</v>
      </c>
    </row>
    <row r="5143" spans="1:12" x14ac:dyDescent="0.25">
      <c r="A5143" t="s">
        <v>61</v>
      </c>
      <c r="B5143">
        <v>1185732</v>
      </c>
      <c r="C5143">
        <v>44369</v>
      </c>
      <c r="D5143" t="s">
        <v>31</v>
      </c>
      <c r="E5143" t="s">
        <v>64</v>
      </c>
      <c r="F5143" t="s">
        <v>65</v>
      </c>
      <c r="G5143" t="s">
        <v>22</v>
      </c>
      <c r="H5143">
        <v>60</v>
      </c>
      <c r="I5143">
        <v>84</v>
      </c>
      <c r="J5143">
        <v>5040</v>
      </c>
      <c r="K5143" t="s">
        <v>83</v>
      </c>
      <c r="L5143" t="s">
        <v>17</v>
      </c>
    </row>
    <row r="5144" spans="1:12" x14ac:dyDescent="0.25">
      <c r="A5144" t="s">
        <v>61</v>
      </c>
      <c r="B5144">
        <v>1185732</v>
      </c>
      <c r="C5144">
        <v>44369</v>
      </c>
      <c r="D5144" t="s">
        <v>31</v>
      </c>
      <c r="E5144" t="s">
        <v>64</v>
      </c>
      <c r="F5144" t="s">
        <v>65</v>
      </c>
      <c r="G5144" t="s">
        <v>23</v>
      </c>
      <c r="H5144">
        <v>67</v>
      </c>
      <c r="I5144">
        <v>126</v>
      </c>
      <c r="J5144">
        <v>8442</v>
      </c>
      <c r="K5144" t="s">
        <v>83</v>
      </c>
      <c r="L5144" t="s">
        <v>20</v>
      </c>
    </row>
    <row r="5145" spans="1:12" x14ac:dyDescent="0.25">
      <c r="A5145" t="s">
        <v>61</v>
      </c>
      <c r="B5145">
        <v>1185732</v>
      </c>
      <c r="C5145">
        <v>44397</v>
      </c>
      <c r="D5145" t="s">
        <v>31</v>
      </c>
      <c r="E5145" t="s">
        <v>64</v>
      </c>
      <c r="F5145" t="s">
        <v>65</v>
      </c>
      <c r="G5145" t="s">
        <v>15</v>
      </c>
      <c r="H5145">
        <v>63</v>
      </c>
      <c r="I5145">
        <v>182</v>
      </c>
      <c r="J5145">
        <v>11466</v>
      </c>
      <c r="K5145" t="s">
        <v>83</v>
      </c>
      <c r="L5145" t="s">
        <v>17</v>
      </c>
    </row>
    <row r="5146" spans="1:12" x14ac:dyDescent="0.25">
      <c r="A5146" t="s">
        <v>61</v>
      </c>
      <c r="B5146">
        <v>1185732</v>
      </c>
      <c r="C5146">
        <v>44397</v>
      </c>
      <c r="D5146" t="s">
        <v>31</v>
      </c>
      <c r="E5146" t="s">
        <v>64</v>
      </c>
      <c r="F5146" t="s">
        <v>65</v>
      </c>
      <c r="G5146" t="s">
        <v>18</v>
      </c>
      <c r="H5146">
        <v>59</v>
      </c>
      <c r="I5146">
        <v>111</v>
      </c>
      <c r="J5146">
        <v>6549</v>
      </c>
      <c r="K5146" t="s">
        <v>83</v>
      </c>
      <c r="L5146" t="s">
        <v>17</v>
      </c>
    </row>
    <row r="5147" spans="1:12" x14ac:dyDescent="0.25">
      <c r="A5147" t="s">
        <v>61</v>
      </c>
      <c r="B5147">
        <v>1185732</v>
      </c>
      <c r="C5147">
        <v>44397</v>
      </c>
      <c r="D5147" t="s">
        <v>31</v>
      </c>
      <c r="E5147" t="s">
        <v>64</v>
      </c>
      <c r="F5147" t="s">
        <v>65</v>
      </c>
      <c r="G5147" t="s">
        <v>19</v>
      </c>
      <c r="H5147">
        <v>53</v>
      </c>
      <c r="I5147">
        <v>102</v>
      </c>
      <c r="J5147">
        <v>5406</v>
      </c>
      <c r="K5147" t="s">
        <v>83</v>
      </c>
      <c r="L5147" t="s">
        <v>20</v>
      </c>
    </row>
    <row r="5148" spans="1:12" x14ac:dyDescent="0.25">
      <c r="A5148" t="s">
        <v>61</v>
      </c>
      <c r="B5148">
        <v>1185732</v>
      </c>
      <c r="C5148">
        <v>44397</v>
      </c>
      <c r="D5148" t="s">
        <v>31</v>
      </c>
      <c r="E5148" t="s">
        <v>64</v>
      </c>
      <c r="F5148" t="s">
        <v>65</v>
      </c>
      <c r="G5148" t="s">
        <v>21</v>
      </c>
      <c r="H5148">
        <v>51</v>
      </c>
      <c r="I5148">
        <v>75</v>
      </c>
      <c r="J5148">
        <v>3825</v>
      </c>
      <c r="K5148" t="s">
        <v>83</v>
      </c>
      <c r="L5148" t="s">
        <v>20</v>
      </c>
    </row>
    <row r="5149" spans="1:12" x14ac:dyDescent="0.25">
      <c r="A5149" t="s">
        <v>61</v>
      </c>
      <c r="B5149">
        <v>1185732</v>
      </c>
      <c r="C5149">
        <v>44397</v>
      </c>
      <c r="D5149" t="s">
        <v>31</v>
      </c>
      <c r="E5149" t="s">
        <v>64</v>
      </c>
      <c r="F5149" t="s">
        <v>65</v>
      </c>
      <c r="G5149" t="s">
        <v>22</v>
      </c>
      <c r="H5149">
        <v>61</v>
      </c>
      <c r="I5149">
        <v>91</v>
      </c>
      <c r="J5149">
        <v>5551</v>
      </c>
      <c r="K5149" t="s">
        <v>83</v>
      </c>
      <c r="L5149" t="s">
        <v>17</v>
      </c>
    </row>
    <row r="5150" spans="1:12" x14ac:dyDescent="0.25">
      <c r="A5150" t="s">
        <v>61</v>
      </c>
      <c r="B5150">
        <v>1185732</v>
      </c>
      <c r="C5150">
        <v>44397</v>
      </c>
      <c r="D5150" t="s">
        <v>31</v>
      </c>
      <c r="E5150" t="s">
        <v>64</v>
      </c>
      <c r="F5150" t="s">
        <v>65</v>
      </c>
      <c r="G5150" t="s">
        <v>23</v>
      </c>
      <c r="H5150">
        <v>67</v>
      </c>
      <c r="I5150">
        <v>130</v>
      </c>
      <c r="J5150">
        <v>8710</v>
      </c>
      <c r="K5150" t="s">
        <v>83</v>
      </c>
      <c r="L5150" t="s">
        <v>20</v>
      </c>
    </row>
    <row r="5151" spans="1:12" x14ac:dyDescent="0.25">
      <c r="A5151" t="s">
        <v>61</v>
      </c>
      <c r="B5151">
        <v>1185732</v>
      </c>
      <c r="C5151">
        <v>44429</v>
      </c>
      <c r="D5151" t="s">
        <v>31</v>
      </c>
      <c r="E5151" t="s">
        <v>64</v>
      </c>
      <c r="F5151" t="s">
        <v>65</v>
      </c>
      <c r="G5151" t="s">
        <v>15</v>
      </c>
      <c r="H5151">
        <v>59</v>
      </c>
      <c r="I5151">
        <v>163</v>
      </c>
      <c r="J5151">
        <v>9617</v>
      </c>
      <c r="K5151" t="s">
        <v>83</v>
      </c>
      <c r="L5151" t="s">
        <v>17</v>
      </c>
    </row>
    <row r="5152" spans="1:12" x14ac:dyDescent="0.25">
      <c r="A5152" t="s">
        <v>61</v>
      </c>
      <c r="B5152">
        <v>1185732</v>
      </c>
      <c r="C5152">
        <v>44429</v>
      </c>
      <c r="D5152" t="s">
        <v>31</v>
      </c>
      <c r="E5152" t="s">
        <v>64</v>
      </c>
      <c r="F5152" t="s">
        <v>65</v>
      </c>
      <c r="G5152" t="s">
        <v>18</v>
      </c>
      <c r="H5152">
        <v>56</v>
      </c>
      <c r="I5152">
        <v>106</v>
      </c>
      <c r="J5152">
        <v>5936</v>
      </c>
      <c r="K5152" t="s">
        <v>83</v>
      </c>
      <c r="L5152" t="s">
        <v>17</v>
      </c>
    </row>
    <row r="5153" spans="1:12" x14ac:dyDescent="0.25">
      <c r="A5153" t="s">
        <v>61</v>
      </c>
      <c r="B5153">
        <v>1185732</v>
      </c>
      <c r="C5153">
        <v>44429</v>
      </c>
      <c r="D5153" t="s">
        <v>31</v>
      </c>
      <c r="E5153" t="s">
        <v>64</v>
      </c>
      <c r="F5153" t="s">
        <v>65</v>
      </c>
      <c r="G5153" t="s">
        <v>19</v>
      </c>
      <c r="H5153">
        <v>54</v>
      </c>
      <c r="I5153">
        <v>102</v>
      </c>
      <c r="J5153">
        <v>5508</v>
      </c>
      <c r="K5153" t="s">
        <v>83</v>
      </c>
      <c r="L5153" t="s">
        <v>20</v>
      </c>
    </row>
    <row r="5154" spans="1:12" x14ac:dyDescent="0.25">
      <c r="A5154" t="s">
        <v>61</v>
      </c>
      <c r="B5154">
        <v>1185732</v>
      </c>
      <c r="C5154">
        <v>44429</v>
      </c>
      <c r="D5154" t="s">
        <v>31</v>
      </c>
      <c r="E5154" t="s">
        <v>64</v>
      </c>
      <c r="F5154" t="s">
        <v>65</v>
      </c>
      <c r="G5154" t="s">
        <v>21</v>
      </c>
      <c r="H5154">
        <v>53</v>
      </c>
      <c r="I5154">
        <v>68</v>
      </c>
      <c r="J5154">
        <v>3604</v>
      </c>
      <c r="K5154" t="s">
        <v>83</v>
      </c>
      <c r="L5154" t="s">
        <v>20</v>
      </c>
    </row>
    <row r="5155" spans="1:12" x14ac:dyDescent="0.25">
      <c r="A5155" t="s">
        <v>61</v>
      </c>
      <c r="B5155">
        <v>1185732</v>
      </c>
      <c r="C5155">
        <v>44429</v>
      </c>
      <c r="D5155" t="s">
        <v>31</v>
      </c>
      <c r="E5155" t="s">
        <v>64</v>
      </c>
      <c r="F5155" t="s">
        <v>65</v>
      </c>
      <c r="G5155" t="s">
        <v>22</v>
      </c>
      <c r="H5155">
        <v>62</v>
      </c>
      <c r="I5155">
        <v>65</v>
      </c>
      <c r="J5155">
        <v>4030</v>
      </c>
      <c r="K5155" t="s">
        <v>83</v>
      </c>
      <c r="L5155" t="s">
        <v>17</v>
      </c>
    </row>
    <row r="5156" spans="1:12" x14ac:dyDescent="0.25">
      <c r="A5156" t="s">
        <v>61</v>
      </c>
      <c r="B5156">
        <v>1185732</v>
      </c>
      <c r="C5156">
        <v>44429</v>
      </c>
      <c r="D5156" t="s">
        <v>31</v>
      </c>
      <c r="E5156" t="s">
        <v>64</v>
      </c>
      <c r="F5156" t="s">
        <v>65</v>
      </c>
      <c r="G5156" t="s">
        <v>23</v>
      </c>
      <c r="H5156">
        <v>67</v>
      </c>
      <c r="I5156">
        <v>104</v>
      </c>
      <c r="J5156">
        <v>6968</v>
      </c>
      <c r="K5156" t="s">
        <v>83</v>
      </c>
      <c r="L5156" t="s">
        <v>20</v>
      </c>
    </row>
    <row r="5157" spans="1:12" x14ac:dyDescent="0.25">
      <c r="A5157" t="s">
        <v>61</v>
      </c>
      <c r="B5157">
        <v>1185732</v>
      </c>
      <c r="C5157">
        <v>44459</v>
      </c>
      <c r="D5157" t="s">
        <v>31</v>
      </c>
      <c r="E5157" t="s">
        <v>64</v>
      </c>
      <c r="F5157" t="s">
        <v>65</v>
      </c>
      <c r="G5157" t="s">
        <v>15</v>
      </c>
      <c r="H5157">
        <v>64</v>
      </c>
      <c r="I5157">
        <v>131</v>
      </c>
      <c r="J5157">
        <v>8384</v>
      </c>
      <c r="K5157" t="s">
        <v>83</v>
      </c>
      <c r="L5157" t="s">
        <v>17</v>
      </c>
    </row>
    <row r="5158" spans="1:12" x14ac:dyDescent="0.25">
      <c r="A5158" t="s">
        <v>61</v>
      </c>
      <c r="B5158">
        <v>1185732</v>
      </c>
      <c r="C5158">
        <v>44459</v>
      </c>
      <c r="D5158" t="s">
        <v>31</v>
      </c>
      <c r="E5158" t="s">
        <v>64</v>
      </c>
      <c r="F5158" t="s">
        <v>65</v>
      </c>
      <c r="G5158" t="s">
        <v>18</v>
      </c>
      <c r="H5158">
        <v>55</v>
      </c>
      <c r="I5158">
        <v>91</v>
      </c>
      <c r="J5158">
        <v>5005</v>
      </c>
      <c r="K5158" t="s">
        <v>83</v>
      </c>
      <c r="L5158" t="s">
        <v>17</v>
      </c>
    </row>
    <row r="5159" spans="1:12" x14ac:dyDescent="0.25">
      <c r="A5159" t="s">
        <v>61</v>
      </c>
      <c r="B5159">
        <v>1185732</v>
      </c>
      <c r="C5159">
        <v>44459</v>
      </c>
      <c r="D5159" t="s">
        <v>31</v>
      </c>
      <c r="E5159" t="s">
        <v>64</v>
      </c>
      <c r="F5159" t="s">
        <v>65</v>
      </c>
      <c r="G5159" t="s">
        <v>19</v>
      </c>
      <c r="H5159">
        <v>50</v>
      </c>
      <c r="I5159">
        <v>59</v>
      </c>
      <c r="J5159">
        <v>2950</v>
      </c>
      <c r="K5159" t="s">
        <v>83</v>
      </c>
      <c r="L5159" t="s">
        <v>20</v>
      </c>
    </row>
    <row r="5160" spans="1:12" x14ac:dyDescent="0.25">
      <c r="A5160" t="s">
        <v>61</v>
      </c>
      <c r="B5160">
        <v>1185732</v>
      </c>
      <c r="C5160">
        <v>44459</v>
      </c>
      <c r="D5160" t="s">
        <v>31</v>
      </c>
      <c r="E5160" t="s">
        <v>64</v>
      </c>
      <c r="F5160" t="s">
        <v>65</v>
      </c>
      <c r="G5160" t="s">
        <v>21</v>
      </c>
      <c r="H5160">
        <v>50</v>
      </c>
      <c r="I5160">
        <v>56</v>
      </c>
      <c r="J5160">
        <v>2800</v>
      </c>
      <c r="K5160" t="s">
        <v>83</v>
      </c>
      <c r="L5160" t="s">
        <v>20</v>
      </c>
    </row>
    <row r="5161" spans="1:12" x14ac:dyDescent="0.25">
      <c r="A5161" t="s">
        <v>61</v>
      </c>
      <c r="B5161">
        <v>1185732</v>
      </c>
      <c r="C5161">
        <v>44459</v>
      </c>
      <c r="D5161" t="s">
        <v>31</v>
      </c>
      <c r="E5161" t="s">
        <v>64</v>
      </c>
      <c r="F5161" t="s">
        <v>65</v>
      </c>
      <c r="G5161" t="s">
        <v>22</v>
      </c>
      <c r="H5161">
        <v>62</v>
      </c>
      <c r="I5161">
        <v>60</v>
      </c>
      <c r="J5161">
        <v>3720</v>
      </c>
      <c r="K5161" t="s">
        <v>83</v>
      </c>
      <c r="L5161" t="s">
        <v>17</v>
      </c>
    </row>
    <row r="5162" spans="1:12" x14ac:dyDescent="0.25">
      <c r="A5162" t="s">
        <v>61</v>
      </c>
      <c r="B5162">
        <v>1185732</v>
      </c>
      <c r="C5162">
        <v>44459</v>
      </c>
      <c r="D5162" t="s">
        <v>31</v>
      </c>
      <c r="E5162" t="s">
        <v>64</v>
      </c>
      <c r="F5162" t="s">
        <v>65</v>
      </c>
      <c r="G5162" t="s">
        <v>23</v>
      </c>
      <c r="H5162">
        <v>64</v>
      </c>
      <c r="I5162">
        <v>84</v>
      </c>
      <c r="J5162">
        <v>5376</v>
      </c>
      <c r="K5162" t="s">
        <v>83</v>
      </c>
      <c r="L5162" t="s">
        <v>20</v>
      </c>
    </row>
    <row r="5163" spans="1:12" x14ac:dyDescent="0.25">
      <c r="A5163" t="s">
        <v>61</v>
      </c>
      <c r="B5163">
        <v>1185732</v>
      </c>
      <c r="C5163">
        <v>44491</v>
      </c>
      <c r="D5163" t="s">
        <v>31</v>
      </c>
      <c r="E5163" t="s">
        <v>64</v>
      </c>
      <c r="F5163" t="s">
        <v>65</v>
      </c>
      <c r="G5163" t="s">
        <v>15</v>
      </c>
      <c r="H5163">
        <v>68</v>
      </c>
      <c r="I5163">
        <v>113</v>
      </c>
      <c r="J5163">
        <v>7684</v>
      </c>
      <c r="K5163" t="s">
        <v>83</v>
      </c>
      <c r="L5163" t="s">
        <v>17</v>
      </c>
    </row>
    <row r="5164" spans="1:12" x14ac:dyDescent="0.25">
      <c r="A5164" t="s">
        <v>61</v>
      </c>
      <c r="B5164">
        <v>1185732</v>
      </c>
      <c r="C5164">
        <v>44491</v>
      </c>
      <c r="D5164" t="s">
        <v>31</v>
      </c>
      <c r="E5164" t="s">
        <v>64</v>
      </c>
      <c r="F5164" t="s">
        <v>65</v>
      </c>
      <c r="G5164" t="s">
        <v>18</v>
      </c>
      <c r="H5164">
        <v>60</v>
      </c>
      <c r="I5164">
        <v>77</v>
      </c>
      <c r="J5164">
        <v>4620</v>
      </c>
      <c r="K5164" t="s">
        <v>83</v>
      </c>
      <c r="L5164" t="s">
        <v>17</v>
      </c>
    </row>
    <row r="5165" spans="1:12" x14ac:dyDescent="0.25">
      <c r="A5165" t="s">
        <v>61</v>
      </c>
      <c r="B5165">
        <v>1185732</v>
      </c>
      <c r="C5165">
        <v>44491</v>
      </c>
      <c r="D5165" t="s">
        <v>31</v>
      </c>
      <c r="E5165" t="s">
        <v>64</v>
      </c>
      <c r="F5165" t="s">
        <v>65</v>
      </c>
      <c r="G5165" t="s">
        <v>19</v>
      </c>
      <c r="H5165">
        <v>59</v>
      </c>
      <c r="I5165">
        <v>46</v>
      </c>
      <c r="J5165">
        <v>2714</v>
      </c>
      <c r="K5165" t="s">
        <v>83</v>
      </c>
      <c r="L5165" t="s">
        <v>20</v>
      </c>
    </row>
    <row r="5166" spans="1:12" x14ac:dyDescent="0.25">
      <c r="A5166" t="s">
        <v>61</v>
      </c>
      <c r="B5166">
        <v>1185732</v>
      </c>
      <c r="C5166">
        <v>44491</v>
      </c>
      <c r="D5166" t="s">
        <v>31</v>
      </c>
      <c r="E5166" t="s">
        <v>64</v>
      </c>
      <c r="F5166" t="s">
        <v>65</v>
      </c>
      <c r="G5166" t="s">
        <v>21</v>
      </c>
      <c r="H5166">
        <v>59</v>
      </c>
      <c r="I5166">
        <v>42</v>
      </c>
      <c r="J5166">
        <v>2478</v>
      </c>
      <c r="K5166" t="s">
        <v>83</v>
      </c>
      <c r="L5166" t="s">
        <v>20</v>
      </c>
    </row>
    <row r="5167" spans="1:12" x14ac:dyDescent="0.25">
      <c r="A5167" t="s">
        <v>61</v>
      </c>
      <c r="B5167">
        <v>1185732</v>
      </c>
      <c r="C5167">
        <v>44491</v>
      </c>
      <c r="D5167" t="s">
        <v>31</v>
      </c>
      <c r="E5167" t="s">
        <v>64</v>
      </c>
      <c r="F5167" t="s">
        <v>65</v>
      </c>
      <c r="G5167" t="s">
        <v>22</v>
      </c>
      <c r="H5167">
        <v>71</v>
      </c>
      <c r="I5167">
        <v>44</v>
      </c>
      <c r="J5167">
        <v>3124</v>
      </c>
      <c r="K5167" t="s">
        <v>83</v>
      </c>
      <c r="L5167" t="s">
        <v>17</v>
      </c>
    </row>
    <row r="5168" spans="1:12" x14ac:dyDescent="0.25">
      <c r="A5168" t="s">
        <v>61</v>
      </c>
      <c r="B5168">
        <v>1185732</v>
      </c>
      <c r="C5168">
        <v>44491</v>
      </c>
      <c r="D5168" t="s">
        <v>31</v>
      </c>
      <c r="E5168" t="s">
        <v>64</v>
      </c>
      <c r="F5168" t="s">
        <v>65</v>
      </c>
      <c r="G5168" t="s">
        <v>23</v>
      </c>
      <c r="H5168">
        <v>73</v>
      </c>
      <c r="I5168">
        <v>83</v>
      </c>
      <c r="J5168">
        <v>6059</v>
      </c>
      <c r="K5168" t="s">
        <v>83</v>
      </c>
      <c r="L5168" t="s">
        <v>20</v>
      </c>
    </row>
    <row r="5169" spans="1:12" x14ac:dyDescent="0.25">
      <c r="A5169" t="s">
        <v>61</v>
      </c>
      <c r="B5169">
        <v>1185732</v>
      </c>
      <c r="C5169">
        <v>44521</v>
      </c>
      <c r="D5169" t="s">
        <v>31</v>
      </c>
      <c r="E5169" t="s">
        <v>64</v>
      </c>
      <c r="F5169" t="s">
        <v>65</v>
      </c>
      <c r="G5169" t="s">
        <v>15</v>
      </c>
      <c r="H5169">
        <v>68</v>
      </c>
      <c r="I5169">
        <v>123</v>
      </c>
      <c r="J5169">
        <v>8364</v>
      </c>
      <c r="K5169" t="s">
        <v>83</v>
      </c>
      <c r="L5169" t="s">
        <v>17</v>
      </c>
    </row>
    <row r="5170" spans="1:12" x14ac:dyDescent="0.25">
      <c r="A5170" t="s">
        <v>61</v>
      </c>
      <c r="B5170">
        <v>1185732</v>
      </c>
      <c r="C5170">
        <v>44521</v>
      </c>
      <c r="D5170" t="s">
        <v>31</v>
      </c>
      <c r="E5170" t="s">
        <v>64</v>
      </c>
      <c r="F5170" t="s">
        <v>65</v>
      </c>
      <c r="G5170" t="s">
        <v>18</v>
      </c>
      <c r="H5170">
        <v>59</v>
      </c>
      <c r="I5170">
        <v>81</v>
      </c>
      <c r="J5170">
        <v>4779</v>
      </c>
      <c r="K5170" t="s">
        <v>83</v>
      </c>
      <c r="L5170" t="s">
        <v>17</v>
      </c>
    </row>
    <row r="5171" spans="1:12" x14ac:dyDescent="0.25">
      <c r="A5171" t="s">
        <v>61</v>
      </c>
      <c r="B5171">
        <v>1185732</v>
      </c>
      <c r="C5171">
        <v>44521</v>
      </c>
      <c r="D5171" t="s">
        <v>31</v>
      </c>
      <c r="E5171" t="s">
        <v>64</v>
      </c>
      <c r="F5171" t="s">
        <v>65</v>
      </c>
      <c r="G5171" t="s">
        <v>19</v>
      </c>
      <c r="H5171">
        <v>59</v>
      </c>
      <c r="I5171">
        <v>93</v>
      </c>
      <c r="J5171">
        <v>5487</v>
      </c>
      <c r="K5171" t="s">
        <v>83</v>
      </c>
      <c r="L5171" t="s">
        <v>20</v>
      </c>
    </row>
    <row r="5172" spans="1:12" x14ac:dyDescent="0.25">
      <c r="A5172" t="s">
        <v>61</v>
      </c>
      <c r="B5172">
        <v>1185732</v>
      </c>
      <c r="C5172">
        <v>44521</v>
      </c>
      <c r="D5172" t="s">
        <v>31</v>
      </c>
      <c r="E5172" t="s">
        <v>64</v>
      </c>
      <c r="F5172" t="s">
        <v>65</v>
      </c>
      <c r="G5172" t="s">
        <v>21</v>
      </c>
      <c r="H5172">
        <v>62</v>
      </c>
      <c r="I5172">
        <v>90</v>
      </c>
      <c r="J5172">
        <v>5580</v>
      </c>
      <c r="K5172" t="s">
        <v>83</v>
      </c>
      <c r="L5172" t="s">
        <v>20</v>
      </c>
    </row>
    <row r="5173" spans="1:12" x14ac:dyDescent="0.25">
      <c r="A5173" t="s">
        <v>61</v>
      </c>
      <c r="B5173">
        <v>1185732</v>
      </c>
      <c r="C5173">
        <v>44521</v>
      </c>
      <c r="D5173" t="s">
        <v>31</v>
      </c>
      <c r="E5173" t="s">
        <v>64</v>
      </c>
      <c r="F5173" t="s">
        <v>65</v>
      </c>
      <c r="G5173" t="s">
        <v>22</v>
      </c>
      <c r="H5173">
        <v>69</v>
      </c>
      <c r="I5173">
        <v>83</v>
      </c>
      <c r="J5173">
        <v>5727</v>
      </c>
      <c r="K5173" t="s">
        <v>83</v>
      </c>
      <c r="L5173" t="s">
        <v>17</v>
      </c>
    </row>
    <row r="5174" spans="1:12" x14ac:dyDescent="0.25">
      <c r="A5174" t="s">
        <v>61</v>
      </c>
      <c r="B5174">
        <v>1185732</v>
      </c>
      <c r="C5174">
        <v>44521</v>
      </c>
      <c r="D5174" t="s">
        <v>31</v>
      </c>
      <c r="E5174" t="s">
        <v>64</v>
      </c>
      <c r="F5174" t="s">
        <v>65</v>
      </c>
      <c r="G5174" t="s">
        <v>23</v>
      </c>
      <c r="H5174">
        <v>74</v>
      </c>
      <c r="I5174">
        <v>101</v>
      </c>
      <c r="J5174">
        <v>7474</v>
      </c>
      <c r="K5174" t="s">
        <v>83</v>
      </c>
      <c r="L5174" t="s">
        <v>20</v>
      </c>
    </row>
    <row r="5175" spans="1:12" x14ac:dyDescent="0.25">
      <c r="A5175" t="s">
        <v>61</v>
      </c>
      <c r="B5175">
        <v>1185732</v>
      </c>
      <c r="C5175">
        <v>44550</v>
      </c>
      <c r="D5175" t="s">
        <v>31</v>
      </c>
      <c r="E5175" t="s">
        <v>64</v>
      </c>
      <c r="F5175" t="s">
        <v>65</v>
      </c>
      <c r="G5175" t="s">
        <v>15</v>
      </c>
      <c r="H5175">
        <v>69</v>
      </c>
      <c r="I5175">
        <v>174</v>
      </c>
      <c r="J5175">
        <v>12006</v>
      </c>
      <c r="K5175" t="s">
        <v>83</v>
      </c>
      <c r="L5175" t="s">
        <v>17</v>
      </c>
    </row>
    <row r="5176" spans="1:12" x14ac:dyDescent="0.25">
      <c r="A5176" t="s">
        <v>61</v>
      </c>
      <c r="B5176">
        <v>1185732</v>
      </c>
      <c r="C5176">
        <v>44550</v>
      </c>
      <c r="D5176" t="s">
        <v>31</v>
      </c>
      <c r="E5176" t="s">
        <v>64</v>
      </c>
      <c r="F5176" t="s">
        <v>65</v>
      </c>
      <c r="G5176" t="s">
        <v>18</v>
      </c>
      <c r="H5176">
        <v>60</v>
      </c>
      <c r="I5176">
        <v>112</v>
      </c>
      <c r="J5176">
        <v>6720</v>
      </c>
      <c r="K5176" t="s">
        <v>83</v>
      </c>
      <c r="L5176" t="s">
        <v>17</v>
      </c>
    </row>
    <row r="5177" spans="1:12" x14ac:dyDescent="0.25">
      <c r="A5177" t="s">
        <v>12</v>
      </c>
      <c r="B5177">
        <v>1128299</v>
      </c>
      <c r="C5177">
        <v>44206</v>
      </c>
      <c r="D5177" t="s">
        <v>31</v>
      </c>
      <c r="E5177" t="s">
        <v>64</v>
      </c>
      <c r="F5177" t="s">
        <v>65</v>
      </c>
      <c r="G5177" t="s">
        <v>15</v>
      </c>
      <c r="H5177">
        <v>33</v>
      </c>
      <c r="I5177">
        <v>109</v>
      </c>
      <c r="J5177">
        <v>3597</v>
      </c>
      <c r="K5177" t="s">
        <v>83</v>
      </c>
      <c r="L5177" t="s">
        <v>17</v>
      </c>
    </row>
    <row r="5178" spans="1:12" x14ac:dyDescent="0.25">
      <c r="A5178" t="s">
        <v>12</v>
      </c>
      <c r="B5178">
        <v>1128299</v>
      </c>
      <c r="C5178">
        <v>44206</v>
      </c>
      <c r="D5178" t="s">
        <v>31</v>
      </c>
      <c r="E5178" t="s">
        <v>64</v>
      </c>
      <c r="F5178" t="s">
        <v>65</v>
      </c>
      <c r="G5178" t="s">
        <v>18</v>
      </c>
      <c r="H5178">
        <v>43</v>
      </c>
      <c r="I5178">
        <v>109</v>
      </c>
      <c r="J5178">
        <v>4687</v>
      </c>
      <c r="K5178" t="s">
        <v>83</v>
      </c>
      <c r="L5178" t="s">
        <v>17</v>
      </c>
    </row>
    <row r="5179" spans="1:12" x14ac:dyDescent="0.25">
      <c r="A5179" t="s">
        <v>12</v>
      </c>
      <c r="B5179">
        <v>1128299</v>
      </c>
      <c r="C5179">
        <v>44206</v>
      </c>
      <c r="D5179" t="s">
        <v>31</v>
      </c>
      <c r="E5179" t="s">
        <v>64</v>
      </c>
      <c r="F5179" t="s">
        <v>65</v>
      </c>
      <c r="G5179" t="s">
        <v>19</v>
      </c>
      <c r="H5179">
        <v>41</v>
      </c>
      <c r="I5179">
        <v>113</v>
      </c>
      <c r="J5179">
        <v>4633</v>
      </c>
      <c r="K5179" t="s">
        <v>83</v>
      </c>
      <c r="L5179" t="s">
        <v>20</v>
      </c>
    </row>
    <row r="5180" spans="1:12" x14ac:dyDescent="0.25">
      <c r="A5180" t="s">
        <v>12</v>
      </c>
      <c r="B5180">
        <v>1128299</v>
      </c>
      <c r="C5180">
        <v>44206</v>
      </c>
      <c r="D5180" t="s">
        <v>31</v>
      </c>
      <c r="E5180" t="s">
        <v>64</v>
      </c>
      <c r="F5180" t="s">
        <v>65</v>
      </c>
      <c r="G5180" t="s">
        <v>21</v>
      </c>
      <c r="H5180">
        <v>43</v>
      </c>
      <c r="I5180">
        <v>56</v>
      </c>
      <c r="J5180">
        <v>2408</v>
      </c>
      <c r="K5180" t="s">
        <v>83</v>
      </c>
      <c r="L5180" t="s">
        <v>20</v>
      </c>
    </row>
    <row r="5181" spans="1:12" x14ac:dyDescent="0.25">
      <c r="A5181" t="s">
        <v>12</v>
      </c>
      <c r="B5181">
        <v>1128299</v>
      </c>
      <c r="C5181">
        <v>44206</v>
      </c>
      <c r="D5181" t="s">
        <v>31</v>
      </c>
      <c r="E5181" t="s">
        <v>64</v>
      </c>
      <c r="F5181" t="s">
        <v>65</v>
      </c>
      <c r="G5181" t="s">
        <v>22</v>
      </c>
      <c r="H5181">
        <v>46</v>
      </c>
      <c r="I5181">
        <v>46</v>
      </c>
      <c r="J5181">
        <v>2116</v>
      </c>
      <c r="K5181" t="s">
        <v>83</v>
      </c>
      <c r="L5181" t="s">
        <v>17</v>
      </c>
    </row>
    <row r="5182" spans="1:12" x14ac:dyDescent="0.25">
      <c r="A5182" t="s">
        <v>12</v>
      </c>
      <c r="B5182">
        <v>1128299</v>
      </c>
      <c r="C5182">
        <v>44206</v>
      </c>
      <c r="D5182" t="s">
        <v>31</v>
      </c>
      <c r="E5182" t="s">
        <v>64</v>
      </c>
      <c r="F5182" t="s">
        <v>65</v>
      </c>
      <c r="G5182" t="s">
        <v>23</v>
      </c>
      <c r="H5182">
        <v>42</v>
      </c>
      <c r="I5182">
        <v>123</v>
      </c>
      <c r="J5182">
        <v>5166</v>
      </c>
      <c r="K5182" t="s">
        <v>83</v>
      </c>
      <c r="L5182" t="s">
        <v>20</v>
      </c>
    </row>
    <row r="5183" spans="1:12" x14ac:dyDescent="0.25">
      <c r="A5183" t="s">
        <v>12</v>
      </c>
      <c r="B5183">
        <v>1128299</v>
      </c>
      <c r="C5183">
        <v>44237</v>
      </c>
      <c r="D5183" t="s">
        <v>31</v>
      </c>
      <c r="E5183" t="s">
        <v>64</v>
      </c>
      <c r="F5183" t="s">
        <v>65</v>
      </c>
      <c r="G5183" t="s">
        <v>15</v>
      </c>
      <c r="H5183">
        <v>33</v>
      </c>
      <c r="I5183">
        <v>143</v>
      </c>
      <c r="J5183">
        <v>4719</v>
      </c>
      <c r="K5183" t="s">
        <v>83</v>
      </c>
      <c r="L5183" t="s">
        <v>17</v>
      </c>
    </row>
    <row r="5184" spans="1:12" x14ac:dyDescent="0.25">
      <c r="A5184" t="s">
        <v>12</v>
      </c>
      <c r="B5184">
        <v>1128299</v>
      </c>
      <c r="C5184">
        <v>44237</v>
      </c>
      <c r="D5184" t="s">
        <v>31</v>
      </c>
      <c r="E5184" t="s">
        <v>64</v>
      </c>
      <c r="F5184" t="s">
        <v>65</v>
      </c>
      <c r="G5184" t="s">
        <v>18</v>
      </c>
      <c r="H5184">
        <v>42</v>
      </c>
      <c r="I5184">
        <v>98</v>
      </c>
      <c r="J5184">
        <v>4116</v>
      </c>
      <c r="K5184" t="s">
        <v>83</v>
      </c>
      <c r="L5184" t="s">
        <v>17</v>
      </c>
    </row>
    <row r="5185" spans="1:12" x14ac:dyDescent="0.25">
      <c r="A5185" t="s">
        <v>12</v>
      </c>
      <c r="B5185">
        <v>1128299</v>
      </c>
      <c r="C5185">
        <v>44237</v>
      </c>
      <c r="D5185" t="s">
        <v>31</v>
      </c>
      <c r="E5185" t="s">
        <v>64</v>
      </c>
      <c r="F5185" t="s">
        <v>65</v>
      </c>
      <c r="G5185" t="s">
        <v>19</v>
      </c>
      <c r="H5185">
        <v>44</v>
      </c>
      <c r="I5185">
        <v>94</v>
      </c>
      <c r="J5185">
        <v>4136</v>
      </c>
      <c r="K5185" t="s">
        <v>83</v>
      </c>
      <c r="L5185" t="s">
        <v>20</v>
      </c>
    </row>
    <row r="5186" spans="1:12" x14ac:dyDescent="0.25">
      <c r="A5186" t="s">
        <v>12</v>
      </c>
      <c r="B5186">
        <v>1128299</v>
      </c>
      <c r="C5186">
        <v>44237</v>
      </c>
      <c r="D5186" t="s">
        <v>31</v>
      </c>
      <c r="E5186" t="s">
        <v>66</v>
      </c>
      <c r="F5186" t="s">
        <v>67</v>
      </c>
      <c r="G5186" t="s">
        <v>21</v>
      </c>
      <c r="H5186">
        <v>41</v>
      </c>
      <c r="I5186">
        <v>56</v>
      </c>
      <c r="J5186">
        <v>2296</v>
      </c>
      <c r="K5186" t="s">
        <v>83</v>
      </c>
      <c r="L5186" t="s">
        <v>20</v>
      </c>
    </row>
    <row r="5187" spans="1:12" x14ac:dyDescent="0.25">
      <c r="A5187" t="s">
        <v>12</v>
      </c>
      <c r="B5187">
        <v>1128299</v>
      </c>
      <c r="C5187">
        <v>44237</v>
      </c>
      <c r="D5187" t="s">
        <v>31</v>
      </c>
      <c r="E5187" t="s">
        <v>66</v>
      </c>
      <c r="F5187" t="s">
        <v>67</v>
      </c>
      <c r="G5187" t="s">
        <v>22</v>
      </c>
      <c r="H5187">
        <v>47</v>
      </c>
      <c r="I5187">
        <v>38</v>
      </c>
      <c r="J5187">
        <v>1786</v>
      </c>
      <c r="K5187" t="s">
        <v>83</v>
      </c>
      <c r="L5187" t="s">
        <v>17</v>
      </c>
    </row>
    <row r="5188" spans="1:12" x14ac:dyDescent="0.25">
      <c r="A5188" t="s">
        <v>12</v>
      </c>
      <c r="B5188">
        <v>1128299</v>
      </c>
      <c r="C5188">
        <v>44237</v>
      </c>
      <c r="D5188" t="s">
        <v>31</v>
      </c>
      <c r="E5188" t="s">
        <v>66</v>
      </c>
      <c r="F5188" t="s">
        <v>67</v>
      </c>
      <c r="G5188" t="s">
        <v>23</v>
      </c>
      <c r="H5188">
        <v>44</v>
      </c>
      <c r="I5188">
        <v>102</v>
      </c>
      <c r="J5188">
        <v>4488</v>
      </c>
      <c r="K5188" t="s">
        <v>83</v>
      </c>
      <c r="L5188" t="s">
        <v>20</v>
      </c>
    </row>
    <row r="5189" spans="1:12" x14ac:dyDescent="0.25">
      <c r="A5189" t="s">
        <v>12</v>
      </c>
      <c r="B5189">
        <v>1128299</v>
      </c>
      <c r="C5189">
        <v>44264</v>
      </c>
      <c r="D5189" t="s">
        <v>31</v>
      </c>
      <c r="E5189" t="s">
        <v>66</v>
      </c>
      <c r="F5189" t="s">
        <v>67</v>
      </c>
      <c r="G5189" t="s">
        <v>15</v>
      </c>
      <c r="H5189">
        <v>44</v>
      </c>
      <c r="I5189">
        <v>135</v>
      </c>
      <c r="J5189">
        <v>5940</v>
      </c>
      <c r="K5189" t="s">
        <v>83</v>
      </c>
      <c r="L5189" t="s">
        <v>17</v>
      </c>
    </row>
    <row r="5190" spans="1:12" x14ac:dyDescent="0.25">
      <c r="A5190" t="s">
        <v>12</v>
      </c>
      <c r="B5190">
        <v>1128299</v>
      </c>
      <c r="C5190">
        <v>44264</v>
      </c>
      <c r="D5190" t="s">
        <v>31</v>
      </c>
      <c r="E5190" t="s">
        <v>66</v>
      </c>
      <c r="F5190" t="s">
        <v>67</v>
      </c>
      <c r="G5190" t="s">
        <v>18</v>
      </c>
      <c r="H5190">
        <v>54</v>
      </c>
      <c r="I5190">
        <v>91</v>
      </c>
      <c r="J5190">
        <v>4914</v>
      </c>
      <c r="K5190" t="s">
        <v>83</v>
      </c>
      <c r="L5190" t="s">
        <v>17</v>
      </c>
    </row>
    <row r="5191" spans="1:12" x14ac:dyDescent="0.25">
      <c r="A5191" t="s">
        <v>12</v>
      </c>
      <c r="B5191">
        <v>1128299</v>
      </c>
      <c r="C5191">
        <v>44264</v>
      </c>
      <c r="D5191" t="s">
        <v>31</v>
      </c>
      <c r="E5191" t="s">
        <v>66</v>
      </c>
      <c r="F5191" t="s">
        <v>67</v>
      </c>
      <c r="G5191" t="s">
        <v>19</v>
      </c>
      <c r="H5191">
        <v>57</v>
      </c>
      <c r="I5191">
        <v>101</v>
      </c>
      <c r="J5191">
        <v>5757</v>
      </c>
      <c r="K5191" t="s">
        <v>83</v>
      </c>
      <c r="L5191" t="s">
        <v>20</v>
      </c>
    </row>
    <row r="5192" spans="1:12" x14ac:dyDescent="0.25">
      <c r="A5192" t="s">
        <v>12</v>
      </c>
      <c r="B5192">
        <v>1128299</v>
      </c>
      <c r="C5192">
        <v>44264</v>
      </c>
      <c r="D5192" t="s">
        <v>31</v>
      </c>
      <c r="E5192" t="s">
        <v>66</v>
      </c>
      <c r="F5192" t="s">
        <v>67</v>
      </c>
      <c r="G5192" t="s">
        <v>21</v>
      </c>
      <c r="H5192">
        <v>52</v>
      </c>
      <c r="I5192">
        <v>69</v>
      </c>
      <c r="J5192">
        <v>3588</v>
      </c>
      <c r="K5192" t="s">
        <v>83</v>
      </c>
      <c r="L5192" t="s">
        <v>20</v>
      </c>
    </row>
    <row r="5193" spans="1:12" x14ac:dyDescent="0.25">
      <c r="A5193" t="s">
        <v>12</v>
      </c>
      <c r="B5193">
        <v>1128299</v>
      </c>
      <c r="C5193">
        <v>44264</v>
      </c>
      <c r="D5193" t="s">
        <v>31</v>
      </c>
      <c r="E5193" t="s">
        <v>66</v>
      </c>
      <c r="F5193" t="s">
        <v>67</v>
      </c>
      <c r="G5193" t="s">
        <v>22</v>
      </c>
      <c r="H5193">
        <v>55</v>
      </c>
      <c r="I5193">
        <v>36</v>
      </c>
      <c r="J5193">
        <v>1980</v>
      </c>
      <c r="K5193" t="s">
        <v>83</v>
      </c>
      <c r="L5193" t="s">
        <v>17</v>
      </c>
    </row>
    <row r="5194" spans="1:12" x14ac:dyDescent="0.25">
      <c r="A5194" t="s">
        <v>12</v>
      </c>
      <c r="B5194">
        <v>1128299</v>
      </c>
      <c r="C5194">
        <v>44264</v>
      </c>
      <c r="D5194" t="s">
        <v>31</v>
      </c>
      <c r="E5194" t="s">
        <v>66</v>
      </c>
      <c r="F5194" t="s">
        <v>67</v>
      </c>
      <c r="G5194" t="s">
        <v>23</v>
      </c>
      <c r="H5194">
        <v>50</v>
      </c>
      <c r="I5194">
        <v>85</v>
      </c>
      <c r="J5194">
        <v>4250</v>
      </c>
      <c r="K5194" t="s">
        <v>83</v>
      </c>
      <c r="L5194" t="s">
        <v>20</v>
      </c>
    </row>
    <row r="5195" spans="1:12" x14ac:dyDescent="0.25">
      <c r="A5195" t="s">
        <v>12</v>
      </c>
      <c r="B5195">
        <v>1128299</v>
      </c>
      <c r="C5195">
        <v>44296</v>
      </c>
      <c r="D5195" t="s">
        <v>31</v>
      </c>
      <c r="E5195" t="s">
        <v>66</v>
      </c>
      <c r="F5195" t="s">
        <v>67</v>
      </c>
      <c r="G5195" t="s">
        <v>15</v>
      </c>
      <c r="H5195">
        <v>59</v>
      </c>
      <c r="I5195">
        <v>130</v>
      </c>
      <c r="J5195">
        <v>7670</v>
      </c>
      <c r="K5195" t="s">
        <v>83</v>
      </c>
      <c r="L5195" t="s">
        <v>17</v>
      </c>
    </row>
    <row r="5196" spans="1:12" x14ac:dyDescent="0.25">
      <c r="A5196" t="s">
        <v>12</v>
      </c>
      <c r="B5196">
        <v>1128299</v>
      </c>
      <c r="C5196">
        <v>44296</v>
      </c>
      <c r="D5196" t="s">
        <v>31</v>
      </c>
      <c r="E5196" t="s">
        <v>66</v>
      </c>
      <c r="F5196" t="s">
        <v>67</v>
      </c>
      <c r="G5196" t="s">
        <v>18</v>
      </c>
      <c r="H5196">
        <v>61</v>
      </c>
      <c r="I5196">
        <v>81</v>
      </c>
      <c r="J5196">
        <v>4941</v>
      </c>
      <c r="K5196" t="s">
        <v>83</v>
      </c>
      <c r="L5196" t="s">
        <v>17</v>
      </c>
    </row>
    <row r="5197" spans="1:12" x14ac:dyDescent="0.25">
      <c r="A5197" t="s">
        <v>12</v>
      </c>
      <c r="B5197">
        <v>1128299</v>
      </c>
      <c r="C5197">
        <v>44296</v>
      </c>
      <c r="D5197" t="s">
        <v>31</v>
      </c>
      <c r="E5197" t="s">
        <v>66</v>
      </c>
      <c r="F5197" t="s">
        <v>67</v>
      </c>
      <c r="G5197" t="s">
        <v>19</v>
      </c>
      <c r="H5197">
        <v>60</v>
      </c>
      <c r="I5197">
        <v>91</v>
      </c>
      <c r="J5197">
        <v>5460</v>
      </c>
      <c r="K5197" t="s">
        <v>83</v>
      </c>
      <c r="L5197" t="s">
        <v>20</v>
      </c>
    </row>
    <row r="5198" spans="1:12" x14ac:dyDescent="0.25">
      <c r="A5198" t="s">
        <v>12</v>
      </c>
      <c r="B5198">
        <v>1128299</v>
      </c>
      <c r="C5198">
        <v>44296</v>
      </c>
      <c r="D5198" t="s">
        <v>31</v>
      </c>
      <c r="E5198" t="s">
        <v>66</v>
      </c>
      <c r="F5198" t="s">
        <v>67</v>
      </c>
      <c r="G5198" t="s">
        <v>21</v>
      </c>
      <c r="H5198">
        <v>48</v>
      </c>
      <c r="I5198">
        <v>73</v>
      </c>
      <c r="J5198">
        <v>3504</v>
      </c>
      <c r="K5198" t="s">
        <v>83</v>
      </c>
      <c r="L5198" t="s">
        <v>20</v>
      </c>
    </row>
    <row r="5199" spans="1:12" x14ac:dyDescent="0.25">
      <c r="A5199" t="s">
        <v>12</v>
      </c>
      <c r="B5199">
        <v>1128299</v>
      </c>
      <c r="C5199">
        <v>44296</v>
      </c>
      <c r="D5199" t="s">
        <v>31</v>
      </c>
      <c r="E5199" t="s">
        <v>66</v>
      </c>
      <c r="F5199" t="s">
        <v>67</v>
      </c>
      <c r="G5199" t="s">
        <v>22</v>
      </c>
      <c r="H5199">
        <v>52</v>
      </c>
      <c r="I5199">
        <v>42</v>
      </c>
      <c r="J5199">
        <v>2184</v>
      </c>
      <c r="K5199" t="s">
        <v>83</v>
      </c>
      <c r="L5199" t="s">
        <v>17</v>
      </c>
    </row>
    <row r="5200" spans="1:12" x14ac:dyDescent="0.25">
      <c r="A5200" t="s">
        <v>12</v>
      </c>
      <c r="B5200">
        <v>1128299</v>
      </c>
      <c r="C5200">
        <v>44296</v>
      </c>
      <c r="D5200" t="s">
        <v>31</v>
      </c>
      <c r="E5200" t="s">
        <v>66</v>
      </c>
      <c r="F5200" t="s">
        <v>67</v>
      </c>
      <c r="G5200" t="s">
        <v>23</v>
      </c>
      <c r="H5200">
        <v>66</v>
      </c>
      <c r="I5200">
        <v>94</v>
      </c>
      <c r="J5200">
        <v>6204</v>
      </c>
      <c r="K5200" t="s">
        <v>83</v>
      </c>
      <c r="L5200" t="s">
        <v>20</v>
      </c>
    </row>
    <row r="5201" spans="1:12" x14ac:dyDescent="0.25">
      <c r="A5201" t="s">
        <v>12</v>
      </c>
      <c r="B5201">
        <v>1128299</v>
      </c>
      <c r="C5201">
        <v>44327</v>
      </c>
      <c r="D5201" t="s">
        <v>31</v>
      </c>
      <c r="E5201" t="s">
        <v>66</v>
      </c>
      <c r="F5201" t="s">
        <v>67</v>
      </c>
      <c r="G5201" t="s">
        <v>15</v>
      </c>
      <c r="H5201">
        <v>51</v>
      </c>
      <c r="I5201">
        <v>158</v>
      </c>
      <c r="J5201">
        <v>8058</v>
      </c>
      <c r="K5201" t="s">
        <v>83</v>
      </c>
      <c r="L5201" t="s">
        <v>17</v>
      </c>
    </row>
    <row r="5202" spans="1:12" x14ac:dyDescent="0.25">
      <c r="A5202" t="s">
        <v>12</v>
      </c>
      <c r="B5202">
        <v>1128299</v>
      </c>
      <c r="C5202">
        <v>44327</v>
      </c>
      <c r="D5202" t="s">
        <v>31</v>
      </c>
      <c r="E5202" t="s">
        <v>66</v>
      </c>
      <c r="F5202" t="s">
        <v>67</v>
      </c>
      <c r="G5202" t="s">
        <v>18</v>
      </c>
      <c r="H5202">
        <v>58</v>
      </c>
      <c r="I5202">
        <v>98</v>
      </c>
      <c r="J5202">
        <v>5684</v>
      </c>
      <c r="K5202" t="s">
        <v>83</v>
      </c>
      <c r="L5202" t="s">
        <v>17</v>
      </c>
    </row>
    <row r="5203" spans="1:12" x14ac:dyDescent="0.25">
      <c r="A5203" t="s">
        <v>12</v>
      </c>
      <c r="B5203">
        <v>1128299</v>
      </c>
      <c r="C5203">
        <v>44327</v>
      </c>
      <c r="D5203" t="s">
        <v>31</v>
      </c>
      <c r="E5203" t="s">
        <v>66</v>
      </c>
      <c r="F5203" t="s">
        <v>67</v>
      </c>
      <c r="G5203" t="s">
        <v>19</v>
      </c>
      <c r="H5203">
        <v>56</v>
      </c>
      <c r="I5203">
        <v>98</v>
      </c>
      <c r="J5203">
        <v>5488</v>
      </c>
      <c r="K5203" t="s">
        <v>83</v>
      </c>
      <c r="L5203" t="s">
        <v>20</v>
      </c>
    </row>
    <row r="5204" spans="1:12" x14ac:dyDescent="0.25">
      <c r="A5204" t="s">
        <v>12</v>
      </c>
      <c r="B5204">
        <v>1128299</v>
      </c>
      <c r="C5204">
        <v>44327</v>
      </c>
      <c r="D5204" t="s">
        <v>31</v>
      </c>
      <c r="E5204" t="s">
        <v>66</v>
      </c>
      <c r="F5204" t="s">
        <v>67</v>
      </c>
      <c r="G5204" t="s">
        <v>21</v>
      </c>
      <c r="H5204">
        <v>52</v>
      </c>
      <c r="I5204">
        <v>80</v>
      </c>
      <c r="J5204">
        <v>4160</v>
      </c>
      <c r="K5204" t="s">
        <v>83</v>
      </c>
      <c r="L5204" t="s">
        <v>20</v>
      </c>
    </row>
    <row r="5205" spans="1:12" x14ac:dyDescent="0.25">
      <c r="A5205" t="s">
        <v>12</v>
      </c>
      <c r="B5205">
        <v>1128299</v>
      </c>
      <c r="C5205">
        <v>44327</v>
      </c>
      <c r="D5205" t="s">
        <v>31</v>
      </c>
      <c r="E5205" t="s">
        <v>66</v>
      </c>
      <c r="F5205" t="s">
        <v>67</v>
      </c>
      <c r="G5205" t="s">
        <v>22</v>
      </c>
      <c r="H5205">
        <v>55</v>
      </c>
      <c r="I5205">
        <v>46</v>
      </c>
      <c r="J5205">
        <v>2530</v>
      </c>
      <c r="K5205" t="s">
        <v>83</v>
      </c>
      <c r="L5205" t="s">
        <v>17</v>
      </c>
    </row>
    <row r="5206" spans="1:12" x14ac:dyDescent="0.25">
      <c r="A5206" t="s">
        <v>12</v>
      </c>
      <c r="B5206">
        <v>1128299</v>
      </c>
      <c r="C5206">
        <v>44327</v>
      </c>
      <c r="D5206" t="s">
        <v>31</v>
      </c>
      <c r="E5206" t="s">
        <v>66</v>
      </c>
      <c r="F5206" t="s">
        <v>67</v>
      </c>
      <c r="G5206" t="s">
        <v>23</v>
      </c>
      <c r="H5206">
        <v>69</v>
      </c>
      <c r="I5206">
        <v>143</v>
      </c>
      <c r="J5206">
        <v>9867</v>
      </c>
      <c r="K5206" t="s">
        <v>83</v>
      </c>
      <c r="L5206" t="s">
        <v>20</v>
      </c>
    </row>
    <row r="5207" spans="1:12" x14ac:dyDescent="0.25">
      <c r="A5207" t="s">
        <v>12</v>
      </c>
      <c r="B5207">
        <v>1128299</v>
      </c>
      <c r="C5207">
        <v>44357</v>
      </c>
      <c r="D5207" t="s">
        <v>31</v>
      </c>
      <c r="E5207" t="s">
        <v>66</v>
      </c>
      <c r="F5207" t="s">
        <v>67</v>
      </c>
      <c r="G5207" t="s">
        <v>15</v>
      </c>
      <c r="H5207">
        <v>67</v>
      </c>
      <c r="I5207">
        <v>210</v>
      </c>
      <c r="J5207">
        <v>14070</v>
      </c>
      <c r="K5207" t="s">
        <v>83</v>
      </c>
      <c r="L5207" t="s">
        <v>17</v>
      </c>
    </row>
    <row r="5208" spans="1:12" x14ac:dyDescent="0.25">
      <c r="A5208" t="s">
        <v>12</v>
      </c>
      <c r="B5208">
        <v>1128299</v>
      </c>
      <c r="C5208">
        <v>44357</v>
      </c>
      <c r="D5208" t="s">
        <v>31</v>
      </c>
      <c r="E5208" t="s">
        <v>66</v>
      </c>
      <c r="F5208" t="s">
        <v>67</v>
      </c>
      <c r="G5208" t="s">
        <v>18</v>
      </c>
      <c r="H5208">
        <v>72</v>
      </c>
      <c r="I5208">
        <v>156</v>
      </c>
      <c r="J5208">
        <v>11232</v>
      </c>
      <c r="K5208" t="s">
        <v>83</v>
      </c>
      <c r="L5208" t="s">
        <v>17</v>
      </c>
    </row>
    <row r="5209" spans="1:12" x14ac:dyDescent="0.25">
      <c r="A5209" t="s">
        <v>12</v>
      </c>
      <c r="B5209">
        <v>1128299</v>
      </c>
      <c r="C5209">
        <v>44357</v>
      </c>
      <c r="D5209" t="s">
        <v>31</v>
      </c>
      <c r="E5209" t="s">
        <v>66</v>
      </c>
      <c r="F5209" t="s">
        <v>67</v>
      </c>
      <c r="G5209" t="s">
        <v>19</v>
      </c>
      <c r="H5209">
        <v>71</v>
      </c>
      <c r="I5209">
        <v>180</v>
      </c>
      <c r="J5209">
        <v>12780</v>
      </c>
      <c r="K5209" t="s">
        <v>83</v>
      </c>
      <c r="L5209" t="s">
        <v>20</v>
      </c>
    </row>
    <row r="5210" spans="1:12" x14ac:dyDescent="0.25">
      <c r="A5210" t="s">
        <v>12</v>
      </c>
      <c r="B5210">
        <v>1128299</v>
      </c>
      <c r="C5210">
        <v>44357</v>
      </c>
      <c r="D5210" t="s">
        <v>31</v>
      </c>
      <c r="E5210" t="s">
        <v>66</v>
      </c>
      <c r="F5210" t="s">
        <v>67</v>
      </c>
      <c r="G5210" t="s">
        <v>21</v>
      </c>
      <c r="H5210">
        <v>74</v>
      </c>
      <c r="I5210">
        <v>133</v>
      </c>
      <c r="J5210">
        <v>9842</v>
      </c>
      <c r="K5210" t="s">
        <v>83</v>
      </c>
      <c r="L5210" t="s">
        <v>20</v>
      </c>
    </row>
    <row r="5211" spans="1:12" x14ac:dyDescent="0.25">
      <c r="A5211" t="s">
        <v>12</v>
      </c>
      <c r="B5211">
        <v>1128299</v>
      </c>
      <c r="C5211">
        <v>44357</v>
      </c>
      <c r="D5211" t="s">
        <v>31</v>
      </c>
      <c r="E5211" t="s">
        <v>66</v>
      </c>
      <c r="F5211" t="s">
        <v>67</v>
      </c>
      <c r="G5211" t="s">
        <v>22</v>
      </c>
      <c r="H5211">
        <v>83</v>
      </c>
      <c r="I5211">
        <v>88</v>
      </c>
      <c r="J5211">
        <v>7304</v>
      </c>
      <c r="K5211" t="s">
        <v>83</v>
      </c>
      <c r="L5211" t="s">
        <v>17</v>
      </c>
    </row>
    <row r="5212" spans="1:12" x14ac:dyDescent="0.25">
      <c r="A5212" t="s">
        <v>12</v>
      </c>
      <c r="B5212">
        <v>1128299</v>
      </c>
      <c r="C5212">
        <v>44357</v>
      </c>
      <c r="D5212" t="s">
        <v>31</v>
      </c>
      <c r="E5212" t="s">
        <v>66</v>
      </c>
      <c r="F5212" t="s">
        <v>67</v>
      </c>
      <c r="G5212" t="s">
        <v>23</v>
      </c>
      <c r="H5212">
        <v>97</v>
      </c>
      <c r="I5212">
        <v>169</v>
      </c>
      <c r="J5212">
        <v>16393</v>
      </c>
      <c r="K5212" t="s">
        <v>83</v>
      </c>
      <c r="L5212" t="s">
        <v>20</v>
      </c>
    </row>
    <row r="5213" spans="1:12" x14ac:dyDescent="0.25">
      <c r="A5213" t="s">
        <v>12</v>
      </c>
      <c r="B5213">
        <v>1128299</v>
      </c>
      <c r="C5213">
        <v>44386</v>
      </c>
      <c r="D5213" t="s">
        <v>31</v>
      </c>
      <c r="E5213" t="s">
        <v>66</v>
      </c>
      <c r="F5213" t="s">
        <v>67</v>
      </c>
      <c r="G5213" t="s">
        <v>15</v>
      </c>
      <c r="H5213">
        <v>74</v>
      </c>
      <c r="I5213">
        <v>208</v>
      </c>
      <c r="J5213">
        <v>15392</v>
      </c>
      <c r="K5213" t="s">
        <v>83</v>
      </c>
      <c r="L5213" t="s">
        <v>17</v>
      </c>
    </row>
    <row r="5214" spans="1:12" x14ac:dyDescent="0.25">
      <c r="A5214" t="s">
        <v>12</v>
      </c>
      <c r="B5214">
        <v>1128299</v>
      </c>
      <c r="C5214">
        <v>44386</v>
      </c>
      <c r="D5214" t="s">
        <v>31</v>
      </c>
      <c r="E5214" t="s">
        <v>66</v>
      </c>
      <c r="F5214" t="s">
        <v>67</v>
      </c>
      <c r="G5214" t="s">
        <v>18</v>
      </c>
      <c r="H5214">
        <v>81</v>
      </c>
      <c r="I5214">
        <v>182</v>
      </c>
      <c r="J5214">
        <v>14742</v>
      </c>
      <c r="K5214" t="s">
        <v>83</v>
      </c>
      <c r="L5214" t="s">
        <v>17</v>
      </c>
    </row>
    <row r="5215" spans="1:12" x14ac:dyDescent="0.25">
      <c r="A5215" t="s">
        <v>12</v>
      </c>
      <c r="B5215">
        <v>1128299</v>
      </c>
      <c r="C5215">
        <v>44386</v>
      </c>
      <c r="D5215" t="s">
        <v>31</v>
      </c>
      <c r="E5215" t="s">
        <v>66</v>
      </c>
      <c r="F5215" t="s">
        <v>67</v>
      </c>
      <c r="G5215" t="s">
        <v>19</v>
      </c>
      <c r="H5215">
        <v>79</v>
      </c>
      <c r="I5215">
        <v>150</v>
      </c>
      <c r="J5215">
        <v>11850</v>
      </c>
      <c r="K5215" t="s">
        <v>83</v>
      </c>
      <c r="L5215" t="s">
        <v>20</v>
      </c>
    </row>
    <row r="5216" spans="1:12" x14ac:dyDescent="0.25">
      <c r="A5216" t="s">
        <v>12</v>
      </c>
      <c r="B5216">
        <v>1128299</v>
      </c>
      <c r="C5216">
        <v>44386</v>
      </c>
      <c r="D5216" t="s">
        <v>31</v>
      </c>
      <c r="E5216" t="s">
        <v>66</v>
      </c>
      <c r="F5216" t="s">
        <v>67</v>
      </c>
      <c r="G5216" t="s">
        <v>21</v>
      </c>
      <c r="H5216">
        <v>73</v>
      </c>
      <c r="I5216">
        <v>130</v>
      </c>
      <c r="J5216">
        <v>9490</v>
      </c>
      <c r="K5216" t="s">
        <v>83</v>
      </c>
      <c r="L5216" t="s">
        <v>20</v>
      </c>
    </row>
    <row r="5217" spans="1:12" x14ac:dyDescent="0.25">
      <c r="A5217" t="s">
        <v>12</v>
      </c>
      <c r="B5217">
        <v>1128299</v>
      </c>
      <c r="C5217">
        <v>44386</v>
      </c>
      <c r="D5217" t="s">
        <v>31</v>
      </c>
      <c r="E5217" t="s">
        <v>66</v>
      </c>
      <c r="F5217" t="s">
        <v>67</v>
      </c>
      <c r="G5217" t="s">
        <v>22</v>
      </c>
      <c r="H5217">
        <v>80</v>
      </c>
      <c r="I5217">
        <v>149</v>
      </c>
      <c r="J5217">
        <v>11920</v>
      </c>
      <c r="K5217" t="s">
        <v>83</v>
      </c>
      <c r="L5217" t="s">
        <v>17</v>
      </c>
    </row>
    <row r="5218" spans="1:12" x14ac:dyDescent="0.25">
      <c r="A5218" t="s">
        <v>12</v>
      </c>
      <c r="B5218">
        <v>1128299</v>
      </c>
      <c r="C5218">
        <v>44386</v>
      </c>
      <c r="D5218" t="s">
        <v>31</v>
      </c>
      <c r="E5218" t="s">
        <v>66</v>
      </c>
      <c r="F5218" t="s">
        <v>67</v>
      </c>
      <c r="G5218" t="s">
        <v>23</v>
      </c>
      <c r="H5218">
        <v>96</v>
      </c>
      <c r="I5218">
        <v>154</v>
      </c>
      <c r="J5218">
        <v>14784</v>
      </c>
      <c r="K5218" t="s">
        <v>83</v>
      </c>
      <c r="L5218" t="s">
        <v>20</v>
      </c>
    </row>
    <row r="5219" spans="1:12" x14ac:dyDescent="0.25">
      <c r="A5219" t="s">
        <v>12</v>
      </c>
      <c r="B5219">
        <v>1128299</v>
      </c>
      <c r="C5219">
        <v>44418</v>
      </c>
      <c r="D5219" t="s">
        <v>31</v>
      </c>
      <c r="E5219" t="s">
        <v>66</v>
      </c>
      <c r="F5219" t="s">
        <v>67</v>
      </c>
      <c r="G5219" t="s">
        <v>15</v>
      </c>
      <c r="H5219">
        <v>79</v>
      </c>
      <c r="I5219">
        <v>210</v>
      </c>
      <c r="J5219">
        <v>16590</v>
      </c>
      <c r="K5219" t="s">
        <v>83</v>
      </c>
      <c r="L5219" t="s">
        <v>17</v>
      </c>
    </row>
    <row r="5220" spans="1:12" x14ac:dyDescent="0.25">
      <c r="A5220" t="s">
        <v>12</v>
      </c>
      <c r="B5220">
        <v>1128299</v>
      </c>
      <c r="C5220">
        <v>44418</v>
      </c>
      <c r="D5220" t="s">
        <v>31</v>
      </c>
      <c r="E5220" t="s">
        <v>66</v>
      </c>
      <c r="F5220" t="s">
        <v>67</v>
      </c>
      <c r="G5220" t="s">
        <v>18</v>
      </c>
      <c r="H5220">
        <v>71</v>
      </c>
      <c r="I5220">
        <v>218</v>
      </c>
      <c r="J5220">
        <v>15478</v>
      </c>
      <c r="K5220" t="s">
        <v>83</v>
      </c>
      <c r="L5220" t="s">
        <v>17</v>
      </c>
    </row>
    <row r="5221" spans="1:12" x14ac:dyDescent="0.25">
      <c r="A5221" t="s">
        <v>12</v>
      </c>
      <c r="B5221">
        <v>1128299</v>
      </c>
      <c r="C5221">
        <v>44418</v>
      </c>
      <c r="D5221" t="s">
        <v>31</v>
      </c>
      <c r="E5221" t="s">
        <v>66</v>
      </c>
      <c r="F5221" t="s">
        <v>67</v>
      </c>
      <c r="G5221" t="s">
        <v>19</v>
      </c>
      <c r="H5221">
        <v>64</v>
      </c>
      <c r="I5221">
        <v>162</v>
      </c>
      <c r="J5221">
        <v>10368</v>
      </c>
      <c r="K5221" t="s">
        <v>83</v>
      </c>
      <c r="L5221" t="s">
        <v>20</v>
      </c>
    </row>
    <row r="5222" spans="1:12" x14ac:dyDescent="0.25">
      <c r="A5222" t="s">
        <v>12</v>
      </c>
      <c r="B5222">
        <v>1128299</v>
      </c>
      <c r="C5222">
        <v>44418</v>
      </c>
      <c r="D5222" t="s">
        <v>31</v>
      </c>
      <c r="E5222" t="s">
        <v>66</v>
      </c>
      <c r="F5222" t="s">
        <v>67</v>
      </c>
      <c r="G5222" t="s">
        <v>21</v>
      </c>
      <c r="H5222">
        <v>67</v>
      </c>
      <c r="I5222">
        <v>142</v>
      </c>
      <c r="J5222">
        <v>9514</v>
      </c>
      <c r="K5222" t="s">
        <v>83</v>
      </c>
      <c r="L5222" t="s">
        <v>20</v>
      </c>
    </row>
    <row r="5223" spans="1:12" x14ac:dyDescent="0.25">
      <c r="A5223" t="s">
        <v>25</v>
      </c>
      <c r="B5223">
        <v>1128299</v>
      </c>
      <c r="C5223">
        <v>44418</v>
      </c>
      <c r="D5223" t="s">
        <v>31</v>
      </c>
      <c r="E5223" t="s">
        <v>66</v>
      </c>
      <c r="F5223" t="s">
        <v>67</v>
      </c>
      <c r="G5223" t="s">
        <v>22</v>
      </c>
      <c r="H5223">
        <v>69</v>
      </c>
      <c r="I5223">
        <v>147</v>
      </c>
      <c r="J5223">
        <v>10143</v>
      </c>
      <c r="K5223" t="s">
        <v>83</v>
      </c>
      <c r="L5223" t="s">
        <v>17</v>
      </c>
    </row>
    <row r="5224" spans="1:12" x14ac:dyDescent="0.25">
      <c r="A5224" t="s">
        <v>25</v>
      </c>
      <c r="B5224">
        <v>1128299</v>
      </c>
      <c r="C5224">
        <v>44418</v>
      </c>
      <c r="D5224" t="s">
        <v>31</v>
      </c>
      <c r="E5224" t="s">
        <v>66</v>
      </c>
      <c r="F5224" t="s">
        <v>67</v>
      </c>
      <c r="G5224" t="s">
        <v>23</v>
      </c>
      <c r="H5224">
        <v>72</v>
      </c>
      <c r="I5224">
        <v>88</v>
      </c>
      <c r="J5224">
        <v>6336</v>
      </c>
      <c r="K5224" t="s">
        <v>83</v>
      </c>
      <c r="L5224" t="s">
        <v>20</v>
      </c>
    </row>
    <row r="5225" spans="1:12" x14ac:dyDescent="0.25">
      <c r="A5225" t="s">
        <v>25</v>
      </c>
      <c r="B5225">
        <v>1128299</v>
      </c>
      <c r="C5225">
        <v>44450</v>
      </c>
      <c r="D5225" t="s">
        <v>31</v>
      </c>
      <c r="E5225" t="s">
        <v>66</v>
      </c>
      <c r="F5225" t="s">
        <v>67</v>
      </c>
      <c r="G5225" t="s">
        <v>15</v>
      </c>
      <c r="H5225">
        <v>62</v>
      </c>
      <c r="I5225">
        <v>149</v>
      </c>
      <c r="J5225">
        <v>9238</v>
      </c>
      <c r="K5225" t="s">
        <v>83</v>
      </c>
      <c r="L5225" t="s">
        <v>17</v>
      </c>
    </row>
    <row r="5226" spans="1:12" x14ac:dyDescent="0.25">
      <c r="A5226" t="s">
        <v>25</v>
      </c>
      <c r="B5226">
        <v>1128299</v>
      </c>
      <c r="C5226">
        <v>44450</v>
      </c>
      <c r="D5226" t="s">
        <v>31</v>
      </c>
      <c r="E5226" t="s">
        <v>66</v>
      </c>
      <c r="F5226" t="s">
        <v>67</v>
      </c>
      <c r="G5226" t="s">
        <v>18</v>
      </c>
      <c r="H5226">
        <v>69</v>
      </c>
      <c r="I5226">
        <v>149</v>
      </c>
      <c r="J5226">
        <v>10281</v>
      </c>
      <c r="K5226" t="s">
        <v>83</v>
      </c>
      <c r="L5226" t="s">
        <v>17</v>
      </c>
    </row>
    <row r="5227" spans="1:12" x14ac:dyDescent="0.25">
      <c r="A5227" t="s">
        <v>25</v>
      </c>
      <c r="B5227">
        <v>1128299</v>
      </c>
      <c r="C5227">
        <v>44450</v>
      </c>
      <c r="D5227" t="s">
        <v>31</v>
      </c>
      <c r="E5227" t="s">
        <v>66</v>
      </c>
      <c r="F5227" t="s">
        <v>67</v>
      </c>
      <c r="G5227" t="s">
        <v>19</v>
      </c>
      <c r="H5227">
        <v>64</v>
      </c>
      <c r="I5227">
        <v>105</v>
      </c>
      <c r="J5227">
        <v>6720</v>
      </c>
      <c r="K5227" t="s">
        <v>83</v>
      </c>
      <c r="L5227" t="s">
        <v>20</v>
      </c>
    </row>
    <row r="5228" spans="1:12" x14ac:dyDescent="0.25">
      <c r="A5228" t="s">
        <v>25</v>
      </c>
      <c r="B5228">
        <v>1128299</v>
      </c>
      <c r="C5228">
        <v>44450</v>
      </c>
      <c r="D5228" t="s">
        <v>31</v>
      </c>
      <c r="E5228" t="s">
        <v>66</v>
      </c>
      <c r="F5228" t="s">
        <v>67</v>
      </c>
      <c r="G5228" t="s">
        <v>21</v>
      </c>
      <c r="H5228">
        <v>62</v>
      </c>
      <c r="I5228">
        <v>85</v>
      </c>
      <c r="J5228">
        <v>5270</v>
      </c>
      <c r="K5228" t="s">
        <v>83</v>
      </c>
      <c r="L5228" t="s">
        <v>20</v>
      </c>
    </row>
    <row r="5229" spans="1:12" x14ac:dyDescent="0.25">
      <c r="A5229" t="s">
        <v>25</v>
      </c>
      <c r="B5229">
        <v>1128299</v>
      </c>
      <c r="C5229">
        <v>44450</v>
      </c>
      <c r="D5229" t="s">
        <v>31</v>
      </c>
      <c r="E5229" t="s">
        <v>66</v>
      </c>
      <c r="F5229" t="s">
        <v>67</v>
      </c>
      <c r="G5229" t="s">
        <v>22</v>
      </c>
      <c r="H5229">
        <v>71</v>
      </c>
      <c r="I5229">
        <v>91</v>
      </c>
      <c r="J5229">
        <v>6461</v>
      </c>
      <c r="K5229" t="s">
        <v>83</v>
      </c>
      <c r="L5229" t="s">
        <v>17</v>
      </c>
    </row>
    <row r="5230" spans="1:12" x14ac:dyDescent="0.25">
      <c r="A5230" t="s">
        <v>25</v>
      </c>
      <c r="B5230">
        <v>1128299</v>
      </c>
      <c r="C5230">
        <v>44450</v>
      </c>
      <c r="D5230" t="s">
        <v>31</v>
      </c>
      <c r="E5230" t="s">
        <v>66</v>
      </c>
      <c r="F5230" t="s">
        <v>67</v>
      </c>
      <c r="G5230" t="s">
        <v>23</v>
      </c>
      <c r="H5230">
        <v>56</v>
      </c>
      <c r="I5230">
        <v>105</v>
      </c>
      <c r="J5230">
        <v>5880</v>
      </c>
      <c r="K5230" t="s">
        <v>83</v>
      </c>
      <c r="L5230" t="s">
        <v>20</v>
      </c>
    </row>
    <row r="5231" spans="1:12" x14ac:dyDescent="0.25">
      <c r="A5231" t="s">
        <v>25</v>
      </c>
      <c r="B5231">
        <v>1128299</v>
      </c>
      <c r="C5231">
        <v>44479</v>
      </c>
      <c r="D5231" t="s">
        <v>31</v>
      </c>
      <c r="E5231" t="s">
        <v>66</v>
      </c>
      <c r="F5231" t="s">
        <v>67</v>
      </c>
      <c r="G5231" t="s">
        <v>15</v>
      </c>
      <c r="H5231">
        <v>52</v>
      </c>
      <c r="I5231">
        <v>124</v>
      </c>
      <c r="J5231">
        <v>6448</v>
      </c>
      <c r="K5231" t="s">
        <v>83</v>
      </c>
      <c r="L5231" t="s">
        <v>17</v>
      </c>
    </row>
    <row r="5232" spans="1:12" x14ac:dyDescent="0.25">
      <c r="A5232" t="s">
        <v>25</v>
      </c>
      <c r="B5232">
        <v>1128299</v>
      </c>
      <c r="C5232">
        <v>44479</v>
      </c>
      <c r="D5232" t="s">
        <v>31</v>
      </c>
      <c r="E5232" t="s">
        <v>66</v>
      </c>
      <c r="F5232" t="s">
        <v>67</v>
      </c>
      <c r="G5232" t="s">
        <v>18</v>
      </c>
      <c r="H5232">
        <v>61</v>
      </c>
      <c r="I5232">
        <v>138</v>
      </c>
      <c r="J5232">
        <v>8418</v>
      </c>
      <c r="K5232" t="s">
        <v>83</v>
      </c>
      <c r="L5232" t="s">
        <v>17</v>
      </c>
    </row>
    <row r="5233" spans="1:12" x14ac:dyDescent="0.25">
      <c r="A5233" t="s">
        <v>25</v>
      </c>
      <c r="B5233">
        <v>1128299</v>
      </c>
      <c r="C5233">
        <v>44479</v>
      </c>
      <c r="D5233" t="s">
        <v>31</v>
      </c>
      <c r="E5233" t="s">
        <v>66</v>
      </c>
      <c r="F5233" t="s">
        <v>67</v>
      </c>
      <c r="G5233" t="s">
        <v>19</v>
      </c>
      <c r="H5233">
        <v>56</v>
      </c>
      <c r="I5233">
        <v>87</v>
      </c>
      <c r="J5233">
        <v>4872</v>
      </c>
      <c r="K5233" t="s">
        <v>83</v>
      </c>
      <c r="L5233" t="s">
        <v>20</v>
      </c>
    </row>
    <row r="5234" spans="1:12" x14ac:dyDescent="0.25">
      <c r="A5234" t="s">
        <v>25</v>
      </c>
      <c r="B5234">
        <v>1128299</v>
      </c>
      <c r="C5234">
        <v>44479</v>
      </c>
      <c r="D5234" t="s">
        <v>31</v>
      </c>
      <c r="E5234" t="s">
        <v>66</v>
      </c>
      <c r="F5234" t="s">
        <v>67</v>
      </c>
      <c r="G5234" t="s">
        <v>21</v>
      </c>
      <c r="H5234">
        <v>50</v>
      </c>
      <c r="I5234">
        <v>83</v>
      </c>
      <c r="J5234">
        <v>4150</v>
      </c>
      <c r="K5234" t="s">
        <v>83</v>
      </c>
      <c r="L5234" t="s">
        <v>20</v>
      </c>
    </row>
    <row r="5235" spans="1:12" x14ac:dyDescent="0.25">
      <c r="A5235" t="s">
        <v>25</v>
      </c>
      <c r="B5235">
        <v>1128299</v>
      </c>
      <c r="C5235">
        <v>44479</v>
      </c>
      <c r="D5235" t="s">
        <v>31</v>
      </c>
      <c r="E5235" t="s">
        <v>66</v>
      </c>
      <c r="F5235" t="s">
        <v>67</v>
      </c>
      <c r="G5235" t="s">
        <v>22</v>
      </c>
      <c r="H5235">
        <v>63</v>
      </c>
      <c r="I5235">
        <v>70</v>
      </c>
      <c r="J5235">
        <v>4410</v>
      </c>
      <c r="K5235" t="s">
        <v>83</v>
      </c>
      <c r="L5235" t="s">
        <v>17</v>
      </c>
    </row>
    <row r="5236" spans="1:12" x14ac:dyDescent="0.25">
      <c r="A5236" t="s">
        <v>25</v>
      </c>
      <c r="B5236">
        <v>1128299</v>
      </c>
      <c r="C5236">
        <v>44479</v>
      </c>
      <c r="D5236" t="s">
        <v>31</v>
      </c>
      <c r="E5236" t="s">
        <v>66</v>
      </c>
      <c r="F5236" t="s">
        <v>67</v>
      </c>
      <c r="G5236" t="s">
        <v>23</v>
      </c>
      <c r="H5236">
        <v>64</v>
      </c>
      <c r="I5236">
        <v>75</v>
      </c>
      <c r="J5236">
        <v>4800</v>
      </c>
      <c r="K5236" t="s">
        <v>83</v>
      </c>
      <c r="L5236" t="s">
        <v>20</v>
      </c>
    </row>
    <row r="5237" spans="1:12" x14ac:dyDescent="0.25">
      <c r="A5237" t="s">
        <v>25</v>
      </c>
      <c r="B5237">
        <v>1128299</v>
      </c>
      <c r="C5237">
        <v>44510</v>
      </c>
      <c r="D5237" t="s">
        <v>31</v>
      </c>
      <c r="E5237" t="s">
        <v>66</v>
      </c>
      <c r="F5237" t="s">
        <v>67</v>
      </c>
      <c r="G5237" t="s">
        <v>15</v>
      </c>
      <c r="H5237">
        <v>51</v>
      </c>
      <c r="I5237">
        <v>158</v>
      </c>
      <c r="J5237">
        <v>8058</v>
      </c>
      <c r="K5237" t="s">
        <v>83</v>
      </c>
      <c r="L5237" t="s">
        <v>17</v>
      </c>
    </row>
    <row r="5238" spans="1:12" x14ac:dyDescent="0.25">
      <c r="A5238" t="s">
        <v>25</v>
      </c>
      <c r="B5238">
        <v>1128299</v>
      </c>
      <c r="C5238">
        <v>44510</v>
      </c>
      <c r="D5238" t="s">
        <v>31</v>
      </c>
      <c r="E5238" t="s">
        <v>66</v>
      </c>
      <c r="F5238" t="s">
        <v>67</v>
      </c>
      <c r="G5238" t="s">
        <v>18</v>
      </c>
      <c r="H5238">
        <v>56</v>
      </c>
      <c r="I5238">
        <v>168</v>
      </c>
      <c r="J5238">
        <v>9408</v>
      </c>
      <c r="K5238" t="s">
        <v>83</v>
      </c>
      <c r="L5238" t="s">
        <v>17</v>
      </c>
    </row>
    <row r="5239" spans="1:12" x14ac:dyDescent="0.25">
      <c r="A5239" t="s">
        <v>25</v>
      </c>
      <c r="B5239">
        <v>1128299</v>
      </c>
      <c r="C5239">
        <v>44510</v>
      </c>
      <c r="D5239" t="s">
        <v>31</v>
      </c>
      <c r="E5239" t="s">
        <v>66</v>
      </c>
      <c r="F5239" t="s">
        <v>67</v>
      </c>
      <c r="G5239" t="s">
        <v>19</v>
      </c>
      <c r="H5239">
        <v>50</v>
      </c>
      <c r="I5239">
        <v>123</v>
      </c>
      <c r="J5239">
        <v>6150</v>
      </c>
      <c r="K5239" t="s">
        <v>83</v>
      </c>
      <c r="L5239" t="s">
        <v>20</v>
      </c>
    </row>
    <row r="5240" spans="1:12" x14ac:dyDescent="0.25">
      <c r="A5240" t="s">
        <v>25</v>
      </c>
      <c r="B5240">
        <v>1128299</v>
      </c>
      <c r="C5240">
        <v>44510</v>
      </c>
      <c r="D5240" t="s">
        <v>31</v>
      </c>
      <c r="E5240" t="s">
        <v>66</v>
      </c>
      <c r="F5240" t="s">
        <v>67</v>
      </c>
      <c r="G5240" t="s">
        <v>21</v>
      </c>
      <c r="H5240">
        <v>60</v>
      </c>
      <c r="I5240">
        <v>104</v>
      </c>
      <c r="J5240">
        <v>6240</v>
      </c>
      <c r="K5240" t="s">
        <v>83</v>
      </c>
      <c r="L5240" t="s">
        <v>20</v>
      </c>
    </row>
    <row r="5241" spans="1:12" x14ac:dyDescent="0.25">
      <c r="A5241" t="s">
        <v>25</v>
      </c>
      <c r="B5241">
        <v>1128299</v>
      </c>
      <c r="C5241">
        <v>44510</v>
      </c>
      <c r="D5241" t="s">
        <v>31</v>
      </c>
      <c r="E5241" t="s">
        <v>66</v>
      </c>
      <c r="F5241" t="s">
        <v>67</v>
      </c>
      <c r="G5241" t="s">
        <v>22</v>
      </c>
      <c r="H5241">
        <v>83</v>
      </c>
      <c r="I5241">
        <v>113</v>
      </c>
      <c r="J5241">
        <v>9379</v>
      </c>
      <c r="K5241" t="s">
        <v>83</v>
      </c>
      <c r="L5241" t="s">
        <v>17</v>
      </c>
    </row>
    <row r="5242" spans="1:12" x14ac:dyDescent="0.25">
      <c r="A5242" t="s">
        <v>25</v>
      </c>
      <c r="B5242">
        <v>1128299</v>
      </c>
      <c r="C5242">
        <v>44510</v>
      </c>
      <c r="D5242" t="s">
        <v>31</v>
      </c>
      <c r="E5242" t="s">
        <v>66</v>
      </c>
      <c r="F5242" t="s">
        <v>67</v>
      </c>
      <c r="G5242" t="s">
        <v>23</v>
      </c>
      <c r="H5242">
        <v>82</v>
      </c>
      <c r="I5242">
        <v>140</v>
      </c>
      <c r="J5242">
        <v>11480</v>
      </c>
      <c r="K5242" t="s">
        <v>83</v>
      </c>
      <c r="L5242" t="s">
        <v>20</v>
      </c>
    </row>
    <row r="5243" spans="1:12" x14ac:dyDescent="0.25">
      <c r="A5243" t="s">
        <v>25</v>
      </c>
      <c r="B5243">
        <v>1128299</v>
      </c>
      <c r="C5243">
        <v>44539</v>
      </c>
      <c r="D5243" t="s">
        <v>31</v>
      </c>
      <c r="E5243" t="s">
        <v>66</v>
      </c>
      <c r="F5243" t="s">
        <v>67</v>
      </c>
      <c r="G5243" t="s">
        <v>15</v>
      </c>
      <c r="H5243">
        <v>68</v>
      </c>
      <c r="I5243">
        <v>189</v>
      </c>
      <c r="J5243">
        <v>12852</v>
      </c>
      <c r="K5243" t="s">
        <v>83</v>
      </c>
      <c r="L5243" t="s">
        <v>17</v>
      </c>
    </row>
    <row r="5244" spans="1:12" x14ac:dyDescent="0.25">
      <c r="A5244" t="s">
        <v>25</v>
      </c>
      <c r="B5244">
        <v>1128299</v>
      </c>
      <c r="C5244">
        <v>44539</v>
      </c>
      <c r="D5244" t="s">
        <v>31</v>
      </c>
      <c r="E5244" t="s">
        <v>66</v>
      </c>
      <c r="F5244" t="s">
        <v>67</v>
      </c>
      <c r="G5244" t="s">
        <v>18</v>
      </c>
      <c r="H5244">
        <v>77</v>
      </c>
      <c r="I5244">
        <v>182</v>
      </c>
      <c r="J5244">
        <v>14014</v>
      </c>
      <c r="K5244" t="s">
        <v>83</v>
      </c>
      <c r="L5244" t="s">
        <v>17</v>
      </c>
    </row>
    <row r="5245" spans="1:12" x14ac:dyDescent="0.25">
      <c r="A5245" t="s">
        <v>26</v>
      </c>
      <c r="B5245">
        <v>1128299</v>
      </c>
      <c r="C5245">
        <v>44539</v>
      </c>
      <c r="D5245" t="s">
        <v>31</v>
      </c>
      <c r="E5245" t="s">
        <v>66</v>
      </c>
      <c r="F5245" t="s">
        <v>67</v>
      </c>
      <c r="G5245" t="s">
        <v>19</v>
      </c>
      <c r="H5245">
        <v>74</v>
      </c>
      <c r="I5245">
        <v>135</v>
      </c>
      <c r="J5245">
        <v>9990</v>
      </c>
      <c r="K5245" t="s">
        <v>83</v>
      </c>
      <c r="L5245" t="s">
        <v>20</v>
      </c>
    </row>
    <row r="5246" spans="1:12" x14ac:dyDescent="0.25">
      <c r="A5246" t="s">
        <v>26</v>
      </c>
      <c r="B5246">
        <v>1128299</v>
      </c>
      <c r="C5246">
        <v>44539</v>
      </c>
      <c r="D5246" t="s">
        <v>31</v>
      </c>
      <c r="E5246" t="s">
        <v>66</v>
      </c>
      <c r="F5246" t="s">
        <v>67</v>
      </c>
      <c r="G5246" t="s">
        <v>21</v>
      </c>
      <c r="H5246">
        <v>73</v>
      </c>
      <c r="I5246">
        <v>145</v>
      </c>
      <c r="J5246">
        <v>10585</v>
      </c>
      <c r="K5246" t="s">
        <v>83</v>
      </c>
      <c r="L5246" t="s">
        <v>20</v>
      </c>
    </row>
    <row r="5247" spans="1:12" x14ac:dyDescent="0.25">
      <c r="A5247" t="s">
        <v>26</v>
      </c>
      <c r="B5247">
        <v>1128299</v>
      </c>
      <c r="C5247">
        <v>44539</v>
      </c>
      <c r="D5247" t="s">
        <v>31</v>
      </c>
      <c r="E5247" t="s">
        <v>66</v>
      </c>
      <c r="F5247" t="s">
        <v>67</v>
      </c>
      <c r="G5247" t="s">
        <v>22</v>
      </c>
      <c r="H5247">
        <v>84</v>
      </c>
      <c r="I5247">
        <v>128</v>
      </c>
      <c r="J5247">
        <v>10752</v>
      </c>
      <c r="K5247" t="s">
        <v>83</v>
      </c>
      <c r="L5247" t="s">
        <v>17</v>
      </c>
    </row>
    <row r="5248" spans="1:12" x14ac:dyDescent="0.25">
      <c r="A5248" t="s">
        <v>26</v>
      </c>
      <c r="B5248">
        <v>1128299</v>
      </c>
      <c r="C5248">
        <v>44539</v>
      </c>
      <c r="D5248" t="s">
        <v>31</v>
      </c>
      <c r="E5248" t="s">
        <v>66</v>
      </c>
      <c r="F5248" t="s">
        <v>67</v>
      </c>
      <c r="G5248" t="s">
        <v>23</v>
      </c>
      <c r="H5248">
        <v>89</v>
      </c>
      <c r="I5248">
        <v>142</v>
      </c>
      <c r="J5248">
        <v>12638</v>
      </c>
      <c r="K5248" t="s">
        <v>83</v>
      </c>
      <c r="L5248" t="s">
        <v>20</v>
      </c>
    </row>
    <row r="5249" spans="1:12" x14ac:dyDescent="0.25">
      <c r="A5249" t="s">
        <v>26</v>
      </c>
      <c r="B5249">
        <v>1128299</v>
      </c>
      <c r="C5249">
        <v>44213</v>
      </c>
      <c r="D5249" t="s">
        <v>31</v>
      </c>
      <c r="E5249" t="s">
        <v>66</v>
      </c>
      <c r="F5249" t="s">
        <v>67</v>
      </c>
      <c r="G5249" t="s">
        <v>15</v>
      </c>
      <c r="H5249">
        <v>38</v>
      </c>
      <c r="I5249">
        <v>115</v>
      </c>
      <c r="J5249">
        <v>4370</v>
      </c>
      <c r="K5249" t="s">
        <v>83</v>
      </c>
      <c r="L5249" t="s">
        <v>17</v>
      </c>
    </row>
    <row r="5250" spans="1:12" x14ac:dyDescent="0.25">
      <c r="A5250" t="s">
        <v>26</v>
      </c>
      <c r="B5250">
        <v>1128299</v>
      </c>
      <c r="C5250">
        <v>44213</v>
      </c>
      <c r="D5250" t="s">
        <v>31</v>
      </c>
      <c r="E5250" t="s">
        <v>66</v>
      </c>
      <c r="F5250" t="s">
        <v>67</v>
      </c>
      <c r="G5250" t="s">
        <v>18</v>
      </c>
      <c r="H5250">
        <v>48</v>
      </c>
      <c r="I5250">
        <v>123</v>
      </c>
      <c r="J5250">
        <v>5904</v>
      </c>
      <c r="K5250" t="s">
        <v>83</v>
      </c>
      <c r="L5250" t="s">
        <v>17</v>
      </c>
    </row>
    <row r="5251" spans="1:12" x14ac:dyDescent="0.25">
      <c r="A5251" t="s">
        <v>26</v>
      </c>
      <c r="B5251">
        <v>1128299</v>
      </c>
      <c r="C5251">
        <v>44213</v>
      </c>
      <c r="D5251" t="s">
        <v>31</v>
      </c>
      <c r="E5251" t="s">
        <v>66</v>
      </c>
      <c r="F5251" t="s">
        <v>67</v>
      </c>
      <c r="G5251" t="s">
        <v>19</v>
      </c>
      <c r="H5251">
        <v>45</v>
      </c>
      <c r="I5251">
        <v>123</v>
      </c>
      <c r="J5251">
        <v>5535</v>
      </c>
      <c r="K5251" t="s">
        <v>83</v>
      </c>
      <c r="L5251" t="s">
        <v>20</v>
      </c>
    </row>
    <row r="5252" spans="1:12" x14ac:dyDescent="0.25">
      <c r="A5252" t="s">
        <v>26</v>
      </c>
      <c r="B5252">
        <v>1128299</v>
      </c>
      <c r="C5252">
        <v>44213</v>
      </c>
      <c r="D5252" t="s">
        <v>31</v>
      </c>
      <c r="E5252" t="s">
        <v>66</v>
      </c>
      <c r="F5252" t="s">
        <v>67</v>
      </c>
      <c r="G5252" t="s">
        <v>21</v>
      </c>
      <c r="H5252">
        <v>47</v>
      </c>
      <c r="I5252">
        <v>77</v>
      </c>
      <c r="J5252">
        <v>3619</v>
      </c>
      <c r="K5252" t="s">
        <v>83</v>
      </c>
      <c r="L5252" t="s">
        <v>20</v>
      </c>
    </row>
    <row r="5253" spans="1:12" x14ac:dyDescent="0.25">
      <c r="A5253" t="s">
        <v>26</v>
      </c>
      <c r="B5253">
        <v>1128299</v>
      </c>
      <c r="C5253">
        <v>44213</v>
      </c>
      <c r="D5253" t="s">
        <v>31</v>
      </c>
      <c r="E5253" t="s">
        <v>66</v>
      </c>
      <c r="F5253" t="s">
        <v>67</v>
      </c>
      <c r="G5253" t="s">
        <v>22</v>
      </c>
      <c r="H5253">
        <v>54</v>
      </c>
      <c r="I5253">
        <v>68</v>
      </c>
      <c r="J5253">
        <v>3672</v>
      </c>
      <c r="K5253" t="s">
        <v>83</v>
      </c>
      <c r="L5253" t="s">
        <v>17</v>
      </c>
    </row>
    <row r="5254" spans="1:12" x14ac:dyDescent="0.25">
      <c r="A5254" t="s">
        <v>26</v>
      </c>
      <c r="B5254">
        <v>1128299</v>
      </c>
      <c r="C5254">
        <v>44213</v>
      </c>
      <c r="D5254" t="s">
        <v>31</v>
      </c>
      <c r="E5254" t="s">
        <v>66</v>
      </c>
      <c r="F5254" t="s">
        <v>67</v>
      </c>
      <c r="G5254" t="s">
        <v>23</v>
      </c>
      <c r="H5254">
        <v>49</v>
      </c>
      <c r="I5254">
        <v>124</v>
      </c>
      <c r="J5254">
        <v>6076</v>
      </c>
      <c r="K5254" t="s">
        <v>83</v>
      </c>
      <c r="L5254" t="s">
        <v>20</v>
      </c>
    </row>
    <row r="5255" spans="1:12" x14ac:dyDescent="0.25">
      <c r="A5255" t="s">
        <v>26</v>
      </c>
      <c r="B5255">
        <v>1128299</v>
      </c>
      <c r="C5255">
        <v>44244</v>
      </c>
      <c r="D5255" t="s">
        <v>31</v>
      </c>
      <c r="E5255" t="s">
        <v>66</v>
      </c>
      <c r="F5255" t="s">
        <v>67</v>
      </c>
      <c r="G5255" t="s">
        <v>15</v>
      </c>
      <c r="H5255">
        <v>36</v>
      </c>
      <c r="I5255">
        <v>137</v>
      </c>
      <c r="J5255">
        <v>4932</v>
      </c>
      <c r="K5255" t="s">
        <v>83</v>
      </c>
      <c r="L5255" t="s">
        <v>17</v>
      </c>
    </row>
    <row r="5256" spans="1:12" x14ac:dyDescent="0.25">
      <c r="A5256" t="s">
        <v>26</v>
      </c>
      <c r="B5256">
        <v>1128299</v>
      </c>
      <c r="C5256">
        <v>44244</v>
      </c>
      <c r="D5256" t="s">
        <v>31</v>
      </c>
      <c r="E5256" t="s">
        <v>66</v>
      </c>
      <c r="F5256" t="s">
        <v>67</v>
      </c>
      <c r="G5256" t="s">
        <v>18</v>
      </c>
      <c r="H5256">
        <v>49</v>
      </c>
      <c r="I5256">
        <v>111</v>
      </c>
      <c r="J5256">
        <v>5439</v>
      </c>
      <c r="K5256" t="s">
        <v>83</v>
      </c>
      <c r="L5256" t="s">
        <v>17</v>
      </c>
    </row>
    <row r="5257" spans="1:12" x14ac:dyDescent="0.25">
      <c r="A5257" t="s">
        <v>26</v>
      </c>
      <c r="B5257">
        <v>1128299</v>
      </c>
      <c r="C5257">
        <v>44244</v>
      </c>
      <c r="D5257" t="s">
        <v>31</v>
      </c>
      <c r="E5257" t="s">
        <v>66</v>
      </c>
      <c r="F5257" t="s">
        <v>67</v>
      </c>
      <c r="G5257" t="s">
        <v>19</v>
      </c>
      <c r="H5257">
        <v>49</v>
      </c>
      <c r="I5257">
        <v>111</v>
      </c>
      <c r="J5257">
        <v>5439</v>
      </c>
      <c r="K5257" t="s">
        <v>83</v>
      </c>
      <c r="L5257" t="s">
        <v>20</v>
      </c>
    </row>
    <row r="5258" spans="1:12" x14ac:dyDescent="0.25">
      <c r="A5258" t="s">
        <v>26</v>
      </c>
      <c r="B5258">
        <v>1128299</v>
      </c>
      <c r="C5258">
        <v>44244</v>
      </c>
      <c r="D5258" t="s">
        <v>48</v>
      </c>
      <c r="E5258" t="s">
        <v>49</v>
      </c>
      <c r="F5258" t="s">
        <v>68</v>
      </c>
      <c r="G5258" t="s">
        <v>21</v>
      </c>
      <c r="H5258">
        <v>45</v>
      </c>
      <c r="I5258">
        <v>74</v>
      </c>
      <c r="J5258">
        <v>3330</v>
      </c>
      <c r="K5258" t="s">
        <v>83</v>
      </c>
      <c r="L5258" t="s">
        <v>20</v>
      </c>
    </row>
    <row r="5259" spans="1:12" x14ac:dyDescent="0.25">
      <c r="A5259" t="s">
        <v>26</v>
      </c>
      <c r="B5259">
        <v>1128299</v>
      </c>
      <c r="C5259">
        <v>44244</v>
      </c>
      <c r="D5259" t="s">
        <v>48</v>
      </c>
      <c r="E5259" t="s">
        <v>49</v>
      </c>
      <c r="F5259" t="s">
        <v>68</v>
      </c>
      <c r="G5259" t="s">
        <v>22</v>
      </c>
      <c r="H5259">
        <v>52</v>
      </c>
      <c r="I5259">
        <v>60</v>
      </c>
      <c r="J5259">
        <v>3120</v>
      </c>
      <c r="K5259" t="s">
        <v>83</v>
      </c>
      <c r="L5259" t="s">
        <v>17</v>
      </c>
    </row>
    <row r="5260" spans="1:12" x14ac:dyDescent="0.25">
      <c r="A5260" t="s">
        <v>26</v>
      </c>
      <c r="B5260">
        <v>1128299</v>
      </c>
      <c r="C5260">
        <v>44244</v>
      </c>
      <c r="D5260" t="s">
        <v>48</v>
      </c>
      <c r="E5260" t="s">
        <v>49</v>
      </c>
      <c r="F5260" t="s">
        <v>68</v>
      </c>
      <c r="G5260" t="s">
        <v>23</v>
      </c>
      <c r="H5260">
        <v>47</v>
      </c>
      <c r="I5260">
        <v>108</v>
      </c>
      <c r="J5260">
        <v>5076</v>
      </c>
      <c r="K5260" t="s">
        <v>83</v>
      </c>
      <c r="L5260" t="s">
        <v>20</v>
      </c>
    </row>
    <row r="5261" spans="1:12" x14ac:dyDescent="0.25">
      <c r="A5261" t="s">
        <v>26</v>
      </c>
      <c r="B5261">
        <v>1128299</v>
      </c>
      <c r="C5261">
        <v>44271</v>
      </c>
      <c r="D5261" t="s">
        <v>48</v>
      </c>
      <c r="E5261" t="s">
        <v>49</v>
      </c>
      <c r="F5261" t="s">
        <v>68</v>
      </c>
      <c r="G5261" t="s">
        <v>15</v>
      </c>
      <c r="H5261">
        <v>46</v>
      </c>
      <c r="I5261">
        <v>160</v>
      </c>
      <c r="J5261">
        <v>7360</v>
      </c>
      <c r="K5261" t="s">
        <v>83</v>
      </c>
      <c r="L5261" t="s">
        <v>17</v>
      </c>
    </row>
    <row r="5262" spans="1:12" x14ac:dyDescent="0.25">
      <c r="A5262" t="s">
        <v>26</v>
      </c>
      <c r="B5262">
        <v>1128299</v>
      </c>
      <c r="C5262">
        <v>44271</v>
      </c>
      <c r="D5262" t="s">
        <v>48</v>
      </c>
      <c r="E5262" t="s">
        <v>49</v>
      </c>
      <c r="F5262" t="s">
        <v>68</v>
      </c>
      <c r="G5262" t="s">
        <v>18</v>
      </c>
      <c r="H5262">
        <v>58</v>
      </c>
      <c r="I5262">
        <v>100</v>
      </c>
      <c r="J5262">
        <v>5800</v>
      </c>
      <c r="K5262" t="s">
        <v>83</v>
      </c>
      <c r="L5262" t="s">
        <v>17</v>
      </c>
    </row>
    <row r="5263" spans="1:12" x14ac:dyDescent="0.25">
      <c r="A5263" t="s">
        <v>26</v>
      </c>
      <c r="B5263">
        <v>1128299</v>
      </c>
      <c r="C5263">
        <v>44271</v>
      </c>
      <c r="D5263" t="s">
        <v>48</v>
      </c>
      <c r="E5263" t="s">
        <v>49</v>
      </c>
      <c r="F5263" t="s">
        <v>68</v>
      </c>
      <c r="G5263" t="s">
        <v>19</v>
      </c>
      <c r="H5263">
        <v>59</v>
      </c>
      <c r="I5263">
        <v>115</v>
      </c>
      <c r="J5263">
        <v>6785</v>
      </c>
      <c r="K5263" t="s">
        <v>83</v>
      </c>
      <c r="L5263" t="s">
        <v>20</v>
      </c>
    </row>
    <row r="5264" spans="1:12" x14ac:dyDescent="0.25">
      <c r="A5264" t="s">
        <v>26</v>
      </c>
      <c r="B5264">
        <v>1128299</v>
      </c>
      <c r="C5264">
        <v>44271</v>
      </c>
      <c r="D5264" t="s">
        <v>48</v>
      </c>
      <c r="E5264" t="s">
        <v>49</v>
      </c>
      <c r="F5264" t="s">
        <v>68</v>
      </c>
      <c r="G5264" t="s">
        <v>21</v>
      </c>
      <c r="H5264">
        <v>58</v>
      </c>
      <c r="I5264">
        <v>91</v>
      </c>
      <c r="J5264">
        <v>5278</v>
      </c>
      <c r="K5264" t="s">
        <v>83</v>
      </c>
      <c r="L5264" t="s">
        <v>20</v>
      </c>
    </row>
    <row r="5265" spans="1:12" x14ac:dyDescent="0.25">
      <c r="A5265" t="s">
        <v>26</v>
      </c>
      <c r="B5265">
        <v>1128299</v>
      </c>
      <c r="C5265">
        <v>44271</v>
      </c>
      <c r="D5265" t="s">
        <v>48</v>
      </c>
      <c r="E5265" t="s">
        <v>49</v>
      </c>
      <c r="F5265" t="s">
        <v>68</v>
      </c>
      <c r="G5265" t="s">
        <v>22</v>
      </c>
      <c r="H5265">
        <v>61</v>
      </c>
      <c r="I5265">
        <v>44</v>
      </c>
      <c r="J5265">
        <v>2684</v>
      </c>
      <c r="K5265" t="s">
        <v>83</v>
      </c>
      <c r="L5265" t="s">
        <v>17</v>
      </c>
    </row>
    <row r="5266" spans="1:12" x14ac:dyDescent="0.25">
      <c r="A5266" t="s">
        <v>26</v>
      </c>
      <c r="B5266">
        <v>1128299</v>
      </c>
      <c r="C5266">
        <v>44271</v>
      </c>
      <c r="D5266" t="s">
        <v>48</v>
      </c>
      <c r="E5266" t="s">
        <v>49</v>
      </c>
      <c r="F5266" t="s">
        <v>68</v>
      </c>
      <c r="G5266" t="s">
        <v>23</v>
      </c>
      <c r="H5266">
        <v>54</v>
      </c>
      <c r="I5266">
        <v>101</v>
      </c>
      <c r="J5266">
        <v>5454</v>
      </c>
      <c r="K5266" t="s">
        <v>83</v>
      </c>
      <c r="L5266" t="s">
        <v>20</v>
      </c>
    </row>
    <row r="5267" spans="1:12" x14ac:dyDescent="0.25">
      <c r="A5267" t="s">
        <v>25</v>
      </c>
      <c r="B5267">
        <v>1128299</v>
      </c>
      <c r="C5267">
        <v>44303</v>
      </c>
      <c r="D5267" t="s">
        <v>48</v>
      </c>
      <c r="E5267" t="s">
        <v>49</v>
      </c>
      <c r="F5267" t="s">
        <v>68</v>
      </c>
      <c r="G5267" t="s">
        <v>15</v>
      </c>
      <c r="H5267">
        <v>62</v>
      </c>
      <c r="I5267">
        <v>138</v>
      </c>
      <c r="J5267">
        <v>8556</v>
      </c>
      <c r="K5267" t="s">
        <v>83</v>
      </c>
      <c r="L5267" t="s">
        <v>17</v>
      </c>
    </row>
    <row r="5268" spans="1:12" x14ac:dyDescent="0.25">
      <c r="A5268" t="s">
        <v>25</v>
      </c>
      <c r="B5268">
        <v>1128299</v>
      </c>
      <c r="C5268">
        <v>44303</v>
      </c>
      <c r="D5268" t="s">
        <v>48</v>
      </c>
      <c r="E5268" t="s">
        <v>49</v>
      </c>
      <c r="F5268" t="s">
        <v>68</v>
      </c>
      <c r="G5268" t="s">
        <v>18</v>
      </c>
      <c r="H5268">
        <v>66</v>
      </c>
      <c r="I5268">
        <v>98</v>
      </c>
      <c r="J5268">
        <v>6468</v>
      </c>
      <c r="K5268" t="s">
        <v>83</v>
      </c>
      <c r="L5268" t="s">
        <v>17</v>
      </c>
    </row>
    <row r="5269" spans="1:12" x14ac:dyDescent="0.25">
      <c r="A5269" t="s">
        <v>25</v>
      </c>
      <c r="B5269">
        <v>1128299</v>
      </c>
      <c r="C5269">
        <v>44303</v>
      </c>
      <c r="D5269" t="s">
        <v>48</v>
      </c>
      <c r="E5269" t="s">
        <v>49</v>
      </c>
      <c r="F5269" t="s">
        <v>68</v>
      </c>
      <c r="G5269" t="s">
        <v>19</v>
      </c>
      <c r="H5269">
        <v>66</v>
      </c>
      <c r="I5269">
        <v>120</v>
      </c>
      <c r="J5269">
        <v>7920</v>
      </c>
      <c r="K5269" t="s">
        <v>83</v>
      </c>
      <c r="L5269" t="s">
        <v>20</v>
      </c>
    </row>
    <row r="5270" spans="1:12" x14ac:dyDescent="0.25">
      <c r="A5270" t="s">
        <v>25</v>
      </c>
      <c r="B5270">
        <v>1128299</v>
      </c>
      <c r="C5270">
        <v>44303</v>
      </c>
      <c r="D5270" t="s">
        <v>48</v>
      </c>
      <c r="E5270" t="s">
        <v>49</v>
      </c>
      <c r="F5270" t="s">
        <v>68</v>
      </c>
      <c r="G5270" t="s">
        <v>21</v>
      </c>
      <c r="H5270">
        <v>52</v>
      </c>
      <c r="I5270">
        <v>84</v>
      </c>
      <c r="J5270">
        <v>4368</v>
      </c>
      <c r="K5270" t="s">
        <v>83</v>
      </c>
      <c r="L5270" t="s">
        <v>20</v>
      </c>
    </row>
    <row r="5271" spans="1:12" x14ac:dyDescent="0.25">
      <c r="A5271" t="s">
        <v>25</v>
      </c>
      <c r="B5271">
        <v>1128299</v>
      </c>
      <c r="C5271">
        <v>44303</v>
      </c>
      <c r="D5271" t="s">
        <v>48</v>
      </c>
      <c r="E5271" t="s">
        <v>49</v>
      </c>
      <c r="F5271" t="s">
        <v>68</v>
      </c>
      <c r="G5271" t="s">
        <v>22</v>
      </c>
      <c r="H5271">
        <v>59</v>
      </c>
      <c r="I5271">
        <v>58</v>
      </c>
      <c r="J5271">
        <v>3422</v>
      </c>
      <c r="K5271" t="s">
        <v>83</v>
      </c>
      <c r="L5271" t="s">
        <v>17</v>
      </c>
    </row>
    <row r="5272" spans="1:12" x14ac:dyDescent="0.25">
      <c r="A5272" t="s">
        <v>25</v>
      </c>
      <c r="B5272">
        <v>1128299</v>
      </c>
      <c r="C5272">
        <v>44303</v>
      </c>
      <c r="D5272" t="s">
        <v>48</v>
      </c>
      <c r="E5272" t="s">
        <v>49</v>
      </c>
      <c r="F5272" t="s">
        <v>68</v>
      </c>
      <c r="G5272" t="s">
        <v>23</v>
      </c>
      <c r="H5272">
        <v>72</v>
      </c>
      <c r="I5272">
        <v>109</v>
      </c>
      <c r="J5272">
        <v>7848</v>
      </c>
      <c r="K5272" t="s">
        <v>83</v>
      </c>
      <c r="L5272" t="s">
        <v>20</v>
      </c>
    </row>
    <row r="5273" spans="1:12" x14ac:dyDescent="0.25">
      <c r="A5273" t="s">
        <v>25</v>
      </c>
      <c r="B5273">
        <v>1128299</v>
      </c>
      <c r="C5273">
        <v>44334</v>
      </c>
      <c r="D5273" t="s">
        <v>48</v>
      </c>
      <c r="E5273" t="s">
        <v>49</v>
      </c>
      <c r="F5273" t="s">
        <v>68</v>
      </c>
      <c r="G5273" t="s">
        <v>15</v>
      </c>
      <c r="H5273">
        <v>58</v>
      </c>
      <c r="I5273">
        <v>155</v>
      </c>
      <c r="J5273">
        <v>8990</v>
      </c>
      <c r="K5273" t="s">
        <v>83</v>
      </c>
      <c r="L5273" t="s">
        <v>17</v>
      </c>
    </row>
    <row r="5274" spans="1:12" x14ac:dyDescent="0.25">
      <c r="A5274" t="s">
        <v>25</v>
      </c>
      <c r="B5274">
        <v>1128299</v>
      </c>
      <c r="C5274">
        <v>44334</v>
      </c>
      <c r="D5274" t="s">
        <v>48</v>
      </c>
      <c r="E5274" t="s">
        <v>49</v>
      </c>
      <c r="F5274" t="s">
        <v>68</v>
      </c>
      <c r="G5274" t="s">
        <v>18</v>
      </c>
      <c r="H5274">
        <v>60</v>
      </c>
      <c r="I5274">
        <v>128</v>
      </c>
      <c r="J5274">
        <v>7680</v>
      </c>
      <c r="K5274" t="s">
        <v>83</v>
      </c>
      <c r="L5274" t="s">
        <v>17</v>
      </c>
    </row>
    <row r="5275" spans="1:12" x14ac:dyDescent="0.25">
      <c r="A5275" t="s">
        <v>25</v>
      </c>
      <c r="B5275">
        <v>1128299</v>
      </c>
      <c r="C5275">
        <v>44334</v>
      </c>
      <c r="D5275" t="s">
        <v>48</v>
      </c>
      <c r="E5275" t="s">
        <v>49</v>
      </c>
      <c r="F5275" t="s">
        <v>68</v>
      </c>
      <c r="G5275" t="s">
        <v>19</v>
      </c>
      <c r="H5275">
        <v>59</v>
      </c>
      <c r="I5275">
        <v>119</v>
      </c>
      <c r="J5275">
        <v>7021</v>
      </c>
      <c r="K5275" t="s">
        <v>83</v>
      </c>
      <c r="L5275" t="s">
        <v>20</v>
      </c>
    </row>
    <row r="5276" spans="1:12" x14ac:dyDescent="0.25">
      <c r="A5276" t="s">
        <v>25</v>
      </c>
      <c r="B5276">
        <v>1128299</v>
      </c>
      <c r="C5276">
        <v>44334</v>
      </c>
      <c r="D5276" t="s">
        <v>48</v>
      </c>
      <c r="E5276" t="s">
        <v>49</v>
      </c>
      <c r="F5276" t="s">
        <v>68</v>
      </c>
      <c r="G5276" t="s">
        <v>21</v>
      </c>
      <c r="H5276">
        <v>59</v>
      </c>
      <c r="I5276">
        <v>88</v>
      </c>
      <c r="J5276">
        <v>5192</v>
      </c>
      <c r="K5276" t="s">
        <v>83</v>
      </c>
      <c r="L5276" t="s">
        <v>20</v>
      </c>
    </row>
    <row r="5277" spans="1:12" x14ac:dyDescent="0.25">
      <c r="A5277" t="s">
        <v>25</v>
      </c>
      <c r="B5277">
        <v>1128299</v>
      </c>
      <c r="C5277">
        <v>44334</v>
      </c>
      <c r="D5277" t="s">
        <v>48</v>
      </c>
      <c r="E5277" t="s">
        <v>49</v>
      </c>
      <c r="F5277" t="s">
        <v>68</v>
      </c>
      <c r="G5277" t="s">
        <v>22</v>
      </c>
      <c r="H5277">
        <v>52</v>
      </c>
      <c r="I5277">
        <v>68</v>
      </c>
      <c r="J5277">
        <v>3536</v>
      </c>
      <c r="K5277" t="s">
        <v>83</v>
      </c>
      <c r="L5277" t="s">
        <v>17</v>
      </c>
    </row>
    <row r="5278" spans="1:12" x14ac:dyDescent="0.25">
      <c r="A5278" t="s">
        <v>25</v>
      </c>
      <c r="B5278">
        <v>1128299</v>
      </c>
      <c r="C5278">
        <v>44334</v>
      </c>
      <c r="D5278" t="s">
        <v>48</v>
      </c>
      <c r="E5278" t="s">
        <v>49</v>
      </c>
      <c r="F5278" t="s">
        <v>68</v>
      </c>
      <c r="G5278" t="s">
        <v>23</v>
      </c>
      <c r="H5278">
        <v>67</v>
      </c>
      <c r="I5278">
        <v>173</v>
      </c>
      <c r="J5278">
        <v>11591</v>
      </c>
      <c r="K5278" t="s">
        <v>83</v>
      </c>
      <c r="L5278" t="s">
        <v>20</v>
      </c>
    </row>
    <row r="5279" spans="1:12" x14ac:dyDescent="0.25">
      <c r="A5279" t="s">
        <v>25</v>
      </c>
      <c r="B5279">
        <v>1128299</v>
      </c>
      <c r="C5279">
        <v>44364</v>
      </c>
      <c r="D5279" t="s">
        <v>48</v>
      </c>
      <c r="E5279" t="s">
        <v>49</v>
      </c>
      <c r="F5279" t="s">
        <v>68</v>
      </c>
      <c r="G5279" t="s">
        <v>15</v>
      </c>
      <c r="H5279">
        <v>61</v>
      </c>
      <c r="I5279">
        <v>223</v>
      </c>
      <c r="J5279">
        <v>13603</v>
      </c>
      <c r="K5279" t="s">
        <v>83</v>
      </c>
      <c r="L5279" t="s">
        <v>17</v>
      </c>
    </row>
    <row r="5280" spans="1:12" x14ac:dyDescent="0.25">
      <c r="A5280" t="s">
        <v>25</v>
      </c>
      <c r="B5280">
        <v>1128299</v>
      </c>
      <c r="C5280">
        <v>44364</v>
      </c>
      <c r="D5280" t="s">
        <v>48</v>
      </c>
      <c r="E5280" t="s">
        <v>49</v>
      </c>
      <c r="F5280" t="s">
        <v>68</v>
      </c>
      <c r="G5280" t="s">
        <v>18</v>
      </c>
      <c r="H5280">
        <v>64</v>
      </c>
      <c r="I5280">
        <v>203</v>
      </c>
      <c r="J5280">
        <v>12992</v>
      </c>
      <c r="K5280" t="s">
        <v>83</v>
      </c>
      <c r="L5280" t="s">
        <v>17</v>
      </c>
    </row>
    <row r="5281" spans="1:12" x14ac:dyDescent="0.25">
      <c r="A5281" t="s">
        <v>25</v>
      </c>
      <c r="B5281">
        <v>1128299</v>
      </c>
      <c r="C5281">
        <v>44364</v>
      </c>
      <c r="D5281" t="s">
        <v>48</v>
      </c>
      <c r="E5281" t="s">
        <v>49</v>
      </c>
      <c r="F5281" t="s">
        <v>68</v>
      </c>
      <c r="G5281" t="s">
        <v>19</v>
      </c>
      <c r="H5281">
        <v>80</v>
      </c>
      <c r="I5281">
        <v>210</v>
      </c>
      <c r="J5281">
        <v>16800</v>
      </c>
      <c r="K5281" t="s">
        <v>83</v>
      </c>
      <c r="L5281" t="s">
        <v>20</v>
      </c>
    </row>
    <row r="5282" spans="1:12" x14ac:dyDescent="0.25">
      <c r="A5282" t="s">
        <v>25</v>
      </c>
      <c r="B5282">
        <v>1128299</v>
      </c>
      <c r="C5282">
        <v>44364</v>
      </c>
      <c r="D5282" t="s">
        <v>48</v>
      </c>
      <c r="E5282" t="s">
        <v>49</v>
      </c>
      <c r="F5282" t="s">
        <v>68</v>
      </c>
      <c r="G5282" t="s">
        <v>21</v>
      </c>
      <c r="H5282">
        <v>77</v>
      </c>
      <c r="I5282">
        <v>155</v>
      </c>
      <c r="J5282">
        <v>11935</v>
      </c>
      <c r="K5282" t="s">
        <v>83</v>
      </c>
      <c r="L5282" t="s">
        <v>20</v>
      </c>
    </row>
    <row r="5283" spans="1:12" x14ac:dyDescent="0.25">
      <c r="A5283" t="s">
        <v>25</v>
      </c>
      <c r="B5283">
        <v>1128299</v>
      </c>
      <c r="C5283">
        <v>44364</v>
      </c>
      <c r="D5283" t="s">
        <v>48</v>
      </c>
      <c r="E5283" t="s">
        <v>49</v>
      </c>
      <c r="F5283" t="s">
        <v>68</v>
      </c>
      <c r="G5283" t="s">
        <v>22</v>
      </c>
      <c r="H5283">
        <v>89</v>
      </c>
      <c r="I5283">
        <v>126</v>
      </c>
      <c r="J5283">
        <v>11214</v>
      </c>
      <c r="K5283" t="s">
        <v>83</v>
      </c>
      <c r="L5283" t="s">
        <v>17</v>
      </c>
    </row>
    <row r="5284" spans="1:12" x14ac:dyDescent="0.25">
      <c r="A5284" t="s">
        <v>25</v>
      </c>
      <c r="B5284">
        <v>1128299</v>
      </c>
      <c r="C5284">
        <v>44364</v>
      </c>
      <c r="D5284" t="s">
        <v>48</v>
      </c>
      <c r="E5284" t="s">
        <v>49</v>
      </c>
      <c r="F5284" t="s">
        <v>68</v>
      </c>
      <c r="G5284" t="s">
        <v>23</v>
      </c>
      <c r="H5284">
        <v>103</v>
      </c>
      <c r="I5284">
        <v>218</v>
      </c>
      <c r="J5284">
        <v>22454</v>
      </c>
      <c r="K5284" t="s">
        <v>83</v>
      </c>
      <c r="L5284" t="s">
        <v>20</v>
      </c>
    </row>
    <row r="5285" spans="1:12" x14ac:dyDescent="0.25">
      <c r="A5285" t="s">
        <v>25</v>
      </c>
      <c r="B5285">
        <v>1128299</v>
      </c>
      <c r="C5285">
        <v>44393</v>
      </c>
      <c r="D5285" t="s">
        <v>48</v>
      </c>
      <c r="E5285" t="s">
        <v>49</v>
      </c>
      <c r="F5285" t="s">
        <v>68</v>
      </c>
      <c r="G5285" t="s">
        <v>15</v>
      </c>
      <c r="H5285">
        <v>83</v>
      </c>
      <c r="I5285">
        <v>261</v>
      </c>
      <c r="J5285">
        <v>21663</v>
      </c>
      <c r="K5285" t="s">
        <v>83</v>
      </c>
      <c r="L5285" t="s">
        <v>17</v>
      </c>
    </row>
    <row r="5286" spans="1:12" x14ac:dyDescent="0.25">
      <c r="A5286" t="s">
        <v>25</v>
      </c>
      <c r="B5286">
        <v>1128299</v>
      </c>
      <c r="C5286">
        <v>44393</v>
      </c>
      <c r="D5286" t="s">
        <v>48</v>
      </c>
      <c r="E5286" t="s">
        <v>49</v>
      </c>
      <c r="F5286" t="s">
        <v>68</v>
      </c>
      <c r="G5286" t="s">
        <v>18</v>
      </c>
      <c r="H5286">
        <v>88</v>
      </c>
      <c r="I5286">
        <v>225</v>
      </c>
      <c r="J5286">
        <v>19800</v>
      </c>
      <c r="K5286" t="s">
        <v>83</v>
      </c>
      <c r="L5286" t="s">
        <v>17</v>
      </c>
    </row>
    <row r="5287" spans="1:12" x14ac:dyDescent="0.25">
      <c r="A5287" t="s">
        <v>25</v>
      </c>
      <c r="B5287">
        <v>1128299</v>
      </c>
      <c r="C5287">
        <v>44393</v>
      </c>
      <c r="D5287" t="s">
        <v>48</v>
      </c>
      <c r="E5287" t="s">
        <v>49</v>
      </c>
      <c r="F5287" t="s">
        <v>68</v>
      </c>
      <c r="G5287" t="s">
        <v>19</v>
      </c>
      <c r="H5287">
        <v>86</v>
      </c>
      <c r="I5287">
        <v>189</v>
      </c>
      <c r="J5287">
        <v>16254</v>
      </c>
      <c r="K5287" t="s">
        <v>83</v>
      </c>
      <c r="L5287" t="s">
        <v>20</v>
      </c>
    </row>
    <row r="5288" spans="1:12" x14ac:dyDescent="0.25">
      <c r="A5288" t="s">
        <v>25</v>
      </c>
      <c r="B5288">
        <v>1128299</v>
      </c>
      <c r="C5288">
        <v>44393</v>
      </c>
      <c r="D5288" t="s">
        <v>48</v>
      </c>
      <c r="E5288" t="s">
        <v>49</v>
      </c>
      <c r="F5288" t="s">
        <v>68</v>
      </c>
      <c r="G5288" t="s">
        <v>21</v>
      </c>
      <c r="H5288">
        <v>82</v>
      </c>
      <c r="I5288">
        <v>180</v>
      </c>
      <c r="J5288">
        <v>14760</v>
      </c>
      <c r="K5288" t="s">
        <v>83</v>
      </c>
      <c r="L5288" t="s">
        <v>20</v>
      </c>
    </row>
    <row r="5289" spans="1:12" x14ac:dyDescent="0.25">
      <c r="A5289" t="s">
        <v>25</v>
      </c>
      <c r="B5289">
        <v>1128299</v>
      </c>
      <c r="C5289">
        <v>44393</v>
      </c>
      <c r="D5289" t="s">
        <v>48</v>
      </c>
      <c r="E5289" t="s">
        <v>49</v>
      </c>
      <c r="F5289" t="s">
        <v>68</v>
      </c>
      <c r="G5289" t="s">
        <v>22</v>
      </c>
      <c r="H5289">
        <v>89</v>
      </c>
      <c r="I5289">
        <v>195</v>
      </c>
      <c r="J5289">
        <v>17355</v>
      </c>
      <c r="K5289" t="s">
        <v>83</v>
      </c>
      <c r="L5289" t="s">
        <v>17</v>
      </c>
    </row>
    <row r="5290" spans="1:12" x14ac:dyDescent="0.25">
      <c r="A5290" t="s">
        <v>25</v>
      </c>
      <c r="B5290">
        <v>1128299</v>
      </c>
      <c r="C5290">
        <v>44393</v>
      </c>
      <c r="D5290" t="s">
        <v>48</v>
      </c>
      <c r="E5290" t="s">
        <v>49</v>
      </c>
      <c r="F5290" t="s">
        <v>68</v>
      </c>
      <c r="G5290" t="s">
        <v>23</v>
      </c>
      <c r="H5290">
        <v>101</v>
      </c>
      <c r="I5290">
        <v>163</v>
      </c>
      <c r="J5290">
        <v>16463</v>
      </c>
      <c r="K5290" t="s">
        <v>83</v>
      </c>
      <c r="L5290" t="s">
        <v>20</v>
      </c>
    </row>
    <row r="5291" spans="1:12" x14ac:dyDescent="0.25">
      <c r="A5291" t="s">
        <v>25</v>
      </c>
      <c r="B5291">
        <v>1128299</v>
      </c>
      <c r="C5291">
        <v>44425</v>
      </c>
      <c r="D5291" t="s">
        <v>48</v>
      </c>
      <c r="E5291" t="s">
        <v>49</v>
      </c>
      <c r="F5291" t="s">
        <v>68</v>
      </c>
      <c r="G5291" t="s">
        <v>15</v>
      </c>
      <c r="H5291">
        <v>87</v>
      </c>
      <c r="I5291">
        <v>213</v>
      </c>
      <c r="J5291">
        <v>18531</v>
      </c>
      <c r="K5291" t="s">
        <v>83</v>
      </c>
      <c r="L5291" t="s">
        <v>17</v>
      </c>
    </row>
    <row r="5292" spans="1:12" x14ac:dyDescent="0.25">
      <c r="A5292" t="s">
        <v>25</v>
      </c>
      <c r="B5292">
        <v>1128299</v>
      </c>
      <c r="C5292">
        <v>44425</v>
      </c>
      <c r="D5292" t="s">
        <v>48</v>
      </c>
      <c r="E5292" t="s">
        <v>49</v>
      </c>
      <c r="F5292" t="s">
        <v>68</v>
      </c>
      <c r="G5292" t="s">
        <v>18</v>
      </c>
      <c r="H5292">
        <v>77</v>
      </c>
      <c r="I5292">
        <v>206</v>
      </c>
      <c r="J5292">
        <v>15862</v>
      </c>
      <c r="K5292" t="s">
        <v>83</v>
      </c>
      <c r="L5292" t="s">
        <v>17</v>
      </c>
    </row>
    <row r="5293" spans="1:12" x14ac:dyDescent="0.25">
      <c r="A5293" t="s">
        <v>25</v>
      </c>
      <c r="B5293">
        <v>1128299</v>
      </c>
      <c r="C5293">
        <v>44425</v>
      </c>
      <c r="D5293" t="s">
        <v>48</v>
      </c>
      <c r="E5293" t="s">
        <v>49</v>
      </c>
      <c r="F5293" t="s">
        <v>68</v>
      </c>
      <c r="G5293" t="s">
        <v>19</v>
      </c>
      <c r="H5293">
        <v>78</v>
      </c>
      <c r="I5293">
        <v>189</v>
      </c>
      <c r="J5293">
        <v>14742</v>
      </c>
      <c r="K5293" t="s">
        <v>83</v>
      </c>
      <c r="L5293" t="s">
        <v>20</v>
      </c>
    </row>
    <row r="5294" spans="1:12" x14ac:dyDescent="0.25">
      <c r="A5294" t="s">
        <v>25</v>
      </c>
      <c r="B5294">
        <v>1128299</v>
      </c>
      <c r="C5294">
        <v>44425</v>
      </c>
      <c r="D5294" t="s">
        <v>48</v>
      </c>
      <c r="E5294" t="s">
        <v>49</v>
      </c>
      <c r="F5294" t="s">
        <v>68</v>
      </c>
      <c r="G5294" t="s">
        <v>21</v>
      </c>
      <c r="H5294">
        <v>77</v>
      </c>
      <c r="I5294">
        <v>143</v>
      </c>
      <c r="J5294">
        <v>11011</v>
      </c>
      <c r="K5294" t="s">
        <v>83</v>
      </c>
      <c r="L5294" t="s">
        <v>20</v>
      </c>
    </row>
    <row r="5295" spans="1:12" x14ac:dyDescent="0.25">
      <c r="A5295" t="s">
        <v>25</v>
      </c>
      <c r="B5295">
        <v>1128299</v>
      </c>
      <c r="C5295">
        <v>44425</v>
      </c>
      <c r="D5295" t="s">
        <v>48</v>
      </c>
      <c r="E5295" t="s">
        <v>49</v>
      </c>
      <c r="F5295" t="s">
        <v>68</v>
      </c>
      <c r="G5295" t="s">
        <v>22</v>
      </c>
      <c r="H5295">
        <v>74</v>
      </c>
      <c r="I5295">
        <v>143</v>
      </c>
      <c r="J5295">
        <v>10582</v>
      </c>
      <c r="K5295" t="s">
        <v>83</v>
      </c>
      <c r="L5295" t="s">
        <v>17</v>
      </c>
    </row>
    <row r="5296" spans="1:12" x14ac:dyDescent="0.25">
      <c r="A5296" t="s">
        <v>25</v>
      </c>
      <c r="B5296">
        <v>1128299</v>
      </c>
      <c r="C5296">
        <v>44425</v>
      </c>
      <c r="D5296" t="s">
        <v>48</v>
      </c>
      <c r="E5296" t="s">
        <v>49</v>
      </c>
      <c r="F5296" t="s">
        <v>68</v>
      </c>
      <c r="G5296" t="s">
        <v>23</v>
      </c>
      <c r="H5296">
        <v>81</v>
      </c>
      <c r="I5296">
        <v>87</v>
      </c>
      <c r="J5296">
        <v>7047</v>
      </c>
      <c r="K5296" t="s">
        <v>83</v>
      </c>
      <c r="L5296" t="s">
        <v>20</v>
      </c>
    </row>
    <row r="5297" spans="1:12" x14ac:dyDescent="0.25">
      <c r="A5297" t="s">
        <v>25</v>
      </c>
      <c r="B5297">
        <v>1128299</v>
      </c>
      <c r="C5297">
        <v>44457</v>
      </c>
      <c r="D5297" t="s">
        <v>48</v>
      </c>
      <c r="E5297" t="s">
        <v>49</v>
      </c>
      <c r="F5297" t="s">
        <v>68</v>
      </c>
      <c r="G5297" t="s">
        <v>15</v>
      </c>
      <c r="H5297">
        <v>58</v>
      </c>
      <c r="I5297">
        <v>140</v>
      </c>
      <c r="J5297">
        <v>8120</v>
      </c>
      <c r="K5297" t="s">
        <v>83</v>
      </c>
      <c r="L5297" t="s">
        <v>17</v>
      </c>
    </row>
    <row r="5298" spans="1:12" x14ac:dyDescent="0.25">
      <c r="A5298" t="s">
        <v>25</v>
      </c>
      <c r="B5298">
        <v>1128299</v>
      </c>
      <c r="C5298">
        <v>44457</v>
      </c>
      <c r="D5298" t="s">
        <v>48</v>
      </c>
      <c r="E5298" t="s">
        <v>49</v>
      </c>
      <c r="F5298" t="s">
        <v>68</v>
      </c>
      <c r="G5298" t="s">
        <v>18</v>
      </c>
      <c r="H5298">
        <v>60</v>
      </c>
      <c r="I5298">
        <v>135</v>
      </c>
      <c r="J5298">
        <v>8100</v>
      </c>
      <c r="K5298" t="s">
        <v>83</v>
      </c>
      <c r="L5298" t="s">
        <v>17</v>
      </c>
    </row>
    <row r="5299" spans="1:12" x14ac:dyDescent="0.25">
      <c r="A5299" t="s">
        <v>25</v>
      </c>
      <c r="B5299">
        <v>1128299</v>
      </c>
      <c r="C5299">
        <v>44457</v>
      </c>
      <c r="D5299" t="s">
        <v>48</v>
      </c>
      <c r="E5299" t="s">
        <v>49</v>
      </c>
      <c r="F5299" t="s">
        <v>68</v>
      </c>
      <c r="G5299" t="s">
        <v>19</v>
      </c>
      <c r="H5299">
        <v>54</v>
      </c>
      <c r="I5299">
        <v>75</v>
      </c>
      <c r="J5299">
        <v>4050</v>
      </c>
      <c r="K5299" t="s">
        <v>83</v>
      </c>
      <c r="L5299" t="s">
        <v>20</v>
      </c>
    </row>
    <row r="5300" spans="1:12" x14ac:dyDescent="0.25">
      <c r="A5300" t="s">
        <v>25</v>
      </c>
      <c r="B5300">
        <v>1128299</v>
      </c>
      <c r="C5300">
        <v>44457</v>
      </c>
      <c r="D5300" t="s">
        <v>48</v>
      </c>
      <c r="E5300" t="s">
        <v>49</v>
      </c>
      <c r="F5300" t="s">
        <v>68</v>
      </c>
      <c r="G5300" t="s">
        <v>21</v>
      </c>
      <c r="H5300">
        <v>54</v>
      </c>
      <c r="I5300">
        <v>65</v>
      </c>
      <c r="J5300">
        <v>3510</v>
      </c>
      <c r="K5300" t="s">
        <v>83</v>
      </c>
      <c r="L5300" t="s">
        <v>20</v>
      </c>
    </row>
    <row r="5301" spans="1:12" x14ac:dyDescent="0.25">
      <c r="A5301" t="s">
        <v>25</v>
      </c>
      <c r="B5301">
        <v>1128299</v>
      </c>
      <c r="C5301">
        <v>44457</v>
      </c>
      <c r="D5301" t="s">
        <v>48</v>
      </c>
      <c r="E5301" t="s">
        <v>49</v>
      </c>
      <c r="F5301" t="s">
        <v>68</v>
      </c>
      <c r="G5301" t="s">
        <v>22</v>
      </c>
      <c r="H5301">
        <v>64</v>
      </c>
      <c r="I5301">
        <v>74</v>
      </c>
      <c r="J5301">
        <v>4736</v>
      </c>
      <c r="K5301" t="s">
        <v>83</v>
      </c>
      <c r="L5301" t="s">
        <v>17</v>
      </c>
    </row>
    <row r="5302" spans="1:12" x14ac:dyDescent="0.25">
      <c r="A5302" t="s">
        <v>25</v>
      </c>
      <c r="B5302">
        <v>1128299</v>
      </c>
      <c r="C5302">
        <v>44457</v>
      </c>
      <c r="D5302" t="s">
        <v>48</v>
      </c>
      <c r="E5302" t="s">
        <v>49</v>
      </c>
      <c r="F5302" t="s">
        <v>68</v>
      </c>
      <c r="G5302" t="s">
        <v>23</v>
      </c>
      <c r="H5302">
        <v>51</v>
      </c>
      <c r="I5302">
        <v>75</v>
      </c>
      <c r="J5302">
        <v>3825</v>
      </c>
      <c r="K5302" t="s">
        <v>83</v>
      </c>
      <c r="L5302" t="s">
        <v>20</v>
      </c>
    </row>
    <row r="5303" spans="1:12" x14ac:dyDescent="0.25">
      <c r="A5303" t="s">
        <v>25</v>
      </c>
      <c r="B5303">
        <v>1128299</v>
      </c>
      <c r="C5303">
        <v>44486</v>
      </c>
      <c r="D5303" t="s">
        <v>48</v>
      </c>
      <c r="E5303" t="s">
        <v>49</v>
      </c>
      <c r="F5303" t="s">
        <v>68</v>
      </c>
      <c r="G5303" t="s">
        <v>15</v>
      </c>
      <c r="H5303">
        <v>47</v>
      </c>
      <c r="I5303">
        <v>100</v>
      </c>
      <c r="J5303">
        <v>4700</v>
      </c>
      <c r="K5303" t="s">
        <v>83</v>
      </c>
      <c r="L5303" t="s">
        <v>17</v>
      </c>
    </row>
    <row r="5304" spans="1:12" x14ac:dyDescent="0.25">
      <c r="A5304" t="s">
        <v>25</v>
      </c>
      <c r="B5304">
        <v>1128299</v>
      </c>
      <c r="C5304">
        <v>44486</v>
      </c>
      <c r="D5304" t="s">
        <v>48</v>
      </c>
      <c r="E5304" t="s">
        <v>49</v>
      </c>
      <c r="F5304" t="s">
        <v>68</v>
      </c>
      <c r="G5304" t="s">
        <v>18</v>
      </c>
      <c r="H5304">
        <v>59</v>
      </c>
      <c r="I5304">
        <v>144</v>
      </c>
      <c r="J5304">
        <v>8496</v>
      </c>
      <c r="K5304" t="s">
        <v>83</v>
      </c>
      <c r="L5304" t="s">
        <v>17</v>
      </c>
    </row>
    <row r="5305" spans="1:12" x14ac:dyDescent="0.25">
      <c r="A5305" t="s">
        <v>25</v>
      </c>
      <c r="B5305">
        <v>1128299</v>
      </c>
      <c r="C5305">
        <v>44486</v>
      </c>
      <c r="D5305" t="s">
        <v>48</v>
      </c>
      <c r="E5305" t="s">
        <v>49</v>
      </c>
      <c r="F5305" t="s">
        <v>68</v>
      </c>
      <c r="G5305" t="s">
        <v>19</v>
      </c>
      <c r="H5305">
        <v>55</v>
      </c>
      <c r="I5305">
        <v>112</v>
      </c>
      <c r="J5305">
        <v>6160</v>
      </c>
      <c r="K5305" t="s">
        <v>83</v>
      </c>
      <c r="L5305" t="s">
        <v>20</v>
      </c>
    </row>
    <row r="5306" spans="1:12" x14ac:dyDescent="0.25">
      <c r="A5306" t="s">
        <v>25</v>
      </c>
      <c r="B5306">
        <v>1128299</v>
      </c>
      <c r="C5306">
        <v>44486</v>
      </c>
      <c r="D5306" t="s">
        <v>48</v>
      </c>
      <c r="E5306" t="s">
        <v>49</v>
      </c>
      <c r="F5306" t="s">
        <v>68</v>
      </c>
      <c r="G5306" t="s">
        <v>21</v>
      </c>
      <c r="H5306">
        <v>51</v>
      </c>
      <c r="I5306">
        <v>113</v>
      </c>
      <c r="J5306">
        <v>5763</v>
      </c>
      <c r="K5306" t="s">
        <v>83</v>
      </c>
      <c r="L5306" t="s">
        <v>20</v>
      </c>
    </row>
    <row r="5307" spans="1:12" x14ac:dyDescent="0.25">
      <c r="A5307" t="s">
        <v>25</v>
      </c>
      <c r="B5307">
        <v>1128299</v>
      </c>
      <c r="C5307">
        <v>44486</v>
      </c>
      <c r="D5307" t="s">
        <v>48</v>
      </c>
      <c r="E5307" t="s">
        <v>49</v>
      </c>
      <c r="F5307" t="s">
        <v>68</v>
      </c>
      <c r="G5307" t="s">
        <v>22</v>
      </c>
      <c r="H5307">
        <v>59</v>
      </c>
      <c r="I5307">
        <v>98</v>
      </c>
      <c r="J5307">
        <v>5782</v>
      </c>
      <c r="K5307" t="s">
        <v>83</v>
      </c>
      <c r="L5307" t="s">
        <v>17</v>
      </c>
    </row>
    <row r="5308" spans="1:12" x14ac:dyDescent="0.25">
      <c r="A5308" t="s">
        <v>25</v>
      </c>
      <c r="B5308">
        <v>1128299</v>
      </c>
      <c r="C5308">
        <v>44486</v>
      </c>
      <c r="D5308" t="s">
        <v>48</v>
      </c>
      <c r="E5308" t="s">
        <v>49</v>
      </c>
      <c r="F5308" t="s">
        <v>68</v>
      </c>
      <c r="G5308" t="s">
        <v>23</v>
      </c>
      <c r="H5308">
        <v>65</v>
      </c>
      <c r="I5308">
        <v>104</v>
      </c>
      <c r="J5308">
        <v>6760</v>
      </c>
      <c r="K5308" t="s">
        <v>83</v>
      </c>
      <c r="L5308" t="s">
        <v>20</v>
      </c>
    </row>
    <row r="5309" spans="1:12" x14ac:dyDescent="0.25">
      <c r="A5309" t="s">
        <v>25</v>
      </c>
      <c r="B5309">
        <v>1128299</v>
      </c>
      <c r="C5309">
        <v>44517</v>
      </c>
      <c r="D5309" t="s">
        <v>48</v>
      </c>
      <c r="E5309" t="s">
        <v>49</v>
      </c>
      <c r="F5309" t="s">
        <v>68</v>
      </c>
      <c r="G5309" t="s">
        <v>15</v>
      </c>
      <c r="H5309">
        <v>52</v>
      </c>
      <c r="I5309">
        <v>169</v>
      </c>
      <c r="J5309">
        <v>8788</v>
      </c>
      <c r="K5309" t="s">
        <v>83</v>
      </c>
      <c r="L5309" t="s">
        <v>17</v>
      </c>
    </row>
    <row r="5310" spans="1:12" x14ac:dyDescent="0.25">
      <c r="A5310" t="s">
        <v>25</v>
      </c>
      <c r="B5310">
        <v>1128299</v>
      </c>
      <c r="C5310">
        <v>44517</v>
      </c>
      <c r="D5310" t="s">
        <v>48</v>
      </c>
      <c r="E5310" t="s">
        <v>49</v>
      </c>
      <c r="F5310" t="s">
        <v>68</v>
      </c>
      <c r="G5310" t="s">
        <v>18</v>
      </c>
      <c r="H5310">
        <v>54</v>
      </c>
      <c r="I5310">
        <v>175</v>
      </c>
      <c r="J5310">
        <v>9450</v>
      </c>
      <c r="K5310" t="s">
        <v>83</v>
      </c>
      <c r="L5310" t="s">
        <v>17</v>
      </c>
    </row>
    <row r="5311" spans="1:12" x14ac:dyDescent="0.25">
      <c r="A5311" t="s">
        <v>25</v>
      </c>
      <c r="B5311">
        <v>1128299</v>
      </c>
      <c r="C5311">
        <v>44517</v>
      </c>
      <c r="D5311" t="s">
        <v>48</v>
      </c>
      <c r="E5311" t="s">
        <v>49</v>
      </c>
      <c r="F5311" t="s">
        <v>68</v>
      </c>
      <c r="G5311" t="s">
        <v>19</v>
      </c>
      <c r="H5311">
        <v>53</v>
      </c>
      <c r="I5311">
        <v>147</v>
      </c>
      <c r="J5311">
        <v>7791</v>
      </c>
      <c r="K5311" t="s">
        <v>83</v>
      </c>
      <c r="L5311" t="s">
        <v>20</v>
      </c>
    </row>
    <row r="5312" spans="1:12" x14ac:dyDescent="0.25">
      <c r="A5312" t="s">
        <v>25</v>
      </c>
      <c r="B5312">
        <v>1128299</v>
      </c>
      <c r="C5312">
        <v>44517</v>
      </c>
      <c r="D5312" t="s">
        <v>48</v>
      </c>
      <c r="E5312" t="s">
        <v>49</v>
      </c>
      <c r="F5312" t="s">
        <v>68</v>
      </c>
      <c r="G5312" t="s">
        <v>21</v>
      </c>
      <c r="H5312">
        <v>64</v>
      </c>
      <c r="I5312">
        <v>150</v>
      </c>
      <c r="J5312">
        <v>9600</v>
      </c>
      <c r="K5312" t="s">
        <v>83</v>
      </c>
      <c r="L5312" t="s">
        <v>20</v>
      </c>
    </row>
    <row r="5313" spans="1:12" x14ac:dyDescent="0.25">
      <c r="A5313" t="s">
        <v>25</v>
      </c>
      <c r="B5313">
        <v>1128299</v>
      </c>
      <c r="C5313">
        <v>44517</v>
      </c>
      <c r="D5313" t="s">
        <v>48</v>
      </c>
      <c r="E5313" t="s">
        <v>49</v>
      </c>
      <c r="F5313" t="s">
        <v>68</v>
      </c>
      <c r="G5313" t="s">
        <v>22</v>
      </c>
      <c r="H5313">
        <v>77</v>
      </c>
      <c r="I5313">
        <v>124</v>
      </c>
      <c r="J5313">
        <v>9548</v>
      </c>
      <c r="K5313" t="s">
        <v>83</v>
      </c>
      <c r="L5313" t="s">
        <v>17</v>
      </c>
    </row>
    <row r="5314" spans="1:12" x14ac:dyDescent="0.25">
      <c r="A5314" t="s">
        <v>25</v>
      </c>
      <c r="B5314">
        <v>1128299</v>
      </c>
      <c r="C5314">
        <v>44517</v>
      </c>
      <c r="D5314" t="s">
        <v>48</v>
      </c>
      <c r="E5314" t="s">
        <v>49</v>
      </c>
      <c r="F5314" t="s">
        <v>68</v>
      </c>
      <c r="G5314" t="s">
        <v>23</v>
      </c>
      <c r="H5314">
        <v>86</v>
      </c>
      <c r="I5314">
        <v>162</v>
      </c>
      <c r="J5314">
        <v>13932</v>
      </c>
      <c r="K5314" t="s">
        <v>83</v>
      </c>
      <c r="L5314" t="s">
        <v>20</v>
      </c>
    </row>
    <row r="5315" spans="1:12" x14ac:dyDescent="0.25">
      <c r="A5315" t="s">
        <v>25</v>
      </c>
      <c r="B5315">
        <v>1128299</v>
      </c>
      <c r="C5315">
        <v>44546</v>
      </c>
      <c r="D5315" t="s">
        <v>48</v>
      </c>
      <c r="E5315" t="s">
        <v>49</v>
      </c>
      <c r="F5315" t="s">
        <v>68</v>
      </c>
      <c r="G5315" t="s">
        <v>15</v>
      </c>
      <c r="H5315">
        <v>72</v>
      </c>
      <c r="I5315">
        <v>216</v>
      </c>
      <c r="J5315">
        <v>15552</v>
      </c>
      <c r="K5315" t="s">
        <v>83</v>
      </c>
      <c r="L5315" t="s">
        <v>17</v>
      </c>
    </row>
    <row r="5316" spans="1:12" x14ac:dyDescent="0.25">
      <c r="A5316" t="s">
        <v>25</v>
      </c>
      <c r="B5316">
        <v>1128299</v>
      </c>
      <c r="C5316">
        <v>44546</v>
      </c>
      <c r="D5316" t="s">
        <v>48</v>
      </c>
      <c r="E5316" t="s">
        <v>49</v>
      </c>
      <c r="F5316" t="s">
        <v>68</v>
      </c>
      <c r="G5316" t="s">
        <v>18</v>
      </c>
      <c r="H5316">
        <v>82</v>
      </c>
      <c r="I5316">
        <v>200</v>
      </c>
      <c r="J5316">
        <v>16400</v>
      </c>
      <c r="K5316" t="s">
        <v>83</v>
      </c>
      <c r="L5316" t="s">
        <v>17</v>
      </c>
    </row>
    <row r="5317" spans="1:12" x14ac:dyDescent="0.25">
      <c r="A5317" t="s">
        <v>30</v>
      </c>
      <c r="B5317">
        <v>1128299</v>
      </c>
      <c r="C5317">
        <v>44546</v>
      </c>
      <c r="D5317" t="s">
        <v>48</v>
      </c>
      <c r="E5317" t="s">
        <v>49</v>
      </c>
      <c r="F5317" t="s">
        <v>68</v>
      </c>
      <c r="G5317" t="s">
        <v>19</v>
      </c>
      <c r="H5317">
        <v>75</v>
      </c>
      <c r="I5317">
        <v>174</v>
      </c>
      <c r="J5317">
        <v>13050</v>
      </c>
      <c r="K5317" t="s">
        <v>83</v>
      </c>
      <c r="L5317" t="s">
        <v>20</v>
      </c>
    </row>
    <row r="5318" spans="1:12" x14ac:dyDescent="0.25">
      <c r="A5318" t="s">
        <v>30</v>
      </c>
      <c r="B5318">
        <v>1128299</v>
      </c>
      <c r="C5318">
        <v>44546</v>
      </c>
      <c r="D5318" t="s">
        <v>48</v>
      </c>
      <c r="E5318" t="s">
        <v>49</v>
      </c>
      <c r="F5318" t="s">
        <v>68</v>
      </c>
      <c r="G5318" t="s">
        <v>21</v>
      </c>
      <c r="H5318">
        <v>78</v>
      </c>
      <c r="I5318">
        <v>180</v>
      </c>
      <c r="J5318">
        <v>14040</v>
      </c>
      <c r="K5318" t="s">
        <v>83</v>
      </c>
      <c r="L5318" t="s">
        <v>20</v>
      </c>
    </row>
    <row r="5319" spans="1:12" x14ac:dyDescent="0.25">
      <c r="A5319" t="s">
        <v>30</v>
      </c>
      <c r="B5319">
        <v>1128299</v>
      </c>
      <c r="C5319">
        <v>44546</v>
      </c>
      <c r="D5319" t="s">
        <v>48</v>
      </c>
      <c r="E5319" t="s">
        <v>49</v>
      </c>
      <c r="F5319" t="s">
        <v>68</v>
      </c>
      <c r="G5319" t="s">
        <v>22</v>
      </c>
      <c r="H5319">
        <v>86</v>
      </c>
      <c r="I5319">
        <v>147</v>
      </c>
      <c r="J5319">
        <v>12642</v>
      </c>
      <c r="K5319" t="s">
        <v>83</v>
      </c>
      <c r="L5319" t="s">
        <v>17</v>
      </c>
    </row>
    <row r="5320" spans="1:12" x14ac:dyDescent="0.25">
      <c r="A5320" t="s">
        <v>30</v>
      </c>
      <c r="B5320">
        <v>1128299</v>
      </c>
      <c r="C5320">
        <v>44546</v>
      </c>
      <c r="D5320" t="s">
        <v>48</v>
      </c>
      <c r="E5320" t="s">
        <v>49</v>
      </c>
      <c r="F5320" t="s">
        <v>68</v>
      </c>
      <c r="G5320" t="s">
        <v>23</v>
      </c>
      <c r="H5320">
        <v>87</v>
      </c>
      <c r="I5320">
        <v>156</v>
      </c>
      <c r="J5320">
        <v>13572</v>
      </c>
      <c r="K5320" t="s">
        <v>83</v>
      </c>
      <c r="L5320" t="s">
        <v>20</v>
      </c>
    </row>
    <row r="5321" spans="1:12" x14ac:dyDescent="0.25">
      <c r="A5321" t="s">
        <v>30</v>
      </c>
      <c r="B5321">
        <v>1185732</v>
      </c>
      <c r="C5321">
        <v>44208</v>
      </c>
      <c r="D5321" t="s">
        <v>48</v>
      </c>
      <c r="E5321" t="s">
        <v>49</v>
      </c>
      <c r="F5321" t="s">
        <v>68</v>
      </c>
      <c r="G5321" t="s">
        <v>15</v>
      </c>
      <c r="H5321">
        <v>41</v>
      </c>
      <c r="I5321">
        <v>255</v>
      </c>
      <c r="J5321">
        <v>10455</v>
      </c>
      <c r="K5321" t="s">
        <v>83</v>
      </c>
      <c r="L5321" t="s">
        <v>17</v>
      </c>
    </row>
    <row r="5322" spans="1:12" x14ac:dyDescent="0.25">
      <c r="A5322" t="s">
        <v>30</v>
      </c>
      <c r="B5322">
        <v>1185732</v>
      </c>
      <c r="C5322">
        <v>44208</v>
      </c>
      <c r="D5322" t="s">
        <v>48</v>
      </c>
      <c r="E5322" t="s">
        <v>49</v>
      </c>
      <c r="F5322" t="s">
        <v>68</v>
      </c>
      <c r="G5322" t="s">
        <v>18</v>
      </c>
      <c r="H5322">
        <v>44</v>
      </c>
      <c r="I5322">
        <v>189</v>
      </c>
      <c r="J5322">
        <v>8316</v>
      </c>
      <c r="K5322" t="s">
        <v>83</v>
      </c>
      <c r="L5322" t="s">
        <v>17</v>
      </c>
    </row>
    <row r="5323" spans="1:12" x14ac:dyDescent="0.25">
      <c r="A5323" t="s">
        <v>30</v>
      </c>
      <c r="B5323">
        <v>1185732</v>
      </c>
      <c r="C5323">
        <v>44208</v>
      </c>
      <c r="D5323" t="s">
        <v>48</v>
      </c>
      <c r="E5323" t="s">
        <v>49</v>
      </c>
      <c r="F5323" t="s">
        <v>68</v>
      </c>
      <c r="G5323" t="s">
        <v>19</v>
      </c>
      <c r="H5323">
        <v>32</v>
      </c>
      <c r="I5323">
        <v>169</v>
      </c>
      <c r="J5323">
        <v>5408</v>
      </c>
      <c r="K5323" t="s">
        <v>83</v>
      </c>
      <c r="L5323" t="s">
        <v>20</v>
      </c>
    </row>
    <row r="5324" spans="1:12" x14ac:dyDescent="0.25">
      <c r="A5324" t="s">
        <v>30</v>
      </c>
      <c r="B5324">
        <v>1185732</v>
      </c>
      <c r="C5324">
        <v>44208</v>
      </c>
      <c r="D5324" t="s">
        <v>48</v>
      </c>
      <c r="E5324" t="s">
        <v>49</v>
      </c>
      <c r="F5324" t="s">
        <v>68</v>
      </c>
      <c r="G5324" t="s">
        <v>21</v>
      </c>
      <c r="H5324">
        <v>37</v>
      </c>
      <c r="I5324">
        <v>145</v>
      </c>
      <c r="J5324">
        <v>5365</v>
      </c>
      <c r="K5324" t="s">
        <v>83</v>
      </c>
      <c r="L5324" t="s">
        <v>20</v>
      </c>
    </row>
    <row r="5325" spans="1:12" x14ac:dyDescent="0.25">
      <c r="A5325" t="s">
        <v>30</v>
      </c>
      <c r="B5325">
        <v>1185732</v>
      </c>
      <c r="C5325">
        <v>44208</v>
      </c>
      <c r="D5325" t="s">
        <v>48</v>
      </c>
      <c r="E5325" t="s">
        <v>49</v>
      </c>
      <c r="F5325" t="s">
        <v>68</v>
      </c>
      <c r="G5325" t="s">
        <v>22</v>
      </c>
      <c r="H5325">
        <v>51</v>
      </c>
      <c r="I5325">
        <v>165</v>
      </c>
      <c r="J5325">
        <v>8415</v>
      </c>
      <c r="K5325" t="s">
        <v>83</v>
      </c>
      <c r="L5325" t="s">
        <v>17</v>
      </c>
    </row>
    <row r="5326" spans="1:12" x14ac:dyDescent="0.25">
      <c r="A5326" t="s">
        <v>30</v>
      </c>
      <c r="B5326">
        <v>1185732</v>
      </c>
      <c r="C5326">
        <v>44208</v>
      </c>
      <c r="D5326" t="s">
        <v>48</v>
      </c>
      <c r="E5326" t="s">
        <v>49</v>
      </c>
      <c r="F5326" t="s">
        <v>68</v>
      </c>
      <c r="G5326" t="s">
        <v>23</v>
      </c>
      <c r="H5326">
        <v>44</v>
      </c>
      <c r="I5326">
        <v>176</v>
      </c>
      <c r="J5326">
        <v>7744</v>
      </c>
      <c r="K5326" t="s">
        <v>83</v>
      </c>
      <c r="L5326" t="s">
        <v>20</v>
      </c>
    </row>
    <row r="5327" spans="1:12" x14ac:dyDescent="0.25">
      <c r="A5327" t="s">
        <v>30</v>
      </c>
      <c r="B5327">
        <v>1185732</v>
      </c>
      <c r="C5327">
        <v>44237</v>
      </c>
      <c r="D5327" t="s">
        <v>48</v>
      </c>
      <c r="E5327" t="s">
        <v>49</v>
      </c>
      <c r="F5327" t="s">
        <v>68</v>
      </c>
      <c r="G5327" t="s">
        <v>15</v>
      </c>
      <c r="H5327">
        <v>44</v>
      </c>
      <c r="I5327">
        <v>234</v>
      </c>
      <c r="J5327">
        <v>10296</v>
      </c>
      <c r="K5327" t="s">
        <v>83</v>
      </c>
      <c r="L5327" t="s">
        <v>17</v>
      </c>
    </row>
    <row r="5328" spans="1:12" x14ac:dyDescent="0.25">
      <c r="A5328" t="s">
        <v>30</v>
      </c>
      <c r="B5328">
        <v>1185732</v>
      </c>
      <c r="C5328">
        <v>44237</v>
      </c>
      <c r="D5328" t="s">
        <v>48</v>
      </c>
      <c r="E5328" t="s">
        <v>49</v>
      </c>
      <c r="F5328" t="s">
        <v>68</v>
      </c>
      <c r="G5328" t="s">
        <v>18</v>
      </c>
      <c r="H5328">
        <v>42</v>
      </c>
      <c r="I5328">
        <v>138</v>
      </c>
      <c r="J5328">
        <v>5796</v>
      </c>
      <c r="K5328" t="s">
        <v>83</v>
      </c>
      <c r="L5328" t="s">
        <v>17</v>
      </c>
    </row>
    <row r="5329" spans="1:12" x14ac:dyDescent="0.25">
      <c r="A5329" t="s">
        <v>30</v>
      </c>
      <c r="B5329">
        <v>1185732</v>
      </c>
      <c r="C5329">
        <v>44237</v>
      </c>
      <c r="D5329" t="s">
        <v>48</v>
      </c>
      <c r="E5329" t="s">
        <v>49</v>
      </c>
      <c r="F5329" t="s">
        <v>68</v>
      </c>
      <c r="G5329" t="s">
        <v>19</v>
      </c>
      <c r="H5329">
        <v>33</v>
      </c>
      <c r="I5329">
        <v>174</v>
      </c>
      <c r="J5329">
        <v>5742</v>
      </c>
      <c r="K5329" t="s">
        <v>83</v>
      </c>
      <c r="L5329" t="s">
        <v>20</v>
      </c>
    </row>
    <row r="5330" spans="1:12" x14ac:dyDescent="0.25">
      <c r="A5330" t="s">
        <v>30</v>
      </c>
      <c r="B5330">
        <v>1185732</v>
      </c>
      <c r="C5330">
        <v>44237</v>
      </c>
      <c r="D5330" t="s">
        <v>13</v>
      </c>
      <c r="E5330" t="s">
        <v>14</v>
      </c>
      <c r="F5330" t="s">
        <v>69</v>
      </c>
      <c r="G5330" t="s">
        <v>21</v>
      </c>
      <c r="H5330">
        <v>37</v>
      </c>
      <c r="I5330">
        <v>133</v>
      </c>
      <c r="J5330">
        <v>4921</v>
      </c>
      <c r="K5330" t="s">
        <v>83</v>
      </c>
      <c r="L5330" t="s">
        <v>20</v>
      </c>
    </row>
    <row r="5331" spans="1:12" x14ac:dyDescent="0.25">
      <c r="A5331" t="s">
        <v>30</v>
      </c>
      <c r="B5331">
        <v>1185732</v>
      </c>
      <c r="C5331">
        <v>44237</v>
      </c>
      <c r="D5331" t="s">
        <v>13</v>
      </c>
      <c r="E5331" t="s">
        <v>14</v>
      </c>
      <c r="F5331" t="s">
        <v>69</v>
      </c>
      <c r="G5331" t="s">
        <v>22</v>
      </c>
      <c r="H5331">
        <v>50</v>
      </c>
      <c r="I5331">
        <v>154</v>
      </c>
      <c r="J5331">
        <v>7700</v>
      </c>
      <c r="K5331" t="s">
        <v>83</v>
      </c>
      <c r="L5331" t="s">
        <v>17</v>
      </c>
    </row>
    <row r="5332" spans="1:12" x14ac:dyDescent="0.25">
      <c r="A5332" t="s">
        <v>30</v>
      </c>
      <c r="B5332">
        <v>1185732</v>
      </c>
      <c r="C5332">
        <v>44237</v>
      </c>
      <c r="D5332" t="s">
        <v>13</v>
      </c>
      <c r="E5332" t="s">
        <v>14</v>
      </c>
      <c r="F5332" t="s">
        <v>69</v>
      </c>
      <c r="G5332" t="s">
        <v>23</v>
      </c>
      <c r="H5332">
        <v>42</v>
      </c>
      <c r="I5332">
        <v>182</v>
      </c>
      <c r="J5332">
        <v>7644</v>
      </c>
      <c r="K5332" t="s">
        <v>83</v>
      </c>
      <c r="L5332" t="s">
        <v>20</v>
      </c>
    </row>
    <row r="5333" spans="1:12" x14ac:dyDescent="0.25">
      <c r="A5333" t="s">
        <v>30</v>
      </c>
      <c r="B5333">
        <v>1185732</v>
      </c>
      <c r="C5333">
        <v>44263</v>
      </c>
      <c r="D5333" t="s">
        <v>13</v>
      </c>
      <c r="E5333" t="s">
        <v>14</v>
      </c>
      <c r="F5333" t="s">
        <v>69</v>
      </c>
      <c r="G5333" t="s">
        <v>15</v>
      </c>
      <c r="H5333">
        <v>44</v>
      </c>
      <c r="I5333">
        <v>252</v>
      </c>
      <c r="J5333">
        <v>11088</v>
      </c>
      <c r="K5333" t="s">
        <v>83</v>
      </c>
      <c r="L5333" t="s">
        <v>17</v>
      </c>
    </row>
    <row r="5334" spans="1:12" x14ac:dyDescent="0.25">
      <c r="A5334" t="s">
        <v>30</v>
      </c>
      <c r="B5334">
        <v>1185732</v>
      </c>
      <c r="C5334">
        <v>44263</v>
      </c>
      <c r="D5334" t="s">
        <v>13</v>
      </c>
      <c r="E5334" t="s">
        <v>14</v>
      </c>
      <c r="F5334" t="s">
        <v>69</v>
      </c>
      <c r="G5334" t="s">
        <v>18</v>
      </c>
      <c r="H5334">
        <v>44</v>
      </c>
      <c r="I5334">
        <v>165</v>
      </c>
      <c r="J5334">
        <v>7260</v>
      </c>
      <c r="K5334" t="s">
        <v>83</v>
      </c>
      <c r="L5334" t="s">
        <v>17</v>
      </c>
    </row>
    <row r="5335" spans="1:12" x14ac:dyDescent="0.25">
      <c r="A5335" t="s">
        <v>30</v>
      </c>
      <c r="B5335">
        <v>1185732</v>
      </c>
      <c r="C5335">
        <v>44263</v>
      </c>
      <c r="D5335" t="s">
        <v>13</v>
      </c>
      <c r="E5335" t="s">
        <v>14</v>
      </c>
      <c r="F5335" t="s">
        <v>69</v>
      </c>
      <c r="G5335" t="s">
        <v>19</v>
      </c>
      <c r="H5335">
        <v>33</v>
      </c>
      <c r="I5335">
        <v>161</v>
      </c>
      <c r="J5335">
        <v>5313</v>
      </c>
      <c r="K5335" t="s">
        <v>83</v>
      </c>
      <c r="L5335" t="s">
        <v>20</v>
      </c>
    </row>
    <row r="5336" spans="1:12" x14ac:dyDescent="0.25">
      <c r="A5336" t="s">
        <v>30</v>
      </c>
      <c r="B5336">
        <v>1185732</v>
      </c>
      <c r="C5336">
        <v>44263</v>
      </c>
      <c r="D5336" t="s">
        <v>13</v>
      </c>
      <c r="E5336" t="s">
        <v>14</v>
      </c>
      <c r="F5336" t="s">
        <v>69</v>
      </c>
      <c r="G5336" t="s">
        <v>21</v>
      </c>
      <c r="H5336">
        <v>39</v>
      </c>
      <c r="I5336">
        <v>106</v>
      </c>
      <c r="J5336">
        <v>4134</v>
      </c>
      <c r="K5336" t="s">
        <v>83</v>
      </c>
      <c r="L5336" t="s">
        <v>20</v>
      </c>
    </row>
    <row r="5337" spans="1:12" x14ac:dyDescent="0.25">
      <c r="A5337" t="s">
        <v>30</v>
      </c>
      <c r="B5337">
        <v>1185732</v>
      </c>
      <c r="C5337">
        <v>44263</v>
      </c>
      <c r="D5337" t="s">
        <v>13</v>
      </c>
      <c r="E5337" t="s">
        <v>14</v>
      </c>
      <c r="F5337" t="s">
        <v>69</v>
      </c>
      <c r="G5337" t="s">
        <v>22</v>
      </c>
      <c r="H5337">
        <v>51</v>
      </c>
      <c r="I5337">
        <v>133</v>
      </c>
      <c r="J5337">
        <v>6783</v>
      </c>
      <c r="K5337" t="s">
        <v>83</v>
      </c>
      <c r="L5337" t="s">
        <v>17</v>
      </c>
    </row>
    <row r="5338" spans="1:12" x14ac:dyDescent="0.25">
      <c r="A5338" t="s">
        <v>30</v>
      </c>
      <c r="B5338">
        <v>1185732</v>
      </c>
      <c r="C5338">
        <v>44263</v>
      </c>
      <c r="D5338" t="s">
        <v>13</v>
      </c>
      <c r="E5338" t="s">
        <v>14</v>
      </c>
      <c r="F5338" t="s">
        <v>69</v>
      </c>
      <c r="G5338" t="s">
        <v>23</v>
      </c>
      <c r="H5338">
        <v>43</v>
      </c>
      <c r="I5338">
        <v>161</v>
      </c>
      <c r="J5338">
        <v>6923</v>
      </c>
      <c r="K5338" t="s">
        <v>83</v>
      </c>
      <c r="L5338" t="s">
        <v>20</v>
      </c>
    </row>
    <row r="5339" spans="1:12" x14ac:dyDescent="0.25">
      <c r="A5339" t="s">
        <v>30</v>
      </c>
      <c r="B5339">
        <v>1185732</v>
      </c>
      <c r="C5339">
        <v>44295</v>
      </c>
      <c r="D5339" t="s">
        <v>13</v>
      </c>
      <c r="E5339" t="s">
        <v>14</v>
      </c>
      <c r="F5339" t="s">
        <v>69</v>
      </c>
      <c r="G5339" t="s">
        <v>15</v>
      </c>
      <c r="H5339">
        <v>42</v>
      </c>
      <c r="I5339">
        <v>248</v>
      </c>
      <c r="J5339">
        <v>10416</v>
      </c>
      <c r="K5339" t="s">
        <v>83</v>
      </c>
      <c r="L5339" t="s">
        <v>17</v>
      </c>
    </row>
    <row r="5340" spans="1:12" x14ac:dyDescent="0.25">
      <c r="A5340" t="s">
        <v>30</v>
      </c>
      <c r="B5340">
        <v>1185732</v>
      </c>
      <c r="C5340">
        <v>44295</v>
      </c>
      <c r="D5340" t="s">
        <v>13</v>
      </c>
      <c r="E5340" t="s">
        <v>14</v>
      </c>
      <c r="F5340" t="s">
        <v>69</v>
      </c>
      <c r="G5340" t="s">
        <v>18</v>
      </c>
      <c r="H5340">
        <v>43</v>
      </c>
      <c r="I5340">
        <v>147</v>
      </c>
      <c r="J5340">
        <v>6321</v>
      </c>
      <c r="K5340" t="s">
        <v>83</v>
      </c>
      <c r="L5340" t="s">
        <v>17</v>
      </c>
    </row>
    <row r="5341" spans="1:12" x14ac:dyDescent="0.25">
      <c r="A5341" t="s">
        <v>30</v>
      </c>
      <c r="B5341">
        <v>1185732</v>
      </c>
      <c r="C5341">
        <v>44295</v>
      </c>
      <c r="D5341" t="s">
        <v>13</v>
      </c>
      <c r="E5341" t="s">
        <v>14</v>
      </c>
      <c r="F5341" t="s">
        <v>69</v>
      </c>
      <c r="G5341" t="s">
        <v>19</v>
      </c>
      <c r="H5341">
        <v>34</v>
      </c>
      <c r="I5341">
        <v>152</v>
      </c>
      <c r="J5341">
        <v>5168</v>
      </c>
      <c r="K5341" t="s">
        <v>83</v>
      </c>
      <c r="L5341" t="s">
        <v>20</v>
      </c>
    </row>
    <row r="5342" spans="1:12" x14ac:dyDescent="0.25">
      <c r="A5342" t="s">
        <v>30</v>
      </c>
      <c r="B5342">
        <v>1185732</v>
      </c>
      <c r="C5342">
        <v>44295</v>
      </c>
      <c r="D5342" t="s">
        <v>13</v>
      </c>
      <c r="E5342" t="s">
        <v>14</v>
      </c>
      <c r="F5342" t="s">
        <v>69</v>
      </c>
      <c r="G5342" t="s">
        <v>21</v>
      </c>
      <c r="H5342">
        <v>37</v>
      </c>
      <c r="I5342">
        <v>135</v>
      </c>
      <c r="J5342">
        <v>4995</v>
      </c>
      <c r="K5342" t="s">
        <v>83</v>
      </c>
      <c r="L5342" t="s">
        <v>20</v>
      </c>
    </row>
    <row r="5343" spans="1:12" x14ac:dyDescent="0.25">
      <c r="A5343" t="s">
        <v>30</v>
      </c>
      <c r="B5343">
        <v>1185732</v>
      </c>
      <c r="C5343">
        <v>44295</v>
      </c>
      <c r="D5343" t="s">
        <v>13</v>
      </c>
      <c r="E5343" t="s">
        <v>14</v>
      </c>
      <c r="F5343" t="s">
        <v>69</v>
      </c>
      <c r="G5343" t="s">
        <v>22</v>
      </c>
      <c r="H5343">
        <v>50</v>
      </c>
      <c r="I5343">
        <v>124</v>
      </c>
      <c r="J5343">
        <v>6200</v>
      </c>
      <c r="K5343" t="s">
        <v>83</v>
      </c>
      <c r="L5343" t="s">
        <v>17</v>
      </c>
    </row>
    <row r="5344" spans="1:12" x14ac:dyDescent="0.25">
      <c r="A5344" t="s">
        <v>30</v>
      </c>
      <c r="B5344">
        <v>1185732</v>
      </c>
      <c r="C5344">
        <v>44295</v>
      </c>
      <c r="D5344" t="s">
        <v>13</v>
      </c>
      <c r="E5344" t="s">
        <v>14</v>
      </c>
      <c r="F5344" t="s">
        <v>69</v>
      </c>
      <c r="G5344" t="s">
        <v>23</v>
      </c>
      <c r="H5344">
        <v>41</v>
      </c>
      <c r="I5344">
        <v>156</v>
      </c>
      <c r="J5344">
        <v>6396</v>
      </c>
      <c r="K5344" t="s">
        <v>83</v>
      </c>
      <c r="L5344" t="s">
        <v>20</v>
      </c>
    </row>
    <row r="5345" spans="1:12" x14ac:dyDescent="0.25">
      <c r="A5345" t="s">
        <v>30</v>
      </c>
      <c r="B5345">
        <v>1185732</v>
      </c>
      <c r="C5345">
        <v>44324</v>
      </c>
      <c r="D5345" t="s">
        <v>13</v>
      </c>
      <c r="E5345" t="s">
        <v>14</v>
      </c>
      <c r="F5345" t="s">
        <v>69</v>
      </c>
      <c r="G5345" t="s">
        <v>15</v>
      </c>
      <c r="H5345">
        <v>50</v>
      </c>
      <c r="I5345">
        <v>261</v>
      </c>
      <c r="J5345">
        <v>13050</v>
      </c>
      <c r="K5345" t="s">
        <v>83</v>
      </c>
      <c r="L5345" t="s">
        <v>17</v>
      </c>
    </row>
    <row r="5346" spans="1:12" x14ac:dyDescent="0.25">
      <c r="A5346" t="s">
        <v>30</v>
      </c>
      <c r="B5346">
        <v>1185732</v>
      </c>
      <c r="C5346">
        <v>44324</v>
      </c>
      <c r="D5346" t="s">
        <v>13</v>
      </c>
      <c r="E5346" t="s">
        <v>14</v>
      </c>
      <c r="F5346" t="s">
        <v>69</v>
      </c>
      <c r="G5346" t="s">
        <v>18</v>
      </c>
      <c r="H5346">
        <v>53</v>
      </c>
      <c r="I5346">
        <v>161</v>
      </c>
      <c r="J5346">
        <v>8533</v>
      </c>
      <c r="K5346" t="s">
        <v>83</v>
      </c>
      <c r="L5346" t="s">
        <v>17</v>
      </c>
    </row>
    <row r="5347" spans="1:12" x14ac:dyDescent="0.25">
      <c r="A5347" t="s">
        <v>30</v>
      </c>
      <c r="B5347">
        <v>1185732</v>
      </c>
      <c r="C5347">
        <v>44324</v>
      </c>
      <c r="D5347" t="s">
        <v>13</v>
      </c>
      <c r="E5347" t="s">
        <v>14</v>
      </c>
      <c r="F5347" t="s">
        <v>69</v>
      </c>
      <c r="G5347" t="s">
        <v>19</v>
      </c>
      <c r="H5347">
        <v>49</v>
      </c>
      <c r="I5347">
        <v>160</v>
      </c>
      <c r="J5347">
        <v>7840</v>
      </c>
      <c r="K5347" t="s">
        <v>83</v>
      </c>
      <c r="L5347" t="s">
        <v>20</v>
      </c>
    </row>
    <row r="5348" spans="1:12" x14ac:dyDescent="0.25">
      <c r="A5348" t="s">
        <v>30</v>
      </c>
      <c r="B5348">
        <v>1185732</v>
      </c>
      <c r="C5348">
        <v>44324</v>
      </c>
      <c r="D5348" t="s">
        <v>13</v>
      </c>
      <c r="E5348" t="s">
        <v>14</v>
      </c>
      <c r="F5348" t="s">
        <v>69</v>
      </c>
      <c r="G5348" t="s">
        <v>21</v>
      </c>
      <c r="H5348">
        <v>47</v>
      </c>
      <c r="I5348">
        <v>130</v>
      </c>
      <c r="J5348">
        <v>6110</v>
      </c>
      <c r="K5348" t="s">
        <v>83</v>
      </c>
      <c r="L5348" t="s">
        <v>20</v>
      </c>
    </row>
    <row r="5349" spans="1:12" x14ac:dyDescent="0.25">
      <c r="A5349" t="s">
        <v>30</v>
      </c>
      <c r="B5349">
        <v>1185732</v>
      </c>
      <c r="C5349">
        <v>44324</v>
      </c>
      <c r="D5349" t="s">
        <v>13</v>
      </c>
      <c r="E5349" t="s">
        <v>14</v>
      </c>
      <c r="F5349" t="s">
        <v>69</v>
      </c>
      <c r="G5349" t="s">
        <v>22</v>
      </c>
      <c r="H5349">
        <v>56</v>
      </c>
      <c r="I5349">
        <v>137</v>
      </c>
      <c r="J5349">
        <v>7672</v>
      </c>
      <c r="K5349" t="s">
        <v>83</v>
      </c>
      <c r="L5349" t="s">
        <v>17</v>
      </c>
    </row>
    <row r="5350" spans="1:12" x14ac:dyDescent="0.25">
      <c r="A5350" t="s">
        <v>30</v>
      </c>
      <c r="B5350">
        <v>1185732</v>
      </c>
      <c r="C5350">
        <v>44324</v>
      </c>
      <c r="D5350" t="s">
        <v>13</v>
      </c>
      <c r="E5350" t="s">
        <v>14</v>
      </c>
      <c r="F5350" t="s">
        <v>69</v>
      </c>
      <c r="G5350" t="s">
        <v>23</v>
      </c>
      <c r="H5350">
        <v>59</v>
      </c>
      <c r="I5350">
        <v>169</v>
      </c>
      <c r="J5350">
        <v>9971</v>
      </c>
      <c r="K5350" t="s">
        <v>83</v>
      </c>
      <c r="L5350" t="s">
        <v>20</v>
      </c>
    </row>
    <row r="5351" spans="1:12" x14ac:dyDescent="0.25">
      <c r="A5351" t="s">
        <v>30</v>
      </c>
      <c r="B5351">
        <v>1185732</v>
      </c>
      <c r="C5351">
        <v>44357</v>
      </c>
      <c r="D5351" t="s">
        <v>13</v>
      </c>
      <c r="E5351" t="s">
        <v>14</v>
      </c>
      <c r="F5351" t="s">
        <v>69</v>
      </c>
      <c r="G5351" t="s">
        <v>15</v>
      </c>
      <c r="H5351">
        <v>59</v>
      </c>
      <c r="I5351">
        <v>263</v>
      </c>
      <c r="J5351">
        <v>15517</v>
      </c>
      <c r="K5351" t="s">
        <v>83</v>
      </c>
      <c r="L5351" t="s">
        <v>17</v>
      </c>
    </row>
    <row r="5352" spans="1:12" x14ac:dyDescent="0.25">
      <c r="A5352" t="s">
        <v>30</v>
      </c>
      <c r="B5352">
        <v>1185732</v>
      </c>
      <c r="C5352">
        <v>44357</v>
      </c>
      <c r="D5352" t="s">
        <v>13</v>
      </c>
      <c r="E5352" t="s">
        <v>14</v>
      </c>
      <c r="F5352" t="s">
        <v>69</v>
      </c>
      <c r="G5352" t="s">
        <v>18</v>
      </c>
      <c r="H5352">
        <v>54</v>
      </c>
      <c r="I5352">
        <v>175</v>
      </c>
      <c r="J5352">
        <v>9450</v>
      </c>
      <c r="K5352" t="s">
        <v>83</v>
      </c>
      <c r="L5352" t="s">
        <v>17</v>
      </c>
    </row>
    <row r="5353" spans="1:12" x14ac:dyDescent="0.25">
      <c r="A5353" t="s">
        <v>30</v>
      </c>
      <c r="B5353">
        <v>1185732</v>
      </c>
      <c r="C5353">
        <v>44357</v>
      </c>
      <c r="D5353" t="s">
        <v>13</v>
      </c>
      <c r="E5353" t="s">
        <v>14</v>
      </c>
      <c r="F5353" t="s">
        <v>69</v>
      </c>
      <c r="G5353" t="s">
        <v>19</v>
      </c>
      <c r="H5353">
        <v>48</v>
      </c>
      <c r="I5353">
        <v>150</v>
      </c>
      <c r="J5353">
        <v>7200</v>
      </c>
      <c r="K5353" t="s">
        <v>83</v>
      </c>
      <c r="L5353" t="s">
        <v>20</v>
      </c>
    </row>
    <row r="5354" spans="1:12" x14ac:dyDescent="0.25">
      <c r="A5354" t="s">
        <v>30</v>
      </c>
      <c r="B5354">
        <v>1185732</v>
      </c>
      <c r="C5354">
        <v>44357</v>
      </c>
      <c r="D5354" t="s">
        <v>13</v>
      </c>
      <c r="E5354" t="s">
        <v>14</v>
      </c>
      <c r="F5354" t="s">
        <v>69</v>
      </c>
      <c r="G5354" t="s">
        <v>21</v>
      </c>
      <c r="H5354">
        <v>49</v>
      </c>
      <c r="I5354">
        <v>144</v>
      </c>
      <c r="J5354">
        <v>7056</v>
      </c>
      <c r="K5354" t="s">
        <v>83</v>
      </c>
      <c r="L5354" t="s">
        <v>20</v>
      </c>
    </row>
    <row r="5355" spans="1:12" x14ac:dyDescent="0.25">
      <c r="A5355" t="s">
        <v>30</v>
      </c>
      <c r="B5355">
        <v>1185732</v>
      </c>
      <c r="C5355">
        <v>44357</v>
      </c>
      <c r="D5355" t="s">
        <v>13</v>
      </c>
      <c r="E5355" t="s">
        <v>14</v>
      </c>
      <c r="F5355" t="s">
        <v>69</v>
      </c>
      <c r="G5355" t="s">
        <v>22</v>
      </c>
      <c r="H5355">
        <v>62</v>
      </c>
      <c r="I5355">
        <v>150</v>
      </c>
      <c r="J5355">
        <v>9300</v>
      </c>
      <c r="K5355" t="s">
        <v>83</v>
      </c>
      <c r="L5355" t="s">
        <v>17</v>
      </c>
    </row>
    <row r="5356" spans="1:12" x14ac:dyDescent="0.25">
      <c r="A5356" t="s">
        <v>30</v>
      </c>
      <c r="B5356">
        <v>1185732</v>
      </c>
      <c r="C5356">
        <v>44357</v>
      </c>
      <c r="D5356" t="s">
        <v>13</v>
      </c>
      <c r="E5356" t="s">
        <v>14</v>
      </c>
      <c r="F5356" t="s">
        <v>69</v>
      </c>
      <c r="G5356" t="s">
        <v>23</v>
      </c>
      <c r="H5356">
        <v>69</v>
      </c>
      <c r="I5356">
        <v>181</v>
      </c>
      <c r="J5356">
        <v>12489</v>
      </c>
      <c r="K5356" t="s">
        <v>83</v>
      </c>
      <c r="L5356" t="s">
        <v>20</v>
      </c>
    </row>
    <row r="5357" spans="1:12" x14ac:dyDescent="0.25">
      <c r="A5357" t="s">
        <v>30</v>
      </c>
      <c r="B5357">
        <v>1185732</v>
      </c>
      <c r="C5357">
        <v>44385</v>
      </c>
      <c r="D5357" t="s">
        <v>13</v>
      </c>
      <c r="E5357" t="s">
        <v>14</v>
      </c>
      <c r="F5357" t="s">
        <v>69</v>
      </c>
      <c r="G5357" t="s">
        <v>15</v>
      </c>
      <c r="H5357">
        <v>59</v>
      </c>
      <c r="I5357">
        <v>247</v>
      </c>
      <c r="J5357">
        <v>14573</v>
      </c>
      <c r="K5357" t="s">
        <v>83</v>
      </c>
      <c r="L5357" t="s">
        <v>17</v>
      </c>
    </row>
    <row r="5358" spans="1:12" x14ac:dyDescent="0.25">
      <c r="A5358" t="s">
        <v>30</v>
      </c>
      <c r="B5358">
        <v>1185732</v>
      </c>
      <c r="C5358">
        <v>44385</v>
      </c>
      <c r="D5358" t="s">
        <v>13</v>
      </c>
      <c r="E5358" t="s">
        <v>14</v>
      </c>
      <c r="F5358" t="s">
        <v>69</v>
      </c>
      <c r="G5358" t="s">
        <v>18</v>
      </c>
      <c r="H5358">
        <v>56</v>
      </c>
      <c r="I5358">
        <v>196</v>
      </c>
      <c r="J5358">
        <v>10976</v>
      </c>
      <c r="K5358" t="s">
        <v>83</v>
      </c>
      <c r="L5358" t="s">
        <v>17</v>
      </c>
    </row>
    <row r="5359" spans="1:12" x14ac:dyDescent="0.25">
      <c r="A5359" t="s">
        <v>30</v>
      </c>
      <c r="B5359">
        <v>1185732</v>
      </c>
      <c r="C5359">
        <v>44385</v>
      </c>
      <c r="D5359" t="s">
        <v>13</v>
      </c>
      <c r="E5359" t="s">
        <v>14</v>
      </c>
      <c r="F5359" t="s">
        <v>69</v>
      </c>
      <c r="G5359" t="s">
        <v>19</v>
      </c>
      <c r="H5359">
        <v>51</v>
      </c>
      <c r="I5359">
        <v>169</v>
      </c>
      <c r="J5359">
        <v>8619</v>
      </c>
      <c r="K5359" t="s">
        <v>83</v>
      </c>
      <c r="L5359" t="s">
        <v>20</v>
      </c>
    </row>
    <row r="5360" spans="1:12" x14ac:dyDescent="0.25">
      <c r="A5360" t="s">
        <v>30</v>
      </c>
      <c r="B5360">
        <v>1185732</v>
      </c>
      <c r="C5360">
        <v>44385</v>
      </c>
      <c r="D5360" t="s">
        <v>13</v>
      </c>
      <c r="E5360" t="s">
        <v>14</v>
      </c>
      <c r="F5360" t="s">
        <v>69</v>
      </c>
      <c r="G5360" t="s">
        <v>21</v>
      </c>
      <c r="H5360">
        <v>53</v>
      </c>
      <c r="I5360">
        <v>150</v>
      </c>
      <c r="J5360">
        <v>7950</v>
      </c>
      <c r="K5360" t="s">
        <v>83</v>
      </c>
      <c r="L5360" t="s">
        <v>20</v>
      </c>
    </row>
    <row r="5361" spans="1:12" x14ac:dyDescent="0.25">
      <c r="A5361" t="s">
        <v>30</v>
      </c>
      <c r="B5361">
        <v>1185732</v>
      </c>
      <c r="C5361">
        <v>44385</v>
      </c>
      <c r="D5361" t="s">
        <v>13</v>
      </c>
      <c r="E5361" t="s">
        <v>14</v>
      </c>
      <c r="F5361" t="s">
        <v>69</v>
      </c>
      <c r="G5361" t="s">
        <v>22</v>
      </c>
      <c r="H5361">
        <v>62</v>
      </c>
      <c r="I5361">
        <v>168</v>
      </c>
      <c r="J5361">
        <v>10416</v>
      </c>
      <c r="K5361" t="s">
        <v>83</v>
      </c>
      <c r="L5361" t="s">
        <v>17</v>
      </c>
    </row>
    <row r="5362" spans="1:12" x14ac:dyDescent="0.25">
      <c r="A5362" t="s">
        <v>30</v>
      </c>
      <c r="B5362">
        <v>1185732</v>
      </c>
      <c r="C5362">
        <v>44385</v>
      </c>
      <c r="D5362" t="s">
        <v>13</v>
      </c>
      <c r="E5362" t="s">
        <v>14</v>
      </c>
      <c r="F5362" t="s">
        <v>69</v>
      </c>
      <c r="G5362" t="s">
        <v>23</v>
      </c>
      <c r="H5362">
        <v>66</v>
      </c>
      <c r="I5362">
        <v>194</v>
      </c>
      <c r="J5362">
        <v>12804</v>
      </c>
      <c r="K5362" t="s">
        <v>83</v>
      </c>
      <c r="L5362" t="s">
        <v>20</v>
      </c>
    </row>
    <row r="5363" spans="1:12" x14ac:dyDescent="0.25">
      <c r="A5363" t="s">
        <v>30</v>
      </c>
      <c r="B5363">
        <v>1185732</v>
      </c>
      <c r="C5363">
        <v>44417</v>
      </c>
      <c r="D5363" t="s">
        <v>13</v>
      </c>
      <c r="E5363" t="s">
        <v>14</v>
      </c>
      <c r="F5363" t="s">
        <v>69</v>
      </c>
      <c r="G5363" t="s">
        <v>15</v>
      </c>
      <c r="H5363">
        <v>62</v>
      </c>
      <c r="I5363">
        <v>250</v>
      </c>
      <c r="J5363">
        <v>15500</v>
      </c>
      <c r="K5363" t="s">
        <v>83</v>
      </c>
      <c r="L5363" t="s">
        <v>17</v>
      </c>
    </row>
    <row r="5364" spans="1:12" x14ac:dyDescent="0.25">
      <c r="A5364" t="s">
        <v>30</v>
      </c>
      <c r="B5364">
        <v>1185732</v>
      </c>
      <c r="C5364">
        <v>44417</v>
      </c>
      <c r="D5364" t="s">
        <v>13</v>
      </c>
      <c r="E5364" t="s">
        <v>14</v>
      </c>
      <c r="F5364" t="s">
        <v>69</v>
      </c>
      <c r="G5364" t="s">
        <v>18</v>
      </c>
      <c r="H5364">
        <v>55</v>
      </c>
      <c r="I5364">
        <v>210</v>
      </c>
      <c r="J5364">
        <v>11550</v>
      </c>
      <c r="K5364" t="s">
        <v>83</v>
      </c>
      <c r="L5364" t="s">
        <v>17</v>
      </c>
    </row>
    <row r="5365" spans="1:12" x14ac:dyDescent="0.25">
      <c r="A5365" t="s">
        <v>30</v>
      </c>
      <c r="B5365">
        <v>1185732</v>
      </c>
      <c r="C5365">
        <v>44417</v>
      </c>
      <c r="D5365" t="s">
        <v>13</v>
      </c>
      <c r="E5365" t="s">
        <v>14</v>
      </c>
      <c r="F5365" t="s">
        <v>69</v>
      </c>
      <c r="G5365" t="s">
        <v>19</v>
      </c>
      <c r="H5365">
        <v>51</v>
      </c>
      <c r="I5365">
        <v>188</v>
      </c>
      <c r="J5365">
        <v>9588</v>
      </c>
      <c r="K5365" t="s">
        <v>83</v>
      </c>
      <c r="L5365" t="s">
        <v>20</v>
      </c>
    </row>
    <row r="5366" spans="1:12" x14ac:dyDescent="0.25">
      <c r="A5366" t="s">
        <v>30</v>
      </c>
      <c r="B5366">
        <v>1185732</v>
      </c>
      <c r="C5366">
        <v>44417</v>
      </c>
      <c r="D5366" t="s">
        <v>13</v>
      </c>
      <c r="E5366" t="s">
        <v>14</v>
      </c>
      <c r="F5366" t="s">
        <v>69</v>
      </c>
      <c r="G5366" t="s">
        <v>21</v>
      </c>
      <c r="H5366">
        <v>41</v>
      </c>
      <c r="I5366">
        <v>150</v>
      </c>
      <c r="J5366">
        <v>6150</v>
      </c>
      <c r="K5366" t="s">
        <v>83</v>
      </c>
      <c r="L5366" t="s">
        <v>20</v>
      </c>
    </row>
    <row r="5367" spans="1:12" x14ac:dyDescent="0.25">
      <c r="A5367" t="s">
        <v>30</v>
      </c>
      <c r="B5367">
        <v>1185732</v>
      </c>
      <c r="C5367">
        <v>44417</v>
      </c>
      <c r="D5367" t="s">
        <v>13</v>
      </c>
      <c r="E5367" t="s">
        <v>14</v>
      </c>
      <c r="F5367" t="s">
        <v>69</v>
      </c>
      <c r="G5367" t="s">
        <v>22</v>
      </c>
      <c r="H5367">
        <v>52</v>
      </c>
      <c r="I5367">
        <v>149</v>
      </c>
      <c r="J5367">
        <v>7748</v>
      </c>
      <c r="K5367" t="s">
        <v>83</v>
      </c>
      <c r="L5367" t="s">
        <v>17</v>
      </c>
    </row>
    <row r="5368" spans="1:12" x14ac:dyDescent="0.25">
      <c r="A5368" t="s">
        <v>30</v>
      </c>
      <c r="B5368">
        <v>1185732</v>
      </c>
      <c r="C5368">
        <v>44417</v>
      </c>
      <c r="D5368" t="s">
        <v>13</v>
      </c>
      <c r="E5368" t="s">
        <v>14</v>
      </c>
      <c r="F5368" t="s">
        <v>69</v>
      </c>
      <c r="G5368" t="s">
        <v>23</v>
      </c>
      <c r="H5368">
        <v>55</v>
      </c>
      <c r="I5368">
        <v>218</v>
      </c>
      <c r="J5368">
        <v>11990</v>
      </c>
      <c r="K5368" t="s">
        <v>83</v>
      </c>
      <c r="L5368" t="s">
        <v>20</v>
      </c>
    </row>
    <row r="5369" spans="1:12" x14ac:dyDescent="0.25">
      <c r="A5369" t="s">
        <v>30</v>
      </c>
      <c r="B5369">
        <v>1185732</v>
      </c>
      <c r="C5369">
        <v>44447</v>
      </c>
      <c r="D5369" t="s">
        <v>13</v>
      </c>
      <c r="E5369" t="s">
        <v>14</v>
      </c>
      <c r="F5369" t="s">
        <v>69</v>
      </c>
      <c r="G5369" t="s">
        <v>15</v>
      </c>
      <c r="H5369">
        <v>50</v>
      </c>
      <c r="I5369">
        <v>238</v>
      </c>
      <c r="J5369">
        <v>11900</v>
      </c>
      <c r="K5369" t="s">
        <v>83</v>
      </c>
      <c r="L5369" t="s">
        <v>17</v>
      </c>
    </row>
    <row r="5370" spans="1:12" x14ac:dyDescent="0.25">
      <c r="A5370" t="s">
        <v>30</v>
      </c>
      <c r="B5370">
        <v>1185732</v>
      </c>
      <c r="C5370">
        <v>44447</v>
      </c>
      <c r="D5370" t="s">
        <v>13</v>
      </c>
      <c r="E5370" t="s">
        <v>14</v>
      </c>
      <c r="F5370" t="s">
        <v>69</v>
      </c>
      <c r="G5370" t="s">
        <v>18</v>
      </c>
      <c r="H5370">
        <v>48</v>
      </c>
      <c r="I5370">
        <v>163</v>
      </c>
      <c r="J5370">
        <v>7824</v>
      </c>
      <c r="K5370" t="s">
        <v>83</v>
      </c>
      <c r="L5370" t="s">
        <v>17</v>
      </c>
    </row>
    <row r="5371" spans="1:12" x14ac:dyDescent="0.25">
      <c r="A5371" t="s">
        <v>30</v>
      </c>
      <c r="B5371">
        <v>1185732</v>
      </c>
      <c r="C5371">
        <v>44447</v>
      </c>
      <c r="D5371" t="s">
        <v>13</v>
      </c>
      <c r="E5371" t="s">
        <v>14</v>
      </c>
      <c r="F5371" t="s">
        <v>69</v>
      </c>
      <c r="G5371" t="s">
        <v>19</v>
      </c>
      <c r="H5371">
        <v>41</v>
      </c>
      <c r="I5371">
        <v>138</v>
      </c>
      <c r="J5371">
        <v>5658</v>
      </c>
      <c r="K5371" t="s">
        <v>83</v>
      </c>
      <c r="L5371" t="s">
        <v>20</v>
      </c>
    </row>
    <row r="5372" spans="1:12" x14ac:dyDescent="0.25">
      <c r="A5372" t="s">
        <v>30</v>
      </c>
      <c r="B5372">
        <v>1185732</v>
      </c>
      <c r="C5372">
        <v>44447</v>
      </c>
      <c r="D5372" t="s">
        <v>13</v>
      </c>
      <c r="E5372" t="s">
        <v>14</v>
      </c>
      <c r="F5372" t="s">
        <v>69</v>
      </c>
      <c r="G5372" t="s">
        <v>21</v>
      </c>
      <c r="H5372">
        <v>44</v>
      </c>
      <c r="I5372">
        <v>137</v>
      </c>
      <c r="J5372">
        <v>6028</v>
      </c>
      <c r="K5372" t="s">
        <v>83</v>
      </c>
      <c r="L5372" t="s">
        <v>20</v>
      </c>
    </row>
    <row r="5373" spans="1:12" x14ac:dyDescent="0.25">
      <c r="A5373" t="s">
        <v>30</v>
      </c>
      <c r="B5373">
        <v>1185732</v>
      </c>
      <c r="C5373">
        <v>44447</v>
      </c>
      <c r="D5373" t="s">
        <v>13</v>
      </c>
      <c r="E5373" t="s">
        <v>14</v>
      </c>
      <c r="F5373" t="s">
        <v>69</v>
      </c>
      <c r="G5373" t="s">
        <v>22</v>
      </c>
      <c r="H5373">
        <v>51</v>
      </c>
      <c r="I5373">
        <v>131</v>
      </c>
      <c r="J5373">
        <v>6681</v>
      </c>
      <c r="K5373" t="s">
        <v>83</v>
      </c>
      <c r="L5373" t="s">
        <v>17</v>
      </c>
    </row>
    <row r="5374" spans="1:12" x14ac:dyDescent="0.25">
      <c r="A5374" t="s">
        <v>30</v>
      </c>
      <c r="B5374">
        <v>1185732</v>
      </c>
      <c r="C5374">
        <v>44447</v>
      </c>
      <c r="D5374" t="s">
        <v>13</v>
      </c>
      <c r="E5374" t="s">
        <v>14</v>
      </c>
      <c r="F5374" t="s">
        <v>69</v>
      </c>
      <c r="G5374" t="s">
        <v>23</v>
      </c>
      <c r="H5374">
        <v>59</v>
      </c>
      <c r="I5374">
        <v>156</v>
      </c>
      <c r="J5374">
        <v>9204</v>
      </c>
      <c r="K5374" t="s">
        <v>83</v>
      </c>
      <c r="L5374" t="s">
        <v>20</v>
      </c>
    </row>
    <row r="5375" spans="1:12" x14ac:dyDescent="0.25">
      <c r="A5375" t="s">
        <v>30</v>
      </c>
      <c r="B5375">
        <v>1185732</v>
      </c>
      <c r="C5375">
        <v>44479</v>
      </c>
      <c r="D5375" t="s">
        <v>13</v>
      </c>
      <c r="E5375" t="s">
        <v>14</v>
      </c>
      <c r="F5375" t="s">
        <v>69</v>
      </c>
      <c r="G5375" t="s">
        <v>15</v>
      </c>
      <c r="H5375">
        <v>57</v>
      </c>
      <c r="I5375">
        <v>208</v>
      </c>
      <c r="J5375">
        <v>11856</v>
      </c>
      <c r="K5375" t="s">
        <v>83</v>
      </c>
      <c r="L5375" t="s">
        <v>17</v>
      </c>
    </row>
    <row r="5376" spans="1:12" x14ac:dyDescent="0.25">
      <c r="A5376" t="s">
        <v>30</v>
      </c>
      <c r="B5376">
        <v>1185732</v>
      </c>
      <c r="C5376">
        <v>44479</v>
      </c>
      <c r="D5376" t="s">
        <v>13</v>
      </c>
      <c r="E5376" t="s">
        <v>14</v>
      </c>
      <c r="F5376" t="s">
        <v>69</v>
      </c>
      <c r="G5376" t="s">
        <v>18</v>
      </c>
      <c r="H5376">
        <v>46</v>
      </c>
      <c r="I5376">
        <v>156</v>
      </c>
      <c r="J5376">
        <v>7176</v>
      </c>
      <c r="K5376" t="s">
        <v>83</v>
      </c>
      <c r="L5376" t="s">
        <v>17</v>
      </c>
    </row>
    <row r="5377" spans="1:12" x14ac:dyDescent="0.25">
      <c r="A5377" t="s">
        <v>30</v>
      </c>
      <c r="B5377">
        <v>1185732</v>
      </c>
      <c r="C5377">
        <v>44479</v>
      </c>
      <c r="D5377" t="s">
        <v>13</v>
      </c>
      <c r="E5377" t="s">
        <v>14</v>
      </c>
      <c r="F5377" t="s">
        <v>69</v>
      </c>
      <c r="G5377" t="s">
        <v>19</v>
      </c>
      <c r="H5377">
        <v>46</v>
      </c>
      <c r="I5377">
        <v>137</v>
      </c>
      <c r="J5377">
        <v>6302</v>
      </c>
      <c r="K5377" t="s">
        <v>83</v>
      </c>
      <c r="L5377" t="s">
        <v>20</v>
      </c>
    </row>
    <row r="5378" spans="1:12" x14ac:dyDescent="0.25">
      <c r="A5378" t="s">
        <v>30</v>
      </c>
      <c r="B5378">
        <v>1185732</v>
      </c>
      <c r="C5378">
        <v>44479</v>
      </c>
      <c r="D5378" t="s">
        <v>13</v>
      </c>
      <c r="E5378" t="s">
        <v>14</v>
      </c>
      <c r="F5378" t="s">
        <v>69</v>
      </c>
      <c r="G5378" t="s">
        <v>21</v>
      </c>
      <c r="H5378">
        <v>45</v>
      </c>
      <c r="I5378">
        <v>135</v>
      </c>
      <c r="J5378">
        <v>6075</v>
      </c>
      <c r="K5378" t="s">
        <v>83</v>
      </c>
      <c r="L5378" t="s">
        <v>20</v>
      </c>
    </row>
    <row r="5379" spans="1:12" x14ac:dyDescent="0.25">
      <c r="A5379" t="s">
        <v>30</v>
      </c>
      <c r="B5379">
        <v>1185732</v>
      </c>
      <c r="C5379">
        <v>44479</v>
      </c>
      <c r="D5379" t="s">
        <v>13</v>
      </c>
      <c r="E5379" t="s">
        <v>14</v>
      </c>
      <c r="F5379" t="s">
        <v>69</v>
      </c>
      <c r="G5379" t="s">
        <v>22</v>
      </c>
      <c r="H5379">
        <v>59</v>
      </c>
      <c r="I5379">
        <v>150</v>
      </c>
      <c r="J5379">
        <v>8850</v>
      </c>
      <c r="K5379" t="s">
        <v>83</v>
      </c>
      <c r="L5379" t="s">
        <v>17</v>
      </c>
    </row>
    <row r="5380" spans="1:12" x14ac:dyDescent="0.25">
      <c r="A5380" t="s">
        <v>30</v>
      </c>
      <c r="B5380">
        <v>1185732</v>
      </c>
      <c r="C5380">
        <v>44479</v>
      </c>
      <c r="D5380" t="s">
        <v>13</v>
      </c>
      <c r="E5380" t="s">
        <v>14</v>
      </c>
      <c r="F5380" t="s">
        <v>69</v>
      </c>
      <c r="G5380" t="s">
        <v>23</v>
      </c>
      <c r="H5380">
        <v>64</v>
      </c>
      <c r="I5380">
        <v>156</v>
      </c>
      <c r="J5380">
        <v>9984</v>
      </c>
      <c r="K5380" t="s">
        <v>83</v>
      </c>
      <c r="L5380" t="s">
        <v>20</v>
      </c>
    </row>
    <row r="5381" spans="1:12" x14ac:dyDescent="0.25">
      <c r="A5381" t="s">
        <v>30</v>
      </c>
      <c r="B5381">
        <v>1185732</v>
      </c>
      <c r="C5381">
        <v>44509</v>
      </c>
      <c r="D5381" t="s">
        <v>13</v>
      </c>
      <c r="E5381" t="s">
        <v>14</v>
      </c>
      <c r="F5381" t="s">
        <v>69</v>
      </c>
      <c r="G5381" t="s">
        <v>15</v>
      </c>
      <c r="H5381">
        <v>56</v>
      </c>
      <c r="I5381">
        <v>217</v>
      </c>
      <c r="J5381">
        <v>12152</v>
      </c>
      <c r="K5381" t="s">
        <v>83</v>
      </c>
      <c r="L5381" t="s">
        <v>17</v>
      </c>
    </row>
    <row r="5382" spans="1:12" x14ac:dyDescent="0.25">
      <c r="A5382" t="s">
        <v>30</v>
      </c>
      <c r="B5382">
        <v>1185732</v>
      </c>
      <c r="C5382">
        <v>44509</v>
      </c>
      <c r="D5382" t="s">
        <v>13</v>
      </c>
      <c r="E5382" t="s">
        <v>14</v>
      </c>
      <c r="F5382" t="s">
        <v>69</v>
      </c>
      <c r="G5382" t="s">
        <v>18</v>
      </c>
      <c r="H5382">
        <v>49</v>
      </c>
      <c r="I5382">
        <v>162</v>
      </c>
      <c r="J5382">
        <v>7938</v>
      </c>
      <c r="K5382" t="s">
        <v>83</v>
      </c>
      <c r="L5382" t="s">
        <v>17</v>
      </c>
    </row>
    <row r="5383" spans="1:12" x14ac:dyDescent="0.25">
      <c r="A5383" t="s">
        <v>30</v>
      </c>
      <c r="B5383">
        <v>1185732</v>
      </c>
      <c r="C5383">
        <v>44509</v>
      </c>
      <c r="D5383" t="s">
        <v>13</v>
      </c>
      <c r="E5383" t="s">
        <v>14</v>
      </c>
      <c r="F5383" t="s">
        <v>69</v>
      </c>
      <c r="G5383" t="s">
        <v>19</v>
      </c>
      <c r="H5383">
        <v>45</v>
      </c>
      <c r="I5383">
        <v>147</v>
      </c>
      <c r="J5383">
        <v>6615</v>
      </c>
      <c r="K5383" t="s">
        <v>83</v>
      </c>
      <c r="L5383" t="s">
        <v>20</v>
      </c>
    </row>
    <row r="5384" spans="1:12" x14ac:dyDescent="0.25">
      <c r="A5384" t="s">
        <v>30</v>
      </c>
      <c r="B5384">
        <v>1185732</v>
      </c>
      <c r="C5384">
        <v>44509</v>
      </c>
      <c r="D5384" t="s">
        <v>13</v>
      </c>
      <c r="E5384" t="s">
        <v>14</v>
      </c>
      <c r="F5384" t="s">
        <v>69</v>
      </c>
      <c r="G5384" t="s">
        <v>21</v>
      </c>
      <c r="H5384">
        <v>47</v>
      </c>
      <c r="I5384">
        <v>144</v>
      </c>
      <c r="J5384">
        <v>6768</v>
      </c>
      <c r="K5384" t="s">
        <v>83</v>
      </c>
      <c r="L5384" t="s">
        <v>20</v>
      </c>
    </row>
    <row r="5385" spans="1:12" x14ac:dyDescent="0.25">
      <c r="A5385" t="s">
        <v>30</v>
      </c>
      <c r="B5385">
        <v>1185732</v>
      </c>
      <c r="C5385">
        <v>44509</v>
      </c>
      <c r="D5385" t="s">
        <v>13</v>
      </c>
      <c r="E5385" t="s">
        <v>14</v>
      </c>
      <c r="F5385" t="s">
        <v>69</v>
      </c>
      <c r="G5385" t="s">
        <v>22</v>
      </c>
      <c r="H5385">
        <v>62</v>
      </c>
      <c r="I5385">
        <v>154</v>
      </c>
      <c r="J5385">
        <v>9548</v>
      </c>
      <c r="K5385" t="s">
        <v>83</v>
      </c>
      <c r="L5385" t="s">
        <v>17</v>
      </c>
    </row>
    <row r="5386" spans="1:12" x14ac:dyDescent="0.25">
      <c r="A5386" t="s">
        <v>30</v>
      </c>
      <c r="B5386">
        <v>1185732</v>
      </c>
      <c r="C5386">
        <v>44509</v>
      </c>
      <c r="D5386" t="s">
        <v>13</v>
      </c>
      <c r="E5386" t="s">
        <v>14</v>
      </c>
      <c r="F5386" t="s">
        <v>69</v>
      </c>
      <c r="G5386" t="s">
        <v>23</v>
      </c>
      <c r="H5386">
        <v>68</v>
      </c>
      <c r="I5386">
        <v>176</v>
      </c>
      <c r="J5386">
        <v>11968</v>
      </c>
      <c r="K5386" t="s">
        <v>83</v>
      </c>
      <c r="L5386" t="s">
        <v>20</v>
      </c>
    </row>
    <row r="5387" spans="1:12" x14ac:dyDescent="0.25">
      <c r="A5387" t="s">
        <v>30</v>
      </c>
      <c r="B5387">
        <v>1185732</v>
      </c>
      <c r="C5387">
        <v>44538</v>
      </c>
      <c r="D5387" t="s">
        <v>13</v>
      </c>
      <c r="E5387" t="s">
        <v>14</v>
      </c>
      <c r="F5387" t="s">
        <v>69</v>
      </c>
      <c r="G5387" t="s">
        <v>15</v>
      </c>
      <c r="H5387">
        <v>59</v>
      </c>
      <c r="I5387">
        <v>245</v>
      </c>
      <c r="J5387">
        <v>14455</v>
      </c>
      <c r="K5387" t="s">
        <v>83</v>
      </c>
      <c r="L5387" t="s">
        <v>17</v>
      </c>
    </row>
    <row r="5388" spans="1:12" x14ac:dyDescent="0.25">
      <c r="A5388" t="s">
        <v>30</v>
      </c>
      <c r="B5388">
        <v>1185732</v>
      </c>
      <c r="C5388">
        <v>44538</v>
      </c>
      <c r="D5388" t="s">
        <v>13</v>
      </c>
      <c r="E5388" t="s">
        <v>14</v>
      </c>
      <c r="F5388" t="s">
        <v>69</v>
      </c>
      <c r="G5388" t="s">
        <v>18</v>
      </c>
      <c r="H5388">
        <v>51</v>
      </c>
      <c r="I5388">
        <v>169</v>
      </c>
      <c r="J5388">
        <v>8619</v>
      </c>
      <c r="K5388" t="s">
        <v>83</v>
      </c>
      <c r="L5388" t="s">
        <v>17</v>
      </c>
    </row>
    <row r="5389" spans="1:12" x14ac:dyDescent="0.25">
      <c r="A5389" t="s">
        <v>34</v>
      </c>
      <c r="B5389">
        <v>1185732</v>
      </c>
      <c r="C5389">
        <v>44538</v>
      </c>
      <c r="D5389" t="s">
        <v>13</v>
      </c>
      <c r="E5389" t="s">
        <v>14</v>
      </c>
      <c r="F5389" t="s">
        <v>69</v>
      </c>
      <c r="G5389" t="s">
        <v>19</v>
      </c>
      <c r="H5389">
        <v>52</v>
      </c>
      <c r="I5389">
        <v>163</v>
      </c>
      <c r="J5389">
        <v>8476</v>
      </c>
      <c r="K5389" t="s">
        <v>83</v>
      </c>
      <c r="L5389" t="s">
        <v>20</v>
      </c>
    </row>
    <row r="5390" spans="1:12" x14ac:dyDescent="0.25">
      <c r="A5390" t="s">
        <v>34</v>
      </c>
      <c r="B5390">
        <v>1185732</v>
      </c>
      <c r="C5390">
        <v>44538</v>
      </c>
      <c r="D5390" t="s">
        <v>13</v>
      </c>
      <c r="E5390" t="s">
        <v>14</v>
      </c>
      <c r="F5390" t="s">
        <v>69</v>
      </c>
      <c r="G5390" t="s">
        <v>21</v>
      </c>
      <c r="H5390">
        <v>54</v>
      </c>
      <c r="I5390">
        <v>155</v>
      </c>
      <c r="J5390">
        <v>8370</v>
      </c>
      <c r="K5390" t="s">
        <v>83</v>
      </c>
      <c r="L5390" t="s">
        <v>20</v>
      </c>
    </row>
    <row r="5391" spans="1:12" x14ac:dyDescent="0.25">
      <c r="A5391" t="s">
        <v>34</v>
      </c>
      <c r="B5391">
        <v>1185732</v>
      </c>
      <c r="C5391">
        <v>44538</v>
      </c>
      <c r="D5391" t="s">
        <v>13</v>
      </c>
      <c r="E5391" t="s">
        <v>14</v>
      </c>
      <c r="F5391" t="s">
        <v>69</v>
      </c>
      <c r="G5391" t="s">
        <v>22</v>
      </c>
      <c r="H5391">
        <v>60</v>
      </c>
      <c r="I5391">
        <v>155</v>
      </c>
      <c r="J5391">
        <v>9300</v>
      </c>
      <c r="K5391" t="s">
        <v>83</v>
      </c>
      <c r="L5391" t="s">
        <v>17</v>
      </c>
    </row>
    <row r="5392" spans="1:12" x14ac:dyDescent="0.25">
      <c r="A5392" t="s">
        <v>34</v>
      </c>
      <c r="B5392">
        <v>1185732</v>
      </c>
      <c r="C5392">
        <v>44538</v>
      </c>
      <c r="D5392" t="s">
        <v>13</v>
      </c>
      <c r="E5392" t="s">
        <v>14</v>
      </c>
      <c r="F5392" t="s">
        <v>69</v>
      </c>
      <c r="G5392" t="s">
        <v>23</v>
      </c>
      <c r="H5392">
        <v>69</v>
      </c>
      <c r="I5392">
        <v>182</v>
      </c>
      <c r="J5392">
        <v>12558</v>
      </c>
      <c r="K5392" t="s">
        <v>83</v>
      </c>
      <c r="L5392" t="s">
        <v>20</v>
      </c>
    </row>
    <row r="5393" spans="1:12" x14ac:dyDescent="0.25">
      <c r="A5393" t="s">
        <v>34</v>
      </c>
      <c r="B5393">
        <v>1185732</v>
      </c>
      <c r="C5393">
        <v>44210</v>
      </c>
      <c r="D5393" t="s">
        <v>13</v>
      </c>
      <c r="E5393" t="s">
        <v>14</v>
      </c>
      <c r="F5393" t="s">
        <v>69</v>
      </c>
      <c r="G5393" t="s">
        <v>15</v>
      </c>
      <c r="H5393">
        <v>39</v>
      </c>
      <c r="I5393">
        <v>216</v>
      </c>
      <c r="J5393">
        <v>8424</v>
      </c>
      <c r="K5393" t="s">
        <v>83</v>
      </c>
      <c r="L5393" t="s">
        <v>17</v>
      </c>
    </row>
    <row r="5394" spans="1:12" x14ac:dyDescent="0.25">
      <c r="A5394" t="s">
        <v>34</v>
      </c>
      <c r="B5394">
        <v>1185732</v>
      </c>
      <c r="C5394">
        <v>44210</v>
      </c>
      <c r="D5394" t="s">
        <v>13</v>
      </c>
      <c r="E5394" t="s">
        <v>14</v>
      </c>
      <c r="F5394" t="s">
        <v>69</v>
      </c>
      <c r="G5394" t="s">
        <v>18</v>
      </c>
      <c r="H5394">
        <v>39</v>
      </c>
      <c r="I5394">
        <v>156</v>
      </c>
      <c r="J5394">
        <v>6084</v>
      </c>
      <c r="K5394" t="s">
        <v>83</v>
      </c>
      <c r="L5394" t="s">
        <v>17</v>
      </c>
    </row>
    <row r="5395" spans="1:12" x14ac:dyDescent="0.25">
      <c r="A5395" t="s">
        <v>34</v>
      </c>
      <c r="B5395">
        <v>1185732</v>
      </c>
      <c r="C5395">
        <v>44210</v>
      </c>
      <c r="D5395" t="s">
        <v>13</v>
      </c>
      <c r="E5395" t="s">
        <v>14</v>
      </c>
      <c r="F5395" t="s">
        <v>69</v>
      </c>
      <c r="G5395" t="s">
        <v>19</v>
      </c>
      <c r="H5395">
        <v>29</v>
      </c>
      <c r="I5395">
        <v>168</v>
      </c>
      <c r="J5395">
        <v>4872</v>
      </c>
      <c r="K5395" t="s">
        <v>83</v>
      </c>
      <c r="L5395" t="s">
        <v>20</v>
      </c>
    </row>
    <row r="5396" spans="1:12" x14ac:dyDescent="0.25">
      <c r="A5396" t="s">
        <v>34</v>
      </c>
      <c r="B5396">
        <v>1185732</v>
      </c>
      <c r="C5396">
        <v>44210</v>
      </c>
      <c r="D5396" t="s">
        <v>13</v>
      </c>
      <c r="E5396" t="s">
        <v>14</v>
      </c>
      <c r="F5396" t="s">
        <v>69</v>
      </c>
      <c r="G5396" t="s">
        <v>21</v>
      </c>
      <c r="H5396">
        <v>34</v>
      </c>
      <c r="I5396">
        <v>131</v>
      </c>
      <c r="J5396">
        <v>4454</v>
      </c>
      <c r="K5396" t="s">
        <v>83</v>
      </c>
      <c r="L5396" t="s">
        <v>20</v>
      </c>
    </row>
    <row r="5397" spans="1:12" x14ac:dyDescent="0.25">
      <c r="A5397" t="s">
        <v>34</v>
      </c>
      <c r="B5397">
        <v>1185732</v>
      </c>
      <c r="C5397">
        <v>44210</v>
      </c>
      <c r="D5397" t="s">
        <v>13</v>
      </c>
      <c r="E5397" t="s">
        <v>14</v>
      </c>
      <c r="F5397" t="s">
        <v>69</v>
      </c>
      <c r="G5397" t="s">
        <v>22</v>
      </c>
      <c r="H5397">
        <v>49</v>
      </c>
      <c r="I5397">
        <v>145</v>
      </c>
      <c r="J5397">
        <v>7105</v>
      </c>
      <c r="K5397" t="s">
        <v>83</v>
      </c>
      <c r="L5397" t="s">
        <v>17</v>
      </c>
    </row>
    <row r="5398" spans="1:12" x14ac:dyDescent="0.25">
      <c r="A5398" t="s">
        <v>34</v>
      </c>
      <c r="B5398">
        <v>1185732</v>
      </c>
      <c r="C5398">
        <v>44210</v>
      </c>
      <c r="D5398" t="s">
        <v>13</v>
      </c>
      <c r="E5398" t="s">
        <v>14</v>
      </c>
      <c r="F5398" t="s">
        <v>69</v>
      </c>
      <c r="G5398" t="s">
        <v>23</v>
      </c>
      <c r="H5398">
        <v>38</v>
      </c>
      <c r="I5398">
        <v>156</v>
      </c>
      <c r="J5398">
        <v>5928</v>
      </c>
      <c r="K5398" t="s">
        <v>83</v>
      </c>
      <c r="L5398" t="s">
        <v>20</v>
      </c>
    </row>
    <row r="5399" spans="1:12" x14ac:dyDescent="0.25">
      <c r="A5399" t="s">
        <v>34</v>
      </c>
      <c r="B5399">
        <v>1185732</v>
      </c>
      <c r="C5399">
        <v>44239</v>
      </c>
      <c r="D5399" t="s">
        <v>13</v>
      </c>
      <c r="E5399" t="s">
        <v>14</v>
      </c>
      <c r="F5399" t="s">
        <v>69</v>
      </c>
      <c r="G5399" t="s">
        <v>15</v>
      </c>
      <c r="H5399">
        <v>37</v>
      </c>
      <c r="I5399">
        <v>238</v>
      </c>
      <c r="J5399">
        <v>8806</v>
      </c>
      <c r="K5399" t="s">
        <v>83</v>
      </c>
      <c r="L5399" t="s">
        <v>17</v>
      </c>
    </row>
    <row r="5400" spans="1:12" x14ac:dyDescent="0.25">
      <c r="A5400" t="s">
        <v>34</v>
      </c>
      <c r="B5400">
        <v>1185732</v>
      </c>
      <c r="C5400">
        <v>44239</v>
      </c>
      <c r="D5400" t="s">
        <v>13</v>
      </c>
      <c r="E5400" t="s">
        <v>14</v>
      </c>
      <c r="F5400" t="s">
        <v>69</v>
      </c>
      <c r="G5400" t="s">
        <v>18</v>
      </c>
      <c r="H5400">
        <v>37</v>
      </c>
      <c r="I5400">
        <v>145</v>
      </c>
      <c r="J5400">
        <v>5365</v>
      </c>
      <c r="K5400" t="s">
        <v>83</v>
      </c>
      <c r="L5400" t="s">
        <v>17</v>
      </c>
    </row>
    <row r="5401" spans="1:12" x14ac:dyDescent="0.25">
      <c r="A5401" t="s">
        <v>34</v>
      </c>
      <c r="B5401">
        <v>1185732</v>
      </c>
      <c r="C5401">
        <v>44239</v>
      </c>
      <c r="D5401" t="s">
        <v>13</v>
      </c>
      <c r="E5401" t="s">
        <v>14</v>
      </c>
      <c r="F5401" t="s">
        <v>69</v>
      </c>
      <c r="G5401" t="s">
        <v>19</v>
      </c>
      <c r="H5401">
        <v>29</v>
      </c>
      <c r="I5401">
        <v>143</v>
      </c>
      <c r="J5401">
        <v>4147</v>
      </c>
      <c r="K5401" t="s">
        <v>83</v>
      </c>
      <c r="L5401" t="s">
        <v>20</v>
      </c>
    </row>
    <row r="5402" spans="1:12" x14ac:dyDescent="0.25">
      <c r="A5402" t="s">
        <v>34</v>
      </c>
      <c r="B5402">
        <v>1185732</v>
      </c>
      <c r="C5402">
        <v>44239</v>
      </c>
      <c r="D5402" t="s">
        <v>31</v>
      </c>
      <c r="E5402" t="s">
        <v>70</v>
      </c>
      <c r="F5402" t="s">
        <v>71</v>
      </c>
      <c r="G5402" t="s">
        <v>21</v>
      </c>
      <c r="H5402">
        <v>32</v>
      </c>
      <c r="I5402">
        <v>123</v>
      </c>
      <c r="J5402">
        <v>3936</v>
      </c>
      <c r="K5402" t="s">
        <v>83</v>
      </c>
      <c r="L5402" t="s">
        <v>20</v>
      </c>
    </row>
    <row r="5403" spans="1:12" x14ac:dyDescent="0.25">
      <c r="A5403" t="s">
        <v>34</v>
      </c>
      <c r="B5403">
        <v>1185732</v>
      </c>
      <c r="C5403">
        <v>44239</v>
      </c>
      <c r="D5403" t="s">
        <v>31</v>
      </c>
      <c r="E5403" t="s">
        <v>70</v>
      </c>
      <c r="F5403" t="s">
        <v>71</v>
      </c>
      <c r="G5403" t="s">
        <v>22</v>
      </c>
      <c r="H5403">
        <v>47</v>
      </c>
      <c r="I5403">
        <v>145</v>
      </c>
      <c r="J5403">
        <v>6815</v>
      </c>
      <c r="K5403" t="s">
        <v>83</v>
      </c>
      <c r="L5403" t="s">
        <v>17</v>
      </c>
    </row>
    <row r="5404" spans="1:12" x14ac:dyDescent="0.25">
      <c r="A5404" t="s">
        <v>34</v>
      </c>
      <c r="B5404">
        <v>1185732</v>
      </c>
      <c r="C5404">
        <v>44239</v>
      </c>
      <c r="D5404" t="s">
        <v>31</v>
      </c>
      <c r="E5404" t="s">
        <v>70</v>
      </c>
      <c r="F5404" t="s">
        <v>71</v>
      </c>
      <c r="G5404" t="s">
        <v>23</v>
      </c>
      <c r="H5404">
        <v>38</v>
      </c>
      <c r="I5404">
        <v>174</v>
      </c>
      <c r="J5404">
        <v>6612</v>
      </c>
      <c r="K5404" t="s">
        <v>83</v>
      </c>
      <c r="L5404" t="s">
        <v>20</v>
      </c>
    </row>
    <row r="5405" spans="1:12" x14ac:dyDescent="0.25">
      <c r="A5405" t="s">
        <v>34</v>
      </c>
      <c r="B5405">
        <v>1185732</v>
      </c>
      <c r="C5405">
        <v>44265</v>
      </c>
      <c r="D5405" t="s">
        <v>31</v>
      </c>
      <c r="E5405" t="s">
        <v>70</v>
      </c>
      <c r="F5405" t="s">
        <v>71</v>
      </c>
      <c r="G5405" t="s">
        <v>15</v>
      </c>
      <c r="H5405">
        <v>38</v>
      </c>
      <c r="I5405">
        <v>246</v>
      </c>
      <c r="J5405">
        <v>9348</v>
      </c>
      <c r="K5405" t="s">
        <v>83</v>
      </c>
      <c r="L5405" t="s">
        <v>17</v>
      </c>
    </row>
    <row r="5406" spans="1:12" x14ac:dyDescent="0.25">
      <c r="A5406" t="s">
        <v>34</v>
      </c>
      <c r="B5406">
        <v>1185732</v>
      </c>
      <c r="C5406">
        <v>44265</v>
      </c>
      <c r="D5406" t="s">
        <v>31</v>
      </c>
      <c r="E5406" t="s">
        <v>70</v>
      </c>
      <c r="F5406" t="s">
        <v>71</v>
      </c>
      <c r="G5406" t="s">
        <v>18</v>
      </c>
      <c r="H5406">
        <v>37</v>
      </c>
      <c r="I5406">
        <v>131</v>
      </c>
      <c r="J5406">
        <v>4847</v>
      </c>
      <c r="K5406" t="s">
        <v>83</v>
      </c>
      <c r="L5406" t="s">
        <v>17</v>
      </c>
    </row>
    <row r="5407" spans="1:12" x14ac:dyDescent="0.25">
      <c r="A5407" t="s">
        <v>34</v>
      </c>
      <c r="B5407">
        <v>1185732</v>
      </c>
      <c r="C5407">
        <v>44265</v>
      </c>
      <c r="D5407" t="s">
        <v>31</v>
      </c>
      <c r="E5407" t="s">
        <v>70</v>
      </c>
      <c r="F5407" t="s">
        <v>71</v>
      </c>
      <c r="G5407" t="s">
        <v>19</v>
      </c>
      <c r="H5407">
        <v>27</v>
      </c>
      <c r="I5407">
        <v>149</v>
      </c>
      <c r="J5407">
        <v>4023</v>
      </c>
      <c r="K5407" t="s">
        <v>83</v>
      </c>
      <c r="L5407" t="s">
        <v>20</v>
      </c>
    </row>
    <row r="5408" spans="1:12" x14ac:dyDescent="0.25">
      <c r="A5408" t="s">
        <v>34</v>
      </c>
      <c r="B5408">
        <v>1185732</v>
      </c>
      <c r="C5408">
        <v>44265</v>
      </c>
      <c r="D5408" t="s">
        <v>31</v>
      </c>
      <c r="E5408" t="s">
        <v>70</v>
      </c>
      <c r="F5408" t="s">
        <v>71</v>
      </c>
      <c r="G5408" t="s">
        <v>21</v>
      </c>
      <c r="H5408">
        <v>33</v>
      </c>
      <c r="I5408">
        <v>112</v>
      </c>
      <c r="J5408">
        <v>3696</v>
      </c>
      <c r="K5408" t="s">
        <v>83</v>
      </c>
      <c r="L5408" t="s">
        <v>20</v>
      </c>
    </row>
    <row r="5409" spans="1:12" x14ac:dyDescent="0.25">
      <c r="A5409" t="s">
        <v>34</v>
      </c>
      <c r="B5409">
        <v>1185732</v>
      </c>
      <c r="C5409">
        <v>44265</v>
      </c>
      <c r="D5409" t="s">
        <v>31</v>
      </c>
      <c r="E5409" t="s">
        <v>70</v>
      </c>
      <c r="F5409" t="s">
        <v>71</v>
      </c>
      <c r="G5409" t="s">
        <v>22</v>
      </c>
      <c r="H5409">
        <v>47</v>
      </c>
      <c r="I5409">
        <v>126</v>
      </c>
      <c r="J5409">
        <v>5922</v>
      </c>
      <c r="K5409" t="s">
        <v>83</v>
      </c>
      <c r="L5409" t="s">
        <v>17</v>
      </c>
    </row>
    <row r="5410" spans="1:12" x14ac:dyDescent="0.25">
      <c r="A5410" t="s">
        <v>34</v>
      </c>
      <c r="B5410">
        <v>1185732</v>
      </c>
      <c r="C5410">
        <v>44265</v>
      </c>
      <c r="D5410" t="s">
        <v>31</v>
      </c>
      <c r="E5410" t="s">
        <v>70</v>
      </c>
      <c r="F5410" t="s">
        <v>71</v>
      </c>
      <c r="G5410" t="s">
        <v>23</v>
      </c>
      <c r="H5410">
        <v>37</v>
      </c>
      <c r="I5410">
        <v>165</v>
      </c>
      <c r="J5410">
        <v>6105</v>
      </c>
      <c r="K5410" t="s">
        <v>83</v>
      </c>
      <c r="L5410" t="s">
        <v>20</v>
      </c>
    </row>
    <row r="5411" spans="1:12" x14ac:dyDescent="0.25">
      <c r="A5411" t="s">
        <v>34</v>
      </c>
      <c r="B5411">
        <v>1185732</v>
      </c>
      <c r="C5411">
        <v>44297</v>
      </c>
      <c r="D5411" t="s">
        <v>31</v>
      </c>
      <c r="E5411" t="s">
        <v>70</v>
      </c>
      <c r="F5411" t="s">
        <v>71</v>
      </c>
      <c r="G5411" t="s">
        <v>15</v>
      </c>
      <c r="H5411">
        <v>39</v>
      </c>
      <c r="I5411">
        <v>208</v>
      </c>
      <c r="J5411">
        <v>8112</v>
      </c>
      <c r="K5411" t="s">
        <v>83</v>
      </c>
      <c r="L5411" t="s">
        <v>17</v>
      </c>
    </row>
    <row r="5412" spans="1:12" x14ac:dyDescent="0.25">
      <c r="A5412" t="s">
        <v>34</v>
      </c>
      <c r="B5412">
        <v>1185732</v>
      </c>
      <c r="C5412">
        <v>44297</v>
      </c>
      <c r="D5412" t="s">
        <v>31</v>
      </c>
      <c r="E5412" t="s">
        <v>70</v>
      </c>
      <c r="F5412" t="s">
        <v>71</v>
      </c>
      <c r="G5412" t="s">
        <v>18</v>
      </c>
      <c r="H5412">
        <v>39</v>
      </c>
      <c r="I5412">
        <v>140</v>
      </c>
      <c r="J5412">
        <v>5460</v>
      </c>
      <c r="K5412" t="s">
        <v>83</v>
      </c>
      <c r="L5412" t="s">
        <v>17</v>
      </c>
    </row>
    <row r="5413" spans="1:12" x14ac:dyDescent="0.25">
      <c r="A5413" t="s">
        <v>34</v>
      </c>
      <c r="B5413">
        <v>1185732</v>
      </c>
      <c r="C5413">
        <v>44297</v>
      </c>
      <c r="D5413" t="s">
        <v>31</v>
      </c>
      <c r="E5413" t="s">
        <v>70</v>
      </c>
      <c r="F5413" t="s">
        <v>71</v>
      </c>
      <c r="G5413" t="s">
        <v>19</v>
      </c>
      <c r="H5413">
        <v>28</v>
      </c>
      <c r="I5413">
        <v>145</v>
      </c>
      <c r="J5413">
        <v>4060</v>
      </c>
      <c r="K5413" t="s">
        <v>83</v>
      </c>
      <c r="L5413" t="s">
        <v>20</v>
      </c>
    </row>
    <row r="5414" spans="1:12" x14ac:dyDescent="0.25">
      <c r="A5414" t="s">
        <v>34</v>
      </c>
      <c r="B5414">
        <v>1185732</v>
      </c>
      <c r="C5414">
        <v>44297</v>
      </c>
      <c r="D5414" t="s">
        <v>31</v>
      </c>
      <c r="E5414" t="s">
        <v>70</v>
      </c>
      <c r="F5414" t="s">
        <v>71</v>
      </c>
      <c r="G5414" t="s">
        <v>21</v>
      </c>
      <c r="H5414">
        <v>33</v>
      </c>
      <c r="I5414">
        <v>119</v>
      </c>
      <c r="J5414">
        <v>3927</v>
      </c>
      <c r="K5414" t="s">
        <v>83</v>
      </c>
      <c r="L5414" t="s">
        <v>20</v>
      </c>
    </row>
    <row r="5415" spans="1:12" x14ac:dyDescent="0.25">
      <c r="A5415" t="s">
        <v>34</v>
      </c>
      <c r="B5415">
        <v>1185732</v>
      </c>
      <c r="C5415">
        <v>44297</v>
      </c>
      <c r="D5415" t="s">
        <v>31</v>
      </c>
      <c r="E5415" t="s">
        <v>70</v>
      </c>
      <c r="F5415" t="s">
        <v>71</v>
      </c>
      <c r="G5415" t="s">
        <v>22</v>
      </c>
      <c r="H5415">
        <v>47</v>
      </c>
      <c r="I5415">
        <v>106</v>
      </c>
      <c r="J5415">
        <v>4982</v>
      </c>
      <c r="K5415" t="s">
        <v>83</v>
      </c>
      <c r="L5415" t="s">
        <v>17</v>
      </c>
    </row>
    <row r="5416" spans="1:12" x14ac:dyDescent="0.25">
      <c r="A5416" t="s">
        <v>34</v>
      </c>
      <c r="B5416">
        <v>1185732</v>
      </c>
      <c r="C5416">
        <v>44297</v>
      </c>
      <c r="D5416" t="s">
        <v>31</v>
      </c>
      <c r="E5416" t="s">
        <v>70</v>
      </c>
      <c r="F5416" t="s">
        <v>71</v>
      </c>
      <c r="G5416" t="s">
        <v>23</v>
      </c>
      <c r="H5416">
        <v>36</v>
      </c>
      <c r="I5416">
        <v>149</v>
      </c>
      <c r="J5416">
        <v>5364</v>
      </c>
      <c r="K5416" t="s">
        <v>83</v>
      </c>
      <c r="L5416" t="s">
        <v>20</v>
      </c>
    </row>
    <row r="5417" spans="1:12" x14ac:dyDescent="0.25">
      <c r="A5417" t="s">
        <v>34</v>
      </c>
      <c r="B5417">
        <v>1185732</v>
      </c>
      <c r="C5417">
        <v>44326</v>
      </c>
      <c r="D5417" t="s">
        <v>31</v>
      </c>
      <c r="E5417" t="s">
        <v>70</v>
      </c>
      <c r="F5417" t="s">
        <v>71</v>
      </c>
      <c r="G5417" t="s">
        <v>15</v>
      </c>
      <c r="H5417">
        <v>45</v>
      </c>
      <c r="I5417">
        <v>246</v>
      </c>
      <c r="J5417">
        <v>11070</v>
      </c>
      <c r="K5417" t="s">
        <v>83</v>
      </c>
      <c r="L5417" t="s">
        <v>17</v>
      </c>
    </row>
    <row r="5418" spans="1:12" x14ac:dyDescent="0.25">
      <c r="A5418" t="s">
        <v>34</v>
      </c>
      <c r="B5418">
        <v>1185732</v>
      </c>
      <c r="C5418">
        <v>44326</v>
      </c>
      <c r="D5418" t="s">
        <v>31</v>
      </c>
      <c r="E5418" t="s">
        <v>70</v>
      </c>
      <c r="F5418" t="s">
        <v>71</v>
      </c>
      <c r="G5418" t="s">
        <v>18</v>
      </c>
      <c r="H5418">
        <v>41</v>
      </c>
      <c r="I5418">
        <v>152</v>
      </c>
      <c r="J5418">
        <v>6232</v>
      </c>
      <c r="K5418" t="s">
        <v>83</v>
      </c>
      <c r="L5418" t="s">
        <v>17</v>
      </c>
    </row>
    <row r="5419" spans="1:12" x14ac:dyDescent="0.25">
      <c r="A5419" t="s">
        <v>34</v>
      </c>
      <c r="B5419">
        <v>1185732</v>
      </c>
      <c r="C5419">
        <v>44326</v>
      </c>
      <c r="D5419" t="s">
        <v>31</v>
      </c>
      <c r="E5419" t="s">
        <v>70</v>
      </c>
      <c r="F5419" t="s">
        <v>71</v>
      </c>
      <c r="G5419" t="s">
        <v>19</v>
      </c>
      <c r="H5419">
        <v>39</v>
      </c>
      <c r="I5419">
        <v>145</v>
      </c>
      <c r="J5419">
        <v>5655</v>
      </c>
      <c r="K5419" t="s">
        <v>83</v>
      </c>
      <c r="L5419" t="s">
        <v>20</v>
      </c>
    </row>
    <row r="5420" spans="1:12" x14ac:dyDescent="0.25">
      <c r="A5420" t="s">
        <v>34</v>
      </c>
      <c r="B5420">
        <v>1185732</v>
      </c>
      <c r="C5420">
        <v>44326</v>
      </c>
      <c r="D5420" t="s">
        <v>31</v>
      </c>
      <c r="E5420" t="s">
        <v>70</v>
      </c>
      <c r="F5420" t="s">
        <v>71</v>
      </c>
      <c r="G5420" t="s">
        <v>21</v>
      </c>
      <c r="H5420">
        <v>39</v>
      </c>
      <c r="I5420">
        <v>131</v>
      </c>
      <c r="J5420">
        <v>5109</v>
      </c>
      <c r="K5420" t="s">
        <v>83</v>
      </c>
      <c r="L5420" t="s">
        <v>20</v>
      </c>
    </row>
    <row r="5421" spans="1:12" x14ac:dyDescent="0.25">
      <c r="A5421" t="s">
        <v>34</v>
      </c>
      <c r="B5421">
        <v>1185732</v>
      </c>
      <c r="C5421">
        <v>44326</v>
      </c>
      <c r="D5421" t="s">
        <v>31</v>
      </c>
      <c r="E5421" t="s">
        <v>70</v>
      </c>
      <c r="F5421" t="s">
        <v>71</v>
      </c>
      <c r="G5421" t="s">
        <v>22</v>
      </c>
      <c r="H5421">
        <v>45</v>
      </c>
      <c r="I5421">
        <v>133</v>
      </c>
      <c r="J5421">
        <v>5985</v>
      </c>
      <c r="K5421" t="s">
        <v>83</v>
      </c>
      <c r="L5421" t="s">
        <v>17</v>
      </c>
    </row>
    <row r="5422" spans="1:12" x14ac:dyDescent="0.25">
      <c r="A5422" t="s">
        <v>34</v>
      </c>
      <c r="B5422">
        <v>1185732</v>
      </c>
      <c r="C5422">
        <v>44326</v>
      </c>
      <c r="D5422" t="s">
        <v>31</v>
      </c>
      <c r="E5422" t="s">
        <v>70</v>
      </c>
      <c r="F5422" t="s">
        <v>71</v>
      </c>
      <c r="G5422" t="s">
        <v>23</v>
      </c>
      <c r="H5422">
        <v>52</v>
      </c>
      <c r="I5422">
        <v>156</v>
      </c>
      <c r="J5422">
        <v>8112</v>
      </c>
      <c r="K5422" t="s">
        <v>83</v>
      </c>
      <c r="L5422" t="s">
        <v>20</v>
      </c>
    </row>
    <row r="5423" spans="1:12" x14ac:dyDescent="0.25">
      <c r="A5423" t="s">
        <v>34</v>
      </c>
      <c r="B5423">
        <v>1185732</v>
      </c>
      <c r="C5423">
        <v>44359</v>
      </c>
      <c r="D5423" t="s">
        <v>31</v>
      </c>
      <c r="E5423" t="s">
        <v>70</v>
      </c>
      <c r="F5423" t="s">
        <v>71</v>
      </c>
      <c r="G5423" t="s">
        <v>15</v>
      </c>
      <c r="H5423">
        <v>46</v>
      </c>
      <c r="I5423">
        <v>247</v>
      </c>
      <c r="J5423">
        <v>11362</v>
      </c>
      <c r="K5423" t="s">
        <v>83</v>
      </c>
      <c r="L5423" t="s">
        <v>17</v>
      </c>
    </row>
    <row r="5424" spans="1:12" x14ac:dyDescent="0.25">
      <c r="A5424" t="s">
        <v>34</v>
      </c>
      <c r="B5424">
        <v>1185732</v>
      </c>
      <c r="C5424">
        <v>44359</v>
      </c>
      <c r="D5424" t="s">
        <v>31</v>
      </c>
      <c r="E5424" t="s">
        <v>70</v>
      </c>
      <c r="F5424" t="s">
        <v>71</v>
      </c>
      <c r="G5424" t="s">
        <v>18</v>
      </c>
      <c r="H5424">
        <v>42</v>
      </c>
      <c r="I5424">
        <v>168</v>
      </c>
      <c r="J5424">
        <v>7056</v>
      </c>
      <c r="K5424" t="s">
        <v>83</v>
      </c>
      <c r="L5424" t="s">
        <v>17</v>
      </c>
    </row>
    <row r="5425" spans="1:12" x14ac:dyDescent="0.25">
      <c r="A5425" t="s">
        <v>34</v>
      </c>
      <c r="B5425">
        <v>1185732</v>
      </c>
      <c r="C5425">
        <v>44359</v>
      </c>
      <c r="D5425" t="s">
        <v>31</v>
      </c>
      <c r="E5425" t="s">
        <v>70</v>
      </c>
      <c r="F5425" t="s">
        <v>71</v>
      </c>
      <c r="G5425" t="s">
        <v>19</v>
      </c>
      <c r="H5425">
        <v>38</v>
      </c>
      <c r="I5425">
        <v>131</v>
      </c>
      <c r="J5425">
        <v>4978</v>
      </c>
      <c r="K5425" t="s">
        <v>83</v>
      </c>
      <c r="L5425" t="s">
        <v>20</v>
      </c>
    </row>
    <row r="5426" spans="1:12" x14ac:dyDescent="0.25">
      <c r="A5426" t="s">
        <v>34</v>
      </c>
      <c r="B5426">
        <v>1185732</v>
      </c>
      <c r="C5426">
        <v>44359</v>
      </c>
      <c r="D5426" t="s">
        <v>31</v>
      </c>
      <c r="E5426" t="s">
        <v>70</v>
      </c>
      <c r="F5426" t="s">
        <v>71</v>
      </c>
      <c r="G5426" t="s">
        <v>21</v>
      </c>
      <c r="H5426">
        <v>38</v>
      </c>
      <c r="I5426">
        <v>140</v>
      </c>
      <c r="J5426">
        <v>5320</v>
      </c>
      <c r="K5426" t="s">
        <v>83</v>
      </c>
      <c r="L5426" t="s">
        <v>20</v>
      </c>
    </row>
    <row r="5427" spans="1:12" x14ac:dyDescent="0.25">
      <c r="A5427" t="s">
        <v>34</v>
      </c>
      <c r="B5427">
        <v>1185732</v>
      </c>
      <c r="C5427">
        <v>44359</v>
      </c>
      <c r="D5427" t="s">
        <v>31</v>
      </c>
      <c r="E5427" t="s">
        <v>70</v>
      </c>
      <c r="F5427" t="s">
        <v>71</v>
      </c>
      <c r="G5427" t="s">
        <v>22</v>
      </c>
      <c r="H5427">
        <v>49</v>
      </c>
      <c r="I5427">
        <v>135</v>
      </c>
      <c r="J5427">
        <v>6615</v>
      </c>
      <c r="K5427" t="s">
        <v>83</v>
      </c>
      <c r="L5427" t="s">
        <v>17</v>
      </c>
    </row>
    <row r="5428" spans="1:12" x14ac:dyDescent="0.25">
      <c r="A5428" t="s">
        <v>34</v>
      </c>
      <c r="B5428">
        <v>1185732</v>
      </c>
      <c r="C5428">
        <v>44359</v>
      </c>
      <c r="D5428" t="s">
        <v>31</v>
      </c>
      <c r="E5428" t="s">
        <v>70</v>
      </c>
      <c r="F5428" t="s">
        <v>71</v>
      </c>
      <c r="G5428" t="s">
        <v>23</v>
      </c>
      <c r="H5428">
        <v>50</v>
      </c>
      <c r="I5428">
        <v>163</v>
      </c>
      <c r="J5428">
        <v>8150</v>
      </c>
      <c r="K5428" t="s">
        <v>83</v>
      </c>
      <c r="L5428" t="s">
        <v>20</v>
      </c>
    </row>
    <row r="5429" spans="1:12" x14ac:dyDescent="0.25">
      <c r="A5429" t="s">
        <v>34</v>
      </c>
      <c r="B5429">
        <v>1185732</v>
      </c>
      <c r="C5429">
        <v>44387</v>
      </c>
      <c r="D5429" t="s">
        <v>31</v>
      </c>
      <c r="E5429" t="s">
        <v>70</v>
      </c>
      <c r="F5429" t="s">
        <v>71</v>
      </c>
      <c r="G5429" t="s">
        <v>15</v>
      </c>
      <c r="H5429">
        <v>48</v>
      </c>
      <c r="I5429">
        <v>228</v>
      </c>
      <c r="J5429">
        <v>10944</v>
      </c>
      <c r="K5429" t="s">
        <v>83</v>
      </c>
      <c r="L5429" t="s">
        <v>17</v>
      </c>
    </row>
    <row r="5430" spans="1:12" x14ac:dyDescent="0.25">
      <c r="A5430" t="s">
        <v>34</v>
      </c>
      <c r="B5430">
        <v>1185732</v>
      </c>
      <c r="C5430">
        <v>44387</v>
      </c>
      <c r="D5430" t="s">
        <v>31</v>
      </c>
      <c r="E5430" t="s">
        <v>70</v>
      </c>
      <c r="F5430" t="s">
        <v>71</v>
      </c>
      <c r="G5430" t="s">
        <v>18</v>
      </c>
      <c r="H5430">
        <v>44</v>
      </c>
      <c r="I5430">
        <v>163</v>
      </c>
      <c r="J5430">
        <v>7172</v>
      </c>
      <c r="K5430" t="s">
        <v>83</v>
      </c>
      <c r="L5430" t="s">
        <v>17</v>
      </c>
    </row>
    <row r="5431" spans="1:12" x14ac:dyDescent="0.25">
      <c r="A5431" t="s">
        <v>34</v>
      </c>
      <c r="B5431">
        <v>1185732</v>
      </c>
      <c r="C5431">
        <v>44387</v>
      </c>
      <c r="D5431" t="s">
        <v>31</v>
      </c>
      <c r="E5431" t="s">
        <v>70</v>
      </c>
      <c r="F5431" t="s">
        <v>71</v>
      </c>
      <c r="G5431" t="s">
        <v>19</v>
      </c>
      <c r="H5431">
        <v>38</v>
      </c>
      <c r="I5431">
        <v>149</v>
      </c>
      <c r="J5431">
        <v>5662</v>
      </c>
      <c r="K5431" t="s">
        <v>83</v>
      </c>
      <c r="L5431" t="s">
        <v>20</v>
      </c>
    </row>
    <row r="5432" spans="1:12" x14ac:dyDescent="0.25">
      <c r="A5432" t="s">
        <v>34</v>
      </c>
      <c r="B5432">
        <v>1185732</v>
      </c>
      <c r="C5432">
        <v>44387</v>
      </c>
      <c r="D5432" t="s">
        <v>31</v>
      </c>
      <c r="E5432" t="s">
        <v>70</v>
      </c>
      <c r="F5432" t="s">
        <v>71</v>
      </c>
      <c r="G5432" t="s">
        <v>21</v>
      </c>
      <c r="H5432">
        <v>39</v>
      </c>
      <c r="I5432">
        <v>150</v>
      </c>
      <c r="J5432">
        <v>5850</v>
      </c>
      <c r="K5432" t="s">
        <v>83</v>
      </c>
      <c r="L5432" t="s">
        <v>20</v>
      </c>
    </row>
    <row r="5433" spans="1:12" x14ac:dyDescent="0.25">
      <c r="A5433" t="s">
        <v>34</v>
      </c>
      <c r="B5433">
        <v>1185732</v>
      </c>
      <c r="C5433">
        <v>44387</v>
      </c>
      <c r="D5433" t="s">
        <v>31</v>
      </c>
      <c r="E5433" t="s">
        <v>70</v>
      </c>
      <c r="F5433" t="s">
        <v>71</v>
      </c>
      <c r="G5433" t="s">
        <v>22</v>
      </c>
      <c r="H5433">
        <v>48</v>
      </c>
      <c r="I5433">
        <v>137</v>
      </c>
      <c r="J5433">
        <v>6576</v>
      </c>
      <c r="K5433" t="s">
        <v>83</v>
      </c>
      <c r="L5433" t="s">
        <v>17</v>
      </c>
    </row>
    <row r="5434" spans="1:12" x14ac:dyDescent="0.25">
      <c r="A5434" t="s">
        <v>34</v>
      </c>
      <c r="B5434">
        <v>1185732</v>
      </c>
      <c r="C5434">
        <v>44387</v>
      </c>
      <c r="D5434" t="s">
        <v>31</v>
      </c>
      <c r="E5434" t="s">
        <v>70</v>
      </c>
      <c r="F5434" t="s">
        <v>71</v>
      </c>
      <c r="G5434" t="s">
        <v>23</v>
      </c>
      <c r="H5434">
        <v>51</v>
      </c>
      <c r="I5434">
        <v>196</v>
      </c>
      <c r="J5434">
        <v>9996</v>
      </c>
      <c r="K5434" t="s">
        <v>83</v>
      </c>
      <c r="L5434" t="s">
        <v>20</v>
      </c>
    </row>
    <row r="5435" spans="1:12" x14ac:dyDescent="0.25">
      <c r="A5435" t="s">
        <v>34</v>
      </c>
      <c r="B5435">
        <v>1185732</v>
      </c>
      <c r="C5435">
        <v>44419</v>
      </c>
      <c r="D5435" t="s">
        <v>31</v>
      </c>
      <c r="E5435" t="s">
        <v>70</v>
      </c>
      <c r="F5435" t="s">
        <v>71</v>
      </c>
      <c r="G5435" t="s">
        <v>15</v>
      </c>
      <c r="H5435">
        <v>47</v>
      </c>
      <c r="I5435">
        <v>255</v>
      </c>
      <c r="J5435">
        <v>11985</v>
      </c>
      <c r="K5435" t="s">
        <v>83</v>
      </c>
      <c r="L5435" t="s">
        <v>17</v>
      </c>
    </row>
    <row r="5436" spans="1:12" x14ac:dyDescent="0.25">
      <c r="A5436" t="s">
        <v>34</v>
      </c>
      <c r="B5436">
        <v>1185732</v>
      </c>
      <c r="C5436">
        <v>44419</v>
      </c>
      <c r="D5436" t="s">
        <v>31</v>
      </c>
      <c r="E5436" t="s">
        <v>70</v>
      </c>
      <c r="F5436" t="s">
        <v>71</v>
      </c>
      <c r="G5436" t="s">
        <v>18</v>
      </c>
      <c r="H5436">
        <v>43</v>
      </c>
      <c r="I5436">
        <v>163</v>
      </c>
      <c r="J5436">
        <v>7009</v>
      </c>
      <c r="K5436" t="s">
        <v>83</v>
      </c>
      <c r="L5436" t="s">
        <v>17</v>
      </c>
    </row>
    <row r="5437" spans="1:12" x14ac:dyDescent="0.25">
      <c r="A5437" t="s">
        <v>34</v>
      </c>
      <c r="B5437">
        <v>1185732</v>
      </c>
      <c r="C5437">
        <v>44419</v>
      </c>
      <c r="D5437" t="s">
        <v>31</v>
      </c>
      <c r="E5437" t="s">
        <v>70</v>
      </c>
      <c r="F5437" t="s">
        <v>71</v>
      </c>
      <c r="G5437" t="s">
        <v>19</v>
      </c>
      <c r="H5437">
        <v>38</v>
      </c>
      <c r="I5437">
        <v>143</v>
      </c>
      <c r="J5437">
        <v>5434</v>
      </c>
      <c r="K5437" t="s">
        <v>83</v>
      </c>
      <c r="L5437" t="s">
        <v>20</v>
      </c>
    </row>
    <row r="5438" spans="1:12" x14ac:dyDescent="0.25">
      <c r="A5438" t="s">
        <v>34</v>
      </c>
      <c r="B5438">
        <v>1185732</v>
      </c>
      <c r="C5438">
        <v>44419</v>
      </c>
      <c r="D5438" t="s">
        <v>31</v>
      </c>
      <c r="E5438" t="s">
        <v>70</v>
      </c>
      <c r="F5438" t="s">
        <v>71</v>
      </c>
      <c r="G5438" t="s">
        <v>21</v>
      </c>
      <c r="H5438">
        <v>38</v>
      </c>
      <c r="I5438">
        <v>147</v>
      </c>
      <c r="J5438">
        <v>5586</v>
      </c>
      <c r="K5438" t="s">
        <v>83</v>
      </c>
      <c r="L5438" t="s">
        <v>20</v>
      </c>
    </row>
    <row r="5439" spans="1:12" x14ac:dyDescent="0.25">
      <c r="A5439" t="s">
        <v>34</v>
      </c>
      <c r="B5439">
        <v>1185732</v>
      </c>
      <c r="C5439">
        <v>44419</v>
      </c>
      <c r="D5439" t="s">
        <v>31</v>
      </c>
      <c r="E5439" t="s">
        <v>70</v>
      </c>
      <c r="F5439" t="s">
        <v>71</v>
      </c>
      <c r="G5439" t="s">
        <v>22</v>
      </c>
      <c r="H5439">
        <v>47</v>
      </c>
      <c r="I5439">
        <v>140</v>
      </c>
      <c r="J5439">
        <v>6580</v>
      </c>
      <c r="K5439" t="s">
        <v>83</v>
      </c>
      <c r="L5439" t="s">
        <v>17</v>
      </c>
    </row>
    <row r="5440" spans="1:12" x14ac:dyDescent="0.25">
      <c r="A5440" t="s">
        <v>34</v>
      </c>
      <c r="B5440">
        <v>1185732</v>
      </c>
      <c r="C5440">
        <v>44419</v>
      </c>
      <c r="D5440" t="s">
        <v>31</v>
      </c>
      <c r="E5440" t="s">
        <v>70</v>
      </c>
      <c r="F5440" t="s">
        <v>71</v>
      </c>
      <c r="G5440" t="s">
        <v>23</v>
      </c>
      <c r="H5440">
        <v>52</v>
      </c>
      <c r="I5440">
        <v>196</v>
      </c>
      <c r="J5440">
        <v>10192</v>
      </c>
      <c r="K5440" t="s">
        <v>83</v>
      </c>
      <c r="L5440" t="s">
        <v>20</v>
      </c>
    </row>
    <row r="5441" spans="1:12" x14ac:dyDescent="0.25">
      <c r="A5441" t="s">
        <v>34</v>
      </c>
      <c r="B5441">
        <v>1185732</v>
      </c>
      <c r="C5441">
        <v>44449</v>
      </c>
      <c r="D5441" t="s">
        <v>31</v>
      </c>
      <c r="E5441" t="s">
        <v>70</v>
      </c>
      <c r="F5441" t="s">
        <v>71</v>
      </c>
      <c r="G5441" t="s">
        <v>15</v>
      </c>
      <c r="H5441">
        <v>48</v>
      </c>
      <c r="I5441">
        <v>208</v>
      </c>
      <c r="J5441">
        <v>9984</v>
      </c>
      <c r="K5441" t="s">
        <v>83</v>
      </c>
      <c r="L5441" t="s">
        <v>17</v>
      </c>
    </row>
    <row r="5442" spans="1:12" x14ac:dyDescent="0.25">
      <c r="A5442" t="s">
        <v>34</v>
      </c>
      <c r="B5442">
        <v>1185732</v>
      </c>
      <c r="C5442">
        <v>44449</v>
      </c>
      <c r="D5442" t="s">
        <v>31</v>
      </c>
      <c r="E5442" t="s">
        <v>70</v>
      </c>
      <c r="F5442" t="s">
        <v>71</v>
      </c>
      <c r="G5442" t="s">
        <v>18</v>
      </c>
      <c r="H5442">
        <v>44</v>
      </c>
      <c r="I5442">
        <v>150</v>
      </c>
      <c r="J5442">
        <v>6600</v>
      </c>
      <c r="K5442" t="s">
        <v>83</v>
      </c>
      <c r="L5442" t="s">
        <v>17</v>
      </c>
    </row>
    <row r="5443" spans="1:12" x14ac:dyDescent="0.25">
      <c r="A5443" t="s">
        <v>34</v>
      </c>
      <c r="B5443">
        <v>1185732</v>
      </c>
      <c r="C5443">
        <v>44449</v>
      </c>
      <c r="D5443" t="s">
        <v>31</v>
      </c>
      <c r="E5443" t="s">
        <v>70</v>
      </c>
      <c r="F5443" t="s">
        <v>71</v>
      </c>
      <c r="G5443" t="s">
        <v>19</v>
      </c>
      <c r="H5443">
        <v>38</v>
      </c>
      <c r="I5443">
        <v>137</v>
      </c>
      <c r="J5443">
        <v>5206</v>
      </c>
      <c r="K5443" t="s">
        <v>83</v>
      </c>
      <c r="L5443" t="s">
        <v>20</v>
      </c>
    </row>
    <row r="5444" spans="1:12" x14ac:dyDescent="0.25">
      <c r="A5444" t="s">
        <v>34</v>
      </c>
      <c r="B5444">
        <v>1185732</v>
      </c>
      <c r="C5444">
        <v>44449</v>
      </c>
      <c r="D5444" t="s">
        <v>31</v>
      </c>
      <c r="E5444" t="s">
        <v>70</v>
      </c>
      <c r="F5444" t="s">
        <v>71</v>
      </c>
      <c r="G5444" t="s">
        <v>21</v>
      </c>
      <c r="H5444">
        <v>38</v>
      </c>
      <c r="I5444">
        <v>135</v>
      </c>
      <c r="J5444">
        <v>5130</v>
      </c>
      <c r="K5444" t="s">
        <v>83</v>
      </c>
      <c r="L5444" t="s">
        <v>20</v>
      </c>
    </row>
    <row r="5445" spans="1:12" x14ac:dyDescent="0.25">
      <c r="A5445" t="s">
        <v>34</v>
      </c>
      <c r="B5445">
        <v>1185732</v>
      </c>
      <c r="C5445">
        <v>44449</v>
      </c>
      <c r="D5445" t="s">
        <v>31</v>
      </c>
      <c r="E5445" t="s">
        <v>70</v>
      </c>
      <c r="F5445" t="s">
        <v>71</v>
      </c>
      <c r="G5445" t="s">
        <v>22</v>
      </c>
      <c r="H5445">
        <v>48</v>
      </c>
      <c r="I5445">
        <v>125</v>
      </c>
      <c r="J5445">
        <v>6000</v>
      </c>
      <c r="K5445" t="s">
        <v>83</v>
      </c>
      <c r="L5445" t="s">
        <v>17</v>
      </c>
    </row>
    <row r="5446" spans="1:12" x14ac:dyDescent="0.25">
      <c r="A5446" t="s">
        <v>34</v>
      </c>
      <c r="B5446">
        <v>1185732</v>
      </c>
      <c r="C5446">
        <v>44449</v>
      </c>
      <c r="D5446" t="s">
        <v>31</v>
      </c>
      <c r="E5446" t="s">
        <v>70</v>
      </c>
      <c r="F5446" t="s">
        <v>71</v>
      </c>
      <c r="G5446" t="s">
        <v>23</v>
      </c>
      <c r="H5446">
        <v>52</v>
      </c>
      <c r="I5446">
        <v>174</v>
      </c>
      <c r="J5446">
        <v>9048</v>
      </c>
      <c r="K5446" t="s">
        <v>83</v>
      </c>
      <c r="L5446" t="s">
        <v>20</v>
      </c>
    </row>
    <row r="5447" spans="1:12" x14ac:dyDescent="0.25">
      <c r="A5447" t="s">
        <v>34</v>
      </c>
      <c r="B5447">
        <v>1185732</v>
      </c>
      <c r="C5447">
        <v>44481</v>
      </c>
      <c r="D5447" t="s">
        <v>31</v>
      </c>
      <c r="E5447" t="s">
        <v>70</v>
      </c>
      <c r="F5447" t="s">
        <v>71</v>
      </c>
      <c r="G5447" t="s">
        <v>15</v>
      </c>
      <c r="H5447">
        <v>50</v>
      </c>
      <c r="I5447">
        <v>202</v>
      </c>
      <c r="J5447">
        <v>10100</v>
      </c>
      <c r="K5447" t="s">
        <v>83</v>
      </c>
      <c r="L5447" t="s">
        <v>17</v>
      </c>
    </row>
    <row r="5448" spans="1:12" x14ac:dyDescent="0.25">
      <c r="A5448" t="s">
        <v>34</v>
      </c>
      <c r="B5448">
        <v>1185732</v>
      </c>
      <c r="C5448">
        <v>44481</v>
      </c>
      <c r="D5448" t="s">
        <v>31</v>
      </c>
      <c r="E5448" t="s">
        <v>70</v>
      </c>
      <c r="F5448" t="s">
        <v>71</v>
      </c>
      <c r="G5448" t="s">
        <v>18</v>
      </c>
      <c r="H5448">
        <v>44</v>
      </c>
      <c r="I5448">
        <v>174</v>
      </c>
      <c r="J5448">
        <v>7656</v>
      </c>
      <c r="K5448" t="s">
        <v>83</v>
      </c>
      <c r="L5448" t="s">
        <v>17</v>
      </c>
    </row>
    <row r="5449" spans="1:12" x14ac:dyDescent="0.25">
      <c r="A5449" t="s">
        <v>34</v>
      </c>
      <c r="B5449">
        <v>1185732</v>
      </c>
      <c r="C5449">
        <v>44481</v>
      </c>
      <c r="D5449" t="s">
        <v>31</v>
      </c>
      <c r="E5449" t="s">
        <v>70</v>
      </c>
      <c r="F5449" t="s">
        <v>71</v>
      </c>
      <c r="G5449" t="s">
        <v>19</v>
      </c>
      <c r="H5449">
        <v>42</v>
      </c>
      <c r="I5449">
        <v>125</v>
      </c>
      <c r="J5449">
        <v>5250</v>
      </c>
      <c r="K5449" t="s">
        <v>83</v>
      </c>
      <c r="L5449" t="s">
        <v>20</v>
      </c>
    </row>
    <row r="5450" spans="1:12" x14ac:dyDescent="0.25">
      <c r="A5450" t="s">
        <v>34</v>
      </c>
      <c r="B5450">
        <v>1185732</v>
      </c>
      <c r="C5450">
        <v>44481</v>
      </c>
      <c r="D5450" t="s">
        <v>31</v>
      </c>
      <c r="E5450" t="s">
        <v>70</v>
      </c>
      <c r="F5450" t="s">
        <v>71</v>
      </c>
      <c r="G5450" t="s">
        <v>21</v>
      </c>
      <c r="H5450">
        <v>41</v>
      </c>
      <c r="I5450">
        <v>119</v>
      </c>
      <c r="J5450">
        <v>4879</v>
      </c>
      <c r="K5450" t="s">
        <v>83</v>
      </c>
      <c r="L5450" t="s">
        <v>20</v>
      </c>
    </row>
    <row r="5451" spans="1:12" x14ac:dyDescent="0.25">
      <c r="A5451" t="s">
        <v>34</v>
      </c>
      <c r="B5451">
        <v>1185732</v>
      </c>
      <c r="C5451">
        <v>44481</v>
      </c>
      <c r="D5451" t="s">
        <v>31</v>
      </c>
      <c r="E5451" t="s">
        <v>70</v>
      </c>
      <c r="F5451" t="s">
        <v>71</v>
      </c>
      <c r="G5451" t="s">
        <v>22</v>
      </c>
      <c r="H5451">
        <v>54</v>
      </c>
      <c r="I5451">
        <v>128</v>
      </c>
      <c r="J5451">
        <v>6912</v>
      </c>
      <c r="K5451" t="s">
        <v>83</v>
      </c>
      <c r="L5451" t="s">
        <v>17</v>
      </c>
    </row>
    <row r="5452" spans="1:12" x14ac:dyDescent="0.25">
      <c r="A5452" t="s">
        <v>34</v>
      </c>
      <c r="B5452">
        <v>1185732</v>
      </c>
      <c r="C5452">
        <v>44481</v>
      </c>
      <c r="D5452" t="s">
        <v>31</v>
      </c>
      <c r="E5452" t="s">
        <v>70</v>
      </c>
      <c r="F5452" t="s">
        <v>71</v>
      </c>
      <c r="G5452" t="s">
        <v>23</v>
      </c>
      <c r="H5452">
        <v>55</v>
      </c>
      <c r="I5452">
        <v>150</v>
      </c>
      <c r="J5452">
        <v>8250</v>
      </c>
      <c r="K5452" t="s">
        <v>83</v>
      </c>
      <c r="L5452" t="s">
        <v>20</v>
      </c>
    </row>
    <row r="5453" spans="1:12" x14ac:dyDescent="0.25">
      <c r="A5453" t="s">
        <v>34</v>
      </c>
      <c r="B5453">
        <v>1185732</v>
      </c>
      <c r="C5453">
        <v>44511</v>
      </c>
      <c r="D5453" t="s">
        <v>31</v>
      </c>
      <c r="E5453" t="s">
        <v>70</v>
      </c>
      <c r="F5453" t="s">
        <v>71</v>
      </c>
      <c r="G5453" t="s">
        <v>15</v>
      </c>
      <c r="H5453">
        <v>53</v>
      </c>
      <c r="I5453">
        <v>218</v>
      </c>
      <c r="J5453">
        <v>11554</v>
      </c>
      <c r="K5453" t="s">
        <v>83</v>
      </c>
      <c r="L5453" t="s">
        <v>17</v>
      </c>
    </row>
    <row r="5454" spans="1:12" x14ac:dyDescent="0.25">
      <c r="A5454" t="s">
        <v>34</v>
      </c>
      <c r="B5454">
        <v>1185732</v>
      </c>
      <c r="C5454">
        <v>44511</v>
      </c>
      <c r="D5454" t="s">
        <v>31</v>
      </c>
      <c r="E5454" t="s">
        <v>70</v>
      </c>
      <c r="F5454" t="s">
        <v>71</v>
      </c>
      <c r="G5454" t="s">
        <v>18</v>
      </c>
      <c r="H5454">
        <v>42</v>
      </c>
      <c r="I5454">
        <v>167</v>
      </c>
      <c r="J5454">
        <v>7014</v>
      </c>
      <c r="K5454" t="s">
        <v>83</v>
      </c>
      <c r="L5454" t="s">
        <v>17</v>
      </c>
    </row>
    <row r="5455" spans="1:12" x14ac:dyDescent="0.25">
      <c r="A5455" t="s">
        <v>34</v>
      </c>
      <c r="B5455">
        <v>1185732</v>
      </c>
      <c r="C5455">
        <v>44511</v>
      </c>
      <c r="D5455" t="s">
        <v>31</v>
      </c>
      <c r="E5455" t="s">
        <v>70</v>
      </c>
      <c r="F5455" t="s">
        <v>71</v>
      </c>
      <c r="G5455" t="s">
        <v>19</v>
      </c>
      <c r="H5455">
        <v>42</v>
      </c>
      <c r="I5455">
        <v>146</v>
      </c>
      <c r="J5455">
        <v>6132</v>
      </c>
      <c r="K5455" t="s">
        <v>83</v>
      </c>
      <c r="L5455" t="s">
        <v>20</v>
      </c>
    </row>
    <row r="5456" spans="1:12" x14ac:dyDescent="0.25">
      <c r="A5456" t="s">
        <v>34</v>
      </c>
      <c r="B5456">
        <v>1185732</v>
      </c>
      <c r="C5456">
        <v>44511</v>
      </c>
      <c r="D5456" t="s">
        <v>31</v>
      </c>
      <c r="E5456" t="s">
        <v>70</v>
      </c>
      <c r="F5456" t="s">
        <v>71</v>
      </c>
      <c r="G5456" t="s">
        <v>21</v>
      </c>
      <c r="H5456">
        <v>42</v>
      </c>
      <c r="I5456">
        <v>135</v>
      </c>
      <c r="J5456">
        <v>5670</v>
      </c>
      <c r="K5456" t="s">
        <v>83</v>
      </c>
      <c r="L5456" t="s">
        <v>20</v>
      </c>
    </row>
    <row r="5457" spans="1:12" x14ac:dyDescent="0.25">
      <c r="A5457" t="s">
        <v>34</v>
      </c>
      <c r="B5457">
        <v>1185732</v>
      </c>
      <c r="C5457">
        <v>44511</v>
      </c>
      <c r="D5457" t="s">
        <v>31</v>
      </c>
      <c r="E5457" t="s">
        <v>70</v>
      </c>
      <c r="F5457" t="s">
        <v>71</v>
      </c>
      <c r="G5457" t="s">
        <v>22</v>
      </c>
      <c r="H5457">
        <v>51</v>
      </c>
      <c r="I5457">
        <v>143</v>
      </c>
      <c r="J5457">
        <v>7293</v>
      </c>
      <c r="K5457" t="s">
        <v>83</v>
      </c>
      <c r="L5457" t="s">
        <v>17</v>
      </c>
    </row>
    <row r="5458" spans="1:12" x14ac:dyDescent="0.25">
      <c r="A5458" t="s">
        <v>34</v>
      </c>
      <c r="B5458">
        <v>1185732</v>
      </c>
      <c r="C5458">
        <v>44511</v>
      </c>
      <c r="D5458" t="s">
        <v>31</v>
      </c>
      <c r="E5458" t="s">
        <v>70</v>
      </c>
      <c r="F5458" t="s">
        <v>71</v>
      </c>
      <c r="G5458" t="s">
        <v>23</v>
      </c>
      <c r="H5458">
        <v>55</v>
      </c>
      <c r="I5458">
        <v>161</v>
      </c>
      <c r="J5458">
        <v>8855</v>
      </c>
      <c r="K5458" t="s">
        <v>83</v>
      </c>
      <c r="L5458" t="s">
        <v>20</v>
      </c>
    </row>
    <row r="5459" spans="1:12" x14ac:dyDescent="0.25">
      <c r="A5459" t="s">
        <v>34</v>
      </c>
      <c r="B5459">
        <v>1185732</v>
      </c>
      <c r="C5459">
        <v>44540</v>
      </c>
      <c r="D5459" t="s">
        <v>31</v>
      </c>
      <c r="E5459" t="s">
        <v>70</v>
      </c>
      <c r="F5459" t="s">
        <v>71</v>
      </c>
      <c r="G5459" t="s">
        <v>15</v>
      </c>
      <c r="H5459">
        <v>52</v>
      </c>
      <c r="I5459">
        <v>224</v>
      </c>
      <c r="J5459">
        <v>11648</v>
      </c>
      <c r="K5459" t="s">
        <v>83</v>
      </c>
      <c r="L5459" t="s">
        <v>17</v>
      </c>
    </row>
    <row r="5460" spans="1:12" x14ac:dyDescent="0.25">
      <c r="A5460" t="s">
        <v>34</v>
      </c>
      <c r="B5460">
        <v>1185732</v>
      </c>
      <c r="C5460">
        <v>44540</v>
      </c>
      <c r="D5460" t="s">
        <v>31</v>
      </c>
      <c r="E5460" t="s">
        <v>70</v>
      </c>
      <c r="F5460" t="s">
        <v>71</v>
      </c>
      <c r="G5460" t="s">
        <v>18</v>
      </c>
      <c r="H5460">
        <v>44</v>
      </c>
      <c r="I5460">
        <v>168</v>
      </c>
      <c r="J5460">
        <v>7392</v>
      </c>
      <c r="K5460" t="s">
        <v>83</v>
      </c>
      <c r="L5460" t="s">
        <v>17</v>
      </c>
    </row>
    <row r="5461" spans="1:12" x14ac:dyDescent="0.25">
      <c r="A5461" t="s">
        <v>12</v>
      </c>
      <c r="B5461">
        <v>1185732</v>
      </c>
      <c r="C5461">
        <v>44540</v>
      </c>
      <c r="D5461" t="s">
        <v>31</v>
      </c>
      <c r="E5461" t="s">
        <v>70</v>
      </c>
      <c r="F5461" t="s">
        <v>71</v>
      </c>
      <c r="G5461" t="s">
        <v>19</v>
      </c>
      <c r="H5461">
        <v>44</v>
      </c>
      <c r="I5461">
        <v>165</v>
      </c>
      <c r="J5461">
        <v>7260</v>
      </c>
      <c r="K5461" t="s">
        <v>83</v>
      </c>
      <c r="L5461" t="s">
        <v>20</v>
      </c>
    </row>
    <row r="5462" spans="1:12" x14ac:dyDescent="0.25">
      <c r="A5462" t="s">
        <v>12</v>
      </c>
      <c r="B5462">
        <v>1185732</v>
      </c>
      <c r="C5462">
        <v>44540</v>
      </c>
      <c r="D5462" t="s">
        <v>31</v>
      </c>
      <c r="E5462" t="s">
        <v>70</v>
      </c>
      <c r="F5462" t="s">
        <v>71</v>
      </c>
      <c r="G5462" t="s">
        <v>21</v>
      </c>
      <c r="H5462">
        <v>44</v>
      </c>
      <c r="I5462">
        <v>135</v>
      </c>
      <c r="J5462">
        <v>5940</v>
      </c>
      <c r="K5462" t="s">
        <v>83</v>
      </c>
      <c r="L5462" t="s">
        <v>20</v>
      </c>
    </row>
    <row r="5463" spans="1:12" x14ac:dyDescent="0.25">
      <c r="A5463" t="s">
        <v>12</v>
      </c>
      <c r="B5463">
        <v>1185732</v>
      </c>
      <c r="C5463">
        <v>44540</v>
      </c>
      <c r="D5463" t="s">
        <v>31</v>
      </c>
      <c r="E5463" t="s">
        <v>70</v>
      </c>
      <c r="F5463" t="s">
        <v>71</v>
      </c>
      <c r="G5463" t="s">
        <v>22</v>
      </c>
      <c r="H5463">
        <v>54</v>
      </c>
      <c r="I5463">
        <v>145</v>
      </c>
      <c r="J5463">
        <v>7830</v>
      </c>
      <c r="K5463" t="s">
        <v>83</v>
      </c>
      <c r="L5463" t="s">
        <v>17</v>
      </c>
    </row>
    <row r="5464" spans="1:12" x14ac:dyDescent="0.25">
      <c r="A5464" t="s">
        <v>12</v>
      </c>
      <c r="B5464">
        <v>1185732</v>
      </c>
      <c r="C5464">
        <v>44540</v>
      </c>
      <c r="D5464" t="s">
        <v>31</v>
      </c>
      <c r="E5464" t="s">
        <v>70</v>
      </c>
      <c r="F5464" t="s">
        <v>71</v>
      </c>
      <c r="G5464" t="s">
        <v>23</v>
      </c>
      <c r="H5464">
        <v>56</v>
      </c>
      <c r="I5464">
        <v>174</v>
      </c>
      <c r="J5464">
        <v>9744</v>
      </c>
      <c r="K5464" t="s">
        <v>83</v>
      </c>
      <c r="L5464" t="s">
        <v>20</v>
      </c>
    </row>
    <row r="5465" spans="1:12" x14ac:dyDescent="0.25">
      <c r="A5465" t="s">
        <v>12</v>
      </c>
      <c r="B5465">
        <v>1128299</v>
      </c>
      <c r="C5465">
        <v>44220</v>
      </c>
      <c r="D5465" t="s">
        <v>31</v>
      </c>
      <c r="E5465" t="s">
        <v>70</v>
      </c>
      <c r="F5465" t="s">
        <v>71</v>
      </c>
      <c r="G5465" t="s">
        <v>15</v>
      </c>
      <c r="H5465">
        <v>29</v>
      </c>
      <c r="I5465">
        <v>91</v>
      </c>
      <c r="J5465">
        <v>2639</v>
      </c>
      <c r="K5465" t="s">
        <v>83</v>
      </c>
      <c r="L5465" t="s">
        <v>17</v>
      </c>
    </row>
    <row r="5466" spans="1:12" x14ac:dyDescent="0.25">
      <c r="A5466" t="s">
        <v>12</v>
      </c>
      <c r="B5466">
        <v>1128299</v>
      </c>
      <c r="C5466">
        <v>44220</v>
      </c>
      <c r="D5466" t="s">
        <v>31</v>
      </c>
      <c r="E5466" t="s">
        <v>70</v>
      </c>
      <c r="F5466" t="s">
        <v>71</v>
      </c>
      <c r="G5466" t="s">
        <v>18</v>
      </c>
      <c r="H5466">
        <v>36</v>
      </c>
      <c r="I5466">
        <v>105</v>
      </c>
      <c r="J5466">
        <v>3780</v>
      </c>
      <c r="K5466" t="s">
        <v>83</v>
      </c>
      <c r="L5466" t="s">
        <v>17</v>
      </c>
    </row>
    <row r="5467" spans="1:12" x14ac:dyDescent="0.25">
      <c r="A5467" t="s">
        <v>12</v>
      </c>
      <c r="B5467">
        <v>1128299</v>
      </c>
      <c r="C5467">
        <v>44220</v>
      </c>
      <c r="D5467" t="s">
        <v>31</v>
      </c>
      <c r="E5467" t="s">
        <v>70</v>
      </c>
      <c r="F5467" t="s">
        <v>71</v>
      </c>
      <c r="G5467" t="s">
        <v>19</v>
      </c>
      <c r="H5467">
        <v>39</v>
      </c>
      <c r="I5467">
        <v>91</v>
      </c>
      <c r="J5467">
        <v>3549</v>
      </c>
      <c r="K5467" t="s">
        <v>83</v>
      </c>
      <c r="L5467" t="s">
        <v>20</v>
      </c>
    </row>
    <row r="5468" spans="1:12" x14ac:dyDescent="0.25">
      <c r="A5468" t="s">
        <v>12</v>
      </c>
      <c r="B5468">
        <v>1128299</v>
      </c>
      <c r="C5468">
        <v>44220</v>
      </c>
      <c r="D5468" t="s">
        <v>31</v>
      </c>
      <c r="E5468" t="s">
        <v>70</v>
      </c>
      <c r="F5468" t="s">
        <v>71</v>
      </c>
      <c r="G5468" t="s">
        <v>21</v>
      </c>
      <c r="H5468">
        <v>38</v>
      </c>
      <c r="I5468">
        <v>54</v>
      </c>
      <c r="J5468">
        <v>2052</v>
      </c>
      <c r="K5468" t="s">
        <v>83</v>
      </c>
      <c r="L5468" t="s">
        <v>20</v>
      </c>
    </row>
    <row r="5469" spans="1:12" x14ac:dyDescent="0.25">
      <c r="A5469" t="s">
        <v>12</v>
      </c>
      <c r="B5469">
        <v>1128299</v>
      </c>
      <c r="C5469">
        <v>44220</v>
      </c>
      <c r="D5469" t="s">
        <v>31</v>
      </c>
      <c r="E5469" t="s">
        <v>70</v>
      </c>
      <c r="F5469" t="s">
        <v>71</v>
      </c>
      <c r="G5469" t="s">
        <v>22</v>
      </c>
      <c r="H5469">
        <v>42</v>
      </c>
      <c r="I5469">
        <v>45</v>
      </c>
      <c r="J5469">
        <v>1890</v>
      </c>
      <c r="K5469" t="s">
        <v>83</v>
      </c>
      <c r="L5469" t="s">
        <v>17</v>
      </c>
    </row>
    <row r="5470" spans="1:12" x14ac:dyDescent="0.25">
      <c r="A5470" t="s">
        <v>12</v>
      </c>
      <c r="B5470">
        <v>1128299</v>
      </c>
      <c r="C5470">
        <v>44220</v>
      </c>
      <c r="D5470" t="s">
        <v>31</v>
      </c>
      <c r="E5470" t="s">
        <v>70</v>
      </c>
      <c r="F5470" t="s">
        <v>71</v>
      </c>
      <c r="G5470" t="s">
        <v>23</v>
      </c>
      <c r="H5470">
        <v>38</v>
      </c>
      <c r="I5470">
        <v>116</v>
      </c>
      <c r="J5470">
        <v>4408</v>
      </c>
      <c r="K5470" t="s">
        <v>83</v>
      </c>
      <c r="L5470" t="s">
        <v>20</v>
      </c>
    </row>
    <row r="5471" spans="1:12" x14ac:dyDescent="0.25">
      <c r="A5471" t="s">
        <v>12</v>
      </c>
      <c r="B5471">
        <v>1128299</v>
      </c>
      <c r="C5471">
        <v>44251</v>
      </c>
      <c r="D5471" t="s">
        <v>31</v>
      </c>
      <c r="E5471" t="s">
        <v>70</v>
      </c>
      <c r="F5471" t="s">
        <v>71</v>
      </c>
      <c r="G5471" t="s">
        <v>15</v>
      </c>
      <c r="H5471">
        <v>27</v>
      </c>
      <c r="I5471">
        <v>113</v>
      </c>
      <c r="J5471">
        <v>3051</v>
      </c>
      <c r="K5471" t="s">
        <v>83</v>
      </c>
      <c r="L5471" t="s">
        <v>17</v>
      </c>
    </row>
    <row r="5472" spans="1:12" x14ac:dyDescent="0.25">
      <c r="A5472" t="s">
        <v>12</v>
      </c>
      <c r="B5472">
        <v>1128299</v>
      </c>
      <c r="C5472">
        <v>44251</v>
      </c>
      <c r="D5472" t="s">
        <v>31</v>
      </c>
      <c r="E5472" t="s">
        <v>70</v>
      </c>
      <c r="F5472" t="s">
        <v>71</v>
      </c>
      <c r="G5472" t="s">
        <v>18</v>
      </c>
      <c r="H5472">
        <v>36</v>
      </c>
      <c r="I5472">
        <v>105</v>
      </c>
      <c r="J5472">
        <v>3780</v>
      </c>
      <c r="K5472" t="s">
        <v>83</v>
      </c>
      <c r="L5472" t="s">
        <v>17</v>
      </c>
    </row>
    <row r="5473" spans="1:12" x14ac:dyDescent="0.25">
      <c r="A5473" t="s">
        <v>12</v>
      </c>
      <c r="B5473">
        <v>1128299</v>
      </c>
      <c r="C5473">
        <v>44251</v>
      </c>
      <c r="D5473" t="s">
        <v>31</v>
      </c>
      <c r="E5473" t="s">
        <v>70</v>
      </c>
      <c r="F5473" t="s">
        <v>71</v>
      </c>
      <c r="G5473" t="s">
        <v>19</v>
      </c>
      <c r="H5473">
        <v>39</v>
      </c>
      <c r="I5473">
        <v>88</v>
      </c>
      <c r="J5473">
        <v>3432</v>
      </c>
      <c r="K5473" t="s">
        <v>83</v>
      </c>
      <c r="L5473" t="s">
        <v>20</v>
      </c>
    </row>
    <row r="5474" spans="1:12" x14ac:dyDescent="0.25">
      <c r="A5474" t="s">
        <v>12</v>
      </c>
      <c r="B5474">
        <v>1128299</v>
      </c>
      <c r="C5474">
        <v>44251</v>
      </c>
      <c r="D5474" t="s">
        <v>48</v>
      </c>
      <c r="E5474" t="s">
        <v>72</v>
      </c>
      <c r="F5474" t="s">
        <v>73</v>
      </c>
      <c r="G5474" t="s">
        <v>21</v>
      </c>
      <c r="H5474">
        <v>38</v>
      </c>
      <c r="I5474">
        <v>58</v>
      </c>
      <c r="J5474">
        <v>2204</v>
      </c>
      <c r="K5474" t="s">
        <v>83</v>
      </c>
      <c r="L5474" t="s">
        <v>20</v>
      </c>
    </row>
    <row r="5475" spans="1:12" x14ac:dyDescent="0.25">
      <c r="A5475" t="s">
        <v>12</v>
      </c>
      <c r="B5475">
        <v>1128299</v>
      </c>
      <c r="C5475">
        <v>44251</v>
      </c>
      <c r="D5475" t="s">
        <v>48</v>
      </c>
      <c r="E5475" t="s">
        <v>72</v>
      </c>
      <c r="F5475" t="s">
        <v>73</v>
      </c>
      <c r="G5475" t="s">
        <v>22</v>
      </c>
      <c r="H5475">
        <v>42</v>
      </c>
      <c r="I5475">
        <v>38</v>
      </c>
      <c r="J5475">
        <v>1596</v>
      </c>
      <c r="K5475" t="s">
        <v>83</v>
      </c>
      <c r="L5475" t="s">
        <v>17</v>
      </c>
    </row>
    <row r="5476" spans="1:12" x14ac:dyDescent="0.25">
      <c r="A5476" t="s">
        <v>12</v>
      </c>
      <c r="B5476">
        <v>1128299</v>
      </c>
      <c r="C5476">
        <v>44251</v>
      </c>
      <c r="D5476" t="s">
        <v>48</v>
      </c>
      <c r="E5476" t="s">
        <v>72</v>
      </c>
      <c r="F5476" t="s">
        <v>73</v>
      </c>
      <c r="G5476" t="s">
        <v>23</v>
      </c>
      <c r="H5476">
        <v>38</v>
      </c>
      <c r="I5476">
        <v>81</v>
      </c>
      <c r="J5476">
        <v>3078</v>
      </c>
      <c r="K5476" t="s">
        <v>83</v>
      </c>
      <c r="L5476" t="s">
        <v>20</v>
      </c>
    </row>
    <row r="5477" spans="1:12" x14ac:dyDescent="0.25">
      <c r="A5477" t="s">
        <v>12</v>
      </c>
      <c r="B5477">
        <v>1128299</v>
      </c>
      <c r="C5477">
        <v>44278</v>
      </c>
      <c r="D5477" t="s">
        <v>48</v>
      </c>
      <c r="E5477" t="s">
        <v>72</v>
      </c>
      <c r="F5477" t="s">
        <v>73</v>
      </c>
      <c r="G5477" t="s">
        <v>15</v>
      </c>
      <c r="H5477">
        <v>38</v>
      </c>
      <c r="I5477">
        <v>143</v>
      </c>
      <c r="J5477">
        <v>5434</v>
      </c>
      <c r="K5477" t="s">
        <v>83</v>
      </c>
      <c r="L5477" t="s">
        <v>17</v>
      </c>
    </row>
    <row r="5478" spans="1:12" x14ac:dyDescent="0.25">
      <c r="A5478" t="s">
        <v>12</v>
      </c>
      <c r="B5478">
        <v>1128299</v>
      </c>
      <c r="C5478">
        <v>44278</v>
      </c>
      <c r="D5478" t="s">
        <v>48</v>
      </c>
      <c r="E5478" t="s">
        <v>72</v>
      </c>
      <c r="F5478" t="s">
        <v>73</v>
      </c>
      <c r="G5478" t="s">
        <v>18</v>
      </c>
      <c r="H5478">
        <v>45</v>
      </c>
      <c r="I5478">
        <v>85</v>
      </c>
      <c r="J5478">
        <v>3825</v>
      </c>
      <c r="K5478" t="s">
        <v>83</v>
      </c>
      <c r="L5478" t="s">
        <v>17</v>
      </c>
    </row>
    <row r="5479" spans="1:12" x14ac:dyDescent="0.25">
      <c r="A5479" t="s">
        <v>12</v>
      </c>
      <c r="B5479">
        <v>1128299</v>
      </c>
      <c r="C5479">
        <v>44278</v>
      </c>
      <c r="D5479" t="s">
        <v>48</v>
      </c>
      <c r="E5479" t="s">
        <v>72</v>
      </c>
      <c r="F5479" t="s">
        <v>73</v>
      </c>
      <c r="G5479" t="s">
        <v>19</v>
      </c>
      <c r="H5479">
        <v>52</v>
      </c>
      <c r="I5479">
        <v>91</v>
      </c>
      <c r="J5479">
        <v>4732</v>
      </c>
      <c r="K5479" t="s">
        <v>83</v>
      </c>
      <c r="L5479" t="s">
        <v>20</v>
      </c>
    </row>
    <row r="5480" spans="1:12" x14ac:dyDescent="0.25">
      <c r="A5480" t="s">
        <v>12</v>
      </c>
      <c r="B5480">
        <v>1128299</v>
      </c>
      <c r="C5480">
        <v>44278</v>
      </c>
      <c r="D5480" t="s">
        <v>48</v>
      </c>
      <c r="E5480" t="s">
        <v>72</v>
      </c>
      <c r="F5480" t="s">
        <v>73</v>
      </c>
      <c r="G5480" t="s">
        <v>21</v>
      </c>
      <c r="H5480">
        <v>48</v>
      </c>
      <c r="I5480">
        <v>65</v>
      </c>
      <c r="J5480">
        <v>3120</v>
      </c>
      <c r="K5480" t="s">
        <v>83</v>
      </c>
      <c r="L5480" t="s">
        <v>20</v>
      </c>
    </row>
    <row r="5481" spans="1:12" x14ac:dyDescent="0.25">
      <c r="A5481" t="s">
        <v>12</v>
      </c>
      <c r="B5481">
        <v>1128299</v>
      </c>
      <c r="C5481">
        <v>44278</v>
      </c>
      <c r="D5481" t="s">
        <v>48</v>
      </c>
      <c r="E5481" t="s">
        <v>72</v>
      </c>
      <c r="F5481" t="s">
        <v>73</v>
      </c>
      <c r="G5481" t="s">
        <v>22</v>
      </c>
      <c r="H5481">
        <v>51</v>
      </c>
      <c r="I5481">
        <v>30</v>
      </c>
      <c r="J5481">
        <v>1530</v>
      </c>
      <c r="K5481" t="s">
        <v>83</v>
      </c>
      <c r="L5481" t="s">
        <v>17</v>
      </c>
    </row>
    <row r="5482" spans="1:12" x14ac:dyDescent="0.25">
      <c r="A5482" t="s">
        <v>12</v>
      </c>
      <c r="B5482">
        <v>1128299</v>
      </c>
      <c r="C5482">
        <v>44278</v>
      </c>
      <c r="D5482" t="s">
        <v>48</v>
      </c>
      <c r="E5482" t="s">
        <v>72</v>
      </c>
      <c r="F5482" t="s">
        <v>73</v>
      </c>
      <c r="G5482" t="s">
        <v>23</v>
      </c>
      <c r="H5482">
        <v>49</v>
      </c>
      <c r="I5482">
        <v>78</v>
      </c>
      <c r="J5482">
        <v>3822</v>
      </c>
      <c r="K5482" t="s">
        <v>83</v>
      </c>
      <c r="L5482" t="s">
        <v>20</v>
      </c>
    </row>
    <row r="5483" spans="1:12" x14ac:dyDescent="0.25">
      <c r="A5483" t="s">
        <v>12</v>
      </c>
      <c r="B5483">
        <v>1128299</v>
      </c>
      <c r="C5483">
        <v>44310</v>
      </c>
      <c r="D5483" t="s">
        <v>48</v>
      </c>
      <c r="E5483" t="s">
        <v>72</v>
      </c>
      <c r="F5483" t="s">
        <v>73</v>
      </c>
      <c r="G5483" t="s">
        <v>15</v>
      </c>
      <c r="H5483">
        <v>52</v>
      </c>
      <c r="I5483">
        <v>124</v>
      </c>
      <c r="J5483">
        <v>6448</v>
      </c>
      <c r="K5483" t="s">
        <v>83</v>
      </c>
      <c r="L5483" t="s">
        <v>17</v>
      </c>
    </row>
    <row r="5484" spans="1:12" x14ac:dyDescent="0.25">
      <c r="A5484" t="s">
        <v>12</v>
      </c>
      <c r="B5484">
        <v>1128299</v>
      </c>
      <c r="C5484">
        <v>44310</v>
      </c>
      <c r="D5484" t="s">
        <v>48</v>
      </c>
      <c r="E5484" t="s">
        <v>72</v>
      </c>
      <c r="F5484" t="s">
        <v>73</v>
      </c>
      <c r="G5484" t="s">
        <v>18</v>
      </c>
      <c r="H5484">
        <v>59</v>
      </c>
      <c r="I5484">
        <v>69</v>
      </c>
      <c r="J5484">
        <v>4071</v>
      </c>
      <c r="K5484" t="s">
        <v>83</v>
      </c>
      <c r="L5484" t="s">
        <v>17</v>
      </c>
    </row>
    <row r="5485" spans="1:12" x14ac:dyDescent="0.25">
      <c r="A5485" t="s">
        <v>12</v>
      </c>
      <c r="B5485">
        <v>1128299</v>
      </c>
      <c r="C5485">
        <v>44310</v>
      </c>
      <c r="D5485" t="s">
        <v>48</v>
      </c>
      <c r="E5485" t="s">
        <v>72</v>
      </c>
      <c r="F5485" t="s">
        <v>73</v>
      </c>
      <c r="G5485" t="s">
        <v>19</v>
      </c>
      <c r="H5485">
        <v>57</v>
      </c>
      <c r="I5485">
        <v>85</v>
      </c>
      <c r="J5485">
        <v>4845</v>
      </c>
      <c r="K5485" t="s">
        <v>83</v>
      </c>
      <c r="L5485" t="s">
        <v>20</v>
      </c>
    </row>
    <row r="5486" spans="1:12" x14ac:dyDescent="0.25">
      <c r="A5486" t="s">
        <v>12</v>
      </c>
      <c r="B5486">
        <v>1128299</v>
      </c>
      <c r="C5486">
        <v>44310</v>
      </c>
      <c r="D5486" t="s">
        <v>48</v>
      </c>
      <c r="E5486" t="s">
        <v>72</v>
      </c>
      <c r="F5486" t="s">
        <v>73</v>
      </c>
      <c r="G5486" t="s">
        <v>21</v>
      </c>
      <c r="H5486">
        <v>42</v>
      </c>
      <c r="I5486">
        <v>56</v>
      </c>
      <c r="J5486">
        <v>2352</v>
      </c>
      <c r="K5486" t="s">
        <v>83</v>
      </c>
      <c r="L5486" t="s">
        <v>20</v>
      </c>
    </row>
    <row r="5487" spans="1:12" x14ac:dyDescent="0.25">
      <c r="A5487" t="s">
        <v>12</v>
      </c>
      <c r="B5487">
        <v>1128299</v>
      </c>
      <c r="C5487">
        <v>44310</v>
      </c>
      <c r="D5487" t="s">
        <v>48</v>
      </c>
      <c r="E5487" t="s">
        <v>72</v>
      </c>
      <c r="F5487" t="s">
        <v>73</v>
      </c>
      <c r="G5487" t="s">
        <v>22</v>
      </c>
      <c r="H5487">
        <v>49</v>
      </c>
      <c r="I5487">
        <v>35</v>
      </c>
      <c r="J5487">
        <v>1715</v>
      </c>
      <c r="K5487" t="s">
        <v>83</v>
      </c>
      <c r="L5487" t="s">
        <v>17</v>
      </c>
    </row>
    <row r="5488" spans="1:12" x14ac:dyDescent="0.25">
      <c r="A5488" t="s">
        <v>12</v>
      </c>
      <c r="B5488">
        <v>1128299</v>
      </c>
      <c r="C5488">
        <v>44310</v>
      </c>
      <c r="D5488" t="s">
        <v>48</v>
      </c>
      <c r="E5488" t="s">
        <v>72</v>
      </c>
      <c r="F5488" t="s">
        <v>73</v>
      </c>
      <c r="G5488" t="s">
        <v>23</v>
      </c>
      <c r="H5488">
        <v>64</v>
      </c>
      <c r="I5488">
        <v>78</v>
      </c>
      <c r="J5488">
        <v>4992</v>
      </c>
      <c r="K5488" t="s">
        <v>83</v>
      </c>
      <c r="L5488" t="s">
        <v>20</v>
      </c>
    </row>
    <row r="5489" spans="1:12" x14ac:dyDescent="0.25">
      <c r="A5489" t="s">
        <v>12</v>
      </c>
      <c r="B5489">
        <v>1128299</v>
      </c>
      <c r="C5489">
        <v>44341</v>
      </c>
      <c r="D5489" t="s">
        <v>48</v>
      </c>
      <c r="E5489" t="s">
        <v>72</v>
      </c>
      <c r="F5489" t="s">
        <v>73</v>
      </c>
      <c r="G5489" t="s">
        <v>15</v>
      </c>
      <c r="H5489">
        <v>46</v>
      </c>
      <c r="I5489">
        <v>125</v>
      </c>
      <c r="J5489">
        <v>5750</v>
      </c>
      <c r="K5489" t="s">
        <v>83</v>
      </c>
      <c r="L5489" t="s">
        <v>17</v>
      </c>
    </row>
    <row r="5490" spans="1:12" x14ac:dyDescent="0.25">
      <c r="A5490" t="s">
        <v>12</v>
      </c>
      <c r="B5490">
        <v>1128299</v>
      </c>
      <c r="C5490">
        <v>44341</v>
      </c>
      <c r="D5490" t="s">
        <v>48</v>
      </c>
      <c r="E5490" t="s">
        <v>72</v>
      </c>
      <c r="F5490" t="s">
        <v>73</v>
      </c>
      <c r="G5490" t="s">
        <v>18</v>
      </c>
      <c r="H5490">
        <v>51</v>
      </c>
      <c r="I5490">
        <v>98</v>
      </c>
      <c r="J5490">
        <v>4998</v>
      </c>
      <c r="K5490" t="s">
        <v>83</v>
      </c>
      <c r="L5490" t="s">
        <v>17</v>
      </c>
    </row>
    <row r="5491" spans="1:12" x14ac:dyDescent="0.25">
      <c r="A5491" t="s">
        <v>12</v>
      </c>
      <c r="B5491">
        <v>1128299</v>
      </c>
      <c r="C5491">
        <v>44341</v>
      </c>
      <c r="D5491" t="s">
        <v>48</v>
      </c>
      <c r="E5491" t="s">
        <v>72</v>
      </c>
      <c r="F5491" t="s">
        <v>73</v>
      </c>
      <c r="G5491" t="s">
        <v>19</v>
      </c>
      <c r="H5491">
        <v>50</v>
      </c>
      <c r="I5491">
        <v>88</v>
      </c>
      <c r="J5491">
        <v>4400</v>
      </c>
      <c r="K5491" t="s">
        <v>83</v>
      </c>
      <c r="L5491" t="s">
        <v>20</v>
      </c>
    </row>
    <row r="5492" spans="1:12" x14ac:dyDescent="0.25">
      <c r="A5492" t="s">
        <v>12</v>
      </c>
      <c r="B5492">
        <v>1128299</v>
      </c>
      <c r="C5492">
        <v>44341</v>
      </c>
      <c r="D5492" t="s">
        <v>48</v>
      </c>
      <c r="E5492" t="s">
        <v>72</v>
      </c>
      <c r="F5492" t="s">
        <v>73</v>
      </c>
      <c r="G5492" t="s">
        <v>21</v>
      </c>
      <c r="H5492">
        <v>47</v>
      </c>
      <c r="I5492">
        <v>69</v>
      </c>
      <c r="J5492">
        <v>3243</v>
      </c>
      <c r="K5492" t="s">
        <v>83</v>
      </c>
      <c r="L5492" t="s">
        <v>20</v>
      </c>
    </row>
    <row r="5493" spans="1:12" x14ac:dyDescent="0.25">
      <c r="A5493" t="s">
        <v>12</v>
      </c>
      <c r="B5493">
        <v>1128299</v>
      </c>
      <c r="C5493">
        <v>44341</v>
      </c>
      <c r="D5493" t="s">
        <v>48</v>
      </c>
      <c r="E5493" t="s">
        <v>72</v>
      </c>
      <c r="F5493" t="s">
        <v>73</v>
      </c>
      <c r="G5493" t="s">
        <v>22</v>
      </c>
      <c r="H5493">
        <v>44</v>
      </c>
      <c r="I5493">
        <v>49</v>
      </c>
      <c r="J5493">
        <v>2156</v>
      </c>
      <c r="K5493" t="s">
        <v>83</v>
      </c>
      <c r="L5493" t="s">
        <v>17</v>
      </c>
    </row>
    <row r="5494" spans="1:12" x14ac:dyDescent="0.25">
      <c r="A5494" t="s">
        <v>12</v>
      </c>
      <c r="B5494">
        <v>1128299</v>
      </c>
      <c r="C5494">
        <v>44341</v>
      </c>
      <c r="D5494" t="s">
        <v>48</v>
      </c>
      <c r="E5494" t="s">
        <v>72</v>
      </c>
      <c r="F5494" t="s">
        <v>73</v>
      </c>
      <c r="G5494" t="s">
        <v>23</v>
      </c>
      <c r="H5494">
        <v>56</v>
      </c>
      <c r="I5494">
        <v>152</v>
      </c>
      <c r="J5494">
        <v>8512</v>
      </c>
      <c r="K5494" t="s">
        <v>83</v>
      </c>
      <c r="L5494" t="s">
        <v>20</v>
      </c>
    </row>
    <row r="5495" spans="1:12" x14ac:dyDescent="0.25">
      <c r="A5495" t="s">
        <v>12</v>
      </c>
      <c r="B5495">
        <v>1128299</v>
      </c>
      <c r="C5495">
        <v>44371</v>
      </c>
      <c r="D5495" t="s">
        <v>48</v>
      </c>
      <c r="E5495" t="s">
        <v>72</v>
      </c>
      <c r="F5495" t="s">
        <v>73</v>
      </c>
      <c r="G5495" t="s">
        <v>15</v>
      </c>
      <c r="H5495">
        <v>53</v>
      </c>
      <c r="I5495">
        <v>233</v>
      </c>
      <c r="J5495">
        <v>12349</v>
      </c>
      <c r="K5495" t="s">
        <v>83</v>
      </c>
      <c r="L5495" t="s">
        <v>17</v>
      </c>
    </row>
    <row r="5496" spans="1:12" x14ac:dyDescent="0.25">
      <c r="A5496" t="s">
        <v>12</v>
      </c>
      <c r="B5496">
        <v>1128299</v>
      </c>
      <c r="C5496">
        <v>44371</v>
      </c>
      <c r="D5496" t="s">
        <v>48</v>
      </c>
      <c r="E5496" t="s">
        <v>72</v>
      </c>
      <c r="F5496" t="s">
        <v>73</v>
      </c>
      <c r="G5496" t="s">
        <v>18</v>
      </c>
      <c r="H5496">
        <v>62</v>
      </c>
      <c r="I5496">
        <v>176</v>
      </c>
      <c r="J5496">
        <v>10912</v>
      </c>
      <c r="K5496" t="s">
        <v>83</v>
      </c>
      <c r="L5496" t="s">
        <v>17</v>
      </c>
    </row>
    <row r="5497" spans="1:12" x14ac:dyDescent="0.25">
      <c r="A5497" t="s">
        <v>12</v>
      </c>
      <c r="B5497">
        <v>1128299</v>
      </c>
      <c r="C5497">
        <v>44371</v>
      </c>
      <c r="D5497" t="s">
        <v>48</v>
      </c>
      <c r="E5497" t="s">
        <v>72</v>
      </c>
      <c r="F5497" t="s">
        <v>73</v>
      </c>
      <c r="G5497" t="s">
        <v>19</v>
      </c>
      <c r="H5497">
        <v>73</v>
      </c>
      <c r="I5497">
        <v>195</v>
      </c>
      <c r="J5497">
        <v>14235</v>
      </c>
      <c r="K5497" t="s">
        <v>83</v>
      </c>
      <c r="L5497" t="s">
        <v>20</v>
      </c>
    </row>
    <row r="5498" spans="1:12" x14ac:dyDescent="0.25">
      <c r="A5498" t="s">
        <v>12</v>
      </c>
      <c r="B5498">
        <v>1128299</v>
      </c>
      <c r="C5498">
        <v>44371</v>
      </c>
      <c r="D5498" t="s">
        <v>48</v>
      </c>
      <c r="E5498" t="s">
        <v>72</v>
      </c>
      <c r="F5498" t="s">
        <v>73</v>
      </c>
      <c r="G5498" t="s">
        <v>21</v>
      </c>
      <c r="H5498">
        <v>72</v>
      </c>
      <c r="I5498">
        <v>142</v>
      </c>
      <c r="J5498">
        <v>10224</v>
      </c>
      <c r="K5498" t="s">
        <v>83</v>
      </c>
      <c r="L5498" t="s">
        <v>20</v>
      </c>
    </row>
    <row r="5499" spans="1:12" x14ac:dyDescent="0.25">
      <c r="A5499" t="s">
        <v>12</v>
      </c>
      <c r="B5499">
        <v>1128299</v>
      </c>
      <c r="C5499">
        <v>44371</v>
      </c>
      <c r="D5499" t="s">
        <v>48</v>
      </c>
      <c r="E5499" t="s">
        <v>72</v>
      </c>
      <c r="F5499" t="s">
        <v>73</v>
      </c>
      <c r="G5499" t="s">
        <v>22</v>
      </c>
      <c r="H5499">
        <v>81</v>
      </c>
      <c r="I5499">
        <v>104</v>
      </c>
      <c r="J5499">
        <v>8424</v>
      </c>
      <c r="K5499" t="s">
        <v>83</v>
      </c>
      <c r="L5499" t="s">
        <v>17</v>
      </c>
    </row>
    <row r="5500" spans="1:12" x14ac:dyDescent="0.25">
      <c r="A5500" t="s">
        <v>12</v>
      </c>
      <c r="B5500">
        <v>1128299</v>
      </c>
      <c r="C5500">
        <v>44371</v>
      </c>
      <c r="D5500" t="s">
        <v>48</v>
      </c>
      <c r="E5500" t="s">
        <v>72</v>
      </c>
      <c r="F5500" t="s">
        <v>73</v>
      </c>
      <c r="G5500" t="s">
        <v>23</v>
      </c>
      <c r="H5500">
        <v>96</v>
      </c>
      <c r="I5500">
        <v>182</v>
      </c>
      <c r="J5500">
        <v>17472</v>
      </c>
      <c r="K5500" t="s">
        <v>83</v>
      </c>
      <c r="L5500" t="s">
        <v>20</v>
      </c>
    </row>
    <row r="5501" spans="1:12" x14ac:dyDescent="0.25">
      <c r="A5501" t="s">
        <v>12</v>
      </c>
      <c r="B5501">
        <v>1128299</v>
      </c>
      <c r="C5501">
        <v>44400</v>
      </c>
      <c r="D5501" t="s">
        <v>48</v>
      </c>
      <c r="E5501" t="s">
        <v>72</v>
      </c>
      <c r="F5501" t="s">
        <v>73</v>
      </c>
      <c r="G5501" t="s">
        <v>15</v>
      </c>
      <c r="H5501">
        <v>79</v>
      </c>
      <c r="I5501">
        <v>255</v>
      </c>
      <c r="J5501">
        <v>20145</v>
      </c>
      <c r="K5501" t="s">
        <v>83</v>
      </c>
      <c r="L5501" t="s">
        <v>17</v>
      </c>
    </row>
    <row r="5502" spans="1:12" x14ac:dyDescent="0.25">
      <c r="A5502" t="s">
        <v>12</v>
      </c>
      <c r="B5502">
        <v>1128299</v>
      </c>
      <c r="C5502">
        <v>44400</v>
      </c>
      <c r="D5502" t="s">
        <v>48</v>
      </c>
      <c r="E5502" t="s">
        <v>72</v>
      </c>
      <c r="F5502" t="s">
        <v>73</v>
      </c>
      <c r="G5502" t="s">
        <v>18</v>
      </c>
      <c r="H5502">
        <v>81</v>
      </c>
      <c r="I5502">
        <v>203</v>
      </c>
      <c r="J5502">
        <v>16443</v>
      </c>
      <c r="K5502" t="s">
        <v>83</v>
      </c>
      <c r="L5502" t="s">
        <v>17</v>
      </c>
    </row>
    <row r="5503" spans="1:12" x14ac:dyDescent="0.25">
      <c r="A5503" t="s">
        <v>12</v>
      </c>
      <c r="B5503">
        <v>1128299</v>
      </c>
      <c r="C5503">
        <v>44400</v>
      </c>
      <c r="D5503" t="s">
        <v>48</v>
      </c>
      <c r="E5503" t="s">
        <v>72</v>
      </c>
      <c r="F5503" t="s">
        <v>73</v>
      </c>
      <c r="G5503" t="s">
        <v>19</v>
      </c>
      <c r="H5503">
        <v>86</v>
      </c>
      <c r="I5503">
        <v>182</v>
      </c>
      <c r="J5503">
        <v>15652</v>
      </c>
      <c r="K5503" t="s">
        <v>83</v>
      </c>
      <c r="L5503" t="s">
        <v>20</v>
      </c>
    </row>
    <row r="5504" spans="1:12" x14ac:dyDescent="0.25">
      <c r="A5504" t="s">
        <v>12</v>
      </c>
      <c r="B5504">
        <v>1128299</v>
      </c>
      <c r="C5504">
        <v>44400</v>
      </c>
      <c r="D5504" t="s">
        <v>48</v>
      </c>
      <c r="E5504" t="s">
        <v>72</v>
      </c>
      <c r="F5504" t="s">
        <v>73</v>
      </c>
      <c r="G5504" t="s">
        <v>21</v>
      </c>
      <c r="H5504">
        <v>82</v>
      </c>
      <c r="I5504">
        <v>149</v>
      </c>
      <c r="J5504">
        <v>12218</v>
      </c>
      <c r="K5504" t="s">
        <v>83</v>
      </c>
      <c r="L5504" t="s">
        <v>20</v>
      </c>
    </row>
    <row r="5505" spans="1:12" x14ac:dyDescent="0.25">
      <c r="A5505" t="s">
        <v>12</v>
      </c>
      <c r="B5505">
        <v>1128299</v>
      </c>
      <c r="C5505">
        <v>44400</v>
      </c>
      <c r="D5505" t="s">
        <v>48</v>
      </c>
      <c r="E5505" t="s">
        <v>72</v>
      </c>
      <c r="F5505" t="s">
        <v>73</v>
      </c>
      <c r="G5505" t="s">
        <v>22</v>
      </c>
      <c r="H5505">
        <v>85</v>
      </c>
      <c r="I5505">
        <v>162</v>
      </c>
      <c r="J5505">
        <v>13770</v>
      </c>
      <c r="K5505" t="s">
        <v>83</v>
      </c>
      <c r="L5505" t="s">
        <v>17</v>
      </c>
    </row>
    <row r="5506" spans="1:12" x14ac:dyDescent="0.25">
      <c r="A5506" t="s">
        <v>12</v>
      </c>
      <c r="B5506">
        <v>1128299</v>
      </c>
      <c r="C5506">
        <v>44400</v>
      </c>
      <c r="D5506" t="s">
        <v>48</v>
      </c>
      <c r="E5506" t="s">
        <v>72</v>
      </c>
      <c r="F5506" t="s">
        <v>73</v>
      </c>
      <c r="G5506" t="s">
        <v>23</v>
      </c>
      <c r="H5506">
        <v>96</v>
      </c>
      <c r="I5506">
        <v>180</v>
      </c>
      <c r="J5506">
        <v>17280</v>
      </c>
      <c r="K5506" t="s">
        <v>83</v>
      </c>
      <c r="L5506" t="s">
        <v>20</v>
      </c>
    </row>
    <row r="5507" spans="1:12" x14ac:dyDescent="0.25">
      <c r="A5507" t="s">
        <v>12</v>
      </c>
      <c r="B5507">
        <v>1128299</v>
      </c>
      <c r="C5507">
        <v>44432</v>
      </c>
      <c r="D5507" t="s">
        <v>48</v>
      </c>
      <c r="E5507" t="s">
        <v>72</v>
      </c>
      <c r="F5507" t="s">
        <v>73</v>
      </c>
      <c r="G5507" t="s">
        <v>15</v>
      </c>
      <c r="H5507">
        <v>83</v>
      </c>
      <c r="I5507">
        <v>240</v>
      </c>
      <c r="J5507">
        <v>19920</v>
      </c>
      <c r="K5507" t="s">
        <v>83</v>
      </c>
      <c r="L5507" t="s">
        <v>17</v>
      </c>
    </row>
    <row r="5508" spans="1:12" x14ac:dyDescent="0.25">
      <c r="A5508" t="s">
        <v>12</v>
      </c>
      <c r="B5508">
        <v>1128299</v>
      </c>
      <c r="C5508">
        <v>44432</v>
      </c>
      <c r="D5508" t="s">
        <v>48</v>
      </c>
      <c r="E5508" t="s">
        <v>72</v>
      </c>
      <c r="F5508" t="s">
        <v>73</v>
      </c>
      <c r="G5508" t="s">
        <v>18</v>
      </c>
      <c r="H5508">
        <v>76</v>
      </c>
      <c r="I5508">
        <v>202</v>
      </c>
      <c r="J5508">
        <v>15352</v>
      </c>
      <c r="K5508" t="s">
        <v>83</v>
      </c>
      <c r="L5508" t="s">
        <v>17</v>
      </c>
    </row>
    <row r="5509" spans="1:12" x14ac:dyDescent="0.25">
      <c r="A5509" t="s">
        <v>12</v>
      </c>
      <c r="B5509">
        <v>1128299</v>
      </c>
      <c r="C5509">
        <v>44432</v>
      </c>
      <c r="D5509" t="s">
        <v>48</v>
      </c>
      <c r="E5509" t="s">
        <v>72</v>
      </c>
      <c r="F5509" t="s">
        <v>73</v>
      </c>
      <c r="G5509" t="s">
        <v>19</v>
      </c>
      <c r="H5509">
        <v>69</v>
      </c>
      <c r="I5509">
        <v>189</v>
      </c>
      <c r="J5509">
        <v>13041</v>
      </c>
      <c r="K5509" t="s">
        <v>83</v>
      </c>
      <c r="L5509" t="s">
        <v>20</v>
      </c>
    </row>
    <row r="5510" spans="1:12" x14ac:dyDescent="0.25">
      <c r="A5510" t="s">
        <v>12</v>
      </c>
      <c r="B5510">
        <v>1128299</v>
      </c>
      <c r="C5510">
        <v>44432</v>
      </c>
      <c r="D5510" t="s">
        <v>48</v>
      </c>
      <c r="E5510" t="s">
        <v>72</v>
      </c>
      <c r="F5510" t="s">
        <v>73</v>
      </c>
      <c r="G5510" t="s">
        <v>21</v>
      </c>
      <c r="H5510">
        <v>66</v>
      </c>
      <c r="I5510">
        <v>111</v>
      </c>
      <c r="J5510">
        <v>7326</v>
      </c>
      <c r="K5510" t="s">
        <v>83</v>
      </c>
      <c r="L5510" t="s">
        <v>20</v>
      </c>
    </row>
    <row r="5511" spans="1:12" x14ac:dyDescent="0.25">
      <c r="A5511" t="s">
        <v>12</v>
      </c>
      <c r="B5511">
        <v>1128299</v>
      </c>
      <c r="C5511">
        <v>44432</v>
      </c>
      <c r="D5511" t="s">
        <v>48</v>
      </c>
      <c r="E5511" t="s">
        <v>72</v>
      </c>
      <c r="F5511" t="s">
        <v>73</v>
      </c>
      <c r="G5511" t="s">
        <v>22</v>
      </c>
      <c r="H5511">
        <v>64</v>
      </c>
      <c r="I5511">
        <v>106</v>
      </c>
      <c r="J5511">
        <v>6784</v>
      </c>
      <c r="K5511" t="s">
        <v>83</v>
      </c>
      <c r="L5511" t="s">
        <v>17</v>
      </c>
    </row>
    <row r="5512" spans="1:12" x14ac:dyDescent="0.25">
      <c r="A5512" t="s">
        <v>12</v>
      </c>
      <c r="B5512">
        <v>1128299</v>
      </c>
      <c r="C5512">
        <v>44432</v>
      </c>
      <c r="D5512" t="s">
        <v>48</v>
      </c>
      <c r="E5512" t="s">
        <v>72</v>
      </c>
      <c r="F5512" t="s">
        <v>73</v>
      </c>
      <c r="G5512" t="s">
        <v>23</v>
      </c>
      <c r="H5512">
        <v>73</v>
      </c>
      <c r="I5512">
        <v>75</v>
      </c>
      <c r="J5512">
        <v>5475</v>
      </c>
      <c r="K5512" t="s">
        <v>83</v>
      </c>
      <c r="L5512" t="s">
        <v>20</v>
      </c>
    </row>
    <row r="5513" spans="1:12" x14ac:dyDescent="0.25">
      <c r="A5513" t="s">
        <v>12</v>
      </c>
      <c r="B5513">
        <v>1128299</v>
      </c>
      <c r="C5513">
        <v>44464</v>
      </c>
      <c r="D5513" t="s">
        <v>48</v>
      </c>
      <c r="E5513" t="s">
        <v>72</v>
      </c>
      <c r="F5513" t="s">
        <v>73</v>
      </c>
      <c r="G5513" t="s">
        <v>15</v>
      </c>
      <c r="H5513">
        <v>46</v>
      </c>
      <c r="I5513">
        <v>113</v>
      </c>
      <c r="J5513">
        <v>5198</v>
      </c>
      <c r="K5513" t="s">
        <v>83</v>
      </c>
      <c r="L5513" t="s">
        <v>17</v>
      </c>
    </row>
    <row r="5514" spans="1:12" x14ac:dyDescent="0.25">
      <c r="A5514" t="s">
        <v>12</v>
      </c>
      <c r="B5514">
        <v>1128299</v>
      </c>
      <c r="C5514">
        <v>44464</v>
      </c>
      <c r="D5514" t="s">
        <v>48</v>
      </c>
      <c r="E5514" t="s">
        <v>72</v>
      </c>
      <c r="F5514" t="s">
        <v>73</v>
      </c>
      <c r="G5514" t="s">
        <v>18</v>
      </c>
      <c r="H5514">
        <v>52</v>
      </c>
      <c r="I5514">
        <v>113</v>
      </c>
      <c r="J5514">
        <v>5876</v>
      </c>
      <c r="K5514" t="s">
        <v>83</v>
      </c>
      <c r="L5514" t="s">
        <v>17</v>
      </c>
    </row>
    <row r="5515" spans="1:12" x14ac:dyDescent="0.25">
      <c r="A5515" t="s">
        <v>12</v>
      </c>
      <c r="B5515">
        <v>1128299</v>
      </c>
      <c r="C5515">
        <v>44464</v>
      </c>
      <c r="D5515" t="s">
        <v>48</v>
      </c>
      <c r="E5515" t="s">
        <v>72</v>
      </c>
      <c r="F5515" t="s">
        <v>73</v>
      </c>
      <c r="G5515" t="s">
        <v>19</v>
      </c>
      <c r="H5515">
        <v>47</v>
      </c>
      <c r="I5515">
        <v>65</v>
      </c>
      <c r="J5515">
        <v>3055</v>
      </c>
      <c r="K5515" t="s">
        <v>83</v>
      </c>
      <c r="L5515" t="s">
        <v>20</v>
      </c>
    </row>
    <row r="5516" spans="1:12" x14ac:dyDescent="0.25">
      <c r="A5516" t="s">
        <v>12</v>
      </c>
      <c r="B5516">
        <v>1128299</v>
      </c>
      <c r="C5516">
        <v>44464</v>
      </c>
      <c r="D5516" t="s">
        <v>48</v>
      </c>
      <c r="E5516" t="s">
        <v>72</v>
      </c>
      <c r="F5516" t="s">
        <v>73</v>
      </c>
      <c r="G5516" t="s">
        <v>21</v>
      </c>
      <c r="H5516">
        <v>45</v>
      </c>
      <c r="I5516">
        <v>54</v>
      </c>
      <c r="J5516">
        <v>2430</v>
      </c>
      <c r="K5516" t="s">
        <v>83</v>
      </c>
      <c r="L5516" t="s">
        <v>20</v>
      </c>
    </row>
    <row r="5517" spans="1:12" x14ac:dyDescent="0.25">
      <c r="A5517" t="s">
        <v>12</v>
      </c>
      <c r="B5517">
        <v>1128299</v>
      </c>
      <c r="C5517">
        <v>44464</v>
      </c>
      <c r="D5517" t="s">
        <v>48</v>
      </c>
      <c r="E5517" t="s">
        <v>72</v>
      </c>
      <c r="F5517" t="s">
        <v>73</v>
      </c>
      <c r="G5517" t="s">
        <v>22</v>
      </c>
      <c r="H5517">
        <v>58</v>
      </c>
      <c r="I5517">
        <v>56</v>
      </c>
      <c r="J5517">
        <v>3248</v>
      </c>
      <c r="K5517" t="s">
        <v>83</v>
      </c>
      <c r="L5517" t="s">
        <v>17</v>
      </c>
    </row>
    <row r="5518" spans="1:12" x14ac:dyDescent="0.25">
      <c r="A5518" t="s">
        <v>12</v>
      </c>
      <c r="B5518">
        <v>1128299</v>
      </c>
      <c r="C5518">
        <v>44464</v>
      </c>
      <c r="D5518" t="s">
        <v>48</v>
      </c>
      <c r="E5518" t="s">
        <v>72</v>
      </c>
      <c r="F5518" t="s">
        <v>73</v>
      </c>
      <c r="G5518" t="s">
        <v>23</v>
      </c>
      <c r="H5518">
        <v>42</v>
      </c>
      <c r="I5518">
        <v>70</v>
      </c>
      <c r="J5518">
        <v>2940</v>
      </c>
      <c r="K5518" t="s">
        <v>83</v>
      </c>
      <c r="L5518" t="s">
        <v>20</v>
      </c>
    </row>
    <row r="5519" spans="1:12" x14ac:dyDescent="0.25">
      <c r="A5519" t="s">
        <v>12</v>
      </c>
      <c r="B5519">
        <v>1128299</v>
      </c>
      <c r="C5519">
        <v>44493</v>
      </c>
      <c r="D5519" t="s">
        <v>48</v>
      </c>
      <c r="E5519" t="s">
        <v>72</v>
      </c>
      <c r="F5519" t="s">
        <v>73</v>
      </c>
      <c r="G5519" t="s">
        <v>15</v>
      </c>
      <c r="H5519">
        <v>38</v>
      </c>
      <c r="I5519">
        <v>102</v>
      </c>
      <c r="J5519">
        <v>3876</v>
      </c>
      <c r="K5519" t="s">
        <v>83</v>
      </c>
      <c r="L5519" t="s">
        <v>17</v>
      </c>
    </row>
    <row r="5520" spans="1:12" x14ac:dyDescent="0.25">
      <c r="A5520" t="s">
        <v>12</v>
      </c>
      <c r="B5520">
        <v>1128299</v>
      </c>
      <c r="C5520">
        <v>44493</v>
      </c>
      <c r="D5520" t="s">
        <v>48</v>
      </c>
      <c r="E5520" t="s">
        <v>72</v>
      </c>
      <c r="F5520" t="s">
        <v>73</v>
      </c>
      <c r="G5520" t="s">
        <v>18</v>
      </c>
      <c r="H5520">
        <v>51</v>
      </c>
      <c r="I5520">
        <v>142</v>
      </c>
      <c r="J5520">
        <v>7242</v>
      </c>
      <c r="K5520" t="s">
        <v>83</v>
      </c>
      <c r="L5520" t="s">
        <v>17</v>
      </c>
    </row>
    <row r="5521" spans="1:12" x14ac:dyDescent="0.25">
      <c r="A5521" t="s">
        <v>12</v>
      </c>
      <c r="B5521">
        <v>1128299</v>
      </c>
      <c r="C5521">
        <v>44493</v>
      </c>
      <c r="D5521" t="s">
        <v>48</v>
      </c>
      <c r="E5521" t="s">
        <v>72</v>
      </c>
      <c r="F5521" t="s">
        <v>73</v>
      </c>
      <c r="G5521" t="s">
        <v>19</v>
      </c>
      <c r="H5521">
        <v>46</v>
      </c>
      <c r="I5521">
        <v>95</v>
      </c>
      <c r="J5521">
        <v>4370</v>
      </c>
      <c r="K5521" t="s">
        <v>83</v>
      </c>
      <c r="L5521" t="s">
        <v>20</v>
      </c>
    </row>
    <row r="5522" spans="1:12" x14ac:dyDescent="0.25">
      <c r="A5522" t="s">
        <v>12</v>
      </c>
      <c r="B5522">
        <v>1128299</v>
      </c>
      <c r="C5522">
        <v>44493</v>
      </c>
      <c r="D5522" t="s">
        <v>48</v>
      </c>
      <c r="E5522" t="s">
        <v>72</v>
      </c>
      <c r="F5522" t="s">
        <v>73</v>
      </c>
      <c r="G5522" t="s">
        <v>21</v>
      </c>
      <c r="H5522">
        <v>41</v>
      </c>
      <c r="I5522">
        <v>98</v>
      </c>
      <c r="J5522">
        <v>4018</v>
      </c>
      <c r="K5522" t="s">
        <v>83</v>
      </c>
      <c r="L5522" t="s">
        <v>20</v>
      </c>
    </row>
    <row r="5523" spans="1:12" x14ac:dyDescent="0.25">
      <c r="A5523" t="s">
        <v>12</v>
      </c>
      <c r="B5523">
        <v>1128299</v>
      </c>
      <c r="C5523">
        <v>44493</v>
      </c>
      <c r="D5523" t="s">
        <v>48</v>
      </c>
      <c r="E5523" t="s">
        <v>72</v>
      </c>
      <c r="F5523" t="s">
        <v>73</v>
      </c>
      <c r="G5523" t="s">
        <v>22</v>
      </c>
      <c r="H5523">
        <v>53</v>
      </c>
      <c r="I5523">
        <v>87</v>
      </c>
      <c r="J5523">
        <v>4611</v>
      </c>
      <c r="K5523" t="s">
        <v>83</v>
      </c>
      <c r="L5523" t="s">
        <v>17</v>
      </c>
    </row>
    <row r="5524" spans="1:12" x14ac:dyDescent="0.25">
      <c r="A5524" t="s">
        <v>12</v>
      </c>
      <c r="B5524">
        <v>1128299</v>
      </c>
      <c r="C5524">
        <v>44493</v>
      </c>
      <c r="D5524" t="s">
        <v>48</v>
      </c>
      <c r="E5524" t="s">
        <v>72</v>
      </c>
      <c r="F5524" t="s">
        <v>73</v>
      </c>
      <c r="G5524" t="s">
        <v>23</v>
      </c>
      <c r="H5524">
        <v>59</v>
      </c>
      <c r="I5524">
        <v>102</v>
      </c>
      <c r="J5524">
        <v>6018</v>
      </c>
      <c r="K5524" t="s">
        <v>83</v>
      </c>
      <c r="L5524" t="s">
        <v>20</v>
      </c>
    </row>
    <row r="5525" spans="1:12" x14ac:dyDescent="0.25">
      <c r="A5525" t="s">
        <v>12</v>
      </c>
      <c r="B5525">
        <v>1128299</v>
      </c>
      <c r="C5525">
        <v>44524</v>
      </c>
      <c r="D5525" t="s">
        <v>48</v>
      </c>
      <c r="E5525" t="s">
        <v>72</v>
      </c>
      <c r="F5525" t="s">
        <v>73</v>
      </c>
      <c r="G5525" t="s">
        <v>15</v>
      </c>
      <c r="H5525">
        <v>42</v>
      </c>
      <c r="I5525">
        <v>155</v>
      </c>
      <c r="J5525">
        <v>6510</v>
      </c>
      <c r="K5525" t="s">
        <v>83</v>
      </c>
      <c r="L5525" t="s">
        <v>17</v>
      </c>
    </row>
    <row r="5526" spans="1:12" x14ac:dyDescent="0.25">
      <c r="A5526" t="s">
        <v>12</v>
      </c>
      <c r="B5526">
        <v>1128299</v>
      </c>
      <c r="C5526">
        <v>44524</v>
      </c>
      <c r="D5526" t="s">
        <v>48</v>
      </c>
      <c r="E5526" t="s">
        <v>72</v>
      </c>
      <c r="F5526" t="s">
        <v>73</v>
      </c>
      <c r="G5526" t="s">
        <v>18</v>
      </c>
      <c r="H5526">
        <v>47</v>
      </c>
      <c r="I5526">
        <v>169</v>
      </c>
      <c r="J5526">
        <v>7943</v>
      </c>
      <c r="K5526" t="s">
        <v>83</v>
      </c>
      <c r="L5526" t="s">
        <v>17</v>
      </c>
    </row>
    <row r="5527" spans="1:12" x14ac:dyDescent="0.25">
      <c r="A5527" t="s">
        <v>12</v>
      </c>
      <c r="B5527">
        <v>1128299</v>
      </c>
      <c r="C5527">
        <v>44524</v>
      </c>
      <c r="D5527" t="s">
        <v>48</v>
      </c>
      <c r="E5527" t="s">
        <v>72</v>
      </c>
      <c r="F5527" t="s">
        <v>73</v>
      </c>
      <c r="G5527" t="s">
        <v>19</v>
      </c>
      <c r="H5527">
        <v>43</v>
      </c>
      <c r="I5527">
        <v>138</v>
      </c>
      <c r="J5527">
        <v>5934</v>
      </c>
      <c r="K5527" t="s">
        <v>83</v>
      </c>
      <c r="L5527" t="s">
        <v>20</v>
      </c>
    </row>
    <row r="5528" spans="1:12" x14ac:dyDescent="0.25">
      <c r="A5528" t="s">
        <v>12</v>
      </c>
      <c r="B5528">
        <v>1128299</v>
      </c>
      <c r="C5528">
        <v>44524</v>
      </c>
      <c r="D5528" t="s">
        <v>48</v>
      </c>
      <c r="E5528" t="s">
        <v>72</v>
      </c>
      <c r="F5528" t="s">
        <v>73</v>
      </c>
      <c r="G5528" t="s">
        <v>21</v>
      </c>
      <c r="H5528">
        <v>52</v>
      </c>
      <c r="I5528">
        <v>113</v>
      </c>
      <c r="J5528">
        <v>5876</v>
      </c>
      <c r="K5528" t="s">
        <v>83</v>
      </c>
      <c r="L5528" t="s">
        <v>20</v>
      </c>
    </row>
    <row r="5529" spans="1:12" x14ac:dyDescent="0.25">
      <c r="A5529" t="s">
        <v>12</v>
      </c>
      <c r="B5529">
        <v>1128299</v>
      </c>
      <c r="C5529">
        <v>44524</v>
      </c>
      <c r="D5529" t="s">
        <v>48</v>
      </c>
      <c r="E5529" t="s">
        <v>72</v>
      </c>
      <c r="F5529" t="s">
        <v>73</v>
      </c>
      <c r="G5529" t="s">
        <v>22</v>
      </c>
      <c r="H5529">
        <v>73</v>
      </c>
      <c r="I5529">
        <v>111</v>
      </c>
      <c r="J5529">
        <v>8103</v>
      </c>
      <c r="K5529" t="s">
        <v>83</v>
      </c>
      <c r="L5529" t="s">
        <v>17</v>
      </c>
    </row>
    <row r="5530" spans="1:12" x14ac:dyDescent="0.25">
      <c r="A5530" t="s">
        <v>12</v>
      </c>
      <c r="B5530">
        <v>1128299</v>
      </c>
      <c r="C5530">
        <v>44524</v>
      </c>
      <c r="D5530" t="s">
        <v>48</v>
      </c>
      <c r="E5530" t="s">
        <v>72</v>
      </c>
      <c r="F5530" t="s">
        <v>73</v>
      </c>
      <c r="G5530" t="s">
        <v>23</v>
      </c>
      <c r="H5530">
        <v>74</v>
      </c>
      <c r="I5530">
        <v>149</v>
      </c>
      <c r="J5530">
        <v>11026</v>
      </c>
      <c r="K5530" t="s">
        <v>83</v>
      </c>
      <c r="L5530" t="s">
        <v>20</v>
      </c>
    </row>
    <row r="5531" spans="1:12" x14ac:dyDescent="0.25">
      <c r="A5531" t="s">
        <v>12</v>
      </c>
      <c r="B5531">
        <v>1128299</v>
      </c>
      <c r="C5531">
        <v>44553</v>
      </c>
      <c r="D5531" t="s">
        <v>48</v>
      </c>
      <c r="E5531" t="s">
        <v>72</v>
      </c>
      <c r="F5531" t="s">
        <v>73</v>
      </c>
      <c r="G5531" t="s">
        <v>15</v>
      </c>
      <c r="H5531">
        <v>60</v>
      </c>
      <c r="I5531">
        <v>225</v>
      </c>
      <c r="J5531">
        <v>13500</v>
      </c>
      <c r="K5531" t="s">
        <v>83</v>
      </c>
      <c r="L5531" t="s">
        <v>17</v>
      </c>
    </row>
    <row r="5532" spans="1:12" x14ac:dyDescent="0.25">
      <c r="A5532" t="s">
        <v>12</v>
      </c>
      <c r="B5532">
        <v>1128299</v>
      </c>
      <c r="C5532">
        <v>44553</v>
      </c>
      <c r="D5532" t="s">
        <v>48</v>
      </c>
      <c r="E5532" t="s">
        <v>72</v>
      </c>
      <c r="F5532" t="s">
        <v>73</v>
      </c>
      <c r="G5532" t="s">
        <v>18</v>
      </c>
      <c r="H5532">
        <v>74</v>
      </c>
      <c r="I5532">
        <v>225</v>
      </c>
      <c r="J5532">
        <v>16650</v>
      </c>
      <c r="K5532" t="s">
        <v>83</v>
      </c>
      <c r="L5532" t="s">
        <v>17</v>
      </c>
    </row>
    <row r="5533" spans="1:12" x14ac:dyDescent="0.25">
      <c r="A5533" t="s">
        <v>26</v>
      </c>
      <c r="B5533">
        <v>1128299</v>
      </c>
      <c r="C5533">
        <v>44553</v>
      </c>
      <c r="D5533" t="s">
        <v>48</v>
      </c>
      <c r="E5533" t="s">
        <v>72</v>
      </c>
      <c r="F5533" t="s">
        <v>73</v>
      </c>
      <c r="G5533" t="s">
        <v>19</v>
      </c>
      <c r="H5533">
        <v>64</v>
      </c>
      <c r="I5533">
        <v>154</v>
      </c>
      <c r="J5533">
        <v>9856</v>
      </c>
      <c r="K5533" t="s">
        <v>83</v>
      </c>
      <c r="L5533" t="s">
        <v>20</v>
      </c>
    </row>
    <row r="5534" spans="1:12" x14ac:dyDescent="0.25">
      <c r="A5534" t="s">
        <v>26</v>
      </c>
      <c r="B5534">
        <v>1128299</v>
      </c>
      <c r="C5534">
        <v>44553</v>
      </c>
      <c r="D5534" t="s">
        <v>48</v>
      </c>
      <c r="E5534" t="s">
        <v>72</v>
      </c>
      <c r="F5534" t="s">
        <v>73</v>
      </c>
      <c r="G5534" t="s">
        <v>21</v>
      </c>
      <c r="H5534">
        <v>67</v>
      </c>
      <c r="I5534">
        <v>160</v>
      </c>
      <c r="J5534">
        <v>10720</v>
      </c>
      <c r="K5534" t="s">
        <v>83</v>
      </c>
      <c r="L5534" t="s">
        <v>20</v>
      </c>
    </row>
    <row r="5535" spans="1:12" x14ac:dyDescent="0.25">
      <c r="A5535" t="s">
        <v>26</v>
      </c>
      <c r="B5535">
        <v>1128299</v>
      </c>
      <c r="C5535">
        <v>44553</v>
      </c>
      <c r="D5535" t="s">
        <v>48</v>
      </c>
      <c r="E5535" t="s">
        <v>72</v>
      </c>
      <c r="F5535" t="s">
        <v>73</v>
      </c>
      <c r="G5535" t="s">
        <v>22</v>
      </c>
      <c r="H5535">
        <v>72</v>
      </c>
      <c r="I5535">
        <v>133</v>
      </c>
      <c r="J5535">
        <v>9576</v>
      </c>
      <c r="K5535" t="s">
        <v>83</v>
      </c>
      <c r="L5535" t="s">
        <v>17</v>
      </c>
    </row>
    <row r="5536" spans="1:12" x14ac:dyDescent="0.25">
      <c r="A5536" t="s">
        <v>26</v>
      </c>
      <c r="B5536">
        <v>1128299</v>
      </c>
      <c r="C5536">
        <v>44553</v>
      </c>
      <c r="D5536" t="s">
        <v>48</v>
      </c>
      <c r="E5536" t="s">
        <v>72</v>
      </c>
      <c r="F5536" t="s">
        <v>73</v>
      </c>
      <c r="G5536" t="s">
        <v>23</v>
      </c>
      <c r="H5536">
        <v>82</v>
      </c>
      <c r="I5536">
        <v>150</v>
      </c>
      <c r="J5536">
        <v>12300</v>
      </c>
      <c r="K5536" t="s">
        <v>83</v>
      </c>
      <c r="L5536" t="s">
        <v>20</v>
      </c>
    </row>
    <row r="5537" spans="1:12" x14ac:dyDescent="0.25">
      <c r="A5537" t="s">
        <v>26</v>
      </c>
      <c r="B5537">
        <v>1185732</v>
      </c>
      <c r="C5537">
        <v>44215</v>
      </c>
      <c r="D5537" t="s">
        <v>48</v>
      </c>
      <c r="E5537" t="s">
        <v>72</v>
      </c>
      <c r="F5537" t="s">
        <v>73</v>
      </c>
      <c r="G5537" t="s">
        <v>15</v>
      </c>
      <c r="H5537">
        <v>34</v>
      </c>
      <c r="I5537">
        <v>203</v>
      </c>
      <c r="J5537">
        <v>6902</v>
      </c>
      <c r="K5537" t="s">
        <v>83</v>
      </c>
      <c r="L5537" t="s">
        <v>17</v>
      </c>
    </row>
    <row r="5538" spans="1:12" x14ac:dyDescent="0.25">
      <c r="A5538" t="s">
        <v>26</v>
      </c>
      <c r="B5538">
        <v>1185732</v>
      </c>
      <c r="C5538">
        <v>44215</v>
      </c>
      <c r="D5538" t="s">
        <v>48</v>
      </c>
      <c r="E5538" t="s">
        <v>72</v>
      </c>
      <c r="F5538" t="s">
        <v>73</v>
      </c>
      <c r="G5538" t="s">
        <v>18</v>
      </c>
      <c r="H5538">
        <v>34</v>
      </c>
      <c r="I5538">
        <v>154</v>
      </c>
      <c r="J5538">
        <v>5236</v>
      </c>
      <c r="K5538" t="s">
        <v>83</v>
      </c>
      <c r="L5538" t="s">
        <v>17</v>
      </c>
    </row>
    <row r="5539" spans="1:12" x14ac:dyDescent="0.25">
      <c r="A5539" t="s">
        <v>26</v>
      </c>
      <c r="B5539">
        <v>1185732</v>
      </c>
      <c r="C5539">
        <v>44215</v>
      </c>
      <c r="D5539" t="s">
        <v>48</v>
      </c>
      <c r="E5539" t="s">
        <v>72</v>
      </c>
      <c r="F5539" t="s">
        <v>73</v>
      </c>
      <c r="G5539" t="s">
        <v>19</v>
      </c>
      <c r="H5539">
        <v>23</v>
      </c>
      <c r="I5539">
        <v>149</v>
      </c>
      <c r="J5539">
        <v>3427</v>
      </c>
      <c r="K5539" t="s">
        <v>83</v>
      </c>
      <c r="L5539" t="s">
        <v>20</v>
      </c>
    </row>
    <row r="5540" spans="1:12" x14ac:dyDescent="0.25">
      <c r="A5540" t="s">
        <v>26</v>
      </c>
      <c r="B5540">
        <v>1185732</v>
      </c>
      <c r="C5540">
        <v>44215</v>
      </c>
      <c r="D5540" t="s">
        <v>48</v>
      </c>
      <c r="E5540" t="s">
        <v>72</v>
      </c>
      <c r="F5540" t="s">
        <v>73</v>
      </c>
      <c r="G5540" t="s">
        <v>21</v>
      </c>
      <c r="H5540">
        <v>29</v>
      </c>
      <c r="I5540">
        <v>116</v>
      </c>
      <c r="J5540">
        <v>3364</v>
      </c>
      <c r="K5540" t="s">
        <v>83</v>
      </c>
      <c r="L5540" t="s">
        <v>20</v>
      </c>
    </row>
    <row r="5541" spans="1:12" x14ac:dyDescent="0.25">
      <c r="A5541" t="s">
        <v>26</v>
      </c>
      <c r="B5541">
        <v>1185732</v>
      </c>
      <c r="C5541">
        <v>44215</v>
      </c>
      <c r="D5541" t="s">
        <v>48</v>
      </c>
      <c r="E5541" t="s">
        <v>72</v>
      </c>
      <c r="F5541" t="s">
        <v>73</v>
      </c>
      <c r="G5541" t="s">
        <v>22</v>
      </c>
      <c r="H5541">
        <v>43</v>
      </c>
      <c r="I5541">
        <v>122</v>
      </c>
      <c r="J5541">
        <v>5246</v>
      </c>
      <c r="K5541" t="s">
        <v>83</v>
      </c>
      <c r="L5541" t="s">
        <v>17</v>
      </c>
    </row>
    <row r="5542" spans="1:12" x14ac:dyDescent="0.25">
      <c r="A5542" t="s">
        <v>26</v>
      </c>
      <c r="B5542">
        <v>1185732</v>
      </c>
      <c r="C5542">
        <v>44215</v>
      </c>
      <c r="D5542" t="s">
        <v>48</v>
      </c>
      <c r="E5542" t="s">
        <v>72</v>
      </c>
      <c r="F5542" t="s">
        <v>73</v>
      </c>
      <c r="G5542" t="s">
        <v>23</v>
      </c>
      <c r="H5542">
        <v>33</v>
      </c>
      <c r="I5542">
        <v>138</v>
      </c>
      <c r="J5542">
        <v>4554</v>
      </c>
      <c r="K5542" t="s">
        <v>83</v>
      </c>
      <c r="L5542" t="s">
        <v>20</v>
      </c>
    </row>
    <row r="5543" spans="1:12" x14ac:dyDescent="0.25">
      <c r="A5543" t="s">
        <v>26</v>
      </c>
      <c r="B5543">
        <v>1185732</v>
      </c>
      <c r="C5543">
        <v>44244</v>
      </c>
      <c r="D5543" t="s">
        <v>48</v>
      </c>
      <c r="E5543" t="s">
        <v>72</v>
      </c>
      <c r="F5543" t="s">
        <v>73</v>
      </c>
      <c r="G5543" t="s">
        <v>15</v>
      </c>
      <c r="H5543">
        <v>34</v>
      </c>
      <c r="I5543">
        <v>200</v>
      </c>
      <c r="J5543">
        <v>6800</v>
      </c>
      <c r="K5543" t="s">
        <v>83</v>
      </c>
      <c r="L5543" t="s">
        <v>17</v>
      </c>
    </row>
    <row r="5544" spans="1:12" x14ac:dyDescent="0.25">
      <c r="A5544" t="s">
        <v>26</v>
      </c>
      <c r="B5544">
        <v>1185732</v>
      </c>
      <c r="C5544">
        <v>44244</v>
      </c>
      <c r="D5544" t="s">
        <v>48</v>
      </c>
      <c r="E5544" t="s">
        <v>72</v>
      </c>
      <c r="F5544" t="s">
        <v>73</v>
      </c>
      <c r="G5544" t="s">
        <v>18</v>
      </c>
      <c r="H5544">
        <v>33</v>
      </c>
      <c r="I5544">
        <v>117</v>
      </c>
      <c r="J5544">
        <v>3861</v>
      </c>
      <c r="K5544" t="s">
        <v>83</v>
      </c>
      <c r="L5544" t="s">
        <v>17</v>
      </c>
    </row>
    <row r="5545" spans="1:12" x14ac:dyDescent="0.25">
      <c r="A5545" t="s">
        <v>26</v>
      </c>
      <c r="B5545">
        <v>1185732</v>
      </c>
      <c r="C5545">
        <v>44244</v>
      </c>
      <c r="D5545" t="s">
        <v>48</v>
      </c>
      <c r="E5545" t="s">
        <v>72</v>
      </c>
      <c r="F5545" t="s">
        <v>73</v>
      </c>
      <c r="G5545" t="s">
        <v>19</v>
      </c>
      <c r="H5545">
        <v>23</v>
      </c>
      <c r="I5545">
        <v>150</v>
      </c>
      <c r="J5545">
        <v>3450</v>
      </c>
      <c r="K5545" t="s">
        <v>83</v>
      </c>
      <c r="L5545" t="s">
        <v>20</v>
      </c>
    </row>
    <row r="5546" spans="1:12" x14ac:dyDescent="0.25">
      <c r="A5546" t="s">
        <v>26</v>
      </c>
      <c r="B5546">
        <v>1185732</v>
      </c>
      <c r="C5546">
        <v>44244</v>
      </c>
      <c r="D5546" t="s">
        <v>36</v>
      </c>
      <c r="E5546" t="s">
        <v>74</v>
      </c>
      <c r="F5546" t="s">
        <v>75</v>
      </c>
      <c r="G5546" t="s">
        <v>21</v>
      </c>
      <c r="H5546">
        <v>28</v>
      </c>
      <c r="I5546">
        <v>109</v>
      </c>
      <c r="J5546">
        <v>3052</v>
      </c>
      <c r="K5546" t="s">
        <v>83</v>
      </c>
      <c r="L5546" t="s">
        <v>20</v>
      </c>
    </row>
    <row r="5547" spans="1:12" x14ac:dyDescent="0.25">
      <c r="A5547" t="s">
        <v>26</v>
      </c>
      <c r="B5547">
        <v>1185732</v>
      </c>
      <c r="C5547">
        <v>44244</v>
      </c>
      <c r="D5547" t="s">
        <v>36</v>
      </c>
      <c r="E5547" t="s">
        <v>74</v>
      </c>
      <c r="F5547" t="s">
        <v>75</v>
      </c>
      <c r="G5547" t="s">
        <v>22</v>
      </c>
      <c r="H5547">
        <v>41</v>
      </c>
      <c r="I5547">
        <v>126</v>
      </c>
      <c r="J5547">
        <v>5166</v>
      </c>
      <c r="K5547" t="s">
        <v>83</v>
      </c>
      <c r="L5547" t="s">
        <v>17</v>
      </c>
    </row>
    <row r="5548" spans="1:12" x14ac:dyDescent="0.25">
      <c r="A5548" t="s">
        <v>26</v>
      </c>
      <c r="B5548">
        <v>1185732</v>
      </c>
      <c r="C5548">
        <v>44244</v>
      </c>
      <c r="D5548" t="s">
        <v>36</v>
      </c>
      <c r="E5548" t="s">
        <v>74</v>
      </c>
      <c r="F5548" t="s">
        <v>75</v>
      </c>
      <c r="G5548" t="s">
        <v>23</v>
      </c>
      <c r="H5548">
        <v>33</v>
      </c>
      <c r="I5548">
        <v>138</v>
      </c>
      <c r="J5548">
        <v>4554</v>
      </c>
      <c r="K5548" t="s">
        <v>83</v>
      </c>
      <c r="L5548" t="s">
        <v>20</v>
      </c>
    </row>
    <row r="5549" spans="1:12" x14ac:dyDescent="0.25">
      <c r="A5549" t="s">
        <v>26</v>
      </c>
      <c r="B5549">
        <v>1185732</v>
      </c>
      <c r="C5549">
        <v>44270</v>
      </c>
      <c r="D5549" t="s">
        <v>36</v>
      </c>
      <c r="E5549" t="s">
        <v>74</v>
      </c>
      <c r="F5549" t="s">
        <v>75</v>
      </c>
      <c r="G5549" t="s">
        <v>15</v>
      </c>
      <c r="H5549">
        <v>34</v>
      </c>
      <c r="I5549">
        <v>216</v>
      </c>
      <c r="J5549">
        <v>7344</v>
      </c>
      <c r="K5549" t="s">
        <v>83</v>
      </c>
      <c r="L5549" t="s">
        <v>17</v>
      </c>
    </row>
    <row r="5550" spans="1:12" x14ac:dyDescent="0.25">
      <c r="A5550" t="s">
        <v>26</v>
      </c>
      <c r="B5550">
        <v>1185732</v>
      </c>
      <c r="C5550">
        <v>44270</v>
      </c>
      <c r="D5550" t="s">
        <v>36</v>
      </c>
      <c r="E5550" t="s">
        <v>74</v>
      </c>
      <c r="F5550" t="s">
        <v>75</v>
      </c>
      <c r="G5550" t="s">
        <v>18</v>
      </c>
      <c r="H5550">
        <v>32</v>
      </c>
      <c r="I5550">
        <v>126</v>
      </c>
      <c r="J5550">
        <v>4032</v>
      </c>
      <c r="K5550" t="s">
        <v>83</v>
      </c>
      <c r="L5550" t="s">
        <v>17</v>
      </c>
    </row>
    <row r="5551" spans="1:12" x14ac:dyDescent="0.25">
      <c r="A5551" t="s">
        <v>26</v>
      </c>
      <c r="B5551">
        <v>1185732</v>
      </c>
      <c r="C5551">
        <v>44270</v>
      </c>
      <c r="D5551" t="s">
        <v>36</v>
      </c>
      <c r="E5551" t="s">
        <v>74</v>
      </c>
      <c r="F5551" t="s">
        <v>75</v>
      </c>
      <c r="G5551" t="s">
        <v>19</v>
      </c>
      <c r="H5551">
        <v>25</v>
      </c>
      <c r="I5551">
        <v>124</v>
      </c>
      <c r="J5551">
        <v>3100</v>
      </c>
      <c r="K5551" t="s">
        <v>83</v>
      </c>
      <c r="L5551" t="s">
        <v>20</v>
      </c>
    </row>
    <row r="5552" spans="1:12" x14ac:dyDescent="0.25">
      <c r="A5552" t="s">
        <v>26</v>
      </c>
      <c r="B5552">
        <v>1185732</v>
      </c>
      <c r="C5552">
        <v>44270</v>
      </c>
      <c r="D5552" t="s">
        <v>36</v>
      </c>
      <c r="E5552" t="s">
        <v>74</v>
      </c>
      <c r="F5552" t="s">
        <v>75</v>
      </c>
      <c r="G5552" t="s">
        <v>21</v>
      </c>
      <c r="H5552">
        <v>29</v>
      </c>
      <c r="I5552">
        <v>91</v>
      </c>
      <c r="J5552">
        <v>2639</v>
      </c>
      <c r="K5552" t="s">
        <v>83</v>
      </c>
      <c r="L5552" t="s">
        <v>20</v>
      </c>
    </row>
    <row r="5553" spans="1:12" x14ac:dyDescent="0.25">
      <c r="A5553" t="s">
        <v>26</v>
      </c>
      <c r="B5553">
        <v>1185732</v>
      </c>
      <c r="C5553">
        <v>44270</v>
      </c>
      <c r="D5553" t="s">
        <v>36</v>
      </c>
      <c r="E5553" t="s">
        <v>74</v>
      </c>
      <c r="F5553" t="s">
        <v>75</v>
      </c>
      <c r="G5553" t="s">
        <v>22</v>
      </c>
      <c r="H5553">
        <v>43</v>
      </c>
      <c r="I5553">
        <v>94</v>
      </c>
      <c r="J5553">
        <v>4042</v>
      </c>
      <c r="K5553" t="s">
        <v>83</v>
      </c>
      <c r="L5553" t="s">
        <v>17</v>
      </c>
    </row>
    <row r="5554" spans="1:12" x14ac:dyDescent="0.25">
      <c r="A5554" t="s">
        <v>26</v>
      </c>
      <c r="B5554">
        <v>1185732</v>
      </c>
      <c r="C5554">
        <v>44270</v>
      </c>
      <c r="D5554" t="s">
        <v>36</v>
      </c>
      <c r="E5554" t="s">
        <v>74</v>
      </c>
      <c r="F5554" t="s">
        <v>75</v>
      </c>
      <c r="G5554" t="s">
        <v>23</v>
      </c>
      <c r="H5554">
        <v>33</v>
      </c>
      <c r="I5554">
        <v>143</v>
      </c>
      <c r="J5554">
        <v>4719</v>
      </c>
      <c r="K5554" t="s">
        <v>83</v>
      </c>
      <c r="L5554" t="s">
        <v>20</v>
      </c>
    </row>
    <row r="5555" spans="1:12" x14ac:dyDescent="0.25">
      <c r="A5555" t="s">
        <v>26</v>
      </c>
      <c r="B5555">
        <v>1185732</v>
      </c>
      <c r="C5555">
        <v>44302</v>
      </c>
      <c r="D5555" t="s">
        <v>36</v>
      </c>
      <c r="E5555" t="s">
        <v>74</v>
      </c>
      <c r="F5555" t="s">
        <v>75</v>
      </c>
      <c r="G5555" t="s">
        <v>15</v>
      </c>
      <c r="H5555">
        <v>32</v>
      </c>
      <c r="I5555">
        <v>181</v>
      </c>
      <c r="J5555">
        <v>5792</v>
      </c>
      <c r="K5555" t="s">
        <v>83</v>
      </c>
      <c r="L5555" t="s">
        <v>17</v>
      </c>
    </row>
    <row r="5556" spans="1:12" x14ac:dyDescent="0.25">
      <c r="A5556" t="s">
        <v>26</v>
      </c>
      <c r="B5556">
        <v>1185732</v>
      </c>
      <c r="C5556">
        <v>44302</v>
      </c>
      <c r="D5556" t="s">
        <v>36</v>
      </c>
      <c r="E5556" t="s">
        <v>74</v>
      </c>
      <c r="F5556" t="s">
        <v>75</v>
      </c>
      <c r="G5556" t="s">
        <v>18</v>
      </c>
      <c r="H5556">
        <v>38</v>
      </c>
      <c r="I5556">
        <v>111</v>
      </c>
      <c r="J5556">
        <v>4218</v>
      </c>
      <c r="K5556" t="s">
        <v>83</v>
      </c>
      <c r="L5556" t="s">
        <v>17</v>
      </c>
    </row>
    <row r="5557" spans="1:12" x14ac:dyDescent="0.25">
      <c r="A5557" t="s">
        <v>26</v>
      </c>
      <c r="B5557">
        <v>1185732</v>
      </c>
      <c r="C5557">
        <v>44302</v>
      </c>
      <c r="D5557" t="s">
        <v>36</v>
      </c>
      <c r="E5557" t="s">
        <v>74</v>
      </c>
      <c r="F5557" t="s">
        <v>75</v>
      </c>
      <c r="G5557" t="s">
        <v>19</v>
      </c>
      <c r="H5557">
        <v>27</v>
      </c>
      <c r="I5557">
        <v>135</v>
      </c>
      <c r="J5557">
        <v>3645</v>
      </c>
      <c r="K5557" t="s">
        <v>83</v>
      </c>
      <c r="L5557" t="s">
        <v>20</v>
      </c>
    </row>
    <row r="5558" spans="1:12" x14ac:dyDescent="0.25">
      <c r="A5558" t="s">
        <v>26</v>
      </c>
      <c r="B5558">
        <v>1185732</v>
      </c>
      <c r="C5558">
        <v>44302</v>
      </c>
      <c r="D5558" t="s">
        <v>36</v>
      </c>
      <c r="E5558" t="s">
        <v>74</v>
      </c>
      <c r="F5558" t="s">
        <v>75</v>
      </c>
      <c r="G5558" t="s">
        <v>21</v>
      </c>
      <c r="H5558">
        <v>32</v>
      </c>
      <c r="I5558">
        <v>109</v>
      </c>
      <c r="J5558">
        <v>3488</v>
      </c>
      <c r="K5558" t="s">
        <v>83</v>
      </c>
      <c r="L5558" t="s">
        <v>20</v>
      </c>
    </row>
    <row r="5559" spans="1:12" x14ac:dyDescent="0.25">
      <c r="A5559" t="s">
        <v>26</v>
      </c>
      <c r="B5559">
        <v>1185732</v>
      </c>
      <c r="C5559">
        <v>44302</v>
      </c>
      <c r="D5559" t="s">
        <v>36</v>
      </c>
      <c r="E5559" t="s">
        <v>74</v>
      </c>
      <c r="F5559" t="s">
        <v>75</v>
      </c>
      <c r="G5559" t="s">
        <v>22</v>
      </c>
      <c r="H5559">
        <v>45</v>
      </c>
      <c r="I5559">
        <v>120</v>
      </c>
      <c r="J5559">
        <v>5400</v>
      </c>
      <c r="K5559" t="s">
        <v>83</v>
      </c>
      <c r="L5559" t="s">
        <v>17</v>
      </c>
    </row>
    <row r="5560" spans="1:12" x14ac:dyDescent="0.25">
      <c r="A5560" t="s">
        <v>26</v>
      </c>
      <c r="B5560">
        <v>1185732</v>
      </c>
      <c r="C5560">
        <v>44302</v>
      </c>
      <c r="D5560" t="s">
        <v>36</v>
      </c>
      <c r="E5560" t="s">
        <v>74</v>
      </c>
      <c r="F5560" t="s">
        <v>75</v>
      </c>
      <c r="G5560" t="s">
        <v>23</v>
      </c>
      <c r="H5560">
        <v>37</v>
      </c>
      <c r="I5560">
        <v>152</v>
      </c>
      <c r="J5560">
        <v>5624</v>
      </c>
      <c r="K5560" t="s">
        <v>83</v>
      </c>
      <c r="L5560" t="s">
        <v>20</v>
      </c>
    </row>
    <row r="5561" spans="1:12" x14ac:dyDescent="0.25">
      <c r="A5561" t="s">
        <v>26</v>
      </c>
      <c r="B5561">
        <v>1185732</v>
      </c>
      <c r="C5561">
        <v>44331</v>
      </c>
      <c r="D5561" t="s">
        <v>36</v>
      </c>
      <c r="E5561" t="s">
        <v>74</v>
      </c>
      <c r="F5561" t="s">
        <v>75</v>
      </c>
      <c r="G5561" t="s">
        <v>15</v>
      </c>
      <c r="H5561">
        <v>48</v>
      </c>
      <c r="I5561">
        <v>207</v>
      </c>
      <c r="J5561">
        <v>9936</v>
      </c>
      <c r="K5561" t="s">
        <v>83</v>
      </c>
      <c r="L5561" t="s">
        <v>17</v>
      </c>
    </row>
    <row r="5562" spans="1:12" x14ac:dyDescent="0.25">
      <c r="A5562" t="s">
        <v>26</v>
      </c>
      <c r="B5562">
        <v>1185732</v>
      </c>
      <c r="C5562">
        <v>44331</v>
      </c>
      <c r="D5562" t="s">
        <v>36</v>
      </c>
      <c r="E5562" t="s">
        <v>74</v>
      </c>
      <c r="F5562" t="s">
        <v>75</v>
      </c>
      <c r="G5562" t="s">
        <v>18</v>
      </c>
      <c r="H5562">
        <v>47</v>
      </c>
      <c r="I5562">
        <v>150</v>
      </c>
      <c r="J5562">
        <v>7050</v>
      </c>
      <c r="K5562" t="s">
        <v>83</v>
      </c>
      <c r="L5562" t="s">
        <v>17</v>
      </c>
    </row>
    <row r="5563" spans="1:12" x14ac:dyDescent="0.25">
      <c r="A5563" t="s">
        <v>26</v>
      </c>
      <c r="B5563">
        <v>1185732</v>
      </c>
      <c r="C5563">
        <v>44331</v>
      </c>
      <c r="D5563" t="s">
        <v>36</v>
      </c>
      <c r="E5563" t="s">
        <v>74</v>
      </c>
      <c r="F5563" t="s">
        <v>75</v>
      </c>
      <c r="G5563" t="s">
        <v>19</v>
      </c>
      <c r="H5563">
        <v>44</v>
      </c>
      <c r="I5563">
        <v>133</v>
      </c>
      <c r="J5563">
        <v>5852</v>
      </c>
      <c r="K5563" t="s">
        <v>83</v>
      </c>
      <c r="L5563" t="s">
        <v>20</v>
      </c>
    </row>
    <row r="5564" spans="1:12" x14ac:dyDescent="0.25">
      <c r="A5564" t="s">
        <v>26</v>
      </c>
      <c r="B5564">
        <v>1185732</v>
      </c>
      <c r="C5564">
        <v>44331</v>
      </c>
      <c r="D5564" t="s">
        <v>36</v>
      </c>
      <c r="E5564" t="s">
        <v>74</v>
      </c>
      <c r="F5564" t="s">
        <v>75</v>
      </c>
      <c r="G5564" t="s">
        <v>21</v>
      </c>
      <c r="H5564">
        <v>42</v>
      </c>
      <c r="I5564">
        <v>126</v>
      </c>
      <c r="J5564">
        <v>5292</v>
      </c>
      <c r="K5564" t="s">
        <v>83</v>
      </c>
      <c r="L5564" t="s">
        <v>20</v>
      </c>
    </row>
    <row r="5565" spans="1:12" x14ac:dyDescent="0.25">
      <c r="A5565" t="s">
        <v>26</v>
      </c>
      <c r="B5565">
        <v>1185732</v>
      </c>
      <c r="C5565">
        <v>44331</v>
      </c>
      <c r="D5565" t="s">
        <v>36</v>
      </c>
      <c r="E5565" t="s">
        <v>74</v>
      </c>
      <c r="F5565" t="s">
        <v>75</v>
      </c>
      <c r="G5565" t="s">
        <v>22</v>
      </c>
      <c r="H5565">
        <v>52</v>
      </c>
      <c r="I5565">
        <v>124</v>
      </c>
      <c r="J5565">
        <v>6448</v>
      </c>
      <c r="K5565" t="s">
        <v>83</v>
      </c>
      <c r="L5565" t="s">
        <v>17</v>
      </c>
    </row>
    <row r="5566" spans="1:12" x14ac:dyDescent="0.25">
      <c r="A5566" t="s">
        <v>26</v>
      </c>
      <c r="B5566">
        <v>1185732</v>
      </c>
      <c r="C5566">
        <v>44331</v>
      </c>
      <c r="D5566" t="s">
        <v>36</v>
      </c>
      <c r="E5566" t="s">
        <v>74</v>
      </c>
      <c r="F5566" t="s">
        <v>75</v>
      </c>
      <c r="G5566" t="s">
        <v>23</v>
      </c>
      <c r="H5566">
        <v>55</v>
      </c>
      <c r="I5566">
        <v>150</v>
      </c>
      <c r="J5566">
        <v>8250</v>
      </c>
      <c r="K5566" t="s">
        <v>83</v>
      </c>
      <c r="L5566" t="s">
        <v>20</v>
      </c>
    </row>
    <row r="5567" spans="1:12" x14ac:dyDescent="0.25">
      <c r="A5567" t="s">
        <v>26</v>
      </c>
      <c r="B5567">
        <v>1185732</v>
      </c>
      <c r="C5567">
        <v>44364</v>
      </c>
      <c r="D5567" t="s">
        <v>36</v>
      </c>
      <c r="E5567" t="s">
        <v>74</v>
      </c>
      <c r="F5567" t="s">
        <v>75</v>
      </c>
      <c r="G5567" t="s">
        <v>15</v>
      </c>
      <c r="H5567">
        <v>52</v>
      </c>
      <c r="I5567">
        <v>206</v>
      </c>
      <c r="J5567">
        <v>10712</v>
      </c>
      <c r="K5567" t="s">
        <v>83</v>
      </c>
      <c r="L5567" t="s">
        <v>17</v>
      </c>
    </row>
    <row r="5568" spans="1:12" x14ac:dyDescent="0.25">
      <c r="A5568" t="s">
        <v>26</v>
      </c>
      <c r="B5568">
        <v>1185732</v>
      </c>
      <c r="C5568">
        <v>44364</v>
      </c>
      <c r="D5568" t="s">
        <v>36</v>
      </c>
      <c r="E5568" t="s">
        <v>74</v>
      </c>
      <c r="F5568" t="s">
        <v>75</v>
      </c>
      <c r="G5568" t="s">
        <v>18</v>
      </c>
      <c r="H5568">
        <v>46</v>
      </c>
      <c r="I5568">
        <v>167</v>
      </c>
      <c r="J5568">
        <v>7682</v>
      </c>
      <c r="K5568" t="s">
        <v>83</v>
      </c>
      <c r="L5568" t="s">
        <v>17</v>
      </c>
    </row>
    <row r="5569" spans="1:12" x14ac:dyDescent="0.25">
      <c r="A5569" t="s">
        <v>26</v>
      </c>
      <c r="B5569">
        <v>1185732</v>
      </c>
      <c r="C5569">
        <v>44364</v>
      </c>
      <c r="D5569" t="s">
        <v>36</v>
      </c>
      <c r="E5569" t="s">
        <v>74</v>
      </c>
      <c r="F5569" t="s">
        <v>75</v>
      </c>
      <c r="G5569" t="s">
        <v>19</v>
      </c>
      <c r="H5569">
        <v>41</v>
      </c>
      <c r="I5569">
        <v>138</v>
      </c>
      <c r="J5569">
        <v>5658</v>
      </c>
      <c r="K5569" t="s">
        <v>83</v>
      </c>
      <c r="L5569" t="s">
        <v>20</v>
      </c>
    </row>
    <row r="5570" spans="1:12" x14ac:dyDescent="0.25">
      <c r="A5570" t="s">
        <v>26</v>
      </c>
      <c r="B5570">
        <v>1185732</v>
      </c>
      <c r="C5570">
        <v>44364</v>
      </c>
      <c r="D5570" t="s">
        <v>36</v>
      </c>
      <c r="E5570" t="s">
        <v>74</v>
      </c>
      <c r="F5570" t="s">
        <v>75</v>
      </c>
      <c r="G5570" t="s">
        <v>21</v>
      </c>
      <c r="H5570">
        <v>43</v>
      </c>
      <c r="I5570">
        <v>158</v>
      </c>
      <c r="J5570">
        <v>6794</v>
      </c>
      <c r="K5570" t="s">
        <v>83</v>
      </c>
      <c r="L5570" t="s">
        <v>20</v>
      </c>
    </row>
    <row r="5571" spans="1:12" x14ac:dyDescent="0.25">
      <c r="A5571" t="s">
        <v>26</v>
      </c>
      <c r="B5571">
        <v>1185732</v>
      </c>
      <c r="C5571">
        <v>44364</v>
      </c>
      <c r="D5571" t="s">
        <v>36</v>
      </c>
      <c r="E5571" t="s">
        <v>74</v>
      </c>
      <c r="F5571" t="s">
        <v>75</v>
      </c>
      <c r="G5571" t="s">
        <v>22</v>
      </c>
      <c r="H5571">
        <v>57</v>
      </c>
      <c r="I5571">
        <v>152</v>
      </c>
      <c r="J5571">
        <v>8664</v>
      </c>
      <c r="K5571" t="s">
        <v>83</v>
      </c>
      <c r="L5571" t="s">
        <v>17</v>
      </c>
    </row>
    <row r="5572" spans="1:12" x14ac:dyDescent="0.25">
      <c r="A5572" t="s">
        <v>26</v>
      </c>
      <c r="B5572">
        <v>1185732</v>
      </c>
      <c r="C5572">
        <v>44364</v>
      </c>
      <c r="D5572" t="s">
        <v>36</v>
      </c>
      <c r="E5572" t="s">
        <v>74</v>
      </c>
      <c r="F5572" t="s">
        <v>75</v>
      </c>
      <c r="G5572" t="s">
        <v>23</v>
      </c>
      <c r="H5572">
        <v>60</v>
      </c>
      <c r="I5572">
        <v>169</v>
      </c>
      <c r="J5572">
        <v>10140</v>
      </c>
      <c r="K5572" t="s">
        <v>83</v>
      </c>
      <c r="L5572" t="s">
        <v>20</v>
      </c>
    </row>
    <row r="5573" spans="1:12" x14ac:dyDescent="0.25">
      <c r="A5573" t="s">
        <v>26</v>
      </c>
      <c r="B5573">
        <v>1185732</v>
      </c>
      <c r="C5573">
        <v>44392</v>
      </c>
      <c r="D5573" t="s">
        <v>36</v>
      </c>
      <c r="E5573" t="s">
        <v>74</v>
      </c>
      <c r="F5573" t="s">
        <v>75</v>
      </c>
      <c r="G5573" t="s">
        <v>15</v>
      </c>
      <c r="H5573">
        <v>57</v>
      </c>
      <c r="I5573">
        <v>225</v>
      </c>
      <c r="J5573">
        <v>12825</v>
      </c>
      <c r="K5573" t="s">
        <v>83</v>
      </c>
      <c r="L5573" t="s">
        <v>17</v>
      </c>
    </row>
    <row r="5574" spans="1:12" x14ac:dyDescent="0.25">
      <c r="A5574" t="s">
        <v>26</v>
      </c>
      <c r="B5574">
        <v>1185732</v>
      </c>
      <c r="C5574">
        <v>44392</v>
      </c>
      <c r="D5574" t="s">
        <v>36</v>
      </c>
      <c r="E5574" t="s">
        <v>74</v>
      </c>
      <c r="F5574" t="s">
        <v>75</v>
      </c>
      <c r="G5574" t="s">
        <v>18</v>
      </c>
      <c r="H5574">
        <v>53</v>
      </c>
      <c r="I5574">
        <v>189</v>
      </c>
      <c r="J5574">
        <v>10017</v>
      </c>
      <c r="K5574" t="s">
        <v>83</v>
      </c>
      <c r="L5574" t="s">
        <v>17</v>
      </c>
    </row>
    <row r="5575" spans="1:12" x14ac:dyDescent="0.25">
      <c r="A5575" t="s">
        <v>26</v>
      </c>
      <c r="B5575">
        <v>1185732</v>
      </c>
      <c r="C5575">
        <v>44392</v>
      </c>
      <c r="D5575" t="s">
        <v>36</v>
      </c>
      <c r="E5575" t="s">
        <v>74</v>
      </c>
      <c r="F5575" t="s">
        <v>75</v>
      </c>
      <c r="G5575" t="s">
        <v>19</v>
      </c>
      <c r="H5575">
        <v>46</v>
      </c>
      <c r="I5575">
        <v>173</v>
      </c>
      <c r="J5575">
        <v>7958</v>
      </c>
      <c r="K5575" t="s">
        <v>83</v>
      </c>
      <c r="L5575" t="s">
        <v>20</v>
      </c>
    </row>
    <row r="5576" spans="1:12" x14ac:dyDescent="0.25">
      <c r="A5576" t="s">
        <v>26</v>
      </c>
      <c r="B5576">
        <v>1185732</v>
      </c>
      <c r="C5576">
        <v>44392</v>
      </c>
      <c r="D5576" t="s">
        <v>36</v>
      </c>
      <c r="E5576" t="s">
        <v>74</v>
      </c>
      <c r="F5576" t="s">
        <v>75</v>
      </c>
      <c r="G5576" t="s">
        <v>21</v>
      </c>
      <c r="H5576">
        <v>47</v>
      </c>
      <c r="I5576">
        <v>158</v>
      </c>
      <c r="J5576">
        <v>7426</v>
      </c>
      <c r="K5576" t="s">
        <v>83</v>
      </c>
      <c r="L5576" t="s">
        <v>20</v>
      </c>
    </row>
    <row r="5577" spans="1:12" x14ac:dyDescent="0.25">
      <c r="A5577" t="s">
        <v>26</v>
      </c>
      <c r="B5577">
        <v>1185732</v>
      </c>
      <c r="C5577">
        <v>44392</v>
      </c>
      <c r="D5577" t="s">
        <v>36</v>
      </c>
      <c r="E5577" t="s">
        <v>74</v>
      </c>
      <c r="F5577" t="s">
        <v>75</v>
      </c>
      <c r="G5577" t="s">
        <v>22</v>
      </c>
      <c r="H5577">
        <v>54</v>
      </c>
      <c r="I5577">
        <v>143</v>
      </c>
      <c r="J5577">
        <v>7722</v>
      </c>
      <c r="K5577" t="s">
        <v>83</v>
      </c>
      <c r="L5577" t="s">
        <v>17</v>
      </c>
    </row>
    <row r="5578" spans="1:12" x14ac:dyDescent="0.25">
      <c r="A5578" t="s">
        <v>26</v>
      </c>
      <c r="B5578">
        <v>1185732</v>
      </c>
      <c r="C5578">
        <v>44392</v>
      </c>
      <c r="D5578" t="s">
        <v>36</v>
      </c>
      <c r="E5578" t="s">
        <v>74</v>
      </c>
      <c r="F5578" t="s">
        <v>75</v>
      </c>
      <c r="G5578" t="s">
        <v>23</v>
      </c>
      <c r="H5578">
        <v>62</v>
      </c>
      <c r="I5578">
        <v>210</v>
      </c>
      <c r="J5578">
        <v>13020</v>
      </c>
      <c r="K5578" t="s">
        <v>83</v>
      </c>
      <c r="L5578" t="s">
        <v>20</v>
      </c>
    </row>
    <row r="5579" spans="1:12" x14ac:dyDescent="0.25">
      <c r="A5579" t="s">
        <v>26</v>
      </c>
      <c r="B5579">
        <v>1185732</v>
      </c>
      <c r="C5579">
        <v>44424</v>
      </c>
      <c r="D5579" t="s">
        <v>36</v>
      </c>
      <c r="E5579" t="s">
        <v>74</v>
      </c>
      <c r="F5579" t="s">
        <v>75</v>
      </c>
      <c r="G5579" t="s">
        <v>15</v>
      </c>
      <c r="H5579">
        <v>55</v>
      </c>
      <c r="I5579">
        <v>263</v>
      </c>
      <c r="J5579">
        <v>14465</v>
      </c>
      <c r="K5579" t="s">
        <v>83</v>
      </c>
      <c r="L5579" t="s">
        <v>17</v>
      </c>
    </row>
    <row r="5580" spans="1:12" x14ac:dyDescent="0.25">
      <c r="A5580" t="s">
        <v>26</v>
      </c>
      <c r="B5580">
        <v>1185732</v>
      </c>
      <c r="C5580">
        <v>44424</v>
      </c>
      <c r="D5580" t="s">
        <v>36</v>
      </c>
      <c r="E5580" t="s">
        <v>74</v>
      </c>
      <c r="F5580" t="s">
        <v>75</v>
      </c>
      <c r="G5580" t="s">
        <v>18</v>
      </c>
      <c r="H5580">
        <v>50</v>
      </c>
      <c r="I5580">
        <v>195</v>
      </c>
      <c r="J5580">
        <v>9750</v>
      </c>
      <c r="K5580" t="s">
        <v>83</v>
      </c>
      <c r="L5580" t="s">
        <v>17</v>
      </c>
    </row>
    <row r="5581" spans="1:12" x14ac:dyDescent="0.25">
      <c r="A5581" t="s">
        <v>26</v>
      </c>
      <c r="B5581">
        <v>1185732</v>
      </c>
      <c r="C5581">
        <v>44424</v>
      </c>
      <c r="D5581" t="s">
        <v>36</v>
      </c>
      <c r="E5581" t="s">
        <v>74</v>
      </c>
      <c r="F5581" t="s">
        <v>75</v>
      </c>
      <c r="G5581" t="s">
        <v>19</v>
      </c>
      <c r="H5581">
        <v>42</v>
      </c>
      <c r="I5581">
        <v>144</v>
      </c>
      <c r="J5581">
        <v>6048</v>
      </c>
      <c r="K5581" t="s">
        <v>83</v>
      </c>
      <c r="L5581" t="s">
        <v>20</v>
      </c>
    </row>
    <row r="5582" spans="1:12" x14ac:dyDescent="0.25">
      <c r="A5582" t="s">
        <v>26</v>
      </c>
      <c r="B5582">
        <v>1185732</v>
      </c>
      <c r="C5582">
        <v>44424</v>
      </c>
      <c r="D5582" t="s">
        <v>36</v>
      </c>
      <c r="E5582" t="s">
        <v>74</v>
      </c>
      <c r="F5582" t="s">
        <v>75</v>
      </c>
      <c r="G5582" t="s">
        <v>21</v>
      </c>
      <c r="H5582">
        <v>34</v>
      </c>
      <c r="I5582">
        <v>142</v>
      </c>
      <c r="J5582">
        <v>4828</v>
      </c>
      <c r="K5582" t="s">
        <v>83</v>
      </c>
      <c r="L5582" t="s">
        <v>20</v>
      </c>
    </row>
    <row r="5583" spans="1:12" x14ac:dyDescent="0.25">
      <c r="A5583" t="s">
        <v>26</v>
      </c>
      <c r="B5583">
        <v>1185732</v>
      </c>
      <c r="C5583">
        <v>44424</v>
      </c>
      <c r="D5583" t="s">
        <v>36</v>
      </c>
      <c r="E5583" t="s">
        <v>74</v>
      </c>
      <c r="F5583" t="s">
        <v>75</v>
      </c>
      <c r="G5583" t="s">
        <v>22</v>
      </c>
      <c r="H5583">
        <v>42</v>
      </c>
      <c r="I5583">
        <v>135</v>
      </c>
      <c r="J5583">
        <v>5670</v>
      </c>
      <c r="K5583" t="s">
        <v>83</v>
      </c>
      <c r="L5583" t="s">
        <v>17</v>
      </c>
    </row>
    <row r="5584" spans="1:12" x14ac:dyDescent="0.25">
      <c r="A5584" t="s">
        <v>26</v>
      </c>
      <c r="B5584">
        <v>1185732</v>
      </c>
      <c r="C5584">
        <v>44424</v>
      </c>
      <c r="D5584" t="s">
        <v>36</v>
      </c>
      <c r="E5584" t="s">
        <v>74</v>
      </c>
      <c r="F5584" t="s">
        <v>75</v>
      </c>
      <c r="G5584" t="s">
        <v>23</v>
      </c>
      <c r="H5584">
        <v>45</v>
      </c>
      <c r="I5584">
        <v>176</v>
      </c>
      <c r="J5584">
        <v>7920</v>
      </c>
      <c r="K5584" t="s">
        <v>83</v>
      </c>
      <c r="L5584" t="s">
        <v>20</v>
      </c>
    </row>
    <row r="5585" spans="1:12" x14ac:dyDescent="0.25">
      <c r="A5585" t="s">
        <v>26</v>
      </c>
      <c r="B5585">
        <v>1185732</v>
      </c>
      <c r="C5585">
        <v>44454</v>
      </c>
      <c r="D5585" t="s">
        <v>36</v>
      </c>
      <c r="E5585" t="s">
        <v>74</v>
      </c>
      <c r="F5585" t="s">
        <v>75</v>
      </c>
      <c r="G5585" t="s">
        <v>15</v>
      </c>
      <c r="H5585">
        <v>42</v>
      </c>
      <c r="I5585">
        <v>232</v>
      </c>
      <c r="J5585">
        <v>9744</v>
      </c>
      <c r="K5585" t="s">
        <v>83</v>
      </c>
      <c r="L5585" t="s">
        <v>17</v>
      </c>
    </row>
    <row r="5586" spans="1:12" x14ac:dyDescent="0.25">
      <c r="A5586" t="s">
        <v>26</v>
      </c>
      <c r="B5586">
        <v>1185732</v>
      </c>
      <c r="C5586">
        <v>44454</v>
      </c>
      <c r="D5586" t="s">
        <v>36</v>
      </c>
      <c r="E5586" t="s">
        <v>74</v>
      </c>
      <c r="F5586" t="s">
        <v>75</v>
      </c>
      <c r="G5586" t="s">
        <v>18</v>
      </c>
      <c r="H5586">
        <v>37</v>
      </c>
      <c r="I5586">
        <v>174</v>
      </c>
      <c r="J5586">
        <v>6438</v>
      </c>
      <c r="K5586" t="s">
        <v>83</v>
      </c>
      <c r="L5586" t="s">
        <v>17</v>
      </c>
    </row>
    <row r="5587" spans="1:12" x14ac:dyDescent="0.25">
      <c r="A5587" t="s">
        <v>26</v>
      </c>
      <c r="B5587">
        <v>1185732</v>
      </c>
      <c r="C5587">
        <v>44454</v>
      </c>
      <c r="D5587" t="s">
        <v>36</v>
      </c>
      <c r="E5587" t="s">
        <v>74</v>
      </c>
      <c r="F5587" t="s">
        <v>75</v>
      </c>
      <c r="G5587" t="s">
        <v>19</v>
      </c>
      <c r="H5587">
        <v>34</v>
      </c>
      <c r="I5587">
        <v>145</v>
      </c>
      <c r="J5587">
        <v>4930</v>
      </c>
      <c r="K5587" t="s">
        <v>83</v>
      </c>
      <c r="L5587" t="s">
        <v>20</v>
      </c>
    </row>
    <row r="5588" spans="1:12" x14ac:dyDescent="0.25">
      <c r="A5588" t="s">
        <v>26</v>
      </c>
      <c r="B5588">
        <v>1185732</v>
      </c>
      <c r="C5588">
        <v>44454</v>
      </c>
      <c r="D5588" t="s">
        <v>36</v>
      </c>
      <c r="E5588" t="s">
        <v>74</v>
      </c>
      <c r="F5588" t="s">
        <v>75</v>
      </c>
      <c r="G5588" t="s">
        <v>21</v>
      </c>
      <c r="H5588">
        <v>34</v>
      </c>
      <c r="I5588">
        <v>119</v>
      </c>
      <c r="J5588">
        <v>4046</v>
      </c>
      <c r="K5588" t="s">
        <v>83</v>
      </c>
      <c r="L5588" t="s">
        <v>20</v>
      </c>
    </row>
    <row r="5589" spans="1:12" x14ac:dyDescent="0.25">
      <c r="A5589" t="s">
        <v>26</v>
      </c>
      <c r="B5589">
        <v>1185732</v>
      </c>
      <c r="C5589">
        <v>44454</v>
      </c>
      <c r="D5589" t="s">
        <v>36</v>
      </c>
      <c r="E5589" t="s">
        <v>74</v>
      </c>
      <c r="F5589" t="s">
        <v>75</v>
      </c>
      <c r="G5589" t="s">
        <v>22</v>
      </c>
      <c r="H5589">
        <v>41</v>
      </c>
      <c r="I5589">
        <v>128</v>
      </c>
      <c r="J5589">
        <v>5248</v>
      </c>
      <c r="K5589" t="s">
        <v>83</v>
      </c>
      <c r="L5589" t="s">
        <v>17</v>
      </c>
    </row>
    <row r="5590" spans="1:12" x14ac:dyDescent="0.25">
      <c r="A5590" t="s">
        <v>26</v>
      </c>
      <c r="B5590">
        <v>1185732</v>
      </c>
      <c r="C5590">
        <v>44454</v>
      </c>
      <c r="D5590" t="s">
        <v>36</v>
      </c>
      <c r="E5590" t="s">
        <v>74</v>
      </c>
      <c r="F5590" t="s">
        <v>75</v>
      </c>
      <c r="G5590" t="s">
        <v>23</v>
      </c>
      <c r="H5590">
        <v>48</v>
      </c>
      <c r="I5590">
        <v>173</v>
      </c>
      <c r="J5590">
        <v>8304</v>
      </c>
      <c r="K5590" t="s">
        <v>83</v>
      </c>
      <c r="L5590" t="s">
        <v>20</v>
      </c>
    </row>
    <row r="5591" spans="1:12" x14ac:dyDescent="0.25">
      <c r="A5591" t="s">
        <v>26</v>
      </c>
      <c r="B5591">
        <v>1185732</v>
      </c>
      <c r="C5591">
        <v>44486</v>
      </c>
      <c r="D5591" t="s">
        <v>36</v>
      </c>
      <c r="E5591" t="s">
        <v>74</v>
      </c>
      <c r="F5591" t="s">
        <v>75</v>
      </c>
      <c r="G5591" t="s">
        <v>15</v>
      </c>
      <c r="H5591">
        <v>49</v>
      </c>
      <c r="I5591">
        <v>225</v>
      </c>
      <c r="J5591">
        <v>11025</v>
      </c>
      <c r="K5591" t="s">
        <v>83</v>
      </c>
      <c r="L5591" t="s">
        <v>17</v>
      </c>
    </row>
    <row r="5592" spans="1:12" x14ac:dyDescent="0.25">
      <c r="A5592" t="s">
        <v>26</v>
      </c>
      <c r="B5592">
        <v>1185732</v>
      </c>
      <c r="C5592">
        <v>44486</v>
      </c>
      <c r="D5592" t="s">
        <v>36</v>
      </c>
      <c r="E5592" t="s">
        <v>74</v>
      </c>
      <c r="F5592" t="s">
        <v>75</v>
      </c>
      <c r="G5592" t="s">
        <v>18</v>
      </c>
      <c r="H5592">
        <v>37</v>
      </c>
      <c r="I5592">
        <v>167</v>
      </c>
      <c r="J5592">
        <v>6179</v>
      </c>
      <c r="K5592" t="s">
        <v>83</v>
      </c>
      <c r="L5592" t="s">
        <v>17</v>
      </c>
    </row>
    <row r="5593" spans="1:12" x14ac:dyDescent="0.25">
      <c r="A5593" t="s">
        <v>26</v>
      </c>
      <c r="B5593">
        <v>1185732</v>
      </c>
      <c r="C5593">
        <v>44486</v>
      </c>
      <c r="D5593" t="s">
        <v>36</v>
      </c>
      <c r="E5593" t="s">
        <v>74</v>
      </c>
      <c r="F5593" t="s">
        <v>75</v>
      </c>
      <c r="G5593" t="s">
        <v>19</v>
      </c>
      <c r="H5593">
        <v>37</v>
      </c>
      <c r="I5593">
        <v>123</v>
      </c>
      <c r="J5593">
        <v>4551</v>
      </c>
      <c r="K5593" t="s">
        <v>83</v>
      </c>
      <c r="L5593" t="s">
        <v>20</v>
      </c>
    </row>
    <row r="5594" spans="1:12" x14ac:dyDescent="0.25">
      <c r="A5594" t="s">
        <v>26</v>
      </c>
      <c r="B5594">
        <v>1185732</v>
      </c>
      <c r="C5594">
        <v>44486</v>
      </c>
      <c r="D5594" t="s">
        <v>36</v>
      </c>
      <c r="E5594" t="s">
        <v>74</v>
      </c>
      <c r="F5594" t="s">
        <v>75</v>
      </c>
      <c r="G5594" t="s">
        <v>21</v>
      </c>
      <c r="H5594">
        <v>38</v>
      </c>
      <c r="I5594">
        <v>116</v>
      </c>
      <c r="J5594">
        <v>4408</v>
      </c>
      <c r="K5594" t="s">
        <v>83</v>
      </c>
      <c r="L5594" t="s">
        <v>20</v>
      </c>
    </row>
    <row r="5595" spans="1:12" x14ac:dyDescent="0.25">
      <c r="A5595" t="s">
        <v>26</v>
      </c>
      <c r="B5595">
        <v>1185732</v>
      </c>
      <c r="C5595">
        <v>44486</v>
      </c>
      <c r="D5595" t="s">
        <v>36</v>
      </c>
      <c r="E5595" t="s">
        <v>74</v>
      </c>
      <c r="F5595" t="s">
        <v>75</v>
      </c>
      <c r="G5595" t="s">
        <v>22</v>
      </c>
      <c r="H5595">
        <v>48</v>
      </c>
      <c r="I5595">
        <v>112</v>
      </c>
      <c r="J5595">
        <v>5376</v>
      </c>
      <c r="K5595" t="s">
        <v>83</v>
      </c>
      <c r="L5595" t="s">
        <v>17</v>
      </c>
    </row>
    <row r="5596" spans="1:12" x14ac:dyDescent="0.25">
      <c r="A5596" t="s">
        <v>26</v>
      </c>
      <c r="B5596">
        <v>1185732</v>
      </c>
      <c r="C5596">
        <v>44486</v>
      </c>
      <c r="D5596" t="s">
        <v>36</v>
      </c>
      <c r="E5596" t="s">
        <v>74</v>
      </c>
      <c r="F5596" t="s">
        <v>75</v>
      </c>
      <c r="G5596" t="s">
        <v>23</v>
      </c>
      <c r="H5596">
        <v>52</v>
      </c>
      <c r="I5596">
        <v>137</v>
      </c>
      <c r="J5596">
        <v>7124</v>
      </c>
      <c r="K5596" t="s">
        <v>83</v>
      </c>
      <c r="L5596" t="s">
        <v>20</v>
      </c>
    </row>
    <row r="5597" spans="1:12" x14ac:dyDescent="0.25">
      <c r="A5597" t="s">
        <v>26</v>
      </c>
      <c r="B5597">
        <v>1185732</v>
      </c>
      <c r="C5597">
        <v>44516</v>
      </c>
      <c r="D5597" t="s">
        <v>36</v>
      </c>
      <c r="E5597" t="s">
        <v>74</v>
      </c>
      <c r="F5597" t="s">
        <v>75</v>
      </c>
      <c r="G5597" t="s">
        <v>15</v>
      </c>
      <c r="H5597">
        <v>49</v>
      </c>
      <c r="I5597">
        <v>196</v>
      </c>
      <c r="J5597">
        <v>9604</v>
      </c>
      <c r="K5597" t="s">
        <v>83</v>
      </c>
      <c r="L5597" t="s">
        <v>17</v>
      </c>
    </row>
    <row r="5598" spans="1:12" x14ac:dyDescent="0.25">
      <c r="A5598" t="s">
        <v>26</v>
      </c>
      <c r="B5598">
        <v>1185732</v>
      </c>
      <c r="C5598">
        <v>44516</v>
      </c>
      <c r="D5598" t="s">
        <v>36</v>
      </c>
      <c r="E5598" t="s">
        <v>74</v>
      </c>
      <c r="F5598" t="s">
        <v>75</v>
      </c>
      <c r="G5598" t="s">
        <v>18</v>
      </c>
      <c r="H5598">
        <v>42</v>
      </c>
      <c r="I5598">
        <v>145</v>
      </c>
      <c r="J5598">
        <v>6090</v>
      </c>
      <c r="K5598" t="s">
        <v>83</v>
      </c>
      <c r="L5598" t="s">
        <v>17</v>
      </c>
    </row>
    <row r="5599" spans="1:12" x14ac:dyDescent="0.25">
      <c r="A5599" t="s">
        <v>26</v>
      </c>
      <c r="B5599">
        <v>1185732</v>
      </c>
      <c r="C5599">
        <v>44516</v>
      </c>
      <c r="D5599" t="s">
        <v>36</v>
      </c>
      <c r="E5599" t="s">
        <v>74</v>
      </c>
      <c r="F5599" t="s">
        <v>75</v>
      </c>
      <c r="G5599" t="s">
        <v>19</v>
      </c>
      <c r="H5599">
        <v>43</v>
      </c>
      <c r="I5599">
        <v>120</v>
      </c>
      <c r="J5599">
        <v>5160</v>
      </c>
      <c r="K5599" t="s">
        <v>83</v>
      </c>
      <c r="L5599" t="s">
        <v>20</v>
      </c>
    </row>
    <row r="5600" spans="1:12" x14ac:dyDescent="0.25">
      <c r="A5600" t="s">
        <v>26</v>
      </c>
      <c r="B5600">
        <v>1185732</v>
      </c>
      <c r="C5600">
        <v>44516</v>
      </c>
      <c r="D5600" t="s">
        <v>36</v>
      </c>
      <c r="E5600" t="s">
        <v>74</v>
      </c>
      <c r="F5600" t="s">
        <v>75</v>
      </c>
      <c r="G5600" t="s">
        <v>21</v>
      </c>
      <c r="H5600">
        <v>41</v>
      </c>
      <c r="I5600">
        <v>138</v>
      </c>
      <c r="J5600">
        <v>5658</v>
      </c>
      <c r="K5600" t="s">
        <v>83</v>
      </c>
      <c r="L5600" t="s">
        <v>20</v>
      </c>
    </row>
    <row r="5601" spans="1:12" x14ac:dyDescent="0.25">
      <c r="A5601" t="s">
        <v>26</v>
      </c>
      <c r="B5601">
        <v>1185732</v>
      </c>
      <c r="C5601">
        <v>44516</v>
      </c>
      <c r="D5601" t="s">
        <v>36</v>
      </c>
      <c r="E5601" t="s">
        <v>74</v>
      </c>
      <c r="F5601" t="s">
        <v>75</v>
      </c>
      <c r="G5601" t="s">
        <v>22</v>
      </c>
      <c r="H5601">
        <v>59</v>
      </c>
      <c r="I5601">
        <v>126</v>
      </c>
      <c r="J5601">
        <v>7434</v>
      </c>
      <c r="K5601" t="s">
        <v>83</v>
      </c>
      <c r="L5601" t="s">
        <v>17</v>
      </c>
    </row>
    <row r="5602" spans="1:12" x14ac:dyDescent="0.25">
      <c r="A5602" t="s">
        <v>26</v>
      </c>
      <c r="B5602">
        <v>1185732</v>
      </c>
      <c r="C5602">
        <v>44516</v>
      </c>
      <c r="D5602" t="s">
        <v>36</v>
      </c>
      <c r="E5602" t="s">
        <v>74</v>
      </c>
      <c r="F5602" t="s">
        <v>75</v>
      </c>
      <c r="G5602" t="s">
        <v>23</v>
      </c>
      <c r="H5602">
        <v>59</v>
      </c>
      <c r="I5602">
        <v>169</v>
      </c>
      <c r="J5602">
        <v>9971</v>
      </c>
      <c r="K5602" t="s">
        <v>83</v>
      </c>
      <c r="L5602" t="s">
        <v>20</v>
      </c>
    </row>
    <row r="5603" spans="1:12" x14ac:dyDescent="0.25">
      <c r="A5603" t="s">
        <v>26</v>
      </c>
      <c r="B5603">
        <v>1185732</v>
      </c>
      <c r="C5603">
        <v>44545</v>
      </c>
      <c r="D5603" t="s">
        <v>36</v>
      </c>
      <c r="E5603" t="s">
        <v>74</v>
      </c>
      <c r="F5603" t="s">
        <v>75</v>
      </c>
      <c r="G5603" t="s">
        <v>15</v>
      </c>
      <c r="H5603">
        <v>55</v>
      </c>
      <c r="I5603">
        <v>255</v>
      </c>
      <c r="J5603">
        <v>14025</v>
      </c>
      <c r="K5603" t="s">
        <v>83</v>
      </c>
      <c r="L5603" t="s">
        <v>17</v>
      </c>
    </row>
    <row r="5604" spans="1:12" x14ac:dyDescent="0.25">
      <c r="A5604" t="s">
        <v>26</v>
      </c>
      <c r="B5604">
        <v>1185732</v>
      </c>
      <c r="C5604">
        <v>44545</v>
      </c>
      <c r="D5604" t="s">
        <v>36</v>
      </c>
      <c r="E5604" t="s">
        <v>74</v>
      </c>
      <c r="F5604" t="s">
        <v>75</v>
      </c>
      <c r="G5604" t="s">
        <v>18</v>
      </c>
      <c r="H5604">
        <v>46</v>
      </c>
      <c r="I5604">
        <v>176</v>
      </c>
      <c r="J5604">
        <v>8096</v>
      </c>
      <c r="K5604" t="s">
        <v>83</v>
      </c>
      <c r="L5604" t="s">
        <v>17</v>
      </c>
    </row>
    <row r="5605" spans="1:12" x14ac:dyDescent="0.25">
      <c r="A5605" t="s">
        <v>12</v>
      </c>
      <c r="B5605">
        <v>1185732</v>
      </c>
      <c r="C5605">
        <v>44545</v>
      </c>
      <c r="D5605" t="s">
        <v>36</v>
      </c>
      <c r="E5605" t="s">
        <v>74</v>
      </c>
      <c r="F5605" t="s">
        <v>75</v>
      </c>
      <c r="G5605" t="s">
        <v>19</v>
      </c>
      <c r="H5605">
        <v>48</v>
      </c>
      <c r="I5605">
        <v>168</v>
      </c>
      <c r="J5605">
        <v>8064</v>
      </c>
      <c r="K5605" t="s">
        <v>83</v>
      </c>
      <c r="L5605" t="s">
        <v>20</v>
      </c>
    </row>
    <row r="5606" spans="1:12" x14ac:dyDescent="0.25">
      <c r="A5606" t="s">
        <v>12</v>
      </c>
      <c r="B5606">
        <v>1185732</v>
      </c>
      <c r="C5606">
        <v>44545</v>
      </c>
      <c r="D5606" t="s">
        <v>36</v>
      </c>
      <c r="E5606" t="s">
        <v>74</v>
      </c>
      <c r="F5606" t="s">
        <v>75</v>
      </c>
      <c r="G5606" t="s">
        <v>21</v>
      </c>
      <c r="H5606">
        <v>48</v>
      </c>
      <c r="I5606">
        <v>138</v>
      </c>
      <c r="J5606">
        <v>6624</v>
      </c>
      <c r="K5606" t="s">
        <v>83</v>
      </c>
      <c r="L5606" t="s">
        <v>20</v>
      </c>
    </row>
    <row r="5607" spans="1:12" x14ac:dyDescent="0.25">
      <c r="A5607" t="s">
        <v>12</v>
      </c>
      <c r="B5607">
        <v>1185732</v>
      </c>
      <c r="C5607">
        <v>44545</v>
      </c>
      <c r="D5607" t="s">
        <v>36</v>
      </c>
      <c r="E5607" t="s">
        <v>74</v>
      </c>
      <c r="F5607" t="s">
        <v>75</v>
      </c>
      <c r="G5607" t="s">
        <v>22</v>
      </c>
      <c r="H5607">
        <v>55</v>
      </c>
      <c r="I5607">
        <v>143</v>
      </c>
      <c r="J5607">
        <v>7865</v>
      </c>
      <c r="K5607" t="s">
        <v>83</v>
      </c>
      <c r="L5607" t="s">
        <v>17</v>
      </c>
    </row>
    <row r="5608" spans="1:12" x14ac:dyDescent="0.25">
      <c r="A5608" t="s">
        <v>12</v>
      </c>
      <c r="B5608">
        <v>1185732</v>
      </c>
      <c r="C5608">
        <v>44545</v>
      </c>
      <c r="D5608" t="s">
        <v>36</v>
      </c>
      <c r="E5608" t="s">
        <v>74</v>
      </c>
      <c r="F5608" t="s">
        <v>75</v>
      </c>
      <c r="G5608" t="s">
        <v>23</v>
      </c>
      <c r="H5608">
        <v>59</v>
      </c>
      <c r="I5608">
        <v>163</v>
      </c>
      <c r="J5608">
        <v>9617</v>
      </c>
      <c r="K5608" t="s">
        <v>83</v>
      </c>
      <c r="L5608" t="s">
        <v>20</v>
      </c>
    </row>
    <row r="5609" spans="1:12" x14ac:dyDescent="0.25">
      <c r="A5609" t="s">
        <v>12</v>
      </c>
      <c r="B5609">
        <v>1185732</v>
      </c>
      <c r="C5609">
        <v>44214</v>
      </c>
      <c r="D5609" t="s">
        <v>36</v>
      </c>
      <c r="E5609" t="s">
        <v>74</v>
      </c>
      <c r="F5609" t="s">
        <v>75</v>
      </c>
      <c r="G5609" t="s">
        <v>15</v>
      </c>
      <c r="H5609">
        <v>27</v>
      </c>
      <c r="I5609">
        <v>156</v>
      </c>
      <c r="J5609">
        <v>4212</v>
      </c>
      <c r="K5609" t="s">
        <v>83</v>
      </c>
      <c r="L5609" t="s">
        <v>17</v>
      </c>
    </row>
    <row r="5610" spans="1:12" x14ac:dyDescent="0.25">
      <c r="A5610" t="s">
        <v>12</v>
      </c>
      <c r="B5610">
        <v>1185732</v>
      </c>
      <c r="C5610">
        <v>44214</v>
      </c>
      <c r="D5610" t="s">
        <v>36</v>
      </c>
      <c r="E5610" t="s">
        <v>74</v>
      </c>
      <c r="F5610" t="s">
        <v>75</v>
      </c>
      <c r="G5610" t="s">
        <v>18</v>
      </c>
      <c r="H5610">
        <v>29</v>
      </c>
      <c r="I5610">
        <v>123</v>
      </c>
      <c r="J5610">
        <v>3567</v>
      </c>
      <c r="K5610" t="s">
        <v>83</v>
      </c>
      <c r="L5610" t="s">
        <v>17</v>
      </c>
    </row>
    <row r="5611" spans="1:12" x14ac:dyDescent="0.25">
      <c r="A5611" t="s">
        <v>12</v>
      </c>
      <c r="B5611">
        <v>1185732</v>
      </c>
      <c r="C5611">
        <v>44214</v>
      </c>
      <c r="D5611" t="s">
        <v>36</v>
      </c>
      <c r="E5611" t="s">
        <v>74</v>
      </c>
      <c r="F5611" t="s">
        <v>75</v>
      </c>
      <c r="G5611" t="s">
        <v>19</v>
      </c>
      <c r="H5611">
        <v>19</v>
      </c>
      <c r="I5611">
        <v>123</v>
      </c>
      <c r="J5611">
        <v>2337</v>
      </c>
      <c r="K5611" t="s">
        <v>83</v>
      </c>
      <c r="L5611" t="s">
        <v>20</v>
      </c>
    </row>
    <row r="5612" spans="1:12" x14ac:dyDescent="0.25">
      <c r="A5612" t="s">
        <v>12</v>
      </c>
      <c r="B5612">
        <v>1185732</v>
      </c>
      <c r="C5612">
        <v>44214</v>
      </c>
      <c r="D5612" t="s">
        <v>36</v>
      </c>
      <c r="E5612" t="s">
        <v>74</v>
      </c>
      <c r="F5612" t="s">
        <v>75</v>
      </c>
      <c r="G5612" t="s">
        <v>21</v>
      </c>
      <c r="H5612">
        <v>24</v>
      </c>
      <c r="I5612">
        <v>77</v>
      </c>
      <c r="J5612">
        <v>1848</v>
      </c>
      <c r="K5612" t="s">
        <v>83</v>
      </c>
      <c r="L5612" t="s">
        <v>20</v>
      </c>
    </row>
    <row r="5613" spans="1:12" x14ac:dyDescent="0.25">
      <c r="A5613" t="s">
        <v>12</v>
      </c>
      <c r="B5613">
        <v>1185732</v>
      </c>
      <c r="C5613">
        <v>44214</v>
      </c>
      <c r="D5613" t="s">
        <v>36</v>
      </c>
      <c r="E5613" t="s">
        <v>74</v>
      </c>
      <c r="F5613" t="s">
        <v>75</v>
      </c>
      <c r="G5613" t="s">
        <v>22</v>
      </c>
      <c r="H5613">
        <v>39</v>
      </c>
      <c r="I5613">
        <v>98</v>
      </c>
      <c r="J5613">
        <v>3822</v>
      </c>
      <c r="K5613" t="s">
        <v>83</v>
      </c>
      <c r="L5613" t="s">
        <v>17</v>
      </c>
    </row>
    <row r="5614" spans="1:12" x14ac:dyDescent="0.25">
      <c r="A5614" t="s">
        <v>12</v>
      </c>
      <c r="B5614">
        <v>1185732</v>
      </c>
      <c r="C5614">
        <v>44214</v>
      </c>
      <c r="D5614" t="s">
        <v>36</v>
      </c>
      <c r="E5614" t="s">
        <v>74</v>
      </c>
      <c r="F5614" t="s">
        <v>75</v>
      </c>
      <c r="G5614" t="s">
        <v>23</v>
      </c>
      <c r="H5614">
        <v>29</v>
      </c>
      <c r="I5614">
        <v>123</v>
      </c>
      <c r="J5614">
        <v>3567</v>
      </c>
      <c r="K5614" t="s">
        <v>83</v>
      </c>
      <c r="L5614" t="s">
        <v>20</v>
      </c>
    </row>
    <row r="5615" spans="1:12" x14ac:dyDescent="0.25">
      <c r="A5615" t="s">
        <v>12</v>
      </c>
      <c r="B5615">
        <v>1185732</v>
      </c>
      <c r="C5615">
        <v>44245</v>
      </c>
      <c r="D5615" t="s">
        <v>36</v>
      </c>
      <c r="E5615" t="s">
        <v>74</v>
      </c>
      <c r="F5615" t="s">
        <v>75</v>
      </c>
      <c r="G5615" t="s">
        <v>15</v>
      </c>
      <c r="H5615">
        <v>29</v>
      </c>
      <c r="I5615">
        <v>182</v>
      </c>
      <c r="J5615">
        <v>5278</v>
      </c>
      <c r="K5615" t="s">
        <v>83</v>
      </c>
      <c r="L5615" t="s">
        <v>17</v>
      </c>
    </row>
    <row r="5616" spans="1:12" x14ac:dyDescent="0.25">
      <c r="A5616" t="s">
        <v>12</v>
      </c>
      <c r="B5616">
        <v>1185732</v>
      </c>
      <c r="C5616">
        <v>44245</v>
      </c>
      <c r="D5616" t="s">
        <v>36</v>
      </c>
      <c r="E5616" t="s">
        <v>74</v>
      </c>
      <c r="F5616" t="s">
        <v>75</v>
      </c>
      <c r="G5616" t="s">
        <v>18</v>
      </c>
      <c r="H5616">
        <v>28</v>
      </c>
      <c r="I5616">
        <v>94</v>
      </c>
      <c r="J5616">
        <v>2632</v>
      </c>
      <c r="K5616" t="s">
        <v>83</v>
      </c>
      <c r="L5616" t="s">
        <v>17</v>
      </c>
    </row>
    <row r="5617" spans="1:12" x14ac:dyDescent="0.25">
      <c r="A5617" t="s">
        <v>12</v>
      </c>
      <c r="B5617">
        <v>1185732</v>
      </c>
      <c r="C5617">
        <v>44245</v>
      </c>
      <c r="D5617" t="s">
        <v>36</v>
      </c>
      <c r="E5617" t="s">
        <v>74</v>
      </c>
      <c r="F5617" t="s">
        <v>75</v>
      </c>
      <c r="G5617" t="s">
        <v>19</v>
      </c>
      <c r="H5617">
        <v>19</v>
      </c>
      <c r="I5617">
        <v>113</v>
      </c>
      <c r="J5617">
        <v>2147</v>
      </c>
      <c r="K5617" t="s">
        <v>83</v>
      </c>
      <c r="L5617" t="s">
        <v>20</v>
      </c>
    </row>
    <row r="5618" spans="1:12" x14ac:dyDescent="0.25">
      <c r="A5618" t="s">
        <v>12</v>
      </c>
      <c r="B5618">
        <v>1185732</v>
      </c>
      <c r="C5618">
        <v>44245</v>
      </c>
      <c r="D5618" t="s">
        <v>36</v>
      </c>
      <c r="E5618" t="s">
        <v>76</v>
      </c>
      <c r="F5618" t="s">
        <v>77</v>
      </c>
      <c r="G5618" t="s">
        <v>21</v>
      </c>
      <c r="H5618">
        <v>24</v>
      </c>
      <c r="I5618">
        <v>70</v>
      </c>
      <c r="J5618">
        <v>1680</v>
      </c>
      <c r="K5618" t="s">
        <v>83</v>
      </c>
      <c r="L5618" t="s">
        <v>20</v>
      </c>
    </row>
    <row r="5619" spans="1:12" x14ac:dyDescent="0.25">
      <c r="A5619" t="s">
        <v>12</v>
      </c>
      <c r="B5619">
        <v>1185732</v>
      </c>
      <c r="C5619">
        <v>44245</v>
      </c>
      <c r="D5619" t="s">
        <v>36</v>
      </c>
      <c r="E5619" t="s">
        <v>76</v>
      </c>
      <c r="F5619" t="s">
        <v>77</v>
      </c>
      <c r="G5619" t="s">
        <v>22</v>
      </c>
      <c r="H5619">
        <v>38</v>
      </c>
      <c r="I5619">
        <v>88</v>
      </c>
      <c r="J5619">
        <v>3344</v>
      </c>
      <c r="K5619" t="s">
        <v>83</v>
      </c>
      <c r="L5619" t="s">
        <v>17</v>
      </c>
    </row>
    <row r="5620" spans="1:12" x14ac:dyDescent="0.25">
      <c r="A5620" t="s">
        <v>12</v>
      </c>
      <c r="B5620">
        <v>1185732</v>
      </c>
      <c r="C5620">
        <v>44245</v>
      </c>
      <c r="D5620" t="s">
        <v>36</v>
      </c>
      <c r="E5620" t="s">
        <v>76</v>
      </c>
      <c r="F5620" t="s">
        <v>77</v>
      </c>
      <c r="G5620" t="s">
        <v>23</v>
      </c>
      <c r="H5620">
        <v>28</v>
      </c>
      <c r="I5620">
        <v>120</v>
      </c>
      <c r="J5620">
        <v>3360</v>
      </c>
      <c r="K5620" t="s">
        <v>83</v>
      </c>
      <c r="L5620" t="s">
        <v>20</v>
      </c>
    </row>
    <row r="5621" spans="1:12" x14ac:dyDescent="0.25">
      <c r="A5621" t="s">
        <v>12</v>
      </c>
      <c r="B5621">
        <v>1185732</v>
      </c>
      <c r="C5621">
        <v>44272</v>
      </c>
      <c r="D5621" t="s">
        <v>36</v>
      </c>
      <c r="E5621" t="s">
        <v>76</v>
      </c>
      <c r="F5621" t="s">
        <v>77</v>
      </c>
      <c r="G5621" t="s">
        <v>15</v>
      </c>
      <c r="H5621">
        <v>34</v>
      </c>
      <c r="I5621">
        <v>186</v>
      </c>
      <c r="J5621">
        <v>6324</v>
      </c>
      <c r="K5621" t="s">
        <v>83</v>
      </c>
      <c r="L5621" t="s">
        <v>17</v>
      </c>
    </row>
    <row r="5622" spans="1:12" x14ac:dyDescent="0.25">
      <c r="A5622" t="s">
        <v>12</v>
      </c>
      <c r="B5622">
        <v>1185732</v>
      </c>
      <c r="C5622">
        <v>44272</v>
      </c>
      <c r="D5622" t="s">
        <v>36</v>
      </c>
      <c r="E5622" t="s">
        <v>76</v>
      </c>
      <c r="F5622" t="s">
        <v>77</v>
      </c>
      <c r="G5622" t="s">
        <v>18</v>
      </c>
      <c r="H5622">
        <v>34</v>
      </c>
      <c r="I5622">
        <v>87</v>
      </c>
      <c r="J5622">
        <v>2958</v>
      </c>
      <c r="K5622" t="s">
        <v>83</v>
      </c>
      <c r="L5622" t="s">
        <v>17</v>
      </c>
    </row>
    <row r="5623" spans="1:12" x14ac:dyDescent="0.25">
      <c r="A5623" t="s">
        <v>12</v>
      </c>
      <c r="B5623">
        <v>1185732</v>
      </c>
      <c r="C5623">
        <v>44272</v>
      </c>
      <c r="D5623" t="s">
        <v>36</v>
      </c>
      <c r="E5623" t="s">
        <v>76</v>
      </c>
      <c r="F5623" t="s">
        <v>77</v>
      </c>
      <c r="G5623" t="s">
        <v>19</v>
      </c>
      <c r="H5623">
        <v>23</v>
      </c>
      <c r="I5623">
        <v>95</v>
      </c>
      <c r="J5623">
        <v>2185</v>
      </c>
      <c r="K5623" t="s">
        <v>83</v>
      </c>
      <c r="L5623" t="s">
        <v>20</v>
      </c>
    </row>
    <row r="5624" spans="1:12" x14ac:dyDescent="0.25">
      <c r="A5624" t="s">
        <v>12</v>
      </c>
      <c r="B5624">
        <v>1185732</v>
      </c>
      <c r="C5624">
        <v>44272</v>
      </c>
      <c r="D5624" t="s">
        <v>36</v>
      </c>
      <c r="E5624" t="s">
        <v>76</v>
      </c>
      <c r="F5624" t="s">
        <v>77</v>
      </c>
      <c r="G5624" t="s">
        <v>21</v>
      </c>
      <c r="H5624">
        <v>28</v>
      </c>
      <c r="I5624">
        <v>54</v>
      </c>
      <c r="J5624">
        <v>1512</v>
      </c>
      <c r="K5624" t="s">
        <v>83</v>
      </c>
      <c r="L5624" t="s">
        <v>20</v>
      </c>
    </row>
    <row r="5625" spans="1:12" x14ac:dyDescent="0.25">
      <c r="A5625" t="s">
        <v>12</v>
      </c>
      <c r="B5625">
        <v>1185732</v>
      </c>
      <c r="C5625">
        <v>44272</v>
      </c>
      <c r="D5625" t="s">
        <v>36</v>
      </c>
      <c r="E5625" t="s">
        <v>76</v>
      </c>
      <c r="F5625" t="s">
        <v>77</v>
      </c>
      <c r="G5625" t="s">
        <v>22</v>
      </c>
      <c r="H5625">
        <v>41</v>
      </c>
      <c r="I5625">
        <v>75</v>
      </c>
      <c r="J5625">
        <v>3075</v>
      </c>
      <c r="K5625" t="s">
        <v>83</v>
      </c>
      <c r="L5625" t="s">
        <v>17</v>
      </c>
    </row>
    <row r="5626" spans="1:12" x14ac:dyDescent="0.25">
      <c r="A5626" t="s">
        <v>12</v>
      </c>
      <c r="B5626">
        <v>1185732</v>
      </c>
      <c r="C5626">
        <v>44272</v>
      </c>
      <c r="D5626" t="s">
        <v>36</v>
      </c>
      <c r="E5626" t="s">
        <v>76</v>
      </c>
      <c r="F5626" t="s">
        <v>77</v>
      </c>
      <c r="G5626" t="s">
        <v>23</v>
      </c>
      <c r="H5626">
        <v>34</v>
      </c>
      <c r="I5626">
        <v>102</v>
      </c>
      <c r="J5626">
        <v>3468</v>
      </c>
      <c r="K5626" t="s">
        <v>83</v>
      </c>
      <c r="L5626" t="s">
        <v>20</v>
      </c>
    </row>
    <row r="5627" spans="1:12" x14ac:dyDescent="0.25">
      <c r="A5627" t="s">
        <v>12</v>
      </c>
      <c r="B5627">
        <v>1185732</v>
      </c>
      <c r="C5627">
        <v>44304</v>
      </c>
      <c r="D5627" t="s">
        <v>36</v>
      </c>
      <c r="E5627" t="s">
        <v>76</v>
      </c>
      <c r="F5627" t="s">
        <v>77</v>
      </c>
      <c r="G5627" t="s">
        <v>15</v>
      </c>
      <c r="H5627">
        <v>33</v>
      </c>
      <c r="I5627">
        <v>144</v>
      </c>
      <c r="J5627">
        <v>4752</v>
      </c>
      <c r="K5627" t="s">
        <v>83</v>
      </c>
      <c r="L5627" t="s">
        <v>17</v>
      </c>
    </row>
    <row r="5628" spans="1:12" x14ac:dyDescent="0.25">
      <c r="A5628" t="s">
        <v>12</v>
      </c>
      <c r="B5628">
        <v>1185732</v>
      </c>
      <c r="C5628">
        <v>44304</v>
      </c>
      <c r="D5628" t="s">
        <v>36</v>
      </c>
      <c r="E5628" t="s">
        <v>76</v>
      </c>
      <c r="F5628" t="s">
        <v>77</v>
      </c>
      <c r="G5628" t="s">
        <v>18</v>
      </c>
      <c r="H5628">
        <v>27</v>
      </c>
      <c r="I5628">
        <v>72</v>
      </c>
      <c r="J5628">
        <v>1944</v>
      </c>
      <c r="K5628" t="s">
        <v>83</v>
      </c>
      <c r="L5628" t="s">
        <v>17</v>
      </c>
    </row>
    <row r="5629" spans="1:12" x14ac:dyDescent="0.25">
      <c r="A5629" t="s">
        <v>12</v>
      </c>
      <c r="B5629">
        <v>1185732</v>
      </c>
      <c r="C5629">
        <v>44304</v>
      </c>
      <c r="D5629" t="s">
        <v>36</v>
      </c>
      <c r="E5629" t="s">
        <v>76</v>
      </c>
      <c r="F5629" t="s">
        <v>77</v>
      </c>
      <c r="G5629" t="s">
        <v>19</v>
      </c>
      <c r="H5629">
        <v>18</v>
      </c>
      <c r="I5629">
        <v>83</v>
      </c>
      <c r="J5629">
        <v>1494</v>
      </c>
      <c r="K5629" t="s">
        <v>83</v>
      </c>
      <c r="L5629" t="s">
        <v>20</v>
      </c>
    </row>
    <row r="5630" spans="1:12" x14ac:dyDescent="0.25">
      <c r="A5630" t="s">
        <v>12</v>
      </c>
      <c r="B5630">
        <v>1185732</v>
      </c>
      <c r="C5630">
        <v>44304</v>
      </c>
      <c r="D5630" t="s">
        <v>36</v>
      </c>
      <c r="E5630" t="s">
        <v>76</v>
      </c>
      <c r="F5630" t="s">
        <v>77</v>
      </c>
      <c r="G5630" t="s">
        <v>21</v>
      </c>
      <c r="H5630">
        <v>23</v>
      </c>
      <c r="I5630">
        <v>52</v>
      </c>
      <c r="J5630">
        <v>1196</v>
      </c>
      <c r="K5630" t="s">
        <v>83</v>
      </c>
      <c r="L5630" t="s">
        <v>20</v>
      </c>
    </row>
    <row r="5631" spans="1:12" x14ac:dyDescent="0.25">
      <c r="A5631" t="s">
        <v>12</v>
      </c>
      <c r="B5631">
        <v>1185732</v>
      </c>
      <c r="C5631">
        <v>44304</v>
      </c>
      <c r="D5631" t="s">
        <v>36</v>
      </c>
      <c r="E5631" t="s">
        <v>76</v>
      </c>
      <c r="F5631" t="s">
        <v>77</v>
      </c>
      <c r="G5631" t="s">
        <v>22</v>
      </c>
      <c r="H5631">
        <v>36</v>
      </c>
      <c r="I5631">
        <v>65</v>
      </c>
      <c r="J5631">
        <v>2340</v>
      </c>
      <c r="K5631" t="s">
        <v>83</v>
      </c>
      <c r="L5631" t="s">
        <v>17</v>
      </c>
    </row>
    <row r="5632" spans="1:12" x14ac:dyDescent="0.25">
      <c r="A5632" t="s">
        <v>12</v>
      </c>
      <c r="B5632">
        <v>1185732</v>
      </c>
      <c r="C5632">
        <v>44304</v>
      </c>
      <c r="D5632" t="s">
        <v>36</v>
      </c>
      <c r="E5632" t="s">
        <v>76</v>
      </c>
      <c r="F5632" t="s">
        <v>77</v>
      </c>
      <c r="G5632" t="s">
        <v>23</v>
      </c>
      <c r="H5632">
        <v>28</v>
      </c>
      <c r="I5632">
        <v>105</v>
      </c>
      <c r="J5632">
        <v>2940</v>
      </c>
      <c r="K5632" t="s">
        <v>83</v>
      </c>
      <c r="L5632" t="s">
        <v>20</v>
      </c>
    </row>
    <row r="5633" spans="1:12" x14ac:dyDescent="0.25">
      <c r="A5633" t="s">
        <v>12</v>
      </c>
      <c r="B5633">
        <v>1185732</v>
      </c>
      <c r="C5633">
        <v>44335</v>
      </c>
      <c r="D5633" t="s">
        <v>36</v>
      </c>
      <c r="E5633" t="s">
        <v>76</v>
      </c>
      <c r="F5633" t="s">
        <v>77</v>
      </c>
      <c r="G5633" t="s">
        <v>15</v>
      </c>
      <c r="H5633">
        <v>39</v>
      </c>
      <c r="I5633">
        <v>180</v>
      </c>
      <c r="J5633">
        <v>7020</v>
      </c>
      <c r="K5633" t="s">
        <v>83</v>
      </c>
      <c r="L5633" t="s">
        <v>17</v>
      </c>
    </row>
    <row r="5634" spans="1:12" x14ac:dyDescent="0.25">
      <c r="A5634" t="s">
        <v>12</v>
      </c>
      <c r="B5634">
        <v>1185732</v>
      </c>
      <c r="C5634">
        <v>44335</v>
      </c>
      <c r="D5634" t="s">
        <v>36</v>
      </c>
      <c r="E5634" t="s">
        <v>76</v>
      </c>
      <c r="F5634" t="s">
        <v>77</v>
      </c>
      <c r="G5634" t="s">
        <v>18</v>
      </c>
      <c r="H5634">
        <v>34</v>
      </c>
      <c r="I5634">
        <v>88</v>
      </c>
      <c r="J5634">
        <v>2992</v>
      </c>
      <c r="K5634" t="s">
        <v>83</v>
      </c>
      <c r="L5634" t="s">
        <v>17</v>
      </c>
    </row>
    <row r="5635" spans="1:12" x14ac:dyDescent="0.25">
      <c r="A5635" t="s">
        <v>12</v>
      </c>
      <c r="B5635">
        <v>1185732</v>
      </c>
      <c r="C5635">
        <v>44335</v>
      </c>
      <c r="D5635" t="s">
        <v>36</v>
      </c>
      <c r="E5635" t="s">
        <v>76</v>
      </c>
      <c r="F5635" t="s">
        <v>77</v>
      </c>
      <c r="G5635" t="s">
        <v>19</v>
      </c>
      <c r="H5635">
        <v>29</v>
      </c>
      <c r="I5635">
        <v>87</v>
      </c>
      <c r="J5635">
        <v>2523</v>
      </c>
      <c r="K5635" t="s">
        <v>83</v>
      </c>
      <c r="L5635" t="s">
        <v>20</v>
      </c>
    </row>
    <row r="5636" spans="1:12" x14ac:dyDescent="0.25">
      <c r="A5636" t="s">
        <v>12</v>
      </c>
      <c r="B5636">
        <v>1185732</v>
      </c>
      <c r="C5636">
        <v>44335</v>
      </c>
      <c r="D5636" t="s">
        <v>36</v>
      </c>
      <c r="E5636" t="s">
        <v>76</v>
      </c>
      <c r="F5636" t="s">
        <v>77</v>
      </c>
      <c r="G5636" t="s">
        <v>21</v>
      </c>
      <c r="H5636">
        <v>29</v>
      </c>
      <c r="I5636">
        <v>65</v>
      </c>
      <c r="J5636">
        <v>1885</v>
      </c>
      <c r="K5636" t="s">
        <v>83</v>
      </c>
      <c r="L5636" t="s">
        <v>20</v>
      </c>
    </row>
    <row r="5637" spans="1:12" x14ac:dyDescent="0.25">
      <c r="A5637" t="s">
        <v>12</v>
      </c>
      <c r="B5637">
        <v>1185732</v>
      </c>
      <c r="C5637">
        <v>44335</v>
      </c>
      <c r="D5637" t="s">
        <v>36</v>
      </c>
      <c r="E5637" t="s">
        <v>76</v>
      </c>
      <c r="F5637" t="s">
        <v>77</v>
      </c>
      <c r="G5637" t="s">
        <v>22</v>
      </c>
      <c r="H5637">
        <v>44</v>
      </c>
      <c r="I5637">
        <v>70</v>
      </c>
      <c r="J5637">
        <v>3080</v>
      </c>
      <c r="K5637" t="s">
        <v>83</v>
      </c>
      <c r="L5637" t="s">
        <v>17</v>
      </c>
    </row>
    <row r="5638" spans="1:12" x14ac:dyDescent="0.25">
      <c r="A5638" t="s">
        <v>12</v>
      </c>
      <c r="B5638">
        <v>1185732</v>
      </c>
      <c r="C5638">
        <v>44335</v>
      </c>
      <c r="D5638" t="s">
        <v>36</v>
      </c>
      <c r="E5638" t="s">
        <v>76</v>
      </c>
      <c r="F5638" t="s">
        <v>77</v>
      </c>
      <c r="G5638" t="s">
        <v>23</v>
      </c>
      <c r="H5638">
        <v>45</v>
      </c>
      <c r="I5638">
        <v>105</v>
      </c>
      <c r="J5638">
        <v>4725</v>
      </c>
      <c r="K5638" t="s">
        <v>83</v>
      </c>
      <c r="L5638" t="s">
        <v>20</v>
      </c>
    </row>
    <row r="5639" spans="1:12" x14ac:dyDescent="0.25">
      <c r="A5639" t="s">
        <v>12</v>
      </c>
      <c r="B5639">
        <v>1185732</v>
      </c>
      <c r="C5639">
        <v>44365</v>
      </c>
      <c r="D5639" t="s">
        <v>36</v>
      </c>
      <c r="E5639" t="s">
        <v>76</v>
      </c>
      <c r="F5639" t="s">
        <v>77</v>
      </c>
      <c r="G5639" t="s">
        <v>15</v>
      </c>
      <c r="H5639">
        <v>32</v>
      </c>
      <c r="I5639">
        <v>168</v>
      </c>
      <c r="J5639">
        <v>5376</v>
      </c>
      <c r="K5639" t="s">
        <v>83</v>
      </c>
      <c r="L5639" t="s">
        <v>17</v>
      </c>
    </row>
    <row r="5640" spans="1:12" x14ac:dyDescent="0.25">
      <c r="A5640" t="s">
        <v>12</v>
      </c>
      <c r="B5640">
        <v>1185732</v>
      </c>
      <c r="C5640">
        <v>44365</v>
      </c>
      <c r="D5640" t="s">
        <v>36</v>
      </c>
      <c r="E5640" t="s">
        <v>76</v>
      </c>
      <c r="F5640" t="s">
        <v>77</v>
      </c>
      <c r="G5640" t="s">
        <v>18</v>
      </c>
      <c r="H5640">
        <v>27</v>
      </c>
      <c r="I5640">
        <v>91</v>
      </c>
      <c r="J5640">
        <v>2457</v>
      </c>
      <c r="K5640" t="s">
        <v>83</v>
      </c>
      <c r="L5640" t="s">
        <v>17</v>
      </c>
    </row>
    <row r="5641" spans="1:12" x14ac:dyDescent="0.25">
      <c r="A5641" t="s">
        <v>12</v>
      </c>
      <c r="B5641">
        <v>1185732</v>
      </c>
      <c r="C5641">
        <v>44365</v>
      </c>
      <c r="D5641" t="s">
        <v>36</v>
      </c>
      <c r="E5641" t="s">
        <v>76</v>
      </c>
      <c r="F5641" t="s">
        <v>77</v>
      </c>
      <c r="G5641" t="s">
        <v>19</v>
      </c>
      <c r="H5641">
        <v>23</v>
      </c>
      <c r="I5641">
        <v>113</v>
      </c>
      <c r="J5641">
        <v>2599</v>
      </c>
      <c r="K5641" t="s">
        <v>83</v>
      </c>
      <c r="L5641" t="s">
        <v>20</v>
      </c>
    </row>
    <row r="5642" spans="1:12" x14ac:dyDescent="0.25">
      <c r="A5642" t="s">
        <v>12</v>
      </c>
      <c r="B5642">
        <v>1185732</v>
      </c>
      <c r="C5642">
        <v>44365</v>
      </c>
      <c r="D5642" t="s">
        <v>36</v>
      </c>
      <c r="E5642" t="s">
        <v>76</v>
      </c>
      <c r="F5642" t="s">
        <v>77</v>
      </c>
      <c r="G5642" t="s">
        <v>21</v>
      </c>
      <c r="H5642">
        <v>23</v>
      </c>
      <c r="I5642">
        <v>91</v>
      </c>
      <c r="J5642">
        <v>2093</v>
      </c>
      <c r="K5642" t="s">
        <v>83</v>
      </c>
      <c r="L5642" t="s">
        <v>20</v>
      </c>
    </row>
    <row r="5643" spans="1:12" x14ac:dyDescent="0.25">
      <c r="A5643" t="s">
        <v>12</v>
      </c>
      <c r="B5643">
        <v>1185732</v>
      </c>
      <c r="C5643">
        <v>44365</v>
      </c>
      <c r="D5643" t="s">
        <v>36</v>
      </c>
      <c r="E5643" t="s">
        <v>76</v>
      </c>
      <c r="F5643" t="s">
        <v>77</v>
      </c>
      <c r="G5643" t="s">
        <v>22</v>
      </c>
      <c r="H5643">
        <v>38</v>
      </c>
      <c r="I5643">
        <v>102</v>
      </c>
      <c r="J5643">
        <v>3876</v>
      </c>
      <c r="K5643" t="s">
        <v>83</v>
      </c>
      <c r="L5643" t="s">
        <v>17</v>
      </c>
    </row>
    <row r="5644" spans="1:12" x14ac:dyDescent="0.25">
      <c r="A5644" t="s">
        <v>12</v>
      </c>
      <c r="B5644">
        <v>1185732</v>
      </c>
      <c r="C5644">
        <v>44365</v>
      </c>
      <c r="D5644" t="s">
        <v>36</v>
      </c>
      <c r="E5644" t="s">
        <v>76</v>
      </c>
      <c r="F5644" t="s">
        <v>77</v>
      </c>
      <c r="G5644" t="s">
        <v>23</v>
      </c>
      <c r="H5644">
        <v>42</v>
      </c>
      <c r="I5644">
        <v>142</v>
      </c>
      <c r="J5644">
        <v>5964</v>
      </c>
      <c r="K5644" t="s">
        <v>83</v>
      </c>
      <c r="L5644" t="s">
        <v>20</v>
      </c>
    </row>
    <row r="5645" spans="1:12" x14ac:dyDescent="0.25">
      <c r="A5645" t="s">
        <v>12</v>
      </c>
      <c r="B5645">
        <v>1185732</v>
      </c>
      <c r="C5645">
        <v>44394</v>
      </c>
      <c r="D5645" t="s">
        <v>36</v>
      </c>
      <c r="E5645" t="s">
        <v>76</v>
      </c>
      <c r="F5645" t="s">
        <v>77</v>
      </c>
      <c r="G5645" t="s">
        <v>15</v>
      </c>
      <c r="H5645">
        <v>36</v>
      </c>
      <c r="I5645">
        <v>203</v>
      </c>
      <c r="J5645">
        <v>7308</v>
      </c>
      <c r="K5645" t="s">
        <v>83</v>
      </c>
      <c r="L5645" t="s">
        <v>17</v>
      </c>
    </row>
    <row r="5646" spans="1:12" x14ac:dyDescent="0.25">
      <c r="A5646" t="s">
        <v>12</v>
      </c>
      <c r="B5646">
        <v>1185732</v>
      </c>
      <c r="C5646">
        <v>44394</v>
      </c>
      <c r="D5646" t="s">
        <v>36</v>
      </c>
      <c r="E5646" t="s">
        <v>76</v>
      </c>
      <c r="F5646" t="s">
        <v>77</v>
      </c>
      <c r="G5646" t="s">
        <v>18</v>
      </c>
      <c r="H5646">
        <v>33</v>
      </c>
      <c r="I5646">
        <v>130</v>
      </c>
      <c r="J5646">
        <v>4290</v>
      </c>
      <c r="K5646" t="s">
        <v>83</v>
      </c>
      <c r="L5646" t="s">
        <v>17</v>
      </c>
    </row>
    <row r="5647" spans="1:12" x14ac:dyDescent="0.25">
      <c r="A5647" t="s">
        <v>12</v>
      </c>
      <c r="B5647">
        <v>1185732</v>
      </c>
      <c r="C5647">
        <v>44394</v>
      </c>
      <c r="D5647" t="s">
        <v>36</v>
      </c>
      <c r="E5647" t="s">
        <v>76</v>
      </c>
      <c r="F5647" t="s">
        <v>77</v>
      </c>
      <c r="G5647" t="s">
        <v>19</v>
      </c>
      <c r="H5647">
        <v>29</v>
      </c>
      <c r="I5647">
        <v>128</v>
      </c>
      <c r="J5647">
        <v>3712</v>
      </c>
      <c r="K5647" t="s">
        <v>83</v>
      </c>
      <c r="L5647" t="s">
        <v>20</v>
      </c>
    </row>
    <row r="5648" spans="1:12" x14ac:dyDescent="0.25">
      <c r="A5648" t="s">
        <v>12</v>
      </c>
      <c r="B5648">
        <v>1185732</v>
      </c>
      <c r="C5648">
        <v>44394</v>
      </c>
      <c r="D5648" t="s">
        <v>36</v>
      </c>
      <c r="E5648" t="s">
        <v>76</v>
      </c>
      <c r="F5648" t="s">
        <v>77</v>
      </c>
      <c r="G5648" t="s">
        <v>21</v>
      </c>
      <c r="H5648">
        <v>29</v>
      </c>
      <c r="I5648">
        <v>101</v>
      </c>
      <c r="J5648">
        <v>2929</v>
      </c>
      <c r="K5648" t="s">
        <v>83</v>
      </c>
      <c r="L5648" t="s">
        <v>20</v>
      </c>
    </row>
    <row r="5649" spans="1:12" x14ac:dyDescent="0.25">
      <c r="A5649" t="s">
        <v>12</v>
      </c>
      <c r="B5649">
        <v>1185732</v>
      </c>
      <c r="C5649">
        <v>44394</v>
      </c>
      <c r="D5649" t="s">
        <v>36</v>
      </c>
      <c r="E5649" t="s">
        <v>76</v>
      </c>
      <c r="F5649" t="s">
        <v>77</v>
      </c>
      <c r="G5649" t="s">
        <v>22</v>
      </c>
      <c r="H5649">
        <v>37</v>
      </c>
      <c r="I5649">
        <v>94</v>
      </c>
      <c r="J5649">
        <v>3478</v>
      </c>
      <c r="K5649" t="s">
        <v>83</v>
      </c>
      <c r="L5649" t="s">
        <v>17</v>
      </c>
    </row>
    <row r="5650" spans="1:12" x14ac:dyDescent="0.25">
      <c r="A5650" t="s">
        <v>12</v>
      </c>
      <c r="B5650">
        <v>1185732</v>
      </c>
      <c r="C5650">
        <v>44394</v>
      </c>
      <c r="D5650" t="s">
        <v>36</v>
      </c>
      <c r="E5650" t="s">
        <v>76</v>
      </c>
      <c r="F5650" t="s">
        <v>77</v>
      </c>
      <c r="G5650" t="s">
        <v>23</v>
      </c>
      <c r="H5650">
        <v>41</v>
      </c>
      <c r="I5650">
        <v>160</v>
      </c>
      <c r="J5650">
        <v>6560</v>
      </c>
      <c r="K5650" t="s">
        <v>83</v>
      </c>
      <c r="L5650" t="s">
        <v>20</v>
      </c>
    </row>
    <row r="5651" spans="1:12" x14ac:dyDescent="0.25">
      <c r="A5651" t="s">
        <v>12</v>
      </c>
      <c r="B5651">
        <v>1185732</v>
      </c>
      <c r="C5651">
        <v>44426</v>
      </c>
      <c r="D5651" t="s">
        <v>36</v>
      </c>
      <c r="E5651" t="s">
        <v>76</v>
      </c>
      <c r="F5651" t="s">
        <v>77</v>
      </c>
      <c r="G5651" t="s">
        <v>15</v>
      </c>
      <c r="H5651">
        <v>38</v>
      </c>
      <c r="I5651">
        <v>203</v>
      </c>
      <c r="J5651">
        <v>7714</v>
      </c>
      <c r="K5651" t="s">
        <v>83</v>
      </c>
      <c r="L5651" t="s">
        <v>17</v>
      </c>
    </row>
    <row r="5652" spans="1:12" x14ac:dyDescent="0.25">
      <c r="A5652" t="s">
        <v>12</v>
      </c>
      <c r="B5652">
        <v>1185732</v>
      </c>
      <c r="C5652">
        <v>44426</v>
      </c>
      <c r="D5652" t="s">
        <v>36</v>
      </c>
      <c r="E5652" t="s">
        <v>76</v>
      </c>
      <c r="F5652" t="s">
        <v>77</v>
      </c>
      <c r="G5652" t="s">
        <v>18</v>
      </c>
      <c r="H5652">
        <v>38</v>
      </c>
      <c r="I5652">
        <v>143</v>
      </c>
      <c r="J5652">
        <v>5434</v>
      </c>
      <c r="K5652" t="s">
        <v>83</v>
      </c>
      <c r="L5652" t="s">
        <v>17</v>
      </c>
    </row>
    <row r="5653" spans="1:12" x14ac:dyDescent="0.25">
      <c r="A5653" t="s">
        <v>12</v>
      </c>
      <c r="B5653">
        <v>1185732</v>
      </c>
      <c r="C5653">
        <v>44426</v>
      </c>
      <c r="D5653" t="s">
        <v>36</v>
      </c>
      <c r="E5653" t="s">
        <v>76</v>
      </c>
      <c r="F5653" t="s">
        <v>77</v>
      </c>
      <c r="G5653" t="s">
        <v>19</v>
      </c>
      <c r="H5653">
        <v>32</v>
      </c>
      <c r="I5653">
        <v>120</v>
      </c>
      <c r="J5653">
        <v>3840</v>
      </c>
      <c r="K5653" t="s">
        <v>83</v>
      </c>
      <c r="L5653" t="s">
        <v>20</v>
      </c>
    </row>
    <row r="5654" spans="1:12" x14ac:dyDescent="0.25">
      <c r="A5654" t="s">
        <v>12</v>
      </c>
      <c r="B5654">
        <v>1185732</v>
      </c>
      <c r="C5654">
        <v>44426</v>
      </c>
      <c r="D5654" t="s">
        <v>36</v>
      </c>
      <c r="E5654" t="s">
        <v>76</v>
      </c>
      <c r="F5654" t="s">
        <v>77</v>
      </c>
      <c r="G5654" t="s">
        <v>21</v>
      </c>
      <c r="H5654">
        <v>24</v>
      </c>
      <c r="I5654">
        <v>91</v>
      </c>
      <c r="J5654">
        <v>2184</v>
      </c>
      <c r="K5654" t="s">
        <v>83</v>
      </c>
      <c r="L5654" t="s">
        <v>20</v>
      </c>
    </row>
    <row r="5655" spans="1:12" x14ac:dyDescent="0.25">
      <c r="A5655" t="s">
        <v>12</v>
      </c>
      <c r="B5655">
        <v>1185732</v>
      </c>
      <c r="C5655">
        <v>44426</v>
      </c>
      <c r="D5655" t="s">
        <v>36</v>
      </c>
      <c r="E5655" t="s">
        <v>76</v>
      </c>
      <c r="F5655" t="s">
        <v>77</v>
      </c>
      <c r="G5655" t="s">
        <v>22</v>
      </c>
      <c r="H5655">
        <v>34</v>
      </c>
      <c r="I5655">
        <v>81</v>
      </c>
      <c r="J5655">
        <v>2754</v>
      </c>
      <c r="K5655" t="s">
        <v>83</v>
      </c>
      <c r="L5655" t="s">
        <v>17</v>
      </c>
    </row>
    <row r="5656" spans="1:12" x14ac:dyDescent="0.25">
      <c r="A5656" t="s">
        <v>12</v>
      </c>
      <c r="B5656">
        <v>1185732</v>
      </c>
      <c r="C5656">
        <v>44426</v>
      </c>
      <c r="D5656" t="s">
        <v>36</v>
      </c>
      <c r="E5656" t="s">
        <v>76</v>
      </c>
      <c r="F5656" t="s">
        <v>77</v>
      </c>
      <c r="G5656" t="s">
        <v>23</v>
      </c>
      <c r="H5656">
        <v>36</v>
      </c>
      <c r="I5656">
        <v>128</v>
      </c>
      <c r="J5656">
        <v>4608</v>
      </c>
      <c r="K5656" t="s">
        <v>83</v>
      </c>
      <c r="L5656" t="s">
        <v>20</v>
      </c>
    </row>
    <row r="5657" spans="1:12" x14ac:dyDescent="0.25">
      <c r="A5657" t="s">
        <v>12</v>
      </c>
      <c r="B5657">
        <v>1185732</v>
      </c>
      <c r="C5657">
        <v>44458</v>
      </c>
      <c r="D5657" t="s">
        <v>36</v>
      </c>
      <c r="E5657" t="s">
        <v>76</v>
      </c>
      <c r="F5657" t="s">
        <v>77</v>
      </c>
      <c r="G5657" t="s">
        <v>15</v>
      </c>
      <c r="H5657">
        <v>32</v>
      </c>
      <c r="I5657">
        <v>174</v>
      </c>
      <c r="J5657">
        <v>5568</v>
      </c>
      <c r="K5657" t="s">
        <v>83</v>
      </c>
      <c r="L5657" t="s">
        <v>17</v>
      </c>
    </row>
    <row r="5658" spans="1:12" x14ac:dyDescent="0.25">
      <c r="A5658" t="s">
        <v>12</v>
      </c>
      <c r="B5658">
        <v>1185732</v>
      </c>
      <c r="C5658">
        <v>44458</v>
      </c>
      <c r="D5658" t="s">
        <v>36</v>
      </c>
      <c r="E5658" t="s">
        <v>76</v>
      </c>
      <c r="F5658" t="s">
        <v>77</v>
      </c>
      <c r="G5658" t="s">
        <v>18</v>
      </c>
      <c r="H5658">
        <v>28</v>
      </c>
      <c r="I5658">
        <v>100</v>
      </c>
      <c r="J5658">
        <v>2800</v>
      </c>
      <c r="K5658" t="s">
        <v>83</v>
      </c>
      <c r="L5658" t="s">
        <v>17</v>
      </c>
    </row>
    <row r="5659" spans="1:12" x14ac:dyDescent="0.25">
      <c r="A5659" t="s">
        <v>12</v>
      </c>
      <c r="B5659">
        <v>1185732</v>
      </c>
      <c r="C5659">
        <v>44458</v>
      </c>
      <c r="D5659" t="s">
        <v>36</v>
      </c>
      <c r="E5659" t="s">
        <v>76</v>
      </c>
      <c r="F5659" t="s">
        <v>77</v>
      </c>
      <c r="G5659" t="s">
        <v>19</v>
      </c>
      <c r="H5659">
        <v>14</v>
      </c>
      <c r="I5659">
        <v>75</v>
      </c>
      <c r="J5659">
        <v>1050</v>
      </c>
      <c r="K5659" t="s">
        <v>83</v>
      </c>
      <c r="L5659" t="s">
        <v>20</v>
      </c>
    </row>
    <row r="5660" spans="1:12" x14ac:dyDescent="0.25">
      <c r="A5660" t="s">
        <v>12</v>
      </c>
      <c r="B5660">
        <v>1185732</v>
      </c>
      <c r="C5660">
        <v>44458</v>
      </c>
      <c r="D5660" t="s">
        <v>36</v>
      </c>
      <c r="E5660" t="s">
        <v>76</v>
      </c>
      <c r="F5660" t="s">
        <v>77</v>
      </c>
      <c r="G5660" t="s">
        <v>21</v>
      </c>
      <c r="H5660">
        <v>14</v>
      </c>
      <c r="I5660">
        <v>83</v>
      </c>
      <c r="J5660">
        <v>1162</v>
      </c>
      <c r="K5660" t="s">
        <v>83</v>
      </c>
      <c r="L5660" t="s">
        <v>20</v>
      </c>
    </row>
    <row r="5661" spans="1:12" x14ac:dyDescent="0.25">
      <c r="A5661" t="s">
        <v>12</v>
      </c>
      <c r="B5661">
        <v>1185732</v>
      </c>
      <c r="C5661">
        <v>44458</v>
      </c>
      <c r="D5661" t="s">
        <v>36</v>
      </c>
      <c r="E5661" t="s">
        <v>76</v>
      </c>
      <c r="F5661" t="s">
        <v>77</v>
      </c>
      <c r="G5661" t="s">
        <v>22</v>
      </c>
      <c r="H5661">
        <v>23</v>
      </c>
      <c r="I5661">
        <v>77</v>
      </c>
      <c r="J5661">
        <v>1771</v>
      </c>
      <c r="K5661" t="s">
        <v>83</v>
      </c>
      <c r="L5661" t="s">
        <v>17</v>
      </c>
    </row>
    <row r="5662" spans="1:12" x14ac:dyDescent="0.25">
      <c r="A5662" t="s">
        <v>12</v>
      </c>
      <c r="B5662">
        <v>1185732</v>
      </c>
      <c r="C5662">
        <v>44458</v>
      </c>
      <c r="D5662" t="s">
        <v>36</v>
      </c>
      <c r="E5662" t="s">
        <v>76</v>
      </c>
      <c r="F5662" t="s">
        <v>77</v>
      </c>
      <c r="G5662" t="s">
        <v>23</v>
      </c>
      <c r="H5662">
        <v>28</v>
      </c>
      <c r="I5662">
        <v>95</v>
      </c>
      <c r="J5662">
        <v>2660</v>
      </c>
      <c r="K5662" t="s">
        <v>83</v>
      </c>
      <c r="L5662" t="s">
        <v>20</v>
      </c>
    </row>
    <row r="5663" spans="1:12" x14ac:dyDescent="0.25">
      <c r="A5663" t="s">
        <v>12</v>
      </c>
      <c r="B5663">
        <v>1185732</v>
      </c>
      <c r="C5663">
        <v>44487</v>
      </c>
      <c r="D5663" t="s">
        <v>36</v>
      </c>
      <c r="E5663" t="s">
        <v>76</v>
      </c>
      <c r="F5663" t="s">
        <v>77</v>
      </c>
      <c r="G5663" t="s">
        <v>15</v>
      </c>
      <c r="H5663">
        <v>34</v>
      </c>
      <c r="I5663">
        <v>131</v>
      </c>
      <c r="J5663">
        <v>4454</v>
      </c>
      <c r="K5663" t="s">
        <v>83</v>
      </c>
      <c r="L5663" t="s">
        <v>17</v>
      </c>
    </row>
    <row r="5664" spans="1:12" x14ac:dyDescent="0.25">
      <c r="A5664" t="s">
        <v>12</v>
      </c>
      <c r="B5664">
        <v>1185732</v>
      </c>
      <c r="C5664">
        <v>44487</v>
      </c>
      <c r="D5664" t="s">
        <v>36</v>
      </c>
      <c r="E5664" t="s">
        <v>76</v>
      </c>
      <c r="F5664" t="s">
        <v>77</v>
      </c>
      <c r="G5664" t="s">
        <v>18</v>
      </c>
      <c r="H5664">
        <v>24</v>
      </c>
      <c r="I5664">
        <v>91</v>
      </c>
      <c r="J5664">
        <v>2184</v>
      </c>
      <c r="K5664" t="s">
        <v>83</v>
      </c>
      <c r="L5664" t="s">
        <v>17</v>
      </c>
    </row>
    <row r="5665" spans="1:12" x14ac:dyDescent="0.25">
      <c r="A5665" t="s">
        <v>12</v>
      </c>
      <c r="B5665">
        <v>1185732</v>
      </c>
      <c r="C5665">
        <v>44487</v>
      </c>
      <c r="D5665" t="s">
        <v>36</v>
      </c>
      <c r="E5665" t="s">
        <v>76</v>
      </c>
      <c r="F5665" t="s">
        <v>77</v>
      </c>
      <c r="G5665" t="s">
        <v>19</v>
      </c>
      <c r="H5665">
        <v>23</v>
      </c>
      <c r="I5665">
        <v>73</v>
      </c>
      <c r="J5665">
        <v>1679</v>
      </c>
      <c r="K5665" t="s">
        <v>83</v>
      </c>
      <c r="L5665" t="s">
        <v>20</v>
      </c>
    </row>
    <row r="5666" spans="1:12" x14ac:dyDescent="0.25">
      <c r="A5666" t="s">
        <v>12</v>
      </c>
      <c r="B5666">
        <v>1185732</v>
      </c>
      <c r="C5666">
        <v>44487</v>
      </c>
      <c r="D5666" t="s">
        <v>36</v>
      </c>
      <c r="E5666" t="s">
        <v>76</v>
      </c>
      <c r="F5666" t="s">
        <v>77</v>
      </c>
      <c r="G5666" t="s">
        <v>21</v>
      </c>
      <c r="H5666">
        <v>23</v>
      </c>
      <c r="I5666">
        <v>59</v>
      </c>
      <c r="J5666">
        <v>1357</v>
      </c>
      <c r="K5666" t="s">
        <v>83</v>
      </c>
      <c r="L5666" t="s">
        <v>20</v>
      </c>
    </row>
    <row r="5667" spans="1:12" x14ac:dyDescent="0.25">
      <c r="A5667" t="s">
        <v>12</v>
      </c>
      <c r="B5667">
        <v>1185732</v>
      </c>
      <c r="C5667">
        <v>44487</v>
      </c>
      <c r="D5667" t="s">
        <v>36</v>
      </c>
      <c r="E5667" t="s">
        <v>76</v>
      </c>
      <c r="F5667" t="s">
        <v>77</v>
      </c>
      <c r="G5667" t="s">
        <v>22</v>
      </c>
      <c r="H5667">
        <v>32</v>
      </c>
      <c r="I5667">
        <v>68</v>
      </c>
      <c r="J5667">
        <v>2176</v>
      </c>
      <c r="K5667" t="s">
        <v>83</v>
      </c>
      <c r="L5667" t="s">
        <v>17</v>
      </c>
    </row>
    <row r="5668" spans="1:12" x14ac:dyDescent="0.25">
      <c r="A5668" t="s">
        <v>12</v>
      </c>
      <c r="B5668">
        <v>1185732</v>
      </c>
      <c r="C5668">
        <v>44487</v>
      </c>
      <c r="D5668" t="s">
        <v>36</v>
      </c>
      <c r="E5668" t="s">
        <v>76</v>
      </c>
      <c r="F5668" t="s">
        <v>77</v>
      </c>
      <c r="G5668" t="s">
        <v>23</v>
      </c>
      <c r="H5668">
        <v>38</v>
      </c>
      <c r="I5668">
        <v>88</v>
      </c>
      <c r="J5668">
        <v>3344</v>
      </c>
      <c r="K5668" t="s">
        <v>83</v>
      </c>
      <c r="L5668" t="s">
        <v>20</v>
      </c>
    </row>
    <row r="5669" spans="1:12" x14ac:dyDescent="0.25">
      <c r="A5669" t="s">
        <v>12</v>
      </c>
      <c r="B5669">
        <v>1185732</v>
      </c>
      <c r="C5669">
        <v>44518</v>
      </c>
      <c r="D5669" t="s">
        <v>36</v>
      </c>
      <c r="E5669" t="s">
        <v>76</v>
      </c>
      <c r="F5669" t="s">
        <v>77</v>
      </c>
      <c r="G5669" t="s">
        <v>15</v>
      </c>
      <c r="H5669">
        <v>34</v>
      </c>
      <c r="I5669">
        <v>150</v>
      </c>
      <c r="J5669">
        <v>5100</v>
      </c>
      <c r="K5669" t="s">
        <v>83</v>
      </c>
      <c r="L5669" t="s">
        <v>17</v>
      </c>
    </row>
    <row r="5670" spans="1:12" x14ac:dyDescent="0.25">
      <c r="A5670" t="s">
        <v>12</v>
      </c>
      <c r="B5670">
        <v>1185732</v>
      </c>
      <c r="C5670">
        <v>44518</v>
      </c>
      <c r="D5670" t="s">
        <v>36</v>
      </c>
      <c r="E5670" t="s">
        <v>76</v>
      </c>
      <c r="F5670" t="s">
        <v>77</v>
      </c>
      <c r="G5670" t="s">
        <v>18</v>
      </c>
      <c r="H5670">
        <v>23</v>
      </c>
      <c r="I5670">
        <v>88</v>
      </c>
      <c r="J5670">
        <v>2024</v>
      </c>
      <c r="K5670" t="s">
        <v>83</v>
      </c>
      <c r="L5670" t="s">
        <v>17</v>
      </c>
    </row>
    <row r="5671" spans="1:12" x14ac:dyDescent="0.25">
      <c r="A5671" t="s">
        <v>12</v>
      </c>
      <c r="B5671">
        <v>1185732</v>
      </c>
      <c r="C5671">
        <v>44518</v>
      </c>
      <c r="D5671" t="s">
        <v>36</v>
      </c>
      <c r="E5671" t="s">
        <v>76</v>
      </c>
      <c r="F5671" t="s">
        <v>77</v>
      </c>
      <c r="G5671" t="s">
        <v>19</v>
      </c>
      <c r="H5671">
        <v>23</v>
      </c>
      <c r="I5671">
        <v>80</v>
      </c>
      <c r="J5671">
        <v>1840</v>
      </c>
      <c r="K5671" t="s">
        <v>83</v>
      </c>
      <c r="L5671" t="s">
        <v>20</v>
      </c>
    </row>
    <row r="5672" spans="1:12" x14ac:dyDescent="0.25">
      <c r="A5672" t="s">
        <v>12</v>
      </c>
      <c r="B5672">
        <v>1185732</v>
      </c>
      <c r="C5672">
        <v>44518</v>
      </c>
      <c r="D5672" t="s">
        <v>36</v>
      </c>
      <c r="E5672" t="s">
        <v>76</v>
      </c>
      <c r="F5672" t="s">
        <v>77</v>
      </c>
      <c r="G5672" t="s">
        <v>21</v>
      </c>
      <c r="H5672">
        <v>23</v>
      </c>
      <c r="I5672">
        <v>88</v>
      </c>
      <c r="J5672">
        <v>2024</v>
      </c>
      <c r="K5672" t="s">
        <v>83</v>
      </c>
      <c r="L5672" t="s">
        <v>20</v>
      </c>
    </row>
    <row r="5673" spans="1:12" x14ac:dyDescent="0.25">
      <c r="A5673" t="s">
        <v>12</v>
      </c>
      <c r="B5673">
        <v>1185732</v>
      </c>
      <c r="C5673">
        <v>44518</v>
      </c>
      <c r="D5673" t="s">
        <v>36</v>
      </c>
      <c r="E5673" t="s">
        <v>76</v>
      </c>
      <c r="F5673" t="s">
        <v>77</v>
      </c>
      <c r="G5673" t="s">
        <v>22</v>
      </c>
      <c r="H5673">
        <v>43</v>
      </c>
      <c r="I5673">
        <v>81</v>
      </c>
      <c r="J5673">
        <v>3483</v>
      </c>
      <c r="K5673" t="s">
        <v>83</v>
      </c>
      <c r="L5673" t="s">
        <v>17</v>
      </c>
    </row>
    <row r="5674" spans="1:12" x14ac:dyDescent="0.25">
      <c r="A5674" t="s">
        <v>12</v>
      </c>
      <c r="B5674">
        <v>1185732</v>
      </c>
      <c r="C5674">
        <v>44518</v>
      </c>
      <c r="D5674" t="s">
        <v>36</v>
      </c>
      <c r="E5674" t="s">
        <v>76</v>
      </c>
      <c r="F5674" t="s">
        <v>77</v>
      </c>
      <c r="G5674" t="s">
        <v>23</v>
      </c>
      <c r="H5674">
        <v>48</v>
      </c>
      <c r="I5674">
        <v>108</v>
      </c>
      <c r="J5674">
        <v>5184</v>
      </c>
      <c r="K5674" t="s">
        <v>83</v>
      </c>
      <c r="L5674" t="s">
        <v>20</v>
      </c>
    </row>
    <row r="5675" spans="1:12" x14ac:dyDescent="0.25">
      <c r="A5675" t="s">
        <v>12</v>
      </c>
      <c r="B5675">
        <v>1185732</v>
      </c>
      <c r="C5675">
        <v>44547</v>
      </c>
      <c r="D5675" t="s">
        <v>36</v>
      </c>
      <c r="E5675" t="s">
        <v>76</v>
      </c>
      <c r="F5675" t="s">
        <v>77</v>
      </c>
      <c r="G5675" t="s">
        <v>15</v>
      </c>
      <c r="H5675">
        <v>41</v>
      </c>
      <c r="I5675">
        <v>163</v>
      </c>
      <c r="J5675">
        <v>6683</v>
      </c>
      <c r="K5675" t="s">
        <v>83</v>
      </c>
      <c r="L5675" t="s">
        <v>17</v>
      </c>
    </row>
    <row r="5676" spans="1:12" x14ac:dyDescent="0.25">
      <c r="A5676" t="s">
        <v>12</v>
      </c>
      <c r="B5676">
        <v>1185732</v>
      </c>
      <c r="C5676">
        <v>44547</v>
      </c>
      <c r="D5676" t="s">
        <v>36</v>
      </c>
      <c r="E5676" t="s">
        <v>76</v>
      </c>
      <c r="F5676" t="s">
        <v>77</v>
      </c>
      <c r="G5676" t="s">
        <v>18</v>
      </c>
      <c r="H5676">
        <v>32</v>
      </c>
      <c r="I5676">
        <v>113</v>
      </c>
      <c r="J5676">
        <v>3616</v>
      </c>
      <c r="K5676" t="s">
        <v>83</v>
      </c>
      <c r="L5676" t="s">
        <v>17</v>
      </c>
    </row>
    <row r="5677" spans="1:12" x14ac:dyDescent="0.25">
      <c r="A5677" t="s">
        <v>30</v>
      </c>
      <c r="B5677">
        <v>1185732</v>
      </c>
      <c r="C5677">
        <v>44547</v>
      </c>
      <c r="D5677" t="s">
        <v>36</v>
      </c>
      <c r="E5677" t="s">
        <v>76</v>
      </c>
      <c r="F5677" t="s">
        <v>77</v>
      </c>
      <c r="G5677" t="s">
        <v>19</v>
      </c>
      <c r="H5677">
        <v>32</v>
      </c>
      <c r="I5677">
        <v>120</v>
      </c>
      <c r="J5677">
        <v>3840</v>
      </c>
      <c r="K5677" t="s">
        <v>83</v>
      </c>
      <c r="L5677" t="s">
        <v>20</v>
      </c>
    </row>
    <row r="5678" spans="1:12" x14ac:dyDescent="0.25">
      <c r="A5678" t="s">
        <v>30</v>
      </c>
      <c r="B5678">
        <v>1185732</v>
      </c>
      <c r="C5678">
        <v>44547</v>
      </c>
      <c r="D5678" t="s">
        <v>36</v>
      </c>
      <c r="E5678" t="s">
        <v>76</v>
      </c>
      <c r="F5678" t="s">
        <v>77</v>
      </c>
      <c r="G5678" t="s">
        <v>21</v>
      </c>
      <c r="H5678">
        <v>34</v>
      </c>
      <c r="I5678">
        <v>88</v>
      </c>
      <c r="J5678">
        <v>2992</v>
      </c>
      <c r="K5678" t="s">
        <v>83</v>
      </c>
      <c r="L5678" t="s">
        <v>20</v>
      </c>
    </row>
    <row r="5679" spans="1:12" x14ac:dyDescent="0.25">
      <c r="A5679" t="s">
        <v>30</v>
      </c>
      <c r="B5679">
        <v>1185732</v>
      </c>
      <c r="C5679">
        <v>44547</v>
      </c>
      <c r="D5679" t="s">
        <v>36</v>
      </c>
      <c r="E5679" t="s">
        <v>76</v>
      </c>
      <c r="F5679" t="s">
        <v>77</v>
      </c>
      <c r="G5679" t="s">
        <v>22</v>
      </c>
      <c r="H5679">
        <v>42</v>
      </c>
      <c r="I5679">
        <v>88</v>
      </c>
      <c r="J5679">
        <v>3696</v>
      </c>
      <c r="K5679" t="s">
        <v>83</v>
      </c>
      <c r="L5679" t="s">
        <v>17</v>
      </c>
    </row>
    <row r="5680" spans="1:12" x14ac:dyDescent="0.25">
      <c r="A5680" t="s">
        <v>30</v>
      </c>
      <c r="B5680">
        <v>1185732</v>
      </c>
      <c r="C5680">
        <v>44547</v>
      </c>
      <c r="D5680" t="s">
        <v>36</v>
      </c>
      <c r="E5680" t="s">
        <v>76</v>
      </c>
      <c r="F5680" t="s">
        <v>77</v>
      </c>
      <c r="G5680" t="s">
        <v>23</v>
      </c>
      <c r="H5680">
        <v>47</v>
      </c>
      <c r="I5680">
        <v>126</v>
      </c>
      <c r="J5680">
        <v>5922</v>
      </c>
      <c r="K5680" t="s">
        <v>83</v>
      </c>
      <c r="L5680" t="s">
        <v>20</v>
      </c>
    </row>
    <row r="5681" spans="1:12" x14ac:dyDescent="0.25">
      <c r="A5681" t="s">
        <v>30</v>
      </c>
      <c r="B5681">
        <v>1185732</v>
      </c>
      <c r="C5681">
        <v>44207</v>
      </c>
      <c r="D5681" t="s">
        <v>36</v>
      </c>
      <c r="E5681" t="s">
        <v>76</v>
      </c>
      <c r="F5681" t="s">
        <v>77</v>
      </c>
      <c r="G5681" t="s">
        <v>15</v>
      </c>
      <c r="H5681">
        <v>23</v>
      </c>
      <c r="I5681">
        <v>196</v>
      </c>
      <c r="J5681">
        <v>4508</v>
      </c>
      <c r="K5681" t="s">
        <v>83</v>
      </c>
      <c r="L5681" t="s">
        <v>17</v>
      </c>
    </row>
    <row r="5682" spans="1:12" x14ac:dyDescent="0.25">
      <c r="A5682" t="s">
        <v>30</v>
      </c>
      <c r="B5682">
        <v>1185732</v>
      </c>
      <c r="C5682">
        <v>44207</v>
      </c>
      <c r="D5682" t="s">
        <v>36</v>
      </c>
      <c r="E5682" t="s">
        <v>76</v>
      </c>
      <c r="F5682" t="s">
        <v>77</v>
      </c>
      <c r="G5682" t="s">
        <v>18</v>
      </c>
      <c r="H5682">
        <v>23</v>
      </c>
      <c r="I5682">
        <v>133</v>
      </c>
      <c r="J5682">
        <v>3059</v>
      </c>
      <c r="K5682" t="s">
        <v>83</v>
      </c>
      <c r="L5682" t="s">
        <v>17</v>
      </c>
    </row>
    <row r="5683" spans="1:12" x14ac:dyDescent="0.25">
      <c r="A5683" t="s">
        <v>30</v>
      </c>
      <c r="B5683">
        <v>1185732</v>
      </c>
      <c r="C5683">
        <v>44207</v>
      </c>
      <c r="D5683" t="s">
        <v>36</v>
      </c>
      <c r="E5683" t="s">
        <v>76</v>
      </c>
      <c r="F5683" t="s">
        <v>77</v>
      </c>
      <c r="G5683" t="s">
        <v>19</v>
      </c>
      <c r="H5683">
        <v>14</v>
      </c>
      <c r="I5683">
        <v>143</v>
      </c>
      <c r="J5683">
        <v>2002</v>
      </c>
      <c r="K5683" t="s">
        <v>83</v>
      </c>
      <c r="L5683" t="s">
        <v>20</v>
      </c>
    </row>
    <row r="5684" spans="1:12" x14ac:dyDescent="0.25">
      <c r="A5684" t="s">
        <v>30</v>
      </c>
      <c r="B5684">
        <v>1185732</v>
      </c>
      <c r="C5684">
        <v>44207</v>
      </c>
      <c r="D5684" t="s">
        <v>36</v>
      </c>
      <c r="E5684" t="s">
        <v>76</v>
      </c>
      <c r="F5684" t="s">
        <v>77</v>
      </c>
      <c r="G5684" t="s">
        <v>21</v>
      </c>
      <c r="H5684">
        <v>18</v>
      </c>
      <c r="I5684">
        <v>88</v>
      </c>
      <c r="J5684">
        <v>1584</v>
      </c>
      <c r="K5684" t="s">
        <v>83</v>
      </c>
      <c r="L5684" t="s">
        <v>20</v>
      </c>
    </row>
    <row r="5685" spans="1:12" x14ac:dyDescent="0.25">
      <c r="A5685" t="s">
        <v>30</v>
      </c>
      <c r="B5685">
        <v>1185732</v>
      </c>
      <c r="C5685">
        <v>44207</v>
      </c>
      <c r="D5685" t="s">
        <v>36</v>
      </c>
      <c r="E5685" t="s">
        <v>76</v>
      </c>
      <c r="F5685" t="s">
        <v>77</v>
      </c>
      <c r="G5685" t="s">
        <v>22</v>
      </c>
      <c r="H5685">
        <v>33</v>
      </c>
      <c r="I5685">
        <v>98</v>
      </c>
      <c r="J5685">
        <v>3234</v>
      </c>
      <c r="K5685" t="s">
        <v>83</v>
      </c>
      <c r="L5685" t="s">
        <v>17</v>
      </c>
    </row>
    <row r="5686" spans="1:12" x14ac:dyDescent="0.25">
      <c r="A5686" t="s">
        <v>30</v>
      </c>
      <c r="B5686">
        <v>1185732</v>
      </c>
      <c r="C5686">
        <v>44207</v>
      </c>
      <c r="D5686" t="s">
        <v>36</v>
      </c>
      <c r="E5686" t="s">
        <v>76</v>
      </c>
      <c r="F5686" t="s">
        <v>77</v>
      </c>
      <c r="G5686" t="s">
        <v>23</v>
      </c>
      <c r="H5686">
        <v>24</v>
      </c>
      <c r="I5686">
        <v>138</v>
      </c>
      <c r="J5686">
        <v>3312</v>
      </c>
      <c r="K5686" t="s">
        <v>83</v>
      </c>
      <c r="L5686" t="s">
        <v>20</v>
      </c>
    </row>
    <row r="5687" spans="1:12" x14ac:dyDescent="0.25">
      <c r="A5687" t="s">
        <v>30</v>
      </c>
      <c r="B5687">
        <v>1185732</v>
      </c>
      <c r="C5687">
        <v>44238</v>
      </c>
      <c r="D5687" t="s">
        <v>36</v>
      </c>
      <c r="E5687" t="s">
        <v>76</v>
      </c>
      <c r="F5687" t="s">
        <v>77</v>
      </c>
      <c r="G5687" t="s">
        <v>15</v>
      </c>
      <c r="H5687">
        <v>25</v>
      </c>
      <c r="I5687">
        <v>218</v>
      </c>
      <c r="J5687">
        <v>5450</v>
      </c>
      <c r="K5687" t="s">
        <v>83</v>
      </c>
      <c r="L5687" t="s">
        <v>17</v>
      </c>
    </row>
    <row r="5688" spans="1:12" x14ac:dyDescent="0.25">
      <c r="A5688" t="s">
        <v>30</v>
      </c>
      <c r="B5688">
        <v>1185732</v>
      </c>
      <c r="C5688">
        <v>44238</v>
      </c>
      <c r="D5688" t="s">
        <v>36</v>
      </c>
      <c r="E5688" t="s">
        <v>76</v>
      </c>
      <c r="F5688" t="s">
        <v>77</v>
      </c>
      <c r="G5688" t="s">
        <v>18</v>
      </c>
      <c r="H5688">
        <v>24</v>
      </c>
      <c r="I5688">
        <v>101</v>
      </c>
      <c r="J5688">
        <v>2424</v>
      </c>
      <c r="K5688" t="s">
        <v>83</v>
      </c>
      <c r="L5688" t="s">
        <v>17</v>
      </c>
    </row>
    <row r="5689" spans="1:12" x14ac:dyDescent="0.25">
      <c r="A5689" t="s">
        <v>30</v>
      </c>
      <c r="B5689">
        <v>1185732</v>
      </c>
      <c r="C5689">
        <v>44238</v>
      </c>
      <c r="D5689" t="s">
        <v>36</v>
      </c>
      <c r="E5689" t="s">
        <v>76</v>
      </c>
      <c r="F5689" t="s">
        <v>77</v>
      </c>
      <c r="G5689" t="s">
        <v>19</v>
      </c>
      <c r="H5689">
        <v>14</v>
      </c>
      <c r="I5689">
        <v>115</v>
      </c>
      <c r="J5689">
        <v>1610</v>
      </c>
      <c r="K5689" t="s">
        <v>83</v>
      </c>
      <c r="L5689" t="s">
        <v>20</v>
      </c>
    </row>
    <row r="5690" spans="1:12" x14ac:dyDescent="0.25">
      <c r="A5690" t="s">
        <v>30</v>
      </c>
      <c r="B5690">
        <v>1185732</v>
      </c>
      <c r="C5690">
        <v>44238</v>
      </c>
      <c r="D5690" t="s">
        <v>31</v>
      </c>
      <c r="E5690" t="s">
        <v>78</v>
      </c>
      <c r="F5690" t="s">
        <v>79</v>
      </c>
      <c r="G5690" t="s">
        <v>21</v>
      </c>
      <c r="H5690">
        <v>19</v>
      </c>
      <c r="I5690">
        <v>87</v>
      </c>
      <c r="J5690">
        <v>1653</v>
      </c>
      <c r="K5690" t="s">
        <v>83</v>
      </c>
      <c r="L5690" t="s">
        <v>20</v>
      </c>
    </row>
    <row r="5691" spans="1:12" x14ac:dyDescent="0.25">
      <c r="A5691" t="s">
        <v>30</v>
      </c>
      <c r="B5691">
        <v>1185732</v>
      </c>
      <c r="C5691">
        <v>44238</v>
      </c>
      <c r="D5691" t="s">
        <v>31</v>
      </c>
      <c r="E5691" t="s">
        <v>78</v>
      </c>
      <c r="F5691" t="s">
        <v>79</v>
      </c>
      <c r="G5691" t="s">
        <v>22</v>
      </c>
      <c r="H5691">
        <v>32</v>
      </c>
      <c r="I5691">
        <v>101</v>
      </c>
      <c r="J5691">
        <v>3232</v>
      </c>
      <c r="K5691" t="s">
        <v>83</v>
      </c>
      <c r="L5691" t="s">
        <v>17</v>
      </c>
    </row>
    <row r="5692" spans="1:12" x14ac:dyDescent="0.25">
      <c r="A5692" t="s">
        <v>30</v>
      </c>
      <c r="B5692">
        <v>1185732</v>
      </c>
      <c r="C5692">
        <v>44238</v>
      </c>
      <c r="D5692" t="s">
        <v>31</v>
      </c>
      <c r="E5692" t="s">
        <v>78</v>
      </c>
      <c r="F5692" t="s">
        <v>79</v>
      </c>
      <c r="G5692" t="s">
        <v>23</v>
      </c>
      <c r="H5692">
        <v>24</v>
      </c>
      <c r="I5692">
        <v>131</v>
      </c>
      <c r="J5692">
        <v>3144</v>
      </c>
      <c r="K5692" t="s">
        <v>83</v>
      </c>
      <c r="L5692" t="s">
        <v>20</v>
      </c>
    </row>
    <row r="5693" spans="1:12" x14ac:dyDescent="0.25">
      <c r="A5693" t="s">
        <v>30</v>
      </c>
      <c r="B5693">
        <v>1185732</v>
      </c>
      <c r="C5693">
        <v>44265</v>
      </c>
      <c r="D5693" t="s">
        <v>31</v>
      </c>
      <c r="E5693" t="s">
        <v>78</v>
      </c>
      <c r="F5693" t="s">
        <v>79</v>
      </c>
      <c r="G5693" t="s">
        <v>15</v>
      </c>
      <c r="H5693">
        <v>29</v>
      </c>
      <c r="I5693">
        <v>168</v>
      </c>
      <c r="J5693">
        <v>4872</v>
      </c>
      <c r="K5693" t="s">
        <v>83</v>
      </c>
      <c r="L5693" t="s">
        <v>17</v>
      </c>
    </row>
    <row r="5694" spans="1:12" x14ac:dyDescent="0.25">
      <c r="A5694" t="s">
        <v>30</v>
      </c>
      <c r="B5694">
        <v>1185732</v>
      </c>
      <c r="C5694">
        <v>44265</v>
      </c>
      <c r="D5694" t="s">
        <v>31</v>
      </c>
      <c r="E5694" t="s">
        <v>78</v>
      </c>
      <c r="F5694" t="s">
        <v>79</v>
      </c>
      <c r="G5694" t="s">
        <v>18</v>
      </c>
      <c r="H5694">
        <v>28</v>
      </c>
      <c r="I5694">
        <v>102</v>
      </c>
      <c r="J5694">
        <v>2856</v>
      </c>
      <c r="K5694" t="s">
        <v>83</v>
      </c>
      <c r="L5694" t="s">
        <v>17</v>
      </c>
    </row>
    <row r="5695" spans="1:12" x14ac:dyDescent="0.25">
      <c r="A5695" t="s">
        <v>30</v>
      </c>
      <c r="B5695">
        <v>1185732</v>
      </c>
      <c r="C5695">
        <v>44265</v>
      </c>
      <c r="D5695" t="s">
        <v>31</v>
      </c>
      <c r="E5695" t="s">
        <v>78</v>
      </c>
      <c r="F5695" t="s">
        <v>79</v>
      </c>
      <c r="G5695" t="s">
        <v>19</v>
      </c>
      <c r="H5695">
        <v>18</v>
      </c>
      <c r="I5695">
        <v>112</v>
      </c>
      <c r="J5695">
        <v>2016</v>
      </c>
      <c r="K5695" t="s">
        <v>83</v>
      </c>
      <c r="L5695" t="s">
        <v>20</v>
      </c>
    </row>
    <row r="5696" spans="1:12" x14ac:dyDescent="0.25">
      <c r="A5696" t="s">
        <v>30</v>
      </c>
      <c r="B5696">
        <v>1185732</v>
      </c>
      <c r="C5696">
        <v>44265</v>
      </c>
      <c r="D5696" t="s">
        <v>31</v>
      </c>
      <c r="E5696" t="s">
        <v>78</v>
      </c>
      <c r="F5696" t="s">
        <v>79</v>
      </c>
      <c r="G5696" t="s">
        <v>21</v>
      </c>
      <c r="H5696">
        <v>23</v>
      </c>
      <c r="I5696">
        <v>73</v>
      </c>
      <c r="J5696">
        <v>1679</v>
      </c>
      <c r="K5696" t="s">
        <v>83</v>
      </c>
      <c r="L5696" t="s">
        <v>20</v>
      </c>
    </row>
    <row r="5697" spans="1:12" x14ac:dyDescent="0.25">
      <c r="A5697" t="s">
        <v>30</v>
      </c>
      <c r="B5697">
        <v>1185732</v>
      </c>
      <c r="C5697">
        <v>44265</v>
      </c>
      <c r="D5697" t="s">
        <v>31</v>
      </c>
      <c r="E5697" t="s">
        <v>78</v>
      </c>
      <c r="F5697" t="s">
        <v>79</v>
      </c>
      <c r="G5697" t="s">
        <v>22</v>
      </c>
      <c r="H5697">
        <v>38</v>
      </c>
      <c r="I5697">
        <v>75</v>
      </c>
      <c r="J5697">
        <v>2850</v>
      </c>
      <c r="K5697" t="s">
        <v>83</v>
      </c>
      <c r="L5697" t="s">
        <v>17</v>
      </c>
    </row>
    <row r="5698" spans="1:12" x14ac:dyDescent="0.25">
      <c r="A5698" t="s">
        <v>30</v>
      </c>
      <c r="B5698">
        <v>1185732</v>
      </c>
      <c r="C5698">
        <v>44265</v>
      </c>
      <c r="D5698" t="s">
        <v>31</v>
      </c>
      <c r="E5698" t="s">
        <v>78</v>
      </c>
      <c r="F5698" t="s">
        <v>79</v>
      </c>
      <c r="G5698" t="s">
        <v>23</v>
      </c>
      <c r="H5698">
        <v>29</v>
      </c>
      <c r="I5698">
        <v>100</v>
      </c>
      <c r="J5698">
        <v>2900</v>
      </c>
      <c r="K5698" t="s">
        <v>83</v>
      </c>
      <c r="L5698" t="s">
        <v>20</v>
      </c>
    </row>
    <row r="5699" spans="1:12" x14ac:dyDescent="0.25">
      <c r="A5699" t="s">
        <v>30</v>
      </c>
      <c r="B5699">
        <v>1185732</v>
      </c>
      <c r="C5699">
        <v>44297</v>
      </c>
      <c r="D5699" t="s">
        <v>31</v>
      </c>
      <c r="E5699" t="s">
        <v>78</v>
      </c>
      <c r="F5699" t="s">
        <v>79</v>
      </c>
      <c r="G5699" t="s">
        <v>15</v>
      </c>
      <c r="H5699">
        <v>27</v>
      </c>
      <c r="I5699">
        <v>181</v>
      </c>
      <c r="J5699">
        <v>4887</v>
      </c>
      <c r="K5699" t="s">
        <v>83</v>
      </c>
      <c r="L5699" t="s">
        <v>17</v>
      </c>
    </row>
    <row r="5700" spans="1:12" x14ac:dyDescent="0.25">
      <c r="A5700" t="s">
        <v>30</v>
      </c>
      <c r="B5700">
        <v>1185732</v>
      </c>
      <c r="C5700">
        <v>44297</v>
      </c>
      <c r="D5700" t="s">
        <v>31</v>
      </c>
      <c r="E5700" t="s">
        <v>78</v>
      </c>
      <c r="F5700" t="s">
        <v>79</v>
      </c>
      <c r="G5700" t="s">
        <v>18</v>
      </c>
      <c r="H5700">
        <v>25</v>
      </c>
      <c r="I5700">
        <v>94</v>
      </c>
      <c r="J5700">
        <v>2350</v>
      </c>
      <c r="K5700" t="s">
        <v>83</v>
      </c>
      <c r="L5700" t="s">
        <v>17</v>
      </c>
    </row>
    <row r="5701" spans="1:12" x14ac:dyDescent="0.25">
      <c r="A5701" t="s">
        <v>30</v>
      </c>
      <c r="B5701">
        <v>1185732</v>
      </c>
      <c r="C5701">
        <v>44297</v>
      </c>
      <c r="D5701" t="s">
        <v>31</v>
      </c>
      <c r="E5701" t="s">
        <v>78</v>
      </c>
      <c r="F5701" t="s">
        <v>79</v>
      </c>
      <c r="G5701" t="s">
        <v>19</v>
      </c>
      <c r="H5701">
        <v>14</v>
      </c>
      <c r="I5701">
        <v>98</v>
      </c>
      <c r="J5701">
        <v>1372</v>
      </c>
      <c r="K5701" t="s">
        <v>83</v>
      </c>
      <c r="L5701" t="s">
        <v>20</v>
      </c>
    </row>
    <row r="5702" spans="1:12" x14ac:dyDescent="0.25">
      <c r="A5702" t="s">
        <v>30</v>
      </c>
      <c r="B5702">
        <v>1185732</v>
      </c>
      <c r="C5702">
        <v>44297</v>
      </c>
      <c r="D5702" t="s">
        <v>31</v>
      </c>
      <c r="E5702" t="s">
        <v>78</v>
      </c>
      <c r="F5702" t="s">
        <v>79</v>
      </c>
      <c r="G5702" t="s">
        <v>21</v>
      </c>
      <c r="H5702">
        <v>18</v>
      </c>
      <c r="I5702">
        <v>70</v>
      </c>
      <c r="J5702">
        <v>1260</v>
      </c>
      <c r="K5702" t="s">
        <v>83</v>
      </c>
      <c r="L5702" t="s">
        <v>20</v>
      </c>
    </row>
    <row r="5703" spans="1:12" x14ac:dyDescent="0.25">
      <c r="A5703" t="s">
        <v>30</v>
      </c>
      <c r="B5703">
        <v>1185732</v>
      </c>
      <c r="C5703">
        <v>44297</v>
      </c>
      <c r="D5703" t="s">
        <v>31</v>
      </c>
      <c r="E5703" t="s">
        <v>78</v>
      </c>
      <c r="F5703" t="s">
        <v>79</v>
      </c>
      <c r="G5703" t="s">
        <v>22</v>
      </c>
      <c r="H5703">
        <v>33</v>
      </c>
      <c r="I5703">
        <v>74</v>
      </c>
      <c r="J5703">
        <v>2442</v>
      </c>
      <c r="K5703" t="s">
        <v>83</v>
      </c>
      <c r="L5703" t="s">
        <v>17</v>
      </c>
    </row>
    <row r="5704" spans="1:12" x14ac:dyDescent="0.25">
      <c r="A5704" t="s">
        <v>30</v>
      </c>
      <c r="B5704">
        <v>1185732</v>
      </c>
      <c r="C5704">
        <v>44297</v>
      </c>
      <c r="D5704" t="s">
        <v>31</v>
      </c>
      <c r="E5704" t="s">
        <v>78</v>
      </c>
      <c r="F5704" t="s">
        <v>79</v>
      </c>
      <c r="G5704" t="s">
        <v>23</v>
      </c>
      <c r="H5704">
        <v>24</v>
      </c>
      <c r="I5704">
        <v>112</v>
      </c>
      <c r="J5704">
        <v>2688</v>
      </c>
      <c r="K5704" t="s">
        <v>83</v>
      </c>
      <c r="L5704" t="s">
        <v>20</v>
      </c>
    </row>
    <row r="5705" spans="1:12" x14ac:dyDescent="0.25">
      <c r="A5705" t="s">
        <v>30</v>
      </c>
      <c r="B5705">
        <v>1185732</v>
      </c>
      <c r="C5705">
        <v>44328</v>
      </c>
      <c r="D5705" t="s">
        <v>31</v>
      </c>
      <c r="E5705" t="s">
        <v>78</v>
      </c>
      <c r="F5705" t="s">
        <v>79</v>
      </c>
      <c r="G5705" t="s">
        <v>15</v>
      </c>
      <c r="H5705">
        <v>32</v>
      </c>
      <c r="I5705">
        <v>174</v>
      </c>
      <c r="J5705">
        <v>5568</v>
      </c>
      <c r="K5705" t="s">
        <v>83</v>
      </c>
      <c r="L5705" t="s">
        <v>17</v>
      </c>
    </row>
    <row r="5706" spans="1:12" x14ac:dyDescent="0.25">
      <c r="A5706" t="s">
        <v>30</v>
      </c>
      <c r="B5706">
        <v>1185732</v>
      </c>
      <c r="C5706">
        <v>44328</v>
      </c>
      <c r="D5706" t="s">
        <v>31</v>
      </c>
      <c r="E5706" t="s">
        <v>78</v>
      </c>
      <c r="F5706" t="s">
        <v>79</v>
      </c>
      <c r="G5706" t="s">
        <v>18</v>
      </c>
      <c r="H5706">
        <v>29</v>
      </c>
      <c r="I5706">
        <v>101</v>
      </c>
      <c r="J5706">
        <v>2929</v>
      </c>
      <c r="K5706" t="s">
        <v>83</v>
      </c>
      <c r="L5706" t="s">
        <v>17</v>
      </c>
    </row>
    <row r="5707" spans="1:12" x14ac:dyDescent="0.25">
      <c r="A5707" t="s">
        <v>30</v>
      </c>
      <c r="B5707">
        <v>1185732</v>
      </c>
      <c r="C5707">
        <v>44328</v>
      </c>
      <c r="D5707" t="s">
        <v>31</v>
      </c>
      <c r="E5707" t="s">
        <v>78</v>
      </c>
      <c r="F5707" t="s">
        <v>79</v>
      </c>
      <c r="G5707" t="s">
        <v>19</v>
      </c>
      <c r="H5707">
        <v>25</v>
      </c>
      <c r="I5707">
        <v>98</v>
      </c>
      <c r="J5707">
        <v>2450</v>
      </c>
      <c r="K5707" t="s">
        <v>83</v>
      </c>
      <c r="L5707" t="s">
        <v>20</v>
      </c>
    </row>
    <row r="5708" spans="1:12" x14ac:dyDescent="0.25">
      <c r="A5708" t="s">
        <v>30</v>
      </c>
      <c r="B5708">
        <v>1185732</v>
      </c>
      <c r="C5708">
        <v>44328</v>
      </c>
      <c r="D5708" t="s">
        <v>31</v>
      </c>
      <c r="E5708" t="s">
        <v>78</v>
      </c>
      <c r="F5708" t="s">
        <v>79</v>
      </c>
      <c r="G5708" t="s">
        <v>21</v>
      </c>
      <c r="H5708">
        <v>23</v>
      </c>
      <c r="I5708">
        <v>72</v>
      </c>
      <c r="J5708">
        <v>1656</v>
      </c>
      <c r="K5708" t="s">
        <v>83</v>
      </c>
      <c r="L5708" t="s">
        <v>20</v>
      </c>
    </row>
    <row r="5709" spans="1:12" x14ac:dyDescent="0.25">
      <c r="A5709" t="s">
        <v>30</v>
      </c>
      <c r="B5709">
        <v>1185732</v>
      </c>
      <c r="C5709">
        <v>44328</v>
      </c>
      <c r="D5709" t="s">
        <v>31</v>
      </c>
      <c r="E5709" t="s">
        <v>78</v>
      </c>
      <c r="F5709" t="s">
        <v>79</v>
      </c>
      <c r="G5709" t="s">
        <v>22</v>
      </c>
      <c r="H5709">
        <v>39</v>
      </c>
      <c r="I5709">
        <v>75</v>
      </c>
      <c r="J5709">
        <v>2925</v>
      </c>
      <c r="K5709" t="s">
        <v>83</v>
      </c>
      <c r="L5709" t="s">
        <v>17</v>
      </c>
    </row>
    <row r="5710" spans="1:12" x14ac:dyDescent="0.25">
      <c r="A5710" t="s">
        <v>30</v>
      </c>
      <c r="B5710">
        <v>1185732</v>
      </c>
      <c r="C5710">
        <v>44328</v>
      </c>
      <c r="D5710" t="s">
        <v>31</v>
      </c>
      <c r="E5710" t="s">
        <v>78</v>
      </c>
      <c r="F5710" t="s">
        <v>79</v>
      </c>
      <c r="G5710" t="s">
        <v>23</v>
      </c>
      <c r="H5710">
        <v>44</v>
      </c>
      <c r="I5710">
        <v>120</v>
      </c>
      <c r="J5710">
        <v>5280</v>
      </c>
      <c r="K5710" t="s">
        <v>83</v>
      </c>
      <c r="L5710" t="s">
        <v>20</v>
      </c>
    </row>
    <row r="5711" spans="1:12" x14ac:dyDescent="0.25">
      <c r="A5711" t="s">
        <v>30</v>
      </c>
      <c r="B5711">
        <v>1185732</v>
      </c>
      <c r="C5711">
        <v>44358</v>
      </c>
      <c r="D5711" t="s">
        <v>31</v>
      </c>
      <c r="E5711" t="s">
        <v>78</v>
      </c>
      <c r="F5711" t="s">
        <v>79</v>
      </c>
      <c r="G5711" t="s">
        <v>15</v>
      </c>
      <c r="H5711">
        <v>28</v>
      </c>
      <c r="I5711">
        <v>182</v>
      </c>
      <c r="J5711">
        <v>5096</v>
      </c>
      <c r="K5711" t="s">
        <v>83</v>
      </c>
      <c r="L5711" t="s">
        <v>17</v>
      </c>
    </row>
    <row r="5712" spans="1:12" x14ac:dyDescent="0.25">
      <c r="A5712" t="s">
        <v>30</v>
      </c>
      <c r="B5712">
        <v>1185732</v>
      </c>
      <c r="C5712">
        <v>44358</v>
      </c>
      <c r="D5712" t="s">
        <v>31</v>
      </c>
      <c r="E5712" t="s">
        <v>78</v>
      </c>
      <c r="F5712" t="s">
        <v>79</v>
      </c>
      <c r="G5712" t="s">
        <v>18</v>
      </c>
      <c r="H5712">
        <v>24</v>
      </c>
      <c r="I5712">
        <v>112</v>
      </c>
      <c r="J5712">
        <v>2688</v>
      </c>
      <c r="K5712" t="s">
        <v>83</v>
      </c>
      <c r="L5712" t="s">
        <v>17</v>
      </c>
    </row>
    <row r="5713" spans="1:12" x14ac:dyDescent="0.25">
      <c r="A5713" t="s">
        <v>30</v>
      </c>
      <c r="B5713">
        <v>1185732</v>
      </c>
      <c r="C5713">
        <v>44358</v>
      </c>
      <c r="D5713" t="s">
        <v>31</v>
      </c>
      <c r="E5713" t="s">
        <v>78</v>
      </c>
      <c r="F5713" t="s">
        <v>79</v>
      </c>
      <c r="G5713" t="s">
        <v>19</v>
      </c>
      <c r="H5713">
        <v>19</v>
      </c>
      <c r="I5713">
        <v>115</v>
      </c>
      <c r="J5713">
        <v>2185</v>
      </c>
      <c r="K5713" t="s">
        <v>83</v>
      </c>
      <c r="L5713" t="s">
        <v>20</v>
      </c>
    </row>
    <row r="5714" spans="1:12" x14ac:dyDescent="0.25">
      <c r="A5714" t="s">
        <v>30</v>
      </c>
      <c r="B5714">
        <v>1185732</v>
      </c>
      <c r="C5714">
        <v>44358</v>
      </c>
      <c r="D5714" t="s">
        <v>31</v>
      </c>
      <c r="E5714" t="s">
        <v>78</v>
      </c>
      <c r="F5714" t="s">
        <v>79</v>
      </c>
      <c r="G5714" t="s">
        <v>21</v>
      </c>
      <c r="H5714">
        <v>19</v>
      </c>
      <c r="I5714">
        <v>108</v>
      </c>
      <c r="J5714">
        <v>2052</v>
      </c>
      <c r="K5714" t="s">
        <v>83</v>
      </c>
      <c r="L5714" t="s">
        <v>20</v>
      </c>
    </row>
    <row r="5715" spans="1:12" x14ac:dyDescent="0.25">
      <c r="A5715" t="s">
        <v>30</v>
      </c>
      <c r="B5715">
        <v>1185732</v>
      </c>
      <c r="C5715">
        <v>44358</v>
      </c>
      <c r="D5715" t="s">
        <v>31</v>
      </c>
      <c r="E5715" t="s">
        <v>78</v>
      </c>
      <c r="F5715" t="s">
        <v>79</v>
      </c>
      <c r="G5715" t="s">
        <v>22</v>
      </c>
      <c r="H5715">
        <v>34</v>
      </c>
      <c r="I5715">
        <v>108</v>
      </c>
      <c r="J5715">
        <v>3672</v>
      </c>
      <c r="K5715" t="s">
        <v>83</v>
      </c>
      <c r="L5715" t="s">
        <v>17</v>
      </c>
    </row>
    <row r="5716" spans="1:12" x14ac:dyDescent="0.25">
      <c r="A5716" t="s">
        <v>30</v>
      </c>
      <c r="B5716">
        <v>1185732</v>
      </c>
      <c r="C5716">
        <v>44358</v>
      </c>
      <c r="D5716" t="s">
        <v>31</v>
      </c>
      <c r="E5716" t="s">
        <v>78</v>
      </c>
      <c r="F5716" t="s">
        <v>79</v>
      </c>
      <c r="G5716" t="s">
        <v>23</v>
      </c>
      <c r="H5716">
        <v>38</v>
      </c>
      <c r="I5716">
        <v>150</v>
      </c>
      <c r="J5716">
        <v>5700</v>
      </c>
      <c r="K5716" t="s">
        <v>83</v>
      </c>
      <c r="L5716" t="s">
        <v>20</v>
      </c>
    </row>
    <row r="5717" spans="1:12" x14ac:dyDescent="0.25">
      <c r="A5717" t="s">
        <v>30</v>
      </c>
      <c r="B5717">
        <v>1185732</v>
      </c>
      <c r="C5717">
        <v>44387</v>
      </c>
      <c r="D5717" t="s">
        <v>31</v>
      </c>
      <c r="E5717" t="s">
        <v>78</v>
      </c>
      <c r="F5717" t="s">
        <v>79</v>
      </c>
      <c r="G5717" t="s">
        <v>15</v>
      </c>
      <c r="H5717">
        <v>34</v>
      </c>
      <c r="I5717">
        <v>224</v>
      </c>
      <c r="J5717">
        <v>7616</v>
      </c>
      <c r="K5717" t="s">
        <v>83</v>
      </c>
      <c r="L5717" t="s">
        <v>17</v>
      </c>
    </row>
    <row r="5718" spans="1:12" x14ac:dyDescent="0.25">
      <c r="A5718" t="s">
        <v>30</v>
      </c>
      <c r="B5718">
        <v>1185732</v>
      </c>
      <c r="C5718">
        <v>44387</v>
      </c>
      <c r="D5718" t="s">
        <v>31</v>
      </c>
      <c r="E5718" t="s">
        <v>78</v>
      </c>
      <c r="F5718" t="s">
        <v>79</v>
      </c>
      <c r="G5718" t="s">
        <v>18</v>
      </c>
      <c r="H5718">
        <v>29</v>
      </c>
      <c r="I5718">
        <v>160</v>
      </c>
      <c r="J5718">
        <v>4640</v>
      </c>
      <c r="K5718" t="s">
        <v>83</v>
      </c>
      <c r="L5718" t="s">
        <v>17</v>
      </c>
    </row>
    <row r="5719" spans="1:12" x14ac:dyDescent="0.25">
      <c r="A5719" t="s">
        <v>30</v>
      </c>
      <c r="B5719">
        <v>1185732</v>
      </c>
      <c r="C5719">
        <v>44387</v>
      </c>
      <c r="D5719" t="s">
        <v>31</v>
      </c>
      <c r="E5719" t="s">
        <v>78</v>
      </c>
      <c r="F5719" t="s">
        <v>79</v>
      </c>
      <c r="G5719" t="s">
        <v>19</v>
      </c>
      <c r="H5719">
        <v>24</v>
      </c>
      <c r="I5719">
        <v>138</v>
      </c>
      <c r="J5719">
        <v>3312</v>
      </c>
      <c r="K5719" t="s">
        <v>83</v>
      </c>
      <c r="L5719" t="s">
        <v>20</v>
      </c>
    </row>
    <row r="5720" spans="1:12" x14ac:dyDescent="0.25">
      <c r="A5720" t="s">
        <v>30</v>
      </c>
      <c r="B5720">
        <v>1185732</v>
      </c>
      <c r="C5720">
        <v>44387</v>
      </c>
      <c r="D5720" t="s">
        <v>31</v>
      </c>
      <c r="E5720" t="s">
        <v>78</v>
      </c>
      <c r="F5720" t="s">
        <v>79</v>
      </c>
      <c r="G5720" t="s">
        <v>21</v>
      </c>
      <c r="H5720">
        <v>23</v>
      </c>
      <c r="I5720">
        <v>115</v>
      </c>
      <c r="J5720">
        <v>2645</v>
      </c>
      <c r="K5720" t="s">
        <v>83</v>
      </c>
      <c r="L5720" t="s">
        <v>20</v>
      </c>
    </row>
    <row r="5721" spans="1:12" x14ac:dyDescent="0.25">
      <c r="A5721" t="s">
        <v>30</v>
      </c>
      <c r="B5721">
        <v>1185732</v>
      </c>
      <c r="C5721">
        <v>44387</v>
      </c>
      <c r="D5721" t="s">
        <v>31</v>
      </c>
      <c r="E5721" t="s">
        <v>78</v>
      </c>
      <c r="F5721" t="s">
        <v>79</v>
      </c>
      <c r="G5721" t="s">
        <v>22</v>
      </c>
      <c r="H5721">
        <v>32</v>
      </c>
      <c r="I5721">
        <v>128</v>
      </c>
      <c r="J5721">
        <v>4096</v>
      </c>
      <c r="K5721" t="s">
        <v>83</v>
      </c>
      <c r="L5721" t="s">
        <v>17</v>
      </c>
    </row>
    <row r="5722" spans="1:12" x14ac:dyDescent="0.25">
      <c r="A5722" t="s">
        <v>30</v>
      </c>
      <c r="B5722">
        <v>1185732</v>
      </c>
      <c r="C5722">
        <v>44387</v>
      </c>
      <c r="D5722" t="s">
        <v>31</v>
      </c>
      <c r="E5722" t="s">
        <v>78</v>
      </c>
      <c r="F5722" t="s">
        <v>79</v>
      </c>
      <c r="G5722" t="s">
        <v>23</v>
      </c>
      <c r="H5722">
        <v>38</v>
      </c>
      <c r="I5722">
        <v>150</v>
      </c>
      <c r="J5722">
        <v>5700</v>
      </c>
      <c r="K5722" t="s">
        <v>83</v>
      </c>
      <c r="L5722" t="s">
        <v>20</v>
      </c>
    </row>
    <row r="5723" spans="1:12" x14ac:dyDescent="0.25">
      <c r="A5723" t="s">
        <v>30</v>
      </c>
      <c r="B5723">
        <v>1185732</v>
      </c>
      <c r="C5723">
        <v>44419</v>
      </c>
      <c r="D5723" t="s">
        <v>31</v>
      </c>
      <c r="E5723" t="s">
        <v>78</v>
      </c>
      <c r="F5723" t="s">
        <v>79</v>
      </c>
      <c r="G5723" t="s">
        <v>15</v>
      </c>
      <c r="H5723">
        <v>33</v>
      </c>
      <c r="I5723">
        <v>203</v>
      </c>
      <c r="J5723">
        <v>6699</v>
      </c>
      <c r="K5723" t="s">
        <v>83</v>
      </c>
      <c r="L5723" t="s">
        <v>17</v>
      </c>
    </row>
    <row r="5724" spans="1:12" x14ac:dyDescent="0.25">
      <c r="A5724" t="s">
        <v>30</v>
      </c>
      <c r="B5724">
        <v>1185732</v>
      </c>
      <c r="C5724">
        <v>44419</v>
      </c>
      <c r="D5724" t="s">
        <v>31</v>
      </c>
      <c r="E5724" t="s">
        <v>78</v>
      </c>
      <c r="F5724" t="s">
        <v>79</v>
      </c>
      <c r="G5724" t="s">
        <v>18</v>
      </c>
      <c r="H5724">
        <v>34</v>
      </c>
      <c r="I5724">
        <v>131</v>
      </c>
      <c r="J5724">
        <v>4454</v>
      </c>
      <c r="K5724" t="s">
        <v>83</v>
      </c>
      <c r="L5724" t="s">
        <v>17</v>
      </c>
    </row>
    <row r="5725" spans="1:12" x14ac:dyDescent="0.25">
      <c r="A5725" t="s">
        <v>30</v>
      </c>
      <c r="B5725">
        <v>1185732</v>
      </c>
      <c r="C5725">
        <v>44419</v>
      </c>
      <c r="D5725" t="s">
        <v>31</v>
      </c>
      <c r="E5725" t="s">
        <v>78</v>
      </c>
      <c r="F5725" t="s">
        <v>79</v>
      </c>
      <c r="G5725" t="s">
        <v>19</v>
      </c>
      <c r="H5725">
        <v>29</v>
      </c>
      <c r="I5725">
        <v>113</v>
      </c>
      <c r="J5725">
        <v>3277</v>
      </c>
      <c r="K5725" t="s">
        <v>83</v>
      </c>
      <c r="L5725" t="s">
        <v>20</v>
      </c>
    </row>
    <row r="5726" spans="1:12" x14ac:dyDescent="0.25">
      <c r="A5726" t="s">
        <v>30</v>
      </c>
      <c r="B5726">
        <v>1185732</v>
      </c>
      <c r="C5726">
        <v>44419</v>
      </c>
      <c r="D5726" t="s">
        <v>31</v>
      </c>
      <c r="E5726" t="s">
        <v>78</v>
      </c>
      <c r="F5726" t="s">
        <v>79</v>
      </c>
      <c r="G5726" t="s">
        <v>21</v>
      </c>
      <c r="H5726">
        <v>19</v>
      </c>
      <c r="I5726">
        <v>101</v>
      </c>
      <c r="J5726">
        <v>1919</v>
      </c>
      <c r="K5726" t="s">
        <v>83</v>
      </c>
      <c r="L5726" t="s">
        <v>20</v>
      </c>
    </row>
    <row r="5727" spans="1:12" x14ac:dyDescent="0.25">
      <c r="A5727" t="s">
        <v>30</v>
      </c>
      <c r="B5727">
        <v>1185732</v>
      </c>
      <c r="C5727">
        <v>44419</v>
      </c>
      <c r="D5727" t="s">
        <v>31</v>
      </c>
      <c r="E5727" t="s">
        <v>78</v>
      </c>
      <c r="F5727" t="s">
        <v>79</v>
      </c>
      <c r="G5727" t="s">
        <v>22</v>
      </c>
      <c r="H5727">
        <v>29</v>
      </c>
      <c r="I5727">
        <v>105</v>
      </c>
      <c r="J5727">
        <v>3045</v>
      </c>
      <c r="K5727" t="s">
        <v>83</v>
      </c>
      <c r="L5727" t="s">
        <v>17</v>
      </c>
    </row>
    <row r="5728" spans="1:12" x14ac:dyDescent="0.25">
      <c r="A5728" t="s">
        <v>30</v>
      </c>
      <c r="B5728">
        <v>1185732</v>
      </c>
      <c r="C5728">
        <v>44419</v>
      </c>
      <c r="D5728" t="s">
        <v>31</v>
      </c>
      <c r="E5728" t="s">
        <v>78</v>
      </c>
      <c r="F5728" t="s">
        <v>79</v>
      </c>
      <c r="G5728" t="s">
        <v>23</v>
      </c>
      <c r="H5728">
        <v>32</v>
      </c>
      <c r="I5728">
        <v>152</v>
      </c>
      <c r="J5728">
        <v>4864</v>
      </c>
      <c r="K5728" t="s">
        <v>83</v>
      </c>
      <c r="L5728" t="s">
        <v>20</v>
      </c>
    </row>
    <row r="5729" spans="1:12" x14ac:dyDescent="0.25">
      <c r="A5729" t="s">
        <v>30</v>
      </c>
      <c r="B5729">
        <v>1185732</v>
      </c>
      <c r="C5729">
        <v>44451</v>
      </c>
      <c r="D5729" t="s">
        <v>31</v>
      </c>
      <c r="E5729" t="s">
        <v>78</v>
      </c>
      <c r="F5729" t="s">
        <v>79</v>
      </c>
      <c r="G5729" t="s">
        <v>15</v>
      </c>
      <c r="H5729">
        <v>29</v>
      </c>
      <c r="I5729">
        <v>169</v>
      </c>
      <c r="J5729">
        <v>4901</v>
      </c>
      <c r="K5729" t="s">
        <v>83</v>
      </c>
      <c r="L5729" t="s">
        <v>17</v>
      </c>
    </row>
    <row r="5730" spans="1:12" x14ac:dyDescent="0.25">
      <c r="A5730" t="s">
        <v>30</v>
      </c>
      <c r="B5730">
        <v>1185732</v>
      </c>
      <c r="C5730">
        <v>44451</v>
      </c>
      <c r="D5730" t="s">
        <v>31</v>
      </c>
      <c r="E5730" t="s">
        <v>78</v>
      </c>
      <c r="F5730" t="s">
        <v>79</v>
      </c>
      <c r="G5730" t="s">
        <v>18</v>
      </c>
      <c r="H5730">
        <v>23</v>
      </c>
      <c r="I5730">
        <v>122</v>
      </c>
      <c r="J5730">
        <v>2806</v>
      </c>
      <c r="K5730" t="s">
        <v>83</v>
      </c>
      <c r="L5730" t="s">
        <v>17</v>
      </c>
    </row>
    <row r="5731" spans="1:12" x14ac:dyDescent="0.25">
      <c r="A5731" t="s">
        <v>30</v>
      </c>
      <c r="B5731">
        <v>1185732</v>
      </c>
      <c r="C5731">
        <v>44451</v>
      </c>
      <c r="D5731" t="s">
        <v>31</v>
      </c>
      <c r="E5731" t="s">
        <v>78</v>
      </c>
      <c r="F5731" t="s">
        <v>79</v>
      </c>
      <c r="G5731" t="s">
        <v>19</v>
      </c>
      <c r="H5731">
        <v>9</v>
      </c>
      <c r="I5731">
        <v>91</v>
      </c>
      <c r="J5731">
        <v>819</v>
      </c>
      <c r="K5731" t="s">
        <v>83</v>
      </c>
      <c r="L5731" t="s">
        <v>20</v>
      </c>
    </row>
    <row r="5732" spans="1:12" x14ac:dyDescent="0.25">
      <c r="A5732" t="s">
        <v>30</v>
      </c>
      <c r="B5732">
        <v>1185732</v>
      </c>
      <c r="C5732">
        <v>44451</v>
      </c>
      <c r="D5732" t="s">
        <v>31</v>
      </c>
      <c r="E5732" t="s">
        <v>78</v>
      </c>
      <c r="F5732" t="s">
        <v>79</v>
      </c>
      <c r="G5732" t="s">
        <v>21</v>
      </c>
      <c r="H5732">
        <v>10</v>
      </c>
      <c r="I5732">
        <v>88</v>
      </c>
      <c r="J5732">
        <v>880</v>
      </c>
      <c r="K5732" t="s">
        <v>83</v>
      </c>
      <c r="L5732" t="s">
        <v>20</v>
      </c>
    </row>
    <row r="5733" spans="1:12" x14ac:dyDescent="0.25">
      <c r="A5733" t="s">
        <v>30</v>
      </c>
      <c r="B5733">
        <v>1185732</v>
      </c>
      <c r="C5733">
        <v>44451</v>
      </c>
      <c r="D5733" t="s">
        <v>31</v>
      </c>
      <c r="E5733" t="s">
        <v>78</v>
      </c>
      <c r="F5733" t="s">
        <v>79</v>
      </c>
      <c r="G5733" t="s">
        <v>22</v>
      </c>
      <c r="H5733">
        <v>19</v>
      </c>
      <c r="I5733">
        <v>88</v>
      </c>
      <c r="J5733">
        <v>1672</v>
      </c>
      <c r="K5733" t="s">
        <v>83</v>
      </c>
      <c r="L5733" t="s">
        <v>17</v>
      </c>
    </row>
    <row r="5734" spans="1:12" x14ac:dyDescent="0.25">
      <c r="A5734" t="s">
        <v>30</v>
      </c>
      <c r="B5734">
        <v>1185732</v>
      </c>
      <c r="C5734">
        <v>44451</v>
      </c>
      <c r="D5734" t="s">
        <v>31</v>
      </c>
      <c r="E5734" t="s">
        <v>78</v>
      </c>
      <c r="F5734" t="s">
        <v>79</v>
      </c>
      <c r="G5734" t="s">
        <v>23</v>
      </c>
      <c r="H5734">
        <v>24</v>
      </c>
      <c r="I5734">
        <v>120</v>
      </c>
      <c r="J5734">
        <v>2880</v>
      </c>
      <c r="K5734" t="s">
        <v>83</v>
      </c>
      <c r="L5734" t="s">
        <v>20</v>
      </c>
    </row>
    <row r="5735" spans="1:12" x14ac:dyDescent="0.25">
      <c r="A5735" t="s">
        <v>30</v>
      </c>
      <c r="B5735">
        <v>1185732</v>
      </c>
      <c r="C5735">
        <v>44480</v>
      </c>
      <c r="D5735" t="s">
        <v>31</v>
      </c>
      <c r="E5735" t="s">
        <v>78</v>
      </c>
      <c r="F5735" t="s">
        <v>79</v>
      </c>
      <c r="G5735" t="s">
        <v>15</v>
      </c>
      <c r="H5735">
        <v>28</v>
      </c>
      <c r="I5735">
        <v>173</v>
      </c>
      <c r="J5735">
        <v>4844</v>
      </c>
      <c r="K5735" t="s">
        <v>83</v>
      </c>
      <c r="L5735" t="s">
        <v>17</v>
      </c>
    </row>
    <row r="5736" spans="1:12" x14ac:dyDescent="0.25">
      <c r="A5736" t="s">
        <v>30</v>
      </c>
      <c r="B5736">
        <v>1185732</v>
      </c>
      <c r="C5736">
        <v>44480</v>
      </c>
      <c r="D5736" t="s">
        <v>31</v>
      </c>
      <c r="E5736" t="s">
        <v>78</v>
      </c>
      <c r="F5736" t="s">
        <v>79</v>
      </c>
      <c r="G5736" t="s">
        <v>18</v>
      </c>
      <c r="H5736">
        <v>19</v>
      </c>
      <c r="I5736">
        <v>100</v>
      </c>
      <c r="J5736">
        <v>1900</v>
      </c>
      <c r="K5736" t="s">
        <v>83</v>
      </c>
      <c r="L5736" t="s">
        <v>17</v>
      </c>
    </row>
    <row r="5737" spans="1:12" x14ac:dyDescent="0.25">
      <c r="A5737" t="s">
        <v>30</v>
      </c>
      <c r="B5737">
        <v>1185732</v>
      </c>
      <c r="C5737">
        <v>44480</v>
      </c>
      <c r="D5737" t="s">
        <v>31</v>
      </c>
      <c r="E5737" t="s">
        <v>78</v>
      </c>
      <c r="F5737" t="s">
        <v>79</v>
      </c>
      <c r="G5737" t="s">
        <v>19</v>
      </c>
      <c r="H5737">
        <v>19</v>
      </c>
      <c r="I5737">
        <v>87</v>
      </c>
      <c r="J5737">
        <v>1653</v>
      </c>
      <c r="K5737" t="s">
        <v>83</v>
      </c>
      <c r="L5737" t="s">
        <v>20</v>
      </c>
    </row>
    <row r="5738" spans="1:12" x14ac:dyDescent="0.25">
      <c r="A5738" t="s">
        <v>30</v>
      </c>
      <c r="B5738">
        <v>1185732</v>
      </c>
      <c r="C5738">
        <v>44480</v>
      </c>
      <c r="D5738" t="s">
        <v>31</v>
      </c>
      <c r="E5738" t="s">
        <v>78</v>
      </c>
      <c r="F5738" t="s">
        <v>79</v>
      </c>
      <c r="G5738" t="s">
        <v>21</v>
      </c>
      <c r="H5738">
        <v>19</v>
      </c>
      <c r="I5738">
        <v>72</v>
      </c>
      <c r="J5738">
        <v>1368</v>
      </c>
      <c r="K5738" t="s">
        <v>83</v>
      </c>
      <c r="L5738" t="s">
        <v>20</v>
      </c>
    </row>
    <row r="5739" spans="1:12" x14ac:dyDescent="0.25">
      <c r="A5739" t="s">
        <v>30</v>
      </c>
      <c r="B5739">
        <v>1185732</v>
      </c>
      <c r="C5739">
        <v>44480</v>
      </c>
      <c r="D5739" t="s">
        <v>31</v>
      </c>
      <c r="E5739" t="s">
        <v>78</v>
      </c>
      <c r="F5739" t="s">
        <v>79</v>
      </c>
      <c r="G5739" t="s">
        <v>22</v>
      </c>
      <c r="H5739">
        <v>29</v>
      </c>
      <c r="I5739">
        <v>83</v>
      </c>
      <c r="J5739">
        <v>2407</v>
      </c>
      <c r="K5739" t="s">
        <v>83</v>
      </c>
      <c r="L5739" t="s">
        <v>17</v>
      </c>
    </row>
    <row r="5740" spans="1:12" x14ac:dyDescent="0.25">
      <c r="A5740" t="s">
        <v>30</v>
      </c>
      <c r="B5740">
        <v>1185732</v>
      </c>
      <c r="C5740">
        <v>44480</v>
      </c>
      <c r="D5740" t="s">
        <v>31</v>
      </c>
      <c r="E5740" t="s">
        <v>78</v>
      </c>
      <c r="F5740" t="s">
        <v>79</v>
      </c>
      <c r="G5740" t="s">
        <v>23</v>
      </c>
      <c r="H5740">
        <v>32</v>
      </c>
      <c r="I5740">
        <v>104</v>
      </c>
      <c r="J5740">
        <v>3328</v>
      </c>
      <c r="K5740" t="s">
        <v>83</v>
      </c>
      <c r="L5740" t="s">
        <v>20</v>
      </c>
    </row>
    <row r="5741" spans="1:12" x14ac:dyDescent="0.25">
      <c r="A5741" t="s">
        <v>30</v>
      </c>
      <c r="B5741">
        <v>1185732</v>
      </c>
      <c r="C5741">
        <v>44511</v>
      </c>
      <c r="D5741" t="s">
        <v>31</v>
      </c>
      <c r="E5741" t="s">
        <v>78</v>
      </c>
      <c r="F5741" t="s">
        <v>79</v>
      </c>
      <c r="G5741" t="s">
        <v>15</v>
      </c>
      <c r="H5741">
        <v>29</v>
      </c>
      <c r="I5741">
        <v>149</v>
      </c>
      <c r="J5741">
        <v>4321</v>
      </c>
      <c r="K5741" t="s">
        <v>83</v>
      </c>
      <c r="L5741" t="s">
        <v>17</v>
      </c>
    </row>
    <row r="5742" spans="1:12" x14ac:dyDescent="0.25">
      <c r="A5742" t="s">
        <v>30</v>
      </c>
      <c r="B5742">
        <v>1185732</v>
      </c>
      <c r="C5742">
        <v>44511</v>
      </c>
      <c r="D5742" t="s">
        <v>31</v>
      </c>
      <c r="E5742" t="s">
        <v>78</v>
      </c>
      <c r="F5742" t="s">
        <v>79</v>
      </c>
      <c r="G5742" t="s">
        <v>18</v>
      </c>
      <c r="H5742">
        <v>20</v>
      </c>
      <c r="I5742">
        <v>108</v>
      </c>
      <c r="J5742">
        <v>2160</v>
      </c>
      <c r="K5742" t="s">
        <v>83</v>
      </c>
      <c r="L5742" t="s">
        <v>17</v>
      </c>
    </row>
    <row r="5743" spans="1:12" x14ac:dyDescent="0.25">
      <c r="A5743" t="s">
        <v>30</v>
      </c>
      <c r="B5743">
        <v>1185732</v>
      </c>
      <c r="C5743">
        <v>44511</v>
      </c>
      <c r="D5743" t="s">
        <v>31</v>
      </c>
      <c r="E5743" t="s">
        <v>78</v>
      </c>
      <c r="F5743" t="s">
        <v>79</v>
      </c>
      <c r="G5743" t="s">
        <v>19</v>
      </c>
      <c r="H5743">
        <v>19</v>
      </c>
      <c r="I5743">
        <v>93</v>
      </c>
      <c r="J5743">
        <v>1767</v>
      </c>
      <c r="K5743" t="s">
        <v>83</v>
      </c>
      <c r="L5743" t="s">
        <v>20</v>
      </c>
    </row>
    <row r="5744" spans="1:12" x14ac:dyDescent="0.25">
      <c r="A5744" t="s">
        <v>30</v>
      </c>
      <c r="B5744">
        <v>1185732</v>
      </c>
      <c r="C5744">
        <v>44511</v>
      </c>
      <c r="D5744" t="s">
        <v>31</v>
      </c>
      <c r="E5744" t="s">
        <v>78</v>
      </c>
      <c r="F5744" t="s">
        <v>79</v>
      </c>
      <c r="G5744" t="s">
        <v>21</v>
      </c>
      <c r="H5744">
        <v>19</v>
      </c>
      <c r="I5744">
        <v>113</v>
      </c>
      <c r="J5744">
        <v>2147</v>
      </c>
      <c r="K5744" t="s">
        <v>83</v>
      </c>
      <c r="L5744" t="s">
        <v>20</v>
      </c>
    </row>
    <row r="5745" spans="1:12" x14ac:dyDescent="0.25">
      <c r="A5745" t="s">
        <v>30</v>
      </c>
      <c r="B5745">
        <v>1185732</v>
      </c>
      <c r="C5745">
        <v>44511</v>
      </c>
      <c r="D5745" t="s">
        <v>31</v>
      </c>
      <c r="E5745" t="s">
        <v>78</v>
      </c>
      <c r="F5745" t="s">
        <v>79</v>
      </c>
      <c r="G5745" t="s">
        <v>22</v>
      </c>
      <c r="H5745">
        <v>39</v>
      </c>
      <c r="I5745">
        <v>91</v>
      </c>
      <c r="J5745">
        <v>3549</v>
      </c>
      <c r="K5745" t="s">
        <v>83</v>
      </c>
      <c r="L5745" t="s">
        <v>17</v>
      </c>
    </row>
    <row r="5746" spans="1:12" x14ac:dyDescent="0.25">
      <c r="A5746" t="s">
        <v>30</v>
      </c>
      <c r="B5746">
        <v>1185732</v>
      </c>
      <c r="C5746">
        <v>44511</v>
      </c>
      <c r="D5746" t="s">
        <v>31</v>
      </c>
      <c r="E5746" t="s">
        <v>78</v>
      </c>
      <c r="F5746" t="s">
        <v>79</v>
      </c>
      <c r="G5746" t="s">
        <v>23</v>
      </c>
      <c r="H5746">
        <v>43</v>
      </c>
      <c r="I5746">
        <v>113</v>
      </c>
      <c r="J5746">
        <v>4859</v>
      </c>
      <c r="K5746" t="s">
        <v>83</v>
      </c>
      <c r="L5746" t="s">
        <v>20</v>
      </c>
    </row>
    <row r="5747" spans="1:12" x14ac:dyDescent="0.25">
      <c r="A5747" t="s">
        <v>30</v>
      </c>
      <c r="B5747">
        <v>1185732</v>
      </c>
      <c r="C5747">
        <v>44540</v>
      </c>
      <c r="D5747" t="s">
        <v>31</v>
      </c>
      <c r="E5747" t="s">
        <v>78</v>
      </c>
      <c r="F5747" t="s">
        <v>79</v>
      </c>
      <c r="G5747" t="s">
        <v>15</v>
      </c>
      <c r="H5747">
        <v>39</v>
      </c>
      <c r="I5747">
        <v>203</v>
      </c>
      <c r="J5747">
        <v>7917</v>
      </c>
      <c r="K5747" t="s">
        <v>83</v>
      </c>
      <c r="L5747" t="s">
        <v>17</v>
      </c>
    </row>
    <row r="5748" spans="1:12" x14ac:dyDescent="0.25">
      <c r="A5748" t="s">
        <v>30</v>
      </c>
      <c r="B5748">
        <v>1185732</v>
      </c>
      <c r="C5748">
        <v>44540</v>
      </c>
      <c r="D5748" t="s">
        <v>31</v>
      </c>
      <c r="E5748" t="s">
        <v>78</v>
      </c>
      <c r="F5748" t="s">
        <v>79</v>
      </c>
      <c r="G5748" t="s">
        <v>18</v>
      </c>
      <c r="H5748">
        <v>28</v>
      </c>
      <c r="I5748">
        <v>145</v>
      </c>
      <c r="J5748">
        <v>4060</v>
      </c>
      <c r="K5748" t="s">
        <v>83</v>
      </c>
      <c r="L5748" t="s">
        <v>17</v>
      </c>
    </row>
    <row r="5749" spans="1:12" x14ac:dyDescent="0.25">
      <c r="A5749" t="s">
        <v>30</v>
      </c>
      <c r="B5749">
        <v>1185732</v>
      </c>
      <c r="C5749">
        <v>44540</v>
      </c>
      <c r="D5749" t="s">
        <v>31</v>
      </c>
      <c r="E5749" t="s">
        <v>78</v>
      </c>
      <c r="F5749" t="s">
        <v>79</v>
      </c>
      <c r="G5749" t="s">
        <v>19</v>
      </c>
      <c r="H5749">
        <v>29</v>
      </c>
      <c r="I5749">
        <v>113</v>
      </c>
      <c r="J5749">
        <v>3277</v>
      </c>
      <c r="K5749" t="s">
        <v>83</v>
      </c>
      <c r="L5749" t="s">
        <v>20</v>
      </c>
    </row>
    <row r="5750" spans="1:12" x14ac:dyDescent="0.25">
      <c r="A5750" t="s">
        <v>30</v>
      </c>
      <c r="B5750">
        <v>1185732</v>
      </c>
      <c r="C5750">
        <v>44540</v>
      </c>
      <c r="D5750" t="s">
        <v>31</v>
      </c>
      <c r="E5750" t="s">
        <v>78</v>
      </c>
      <c r="F5750" t="s">
        <v>79</v>
      </c>
      <c r="G5750" t="s">
        <v>21</v>
      </c>
      <c r="H5750">
        <v>27</v>
      </c>
      <c r="I5750">
        <v>112</v>
      </c>
      <c r="J5750">
        <v>3024</v>
      </c>
      <c r="K5750" t="s">
        <v>83</v>
      </c>
      <c r="L5750" t="s">
        <v>20</v>
      </c>
    </row>
    <row r="5751" spans="1:12" x14ac:dyDescent="0.25">
      <c r="A5751" t="s">
        <v>30</v>
      </c>
      <c r="B5751">
        <v>1185732</v>
      </c>
      <c r="C5751">
        <v>44540</v>
      </c>
      <c r="D5751" t="s">
        <v>31</v>
      </c>
      <c r="E5751" t="s">
        <v>78</v>
      </c>
      <c r="F5751" t="s">
        <v>79</v>
      </c>
      <c r="G5751" t="s">
        <v>22</v>
      </c>
      <c r="H5751">
        <v>38</v>
      </c>
      <c r="I5751">
        <v>112</v>
      </c>
      <c r="J5751">
        <v>4256</v>
      </c>
      <c r="K5751" t="s">
        <v>83</v>
      </c>
      <c r="L5751" t="s">
        <v>17</v>
      </c>
    </row>
    <row r="5752" spans="1:12" x14ac:dyDescent="0.25">
      <c r="A5752" t="s">
        <v>30</v>
      </c>
      <c r="B5752">
        <v>1185732</v>
      </c>
      <c r="C5752">
        <v>44540</v>
      </c>
      <c r="D5752" t="s">
        <v>31</v>
      </c>
      <c r="E5752" t="s">
        <v>78</v>
      </c>
      <c r="F5752" t="s">
        <v>79</v>
      </c>
      <c r="G5752" t="s">
        <v>23</v>
      </c>
      <c r="H5752">
        <v>42</v>
      </c>
      <c r="I5752">
        <v>125</v>
      </c>
      <c r="J5752">
        <v>5250</v>
      </c>
      <c r="K5752" t="s">
        <v>83</v>
      </c>
      <c r="L5752" t="s">
        <v>20</v>
      </c>
    </row>
    <row r="5753" spans="1:12" x14ac:dyDescent="0.25">
      <c r="A5753" t="s">
        <v>30</v>
      </c>
      <c r="B5753">
        <v>1128299</v>
      </c>
      <c r="C5753">
        <v>44220</v>
      </c>
      <c r="D5753" t="s">
        <v>31</v>
      </c>
      <c r="E5753" t="s">
        <v>78</v>
      </c>
      <c r="F5753" t="s">
        <v>79</v>
      </c>
      <c r="G5753" t="s">
        <v>15</v>
      </c>
      <c r="H5753">
        <v>27</v>
      </c>
      <c r="I5753">
        <v>98</v>
      </c>
      <c r="J5753">
        <v>2646</v>
      </c>
      <c r="K5753" t="s">
        <v>83</v>
      </c>
      <c r="L5753" t="s">
        <v>17</v>
      </c>
    </row>
    <row r="5754" spans="1:12" x14ac:dyDescent="0.25">
      <c r="A5754" t="s">
        <v>30</v>
      </c>
      <c r="B5754">
        <v>1128299</v>
      </c>
      <c r="C5754">
        <v>44220</v>
      </c>
      <c r="D5754" t="s">
        <v>31</v>
      </c>
      <c r="E5754" t="s">
        <v>78</v>
      </c>
      <c r="F5754" t="s">
        <v>79</v>
      </c>
      <c r="G5754" t="s">
        <v>18</v>
      </c>
      <c r="H5754">
        <v>39</v>
      </c>
      <c r="I5754">
        <v>105</v>
      </c>
      <c r="J5754">
        <v>4095</v>
      </c>
      <c r="K5754" t="s">
        <v>83</v>
      </c>
      <c r="L5754" t="s">
        <v>17</v>
      </c>
    </row>
    <row r="5755" spans="1:12" x14ac:dyDescent="0.25">
      <c r="A5755" t="s">
        <v>30</v>
      </c>
      <c r="B5755">
        <v>1128299</v>
      </c>
      <c r="C5755">
        <v>44220</v>
      </c>
      <c r="D5755" t="s">
        <v>31</v>
      </c>
      <c r="E5755" t="s">
        <v>78</v>
      </c>
      <c r="F5755" t="s">
        <v>79</v>
      </c>
      <c r="G5755" t="s">
        <v>19</v>
      </c>
      <c r="H5755">
        <v>39</v>
      </c>
      <c r="I5755">
        <v>105</v>
      </c>
      <c r="J5755">
        <v>4095</v>
      </c>
      <c r="K5755" t="s">
        <v>83</v>
      </c>
      <c r="L5755" t="s">
        <v>20</v>
      </c>
    </row>
    <row r="5756" spans="1:12" x14ac:dyDescent="0.25">
      <c r="A5756" t="s">
        <v>30</v>
      </c>
      <c r="B5756">
        <v>1128299</v>
      </c>
      <c r="C5756">
        <v>44220</v>
      </c>
      <c r="D5756" t="s">
        <v>31</v>
      </c>
      <c r="E5756" t="s">
        <v>78</v>
      </c>
      <c r="F5756" t="s">
        <v>79</v>
      </c>
      <c r="G5756" t="s">
        <v>21</v>
      </c>
      <c r="H5756">
        <v>39</v>
      </c>
      <c r="I5756">
        <v>58</v>
      </c>
      <c r="J5756">
        <v>2262</v>
      </c>
      <c r="K5756" t="s">
        <v>83</v>
      </c>
      <c r="L5756" t="s">
        <v>20</v>
      </c>
    </row>
    <row r="5757" spans="1:12" x14ac:dyDescent="0.25">
      <c r="A5757" t="s">
        <v>30</v>
      </c>
      <c r="B5757">
        <v>1128299</v>
      </c>
      <c r="C5757">
        <v>44220</v>
      </c>
      <c r="D5757" t="s">
        <v>31</v>
      </c>
      <c r="E5757" t="s">
        <v>78</v>
      </c>
      <c r="F5757" t="s">
        <v>79</v>
      </c>
      <c r="G5757" t="s">
        <v>22</v>
      </c>
      <c r="H5757">
        <v>42</v>
      </c>
      <c r="I5757">
        <v>44</v>
      </c>
      <c r="J5757">
        <v>1848</v>
      </c>
      <c r="K5757" t="s">
        <v>83</v>
      </c>
      <c r="L5757" t="s">
        <v>17</v>
      </c>
    </row>
    <row r="5758" spans="1:12" x14ac:dyDescent="0.25">
      <c r="A5758" t="s">
        <v>30</v>
      </c>
      <c r="B5758">
        <v>1128299</v>
      </c>
      <c r="C5758">
        <v>44220</v>
      </c>
      <c r="D5758" t="s">
        <v>31</v>
      </c>
      <c r="E5758" t="s">
        <v>78</v>
      </c>
      <c r="F5758" t="s">
        <v>79</v>
      </c>
      <c r="G5758" t="s">
        <v>23</v>
      </c>
      <c r="H5758">
        <v>39</v>
      </c>
      <c r="I5758">
        <v>108</v>
      </c>
      <c r="J5758">
        <v>4212</v>
      </c>
      <c r="K5758" t="s">
        <v>83</v>
      </c>
      <c r="L5758" t="s">
        <v>20</v>
      </c>
    </row>
    <row r="5759" spans="1:12" x14ac:dyDescent="0.25">
      <c r="A5759" t="s">
        <v>30</v>
      </c>
      <c r="B5759">
        <v>1128299</v>
      </c>
      <c r="C5759">
        <v>44251</v>
      </c>
      <c r="D5759" t="s">
        <v>31</v>
      </c>
      <c r="E5759" t="s">
        <v>78</v>
      </c>
      <c r="F5759" t="s">
        <v>79</v>
      </c>
      <c r="G5759" t="s">
        <v>15</v>
      </c>
      <c r="H5759">
        <v>29</v>
      </c>
      <c r="I5759">
        <v>117</v>
      </c>
      <c r="J5759">
        <v>3393</v>
      </c>
      <c r="K5759" t="s">
        <v>83</v>
      </c>
      <c r="L5759" t="s">
        <v>17</v>
      </c>
    </row>
    <row r="5760" spans="1:12" x14ac:dyDescent="0.25">
      <c r="A5760" t="s">
        <v>30</v>
      </c>
      <c r="B5760">
        <v>1128299</v>
      </c>
      <c r="C5760">
        <v>44251</v>
      </c>
      <c r="D5760" t="s">
        <v>31</v>
      </c>
      <c r="E5760" t="s">
        <v>78</v>
      </c>
      <c r="F5760" t="s">
        <v>79</v>
      </c>
      <c r="G5760" t="s">
        <v>18</v>
      </c>
      <c r="H5760">
        <v>39</v>
      </c>
      <c r="I5760">
        <v>91</v>
      </c>
      <c r="J5760">
        <v>3549</v>
      </c>
      <c r="K5760" t="s">
        <v>83</v>
      </c>
      <c r="L5760" t="s">
        <v>17</v>
      </c>
    </row>
    <row r="5761" spans="1:12" x14ac:dyDescent="0.25">
      <c r="A5761" t="s">
        <v>30</v>
      </c>
      <c r="B5761">
        <v>1128299</v>
      </c>
      <c r="C5761">
        <v>44251</v>
      </c>
      <c r="D5761" t="s">
        <v>31</v>
      </c>
      <c r="E5761" t="s">
        <v>78</v>
      </c>
      <c r="F5761" t="s">
        <v>79</v>
      </c>
      <c r="G5761" t="s">
        <v>19</v>
      </c>
      <c r="H5761">
        <v>36</v>
      </c>
      <c r="I5761">
        <v>88</v>
      </c>
      <c r="J5761">
        <v>3168</v>
      </c>
      <c r="K5761" t="s">
        <v>83</v>
      </c>
      <c r="L5761" t="s">
        <v>20</v>
      </c>
    </row>
    <row r="5762" spans="1:12" x14ac:dyDescent="0.25">
      <c r="A5762" t="s">
        <v>30</v>
      </c>
      <c r="B5762">
        <v>1128299</v>
      </c>
      <c r="C5762">
        <v>44251</v>
      </c>
      <c r="D5762" t="s">
        <v>31</v>
      </c>
      <c r="E5762" t="s">
        <v>80</v>
      </c>
      <c r="F5762" t="s">
        <v>63</v>
      </c>
      <c r="G5762" t="s">
        <v>21</v>
      </c>
      <c r="H5762">
        <v>39</v>
      </c>
      <c r="I5762">
        <v>58</v>
      </c>
      <c r="J5762">
        <v>2262</v>
      </c>
      <c r="K5762" t="s">
        <v>83</v>
      </c>
      <c r="L5762" t="s">
        <v>20</v>
      </c>
    </row>
    <row r="5763" spans="1:12" x14ac:dyDescent="0.25">
      <c r="A5763" t="s">
        <v>30</v>
      </c>
      <c r="B5763">
        <v>1128299</v>
      </c>
      <c r="C5763">
        <v>44251</v>
      </c>
      <c r="D5763" t="s">
        <v>31</v>
      </c>
      <c r="E5763" t="s">
        <v>80</v>
      </c>
      <c r="F5763" t="s">
        <v>63</v>
      </c>
      <c r="G5763" t="s">
        <v>22</v>
      </c>
      <c r="H5763">
        <v>42</v>
      </c>
      <c r="I5763">
        <v>38</v>
      </c>
      <c r="J5763">
        <v>1596</v>
      </c>
      <c r="K5763" t="s">
        <v>83</v>
      </c>
      <c r="L5763" t="s">
        <v>17</v>
      </c>
    </row>
    <row r="5764" spans="1:12" x14ac:dyDescent="0.25">
      <c r="A5764" t="s">
        <v>30</v>
      </c>
      <c r="B5764">
        <v>1128299</v>
      </c>
      <c r="C5764">
        <v>44251</v>
      </c>
      <c r="D5764" t="s">
        <v>31</v>
      </c>
      <c r="E5764" t="s">
        <v>80</v>
      </c>
      <c r="F5764" t="s">
        <v>63</v>
      </c>
      <c r="G5764" t="s">
        <v>23</v>
      </c>
      <c r="H5764">
        <v>37</v>
      </c>
      <c r="I5764">
        <v>85</v>
      </c>
      <c r="J5764">
        <v>3145</v>
      </c>
      <c r="K5764" t="s">
        <v>83</v>
      </c>
      <c r="L5764" t="s">
        <v>20</v>
      </c>
    </row>
    <row r="5765" spans="1:12" x14ac:dyDescent="0.25">
      <c r="A5765" t="s">
        <v>30</v>
      </c>
      <c r="B5765">
        <v>1128299</v>
      </c>
      <c r="C5765">
        <v>44278</v>
      </c>
      <c r="D5765" t="s">
        <v>31</v>
      </c>
      <c r="E5765" t="s">
        <v>80</v>
      </c>
      <c r="F5765" t="s">
        <v>63</v>
      </c>
      <c r="G5765" t="s">
        <v>15</v>
      </c>
      <c r="H5765">
        <v>38</v>
      </c>
      <c r="I5765">
        <v>128</v>
      </c>
      <c r="J5765">
        <v>4864</v>
      </c>
      <c r="K5765" t="s">
        <v>83</v>
      </c>
      <c r="L5765" t="s">
        <v>17</v>
      </c>
    </row>
    <row r="5766" spans="1:12" x14ac:dyDescent="0.25">
      <c r="A5766" t="s">
        <v>30</v>
      </c>
      <c r="B5766">
        <v>1128299</v>
      </c>
      <c r="C5766">
        <v>44278</v>
      </c>
      <c r="D5766" t="s">
        <v>31</v>
      </c>
      <c r="E5766" t="s">
        <v>80</v>
      </c>
      <c r="F5766" t="s">
        <v>63</v>
      </c>
      <c r="G5766" t="s">
        <v>18</v>
      </c>
      <c r="H5766">
        <v>45</v>
      </c>
      <c r="I5766">
        <v>85</v>
      </c>
      <c r="J5766">
        <v>3825</v>
      </c>
      <c r="K5766" t="s">
        <v>83</v>
      </c>
      <c r="L5766" t="s">
        <v>17</v>
      </c>
    </row>
    <row r="5767" spans="1:12" x14ac:dyDescent="0.25">
      <c r="A5767" t="s">
        <v>30</v>
      </c>
      <c r="B5767">
        <v>1128299</v>
      </c>
      <c r="C5767">
        <v>44278</v>
      </c>
      <c r="D5767" t="s">
        <v>31</v>
      </c>
      <c r="E5767" t="s">
        <v>80</v>
      </c>
      <c r="F5767" t="s">
        <v>63</v>
      </c>
      <c r="G5767" t="s">
        <v>19</v>
      </c>
      <c r="H5767">
        <v>54</v>
      </c>
      <c r="I5767">
        <v>88</v>
      </c>
      <c r="J5767">
        <v>4752</v>
      </c>
      <c r="K5767" t="s">
        <v>83</v>
      </c>
      <c r="L5767" t="s">
        <v>20</v>
      </c>
    </row>
    <row r="5768" spans="1:12" x14ac:dyDescent="0.25">
      <c r="A5768" t="s">
        <v>30</v>
      </c>
      <c r="B5768">
        <v>1128299</v>
      </c>
      <c r="C5768">
        <v>44278</v>
      </c>
      <c r="D5768" t="s">
        <v>31</v>
      </c>
      <c r="E5768" t="s">
        <v>80</v>
      </c>
      <c r="F5768" t="s">
        <v>63</v>
      </c>
      <c r="G5768" t="s">
        <v>21</v>
      </c>
      <c r="H5768">
        <v>49</v>
      </c>
      <c r="I5768">
        <v>65</v>
      </c>
      <c r="J5768">
        <v>3185</v>
      </c>
      <c r="K5768" t="s">
        <v>83</v>
      </c>
      <c r="L5768" t="s">
        <v>20</v>
      </c>
    </row>
    <row r="5769" spans="1:12" x14ac:dyDescent="0.25">
      <c r="A5769" t="s">
        <v>30</v>
      </c>
      <c r="B5769">
        <v>1128299</v>
      </c>
      <c r="C5769">
        <v>44278</v>
      </c>
      <c r="D5769" t="s">
        <v>31</v>
      </c>
      <c r="E5769" t="s">
        <v>80</v>
      </c>
      <c r="F5769" t="s">
        <v>63</v>
      </c>
      <c r="G5769" t="s">
        <v>22</v>
      </c>
      <c r="H5769">
        <v>54</v>
      </c>
      <c r="I5769">
        <v>26</v>
      </c>
      <c r="J5769">
        <v>1404</v>
      </c>
      <c r="K5769" t="s">
        <v>83</v>
      </c>
      <c r="L5769" t="s">
        <v>17</v>
      </c>
    </row>
    <row r="5770" spans="1:12" x14ac:dyDescent="0.25">
      <c r="A5770" t="s">
        <v>30</v>
      </c>
      <c r="B5770">
        <v>1128299</v>
      </c>
      <c r="C5770">
        <v>44278</v>
      </c>
      <c r="D5770" t="s">
        <v>31</v>
      </c>
      <c r="E5770" t="s">
        <v>80</v>
      </c>
      <c r="F5770" t="s">
        <v>63</v>
      </c>
      <c r="G5770" t="s">
        <v>23</v>
      </c>
      <c r="H5770">
        <v>49</v>
      </c>
      <c r="I5770">
        <v>87</v>
      </c>
      <c r="J5770">
        <v>4263</v>
      </c>
      <c r="K5770" t="s">
        <v>83</v>
      </c>
      <c r="L5770" t="s">
        <v>20</v>
      </c>
    </row>
    <row r="5771" spans="1:12" x14ac:dyDescent="0.25">
      <c r="A5771" t="s">
        <v>30</v>
      </c>
      <c r="B5771">
        <v>1128299</v>
      </c>
      <c r="C5771">
        <v>44310</v>
      </c>
      <c r="D5771" t="s">
        <v>31</v>
      </c>
      <c r="E5771" t="s">
        <v>80</v>
      </c>
      <c r="F5771" t="s">
        <v>63</v>
      </c>
      <c r="G5771" t="s">
        <v>15</v>
      </c>
      <c r="H5771">
        <v>51</v>
      </c>
      <c r="I5771">
        <v>124</v>
      </c>
      <c r="J5771">
        <v>6324</v>
      </c>
      <c r="K5771" t="s">
        <v>83</v>
      </c>
      <c r="L5771" t="s">
        <v>17</v>
      </c>
    </row>
    <row r="5772" spans="1:12" x14ac:dyDescent="0.25">
      <c r="A5772" t="s">
        <v>30</v>
      </c>
      <c r="B5772">
        <v>1128299</v>
      </c>
      <c r="C5772">
        <v>44310</v>
      </c>
      <c r="D5772" t="s">
        <v>31</v>
      </c>
      <c r="E5772" t="s">
        <v>80</v>
      </c>
      <c r="F5772" t="s">
        <v>63</v>
      </c>
      <c r="G5772" t="s">
        <v>18</v>
      </c>
      <c r="H5772">
        <v>54</v>
      </c>
      <c r="I5772">
        <v>83</v>
      </c>
      <c r="J5772">
        <v>4482</v>
      </c>
      <c r="K5772" t="s">
        <v>83</v>
      </c>
      <c r="L5772" t="s">
        <v>17</v>
      </c>
    </row>
    <row r="5773" spans="1:12" x14ac:dyDescent="0.25">
      <c r="A5773" t="s">
        <v>30</v>
      </c>
      <c r="B5773">
        <v>1128299</v>
      </c>
      <c r="C5773">
        <v>44310</v>
      </c>
      <c r="D5773" t="s">
        <v>31</v>
      </c>
      <c r="E5773" t="s">
        <v>80</v>
      </c>
      <c r="F5773" t="s">
        <v>63</v>
      </c>
      <c r="G5773" t="s">
        <v>19</v>
      </c>
      <c r="H5773">
        <v>55</v>
      </c>
      <c r="I5773">
        <v>85</v>
      </c>
      <c r="J5773">
        <v>4675</v>
      </c>
      <c r="K5773" t="s">
        <v>83</v>
      </c>
      <c r="L5773" t="s">
        <v>20</v>
      </c>
    </row>
    <row r="5774" spans="1:12" x14ac:dyDescent="0.25">
      <c r="A5774" t="s">
        <v>30</v>
      </c>
      <c r="B5774">
        <v>1128299</v>
      </c>
      <c r="C5774">
        <v>44310</v>
      </c>
      <c r="D5774" t="s">
        <v>31</v>
      </c>
      <c r="E5774" t="s">
        <v>80</v>
      </c>
      <c r="F5774" t="s">
        <v>63</v>
      </c>
      <c r="G5774" t="s">
        <v>21</v>
      </c>
      <c r="H5774">
        <v>41</v>
      </c>
      <c r="I5774">
        <v>63</v>
      </c>
      <c r="J5774">
        <v>2583</v>
      </c>
      <c r="K5774" t="s">
        <v>83</v>
      </c>
      <c r="L5774" t="s">
        <v>20</v>
      </c>
    </row>
    <row r="5775" spans="1:12" x14ac:dyDescent="0.25">
      <c r="A5775" t="s">
        <v>30</v>
      </c>
      <c r="B5775">
        <v>1128299</v>
      </c>
      <c r="C5775">
        <v>44310</v>
      </c>
      <c r="D5775" t="s">
        <v>31</v>
      </c>
      <c r="E5775" t="s">
        <v>80</v>
      </c>
      <c r="F5775" t="s">
        <v>63</v>
      </c>
      <c r="G5775" t="s">
        <v>22</v>
      </c>
      <c r="H5775">
        <v>48</v>
      </c>
      <c r="I5775">
        <v>36</v>
      </c>
      <c r="J5775">
        <v>1728</v>
      </c>
      <c r="K5775" t="s">
        <v>83</v>
      </c>
      <c r="L5775" t="s">
        <v>17</v>
      </c>
    </row>
    <row r="5776" spans="1:12" x14ac:dyDescent="0.25">
      <c r="A5776" t="s">
        <v>30</v>
      </c>
      <c r="B5776">
        <v>1128299</v>
      </c>
      <c r="C5776">
        <v>44310</v>
      </c>
      <c r="D5776" t="s">
        <v>31</v>
      </c>
      <c r="E5776" t="s">
        <v>80</v>
      </c>
      <c r="F5776" t="s">
        <v>63</v>
      </c>
      <c r="G5776" t="s">
        <v>23</v>
      </c>
      <c r="H5776">
        <v>59</v>
      </c>
      <c r="I5776">
        <v>84</v>
      </c>
      <c r="J5776">
        <v>4956</v>
      </c>
      <c r="K5776" t="s">
        <v>83</v>
      </c>
      <c r="L5776" t="s">
        <v>20</v>
      </c>
    </row>
    <row r="5777" spans="1:12" x14ac:dyDescent="0.25">
      <c r="A5777" t="s">
        <v>30</v>
      </c>
      <c r="B5777">
        <v>1128299</v>
      </c>
      <c r="C5777">
        <v>44341</v>
      </c>
      <c r="D5777" t="s">
        <v>31</v>
      </c>
      <c r="E5777" t="s">
        <v>80</v>
      </c>
      <c r="F5777" t="s">
        <v>63</v>
      </c>
      <c r="G5777" t="s">
        <v>15</v>
      </c>
      <c r="H5777">
        <v>48</v>
      </c>
      <c r="I5777">
        <v>145</v>
      </c>
      <c r="J5777">
        <v>6960</v>
      </c>
      <c r="K5777" t="s">
        <v>83</v>
      </c>
      <c r="L5777" t="s">
        <v>17</v>
      </c>
    </row>
    <row r="5778" spans="1:12" x14ac:dyDescent="0.25">
      <c r="A5778" t="s">
        <v>30</v>
      </c>
      <c r="B5778">
        <v>1128299</v>
      </c>
      <c r="C5778">
        <v>44341</v>
      </c>
      <c r="D5778" t="s">
        <v>31</v>
      </c>
      <c r="E5778" t="s">
        <v>80</v>
      </c>
      <c r="F5778" t="s">
        <v>63</v>
      </c>
      <c r="G5778" t="s">
        <v>18</v>
      </c>
      <c r="H5778">
        <v>50</v>
      </c>
      <c r="I5778">
        <v>105</v>
      </c>
      <c r="J5778">
        <v>5250</v>
      </c>
      <c r="K5778" t="s">
        <v>83</v>
      </c>
      <c r="L5778" t="s">
        <v>17</v>
      </c>
    </row>
    <row r="5779" spans="1:12" x14ac:dyDescent="0.25">
      <c r="A5779" t="s">
        <v>30</v>
      </c>
      <c r="B5779">
        <v>1128299</v>
      </c>
      <c r="C5779">
        <v>44341</v>
      </c>
      <c r="D5779" t="s">
        <v>31</v>
      </c>
      <c r="E5779" t="s">
        <v>80</v>
      </c>
      <c r="F5779" t="s">
        <v>63</v>
      </c>
      <c r="G5779" t="s">
        <v>19</v>
      </c>
      <c r="H5779">
        <v>50</v>
      </c>
      <c r="I5779">
        <v>95</v>
      </c>
      <c r="J5779">
        <v>4750</v>
      </c>
      <c r="K5779" t="s">
        <v>83</v>
      </c>
      <c r="L5779" t="s">
        <v>20</v>
      </c>
    </row>
    <row r="5780" spans="1:12" x14ac:dyDescent="0.25">
      <c r="A5780" t="s">
        <v>30</v>
      </c>
      <c r="B5780">
        <v>1128299</v>
      </c>
      <c r="C5780">
        <v>44341</v>
      </c>
      <c r="D5780" t="s">
        <v>31</v>
      </c>
      <c r="E5780" t="s">
        <v>80</v>
      </c>
      <c r="F5780" t="s">
        <v>63</v>
      </c>
      <c r="G5780" t="s">
        <v>21</v>
      </c>
      <c r="H5780">
        <v>49</v>
      </c>
      <c r="I5780">
        <v>83</v>
      </c>
      <c r="J5780">
        <v>4067</v>
      </c>
      <c r="K5780" t="s">
        <v>83</v>
      </c>
      <c r="L5780" t="s">
        <v>20</v>
      </c>
    </row>
    <row r="5781" spans="1:12" x14ac:dyDescent="0.25">
      <c r="A5781" t="s">
        <v>30</v>
      </c>
      <c r="B5781">
        <v>1128299</v>
      </c>
      <c r="C5781">
        <v>44341</v>
      </c>
      <c r="D5781" t="s">
        <v>31</v>
      </c>
      <c r="E5781" t="s">
        <v>80</v>
      </c>
      <c r="F5781" t="s">
        <v>63</v>
      </c>
      <c r="G5781" t="s">
        <v>22</v>
      </c>
      <c r="H5781">
        <v>41</v>
      </c>
      <c r="I5781">
        <v>44</v>
      </c>
      <c r="J5781">
        <v>1804</v>
      </c>
      <c r="K5781" t="s">
        <v>83</v>
      </c>
      <c r="L5781" t="s">
        <v>17</v>
      </c>
    </row>
    <row r="5782" spans="1:12" x14ac:dyDescent="0.25">
      <c r="A5782" t="s">
        <v>30</v>
      </c>
      <c r="B5782">
        <v>1128299</v>
      </c>
      <c r="C5782">
        <v>44341</v>
      </c>
      <c r="D5782" t="s">
        <v>31</v>
      </c>
      <c r="E5782" t="s">
        <v>80</v>
      </c>
      <c r="F5782" t="s">
        <v>63</v>
      </c>
      <c r="G5782" t="s">
        <v>23</v>
      </c>
      <c r="H5782">
        <v>54</v>
      </c>
      <c r="I5782">
        <v>158</v>
      </c>
      <c r="J5782">
        <v>8532</v>
      </c>
      <c r="K5782" t="s">
        <v>83</v>
      </c>
      <c r="L5782" t="s">
        <v>20</v>
      </c>
    </row>
    <row r="5783" spans="1:12" x14ac:dyDescent="0.25">
      <c r="A5783" t="s">
        <v>30</v>
      </c>
      <c r="B5783">
        <v>1128299</v>
      </c>
      <c r="C5783">
        <v>44371</v>
      </c>
      <c r="D5783" t="s">
        <v>31</v>
      </c>
      <c r="E5783" t="s">
        <v>80</v>
      </c>
      <c r="F5783" t="s">
        <v>63</v>
      </c>
      <c r="G5783" t="s">
        <v>15</v>
      </c>
      <c r="H5783">
        <v>51</v>
      </c>
      <c r="I5783">
        <v>225</v>
      </c>
      <c r="J5783">
        <v>11475</v>
      </c>
      <c r="K5783" t="s">
        <v>83</v>
      </c>
      <c r="L5783" t="s">
        <v>17</v>
      </c>
    </row>
    <row r="5784" spans="1:12" x14ac:dyDescent="0.25">
      <c r="A5784" t="s">
        <v>30</v>
      </c>
      <c r="B5784">
        <v>1128299</v>
      </c>
      <c r="C5784">
        <v>44371</v>
      </c>
      <c r="D5784" t="s">
        <v>31</v>
      </c>
      <c r="E5784" t="s">
        <v>80</v>
      </c>
      <c r="F5784" t="s">
        <v>63</v>
      </c>
      <c r="G5784" t="s">
        <v>18</v>
      </c>
      <c r="H5784">
        <v>62</v>
      </c>
      <c r="I5784">
        <v>169</v>
      </c>
      <c r="J5784">
        <v>10478</v>
      </c>
      <c r="K5784" t="s">
        <v>83</v>
      </c>
      <c r="L5784" t="s">
        <v>17</v>
      </c>
    </row>
    <row r="5785" spans="1:12" x14ac:dyDescent="0.25">
      <c r="A5785" t="s">
        <v>30</v>
      </c>
      <c r="B5785">
        <v>1128299</v>
      </c>
      <c r="C5785">
        <v>44371</v>
      </c>
      <c r="D5785" t="s">
        <v>31</v>
      </c>
      <c r="E5785" t="s">
        <v>80</v>
      </c>
      <c r="F5785" t="s">
        <v>63</v>
      </c>
      <c r="G5785" t="s">
        <v>19</v>
      </c>
      <c r="H5785">
        <v>78</v>
      </c>
      <c r="I5785">
        <v>189</v>
      </c>
      <c r="J5785">
        <v>14742</v>
      </c>
      <c r="K5785" t="s">
        <v>83</v>
      </c>
      <c r="L5785" t="s">
        <v>20</v>
      </c>
    </row>
    <row r="5786" spans="1:12" x14ac:dyDescent="0.25">
      <c r="A5786" t="s">
        <v>30</v>
      </c>
      <c r="B5786">
        <v>1128299</v>
      </c>
      <c r="C5786">
        <v>44371</v>
      </c>
      <c r="D5786" t="s">
        <v>31</v>
      </c>
      <c r="E5786" t="s">
        <v>80</v>
      </c>
      <c r="F5786" t="s">
        <v>63</v>
      </c>
      <c r="G5786" t="s">
        <v>21</v>
      </c>
      <c r="H5786">
        <v>74</v>
      </c>
      <c r="I5786">
        <v>158</v>
      </c>
      <c r="J5786">
        <v>11692</v>
      </c>
      <c r="K5786" t="s">
        <v>83</v>
      </c>
      <c r="L5786" t="s">
        <v>20</v>
      </c>
    </row>
    <row r="5787" spans="1:12" x14ac:dyDescent="0.25">
      <c r="A5787" t="s">
        <v>30</v>
      </c>
      <c r="B5787">
        <v>1128299</v>
      </c>
      <c r="C5787">
        <v>44371</v>
      </c>
      <c r="D5787" t="s">
        <v>31</v>
      </c>
      <c r="E5787" t="s">
        <v>80</v>
      </c>
      <c r="F5787" t="s">
        <v>63</v>
      </c>
      <c r="G5787" t="s">
        <v>22</v>
      </c>
      <c r="H5787">
        <v>86</v>
      </c>
      <c r="I5787">
        <v>108</v>
      </c>
      <c r="J5787">
        <v>9288</v>
      </c>
      <c r="K5787" t="s">
        <v>83</v>
      </c>
      <c r="L5787" t="s">
        <v>17</v>
      </c>
    </row>
    <row r="5788" spans="1:12" x14ac:dyDescent="0.25">
      <c r="A5788" t="s">
        <v>30</v>
      </c>
      <c r="B5788">
        <v>1128299</v>
      </c>
      <c r="C5788">
        <v>44371</v>
      </c>
      <c r="D5788" t="s">
        <v>31</v>
      </c>
      <c r="E5788" t="s">
        <v>80</v>
      </c>
      <c r="F5788" t="s">
        <v>63</v>
      </c>
      <c r="G5788" t="s">
        <v>23</v>
      </c>
      <c r="H5788">
        <v>95</v>
      </c>
      <c r="I5788">
        <v>189</v>
      </c>
      <c r="J5788">
        <v>17955</v>
      </c>
      <c r="K5788" t="s">
        <v>83</v>
      </c>
      <c r="L5788" t="s">
        <v>20</v>
      </c>
    </row>
    <row r="5789" spans="1:12" x14ac:dyDescent="0.25">
      <c r="A5789" t="s">
        <v>30</v>
      </c>
      <c r="B5789">
        <v>1128299</v>
      </c>
      <c r="C5789">
        <v>44400</v>
      </c>
      <c r="D5789" t="s">
        <v>31</v>
      </c>
      <c r="E5789" t="s">
        <v>80</v>
      </c>
      <c r="F5789" t="s">
        <v>63</v>
      </c>
      <c r="G5789" t="s">
        <v>15</v>
      </c>
      <c r="H5789">
        <v>79</v>
      </c>
      <c r="I5789">
        <v>255</v>
      </c>
      <c r="J5789">
        <v>20145</v>
      </c>
      <c r="K5789" t="s">
        <v>83</v>
      </c>
      <c r="L5789" t="s">
        <v>17</v>
      </c>
    </row>
    <row r="5790" spans="1:12" x14ac:dyDescent="0.25">
      <c r="A5790" t="s">
        <v>30</v>
      </c>
      <c r="B5790">
        <v>1128299</v>
      </c>
      <c r="C5790">
        <v>44400</v>
      </c>
      <c r="D5790" t="s">
        <v>31</v>
      </c>
      <c r="E5790" t="s">
        <v>80</v>
      </c>
      <c r="F5790" t="s">
        <v>63</v>
      </c>
      <c r="G5790" t="s">
        <v>18</v>
      </c>
      <c r="H5790">
        <v>85</v>
      </c>
      <c r="I5790">
        <v>196</v>
      </c>
      <c r="J5790">
        <v>16660</v>
      </c>
      <c r="K5790" t="s">
        <v>83</v>
      </c>
      <c r="L5790" t="s">
        <v>17</v>
      </c>
    </row>
    <row r="5791" spans="1:12" x14ac:dyDescent="0.25">
      <c r="A5791" t="s">
        <v>30</v>
      </c>
      <c r="B5791">
        <v>1128299</v>
      </c>
      <c r="C5791">
        <v>44400</v>
      </c>
      <c r="D5791" t="s">
        <v>31</v>
      </c>
      <c r="E5791" t="s">
        <v>80</v>
      </c>
      <c r="F5791" t="s">
        <v>63</v>
      </c>
      <c r="G5791" t="s">
        <v>19</v>
      </c>
      <c r="H5791">
        <v>86</v>
      </c>
      <c r="I5791">
        <v>163</v>
      </c>
      <c r="J5791">
        <v>14018</v>
      </c>
      <c r="K5791" t="s">
        <v>83</v>
      </c>
      <c r="L5791" t="s">
        <v>20</v>
      </c>
    </row>
    <row r="5792" spans="1:12" x14ac:dyDescent="0.25">
      <c r="A5792" t="s">
        <v>30</v>
      </c>
      <c r="B5792">
        <v>1128299</v>
      </c>
      <c r="C5792">
        <v>44400</v>
      </c>
      <c r="D5792" t="s">
        <v>31</v>
      </c>
      <c r="E5792" t="s">
        <v>80</v>
      </c>
      <c r="F5792" t="s">
        <v>63</v>
      </c>
      <c r="G5792" t="s">
        <v>21</v>
      </c>
      <c r="H5792">
        <v>82</v>
      </c>
      <c r="I5792">
        <v>165</v>
      </c>
      <c r="J5792">
        <v>13530</v>
      </c>
      <c r="K5792" t="s">
        <v>83</v>
      </c>
      <c r="L5792" t="s">
        <v>20</v>
      </c>
    </row>
    <row r="5793" spans="1:12" x14ac:dyDescent="0.25">
      <c r="A5793" t="s">
        <v>30</v>
      </c>
      <c r="B5793">
        <v>1128299</v>
      </c>
      <c r="C5793">
        <v>44400</v>
      </c>
      <c r="D5793" t="s">
        <v>31</v>
      </c>
      <c r="E5793" t="s">
        <v>80</v>
      </c>
      <c r="F5793" t="s">
        <v>63</v>
      </c>
      <c r="G5793" t="s">
        <v>22</v>
      </c>
      <c r="H5793">
        <v>84</v>
      </c>
      <c r="I5793">
        <v>156</v>
      </c>
      <c r="J5793">
        <v>13104</v>
      </c>
      <c r="K5793" t="s">
        <v>83</v>
      </c>
      <c r="L5793" t="s">
        <v>17</v>
      </c>
    </row>
    <row r="5794" spans="1:12" x14ac:dyDescent="0.25">
      <c r="A5794" t="s">
        <v>30</v>
      </c>
      <c r="B5794">
        <v>1128299</v>
      </c>
      <c r="C5794">
        <v>44400</v>
      </c>
      <c r="D5794" t="s">
        <v>31</v>
      </c>
      <c r="E5794" t="s">
        <v>80</v>
      </c>
      <c r="F5794" t="s">
        <v>63</v>
      </c>
      <c r="G5794" t="s">
        <v>23</v>
      </c>
      <c r="H5794">
        <v>97</v>
      </c>
      <c r="I5794">
        <v>150</v>
      </c>
      <c r="J5794">
        <v>14550</v>
      </c>
      <c r="K5794" t="s">
        <v>83</v>
      </c>
      <c r="L5794" t="s">
        <v>20</v>
      </c>
    </row>
    <row r="5795" spans="1:12" x14ac:dyDescent="0.25">
      <c r="A5795" t="s">
        <v>30</v>
      </c>
      <c r="B5795">
        <v>1128299</v>
      </c>
      <c r="C5795">
        <v>44432</v>
      </c>
      <c r="D5795" t="s">
        <v>31</v>
      </c>
      <c r="E5795" t="s">
        <v>80</v>
      </c>
      <c r="F5795" t="s">
        <v>63</v>
      </c>
      <c r="G5795" t="s">
        <v>15</v>
      </c>
      <c r="H5795">
        <v>81</v>
      </c>
      <c r="I5795">
        <v>200</v>
      </c>
      <c r="J5795">
        <v>16200</v>
      </c>
      <c r="K5795" t="s">
        <v>83</v>
      </c>
      <c r="L5795" t="s">
        <v>17</v>
      </c>
    </row>
    <row r="5796" spans="1:12" x14ac:dyDescent="0.25">
      <c r="A5796" t="s">
        <v>30</v>
      </c>
      <c r="B5796">
        <v>1128299</v>
      </c>
      <c r="C5796">
        <v>44432</v>
      </c>
      <c r="D5796" t="s">
        <v>31</v>
      </c>
      <c r="E5796" t="s">
        <v>80</v>
      </c>
      <c r="F5796" t="s">
        <v>63</v>
      </c>
      <c r="G5796" t="s">
        <v>18</v>
      </c>
      <c r="H5796">
        <v>76</v>
      </c>
      <c r="I5796">
        <v>233</v>
      </c>
      <c r="J5796">
        <v>17708</v>
      </c>
      <c r="K5796" t="s">
        <v>83</v>
      </c>
      <c r="L5796" t="s">
        <v>17</v>
      </c>
    </row>
    <row r="5797" spans="1:12" x14ac:dyDescent="0.25">
      <c r="A5797" t="s">
        <v>30</v>
      </c>
      <c r="B5797">
        <v>1128299</v>
      </c>
      <c r="C5797">
        <v>44432</v>
      </c>
      <c r="D5797" t="s">
        <v>31</v>
      </c>
      <c r="E5797" t="s">
        <v>80</v>
      </c>
      <c r="F5797" t="s">
        <v>63</v>
      </c>
      <c r="G5797" t="s">
        <v>19</v>
      </c>
      <c r="H5797">
        <v>68</v>
      </c>
      <c r="I5797">
        <v>195</v>
      </c>
      <c r="J5797">
        <v>13260</v>
      </c>
      <c r="K5797" t="s">
        <v>83</v>
      </c>
      <c r="L5797" t="s">
        <v>20</v>
      </c>
    </row>
    <row r="5798" spans="1:12" x14ac:dyDescent="0.25">
      <c r="A5798" t="s">
        <v>30</v>
      </c>
      <c r="B5798">
        <v>1128299</v>
      </c>
      <c r="C5798">
        <v>44432</v>
      </c>
      <c r="D5798" t="s">
        <v>31</v>
      </c>
      <c r="E5798" t="s">
        <v>80</v>
      </c>
      <c r="F5798" t="s">
        <v>63</v>
      </c>
      <c r="G5798" t="s">
        <v>21</v>
      </c>
      <c r="H5798">
        <v>68</v>
      </c>
      <c r="I5798">
        <v>119</v>
      </c>
      <c r="J5798">
        <v>8092</v>
      </c>
      <c r="K5798" t="s">
        <v>83</v>
      </c>
      <c r="L5798" t="s">
        <v>20</v>
      </c>
    </row>
    <row r="5799" spans="1:12" x14ac:dyDescent="0.25">
      <c r="A5799" t="s">
        <v>30</v>
      </c>
      <c r="B5799">
        <v>1128299</v>
      </c>
      <c r="C5799">
        <v>44432</v>
      </c>
      <c r="D5799" t="s">
        <v>31</v>
      </c>
      <c r="E5799" t="s">
        <v>80</v>
      </c>
      <c r="F5799" t="s">
        <v>63</v>
      </c>
      <c r="G5799" t="s">
        <v>22</v>
      </c>
      <c r="H5799">
        <v>65</v>
      </c>
      <c r="I5799">
        <v>128</v>
      </c>
      <c r="J5799">
        <v>8320</v>
      </c>
      <c r="K5799" t="s">
        <v>83</v>
      </c>
      <c r="L5799" t="s">
        <v>17</v>
      </c>
    </row>
    <row r="5800" spans="1:12" x14ac:dyDescent="0.25">
      <c r="A5800" t="s">
        <v>30</v>
      </c>
      <c r="B5800">
        <v>1128299</v>
      </c>
      <c r="C5800">
        <v>44432</v>
      </c>
      <c r="D5800" t="s">
        <v>31</v>
      </c>
      <c r="E5800" t="s">
        <v>80</v>
      </c>
      <c r="F5800" t="s">
        <v>63</v>
      </c>
      <c r="G5800" t="s">
        <v>23</v>
      </c>
      <c r="H5800">
        <v>69</v>
      </c>
      <c r="I5800">
        <v>73</v>
      </c>
      <c r="J5800">
        <v>5037</v>
      </c>
      <c r="K5800" t="s">
        <v>83</v>
      </c>
      <c r="L5800" t="s">
        <v>20</v>
      </c>
    </row>
    <row r="5801" spans="1:12" x14ac:dyDescent="0.25">
      <c r="A5801" t="s">
        <v>30</v>
      </c>
      <c r="B5801">
        <v>1128299</v>
      </c>
      <c r="C5801">
        <v>44464</v>
      </c>
      <c r="D5801" t="s">
        <v>31</v>
      </c>
      <c r="E5801" t="s">
        <v>80</v>
      </c>
      <c r="F5801" t="s">
        <v>63</v>
      </c>
      <c r="G5801" t="s">
        <v>15</v>
      </c>
      <c r="H5801">
        <v>46</v>
      </c>
      <c r="I5801">
        <v>122</v>
      </c>
      <c r="J5801">
        <v>5612</v>
      </c>
      <c r="K5801" t="s">
        <v>83</v>
      </c>
      <c r="L5801" t="s">
        <v>17</v>
      </c>
    </row>
    <row r="5802" spans="1:12" x14ac:dyDescent="0.25">
      <c r="A5802" t="s">
        <v>30</v>
      </c>
      <c r="B5802">
        <v>1128299</v>
      </c>
      <c r="C5802">
        <v>44464</v>
      </c>
      <c r="D5802" t="s">
        <v>31</v>
      </c>
      <c r="E5802" t="s">
        <v>80</v>
      </c>
      <c r="F5802" t="s">
        <v>63</v>
      </c>
      <c r="G5802" t="s">
        <v>18</v>
      </c>
      <c r="H5802">
        <v>51</v>
      </c>
      <c r="I5802">
        <v>122</v>
      </c>
      <c r="J5802">
        <v>6222</v>
      </c>
      <c r="K5802" t="s">
        <v>83</v>
      </c>
      <c r="L5802" t="s">
        <v>17</v>
      </c>
    </row>
    <row r="5803" spans="1:12" x14ac:dyDescent="0.25">
      <c r="A5803" t="s">
        <v>30</v>
      </c>
      <c r="B5803">
        <v>1128299</v>
      </c>
      <c r="C5803">
        <v>44464</v>
      </c>
      <c r="D5803" t="s">
        <v>31</v>
      </c>
      <c r="E5803" t="s">
        <v>80</v>
      </c>
      <c r="F5803" t="s">
        <v>63</v>
      </c>
      <c r="G5803" t="s">
        <v>19</v>
      </c>
      <c r="H5803">
        <v>49</v>
      </c>
      <c r="I5803">
        <v>75</v>
      </c>
      <c r="J5803">
        <v>3675</v>
      </c>
      <c r="K5803" t="s">
        <v>83</v>
      </c>
      <c r="L5803" t="s">
        <v>20</v>
      </c>
    </row>
    <row r="5804" spans="1:12" x14ac:dyDescent="0.25">
      <c r="A5804" t="s">
        <v>30</v>
      </c>
      <c r="B5804">
        <v>1128299</v>
      </c>
      <c r="C5804">
        <v>44464</v>
      </c>
      <c r="D5804" t="s">
        <v>31</v>
      </c>
      <c r="E5804" t="s">
        <v>80</v>
      </c>
      <c r="F5804" t="s">
        <v>63</v>
      </c>
      <c r="G5804" t="s">
        <v>21</v>
      </c>
      <c r="H5804">
        <v>49</v>
      </c>
      <c r="I5804">
        <v>52</v>
      </c>
      <c r="J5804">
        <v>2548</v>
      </c>
      <c r="K5804" t="s">
        <v>83</v>
      </c>
      <c r="L5804" t="s">
        <v>20</v>
      </c>
    </row>
    <row r="5805" spans="1:12" x14ac:dyDescent="0.25">
      <c r="A5805" t="s">
        <v>30</v>
      </c>
      <c r="B5805">
        <v>1128299</v>
      </c>
      <c r="C5805">
        <v>44464</v>
      </c>
      <c r="D5805" t="s">
        <v>31</v>
      </c>
      <c r="E5805" t="s">
        <v>80</v>
      </c>
      <c r="F5805" t="s">
        <v>63</v>
      </c>
      <c r="G5805" t="s">
        <v>22</v>
      </c>
      <c r="H5805">
        <v>58</v>
      </c>
      <c r="I5805">
        <v>59</v>
      </c>
      <c r="J5805">
        <v>3422</v>
      </c>
      <c r="K5805" t="s">
        <v>83</v>
      </c>
      <c r="L5805" t="s">
        <v>17</v>
      </c>
    </row>
    <row r="5806" spans="1:12" x14ac:dyDescent="0.25">
      <c r="A5806" t="s">
        <v>30</v>
      </c>
      <c r="B5806">
        <v>1128299</v>
      </c>
      <c r="C5806">
        <v>44464</v>
      </c>
      <c r="D5806" t="s">
        <v>31</v>
      </c>
      <c r="E5806" t="s">
        <v>80</v>
      </c>
      <c r="F5806" t="s">
        <v>63</v>
      </c>
      <c r="G5806" t="s">
        <v>23</v>
      </c>
      <c r="H5806">
        <v>41</v>
      </c>
      <c r="I5806">
        <v>73</v>
      </c>
      <c r="J5806">
        <v>2993</v>
      </c>
      <c r="K5806" t="s">
        <v>83</v>
      </c>
      <c r="L5806" t="s">
        <v>20</v>
      </c>
    </row>
    <row r="5807" spans="1:12" x14ac:dyDescent="0.25">
      <c r="A5807" t="s">
        <v>30</v>
      </c>
      <c r="B5807">
        <v>1128299</v>
      </c>
      <c r="C5807">
        <v>44493</v>
      </c>
      <c r="D5807" t="s">
        <v>31</v>
      </c>
      <c r="E5807" t="s">
        <v>80</v>
      </c>
      <c r="F5807" t="s">
        <v>63</v>
      </c>
      <c r="G5807" t="s">
        <v>15</v>
      </c>
      <c r="H5807">
        <v>38</v>
      </c>
      <c r="I5807">
        <v>102</v>
      </c>
      <c r="J5807">
        <v>3876</v>
      </c>
      <c r="K5807" t="s">
        <v>83</v>
      </c>
      <c r="L5807" t="s">
        <v>17</v>
      </c>
    </row>
    <row r="5808" spans="1:12" x14ac:dyDescent="0.25">
      <c r="A5808" t="s">
        <v>30</v>
      </c>
      <c r="B5808">
        <v>1128299</v>
      </c>
      <c r="C5808">
        <v>44493</v>
      </c>
      <c r="D5808" t="s">
        <v>31</v>
      </c>
      <c r="E5808" t="s">
        <v>80</v>
      </c>
      <c r="F5808" t="s">
        <v>63</v>
      </c>
      <c r="G5808" t="s">
        <v>18</v>
      </c>
      <c r="H5808">
        <v>50</v>
      </c>
      <c r="I5808">
        <v>142</v>
      </c>
      <c r="J5808">
        <v>7100</v>
      </c>
      <c r="K5808" t="s">
        <v>83</v>
      </c>
      <c r="L5808" t="s">
        <v>17</v>
      </c>
    </row>
    <row r="5809" spans="1:12" x14ac:dyDescent="0.25">
      <c r="A5809" t="s">
        <v>30</v>
      </c>
      <c r="B5809">
        <v>1128299</v>
      </c>
      <c r="C5809">
        <v>44493</v>
      </c>
      <c r="D5809" t="s">
        <v>31</v>
      </c>
      <c r="E5809" t="s">
        <v>80</v>
      </c>
      <c r="F5809" t="s">
        <v>63</v>
      </c>
      <c r="G5809" t="s">
        <v>19</v>
      </c>
      <c r="H5809">
        <v>46</v>
      </c>
      <c r="I5809">
        <v>91</v>
      </c>
      <c r="J5809">
        <v>4186</v>
      </c>
      <c r="K5809" t="s">
        <v>83</v>
      </c>
      <c r="L5809" t="s">
        <v>20</v>
      </c>
    </row>
    <row r="5810" spans="1:12" x14ac:dyDescent="0.25">
      <c r="A5810" t="s">
        <v>30</v>
      </c>
      <c r="B5810">
        <v>1128299</v>
      </c>
      <c r="C5810">
        <v>44493</v>
      </c>
      <c r="D5810" t="s">
        <v>31</v>
      </c>
      <c r="E5810" t="s">
        <v>80</v>
      </c>
      <c r="F5810" t="s">
        <v>63</v>
      </c>
      <c r="G5810" t="s">
        <v>21</v>
      </c>
      <c r="H5810">
        <v>44</v>
      </c>
      <c r="I5810">
        <v>81</v>
      </c>
      <c r="J5810">
        <v>3564</v>
      </c>
      <c r="K5810" t="s">
        <v>83</v>
      </c>
      <c r="L5810" t="s">
        <v>20</v>
      </c>
    </row>
    <row r="5811" spans="1:12" x14ac:dyDescent="0.25">
      <c r="A5811" t="s">
        <v>30</v>
      </c>
      <c r="B5811">
        <v>1128299</v>
      </c>
      <c r="C5811">
        <v>44493</v>
      </c>
      <c r="D5811" t="s">
        <v>31</v>
      </c>
      <c r="E5811" t="s">
        <v>80</v>
      </c>
      <c r="F5811" t="s">
        <v>63</v>
      </c>
      <c r="G5811" t="s">
        <v>22</v>
      </c>
      <c r="H5811">
        <v>51</v>
      </c>
      <c r="I5811">
        <v>75</v>
      </c>
      <c r="J5811">
        <v>3825</v>
      </c>
      <c r="K5811" t="s">
        <v>83</v>
      </c>
      <c r="L5811" t="s">
        <v>17</v>
      </c>
    </row>
    <row r="5812" spans="1:12" x14ac:dyDescent="0.25">
      <c r="A5812" t="s">
        <v>30</v>
      </c>
      <c r="B5812">
        <v>1128299</v>
      </c>
      <c r="C5812">
        <v>44493</v>
      </c>
      <c r="D5812" t="s">
        <v>31</v>
      </c>
      <c r="E5812" t="s">
        <v>80</v>
      </c>
      <c r="F5812" t="s">
        <v>63</v>
      </c>
      <c r="G5812" t="s">
        <v>23</v>
      </c>
      <c r="H5812">
        <v>58</v>
      </c>
      <c r="I5812">
        <v>105</v>
      </c>
      <c r="J5812">
        <v>6090</v>
      </c>
      <c r="K5812" t="s">
        <v>83</v>
      </c>
      <c r="L5812" t="s">
        <v>20</v>
      </c>
    </row>
    <row r="5813" spans="1:12" x14ac:dyDescent="0.25">
      <c r="A5813" t="s">
        <v>30</v>
      </c>
      <c r="B5813">
        <v>1128299</v>
      </c>
      <c r="C5813">
        <v>44524</v>
      </c>
      <c r="D5813" t="s">
        <v>31</v>
      </c>
      <c r="E5813" t="s">
        <v>80</v>
      </c>
      <c r="F5813" t="s">
        <v>63</v>
      </c>
      <c r="G5813" t="s">
        <v>15</v>
      </c>
      <c r="H5813">
        <v>44</v>
      </c>
      <c r="I5813">
        <v>173</v>
      </c>
      <c r="J5813">
        <v>7612</v>
      </c>
      <c r="K5813" t="s">
        <v>83</v>
      </c>
      <c r="L5813" t="s">
        <v>17</v>
      </c>
    </row>
    <row r="5814" spans="1:12" x14ac:dyDescent="0.25">
      <c r="A5814" t="s">
        <v>30</v>
      </c>
      <c r="B5814">
        <v>1128299</v>
      </c>
      <c r="C5814">
        <v>44524</v>
      </c>
      <c r="D5814" t="s">
        <v>31</v>
      </c>
      <c r="E5814" t="s">
        <v>80</v>
      </c>
      <c r="F5814" t="s">
        <v>63</v>
      </c>
      <c r="G5814" t="s">
        <v>18</v>
      </c>
      <c r="H5814">
        <v>48</v>
      </c>
      <c r="I5814">
        <v>195</v>
      </c>
      <c r="J5814">
        <v>9360</v>
      </c>
      <c r="K5814" t="s">
        <v>83</v>
      </c>
      <c r="L5814" t="s">
        <v>17</v>
      </c>
    </row>
    <row r="5815" spans="1:12" x14ac:dyDescent="0.25">
      <c r="A5815" t="s">
        <v>30</v>
      </c>
      <c r="B5815">
        <v>1128299</v>
      </c>
      <c r="C5815">
        <v>44524</v>
      </c>
      <c r="D5815" t="s">
        <v>31</v>
      </c>
      <c r="E5815" t="s">
        <v>80</v>
      </c>
      <c r="F5815" t="s">
        <v>63</v>
      </c>
      <c r="G5815" t="s">
        <v>19</v>
      </c>
      <c r="H5815">
        <v>42</v>
      </c>
      <c r="I5815">
        <v>128</v>
      </c>
      <c r="J5815">
        <v>5376</v>
      </c>
      <c r="K5815" t="s">
        <v>83</v>
      </c>
      <c r="L5815" t="s">
        <v>20</v>
      </c>
    </row>
    <row r="5816" spans="1:12" x14ac:dyDescent="0.25">
      <c r="A5816" t="s">
        <v>30</v>
      </c>
      <c r="B5816">
        <v>1128299</v>
      </c>
      <c r="C5816">
        <v>44524</v>
      </c>
      <c r="D5816" t="s">
        <v>31</v>
      </c>
      <c r="E5816" t="s">
        <v>80</v>
      </c>
      <c r="F5816" t="s">
        <v>63</v>
      </c>
      <c r="G5816" t="s">
        <v>21</v>
      </c>
      <c r="H5816">
        <v>51</v>
      </c>
      <c r="I5816">
        <v>131</v>
      </c>
      <c r="J5816">
        <v>6681</v>
      </c>
      <c r="K5816" t="s">
        <v>83</v>
      </c>
      <c r="L5816" t="s">
        <v>20</v>
      </c>
    </row>
    <row r="5817" spans="1:12" x14ac:dyDescent="0.25">
      <c r="A5817" t="s">
        <v>30</v>
      </c>
      <c r="B5817">
        <v>1128299</v>
      </c>
      <c r="C5817">
        <v>44524</v>
      </c>
      <c r="D5817" t="s">
        <v>31</v>
      </c>
      <c r="E5817" t="s">
        <v>80</v>
      </c>
      <c r="F5817" t="s">
        <v>63</v>
      </c>
      <c r="G5817" t="s">
        <v>22</v>
      </c>
      <c r="H5817">
        <v>68</v>
      </c>
      <c r="I5817">
        <v>111</v>
      </c>
      <c r="J5817">
        <v>7548</v>
      </c>
      <c r="K5817" t="s">
        <v>83</v>
      </c>
      <c r="L5817" t="s">
        <v>17</v>
      </c>
    </row>
    <row r="5818" spans="1:12" x14ac:dyDescent="0.25">
      <c r="A5818" t="s">
        <v>30</v>
      </c>
      <c r="B5818">
        <v>1128299</v>
      </c>
      <c r="C5818">
        <v>44524</v>
      </c>
      <c r="D5818" t="s">
        <v>31</v>
      </c>
      <c r="E5818" t="s">
        <v>80</v>
      </c>
      <c r="F5818" t="s">
        <v>63</v>
      </c>
      <c r="G5818" t="s">
        <v>23</v>
      </c>
      <c r="H5818">
        <v>76</v>
      </c>
      <c r="I5818">
        <v>149</v>
      </c>
      <c r="J5818">
        <v>11324</v>
      </c>
      <c r="K5818" t="s">
        <v>83</v>
      </c>
      <c r="L5818" t="s">
        <v>20</v>
      </c>
    </row>
    <row r="5819" spans="1:12" x14ac:dyDescent="0.25">
      <c r="A5819" t="s">
        <v>30</v>
      </c>
      <c r="B5819">
        <v>1128299</v>
      </c>
      <c r="C5819">
        <v>44553</v>
      </c>
      <c r="D5819" t="s">
        <v>31</v>
      </c>
      <c r="E5819" t="s">
        <v>80</v>
      </c>
      <c r="F5819" t="s">
        <v>63</v>
      </c>
      <c r="G5819" t="s">
        <v>15</v>
      </c>
      <c r="H5819">
        <v>61</v>
      </c>
      <c r="I5819">
        <v>188</v>
      </c>
      <c r="J5819">
        <v>11468</v>
      </c>
      <c r="K5819" t="s">
        <v>83</v>
      </c>
      <c r="L5819" t="s">
        <v>17</v>
      </c>
    </row>
    <row r="5820" spans="1:12" x14ac:dyDescent="0.25">
      <c r="A5820" t="s">
        <v>30</v>
      </c>
      <c r="B5820">
        <v>1128299</v>
      </c>
      <c r="C5820">
        <v>44553</v>
      </c>
      <c r="D5820" t="s">
        <v>31</v>
      </c>
      <c r="E5820" t="s">
        <v>80</v>
      </c>
      <c r="F5820" t="s">
        <v>63</v>
      </c>
      <c r="G5820" t="s">
        <v>18</v>
      </c>
      <c r="H5820">
        <v>72</v>
      </c>
      <c r="I5820">
        <v>218</v>
      </c>
      <c r="J5820">
        <v>15696</v>
      </c>
      <c r="K5820" t="s">
        <v>83</v>
      </c>
      <c r="L5820" t="s">
        <v>17</v>
      </c>
    </row>
    <row r="5821" spans="1:12" x14ac:dyDescent="0.25">
      <c r="A5821" t="s">
        <v>30</v>
      </c>
      <c r="B5821">
        <v>1128299</v>
      </c>
      <c r="C5821">
        <v>44553</v>
      </c>
      <c r="D5821" t="s">
        <v>31</v>
      </c>
      <c r="E5821" t="s">
        <v>80</v>
      </c>
      <c r="F5821" t="s">
        <v>63</v>
      </c>
      <c r="G5821" t="s">
        <v>19</v>
      </c>
      <c r="H5821">
        <v>67</v>
      </c>
      <c r="I5821">
        <v>165</v>
      </c>
      <c r="J5821">
        <v>11055</v>
      </c>
      <c r="K5821" t="s">
        <v>83</v>
      </c>
      <c r="L5821" t="s">
        <v>20</v>
      </c>
    </row>
    <row r="5822" spans="1:12" x14ac:dyDescent="0.25">
      <c r="A5822" t="s">
        <v>30</v>
      </c>
      <c r="B5822">
        <v>1128299</v>
      </c>
      <c r="C5822">
        <v>44553</v>
      </c>
      <c r="D5822" t="s">
        <v>31</v>
      </c>
      <c r="E5822" t="s">
        <v>80</v>
      </c>
      <c r="F5822" t="s">
        <v>63</v>
      </c>
      <c r="G5822" t="s">
        <v>21</v>
      </c>
      <c r="H5822">
        <v>67</v>
      </c>
      <c r="I5822">
        <v>143</v>
      </c>
      <c r="J5822">
        <v>9581</v>
      </c>
      <c r="K5822" t="s">
        <v>83</v>
      </c>
      <c r="L5822" t="s">
        <v>20</v>
      </c>
    </row>
    <row r="5823" spans="1:12" x14ac:dyDescent="0.25">
      <c r="A5823" t="s">
        <v>30</v>
      </c>
      <c r="B5823">
        <v>1128299</v>
      </c>
      <c r="C5823">
        <v>44553</v>
      </c>
      <c r="D5823" t="s">
        <v>31</v>
      </c>
      <c r="E5823" t="s">
        <v>80</v>
      </c>
      <c r="F5823" t="s">
        <v>63</v>
      </c>
      <c r="G5823" t="s">
        <v>22</v>
      </c>
      <c r="H5823">
        <v>72</v>
      </c>
      <c r="I5823">
        <v>133</v>
      </c>
      <c r="J5823">
        <v>9576</v>
      </c>
      <c r="K5823" t="s">
        <v>83</v>
      </c>
      <c r="L5823" t="s">
        <v>17</v>
      </c>
    </row>
    <row r="5824" spans="1:12" x14ac:dyDescent="0.25">
      <c r="A5824" t="s">
        <v>30</v>
      </c>
      <c r="B5824">
        <v>1128299</v>
      </c>
      <c r="C5824">
        <v>44553</v>
      </c>
      <c r="D5824" t="s">
        <v>31</v>
      </c>
      <c r="E5824" t="s">
        <v>80</v>
      </c>
      <c r="F5824" t="s">
        <v>63</v>
      </c>
      <c r="G5824" t="s">
        <v>23</v>
      </c>
      <c r="H5824">
        <v>77</v>
      </c>
      <c r="I5824">
        <v>173</v>
      </c>
      <c r="J5824">
        <v>13321</v>
      </c>
      <c r="K5824" t="s">
        <v>83</v>
      </c>
      <c r="L5824" t="s">
        <v>20</v>
      </c>
    </row>
    <row r="5825" spans="1:12" x14ac:dyDescent="0.25">
      <c r="A5825" t="s">
        <v>30</v>
      </c>
      <c r="B5825">
        <v>1128299</v>
      </c>
      <c r="C5825">
        <v>44213</v>
      </c>
      <c r="D5825" t="s">
        <v>31</v>
      </c>
      <c r="E5825" t="s">
        <v>80</v>
      </c>
      <c r="F5825" t="s">
        <v>63</v>
      </c>
      <c r="G5825" t="s">
        <v>15</v>
      </c>
      <c r="H5825">
        <v>33</v>
      </c>
      <c r="I5825">
        <v>100</v>
      </c>
      <c r="J5825">
        <v>3300</v>
      </c>
      <c r="K5825" t="s">
        <v>83</v>
      </c>
      <c r="L5825" t="s">
        <v>17</v>
      </c>
    </row>
    <row r="5826" spans="1:12" x14ac:dyDescent="0.25">
      <c r="A5826" t="s">
        <v>30</v>
      </c>
      <c r="B5826">
        <v>1128299</v>
      </c>
      <c r="C5826">
        <v>44213</v>
      </c>
      <c r="D5826" t="s">
        <v>31</v>
      </c>
      <c r="E5826" t="s">
        <v>80</v>
      </c>
      <c r="F5826" t="s">
        <v>63</v>
      </c>
      <c r="G5826" t="s">
        <v>18</v>
      </c>
      <c r="H5826">
        <v>42</v>
      </c>
      <c r="I5826">
        <v>100</v>
      </c>
      <c r="J5826">
        <v>4200</v>
      </c>
      <c r="K5826" t="s">
        <v>83</v>
      </c>
      <c r="L5826" t="s">
        <v>17</v>
      </c>
    </row>
    <row r="5827" spans="1:12" x14ac:dyDescent="0.25">
      <c r="A5827" t="s">
        <v>30</v>
      </c>
      <c r="B5827">
        <v>1128299</v>
      </c>
      <c r="C5827">
        <v>44213</v>
      </c>
      <c r="D5827" t="s">
        <v>31</v>
      </c>
      <c r="E5827" t="s">
        <v>80</v>
      </c>
      <c r="F5827" t="s">
        <v>63</v>
      </c>
      <c r="G5827" t="s">
        <v>19</v>
      </c>
      <c r="H5827">
        <v>43</v>
      </c>
      <c r="I5827">
        <v>112</v>
      </c>
      <c r="J5827">
        <v>4816</v>
      </c>
      <c r="K5827" t="s">
        <v>83</v>
      </c>
      <c r="L5827" t="s">
        <v>20</v>
      </c>
    </row>
    <row r="5828" spans="1:12" x14ac:dyDescent="0.25">
      <c r="A5828" t="s">
        <v>30</v>
      </c>
      <c r="B5828">
        <v>1128299</v>
      </c>
      <c r="C5828">
        <v>44213</v>
      </c>
      <c r="D5828" t="s">
        <v>31</v>
      </c>
      <c r="E5828" t="s">
        <v>80</v>
      </c>
      <c r="F5828" t="s">
        <v>63</v>
      </c>
      <c r="G5828" t="s">
        <v>21</v>
      </c>
      <c r="H5828">
        <v>41</v>
      </c>
      <c r="I5828">
        <v>68</v>
      </c>
      <c r="J5828">
        <v>2788</v>
      </c>
      <c r="K5828" t="s">
        <v>83</v>
      </c>
      <c r="L5828" t="s">
        <v>20</v>
      </c>
    </row>
    <row r="5829" spans="1:12" x14ac:dyDescent="0.25">
      <c r="A5829" t="s">
        <v>30</v>
      </c>
      <c r="B5829">
        <v>1128299</v>
      </c>
      <c r="C5829">
        <v>44213</v>
      </c>
      <c r="D5829" t="s">
        <v>31</v>
      </c>
      <c r="E5829" t="s">
        <v>80</v>
      </c>
      <c r="F5829" t="s">
        <v>63</v>
      </c>
      <c r="G5829" t="s">
        <v>22</v>
      </c>
      <c r="H5829">
        <v>46</v>
      </c>
      <c r="I5829">
        <v>58</v>
      </c>
      <c r="J5829">
        <v>2668</v>
      </c>
      <c r="K5829" t="s">
        <v>83</v>
      </c>
      <c r="L5829" t="s">
        <v>17</v>
      </c>
    </row>
    <row r="5830" spans="1:12" x14ac:dyDescent="0.25">
      <c r="A5830" t="s">
        <v>30</v>
      </c>
      <c r="B5830">
        <v>1128299</v>
      </c>
      <c r="C5830">
        <v>44213</v>
      </c>
      <c r="D5830" t="s">
        <v>31</v>
      </c>
      <c r="E5830" t="s">
        <v>80</v>
      </c>
      <c r="F5830" t="s">
        <v>63</v>
      </c>
      <c r="G5830" t="s">
        <v>23</v>
      </c>
      <c r="H5830">
        <v>41</v>
      </c>
      <c r="I5830">
        <v>122</v>
      </c>
      <c r="J5830">
        <v>5002</v>
      </c>
      <c r="K5830" t="s">
        <v>83</v>
      </c>
      <c r="L5830" t="s">
        <v>20</v>
      </c>
    </row>
    <row r="5831" spans="1:12" x14ac:dyDescent="0.25">
      <c r="A5831" t="s">
        <v>30</v>
      </c>
      <c r="B5831">
        <v>1128299</v>
      </c>
      <c r="C5831">
        <v>44244</v>
      </c>
      <c r="D5831" t="s">
        <v>31</v>
      </c>
      <c r="E5831" t="s">
        <v>80</v>
      </c>
      <c r="F5831" t="s">
        <v>63</v>
      </c>
      <c r="G5831" t="s">
        <v>15</v>
      </c>
      <c r="H5831">
        <v>33</v>
      </c>
      <c r="I5831">
        <v>140</v>
      </c>
      <c r="J5831">
        <v>4620</v>
      </c>
      <c r="K5831" t="s">
        <v>83</v>
      </c>
      <c r="L5831" t="s">
        <v>17</v>
      </c>
    </row>
    <row r="5832" spans="1:12" x14ac:dyDescent="0.25">
      <c r="A5832" t="s">
        <v>30</v>
      </c>
      <c r="B5832">
        <v>1128299</v>
      </c>
      <c r="C5832">
        <v>44244</v>
      </c>
      <c r="D5832" t="s">
        <v>31</v>
      </c>
      <c r="E5832" t="s">
        <v>80</v>
      </c>
      <c r="F5832" t="s">
        <v>63</v>
      </c>
      <c r="G5832" t="s">
        <v>18</v>
      </c>
      <c r="H5832">
        <v>41</v>
      </c>
      <c r="I5832">
        <v>116</v>
      </c>
      <c r="J5832">
        <v>4756</v>
      </c>
      <c r="K5832" t="s">
        <v>83</v>
      </c>
      <c r="L5832" t="s">
        <v>17</v>
      </c>
    </row>
    <row r="5833" spans="1:12" x14ac:dyDescent="0.25">
      <c r="A5833" t="s">
        <v>30</v>
      </c>
      <c r="B5833">
        <v>1128299</v>
      </c>
      <c r="C5833">
        <v>44244</v>
      </c>
      <c r="D5833" t="s">
        <v>31</v>
      </c>
      <c r="E5833" t="s">
        <v>80</v>
      </c>
      <c r="F5833" t="s">
        <v>63</v>
      </c>
      <c r="G5833" t="s">
        <v>19</v>
      </c>
      <c r="H5833">
        <v>41</v>
      </c>
      <c r="I5833">
        <v>120</v>
      </c>
      <c r="J5833">
        <v>4920</v>
      </c>
      <c r="K5833" t="s">
        <v>83</v>
      </c>
      <c r="L5833" t="s">
        <v>20</v>
      </c>
    </row>
    <row r="5834" spans="1:12" x14ac:dyDescent="0.25">
      <c r="A5834" t="s">
        <v>30</v>
      </c>
      <c r="B5834">
        <v>1128299</v>
      </c>
      <c r="C5834">
        <v>44244</v>
      </c>
      <c r="D5834" t="s">
        <v>27</v>
      </c>
      <c r="E5834" t="s">
        <v>81</v>
      </c>
      <c r="F5834" t="s">
        <v>82</v>
      </c>
      <c r="G5834" t="s">
        <v>21</v>
      </c>
      <c r="H5834">
        <v>44</v>
      </c>
      <c r="I5834">
        <v>73</v>
      </c>
      <c r="J5834">
        <v>3212</v>
      </c>
      <c r="K5834" t="s">
        <v>83</v>
      </c>
      <c r="L5834" t="s">
        <v>20</v>
      </c>
    </row>
    <row r="5835" spans="1:12" x14ac:dyDescent="0.25">
      <c r="A5835" t="s">
        <v>30</v>
      </c>
      <c r="B5835">
        <v>1128299</v>
      </c>
      <c r="C5835">
        <v>44244</v>
      </c>
      <c r="D5835" t="s">
        <v>27</v>
      </c>
      <c r="E5835" t="s">
        <v>81</v>
      </c>
      <c r="F5835" t="s">
        <v>82</v>
      </c>
      <c r="G5835" t="s">
        <v>22</v>
      </c>
      <c r="H5835">
        <v>48</v>
      </c>
      <c r="I5835">
        <v>51</v>
      </c>
      <c r="J5835">
        <v>2448</v>
      </c>
      <c r="K5835" t="s">
        <v>83</v>
      </c>
      <c r="L5835" t="s">
        <v>17</v>
      </c>
    </row>
    <row r="5836" spans="1:12" x14ac:dyDescent="0.25">
      <c r="A5836" t="s">
        <v>30</v>
      </c>
      <c r="B5836">
        <v>1128299</v>
      </c>
      <c r="C5836">
        <v>44244</v>
      </c>
      <c r="D5836" t="s">
        <v>27</v>
      </c>
      <c r="E5836" t="s">
        <v>81</v>
      </c>
      <c r="F5836" t="s">
        <v>82</v>
      </c>
      <c r="G5836" t="s">
        <v>23</v>
      </c>
      <c r="H5836">
        <v>44</v>
      </c>
      <c r="I5836">
        <v>105</v>
      </c>
      <c r="J5836">
        <v>4620</v>
      </c>
      <c r="K5836" t="s">
        <v>83</v>
      </c>
      <c r="L5836" t="s">
        <v>20</v>
      </c>
    </row>
    <row r="5837" spans="1:12" x14ac:dyDescent="0.25">
      <c r="A5837" t="s">
        <v>30</v>
      </c>
      <c r="B5837">
        <v>1128299</v>
      </c>
      <c r="C5837">
        <v>44271</v>
      </c>
      <c r="D5837" t="s">
        <v>27</v>
      </c>
      <c r="E5837" t="s">
        <v>81</v>
      </c>
      <c r="F5837" t="s">
        <v>82</v>
      </c>
      <c r="G5837" t="s">
        <v>15</v>
      </c>
      <c r="H5837">
        <v>44</v>
      </c>
      <c r="I5837">
        <v>147</v>
      </c>
      <c r="J5837">
        <v>6468</v>
      </c>
      <c r="K5837" t="s">
        <v>83</v>
      </c>
      <c r="L5837" t="s">
        <v>17</v>
      </c>
    </row>
    <row r="5838" spans="1:12" x14ac:dyDescent="0.25">
      <c r="A5838" t="s">
        <v>30</v>
      </c>
      <c r="B5838">
        <v>1128299</v>
      </c>
      <c r="C5838">
        <v>44271</v>
      </c>
      <c r="D5838" t="s">
        <v>27</v>
      </c>
      <c r="E5838" t="s">
        <v>81</v>
      </c>
      <c r="F5838" t="s">
        <v>82</v>
      </c>
      <c r="G5838" t="s">
        <v>18</v>
      </c>
      <c r="H5838">
        <v>51</v>
      </c>
      <c r="I5838">
        <v>101</v>
      </c>
      <c r="J5838">
        <v>5151</v>
      </c>
      <c r="K5838" t="s">
        <v>83</v>
      </c>
      <c r="L5838" t="s">
        <v>17</v>
      </c>
    </row>
    <row r="5839" spans="1:12" x14ac:dyDescent="0.25">
      <c r="A5839" t="s">
        <v>30</v>
      </c>
      <c r="B5839">
        <v>1128299</v>
      </c>
      <c r="C5839">
        <v>44271</v>
      </c>
      <c r="D5839" t="s">
        <v>27</v>
      </c>
      <c r="E5839" t="s">
        <v>81</v>
      </c>
      <c r="F5839" t="s">
        <v>82</v>
      </c>
      <c r="G5839" t="s">
        <v>19</v>
      </c>
      <c r="H5839">
        <v>56</v>
      </c>
      <c r="I5839">
        <v>116</v>
      </c>
      <c r="J5839">
        <v>6496</v>
      </c>
      <c r="K5839" t="s">
        <v>83</v>
      </c>
      <c r="L5839" t="s">
        <v>20</v>
      </c>
    </row>
    <row r="5840" spans="1:12" x14ac:dyDescent="0.25">
      <c r="A5840" t="s">
        <v>30</v>
      </c>
      <c r="B5840">
        <v>1128299</v>
      </c>
      <c r="C5840">
        <v>44271</v>
      </c>
      <c r="D5840" t="s">
        <v>27</v>
      </c>
      <c r="E5840" t="s">
        <v>81</v>
      </c>
      <c r="F5840" t="s">
        <v>82</v>
      </c>
      <c r="G5840" t="s">
        <v>21</v>
      </c>
      <c r="H5840">
        <v>50</v>
      </c>
      <c r="I5840">
        <v>84</v>
      </c>
      <c r="J5840">
        <v>4200</v>
      </c>
      <c r="K5840" t="s">
        <v>83</v>
      </c>
      <c r="L5840" t="s">
        <v>20</v>
      </c>
    </row>
    <row r="5841" spans="1:12" x14ac:dyDescent="0.25">
      <c r="A5841" t="s">
        <v>30</v>
      </c>
      <c r="B5841">
        <v>1128299</v>
      </c>
      <c r="C5841">
        <v>44271</v>
      </c>
      <c r="D5841" t="s">
        <v>27</v>
      </c>
      <c r="E5841" t="s">
        <v>81</v>
      </c>
      <c r="F5841" t="s">
        <v>82</v>
      </c>
      <c r="G5841" t="s">
        <v>22</v>
      </c>
      <c r="H5841">
        <v>56</v>
      </c>
      <c r="I5841">
        <v>39</v>
      </c>
      <c r="J5841">
        <v>2184</v>
      </c>
      <c r="K5841" t="s">
        <v>83</v>
      </c>
      <c r="L5841" t="s">
        <v>17</v>
      </c>
    </row>
    <row r="5842" spans="1:12" x14ac:dyDescent="0.25">
      <c r="A5842" t="s">
        <v>30</v>
      </c>
      <c r="B5842">
        <v>1128299</v>
      </c>
      <c r="C5842">
        <v>44271</v>
      </c>
      <c r="D5842" t="s">
        <v>27</v>
      </c>
      <c r="E5842" t="s">
        <v>81</v>
      </c>
      <c r="F5842" t="s">
        <v>82</v>
      </c>
      <c r="G5842" t="s">
        <v>23</v>
      </c>
      <c r="H5842">
        <v>41</v>
      </c>
      <c r="I5842">
        <v>95</v>
      </c>
      <c r="J5842">
        <v>3895</v>
      </c>
      <c r="K5842" t="s">
        <v>83</v>
      </c>
      <c r="L5842" t="s">
        <v>20</v>
      </c>
    </row>
    <row r="5843" spans="1:12" x14ac:dyDescent="0.25">
      <c r="A5843" t="s">
        <v>30</v>
      </c>
      <c r="B5843">
        <v>1128299</v>
      </c>
      <c r="C5843">
        <v>44303</v>
      </c>
      <c r="D5843" t="s">
        <v>27</v>
      </c>
      <c r="E5843" t="s">
        <v>81</v>
      </c>
      <c r="F5843" t="s">
        <v>82</v>
      </c>
      <c r="G5843" t="s">
        <v>15</v>
      </c>
      <c r="H5843">
        <v>48</v>
      </c>
      <c r="I5843">
        <v>142</v>
      </c>
      <c r="J5843">
        <v>6816</v>
      </c>
      <c r="K5843" t="s">
        <v>83</v>
      </c>
      <c r="L5843" t="s">
        <v>17</v>
      </c>
    </row>
    <row r="5844" spans="1:12" x14ac:dyDescent="0.25">
      <c r="A5844" t="s">
        <v>30</v>
      </c>
      <c r="B5844">
        <v>1128299</v>
      </c>
      <c r="C5844">
        <v>44303</v>
      </c>
      <c r="D5844" t="s">
        <v>27</v>
      </c>
      <c r="E5844" t="s">
        <v>81</v>
      </c>
      <c r="F5844" t="s">
        <v>82</v>
      </c>
      <c r="G5844" t="s">
        <v>18</v>
      </c>
      <c r="H5844">
        <v>52</v>
      </c>
      <c r="I5844">
        <v>88</v>
      </c>
      <c r="J5844">
        <v>4576</v>
      </c>
      <c r="K5844" t="s">
        <v>83</v>
      </c>
      <c r="L5844" t="s">
        <v>17</v>
      </c>
    </row>
    <row r="5845" spans="1:12" x14ac:dyDescent="0.25">
      <c r="A5845" t="s">
        <v>30</v>
      </c>
      <c r="B5845">
        <v>1128299</v>
      </c>
      <c r="C5845">
        <v>44303</v>
      </c>
      <c r="D5845" t="s">
        <v>27</v>
      </c>
      <c r="E5845" t="s">
        <v>81</v>
      </c>
      <c r="F5845" t="s">
        <v>82</v>
      </c>
      <c r="G5845" t="s">
        <v>19</v>
      </c>
      <c r="H5845">
        <v>52</v>
      </c>
      <c r="I5845">
        <v>105</v>
      </c>
      <c r="J5845">
        <v>5460</v>
      </c>
      <c r="K5845" t="s">
        <v>83</v>
      </c>
      <c r="L5845" t="s">
        <v>20</v>
      </c>
    </row>
    <row r="5846" spans="1:12" x14ac:dyDescent="0.25">
      <c r="A5846" t="s">
        <v>30</v>
      </c>
      <c r="B5846">
        <v>1128299</v>
      </c>
      <c r="C5846">
        <v>44303</v>
      </c>
      <c r="D5846" t="s">
        <v>27</v>
      </c>
      <c r="E5846" t="s">
        <v>81</v>
      </c>
      <c r="F5846" t="s">
        <v>82</v>
      </c>
      <c r="G5846" t="s">
        <v>21</v>
      </c>
      <c r="H5846">
        <v>39</v>
      </c>
      <c r="I5846">
        <v>74</v>
      </c>
      <c r="J5846">
        <v>2886</v>
      </c>
      <c r="K5846" t="s">
        <v>83</v>
      </c>
      <c r="L5846" t="s">
        <v>20</v>
      </c>
    </row>
    <row r="5847" spans="1:12" x14ac:dyDescent="0.25">
      <c r="A5847" t="s">
        <v>30</v>
      </c>
      <c r="B5847">
        <v>1128299</v>
      </c>
      <c r="C5847">
        <v>44303</v>
      </c>
      <c r="D5847" t="s">
        <v>27</v>
      </c>
      <c r="E5847" t="s">
        <v>81</v>
      </c>
      <c r="F5847" t="s">
        <v>82</v>
      </c>
      <c r="G5847" t="s">
        <v>22</v>
      </c>
      <c r="H5847">
        <v>43</v>
      </c>
      <c r="I5847">
        <v>53</v>
      </c>
      <c r="J5847">
        <v>2279</v>
      </c>
      <c r="K5847" t="s">
        <v>83</v>
      </c>
      <c r="L5847" t="s">
        <v>17</v>
      </c>
    </row>
    <row r="5848" spans="1:12" x14ac:dyDescent="0.25">
      <c r="A5848" t="s">
        <v>30</v>
      </c>
      <c r="B5848">
        <v>1128299</v>
      </c>
      <c r="C5848">
        <v>44303</v>
      </c>
      <c r="D5848" t="s">
        <v>27</v>
      </c>
      <c r="E5848" t="s">
        <v>81</v>
      </c>
      <c r="F5848" t="s">
        <v>82</v>
      </c>
      <c r="G5848" t="s">
        <v>23</v>
      </c>
      <c r="H5848">
        <v>55</v>
      </c>
      <c r="I5848">
        <v>105</v>
      </c>
      <c r="J5848">
        <v>5775</v>
      </c>
      <c r="K5848" t="s">
        <v>83</v>
      </c>
      <c r="L5848" t="s">
        <v>20</v>
      </c>
    </row>
    <row r="5849" spans="1:12" x14ac:dyDescent="0.25">
      <c r="A5849" t="s">
        <v>30</v>
      </c>
      <c r="B5849">
        <v>1128299</v>
      </c>
      <c r="C5849">
        <v>44334</v>
      </c>
      <c r="D5849" t="s">
        <v>27</v>
      </c>
      <c r="E5849" t="s">
        <v>81</v>
      </c>
      <c r="F5849" t="s">
        <v>82</v>
      </c>
      <c r="G5849" t="s">
        <v>15</v>
      </c>
      <c r="H5849">
        <v>43</v>
      </c>
      <c r="I5849">
        <v>160</v>
      </c>
      <c r="J5849">
        <v>6880</v>
      </c>
      <c r="K5849" t="s">
        <v>83</v>
      </c>
      <c r="L5849" t="s">
        <v>17</v>
      </c>
    </row>
    <row r="5850" spans="1:12" x14ac:dyDescent="0.25">
      <c r="A5850" t="s">
        <v>30</v>
      </c>
      <c r="B5850">
        <v>1128299</v>
      </c>
      <c r="C5850">
        <v>44334</v>
      </c>
      <c r="D5850" t="s">
        <v>27</v>
      </c>
      <c r="E5850" t="s">
        <v>81</v>
      </c>
      <c r="F5850" t="s">
        <v>82</v>
      </c>
      <c r="G5850" t="s">
        <v>18</v>
      </c>
      <c r="H5850">
        <v>47</v>
      </c>
      <c r="I5850">
        <v>100</v>
      </c>
      <c r="J5850">
        <v>4700</v>
      </c>
      <c r="K5850" t="s">
        <v>83</v>
      </c>
      <c r="L5850" t="s">
        <v>17</v>
      </c>
    </row>
    <row r="5851" spans="1:12" x14ac:dyDescent="0.25">
      <c r="A5851" t="s">
        <v>30</v>
      </c>
      <c r="B5851">
        <v>1128299</v>
      </c>
      <c r="C5851">
        <v>44334</v>
      </c>
      <c r="D5851" t="s">
        <v>27</v>
      </c>
      <c r="E5851" t="s">
        <v>81</v>
      </c>
      <c r="F5851" t="s">
        <v>82</v>
      </c>
      <c r="G5851" t="s">
        <v>19</v>
      </c>
      <c r="H5851">
        <v>49</v>
      </c>
      <c r="I5851">
        <v>112</v>
      </c>
      <c r="J5851">
        <v>5488</v>
      </c>
      <c r="K5851" t="s">
        <v>83</v>
      </c>
      <c r="L5851" t="s">
        <v>20</v>
      </c>
    </row>
    <row r="5852" spans="1:12" x14ac:dyDescent="0.25">
      <c r="A5852" t="s">
        <v>30</v>
      </c>
      <c r="B5852">
        <v>1128299</v>
      </c>
      <c r="C5852">
        <v>44334</v>
      </c>
      <c r="D5852" t="s">
        <v>27</v>
      </c>
      <c r="E5852" t="s">
        <v>81</v>
      </c>
      <c r="F5852" t="s">
        <v>82</v>
      </c>
      <c r="G5852" t="s">
        <v>21</v>
      </c>
      <c r="H5852">
        <v>44</v>
      </c>
      <c r="I5852">
        <v>85</v>
      </c>
      <c r="J5852">
        <v>3740</v>
      </c>
      <c r="K5852" t="s">
        <v>83</v>
      </c>
      <c r="L5852" t="s">
        <v>20</v>
      </c>
    </row>
    <row r="5853" spans="1:12" x14ac:dyDescent="0.25">
      <c r="A5853" t="s">
        <v>30</v>
      </c>
      <c r="B5853">
        <v>1128299</v>
      </c>
      <c r="C5853">
        <v>44334</v>
      </c>
      <c r="D5853" t="s">
        <v>27</v>
      </c>
      <c r="E5853" t="s">
        <v>81</v>
      </c>
      <c r="F5853" t="s">
        <v>82</v>
      </c>
      <c r="G5853" t="s">
        <v>22</v>
      </c>
      <c r="H5853">
        <v>36</v>
      </c>
      <c r="I5853">
        <v>65</v>
      </c>
      <c r="J5853">
        <v>2340</v>
      </c>
      <c r="K5853" t="s">
        <v>83</v>
      </c>
      <c r="L5853" t="s">
        <v>17</v>
      </c>
    </row>
    <row r="5854" spans="1:12" x14ac:dyDescent="0.25">
      <c r="A5854" t="s">
        <v>30</v>
      </c>
      <c r="B5854">
        <v>1128299</v>
      </c>
      <c r="C5854">
        <v>44334</v>
      </c>
      <c r="D5854" t="s">
        <v>27</v>
      </c>
      <c r="E5854" t="s">
        <v>81</v>
      </c>
      <c r="F5854" t="s">
        <v>82</v>
      </c>
      <c r="G5854" t="s">
        <v>23</v>
      </c>
      <c r="H5854">
        <v>59</v>
      </c>
      <c r="I5854">
        <v>167</v>
      </c>
      <c r="J5854">
        <v>9853</v>
      </c>
      <c r="K5854" t="s">
        <v>83</v>
      </c>
      <c r="L5854" t="s">
        <v>20</v>
      </c>
    </row>
    <row r="5855" spans="1:12" x14ac:dyDescent="0.25">
      <c r="A5855" t="s">
        <v>30</v>
      </c>
      <c r="B5855">
        <v>1128299</v>
      </c>
      <c r="C5855">
        <v>44364</v>
      </c>
      <c r="D5855" t="s">
        <v>27</v>
      </c>
      <c r="E5855" t="s">
        <v>81</v>
      </c>
      <c r="F5855" t="s">
        <v>82</v>
      </c>
      <c r="G5855" t="s">
        <v>15</v>
      </c>
      <c r="H5855">
        <v>58</v>
      </c>
      <c r="I5855">
        <v>248</v>
      </c>
      <c r="J5855">
        <v>14384</v>
      </c>
      <c r="K5855" t="s">
        <v>83</v>
      </c>
      <c r="L5855" t="s">
        <v>17</v>
      </c>
    </row>
    <row r="5856" spans="1:12" x14ac:dyDescent="0.25">
      <c r="A5856" t="s">
        <v>30</v>
      </c>
      <c r="B5856">
        <v>1128299</v>
      </c>
      <c r="C5856">
        <v>44364</v>
      </c>
      <c r="D5856" t="s">
        <v>27</v>
      </c>
      <c r="E5856" t="s">
        <v>81</v>
      </c>
      <c r="F5856" t="s">
        <v>82</v>
      </c>
      <c r="G5856" t="s">
        <v>18</v>
      </c>
      <c r="H5856">
        <v>65</v>
      </c>
      <c r="I5856">
        <v>210</v>
      </c>
      <c r="J5856">
        <v>13650</v>
      </c>
      <c r="K5856" t="s">
        <v>83</v>
      </c>
      <c r="L5856" t="s">
        <v>17</v>
      </c>
    </row>
    <row r="5857" spans="1:12" x14ac:dyDescent="0.25">
      <c r="A5857" t="s">
        <v>30</v>
      </c>
      <c r="B5857">
        <v>1128299</v>
      </c>
      <c r="C5857">
        <v>44364</v>
      </c>
      <c r="D5857" t="s">
        <v>27</v>
      </c>
      <c r="E5857" t="s">
        <v>81</v>
      </c>
      <c r="F5857" t="s">
        <v>82</v>
      </c>
      <c r="G5857" t="s">
        <v>19</v>
      </c>
      <c r="H5857">
        <v>83</v>
      </c>
      <c r="I5857">
        <v>203</v>
      </c>
      <c r="J5857">
        <v>16849</v>
      </c>
      <c r="K5857" t="s">
        <v>83</v>
      </c>
      <c r="L5857" t="s">
        <v>20</v>
      </c>
    </row>
    <row r="5858" spans="1:12" x14ac:dyDescent="0.25">
      <c r="A5858" t="s">
        <v>30</v>
      </c>
      <c r="B5858">
        <v>1128299</v>
      </c>
      <c r="C5858">
        <v>44364</v>
      </c>
      <c r="D5858" t="s">
        <v>27</v>
      </c>
      <c r="E5858" t="s">
        <v>81</v>
      </c>
      <c r="F5858" t="s">
        <v>82</v>
      </c>
      <c r="G5858" t="s">
        <v>21</v>
      </c>
      <c r="H5858">
        <v>82</v>
      </c>
      <c r="I5858">
        <v>161</v>
      </c>
      <c r="J5858">
        <v>13202</v>
      </c>
      <c r="K5858" t="s">
        <v>83</v>
      </c>
      <c r="L5858" t="s">
        <v>20</v>
      </c>
    </row>
    <row r="5859" spans="1:12" x14ac:dyDescent="0.25">
      <c r="A5859" t="s">
        <v>30</v>
      </c>
      <c r="B5859">
        <v>1128299</v>
      </c>
      <c r="C5859">
        <v>44364</v>
      </c>
      <c r="D5859" t="s">
        <v>27</v>
      </c>
      <c r="E5859" t="s">
        <v>81</v>
      </c>
      <c r="F5859" t="s">
        <v>82</v>
      </c>
      <c r="G5859" t="s">
        <v>22</v>
      </c>
      <c r="H5859">
        <v>92</v>
      </c>
      <c r="I5859">
        <v>117</v>
      </c>
      <c r="J5859">
        <v>10764</v>
      </c>
      <c r="K5859" t="s">
        <v>83</v>
      </c>
      <c r="L5859" t="s">
        <v>17</v>
      </c>
    </row>
    <row r="5860" spans="1:12" x14ac:dyDescent="0.25">
      <c r="A5860" t="s">
        <v>30</v>
      </c>
      <c r="B5860">
        <v>1128299</v>
      </c>
      <c r="C5860">
        <v>44364</v>
      </c>
      <c r="D5860" t="s">
        <v>27</v>
      </c>
      <c r="E5860" t="s">
        <v>81</v>
      </c>
      <c r="F5860" t="s">
        <v>82</v>
      </c>
      <c r="G5860" t="s">
        <v>23</v>
      </c>
      <c r="H5860">
        <v>100</v>
      </c>
      <c r="I5860">
        <v>195</v>
      </c>
      <c r="J5860">
        <v>19500</v>
      </c>
      <c r="K5860" t="s">
        <v>83</v>
      </c>
      <c r="L5860" t="s">
        <v>20</v>
      </c>
    </row>
    <row r="5861" spans="1:12" x14ac:dyDescent="0.25">
      <c r="A5861" t="s">
        <v>30</v>
      </c>
      <c r="B5861">
        <v>1128299</v>
      </c>
      <c r="C5861">
        <v>44393</v>
      </c>
      <c r="D5861" t="s">
        <v>27</v>
      </c>
      <c r="E5861" t="s">
        <v>81</v>
      </c>
      <c r="F5861" t="s">
        <v>82</v>
      </c>
      <c r="G5861" t="s">
        <v>15</v>
      </c>
      <c r="H5861">
        <v>86</v>
      </c>
      <c r="I5861">
        <v>270</v>
      </c>
      <c r="J5861">
        <v>23220</v>
      </c>
      <c r="K5861" t="s">
        <v>83</v>
      </c>
      <c r="L5861" t="s">
        <v>17</v>
      </c>
    </row>
    <row r="5862" spans="1:12" x14ac:dyDescent="0.25">
      <c r="A5862" t="s">
        <v>30</v>
      </c>
      <c r="B5862">
        <v>1128299</v>
      </c>
      <c r="C5862">
        <v>44393</v>
      </c>
      <c r="D5862" t="s">
        <v>27</v>
      </c>
      <c r="E5862" t="s">
        <v>81</v>
      </c>
      <c r="F5862" t="s">
        <v>82</v>
      </c>
      <c r="G5862" t="s">
        <v>18</v>
      </c>
      <c r="H5862">
        <v>92</v>
      </c>
      <c r="I5862">
        <v>203</v>
      </c>
      <c r="J5862">
        <v>18676</v>
      </c>
      <c r="K5862" t="s">
        <v>83</v>
      </c>
      <c r="L5862" t="s">
        <v>17</v>
      </c>
    </row>
    <row r="5863" spans="1:12" x14ac:dyDescent="0.25">
      <c r="A5863" t="s">
        <v>30</v>
      </c>
      <c r="B5863">
        <v>1128299</v>
      </c>
      <c r="C5863">
        <v>44393</v>
      </c>
      <c r="D5863" t="s">
        <v>27</v>
      </c>
      <c r="E5863" t="s">
        <v>81</v>
      </c>
      <c r="F5863" t="s">
        <v>82</v>
      </c>
      <c r="G5863" t="s">
        <v>19</v>
      </c>
      <c r="H5863">
        <v>90</v>
      </c>
      <c r="I5863">
        <v>196</v>
      </c>
      <c r="J5863">
        <v>17640</v>
      </c>
      <c r="K5863" t="s">
        <v>83</v>
      </c>
      <c r="L5863" t="s">
        <v>20</v>
      </c>
    </row>
    <row r="5864" spans="1:12" x14ac:dyDescent="0.25">
      <c r="A5864" t="s">
        <v>30</v>
      </c>
      <c r="B5864">
        <v>1128299</v>
      </c>
      <c r="C5864">
        <v>44393</v>
      </c>
      <c r="D5864" t="s">
        <v>27</v>
      </c>
      <c r="E5864" t="s">
        <v>81</v>
      </c>
      <c r="F5864" t="s">
        <v>82</v>
      </c>
      <c r="G5864" t="s">
        <v>21</v>
      </c>
      <c r="H5864">
        <v>86</v>
      </c>
      <c r="I5864">
        <v>168</v>
      </c>
      <c r="J5864">
        <v>14448</v>
      </c>
      <c r="K5864" t="s">
        <v>83</v>
      </c>
      <c r="L5864" t="s">
        <v>20</v>
      </c>
    </row>
    <row r="5865" spans="1:12" x14ac:dyDescent="0.25">
      <c r="A5865" t="s">
        <v>30</v>
      </c>
      <c r="B5865">
        <v>1128299</v>
      </c>
      <c r="C5865">
        <v>44393</v>
      </c>
      <c r="D5865" t="s">
        <v>27</v>
      </c>
      <c r="E5865" t="s">
        <v>81</v>
      </c>
      <c r="F5865" t="s">
        <v>82</v>
      </c>
      <c r="G5865" t="s">
        <v>22</v>
      </c>
      <c r="H5865">
        <v>86</v>
      </c>
      <c r="I5865">
        <v>189</v>
      </c>
      <c r="J5865">
        <v>16254</v>
      </c>
      <c r="K5865" t="s">
        <v>83</v>
      </c>
      <c r="L5865" t="s">
        <v>17</v>
      </c>
    </row>
    <row r="5866" spans="1:12" x14ac:dyDescent="0.25">
      <c r="A5866" t="s">
        <v>30</v>
      </c>
      <c r="B5866">
        <v>1128299</v>
      </c>
      <c r="C5866">
        <v>44393</v>
      </c>
      <c r="D5866" t="s">
        <v>27</v>
      </c>
      <c r="E5866" t="s">
        <v>81</v>
      </c>
      <c r="F5866" t="s">
        <v>82</v>
      </c>
      <c r="G5866" t="s">
        <v>23</v>
      </c>
      <c r="H5866">
        <v>103</v>
      </c>
      <c r="I5866">
        <v>163</v>
      </c>
      <c r="J5866">
        <v>16789</v>
      </c>
      <c r="K5866" t="s">
        <v>83</v>
      </c>
      <c r="L5866" t="s">
        <v>20</v>
      </c>
    </row>
    <row r="5867" spans="1:12" x14ac:dyDescent="0.25">
      <c r="A5867" t="s">
        <v>30</v>
      </c>
      <c r="B5867">
        <v>1128299</v>
      </c>
      <c r="C5867">
        <v>44425</v>
      </c>
      <c r="D5867" t="s">
        <v>27</v>
      </c>
      <c r="E5867" t="s">
        <v>81</v>
      </c>
      <c r="F5867" t="s">
        <v>82</v>
      </c>
      <c r="G5867" t="s">
        <v>15</v>
      </c>
      <c r="H5867">
        <v>86</v>
      </c>
      <c r="I5867">
        <v>255</v>
      </c>
      <c r="J5867">
        <v>21930</v>
      </c>
      <c r="K5867" t="s">
        <v>83</v>
      </c>
      <c r="L5867" t="s">
        <v>17</v>
      </c>
    </row>
    <row r="5868" spans="1:12" x14ac:dyDescent="0.25">
      <c r="A5868" t="s">
        <v>30</v>
      </c>
      <c r="B5868">
        <v>1128299</v>
      </c>
      <c r="C5868">
        <v>44425</v>
      </c>
      <c r="D5868" t="s">
        <v>27</v>
      </c>
      <c r="E5868" t="s">
        <v>81</v>
      </c>
      <c r="F5868" t="s">
        <v>82</v>
      </c>
      <c r="G5868" t="s">
        <v>18</v>
      </c>
      <c r="H5868">
        <v>77</v>
      </c>
      <c r="I5868">
        <v>239</v>
      </c>
      <c r="J5868">
        <v>18403</v>
      </c>
      <c r="K5868" t="s">
        <v>83</v>
      </c>
      <c r="L5868" t="s">
        <v>17</v>
      </c>
    </row>
    <row r="5869" spans="1:12" x14ac:dyDescent="0.25">
      <c r="A5869" t="s">
        <v>30</v>
      </c>
      <c r="B5869">
        <v>1128299</v>
      </c>
      <c r="C5869">
        <v>44425</v>
      </c>
      <c r="D5869" t="s">
        <v>27</v>
      </c>
      <c r="E5869" t="s">
        <v>81</v>
      </c>
      <c r="F5869" t="s">
        <v>82</v>
      </c>
      <c r="G5869" t="s">
        <v>19</v>
      </c>
      <c r="H5869">
        <v>70</v>
      </c>
      <c r="I5869">
        <v>189</v>
      </c>
      <c r="J5869">
        <v>13230</v>
      </c>
      <c r="K5869" t="s">
        <v>83</v>
      </c>
      <c r="L5869" t="s">
        <v>20</v>
      </c>
    </row>
    <row r="5870" spans="1:12" x14ac:dyDescent="0.25">
      <c r="A5870" t="s">
        <v>30</v>
      </c>
      <c r="B5870">
        <v>1128299</v>
      </c>
      <c r="C5870">
        <v>44425</v>
      </c>
      <c r="D5870" t="s">
        <v>27</v>
      </c>
      <c r="E5870" t="s">
        <v>81</v>
      </c>
      <c r="F5870" t="s">
        <v>82</v>
      </c>
      <c r="G5870" t="s">
        <v>21</v>
      </c>
      <c r="H5870">
        <v>74</v>
      </c>
      <c r="I5870">
        <v>128</v>
      </c>
      <c r="J5870">
        <v>9472</v>
      </c>
      <c r="K5870" t="s">
        <v>83</v>
      </c>
      <c r="L5870" t="s">
        <v>20</v>
      </c>
    </row>
    <row r="5871" spans="1:12" x14ac:dyDescent="0.25">
      <c r="A5871" t="s">
        <v>30</v>
      </c>
      <c r="B5871">
        <v>1128299</v>
      </c>
      <c r="C5871">
        <v>44425</v>
      </c>
      <c r="D5871" t="s">
        <v>27</v>
      </c>
      <c r="E5871" t="s">
        <v>81</v>
      </c>
      <c r="F5871" t="s">
        <v>82</v>
      </c>
      <c r="G5871" t="s">
        <v>22</v>
      </c>
      <c r="H5871">
        <v>64</v>
      </c>
      <c r="I5871">
        <v>138</v>
      </c>
      <c r="J5871">
        <v>8832</v>
      </c>
      <c r="K5871" t="s">
        <v>83</v>
      </c>
      <c r="L5871" t="s">
        <v>17</v>
      </c>
    </row>
    <row r="5872" spans="1:12" x14ac:dyDescent="0.25">
      <c r="A5872" t="s">
        <v>30</v>
      </c>
      <c r="B5872">
        <v>1128299</v>
      </c>
      <c r="C5872">
        <v>44425</v>
      </c>
      <c r="D5872" t="s">
        <v>27</v>
      </c>
      <c r="E5872" t="s">
        <v>81</v>
      </c>
      <c r="F5872" t="s">
        <v>82</v>
      </c>
      <c r="G5872" t="s">
        <v>23</v>
      </c>
      <c r="H5872">
        <v>63</v>
      </c>
      <c r="I5872">
        <v>90</v>
      </c>
      <c r="J5872">
        <v>5670</v>
      </c>
      <c r="K5872" t="s">
        <v>83</v>
      </c>
      <c r="L5872" t="s">
        <v>20</v>
      </c>
    </row>
    <row r="5873" spans="1:12" x14ac:dyDescent="0.25">
      <c r="A5873" t="s">
        <v>30</v>
      </c>
      <c r="B5873">
        <v>1128299</v>
      </c>
      <c r="C5873">
        <v>44457</v>
      </c>
      <c r="D5873" t="s">
        <v>27</v>
      </c>
      <c r="E5873" t="s">
        <v>81</v>
      </c>
      <c r="F5873" t="s">
        <v>82</v>
      </c>
      <c r="G5873" t="s">
        <v>15</v>
      </c>
      <c r="H5873">
        <v>43</v>
      </c>
      <c r="I5873">
        <v>145</v>
      </c>
      <c r="J5873">
        <v>6235</v>
      </c>
      <c r="K5873" t="s">
        <v>83</v>
      </c>
      <c r="L5873" t="s">
        <v>17</v>
      </c>
    </row>
    <row r="5874" spans="1:12" x14ac:dyDescent="0.25">
      <c r="A5874" t="s">
        <v>30</v>
      </c>
      <c r="B5874">
        <v>1128299</v>
      </c>
      <c r="C5874">
        <v>44457</v>
      </c>
      <c r="D5874" t="s">
        <v>27</v>
      </c>
      <c r="E5874" t="s">
        <v>81</v>
      </c>
      <c r="F5874" t="s">
        <v>82</v>
      </c>
      <c r="G5874" t="s">
        <v>18</v>
      </c>
      <c r="H5874">
        <v>46</v>
      </c>
      <c r="I5874">
        <v>125</v>
      </c>
      <c r="J5874">
        <v>5750</v>
      </c>
      <c r="K5874" t="s">
        <v>83</v>
      </c>
      <c r="L5874" t="s">
        <v>17</v>
      </c>
    </row>
    <row r="5875" spans="1:12" x14ac:dyDescent="0.25">
      <c r="A5875" t="s">
        <v>30</v>
      </c>
      <c r="B5875">
        <v>1128299</v>
      </c>
      <c r="C5875">
        <v>44457</v>
      </c>
      <c r="D5875" t="s">
        <v>27</v>
      </c>
      <c r="E5875" t="s">
        <v>81</v>
      </c>
      <c r="F5875" t="s">
        <v>82</v>
      </c>
      <c r="G5875" t="s">
        <v>19</v>
      </c>
      <c r="H5875">
        <v>43</v>
      </c>
      <c r="I5875">
        <v>78</v>
      </c>
      <c r="J5875">
        <v>3354</v>
      </c>
      <c r="K5875" t="s">
        <v>83</v>
      </c>
      <c r="L5875" t="s">
        <v>20</v>
      </c>
    </row>
    <row r="5876" spans="1:12" x14ac:dyDescent="0.25">
      <c r="A5876" t="s">
        <v>30</v>
      </c>
      <c r="B5876">
        <v>1128299</v>
      </c>
      <c r="C5876">
        <v>44457</v>
      </c>
      <c r="D5876" t="s">
        <v>27</v>
      </c>
      <c r="E5876" t="s">
        <v>81</v>
      </c>
      <c r="F5876" t="s">
        <v>82</v>
      </c>
      <c r="G5876" t="s">
        <v>21</v>
      </c>
      <c r="H5876">
        <v>41</v>
      </c>
      <c r="I5876">
        <v>63</v>
      </c>
      <c r="J5876">
        <v>2583</v>
      </c>
      <c r="K5876" t="s">
        <v>83</v>
      </c>
      <c r="L5876" t="s">
        <v>20</v>
      </c>
    </row>
    <row r="5877" spans="1:12" x14ac:dyDescent="0.25">
      <c r="A5877" t="s">
        <v>30</v>
      </c>
      <c r="B5877">
        <v>1128299</v>
      </c>
      <c r="C5877">
        <v>44457</v>
      </c>
      <c r="D5877" t="s">
        <v>27</v>
      </c>
      <c r="E5877" t="s">
        <v>81</v>
      </c>
      <c r="F5877" t="s">
        <v>82</v>
      </c>
      <c r="G5877" t="s">
        <v>22</v>
      </c>
      <c r="H5877">
        <v>51</v>
      </c>
      <c r="I5877">
        <v>77</v>
      </c>
      <c r="J5877">
        <v>3927</v>
      </c>
      <c r="K5877" t="s">
        <v>83</v>
      </c>
      <c r="L5877" t="s">
        <v>17</v>
      </c>
    </row>
    <row r="5878" spans="1:12" x14ac:dyDescent="0.25">
      <c r="A5878" t="s">
        <v>30</v>
      </c>
      <c r="B5878">
        <v>1128299</v>
      </c>
      <c r="C5878">
        <v>44457</v>
      </c>
      <c r="D5878" t="s">
        <v>27</v>
      </c>
      <c r="E5878" t="s">
        <v>81</v>
      </c>
      <c r="F5878" t="s">
        <v>82</v>
      </c>
      <c r="G5878" t="s">
        <v>23</v>
      </c>
      <c r="H5878">
        <v>39</v>
      </c>
      <c r="I5878">
        <v>75</v>
      </c>
      <c r="J5878">
        <v>2925</v>
      </c>
      <c r="K5878" t="s">
        <v>83</v>
      </c>
      <c r="L5878" t="s">
        <v>20</v>
      </c>
    </row>
    <row r="5879" spans="1:12" x14ac:dyDescent="0.25">
      <c r="A5879" t="s">
        <v>30</v>
      </c>
      <c r="B5879">
        <v>1128299</v>
      </c>
      <c r="C5879">
        <v>44486</v>
      </c>
      <c r="D5879" t="s">
        <v>27</v>
      </c>
      <c r="E5879" t="s">
        <v>81</v>
      </c>
      <c r="F5879" t="s">
        <v>82</v>
      </c>
      <c r="G5879" t="s">
        <v>15</v>
      </c>
      <c r="H5879">
        <v>34</v>
      </c>
      <c r="I5879">
        <v>112</v>
      </c>
      <c r="J5879">
        <v>3808</v>
      </c>
      <c r="K5879" t="s">
        <v>83</v>
      </c>
      <c r="L5879" t="s">
        <v>17</v>
      </c>
    </row>
    <row r="5880" spans="1:12" x14ac:dyDescent="0.25">
      <c r="A5880" t="s">
        <v>30</v>
      </c>
      <c r="B5880">
        <v>1128299</v>
      </c>
      <c r="C5880">
        <v>44486</v>
      </c>
      <c r="D5880" t="s">
        <v>27</v>
      </c>
      <c r="E5880" t="s">
        <v>81</v>
      </c>
      <c r="F5880" t="s">
        <v>82</v>
      </c>
      <c r="G5880" t="s">
        <v>18</v>
      </c>
      <c r="H5880">
        <v>45</v>
      </c>
      <c r="I5880">
        <v>155</v>
      </c>
      <c r="J5880">
        <v>6975</v>
      </c>
      <c r="K5880" t="s">
        <v>83</v>
      </c>
      <c r="L5880" t="s">
        <v>17</v>
      </c>
    </row>
    <row r="5881" spans="1:12" x14ac:dyDescent="0.25">
      <c r="A5881" t="s">
        <v>30</v>
      </c>
      <c r="B5881">
        <v>1128299</v>
      </c>
      <c r="C5881">
        <v>44486</v>
      </c>
      <c r="D5881" t="s">
        <v>27</v>
      </c>
      <c r="E5881" t="s">
        <v>81</v>
      </c>
      <c r="F5881" t="s">
        <v>82</v>
      </c>
      <c r="G5881" t="s">
        <v>19</v>
      </c>
      <c r="H5881">
        <v>42</v>
      </c>
      <c r="I5881">
        <v>100</v>
      </c>
      <c r="J5881">
        <v>4200</v>
      </c>
      <c r="K5881" t="s">
        <v>83</v>
      </c>
      <c r="L5881" t="s">
        <v>20</v>
      </c>
    </row>
    <row r="5882" spans="1:12" x14ac:dyDescent="0.25">
      <c r="A5882" t="s">
        <v>30</v>
      </c>
      <c r="B5882">
        <v>1128299</v>
      </c>
      <c r="C5882">
        <v>44486</v>
      </c>
      <c r="D5882" t="s">
        <v>27</v>
      </c>
      <c r="E5882" t="s">
        <v>81</v>
      </c>
      <c r="F5882" t="s">
        <v>82</v>
      </c>
      <c r="G5882" t="s">
        <v>21</v>
      </c>
      <c r="H5882">
        <v>36</v>
      </c>
      <c r="I5882">
        <v>105</v>
      </c>
      <c r="J5882">
        <v>3780</v>
      </c>
      <c r="K5882" t="s">
        <v>83</v>
      </c>
      <c r="L5882" t="s">
        <v>20</v>
      </c>
    </row>
    <row r="5883" spans="1:12" x14ac:dyDescent="0.25">
      <c r="A5883" t="s">
        <v>30</v>
      </c>
      <c r="B5883">
        <v>1128299</v>
      </c>
      <c r="C5883">
        <v>44486</v>
      </c>
      <c r="D5883" t="s">
        <v>27</v>
      </c>
      <c r="E5883" t="s">
        <v>81</v>
      </c>
      <c r="F5883" t="s">
        <v>82</v>
      </c>
      <c r="G5883" t="s">
        <v>22</v>
      </c>
      <c r="H5883">
        <v>47</v>
      </c>
      <c r="I5883">
        <v>95</v>
      </c>
      <c r="J5883">
        <v>4465</v>
      </c>
      <c r="K5883" t="s">
        <v>83</v>
      </c>
      <c r="L5883" t="s">
        <v>17</v>
      </c>
    </row>
    <row r="5884" spans="1:12" x14ac:dyDescent="0.25">
      <c r="A5884" t="s">
        <v>30</v>
      </c>
      <c r="B5884">
        <v>1128299</v>
      </c>
      <c r="C5884">
        <v>44486</v>
      </c>
      <c r="D5884" t="s">
        <v>27</v>
      </c>
      <c r="E5884" t="s">
        <v>81</v>
      </c>
      <c r="F5884" t="s">
        <v>82</v>
      </c>
      <c r="G5884" t="s">
        <v>23</v>
      </c>
      <c r="H5884">
        <v>50</v>
      </c>
      <c r="I5884">
        <v>108</v>
      </c>
      <c r="J5884">
        <v>5400</v>
      </c>
      <c r="K5884" t="s">
        <v>83</v>
      </c>
      <c r="L5884" t="s">
        <v>20</v>
      </c>
    </row>
    <row r="5885" spans="1:12" x14ac:dyDescent="0.25">
      <c r="A5885" t="s">
        <v>30</v>
      </c>
      <c r="B5885">
        <v>1128299</v>
      </c>
      <c r="C5885">
        <v>44517</v>
      </c>
      <c r="D5885" t="s">
        <v>27</v>
      </c>
      <c r="E5885" t="s">
        <v>81</v>
      </c>
      <c r="F5885" t="s">
        <v>82</v>
      </c>
      <c r="G5885" t="s">
        <v>15</v>
      </c>
      <c r="H5885">
        <v>39</v>
      </c>
      <c r="I5885">
        <v>188</v>
      </c>
      <c r="J5885">
        <v>7332</v>
      </c>
      <c r="K5885" t="s">
        <v>83</v>
      </c>
      <c r="L5885" t="s">
        <v>17</v>
      </c>
    </row>
    <row r="5886" spans="1:12" x14ac:dyDescent="0.25">
      <c r="A5886" t="s">
        <v>30</v>
      </c>
      <c r="B5886">
        <v>1128299</v>
      </c>
      <c r="C5886">
        <v>44517</v>
      </c>
      <c r="D5886" t="s">
        <v>27</v>
      </c>
      <c r="E5886" t="s">
        <v>81</v>
      </c>
      <c r="F5886" t="s">
        <v>82</v>
      </c>
      <c r="G5886" t="s">
        <v>18</v>
      </c>
      <c r="H5886">
        <v>42</v>
      </c>
      <c r="I5886">
        <v>210</v>
      </c>
      <c r="J5886">
        <v>8820</v>
      </c>
      <c r="K5886" t="s">
        <v>83</v>
      </c>
      <c r="L5886" t="s">
        <v>17</v>
      </c>
    </row>
    <row r="5887" spans="1:12" x14ac:dyDescent="0.25">
      <c r="A5887" t="s">
        <v>30</v>
      </c>
      <c r="B5887">
        <v>1128299</v>
      </c>
      <c r="C5887">
        <v>44517</v>
      </c>
      <c r="D5887" t="s">
        <v>27</v>
      </c>
      <c r="E5887" t="s">
        <v>81</v>
      </c>
      <c r="F5887" t="s">
        <v>82</v>
      </c>
      <c r="G5887" t="s">
        <v>19</v>
      </c>
      <c r="H5887">
        <v>38</v>
      </c>
      <c r="I5887">
        <v>137</v>
      </c>
      <c r="J5887">
        <v>5206</v>
      </c>
      <c r="K5887" t="s">
        <v>83</v>
      </c>
      <c r="L5887" t="s">
        <v>20</v>
      </c>
    </row>
    <row r="5888" spans="1:12" x14ac:dyDescent="0.25">
      <c r="A5888" t="s">
        <v>30</v>
      </c>
      <c r="B5888">
        <v>1128299</v>
      </c>
      <c r="C5888">
        <v>44517</v>
      </c>
      <c r="D5888" t="s">
        <v>27</v>
      </c>
      <c r="E5888" t="s">
        <v>81</v>
      </c>
      <c r="F5888" t="s">
        <v>82</v>
      </c>
      <c r="G5888" t="s">
        <v>21</v>
      </c>
      <c r="H5888">
        <v>48</v>
      </c>
      <c r="I5888">
        <v>125</v>
      </c>
      <c r="J5888">
        <v>6000</v>
      </c>
      <c r="K5888" t="s">
        <v>83</v>
      </c>
      <c r="L5888" t="s">
        <v>20</v>
      </c>
    </row>
    <row r="5889" spans="1:12" x14ac:dyDescent="0.25">
      <c r="A5889" t="s">
        <v>30</v>
      </c>
      <c r="B5889">
        <v>1128299</v>
      </c>
      <c r="C5889">
        <v>44517</v>
      </c>
      <c r="D5889" t="s">
        <v>27</v>
      </c>
      <c r="E5889" t="s">
        <v>81</v>
      </c>
      <c r="F5889" t="s">
        <v>82</v>
      </c>
      <c r="G5889" t="s">
        <v>22</v>
      </c>
      <c r="H5889">
        <v>68</v>
      </c>
      <c r="I5889">
        <v>119</v>
      </c>
      <c r="J5889">
        <v>8092</v>
      </c>
      <c r="K5889" t="s">
        <v>83</v>
      </c>
      <c r="L5889" t="s">
        <v>17</v>
      </c>
    </row>
    <row r="5890" spans="1:12" x14ac:dyDescent="0.25">
      <c r="A5890" t="s">
        <v>30</v>
      </c>
      <c r="B5890">
        <v>1128299</v>
      </c>
      <c r="C5890">
        <v>44517</v>
      </c>
      <c r="D5890" t="s">
        <v>27</v>
      </c>
      <c r="E5890" t="s">
        <v>81</v>
      </c>
      <c r="F5890" t="s">
        <v>82</v>
      </c>
      <c r="G5890" t="s">
        <v>23</v>
      </c>
      <c r="H5890">
        <v>81</v>
      </c>
      <c r="I5890">
        <v>174</v>
      </c>
      <c r="J5890">
        <v>14094</v>
      </c>
      <c r="K5890" t="s">
        <v>83</v>
      </c>
      <c r="L5890" t="s">
        <v>20</v>
      </c>
    </row>
    <row r="5891" spans="1:12" x14ac:dyDescent="0.25">
      <c r="A5891" t="s">
        <v>30</v>
      </c>
      <c r="B5891">
        <v>1128299</v>
      </c>
      <c r="C5891">
        <v>44546</v>
      </c>
      <c r="D5891" t="s">
        <v>27</v>
      </c>
      <c r="E5891" t="s">
        <v>81</v>
      </c>
      <c r="F5891" t="s">
        <v>82</v>
      </c>
      <c r="G5891" t="s">
        <v>15</v>
      </c>
      <c r="H5891">
        <v>69</v>
      </c>
      <c r="I5891">
        <v>240</v>
      </c>
      <c r="J5891">
        <v>16560</v>
      </c>
      <c r="K5891" t="s">
        <v>83</v>
      </c>
      <c r="L5891" t="s">
        <v>17</v>
      </c>
    </row>
    <row r="5892" spans="1:12" x14ac:dyDescent="0.25">
      <c r="A5892" t="s">
        <v>30</v>
      </c>
      <c r="B5892">
        <v>1128299</v>
      </c>
      <c r="C5892">
        <v>44546</v>
      </c>
      <c r="D5892" t="s">
        <v>27</v>
      </c>
      <c r="E5892" t="s">
        <v>81</v>
      </c>
      <c r="F5892" t="s">
        <v>82</v>
      </c>
      <c r="G5892" t="s">
        <v>18</v>
      </c>
      <c r="H5892">
        <v>72</v>
      </c>
      <c r="I5892">
        <v>216</v>
      </c>
      <c r="J5892">
        <v>15552</v>
      </c>
      <c r="K5892" t="s">
        <v>83</v>
      </c>
      <c r="L5892" t="s">
        <v>17</v>
      </c>
    </row>
    <row r="5893" spans="1:12" x14ac:dyDescent="0.25">
      <c r="A5893" t="s">
        <v>12</v>
      </c>
      <c r="B5893">
        <v>1128299</v>
      </c>
      <c r="C5893">
        <v>44546</v>
      </c>
      <c r="D5893" t="s">
        <v>27</v>
      </c>
      <c r="E5893" t="s">
        <v>81</v>
      </c>
      <c r="F5893" t="s">
        <v>82</v>
      </c>
      <c r="G5893" t="s">
        <v>19</v>
      </c>
      <c r="H5893">
        <v>69</v>
      </c>
      <c r="I5893">
        <v>162</v>
      </c>
      <c r="J5893">
        <v>11178</v>
      </c>
      <c r="K5893" t="s">
        <v>83</v>
      </c>
      <c r="L5893" t="s">
        <v>20</v>
      </c>
    </row>
    <row r="5894" spans="1:12" x14ac:dyDescent="0.25">
      <c r="A5894" t="s">
        <v>12</v>
      </c>
      <c r="B5894">
        <v>1128299</v>
      </c>
      <c r="C5894">
        <v>44546</v>
      </c>
      <c r="D5894" t="s">
        <v>27</v>
      </c>
      <c r="E5894" t="s">
        <v>81</v>
      </c>
      <c r="F5894" t="s">
        <v>82</v>
      </c>
      <c r="G5894" t="s">
        <v>21</v>
      </c>
      <c r="H5894">
        <v>72</v>
      </c>
      <c r="I5894">
        <v>156</v>
      </c>
      <c r="J5894">
        <v>11232</v>
      </c>
      <c r="K5894" t="s">
        <v>83</v>
      </c>
      <c r="L5894" t="s">
        <v>20</v>
      </c>
    </row>
    <row r="5895" spans="1:12" x14ac:dyDescent="0.25">
      <c r="A5895" t="s">
        <v>12</v>
      </c>
      <c r="B5895">
        <v>1128299</v>
      </c>
      <c r="C5895">
        <v>44546</v>
      </c>
      <c r="D5895" t="s">
        <v>27</v>
      </c>
      <c r="E5895" t="s">
        <v>81</v>
      </c>
      <c r="F5895" t="s">
        <v>82</v>
      </c>
      <c r="G5895" t="s">
        <v>22</v>
      </c>
      <c r="H5895">
        <v>82</v>
      </c>
      <c r="I5895">
        <v>131</v>
      </c>
      <c r="J5895">
        <v>10742</v>
      </c>
      <c r="K5895" t="s">
        <v>83</v>
      </c>
      <c r="L5895" t="s">
        <v>17</v>
      </c>
    </row>
    <row r="5896" spans="1:12" x14ac:dyDescent="0.25">
      <c r="A5896" t="s">
        <v>12</v>
      </c>
      <c r="B5896">
        <v>1128299</v>
      </c>
      <c r="C5896">
        <v>44546</v>
      </c>
      <c r="D5896" t="s">
        <v>27</v>
      </c>
      <c r="E5896" t="s">
        <v>81</v>
      </c>
      <c r="F5896" t="s">
        <v>82</v>
      </c>
      <c r="G5896" t="s">
        <v>23</v>
      </c>
      <c r="H5896">
        <v>87</v>
      </c>
      <c r="I5896">
        <v>175</v>
      </c>
      <c r="J5896">
        <v>15225</v>
      </c>
      <c r="K5896" t="s">
        <v>83</v>
      </c>
      <c r="L5896" t="s">
        <v>20</v>
      </c>
    </row>
    <row r="5897" spans="1:12" x14ac:dyDescent="0.25">
      <c r="A5897" t="s">
        <v>12</v>
      </c>
      <c r="B5897">
        <v>1197831</v>
      </c>
      <c r="C5897">
        <v>44201</v>
      </c>
      <c r="D5897" t="s">
        <v>27</v>
      </c>
      <c r="E5897" t="s">
        <v>81</v>
      </c>
      <c r="F5897" t="s">
        <v>82</v>
      </c>
      <c r="G5897" t="s">
        <v>15</v>
      </c>
      <c r="H5897">
        <v>19</v>
      </c>
      <c r="I5897">
        <v>182</v>
      </c>
      <c r="J5897">
        <v>3458</v>
      </c>
      <c r="K5897" t="s">
        <v>83</v>
      </c>
      <c r="L5897" t="s">
        <v>17</v>
      </c>
    </row>
    <row r="5898" spans="1:12" x14ac:dyDescent="0.25">
      <c r="A5898" t="s">
        <v>12</v>
      </c>
      <c r="B5898">
        <v>1197831</v>
      </c>
      <c r="C5898">
        <v>44201</v>
      </c>
      <c r="D5898" t="s">
        <v>27</v>
      </c>
      <c r="E5898" t="s">
        <v>81</v>
      </c>
      <c r="F5898" t="s">
        <v>82</v>
      </c>
      <c r="G5898" t="s">
        <v>18</v>
      </c>
      <c r="H5898">
        <v>28</v>
      </c>
      <c r="I5898">
        <v>196</v>
      </c>
      <c r="J5898">
        <v>5488</v>
      </c>
      <c r="K5898" t="s">
        <v>83</v>
      </c>
      <c r="L5898" t="s">
        <v>17</v>
      </c>
    </row>
    <row r="5899" spans="1:12" x14ac:dyDescent="0.25">
      <c r="A5899" t="s">
        <v>12</v>
      </c>
      <c r="B5899">
        <v>1197831</v>
      </c>
      <c r="C5899">
        <v>44201</v>
      </c>
      <c r="D5899" t="s">
        <v>27</v>
      </c>
      <c r="E5899" t="s">
        <v>81</v>
      </c>
      <c r="F5899" t="s">
        <v>82</v>
      </c>
      <c r="G5899" t="s">
        <v>19</v>
      </c>
      <c r="H5899">
        <v>28</v>
      </c>
      <c r="I5899">
        <v>119</v>
      </c>
      <c r="J5899">
        <v>3332</v>
      </c>
      <c r="K5899" t="s">
        <v>83</v>
      </c>
      <c r="L5899" t="s">
        <v>20</v>
      </c>
    </row>
    <row r="5900" spans="1:12" x14ac:dyDescent="0.25">
      <c r="A5900" t="s">
        <v>12</v>
      </c>
      <c r="B5900">
        <v>1197831</v>
      </c>
      <c r="C5900">
        <v>44201</v>
      </c>
      <c r="D5900" t="s">
        <v>27</v>
      </c>
      <c r="E5900" t="s">
        <v>81</v>
      </c>
      <c r="F5900" t="s">
        <v>82</v>
      </c>
      <c r="G5900" t="s">
        <v>21</v>
      </c>
      <c r="H5900">
        <v>33</v>
      </c>
      <c r="I5900">
        <v>133</v>
      </c>
      <c r="J5900">
        <v>4389</v>
      </c>
      <c r="K5900" t="s">
        <v>83</v>
      </c>
      <c r="L5900" t="s">
        <v>20</v>
      </c>
    </row>
    <row r="5901" spans="1:12" x14ac:dyDescent="0.25">
      <c r="A5901" t="s">
        <v>12</v>
      </c>
      <c r="B5901">
        <v>1197831</v>
      </c>
      <c r="C5901">
        <v>44201</v>
      </c>
      <c r="D5901" t="s">
        <v>27</v>
      </c>
      <c r="E5901" t="s">
        <v>81</v>
      </c>
      <c r="F5901" t="s">
        <v>82</v>
      </c>
      <c r="G5901" t="s">
        <v>22</v>
      </c>
      <c r="H5901">
        <v>36</v>
      </c>
      <c r="I5901">
        <v>85</v>
      </c>
      <c r="J5901">
        <v>3060</v>
      </c>
      <c r="K5901" t="s">
        <v>83</v>
      </c>
      <c r="L5901" t="s">
        <v>17</v>
      </c>
    </row>
    <row r="5902" spans="1:12" x14ac:dyDescent="0.25">
      <c r="A5902" t="s">
        <v>30</v>
      </c>
      <c r="B5902">
        <v>1197831</v>
      </c>
      <c r="C5902">
        <v>44201</v>
      </c>
      <c r="D5902" t="s">
        <v>27</v>
      </c>
      <c r="E5902" t="s">
        <v>81</v>
      </c>
      <c r="F5902" t="s">
        <v>82</v>
      </c>
      <c r="G5902" t="s">
        <v>23</v>
      </c>
      <c r="H5902">
        <v>34</v>
      </c>
      <c r="I5902">
        <v>143</v>
      </c>
      <c r="J5902">
        <v>4862</v>
      </c>
      <c r="K5902" t="s">
        <v>83</v>
      </c>
      <c r="L5902" t="s">
        <v>20</v>
      </c>
    </row>
    <row r="5903" spans="1:12" x14ac:dyDescent="0.25">
      <c r="A5903" t="s">
        <v>12</v>
      </c>
      <c r="B5903">
        <v>1197831</v>
      </c>
      <c r="C5903">
        <v>44231</v>
      </c>
      <c r="D5903" t="s">
        <v>27</v>
      </c>
      <c r="E5903" t="s">
        <v>81</v>
      </c>
      <c r="F5903" t="s">
        <v>82</v>
      </c>
      <c r="G5903" t="s">
        <v>15</v>
      </c>
      <c r="H5903">
        <v>23</v>
      </c>
      <c r="I5903">
        <v>163</v>
      </c>
      <c r="J5903">
        <v>3749</v>
      </c>
      <c r="K5903" t="s">
        <v>83</v>
      </c>
      <c r="L5903" t="s">
        <v>17</v>
      </c>
    </row>
    <row r="5904" spans="1:12" x14ac:dyDescent="0.25">
      <c r="A5904" t="s">
        <v>12</v>
      </c>
      <c r="B5904">
        <v>1197831</v>
      </c>
      <c r="C5904">
        <v>44231</v>
      </c>
      <c r="D5904" t="s">
        <v>27</v>
      </c>
      <c r="E5904" t="s">
        <v>81</v>
      </c>
      <c r="F5904" t="s">
        <v>82</v>
      </c>
      <c r="G5904" t="s">
        <v>18</v>
      </c>
      <c r="H5904">
        <v>32</v>
      </c>
      <c r="I5904">
        <v>174</v>
      </c>
      <c r="J5904">
        <v>5568</v>
      </c>
      <c r="K5904" t="s">
        <v>83</v>
      </c>
      <c r="L5904" t="s">
        <v>17</v>
      </c>
    </row>
    <row r="5905" spans="1:12" x14ac:dyDescent="0.25">
      <c r="A5905" t="s">
        <v>12</v>
      </c>
      <c r="B5905">
        <v>1197831</v>
      </c>
      <c r="C5905">
        <v>44231</v>
      </c>
      <c r="D5905" t="s">
        <v>27</v>
      </c>
      <c r="E5905" t="s">
        <v>81</v>
      </c>
      <c r="F5905" t="s">
        <v>82</v>
      </c>
      <c r="G5905" t="s">
        <v>19</v>
      </c>
      <c r="H5905">
        <v>34</v>
      </c>
      <c r="I5905">
        <v>128</v>
      </c>
      <c r="J5905">
        <v>4352</v>
      </c>
      <c r="K5905" t="s">
        <v>83</v>
      </c>
      <c r="L5905" t="s">
        <v>20</v>
      </c>
    </row>
    <row r="5906" spans="1:12" x14ac:dyDescent="0.25">
      <c r="A5906" t="s">
        <v>12</v>
      </c>
      <c r="B5906">
        <v>1197831</v>
      </c>
      <c r="C5906">
        <v>44231</v>
      </c>
      <c r="D5906" t="s">
        <v>31</v>
      </c>
      <c r="E5906" t="s">
        <v>84</v>
      </c>
      <c r="F5906" t="s">
        <v>85</v>
      </c>
      <c r="G5906" t="s">
        <v>21</v>
      </c>
      <c r="H5906">
        <v>32</v>
      </c>
      <c r="I5906">
        <v>109</v>
      </c>
      <c r="J5906">
        <v>3488</v>
      </c>
      <c r="K5906" t="s">
        <v>83</v>
      </c>
      <c r="L5906" t="s">
        <v>20</v>
      </c>
    </row>
    <row r="5907" spans="1:12" x14ac:dyDescent="0.25">
      <c r="A5907" t="s">
        <v>12</v>
      </c>
      <c r="B5907">
        <v>1197831</v>
      </c>
      <c r="C5907">
        <v>44231</v>
      </c>
      <c r="D5907" t="s">
        <v>31</v>
      </c>
      <c r="E5907" t="s">
        <v>84</v>
      </c>
      <c r="F5907" t="s">
        <v>85</v>
      </c>
      <c r="G5907" t="s">
        <v>22</v>
      </c>
      <c r="H5907">
        <v>39</v>
      </c>
      <c r="I5907">
        <v>70</v>
      </c>
      <c r="J5907">
        <v>2730</v>
      </c>
      <c r="K5907" t="s">
        <v>83</v>
      </c>
      <c r="L5907" t="s">
        <v>17</v>
      </c>
    </row>
    <row r="5908" spans="1:12" x14ac:dyDescent="0.25">
      <c r="A5908" t="s">
        <v>12</v>
      </c>
      <c r="B5908">
        <v>1197831</v>
      </c>
      <c r="C5908">
        <v>44231</v>
      </c>
      <c r="D5908" t="s">
        <v>31</v>
      </c>
      <c r="E5908" t="s">
        <v>84</v>
      </c>
      <c r="F5908" t="s">
        <v>85</v>
      </c>
      <c r="G5908" t="s">
        <v>23</v>
      </c>
      <c r="H5908">
        <v>34</v>
      </c>
      <c r="I5908">
        <v>131</v>
      </c>
      <c r="J5908">
        <v>4454</v>
      </c>
      <c r="K5908" t="s">
        <v>83</v>
      </c>
      <c r="L5908" t="s">
        <v>20</v>
      </c>
    </row>
    <row r="5909" spans="1:12" x14ac:dyDescent="0.25">
      <c r="A5909" t="s">
        <v>12</v>
      </c>
      <c r="B5909">
        <v>1197831</v>
      </c>
      <c r="C5909">
        <v>44261</v>
      </c>
      <c r="D5909" t="s">
        <v>31</v>
      </c>
      <c r="E5909" t="s">
        <v>84</v>
      </c>
      <c r="F5909" t="s">
        <v>85</v>
      </c>
      <c r="G5909" t="s">
        <v>15</v>
      </c>
      <c r="H5909">
        <v>28</v>
      </c>
      <c r="I5909">
        <v>156</v>
      </c>
      <c r="J5909">
        <v>4368</v>
      </c>
      <c r="K5909" t="s">
        <v>83</v>
      </c>
      <c r="L5909" t="s">
        <v>17</v>
      </c>
    </row>
    <row r="5910" spans="1:12" x14ac:dyDescent="0.25">
      <c r="A5910" t="s">
        <v>12</v>
      </c>
      <c r="B5910">
        <v>1197831</v>
      </c>
      <c r="C5910">
        <v>44261</v>
      </c>
      <c r="D5910" t="s">
        <v>31</v>
      </c>
      <c r="E5910" t="s">
        <v>84</v>
      </c>
      <c r="F5910" t="s">
        <v>85</v>
      </c>
      <c r="G5910" t="s">
        <v>18</v>
      </c>
      <c r="H5910">
        <v>36</v>
      </c>
      <c r="I5910">
        <v>169</v>
      </c>
      <c r="J5910">
        <v>6084</v>
      </c>
      <c r="K5910" t="s">
        <v>83</v>
      </c>
      <c r="L5910" t="s">
        <v>17</v>
      </c>
    </row>
    <row r="5911" spans="1:12" x14ac:dyDescent="0.25">
      <c r="A5911" t="s">
        <v>12</v>
      </c>
      <c r="B5911">
        <v>1197831</v>
      </c>
      <c r="C5911">
        <v>44261</v>
      </c>
      <c r="D5911" t="s">
        <v>31</v>
      </c>
      <c r="E5911" t="s">
        <v>84</v>
      </c>
      <c r="F5911" t="s">
        <v>85</v>
      </c>
      <c r="G5911" t="s">
        <v>19</v>
      </c>
      <c r="H5911">
        <v>28</v>
      </c>
      <c r="I5911">
        <v>113</v>
      </c>
      <c r="J5911">
        <v>3164</v>
      </c>
      <c r="K5911" t="s">
        <v>83</v>
      </c>
      <c r="L5911" t="s">
        <v>20</v>
      </c>
    </row>
    <row r="5912" spans="1:12" x14ac:dyDescent="0.25">
      <c r="A5912" t="s">
        <v>12</v>
      </c>
      <c r="B5912">
        <v>1197831</v>
      </c>
      <c r="C5912">
        <v>44261</v>
      </c>
      <c r="D5912" t="s">
        <v>31</v>
      </c>
      <c r="E5912" t="s">
        <v>84</v>
      </c>
      <c r="F5912" t="s">
        <v>85</v>
      </c>
      <c r="G5912" t="s">
        <v>21</v>
      </c>
      <c r="H5912">
        <v>33</v>
      </c>
      <c r="I5912">
        <v>105</v>
      </c>
      <c r="J5912">
        <v>3465</v>
      </c>
      <c r="K5912" t="s">
        <v>83</v>
      </c>
      <c r="L5912" t="s">
        <v>20</v>
      </c>
    </row>
    <row r="5913" spans="1:12" x14ac:dyDescent="0.25">
      <c r="A5913" t="s">
        <v>30</v>
      </c>
      <c r="B5913">
        <v>1197831</v>
      </c>
      <c r="C5913">
        <v>44261</v>
      </c>
      <c r="D5913" t="s">
        <v>31</v>
      </c>
      <c r="E5913" t="s">
        <v>84</v>
      </c>
      <c r="F5913" t="s">
        <v>85</v>
      </c>
      <c r="G5913" t="s">
        <v>22</v>
      </c>
      <c r="H5913">
        <v>37</v>
      </c>
      <c r="I5913">
        <v>75</v>
      </c>
      <c r="J5913">
        <v>2775</v>
      </c>
      <c r="K5913" t="s">
        <v>83</v>
      </c>
      <c r="L5913" t="s">
        <v>17</v>
      </c>
    </row>
    <row r="5914" spans="1:12" x14ac:dyDescent="0.25">
      <c r="A5914" t="s">
        <v>30</v>
      </c>
      <c r="B5914">
        <v>1197831</v>
      </c>
      <c r="C5914">
        <v>44261</v>
      </c>
      <c r="D5914" t="s">
        <v>31</v>
      </c>
      <c r="E5914" t="s">
        <v>84</v>
      </c>
      <c r="F5914" t="s">
        <v>85</v>
      </c>
      <c r="G5914" t="s">
        <v>23</v>
      </c>
      <c r="H5914">
        <v>33</v>
      </c>
      <c r="I5914">
        <v>116</v>
      </c>
      <c r="J5914">
        <v>3828</v>
      </c>
      <c r="K5914" t="s">
        <v>83</v>
      </c>
      <c r="L5914" t="s">
        <v>20</v>
      </c>
    </row>
    <row r="5915" spans="1:12" x14ac:dyDescent="0.25">
      <c r="A5915" t="s">
        <v>30</v>
      </c>
      <c r="B5915">
        <v>1197831</v>
      </c>
      <c r="C5915">
        <v>44291</v>
      </c>
      <c r="D5915" t="s">
        <v>31</v>
      </c>
      <c r="E5915" t="s">
        <v>84</v>
      </c>
      <c r="F5915" t="s">
        <v>85</v>
      </c>
      <c r="G5915" t="s">
        <v>15</v>
      </c>
      <c r="H5915">
        <v>19</v>
      </c>
      <c r="I5915">
        <v>195</v>
      </c>
      <c r="J5915">
        <v>3705</v>
      </c>
      <c r="K5915" t="s">
        <v>83</v>
      </c>
      <c r="L5915" t="s">
        <v>17</v>
      </c>
    </row>
    <row r="5916" spans="1:12" x14ac:dyDescent="0.25">
      <c r="A5916" t="s">
        <v>30</v>
      </c>
      <c r="B5916">
        <v>1197831</v>
      </c>
      <c r="C5916">
        <v>44291</v>
      </c>
      <c r="D5916" t="s">
        <v>31</v>
      </c>
      <c r="E5916" t="s">
        <v>84</v>
      </c>
      <c r="F5916" t="s">
        <v>85</v>
      </c>
      <c r="G5916" t="s">
        <v>18</v>
      </c>
      <c r="H5916">
        <v>29</v>
      </c>
      <c r="I5916">
        <v>195</v>
      </c>
      <c r="J5916">
        <v>5655</v>
      </c>
      <c r="K5916" t="s">
        <v>83</v>
      </c>
      <c r="L5916" t="s">
        <v>17</v>
      </c>
    </row>
    <row r="5917" spans="1:12" x14ac:dyDescent="0.25">
      <c r="A5917" t="s">
        <v>30</v>
      </c>
      <c r="B5917">
        <v>1197831</v>
      </c>
      <c r="C5917">
        <v>44291</v>
      </c>
      <c r="D5917" t="s">
        <v>31</v>
      </c>
      <c r="E5917" t="s">
        <v>84</v>
      </c>
      <c r="F5917" t="s">
        <v>85</v>
      </c>
      <c r="G5917" t="s">
        <v>19</v>
      </c>
      <c r="H5917">
        <v>24</v>
      </c>
      <c r="I5917">
        <v>138</v>
      </c>
      <c r="J5917">
        <v>3312</v>
      </c>
      <c r="K5917" t="s">
        <v>83</v>
      </c>
      <c r="L5917" t="s">
        <v>20</v>
      </c>
    </row>
    <row r="5918" spans="1:12" x14ac:dyDescent="0.25">
      <c r="A5918" t="s">
        <v>30</v>
      </c>
      <c r="B5918">
        <v>1197831</v>
      </c>
      <c r="C5918">
        <v>44291</v>
      </c>
      <c r="D5918" t="s">
        <v>31</v>
      </c>
      <c r="E5918" t="s">
        <v>84</v>
      </c>
      <c r="F5918" t="s">
        <v>85</v>
      </c>
      <c r="G5918" t="s">
        <v>21</v>
      </c>
      <c r="H5918">
        <v>29</v>
      </c>
      <c r="I5918">
        <v>113</v>
      </c>
      <c r="J5918">
        <v>3277</v>
      </c>
      <c r="K5918" t="s">
        <v>83</v>
      </c>
      <c r="L5918" t="s">
        <v>20</v>
      </c>
    </row>
    <row r="5919" spans="1:12" x14ac:dyDescent="0.25">
      <c r="A5919" t="s">
        <v>30</v>
      </c>
      <c r="B5919">
        <v>1197831</v>
      </c>
      <c r="C5919">
        <v>44291</v>
      </c>
      <c r="D5919" t="s">
        <v>31</v>
      </c>
      <c r="E5919" t="s">
        <v>84</v>
      </c>
      <c r="F5919" t="s">
        <v>85</v>
      </c>
      <c r="G5919" t="s">
        <v>22</v>
      </c>
      <c r="H5919">
        <v>34</v>
      </c>
      <c r="I5919">
        <v>72</v>
      </c>
      <c r="J5919">
        <v>2448</v>
      </c>
      <c r="K5919" t="s">
        <v>83</v>
      </c>
      <c r="L5919" t="s">
        <v>17</v>
      </c>
    </row>
    <row r="5920" spans="1:12" x14ac:dyDescent="0.25">
      <c r="A5920" t="s">
        <v>30</v>
      </c>
      <c r="B5920">
        <v>1197831</v>
      </c>
      <c r="C5920">
        <v>44291</v>
      </c>
      <c r="D5920" t="s">
        <v>31</v>
      </c>
      <c r="E5920" t="s">
        <v>84</v>
      </c>
      <c r="F5920" t="s">
        <v>85</v>
      </c>
      <c r="G5920" t="s">
        <v>23</v>
      </c>
      <c r="H5920">
        <v>28</v>
      </c>
      <c r="I5920">
        <v>138</v>
      </c>
      <c r="J5920">
        <v>3864</v>
      </c>
      <c r="K5920" t="s">
        <v>83</v>
      </c>
      <c r="L5920" t="s">
        <v>20</v>
      </c>
    </row>
    <row r="5921" spans="1:12" x14ac:dyDescent="0.25">
      <c r="A5921" t="s">
        <v>30</v>
      </c>
      <c r="B5921">
        <v>1197831</v>
      </c>
      <c r="C5921">
        <v>44321</v>
      </c>
      <c r="D5921" t="s">
        <v>31</v>
      </c>
      <c r="E5921" t="s">
        <v>84</v>
      </c>
      <c r="F5921" t="s">
        <v>85</v>
      </c>
      <c r="G5921" t="s">
        <v>15</v>
      </c>
      <c r="H5921">
        <v>18</v>
      </c>
      <c r="I5921">
        <v>203</v>
      </c>
      <c r="J5921">
        <v>3654</v>
      </c>
      <c r="K5921" t="s">
        <v>83</v>
      </c>
      <c r="L5921" t="s">
        <v>17</v>
      </c>
    </row>
    <row r="5922" spans="1:12" x14ac:dyDescent="0.25">
      <c r="A5922" t="s">
        <v>30</v>
      </c>
      <c r="B5922">
        <v>1197831</v>
      </c>
      <c r="C5922">
        <v>44321</v>
      </c>
      <c r="D5922" t="s">
        <v>31</v>
      </c>
      <c r="E5922" t="s">
        <v>84</v>
      </c>
      <c r="F5922" t="s">
        <v>85</v>
      </c>
      <c r="G5922" t="s">
        <v>18</v>
      </c>
      <c r="H5922">
        <v>28</v>
      </c>
      <c r="I5922">
        <v>196</v>
      </c>
      <c r="J5922">
        <v>5488</v>
      </c>
      <c r="K5922" t="s">
        <v>83</v>
      </c>
      <c r="L5922" t="s">
        <v>17</v>
      </c>
    </row>
    <row r="5923" spans="1:12" x14ac:dyDescent="0.25">
      <c r="A5923" t="s">
        <v>30</v>
      </c>
      <c r="B5923">
        <v>1197831</v>
      </c>
      <c r="C5923">
        <v>44321</v>
      </c>
      <c r="D5923" t="s">
        <v>31</v>
      </c>
      <c r="E5923" t="s">
        <v>84</v>
      </c>
      <c r="F5923" t="s">
        <v>85</v>
      </c>
      <c r="G5923" t="s">
        <v>19</v>
      </c>
      <c r="H5923">
        <v>23</v>
      </c>
      <c r="I5923">
        <v>167</v>
      </c>
      <c r="J5923">
        <v>3841</v>
      </c>
      <c r="K5923" t="s">
        <v>83</v>
      </c>
      <c r="L5923" t="s">
        <v>20</v>
      </c>
    </row>
    <row r="5924" spans="1:12" x14ac:dyDescent="0.25">
      <c r="A5924" t="s">
        <v>30</v>
      </c>
      <c r="B5924">
        <v>1197831</v>
      </c>
      <c r="C5924">
        <v>44321</v>
      </c>
      <c r="D5924" t="s">
        <v>31</v>
      </c>
      <c r="E5924" t="s">
        <v>84</v>
      </c>
      <c r="F5924" t="s">
        <v>85</v>
      </c>
      <c r="G5924" t="s">
        <v>21</v>
      </c>
      <c r="H5924">
        <v>33</v>
      </c>
      <c r="I5924">
        <v>130</v>
      </c>
      <c r="J5924">
        <v>4290</v>
      </c>
      <c r="K5924" t="s">
        <v>83</v>
      </c>
      <c r="L5924" t="s">
        <v>20</v>
      </c>
    </row>
    <row r="5925" spans="1:12" x14ac:dyDescent="0.25">
      <c r="A5925" t="s">
        <v>30</v>
      </c>
      <c r="B5925">
        <v>1197831</v>
      </c>
      <c r="C5925">
        <v>44321</v>
      </c>
      <c r="D5925" t="s">
        <v>31</v>
      </c>
      <c r="E5925" t="s">
        <v>84</v>
      </c>
      <c r="F5925" t="s">
        <v>85</v>
      </c>
      <c r="G5925" t="s">
        <v>22</v>
      </c>
      <c r="H5925">
        <v>47</v>
      </c>
      <c r="I5925">
        <v>120</v>
      </c>
      <c r="J5925">
        <v>5640</v>
      </c>
      <c r="K5925" t="s">
        <v>83</v>
      </c>
      <c r="L5925" t="s">
        <v>17</v>
      </c>
    </row>
    <row r="5926" spans="1:12" x14ac:dyDescent="0.25">
      <c r="A5926" t="s">
        <v>30</v>
      </c>
      <c r="B5926">
        <v>1197831</v>
      </c>
      <c r="C5926">
        <v>44321</v>
      </c>
      <c r="D5926" t="s">
        <v>31</v>
      </c>
      <c r="E5926" t="s">
        <v>84</v>
      </c>
      <c r="F5926" t="s">
        <v>85</v>
      </c>
      <c r="G5926" t="s">
        <v>23</v>
      </c>
      <c r="H5926">
        <v>42</v>
      </c>
      <c r="I5926">
        <v>218</v>
      </c>
      <c r="J5926">
        <v>9156</v>
      </c>
      <c r="K5926" t="s">
        <v>83</v>
      </c>
      <c r="L5926" t="s">
        <v>20</v>
      </c>
    </row>
    <row r="5927" spans="1:12" x14ac:dyDescent="0.25">
      <c r="A5927" t="s">
        <v>30</v>
      </c>
      <c r="B5927">
        <v>1197831</v>
      </c>
      <c r="C5927">
        <v>44351</v>
      </c>
      <c r="D5927" t="s">
        <v>31</v>
      </c>
      <c r="E5927" t="s">
        <v>84</v>
      </c>
      <c r="F5927" t="s">
        <v>85</v>
      </c>
      <c r="G5927" t="s">
        <v>15</v>
      </c>
      <c r="H5927">
        <v>42</v>
      </c>
      <c r="I5927">
        <v>195</v>
      </c>
      <c r="J5927">
        <v>8190</v>
      </c>
      <c r="K5927" t="s">
        <v>83</v>
      </c>
      <c r="L5927" t="s">
        <v>17</v>
      </c>
    </row>
    <row r="5928" spans="1:12" x14ac:dyDescent="0.25">
      <c r="A5928" t="s">
        <v>30</v>
      </c>
      <c r="B5928">
        <v>1197831</v>
      </c>
      <c r="C5928">
        <v>44351</v>
      </c>
      <c r="D5928" t="s">
        <v>31</v>
      </c>
      <c r="E5928" t="s">
        <v>84</v>
      </c>
      <c r="F5928" t="s">
        <v>85</v>
      </c>
      <c r="G5928" t="s">
        <v>18</v>
      </c>
      <c r="H5928">
        <v>46</v>
      </c>
      <c r="I5928">
        <v>188</v>
      </c>
      <c r="J5928">
        <v>8648</v>
      </c>
      <c r="K5928" t="s">
        <v>83</v>
      </c>
      <c r="L5928" t="s">
        <v>17</v>
      </c>
    </row>
    <row r="5929" spans="1:12" x14ac:dyDescent="0.25">
      <c r="A5929" t="s">
        <v>30</v>
      </c>
      <c r="B5929">
        <v>1197831</v>
      </c>
      <c r="C5929">
        <v>44351</v>
      </c>
      <c r="D5929" t="s">
        <v>31</v>
      </c>
      <c r="E5929" t="s">
        <v>84</v>
      </c>
      <c r="F5929" t="s">
        <v>85</v>
      </c>
      <c r="G5929" t="s">
        <v>19</v>
      </c>
      <c r="H5929">
        <v>47</v>
      </c>
      <c r="I5929">
        <v>174</v>
      </c>
      <c r="J5929">
        <v>8178</v>
      </c>
      <c r="K5929" t="s">
        <v>83</v>
      </c>
      <c r="L5929" t="s">
        <v>20</v>
      </c>
    </row>
    <row r="5930" spans="1:12" x14ac:dyDescent="0.25">
      <c r="A5930" t="s">
        <v>30</v>
      </c>
      <c r="B5930">
        <v>1197831</v>
      </c>
      <c r="C5930">
        <v>44351</v>
      </c>
      <c r="D5930" t="s">
        <v>31</v>
      </c>
      <c r="E5930" t="s">
        <v>84</v>
      </c>
      <c r="F5930" t="s">
        <v>85</v>
      </c>
      <c r="G5930" t="s">
        <v>21</v>
      </c>
      <c r="H5930">
        <v>48</v>
      </c>
      <c r="I5930">
        <v>143</v>
      </c>
      <c r="J5930">
        <v>6864</v>
      </c>
      <c r="K5930" t="s">
        <v>83</v>
      </c>
      <c r="L5930" t="s">
        <v>20</v>
      </c>
    </row>
    <row r="5931" spans="1:12" x14ac:dyDescent="0.25">
      <c r="A5931" t="s">
        <v>30</v>
      </c>
      <c r="B5931">
        <v>1197831</v>
      </c>
      <c r="C5931">
        <v>44351</v>
      </c>
      <c r="D5931" t="s">
        <v>31</v>
      </c>
      <c r="E5931" t="s">
        <v>84</v>
      </c>
      <c r="F5931" t="s">
        <v>85</v>
      </c>
      <c r="G5931" t="s">
        <v>22</v>
      </c>
      <c r="H5931">
        <v>52</v>
      </c>
      <c r="I5931">
        <v>117</v>
      </c>
      <c r="J5931">
        <v>6084</v>
      </c>
      <c r="K5931" t="s">
        <v>83</v>
      </c>
      <c r="L5931" t="s">
        <v>17</v>
      </c>
    </row>
    <row r="5932" spans="1:12" x14ac:dyDescent="0.25">
      <c r="A5932" t="s">
        <v>30</v>
      </c>
      <c r="B5932">
        <v>1197831</v>
      </c>
      <c r="C5932">
        <v>44351</v>
      </c>
      <c r="D5932" t="s">
        <v>31</v>
      </c>
      <c r="E5932" t="s">
        <v>84</v>
      </c>
      <c r="F5932" t="s">
        <v>85</v>
      </c>
      <c r="G5932" t="s">
        <v>23</v>
      </c>
      <c r="H5932">
        <v>55</v>
      </c>
      <c r="I5932">
        <v>231</v>
      </c>
      <c r="J5932">
        <v>12705</v>
      </c>
      <c r="K5932" t="s">
        <v>83</v>
      </c>
      <c r="L5932" t="s">
        <v>20</v>
      </c>
    </row>
    <row r="5933" spans="1:12" x14ac:dyDescent="0.25">
      <c r="A5933" t="s">
        <v>30</v>
      </c>
      <c r="B5933">
        <v>1197831</v>
      </c>
      <c r="C5933">
        <v>44383</v>
      </c>
      <c r="D5933" t="s">
        <v>31</v>
      </c>
      <c r="E5933" t="s">
        <v>84</v>
      </c>
      <c r="F5933" t="s">
        <v>85</v>
      </c>
      <c r="G5933" t="s">
        <v>15</v>
      </c>
      <c r="H5933">
        <v>48</v>
      </c>
      <c r="I5933">
        <v>217</v>
      </c>
      <c r="J5933">
        <v>10416</v>
      </c>
      <c r="K5933" t="s">
        <v>83</v>
      </c>
      <c r="L5933" t="s">
        <v>17</v>
      </c>
    </row>
    <row r="5934" spans="1:12" x14ac:dyDescent="0.25">
      <c r="A5934" t="s">
        <v>30</v>
      </c>
      <c r="B5934">
        <v>1197831</v>
      </c>
      <c r="C5934">
        <v>44383</v>
      </c>
      <c r="D5934" t="s">
        <v>31</v>
      </c>
      <c r="E5934" t="s">
        <v>84</v>
      </c>
      <c r="F5934" t="s">
        <v>85</v>
      </c>
      <c r="G5934" t="s">
        <v>18</v>
      </c>
      <c r="H5934">
        <v>52</v>
      </c>
      <c r="I5934">
        <v>202</v>
      </c>
      <c r="J5934">
        <v>10504</v>
      </c>
      <c r="K5934" t="s">
        <v>83</v>
      </c>
      <c r="L5934" t="s">
        <v>17</v>
      </c>
    </row>
    <row r="5935" spans="1:12" x14ac:dyDescent="0.25">
      <c r="A5935" t="s">
        <v>30</v>
      </c>
      <c r="B5935">
        <v>1197831</v>
      </c>
      <c r="C5935">
        <v>44383</v>
      </c>
      <c r="D5935" t="s">
        <v>31</v>
      </c>
      <c r="E5935" t="s">
        <v>84</v>
      </c>
      <c r="F5935" t="s">
        <v>85</v>
      </c>
      <c r="G5935" t="s">
        <v>19</v>
      </c>
      <c r="H5935">
        <v>46</v>
      </c>
      <c r="I5935">
        <v>241</v>
      </c>
      <c r="J5935">
        <v>11086</v>
      </c>
      <c r="K5935" t="s">
        <v>83</v>
      </c>
      <c r="L5935" t="s">
        <v>20</v>
      </c>
    </row>
    <row r="5936" spans="1:12" x14ac:dyDescent="0.25">
      <c r="A5936" t="s">
        <v>30</v>
      </c>
      <c r="B5936">
        <v>1197831</v>
      </c>
      <c r="C5936">
        <v>44383</v>
      </c>
      <c r="D5936" t="s">
        <v>31</v>
      </c>
      <c r="E5936" t="s">
        <v>84</v>
      </c>
      <c r="F5936" t="s">
        <v>85</v>
      </c>
      <c r="G5936" t="s">
        <v>21</v>
      </c>
      <c r="H5936">
        <v>47</v>
      </c>
      <c r="I5936">
        <v>137</v>
      </c>
      <c r="J5936">
        <v>6439</v>
      </c>
      <c r="K5936" t="s">
        <v>83</v>
      </c>
      <c r="L5936" t="s">
        <v>20</v>
      </c>
    </row>
    <row r="5937" spans="1:12" x14ac:dyDescent="0.25">
      <c r="A5937" t="s">
        <v>30</v>
      </c>
      <c r="B5937">
        <v>1197831</v>
      </c>
      <c r="C5937">
        <v>44383</v>
      </c>
      <c r="D5937" t="s">
        <v>31</v>
      </c>
      <c r="E5937" t="s">
        <v>84</v>
      </c>
      <c r="F5937" t="s">
        <v>85</v>
      </c>
      <c r="G5937" t="s">
        <v>22</v>
      </c>
      <c r="H5937">
        <v>53</v>
      </c>
      <c r="I5937">
        <v>131</v>
      </c>
      <c r="J5937">
        <v>6943</v>
      </c>
      <c r="K5937" t="s">
        <v>83</v>
      </c>
      <c r="L5937" t="s">
        <v>17</v>
      </c>
    </row>
    <row r="5938" spans="1:12" x14ac:dyDescent="0.25">
      <c r="A5938" t="s">
        <v>12</v>
      </c>
      <c r="B5938">
        <v>1197831</v>
      </c>
      <c r="C5938">
        <v>44383</v>
      </c>
      <c r="D5938" t="s">
        <v>31</v>
      </c>
      <c r="E5938" t="s">
        <v>84</v>
      </c>
      <c r="F5938" t="s">
        <v>85</v>
      </c>
      <c r="G5938" t="s">
        <v>23</v>
      </c>
      <c r="H5938">
        <v>64</v>
      </c>
      <c r="I5938">
        <v>208</v>
      </c>
      <c r="J5938">
        <v>13312</v>
      </c>
      <c r="K5938" t="s">
        <v>83</v>
      </c>
      <c r="L5938" t="s">
        <v>20</v>
      </c>
    </row>
    <row r="5939" spans="1:12" x14ac:dyDescent="0.25">
      <c r="A5939" t="s">
        <v>12</v>
      </c>
      <c r="B5939">
        <v>1197831</v>
      </c>
      <c r="C5939">
        <v>44416</v>
      </c>
      <c r="D5939" t="s">
        <v>31</v>
      </c>
      <c r="E5939" t="s">
        <v>84</v>
      </c>
      <c r="F5939" t="s">
        <v>85</v>
      </c>
      <c r="G5939" t="s">
        <v>15</v>
      </c>
      <c r="H5939">
        <v>46</v>
      </c>
      <c r="I5939">
        <v>210</v>
      </c>
      <c r="J5939">
        <v>9660</v>
      </c>
      <c r="K5939" t="s">
        <v>83</v>
      </c>
      <c r="L5939" t="s">
        <v>17</v>
      </c>
    </row>
    <row r="5940" spans="1:12" x14ac:dyDescent="0.25">
      <c r="A5940" t="s">
        <v>12</v>
      </c>
      <c r="B5940">
        <v>1197831</v>
      </c>
      <c r="C5940">
        <v>44416</v>
      </c>
      <c r="D5940" t="s">
        <v>31</v>
      </c>
      <c r="E5940" t="s">
        <v>84</v>
      </c>
      <c r="F5940" t="s">
        <v>85</v>
      </c>
      <c r="G5940" t="s">
        <v>18</v>
      </c>
      <c r="H5940">
        <v>53</v>
      </c>
      <c r="I5940">
        <v>195</v>
      </c>
      <c r="J5940">
        <v>10335</v>
      </c>
      <c r="K5940" t="s">
        <v>83</v>
      </c>
      <c r="L5940" t="s">
        <v>17</v>
      </c>
    </row>
    <row r="5941" spans="1:12" x14ac:dyDescent="0.25">
      <c r="A5941" t="s">
        <v>12</v>
      </c>
      <c r="B5941">
        <v>1197831</v>
      </c>
      <c r="C5941">
        <v>44416</v>
      </c>
      <c r="D5941" t="s">
        <v>31</v>
      </c>
      <c r="E5941" t="s">
        <v>84</v>
      </c>
      <c r="F5941" t="s">
        <v>85</v>
      </c>
      <c r="G5941" t="s">
        <v>19</v>
      </c>
      <c r="H5941">
        <v>46</v>
      </c>
      <c r="I5941">
        <v>250</v>
      </c>
      <c r="J5941">
        <v>11500</v>
      </c>
      <c r="K5941" t="s">
        <v>83</v>
      </c>
      <c r="L5941" t="s">
        <v>20</v>
      </c>
    </row>
    <row r="5942" spans="1:12" x14ac:dyDescent="0.25">
      <c r="A5942" t="s">
        <v>12</v>
      </c>
      <c r="B5942">
        <v>1197831</v>
      </c>
      <c r="C5942">
        <v>44416</v>
      </c>
      <c r="D5942" t="s">
        <v>31</v>
      </c>
      <c r="E5942" t="s">
        <v>84</v>
      </c>
      <c r="F5942" t="s">
        <v>85</v>
      </c>
      <c r="G5942" t="s">
        <v>21</v>
      </c>
      <c r="H5942">
        <v>48</v>
      </c>
      <c r="I5942">
        <v>124</v>
      </c>
      <c r="J5942">
        <v>5952</v>
      </c>
      <c r="K5942" t="s">
        <v>83</v>
      </c>
      <c r="L5942" t="s">
        <v>20</v>
      </c>
    </row>
    <row r="5943" spans="1:12" x14ac:dyDescent="0.25">
      <c r="A5943" t="s">
        <v>26</v>
      </c>
      <c r="B5943">
        <v>1197831</v>
      </c>
      <c r="C5943">
        <v>44416</v>
      </c>
      <c r="D5943" t="s">
        <v>31</v>
      </c>
      <c r="E5943" t="s">
        <v>84</v>
      </c>
      <c r="F5943" t="s">
        <v>85</v>
      </c>
      <c r="G5943" t="s">
        <v>22</v>
      </c>
      <c r="H5943">
        <v>52</v>
      </c>
      <c r="I5943">
        <v>133</v>
      </c>
      <c r="J5943">
        <v>6916</v>
      </c>
      <c r="K5943" t="s">
        <v>83</v>
      </c>
      <c r="L5943" t="s">
        <v>17</v>
      </c>
    </row>
    <row r="5944" spans="1:12" x14ac:dyDescent="0.25">
      <c r="A5944" t="s">
        <v>26</v>
      </c>
      <c r="B5944">
        <v>1197831</v>
      </c>
      <c r="C5944">
        <v>44416</v>
      </c>
      <c r="D5944" t="s">
        <v>31</v>
      </c>
      <c r="E5944" t="s">
        <v>84</v>
      </c>
      <c r="F5944" t="s">
        <v>85</v>
      </c>
      <c r="G5944" t="s">
        <v>23</v>
      </c>
      <c r="H5944">
        <v>54</v>
      </c>
      <c r="I5944">
        <v>196</v>
      </c>
      <c r="J5944">
        <v>10584</v>
      </c>
      <c r="K5944" t="s">
        <v>83</v>
      </c>
      <c r="L5944" t="s">
        <v>20</v>
      </c>
    </row>
    <row r="5945" spans="1:12" x14ac:dyDescent="0.25">
      <c r="A5945" t="s">
        <v>26</v>
      </c>
      <c r="B5945">
        <v>1197831</v>
      </c>
      <c r="C5945">
        <v>44444</v>
      </c>
      <c r="D5945" t="s">
        <v>31</v>
      </c>
      <c r="E5945" t="s">
        <v>84</v>
      </c>
      <c r="F5945" t="s">
        <v>85</v>
      </c>
      <c r="G5945" t="s">
        <v>15</v>
      </c>
      <c r="H5945">
        <v>50</v>
      </c>
      <c r="I5945">
        <v>176</v>
      </c>
      <c r="J5945">
        <v>8800</v>
      </c>
      <c r="K5945" t="s">
        <v>83</v>
      </c>
      <c r="L5945" t="s">
        <v>17</v>
      </c>
    </row>
    <row r="5946" spans="1:12" x14ac:dyDescent="0.25">
      <c r="A5946" t="s">
        <v>26</v>
      </c>
      <c r="B5946">
        <v>1197831</v>
      </c>
      <c r="C5946">
        <v>44444</v>
      </c>
      <c r="D5946" t="s">
        <v>31</v>
      </c>
      <c r="E5946" t="s">
        <v>84</v>
      </c>
      <c r="F5946" t="s">
        <v>85</v>
      </c>
      <c r="G5946" t="s">
        <v>18</v>
      </c>
      <c r="H5946">
        <v>50</v>
      </c>
      <c r="I5946">
        <v>188</v>
      </c>
      <c r="J5946">
        <v>9400</v>
      </c>
      <c r="K5946" t="s">
        <v>83</v>
      </c>
      <c r="L5946" t="s">
        <v>17</v>
      </c>
    </row>
    <row r="5947" spans="1:12" x14ac:dyDescent="0.25">
      <c r="A5947" t="s">
        <v>26</v>
      </c>
      <c r="B5947">
        <v>1197831</v>
      </c>
      <c r="C5947">
        <v>44444</v>
      </c>
      <c r="D5947" t="s">
        <v>31</v>
      </c>
      <c r="E5947" t="s">
        <v>84</v>
      </c>
      <c r="F5947" t="s">
        <v>85</v>
      </c>
      <c r="G5947" t="s">
        <v>19</v>
      </c>
      <c r="H5947">
        <v>56</v>
      </c>
      <c r="I5947">
        <v>182</v>
      </c>
      <c r="J5947">
        <v>10192</v>
      </c>
      <c r="K5947" t="s">
        <v>83</v>
      </c>
      <c r="L5947" t="s">
        <v>20</v>
      </c>
    </row>
    <row r="5948" spans="1:12" x14ac:dyDescent="0.25">
      <c r="A5948" t="s">
        <v>26</v>
      </c>
      <c r="B5948">
        <v>1197831</v>
      </c>
      <c r="C5948">
        <v>44444</v>
      </c>
      <c r="D5948" t="s">
        <v>31</v>
      </c>
      <c r="E5948" t="s">
        <v>84</v>
      </c>
      <c r="F5948" t="s">
        <v>85</v>
      </c>
      <c r="G5948" t="s">
        <v>21</v>
      </c>
      <c r="H5948">
        <v>55</v>
      </c>
      <c r="I5948">
        <v>116</v>
      </c>
      <c r="J5948">
        <v>6380</v>
      </c>
      <c r="K5948" t="s">
        <v>83</v>
      </c>
      <c r="L5948" t="s">
        <v>20</v>
      </c>
    </row>
    <row r="5949" spans="1:12" x14ac:dyDescent="0.25">
      <c r="A5949" t="s">
        <v>26</v>
      </c>
      <c r="B5949">
        <v>1197831</v>
      </c>
      <c r="C5949">
        <v>44444</v>
      </c>
      <c r="D5949" t="s">
        <v>31</v>
      </c>
      <c r="E5949" t="s">
        <v>84</v>
      </c>
      <c r="F5949" t="s">
        <v>85</v>
      </c>
      <c r="G5949" t="s">
        <v>22</v>
      </c>
      <c r="H5949">
        <v>50</v>
      </c>
      <c r="I5949">
        <v>104</v>
      </c>
      <c r="J5949">
        <v>5200</v>
      </c>
      <c r="K5949" t="s">
        <v>83</v>
      </c>
      <c r="L5949" t="s">
        <v>17</v>
      </c>
    </row>
    <row r="5950" spans="1:12" x14ac:dyDescent="0.25">
      <c r="A5950" t="s">
        <v>26</v>
      </c>
      <c r="B5950">
        <v>1197831</v>
      </c>
      <c r="C5950">
        <v>44444</v>
      </c>
      <c r="D5950" t="s">
        <v>31</v>
      </c>
      <c r="E5950" t="s">
        <v>84</v>
      </c>
      <c r="F5950" t="s">
        <v>85</v>
      </c>
      <c r="G5950" t="s">
        <v>23</v>
      </c>
      <c r="H5950">
        <v>49</v>
      </c>
      <c r="I5950">
        <v>181</v>
      </c>
      <c r="J5950">
        <v>8869</v>
      </c>
      <c r="K5950" t="s">
        <v>83</v>
      </c>
      <c r="L5950" t="s">
        <v>20</v>
      </c>
    </row>
    <row r="5951" spans="1:12" x14ac:dyDescent="0.25">
      <c r="A5951" t="s">
        <v>26</v>
      </c>
      <c r="B5951">
        <v>1197831</v>
      </c>
      <c r="C5951">
        <v>44473</v>
      </c>
      <c r="D5951" t="s">
        <v>31</v>
      </c>
      <c r="E5951" t="s">
        <v>84</v>
      </c>
      <c r="F5951" t="s">
        <v>85</v>
      </c>
      <c r="G5951" t="s">
        <v>15</v>
      </c>
      <c r="H5951">
        <v>36</v>
      </c>
      <c r="I5951">
        <v>167</v>
      </c>
      <c r="J5951">
        <v>6012</v>
      </c>
      <c r="K5951" t="s">
        <v>83</v>
      </c>
      <c r="L5951" t="s">
        <v>17</v>
      </c>
    </row>
    <row r="5952" spans="1:12" x14ac:dyDescent="0.25">
      <c r="A5952" t="s">
        <v>26</v>
      </c>
      <c r="B5952">
        <v>1197831</v>
      </c>
      <c r="C5952">
        <v>44473</v>
      </c>
      <c r="D5952" t="s">
        <v>31</v>
      </c>
      <c r="E5952" t="s">
        <v>84</v>
      </c>
      <c r="F5952" t="s">
        <v>85</v>
      </c>
      <c r="G5952" t="s">
        <v>18</v>
      </c>
      <c r="H5952">
        <v>37</v>
      </c>
      <c r="I5952">
        <v>173</v>
      </c>
      <c r="J5952">
        <v>6401</v>
      </c>
      <c r="K5952" t="s">
        <v>83</v>
      </c>
      <c r="L5952" t="s">
        <v>17</v>
      </c>
    </row>
    <row r="5953" spans="1:12" x14ac:dyDescent="0.25">
      <c r="A5953" t="s">
        <v>26</v>
      </c>
      <c r="B5953">
        <v>1197831</v>
      </c>
      <c r="C5953">
        <v>44473</v>
      </c>
      <c r="D5953" t="s">
        <v>31</v>
      </c>
      <c r="E5953" t="s">
        <v>84</v>
      </c>
      <c r="F5953" t="s">
        <v>85</v>
      </c>
      <c r="G5953" t="s">
        <v>19</v>
      </c>
      <c r="H5953">
        <v>41</v>
      </c>
      <c r="I5953">
        <v>131</v>
      </c>
      <c r="J5953">
        <v>5371</v>
      </c>
      <c r="K5953" t="s">
        <v>83</v>
      </c>
      <c r="L5953" t="s">
        <v>20</v>
      </c>
    </row>
    <row r="5954" spans="1:12" x14ac:dyDescent="0.25">
      <c r="A5954" t="s">
        <v>26</v>
      </c>
      <c r="B5954">
        <v>1197831</v>
      </c>
      <c r="C5954">
        <v>44473</v>
      </c>
      <c r="D5954" t="s">
        <v>31</v>
      </c>
      <c r="E5954" t="s">
        <v>84</v>
      </c>
      <c r="F5954" t="s">
        <v>85</v>
      </c>
      <c r="G5954" t="s">
        <v>21</v>
      </c>
      <c r="H5954">
        <v>44</v>
      </c>
      <c r="I5954">
        <v>101</v>
      </c>
      <c r="J5954">
        <v>4444</v>
      </c>
      <c r="K5954" t="s">
        <v>83</v>
      </c>
      <c r="L5954" t="s">
        <v>20</v>
      </c>
    </row>
    <row r="5955" spans="1:12" x14ac:dyDescent="0.25">
      <c r="A5955" t="s">
        <v>26</v>
      </c>
      <c r="B5955">
        <v>1197831</v>
      </c>
      <c r="C5955">
        <v>44473</v>
      </c>
      <c r="D5955" t="s">
        <v>31</v>
      </c>
      <c r="E5955" t="s">
        <v>84</v>
      </c>
      <c r="F5955" t="s">
        <v>85</v>
      </c>
      <c r="G5955" t="s">
        <v>22</v>
      </c>
      <c r="H5955">
        <v>32</v>
      </c>
      <c r="I5955">
        <v>91</v>
      </c>
      <c r="J5955">
        <v>2912</v>
      </c>
      <c r="K5955" t="s">
        <v>83</v>
      </c>
      <c r="L5955" t="s">
        <v>17</v>
      </c>
    </row>
    <row r="5956" spans="1:12" x14ac:dyDescent="0.25">
      <c r="A5956" t="s">
        <v>26</v>
      </c>
      <c r="B5956">
        <v>1197831</v>
      </c>
      <c r="C5956">
        <v>44473</v>
      </c>
      <c r="D5956" t="s">
        <v>31</v>
      </c>
      <c r="E5956" t="s">
        <v>84</v>
      </c>
      <c r="F5956" t="s">
        <v>85</v>
      </c>
      <c r="G5956" t="s">
        <v>23</v>
      </c>
      <c r="H5956">
        <v>42</v>
      </c>
      <c r="I5956">
        <v>142</v>
      </c>
      <c r="J5956">
        <v>5964</v>
      </c>
      <c r="K5956" t="s">
        <v>83</v>
      </c>
      <c r="L5956" t="s">
        <v>20</v>
      </c>
    </row>
    <row r="5957" spans="1:12" x14ac:dyDescent="0.25">
      <c r="A5957" t="s">
        <v>26</v>
      </c>
      <c r="B5957">
        <v>1197831</v>
      </c>
      <c r="C5957">
        <v>44505</v>
      </c>
      <c r="D5957" t="s">
        <v>31</v>
      </c>
      <c r="E5957" t="s">
        <v>84</v>
      </c>
      <c r="F5957" t="s">
        <v>85</v>
      </c>
      <c r="G5957" t="s">
        <v>15</v>
      </c>
      <c r="H5957">
        <v>33</v>
      </c>
      <c r="I5957">
        <v>182</v>
      </c>
      <c r="J5957">
        <v>6006</v>
      </c>
      <c r="K5957" t="s">
        <v>83</v>
      </c>
      <c r="L5957" t="s">
        <v>17</v>
      </c>
    </row>
    <row r="5958" spans="1:12" x14ac:dyDescent="0.25">
      <c r="A5958" t="s">
        <v>26</v>
      </c>
      <c r="B5958">
        <v>1197831</v>
      </c>
      <c r="C5958">
        <v>44505</v>
      </c>
      <c r="D5958" t="s">
        <v>31</v>
      </c>
      <c r="E5958" t="s">
        <v>84</v>
      </c>
      <c r="F5958" t="s">
        <v>85</v>
      </c>
      <c r="G5958" t="s">
        <v>18</v>
      </c>
      <c r="H5958">
        <v>32</v>
      </c>
      <c r="I5958">
        <v>189</v>
      </c>
      <c r="J5958">
        <v>6048</v>
      </c>
      <c r="K5958" t="s">
        <v>83</v>
      </c>
      <c r="L5958" t="s">
        <v>17</v>
      </c>
    </row>
    <row r="5959" spans="1:12" x14ac:dyDescent="0.25">
      <c r="A5959" t="s">
        <v>26</v>
      </c>
      <c r="B5959">
        <v>1197831</v>
      </c>
      <c r="C5959">
        <v>44505</v>
      </c>
      <c r="D5959" t="s">
        <v>31</v>
      </c>
      <c r="E5959" t="s">
        <v>84</v>
      </c>
      <c r="F5959" t="s">
        <v>85</v>
      </c>
      <c r="G5959" t="s">
        <v>19</v>
      </c>
      <c r="H5959">
        <v>58</v>
      </c>
      <c r="I5959">
        <v>150</v>
      </c>
      <c r="J5959">
        <v>8700</v>
      </c>
      <c r="K5959" t="s">
        <v>83</v>
      </c>
      <c r="L5959" t="s">
        <v>20</v>
      </c>
    </row>
    <row r="5960" spans="1:12" x14ac:dyDescent="0.25">
      <c r="A5960" t="s">
        <v>26</v>
      </c>
      <c r="B5960">
        <v>1197831</v>
      </c>
      <c r="C5960">
        <v>44505</v>
      </c>
      <c r="D5960" t="s">
        <v>31</v>
      </c>
      <c r="E5960" t="s">
        <v>84</v>
      </c>
      <c r="F5960" t="s">
        <v>85</v>
      </c>
      <c r="G5960" t="s">
        <v>21</v>
      </c>
      <c r="H5960">
        <v>54</v>
      </c>
      <c r="I5960">
        <v>122</v>
      </c>
      <c r="J5960">
        <v>6588</v>
      </c>
      <c r="K5960" t="s">
        <v>83</v>
      </c>
      <c r="L5960" t="s">
        <v>20</v>
      </c>
    </row>
    <row r="5961" spans="1:12" x14ac:dyDescent="0.25">
      <c r="A5961" t="s">
        <v>26</v>
      </c>
      <c r="B5961">
        <v>1197831</v>
      </c>
      <c r="C5961">
        <v>44505</v>
      </c>
      <c r="D5961" t="s">
        <v>31</v>
      </c>
      <c r="E5961" t="s">
        <v>84</v>
      </c>
      <c r="F5961" t="s">
        <v>85</v>
      </c>
      <c r="G5961" t="s">
        <v>22</v>
      </c>
      <c r="H5961">
        <v>54</v>
      </c>
      <c r="I5961">
        <v>106</v>
      </c>
      <c r="J5961">
        <v>5724</v>
      </c>
      <c r="K5961" t="s">
        <v>83</v>
      </c>
      <c r="L5961" t="s">
        <v>17</v>
      </c>
    </row>
    <row r="5962" spans="1:12" x14ac:dyDescent="0.25">
      <c r="A5962" t="s">
        <v>26</v>
      </c>
      <c r="B5962">
        <v>1197831</v>
      </c>
      <c r="C5962">
        <v>44505</v>
      </c>
      <c r="D5962" t="s">
        <v>31</v>
      </c>
      <c r="E5962" t="s">
        <v>84</v>
      </c>
      <c r="F5962" t="s">
        <v>85</v>
      </c>
      <c r="G5962" t="s">
        <v>23</v>
      </c>
      <c r="H5962">
        <v>63</v>
      </c>
      <c r="I5962">
        <v>163</v>
      </c>
      <c r="J5962">
        <v>10269</v>
      </c>
      <c r="K5962" t="s">
        <v>83</v>
      </c>
      <c r="L5962" t="s">
        <v>20</v>
      </c>
    </row>
    <row r="5963" spans="1:12" x14ac:dyDescent="0.25">
      <c r="A5963" t="s">
        <v>12</v>
      </c>
      <c r="B5963">
        <v>1197831</v>
      </c>
      <c r="C5963">
        <v>44534</v>
      </c>
      <c r="D5963" t="s">
        <v>31</v>
      </c>
      <c r="E5963" t="s">
        <v>84</v>
      </c>
      <c r="F5963" t="s">
        <v>85</v>
      </c>
      <c r="G5963" t="s">
        <v>15</v>
      </c>
      <c r="H5963">
        <v>54</v>
      </c>
      <c r="I5963">
        <v>233</v>
      </c>
      <c r="J5963">
        <v>12582</v>
      </c>
      <c r="K5963" t="s">
        <v>83</v>
      </c>
      <c r="L5963" t="s">
        <v>17</v>
      </c>
    </row>
    <row r="5964" spans="1:12" x14ac:dyDescent="0.25">
      <c r="A5964" t="s">
        <v>12</v>
      </c>
      <c r="B5964">
        <v>1197831</v>
      </c>
      <c r="C5964">
        <v>44534</v>
      </c>
      <c r="D5964" t="s">
        <v>31</v>
      </c>
      <c r="E5964" t="s">
        <v>84</v>
      </c>
      <c r="F5964" t="s">
        <v>85</v>
      </c>
      <c r="G5964" t="s">
        <v>18</v>
      </c>
      <c r="H5964">
        <v>51</v>
      </c>
      <c r="I5964">
        <v>209</v>
      </c>
      <c r="J5964">
        <v>10659</v>
      </c>
      <c r="K5964" t="s">
        <v>83</v>
      </c>
      <c r="L5964" t="s">
        <v>17</v>
      </c>
    </row>
    <row r="5965" spans="1:12" x14ac:dyDescent="0.25">
      <c r="A5965" t="s">
        <v>12</v>
      </c>
      <c r="B5965">
        <v>1197831</v>
      </c>
      <c r="C5965">
        <v>44534</v>
      </c>
      <c r="D5965" t="s">
        <v>31</v>
      </c>
      <c r="E5965" t="s">
        <v>84</v>
      </c>
      <c r="F5965" t="s">
        <v>85</v>
      </c>
      <c r="G5965" t="s">
        <v>19</v>
      </c>
      <c r="H5965">
        <v>56</v>
      </c>
      <c r="I5965">
        <v>176</v>
      </c>
      <c r="J5965">
        <v>9856</v>
      </c>
      <c r="K5965" t="s">
        <v>83</v>
      </c>
      <c r="L5965" t="s">
        <v>20</v>
      </c>
    </row>
    <row r="5966" spans="1:12" x14ac:dyDescent="0.25">
      <c r="A5966" t="s">
        <v>12</v>
      </c>
      <c r="B5966">
        <v>1197831</v>
      </c>
      <c r="C5966">
        <v>44534</v>
      </c>
      <c r="D5966" t="s">
        <v>31</v>
      </c>
      <c r="E5966" t="s">
        <v>84</v>
      </c>
      <c r="F5966" t="s">
        <v>85</v>
      </c>
      <c r="G5966" t="s">
        <v>21</v>
      </c>
      <c r="H5966">
        <v>59</v>
      </c>
      <c r="I5966">
        <v>142</v>
      </c>
      <c r="J5966">
        <v>8378</v>
      </c>
      <c r="K5966" t="s">
        <v>83</v>
      </c>
      <c r="L5966" t="s">
        <v>20</v>
      </c>
    </row>
    <row r="5967" spans="1:12" x14ac:dyDescent="0.25">
      <c r="A5967" t="s">
        <v>12</v>
      </c>
      <c r="B5967">
        <v>1197831</v>
      </c>
      <c r="C5967">
        <v>44534</v>
      </c>
      <c r="D5967" t="s">
        <v>31</v>
      </c>
      <c r="E5967" t="s">
        <v>84</v>
      </c>
      <c r="F5967" t="s">
        <v>85</v>
      </c>
      <c r="G5967" t="s">
        <v>22</v>
      </c>
      <c r="H5967">
        <v>50</v>
      </c>
      <c r="I5967">
        <v>133</v>
      </c>
      <c r="J5967">
        <v>6650</v>
      </c>
      <c r="K5967" t="s">
        <v>83</v>
      </c>
      <c r="L5967" t="s">
        <v>17</v>
      </c>
    </row>
    <row r="5968" spans="1:12" x14ac:dyDescent="0.25">
      <c r="A5968" t="s">
        <v>12</v>
      </c>
      <c r="B5968">
        <v>1197831</v>
      </c>
      <c r="C5968">
        <v>44534</v>
      </c>
      <c r="D5968" t="s">
        <v>31</v>
      </c>
      <c r="E5968" t="s">
        <v>84</v>
      </c>
      <c r="F5968" t="s">
        <v>85</v>
      </c>
      <c r="G5968" t="s">
        <v>23</v>
      </c>
      <c r="H5968">
        <v>60</v>
      </c>
      <c r="I5968">
        <v>196</v>
      </c>
      <c r="J5968">
        <v>11760</v>
      </c>
      <c r="K5968" t="s">
        <v>83</v>
      </c>
      <c r="L5968" t="s">
        <v>20</v>
      </c>
    </row>
    <row r="5969" spans="1:12" x14ac:dyDescent="0.25">
      <c r="A5969" t="s">
        <v>12</v>
      </c>
      <c r="B5969">
        <v>1128299</v>
      </c>
      <c r="C5969">
        <v>44219</v>
      </c>
      <c r="D5969" t="s">
        <v>31</v>
      </c>
      <c r="E5969" t="s">
        <v>84</v>
      </c>
      <c r="F5969" t="s">
        <v>85</v>
      </c>
      <c r="G5969" t="s">
        <v>15</v>
      </c>
      <c r="H5969">
        <v>29</v>
      </c>
      <c r="I5969">
        <v>119</v>
      </c>
      <c r="J5969">
        <v>3451</v>
      </c>
      <c r="K5969" t="s">
        <v>83</v>
      </c>
      <c r="L5969" t="s">
        <v>17</v>
      </c>
    </row>
    <row r="5970" spans="1:12" x14ac:dyDescent="0.25">
      <c r="A5970" t="s">
        <v>12</v>
      </c>
      <c r="B5970">
        <v>1128299</v>
      </c>
      <c r="C5970">
        <v>44219</v>
      </c>
      <c r="D5970" t="s">
        <v>31</v>
      </c>
      <c r="E5970" t="s">
        <v>84</v>
      </c>
      <c r="F5970" t="s">
        <v>85</v>
      </c>
      <c r="G5970" t="s">
        <v>18</v>
      </c>
      <c r="H5970">
        <v>37</v>
      </c>
      <c r="I5970">
        <v>106</v>
      </c>
      <c r="J5970">
        <v>3922</v>
      </c>
      <c r="K5970" t="s">
        <v>83</v>
      </c>
      <c r="L5970" t="s">
        <v>17</v>
      </c>
    </row>
    <row r="5971" spans="1:12" x14ac:dyDescent="0.25">
      <c r="A5971" t="s">
        <v>12</v>
      </c>
      <c r="B5971">
        <v>1128299</v>
      </c>
      <c r="C5971">
        <v>44219</v>
      </c>
      <c r="D5971" t="s">
        <v>31</v>
      </c>
      <c r="E5971" t="s">
        <v>84</v>
      </c>
      <c r="F5971" t="s">
        <v>85</v>
      </c>
      <c r="G5971" t="s">
        <v>19</v>
      </c>
      <c r="H5971">
        <v>37</v>
      </c>
      <c r="I5971">
        <v>106</v>
      </c>
      <c r="J5971">
        <v>3922</v>
      </c>
      <c r="K5971" t="s">
        <v>83</v>
      </c>
      <c r="L5971" t="s">
        <v>20</v>
      </c>
    </row>
    <row r="5972" spans="1:12" x14ac:dyDescent="0.25">
      <c r="A5972" t="s">
        <v>12</v>
      </c>
      <c r="B5972">
        <v>1128299</v>
      </c>
      <c r="C5972">
        <v>44219</v>
      </c>
      <c r="D5972" t="s">
        <v>31</v>
      </c>
      <c r="E5972" t="s">
        <v>84</v>
      </c>
      <c r="F5972" t="s">
        <v>85</v>
      </c>
      <c r="G5972" t="s">
        <v>21</v>
      </c>
      <c r="H5972">
        <v>38</v>
      </c>
      <c r="I5972">
        <v>77</v>
      </c>
      <c r="J5972">
        <v>2926</v>
      </c>
      <c r="K5972" t="s">
        <v>83</v>
      </c>
      <c r="L5972" t="s">
        <v>20</v>
      </c>
    </row>
    <row r="5973" spans="1:12" x14ac:dyDescent="0.25">
      <c r="A5973" t="s">
        <v>12</v>
      </c>
      <c r="B5973">
        <v>1128299</v>
      </c>
      <c r="C5973">
        <v>44219</v>
      </c>
      <c r="D5973" t="s">
        <v>31</v>
      </c>
      <c r="E5973" t="s">
        <v>84</v>
      </c>
      <c r="F5973" t="s">
        <v>85</v>
      </c>
      <c r="G5973" t="s">
        <v>22</v>
      </c>
      <c r="H5973">
        <v>42</v>
      </c>
      <c r="I5973">
        <v>63</v>
      </c>
      <c r="J5973">
        <v>2646</v>
      </c>
      <c r="K5973" t="s">
        <v>83</v>
      </c>
      <c r="L5973" t="s">
        <v>17</v>
      </c>
    </row>
    <row r="5974" spans="1:12" x14ac:dyDescent="0.25">
      <c r="A5974" t="s">
        <v>12</v>
      </c>
      <c r="B5974">
        <v>1128299</v>
      </c>
      <c r="C5974">
        <v>44219</v>
      </c>
      <c r="D5974" t="s">
        <v>31</v>
      </c>
      <c r="E5974" t="s">
        <v>84</v>
      </c>
      <c r="F5974" t="s">
        <v>85</v>
      </c>
      <c r="G5974" t="s">
        <v>23</v>
      </c>
      <c r="H5974">
        <v>36</v>
      </c>
      <c r="I5974">
        <v>111</v>
      </c>
      <c r="J5974">
        <v>3996</v>
      </c>
      <c r="K5974" t="s">
        <v>83</v>
      </c>
      <c r="L5974" t="s">
        <v>20</v>
      </c>
    </row>
    <row r="5975" spans="1:12" x14ac:dyDescent="0.25">
      <c r="A5975" t="s">
        <v>12</v>
      </c>
      <c r="B5975">
        <v>1128299</v>
      </c>
      <c r="C5975">
        <v>44250</v>
      </c>
      <c r="D5975" t="s">
        <v>31</v>
      </c>
      <c r="E5975" t="s">
        <v>84</v>
      </c>
      <c r="F5975" t="s">
        <v>85</v>
      </c>
      <c r="G5975" t="s">
        <v>15</v>
      </c>
      <c r="H5975">
        <v>29</v>
      </c>
      <c r="I5975">
        <v>143</v>
      </c>
      <c r="J5975">
        <v>4147</v>
      </c>
      <c r="K5975" t="s">
        <v>83</v>
      </c>
      <c r="L5975" t="s">
        <v>17</v>
      </c>
    </row>
    <row r="5976" spans="1:12" x14ac:dyDescent="0.25">
      <c r="A5976" t="s">
        <v>12</v>
      </c>
      <c r="B5976">
        <v>1128299</v>
      </c>
      <c r="C5976">
        <v>44250</v>
      </c>
      <c r="D5976" t="s">
        <v>31</v>
      </c>
      <c r="E5976" t="s">
        <v>84</v>
      </c>
      <c r="F5976" t="s">
        <v>85</v>
      </c>
      <c r="G5976" t="s">
        <v>18</v>
      </c>
      <c r="H5976">
        <v>38</v>
      </c>
      <c r="I5976">
        <v>113</v>
      </c>
      <c r="J5976">
        <v>4294</v>
      </c>
      <c r="K5976" t="s">
        <v>83</v>
      </c>
      <c r="L5976" t="s">
        <v>17</v>
      </c>
    </row>
    <row r="5977" spans="1:12" x14ac:dyDescent="0.25">
      <c r="A5977" t="s">
        <v>12</v>
      </c>
      <c r="B5977">
        <v>1128299</v>
      </c>
      <c r="C5977">
        <v>44250</v>
      </c>
      <c r="D5977" t="s">
        <v>31</v>
      </c>
      <c r="E5977" t="s">
        <v>84</v>
      </c>
      <c r="F5977" t="s">
        <v>85</v>
      </c>
      <c r="G5977" t="s">
        <v>19</v>
      </c>
      <c r="H5977">
        <v>38</v>
      </c>
      <c r="I5977">
        <v>105</v>
      </c>
      <c r="J5977">
        <v>3990</v>
      </c>
      <c r="K5977" t="s">
        <v>83</v>
      </c>
      <c r="L5977" t="s">
        <v>20</v>
      </c>
    </row>
    <row r="5978" spans="1:12" x14ac:dyDescent="0.25">
      <c r="A5978" t="s">
        <v>12</v>
      </c>
      <c r="B5978">
        <v>1128299</v>
      </c>
      <c r="C5978">
        <v>44250</v>
      </c>
      <c r="D5978" t="s">
        <v>31</v>
      </c>
      <c r="E5978" t="s">
        <v>86</v>
      </c>
      <c r="F5978" t="s">
        <v>87</v>
      </c>
      <c r="G5978" t="s">
        <v>21</v>
      </c>
      <c r="H5978">
        <v>38</v>
      </c>
      <c r="I5978">
        <v>63</v>
      </c>
      <c r="J5978">
        <v>2394</v>
      </c>
      <c r="K5978" t="s">
        <v>83</v>
      </c>
      <c r="L5978" t="s">
        <v>20</v>
      </c>
    </row>
    <row r="5979" spans="1:12" x14ac:dyDescent="0.25">
      <c r="A5979" t="s">
        <v>12</v>
      </c>
      <c r="B5979">
        <v>1128299</v>
      </c>
      <c r="C5979">
        <v>44250</v>
      </c>
      <c r="D5979" t="s">
        <v>31</v>
      </c>
      <c r="E5979" t="s">
        <v>86</v>
      </c>
      <c r="F5979" t="s">
        <v>87</v>
      </c>
      <c r="G5979" t="s">
        <v>22</v>
      </c>
      <c r="H5979">
        <v>42</v>
      </c>
      <c r="I5979">
        <v>44</v>
      </c>
      <c r="J5979">
        <v>1848</v>
      </c>
      <c r="K5979" t="s">
        <v>83</v>
      </c>
      <c r="L5979" t="s">
        <v>17</v>
      </c>
    </row>
    <row r="5980" spans="1:12" x14ac:dyDescent="0.25">
      <c r="A5980" t="s">
        <v>12</v>
      </c>
      <c r="B5980">
        <v>1128299</v>
      </c>
      <c r="C5980">
        <v>44250</v>
      </c>
      <c r="D5980" t="s">
        <v>31</v>
      </c>
      <c r="E5980" t="s">
        <v>86</v>
      </c>
      <c r="F5980" t="s">
        <v>87</v>
      </c>
      <c r="G5980" t="s">
        <v>23</v>
      </c>
      <c r="H5980">
        <v>38</v>
      </c>
      <c r="I5980">
        <v>88</v>
      </c>
      <c r="J5980">
        <v>3344</v>
      </c>
      <c r="K5980" t="s">
        <v>83</v>
      </c>
      <c r="L5980" t="s">
        <v>20</v>
      </c>
    </row>
    <row r="5981" spans="1:12" x14ac:dyDescent="0.25">
      <c r="A5981" t="s">
        <v>12</v>
      </c>
      <c r="B5981">
        <v>1128299</v>
      </c>
      <c r="C5981">
        <v>44277</v>
      </c>
      <c r="D5981" t="s">
        <v>31</v>
      </c>
      <c r="E5981" t="s">
        <v>86</v>
      </c>
      <c r="F5981" t="s">
        <v>87</v>
      </c>
      <c r="G5981" t="s">
        <v>15</v>
      </c>
      <c r="H5981">
        <v>37</v>
      </c>
      <c r="I5981">
        <v>145</v>
      </c>
      <c r="J5981">
        <v>5365</v>
      </c>
      <c r="K5981" t="s">
        <v>83</v>
      </c>
      <c r="L5981" t="s">
        <v>17</v>
      </c>
    </row>
    <row r="5982" spans="1:12" x14ac:dyDescent="0.25">
      <c r="A5982" t="s">
        <v>12</v>
      </c>
      <c r="B5982">
        <v>1128299</v>
      </c>
      <c r="C5982">
        <v>44277</v>
      </c>
      <c r="D5982" t="s">
        <v>31</v>
      </c>
      <c r="E5982" t="s">
        <v>86</v>
      </c>
      <c r="F5982" t="s">
        <v>87</v>
      </c>
      <c r="G5982" t="s">
        <v>18</v>
      </c>
      <c r="H5982">
        <v>48</v>
      </c>
      <c r="I5982">
        <v>95</v>
      </c>
      <c r="J5982">
        <v>4560</v>
      </c>
      <c r="K5982" t="s">
        <v>83</v>
      </c>
      <c r="L5982" t="s">
        <v>17</v>
      </c>
    </row>
    <row r="5983" spans="1:12" x14ac:dyDescent="0.25">
      <c r="A5983" t="s">
        <v>12</v>
      </c>
      <c r="B5983">
        <v>1128299</v>
      </c>
      <c r="C5983">
        <v>44277</v>
      </c>
      <c r="D5983" t="s">
        <v>31</v>
      </c>
      <c r="E5983" t="s">
        <v>86</v>
      </c>
      <c r="F5983" t="s">
        <v>87</v>
      </c>
      <c r="G5983" t="s">
        <v>19</v>
      </c>
      <c r="H5983">
        <v>49</v>
      </c>
      <c r="I5983">
        <v>91</v>
      </c>
      <c r="J5983">
        <v>4459</v>
      </c>
      <c r="K5983" t="s">
        <v>83</v>
      </c>
      <c r="L5983" t="s">
        <v>20</v>
      </c>
    </row>
    <row r="5984" spans="1:12" x14ac:dyDescent="0.25">
      <c r="A5984" t="s">
        <v>12</v>
      </c>
      <c r="B5984">
        <v>1128299</v>
      </c>
      <c r="C5984">
        <v>44277</v>
      </c>
      <c r="D5984" t="s">
        <v>31</v>
      </c>
      <c r="E5984" t="s">
        <v>86</v>
      </c>
      <c r="F5984" t="s">
        <v>87</v>
      </c>
      <c r="G5984" t="s">
        <v>21</v>
      </c>
      <c r="H5984">
        <v>47</v>
      </c>
      <c r="I5984">
        <v>68</v>
      </c>
      <c r="J5984">
        <v>3196</v>
      </c>
      <c r="K5984" t="s">
        <v>83</v>
      </c>
      <c r="L5984" t="s">
        <v>20</v>
      </c>
    </row>
    <row r="5985" spans="1:12" x14ac:dyDescent="0.25">
      <c r="A5985" t="s">
        <v>12</v>
      </c>
      <c r="B5985">
        <v>1128299</v>
      </c>
      <c r="C5985">
        <v>44277</v>
      </c>
      <c r="D5985" t="s">
        <v>31</v>
      </c>
      <c r="E5985" t="s">
        <v>86</v>
      </c>
      <c r="F5985" t="s">
        <v>87</v>
      </c>
      <c r="G5985" t="s">
        <v>22</v>
      </c>
      <c r="H5985">
        <v>54</v>
      </c>
      <c r="I5985">
        <v>31</v>
      </c>
      <c r="J5985">
        <v>1674</v>
      </c>
      <c r="K5985" t="s">
        <v>83</v>
      </c>
      <c r="L5985" t="s">
        <v>17</v>
      </c>
    </row>
    <row r="5986" spans="1:12" x14ac:dyDescent="0.25">
      <c r="A5986" t="s">
        <v>12</v>
      </c>
      <c r="B5986">
        <v>1128299</v>
      </c>
      <c r="C5986">
        <v>44277</v>
      </c>
      <c r="D5986" t="s">
        <v>31</v>
      </c>
      <c r="E5986" t="s">
        <v>86</v>
      </c>
      <c r="F5986" t="s">
        <v>87</v>
      </c>
      <c r="G5986" t="s">
        <v>23</v>
      </c>
      <c r="H5986">
        <v>47</v>
      </c>
      <c r="I5986">
        <v>88</v>
      </c>
      <c r="J5986">
        <v>4136</v>
      </c>
      <c r="K5986" t="s">
        <v>83</v>
      </c>
      <c r="L5986" t="s">
        <v>20</v>
      </c>
    </row>
    <row r="5987" spans="1:12" x14ac:dyDescent="0.25">
      <c r="A5987" t="s">
        <v>12</v>
      </c>
      <c r="B5987">
        <v>1128299</v>
      </c>
      <c r="C5987">
        <v>44309</v>
      </c>
      <c r="D5987" t="s">
        <v>31</v>
      </c>
      <c r="E5987" t="s">
        <v>86</v>
      </c>
      <c r="F5987" t="s">
        <v>87</v>
      </c>
      <c r="G5987" t="s">
        <v>15</v>
      </c>
      <c r="H5987">
        <v>48</v>
      </c>
      <c r="I5987">
        <v>130</v>
      </c>
      <c r="J5987">
        <v>6240</v>
      </c>
      <c r="K5987" t="s">
        <v>83</v>
      </c>
      <c r="L5987" t="s">
        <v>17</v>
      </c>
    </row>
    <row r="5988" spans="1:12" x14ac:dyDescent="0.25">
      <c r="A5988" t="s">
        <v>12</v>
      </c>
      <c r="B5988">
        <v>1128299</v>
      </c>
      <c r="C5988">
        <v>44309</v>
      </c>
      <c r="D5988" t="s">
        <v>31</v>
      </c>
      <c r="E5988" t="s">
        <v>86</v>
      </c>
      <c r="F5988" t="s">
        <v>87</v>
      </c>
      <c r="G5988" t="s">
        <v>18</v>
      </c>
      <c r="H5988">
        <v>53</v>
      </c>
      <c r="I5988">
        <v>90</v>
      </c>
      <c r="J5988">
        <v>4770</v>
      </c>
      <c r="K5988" t="s">
        <v>83</v>
      </c>
      <c r="L5988" t="s">
        <v>17</v>
      </c>
    </row>
    <row r="5989" spans="1:12" x14ac:dyDescent="0.25">
      <c r="A5989" t="s">
        <v>12</v>
      </c>
      <c r="B5989">
        <v>1128299</v>
      </c>
      <c r="C5989">
        <v>44309</v>
      </c>
      <c r="D5989" t="s">
        <v>31</v>
      </c>
      <c r="E5989" t="s">
        <v>86</v>
      </c>
      <c r="F5989" t="s">
        <v>87</v>
      </c>
      <c r="G5989" t="s">
        <v>19</v>
      </c>
      <c r="H5989">
        <v>50</v>
      </c>
      <c r="I5989">
        <v>102</v>
      </c>
      <c r="J5989">
        <v>5100</v>
      </c>
      <c r="K5989" t="s">
        <v>83</v>
      </c>
      <c r="L5989" t="s">
        <v>20</v>
      </c>
    </row>
    <row r="5990" spans="1:12" x14ac:dyDescent="0.25">
      <c r="A5990" t="s">
        <v>12</v>
      </c>
      <c r="B5990">
        <v>1128299</v>
      </c>
      <c r="C5990">
        <v>44309</v>
      </c>
      <c r="D5990" t="s">
        <v>31</v>
      </c>
      <c r="E5990" t="s">
        <v>86</v>
      </c>
      <c r="F5990" t="s">
        <v>87</v>
      </c>
      <c r="G5990" t="s">
        <v>21</v>
      </c>
      <c r="H5990">
        <v>46</v>
      </c>
      <c r="I5990">
        <v>75</v>
      </c>
      <c r="J5990">
        <v>3450</v>
      </c>
      <c r="K5990" t="s">
        <v>83</v>
      </c>
      <c r="L5990" t="s">
        <v>20</v>
      </c>
    </row>
    <row r="5991" spans="1:12" x14ac:dyDescent="0.25">
      <c r="A5991" t="s">
        <v>12</v>
      </c>
      <c r="B5991">
        <v>1128299</v>
      </c>
      <c r="C5991">
        <v>44309</v>
      </c>
      <c r="D5991" t="s">
        <v>31</v>
      </c>
      <c r="E5991" t="s">
        <v>86</v>
      </c>
      <c r="F5991" t="s">
        <v>87</v>
      </c>
      <c r="G5991" t="s">
        <v>22</v>
      </c>
      <c r="H5991">
        <v>50</v>
      </c>
      <c r="I5991">
        <v>39</v>
      </c>
      <c r="J5991">
        <v>1950</v>
      </c>
      <c r="K5991" t="s">
        <v>83</v>
      </c>
      <c r="L5991" t="s">
        <v>17</v>
      </c>
    </row>
    <row r="5992" spans="1:12" x14ac:dyDescent="0.25">
      <c r="A5992" t="s">
        <v>12</v>
      </c>
      <c r="B5992">
        <v>1128299</v>
      </c>
      <c r="C5992">
        <v>44309</v>
      </c>
      <c r="D5992" t="s">
        <v>31</v>
      </c>
      <c r="E5992" t="s">
        <v>86</v>
      </c>
      <c r="F5992" t="s">
        <v>87</v>
      </c>
      <c r="G5992" t="s">
        <v>23</v>
      </c>
      <c r="H5992">
        <v>67</v>
      </c>
      <c r="I5992">
        <v>94</v>
      </c>
      <c r="J5992">
        <v>6298</v>
      </c>
      <c r="K5992" t="s">
        <v>83</v>
      </c>
      <c r="L5992" t="s">
        <v>20</v>
      </c>
    </row>
    <row r="5993" spans="1:12" x14ac:dyDescent="0.25">
      <c r="A5993" t="s">
        <v>12</v>
      </c>
      <c r="B5993">
        <v>1128299</v>
      </c>
      <c r="C5993">
        <v>44340</v>
      </c>
      <c r="D5993" t="s">
        <v>31</v>
      </c>
      <c r="E5993" t="s">
        <v>86</v>
      </c>
      <c r="F5993" t="s">
        <v>87</v>
      </c>
      <c r="G5993" t="s">
        <v>15</v>
      </c>
      <c r="H5993">
        <v>47</v>
      </c>
      <c r="I5993">
        <v>147</v>
      </c>
      <c r="J5993">
        <v>6909</v>
      </c>
      <c r="K5993" t="s">
        <v>83</v>
      </c>
      <c r="L5993" t="s">
        <v>17</v>
      </c>
    </row>
    <row r="5994" spans="1:12" x14ac:dyDescent="0.25">
      <c r="A5994" t="s">
        <v>12</v>
      </c>
      <c r="B5994">
        <v>1128299</v>
      </c>
      <c r="C5994">
        <v>44340</v>
      </c>
      <c r="D5994" t="s">
        <v>31</v>
      </c>
      <c r="E5994" t="s">
        <v>86</v>
      </c>
      <c r="F5994" t="s">
        <v>87</v>
      </c>
      <c r="G5994" t="s">
        <v>18</v>
      </c>
      <c r="H5994">
        <v>53</v>
      </c>
      <c r="I5994">
        <v>113</v>
      </c>
      <c r="J5994">
        <v>5989</v>
      </c>
      <c r="K5994" t="s">
        <v>83</v>
      </c>
      <c r="L5994" t="s">
        <v>17</v>
      </c>
    </row>
    <row r="5995" spans="1:12" x14ac:dyDescent="0.25">
      <c r="A5995" t="s">
        <v>12</v>
      </c>
      <c r="B5995">
        <v>1128299</v>
      </c>
      <c r="C5995">
        <v>44340</v>
      </c>
      <c r="D5995" t="s">
        <v>31</v>
      </c>
      <c r="E5995" t="s">
        <v>86</v>
      </c>
      <c r="F5995" t="s">
        <v>87</v>
      </c>
      <c r="G5995" t="s">
        <v>19</v>
      </c>
      <c r="H5995">
        <v>50</v>
      </c>
      <c r="I5995">
        <v>120</v>
      </c>
      <c r="J5995">
        <v>6000</v>
      </c>
      <c r="K5995" t="s">
        <v>83</v>
      </c>
      <c r="L5995" t="s">
        <v>20</v>
      </c>
    </row>
    <row r="5996" spans="1:12" x14ac:dyDescent="0.25">
      <c r="A5996" t="s">
        <v>12</v>
      </c>
      <c r="B5996">
        <v>1128299</v>
      </c>
      <c r="C5996">
        <v>44340</v>
      </c>
      <c r="D5996" t="s">
        <v>31</v>
      </c>
      <c r="E5996" t="s">
        <v>86</v>
      </c>
      <c r="F5996" t="s">
        <v>87</v>
      </c>
      <c r="G5996" t="s">
        <v>21</v>
      </c>
      <c r="H5996">
        <v>49</v>
      </c>
      <c r="I5996">
        <v>90</v>
      </c>
      <c r="J5996">
        <v>4410</v>
      </c>
      <c r="K5996" t="s">
        <v>83</v>
      </c>
      <c r="L5996" t="s">
        <v>20</v>
      </c>
    </row>
    <row r="5997" spans="1:12" x14ac:dyDescent="0.25">
      <c r="A5997" t="s">
        <v>12</v>
      </c>
      <c r="B5997">
        <v>1128299</v>
      </c>
      <c r="C5997">
        <v>44340</v>
      </c>
      <c r="D5997" t="s">
        <v>31</v>
      </c>
      <c r="E5997" t="s">
        <v>86</v>
      </c>
      <c r="F5997" t="s">
        <v>87</v>
      </c>
      <c r="G5997" t="s">
        <v>22</v>
      </c>
      <c r="H5997">
        <v>51</v>
      </c>
      <c r="I5997">
        <v>58</v>
      </c>
      <c r="J5997">
        <v>2958</v>
      </c>
      <c r="K5997" t="s">
        <v>83</v>
      </c>
      <c r="L5997" t="s">
        <v>17</v>
      </c>
    </row>
    <row r="5998" spans="1:12" x14ac:dyDescent="0.25">
      <c r="A5998" t="s">
        <v>12</v>
      </c>
      <c r="B5998">
        <v>1128299</v>
      </c>
      <c r="C5998">
        <v>44340</v>
      </c>
      <c r="D5998" t="s">
        <v>31</v>
      </c>
      <c r="E5998" t="s">
        <v>86</v>
      </c>
      <c r="F5998" t="s">
        <v>87</v>
      </c>
      <c r="G5998" t="s">
        <v>23</v>
      </c>
      <c r="H5998">
        <v>64</v>
      </c>
      <c r="I5998">
        <v>98</v>
      </c>
      <c r="J5998">
        <v>6272</v>
      </c>
      <c r="K5998" t="s">
        <v>83</v>
      </c>
      <c r="L5998" t="s">
        <v>20</v>
      </c>
    </row>
    <row r="5999" spans="1:12" x14ac:dyDescent="0.25">
      <c r="A5999" t="s">
        <v>12</v>
      </c>
      <c r="B5999">
        <v>1128299</v>
      </c>
      <c r="C5999">
        <v>44370</v>
      </c>
      <c r="D5999" t="s">
        <v>31</v>
      </c>
      <c r="E5999" t="s">
        <v>86</v>
      </c>
      <c r="F5999" t="s">
        <v>87</v>
      </c>
      <c r="G5999" t="s">
        <v>15</v>
      </c>
      <c r="H5999">
        <v>48</v>
      </c>
      <c r="I5999">
        <v>156</v>
      </c>
      <c r="J5999">
        <v>7488</v>
      </c>
      <c r="K5999" t="s">
        <v>83</v>
      </c>
      <c r="L5999" t="s">
        <v>17</v>
      </c>
    </row>
    <row r="6000" spans="1:12" x14ac:dyDescent="0.25">
      <c r="A6000" t="s">
        <v>12</v>
      </c>
      <c r="B6000">
        <v>1128299</v>
      </c>
      <c r="C6000">
        <v>44370</v>
      </c>
      <c r="D6000" t="s">
        <v>31</v>
      </c>
      <c r="E6000" t="s">
        <v>86</v>
      </c>
      <c r="F6000" t="s">
        <v>87</v>
      </c>
      <c r="G6000" t="s">
        <v>18</v>
      </c>
      <c r="H6000">
        <v>51</v>
      </c>
      <c r="I6000">
        <v>138</v>
      </c>
      <c r="J6000">
        <v>7038</v>
      </c>
      <c r="K6000" t="s">
        <v>83</v>
      </c>
      <c r="L6000" t="s">
        <v>17</v>
      </c>
    </row>
    <row r="6001" spans="1:12" x14ac:dyDescent="0.25">
      <c r="A6001" t="s">
        <v>12</v>
      </c>
      <c r="B6001">
        <v>1128299</v>
      </c>
      <c r="C6001">
        <v>44370</v>
      </c>
      <c r="D6001" t="s">
        <v>31</v>
      </c>
      <c r="E6001" t="s">
        <v>86</v>
      </c>
      <c r="F6001" t="s">
        <v>87</v>
      </c>
      <c r="G6001" t="s">
        <v>19</v>
      </c>
      <c r="H6001">
        <v>51</v>
      </c>
      <c r="I6001">
        <v>138</v>
      </c>
      <c r="J6001">
        <v>7038</v>
      </c>
      <c r="K6001" t="s">
        <v>83</v>
      </c>
      <c r="L6001" t="s">
        <v>20</v>
      </c>
    </row>
    <row r="6002" spans="1:12" x14ac:dyDescent="0.25">
      <c r="A6002" t="s">
        <v>12</v>
      </c>
      <c r="B6002">
        <v>1128299</v>
      </c>
      <c r="C6002">
        <v>44370</v>
      </c>
      <c r="D6002" t="s">
        <v>31</v>
      </c>
      <c r="E6002" t="s">
        <v>86</v>
      </c>
      <c r="F6002" t="s">
        <v>87</v>
      </c>
      <c r="G6002" t="s">
        <v>21</v>
      </c>
      <c r="H6002">
        <v>46</v>
      </c>
      <c r="I6002">
        <v>95</v>
      </c>
      <c r="J6002">
        <v>4370</v>
      </c>
      <c r="K6002" t="s">
        <v>83</v>
      </c>
      <c r="L6002" t="s">
        <v>20</v>
      </c>
    </row>
    <row r="6003" spans="1:12" x14ac:dyDescent="0.25">
      <c r="A6003" t="s">
        <v>12</v>
      </c>
      <c r="B6003">
        <v>1128299</v>
      </c>
      <c r="C6003">
        <v>44370</v>
      </c>
      <c r="D6003" t="s">
        <v>31</v>
      </c>
      <c r="E6003" t="s">
        <v>86</v>
      </c>
      <c r="F6003" t="s">
        <v>87</v>
      </c>
      <c r="G6003" t="s">
        <v>22</v>
      </c>
      <c r="H6003">
        <v>51</v>
      </c>
      <c r="I6003">
        <v>68</v>
      </c>
      <c r="J6003">
        <v>3468</v>
      </c>
      <c r="K6003" t="s">
        <v>83</v>
      </c>
      <c r="L6003" t="s">
        <v>17</v>
      </c>
    </row>
    <row r="6004" spans="1:12" x14ac:dyDescent="0.25">
      <c r="A6004" t="s">
        <v>12</v>
      </c>
      <c r="B6004">
        <v>1128299</v>
      </c>
      <c r="C6004">
        <v>44370</v>
      </c>
      <c r="D6004" t="s">
        <v>31</v>
      </c>
      <c r="E6004" t="s">
        <v>86</v>
      </c>
      <c r="F6004" t="s">
        <v>87</v>
      </c>
      <c r="G6004" t="s">
        <v>23</v>
      </c>
      <c r="H6004">
        <v>69</v>
      </c>
      <c r="I6004">
        <v>131</v>
      </c>
      <c r="J6004">
        <v>9039</v>
      </c>
      <c r="K6004" t="s">
        <v>83</v>
      </c>
      <c r="L6004" t="s">
        <v>20</v>
      </c>
    </row>
    <row r="6005" spans="1:12" x14ac:dyDescent="0.25">
      <c r="A6005" t="s">
        <v>12</v>
      </c>
      <c r="B6005">
        <v>1128299</v>
      </c>
      <c r="C6005">
        <v>44399</v>
      </c>
      <c r="D6005" t="s">
        <v>31</v>
      </c>
      <c r="E6005" t="s">
        <v>86</v>
      </c>
      <c r="F6005" t="s">
        <v>87</v>
      </c>
      <c r="G6005" t="s">
        <v>15</v>
      </c>
      <c r="H6005">
        <v>49</v>
      </c>
      <c r="I6005">
        <v>196</v>
      </c>
      <c r="J6005">
        <v>9604</v>
      </c>
      <c r="K6005" t="s">
        <v>83</v>
      </c>
      <c r="L6005" t="s">
        <v>17</v>
      </c>
    </row>
    <row r="6006" spans="1:12" x14ac:dyDescent="0.25">
      <c r="A6006" t="s">
        <v>12</v>
      </c>
      <c r="B6006">
        <v>1128299</v>
      </c>
      <c r="C6006">
        <v>44399</v>
      </c>
      <c r="D6006" t="s">
        <v>31</v>
      </c>
      <c r="E6006" t="s">
        <v>86</v>
      </c>
      <c r="F6006" t="s">
        <v>87</v>
      </c>
      <c r="G6006" t="s">
        <v>18</v>
      </c>
      <c r="H6006">
        <v>50</v>
      </c>
      <c r="I6006">
        <v>142</v>
      </c>
      <c r="J6006">
        <v>7100</v>
      </c>
      <c r="K6006" t="s">
        <v>83</v>
      </c>
      <c r="L6006" t="s">
        <v>17</v>
      </c>
    </row>
    <row r="6007" spans="1:12" x14ac:dyDescent="0.25">
      <c r="A6007" t="s">
        <v>12</v>
      </c>
      <c r="B6007">
        <v>1128299</v>
      </c>
      <c r="C6007">
        <v>44399</v>
      </c>
      <c r="D6007" t="s">
        <v>31</v>
      </c>
      <c r="E6007" t="s">
        <v>86</v>
      </c>
      <c r="F6007" t="s">
        <v>87</v>
      </c>
      <c r="G6007" t="s">
        <v>19</v>
      </c>
      <c r="H6007">
        <v>51</v>
      </c>
      <c r="I6007">
        <v>133</v>
      </c>
      <c r="J6007">
        <v>6783</v>
      </c>
      <c r="K6007" t="s">
        <v>83</v>
      </c>
      <c r="L6007" t="s">
        <v>20</v>
      </c>
    </row>
    <row r="6008" spans="1:12" x14ac:dyDescent="0.25">
      <c r="A6008" t="s">
        <v>12</v>
      </c>
      <c r="B6008">
        <v>1128299</v>
      </c>
      <c r="C6008">
        <v>44399</v>
      </c>
      <c r="D6008" t="s">
        <v>31</v>
      </c>
      <c r="E6008" t="s">
        <v>86</v>
      </c>
      <c r="F6008" t="s">
        <v>87</v>
      </c>
      <c r="G6008" t="s">
        <v>21</v>
      </c>
      <c r="H6008">
        <v>48</v>
      </c>
      <c r="I6008">
        <v>101</v>
      </c>
      <c r="J6008">
        <v>4848</v>
      </c>
      <c r="K6008" t="s">
        <v>83</v>
      </c>
      <c r="L6008" t="s">
        <v>20</v>
      </c>
    </row>
    <row r="6009" spans="1:12" x14ac:dyDescent="0.25">
      <c r="A6009" t="s">
        <v>12</v>
      </c>
      <c r="B6009">
        <v>1128299</v>
      </c>
      <c r="C6009">
        <v>44399</v>
      </c>
      <c r="D6009" t="s">
        <v>31</v>
      </c>
      <c r="E6009" t="s">
        <v>86</v>
      </c>
      <c r="F6009" t="s">
        <v>87</v>
      </c>
      <c r="G6009" t="s">
        <v>22</v>
      </c>
      <c r="H6009">
        <v>52</v>
      </c>
      <c r="I6009">
        <v>128</v>
      </c>
      <c r="J6009">
        <v>6656</v>
      </c>
      <c r="K6009" t="s">
        <v>83</v>
      </c>
      <c r="L6009" t="s">
        <v>17</v>
      </c>
    </row>
    <row r="6010" spans="1:12" x14ac:dyDescent="0.25">
      <c r="A6010" t="s">
        <v>12</v>
      </c>
      <c r="B6010">
        <v>1128299</v>
      </c>
      <c r="C6010">
        <v>44399</v>
      </c>
      <c r="D6010" t="s">
        <v>31</v>
      </c>
      <c r="E6010" t="s">
        <v>86</v>
      </c>
      <c r="F6010" t="s">
        <v>87</v>
      </c>
      <c r="G6010" t="s">
        <v>23</v>
      </c>
      <c r="H6010">
        <v>67</v>
      </c>
      <c r="I6010">
        <v>123</v>
      </c>
      <c r="J6010">
        <v>8241</v>
      </c>
      <c r="K6010" t="s">
        <v>83</v>
      </c>
      <c r="L6010" t="s">
        <v>20</v>
      </c>
    </row>
    <row r="6011" spans="1:12" x14ac:dyDescent="0.25">
      <c r="A6011" t="s">
        <v>12</v>
      </c>
      <c r="B6011">
        <v>1128299</v>
      </c>
      <c r="C6011">
        <v>44431</v>
      </c>
      <c r="D6011" t="s">
        <v>31</v>
      </c>
      <c r="E6011" t="s">
        <v>86</v>
      </c>
      <c r="F6011" t="s">
        <v>87</v>
      </c>
      <c r="G6011" t="s">
        <v>15</v>
      </c>
      <c r="H6011">
        <v>50</v>
      </c>
      <c r="I6011">
        <v>163</v>
      </c>
      <c r="J6011">
        <v>8150</v>
      </c>
      <c r="K6011" t="s">
        <v>83</v>
      </c>
      <c r="L6011" t="s">
        <v>17</v>
      </c>
    </row>
    <row r="6012" spans="1:12" x14ac:dyDescent="0.25">
      <c r="A6012" t="s">
        <v>12</v>
      </c>
      <c r="B6012">
        <v>1128299</v>
      </c>
      <c r="C6012">
        <v>44431</v>
      </c>
      <c r="D6012" t="s">
        <v>31</v>
      </c>
      <c r="E6012" t="s">
        <v>86</v>
      </c>
      <c r="F6012" t="s">
        <v>87</v>
      </c>
      <c r="G6012" t="s">
        <v>18</v>
      </c>
      <c r="H6012">
        <v>57</v>
      </c>
      <c r="I6012">
        <v>161</v>
      </c>
      <c r="J6012">
        <v>9177</v>
      </c>
      <c r="K6012" t="s">
        <v>83</v>
      </c>
      <c r="L6012" t="s">
        <v>17</v>
      </c>
    </row>
    <row r="6013" spans="1:12" x14ac:dyDescent="0.25">
      <c r="A6013" t="s">
        <v>12</v>
      </c>
      <c r="B6013">
        <v>1128299</v>
      </c>
      <c r="C6013">
        <v>44431</v>
      </c>
      <c r="D6013" t="s">
        <v>31</v>
      </c>
      <c r="E6013" t="s">
        <v>86</v>
      </c>
      <c r="F6013" t="s">
        <v>87</v>
      </c>
      <c r="G6013" t="s">
        <v>19</v>
      </c>
      <c r="H6013">
        <v>54</v>
      </c>
      <c r="I6013">
        <v>113</v>
      </c>
      <c r="J6013">
        <v>6102</v>
      </c>
      <c r="K6013" t="s">
        <v>83</v>
      </c>
      <c r="L6013" t="s">
        <v>20</v>
      </c>
    </row>
    <row r="6014" spans="1:12" x14ac:dyDescent="0.25">
      <c r="A6014" t="s">
        <v>12</v>
      </c>
      <c r="B6014">
        <v>1128299</v>
      </c>
      <c r="C6014">
        <v>44431</v>
      </c>
      <c r="D6014" t="s">
        <v>31</v>
      </c>
      <c r="E6014" t="s">
        <v>86</v>
      </c>
      <c r="F6014" t="s">
        <v>87</v>
      </c>
      <c r="G6014" t="s">
        <v>21</v>
      </c>
      <c r="H6014">
        <v>52</v>
      </c>
      <c r="I6014">
        <v>112</v>
      </c>
      <c r="J6014">
        <v>5824</v>
      </c>
      <c r="K6014" t="s">
        <v>83</v>
      </c>
      <c r="L6014" t="s">
        <v>20</v>
      </c>
    </row>
    <row r="6015" spans="1:12" x14ac:dyDescent="0.25">
      <c r="A6015" t="s">
        <v>12</v>
      </c>
      <c r="B6015">
        <v>1128299</v>
      </c>
      <c r="C6015">
        <v>44431</v>
      </c>
      <c r="D6015" t="s">
        <v>31</v>
      </c>
      <c r="E6015" t="s">
        <v>86</v>
      </c>
      <c r="F6015" t="s">
        <v>87</v>
      </c>
      <c r="G6015" t="s">
        <v>22</v>
      </c>
      <c r="H6015">
        <v>59</v>
      </c>
      <c r="I6015">
        <v>116</v>
      </c>
      <c r="J6015">
        <v>6844</v>
      </c>
      <c r="K6015" t="s">
        <v>83</v>
      </c>
      <c r="L6015" t="s">
        <v>17</v>
      </c>
    </row>
    <row r="6016" spans="1:12" x14ac:dyDescent="0.25">
      <c r="A6016" t="s">
        <v>12</v>
      </c>
      <c r="B6016">
        <v>1128299</v>
      </c>
      <c r="C6016">
        <v>44431</v>
      </c>
      <c r="D6016" t="s">
        <v>31</v>
      </c>
      <c r="E6016" t="s">
        <v>86</v>
      </c>
      <c r="F6016" t="s">
        <v>87</v>
      </c>
      <c r="G6016" t="s">
        <v>23</v>
      </c>
      <c r="H6016">
        <v>65</v>
      </c>
      <c r="I6016">
        <v>94</v>
      </c>
      <c r="J6016">
        <v>6110</v>
      </c>
      <c r="K6016" t="s">
        <v>83</v>
      </c>
      <c r="L6016" t="s">
        <v>20</v>
      </c>
    </row>
    <row r="6017" spans="1:12" x14ac:dyDescent="0.25">
      <c r="A6017" t="s">
        <v>12</v>
      </c>
      <c r="B6017">
        <v>1128299</v>
      </c>
      <c r="C6017">
        <v>44463</v>
      </c>
      <c r="D6017" t="s">
        <v>31</v>
      </c>
      <c r="E6017" t="s">
        <v>86</v>
      </c>
      <c r="F6017" t="s">
        <v>87</v>
      </c>
      <c r="G6017" t="s">
        <v>15</v>
      </c>
      <c r="H6017">
        <v>41</v>
      </c>
      <c r="I6017">
        <v>167</v>
      </c>
      <c r="J6017">
        <v>6847</v>
      </c>
      <c r="K6017" t="s">
        <v>83</v>
      </c>
      <c r="L6017" t="s">
        <v>17</v>
      </c>
    </row>
    <row r="6018" spans="1:12" x14ac:dyDescent="0.25">
      <c r="A6018" t="s">
        <v>12</v>
      </c>
      <c r="B6018">
        <v>1128299</v>
      </c>
      <c r="C6018">
        <v>44463</v>
      </c>
      <c r="D6018" t="s">
        <v>31</v>
      </c>
      <c r="E6018" t="s">
        <v>86</v>
      </c>
      <c r="F6018" t="s">
        <v>87</v>
      </c>
      <c r="G6018" t="s">
        <v>18</v>
      </c>
      <c r="H6018">
        <v>45</v>
      </c>
      <c r="I6018">
        <v>161</v>
      </c>
      <c r="J6018">
        <v>7245</v>
      </c>
      <c r="K6018" t="s">
        <v>83</v>
      </c>
      <c r="L6018" t="s">
        <v>17</v>
      </c>
    </row>
    <row r="6019" spans="1:12" x14ac:dyDescent="0.25">
      <c r="A6019" t="s">
        <v>12</v>
      </c>
      <c r="B6019">
        <v>1128299</v>
      </c>
      <c r="C6019">
        <v>44463</v>
      </c>
      <c r="D6019" t="s">
        <v>31</v>
      </c>
      <c r="E6019" t="s">
        <v>86</v>
      </c>
      <c r="F6019" t="s">
        <v>87</v>
      </c>
      <c r="G6019" t="s">
        <v>19</v>
      </c>
      <c r="H6019">
        <v>43</v>
      </c>
      <c r="I6019">
        <v>128</v>
      </c>
      <c r="J6019">
        <v>5504</v>
      </c>
      <c r="K6019" t="s">
        <v>83</v>
      </c>
      <c r="L6019" t="s">
        <v>20</v>
      </c>
    </row>
    <row r="6020" spans="1:12" x14ac:dyDescent="0.25">
      <c r="A6020" t="s">
        <v>12</v>
      </c>
      <c r="B6020">
        <v>1128299</v>
      </c>
      <c r="C6020">
        <v>44463</v>
      </c>
      <c r="D6020" t="s">
        <v>31</v>
      </c>
      <c r="E6020" t="s">
        <v>86</v>
      </c>
      <c r="F6020" t="s">
        <v>87</v>
      </c>
      <c r="G6020" t="s">
        <v>21</v>
      </c>
      <c r="H6020">
        <v>41</v>
      </c>
      <c r="I6020">
        <v>113</v>
      </c>
      <c r="J6020">
        <v>4633</v>
      </c>
      <c r="K6020" t="s">
        <v>83</v>
      </c>
      <c r="L6020" t="s">
        <v>20</v>
      </c>
    </row>
    <row r="6021" spans="1:12" x14ac:dyDescent="0.25">
      <c r="A6021" t="s">
        <v>12</v>
      </c>
      <c r="B6021">
        <v>1128299</v>
      </c>
      <c r="C6021">
        <v>44463</v>
      </c>
      <c r="D6021" t="s">
        <v>31</v>
      </c>
      <c r="E6021" t="s">
        <v>86</v>
      </c>
      <c r="F6021" t="s">
        <v>87</v>
      </c>
      <c r="G6021" t="s">
        <v>22</v>
      </c>
      <c r="H6021">
        <v>54</v>
      </c>
      <c r="I6021">
        <v>105</v>
      </c>
      <c r="J6021">
        <v>5670</v>
      </c>
      <c r="K6021" t="s">
        <v>83</v>
      </c>
      <c r="L6021" t="s">
        <v>17</v>
      </c>
    </row>
    <row r="6022" spans="1:12" x14ac:dyDescent="0.25">
      <c r="A6022" t="s">
        <v>12</v>
      </c>
      <c r="B6022">
        <v>1128299</v>
      </c>
      <c r="C6022">
        <v>44463</v>
      </c>
      <c r="D6022" t="s">
        <v>31</v>
      </c>
      <c r="E6022" t="s">
        <v>86</v>
      </c>
      <c r="F6022" t="s">
        <v>87</v>
      </c>
      <c r="G6022" t="s">
        <v>23</v>
      </c>
      <c r="H6022">
        <v>56</v>
      </c>
      <c r="I6022">
        <v>119</v>
      </c>
      <c r="J6022">
        <v>6664</v>
      </c>
      <c r="K6022" t="s">
        <v>83</v>
      </c>
      <c r="L6022" t="s">
        <v>20</v>
      </c>
    </row>
    <row r="6023" spans="1:12" x14ac:dyDescent="0.25">
      <c r="A6023" t="s">
        <v>12</v>
      </c>
      <c r="B6023">
        <v>1128299</v>
      </c>
      <c r="C6023">
        <v>44492</v>
      </c>
      <c r="D6023" t="s">
        <v>31</v>
      </c>
      <c r="E6023" t="s">
        <v>86</v>
      </c>
      <c r="F6023" t="s">
        <v>87</v>
      </c>
      <c r="G6023" t="s">
        <v>15</v>
      </c>
      <c r="H6023">
        <v>41</v>
      </c>
      <c r="I6023">
        <v>135</v>
      </c>
      <c r="J6023">
        <v>5535</v>
      </c>
      <c r="K6023" t="s">
        <v>83</v>
      </c>
      <c r="L6023" t="s">
        <v>17</v>
      </c>
    </row>
    <row r="6024" spans="1:12" x14ac:dyDescent="0.25">
      <c r="A6024" t="s">
        <v>12</v>
      </c>
      <c r="B6024">
        <v>1128299</v>
      </c>
      <c r="C6024">
        <v>44492</v>
      </c>
      <c r="D6024" t="s">
        <v>31</v>
      </c>
      <c r="E6024" t="s">
        <v>86</v>
      </c>
      <c r="F6024" t="s">
        <v>87</v>
      </c>
      <c r="G6024" t="s">
        <v>18</v>
      </c>
      <c r="H6024">
        <v>47</v>
      </c>
      <c r="I6024">
        <v>145</v>
      </c>
      <c r="J6024">
        <v>6815</v>
      </c>
      <c r="K6024" t="s">
        <v>83</v>
      </c>
      <c r="L6024" t="s">
        <v>17</v>
      </c>
    </row>
    <row r="6025" spans="1:12" x14ac:dyDescent="0.25">
      <c r="A6025" t="s">
        <v>12</v>
      </c>
      <c r="B6025">
        <v>1128299</v>
      </c>
      <c r="C6025">
        <v>44492</v>
      </c>
      <c r="D6025" t="s">
        <v>31</v>
      </c>
      <c r="E6025" t="s">
        <v>86</v>
      </c>
      <c r="F6025" t="s">
        <v>87</v>
      </c>
      <c r="G6025" t="s">
        <v>19</v>
      </c>
      <c r="H6025">
        <v>44</v>
      </c>
      <c r="I6025">
        <v>91</v>
      </c>
      <c r="J6025">
        <v>4004</v>
      </c>
      <c r="K6025" t="s">
        <v>83</v>
      </c>
      <c r="L6025" t="s">
        <v>20</v>
      </c>
    </row>
    <row r="6026" spans="1:12" x14ac:dyDescent="0.25">
      <c r="A6026" t="s">
        <v>12</v>
      </c>
      <c r="B6026">
        <v>1128299</v>
      </c>
      <c r="C6026">
        <v>44492</v>
      </c>
      <c r="D6026" t="s">
        <v>31</v>
      </c>
      <c r="E6026" t="s">
        <v>86</v>
      </c>
      <c r="F6026" t="s">
        <v>87</v>
      </c>
      <c r="G6026" t="s">
        <v>21</v>
      </c>
      <c r="H6026">
        <v>43</v>
      </c>
      <c r="I6026">
        <v>90</v>
      </c>
      <c r="J6026">
        <v>3870</v>
      </c>
      <c r="K6026" t="s">
        <v>83</v>
      </c>
      <c r="L6026" t="s">
        <v>20</v>
      </c>
    </row>
    <row r="6027" spans="1:12" x14ac:dyDescent="0.25">
      <c r="A6027" t="s">
        <v>12</v>
      </c>
      <c r="B6027">
        <v>1128299</v>
      </c>
      <c r="C6027">
        <v>44492</v>
      </c>
      <c r="D6027" t="s">
        <v>31</v>
      </c>
      <c r="E6027" t="s">
        <v>86</v>
      </c>
      <c r="F6027" t="s">
        <v>87</v>
      </c>
      <c r="G6027" t="s">
        <v>22</v>
      </c>
      <c r="H6027">
        <v>53</v>
      </c>
      <c r="I6027">
        <v>69</v>
      </c>
      <c r="J6027">
        <v>3657</v>
      </c>
      <c r="K6027" t="s">
        <v>83</v>
      </c>
      <c r="L6027" t="s">
        <v>17</v>
      </c>
    </row>
    <row r="6028" spans="1:12" x14ac:dyDescent="0.25">
      <c r="A6028" t="s">
        <v>12</v>
      </c>
      <c r="B6028">
        <v>1128299</v>
      </c>
      <c r="C6028">
        <v>44492</v>
      </c>
      <c r="D6028" t="s">
        <v>31</v>
      </c>
      <c r="E6028" t="s">
        <v>86</v>
      </c>
      <c r="F6028" t="s">
        <v>87</v>
      </c>
      <c r="G6028" t="s">
        <v>23</v>
      </c>
      <c r="H6028">
        <v>56</v>
      </c>
      <c r="I6028">
        <v>85</v>
      </c>
      <c r="J6028">
        <v>4760</v>
      </c>
      <c r="K6028" t="s">
        <v>83</v>
      </c>
      <c r="L6028" t="s">
        <v>20</v>
      </c>
    </row>
    <row r="6029" spans="1:12" x14ac:dyDescent="0.25">
      <c r="A6029" t="s">
        <v>12</v>
      </c>
      <c r="B6029">
        <v>1128299</v>
      </c>
      <c r="C6029">
        <v>44523</v>
      </c>
      <c r="D6029" t="s">
        <v>31</v>
      </c>
      <c r="E6029" t="s">
        <v>86</v>
      </c>
      <c r="F6029" t="s">
        <v>87</v>
      </c>
      <c r="G6029" t="s">
        <v>15</v>
      </c>
      <c r="H6029">
        <v>42</v>
      </c>
      <c r="I6029">
        <v>135</v>
      </c>
      <c r="J6029">
        <v>5670</v>
      </c>
      <c r="K6029" t="s">
        <v>83</v>
      </c>
      <c r="L6029" t="s">
        <v>17</v>
      </c>
    </row>
    <row r="6030" spans="1:12" x14ac:dyDescent="0.25">
      <c r="A6030" t="s">
        <v>12</v>
      </c>
      <c r="B6030">
        <v>1128299</v>
      </c>
      <c r="C6030">
        <v>44523</v>
      </c>
      <c r="D6030" t="s">
        <v>31</v>
      </c>
      <c r="E6030" t="s">
        <v>86</v>
      </c>
      <c r="F6030" t="s">
        <v>87</v>
      </c>
      <c r="G6030" t="s">
        <v>18</v>
      </c>
      <c r="H6030">
        <v>46</v>
      </c>
      <c r="I6030">
        <v>147</v>
      </c>
      <c r="J6030">
        <v>6762</v>
      </c>
      <c r="K6030" t="s">
        <v>83</v>
      </c>
      <c r="L6030" t="s">
        <v>17</v>
      </c>
    </row>
    <row r="6031" spans="1:12" x14ac:dyDescent="0.25">
      <c r="A6031" t="s">
        <v>12</v>
      </c>
      <c r="B6031">
        <v>1128299</v>
      </c>
      <c r="C6031">
        <v>44523</v>
      </c>
      <c r="D6031" t="s">
        <v>31</v>
      </c>
      <c r="E6031" t="s">
        <v>86</v>
      </c>
      <c r="F6031" t="s">
        <v>87</v>
      </c>
      <c r="G6031" t="s">
        <v>19</v>
      </c>
      <c r="H6031">
        <v>44</v>
      </c>
      <c r="I6031">
        <v>105</v>
      </c>
      <c r="J6031">
        <v>4620</v>
      </c>
      <c r="K6031" t="s">
        <v>83</v>
      </c>
      <c r="L6031" t="s">
        <v>20</v>
      </c>
    </row>
    <row r="6032" spans="1:12" x14ac:dyDescent="0.25">
      <c r="A6032" t="s">
        <v>12</v>
      </c>
      <c r="B6032">
        <v>1128299</v>
      </c>
      <c r="C6032">
        <v>44523</v>
      </c>
      <c r="D6032" t="s">
        <v>31</v>
      </c>
      <c r="E6032" t="s">
        <v>86</v>
      </c>
      <c r="F6032" t="s">
        <v>87</v>
      </c>
      <c r="G6032" t="s">
        <v>21</v>
      </c>
      <c r="H6032">
        <v>42</v>
      </c>
      <c r="I6032">
        <v>98</v>
      </c>
      <c r="J6032">
        <v>4116</v>
      </c>
      <c r="K6032" t="s">
        <v>83</v>
      </c>
      <c r="L6032" t="s">
        <v>20</v>
      </c>
    </row>
    <row r="6033" spans="1:12" x14ac:dyDescent="0.25">
      <c r="A6033" t="s">
        <v>12</v>
      </c>
      <c r="B6033">
        <v>1128299</v>
      </c>
      <c r="C6033">
        <v>44523</v>
      </c>
      <c r="D6033" t="s">
        <v>31</v>
      </c>
      <c r="E6033" t="s">
        <v>86</v>
      </c>
      <c r="F6033" t="s">
        <v>87</v>
      </c>
      <c r="G6033" t="s">
        <v>22</v>
      </c>
      <c r="H6033">
        <v>53</v>
      </c>
      <c r="I6033">
        <v>87</v>
      </c>
      <c r="J6033">
        <v>4611</v>
      </c>
      <c r="K6033" t="s">
        <v>83</v>
      </c>
      <c r="L6033" t="s">
        <v>17</v>
      </c>
    </row>
    <row r="6034" spans="1:12" x14ac:dyDescent="0.25">
      <c r="A6034" t="s">
        <v>12</v>
      </c>
      <c r="B6034">
        <v>1128299</v>
      </c>
      <c r="C6034">
        <v>44523</v>
      </c>
      <c r="D6034" t="s">
        <v>31</v>
      </c>
      <c r="E6034" t="s">
        <v>86</v>
      </c>
      <c r="F6034" t="s">
        <v>87</v>
      </c>
      <c r="G6034" t="s">
        <v>23</v>
      </c>
      <c r="H6034">
        <v>55</v>
      </c>
      <c r="I6034">
        <v>111</v>
      </c>
      <c r="J6034">
        <v>6105</v>
      </c>
      <c r="K6034" t="s">
        <v>83</v>
      </c>
      <c r="L6034" t="s">
        <v>20</v>
      </c>
    </row>
    <row r="6035" spans="1:12" x14ac:dyDescent="0.25">
      <c r="A6035" t="s">
        <v>12</v>
      </c>
      <c r="B6035">
        <v>1128299</v>
      </c>
      <c r="C6035">
        <v>44552</v>
      </c>
      <c r="D6035" t="s">
        <v>31</v>
      </c>
      <c r="E6035" t="s">
        <v>86</v>
      </c>
      <c r="F6035" t="s">
        <v>87</v>
      </c>
      <c r="G6035" t="s">
        <v>15</v>
      </c>
      <c r="H6035">
        <v>44</v>
      </c>
      <c r="I6035">
        <v>181</v>
      </c>
      <c r="J6035">
        <v>7964</v>
      </c>
      <c r="K6035" t="s">
        <v>83</v>
      </c>
      <c r="L6035" t="s">
        <v>17</v>
      </c>
    </row>
    <row r="6036" spans="1:12" x14ac:dyDescent="0.25">
      <c r="A6036" t="s">
        <v>12</v>
      </c>
      <c r="B6036">
        <v>1128299</v>
      </c>
      <c r="C6036">
        <v>44552</v>
      </c>
      <c r="D6036" t="s">
        <v>31</v>
      </c>
      <c r="E6036" t="s">
        <v>86</v>
      </c>
      <c r="F6036" t="s">
        <v>87</v>
      </c>
      <c r="G6036" t="s">
        <v>18</v>
      </c>
      <c r="H6036">
        <v>49</v>
      </c>
      <c r="I6036">
        <v>175</v>
      </c>
      <c r="J6036">
        <v>8575</v>
      </c>
      <c r="K6036" t="s">
        <v>83</v>
      </c>
      <c r="L6036" t="s">
        <v>17</v>
      </c>
    </row>
    <row r="6037" spans="1:12" x14ac:dyDescent="0.25">
      <c r="A6037" t="s">
        <v>34</v>
      </c>
      <c r="B6037">
        <v>1128299</v>
      </c>
      <c r="C6037">
        <v>44552</v>
      </c>
      <c r="D6037" t="s">
        <v>31</v>
      </c>
      <c r="E6037" t="s">
        <v>86</v>
      </c>
      <c r="F6037" t="s">
        <v>87</v>
      </c>
      <c r="G6037" t="s">
        <v>19</v>
      </c>
      <c r="H6037">
        <v>43</v>
      </c>
      <c r="I6037">
        <v>123</v>
      </c>
      <c r="J6037">
        <v>5289</v>
      </c>
      <c r="K6037" t="s">
        <v>83</v>
      </c>
      <c r="L6037" t="s">
        <v>20</v>
      </c>
    </row>
    <row r="6038" spans="1:12" x14ac:dyDescent="0.25">
      <c r="A6038" t="s">
        <v>34</v>
      </c>
      <c r="B6038">
        <v>1128299</v>
      </c>
      <c r="C6038">
        <v>44552</v>
      </c>
      <c r="D6038" t="s">
        <v>31</v>
      </c>
      <c r="E6038" t="s">
        <v>86</v>
      </c>
      <c r="F6038" t="s">
        <v>87</v>
      </c>
      <c r="G6038" t="s">
        <v>21</v>
      </c>
      <c r="H6038">
        <v>44</v>
      </c>
      <c r="I6038">
        <v>115</v>
      </c>
      <c r="J6038">
        <v>5060</v>
      </c>
      <c r="K6038" t="s">
        <v>83</v>
      </c>
      <c r="L6038" t="s">
        <v>20</v>
      </c>
    </row>
    <row r="6039" spans="1:12" x14ac:dyDescent="0.25">
      <c r="A6039" t="s">
        <v>34</v>
      </c>
      <c r="B6039">
        <v>1128299</v>
      </c>
      <c r="C6039">
        <v>44552</v>
      </c>
      <c r="D6039" t="s">
        <v>31</v>
      </c>
      <c r="E6039" t="s">
        <v>86</v>
      </c>
      <c r="F6039" t="s">
        <v>87</v>
      </c>
      <c r="G6039" t="s">
        <v>22</v>
      </c>
      <c r="H6039">
        <v>52</v>
      </c>
      <c r="I6039">
        <v>88</v>
      </c>
      <c r="J6039">
        <v>4576</v>
      </c>
      <c r="K6039" t="s">
        <v>83</v>
      </c>
      <c r="L6039" t="s">
        <v>17</v>
      </c>
    </row>
    <row r="6040" spans="1:12" x14ac:dyDescent="0.25">
      <c r="A6040" t="s">
        <v>34</v>
      </c>
      <c r="B6040">
        <v>1128299</v>
      </c>
      <c r="C6040">
        <v>44552</v>
      </c>
      <c r="D6040" t="s">
        <v>31</v>
      </c>
      <c r="E6040" t="s">
        <v>86</v>
      </c>
      <c r="F6040" t="s">
        <v>87</v>
      </c>
      <c r="G6040" t="s">
        <v>23</v>
      </c>
      <c r="H6040">
        <v>58</v>
      </c>
      <c r="I6040">
        <v>135</v>
      </c>
      <c r="J6040">
        <v>7830</v>
      </c>
      <c r="K6040" t="s">
        <v>83</v>
      </c>
      <c r="L6040" t="s">
        <v>20</v>
      </c>
    </row>
    <row r="6041" spans="1:12" x14ac:dyDescent="0.25">
      <c r="A6041" t="s">
        <v>34</v>
      </c>
      <c r="B6041">
        <v>1128299</v>
      </c>
      <c r="C6041">
        <v>44222</v>
      </c>
      <c r="D6041" t="s">
        <v>31</v>
      </c>
      <c r="E6041" t="s">
        <v>86</v>
      </c>
      <c r="F6041" t="s">
        <v>87</v>
      </c>
      <c r="G6041" t="s">
        <v>15</v>
      </c>
      <c r="H6041">
        <v>33</v>
      </c>
      <c r="I6041">
        <v>133</v>
      </c>
      <c r="J6041">
        <v>4389</v>
      </c>
      <c r="K6041" t="s">
        <v>83</v>
      </c>
      <c r="L6041" t="s">
        <v>17</v>
      </c>
    </row>
    <row r="6042" spans="1:12" x14ac:dyDescent="0.25">
      <c r="A6042" t="s">
        <v>34</v>
      </c>
      <c r="B6042">
        <v>1128299</v>
      </c>
      <c r="C6042">
        <v>44222</v>
      </c>
      <c r="D6042" t="s">
        <v>31</v>
      </c>
      <c r="E6042" t="s">
        <v>86</v>
      </c>
      <c r="F6042" t="s">
        <v>87</v>
      </c>
      <c r="G6042" t="s">
        <v>18</v>
      </c>
      <c r="H6042">
        <v>42</v>
      </c>
      <c r="I6042">
        <v>138</v>
      </c>
      <c r="J6042">
        <v>5796</v>
      </c>
      <c r="K6042" t="s">
        <v>83</v>
      </c>
      <c r="L6042" t="s">
        <v>17</v>
      </c>
    </row>
    <row r="6043" spans="1:12" x14ac:dyDescent="0.25">
      <c r="A6043" t="s">
        <v>34</v>
      </c>
      <c r="B6043">
        <v>1128299</v>
      </c>
      <c r="C6043">
        <v>44222</v>
      </c>
      <c r="D6043" t="s">
        <v>31</v>
      </c>
      <c r="E6043" t="s">
        <v>86</v>
      </c>
      <c r="F6043" t="s">
        <v>87</v>
      </c>
      <c r="G6043" t="s">
        <v>19</v>
      </c>
      <c r="H6043">
        <v>42</v>
      </c>
      <c r="I6043">
        <v>138</v>
      </c>
      <c r="J6043">
        <v>5796</v>
      </c>
      <c r="K6043" t="s">
        <v>83</v>
      </c>
      <c r="L6043" t="s">
        <v>20</v>
      </c>
    </row>
    <row r="6044" spans="1:12" x14ac:dyDescent="0.25">
      <c r="A6044" t="s">
        <v>34</v>
      </c>
      <c r="B6044">
        <v>1128299</v>
      </c>
      <c r="C6044">
        <v>44222</v>
      </c>
      <c r="D6044" t="s">
        <v>31</v>
      </c>
      <c r="E6044" t="s">
        <v>86</v>
      </c>
      <c r="F6044" t="s">
        <v>87</v>
      </c>
      <c r="G6044" t="s">
        <v>21</v>
      </c>
      <c r="H6044">
        <v>43</v>
      </c>
      <c r="I6044">
        <v>85</v>
      </c>
      <c r="J6044">
        <v>3655</v>
      </c>
      <c r="K6044" t="s">
        <v>83</v>
      </c>
      <c r="L6044" t="s">
        <v>20</v>
      </c>
    </row>
    <row r="6045" spans="1:12" x14ac:dyDescent="0.25">
      <c r="A6045" t="s">
        <v>34</v>
      </c>
      <c r="B6045">
        <v>1128299</v>
      </c>
      <c r="C6045">
        <v>44222</v>
      </c>
      <c r="D6045" t="s">
        <v>31</v>
      </c>
      <c r="E6045" t="s">
        <v>86</v>
      </c>
      <c r="F6045" t="s">
        <v>87</v>
      </c>
      <c r="G6045" t="s">
        <v>22</v>
      </c>
      <c r="H6045">
        <v>45</v>
      </c>
      <c r="I6045">
        <v>80</v>
      </c>
      <c r="J6045">
        <v>3600</v>
      </c>
      <c r="K6045" t="s">
        <v>83</v>
      </c>
      <c r="L6045" t="s">
        <v>17</v>
      </c>
    </row>
    <row r="6046" spans="1:12" x14ac:dyDescent="0.25">
      <c r="A6046" t="s">
        <v>34</v>
      </c>
      <c r="B6046">
        <v>1128299</v>
      </c>
      <c r="C6046">
        <v>44222</v>
      </c>
      <c r="D6046" t="s">
        <v>31</v>
      </c>
      <c r="E6046" t="s">
        <v>86</v>
      </c>
      <c r="F6046" t="s">
        <v>87</v>
      </c>
      <c r="G6046" t="s">
        <v>23</v>
      </c>
      <c r="H6046">
        <v>42</v>
      </c>
      <c r="I6046">
        <v>128</v>
      </c>
      <c r="J6046">
        <v>5376</v>
      </c>
      <c r="K6046" t="s">
        <v>83</v>
      </c>
      <c r="L6046" t="s">
        <v>20</v>
      </c>
    </row>
    <row r="6047" spans="1:12" x14ac:dyDescent="0.25">
      <c r="A6047" t="s">
        <v>34</v>
      </c>
      <c r="B6047">
        <v>1128299</v>
      </c>
      <c r="C6047">
        <v>44253</v>
      </c>
      <c r="D6047" t="s">
        <v>31</v>
      </c>
      <c r="E6047" t="s">
        <v>86</v>
      </c>
      <c r="F6047" t="s">
        <v>87</v>
      </c>
      <c r="G6047" t="s">
        <v>15</v>
      </c>
      <c r="H6047">
        <v>33</v>
      </c>
      <c r="I6047">
        <v>147</v>
      </c>
      <c r="J6047">
        <v>4851</v>
      </c>
      <c r="K6047" t="s">
        <v>83</v>
      </c>
      <c r="L6047" t="s">
        <v>17</v>
      </c>
    </row>
    <row r="6048" spans="1:12" x14ac:dyDescent="0.25">
      <c r="A6048" t="s">
        <v>34</v>
      </c>
      <c r="B6048">
        <v>1128299</v>
      </c>
      <c r="C6048">
        <v>44253</v>
      </c>
      <c r="D6048" t="s">
        <v>31</v>
      </c>
      <c r="E6048" t="s">
        <v>86</v>
      </c>
      <c r="F6048" t="s">
        <v>87</v>
      </c>
      <c r="G6048" t="s">
        <v>18</v>
      </c>
      <c r="H6048">
        <v>44</v>
      </c>
      <c r="I6048">
        <v>106</v>
      </c>
      <c r="J6048">
        <v>4664</v>
      </c>
      <c r="K6048" t="s">
        <v>83</v>
      </c>
      <c r="L6048" t="s">
        <v>17</v>
      </c>
    </row>
    <row r="6049" spans="1:12" x14ac:dyDescent="0.25">
      <c r="A6049" t="s">
        <v>34</v>
      </c>
      <c r="B6049">
        <v>1128299</v>
      </c>
      <c r="C6049">
        <v>44253</v>
      </c>
      <c r="D6049" t="s">
        <v>31</v>
      </c>
      <c r="E6049" t="s">
        <v>86</v>
      </c>
      <c r="F6049" t="s">
        <v>87</v>
      </c>
      <c r="G6049" t="s">
        <v>19</v>
      </c>
      <c r="H6049">
        <v>41</v>
      </c>
      <c r="I6049">
        <v>111</v>
      </c>
      <c r="J6049">
        <v>4551</v>
      </c>
      <c r="K6049" t="s">
        <v>83</v>
      </c>
      <c r="L6049" t="s">
        <v>20</v>
      </c>
    </row>
    <row r="6050" spans="1:12" x14ac:dyDescent="0.25">
      <c r="A6050" t="s">
        <v>34</v>
      </c>
      <c r="B6050">
        <v>1128299</v>
      </c>
      <c r="C6050">
        <v>44253</v>
      </c>
      <c r="D6050" t="s">
        <v>31</v>
      </c>
      <c r="E6050" t="s">
        <v>88</v>
      </c>
      <c r="F6050" t="s">
        <v>89</v>
      </c>
      <c r="G6050" t="s">
        <v>21</v>
      </c>
      <c r="H6050">
        <v>43</v>
      </c>
      <c r="I6050">
        <v>74</v>
      </c>
      <c r="J6050">
        <v>3182</v>
      </c>
      <c r="K6050" t="s">
        <v>83</v>
      </c>
      <c r="L6050" t="s">
        <v>20</v>
      </c>
    </row>
    <row r="6051" spans="1:12" x14ac:dyDescent="0.25">
      <c r="A6051" t="s">
        <v>34</v>
      </c>
      <c r="B6051">
        <v>1128299</v>
      </c>
      <c r="C6051">
        <v>44253</v>
      </c>
      <c r="D6051" t="s">
        <v>31</v>
      </c>
      <c r="E6051" t="s">
        <v>88</v>
      </c>
      <c r="F6051" t="s">
        <v>89</v>
      </c>
      <c r="G6051" t="s">
        <v>22</v>
      </c>
      <c r="H6051">
        <v>45</v>
      </c>
      <c r="I6051">
        <v>54</v>
      </c>
      <c r="J6051">
        <v>2430</v>
      </c>
      <c r="K6051" t="s">
        <v>83</v>
      </c>
      <c r="L6051" t="s">
        <v>17</v>
      </c>
    </row>
    <row r="6052" spans="1:12" x14ac:dyDescent="0.25">
      <c r="A6052" t="s">
        <v>34</v>
      </c>
      <c r="B6052">
        <v>1128299</v>
      </c>
      <c r="C6052">
        <v>44253</v>
      </c>
      <c r="D6052" t="s">
        <v>31</v>
      </c>
      <c r="E6052" t="s">
        <v>88</v>
      </c>
      <c r="F6052" t="s">
        <v>89</v>
      </c>
      <c r="G6052" t="s">
        <v>23</v>
      </c>
      <c r="H6052">
        <v>41</v>
      </c>
      <c r="I6052">
        <v>104</v>
      </c>
      <c r="J6052">
        <v>4264</v>
      </c>
      <c r="K6052" t="s">
        <v>83</v>
      </c>
      <c r="L6052" t="s">
        <v>20</v>
      </c>
    </row>
    <row r="6053" spans="1:12" x14ac:dyDescent="0.25">
      <c r="A6053" t="s">
        <v>34</v>
      </c>
      <c r="B6053">
        <v>1128299</v>
      </c>
      <c r="C6053">
        <v>44280</v>
      </c>
      <c r="D6053" t="s">
        <v>31</v>
      </c>
      <c r="E6053" t="s">
        <v>88</v>
      </c>
      <c r="F6053" t="s">
        <v>89</v>
      </c>
      <c r="G6053" t="s">
        <v>15</v>
      </c>
      <c r="H6053">
        <v>44</v>
      </c>
      <c r="I6053">
        <v>165</v>
      </c>
      <c r="J6053">
        <v>7260</v>
      </c>
      <c r="K6053" t="s">
        <v>83</v>
      </c>
      <c r="L6053" t="s">
        <v>17</v>
      </c>
    </row>
    <row r="6054" spans="1:12" x14ac:dyDescent="0.25">
      <c r="A6054" t="s">
        <v>34</v>
      </c>
      <c r="B6054">
        <v>1128299</v>
      </c>
      <c r="C6054">
        <v>44280</v>
      </c>
      <c r="D6054" t="s">
        <v>31</v>
      </c>
      <c r="E6054" t="s">
        <v>88</v>
      </c>
      <c r="F6054" t="s">
        <v>89</v>
      </c>
      <c r="G6054" t="s">
        <v>18</v>
      </c>
      <c r="H6054">
        <v>51</v>
      </c>
      <c r="I6054">
        <v>112</v>
      </c>
      <c r="J6054">
        <v>5712</v>
      </c>
      <c r="K6054" t="s">
        <v>83</v>
      </c>
      <c r="L6054" t="s">
        <v>17</v>
      </c>
    </row>
    <row r="6055" spans="1:12" x14ac:dyDescent="0.25">
      <c r="A6055" t="s">
        <v>34</v>
      </c>
      <c r="B6055">
        <v>1128299</v>
      </c>
      <c r="C6055">
        <v>44280</v>
      </c>
      <c r="D6055" t="s">
        <v>31</v>
      </c>
      <c r="E6055" t="s">
        <v>88</v>
      </c>
      <c r="F6055" t="s">
        <v>89</v>
      </c>
      <c r="G6055" t="s">
        <v>19</v>
      </c>
      <c r="H6055">
        <v>52</v>
      </c>
      <c r="I6055">
        <v>112</v>
      </c>
      <c r="J6055">
        <v>5824</v>
      </c>
      <c r="K6055" t="s">
        <v>83</v>
      </c>
      <c r="L6055" t="s">
        <v>20</v>
      </c>
    </row>
    <row r="6056" spans="1:12" x14ac:dyDescent="0.25">
      <c r="A6056" t="s">
        <v>34</v>
      </c>
      <c r="B6056">
        <v>1128299</v>
      </c>
      <c r="C6056">
        <v>44280</v>
      </c>
      <c r="D6056" t="s">
        <v>31</v>
      </c>
      <c r="E6056" t="s">
        <v>88</v>
      </c>
      <c r="F6056" t="s">
        <v>89</v>
      </c>
      <c r="G6056" t="s">
        <v>21</v>
      </c>
      <c r="H6056">
        <v>50</v>
      </c>
      <c r="I6056">
        <v>83</v>
      </c>
      <c r="J6056">
        <v>4150</v>
      </c>
      <c r="K6056" t="s">
        <v>83</v>
      </c>
      <c r="L6056" t="s">
        <v>20</v>
      </c>
    </row>
    <row r="6057" spans="1:12" x14ac:dyDescent="0.25">
      <c r="A6057" t="s">
        <v>34</v>
      </c>
      <c r="B6057">
        <v>1128299</v>
      </c>
      <c r="C6057">
        <v>44280</v>
      </c>
      <c r="D6057" t="s">
        <v>31</v>
      </c>
      <c r="E6057" t="s">
        <v>88</v>
      </c>
      <c r="F6057" t="s">
        <v>89</v>
      </c>
      <c r="G6057" t="s">
        <v>22</v>
      </c>
      <c r="H6057">
        <v>55</v>
      </c>
      <c r="I6057">
        <v>53</v>
      </c>
      <c r="J6057">
        <v>2915</v>
      </c>
      <c r="K6057" t="s">
        <v>83</v>
      </c>
      <c r="L6057" t="s">
        <v>17</v>
      </c>
    </row>
    <row r="6058" spans="1:12" x14ac:dyDescent="0.25">
      <c r="A6058" t="s">
        <v>34</v>
      </c>
      <c r="B6058">
        <v>1128299</v>
      </c>
      <c r="C6058">
        <v>44280</v>
      </c>
      <c r="D6058" t="s">
        <v>31</v>
      </c>
      <c r="E6058" t="s">
        <v>88</v>
      </c>
      <c r="F6058" t="s">
        <v>89</v>
      </c>
      <c r="G6058" t="s">
        <v>23</v>
      </c>
      <c r="H6058">
        <v>50</v>
      </c>
      <c r="I6058">
        <v>98</v>
      </c>
      <c r="J6058">
        <v>4900</v>
      </c>
      <c r="K6058" t="s">
        <v>83</v>
      </c>
      <c r="L6058" t="s">
        <v>20</v>
      </c>
    </row>
    <row r="6059" spans="1:12" x14ac:dyDescent="0.25">
      <c r="A6059" t="s">
        <v>34</v>
      </c>
      <c r="B6059">
        <v>1128299</v>
      </c>
      <c r="C6059">
        <v>44312</v>
      </c>
      <c r="D6059" t="s">
        <v>31</v>
      </c>
      <c r="E6059" t="s">
        <v>88</v>
      </c>
      <c r="F6059" t="s">
        <v>89</v>
      </c>
      <c r="G6059" t="s">
        <v>15</v>
      </c>
      <c r="H6059">
        <v>51</v>
      </c>
      <c r="I6059">
        <v>154</v>
      </c>
      <c r="J6059">
        <v>7854</v>
      </c>
      <c r="K6059" t="s">
        <v>83</v>
      </c>
      <c r="L6059" t="s">
        <v>17</v>
      </c>
    </row>
    <row r="6060" spans="1:12" x14ac:dyDescent="0.25">
      <c r="A6060" t="s">
        <v>34</v>
      </c>
      <c r="B6060">
        <v>1128299</v>
      </c>
      <c r="C6060">
        <v>44312</v>
      </c>
      <c r="D6060" t="s">
        <v>31</v>
      </c>
      <c r="E6060" t="s">
        <v>88</v>
      </c>
      <c r="F6060" t="s">
        <v>89</v>
      </c>
      <c r="G6060" t="s">
        <v>18</v>
      </c>
      <c r="H6060">
        <v>59</v>
      </c>
      <c r="I6060">
        <v>98</v>
      </c>
      <c r="J6060">
        <v>5782</v>
      </c>
      <c r="K6060" t="s">
        <v>83</v>
      </c>
      <c r="L6060" t="s">
        <v>17</v>
      </c>
    </row>
    <row r="6061" spans="1:12" x14ac:dyDescent="0.25">
      <c r="A6061" t="s">
        <v>34</v>
      </c>
      <c r="B6061">
        <v>1128299</v>
      </c>
      <c r="C6061">
        <v>44312</v>
      </c>
      <c r="D6061" t="s">
        <v>31</v>
      </c>
      <c r="E6061" t="s">
        <v>88</v>
      </c>
      <c r="F6061" t="s">
        <v>89</v>
      </c>
      <c r="G6061" t="s">
        <v>19</v>
      </c>
      <c r="H6061">
        <v>55</v>
      </c>
      <c r="I6061">
        <v>116</v>
      </c>
      <c r="J6061">
        <v>6380</v>
      </c>
      <c r="K6061" t="s">
        <v>83</v>
      </c>
      <c r="L6061" t="s">
        <v>20</v>
      </c>
    </row>
    <row r="6062" spans="1:12" x14ac:dyDescent="0.25">
      <c r="A6062" t="s">
        <v>34</v>
      </c>
      <c r="B6062">
        <v>1128299</v>
      </c>
      <c r="C6062">
        <v>44312</v>
      </c>
      <c r="D6062" t="s">
        <v>31</v>
      </c>
      <c r="E6062" t="s">
        <v>88</v>
      </c>
      <c r="F6062" t="s">
        <v>89</v>
      </c>
      <c r="G6062" t="s">
        <v>21</v>
      </c>
      <c r="H6062">
        <v>54</v>
      </c>
      <c r="I6062">
        <v>87</v>
      </c>
      <c r="J6062">
        <v>4698</v>
      </c>
      <c r="K6062" t="s">
        <v>83</v>
      </c>
      <c r="L6062" t="s">
        <v>20</v>
      </c>
    </row>
    <row r="6063" spans="1:12" x14ac:dyDescent="0.25">
      <c r="A6063" t="s">
        <v>34</v>
      </c>
      <c r="B6063">
        <v>1128299</v>
      </c>
      <c r="C6063">
        <v>44312</v>
      </c>
      <c r="D6063" t="s">
        <v>31</v>
      </c>
      <c r="E6063" t="s">
        <v>88</v>
      </c>
      <c r="F6063" t="s">
        <v>89</v>
      </c>
      <c r="G6063" t="s">
        <v>22</v>
      </c>
      <c r="H6063">
        <v>56</v>
      </c>
      <c r="I6063">
        <v>58</v>
      </c>
      <c r="J6063">
        <v>3248</v>
      </c>
      <c r="K6063" t="s">
        <v>83</v>
      </c>
      <c r="L6063" t="s">
        <v>17</v>
      </c>
    </row>
    <row r="6064" spans="1:12" x14ac:dyDescent="0.25">
      <c r="A6064" t="s">
        <v>34</v>
      </c>
      <c r="B6064">
        <v>1128299</v>
      </c>
      <c r="C6064">
        <v>44312</v>
      </c>
      <c r="D6064" t="s">
        <v>31</v>
      </c>
      <c r="E6064" t="s">
        <v>88</v>
      </c>
      <c r="F6064" t="s">
        <v>89</v>
      </c>
      <c r="G6064" t="s">
        <v>23</v>
      </c>
      <c r="H6064">
        <v>69</v>
      </c>
      <c r="I6064">
        <v>101</v>
      </c>
      <c r="J6064">
        <v>6969</v>
      </c>
      <c r="K6064" t="s">
        <v>83</v>
      </c>
      <c r="L6064" t="s">
        <v>20</v>
      </c>
    </row>
    <row r="6065" spans="1:12" x14ac:dyDescent="0.25">
      <c r="A6065" t="s">
        <v>34</v>
      </c>
      <c r="B6065">
        <v>1128299</v>
      </c>
      <c r="C6065">
        <v>44343</v>
      </c>
      <c r="D6065" t="s">
        <v>31</v>
      </c>
      <c r="E6065" t="s">
        <v>88</v>
      </c>
      <c r="F6065" t="s">
        <v>89</v>
      </c>
      <c r="G6065" t="s">
        <v>15</v>
      </c>
      <c r="H6065">
        <v>51</v>
      </c>
      <c r="I6065">
        <v>150</v>
      </c>
      <c r="J6065">
        <v>7650</v>
      </c>
      <c r="K6065" t="s">
        <v>83</v>
      </c>
      <c r="L6065" t="s">
        <v>17</v>
      </c>
    </row>
    <row r="6066" spans="1:12" x14ac:dyDescent="0.25">
      <c r="A6066" t="s">
        <v>34</v>
      </c>
      <c r="B6066">
        <v>1128299</v>
      </c>
      <c r="C6066">
        <v>44343</v>
      </c>
      <c r="D6066" t="s">
        <v>31</v>
      </c>
      <c r="E6066" t="s">
        <v>88</v>
      </c>
      <c r="F6066" t="s">
        <v>89</v>
      </c>
      <c r="G6066" t="s">
        <v>18</v>
      </c>
      <c r="H6066">
        <v>58</v>
      </c>
      <c r="I6066">
        <v>111</v>
      </c>
      <c r="J6066">
        <v>6438</v>
      </c>
      <c r="K6066" t="s">
        <v>83</v>
      </c>
      <c r="L6066" t="s">
        <v>17</v>
      </c>
    </row>
    <row r="6067" spans="1:12" x14ac:dyDescent="0.25">
      <c r="A6067" t="s">
        <v>34</v>
      </c>
      <c r="B6067">
        <v>1128299</v>
      </c>
      <c r="C6067">
        <v>44343</v>
      </c>
      <c r="D6067" t="s">
        <v>31</v>
      </c>
      <c r="E6067" t="s">
        <v>88</v>
      </c>
      <c r="F6067" t="s">
        <v>89</v>
      </c>
      <c r="G6067" t="s">
        <v>19</v>
      </c>
      <c r="H6067">
        <v>56</v>
      </c>
      <c r="I6067">
        <v>126</v>
      </c>
      <c r="J6067">
        <v>7056</v>
      </c>
      <c r="K6067" t="s">
        <v>83</v>
      </c>
      <c r="L6067" t="s">
        <v>20</v>
      </c>
    </row>
    <row r="6068" spans="1:12" x14ac:dyDescent="0.25">
      <c r="A6068" t="s">
        <v>34</v>
      </c>
      <c r="B6068">
        <v>1128299</v>
      </c>
      <c r="C6068">
        <v>44343</v>
      </c>
      <c r="D6068" t="s">
        <v>31</v>
      </c>
      <c r="E6068" t="s">
        <v>88</v>
      </c>
      <c r="F6068" t="s">
        <v>89</v>
      </c>
      <c r="G6068" t="s">
        <v>21</v>
      </c>
      <c r="H6068">
        <v>51</v>
      </c>
      <c r="I6068">
        <v>91</v>
      </c>
      <c r="J6068">
        <v>4641</v>
      </c>
      <c r="K6068" t="s">
        <v>83</v>
      </c>
      <c r="L6068" t="s">
        <v>20</v>
      </c>
    </row>
    <row r="6069" spans="1:12" x14ac:dyDescent="0.25">
      <c r="A6069" t="s">
        <v>34</v>
      </c>
      <c r="B6069">
        <v>1128299</v>
      </c>
      <c r="C6069">
        <v>44343</v>
      </c>
      <c r="D6069" t="s">
        <v>31</v>
      </c>
      <c r="E6069" t="s">
        <v>88</v>
      </c>
      <c r="F6069" t="s">
        <v>89</v>
      </c>
      <c r="G6069" t="s">
        <v>22</v>
      </c>
      <c r="H6069">
        <v>56</v>
      </c>
      <c r="I6069">
        <v>65</v>
      </c>
      <c r="J6069">
        <v>3640</v>
      </c>
      <c r="K6069" t="s">
        <v>83</v>
      </c>
      <c r="L6069" t="s">
        <v>17</v>
      </c>
    </row>
    <row r="6070" spans="1:12" x14ac:dyDescent="0.25">
      <c r="A6070" t="s">
        <v>34</v>
      </c>
      <c r="B6070">
        <v>1128299</v>
      </c>
      <c r="C6070">
        <v>44343</v>
      </c>
      <c r="D6070" t="s">
        <v>31</v>
      </c>
      <c r="E6070" t="s">
        <v>88</v>
      </c>
      <c r="F6070" t="s">
        <v>89</v>
      </c>
      <c r="G6070" t="s">
        <v>23</v>
      </c>
      <c r="H6070">
        <v>69</v>
      </c>
      <c r="I6070">
        <v>115</v>
      </c>
      <c r="J6070">
        <v>7935</v>
      </c>
      <c r="K6070" t="s">
        <v>83</v>
      </c>
      <c r="L6070" t="s">
        <v>20</v>
      </c>
    </row>
    <row r="6071" spans="1:12" x14ac:dyDescent="0.25">
      <c r="A6071" t="s">
        <v>34</v>
      </c>
      <c r="B6071">
        <v>1128299</v>
      </c>
      <c r="C6071">
        <v>44373</v>
      </c>
      <c r="D6071" t="s">
        <v>31</v>
      </c>
      <c r="E6071" t="s">
        <v>88</v>
      </c>
      <c r="F6071" t="s">
        <v>89</v>
      </c>
      <c r="G6071" t="s">
        <v>15</v>
      </c>
      <c r="H6071">
        <v>52</v>
      </c>
      <c r="I6071">
        <v>203</v>
      </c>
      <c r="J6071">
        <v>10556</v>
      </c>
      <c r="K6071" t="s">
        <v>83</v>
      </c>
      <c r="L6071" t="s">
        <v>17</v>
      </c>
    </row>
    <row r="6072" spans="1:12" x14ac:dyDescent="0.25">
      <c r="A6072" t="s">
        <v>34</v>
      </c>
      <c r="B6072">
        <v>1128299</v>
      </c>
      <c r="C6072">
        <v>44373</v>
      </c>
      <c r="D6072" t="s">
        <v>31</v>
      </c>
      <c r="E6072" t="s">
        <v>88</v>
      </c>
      <c r="F6072" t="s">
        <v>89</v>
      </c>
      <c r="G6072" t="s">
        <v>18</v>
      </c>
      <c r="H6072">
        <v>54</v>
      </c>
      <c r="I6072">
        <v>154</v>
      </c>
      <c r="J6072">
        <v>8316</v>
      </c>
      <c r="K6072" t="s">
        <v>83</v>
      </c>
      <c r="L6072" t="s">
        <v>17</v>
      </c>
    </row>
    <row r="6073" spans="1:12" x14ac:dyDescent="0.25">
      <c r="A6073" t="s">
        <v>34</v>
      </c>
      <c r="B6073">
        <v>1128299</v>
      </c>
      <c r="C6073">
        <v>44373</v>
      </c>
      <c r="D6073" t="s">
        <v>31</v>
      </c>
      <c r="E6073" t="s">
        <v>88</v>
      </c>
      <c r="F6073" t="s">
        <v>89</v>
      </c>
      <c r="G6073" t="s">
        <v>19</v>
      </c>
      <c r="H6073">
        <v>54</v>
      </c>
      <c r="I6073">
        <v>149</v>
      </c>
      <c r="J6073">
        <v>8046</v>
      </c>
      <c r="K6073" t="s">
        <v>83</v>
      </c>
      <c r="L6073" t="s">
        <v>20</v>
      </c>
    </row>
    <row r="6074" spans="1:12" x14ac:dyDescent="0.25">
      <c r="A6074" t="s">
        <v>34</v>
      </c>
      <c r="B6074">
        <v>1128299</v>
      </c>
      <c r="C6074">
        <v>44373</v>
      </c>
      <c r="D6074" t="s">
        <v>31</v>
      </c>
      <c r="E6074" t="s">
        <v>88</v>
      </c>
      <c r="F6074" t="s">
        <v>89</v>
      </c>
      <c r="G6074" t="s">
        <v>21</v>
      </c>
      <c r="H6074">
        <v>54</v>
      </c>
      <c r="I6074">
        <v>106</v>
      </c>
      <c r="J6074">
        <v>5724</v>
      </c>
      <c r="K6074" t="s">
        <v>83</v>
      </c>
      <c r="L6074" t="s">
        <v>20</v>
      </c>
    </row>
    <row r="6075" spans="1:12" x14ac:dyDescent="0.25">
      <c r="A6075" t="s">
        <v>34</v>
      </c>
      <c r="B6075">
        <v>1128299</v>
      </c>
      <c r="C6075">
        <v>44373</v>
      </c>
      <c r="D6075" t="s">
        <v>31</v>
      </c>
      <c r="E6075" t="s">
        <v>88</v>
      </c>
      <c r="F6075" t="s">
        <v>89</v>
      </c>
      <c r="G6075" t="s">
        <v>22</v>
      </c>
      <c r="H6075">
        <v>56</v>
      </c>
      <c r="I6075">
        <v>87</v>
      </c>
      <c r="J6075">
        <v>4872</v>
      </c>
      <c r="K6075" t="s">
        <v>83</v>
      </c>
      <c r="L6075" t="s">
        <v>17</v>
      </c>
    </row>
    <row r="6076" spans="1:12" x14ac:dyDescent="0.25">
      <c r="A6076" t="s">
        <v>34</v>
      </c>
      <c r="B6076">
        <v>1128299</v>
      </c>
      <c r="C6076">
        <v>44373</v>
      </c>
      <c r="D6076" t="s">
        <v>31</v>
      </c>
      <c r="E6076" t="s">
        <v>88</v>
      </c>
      <c r="F6076" t="s">
        <v>89</v>
      </c>
      <c r="G6076" t="s">
        <v>23</v>
      </c>
      <c r="H6076">
        <v>74</v>
      </c>
      <c r="I6076">
        <v>162</v>
      </c>
      <c r="J6076">
        <v>11988</v>
      </c>
      <c r="K6076" t="s">
        <v>83</v>
      </c>
      <c r="L6076" t="s">
        <v>20</v>
      </c>
    </row>
    <row r="6077" spans="1:12" x14ac:dyDescent="0.25">
      <c r="A6077" t="s">
        <v>34</v>
      </c>
      <c r="B6077">
        <v>1128299</v>
      </c>
      <c r="C6077">
        <v>44402</v>
      </c>
      <c r="D6077" t="s">
        <v>31</v>
      </c>
      <c r="E6077" t="s">
        <v>88</v>
      </c>
      <c r="F6077" t="s">
        <v>89</v>
      </c>
      <c r="G6077" t="s">
        <v>15</v>
      </c>
      <c r="H6077">
        <v>54</v>
      </c>
      <c r="I6077">
        <v>203</v>
      </c>
      <c r="J6077">
        <v>10962</v>
      </c>
      <c r="K6077" t="s">
        <v>83</v>
      </c>
      <c r="L6077" t="s">
        <v>17</v>
      </c>
    </row>
    <row r="6078" spans="1:12" x14ac:dyDescent="0.25">
      <c r="A6078" t="s">
        <v>34</v>
      </c>
      <c r="B6078">
        <v>1128299</v>
      </c>
      <c r="C6078">
        <v>44402</v>
      </c>
      <c r="D6078" t="s">
        <v>31</v>
      </c>
      <c r="E6078" t="s">
        <v>88</v>
      </c>
      <c r="F6078" t="s">
        <v>89</v>
      </c>
      <c r="G6078" t="s">
        <v>18</v>
      </c>
      <c r="H6078">
        <v>56</v>
      </c>
      <c r="I6078">
        <v>180</v>
      </c>
      <c r="J6078">
        <v>10080</v>
      </c>
      <c r="K6078" t="s">
        <v>83</v>
      </c>
      <c r="L6078" t="s">
        <v>17</v>
      </c>
    </row>
    <row r="6079" spans="1:12" x14ac:dyDescent="0.25">
      <c r="A6079" t="s">
        <v>34</v>
      </c>
      <c r="B6079">
        <v>1128299</v>
      </c>
      <c r="C6079">
        <v>44402</v>
      </c>
      <c r="D6079" t="s">
        <v>31</v>
      </c>
      <c r="E6079" t="s">
        <v>88</v>
      </c>
      <c r="F6079" t="s">
        <v>89</v>
      </c>
      <c r="G6079" t="s">
        <v>19</v>
      </c>
      <c r="H6079">
        <v>58</v>
      </c>
      <c r="I6079">
        <v>160</v>
      </c>
      <c r="J6079">
        <v>9280</v>
      </c>
      <c r="K6079" t="s">
        <v>83</v>
      </c>
      <c r="L6079" t="s">
        <v>20</v>
      </c>
    </row>
    <row r="6080" spans="1:12" x14ac:dyDescent="0.25">
      <c r="A6080" t="s">
        <v>34</v>
      </c>
      <c r="B6080">
        <v>1128299</v>
      </c>
      <c r="C6080">
        <v>44402</v>
      </c>
      <c r="D6080" t="s">
        <v>31</v>
      </c>
      <c r="E6080" t="s">
        <v>88</v>
      </c>
      <c r="F6080" t="s">
        <v>89</v>
      </c>
      <c r="G6080" t="s">
        <v>21</v>
      </c>
      <c r="H6080">
        <v>54</v>
      </c>
      <c r="I6080">
        <v>135</v>
      </c>
      <c r="J6080">
        <v>7290</v>
      </c>
      <c r="K6080" t="s">
        <v>83</v>
      </c>
      <c r="L6080" t="s">
        <v>20</v>
      </c>
    </row>
    <row r="6081" spans="1:12" x14ac:dyDescent="0.25">
      <c r="A6081" t="s">
        <v>34</v>
      </c>
      <c r="B6081">
        <v>1128299</v>
      </c>
      <c r="C6081">
        <v>44402</v>
      </c>
      <c r="D6081" t="s">
        <v>31</v>
      </c>
      <c r="E6081" t="s">
        <v>88</v>
      </c>
      <c r="F6081" t="s">
        <v>89</v>
      </c>
      <c r="G6081" t="s">
        <v>22</v>
      </c>
      <c r="H6081">
        <v>57</v>
      </c>
      <c r="I6081">
        <v>145</v>
      </c>
      <c r="J6081">
        <v>8265</v>
      </c>
      <c r="K6081" t="s">
        <v>83</v>
      </c>
      <c r="L6081" t="s">
        <v>17</v>
      </c>
    </row>
    <row r="6082" spans="1:12" x14ac:dyDescent="0.25">
      <c r="A6082" t="s">
        <v>34</v>
      </c>
      <c r="B6082">
        <v>1128299</v>
      </c>
      <c r="C6082">
        <v>44402</v>
      </c>
      <c r="D6082" t="s">
        <v>31</v>
      </c>
      <c r="E6082" t="s">
        <v>88</v>
      </c>
      <c r="F6082" t="s">
        <v>89</v>
      </c>
      <c r="G6082" t="s">
        <v>23</v>
      </c>
      <c r="H6082">
        <v>69</v>
      </c>
      <c r="I6082">
        <v>140</v>
      </c>
      <c r="J6082">
        <v>9660</v>
      </c>
      <c r="K6082" t="s">
        <v>83</v>
      </c>
      <c r="L6082" t="s">
        <v>20</v>
      </c>
    </row>
    <row r="6083" spans="1:12" x14ac:dyDescent="0.25">
      <c r="A6083" t="s">
        <v>34</v>
      </c>
      <c r="B6083">
        <v>1128299</v>
      </c>
      <c r="C6083">
        <v>44434</v>
      </c>
      <c r="D6083" t="s">
        <v>31</v>
      </c>
      <c r="E6083" t="s">
        <v>88</v>
      </c>
      <c r="F6083" t="s">
        <v>89</v>
      </c>
      <c r="G6083" t="s">
        <v>15</v>
      </c>
      <c r="H6083">
        <v>56</v>
      </c>
      <c r="I6083">
        <v>175</v>
      </c>
      <c r="J6083">
        <v>9800</v>
      </c>
      <c r="K6083" t="s">
        <v>83</v>
      </c>
      <c r="L6083" t="s">
        <v>17</v>
      </c>
    </row>
    <row r="6084" spans="1:12" x14ac:dyDescent="0.25">
      <c r="A6084" t="s">
        <v>34</v>
      </c>
      <c r="B6084">
        <v>1128299</v>
      </c>
      <c r="C6084">
        <v>44434</v>
      </c>
      <c r="D6084" t="s">
        <v>31</v>
      </c>
      <c r="E6084" t="s">
        <v>88</v>
      </c>
      <c r="F6084" t="s">
        <v>89</v>
      </c>
      <c r="G6084" t="s">
        <v>18</v>
      </c>
      <c r="H6084">
        <v>60</v>
      </c>
      <c r="I6084">
        <v>176</v>
      </c>
      <c r="J6084">
        <v>10560</v>
      </c>
      <c r="K6084" t="s">
        <v>83</v>
      </c>
      <c r="L6084" t="s">
        <v>17</v>
      </c>
    </row>
    <row r="6085" spans="1:12" x14ac:dyDescent="0.25">
      <c r="A6085" t="s">
        <v>34</v>
      </c>
      <c r="B6085">
        <v>1128299</v>
      </c>
      <c r="C6085">
        <v>44434</v>
      </c>
      <c r="D6085" t="s">
        <v>31</v>
      </c>
      <c r="E6085" t="s">
        <v>88</v>
      </c>
      <c r="F6085" t="s">
        <v>89</v>
      </c>
      <c r="G6085" t="s">
        <v>19</v>
      </c>
      <c r="H6085">
        <v>58</v>
      </c>
      <c r="I6085">
        <v>142</v>
      </c>
      <c r="J6085">
        <v>8236</v>
      </c>
      <c r="K6085" t="s">
        <v>83</v>
      </c>
      <c r="L6085" t="s">
        <v>20</v>
      </c>
    </row>
    <row r="6086" spans="1:12" x14ac:dyDescent="0.25">
      <c r="A6086" t="s">
        <v>34</v>
      </c>
      <c r="B6086">
        <v>1128299</v>
      </c>
      <c r="C6086">
        <v>44434</v>
      </c>
      <c r="D6086" t="s">
        <v>31</v>
      </c>
      <c r="E6086" t="s">
        <v>88</v>
      </c>
      <c r="F6086" t="s">
        <v>89</v>
      </c>
      <c r="G6086" t="s">
        <v>21</v>
      </c>
      <c r="H6086">
        <v>55</v>
      </c>
      <c r="I6086">
        <v>143</v>
      </c>
      <c r="J6086">
        <v>7865</v>
      </c>
      <c r="K6086" t="s">
        <v>83</v>
      </c>
      <c r="L6086" t="s">
        <v>20</v>
      </c>
    </row>
    <row r="6087" spans="1:12" x14ac:dyDescent="0.25">
      <c r="A6087" t="s">
        <v>34</v>
      </c>
      <c r="B6087">
        <v>1128299</v>
      </c>
      <c r="C6087">
        <v>44434</v>
      </c>
      <c r="D6087" t="s">
        <v>31</v>
      </c>
      <c r="E6087" t="s">
        <v>88</v>
      </c>
      <c r="F6087" t="s">
        <v>89</v>
      </c>
      <c r="G6087" t="s">
        <v>22</v>
      </c>
      <c r="H6087">
        <v>67</v>
      </c>
      <c r="I6087">
        <v>124</v>
      </c>
      <c r="J6087">
        <v>8308</v>
      </c>
      <c r="K6087" t="s">
        <v>83</v>
      </c>
      <c r="L6087" t="s">
        <v>17</v>
      </c>
    </row>
    <row r="6088" spans="1:12" x14ac:dyDescent="0.25">
      <c r="A6088" t="s">
        <v>34</v>
      </c>
      <c r="B6088">
        <v>1128299</v>
      </c>
      <c r="C6088">
        <v>44434</v>
      </c>
      <c r="D6088" t="s">
        <v>31</v>
      </c>
      <c r="E6088" t="s">
        <v>88</v>
      </c>
      <c r="F6088" t="s">
        <v>89</v>
      </c>
      <c r="G6088" t="s">
        <v>23</v>
      </c>
      <c r="H6088">
        <v>70</v>
      </c>
      <c r="I6088">
        <v>126</v>
      </c>
      <c r="J6088">
        <v>8820</v>
      </c>
      <c r="K6088" t="s">
        <v>83</v>
      </c>
      <c r="L6088" t="s">
        <v>20</v>
      </c>
    </row>
    <row r="6089" spans="1:12" x14ac:dyDescent="0.25">
      <c r="A6089" t="s">
        <v>34</v>
      </c>
      <c r="B6089">
        <v>1128299</v>
      </c>
      <c r="C6089">
        <v>44466</v>
      </c>
      <c r="D6089" t="s">
        <v>31</v>
      </c>
      <c r="E6089" t="s">
        <v>88</v>
      </c>
      <c r="F6089" t="s">
        <v>89</v>
      </c>
      <c r="G6089" t="s">
        <v>15</v>
      </c>
      <c r="H6089">
        <v>49</v>
      </c>
      <c r="I6089">
        <v>163</v>
      </c>
      <c r="J6089">
        <v>7987</v>
      </c>
      <c r="K6089" t="s">
        <v>83</v>
      </c>
      <c r="L6089" t="s">
        <v>17</v>
      </c>
    </row>
    <row r="6090" spans="1:12" x14ac:dyDescent="0.25">
      <c r="A6090" t="s">
        <v>34</v>
      </c>
      <c r="B6090">
        <v>1128299</v>
      </c>
      <c r="C6090">
        <v>44466</v>
      </c>
      <c r="D6090" t="s">
        <v>31</v>
      </c>
      <c r="E6090" t="s">
        <v>88</v>
      </c>
      <c r="F6090" t="s">
        <v>89</v>
      </c>
      <c r="G6090" t="s">
        <v>18</v>
      </c>
      <c r="H6090">
        <v>51</v>
      </c>
      <c r="I6090">
        <v>156</v>
      </c>
      <c r="J6090">
        <v>7956</v>
      </c>
      <c r="K6090" t="s">
        <v>83</v>
      </c>
      <c r="L6090" t="s">
        <v>17</v>
      </c>
    </row>
    <row r="6091" spans="1:12" x14ac:dyDescent="0.25">
      <c r="A6091" t="s">
        <v>34</v>
      </c>
      <c r="B6091">
        <v>1128299</v>
      </c>
      <c r="C6091">
        <v>44466</v>
      </c>
      <c r="D6091" t="s">
        <v>31</v>
      </c>
      <c r="E6091" t="s">
        <v>88</v>
      </c>
      <c r="F6091" t="s">
        <v>89</v>
      </c>
      <c r="G6091" t="s">
        <v>19</v>
      </c>
      <c r="H6091">
        <v>46</v>
      </c>
      <c r="I6091">
        <v>143</v>
      </c>
      <c r="J6091">
        <v>6578</v>
      </c>
      <c r="K6091" t="s">
        <v>83</v>
      </c>
      <c r="L6091" t="s">
        <v>20</v>
      </c>
    </row>
    <row r="6092" spans="1:12" x14ac:dyDescent="0.25">
      <c r="A6092" t="s">
        <v>34</v>
      </c>
      <c r="B6092">
        <v>1128299</v>
      </c>
      <c r="C6092">
        <v>44466</v>
      </c>
      <c r="D6092" t="s">
        <v>31</v>
      </c>
      <c r="E6092" t="s">
        <v>88</v>
      </c>
      <c r="F6092" t="s">
        <v>89</v>
      </c>
      <c r="G6092" t="s">
        <v>21</v>
      </c>
      <c r="H6092">
        <v>49</v>
      </c>
      <c r="I6092">
        <v>123</v>
      </c>
      <c r="J6092">
        <v>6027</v>
      </c>
      <c r="K6092" t="s">
        <v>83</v>
      </c>
      <c r="L6092" t="s">
        <v>20</v>
      </c>
    </row>
    <row r="6093" spans="1:12" x14ac:dyDescent="0.25">
      <c r="A6093" t="s">
        <v>34</v>
      </c>
      <c r="B6093">
        <v>1128299</v>
      </c>
      <c r="C6093">
        <v>44466</v>
      </c>
      <c r="D6093" t="s">
        <v>31</v>
      </c>
      <c r="E6093" t="s">
        <v>88</v>
      </c>
      <c r="F6093" t="s">
        <v>89</v>
      </c>
      <c r="G6093" t="s">
        <v>22</v>
      </c>
      <c r="H6093">
        <v>54</v>
      </c>
      <c r="I6093">
        <v>111</v>
      </c>
      <c r="J6093">
        <v>5994</v>
      </c>
      <c r="K6093" t="s">
        <v>83</v>
      </c>
      <c r="L6093" t="s">
        <v>17</v>
      </c>
    </row>
    <row r="6094" spans="1:12" x14ac:dyDescent="0.25">
      <c r="A6094" t="s">
        <v>34</v>
      </c>
      <c r="B6094">
        <v>1128299</v>
      </c>
      <c r="C6094">
        <v>44466</v>
      </c>
      <c r="D6094" t="s">
        <v>31</v>
      </c>
      <c r="E6094" t="s">
        <v>88</v>
      </c>
      <c r="F6094" t="s">
        <v>89</v>
      </c>
      <c r="G6094" t="s">
        <v>23</v>
      </c>
      <c r="H6094">
        <v>59</v>
      </c>
      <c r="I6094">
        <v>133</v>
      </c>
      <c r="J6094">
        <v>7847</v>
      </c>
      <c r="K6094" t="s">
        <v>83</v>
      </c>
      <c r="L6094" t="s">
        <v>20</v>
      </c>
    </row>
    <row r="6095" spans="1:12" x14ac:dyDescent="0.25">
      <c r="A6095" t="s">
        <v>34</v>
      </c>
      <c r="B6095">
        <v>1128299</v>
      </c>
      <c r="C6095">
        <v>44495</v>
      </c>
      <c r="D6095" t="s">
        <v>31</v>
      </c>
      <c r="E6095" t="s">
        <v>88</v>
      </c>
      <c r="F6095" t="s">
        <v>89</v>
      </c>
      <c r="G6095" t="s">
        <v>15</v>
      </c>
      <c r="H6095">
        <v>48</v>
      </c>
      <c r="I6095">
        <v>165</v>
      </c>
      <c r="J6095">
        <v>7920</v>
      </c>
      <c r="K6095" t="s">
        <v>83</v>
      </c>
      <c r="L6095" t="s">
        <v>17</v>
      </c>
    </row>
    <row r="6096" spans="1:12" x14ac:dyDescent="0.25">
      <c r="A6096" t="s">
        <v>34</v>
      </c>
      <c r="B6096">
        <v>1128299</v>
      </c>
      <c r="C6096">
        <v>44495</v>
      </c>
      <c r="D6096" t="s">
        <v>31</v>
      </c>
      <c r="E6096" t="s">
        <v>88</v>
      </c>
      <c r="F6096" t="s">
        <v>89</v>
      </c>
      <c r="G6096" t="s">
        <v>18</v>
      </c>
      <c r="H6096">
        <v>50</v>
      </c>
      <c r="I6096">
        <v>149</v>
      </c>
      <c r="J6096">
        <v>7450</v>
      </c>
      <c r="K6096" t="s">
        <v>83</v>
      </c>
      <c r="L6096" t="s">
        <v>17</v>
      </c>
    </row>
    <row r="6097" spans="1:12" x14ac:dyDescent="0.25">
      <c r="A6097" t="s">
        <v>34</v>
      </c>
      <c r="B6097">
        <v>1128299</v>
      </c>
      <c r="C6097">
        <v>44495</v>
      </c>
      <c r="D6097" t="s">
        <v>31</v>
      </c>
      <c r="E6097" t="s">
        <v>88</v>
      </c>
      <c r="F6097" t="s">
        <v>89</v>
      </c>
      <c r="G6097" t="s">
        <v>19</v>
      </c>
      <c r="H6097">
        <v>48</v>
      </c>
      <c r="I6097">
        <v>105</v>
      </c>
      <c r="J6097">
        <v>5040</v>
      </c>
      <c r="K6097" t="s">
        <v>83</v>
      </c>
      <c r="L6097" t="s">
        <v>20</v>
      </c>
    </row>
    <row r="6098" spans="1:12" x14ac:dyDescent="0.25">
      <c r="A6098" t="s">
        <v>34</v>
      </c>
      <c r="B6098">
        <v>1128299</v>
      </c>
      <c r="C6098">
        <v>44495</v>
      </c>
      <c r="D6098" t="s">
        <v>31</v>
      </c>
      <c r="E6098" t="s">
        <v>88</v>
      </c>
      <c r="F6098" t="s">
        <v>89</v>
      </c>
      <c r="G6098" t="s">
        <v>21</v>
      </c>
      <c r="H6098">
        <v>46</v>
      </c>
      <c r="I6098">
        <v>95</v>
      </c>
      <c r="J6098">
        <v>4370</v>
      </c>
      <c r="K6098" t="s">
        <v>83</v>
      </c>
      <c r="L6098" t="s">
        <v>20</v>
      </c>
    </row>
    <row r="6099" spans="1:12" x14ac:dyDescent="0.25">
      <c r="A6099" t="s">
        <v>34</v>
      </c>
      <c r="B6099">
        <v>1128299</v>
      </c>
      <c r="C6099">
        <v>44495</v>
      </c>
      <c r="D6099" t="s">
        <v>31</v>
      </c>
      <c r="E6099" t="s">
        <v>88</v>
      </c>
      <c r="F6099" t="s">
        <v>89</v>
      </c>
      <c r="G6099" t="s">
        <v>22</v>
      </c>
      <c r="H6099">
        <v>56</v>
      </c>
      <c r="I6099">
        <v>91</v>
      </c>
      <c r="J6099">
        <v>5096</v>
      </c>
      <c r="K6099" t="s">
        <v>83</v>
      </c>
      <c r="L6099" t="s">
        <v>17</v>
      </c>
    </row>
    <row r="6100" spans="1:12" x14ac:dyDescent="0.25">
      <c r="A6100" t="s">
        <v>34</v>
      </c>
      <c r="B6100">
        <v>1128299</v>
      </c>
      <c r="C6100">
        <v>44495</v>
      </c>
      <c r="D6100" t="s">
        <v>31</v>
      </c>
      <c r="E6100" t="s">
        <v>88</v>
      </c>
      <c r="F6100" t="s">
        <v>89</v>
      </c>
      <c r="G6100" t="s">
        <v>23</v>
      </c>
      <c r="H6100">
        <v>68</v>
      </c>
      <c r="I6100">
        <v>105</v>
      </c>
      <c r="J6100">
        <v>7140</v>
      </c>
      <c r="K6100" t="s">
        <v>83</v>
      </c>
      <c r="L6100" t="s">
        <v>20</v>
      </c>
    </row>
    <row r="6101" spans="1:12" x14ac:dyDescent="0.25">
      <c r="A6101" t="s">
        <v>34</v>
      </c>
      <c r="B6101">
        <v>1128299</v>
      </c>
      <c r="C6101">
        <v>44526</v>
      </c>
      <c r="D6101" t="s">
        <v>31</v>
      </c>
      <c r="E6101" t="s">
        <v>88</v>
      </c>
      <c r="F6101" t="s">
        <v>89</v>
      </c>
      <c r="G6101" t="s">
        <v>15</v>
      </c>
      <c r="H6101">
        <v>58</v>
      </c>
      <c r="I6101">
        <v>160</v>
      </c>
      <c r="J6101">
        <v>9280</v>
      </c>
      <c r="K6101" t="s">
        <v>83</v>
      </c>
      <c r="L6101" t="s">
        <v>17</v>
      </c>
    </row>
    <row r="6102" spans="1:12" x14ac:dyDescent="0.25">
      <c r="A6102" t="s">
        <v>34</v>
      </c>
      <c r="B6102">
        <v>1128299</v>
      </c>
      <c r="C6102">
        <v>44526</v>
      </c>
      <c r="D6102" t="s">
        <v>31</v>
      </c>
      <c r="E6102" t="s">
        <v>88</v>
      </c>
      <c r="F6102" t="s">
        <v>89</v>
      </c>
      <c r="G6102" t="s">
        <v>18</v>
      </c>
      <c r="H6102">
        <v>59</v>
      </c>
      <c r="I6102">
        <v>150</v>
      </c>
      <c r="J6102">
        <v>8850</v>
      </c>
      <c r="K6102" t="s">
        <v>83</v>
      </c>
      <c r="L6102" t="s">
        <v>17</v>
      </c>
    </row>
    <row r="6103" spans="1:12" x14ac:dyDescent="0.25">
      <c r="A6103" t="s">
        <v>34</v>
      </c>
      <c r="B6103">
        <v>1128299</v>
      </c>
      <c r="C6103">
        <v>44526</v>
      </c>
      <c r="D6103" t="s">
        <v>31</v>
      </c>
      <c r="E6103" t="s">
        <v>88</v>
      </c>
      <c r="F6103" t="s">
        <v>89</v>
      </c>
      <c r="G6103" t="s">
        <v>19</v>
      </c>
      <c r="H6103">
        <v>54</v>
      </c>
      <c r="I6103">
        <v>117</v>
      </c>
      <c r="J6103">
        <v>6318</v>
      </c>
      <c r="K6103" t="s">
        <v>83</v>
      </c>
      <c r="L6103" t="s">
        <v>20</v>
      </c>
    </row>
    <row r="6104" spans="1:12" x14ac:dyDescent="0.25">
      <c r="A6104" t="s">
        <v>34</v>
      </c>
      <c r="B6104">
        <v>1128299</v>
      </c>
      <c r="C6104">
        <v>44526</v>
      </c>
      <c r="D6104" t="s">
        <v>31</v>
      </c>
      <c r="E6104" t="s">
        <v>88</v>
      </c>
      <c r="F6104" t="s">
        <v>89</v>
      </c>
      <c r="G6104" t="s">
        <v>21</v>
      </c>
      <c r="H6104">
        <v>55</v>
      </c>
      <c r="I6104">
        <v>115</v>
      </c>
      <c r="J6104">
        <v>6325</v>
      </c>
      <c r="K6104" t="s">
        <v>83</v>
      </c>
      <c r="L6104" t="s">
        <v>20</v>
      </c>
    </row>
    <row r="6105" spans="1:12" x14ac:dyDescent="0.25">
      <c r="A6105" t="s">
        <v>34</v>
      </c>
      <c r="B6105">
        <v>1128299</v>
      </c>
      <c r="C6105">
        <v>44526</v>
      </c>
      <c r="D6105" t="s">
        <v>31</v>
      </c>
      <c r="E6105" t="s">
        <v>88</v>
      </c>
      <c r="F6105" t="s">
        <v>89</v>
      </c>
      <c r="G6105" t="s">
        <v>22</v>
      </c>
      <c r="H6105">
        <v>65</v>
      </c>
      <c r="I6105">
        <v>113</v>
      </c>
      <c r="J6105">
        <v>7345</v>
      </c>
      <c r="K6105" t="s">
        <v>83</v>
      </c>
      <c r="L6105" t="s">
        <v>17</v>
      </c>
    </row>
    <row r="6106" spans="1:12" x14ac:dyDescent="0.25">
      <c r="A6106" t="s">
        <v>34</v>
      </c>
      <c r="B6106">
        <v>1128299</v>
      </c>
      <c r="C6106">
        <v>44526</v>
      </c>
      <c r="D6106" t="s">
        <v>31</v>
      </c>
      <c r="E6106" t="s">
        <v>88</v>
      </c>
      <c r="F6106" t="s">
        <v>89</v>
      </c>
      <c r="G6106" t="s">
        <v>23</v>
      </c>
      <c r="H6106">
        <v>72</v>
      </c>
      <c r="I6106">
        <v>140</v>
      </c>
      <c r="J6106">
        <v>10080</v>
      </c>
      <c r="K6106" t="s">
        <v>83</v>
      </c>
      <c r="L6106" t="s">
        <v>20</v>
      </c>
    </row>
    <row r="6107" spans="1:12" x14ac:dyDescent="0.25">
      <c r="A6107" t="s">
        <v>34</v>
      </c>
      <c r="B6107">
        <v>1128299</v>
      </c>
      <c r="C6107">
        <v>44555</v>
      </c>
      <c r="D6107" t="s">
        <v>31</v>
      </c>
      <c r="E6107" t="s">
        <v>88</v>
      </c>
      <c r="F6107" t="s">
        <v>89</v>
      </c>
      <c r="G6107" t="s">
        <v>15</v>
      </c>
      <c r="H6107">
        <v>55</v>
      </c>
      <c r="I6107">
        <v>210</v>
      </c>
      <c r="J6107">
        <v>11550</v>
      </c>
      <c r="K6107" t="s">
        <v>83</v>
      </c>
      <c r="L6107" t="s">
        <v>17</v>
      </c>
    </row>
    <row r="6108" spans="1:12" x14ac:dyDescent="0.25">
      <c r="A6108" t="s">
        <v>34</v>
      </c>
      <c r="B6108">
        <v>1128299</v>
      </c>
      <c r="C6108">
        <v>44555</v>
      </c>
      <c r="D6108" t="s">
        <v>31</v>
      </c>
      <c r="E6108" t="s">
        <v>88</v>
      </c>
      <c r="F6108" t="s">
        <v>89</v>
      </c>
      <c r="G6108" t="s">
        <v>18</v>
      </c>
      <c r="H6108">
        <v>61</v>
      </c>
      <c r="I6108">
        <v>182</v>
      </c>
      <c r="J6108">
        <v>11102</v>
      </c>
      <c r="K6108" t="s">
        <v>83</v>
      </c>
      <c r="L6108" t="s">
        <v>17</v>
      </c>
    </row>
    <row r="6109" spans="1:12" x14ac:dyDescent="0.25">
      <c r="A6109" t="s">
        <v>26</v>
      </c>
      <c r="B6109">
        <v>1128299</v>
      </c>
      <c r="C6109">
        <v>44555</v>
      </c>
      <c r="D6109" t="s">
        <v>31</v>
      </c>
      <c r="E6109" t="s">
        <v>88</v>
      </c>
      <c r="F6109" t="s">
        <v>89</v>
      </c>
      <c r="G6109" t="s">
        <v>19</v>
      </c>
      <c r="H6109">
        <v>59</v>
      </c>
      <c r="I6109">
        <v>130</v>
      </c>
      <c r="J6109">
        <v>7670</v>
      </c>
      <c r="K6109" t="s">
        <v>83</v>
      </c>
      <c r="L6109" t="s">
        <v>20</v>
      </c>
    </row>
    <row r="6110" spans="1:12" x14ac:dyDescent="0.25">
      <c r="A6110" t="s">
        <v>26</v>
      </c>
      <c r="B6110">
        <v>1128299</v>
      </c>
      <c r="C6110">
        <v>44555</v>
      </c>
      <c r="D6110" t="s">
        <v>31</v>
      </c>
      <c r="E6110" t="s">
        <v>88</v>
      </c>
      <c r="F6110" t="s">
        <v>89</v>
      </c>
      <c r="G6110" t="s">
        <v>21</v>
      </c>
      <c r="H6110">
        <v>55</v>
      </c>
      <c r="I6110">
        <v>145</v>
      </c>
      <c r="J6110">
        <v>7975</v>
      </c>
      <c r="K6110" t="s">
        <v>83</v>
      </c>
      <c r="L6110" t="s">
        <v>20</v>
      </c>
    </row>
    <row r="6111" spans="1:12" x14ac:dyDescent="0.25">
      <c r="A6111" t="s">
        <v>26</v>
      </c>
      <c r="B6111">
        <v>1128299</v>
      </c>
      <c r="C6111">
        <v>44555</v>
      </c>
      <c r="D6111" t="s">
        <v>31</v>
      </c>
      <c r="E6111" t="s">
        <v>88</v>
      </c>
      <c r="F6111" t="s">
        <v>89</v>
      </c>
      <c r="G6111" t="s">
        <v>22</v>
      </c>
      <c r="H6111">
        <v>64</v>
      </c>
      <c r="I6111">
        <v>119</v>
      </c>
      <c r="J6111">
        <v>7616</v>
      </c>
      <c r="K6111" t="s">
        <v>83</v>
      </c>
      <c r="L6111" t="s">
        <v>17</v>
      </c>
    </row>
    <row r="6112" spans="1:12" x14ac:dyDescent="0.25">
      <c r="A6112" t="s">
        <v>26</v>
      </c>
      <c r="B6112">
        <v>1128299</v>
      </c>
      <c r="C6112">
        <v>44555</v>
      </c>
      <c r="D6112" t="s">
        <v>31</v>
      </c>
      <c r="E6112" t="s">
        <v>88</v>
      </c>
      <c r="F6112" t="s">
        <v>89</v>
      </c>
      <c r="G6112" t="s">
        <v>23</v>
      </c>
      <c r="H6112">
        <v>72</v>
      </c>
      <c r="I6112">
        <v>131</v>
      </c>
      <c r="J6112">
        <v>9432</v>
      </c>
      <c r="K6112" t="s">
        <v>83</v>
      </c>
      <c r="L6112" t="s">
        <v>20</v>
      </c>
    </row>
    <row r="6113" spans="1:12" x14ac:dyDescent="0.25">
      <c r="A6113" t="s">
        <v>26</v>
      </c>
      <c r="B6113">
        <v>1128299</v>
      </c>
      <c r="C6113">
        <v>44209</v>
      </c>
      <c r="D6113" t="s">
        <v>31</v>
      </c>
      <c r="E6113" t="s">
        <v>88</v>
      </c>
      <c r="F6113" t="s">
        <v>89</v>
      </c>
      <c r="G6113" t="s">
        <v>15</v>
      </c>
      <c r="H6113">
        <v>29</v>
      </c>
      <c r="I6113">
        <v>131</v>
      </c>
      <c r="J6113">
        <v>3799</v>
      </c>
      <c r="K6113" t="s">
        <v>83</v>
      </c>
      <c r="L6113" t="s">
        <v>17</v>
      </c>
    </row>
    <row r="6114" spans="1:12" x14ac:dyDescent="0.25">
      <c r="A6114" t="s">
        <v>26</v>
      </c>
      <c r="B6114">
        <v>1128299</v>
      </c>
      <c r="C6114">
        <v>44209</v>
      </c>
      <c r="D6114" t="s">
        <v>31</v>
      </c>
      <c r="E6114" t="s">
        <v>88</v>
      </c>
      <c r="F6114" t="s">
        <v>89</v>
      </c>
      <c r="G6114" t="s">
        <v>18</v>
      </c>
      <c r="H6114">
        <v>39</v>
      </c>
      <c r="I6114">
        <v>135</v>
      </c>
      <c r="J6114">
        <v>5265</v>
      </c>
      <c r="K6114" t="s">
        <v>83</v>
      </c>
      <c r="L6114" t="s">
        <v>17</v>
      </c>
    </row>
    <row r="6115" spans="1:12" x14ac:dyDescent="0.25">
      <c r="A6115" t="s">
        <v>26</v>
      </c>
      <c r="B6115">
        <v>1128299</v>
      </c>
      <c r="C6115">
        <v>44209</v>
      </c>
      <c r="D6115" t="s">
        <v>31</v>
      </c>
      <c r="E6115" t="s">
        <v>88</v>
      </c>
      <c r="F6115" t="s">
        <v>89</v>
      </c>
      <c r="G6115" t="s">
        <v>19</v>
      </c>
      <c r="H6115">
        <v>38</v>
      </c>
      <c r="I6115">
        <v>126</v>
      </c>
      <c r="J6115">
        <v>4788</v>
      </c>
      <c r="K6115" t="s">
        <v>83</v>
      </c>
      <c r="L6115" t="s">
        <v>20</v>
      </c>
    </row>
    <row r="6116" spans="1:12" x14ac:dyDescent="0.25">
      <c r="A6116" t="s">
        <v>26</v>
      </c>
      <c r="B6116">
        <v>1128299</v>
      </c>
      <c r="C6116">
        <v>44209</v>
      </c>
      <c r="D6116" t="s">
        <v>31</v>
      </c>
      <c r="E6116" t="s">
        <v>88</v>
      </c>
      <c r="F6116" t="s">
        <v>89</v>
      </c>
      <c r="G6116" t="s">
        <v>21</v>
      </c>
      <c r="H6116">
        <v>39</v>
      </c>
      <c r="I6116">
        <v>75</v>
      </c>
      <c r="J6116">
        <v>2925</v>
      </c>
      <c r="K6116" t="s">
        <v>83</v>
      </c>
      <c r="L6116" t="s">
        <v>20</v>
      </c>
    </row>
    <row r="6117" spans="1:12" x14ac:dyDescent="0.25">
      <c r="A6117" t="s">
        <v>26</v>
      </c>
      <c r="B6117">
        <v>1128299</v>
      </c>
      <c r="C6117">
        <v>44209</v>
      </c>
      <c r="D6117" t="s">
        <v>31</v>
      </c>
      <c r="E6117" t="s">
        <v>88</v>
      </c>
      <c r="F6117" t="s">
        <v>89</v>
      </c>
      <c r="G6117" t="s">
        <v>22</v>
      </c>
      <c r="H6117">
        <v>41</v>
      </c>
      <c r="I6117">
        <v>63</v>
      </c>
      <c r="J6117">
        <v>2583</v>
      </c>
      <c r="K6117" t="s">
        <v>83</v>
      </c>
      <c r="L6117" t="s">
        <v>17</v>
      </c>
    </row>
    <row r="6118" spans="1:12" x14ac:dyDescent="0.25">
      <c r="A6118" t="s">
        <v>26</v>
      </c>
      <c r="B6118">
        <v>1128299</v>
      </c>
      <c r="C6118">
        <v>44209</v>
      </c>
      <c r="D6118" t="s">
        <v>31</v>
      </c>
      <c r="E6118" t="s">
        <v>88</v>
      </c>
      <c r="F6118" t="s">
        <v>89</v>
      </c>
      <c r="G6118" t="s">
        <v>23</v>
      </c>
      <c r="H6118">
        <v>36</v>
      </c>
      <c r="I6118">
        <v>117</v>
      </c>
      <c r="J6118">
        <v>4212</v>
      </c>
      <c r="K6118" t="s">
        <v>83</v>
      </c>
      <c r="L6118" t="s">
        <v>20</v>
      </c>
    </row>
    <row r="6119" spans="1:12" x14ac:dyDescent="0.25">
      <c r="A6119" t="s">
        <v>26</v>
      </c>
      <c r="B6119">
        <v>1128299</v>
      </c>
      <c r="C6119">
        <v>44240</v>
      </c>
      <c r="D6119" t="s">
        <v>31</v>
      </c>
      <c r="E6119" t="s">
        <v>88</v>
      </c>
      <c r="F6119" t="s">
        <v>89</v>
      </c>
      <c r="G6119" t="s">
        <v>15</v>
      </c>
      <c r="H6119">
        <v>29</v>
      </c>
      <c r="I6119">
        <v>145</v>
      </c>
      <c r="J6119">
        <v>4205</v>
      </c>
      <c r="K6119" t="s">
        <v>83</v>
      </c>
      <c r="L6119" t="s">
        <v>17</v>
      </c>
    </row>
    <row r="6120" spans="1:12" x14ac:dyDescent="0.25">
      <c r="A6120" t="s">
        <v>26</v>
      </c>
      <c r="B6120">
        <v>1128299</v>
      </c>
      <c r="C6120">
        <v>44240</v>
      </c>
      <c r="D6120" t="s">
        <v>31</v>
      </c>
      <c r="E6120" t="s">
        <v>88</v>
      </c>
      <c r="F6120" t="s">
        <v>89</v>
      </c>
      <c r="G6120" t="s">
        <v>18</v>
      </c>
      <c r="H6120">
        <v>37</v>
      </c>
      <c r="I6120">
        <v>112</v>
      </c>
      <c r="J6120">
        <v>4144</v>
      </c>
      <c r="K6120" t="s">
        <v>83</v>
      </c>
      <c r="L6120" t="s">
        <v>17</v>
      </c>
    </row>
    <row r="6121" spans="1:12" x14ac:dyDescent="0.25">
      <c r="A6121" t="s">
        <v>26</v>
      </c>
      <c r="B6121">
        <v>1128299</v>
      </c>
      <c r="C6121">
        <v>44240</v>
      </c>
      <c r="D6121" t="s">
        <v>31</v>
      </c>
      <c r="E6121" t="s">
        <v>88</v>
      </c>
      <c r="F6121" t="s">
        <v>89</v>
      </c>
      <c r="G6121" t="s">
        <v>19</v>
      </c>
      <c r="H6121">
        <v>37</v>
      </c>
      <c r="I6121">
        <v>104</v>
      </c>
      <c r="J6121">
        <v>3848</v>
      </c>
      <c r="K6121" t="s">
        <v>83</v>
      </c>
      <c r="L6121" t="s">
        <v>20</v>
      </c>
    </row>
    <row r="6122" spans="1:12" x14ac:dyDescent="0.25">
      <c r="A6122" t="s">
        <v>26</v>
      </c>
      <c r="B6122">
        <v>1128299</v>
      </c>
      <c r="C6122">
        <v>44240</v>
      </c>
      <c r="D6122" t="s">
        <v>48</v>
      </c>
      <c r="E6122" t="s">
        <v>90</v>
      </c>
      <c r="F6122" t="s">
        <v>91</v>
      </c>
      <c r="G6122" t="s">
        <v>21</v>
      </c>
      <c r="H6122">
        <v>36</v>
      </c>
      <c r="I6122">
        <v>63</v>
      </c>
      <c r="J6122">
        <v>2268</v>
      </c>
      <c r="K6122" t="s">
        <v>83</v>
      </c>
      <c r="L6122" t="s">
        <v>20</v>
      </c>
    </row>
    <row r="6123" spans="1:12" x14ac:dyDescent="0.25">
      <c r="A6123" t="s">
        <v>26</v>
      </c>
      <c r="B6123">
        <v>1128299</v>
      </c>
      <c r="C6123">
        <v>44240</v>
      </c>
      <c r="D6123" t="s">
        <v>48</v>
      </c>
      <c r="E6123" t="s">
        <v>90</v>
      </c>
      <c r="F6123" t="s">
        <v>91</v>
      </c>
      <c r="G6123" t="s">
        <v>22</v>
      </c>
      <c r="H6123">
        <v>41</v>
      </c>
      <c r="I6123">
        <v>51</v>
      </c>
      <c r="J6123">
        <v>2091</v>
      </c>
      <c r="K6123" t="s">
        <v>83</v>
      </c>
      <c r="L6123" t="s">
        <v>17</v>
      </c>
    </row>
    <row r="6124" spans="1:12" x14ac:dyDescent="0.25">
      <c r="A6124" t="s">
        <v>26</v>
      </c>
      <c r="B6124">
        <v>1128299</v>
      </c>
      <c r="C6124">
        <v>44240</v>
      </c>
      <c r="D6124" t="s">
        <v>48</v>
      </c>
      <c r="E6124" t="s">
        <v>90</v>
      </c>
      <c r="F6124" t="s">
        <v>91</v>
      </c>
      <c r="G6124" t="s">
        <v>23</v>
      </c>
      <c r="H6124">
        <v>37</v>
      </c>
      <c r="I6124">
        <v>98</v>
      </c>
      <c r="J6124">
        <v>3626</v>
      </c>
      <c r="K6124" t="s">
        <v>83</v>
      </c>
      <c r="L6124" t="s">
        <v>20</v>
      </c>
    </row>
    <row r="6125" spans="1:12" x14ac:dyDescent="0.25">
      <c r="A6125" t="s">
        <v>26</v>
      </c>
      <c r="B6125">
        <v>1128299</v>
      </c>
      <c r="C6125">
        <v>44267</v>
      </c>
      <c r="D6125" t="s">
        <v>48</v>
      </c>
      <c r="E6125" t="s">
        <v>90</v>
      </c>
      <c r="F6125" t="s">
        <v>91</v>
      </c>
      <c r="G6125" t="s">
        <v>15</v>
      </c>
      <c r="H6125">
        <v>37</v>
      </c>
      <c r="I6125">
        <v>137</v>
      </c>
      <c r="J6125">
        <v>5069</v>
      </c>
      <c r="K6125" t="s">
        <v>83</v>
      </c>
      <c r="L6125" t="s">
        <v>17</v>
      </c>
    </row>
    <row r="6126" spans="1:12" x14ac:dyDescent="0.25">
      <c r="A6126" t="s">
        <v>26</v>
      </c>
      <c r="B6126">
        <v>1128299</v>
      </c>
      <c r="C6126">
        <v>44267</v>
      </c>
      <c r="D6126" t="s">
        <v>48</v>
      </c>
      <c r="E6126" t="s">
        <v>90</v>
      </c>
      <c r="F6126" t="s">
        <v>91</v>
      </c>
      <c r="G6126" t="s">
        <v>18</v>
      </c>
      <c r="H6126">
        <v>46</v>
      </c>
      <c r="I6126">
        <v>101</v>
      </c>
      <c r="J6126">
        <v>4646</v>
      </c>
      <c r="K6126" t="s">
        <v>83</v>
      </c>
      <c r="L6126" t="s">
        <v>17</v>
      </c>
    </row>
    <row r="6127" spans="1:12" x14ac:dyDescent="0.25">
      <c r="A6127" t="s">
        <v>26</v>
      </c>
      <c r="B6127">
        <v>1128299</v>
      </c>
      <c r="C6127">
        <v>44267</v>
      </c>
      <c r="D6127" t="s">
        <v>48</v>
      </c>
      <c r="E6127" t="s">
        <v>90</v>
      </c>
      <c r="F6127" t="s">
        <v>91</v>
      </c>
      <c r="G6127" t="s">
        <v>19</v>
      </c>
      <c r="H6127">
        <v>49</v>
      </c>
      <c r="I6127">
        <v>113</v>
      </c>
      <c r="J6127">
        <v>5537</v>
      </c>
      <c r="K6127" t="s">
        <v>83</v>
      </c>
      <c r="L6127" t="s">
        <v>20</v>
      </c>
    </row>
    <row r="6128" spans="1:12" x14ac:dyDescent="0.25">
      <c r="A6128" t="s">
        <v>26</v>
      </c>
      <c r="B6128">
        <v>1128299</v>
      </c>
      <c r="C6128">
        <v>44267</v>
      </c>
      <c r="D6128" t="s">
        <v>48</v>
      </c>
      <c r="E6128" t="s">
        <v>90</v>
      </c>
      <c r="F6128" t="s">
        <v>91</v>
      </c>
      <c r="G6128" t="s">
        <v>21</v>
      </c>
      <c r="H6128">
        <v>47</v>
      </c>
      <c r="I6128">
        <v>73</v>
      </c>
      <c r="J6128">
        <v>3431</v>
      </c>
      <c r="K6128" t="s">
        <v>83</v>
      </c>
      <c r="L6128" t="s">
        <v>20</v>
      </c>
    </row>
    <row r="6129" spans="1:12" x14ac:dyDescent="0.25">
      <c r="A6129" t="s">
        <v>26</v>
      </c>
      <c r="B6129">
        <v>1128299</v>
      </c>
      <c r="C6129">
        <v>44267</v>
      </c>
      <c r="D6129" t="s">
        <v>48</v>
      </c>
      <c r="E6129" t="s">
        <v>90</v>
      </c>
      <c r="F6129" t="s">
        <v>91</v>
      </c>
      <c r="G6129" t="s">
        <v>22</v>
      </c>
      <c r="H6129">
        <v>51</v>
      </c>
      <c r="I6129">
        <v>39</v>
      </c>
      <c r="J6129">
        <v>1989</v>
      </c>
      <c r="K6129" t="s">
        <v>83</v>
      </c>
      <c r="L6129" t="s">
        <v>17</v>
      </c>
    </row>
    <row r="6130" spans="1:12" x14ac:dyDescent="0.25">
      <c r="A6130" t="s">
        <v>26</v>
      </c>
      <c r="B6130">
        <v>1128299</v>
      </c>
      <c r="C6130">
        <v>44267</v>
      </c>
      <c r="D6130" t="s">
        <v>48</v>
      </c>
      <c r="E6130" t="s">
        <v>90</v>
      </c>
      <c r="F6130" t="s">
        <v>91</v>
      </c>
      <c r="G6130" t="s">
        <v>23</v>
      </c>
      <c r="H6130">
        <v>48</v>
      </c>
      <c r="I6130">
        <v>95</v>
      </c>
      <c r="J6130">
        <v>4560</v>
      </c>
      <c r="K6130" t="s">
        <v>83</v>
      </c>
      <c r="L6130" t="s">
        <v>20</v>
      </c>
    </row>
    <row r="6131" spans="1:12" x14ac:dyDescent="0.25">
      <c r="A6131" t="s">
        <v>26</v>
      </c>
      <c r="B6131">
        <v>1128299</v>
      </c>
      <c r="C6131">
        <v>44299</v>
      </c>
      <c r="D6131" t="s">
        <v>48</v>
      </c>
      <c r="E6131" t="s">
        <v>90</v>
      </c>
      <c r="F6131" t="s">
        <v>91</v>
      </c>
      <c r="G6131" t="s">
        <v>15</v>
      </c>
      <c r="H6131">
        <v>45</v>
      </c>
      <c r="I6131">
        <v>142</v>
      </c>
      <c r="J6131">
        <v>6390</v>
      </c>
      <c r="K6131" t="s">
        <v>83</v>
      </c>
      <c r="L6131" t="s">
        <v>17</v>
      </c>
    </row>
    <row r="6132" spans="1:12" x14ac:dyDescent="0.25">
      <c r="A6132" t="s">
        <v>26</v>
      </c>
      <c r="B6132">
        <v>1128299</v>
      </c>
      <c r="C6132">
        <v>44299</v>
      </c>
      <c r="D6132" t="s">
        <v>48</v>
      </c>
      <c r="E6132" t="s">
        <v>90</v>
      </c>
      <c r="F6132" t="s">
        <v>91</v>
      </c>
      <c r="G6132" t="s">
        <v>18</v>
      </c>
      <c r="H6132">
        <v>51</v>
      </c>
      <c r="I6132">
        <v>88</v>
      </c>
      <c r="J6132">
        <v>4488</v>
      </c>
      <c r="K6132" t="s">
        <v>83</v>
      </c>
      <c r="L6132" t="s">
        <v>17</v>
      </c>
    </row>
    <row r="6133" spans="1:12" x14ac:dyDescent="0.25">
      <c r="A6133" t="s">
        <v>26</v>
      </c>
      <c r="B6133">
        <v>1128299</v>
      </c>
      <c r="C6133">
        <v>44299</v>
      </c>
      <c r="D6133" t="s">
        <v>48</v>
      </c>
      <c r="E6133" t="s">
        <v>90</v>
      </c>
      <c r="F6133" t="s">
        <v>91</v>
      </c>
      <c r="G6133" t="s">
        <v>19</v>
      </c>
      <c r="H6133">
        <v>50</v>
      </c>
      <c r="I6133">
        <v>94</v>
      </c>
      <c r="J6133">
        <v>4700</v>
      </c>
      <c r="K6133" t="s">
        <v>83</v>
      </c>
      <c r="L6133" t="s">
        <v>20</v>
      </c>
    </row>
    <row r="6134" spans="1:12" x14ac:dyDescent="0.25">
      <c r="A6134" t="s">
        <v>26</v>
      </c>
      <c r="B6134">
        <v>1128299</v>
      </c>
      <c r="C6134">
        <v>44299</v>
      </c>
      <c r="D6134" t="s">
        <v>48</v>
      </c>
      <c r="E6134" t="s">
        <v>90</v>
      </c>
      <c r="F6134" t="s">
        <v>91</v>
      </c>
      <c r="G6134" t="s">
        <v>21</v>
      </c>
      <c r="H6134">
        <v>48</v>
      </c>
      <c r="I6134">
        <v>69</v>
      </c>
      <c r="J6134">
        <v>3312</v>
      </c>
      <c r="K6134" t="s">
        <v>83</v>
      </c>
      <c r="L6134" t="s">
        <v>20</v>
      </c>
    </row>
    <row r="6135" spans="1:12" x14ac:dyDescent="0.25">
      <c r="A6135" t="s">
        <v>26</v>
      </c>
      <c r="B6135">
        <v>1128299</v>
      </c>
      <c r="C6135">
        <v>44299</v>
      </c>
      <c r="D6135" t="s">
        <v>48</v>
      </c>
      <c r="E6135" t="s">
        <v>90</v>
      </c>
      <c r="F6135" t="s">
        <v>91</v>
      </c>
      <c r="G6135" t="s">
        <v>22</v>
      </c>
      <c r="H6135">
        <v>52</v>
      </c>
      <c r="I6135">
        <v>53</v>
      </c>
      <c r="J6135">
        <v>2756</v>
      </c>
      <c r="K6135" t="s">
        <v>83</v>
      </c>
      <c r="L6135" t="s">
        <v>17</v>
      </c>
    </row>
    <row r="6136" spans="1:12" x14ac:dyDescent="0.25">
      <c r="A6136" t="s">
        <v>26</v>
      </c>
      <c r="B6136">
        <v>1128299</v>
      </c>
      <c r="C6136">
        <v>44299</v>
      </c>
      <c r="D6136" t="s">
        <v>48</v>
      </c>
      <c r="E6136" t="s">
        <v>90</v>
      </c>
      <c r="F6136" t="s">
        <v>91</v>
      </c>
      <c r="G6136" t="s">
        <v>23</v>
      </c>
      <c r="H6136">
        <v>63</v>
      </c>
      <c r="I6136">
        <v>105</v>
      </c>
      <c r="J6136">
        <v>6615</v>
      </c>
      <c r="K6136" t="s">
        <v>83</v>
      </c>
      <c r="L6136" t="s">
        <v>20</v>
      </c>
    </row>
    <row r="6137" spans="1:12" x14ac:dyDescent="0.25">
      <c r="A6137" t="s">
        <v>26</v>
      </c>
      <c r="B6137">
        <v>1128299</v>
      </c>
      <c r="C6137">
        <v>44330</v>
      </c>
      <c r="D6137" t="s">
        <v>48</v>
      </c>
      <c r="E6137" t="s">
        <v>90</v>
      </c>
      <c r="F6137" t="s">
        <v>91</v>
      </c>
      <c r="G6137" t="s">
        <v>15</v>
      </c>
      <c r="H6137">
        <v>47</v>
      </c>
      <c r="I6137">
        <v>160</v>
      </c>
      <c r="J6137">
        <v>7520</v>
      </c>
      <c r="K6137" t="s">
        <v>83</v>
      </c>
      <c r="L6137" t="s">
        <v>17</v>
      </c>
    </row>
    <row r="6138" spans="1:12" x14ac:dyDescent="0.25">
      <c r="A6138" t="s">
        <v>26</v>
      </c>
      <c r="B6138">
        <v>1128299</v>
      </c>
      <c r="C6138">
        <v>44330</v>
      </c>
      <c r="D6138" t="s">
        <v>48</v>
      </c>
      <c r="E6138" t="s">
        <v>90</v>
      </c>
      <c r="F6138" t="s">
        <v>91</v>
      </c>
      <c r="G6138" t="s">
        <v>18</v>
      </c>
      <c r="H6138">
        <v>52</v>
      </c>
      <c r="I6138">
        <v>108</v>
      </c>
      <c r="J6138">
        <v>5616</v>
      </c>
      <c r="K6138" t="s">
        <v>83</v>
      </c>
      <c r="L6138" t="s">
        <v>17</v>
      </c>
    </row>
    <row r="6139" spans="1:12" x14ac:dyDescent="0.25">
      <c r="A6139" t="s">
        <v>26</v>
      </c>
      <c r="B6139">
        <v>1128299</v>
      </c>
      <c r="C6139">
        <v>44330</v>
      </c>
      <c r="D6139" t="s">
        <v>48</v>
      </c>
      <c r="E6139" t="s">
        <v>90</v>
      </c>
      <c r="F6139" t="s">
        <v>91</v>
      </c>
      <c r="G6139" t="s">
        <v>19</v>
      </c>
      <c r="H6139">
        <v>52</v>
      </c>
      <c r="I6139">
        <v>123</v>
      </c>
      <c r="J6139">
        <v>6396</v>
      </c>
      <c r="K6139" t="s">
        <v>83</v>
      </c>
      <c r="L6139" t="s">
        <v>20</v>
      </c>
    </row>
    <row r="6140" spans="1:12" x14ac:dyDescent="0.25">
      <c r="A6140" t="s">
        <v>26</v>
      </c>
      <c r="B6140">
        <v>1128299</v>
      </c>
      <c r="C6140">
        <v>44330</v>
      </c>
      <c r="D6140" t="s">
        <v>48</v>
      </c>
      <c r="E6140" t="s">
        <v>90</v>
      </c>
      <c r="F6140" t="s">
        <v>91</v>
      </c>
      <c r="G6140" t="s">
        <v>21</v>
      </c>
      <c r="H6140">
        <v>47</v>
      </c>
      <c r="I6140">
        <v>91</v>
      </c>
      <c r="J6140">
        <v>4277</v>
      </c>
      <c r="K6140" t="s">
        <v>83</v>
      </c>
      <c r="L6140" t="s">
        <v>20</v>
      </c>
    </row>
    <row r="6141" spans="1:12" x14ac:dyDescent="0.25">
      <c r="A6141" t="s">
        <v>26</v>
      </c>
      <c r="B6141">
        <v>1128299</v>
      </c>
      <c r="C6141">
        <v>44330</v>
      </c>
      <c r="D6141" t="s">
        <v>48</v>
      </c>
      <c r="E6141" t="s">
        <v>90</v>
      </c>
      <c r="F6141" t="s">
        <v>91</v>
      </c>
      <c r="G6141" t="s">
        <v>22</v>
      </c>
      <c r="H6141">
        <v>50</v>
      </c>
      <c r="I6141">
        <v>56</v>
      </c>
      <c r="J6141">
        <v>2800</v>
      </c>
      <c r="K6141" t="s">
        <v>83</v>
      </c>
      <c r="L6141" t="s">
        <v>17</v>
      </c>
    </row>
    <row r="6142" spans="1:12" x14ac:dyDescent="0.25">
      <c r="A6142" t="s">
        <v>26</v>
      </c>
      <c r="B6142">
        <v>1128299</v>
      </c>
      <c r="C6142">
        <v>44330</v>
      </c>
      <c r="D6142" t="s">
        <v>48</v>
      </c>
      <c r="E6142" t="s">
        <v>90</v>
      </c>
      <c r="F6142" t="s">
        <v>91</v>
      </c>
      <c r="G6142" t="s">
        <v>23</v>
      </c>
      <c r="H6142">
        <v>64</v>
      </c>
      <c r="I6142">
        <v>120</v>
      </c>
      <c r="J6142">
        <v>7680</v>
      </c>
      <c r="K6142" t="s">
        <v>83</v>
      </c>
      <c r="L6142" t="s">
        <v>20</v>
      </c>
    </row>
    <row r="6143" spans="1:12" x14ac:dyDescent="0.25">
      <c r="A6143" t="s">
        <v>26</v>
      </c>
      <c r="B6143">
        <v>1128299</v>
      </c>
      <c r="C6143">
        <v>44360</v>
      </c>
      <c r="D6143" t="s">
        <v>48</v>
      </c>
      <c r="E6143" t="s">
        <v>90</v>
      </c>
      <c r="F6143" t="s">
        <v>91</v>
      </c>
      <c r="G6143" t="s">
        <v>15</v>
      </c>
      <c r="H6143">
        <v>46</v>
      </c>
      <c r="I6143">
        <v>176</v>
      </c>
      <c r="J6143">
        <v>8096</v>
      </c>
      <c r="K6143" t="s">
        <v>83</v>
      </c>
      <c r="L6143" t="s">
        <v>17</v>
      </c>
    </row>
    <row r="6144" spans="1:12" x14ac:dyDescent="0.25">
      <c r="A6144" t="s">
        <v>26</v>
      </c>
      <c r="B6144">
        <v>1128299</v>
      </c>
      <c r="C6144">
        <v>44360</v>
      </c>
      <c r="D6144" t="s">
        <v>48</v>
      </c>
      <c r="E6144" t="s">
        <v>90</v>
      </c>
      <c r="F6144" t="s">
        <v>91</v>
      </c>
      <c r="G6144" t="s">
        <v>18</v>
      </c>
      <c r="H6144">
        <v>54</v>
      </c>
      <c r="I6144">
        <v>147</v>
      </c>
      <c r="J6144">
        <v>7938</v>
      </c>
      <c r="K6144" t="s">
        <v>83</v>
      </c>
      <c r="L6144" t="s">
        <v>17</v>
      </c>
    </row>
    <row r="6145" spans="1:12" x14ac:dyDescent="0.25">
      <c r="A6145" t="s">
        <v>26</v>
      </c>
      <c r="B6145">
        <v>1128299</v>
      </c>
      <c r="C6145">
        <v>44360</v>
      </c>
      <c r="D6145" t="s">
        <v>48</v>
      </c>
      <c r="E6145" t="s">
        <v>90</v>
      </c>
      <c r="F6145" t="s">
        <v>91</v>
      </c>
      <c r="G6145" t="s">
        <v>19</v>
      </c>
      <c r="H6145">
        <v>52</v>
      </c>
      <c r="I6145">
        <v>142</v>
      </c>
      <c r="J6145">
        <v>7384</v>
      </c>
      <c r="K6145" t="s">
        <v>83</v>
      </c>
      <c r="L6145" t="s">
        <v>20</v>
      </c>
    </row>
    <row r="6146" spans="1:12" x14ac:dyDescent="0.25">
      <c r="A6146" t="s">
        <v>26</v>
      </c>
      <c r="B6146">
        <v>1128299</v>
      </c>
      <c r="C6146">
        <v>44360</v>
      </c>
      <c r="D6146" t="s">
        <v>48</v>
      </c>
      <c r="E6146" t="s">
        <v>90</v>
      </c>
      <c r="F6146" t="s">
        <v>91</v>
      </c>
      <c r="G6146" t="s">
        <v>21</v>
      </c>
      <c r="H6146">
        <v>49</v>
      </c>
      <c r="I6146">
        <v>120</v>
      </c>
      <c r="J6146">
        <v>5880</v>
      </c>
      <c r="K6146" t="s">
        <v>83</v>
      </c>
      <c r="L6146" t="s">
        <v>20</v>
      </c>
    </row>
    <row r="6147" spans="1:12" x14ac:dyDescent="0.25">
      <c r="A6147" t="s">
        <v>26</v>
      </c>
      <c r="B6147">
        <v>1128299</v>
      </c>
      <c r="C6147">
        <v>44360</v>
      </c>
      <c r="D6147" t="s">
        <v>48</v>
      </c>
      <c r="E6147" t="s">
        <v>90</v>
      </c>
      <c r="F6147" t="s">
        <v>91</v>
      </c>
      <c r="G6147" t="s">
        <v>22</v>
      </c>
      <c r="H6147">
        <v>51</v>
      </c>
      <c r="I6147">
        <v>72</v>
      </c>
      <c r="J6147">
        <v>3672</v>
      </c>
      <c r="K6147" t="s">
        <v>83</v>
      </c>
      <c r="L6147" t="s">
        <v>17</v>
      </c>
    </row>
    <row r="6148" spans="1:12" x14ac:dyDescent="0.25">
      <c r="A6148" t="s">
        <v>26</v>
      </c>
      <c r="B6148">
        <v>1128299</v>
      </c>
      <c r="C6148">
        <v>44360</v>
      </c>
      <c r="D6148" t="s">
        <v>48</v>
      </c>
      <c r="E6148" t="s">
        <v>90</v>
      </c>
      <c r="F6148" t="s">
        <v>91</v>
      </c>
      <c r="G6148" t="s">
        <v>23</v>
      </c>
      <c r="H6148">
        <v>67</v>
      </c>
      <c r="I6148">
        <v>150</v>
      </c>
      <c r="J6148">
        <v>10050</v>
      </c>
      <c r="K6148" t="s">
        <v>83</v>
      </c>
      <c r="L6148" t="s">
        <v>20</v>
      </c>
    </row>
    <row r="6149" spans="1:12" x14ac:dyDescent="0.25">
      <c r="A6149" t="s">
        <v>26</v>
      </c>
      <c r="B6149">
        <v>1128299</v>
      </c>
      <c r="C6149">
        <v>44389</v>
      </c>
      <c r="D6149" t="s">
        <v>48</v>
      </c>
      <c r="E6149" t="s">
        <v>90</v>
      </c>
      <c r="F6149" t="s">
        <v>91</v>
      </c>
      <c r="G6149" t="s">
        <v>15</v>
      </c>
      <c r="H6149">
        <v>47</v>
      </c>
      <c r="I6149">
        <v>196</v>
      </c>
      <c r="J6149">
        <v>9212</v>
      </c>
      <c r="K6149" t="s">
        <v>83</v>
      </c>
      <c r="L6149" t="s">
        <v>17</v>
      </c>
    </row>
    <row r="6150" spans="1:12" x14ac:dyDescent="0.25">
      <c r="A6150" t="s">
        <v>26</v>
      </c>
      <c r="B6150">
        <v>1128299</v>
      </c>
      <c r="C6150">
        <v>44389</v>
      </c>
      <c r="D6150" t="s">
        <v>48</v>
      </c>
      <c r="E6150" t="s">
        <v>90</v>
      </c>
      <c r="F6150" t="s">
        <v>91</v>
      </c>
      <c r="G6150" t="s">
        <v>18</v>
      </c>
      <c r="H6150">
        <v>51</v>
      </c>
      <c r="I6150">
        <v>173</v>
      </c>
      <c r="J6150">
        <v>8823</v>
      </c>
      <c r="K6150" t="s">
        <v>83</v>
      </c>
      <c r="L6150" t="s">
        <v>17</v>
      </c>
    </row>
    <row r="6151" spans="1:12" x14ac:dyDescent="0.25">
      <c r="A6151" t="s">
        <v>26</v>
      </c>
      <c r="B6151">
        <v>1128299</v>
      </c>
      <c r="C6151">
        <v>44389</v>
      </c>
      <c r="D6151" t="s">
        <v>48</v>
      </c>
      <c r="E6151" t="s">
        <v>90</v>
      </c>
      <c r="F6151" t="s">
        <v>91</v>
      </c>
      <c r="G6151" t="s">
        <v>19</v>
      </c>
      <c r="H6151">
        <v>50</v>
      </c>
      <c r="I6151">
        <v>137</v>
      </c>
      <c r="J6151">
        <v>6850</v>
      </c>
      <c r="K6151" t="s">
        <v>83</v>
      </c>
      <c r="L6151" t="s">
        <v>20</v>
      </c>
    </row>
    <row r="6152" spans="1:12" x14ac:dyDescent="0.25">
      <c r="A6152" t="s">
        <v>26</v>
      </c>
      <c r="B6152">
        <v>1128299</v>
      </c>
      <c r="C6152">
        <v>44389</v>
      </c>
      <c r="D6152" t="s">
        <v>48</v>
      </c>
      <c r="E6152" t="s">
        <v>90</v>
      </c>
      <c r="F6152" t="s">
        <v>91</v>
      </c>
      <c r="G6152" t="s">
        <v>21</v>
      </c>
      <c r="H6152">
        <v>46</v>
      </c>
      <c r="I6152">
        <v>128</v>
      </c>
      <c r="J6152">
        <v>5888</v>
      </c>
      <c r="K6152" t="s">
        <v>83</v>
      </c>
      <c r="L6152" t="s">
        <v>20</v>
      </c>
    </row>
    <row r="6153" spans="1:12" x14ac:dyDescent="0.25">
      <c r="A6153" t="s">
        <v>26</v>
      </c>
      <c r="B6153">
        <v>1128299</v>
      </c>
      <c r="C6153">
        <v>44389</v>
      </c>
      <c r="D6153" t="s">
        <v>48</v>
      </c>
      <c r="E6153" t="s">
        <v>90</v>
      </c>
      <c r="F6153" t="s">
        <v>91</v>
      </c>
      <c r="G6153" t="s">
        <v>22</v>
      </c>
      <c r="H6153">
        <v>54</v>
      </c>
      <c r="I6153">
        <v>138</v>
      </c>
      <c r="J6153">
        <v>7452</v>
      </c>
      <c r="K6153" t="s">
        <v>83</v>
      </c>
      <c r="L6153" t="s">
        <v>17</v>
      </c>
    </row>
    <row r="6154" spans="1:12" x14ac:dyDescent="0.25">
      <c r="A6154" t="s">
        <v>26</v>
      </c>
      <c r="B6154">
        <v>1128299</v>
      </c>
      <c r="C6154">
        <v>44389</v>
      </c>
      <c r="D6154" t="s">
        <v>48</v>
      </c>
      <c r="E6154" t="s">
        <v>90</v>
      </c>
      <c r="F6154" t="s">
        <v>91</v>
      </c>
      <c r="G6154" t="s">
        <v>23</v>
      </c>
      <c r="H6154">
        <v>67</v>
      </c>
      <c r="I6154">
        <v>143</v>
      </c>
      <c r="J6154">
        <v>9581</v>
      </c>
      <c r="K6154" t="s">
        <v>83</v>
      </c>
      <c r="L6154" t="s">
        <v>20</v>
      </c>
    </row>
    <row r="6155" spans="1:12" x14ac:dyDescent="0.25">
      <c r="A6155" t="s">
        <v>26</v>
      </c>
      <c r="B6155">
        <v>1128299</v>
      </c>
      <c r="C6155">
        <v>44421</v>
      </c>
      <c r="D6155" t="s">
        <v>48</v>
      </c>
      <c r="E6155" t="s">
        <v>90</v>
      </c>
      <c r="F6155" t="s">
        <v>91</v>
      </c>
      <c r="G6155" t="s">
        <v>15</v>
      </c>
      <c r="H6155">
        <v>53</v>
      </c>
      <c r="I6155">
        <v>182</v>
      </c>
      <c r="J6155">
        <v>9646</v>
      </c>
      <c r="K6155" t="s">
        <v>83</v>
      </c>
      <c r="L6155" t="s">
        <v>17</v>
      </c>
    </row>
    <row r="6156" spans="1:12" x14ac:dyDescent="0.25">
      <c r="A6156" t="s">
        <v>26</v>
      </c>
      <c r="B6156">
        <v>1128299</v>
      </c>
      <c r="C6156">
        <v>44421</v>
      </c>
      <c r="D6156" t="s">
        <v>48</v>
      </c>
      <c r="E6156" t="s">
        <v>90</v>
      </c>
      <c r="F6156" t="s">
        <v>91</v>
      </c>
      <c r="G6156" t="s">
        <v>18</v>
      </c>
      <c r="H6156">
        <v>58</v>
      </c>
      <c r="I6156">
        <v>175</v>
      </c>
      <c r="J6156">
        <v>10150</v>
      </c>
      <c r="K6156" t="s">
        <v>83</v>
      </c>
      <c r="L6156" t="s">
        <v>17</v>
      </c>
    </row>
    <row r="6157" spans="1:12" x14ac:dyDescent="0.25">
      <c r="A6157" t="s">
        <v>26</v>
      </c>
      <c r="B6157">
        <v>1128299</v>
      </c>
      <c r="C6157">
        <v>44421</v>
      </c>
      <c r="D6157" t="s">
        <v>48</v>
      </c>
      <c r="E6157" t="s">
        <v>90</v>
      </c>
      <c r="F6157" t="s">
        <v>91</v>
      </c>
      <c r="G6157" t="s">
        <v>19</v>
      </c>
      <c r="H6157">
        <v>54</v>
      </c>
      <c r="I6157">
        <v>150</v>
      </c>
      <c r="J6157">
        <v>8100</v>
      </c>
      <c r="K6157" t="s">
        <v>83</v>
      </c>
      <c r="L6157" t="s">
        <v>20</v>
      </c>
    </row>
    <row r="6158" spans="1:12" x14ac:dyDescent="0.25">
      <c r="A6158" t="s">
        <v>26</v>
      </c>
      <c r="B6158">
        <v>1128299</v>
      </c>
      <c r="C6158">
        <v>44421</v>
      </c>
      <c r="D6158" t="s">
        <v>48</v>
      </c>
      <c r="E6158" t="s">
        <v>90</v>
      </c>
      <c r="F6158" t="s">
        <v>91</v>
      </c>
      <c r="G6158" t="s">
        <v>21</v>
      </c>
      <c r="H6158">
        <v>53</v>
      </c>
      <c r="I6158">
        <v>113</v>
      </c>
      <c r="J6158">
        <v>5989</v>
      </c>
      <c r="K6158" t="s">
        <v>83</v>
      </c>
      <c r="L6158" t="s">
        <v>20</v>
      </c>
    </row>
    <row r="6159" spans="1:12" x14ac:dyDescent="0.25">
      <c r="A6159" t="s">
        <v>26</v>
      </c>
      <c r="B6159">
        <v>1128299</v>
      </c>
      <c r="C6159">
        <v>44421</v>
      </c>
      <c r="D6159" t="s">
        <v>48</v>
      </c>
      <c r="E6159" t="s">
        <v>90</v>
      </c>
      <c r="F6159" t="s">
        <v>91</v>
      </c>
      <c r="G6159" t="s">
        <v>22</v>
      </c>
      <c r="H6159">
        <v>60</v>
      </c>
      <c r="I6159">
        <v>126</v>
      </c>
      <c r="J6159">
        <v>7560</v>
      </c>
      <c r="K6159" t="s">
        <v>83</v>
      </c>
      <c r="L6159" t="s">
        <v>17</v>
      </c>
    </row>
    <row r="6160" spans="1:12" x14ac:dyDescent="0.25">
      <c r="A6160" t="s">
        <v>26</v>
      </c>
      <c r="B6160">
        <v>1128299</v>
      </c>
      <c r="C6160">
        <v>44421</v>
      </c>
      <c r="D6160" t="s">
        <v>48</v>
      </c>
      <c r="E6160" t="s">
        <v>90</v>
      </c>
      <c r="F6160" t="s">
        <v>91</v>
      </c>
      <c r="G6160" t="s">
        <v>23</v>
      </c>
      <c r="H6160">
        <v>68</v>
      </c>
      <c r="I6160">
        <v>119</v>
      </c>
      <c r="J6160">
        <v>8092</v>
      </c>
      <c r="K6160" t="s">
        <v>83</v>
      </c>
      <c r="L6160" t="s">
        <v>20</v>
      </c>
    </row>
    <row r="6161" spans="1:12" x14ac:dyDescent="0.25">
      <c r="A6161" t="s">
        <v>26</v>
      </c>
      <c r="B6161">
        <v>1128299</v>
      </c>
      <c r="C6161">
        <v>44453</v>
      </c>
      <c r="D6161" t="s">
        <v>48</v>
      </c>
      <c r="E6161" t="s">
        <v>90</v>
      </c>
      <c r="F6161" t="s">
        <v>91</v>
      </c>
      <c r="G6161" t="s">
        <v>15</v>
      </c>
      <c r="H6161">
        <v>43</v>
      </c>
      <c r="I6161">
        <v>180</v>
      </c>
      <c r="J6161">
        <v>7740</v>
      </c>
      <c r="K6161" t="s">
        <v>83</v>
      </c>
      <c r="L6161" t="s">
        <v>17</v>
      </c>
    </row>
    <row r="6162" spans="1:12" x14ac:dyDescent="0.25">
      <c r="A6162" t="s">
        <v>26</v>
      </c>
      <c r="B6162">
        <v>1128299</v>
      </c>
      <c r="C6162">
        <v>44453</v>
      </c>
      <c r="D6162" t="s">
        <v>48</v>
      </c>
      <c r="E6162" t="s">
        <v>90</v>
      </c>
      <c r="F6162" t="s">
        <v>91</v>
      </c>
      <c r="G6162" t="s">
        <v>18</v>
      </c>
      <c r="H6162">
        <v>47</v>
      </c>
      <c r="I6162">
        <v>156</v>
      </c>
      <c r="J6162">
        <v>7332</v>
      </c>
      <c r="K6162" t="s">
        <v>83</v>
      </c>
      <c r="L6162" t="s">
        <v>17</v>
      </c>
    </row>
    <row r="6163" spans="1:12" x14ac:dyDescent="0.25">
      <c r="A6163" t="s">
        <v>26</v>
      </c>
      <c r="B6163">
        <v>1128299</v>
      </c>
      <c r="C6163">
        <v>44453</v>
      </c>
      <c r="D6163" t="s">
        <v>48</v>
      </c>
      <c r="E6163" t="s">
        <v>90</v>
      </c>
      <c r="F6163" t="s">
        <v>91</v>
      </c>
      <c r="G6163" t="s">
        <v>19</v>
      </c>
      <c r="H6163">
        <v>42</v>
      </c>
      <c r="I6163">
        <v>135</v>
      </c>
      <c r="J6163">
        <v>5670</v>
      </c>
      <c r="K6163" t="s">
        <v>83</v>
      </c>
      <c r="L6163" t="s">
        <v>20</v>
      </c>
    </row>
    <row r="6164" spans="1:12" x14ac:dyDescent="0.25">
      <c r="A6164" t="s">
        <v>26</v>
      </c>
      <c r="B6164">
        <v>1128299</v>
      </c>
      <c r="C6164">
        <v>44453</v>
      </c>
      <c r="D6164" t="s">
        <v>48</v>
      </c>
      <c r="E6164" t="s">
        <v>90</v>
      </c>
      <c r="F6164" t="s">
        <v>91</v>
      </c>
      <c r="G6164" t="s">
        <v>21</v>
      </c>
      <c r="H6164">
        <v>43</v>
      </c>
      <c r="I6164">
        <v>120</v>
      </c>
      <c r="J6164">
        <v>5160</v>
      </c>
      <c r="K6164" t="s">
        <v>83</v>
      </c>
      <c r="L6164" t="s">
        <v>20</v>
      </c>
    </row>
    <row r="6165" spans="1:12" x14ac:dyDescent="0.25">
      <c r="A6165" t="s">
        <v>26</v>
      </c>
      <c r="B6165">
        <v>1128299</v>
      </c>
      <c r="C6165">
        <v>44453</v>
      </c>
      <c r="D6165" t="s">
        <v>48</v>
      </c>
      <c r="E6165" t="s">
        <v>90</v>
      </c>
      <c r="F6165" t="s">
        <v>91</v>
      </c>
      <c r="G6165" t="s">
        <v>22</v>
      </c>
      <c r="H6165">
        <v>54</v>
      </c>
      <c r="I6165">
        <v>100</v>
      </c>
      <c r="J6165">
        <v>5400</v>
      </c>
      <c r="K6165" t="s">
        <v>83</v>
      </c>
      <c r="L6165" t="s">
        <v>17</v>
      </c>
    </row>
    <row r="6166" spans="1:12" x14ac:dyDescent="0.25">
      <c r="A6166" t="s">
        <v>26</v>
      </c>
      <c r="B6166">
        <v>1128299</v>
      </c>
      <c r="C6166">
        <v>44453</v>
      </c>
      <c r="D6166" t="s">
        <v>48</v>
      </c>
      <c r="E6166" t="s">
        <v>90</v>
      </c>
      <c r="F6166" t="s">
        <v>91</v>
      </c>
      <c r="G6166" t="s">
        <v>23</v>
      </c>
      <c r="H6166">
        <v>59</v>
      </c>
      <c r="I6166">
        <v>131</v>
      </c>
      <c r="J6166">
        <v>7729</v>
      </c>
      <c r="K6166" t="s">
        <v>83</v>
      </c>
      <c r="L6166" t="s">
        <v>20</v>
      </c>
    </row>
    <row r="6167" spans="1:12" x14ac:dyDescent="0.25">
      <c r="A6167" t="s">
        <v>26</v>
      </c>
      <c r="B6167">
        <v>1128299</v>
      </c>
      <c r="C6167">
        <v>44482</v>
      </c>
      <c r="D6167" t="s">
        <v>48</v>
      </c>
      <c r="E6167" t="s">
        <v>90</v>
      </c>
      <c r="F6167" t="s">
        <v>91</v>
      </c>
      <c r="G6167" t="s">
        <v>15</v>
      </c>
      <c r="H6167">
        <v>42</v>
      </c>
      <c r="I6167">
        <v>131</v>
      </c>
      <c r="J6167">
        <v>5502</v>
      </c>
      <c r="K6167" t="s">
        <v>83</v>
      </c>
      <c r="L6167" t="s">
        <v>17</v>
      </c>
    </row>
    <row r="6168" spans="1:12" x14ac:dyDescent="0.25">
      <c r="A6168" t="s">
        <v>26</v>
      </c>
      <c r="B6168">
        <v>1128299</v>
      </c>
      <c r="C6168">
        <v>44482</v>
      </c>
      <c r="D6168" t="s">
        <v>48</v>
      </c>
      <c r="E6168" t="s">
        <v>90</v>
      </c>
      <c r="F6168" t="s">
        <v>91</v>
      </c>
      <c r="G6168" t="s">
        <v>18</v>
      </c>
      <c r="H6168">
        <v>47</v>
      </c>
      <c r="I6168">
        <v>142</v>
      </c>
      <c r="J6168">
        <v>6674</v>
      </c>
      <c r="K6168" t="s">
        <v>83</v>
      </c>
      <c r="L6168" t="s">
        <v>17</v>
      </c>
    </row>
    <row r="6169" spans="1:12" x14ac:dyDescent="0.25">
      <c r="A6169" t="s">
        <v>26</v>
      </c>
      <c r="B6169">
        <v>1128299</v>
      </c>
      <c r="C6169">
        <v>44482</v>
      </c>
      <c r="D6169" t="s">
        <v>48</v>
      </c>
      <c r="E6169" t="s">
        <v>90</v>
      </c>
      <c r="F6169" t="s">
        <v>91</v>
      </c>
      <c r="G6169" t="s">
        <v>19</v>
      </c>
      <c r="H6169">
        <v>42</v>
      </c>
      <c r="I6169">
        <v>105</v>
      </c>
      <c r="J6169">
        <v>4410</v>
      </c>
      <c r="K6169" t="s">
        <v>83</v>
      </c>
      <c r="L6169" t="s">
        <v>20</v>
      </c>
    </row>
    <row r="6170" spans="1:12" x14ac:dyDescent="0.25">
      <c r="A6170" t="s">
        <v>26</v>
      </c>
      <c r="B6170">
        <v>1128299</v>
      </c>
      <c r="C6170">
        <v>44482</v>
      </c>
      <c r="D6170" t="s">
        <v>48</v>
      </c>
      <c r="E6170" t="s">
        <v>90</v>
      </c>
      <c r="F6170" t="s">
        <v>91</v>
      </c>
      <c r="G6170" t="s">
        <v>21</v>
      </c>
      <c r="H6170">
        <v>44</v>
      </c>
      <c r="I6170">
        <v>88</v>
      </c>
      <c r="J6170">
        <v>3872</v>
      </c>
      <c r="K6170" t="s">
        <v>83</v>
      </c>
      <c r="L6170" t="s">
        <v>20</v>
      </c>
    </row>
    <row r="6171" spans="1:12" x14ac:dyDescent="0.25">
      <c r="A6171" t="s">
        <v>26</v>
      </c>
      <c r="B6171">
        <v>1128299</v>
      </c>
      <c r="C6171">
        <v>44482</v>
      </c>
      <c r="D6171" t="s">
        <v>48</v>
      </c>
      <c r="E6171" t="s">
        <v>90</v>
      </c>
      <c r="F6171" t="s">
        <v>91</v>
      </c>
      <c r="G6171" t="s">
        <v>22</v>
      </c>
      <c r="H6171">
        <v>50</v>
      </c>
      <c r="I6171">
        <v>90</v>
      </c>
      <c r="J6171">
        <v>4500</v>
      </c>
      <c r="K6171" t="s">
        <v>83</v>
      </c>
      <c r="L6171" t="s">
        <v>17</v>
      </c>
    </row>
    <row r="6172" spans="1:12" x14ac:dyDescent="0.25">
      <c r="A6172" t="s">
        <v>26</v>
      </c>
      <c r="B6172">
        <v>1128299</v>
      </c>
      <c r="C6172">
        <v>44482</v>
      </c>
      <c r="D6172" t="s">
        <v>48</v>
      </c>
      <c r="E6172" t="s">
        <v>90</v>
      </c>
      <c r="F6172" t="s">
        <v>91</v>
      </c>
      <c r="G6172" t="s">
        <v>23</v>
      </c>
      <c r="H6172">
        <v>64</v>
      </c>
      <c r="I6172">
        <v>102</v>
      </c>
      <c r="J6172">
        <v>6528</v>
      </c>
      <c r="K6172" t="s">
        <v>83</v>
      </c>
      <c r="L6172" t="s">
        <v>20</v>
      </c>
    </row>
    <row r="6173" spans="1:12" x14ac:dyDescent="0.25">
      <c r="A6173" t="s">
        <v>26</v>
      </c>
      <c r="B6173">
        <v>1128299</v>
      </c>
      <c r="C6173">
        <v>44513</v>
      </c>
      <c r="D6173" t="s">
        <v>48</v>
      </c>
      <c r="E6173" t="s">
        <v>90</v>
      </c>
      <c r="F6173" t="s">
        <v>91</v>
      </c>
      <c r="G6173" t="s">
        <v>15</v>
      </c>
      <c r="H6173">
        <v>51</v>
      </c>
      <c r="I6173">
        <v>137</v>
      </c>
      <c r="J6173">
        <v>6987</v>
      </c>
      <c r="K6173" t="s">
        <v>83</v>
      </c>
      <c r="L6173" t="s">
        <v>17</v>
      </c>
    </row>
    <row r="6174" spans="1:12" x14ac:dyDescent="0.25">
      <c r="A6174" t="s">
        <v>26</v>
      </c>
      <c r="B6174">
        <v>1128299</v>
      </c>
      <c r="C6174">
        <v>44513</v>
      </c>
      <c r="D6174" t="s">
        <v>48</v>
      </c>
      <c r="E6174" t="s">
        <v>90</v>
      </c>
      <c r="F6174" t="s">
        <v>91</v>
      </c>
      <c r="G6174" t="s">
        <v>18</v>
      </c>
      <c r="H6174">
        <v>58</v>
      </c>
      <c r="I6174">
        <v>173</v>
      </c>
      <c r="J6174">
        <v>10034</v>
      </c>
      <c r="K6174" t="s">
        <v>83</v>
      </c>
      <c r="L6174" t="s">
        <v>17</v>
      </c>
    </row>
    <row r="6175" spans="1:12" x14ac:dyDescent="0.25">
      <c r="A6175" t="s">
        <v>26</v>
      </c>
      <c r="B6175">
        <v>1128299</v>
      </c>
      <c r="C6175">
        <v>44513</v>
      </c>
      <c r="D6175" t="s">
        <v>48</v>
      </c>
      <c r="E6175" t="s">
        <v>90</v>
      </c>
      <c r="F6175" t="s">
        <v>91</v>
      </c>
      <c r="G6175" t="s">
        <v>19</v>
      </c>
      <c r="H6175">
        <v>54</v>
      </c>
      <c r="I6175">
        <v>115</v>
      </c>
      <c r="J6175">
        <v>6210</v>
      </c>
      <c r="K6175" t="s">
        <v>83</v>
      </c>
      <c r="L6175" t="s">
        <v>20</v>
      </c>
    </row>
    <row r="6176" spans="1:12" x14ac:dyDescent="0.25">
      <c r="A6176" t="s">
        <v>26</v>
      </c>
      <c r="B6176">
        <v>1128299</v>
      </c>
      <c r="C6176">
        <v>44513</v>
      </c>
      <c r="D6176" t="s">
        <v>48</v>
      </c>
      <c r="E6176" t="s">
        <v>90</v>
      </c>
      <c r="F6176" t="s">
        <v>91</v>
      </c>
      <c r="G6176" t="s">
        <v>21</v>
      </c>
      <c r="H6176">
        <v>51</v>
      </c>
      <c r="I6176">
        <v>116</v>
      </c>
      <c r="J6176">
        <v>5916</v>
      </c>
      <c r="K6176" t="s">
        <v>83</v>
      </c>
      <c r="L6176" t="s">
        <v>20</v>
      </c>
    </row>
    <row r="6177" spans="1:12" x14ac:dyDescent="0.25">
      <c r="A6177" t="s">
        <v>26</v>
      </c>
      <c r="B6177">
        <v>1128299</v>
      </c>
      <c r="C6177">
        <v>44513</v>
      </c>
      <c r="D6177" t="s">
        <v>48</v>
      </c>
      <c r="E6177" t="s">
        <v>90</v>
      </c>
      <c r="F6177" t="s">
        <v>91</v>
      </c>
      <c r="G6177" t="s">
        <v>22</v>
      </c>
      <c r="H6177">
        <v>60</v>
      </c>
      <c r="I6177">
        <v>102</v>
      </c>
      <c r="J6177">
        <v>6120</v>
      </c>
      <c r="K6177" t="s">
        <v>83</v>
      </c>
      <c r="L6177" t="s">
        <v>17</v>
      </c>
    </row>
    <row r="6178" spans="1:12" x14ac:dyDescent="0.25">
      <c r="A6178" t="s">
        <v>26</v>
      </c>
      <c r="B6178">
        <v>1128299</v>
      </c>
      <c r="C6178">
        <v>44513</v>
      </c>
      <c r="D6178" t="s">
        <v>48</v>
      </c>
      <c r="E6178" t="s">
        <v>90</v>
      </c>
      <c r="F6178" t="s">
        <v>91</v>
      </c>
      <c r="G6178" t="s">
        <v>23</v>
      </c>
      <c r="H6178">
        <v>65</v>
      </c>
      <c r="I6178">
        <v>124</v>
      </c>
      <c r="J6178">
        <v>8060</v>
      </c>
      <c r="K6178" t="s">
        <v>83</v>
      </c>
      <c r="L6178" t="s">
        <v>20</v>
      </c>
    </row>
    <row r="6179" spans="1:12" x14ac:dyDescent="0.25">
      <c r="A6179" t="s">
        <v>26</v>
      </c>
      <c r="B6179">
        <v>1128299</v>
      </c>
      <c r="C6179">
        <v>44542</v>
      </c>
      <c r="D6179" t="s">
        <v>48</v>
      </c>
      <c r="E6179" t="s">
        <v>90</v>
      </c>
      <c r="F6179" t="s">
        <v>91</v>
      </c>
      <c r="G6179" t="s">
        <v>15</v>
      </c>
      <c r="H6179">
        <v>50</v>
      </c>
      <c r="I6179">
        <v>203</v>
      </c>
      <c r="J6179">
        <v>10150</v>
      </c>
      <c r="K6179" t="s">
        <v>83</v>
      </c>
      <c r="L6179" t="s">
        <v>17</v>
      </c>
    </row>
    <row r="6180" spans="1:12" x14ac:dyDescent="0.25">
      <c r="A6180" t="s">
        <v>26</v>
      </c>
      <c r="B6180">
        <v>1128299</v>
      </c>
      <c r="C6180">
        <v>44542</v>
      </c>
      <c r="D6180" t="s">
        <v>48</v>
      </c>
      <c r="E6180" t="s">
        <v>90</v>
      </c>
      <c r="F6180" t="s">
        <v>91</v>
      </c>
      <c r="G6180" t="s">
        <v>18</v>
      </c>
      <c r="H6180">
        <v>58</v>
      </c>
      <c r="I6180">
        <v>189</v>
      </c>
      <c r="J6180">
        <v>10962</v>
      </c>
      <c r="K6180" t="s">
        <v>83</v>
      </c>
      <c r="L6180" t="s">
        <v>17</v>
      </c>
    </row>
    <row r="6181" spans="1:12" x14ac:dyDescent="0.25">
      <c r="A6181" t="s">
        <v>12</v>
      </c>
      <c r="B6181">
        <v>1128299</v>
      </c>
      <c r="C6181">
        <v>44542</v>
      </c>
      <c r="D6181" t="s">
        <v>48</v>
      </c>
      <c r="E6181" t="s">
        <v>90</v>
      </c>
      <c r="F6181" t="s">
        <v>91</v>
      </c>
      <c r="G6181" t="s">
        <v>19</v>
      </c>
      <c r="H6181">
        <v>53</v>
      </c>
      <c r="I6181">
        <v>138</v>
      </c>
      <c r="J6181">
        <v>7314</v>
      </c>
      <c r="K6181" t="s">
        <v>83</v>
      </c>
      <c r="L6181" t="s">
        <v>20</v>
      </c>
    </row>
    <row r="6182" spans="1:12" x14ac:dyDescent="0.25">
      <c r="A6182" t="s">
        <v>12</v>
      </c>
      <c r="B6182">
        <v>1128299</v>
      </c>
      <c r="C6182">
        <v>44542</v>
      </c>
      <c r="D6182" t="s">
        <v>48</v>
      </c>
      <c r="E6182" t="s">
        <v>90</v>
      </c>
      <c r="F6182" t="s">
        <v>91</v>
      </c>
      <c r="G6182" t="s">
        <v>21</v>
      </c>
      <c r="H6182">
        <v>51</v>
      </c>
      <c r="I6182">
        <v>128</v>
      </c>
      <c r="J6182">
        <v>6528</v>
      </c>
      <c r="K6182" t="s">
        <v>83</v>
      </c>
      <c r="L6182" t="s">
        <v>20</v>
      </c>
    </row>
    <row r="6183" spans="1:12" x14ac:dyDescent="0.25">
      <c r="A6183" t="s">
        <v>12</v>
      </c>
      <c r="B6183">
        <v>1128299</v>
      </c>
      <c r="C6183">
        <v>44542</v>
      </c>
      <c r="D6183" t="s">
        <v>48</v>
      </c>
      <c r="E6183" t="s">
        <v>90</v>
      </c>
      <c r="F6183" t="s">
        <v>91</v>
      </c>
      <c r="G6183" t="s">
        <v>22</v>
      </c>
      <c r="H6183">
        <v>64</v>
      </c>
      <c r="I6183">
        <v>116</v>
      </c>
      <c r="J6183">
        <v>7424</v>
      </c>
      <c r="K6183" t="s">
        <v>83</v>
      </c>
      <c r="L6183" t="s">
        <v>17</v>
      </c>
    </row>
    <row r="6184" spans="1:12" x14ac:dyDescent="0.25">
      <c r="A6184" t="s">
        <v>12</v>
      </c>
      <c r="B6184">
        <v>1128299</v>
      </c>
      <c r="C6184">
        <v>44542</v>
      </c>
      <c r="D6184" t="s">
        <v>48</v>
      </c>
      <c r="E6184" t="s">
        <v>90</v>
      </c>
      <c r="F6184" t="s">
        <v>91</v>
      </c>
      <c r="G6184" t="s">
        <v>23</v>
      </c>
      <c r="H6184">
        <v>64</v>
      </c>
      <c r="I6184">
        <v>135</v>
      </c>
      <c r="J6184">
        <v>8640</v>
      </c>
      <c r="K6184" t="s">
        <v>83</v>
      </c>
      <c r="L6184" t="s">
        <v>20</v>
      </c>
    </row>
    <row r="6185" spans="1:12" x14ac:dyDescent="0.25">
      <c r="A6185" t="s">
        <v>12</v>
      </c>
      <c r="B6185">
        <v>1185732</v>
      </c>
      <c r="C6185">
        <v>44205</v>
      </c>
      <c r="D6185" t="s">
        <v>48</v>
      </c>
      <c r="E6185" t="s">
        <v>90</v>
      </c>
      <c r="F6185" t="s">
        <v>91</v>
      </c>
      <c r="G6185" t="s">
        <v>15</v>
      </c>
      <c r="H6185">
        <v>39</v>
      </c>
      <c r="I6185">
        <v>256</v>
      </c>
      <c r="J6185">
        <v>9984</v>
      </c>
      <c r="K6185" t="s">
        <v>83</v>
      </c>
      <c r="L6185" t="s">
        <v>17</v>
      </c>
    </row>
    <row r="6186" spans="1:12" x14ac:dyDescent="0.25">
      <c r="A6186" t="s">
        <v>12</v>
      </c>
      <c r="B6186">
        <v>1185732</v>
      </c>
      <c r="C6186">
        <v>44205</v>
      </c>
      <c r="D6186" t="s">
        <v>48</v>
      </c>
      <c r="E6186" t="s">
        <v>90</v>
      </c>
      <c r="F6186" t="s">
        <v>91</v>
      </c>
      <c r="G6186" t="s">
        <v>18</v>
      </c>
      <c r="H6186">
        <v>37</v>
      </c>
      <c r="I6186">
        <v>206</v>
      </c>
      <c r="J6186">
        <v>7622</v>
      </c>
      <c r="K6186" t="s">
        <v>83</v>
      </c>
      <c r="L6186" t="s">
        <v>17</v>
      </c>
    </row>
    <row r="6187" spans="1:12" x14ac:dyDescent="0.25">
      <c r="A6187" t="s">
        <v>12</v>
      </c>
      <c r="B6187">
        <v>1185732</v>
      </c>
      <c r="C6187">
        <v>44205</v>
      </c>
      <c r="D6187" t="s">
        <v>48</v>
      </c>
      <c r="E6187" t="s">
        <v>90</v>
      </c>
      <c r="F6187" t="s">
        <v>91</v>
      </c>
      <c r="G6187" t="s">
        <v>19</v>
      </c>
      <c r="H6187">
        <v>29</v>
      </c>
      <c r="I6187">
        <v>248</v>
      </c>
      <c r="J6187">
        <v>7192</v>
      </c>
      <c r="K6187" t="s">
        <v>83</v>
      </c>
      <c r="L6187" t="s">
        <v>20</v>
      </c>
    </row>
    <row r="6188" spans="1:12" x14ac:dyDescent="0.25">
      <c r="A6188" t="s">
        <v>12</v>
      </c>
      <c r="B6188">
        <v>1185732</v>
      </c>
      <c r="C6188">
        <v>44205</v>
      </c>
      <c r="D6188" t="s">
        <v>48</v>
      </c>
      <c r="E6188" t="s">
        <v>90</v>
      </c>
      <c r="F6188" t="s">
        <v>91</v>
      </c>
      <c r="G6188" t="s">
        <v>21</v>
      </c>
      <c r="H6188">
        <v>34</v>
      </c>
      <c r="I6188">
        <v>203</v>
      </c>
      <c r="J6188">
        <v>6902</v>
      </c>
      <c r="K6188" t="s">
        <v>83</v>
      </c>
      <c r="L6188" t="s">
        <v>20</v>
      </c>
    </row>
    <row r="6189" spans="1:12" x14ac:dyDescent="0.25">
      <c r="A6189" t="s">
        <v>12</v>
      </c>
      <c r="B6189">
        <v>1185732</v>
      </c>
      <c r="C6189">
        <v>44205</v>
      </c>
      <c r="D6189" t="s">
        <v>48</v>
      </c>
      <c r="E6189" t="s">
        <v>90</v>
      </c>
      <c r="F6189" t="s">
        <v>91</v>
      </c>
      <c r="G6189" t="s">
        <v>22</v>
      </c>
      <c r="H6189">
        <v>47</v>
      </c>
      <c r="I6189">
        <v>189</v>
      </c>
      <c r="J6189">
        <v>8883</v>
      </c>
      <c r="K6189" t="s">
        <v>83</v>
      </c>
      <c r="L6189" t="s">
        <v>17</v>
      </c>
    </row>
    <row r="6190" spans="1:12" x14ac:dyDescent="0.25">
      <c r="A6190" t="s">
        <v>12</v>
      </c>
      <c r="B6190">
        <v>1185732</v>
      </c>
      <c r="C6190">
        <v>44205</v>
      </c>
      <c r="D6190" t="s">
        <v>48</v>
      </c>
      <c r="E6190" t="s">
        <v>90</v>
      </c>
      <c r="F6190" t="s">
        <v>91</v>
      </c>
      <c r="G6190" t="s">
        <v>23</v>
      </c>
      <c r="H6190">
        <v>37</v>
      </c>
      <c r="I6190">
        <v>239</v>
      </c>
      <c r="J6190">
        <v>8843</v>
      </c>
      <c r="K6190" t="s">
        <v>83</v>
      </c>
      <c r="L6190" t="s">
        <v>20</v>
      </c>
    </row>
    <row r="6191" spans="1:12" x14ac:dyDescent="0.25">
      <c r="A6191" t="s">
        <v>12</v>
      </c>
      <c r="B6191">
        <v>1185732</v>
      </c>
      <c r="C6191">
        <v>44234</v>
      </c>
      <c r="D6191" t="s">
        <v>48</v>
      </c>
      <c r="E6191" t="s">
        <v>90</v>
      </c>
      <c r="F6191" t="s">
        <v>91</v>
      </c>
      <c r="G6191" t="s">
        <v>15</v>
      </c>
      <c r="H6191">
        <v>38</v>
      </c>
      <c r="I6191">
        <v>312</v>
      </c>
      <c r="J6191">
        <v>11856</v>
      </c>
      <c r="K6191" t="s">
        <v>83</v>
      </c>
      <c r="L6191" t="s">
        <v>17</v>
      </c>
    </row>
    <row r="6192" spans="1:12" x14ac:dyDescent="0.25">
      <c r="A6192" t="s">
        <v>12</v>
      </c>
      <c r="B6192">
        <v>1185732</v>
      </c>
      <c r="C6192">
        <v>44234</v>
      </c>
      <c r="D6192" t="s">
        <v>48</v>
      </c>
      <c r="E6192" t="s">
        <v>90</v>
      </c>
      <c r="F6192" t="s">
        <v>91</v>
      </c>
      <c r="G6192" t="s">
        <v>18</v>
      </c>
      <c r="H6192">
        <v>39</v>
      </c>
      <c r="I6192">
        <v>218</v>
      </c>
      <c r="J6192">
        <v>8502</v>
      </c>
      <c r="K6192" t="s">
        <v>83</v>
      </c>
      <c r="L6192" t="s">
        <v>17</v>
      </c>
    </row>
    <row r="6193" spans="1:12" x14ac:dyDescent="0.25">
      <c r="A6193" t="s">
        <v>12</v>
      </c>
      <c r="B6193">
        <v>1185732</v>
      </c>
      <c r="C6193">
        <v>44234</v>
      </c>
      <c r="D6193" t="s">
        <v>48</v>
      </c>
      <c r="E6193" t="s">
        <v>90</v>
      </c>
      <c r="F6193" t="s">
        <v>91</v>
      </c>
      <c r="G6193" t="s">
        <v>19</v>
      </c>
      <c r="H6193">
        <v>29</v>
      </c>
      <c r="I6193">
        <v>217</v>
      </c>
      <c r="J6193">
        <v>6293</v>
      </c>
      <c r="K6193" t="s">
        <v>83</v>
      </c>
      <c r="L6193" t="s">
        <v>20</v>
      </c>
    </row>
    <row r="6194" spans="1:12" x14ac:dyDescent="0.25">
      <c r="A6194" t="s">
        <v>12</v>
      </c>
      <c r="B6194">
        <v>1185732</v>
      </c>
      <c r="C6194">
        <v>44234</v>
      </c>
      <c r="D6194" t="s">
        <v>48</v>
      </c>
      <c r="E6194" t="s">
        <v>92</v>
      </c>
      <c r="F6194" t="s">
        <v>93</v>
      </c>
      <c r="G6194" t="s">
        <v>21</v>
      </c>
      <c r="H6194">
        <v>33</v>
      </c>
      <c r="I6194">
        <v>169</v>
      </c>
      <c r="J6194">
        <v>5577</v>
      </c>
      <c r="K6194" t="s">
        <v>83</v>
      </c>
      <c r="L6194" t="s">
        <v>20</v>
      </c>
    </row>
    <row r="6195" spans="1:12" x14ac:dyDescent="0.25">
      <c r="A6195" t="s">
        <v>12</v>
      </c>
      <c r="B6195">
        <v>1185732</v>
      </c>
      <c r="C6195">
        <v>44234</v>
      </c>
      <c r="D6195" t="s">
        <v>48</v>
      </c>
      <c r="E6195" t="s">
        <v>92</v>
      </c>
      <c r="F6195" t="s">
        <v>93</v>
      </c>
      <c r="G6195" t="s">
        <v>22</v>
      </c>
      <c r="H6195">
        <v>49</v>
      </c>
      <c r="I6195">
        <v>189</v>
      </c>
      <c r="J6195">
        <v>9261</v>
      </c>
      <c r="K6195" t="s">
        <v>83</v>
      </c>
      <c r="L6195" t="s">
        <v>17</v>
      </c>
    </row>
    <row r="6196" spans="1:12" x14ac:dyDescent="0.25">
      <c r="A6196" t="s">
        <v>12</v>
      </c>
      <c r="B6196">
        <v>1185732</v>
      </c>
      <c r="C6196">
        <v>44234</v>
      </c>
      <c r="D6196" t="s">
        <v>48</v>
      </c>
      <c r="E6196" t="s">
        <v>92</v>
      </c>
      <c r="F6196" t="s">
        <v>93</v>
      </c>
      <c r="G6196" t="s">
        <v>23</v>
      </c>
      <c r="H6196">
        <v>34</v>
      </c>
      <c r="I6196">
        <v>216</v>
      </c>
      <c r="J6196">
        <v>7344</v>
      </c>
      <c r="K6196" t="s">
        <v>83</v>
      </c>
      <c r="L6196" t="s">
        <v>20</v>
      </c>
    </row>
    <row r="6197" spans="1:12" x14ac:dyDescent="0.25">
      <c r="A6197" t="s">
        <v>12</v>
      </c>
      <c r="B6197">
        <v>1185732</v>
      </c>
      <c r="C6197">
        <v>44260</v>
      </c>
      <c r="D6197" t="s">
        <v>48</v>
      </c>
      <c r="E6197" t="s">
        <v>92</v>
      </c>
      <c r="F6197" t="s">
        <v>93</v>
      </c>
      <c r="G6197" t="s">
        <v>15</v>
      </c>
      <c r="H6197">
        <v>33</v>
      </c>
      <c r="I6197">
        <v>265</v>
      </c>
      <c r="J6197">
        <v>8745</v>
      </c>
      <c r="K6197" t="s">
        <v>83</v>
      </c>
      <c r="L6197" t="s">
        <v>17</v>
      </c>
    </row>
    <row r="6198" spans="1:12" x14ac:dyDescent="0.25">
      <c r="A6198" t="s">
        <v>12</v>
      </c>
      <c r="B6198">
        <v>1185732</v>
      </c>
      <c r="C6198">
        <v>44260</v>
      </c>
      <c r="D6198" t="s">
        <v>48</v>
      </c>
      <c r="E6198" t="s">
        <v>92</v>
      </c>
      <c r="F6198" t="s">
        <v>93</v>
      </c>
      <c r="G6198" t="s">
        <v>18</v>
      </c>
      <c r="H6198">
        <v>32</v>
      </c>
      <c r="I6198">
        <v>210</v>
      </c>
      <c r="J6198">
        <v>6720</v>
      </c>
      <c r="K6198" t="s">
        <v>83</v>
      </c>
      <c r="L6198" t="s">
        <v>17</v>
      </c>
    </row>
    <row r="6199" spans="1:12" x14ac:dyDescent="0.25">
      <c r="A6199" t="s">
        <v>12</v>
      </c>
      <c r="B6199">
        <v>1185732</v>
      </c>
      <c r="C6199">
        <v>44260</v>
      </c>
      <c r="D6199" t="s">
        <v>48</v>
      </c>
      <c r="E6199" t="s">
        <v>92</v>
      </c>
      <c r="F6199" t="s">
        <v>93</v>
      </c>
      <c r="G6199" t="s">
        <v>19</v>
      </c>
      <c r="H6199">
        <v>24</v>
      </c>
      <c r="I6199">
        <v>181</v>
      </c>
      <c r="J6199">
        <v>4344</v>
      </c>
      <c r="K6199" t="s">
        <v>83</v>
      </c>
      <c r="L6199" t="s">
        <v>20</v>
      </c>
    </row>
    <row r="6200" spans="1:12" x14ac:dyDescent="0.25">
      <c r="A6200" t="s">
        <v>12</v>
      </c>
      <c r="B6200">
        <v>1185732</v>
      </c>
      <c r="C6200">
        <v>44260</v>
      </c>
      <c r="D6200" t="s">
        <v>48</v>
      </c>
      <c r="E6200" t="s">
        <v>92</v>
      </c>
      <c r="F6200" t="s">
        <v>93</v>
      </c>
      <c r="G6200" t="s">
        <v>21</v>
      </c>
      <c r="H6200">
        <v>27</v>
      </c>
      <c r="I6200">
        <v>144</v>
      </c>
      <c r="J6200">
        <v>3888</v>
      </c>
      <c r="K6200" t="s">
        <v>83</v>
      </c>
      <c r="L6200" t="s">
        <v>20</v>
      </c>
    </row>
    <row r="6201" spans="1:12" x14ac:dyDescent="0.25">
      <c r="A6201" t="s">
        <v>12</v>
      </c>
      <c r="B6201">
        <v>1185732</v>
      </c>
      <c r="C6201">
        <v>44260</v>
      </c>
      <c r="D6201" t="s">
        <v>48</v>
      </c>
      <c r="E6201" t="s">
        <v>92</v>
      </c>
      <c r="F6201" t="s">
        <v>93</v>
      </c>
      <c r="G6201" t="s">
        <v>22</v>
      </c>
      <c r="H6201">
        <v>41</v>
      </c>
      <c r="I6201">
        <v>181</v>
      </c>
      <c r="J6201">
        <v>7421</v>
      </c>
      <c r="K6201" t="s">
        <v>83</v>
      </c>
      <c r="L6201" t="s">
        <v>17</v>
      </c>
    </row>
    <row r="6202" spans="1:12" x14ac:dyDescent="0.25">
      <c r="A6202" t="s">
        <v>12</v>
      </c>
      <c r="B6202">
        <v>1185732</v>
      </c>
      <c r="C6202">
        <v>44260</v>
      </c>
      <c r="D6202" t="s">
        <v>48</v>
      </c>
      <c r="E6202" t="s">
        <v>92</v>
      </c>
      <c r="F6202" t="s">
        <v>93</v>
      </c>
      <c r="G6202" t="s">
        <v>23</v>
      </c>
      <c r="H6202">
        <v>32</v>
      </c>
      <c r="I6202">
        <v>189</v>
      </c>
      <c r="J6202">
        <v>6048</v>
      </c>
      <c r="K6202" t="s">
        <v>83</v>
      </c>
      <c r="L6202" t="s">
        <v>20</v>
      </c>
    </row>
    <row r="6203" spans="1:12" x14ac:dyDescent="0.25">
      <c r="A6203" t="s">
        <v>12</v>
      </c>
      <c r="B6203">
        <v>1185732</v>
      </c>
      <c r="C6203">
        <v>44292</v>
      </c>
      <c r="D6203" t="s">
        <v>48</v>
      </c>
      <c r="E6203" t="s">
        <v>92</v>
      </c>
      <c r="F6203" t="s">
        <v>93</v>
      </c>
      <c r="G6203" t="s">
        <v>15</v>
      </c>
      <c r="H6203">
        <v>33</v>
      </c>
      <c r="I6203">
        <v>283</v>
      </c>
      <c r="J6203">
        <v>9339</v>
      </c>
      <c r="K6203" t="s">
        <v>83</v>
      </c>
      <c r="L6203" t="s">
        <v>17</v>
      </c>
    </row>
    <row r="6204" spans="1:12" x14ac:dyDescent="0.25">
      <c r="A6204" t="s">
        <v>12</v>
      </c>
      <c r="B6204">
        <v>1185732</v>
      </c>
      <c r="C6204">
        <v>44292</v>
      </c>
      <c r="D6204" t="s">
        <v>48</v>
      </c>
      <c r="E6204" t="s">
        <v>92</v>
      </c>
      <c r="F6204" t="s">
        <v>93</v>
      </c>
      <c r="G6204" t="s">
        <v>18</v>
      </c>
      <c r="H6204">
        <v>34</v>
      </c>
      <c r="I6204">
        <v>182</v>
      </c>
      <c r="J6204">
        <v>6188</v>
      </c>
      <c r="K6204" t="s">
        <v>83</v>
      </c>
      <c r="L6204" t="s">
        <v>17</v>
      </c>
    </row>
    <row r="6205" spans="1:12" x14ac:dyDescent="0.25">
      <c r="A6205" t="s">
        <v>12</v>
      </c>
      <c r="B6205">
        <v>1185732</v>
      </c>
      <c r="C6205">
        <v>44292</v>
      </c>
      <c r="D6205" t="s">
        <v>48</v>
      </c>
      <c r="E6205" t="s">
        <v>92</v>
      </c>
      <c r="F6205" t="s">
        <v>93</v>
      </c>
      <c r="G6205" t="s">
        <v>19</v>
      </c>
      <c r="H6205">
        <v>24</v>
      </c>
      <c r="I6205">
        <v>182</v>
      </c>
      <c r="J6205">
        <v>4368</v>
      </c>
      <c r="K6205" t="s">
        <v>83</v>
      </c>
      <c r="L6205" t="s">
        <v>20</v>
      </c>
    </row>
    <row r="6206" spans="1:12" x14ac:dyDescent="0.25">
      <c r="A6206" t="s">
        <v>12</v>
      </c>
      <c r="B6206">
        <v>1185732</v>
      </c>
      <c r="C6206">
        <v>44292</v>
      </c>
      <c r="D6206" t="s">
        <v>48</v>
      </c>
      <c r="E6206" t="s">
        <v>92</v>
      </c>
      <c r="F6206" t="s">
        <v>93</v>
      </c>
      <c r="G6206" t="s">
        <v>21</v>
      </c>
      <c r="H6206">
        <v>27</v>
      </c>
      <c r="I6206">
        <v>180</v>
      </c>
      <c r="J6206">
        <v>4860</v>
      </c>
      <c r="K6206" t="s">
        <v>83</v>
      </c>
      <c r="L6206" t="s">
        <v>20</v>
      </c>
    </row>
    <row r="6207" spans="1:12" x14ac:dyDescent="0.25">
      <c r="A6207" t="s">
        <v>12</v>
      </c>
      <c r="B6207">
        <v>1185732</v>
      </c>
      <c r="C6207">
        <v>44292</v>
      </c>
      <c r="D6207" t="s">
        <v>48</v>
      </c>
      <c r="E6207" t="s">
        <v>92</v>
      </c>
      <c r="F6207" t="s">
        <v>93</v>
      </c>
      <c r="G6207" t="s">
        <v>22</v>
      </c>
      <c r="H6207">
        <v>47</v>
      </c>
      <c r="I6207">
        <v>188</v>
      </c>
      <c r="J6207">
        <v>8836</v>
      </c>
      <c r="K6207" t="s">
        <v>83</v>
      </c>
      <c r="L6207" t="s">
        <v>17</v>
      </c>
    </row>
    <row r="6208" spans="1:12" x14ac:dyDescent="0.25">
      <c r="A6208" t="s">
        <v>12</v>
      </c>
      <c r="B6208">
        <v>1185732</v>
      </c>
      <c r="C6208">
        <v>44292</v>
      </c>
      <c r="D6208" t="s">
        <v>48</v>
      </c>
      <c r="E6208" t="s">
        <v>92</v>
      </c>
      <c r="F6208" t="s">
        <v>93</v>
      </c>
      <c r="G6208" t="s">
        <v>23</v>
      </c>
      <c r="H6208">
        <v>39</v>
      </c>
      <c r="I6208">
        <v>209</v>
      </c>
      <c r="J6208">
        <v>8151</v>
      </c>
      <c r="K6208" t="s">
        <v>83</v>
      </c>
      <c r="L6208" t="s">
        <v>20</v>
      </c>
    </row>
    <row r="6209" spans="1:12" x14ac:dyDescent="0.25">
      <c r="A6209" t="s">
        <v>12</v>
      </c>
      <c r="B6209">
        <v>1185732</v>
      </c>
      <c r="C6209">
        <v>44321</v>
      </c>
      <c r="D6209" t="s">
        <v>48</v>
      </c>
      <c r="E6209" t="s">
        <v>92</v>
      </c>
      <c r="F6209" t="s">
        <v>93</v>
      </c>
      <c r="G6209" t="s">
        <v>15</v>
      </c>
      <c r="H6209">
        <v>48</v>
      </c>
      <c r="I6209">
        <v>282</v>
      </c>
      <c r="J6209">
        <v>13536</v>
      </c>
      <c r="K6209" t="s">
        <v>83</v>
      </c>
      <c r="L6209" t="s">
        <v>17</v>
      </c>
    </row>
    <row r="6210" spans="1:12" x14ac:dyDescent="0.25">
      <c r="A6210" t="s">
        <v>12</v>
      </c>
      <c r="B6210">
        <v>1185732</v>
      </c>
      <c r="C6210">
        <v>44321</v>
      </c>
      <c r="D6210" t="s">
        <v>48</v>
      </c>
      <c r="E6210" t="s">
        <v>92</v>
      </c>
      <c r="F6210" t="s">
        <v>93</v>
      </c>
      <c r="G6210" t="s">
        <v>18</v>
      </c>
      <c r="H6210">
        <v>45</v>
      </c>
      <c r="I6210">
        <v>188</v>
      </c>
      <c r="J6210">
        <v>8460</v>
      </c>
      <c r="K6210" t="s">
        <v>83</v>
      </c>
      <c r="L6210" t="s">
        <v>17</v>
      </c>
    </row>
    <row r="6211" spans="1:12" x14ac:dyDescent="0.25">
      <c r="A6211" t="s">
        <v>12</v>
      </c>
      <c r="B6211">
        <v>1185732</v>
      </c>
      <c r="C6211">
        <v>44321</v>
      </c>
      <c r="D6211" t="s">
        <v>48</v>
      </c>
      <c r="E6211" t="s">
        <v>92</v>
      </c>
      <c r="F6211" t="s">
        <v>93</v>
      </c>
      <c r="G6211" t="s">
        <v>19</v>
      </c>
      <c r="H6211">
        <v>41</v>
      </c>
      <c r="I6211">
        <v>210</v>
      </c>
      <c r="J6211">
        <v>8610</v>
      </c>
      <c r="K6211" t="s">
        <v>83</v>
      </c>
      <c r="L6211" t="s">
        <v>20</v>
      </c>
    </row>
    <row r="6212" spans="1:12" x14ac:dyDescent="0.25">
      <c r="A6212" t="s">
        <v>12</v>
      </c>
      <c r="B6212">
        <v>1185732</v>
      </c>
      <c r="C6212">
        <v>44321</v>
      </c>
      <c r="D6212" t="s">
        <v>48</v>
      </c>
      <c r="E6212" t="s">
        <v>92</v>
      </c>
      <c r="F6212" t="s">
        <v>93</v>
      </c>
      <c r="G6212" t="s">
        <v>21</v>
      </c>
      <c r="H6212">
        <v>43</v>
      </c>
      <c r="I6212">
        <v>182</v>
      </c>
      <c r="J6212">
        <v>7826</v>
      </c>
      <c r="K6212" t="s">
        <v>83</v>
      </c>
      <c r="L6212" t="s">
        <v>20</v>
      </c>
    </row>
    <row r="6213" spans="1:12" x14ac:dyDescent="0.25">
      <c r="A6213" t="s">
        <v>12</v>
      </c>
      <c r="B6213">
        <v>1185732</v>
      </c>
      <c r="C6213">
        <v>44321</v>
      </c>
      <c r="D6213" t="s">
        <v>48</v>
      </c>
      <c r="E6213" t="s">
        <v>92</v>
      </c>
      <c r="F6213" t="s">
        <v>93</v>
      </c>
      <c r="G6213" t="s">
        <v>22</v>
      </c>
      <c r="H6213">
        <v>53</v>
      </c>
      <c r="I6213">
        <v>196</v>
      </c>
      <c r="J6213">
        <v>10388</v>
      </c>
      <c r="K6213" t="s">
        <v>83</v>
      </c>
      <c r="L6213" t="s">
        <v>17</v>
      </c>
    </row>
    <row r="6214" spans="1:12" x14ac:dyDescent="0.25">
      <c r="A6214" t="s">
        <v>12</v>
      </c>
      <c r="B6214">
        <v>1185732</v>
      </c>
      <c r="C6214">
        <v>44321</v>
      </c>
      <c r="D6214" t="s">
        <v>48</v>
      </c>
      <c r="E6214" t="s">
        <v>92</v>
      </c>
      <c r="F6214" t="s">
        <v>93</v>
      </c>
      <c r="G6214" t="s">
        <v>23</v>
      </c>
      <c r="H6214">
        <v>59</v>
      </c>
      <c r="I6214">
        <v>200</v>
      </c>
      <c r="J6214">
        <v>11800</v>
      </c>
      <c r="K6214" t="s">
        <v>83</v>
      </c>
      <c r="L6214" t="s">
        <v>20</v>
      </c>
    </row>
    <row r="6215" spans="1:12" x14ac:dyDescent="0.25">
      <c r="A6215" t="s">
        <v>12</v>
      </c>
      <c r="B6215">
        <v>1185732</v>
      </c>
      <c r="C6215">
        <v>44354</v>
      </c>
      <c r="D6215" t="s">
        <v>48</v>
      </c>
      <c r="E6215" t="s">
        <v>92</v>
      </c>
      <c r="F6215" t="s">
        <v>93</v>
      </c>
      <c r="G6215" t="s">
        <v>15</v>
      </c>
      <c r="H6215">
        <v>51</v>
      </c>
      <c r="I6215">
        <v>273</v>
      </c>
      <c r="J6215">
        <v>13923</v>
      </c>
      <c r="K6215" t="s">
        <v>83</v>
      </c>
      <c r="L6215" t="s">
        <v>17</v>
      </c>
    </row>
    <row r="6216" spans="1:12" x14ac:dyDescent="0.25">
      <c r="A6216" t="s">
        <v>12</v>
      </c>
      <c r="B6216">
        <v>1185732</v>
      </c>
      <c r="C6216">
        <v>44354</v>
      </c>
      <c r="D6216" t="s">
        <v>48</v>
      </c>
      <c r="E6216" t="s">
        <v>92</v>
      </c>
      <c r="F6216" t="s">
        <v>93</v>
      </c>
      <c r="G6216" t="s">
        <v>18</v>
      </c>
      <c r="H6216">
        <v>49</v>
      </c>
      <c r="I6216">
        <v>200</v>
      </c>
      <c r="J6216">
        <v>9800</v>
      </c>
      <c r="K6216" t="s">
        <v>83</v>
      </c>
      <c r="L6216" t="s">
        <v>17</v>
      </c>
    </row>
    <row r="6217" spans="1:12" x14ac:dyDescent="0.25">
      <c r="A6217" t="s">
        <v>12</v>
      </c>
      <c r="B6217">
        <v>1185732</v>
      </c>
      <c r="C6217">
        <v>44354</v>
      </c>
      <c r="D6217" t="s">
        <v>48</v>
      </c>
      <c r="E6217" t="s">
        <v>92</v>
      </c>
      <c r="F6217" t="s">
        <v>93</v>
      </c>
      <c r="G6217" t="s">
        <v>19</v>
      </c>
      <c r="H6217">
        <v>47</v>
      </c>
      <c r="I6217">
        <v>209</v>
      </c>
      <c r="J6217">
        <v>9823</v>
      </c>
      <c r="K6217" t="s">
        <v>83</v>
      </c>
      <c r="L6217" t="s">
        <v>20</v>
      </c>
    </row>
    <row r="6218" spans="1:12" x14ac:dyDescent="0.25">
      <c r="A6218" t="s">
        <v>12</v>
      </c>
      <c r="B6218">
        <v>1185732</v>
      </c>
      <c r="C6218">
        <v>44354</v>
      </c>
      <c r="D6218" t="s">
        <v>48</v>
      </c>
      <c r="E6218" t="s">
        <v>92</v>
      </c>
      <c r="F6218" t="s">
        <v>93</v>
      </c>
      <c r="G6218" t="s">
        <v>21</v>
      </c>
      <c r="H6218">
        <v>47</v>
      </c>
      <c r="I6218">
        <v>218</v>
      </c>
      <c r="J6218">
        <v>10246</v>
      </c>
      <c r="K6218" t="s">
        <v>83</v>
      </c>
      <c r="L6218" t="s">
        <v>20</v>
      </c>
    </row>
    <row r="6219" spans="1:12" x14ac:dyDescent="0.25">
      <c r="A6219" t="s">
        <v>12</v>
      </c>
      <c r="B6219">
        <v>1185732</v>
      </c>
      <c r="C6219">
        <v>44354</v>
      </c>
      <c r="D6219" t="s">
        <v>48</v>
      </c>
      <c r="E6219" t="s">
        <v>92</v>
      </c>
      <c r="F6219" t="s">
        <v>93</v>
      </c>
      <c r="G6219" t="s">
        <v>22</v>
      </c>
      <c r="H6219">
        <v>62</v>
      </c>
      <c r="I6219">
        <v>195</v>
      </c>
      <c r="J6219">
        <v>12090</v>
      </c>
      <c r="K6219" t="s">
        <v>83</v>
      </c>
      <c r="L6219" t="s">
        <v>17</v>
      </c>
    </row>
    <row r="6220" spans="1:12" x14ac:dyDescent="0.25">
      <c r="A6220" t="s">
        <v>12</v>
      </c>
      <c r="B6220">
        <v>1185732</v>
      </c>
      <c r="C6220">
        <v>44354</v>
      </c>
      <c r="D6220" t="s">
        <v>48</v>
      </c>
      <c r="E6220" t="s">
        <v>92</v>
      </c>
      <c r="F6220" t="s">
        <v>93</v>
      </c>
      <c r="G6220" t="s">
        <v>23</v>
      </c>
      <c r="H6220">
        <v>65</v>
      </c>
      <c r="I6220">
        <v>250</v>
      </c>
      <c r="J6220">
        <v>16250</v>
      </c>
      <c r="K6220" t="s">
        <v>83</v>
      </c>
      <c r="L6220" t="s">
        <v>20</v>
      </c>
    </row>
    <row r="6221" spans="1:12" x14ac:dyDescent="0.25">
      <c r="A6221" t="s">
        <v>12</v>
      </c>
      <c r="B6221">
        <v>1185732</v>
      </c>
      <c r="C6221">
        <v>44382</v>
      </c>
      <c r="D6221" t="s">
        <v>48</v>
      </c>
      <c r="E6221" t="s">
        <v>92</v>
      </c>
      <c r="F6221" t="s">
        <v>93</v>
      </c>
      <c r="G6221" t="s">
        <v>15</v>
      </c>
      <c r="H6221">
        <v>63</v>
      </c>
      <c r="I6221">
        <v>311</v>
      </c>
      <c r="J6221">
        <v>19593</v>
      </c>
      <c r="K6221" t="s">
        <v>83</v>
      </c>
      <c r="L6221" t="s">
        <v>17</v>
      </c>
    </row>
    <row r="6222" spans="1:12" x14ac:dyDescent="0.25">
      <c r="A6222" t="s">
        <v>12</v>
      </c>
      <c r="B6222">
        <v>1185732</v>
      </c>
      <c r="C6222">
        <v>44382</v>
      </c>
      <c r="D6222" t="s">
        <v>48</v>
      </c>
      <c r="E6222" t="s">
        <v>92</v>
      </c>
      <c r="F6222" t="s">
        <v>93</v>
      </c>
      <c r="G6222" t="s">
        <v>18</v>
      </c>
      <c r="H6222">
        <v>58</v>
      </c>
      <c r="I6222">
        <v>270</v>
      </c>
      <c r="J6222">
        <v>15660</v>
      </c>
      <c r="K6222" t="s">
        <v>83</v>
      </c>
      <c r="L6222" t="s">
        <v>17</v>
      </c>
    </row>
    <row r="6223" spans="1:12" x14ac:dyDescent="0.25">
      <c r="A6223" t="s">
        <v>12</v>
      </c>
      <c r="B6223">
        <v>1185732</v>
      </c>
      <c r="C6223">
        <v>44382</v>
      </c>
      <c r="D6223" t="s">
        <v>48</v>
      </c>
      <c r="E6223" t="s">
        <v>92</v>
      </c>
      <c r="F6223" t="s">
        <v>93</v>
      </c>
      <c r="G6223" t="s">
        <v>19</v>
      </c>
      <c r="H6223">
        <v>51</v>
      </c>
      <c r="I6223">
        <v>248</v>
      </c>
      <c r="J6223">
        <v>12648</v>
      </c>
      <c r="K6223" t="s">
        <v>83</v>
      </c>
      <c r="L6223" t="s">
        <v>20</v>
      </c>
    </row>
    <row r="6224" spans="1:12" x14ac:dyDescent="0.25">
      <c r="A6224" t="s">
        <v>12</v>
      </c>
      <c r="B6224">
        <v>1185732</v>
      </c>
      <c r="C6224">
        <v>44382</v>
      </c>
      <c r="D6224" t="s">
        <v>48</v>
      </c>
      <c r="E6224" t="s">
        <v>92</v>
      </c>
      <c r="F6224" t="s">
        <v>93</v>
      </c>
      <c r="G6224" t="s">
        <v>21</v>
      </c>
      <c r="H6224">
        <v>52</v>
      </c>
      <c r="I6224">
        <v>202</v>
      </c>
      <c r="J6224">
        <v>10504</v>
      </c>
      <c r="K6224" t="s">
        <v>83</v>
      </c>
      <c r="L6224" t="s">
        <v>20</v>
      </c>
    </row>
    <row r="6225" spans="1:12" x14ac:dyDescent="0.25">
      <c r="A6225" t="s">
        <v>12</v>
      </c>
      <c r="B6225">
        <v>1185732</v>
      </c>
      <c r="C6225">
        <v>44382</v>
      </c>
      <c r="D6225" t="s">
        <v>48</v>
      </c>
      <c r="E6225" t="s">
        <v>92</v>
      </c>
      <c r="F6225" t="s">
        <v>93</v>
      </c>
      <c r="G6225" t="s">
        <v>22</v>
      </c>
      <c r="H6225">
        <v>64</v>
      </c>
      <c r="I6225">
        <v>240</v>
      </c>
      <c r="J6225">
        <v>15360</v>
      </c>
      <c r="K6225" t="s">
        <v>83</v>
      </c>
      <c r="L6225" t="s">
        <v>17</v>
      </c>
    </row>
    <row r="6226" spans="1:12" x14ac:dyDescent="0.25">
      <c r="A6226" t="s">
        <v>12</v>
      </c>
      <c r="B6226">
        <v>1185732</v>
      </c>
      <c r="C6226">
        <v>44382</v>
      </c>
      <c r="D6226" t="s">
        <v>48</v>
      </c>
      <c r="E6226" t="s">
        <v>92</v>
      </c>
      <c r="F6226" t="s">
        <v>93</v>
      </c>
      <c r="G6226" t="s">
        <v>23</v>
      </c>
      <c r="H6226">
        <v>66</v>
      </c>
      <c r="I6226">
        <v>244</v>
      </c>
      <c r="J6226">
        <v>16104</v>
      </c>
      <c r="K6226" t="s">
        <v>83</v>
      </c>
      <c r="L6226" t="s">
        <v>20</v>
      </c>
    </row>
    <row r="6227" spans="1:12" x14ac:dyDescent="0.25">
      <c r="A6227" t="s">
        <v>12</v>
      </c>
      <c r="B6227">
        <v>1185732</v>
      </c>
      <c r="C6227">
        <v>44414</v>
      </c>
      <c r="D6227" t="s">
        <v>48</v>
      </c>
      <c r="E6227" t="s">
        <v>92</v>
      </c>
      <c r="F6227" t="s">
        <v>93</v>
      </c>
      <c r="G6227" t="s">
        <v>15</v>
      </c>
      <c r="H6227">
        <v>62</v>
      </c>
      <c r="I6227">
        <v>326</v>
      </c>
      <c r="J6227">
        <v>20212</v>
      </c>
      <c r="K6227" t="s">
        <v>83</v>
      </c>
      <c r="L6227" t="s">
        <v>17</v>
      </c>
    </row>
    <row r="6228" spans="1:12" x14ac:dyDescent="0.25">
      <c r="A6228" t="s">
        <v>12</v>
      </c>
      <c r="B6228">
        <v>1185732</v>
      </c>
      <c r="C6228">
        <v>44414</v>
      </c>
      <c r="D6228" t="s">
        <v>48</v>
      </c>
      <c r="E6228" t="s">
        <v>92</v>
      </c>
      <c r="F6228" t="s">
        <v>93</v>
      </c>
      <c r="G6228" t="s">
        <v>18</v>
      </c>
      <c r="H6228">
        <v>54</v>
      </c>
      <c r="I6228">
        <v>243</v>
      </c>
      <c r="J6228">
        <v>13122</v>
      </c>
      <c r="K6228" t="s">
        <v>83</v>
      </c>
      <c r="L6228" t="s">
        <v>17</v>
      </c>
    </row>
    <row r="6229" spans="1:12" x14ac:dyDescent="0.25">
      <c r="A6229" t="s">
        <v>12</v>
      </c>
      <c r="B6229">
        <v>1185732</v>
      </c>
      <c r="C6229">
        <v>44414</v>
      </c>
      <c r="D6229" t="s">
        <v>48</v>
      </c>
      <c r="E6229" t="s">
        <v>92</v>
      </c>
      <c r="F6229" t="s">
        <v>93</v>
      </c>
      <c r="G6229" t="s">
        <v>19</v>
      </c>
      <c r="H6229">
        <v>50</v>
      </c>
      <c r="I6229">
        <v>231</v>
      </c>
      <c r="J6229">
        <v>11550</v>
      </c>
      <c r="K6229" t="s">
        <v>83</v>
      </c>
      <c r="L6229" t="s">
        <v>20</v>
      </c>
    </row>
    <row r="6230" spans="1:12" x14ac:dyDescent="0.25">
      <c r="A6230" t="s">
        <v>12</v>
      </c>
      <c r="B6230">
        <v>1185732</v>
      </c>
      <c r="C6230">
        <v>44414</v>
      </c>
      <c r="D6230" t="s">
        <v>48</v>
      </c>
      <c r="E6230" t="s">
        <v>92</v>
      </c>
      <c r="F6230" t="s">
        <v>93</v>
      </c>
      <c r="G6230" t="s">
        <v>21</v>
      </c>
      <c r="H6230">
        <v>44</v>
      </c>
      <c r="I6230">
        <v>233</v>
      </c>
      <c r="J6230">
        <v>10252</v>
      </c>
      <c r="K6230" t="s">
        <v>83</v>
      </c>
      <c r="L6230" t="s">
        <v>20</v>
      </c>
    </row>
    <row r="6231" spans="1:12" x14ac:dyDescent="0.25">
      <c r="A6231" t="s">
        <v>12</v>
      </c>
      <c r="B6231">
        <v>1185732</v>
      </c>
      <c r="C6231">
        <v>44414</v>
      </c>
      <c r="D6231" t="s">
        <v>48</v>
      </c>
      <c r="E6231" t="s">
        <v>92</v>
      </c>
      <c r="F6231" t="s">
        <v>93</v>
      </c>
      <c r="G6231" t="s">
        <v>22</v>
      </c>
      <c r="H6231">
        <v>51</v>
      </c>
      <c r="I6231">
        <v>225</v>
      </c>
      <c r="J6231">
        <v>11475</v>
      </c>
      <c r="K6231" t="s">
        <v>83</v>
      </c>
      <c r="L6231" t="s">
        <v>17</v>
      </c>
    </row>
    <row r="6232" spans="1:12" x14ac:dyDescent="0.25">
      <c r="A6232" t="s">
        <v>12</v>
      </c>
      <c r="B6232">
        <v>1185732</v>
      </c>
      <c r="C6232">
        <v>44414</v>
      </c>
      <c r="D6232" t="s">
        <v>48</v>
      </c>
      <c r="E6232" t="s">
        <v>92</v>
      </c>
      <c r="F6232" t="s">
        <v>93</v>
      </c>
      <c r="G6232" t="s">
        <v>23</v>
      </c>
      <c r="H6232">
        <v>58</v>
      </c>
      <c r="I6232">
        <v>278</v>
      </c>
      <c r="J6232">
        <v>16124</v>
      </c>
      <c r="K6232" t="s">
        <v>83</v>
      </c>
      <c r="L6232" t="s">
        <v>20</v>
      </c>
    </row>
    <row r="6233" spans="1:12" x14ac:dyDescent="0.25">
      <c r="A6233" t="s">
        <v>12</v>
      </c>
      <c r="B6233">
        <v>1185732</v>
      </c>
      <c r="C6233">
        <v>44444</v>
      </c>
      <c r="D6233" t="s">
        <v>48</v>
      </c>
      <c r="E6233" t="s">
        <v>92</v>
      </c>
      <c r="F6233" t="s">
        <v>93</v>
      </c>
      <c r="G6233" t="s">
        <v>15</v>
      </c>
      <c r="H6233">
        <v>51</v>
      </c>
      <c r="I6233">
        <v>287</v>
      </c>
      <c r="J6233">
        <v>14637</v>
      </c>
      <c r="K6233" t="s">
        <v>83</v>
      </c>
      <c r="L6233" t="s">
        <v>17</v>
      </c>
    </row>
    <row r="6234" spans="1:12" x14ac:dyDescent="0.25">
      <c r="A6234" t="s">
        <v>12</v>
      </c>
      <c r="B6234">
        <v>1185732</v>
      </c>
      <c r="C6234">
        <v>44444</v>
      </c>
      <c r="D6234" t="s">
        <v>48</v>
      </c>
      <c r="E6234" t="s">
        <v>92</v>
      </c>
      <c r="F6234" t="s">
        <v>93</v>
      </c>
      <c r="G6234" t="s">
        <v>18</v>
      </c>
      <c r="H6234">
        <v>48</v>
      </c>
      <c r="I6234">
        <v>223</v>
      </c>
      <c r="J6234">
        <v>10704</v>
      </c>
      <c r="K6234" t="s">
        <v>83</v>
      </c>
      <c r="L6234" t="s">
        <v>17</v>
      </c>
    </row>
    <row r="6235" spans="1:12" x14ac:dyDescent="0.25">
      <c r="A6235" t="s">
        <v>12</v>
      </c>
      <c r="B6235">
        <v>1185732</v>
      </c>
      <c r="C6235">
        <v>44444</v>
      </c>
      <c r="D6235" t="s">
        <v>48</v>
      </c>
      <c r="E6235" t="s">
        <v>92</v>
      </c>
      <c r="F6235" t="s">
        <v>93</v>
      </c>
      <c r="G6235" t="s">
        <v>19</v>
      </c>
      <c r="H6235">
        <v>38</v>
      </c>
      <c r="I6235">
        <v>196</v>
      </c>
      <c r="J6235">
        <v>7448</v>
      </c>
      <c r="K6235" t="s">
        <v>83</v>
      </c>
      <c r="L6235" t="s">
        <v>20</v>
      </c>
    </row>
    <row r="6236" spans="1:12" x14ac:dyDescent="0.25">
      <c r="A6236" t="s">
        <v>12</v>
      </c>
      <c r="B6236">
        <v>1185732</v>
      </c>
      <c r="C6236">
        <v>44444</v>
      </c>
      <c r="D6236" t="s">
        <v>48</v>
      </c>
      <c r="E6236" t="s">
        <v>92</v>
      </c>
      <c r="F6236" t="s">
        <v>93</v>
      </c>
      <c r="G6236" t="s">
        <v>21</v>
      </c>
      <c r="H6236">
        <v>39</v>
      </c>
      <c r="I6236">
        <v>210</v>
      </c>
      <c r="J6236">
        <v>8190</v>
      </c>
      <c r="K6236" t="s">
        <v>83</v>
      </c>
      <c r="L6236" t="s">
        <v>20</v>
      </c>
    </row>
    <row r="6237" spans="1:12" x14ac:dyDescent="0.25">
      <c r="A6237" t="s">
        <v>12</v>
      </c>
      <c r="B6237">
        <v>1185732</v>
      </c>
      <c r="C6237">
        <v>44444</v>
      </c>
      <c r="D6237" t="s">
        <v>48</v>
      </c>
      <c r="E6237" t="s">
        <v>92</v>
      </c>
      <c r="F6237" t="s">
        <v>93</v>
      </c>
      <c r="G6237" t="s">
        <v>22</v>
      </c>
      <c r="H6237">
        <v>48</v>
      </c>
      <c r="I6237">
        <v>175</v>
      </c>
      <c r="J6237">
        <v>8400</v>
      </c>
      <c r="K6237" t="s">
        <v>83</v>
      </c>
      <c r="L6237" t="s">
        <v>17</v>
      </c>
    </row>
    <row r="6238" spans="1:12" x14ac:dyDescent="0.25">
      <c r="A6238" t="s">
        <v>12</v>
      </c>
      <c r="B6238">
        <v>1185732</v>
      </c>
      <c r="C6238">
        <v>44444</v>
      </c>
      <c r="D6238" t="s">
        <v>48</v>
      </c>
      <c r="E6238" t="s">
        <v>92</v>
      </c>
      <c r="F6238" t="s">
        <v>93</v>
      </c>
      <c r="G6238" t="s">
        <v>23</v>
      </c>
      <c r="H6238">
        <v>52</v>
      </c>
      <c r="I6238">
        <v>232</v>
      </c>
      <c r="J6238">
        <v>12064</v>
      </c>
      <c r="K6238" t="s">
        <v>83</v>
      </c>
      <c r="L6238" t="s">
        <v>20</v>
      </c>
    </row>
    <row r="6239" spans="1:12" x14ac:dyDescent="0.25">
      <c r="A6239" t="s">
        <v>12</v>
      </c>
      <c r="B6239">
        <v>1185732</v>
      </c>
      <c r="C6239">
        <v>44476</v>
      </c>
      <c r="D6239" t="s">
        <v>48</v>
      </c>
      <c r="E6239" t="s">
        <v>92</v>
      </c>
      <c r="F6239" t="s">
        <v>93</v>
      </c>
      <c r="G6239" t="s">
        <v>15</v>
      </c>
      <c r="H6239">
        <v>50</v>
      </c>
      <c r="I6239">
        <v>244</v>
      </c>
      <c r="J6239">
        <v>12200</v>
      </c>
      <c r="K6239" t="s">
        <v>83</v>
      </c>
      <c r="L6239" t="s">
        <v>17</v>
      </c>
    </row>
    <row r="6240" spans="1:12" x14ac:dyDescent="0.25">
      <c r="A6240" t="s">
        <v>12</v>
      </c>
      <c r="B6240">
        <v>1185732</v>
      </c>
      <c r="C6240">
        <v>44476</v>
      </c>
      <c r="D6240" t="s">
        <v>48</v>
      </c>
      <c r="E6240" t="s">
        <v>92</v>
      </c>
      <c r="F6240" t="s">
        <v>93</v>
      </c>
      <c r="G6240" t="s">
        <v>18</v>
      </c>
      <c r="H6240">
        <v>42</v>
      </c>
      <c r="I6240">
        <v>208</v>
      </c>
      <c r="J6240">
        <v>8736</v>
      </c>
      <c r="K6240" t="s">
        <v>83</v>
      </c>
      <c r="L6240" t="s">
        <v>17</v>
      </c>
    </row>
    <row r="6241" spans="1:12" x14ac:dyDescent="0.25">
      <c r="A6241" t="s">
        <v>12</v>
      </c>
      <c r="B6241">
        <v>1185732</v>
      </c>
      <c r="C6241">
        <v>44476</v>
      </c>
      <c r="D6241" t="s">
        <v>48</v>
      </c>
      <c r="E6241" t="s">
        <v>92</v>
      </c>
      <c r="F6241" t="s">
        <v>93</v>
      </c>
      <c r="G6241" t="s">
        <v>19</v>
      </c>
      <c r="H6241">
        <v>41</v>
      </c>
      <c r="I6241">
        <v>176</v>
      </c>
      <c r="J6241">
        <v>7216</v>
      </c>
      <c r="K6241" t="s">
        <v>83</v>
      </c>
      <c r="L6241" t="s">
        <v>20</v>
      </c>
    </row>
    <row r="6242" spans="1:12" x14ac:dyDescent="0.25">
      <c r="A6242" t="s">
        <v>12</v>
      </c>
      <c r="B6242">
        <v>1185732</v>
      </c>
      <c r="C6242">
        <v>44476</v>
      </c>
      <c r="D6242" t="s">
        <v>48</v>
      </c>
      <c r="E6242" t="s">
        <v>92</v>
      </c>
      <c r="F6242" t="s">
        <v>93</v>
      </c>
      <c r="G6242" t="s">
        <v>21</v>
      </c>
      <c r="H6242">
        <v>41</v>
      </c>
      <c r="I6242">
        <v>176</v>
      </c>
      <c r="J6242">
        <v>7216</v>
      </c>
      <c r="K6242" t="s">
        <v>83</v>
      </c>
      <c r="L6242" t="s">
        <v>20</v>
      </c>
    </row>
    <row r="6243" spans="1:12" x14ac:dyDescent="0.25">
      <c r="A6243" t="s">
        <v>12</v>
      </c>
      <c r="B6243">
        <v>1185732</v>
      </c>
      <c r="C6243">
        <v>44476</v>
      </c>
      <c r="D6243" t="s">
        <v>48</v>
      </c>
      <c r="E6243" t="s">
        <v>92</v>
      </c>
      <c r="F6243" t="s">
        <v>93</v>
      </c>
      <c r="G6243" t="s">
        <v>22</v>
      </c>
      <c r="H6243">
        <v>52</v>
      </c>
      <c r="I6243">
        <v>189</v>
      </c>
      <c r="J6243">
        <v>9828</v>
      </c>
      <c r="K6243" t="s">
        <v>83</v>
      </c>
      <c r="L6243" t="s">
        <v>17</v>
      </c>
    </row>
    <row r="6244" spans="1:12" x14ac:dyDescent="0.25">
      <c r="A6244" t="s">
        <v>12</v>
      </c>
      <c r="B6244">
        <v>1185732</v>
      </c>
      <c r="C6244">
        <v>44476</v>
      </c>
      <c r="D6244" t="s">
        <v>48</v>
      </c>
      <c r="E6244" t="s">
        <v>92</v>
      </c>
      <c r="F6244" t="s">
        <v>93</v>
      </c>
      <c r="G6244" t="s">
        <v>23</v>
      </c>
      <c r="H6244">
        <v>56</v>
      </c>
      <c r="I6244">
        <v>225</v>
      </c>
      <c r="J6244">
        <v>12600</v>
      </c>
      <c r="K6244" t="s">
        <v>83</v>
      </c>
      <c r="L6244" t="s">
        <v>20</v>
      </c>
    </row>
    <row r="6245" spans="1:12" x14ac:dyDescent="0.25">
      <c r="A6245" t="s">
        <v>12</v>
      </c>
      <c r="B6245">
        <v>1185732</v>
      </c>
      <c r="C6245">
        <v>44506</v>
      </c>
      <c r="D6245" t="s">
        <v>48</v>
      </c>
      <c r="E6245" t="s">
        <v>92</v>
      </c>
      <c r="F6245" t="s">
        <v>93</v>
      </c>
      <c r="G6245" t="s">
        <v>15</v>
      </c>
      <c r="H6245">
        <v>50</v>
      </c>
      <c r="I6245">
        <v>278</v>
      </c>
      <c r="J6245">
        <v>13900</v>
      </c>
      <c r="K6245" t="s">
        <v>83</v>
      </c>
      <c r="L6245" t="s">
        <v>17</v>
      </c>
    </row>
    <row r="6246" spans="1:12" x14ac:dyDescent="0.25">
      <c r="A6246" t="s">
        <v>12</v>
      </c>
      <c r="B6246">
        <v>1185732</v>
      </c>
      <c r="C6246">
        <v>44506</v>
      </c>
      <c r="D6246" t="s">
        <v>48</v>
      </c>
      <c r="E6246" t="s">
        <v>92</v>
      </c>
      <c r="F6246" t="s">
        <v>93</v>
      </c>
      <c r="G6246" t="s">
        <v>18</v>
      </c>
      <c r="H6246">
        <v>44</v>
      </c>
      <c r="I6246">
        <v>188</v>
      </c>
      <c r="J6246">
        <v>8272</v>
      </c>
      <c r="K6246" t="s">
        <v>83</v>
      </c>
      <c r="L6246" t="s">
        <v>17</v>
      </c>
    </row>
    <row r="6247" spans="1:12" x14ac:dyDescent="0.25">
      <c r="A6247" t="s">
        <v>12</v>
      </c>
      <c r="B6247">
        <v>1185732</v>
      </c>
      <c r="C6247">
        <v>44506</v>
      </c>
      <c r="D6247" t="s">
        <v>48</v>
      </c>
      <c r="E6247" t="s">
        <v>92</v>
      </c>
      <c r="F6247" t="s">
        <v>93</v>
      </c>
      <c r="G6247" t="s">
        <v>19</v>
      </c>
      <c r="H6247">
        <v>43</v>
      </c>
      <c r="I6247">
        <v>202</v>
      </c>
      <c r="J6247">
        <v>8686</v>
      </c>
      <c r="K6247" t="s">
        <v>83</v>
      </c>
      <c r="L6247" t="s">
        <v>20</v>
      </c>
    </row>
    <row r="6248" spans="1:12" x14ac:dyDescent="0.25">
      <c r="A6248" t="s">
        <v>12</v>
      </c>
      <c r="B6248">
        <v>1185732</v>
      </c>
      <c r="C6248">
        <v>44506</v>
      </c>
      <c r="D6248" t="s">
        <v>48</v>
      </c>
      <c r="E6248" t="s">
        <v>92</v>
      </c>
      <c r="F6248" t="s">
        <v>93</v>
      </c>
      <c r="G6248" t="s">
        <v>21</v>
      </c>
      <c r="H6248">
        <v>53</v>
      </c>
      <c r="I6248">
        <v>225</v>
      </c>
      <c r="J6248">
        <v>11925</v>
      </c>
      <c r="K6248" t="s">
        <v>83</v>
      </c>
      <c r="L6248" t="s">
        <v>20</v>
      </c>
    </row>
    <row r="6249" spans="1:12" x14ac:dyDescent="0.25">
      <c r="A6249" t="s">
        <v>12</v>
      </c>
      <c r="B6249">
        <v>1185732</v>
      </c>
      <c r="C6249">
        <v>44506</v>
      </c>
      <c r="D6249" t="s">
        <v>48</v>
      </c>
      <c r="E6249" t="s">
        <v>92</v>
      </c>
      <c r="F6249" t="s">
        <v>93</v>
      </c>
      <c r="G6249" t="s">
        <v>22</v>
      </c>
      <c r="H6249">
        <v>66</v>
      </c>
      <c r="I6249">
        <v>196</v>
      </c>
      <c r="J6249">
        <v>12936</v>
      </c>
      <c r="K6249" t="s">
        <v>83</v>
      </c>
      <c r="L6249" t="s">
        <v>17</v>
      </c>
    </row>
    <row r="6250" spans="1:12" x14ac:dyDescent="0.25">
      <c r="A6250" t="s">
        <v>12</v>
      </c>
      <c r="B6250">
        <v>1185732</v>
      </c>
      <c r="C6250">
        <v>44506</v>
      </c>
      <c r="D6250" t="s">
        <v>48</v>
      </c>
      <c r="E6250" t="s">
        <v>92</v>
      </c>
      <c r="F6250" t="s">
        <v>93</v>
      </c>
      <c r="G6250" t="s">
        <v>23</v>
      </c>
      <c r="H6250">
        <v>74</v>
      </c>
      <c r="I6250">
        <v>206</v>
      </c>
      <c r="J6250">
        <v>15244</v>
      </c>
      <c r="K6250" t="s">
        <v>83</v>
      </c>
      <c r="L6250" t="s">
        <v>20</v>
      </c>
    </row>
    <row r="6251" spans="1:12" x14ac:dyDescent="0.25">
      <c r="A6251" t="s">
        <v>12</v>
      </c>
      <c r="B6251">
        <v>1185732</v>
      </c>
      <c r="C6251">
        <v>44535</v>
      </c>
      <c r="D6251" t="s">
        <v>48</v>
      </c>
      <c r="E6251" t="s">
        <v>92</v>
      </c>
      <c r="F6251" t="s">
        <v>93</v>
      </c>
      <c r="G6251" t="s">
        <v>15</v>
      </c>
      <c r="H6251">
        <v>67</v>
      </c>
      <c r="I6251">
        <v>290</v>
      </c>
      <c r="J6251">
        <v>19430</v>
      </c>
      <c r="K6251" t="s">
        <v>83</v>
      </c>
      <c r="L6251" t="s">
        <v>17</v>
      </c>
    </row>
    <row r="6252" spans="1:12" x14ac:dyDescent="0.25">
      <c r="A6252" t="s">
        <v>12</v>
      </c>
      <c r="B6252">
        <v>1185732</v>
      </c>
      <c r="C6252">
        <v>44535</v>
      </c>
      <c r="D6252" t="s">
        <v>48</v>
      </c>
      <c r="E6252" t="s">
        <v>92</v>
      </c>
      <c r="F6252" t="s">
        <v>93</v>
      </c>
      <c r="G6252" t="s">
        <v>18</v>
      </c>
      <c r="H6252">
        <v>58</v>
      </c>
      <c r="I6252">
        <v>219</v>
      </c>
      <c r="J6252">
        <v>12702</v>
      </c>
      <c r="K6252" t="s">
        <v>83</v>
      </c>
      <c r="L6252" t="s">
        <v>17</v>
      </c>
    </row>
    <row r="6253" spans="1:12" x14ac:dyDescent="0.25">
      <c r="A6253" t="s">
        <v>26</v>
      </c>
      <c r="B6253">
        <v>1185732</v>
      </c>
      <c r="C6253">
        <v>44535</v>
      </c>
      <c r="D6253" t="s">
        <v>48</v>
      </c>
      <c r="E6253" t="s">
        <v>92</v>
      </c>
      <c r="F6253" t="s">
        <v>93</v>
      </c>
      <c r="G6253" t="s">
        <v>19</v>
      </c>
      <c r="H6253">
        <v>56</v>
      </c>
      <c r="I6253">
        <v>215</v>
      </c>
      <c r="J6253">
        <v>12040</v>
      </c>
      <c r="K6253" t="s">
        <v>83</v>
      </c>
      <c r="L6253" t="s">
        <v>20</v>
      </c>
    </row>
    <row r="6254" spans="1:12" x14ac:dyDescent="0.25">
      <c r="A6254" t="s">
        <v>26</v>
      </c>
      <c r="B6254">
        <v>1185732</v>
      </c>
      <c r="C6254">
        <v>44535</v>
      </c>
      <c r="D6254" t="s">
        <v>48</v>
      </c>
      <c r="E6254" t="s">
        <v>92</v>
      </c>
      <c r="F6254" t="s">
        <v>93</v>
      </c>
      <c r="G6254" t="s">
        <v>21</v>
      </c>
      <c r="H6254">
        <v>59</v>
      </c>
      <c r="I6254">
        <v>194</v>
      </c>
      <c r="J6254">
        <v>11446</v>
      </c>
      <c r="K6254" t="s">
        <v>83</v>
      </c>
      <c r="L6254" t="s">
        <v>20</v>
      </c>
    </row>
    <row r="6255" spans="1:12" x14ac:dyDescent="0.25">
      <c r="A6255" t="s">
        <v>26</v>
      </c>
      <c r="B6255">
        <v>1185732</v>
      </c>
      <c r="C6255">
        <v>44535</v>
      </c>
      <c r="D6255" t="s">
        <v>48</v>
      </c>
      <c r="E6255" t="s">
        <v>92</v>
      </c>
      <c r="F6255" t="s">
        <v>93</v>
      </c>
      <c r="G6255" t="s">
        <v>22</v>
      </c>
      <c r="H6255">
        <v>66</v>
      </c>
      <c r="I6255">
        <v>225</v>
      </c>
      <c r="J6255">
        <v>14850</v>
      </c>
      <c r="K6255" t="s">
        <v>83</v>
      </c>
      <c r="L6255" t="s">
        <v>17</v>
      </c>
    </row>
    <row r="6256" spans="1:12" x14ac:dyDescent="0.25">
      <c r="A6256" t="s">
        <v>26</v>
      </c>
      <c r="B6256">
        <v>1185732</v>
      </c>
      <c r="C6256">
        <v>44535</v>
      </c>
      <c r="D6256" t="s">
        <v>48</v>
      </c>
      <c r="E6256" t="s">
        <v>92</v>
      </c>
      <c r="F6256" t="s">
        <v>93</v>
      </c>
      <c r="G6256" t="s">
        <v>23</v>
      </c>
      <c r="H6256">
        <v>68</v>
      </c>
      <c r="I6256">
        <v>228</v>
      </c>
      <c r="J6256">
        <v>15504</v>
      </c>
      <c r="K6256" t="s">
        <v>83</v>
      </c>
      <c r="L6256" t="s">
        <v>20</v>
      </c>
    </row>
    <row r="6257" spans="1:12" x14ac:dyDescent="0.25">
      <c r="A6257" t="s">
        <v>26</v>
      </c>
      <c r="B6257">
        <v>1185732</v>
      </c>
      <c r="C6257">
        <v>44202</v>
      </c>
      <c r="D6257" t="s">
        <v>48</v>
      </c>
      <c r="E6257" t="s">
        <v>92</v>
      </c>
      <c r="F6257" t="s">
        <v>93</v>
      </c>
      <c r="G6257" t="s">
        <v>15</v>
      </c>
      <c r="H6257">
        <v>33</v>
      </c>
      <c r="I6257">
        <v>231</v>
      </c>
      <c r="J6257">
        <v>7623</v>
      </c>
      <c r="K6257" t="s">
        <v>83</v>
      </c>
      <c r="L6257" t="s">
        <v>17</v>
      </c>
    </row>
    <row r="6258" spans="1:12" x14ac:dyDescent="0.25">
      <c r="A6258" t="s">
        <v>26</v>
      </c>
      <c r="B6258">
        <v>1185732</v>
      </c>
      <c r="C6258">
        <v>44202</v>
      </c>
      <c r="D6258" t="s">
        <v>48</v>
      </c>
      <c r="E6258" t="s">
        <v>92</v>
      </c>
      <c r="F6258" t="s">
        <v>93</v>
      </c>
      <c r="G6258" t="s">
        <v>18</v>
      </c>
      <c r="H6258">
        <v>34</v>
      </c>
      <c r="I6258">
        <v>181</v>
      </c>
      <c r="J6258">
        <v>6154</v>
      </c>
      <c r="K6258" t="s">
        <v>83</v>
      </c>
      <c r="L6258" t="s">
        <v>17</v>
      </c>
    </row>
    <row r="6259" spans="1:12" x14ac:dyDescent="0.25">
      <c r="A6259" t="s">
        <v>26</v>
      </c>
      <c r="B6259">
        <v>1185732</v>
      </c>
      <c r="C6259">
        <v>44202</v>
      </c>
      <c r="D6259" t="s">
        <v>48</v>
      </c>
      <c r="E6259" t="s">
        <v>92</v>
      </c>
      <c r="F6259" t="s">
        <v>93</v>
      </c>
      <c r="G6259" t="s">
        <v>19</v>
      </c>
      <c r="H6259">
        <v>24</v>
      </c>
      <c r="I6259">
        <v>189</v>
      </c>
      <c r="J6259">
        <v>4536</v>
      </c>
      <c r="K6259" t="s">
        <v>83</v>
      </c>
      <c r="L6259" t="s">
        <v>20</v>
      </c>
    </row>
    <row r="6260" spans="1:12" x14ac:dyDescent="0.25">
      <c r="A6260" t="s">
        <v>26</v>
      </c>
      <c r="B6260">
        <v>1185732</v>
      </c>
      <c r="C6260">
        <v>44202</v>
      </c>
      <c r="D6260" t="s">
        <v>48</v>
      </c>
      <c r="E6260" t="s">
        <v>92</v>
      </c>
      <c r="F6260" t="s">
        <v>93</v>
      </c>
      <c r="G6260" t="s">
        <v>21</v>
      </c>
      <c r="H6260">
        <v>29</v>
      </c>
      <c r="I6260">
        <v>173</v>
      </c>
      <c r="J6260">
        <v>5017</v>
      </c>
      <c r="K6260" t="s">
        <v>83</v>
      </c>
      <c r="L6260" t="s">
        <v>20</v>
      </c>
    </row>
    <row r="6261" spans="1:12" x14ac:dyDescent="0.25">
      <c r="A6261" t="s">
        <v>26</v>
      </c>
      <c r="B6261">
        <v>1185732</v>
      </c>
      <c r="C6261">
        <v>44202</v>
      </c>
      <c r="D6261" t="s">
        <v>48</v>
      </c>
      <c r="E6261" t="s">
        <v>92</v>
      </c>
      <c r="F6261" t="s">
        <v>93</v>
      </c>
      <c r="G6261" t="s">
        <v>22</v>
      </c>
      <c r="H6261">
        <v>42</v>
      </c>
      <c r="I6261">
        <v>156</v>
      </c>
      <c r="J6261">
        <v>6552</v>
      </c>
      <c r="K6261" t="s">
        <v>83</v>
      </c>
      <c r="L6261" t="s">
        <v>17</v>
      </c>
    </row>
    <row r="6262" spans="1:12" x14ac:dyDescent="0.25">
      <c r="A6262" t="s">
        <v>26</v>
      </c>
      <c r="B6262">
        <v>1185732</v>
      </c>
      <c r="C6262">
        <v>44202</v>
      </c>
      <c r="D6262" t="s">
        <v>48</v>
      </c>
      <c r="E6262" t="s">
        <v>92</v>
      </c>
      <c r="F6262" t="s">
        <v>93</v>
      </c>
      <c r="G6262" t="s">
        <v>23</v>
      </c>
      <c r="H6262">
        <v>34</v>
      </c>
      <c r="I6262">
        <v>196</v>
      </c>
      <c r="J6262">
        <v>6664</v>
      </c>
      <c r="K6262" t="s">
        <v>83</v>
      </c>
      <c r="L6262" t="s">
        <v>20</v>
      </c>
    </row>
    <row r="6263" spans="1:12" x14ac:dyDescent="0.25">
      <c r="A6263" t="s">
        <v>26</v>
      </c>
      <c r="B6263">
        <v>1185732</v>
      </c>
      <c r="C6263">
        <v>44231</v>
      </c>
      <c r="D6263" t="s">
        <v>48</v>
      </c>
      <c r="E6263" t="s">
        <v>92</v>
      </c>
      <c r="F6263" t="s">
        <v>93</v>
      </c>
      <c r="G6263" t="s">
        <v>15</v>
      </c>
      <c r="H6263">
        <v>34</v>
      </c>
      <c r="I6263">
        <v>263</v>
      </c>
      <c r="J6263">
        <v>8942</v>
      </c>
      <c r="K6263" t="s">
        <v>83</v>
      </c>
      <c r="L6263" t="s">
        <v>17</v>
      </c>
    </row>
    <row r="6264" spans="1:12" x14ac:dyDescent="0.25">
      <c r="A6264" t="s">
        <v>26</v>
      </c>
      <c r="B6264">
        <v>1185732</v>
      </c>
      <c r="C6264">
        <v>44231</v>
      </c>
      <c r="D6264" t="s">
        <v>48</v>
      </c>
      <c r="E6264" t="s">
        <v>92</v>
      </c>
      <c r="F6264" t="s">
        <v>93</v>
      </c>
      <c r="G6264" t="s">
        <v>18</v>
      </c>
      <c r="H6264">
        <v>34</v>
      </c>
      <c r="I6264">
        <v>188</v>
      </c>
      <c r="J6264">
        <v>6392</v>
      </c>
      <c r="K6264" t="s">
        <v>83</v>
      </c>
      <c r="L6264" t="s">
        <v>17</v>
      </c>
    </row>
    <row r="6265" spans="1:12" x14ac:dyDescent="0.25">
      <c r="A6265" t="s">
        <v>26</v>
      </c>
      <c r="B6265">
        <v>1185732</v>
      </c>
      <c r="C6265">
        <v>44231</v>
      </c>
      <c r="D6265" t="s">
        <v>48</v>
      </c>
      <c r="E6265" t="s">
        <v>92</v>
      </c>
      <c r="F6265" t="s">
        <v>93</v>
      </c>
      <c r="G6265" t="s">
        <v>19</v>
      </c>
      <c r="H6265">
        <v>23</v>
      </c>
      <c r="I6265">
        <v>169</v>
      </c>
      <c r="J6265">
        <v>3887</v>
      </c>
      <c r="K6265" t="s">
        <v>83</v>
      </c>
      <c r="L6265" t="s">
        <v>20</v>
      </c>
    </row>
    <row r="6266" spans="1:12" x14ac:dyDescent="0.25">
      <c r="A6266" t="s">
        <v>26</v>
      </c>
      <c r="B6266">
        <v>1185732</v>
      </c>
      <c r="C6266">
        <v>44231</v>
      </c>
      <c r="D6266" t="s">
        <v>48</v>
      </c>
      <c r="E6266" t="s">
        <v>94</v>
      </c>
      <c r="F6266" t="s">
        <v>95</v>
      </c>
      <c r="G6266" t="s">
        <v>21</v>
      </c>
      <c r="H6266">
        <v>29</v>
      </c>
      <c r="I6266">
        <v>142</v>
      </c>
      <c r="J6266">
        <v>4118</v>
      </c>
      <c r="K6266" t="s">
        <v>83</v>
      </c>
      <c r="L6266" t="s">
        <v>20</v>
      </c>
    </row>
    <row r="6267" spans="1:12" x14ac:dyDescent="0.25">
      <c r="A6267" t="s">
        <v>26</v>
      </c>
      <c r="B6267">
        <v>1185732</v>
      </c>
      <c r="C6267">
        <v>44231</v>
      </c>
      <c r="D6267" t="s">
        <v>48</v>
      </c>
      <c r="E6267" t="s">
        <v>94</v>
      </c>
      <c r="F6267" t="s">
        <v>95</v>
      </c>
      <c r="G6267" t="s">
        <v>22</v>
      </c>
      <c r="H6267">
        <v>44</v>
      </c>
      <c r="I6267">
        <v>180</v>
      </c>
      <c r="J6267">
        <v>7920</v>
      </c>
      <c r="K6267" t="s">
        <v>83</v>
      </c>
      <c r="L6267" t="s">
        <v>17</v>
      </c>
    </row>
    <row r="6268" spans="1:12" x14ac:dyDescent="0.25">
      <c r="A6268" t="s">
        <v>26</v>
      </c>
      <c r="B6268">
        <v>1185732</v>
      </c>
      <c r="C6268">
        <v>44231</v>
      </c>
      <c r="D6268" t="s">
        <v>48</v>
      </c>
      <c r="E6268" t="s">
        <v>94</v>
      </c>
      <c r="F6268" t="s">
        <v>95</v>
      </c>
      <c r="G6268" t="s">
        <v>23</v>
      </c>
      <c r="H6268">
        <v>29</v>
      </c>
      <c r="I6268">
        <v>203</v>
      </c>
      <c r="J6268">
        <v>5887</v>
      </c>
      <c r="K6268" t="s">
        <v>83</v>
      </c>
      <c r="L6268" t="s">
        <v>20</v>
      </c>
    </row>
    <row r="6269" spans="1:12" x14ac:dyDescent="0.25">
      <c r="A6269" t="s">
        <v>26</v>
      </c>
      <c r="B6269">
        <v>1185732</v>
      </c>
      <c r="C6269">
        <v>44257</v>
      </c>
      <c r="D6269" t="s">
        <v>48</v>
      </c>
      <c r="E6269" t="s">
        <v>94</v>
      </c>
      <c r="F6269" t="s">
        <v>95</v>
      </c>
      <c r="G6269" t="s">
        <v>15</v>
      </c>
      <c r="H6269">
        <v>28</v>
      </c>
      <c r="I6269">
        <v>276</v>
      </c>
      <c r="J6269">
        <v>7728</v>
      </c>
      <c r="K6269" t="s">
        <v>83</v>
      </c>
      <c r="L6269" t="s">
        <v>17</v>
      </c>
    </row>
    <row r="6270" spans="1:12" x14ac:dyDescent="0.25">
      <c r="A6270" t="s">
        <v>26</v>
      </c>
      <c r="B6270">
        <v>1185732</v>
      </c>
      <c r="C6270">
        <v>44257</v>
      </c>
      <c r="D6270" t="s">
        <v>48</v>
      </c>
      <c r="E6270" t="s">
        <v>94</v>
      </c>
      <c r="F6270" t="s">
        <v>95</v>
      </c>
      <c r="G6270" t="s">
        <v>18</v>
      </c>
      <c r="H6270">
        <v>29</v>
      </c>
      <c r="I6270">
        <v>150</v>
      </c>
      <c r="J6270">
        <v>4350</v>
      </c>
      <c r="K6270" t="s">
        <v>83</v>
      </c>
      <c r="L6270" t="s">
        <v>17</v>
      </c>
    </row>
    <row r="6271" spans="1:12" x14ac:dyDescent="0.25">
      <c r="A6271" t="s">
        <v>26</v>
      </c>
      <c r="B6271">
        <v>1185732</v>
      </c>
      <c r="C6271">
        <v>44257</v>
      </c>
      <c r="D6271" t="s">
        <v>48</v>
      </c>
      <c r="E6271" t="s">
        <v>94</v>
      </c>
      <c r="F6271" t="s">
        <v>95</v>
      </c>
      <c r="G6271" t="s">
        <v>19</v>
      </c>
      <c r="H6271">
        <v>19</v>
      </c>
      <c r="I6271">
        <v>181</v>
      </c>
      <c r="J6271">
        <v>3439</v>
      </c>
      <c r="K6271" t="s">
        <v>83</v>
      </c>
      <c r="L6271" t="s">
        <v>20</v>
      </c>
    </row>
    <row r="6272" spans="1:12" x14ac:dyDescent="0.25">
      <c r="A6272" t="s">
        <v>26</v>
      </c>
      <c r="B6272">
        <v>1185732</v>
      </c>
      <c r="C6272">
        <v>44257</v>
      </c>
      <c r="D6272" t="s">
        <v>48</v>
      </c>
      <c r="E6272" t="s">
        <v>94</v>
      </c>
      <c r="F6272" t="s">
        <v>95</v>
      </c>
      <c r="G6272" t="s">
        <v>21</v>
      </c>
      <c r="H6272">
        <v>25</v>
      </c>
      <c r="I6272">
        <v>124</v>
      </c>
      <c r="J6272">
        <v>3100</v>
      </c>
      <c r="K6272" t="s">
        <v>83</v>
      </c>
      <c r="L6272" t="s">
        <v>20</v>
      </c>
    </row>
    <row r="6273" spans="1:12" x14ac:dyDescent="0.25">
      <c r="A6273" t="s">
        <v>26</v>
      </c>
      <c r="B6273">
        <v>1185732</v>
      </c>
      <c r="C6273">
        <v>44257</v>
      </c>
      <c r="D6273" t="s">
        <v>48</v>
      </c>
      <c r="E6273" t="s">
        <v>94</v>
      </c>
      <c r="F6273" t="s">
        <v>95</v>
      </c>
      <c r="G6273" t="s">
        <v>22</v>
      </c>
      <c r="H6273">
        <v>37</v>
      </c>
      <c r="I6273">
        <v>158</v>
      </c>
      <c r="J6273">
        <v>5846</v>
      </c>
      <c r="K6273" t="s">
        <v>83</v>
      </c>
      <c r="L6273" t="s">
        <v>17</v>
      </c>
    </row>
    <row r="6274" spans="1:12" x14ac:dyDescent="0.25">
      <c r="A6274" t="s">
        <v>26</v>
      </c>
      <c r="B6274">
        <v>1185732</v>
      </c>
      <c r="C6274">
        <v>44257</v>
      </c>
      <c r="D6274" t="s">
        <v>48</v>
      </c>
      <c r="E6274" t="s">
        <v>94</v>
      </c>
      <c r="F6274" t="s">
        <v>95</v>
      </c>
      <c r="G6274" t="s">
        <v>23</v>
      </c>
      <c r="H6274">
        <v>27</v>
      </c>
      <c r="I6274">
        <v>169</v>
      </c>
      <c r="J6274">
        <v>4563</v>
      </c>
      <c r="K6274" t="s">
        <v>83</v>
      </c>
      <c r="L6274" t="s">
        <v>20</v>
      </c>
    </row>
    <row r="6275" spans="1:12" x14ac:dyDescent="0.25">
      <c r="A6275" t="s">
        <v>26</v>
      </c>
      <c r="B6275">
        <v>1185732</v>
      </c>
      <c r="C6275">
        <v>44289</v>
      </c>
      <c r="D6275" t="s">
        <v>48</v>
      </c>
      <c r="E6275" t="s">
        <v>94</v>
      </c>
      <c r="F6275" t="s">
        <v>95</v>
      </c>
      <c r="G6275" t="s">
        <v>15</v>
      </c>
      <c r="H6275">
        <v>27</v>
      </c>
      <c r="I6275">
        <v>263</v>
      </c>
      <c r="J6275">
        <v>7101</v>
      </c>
      <c r="K6275" t="s">
        <v>83</v>
      </c>
      <c r="L6275" t="s">
        <v>17</v>
      </c>
    </row>
    <row r="6276" spans="1:12" x14ac:dyDescent="0.25">
      <c r="A6276" t="s">
        <v>26</v>
      </c>
      <c r="B6276">
        <v>1185732</v>
      </c>
      <c r="C6276">
        <v>44289</v>
      </c>
      <c r="D6276" t="s">
        <v>48</v>
      </c>
      <c r="E6276" t="s">
        <v>94</v>
      </c>
      <c r="F6276" t="s">
        <v>95</v>
      </c>
      <c r="G6276" t="s">
        <v>18</v>
      </c>
      <c r="H6276">
        <v>28</v>
      </c>
      <c r="I6276">
        <v>155</v>
      </c>
      <c r="J6276">
        <v>4340</v>
      </c>
      <c r="K6276" t="s">
        <v>83</v>
      </c>
      <c r="L6276" t="s">
        <v>17</v>
      </c>
    </row>
    <row r="6277" spans="1:12" x14ac:dyDescent="0.25">
      <c r="A6277" t="s">
        <v>26</v>
      </c>
      <c r="B6277">
        <v>1185732</v>
      </c>
      <c r="C6277">
        <v>44289</v>
      </c>
      <c r="D6277" t="s">
        <v>48</v>
      </c>
      <c r="E6277" t="s">
        <v>94</v>
      </c>
      <c r="F6277" t="s">
        <v>95</v>
      </c>
      <c r="G6277" t="s">
        <v>19</v>
      </c>
      <c r="H6277">
        <v>20</v>
      </c>
      <c r="I6277">
        <v>144</v>
      </c>
      <c r="J6277">
        <v>2880</v>
      </c>
      <c r="K6277" t="s">
        <v>83</v>
      </c>
      <c r="L6277" t="s">
        <v>20</v>
      </c>
    </row>
    <row r="6278" spans="1:12" x14ac:dyDescent="0.25">
      <c r="A6278" t="s">
        <v>26</v>
      </c>
      <c r="B6278">
        <v>1185732</v>
      </c>
      <c r="C6278">
        <v>44289</v>
      </c>
      <c r="D6278" t="s">
        <v>48</v>
      </c>
      <c r="E6278" t="s">
        <v>94</v>
      </c>
      <c r="F6278" t="s">
        <v>95</v>
      </c>
      <c r="G6278" t="s">
        <v>21</v>
      </c>
      <c r="H6278">
        <v>24</v>
      </c>
      <c r="I6278">
        <v>140</v>
      </c>
      <c r="J6278">
        <v>3360</v>
      </c>
      <c r="K6278" t="s">
        <v>83</v>
      </c>
      <c r="L6278" t="s">
        <v>20</v>
      </c>
    </row>
    <row r="6279" spans="1:12" x14ac:dyDescent="0.25">
      <c r="A6279" t="s">
        <v>26</v>
      </c>
      <c r="B6279">
        <v>1185732</v>
      </c>
      <c r="C6279">
        <v>44289</v>
      </c>
      <c r="D6279" t="s">
        <v>48</v>
      </c>
      <c r="E6279" t="s">
        <v>94</v>
      </c>
      <c r="F6279" t="s">
        <v>95</v>
      </c>
      <c r="G6279" t="s">
        <v>22</v>
      </c>
      <c r="H6279">
        <v>42</v>
      </c>
      <c r="I6279">
        <v>131</v>
      </c>
      <c r="J6279">
        <v>5502</v>
      </c>
      <c r="K6279" t="s">
        <v>83</v>
      </c>
      <c r="L6279" t="s">
        <v>17</v>
      </c>
    </row>
    <row r="6280" spans="1:12" x14ac:dyDescent="0.25">
      <c r="A6280" t="s">
        <v>26</v>
      </c>
      <c r="B6280">
        <v>1185732</v>
      </c>
      <c r="C6280">
        <v>44289</v>
      </c>
      <c r="D6280" t="s">
        <v>48</v>
      </c>
      <c r="E6280" t="s">
        <v>94</v>
      </c>
      <c r="F6280" t="s">
        <v>95</v>
      </c>
      <c r="G6280" t="s">
        <v>23</v>
      </c>
      <c r="H6280">
        <v>32</v>
      </c>
      <c r="I6280">
        <v>189</v>
      </c>
      <c r="J6280">
        <v>6048</v>
      </c>
      <c r="K6280" t="s">
        <v>83</v>
      </c>
      <c r="L6280" t="s">
        <v>20</v>
      </c>
    </row>
    <row r="6281" spans="1:12" x14ac:dyDescent="0.25">
      <c r="A6281" t="s">
        <v>26</v>
      </c>
      <c r="B6281">
        <v>1185732</v>
      </c>
      <c r="C6281">
        <v>44318</v>
      </c>
      <c r="D6281" t="s">
        <v>48</v>
      </c>
      <c r="E6281" t="s">
        <v>94</v>
      </c>
      <c r="F6281" t="s">
        <v>95</v>
      </c>
      <c r="G6281" t="s">
        <v>15</v>
      </c>
      <c r="H6281">
        <v>41</v>
      </c>
      <c r="I6281">
        <v>246</v>
      </c>
      <c r="J6281">
        <v>10086</v>
      </c>
      <c r="K6281" t="s">
        <v>83</v>
      </c>
      <c r="L6281" t="s">
        <v>17</v>
      </c>
    </row>
    <row r="6282" spans="1:12" x14ac:dyDescent="0.25">
      <c r="A6282" t="s">
        <v>26</v>
      </c>
      <c r="B6282">
        <v>1185732</v>
      </c>
      <c r="C6282">
        <v>44318</v>
      </c>
      <c r="D6282" t="s">
        <v>48</v>
      </c>
      <c r="E6282" t="s">
        <v>94</v>
      </c>
      <c r="F6282" t="s">
        <v>95</v>
      </c>
      <c r="G6282" t="s">
        <v>18</v>
      </c>
      <c r="H6282">
        <v>42</v>
      </c>
      <c r="I6282">
        <v>182</v>
      </c>
      <c r="J6282">
        <v>7644</v>
      </c>
      <c r="K6282" t="s">
        <v>83</v>
      </c>
      <c r="L6282" t="s">
        <v>17</v>
      </c>
    </row>
    <row r="6283" spans="1:12" x14ac:dyDescent="0.25">
      <c r="A6283" t="s">
        <v>26</v>
      </c>
      <c r="B6283">
        <v>1185732</v>
      </c>
      <c r="C6283">
        <v>44318</v>
      </c>
      <c r="D6283" t="s">
        <v>48</v>
      </c>
      <c r="E6283" t="s">
        <v>94</v>
      </c>
      <c r="F6283" t="s">
        <v>95</v>
      </c>
      <c r="G6283" t="s">
        <v>19</v>
      </c>
      <c r="H6283">
        <v>37</v>
      </c>
      <c r="I6283">
        <v>169</v>
      </c>
      <c r="J6283">
        <v>6253</v>
      </c>
      <c r="K6283" t="s">
        <v>83</v>
      </c>
      <c r="L6283" t="s">
        <v>20</v>
      </c>
    </row>
    <row r="6284" spans="1:12" x14ac:dyDescent="0.25">
      <c r="A6284" t="s">
        <v>26</v>
      </c>
      <c r="B6284">
        <v>1185732</v>
      </c>
      <c r="C6284">
        <v>44318</v>
      </c>
      <c r="D6284" t="s">
        <v>48</v>
      </c>
      <c r="E6284" t="s">
        <v>94</v>
      </c>
      <c r="F6284" t="s">
        <v>95</v>
      </c>
      <c r="G6284" t="s">
        <v>21</v>
      </c>
      <c r="H6284">
        <v>38</v>
      </c>
      <c r="I6284">
        <v>150</v>
      </c>
      <c r="J6284">
        <v>5700</v>
      </c>
      <c r="K6284" t="s">
        <v>83</v>
      </c>
      <c r="L6284" t="s">
        <v>20</v>
      </c>
    </row>
    <row r="6285" spans="1:12" x14ac:dyDescent="0.25">
      <c r="A6285" t="s">
        <v>26</v>
      </c>
      <c r="B6285">
        <v>1185732</v>
      </c>
      <c r="C6285">
        <v>44318</v>
      </c>
      <c r="D6285" t="s">
        <v>48</v>
      </c>
      <c r="E6285" t="s">
        <v>94</v>
      </c>
      <c r="F6285" t="s">
        <v>95</v>
      </c>
      <c r="G6285" t="s">
        <v>22</v>
      </c>
      <c r="H6285">
        <v>46</v>
      </c>
      <c r="I6285">
        <v>150</v>
      </c>
      <c r="J6285">
        <v>6900</v>
      </c>
      <c r="K6285" t="s">
        <v>83</v>
      </c>
      <c r="L6285" t="s">
        <v>17</v>
      </c>
    </row>
    <row r="6286" spans="1:12" x14ac:dyDescent="0.25">
      <c r="A6286" t="s">
        <v>26</v>
      </c>
      <c r="B6286">
        <v>1185732</v>
      </c>
      <c r="C6286">
        <v>44318</v>
      </c>
      <c r="D6286" t="s">
        <v>48</v>
      </c>
      <c r="E6286" t="s">
        <v>94</v>
      </c>
      <c r="F6286" t="s">
        <v>95</v>
      </c>
      <c r="G6286" t="s">
        <v>23</v>
      </c>
      <c r="H6286">
        <v>51</v>
      </c>
      <c r="I6286">
        <v>203</v>
      </c>
      <c r="J6286">
        <v>10353</v>
      </c>
      <c r="K6286" t="s">
        <v>83</v>
      </c>
      <c r="L6286" t="s">
        <v>20</v>
      </c>
    </row>
    <row r="6287" spans="1:12" x14ac:dyDescent="0.25">
      <c r="A6287" t="s">
        <v>26</v>
      </c>
      <c r="B6287">
        <v>1185732</v>
      </c>
      <c r="C6287">
        <v>44351</v>
      </c>
      <c r="D6287" t="s">
        <v>48</v>
      </c>
      <c r="E6287" t="s">
        <v>94</v>
      </c>
      <c r="F6287" t="s">
        <v>95</v>
      </c>
      <c r="G6287" t="s">
        <v>15</v>
      </c>
      <c r="H6287">
        <v>46</v>
      </c>
      <c r="I6287">
        <v>238</v>
      </c>
      <c r="J6287">
        <v>10948</v>
      </c>
      <c r="K6287" t="s">
        <v>83</v>
      </c>
      <c r="L6287" t="s">
        <v>17</v>
      </c>
    </row>
    <row r="6288" spans="1:12" x14ac:dyDescent="0.25">
      <c r="A6288" t="s">
        <v>26</v>
      </c>
      <c r="B6288">
        <v>1185732</v>
      </c>
      <c r="C6288">
        <v>44351</v>
      </c>
      <c r="D6288" t="s">
        <v>48</v>
      </c>
      <c r="E6288" t="s">
        <v>94</v>
      </c>
      <c r="F6288" t="s">
        <v>95</v>
      </c>
      <c r="G6288" t="s">
        <v>18</v>
      </c>
      <c r="H6288">
        <v>42</v>
      </c>
      <c r="I6288">
        <v>182</v>
      </c>
      <c r="J6288">
        <v>7644</v>
      </c>
      <c r="K6288" t="s">
        <v>83</v>
      </c>
      <c r="L6288" t="s">
        <v>17</v>
      </c>
    </row>
    <row r="6289" spans="1:12" x14ac:dyDescent="0.25">
      <c r="A6289" t="s">
        <v>26</v>
      </c>
      <c r="B6289">
        <v>1185732</v>
      </c>
      <c r="C6289">
        <v>44351</v>
      </c>
      <c r="D6289" t="s">
        <v>48</v>
      </c>
      <c r="E6289" t="s">
        <v>94</v>
      </c>
      <c r="F6289" t="s">
        <v>95</v>
      </c>
      <c r="G6289" t="s">
        <v>19</v>
      </c>
      <c r="H6289">
        <v>47</v>
      </c>
      <c r="I6289">
        <v>169</v>
      </c>
      <c r="J6289">
        <v>7943</v>
      </c>
      <c r="K6289" t="s">
        <v>83</v>
      </c>
      <c r="L6289" t="s">
        <v>20</v>
      </c>
    </row>
    <row r="6290" spans="1:12" x14ac:dyDescent="0.25">
      <c r="A6290" t="s">
        <v>26</v>
      </c>
      <c r="B6290">
        <v>1185732</v>
      </c>
      <c r="C6290">
        <v>44351</v>
      </c>
      <c r="D6290" t="s">
        <v>48</v>
      </c>
      <c r="E6290" t="s">
        <v>94</v>
      </c>
      <c r="F6290" t="s">
        <v>95</v>
      </c>
      <c r="G6290" t="s">
        <v>21</v>
      </c>
      <c r="H6290">
        <v>49</v>
      </c>
      <c r="I6290">
        <v>169</v>
      </c>
      <c r="J6290">
        <v>8281</v>
      </c>
      <c r="K6290" t="s">
        <v>83</v>
      </c>
      <c r="L6290" t="s">
        <v>20</v>
      </c>
    </row>
    <row r="6291" spans="1:12" x14ac:dyDescent="0.25">
      <c r="A6291" t="s">
        <v>26</v>
      </c>
      <c r="B6291">
        <v>1185732</v>
      </c>
      <c r="C6291">
        <v>44351</v>
      </c>
      <c r="D6291" t="s">
        <v>48</v>
      </c>
      <c r="E6291" t="s">
        <v>94</v>
      </c>
      <c r="F6291" t="s">
        <v>95</v>
      </c>
      <c r="G6291" t="s">
        <v>22</v>
      </c>
      <c r="H6291">
        <v>61</v>
      </c>
      <c r="I6291">
        <v>163</v>
      </c>
      <c r="J6291">
        <v>9943</v>
      </c>
      <c r="K6291" t="s">
        <v>83</v>
      </c>
      <c r="L6291" t="s">
        <v>17</v>
      </c>
    </row>
    <row r="6292" spans="1:12" x14ac:dyDescent="0.25">
      <c r="A6292" t="s">
        <v>26</v>
      </c>
      <c r="B6292">
        <v>1185732</v>
      </c>
      <c r="C6292">
        <v>44351</v>
      </c>
      <c r="D6292" t="s">
        <v>48</v>
      </c>
      <c r="E6292" t="s">
        <v>94</v>
      </c>
      <c r="F6292" t="s">
        <v>95</v>
      </c>
      <c r="G6292" t="s">
        <v>23</v>
      </c>
      <c r="H6292">
        <v>67</v>
      </c>
      <c r="I6292">
        <v>231</v>
      </c>
      <c r="J6292">
        <v>15477</v>
      </c>
      <c r="K6292" t="s">
        <v>83</v>
      </c>
      <c r="L6292" t="s">
        <v>20</v>
      </c>
    </row>
    <row r="6293" spans="1:12" x14ac:dyDescent="0.25">
      <c r="A6293" t="s">
        <v>26</v>
      </c>
      <c r="B6293">
        <v>1185732</v>
      </c>
      <c r="C6293">
        <v>44379</v>
      </c>
      <c r="D6293" t="s">
        <v>48</v>
      </c>
      <c r="E6293" t="s">
        <v>94</v>
      </c>
      <c r="F6293" t="s">
        <v>95</v>
      </c>
      <c r="G6293" t="s">
        <v>15</v>
      </c>
      <c r="H6293">
        <v>60</v>
      </c>
      <c r="I6293">
        <v>294</v>
      </c>
      <c r="J6293">
        <v>17640</v>
      </c>
      <c r="K6293" t="s">
        <v>83</v>
      </c>
      <c r="L6293" t="s">
        <v>17</v>
      </c>
    </row>
    <row r="6294" spans="1:12" x14ac:dyDescent="0.25">
      <c r="A6294" t="s">
        <v>26</v>
      </c>
      <c r="B6294">
        <v>1185732</v>
      </c>
      <c r="C6294">
        <v>44379</v>
      </c>
      <c r="D6294" t="s">
        <v>48</v>
      </c>
      <c r="E6294" t="s">
        <v>94</v>
      </c>
      <c r="F6294" t="s">
        <v>95</v>
      </c>
      <c r="G6294" t="s">
        <v>18</v>
      </c>
      <c r="H6294">
        <v>58</v>
      </c>
      <c r="I6294">
        <v>224</v>
      </c>
      <c r="J6294">
        <v>12992</v>
      </c>
      <c r="K6294" t="s">
        <v>83</v>
      </c>
      <c r="L6294" t="s">
        <v>17</v>
      </c>
    </row>
    <row r="6295" spans="1:12" x14ac:dyDescent="0.25">
      <c r="A6295" t="s">
        <v>26</v>
      </c>
      <c r="B6295">
        <v>1185732</v>
      </c>
      <c r="C6295">
        <v>44379</v>
      </c>
      <c r="D6295" t="s">
        <v>48</v>
      </c>
      <c r="E6295" t="s">
        <v>94</v>
      </c>
      <c r="F6295" t="s">
        <v>95</v>
      </c>
      <c r="G6295" t="s">
        <v>19</v>
      </c>
      <c r="H6295">
        <v>53</v>
      </c>
      <c r="I6295">
        <v>196</v>
      </c>
      <c r="J6295">
        <v>10388</v>
      </c>
      <c r="K6295" t="s">
        <v>83</v>
      </c>
      <c r="L6295" t="s">
        <v>20</v>
      </c>
    </row>
    <row r="6296" spans="1:12" x14ac:dyDescent="0.25">
      <c r="A6296" t="s">
        <v>26</v>
      </c>
      <c r="B6296">
        <v>1185732</v>
      </c>
      <c r="C6296">
        <v>44379</v>
      </c>
      <c r="D6296" t="s">
        <v>48</v>
      </c>
      <c r="E6296" t="s">
        <v>94</v>
      </c>
      <c r="F6296" t="s">
        <v>95</v>
      </c>
      <c r="G6296" t="s">
        <v>21</v>
      </c>
      <c r="H6296">
        <v>52</v>
      </c>
      <c r="I6296">
        <v>203</v>
      </c>
      <c r="J6296">
        <v>10556</v>
      </c>
      <c r="K6296" t="s">
        <v>83</v>
      </c>
      <c r="L6296" t="s">
        <v>20</v>
      </c>
    </row>
    <row r="6297" spans="1:12" x14ac:dyDescent="0.25">
      <c r="A6297" t="s">
        <v>26</v>
      </c>
      <c r="B6297">
        <v>1185732</v>
      </c>
      <c r="C6297">
        <v>44379</v>
      </c>
      <c r="D6297" t="s">
        <v>48</v>
      </c>
      <c r="E6297" t="s">
        <v>94</v>
      </c>
      <c r="F6297" t="s">
        <v>95</v>
      </c>
      <c r="G6297" t="s">
        <v>22</v>
      </c>
      <c r="H6297">
        <v>59</v>
      </c>
      <c r="I6297">
        <v>182</v>
      </c>
      <c r="J6297">
        <v>10738</v>
      </c>
      <c r="K6297" t="s">
        <v>83</v>
      </c>
      <c r="L6297" t="s">
        <v>17</v>
      </c>
    </row>
    <row r="6298" spans="1:12" x14ac:dyDescent="0.25">
      <c r="A6298" t="s">
        <v>26</v>
      </c>
      <c r="B6298">
        <v>1185732</v>
      </c>
      <c r="C6298">
        <v>44379</v>
      </c>
      <c r="D6298" t="s">
        <v>48</v>
      </c>
      <c r="E6298" t="s">
        <v>94</v>
      </c>
      <c r="F6298" t="s">
        <v>95</v>
      </c>
      <c r="G6298" t="s">
        <v>23</v>
      </c>
      <c r="H6298">
        <v>64</v>
      </c>
      <c r="I6298">
        <v>263</v>
      </c>
      <c r="J6298">
        <v>16832</v>
      </c>
      <c r="K6298" t="s">
        <v>83</v>
      </c>
      <c r="L6298" t="s">
        <v>20</v>
      </c>
    </row>
    <row r="6299" spans="1:12" x14ac:dyDescent="0.25">
      <c r="A6299" t="s">
        <v>26</v>
      </c>
      <c r="B6299">
        <v>1185732</v>
      </c>
      <c r="C6299">
        <v>44411</v>
      </c>
      <c r="D6299" t="s">
        <v>48</v>
      </c>
      <c r="E6299" t="s">
        <v>94</v>
      </c>
      <c r="F6299" t="s">
        <v>95</v>
      </c>
      <c r="G6299" t="s">
        <v>15</v>
      </c>
      <c r="H6299">
        <v>61</v>
      </c>
      <c r="I6299">
        <v>308</v>
      </c>
      <c r="J6299">
        <v>18788</v>
      </c>
      <c r="K6299" t="s">
        <v>83</v>
      </c>
      <c r="L6299" t="s">
        <v>17</v>
      </c>
    </row>
    <row r="6300" spans="1:12" x14ac:dyDescent="0.25">
      <c r="A6300" t="s">
        <v>26</v>
      </c>
      <c r="B6300">
        <v>1185732</v>
      </c>
      <c r="C6300">
        <v>44411</v>
      </c>
      <c r="D6300" t="s">
        <v>48</v>
      </c>
      <c r="E6300" t="s">
        <v>94</v>
      </c>
      <c r="F6300" t="s">
        <v>95</v>
      </c>
      <c r="G6300" t="s">
        <v>18</v>
      </c>
      <c r="H6300">
        <v>58</v>
      </c>
      <c r="I6300">
        <v>200</v>
      </c>
      <c r="J6300">
        <v>11600</v>
      </c>
      <c r="K6300" t="s">
        <v>83</v>
      </c>
      <c r="L6300" t="s">
        <v>17</v>
      </c>
    </row>
    <row r="6301" spans="1:12" x14ac:dyDescent="0.25">
      <c r="A6301" t="s">
        <v>26</v>
      </c>
      <c r="B6301">
        <v>1185732</v>
      </c>
      <c r="C6301">
        <v>44411</v>
      </c>
      <c r="D6301" t="s">
        <v>48</v>
      </c>
      <c r="E6301" t="s">
        <v>94</v>
      </c>
      <c r="F6301" t="s">
        <v>95</v>
      </c>
      <c r="G6301" t="s">
        <v>19</v>
      </c>
      <c r="H6301">
        <v>54</v>
      </c>
      <c r="I6301">
        <v>210</v>
      </c>
      <c r="J6301">
        <v>11340</v>
      </c>
      <c r="K6301" t="s">
        <v>83</v>
      </c>
      <c r="L6301" t="s">
        <v>20</v>
      </c>
    </row>
    <row r="6302" spans="1:12" x14ac:dyDescent="0.25">
      <c r="A6302" t="s">
        <v>26</v>
      </c>
      <c r="B6302">
        <v>1185732</v>
      </c>
      <c r="C6302">
        <v>44411</v>
      </c>
      <c r="D6302" t="s">
        <v>48</v>
      </c>
      <c r="E6302" t="s">
        <v>94</v>
      </c>
      <c r="F6302" t="s">
        <v>95</v>
      </c>
      <c r="G6302" t="s">
        <v>21</v>
      </c>
      <c r="H6302">
        <v>44</v>
      </c>
      <c r="I6302">
        <v>182</v>
      </c>
      <c r="J6302">
        <v>8008</v>
      </c>
      <c r="K6302" t="s">
        <v>83</v>
      </c>
      <c r="L6302" t="s">
        <v>20</v>
      </c>
    </row>
    <row r="6303" spans="1:12" x14ac:dyDescent="0.25">
      <c r="A6303" t="s">
        <v>26</v>
      </c>
      <c r="B6303">
        <v>1185732</v>
      </c>
      <c r="C6303">
        <v>44411</v>
      </c>
      <c r="D6303" t="s">
        <v>48</v>
      </c>
      <c r="E6303" t="s">
        <v>94</v>
      </c>
      <c r="F6303" t="s">
        <v>95</v>
      </c>
      <c r="G6303" t="s">
        <v>22</v>
      </c>
      <c r="H6303">
        <v>53</v>
      </c>
      <c r="I6303">
        <v>176</v>
      </c>
      <c r="J6303">
        <v>9328</v>
      </c>
      <c r="K6303" t="s">
        <v>83</v>
      </c>
      <c r="L6303" t="s">
        <v>17</v>
      </c>
    </row>
    <row r="6304" spans="1:12" x14ac:dyDescent="0.25">
      <c r="A6304" t="s">
        <v>26</v>
      </c>
      <c r="B6304">
        <v>1185732</v>
      </c>
      <c r="C6304">
        <v>44411</v>
      </c>
      <c r="D6304" t="s">
        <v>48</v>
      </c>
      <c r="E6304" t="s">
        <v>94</v>
      </c>
      <c r="F6304" t="s">
        <v>95</v>
      </c>
      <c r="G6304" t="s">
        <v>23</v>
      </c>
      <c r="H6304">
        <v>54</v>
      </c>
      <c r="I6304">
        <v>231</v>
      </c>
      <c r="J6304">
        <v>12474</v>
      </c>
      <c r="K6304" t="s">
        <v>83</v>
      </c>
      <c r="L6304" t="s">
        <v>20</v>
      </c>
    </row>
    <row r="6305" spans="1:12" x14ac:dyDescent="0.25">
      <c r="A6305" t="s">
        <v>26</v>
      </c>
      <c r="B6305">
        <v>1185732</v>
      </c>
      <c r="C6305">
        <v>44441</v>
      </c>
      <c r="D6305" t="s">
        <v>48</v>
      </c>
      <c r="E6305" t="s">
        <v>94</v>
      </c>
      <c r="F6305" t="s">
        <v>95</v>
      </c>
      <c r="G6305" t="s">
        <v>15</v>
      </c>
      <c r="H6305">
        <v>53</v>
      </c>
      <c r="I6305">
        <v>250</v>
      </c>
      <c r="J6305">
        <v>13250</v>
      </c>
      <c r="K6305" t="s">
        <v>83</v>
      </c>
      <c r="L6305" t="s">
        <v>17</v>
      </c>
    </row>
    <row r="6306" spans="1:12" x14ac:dyDescent="0.25">
      <c r="A6306" t="s">
        <v>26</v>
      </c>
      <c r="B6306">
        <v>1185732</v>
      </c>
      <c r="C6306">
        <v>44441</v>
      </c>
      <c r="D6306" t="s">
        <v>48</v>
      </c>
      <c r="E6306" t="s">
        <v>94</v>
      </c>
      <c r="F6306" t="s">
        <v>95</v>
      </c>
      <c r="G6306" t="s">
        <v>18</v>
      </c>
      <c r="H6306">
        <v>49</v>
      </c>
      <c r="I6306">
        <v>181</v>
      </c>
      <c r="J6306">
        <v>8869</v>
      </c>
      <c r="K6306" t="s">
        <v>83</v>
      </c>
      <c r="L6306" t="s">
        <v>17</v>
      </c>
    </row>
    <row r="6307" spans="1:12" x14ac:dyDescent="0.25">
      <c r="A6307" t="s">
        <v>26</v>
      </c>
      <c r="B6307">
        <v>1185732</v>
      </c>
      <c r="C6307">
        <v>44441</v>
      </c>
      <c r="D6307" t="s">
        <v>48</v>
      </c>
      <c r="E6307" t="s">
        <v>94</v>
      </c>
      <c r="F6307" t="s">
        <v>95</v>
      </c>
      <c r="G6307" t="s">
        <v>19</v>
      </c>
      <c r="H6307">
        <v>28</v>
      </c>
      <c r="I6307">
        <v>175</v>
      </c>
      <c r="J6307">
        <v>4900</v>
      </c>
      <c r="K6307" t="s">
        <v>83</v>
      </c>
      <c r="L6307" t="s">
        <v>20</v>
      </c>
    </row>
    <row r="6308" spans="1:12" x14ac:dyDescent="0.25">
      <c r="A6308" t="s">
        <v>26</v>
      </c>
      <c r="B6308">
        <v>1185732</v>
      </c>
      <c r="C6308">
        <v>44441</v>
      </c>
      <c r="D6308" t="s">
        <v>48</v>
      </c>
      <c r="E6308" t="s">
        <v>94</v>
      </c>
      <c r="F6308" t="s">
        <v>95</v>
      </c>
      <c r="G6308" t="s">
        <v>21</v>
      </c>
      <c r="H6308">
        <v>28</v>
      </c>
      <c r="I6308">
        <v>150</v>
      </c>
      <c r="J6308">
        <v>4200</v>
      </c>
      <c r="K6308" t="s">
        <v>83</v>
      </c>
      <c r="L6308" t="s">
        <v>20</v>
      </c>
    </row>
    <row r="6309" spans="1:12" x14ac:dyDescent="0.25">
      <c r="A6309" t="s">
        <v>26</v>
      </c>
      <c r="B6309">
        <v>1185732</v>
      </c>
      <c r="C6309">
        <v>44441</v>
      </c>
      <c r="D6309" t="s">
        <v>48</v>
      </c>
      <c r="E6309" t="s">
        <v>94</v>
      </c>
      <c r="F6309" t="s">
        <v>95</v>
      </c>
      <c r="G6309" t="s">
        <v>22</v>
      </c>
      <c r="H6309">
        <v>38</v>
      </c>
      <c r="I6309">
        <v>156</v>
      </c>
      <c r="J6309">
        <v>5928</v>
      </c>
      <c r="K6309" t="s">
        <v>83</v>
      </c>
      <c r="L6309" t="s">
        <v>17</v>
      </c>
    </row>
    <row r="6310" spans="1:12" x14ac:dyDescent="0.25">
      <c r="A6310" t="s">
        <v>26</v>
      </c>
      <c r="B6310">
        <v>1185732</v>
      </c>
      <c r="C6310">
        <v>44441</v>
      </c>
      <c r="D6310" t="s">
        <v>48</v>
      </c>
      <c r="E6310" t="s">
        <v>94</v>
      </c>
      <c r="F6310" t="s">
        <v>95</v>
      </c>
      <c r="G6310" t="s">
        <v>23</v>
      </c>
      <c r="H6310">
        <v>41</v>
      </c>
      <c r="I6310">
        <v>203</v>
      </c>
      <c r="J6310">
        <v>8323</v>
      </c>
      <c r="K6310" t="s">
        <v>83</v>
      </c>
      <c r="L6310" t="s">
        <v>20</v>
      </c>
    </row>
    <row r="6311" spans="1:12" x14ac:dyDescent="0.25">
      <c r="A6311" t="s">
        <v>26</v>
      </c>
      <c r="B6311">
        <v>1185732</v>
      </c>
      <c r="C6311">
        <v>44473</v>
      </c>
      <c r="D6311" t="s">
        <v>48</v>
      </c>
      <c r="E6311" t="s">
        <v>94</v>
      </c>
      <c r="F6311" t="s">
        <v>95</v>
      </c>
      <c r="G6311" t="s">
        <v>15</v>
      </c>
      <c r="H6311">
        <v>42</v>
      </c>
      <c r="I6311">
        <v>245</v>
      </c>
      <c r="J6311">
        <v>10290</v>
      </c>
      <c r="K6311" t="s">
        <v>83</v>
      </c>
      <c r="L6311" t="s">
        <v>17</v>
      </c>
    </row>
    <row r="6312" spans="1:12" x14ac:dyDescent="0.25">
      <c r="A6312" t="s">
        <v>26</v>
      </c>
      <c r="B6312">
        <v>1185732</v>
      </c>
      <c r="C6312">
        <v>44473</v>
      </c>
      <c r="D6312" t="s">
        <v>48</v>
      </c>
      <c r="E6312" t="s">
        <v>94</v>
      </c>
      <c r="F6312" t="s">
        <v>95</v>
      </c>
      <c r="G6312" t="s">
        <v>18</v>
      </c>
      <c r="H6312">
        <v>33</v>
      </c>
      <c r="I6312">
        <v>196</v>
      </c>
      <c r="J6312">
        <v>6468</v>
      </c>
      <c r="K6312" t="s">
        <v>83</v>
      </c>
      <c r="L6312" t="s">
        <v>17</v>
      </c>
    </row>
    <row r="6313" spans="1:12" x14ac:dyDescent="0.25">
      <c r="A6313" t="s">
        <v>26</v>
      </c>
      <c r="B6313">
        <v>1185732</v>
      </c>
      <c r="C6313">
        <v>44473</v>
      </c>
      <c r="D6313" t="s">
        <v>48</v>
      </c>
      <c r="E6313" t="s">
        <v>94</v>
      </c>
      <c r="F6313" t="s">
        <v>95</v>
      </c>
      <c r="G6313" t="s">
        <v>19</v>
      </c>
      <c r="H6313">
        <v>34</v>
      </c>
      <c r="I6313">
        <v>150</v>
      </c>
      <c r="J6313">
        <v>5100</v>
      </c>
      <c r="K6313" t="s">
        <v>83</v>
      </c>
      <c r="L6313" t="s">
        <v>20</v>
      </c>
    </row>
    <row r="6314" spans="1:12" x14ac:dyDescent="0.25">
      <c r="A6314" t="s">
        <v>26</v>
      </c>
      <c r="B6314">
        <v>1185732</v>
      </c>
      <c r="C6314">
        <v>44473</v>
      </c>
      <c r="D6314" t="s">
        <v>48</v>
      </c>
      <c r="E6314" t="s">
        <v>94</v>
      </c>
      <c r="F6314" t="s">
        <v>95</v>
      </c>
      <c r="G6314" t="s">
        <v>21</v>
      </c>
      <c r="H6314">
        <v>34</v>
      </c>
      <c r="I6314">
        <v>160</v>
      </c>
      <c r="J6314">
        <v>5440</v>
      </c>
      <c r="K6314" t="s">
        <v>83</v>
      </c>
      <c r="L6314" t="s">
        <v>20</v>
      </c>
    </row>
    <row r="6315" spans="1:12" x14ac:dyDescent="0.25">
      <c r="A6315" t="s">
        <v>26</v>
      </c>
      <c r="B6315">
        <v>1185732</v>
      </c>
      <c r="C6315">
        <v>44473</v>
      </c>
      <c r="D6315" t="s">
        <v>48</v>
      </c>
      <c r="E6315" t="s">
        <v>94</v>
      </c>
      <c r="F6315" t="s">
        <v>95</v>
      </c>
      <c r="G6315" t="s">
        <v>22</v>
      </c>
      <c r="H6315">
        <v>42</v>
      </c>
      <c r="I6315">
        <v>149</v>
      </c>
      <c r="J6315">
        <v>6258</v>
      </c>
      <c r="K6315" t="s">
        <v>83</v>
      </c>
      <c r="L6315" t="s">
        <v>17</v>
      </c>
    </row>
    <row r="6316" spans="1:12" x14ac:dyDescent="0.25">
      <c r="A6316" t="s">
        <v>26</v>
      </c>
      <c r="B6316">
        <v>1185732</v>
      </c>
      <c r="C6316">
        <v>44473</v>
      </c>
      <c r="D6316" t="s">
        <v>48</v>
      </c>
      <c r="E6316" t="s">
        <v>94</v>
      </c>
      <c r="F6316" t="s">
        <v>95</v>
      </c>
      <c r="G6316" t="s">
        <v>23</v>
      </c>
      <c r="H6316">
        <v>48</v>
      </c>
      <c r="I6316">
        <v>176</v>
      </c>
      <c r="J6316">
        <v>8448</v>
      </c>
      <c r="K6316" t="s">
        <v>83</v>
      </c>
      <c r="L6316" t="s">
        <v>20</v>
      </c>
    </row>
    <row r="6317" spans="1:12" x14ac:dyDescent="0.25">
      <c r="A6317" t="s">
        <v>26</v>
      </c>
      <c r="B6317">
        <v>1185732</v>
      </c>
      <c r="C6317">
        <v>44503</v>
      </c>
      <c r="D6317" t="s">
        <v>48</v>
      </c>
      <c r="E6317" t="s">
        <v>94</v>
      </c>
      <c r="F6317" t="s">
        <v>95</v>
      </c>
      <c r="G6317" t="s">
        <v>15</v>
      </c>
      <c r="H6317">
        <v>44</v>
      </c>
      <c r="I6317">
        <v>215</v>
      </c>
      <c r="J6317">
        <v>9460</v>
      </c>
      <c r="K6317" t="s">
        <v>83</v>
      </c>
      <c r="L6317" t="s">
        <v>17</v>
      </c>
    </row>
    <row r="6318" spans="1:12" x14ac:dyDescent="0.25">
      <c r="A6318" t="s">
        <v>26</v>
      </c>
      <c r="B6318">
        <v>1185732</v>
      </c>
      <c r="C6318">
        <v>44503</v>
      </c>
      <c r="D6318" t="s">
        <v>48</v>
      </c>
      <c r="E6318" t="s">
        <v>94</v>
      </c>
      <c r="F6318" t="s">
        <v>95</v>
      </c>
      <c r="G6318" t="s">
        <v>18</v>
      </c>
      <c r="H6318">
        <v>32</v>
      </c>
      <c r="I6318">
        <v>195</v>
      </c>
      <c r="J6318">
        <v>6240</v>
      </c>
      <c r="K6318" t="s">
        <v>83</v>
      </c>
      <c r="L6318" t="s">
        <v>17</v>
      </c>
    </row>
    <row r="6319" spans="1:12" x14ac:dyDescent="0.25">
      <c r="A6319" t="s">
        <v>26</v>
      </c>
      <c r="B6319">
        <v>1185732</v>
      </c>
      <c r="C6319">
        <v>44503</v>
      </c>
      <c r="D6319" t="s">
        <v>48</v>
      </c>
      <c r="E6319" t="s">
        <v>94</v>
      </c>
      <c r="F6319" t="s">
        <v>95</v>
      </c>
      <c r="G6319" t="s">
        <v>19</v>
      </c>
      <c r="H6319">
        <v>38</v>
      </c>
      <c r="I6319">
        <v>167</v>
      </c>
      <c r="J6319">
        <v>6346</v>
      </c>
      <c r="K6319" t="s">
        <v>83</v>
      </c>
      <c r="L6319" t="s">
        <v>20</v>
      </c>
    </row>
    <row r="6320" spans="1:12" x14ac:dyDescent="0.25">
      <c r="A6320" t="s">
        <v>26</v>
      </c>
      <c r="B6320">
        <v>1185732</v>
      </c>
      <c r="C6320">
        <v>44503</v>
      </c>
      <c r="D6320" t="s">
        <v>48</v>
      </c>
      <c r="E6320" t="s">
        <v>94</v>
      </c>
      <c r="F6320" t="s">
        <v>95</v>
      </c>
      <c r="G6320" t="s">
        <v>21</v>
      </c>
      <c r="H6320">
        <v>55</v>
      </c>
      <c r="I6320">
        <v>163</v>
      </c>
      <c r="J6320">
        <v>8965</v>
      </c>
      <c r="K6320" t="s">
        <v>83</v>
      </c>
      <c r="L6320" t="s">
        <v>20</v>
      </c>
    </row>
    <row r="6321" spans="1:12" x14ac:dyDescent="0.25">
      <c r="A6321" t="s">
        <v>26</v>
      </c>
      <c r="B6321">
        <v>1185732</v>
      </c>
      <c r="C6321">
        <v>44503</v>
      </c>
      <c r="D6321" t="s">
        <v>48</v>
      </c>
      <c r="E6321" t="s">
        <v>94</v>
      </c>
      <c r="F6321" t="s">
        <v>95</v>
      </c>
      <c r="G6321" t="s">
        <v>22</v>
      </c>
      <c r="H6321">
        <v>72</v>
      </c>
      <c r="I6321">
        <v>163</v>
      </c>
      <c r="J6321">
        <v>11736</v>
      </c>
      <c r="K6321" t="s">
        <v>83</v>
      </c>
      <c r="L6321" t="s">
        <v>17</v>
      </c>
    </row>
    <row r="6322" spans="1:12" x14ac:dyDescent="0.25">
      <c r="A6322" t="s">
        <v>26</v>
      </c>
      <c r="B6322">
        <v>1185732</v>
      </c>
      <c r="C6322">
        <v>44503</v>
      </c>
      <c r="D6322" t="s">
        <v>48</v>
      </c>
      <c r="E6322" t="s">
        <v>94</v>
      </c>
      <c r="F6322" t="s">
        <v>95</v>
      </c>
      <c r="G6322" t="s">
        <v>23</v>
      </c>
      <c r="H6322">
        <v>72</v>
      </c>
      <c r="I6322">
        <v>210</v>
      </c>
      <c r="J6322">
        <v>15120</v>
      </c>
      <c r="K6322" t="s">
        <v>83</v>
      </c>
      <c r="L6322" t="s">
        <v>20</v>
      </c>
    </row>
    <row r="6323" spans="1:12" x14ac:dyDescent="0.25">
      <c r="A6323" t="s">
        <v>26</v>
      </c>
      <c r="B6323">
        <v>1185732</v>
      </c>
      <c r="C6323">
        <v>44532</v>
      </c>
      <c r="D6323" t="s">
        <v>48</v>
      </c>
      <c r="E6323" t="s">
        <v>94</v>
      </c>
      <c r="F6323" t="s">
        <v>95</v>
      </c>
      <c r="G6323" t="s">
        <v>15</v>
      </c>
      <c r="H6323">
        <v>64</v>
      </c>
      <c r="I6323">
        <v>244</v>
      </c>
      <c r="J6323">
        <v>15616</v>
      </c>
      <c r="K6323" t="s">
        <v>83</v>
      </c>
      <c r="L6323" t="s">
        <v>17</v>
      </c>
    </row>
    <row r="6324" spans="1:12" x14ac:dyDescent="0.25">
      <c r="A6324" t="s">
        <v>26</v>
      </c>
      <c r="B6324">
        <v>1185732</v>
      </c>
      <c r="C6324">
        <v>44532</v>
      </c>
      <c r="D6324" t="s">
        <v>48</v>
      </c>
      <c r="E6324" t="s">
        <v>94</v>
      </c>
      <c r="F6324" t="s">
        <v>95</v>
      </c>
      <c r="G6324" t="s">
        <v>18</v>
      </c>
      <c r="H6324">
        <v>55</v>
      </c>
      <c r="I6324">
        <v>202</v>
      </c>
      <c r="J6324">
        <v>11110</v>
      </c>
      <c r="K6324" t="s">
        <v>83</v>
      </c>
      <c r="L6324" t="s">
        <v>17</v>
      </c>
    </row>
    <row r="6325" spans="1:12" x14ac:dyDescent="0.25">
      <c r="A6325" t="s">
        <v>61</v>
      </c>
      <c r="B6325">
        <v>1185732</v>
      </c>
      <c r="C6325">
        <v>44532</v>
      </c>
      <c r="D6325" t="s">
        <v>48</v>
      </c>
      <c r="E6325" t="s">
        <v>94</v>
      </c>
      <c r="F6325" t="s">
        <v>95</v>
      </c>
      <c r="G6325" t="s">
        <v>19</v>
      </c>
      <c r="H6325">
        <v>55</v>
      </c>
      <c r="I6325">
        <v>218</v>
      </c>
      <c r="J6325">
        <v>11990</v>
      </c>
      <c r="K6325" t="s">
        <v>83</v>
      </c>
      <c r="L6325" t="s">
        <v>20</v>
      </c>
    </row>
    <row r="6326" spans="1:12" x14ac:dyDescent="0.25">
      <c r="A6326" t="s">
        <v>61</v>
      </c>
      <c r="B6326">
        <v>1185732</v>
      </c>
      <c r="C6326">
        <v>44532</v>
      </c>
      <c r="D6326" t="s">
        <v>48</v>
      </c>
      <c r="E6326" t="s">
        <v>94</v>
      </c>
      <c r="F6326" t="s">
        <v>95</v>
      </c>
      <c r="G6326" t="s">
        <v>21</v>
      </c>
      <c r="H6326">
        <v>55</v>
      </c>
      <c r="I6326">
        <v>196</v>
      </c>
      <c r="J6326">
        <v>10780</v>
      </c>
      <c r="K6326" t="s">
        <v>83</v>
      </c>
      <c r="L6326" t="s">
        <v>20</v>
      </c>
    </row>
    <row r="6327" spans="1:12" x14ac:dyDescent="0.25">
      <c r="A6327" t="s">
        <v>61</v>
      </c>
      <c r="B6327">
        <v>1185732</v>
      </c>
      <c r="C6327">
        <v>44532</v>
      </c>
      <c r="D6327" t="s">
        <v>48</v>
      </c>
      <c r="E6327" t="s">
        <v>94</v>
      </c>
      <c r="F6327" t="s">
        <v>95</v>
      </c>
      <c r="G6327" t="s">
        <v>22</v>
      </c>
      <c r="H6327">
        <v>65</v>
      </c>
      <c r="I6327">
        <v>169</v>
      </c>
      <c r="J6327">
        <v>10985</v>
      </c>
      <c r="K6327" t="s">
        <v>83</v>
      </c>
      <c r="L6327" t="s">
        <v>17</v>
      </c>
    </row>
    <row r="6328" spans="1:12" x14ac:dyDescent="0.25">
      <c r="A6328" t="s">
        <v>61</v>
      </c>
      <c r="B6328">
        <v>1185732</v>
      </c>
      <c r="C6328">
        <v>44532</v>
      </c>
      <c r="D6328" t="s">
        <v>48</v>
      </c>
      <c r="E6328" t="s">
        <v>94</v>
      </c>
      <c r="F6328" t="s">
        <v>95</v>
      </c>
      <c r="G6328" t="s">
        <v>23</v>
      </c>
      <c r="H6328">
        <v>69</v>
      </c>
      <c r="I6328">
        <v>225</v>
      </c>
      <c r="J6328">
        <v>15525</v>
      </c>
      <c r="K6328" t="s">
        <v>83</v>
      </c>
      <c r="L6328" t="s">
        <v>20</v>
      </c>
    </row>
    <row r="6329" spans="1:12" x14ac:dyDescent="0.25">
      <c r="A6329" t="s">
        <v>61</v>
      </c>
      <c r="B6329">
        <v>1185732</v>
      </c>
      <c r="C6329">
        <v>44209</v>
      </c>
      <c r="D6329" t="s">
        <v>48</v>
      </c>
      <c r="E6329" t="s">
        <v>94</v>
      </c>
      <c r="F6329" t="s">
        <v>95</v>
      </c>
      <c r="G6329" t="s">
        <v>15</v>
      </c>
      <c r="H6329">
        <v>32</v>
      </c>
      <c r="I6329">
        <v>194</v>
      </c>
      <c r="J6329">
        <v>6208</v>
      </c>
      <c r="K6329" t="s">
        <v>83</v>
      </c>
      <c r="L6329" t="s">
        <v>17</v>
      </c>
    </row>
    <row r="6330" spans="1:12" x14ac:dyDescent="0.25">
      <c r="A6330" t="s">
        <v>61</v>
      </c>
      <c r="B6330">
        <v>1185732</v>
      </c>
      <c r="C6330">
        <v>44209</v>
      </c>
      <c r="D6330" t="s">
        <v>48</v>
      </c>
      <c r="E6330" t="s">
        <v>94</v>
      </c>
      <c r="F6330" t="s">
        <v>95</v>
      </c>
      <c r="G6330" t="s">
        <v>18</v>
      </c>
      <c r="H6330">
        <v>33</v>
      </c>
      <c r="I6330">
        <v>150</v>
      </c>
      <c r="J6330">
        <v>4950</v>
      </c>
      <c r="K6330" t="s">
        <v>83</v>
      </c>
      <c r="L6330" t="s">
        <v>17</v>
      </c>
    </row>
    <row r="6331" spans="1:12" x14ac:dyDescent="0.25">
      <c r="A6331" t="s">
        <v>61</v>
      </c>
      <c r="B6331">
        <v>1185732</v>
      </c>
      <c r="C6331">
        <v>44209</v>
      </c>
      <c r="D6331" t="s">
        <v>48</v>
      </c>
      <c r="E6331" t="s">
        <v>94</v>
      </c>
      <c r="F6331" t="s">
        <v>95</v>
      </c>
      <c r="G6331" t="s">
        <v>19</v>
      </c>
      <c r="H6331">
        <v>24</v>
      </c>
      <c r="I6331">
        <v>167</v>
      </c>
      <c r="J6331">
        <v>4008</v>
      </c>
      <c r="K6331" t="s">
        <v>83</v>
      </c>
      <c r="L6331" t="s">
        <v>20</v>
      </c>
    </row>
    <row r="6332" spans="1:12" x14ac:dyDescent="0.25">
      <c r="A6332" t="s">
        <v>61</v>
      </c>
      <c r="B6332">
        <v>1185732</v>
      </c>
      <c r="C6332">
        <v>44209</v>
      </c>
      <c r="D6332" t="s">
        <v>48</v>
      </c>
      <c r="E6332" t="s">
        <v>94</v>
      </c>
      <c r="F6332" t="s">
        <v>95</v>
      </c>
      <c r="G6332" t="s">
        <v>21</v>
      </c>
      <c r="H6332">
        <v>29</v>
      </c>
      <c r="I6332">
        <v>123</v>
      </c>
      <c r="J6332">
        <v>3567</v>
      </c>
      <c r="K6332" t="s">
        <v>83</v>
      </c>
      <c r="L6332" t="s">
        <v>20</v>
      </c>
    </row>
    <row r="6333" spans="1:12" x14ac:dyDescent="0.25">
      <c r="A6333" t="s">
        <v>61</v>
      </c>
      <c r="B6333">
        <v>1185732</v>
      </c>
      <c r="C6333">
        <v>44209</v>
      </c>
      <c r="D6333" t="s">
        <v>48</v>
      </c>
      <c r="E6333" t="s">
        <v>94</v>
      </c>
      <c r="F6333" t="s">
        <v>95</v>
      </c>
      <c r="G6333" t="s">
        <v>22</v>
      </c>
      <c r="H6333">
        <v>44</v>
      </c>
      <c r="I6333">
        <v>128</v>
      </c>
      <c r="J6333">
        <v>5632</v>
      </c>
      <c r="K6333" t="s">
        <v>83</v>
      </c>
      <c r="L6333" t="s">
        <v>17</v>
      </c>
    </row>
    <row r="6334" spans="1:12" x14ac:dyDescent="0.25">
      <c r="A6334" t="s">
        <v>61</v>
      </c>
      <c r="B6334">
        <v>1185732</v>
      </c>
      <c r="C6334">
        <v>44209</v>
      </c>
      <c r="D6334" t="s">
        <v>48</v>
      </c>
      <c r="E6334" t="s">
        <v>94</v>
      </c>
      <c r="F6334" t="s">
        <v>95</v>
      </c>
      <c r="G6334" t="s">
        <v>23</v>
      </c>
      <c r="H6334">
        <v>32</v>
      </c>
      <c r="I6334">
        <v>173</v>
      </c>
      <c r="J6334">
        <v>5536</v>
      </c>
      <c r="K6334" t="s">
        <v>83</v>
      </c>
      <c r="L6334" t="s">
        <v>20</v>
      </c>
    </row>
    <row r="6335" spans="1:12" x14ac:dyDescent="0.25">
      <c r="A6335" t="s">
        <v>61</v>
      </c>
      <c r="B6335">
        <v>1185732</v>
      </c>
      <c r="C6335">
        <v>44238</v>
      </c>
      <c r="D6335" t="s">
        <v>48</v>
      </c>
      <c r="E6335" t="s">
        <v>94</v>
      </c>
      <c r="F6335" t="s">
        <v>95</v>
      </c>
      <c r="G6335" t="s">
        <v>15</v>
      </c>
      <c r="H6335">
        <v>32</v>
      </c>
      <c r="I6335">
        <v>231</v>
      </c>
      <c r="J6335">
        <v>7392</v>
      </c>
      <c r="K6335" t="s">
        <v>83</v>
      </c>
      <c r="L6335" t="s">
        <v>17</v>
      </c>
    </row>
    <row r="6336" spans="1:12" x14ac:dyDescent="0.25">
      <c r="A6336" t="s">
        <v>61</v>
      </c>
      <c r="B6336">
        <v>1185732</v>
      </c>
      <c r="C6336">
        <v>44238</v>
      </c>
      <c r="D6336" t="s">
        <v>48</v>
      </c>
      <c r="E6336" t="s">
        <v>94</v>
      </c>
      <c r="F6336" t="s">
        <v>95</v>
      </c>
      <c r="G6336" t="s">
        <v>18</v>
      </c>
      <c r="H6336">
        <v>33</v>
      </c>
      <c r="I6336">
        <v>143</v>
      </c>
      <c r="J6336">
        <v>4719</v>
      </c>
      <c r="K6336" t="s">
        <v>83</v>
      </c>
      <c r="L6336" t="s">
        <v>17</v>
      </c>
    </row>
    <row r="6337" spans="1:12" x14ac:dyDescent="0.25">
      <c r="A6337" t="s">
        <v>61</v>
      </c>
      <c r="B6337">
        <v>1185732</v>
      </c>
      <c r="C6337">
        <v>44238</v>
      </c>
      <c r="D6337" t="s">
        <v>48</v>
      </c>
      <c r="E6337" t="s">
        <v>94</v>
      </c>
      <c r="F6337" t="s">
        <v>95</v>
      </c>
      <c r="G6337" t="s">
        <v>19</v>
      </c>
      <c r="H6337">
        <v>23</v>
      </c>
      <c r="I6337">
        <v>158</v>
      </c>
      <c r="J6337">
        <v>3634</v>
      </c>
      <c r="K6337" t="s">
        <v>83</v>
      </c>
      <c r="L6337" t="s">
        <v>20</v>
      </c>
    </row>
    <row r="6338" spans="1:12" x14ac:dyDescent="0.25">
      <c r="A6338" t="s">
        <v>61</v>
      </c>
      <c r="B6338">
        <v>1185732</v>
      </c>
      <c r="C6338">
        <v>44238</v>
      </c>
      <c r="D6338" t="s">
        <v>36</v>
      </c>
      <c r="E6338" t="s">
        <v>96</v>
      </c>
      <c r="F6338" t="s">
        <v>97</v>
      </c>
      <c r="G6338" t="s">
        <v>21</v>
      </c>
      <c r="H6338">
        <v>29</v>
      </c>
      <c r="I6338">
        <v>101</v>
      </c>
      <c r="J6338">
        <v>2929</v>
      </c>
      <c r="K6338" t="s">
        <v>83</v>
      </c>
      <c r="L6338" t="s">
        <v>20</v>
      </c>
    </row>
    <row r="6339" spans="1:12" x14ac:dyDescent="0.25">
      <c r="A6339" t="s">
        <v>61</v>
      </c>
      <c r="B6339">
        <v>1185732</v>
      </c>
      <c r="C6339">
        <v>44238</v>
      </c>
      <c r="D6339" t="s">
        <v>36</v>
      </c>
      <c r="E6339" t="s">
        <v>96</v>
      </c>
      <c r="F6339" t="s">
        <v>97</v>
      </c>
      <c r="G6339" t="s">
        <v>22</v>
      </c>
      <c r="H6339">
        <v>41</v>
      </c>
      <c r="I6339">
        <v>122</v>
      </c>
      <c r="J6339">
        <v>5002</v>
      </c>
      <c r="K6339" t="s">
        <v>83</v>
      </c>
      <c r="L6339" t="s">
        <v>17</v>
      </c>
    </row>
    <row r="6340" spans="1:12" x14ac:dyDescent="0.25">
      <c r="A6340" t="s">
        <v>61</v>
      </c>
      <c r="B6340">
        <v>1185732</v>
      </c>
      <c r="C6340">
        <v>44238</v>
      </c>
      <c r="D6340" t="s">
        <v>36</v>
      </c>
      <c r="E6340" t="s">
        <v>96</v>
      </c>
      <c r="F6340" t="s">
        <v>97</v>
      </c>
      <c r="G6340" t="s">
        <v>23</v>
      </c>
      <c r="H6340">
        <v>29</v>
      </c>
      <c r="I6340">
        <v>143</v>
      </c>
      <c r="J6340">
        <v>4147</v>
      </c>
      <c r="K6340" t="s">
        <v>83</v>
      </c>
      <c r="L6340" t="s">
        <v>20</v>
      </c>
    </row>
    <row r="6341" spans="1:12" x14ac:dyDescent="0.25">
      <c r="A6341" t="s">
        <v>61</v>
      </c>
      <c r="B6341">
        <v>1185732</v>
      </c>
      <c r="C6341">
        <v>44264</v>
      </c>
      <c r="D6341" t="s">
        <v>36</v>
      </c>
      <c r="E6341" t="s">
        <v>96</v>
      </c>
      <c r="F6341" t="s">
        <v>97</v>
      </c>
      <c r="G6341" t="s">
        <v>15</v>
      </c>
      <c r="H6341">
        <v>27</v>
      </c>
      <c r="I6341">
        <v>231</v>
      </c>
      <c r="J6341">
        <v>6237</v>
      </c>
      <c r="K6341" t="s">
        <v>83</v>
      </c>
      <c r="L6341" t="s">
        <v>17</v>
      </c>
    </row>
    <row r="6342" spans="1:12" x14ac:dyDescent="0.25">
      <c r="A6342" t="s">
        <v>61</v>
      </c>
      <c r="B6342">
        <v>1185732</v>
      </c>
      <c r="C6342">
        <v>44264</v>
      </c>
      <c r="D6342" t="s">
        <v>36</v>
      </c>
      <c r="E6342" t="s">
        <v>96</v>
      </c>
      <c r="F6342" t="s">
        <v>97</v>
      </c>
      <c r="G6342" t="s">
        <v>18</v>
      </c>
      <c r="H6342">
        <v>27</v>
      </c>
      <c r="I6342">
        <v>126</v>
      </c>
      <c r="J6342">
        <v>3402</v>
      </c>
      <c r="K6342" t="s">
        <v>83</v>
      </c>
      <c r="L6342" t="s">
        <v>17</v>
      </c>
    </row>
    <row r="6343" spans="1:12" x14ac:dyDescent="0.25">
      <c r="A6343" t="s">
        <v>61</v>
      </c>
      <c r="B6343">
        <v>1185732</v>
      </c>
      <c r="C6343">
        <v>44264</v>
      </c>
      <c r="D6343" t="s">
        <v>36</v>
      </c>
      <c r="E6343" t="s">
        <v>96</v>
      </c>
      <c r="F6343" t="s">
        <v>97</v>
      </c>
      <c r="G6343" t="s">
        <v>19</v>
      </c>
      <c r="H6343">
        <v>20</v>
      </c>
      <c r="I6343">
        <v>124</v>
      </c>
      <c r="J6343">
        <v>2480</v>
      </c>
      <c r="K6343" t="s">
        <v>83</v>
      </c>
      <c r="L6343" t="s">
        <v>20</v>
      </c>
    </row>
    <row r="6344" spans="1:12" x14ac:dyDescent="0.25">
      <c r="A6344" t="s">
        <v>61</v>
      </c>
      <c r="B6344">
        <v>1185732</v>
      </c>
      <c r="C6344">
        <v>44264</v>
      </c>
      <c r="D6344" t="s">
        <v>36</v>
      </c>
      <c r="E6344" t="s">
        <v>96</v>
      </c>
      <c r="F6344" t="s">
        <v>97</v>
      </c>
      <c r="G6344" t="s">
        <v>21</v>
      </c>
      <c r="H6344">
        <v>24</v>
      </c>
      <c r="I6344">
        <v>98</v>
      </c>
      <c r="J6344">
        <v>2352</v>
      </c>
      <c r="K6344" t="s">
        <v>83</v>
      </c>
      <c r="L6344" t="s">
        <v>20</v>
      </c>
    </row>
    <row r="6345" spans="1:12" x14ac:dyDescent="0.25">
      <c r="A6345" t="s">
        <v>61</v>
      </c>
      <c r="B6345">
        <v>1185732</v>
      </c>
      <c r="C6345">
        <v>44264</v>
      </c>
      <c r="D6345" t="s">
        <v>36</v>
      </c>
      <c r="E6345" t="s">
        <v>96</v>
      </c>
      <c r="F6345" t="s">
        <v>97</v>
      </c>
      <c r="G6345" t="s">
        <v>22</v>
      </c>
      <c r="H6345">
        <v>37</v>
      </c>
      <c r="I6345">
        <v>113</v>
      </c>
      <c r="J6345">
        <v>4181</v>
      </c>
      <c r="K6345" t="s">
        <v>83</v>
      </c>
      <c r="L6345" t="s">
        <v>17</v>
      </c>
    </row>
    <row r="6346" spans="1:12" x14ac:dyDescent="0.25">
      <c r="A6346" t="s">
        <v>61</v>
      </c>
      <c r="B6346">
        <v>1185732</v>
      </c>
      <c r="C6346">
        <v>44264</v>
      </c>
      <c r="D6346" t="s">
        <v>36</v>
      </c>
      <c r="E6346" t="s">
        <v>96</v>
      </c>
      <c r="F6346" t="s">
        <v>97</v>
      </c>
      <c r="G6346" t="s">
        <v>23</v>
      </c>
      <c r="H6346">
        <v>28</v>
      </c>
      <c r="I6346">
        <v>128</v>
      </c>
      <c r="J6346">
        <v>3584</v>
      </c>
      <c r="K6346" t="s">
        <v>83</v>
      </c>
      <c r="L6346" t="s">
        <v>20</v>
      </c>
    </row>
    <row r="6347" spans="1:12" x14ac:dyDescent="0.25">
      <c r="A6347" t="s">
        <v>61</v>
      </c>
      <c r="B6347">
        <v>1185732</v>
      </c>
      <c r="C6347">
        <v>44296</v>
      </c>
      <c r="D6347" t="s">
        <v>36</v>
      </c>
      <c r="E6347" t="s">
        <v>96</v>
      </c>
      <c r="F6347" t="s">
        <v>97</v>
      </c>
      <c r="G6347" t="s">
        <v>15</v>
      </c>
      <c r="H6347">
        <v>28</v>
      </c>
      <c r="I6347">
        <v>218</v>
      </c>
      <c r="J6347">
        <v>6104</v>
      </c>
      <c r="K6347" t="s">
        <v>83</v>
      </c>
      <c r="L6347" t="s">
        <v>17</v>
      </c>
    </row>
    <row r="6348" spans="1:12" x14ac:dyDescent="0.25">
      <c r="A6348" t="s">
        <v>61</v>
      </c>
      <c r="B6348">
        <v>1185732</v>
      </c>
      <c r="C6348">
        <v>44296</v>
      </c>
      <c r="D6348" t="s">
        <v>36</v>
      </c>
      <c r="E6348" t="s">
        <v>96</v>
      </c>
      <c r="F6348" t="s">
        <v>97</v>
      </c>
      <c r="G6348" t="s">
        <v>18</v>
      </c>
      <c r="H6348">
        <v>28</v>
      </c>
      <c r="I6348">
        <v>111</v>
      </c>
      <c r="J6348">
        <v>3108</v>
      </c>
      <c r="K6348" t="s">
        <v>83</v>
      </c>
      <c r="L6348" t="s">
        <v>17</v>
      </c>
    </row>
    <row r="6349" spans="1:12" x14ac:dyDescent="0.25">
      <c r="A6349" t="s">
        <v>61</v>
      </c>
      <c r="B6349">
        <v>1185732</v>
      </c>
      <c r="C6349">
        <v>44296</v>
      </c>
      <c r="D6349" t="s">
        <v>36</v>
      </c>
      <c r="E6349" t="s">
        <v>96</v>
      </c>
      <c r="F6349" t="s">
        <v>97</v>
      </c>
      <c r="G6349" t="s">
        <v>19</v>
      </c>
      <c r="H6349">
        <v>19</v>
      </c>
      <c r="I6349">
        <v>106</v>
      </c>
      <c r="J6349">
        <v>2014</v>
      </c>
      <c r="K6349" t="s">
        <v>83</v>
      </c>
      <c r="L6349" t="s">
        <v>20</v>
      </c>
    </row>
    <row r="6350" spans="1:12" x14ac:dyDescent="0.25">
      <c r="A6350" t="s">
        <v>61</v>
      </c>
      <c r="B6350">
        <v>1185732</v>
      </c>
      <c r="C6350">
        <v>44296</v>
      </c>
      <c r="D6350" t="s">
        <v>36</v>
      </c>
      <c r="E6350" t="s">
        <v>96</v>
      </c>
      <c r="F6350" t="s">
        <v>97</v>
      </c>
      <c r="G6350" t="s">
        <v>21</v>
      </c>
      <c r="H6350">
        <v>24</v>
      </c>
      <c r="I6350">
        <v>102</v>
      </c>
      <c r="J6350">
        <v>2448</v>
      </c>
      <c r="K6350" t="s">
        <v>83</v>
      </c>
      <c r="L6350" t="s">
        <v>20</v>
      </c>
    </row>
    <row r="6351" spans="1:12" x14ac:dyDescent="0.25">
      <c r="A6351" t="s">
        <v>61</v>
      </c>
      <c r="B6351">
        <v>1185732</v>
      </c>
      <c r="C6351">
        <v>44296</v>
      </c>
      <c r="D6351" t="s">
        <v>36</v>
      </c>
      <c r="E6351" t="s">
        <v>96</v>
      </c>
      <c r="F6351" t="s">
        <v>97</v>
      </c>
      <c r="G6351" t="s">
        <v>22</v>
      </c>
      <c r="H6351">
        <v>42</v>
      </c>
      <c r="I6351">
        <v>101</v>
      </c>
      <c r="J6351">
        <v>4242</v>
      </c>
      <c r="K6351" t="s">
        <v>83</v>
      </c>
      <c r="L6351" t="s">
        <v>17</v>
      </c>
    </row>
    <row r="6352" spans="1:12" x14ac:dyDescent="0.25">
      <c r="A6352" t="s">
        <v>61</v>
      </c>
      <c r="B6352">
        <v>1185732</v>
      </c>
      <c r="C6352">
        <v>44296</v>
      </c>
      <c r="D6352" t="s">
        <v>36</v>
      </c>
      <c r="E6352" t="s">
        <v>96</v>
      </c>
      <c r="F6352" t="s">
        <v>97</v>
      </c>
      <c r="G6352" t="s">
        <v>23</v>
      </c>
      <c r="H6352">
        <v>34</v>
      </c>
      <c r="I6352">
        <v>137</v>
      </c>
      <c r="J6352">
        <v>4658</v>
      </c>
      <c r="K6352" t="s">
        <v>83</v>
      </c>
      <c r="L6352" t="s">
        <v>20</v>
      </c>
    </row>
    <row r="6353" spans="1:12" x14ac:dyDescent="0.25">
      <c r="A6353" t="s">
        <v>61</v>
      </c>
      <c r="B6353">
        <v>1185732</v>
      </c>
      <c r="C6353">
        <v>44325</v>
      </c>
      <c r="D6353" t="s">
        <v>36</v>
      </c>
      <c r="E6353" t="s">
        <v>96</v>
      </c>
      <c r="F6353" t="s">
        <v>97</v>
      </c>
      <c r="G6353" t="s">
        <v>15</v>
      </c>
      <c r="H6353">
        <v>42</v>
      </c>
      <c r="I6353">
        <v>207</v>
      </c>
      <c r="J6353">
        <v>8694</v>
      </c>
      <c r="K6353" t="s">
        <v>83</v>
      </c>
      <c r="L6353" t="s">
        <v>17</v>
      </c>
    </row>
    <row r="6354" spans="1:12" x14ac:dyDescent="0.25">
      <c r="A6354" t="s">
        <v>61</v>
      </c>
      <c r="B6354">
        <v>1185732</v>
      </c>
      <c r="C6354">
        <v>44325</v>
      </c>
      <c r="D6354" t="s">
        <v>36</v>
      </c>
      <c r="E6354" t="s">
        <v>96</v>
      </c>
      <c r="F6354" t="s">
        <v>97</v>
      </c>
      <c r="G6354" t="s">
        <v>18</v>
      </c>
      <c r="H6354">
        <v>44</v>
      </c>
      <c r="I6354">
        <v>135</v>
      </c>
      <c r="J6354">
        <v>5940</v>
      </c>
      <c r="K6354" t="s">
        <v>83</v>
      </c>
      <c r="L6354" t="s">
        <v>17</v>
      </c>
    </row>
    <row r="6355" spans="1:12" x14ac:dyDescent="0.25">
      <c r="A6355" t="s">
        <v>61</v>
      </c>
      <c r="B6355">
        <v>1185732</v>
      </c>
      <c r="C6355">
        <v>44325</v>
      </c>
      <c r="D6355" t="s">
        <v>36</v>
      </c>
      <c r="E6355" t="s">
        <v>96</v>
      </c>
      <c r="F6355" t="s">
        <v>97</v>
      </c>
      <c r="G6355" t="s">
        <v>19</v>
      </c>
      <c r="H6355">
        <v>39</v>
      </c>
      <c r="I6355">
        <v>143</v>
      </c>
      <c r="J6355">
        <v>5577</v>
      </c>
      <c r="K6355" t="s">
        <v>83</v>
      </c>
      <c r="L6355" t="s">
        <v>20</v>
      </c>
    </row>
    <row r="6356" spans="1:12" x14ac:dyDescent="0.25">
      <c r="A6356" t="s">
        <v>61</v>
      </c>
      <c r="B6356">
        <v>1185732</v>
      </c>
      <c r="C6356">
        <v>44325</v>
      </c>
      <c r="D6356" t="s">
        <v>36</v>
      </c>
      <c r="E6356" t="s">
        <v>96</v>
      </c>
      <c r="F6356" t="s">
        <v>97</v>
      </c>
      <c r="G6356" t="s">
        <v>21</v>
      </c>
      <c r="H6356">
        <v>38</v>
      </c>
      <c r="I6356">
        <v>123</v>
      </c>
      <c r="J6356">
        <v>4674</v>
      </c>
      <c r="K6356" t="s">
        <v>83</v>
      </c>
      <c r="L6356" t="s">
        <v>20</v>
      </c>
    </row>
    <row r="6357" spans="1:12" x14ac:dyDescent="0.25">
      <c r="A6357" t="s">
        <v>61</v>
      </c>
      <c r="B6357">
        <v>1185732</v>
      </c>
      <c r="C6357">
        <v>44325</v>
      </c>
      <c r="D6357" t="s">
        <v>36</v>
      </c>
      <c r="E6357" t="s">
        <v>96</v>
      </c>
      <c r="F6357" t="s">
        <v>97</v>
      </c>
      <c r="G6357" t="s">
        <v>22</v>
      </c>
      <c r="H6357">
        <v>49</v>
      </c>
      <c r="I6357">
        <v>126</v>
      </c>
      <c r="J6357">
        <v>6174</v>
      </c>
      <c r="K6357" t="s">
        <v>83</v>
      </c>
      <c r="L6357" t="s">
        <v>17</v>
      </c>
    </row>
    <row r="6358" spans="1:12" x14ac:dyDescent="0.25">
      <c r="A6358" t="s">
        <v>61</v>
      </c>
      <c r="B6358">
        <v>1185732</v>
      </c>
      <c r="C6358">
        <v>44325</v>
      </c>
      <c r="D6358" t="s">
        <v>36</v>
      </c>
      <c r="E6358" t="s">
        <v>96</v>
      </c>
      <c r="F6358" t="s">
        <v>97</v>
      </c>
      <c r="G6358" t="s">
        <v>23</v>
      </c>
      <c r="H6358">
        <v>53</v>
      </c>
      <c r="I6358">
        <v>143</v>
      </c>
      <c r="J6358">
        <v>7579</v>
      </c>
      <c r="K6358" t="s">
        <v>83</v>
      </c>
      <c r="L6358" t="s">
        <v>20</v>
      </c>
    </row>
    <row r="6359" spans="1:12" x14ac:dyDescent="0.25">
      <c r="A6359" t="s">
        <v>61</v>
      </c>
      <c r="B6359">
        <v>1185732</v>
      </c>
      <c r="C6359">
        <v>44358</v>
      </c>
      <c r="D6359" t="s">
        <v>36</v>
      </c>
      <c r="E6359" t="s">
        <v>96</v>
      </c>
      <c r="F6359" t="s">
        <v>97</v>
      </c>
      <c r="G6359" t="s">
        <v>15</v>
      </c>
      <c r="H6359">
        <v>49</v>
      </c>
      <c r="I6359">
        <v>232</v>
      </c>
      <c r="J6359">
        <v>11368</v>
      </c>
      <c r="K6359" t="s">
        <v>83</v>
      </c>
      <c r="L6359" t="s">
        <v>17</v>
      </c>
    </row>
    <row r="6360" spans="1:12" x14ac:dyDescent="0.25">
      <c r="A6360" t="s">
        <v>61</v>
      </c>
      <c r="B6360">
        <v>1185732</v>
      </c>
      <c r="C6360">
        <v>44358</v>
      </c>
      <c r="D6360" t="s">
        <v>36</v>
      </c>
      <c r="E6360" t="s">
        <v>96</v>
      </c>
      <c r="F6360" t="s">
        <v>97</v>
      </c>
      <c r="G6360" t="s">
        <v>18</v>
      </c>
      <c r="H6360">
        <v>41</v>
      </c>
      <c r="I6360">
        <v>138</v>
      </c>
      <c r="J6360">
        <v>5658</v>
      </c>
      <c r="K6360" t="s">
        <v>83</v>
      </c>
      <c r="L6360" t="s">
        <v>17</v>
      </c>
    </row>
    <row r="6361" spans="1:12" x14ac:dyDescent="0.25">
      <c r="A6361" t="s">
        <v>61</v>
      </c>
      <c r="B6361">
        <v>1185732</v>
      </c>
      <c r="C6361">
        <v>44358</v>
      </c>
      <c r="D6361" t="s">
        <v>36</v>
      </c>
      <c r="E6361" t="s">
        <v>96</v>
      </c>
      <c r="F6361" t="s">
        <v>97</v>
      </c>
      <c r="G6361" t="s">
        <v>19</v>
      </c>
      <c r="H6361">
        <v>49</v>
      </c>
      <c r="I6361">
        <v>142</v>
      </c>
      <c r="J6361">
        <v>6958</v>
      </c>
      <c r="K6361" t="s">
        <v>83</v>
      </c>
      <c r="L6361" t="s">
        <v>20</v>
      </c>
    </row>
    <row r="6362" spans="1:12" x14ac:dyDescent="0.25">
      <c r="A6362" t="s">
        <v>61</v>
      </c>
      <c r="B6362">
        <v>1185732</v>
      </c>
      <c r="C6362">
        <v>44358</v>
      </c>
      <c r="D6362" t="s">
        <v>36</v>
      </c>
      <c r="E6362" t="s">
        <v>96</v>
      </c>
      <c r="F6362" t="s">
        <v>97</v>
      </c>
      <c r="G6362" t="s">
        <v>21</v>
      </c>
      <c r="H6362">
        <v>49</v>
      </c>
      <c r="I6362">
        <v>140</v>
      </c>
      <c r="J6362">
        <v>6860</v>
      </c>
      <c r="K6362" t="s">
        <v>83</v>
      </c>
      <c r="L6362" t="s">
        <v>20</v>
      </c>
    </row>
    <row r="6363" spans="1:12" x14ac:dyDescent="0.25">
      <c r="A6363" t="s">
        <v>61</v>
      </c>
      <c r="B6363">
        <v>1185732</v>
      </c>
      <c r="C6363">
        <v>44358</v>
      </c>
      <c r="D6363" t="s">
        <v>36</v>
      </c>
      <c r="E6363" t="s">
        <v>96</v>
      </c>
      <c r="F6363" t="s">
        <v>97</v>
      </c>
      <c r="G6363" t="s">
        <v>22</v>
      </c>
      <c r="H6363">
        <v>62</v>
      </c>
      <c r="I6363">
        <v>150</v>
      </c>
      <c r="J6363">
        <v>9300</v>
      </c>
      <c r="K6363" t="s">
        <v>83</v>
      </c>
      <c r="L6363" t="s">
        <v>17</v>
      </c>
    </row>
    <row r="6364" spans="1:12" x14ac:dyDescent="0.25">
      <c r="A6364" t="s">
        <v>61</v>
      </c>
      <c r="B6364">
        <v>1185732</v>
      </c>
      <c r="C6364">
        <v>44358</v>
      </c>
      <c r="D6364" t="s">
        <v>36</v>
      </c>
      <c r="E6364" t="s">
        <v>96</v>
      </c>
      <c r="F6364" t="s">
        <v>97</v>
      </c>
      <c r="G6364" t="s">
        <v>23</v>
      </c>
      <c r="H6364">
        <v>64</v>
      </c>
      <c r="I6364">
        <v>196</v>
      </c>
      <c r="J6364">
        <v>12544</v>
      </c>
      <c r="K6364" t="s">
        <v>83</v>
      </c>
      <c r="L6364" t="s">
        <v>20</v>
      </c>
    </row>
    <row r="6365" spans="1:12" x14ac:dyDescent="0.25">
      <c r="A6365" t="s">
        <v>61</v>
      </c>
      <c r="B6365">
        <v>1185732</v>
      </c>
      <c r="C6365">
        <v>44386</v>
      </c>
      <c r="D6365" t="s">
        <v>36</v>
      </c>
      <c r="E6365" t="s">
        <v>96</v>
      </c>
      <c r="F6365" t="s">
        <v>97</v>
      </c>
      <c r="G6365" t="s">
        <v>15</v>
      </c>
      <c r="H6365">
        <v>63</v>
      </c>
      <c r="I6365">
        <v>252</v>
      </c>
      <c r="J6365">
        <v>15876</v>
      </c>
      <c r="K6365" t="s">
        <v>83</v>
      </c>
      <c r="L6365" t="s">
        <v>17</v>
      </c>
    </row>
    <row r="6366" spans="1:12" x14ac:dyDescent="0.25">
      <c r="A6366" t="s">
        <v>61</v>
      </c>
      <c r="B6366">
        <v>1185732</v>
      </c>
      <c r="C6366">
        <v>44386</v>
      </c>
      <c r="D6366" t="s">
        <v>36</v>
      </c>
      <c r="E6366" t="s">
        <v>96</v>
      </c>
      <c r="F6366" t="s">
        <v>97</v>
      </c>
      <c r="G6366" t="s">
        <v>18</v>
      </c>
      <c r="H6366">
        <v>56</v>
      </c>
      <c r="I6366">
        <v>195</v>
      </c>
      <c r="J6366">
        <v>10920</v>
      </c>
      <c r="K6366" t="s">
        <v>83</v>
      </c>
      <c r="L6366" t="s">
        <v>17</v>
      </c>
    </row>
    <row r="6367" spans="1:12" x14ac:dyDescent="0.25">
      <c r="A6367" t="s">
        <v>61</v>
      </c>
      <c r="B6367">
        <v>1185732</v>
      </c>
      <c r="C6367">
        <v>44386</v>
      </c>
      <c r="D6367" t="s">
        <v>36</v>
      </c>
      <c r="E6367" t="s">
        <v>96</v>
      </c>
      <c r="F6367" t="s">
        <v>97</v>
      </c>
      <c r="G6367" t="s">
        <v>19</v>
      </c>
      <c r="H6367">
        <v>51</v>
      </c>
      <c r="I6367">
        <v>173</v>
      </c>
      <c r="J6367">
        <v>8823</v>
      </c>
      <c r="K6367" t="s">
        <v>83</v>
      </c>
      <c r="L6367" t="s">
        <v>20</v>
      </c>
    </row>
    <row r="6368" spans="1:12" x14ac:dyDescent="0.25">
      <c r="A6368" t="s">
        <v>61</v>
      </c>
      <c r="B6368">
        <v>1185732</v>
      </c>
      <c r="C6368">
        <v>44386</v>
      </c>
      <c r="D6368" t="s">
        <v>36</v>
      </c>
      <c r="E6368" t="s">
        <v>96</v>
      </c>
      <c r="F6368" t="s">
        <v>97</v>
      </c>
      <c r="G6368" t="s">
        <v>21</v>
      </c>
      <c r="H6368">
        <v>53</v>
      </c>
      <c r="I6368">
        <v>152</v>
      </c>
      <c r="J6368">
        <v>8056</v>
      </c>
      <c r="K6368" t="s">
        <v>83</v>
      </c>
      <c r="L6368" t="s">
        <v>20</v>
      </c>
    </row>
    <row r="6369" spans="1:12" x14ac:dyDescent="0.25">
      <c r="A6369" t="s">
        <v>61</v>
      </c>
      <c r="B6369">
        <v>1185732</v>
      </c>
      <c r="C6369">
        <v>44386</v>
      </c>
      <c r="D6369" t="s">
        <v>36</v>
      </c>
      <c r="E6369" t="s">
        <v>96</v>
      </c>
      <c r="F6369" t="s">
        <v>97</v>
      </c>
      <c r="G6369" t="s">
        <v>22</v>
      </c>
      <c r="H6369">
        <v>59</v>
      </c>
      <c r="I6369">
        <v>154</v>
      </c>
      <c r="J6369">
        <v>9086</v>
      </c>
      <c r="K6369" t="s">
        <v>83</v>
      </c>
      <c r="L6369" t="s">
        <v>17</v>
      </c>
    </row>
    <row r="6370" spans="1:12" x14ac:dyDescent="0.25">
      <c r="A6370" t="s">
        <v>61</v>
      </c>
      <c r="B6370">
        <v>1185732</v>
      </c>
      <c r="C6370">
        <v>44386</v>
      </c>
      <c r="D6370" t="s">
        <v>36</v>
      </c>
      <c r="E6370" t="s">
        <v>96</v>
      </c>
      <c r="F6370" t="s">
        <v>97</v>
      </c>
      <c r="G6370" t="s">
        <v>23</v>
      </c>
      <c r="H6370">
        <v>69</v>
      </c>
      <c r="I6370">
        <v>181</v>
      </c>
      <c r="J6370">
        <v>12489</v>
      </c>
      <c r="K6370" t="s">
        <v>83</v>
      </c>
      <c r="L6370" t="s">
        <v>20</v>
      </c>
    </row>
    <row r="6371" spans="1:12" x14ac:dyDescent="0.25">
      <c r="A6371" t="s">
        <v>61</v>
      </c>
      <c r="B6371">
        <v>1185732</v>
      </c>
      <c r="C6371">
        <v>44418</v>
      </c>
      <c r="D6371" t="s">
        <v>36</v>
      </c>
      <c r="E6371" t="s">
        <v>96</v>
      </c>
      <c r="F6371" t="s">
        <v>97</v>
      </c>
      <c r="G6371" t="s">
        <v>15</v>
      </c>
      <c r="H6371">
        <v>61</v>
      </c>
      <c r="I6371">
        <v>228</v>
      </c>
      <c r="J6371">
        <v>13908</v>
      </c>
      <c r="K6371" t="s">
        <v>83</v>
      </c>
      <c r="L6371" t="s">
        <v>17</v>
      </c>
    </row>
    <row r="6372" spans="1:12" x14ac:dyDescent="0.25">
      <c r="A6372" t="s">
        <v>61</v>
      </c>
      <c r="B6372">
        <v>1185732</v>
      </c>
      <c r="C6372">
        <v>44418</v>
      </c>
      <c r="D6372" t="s">
        <v>36</v>
      </c>
      <c r="E6372" t="s">
        <v>96</v>
      </c>
      <c r="F6372" t="s">
        <v>97</v>
      </c>
      <c r="G6372" t="s">
        <v>18</v>
      </c>
      <c r="H6372">
        <v>58</v>
      </c>
      <c r="I6372">
        <v>195</v>
      </c>
      <c r="J6372">
        <v>11310</v>
      </c>
      <c r="K6372" t="s">
        <v>83</v>
      </c>
      <c r="L6372" t="s">
        <v>17</v>
      </c>
    </row>
    <row r="6373" spans="1:12" x14ac:dyDescent="0.25">
      <c r="A6373" t="s">
        <v>61</v>
      </c>
      <c r="B6373">
        <v>1185732</v>
      </c>
      <c r="C6373">
        <v>44418</v>
      </c>
      <c r="D6373" t="s">
        <v>36</v>
      </c>
      <c r="E6373" t="s">
        <v>96</v>
      </c>
      <c r="F6373" t="s">
        <v>97</v>
      </c>
      <c r="G6373" t="s">
        <v>19</v>
      </c>
      <c r="H6373">
        <v>53</v>
      </c>
      <c r="I6373">
        <v>150</v>
      </c>
      <c r="J6373">
        <v>7950</v>
      </c>
      <c r="K6373" t="s">
        <v>83</v>
      </c>
      <c r="L6373" t="s">
        <v>20</v>
      </c>
    </row>
    <row r="6374" spans="1:12" x14ac:dyDescent="0.25">
      <c r="A6374" t="s">
        <v>61</v>
      </c>
      <c r="B6374">
        <v>1185732</v>
      </c>
      <c r="C6374">
        <v>44418</v>
      </c>
      <c r="D6374" t="s">
        <v>36</v>
      </c>
      <c r="E6374" t="s">
        <v>96</v>
      </c>
      <c r="F6374" t="s">
        <v>97</v>
      </c>
      <c r="G6374" t="s">
        <v>21</v>
      </c>
      <c r="H6374">
        <v>41</v>
      </c>
      <c r="I6374">
        <v>158</v>
      </c>
      <c r="J6374">
        <v>6478</v>
      </c>
      <c r="K6374" t="s">
        <v>83</v>
      </c>
      <c r="L6374" t="s">
        <v>20</v>
      </c>
    </row>
    <row r="6375" spans="1:12" x14ac:dyDescent="0.25">
      <c r="A6375" t="s">
        <v>61</v>
      </c>
      <c r="B6375">
        <v>1185732</v>
      </c>
      <c r="C6375">
        <v>44418</v>
      </c>
      <c r="D6375" t="s">
        <v>36</v>
      </c>
      <c r="E6375" t="s">
        <v>96</v>
      </c>
      <c r="F6375" t="s">
        <v>97</v>
      </c>
      <c r="G6375" t="s">
        <v>22</v>
      </c>
      <c r="H6375">
        <v>50</v>
      </c>
      <c r="I6375">
        <v>135</v>
      </c>
      <c r="J6375">
        <v>6750</v>
      </c>
      <c r="K6375" t="s">
        <v>83</v>
      </c>
      <c r="L6375" t="s">
        <v>17</v>
      </c>
    </row>
    <row r="6376" spans="1:12" x14ac:dyDescent="0.25">
      <c r="A6376" t="s">
        <v>61</v>
      </c>
      <c r="B6376">
        <v>1185732</v>
      </c>
      <c r="C6376">
        <v>44418</v>
      </c>
      <c r="D6376" t="s">
        <v>36</v>
      </c>
      <c r="E6376" t="s">
        <v>96</v>
      </c>
      <c r="F6376" t="s">
        <v>97</v>
      </c>
      <c r="G6376" t="s">
        <v>23</v>
      </c>
      <c r="H6376">
        <v>54</v>
      </c>
      <c r="I6376">
        <v>169</v>
      </c>
      <c r="J6376">
        <v>9126</v>
      </c>
      <c r="K6376" t="s">
        <v>83</v>
      </c>
      <c r="L6376" t="s">
        <v>20</v>
      </c>
    </row>
    <row r="6377" spans="1:12" x14ac:dyDescent="0.25">
      <c r="A6377" t="s">
        <v>61</v>
      </c>
      <c r="B6377">
        <v>1185732</v>
      </c>
      <c r="C6377">
        <v>44448</v>
      </c>
      <c r="D6377" t="s">
        <v>36</v>
      </c>
      <c r="E6377" t="s">
        <v>96</v>
      </c>
      <c r="F6377" t="s">
        <v>97</v>
      </c>
      <c r="G6377" t="s">
        <v>15</v>
      </c>
      <c r="H6377">
        <v>50</v>
      </c>
      <c r="I6377">
        <v>225</v>
      </c>
      <c r="J6377">
        <v>11250</v>
      </c>
      <c r="K6377" t="s">
        <v>83</v>
      </c>
      <c r="L6377" t="s">
        <v>17</v>
      </c>
    </row>
    <row r="6378" spans="1:12" x14ac:dyDescent="0.25">
      <c r="A6378" t="s">
        <v>61</v>
      </c>
      <c r="B6378">
        <v>1185732</v>
      </c>
      <c r="C6378">
        <v>44448</v>
      </c>
      <c r="D6378" t="s">
        <v>36</v>
      </c>
      <c r="E6378" t="s">
        <v>96</v>
      </c>
      <c r="F6378" t="s">
        <v>97</v>
      </c>
      <c r="G6378" t="s">
        <v>18</v>
      </c>
      <c r="H6378">
        <v>47</v>
      </c>
      <c r="I6378">
        <v>173</v>
      </c>
      <c r="J6378">
        <v>8131</v>
      </c>
      <c r="K6378" t="s">
        <v>83</v>
      </c>
      <c r="L6378" t="s">
        <v>17</v>
      </c>
    </row>
    <row r="6379" spans="1:12" x14ac:dyDescent="0.25">
      <c r="A6379" t="s">
        <v>61</v>
      </c>
      <c r="B6379">
        <v>1185732</v>
      </c>
      <c r="C6379">
        <v>44448</v>
      </c>
      <c r="D6379" t="s">
        <v>36</v>
      </c>
      <c r="E6379" t="s">
        <v>96</v>
      </c>
      <c r="F6379" t="s">
        <v>97</v>
      </c>
      <c r="G6379" t="s">
        <v>19</v>
      </c>
      <c r="H6379">
        <v>23</v>
      </c>
      <c r="I6379">
        <v>138</v>
      </c>
      <c r="J6379">
        <v>3174</v>
      </c>
      <c r="K6379" t="s">
        <v>83</v>
      </c>
      <c r="L6379" t="s">
        <v>20</v>
      </c>
    </row>
    <row r="6380" spans="1:12" x14ac:dyDescent="0.25">
      <c r="A6380" t="s">
        <v>61</v>
      </c>
      <c r="B6380">
        <v>1185732</v>
      </c>
      <c r="C6380">
        <v>44448</v>
      </c>
      <c r="D6380" t="s">
        <v>36</v>
      </c>
      <c r="E6380" t="s">
        <v>96</v>
      </c>
      <c r="F6380" t="s">
        <v>97</v>
      </c>
      <c r="G6380" t="s">
        <v>21</v>
      </c>
      <c r="H6380">
        <v>24</v>
      </c>
      <c r="I6380">
        <v>113</v>
      </c>
      <c r="J6380">
        <v>2712</v>
      </c>
      <c r="K6380" t="s">
        <v>83</v>
      </c>
      <c r="L6380" t="s">
        <v>20</v>
      </c>
    </row>
    <row r="6381" spans="1:12" x14ac:dyDescent="0.25">
      <c r="A6381" t="s">
        <v>61</v>
      </c>
      <c r="B6381">
        <v>1185732</v>
      </c>
      <c r="C6381">
        <v>44448</v>
      </c>
      <c r="D6381" t="s">
        <v>36</v>
      </c>
      <c r="E6381" t="s">
        <v>96</v>
      </c>
      <c r="F6381" t="s">
        <v>97</v>
      </c>
      <c r="G6381" t="s">
        <v>22</v>
      </c>
      <c r="H6381">
        <v>32</v>
      </c>
      <c r="I6381">
        <v>122</v>
      </c>
      <c r="J6381">
        <v>3904</v>
      </c>
      <c r="K6381" t="s">
        <v>83</v>
      </c>
      <c r="L6381" t="s">
        <v>17</v>
      </c>
    </row>
    <row r="6382" spans="1:12" x14ac:dyDescent="0.25">
      <c r="A6382" t="s">
        <v>61</v>
      </c>
      <c r="B6382">
        <v>1185732</v>
      </c>
      <c r="C6382">
        <v>44448</v>
      </c>
      <c r="D6382" t="s">
        <v>36</v>
      </c>
      <c r="E6382" t="s">
        <v>96</v>
      </c>
      <c r="F6382" t="s">
        <v>97</v>
      </c>
      <c r="G6382" t="s">
        <v>23</v>
      </c>
      <c r="H6382">
        <v>37</v>
      </c>
      <c r="I6382">
        <v>138</v>
      </c>
      <c r="J6382">
        <v>5106</v>
      </c>
      <c r="K6382" t="s">
        <v>83</v>
      </c>
      <c r="L6382" t="s">
        <v>20</v>
      </c>
    </row>
    <row r="6383" spans="1:12" x14ac:dyDescent="0.25">
      <c r="A6383" t="s">
        <v>61</v>
      </c>
      <c r="B6383">
        <v>1185732</v>
      </c>
      <c r="C6383">
        <v>44480</v>
      </c>
      <c r="D6383" t="s">
        <v>36</v>
      </c>
      <c r="E6383" t="s">
        <v>96</v>
      </c>
      <c r="F6383" t="s">
        <v>97</v>
      </c>
      <c r="G6383" t="s">
        <v>15</v>
      </c>
      <c r="H6383">
        <v>36</v>
      </c>
      <c r="I6383">
        <v>210</v>
      </c>
      <c r="J6383">
        <v>7560</v>
      </c>
      <c r="K6383" t="s">
        <v>83</v>
      </c>
      <c r="L6383" t="s">
        <v>17</v>
      </c>
    </row>
    <row r="6384" spans="1:12" x14ac:dyDescent="0.25">
      <c r="A6384" t="s">
        <v>61</v>
      </c>
      <c r="B6384">
        <v>1185732</v>
      </c>
      <c r="C6384">
        <v>44480</v>
      </c>
      <c r="D6384" t="s">
        <v>36</v>
      </c>
      <c r="E6384" t="s">
        <v>96</v>
      </c>
      <c r="F6384" t="s">
        <v>97</v>
      </c>
      <c r="G6384" t="s">
        <v>18</v>
      </c>
      <c r="H6384">
        <v>29</v>
      </c>
      <c r="I6384">
        <v>138</v>
      </c>
      <c r="J6384">
        <v>4002</v>
      </c>
      <c r="K6384" t="s">
        <v>83</v>
      </c>
      <c r="L6384" t="s">
        <v>17</v>
      </c>
    </row>
    <row r="6385" spans="1:12" x14ac:dyDescent="0.25">
      <c r="A6385" t="s">
        <v>61</v>
      </c>
      <c r="B6385">
        <v>1185732</v>
      </c>
      <c r="C6385">
        <v>44480</v>
      </c>
      <c r="D6385" t="s">
        <v>36</v>
      </c>
      <c r="E6385" t="s">
        <v>96</v>
      </c>
      <c r="F6385" t="s">
        <v>97</v>
      </c>
      <c r="G6385" t="s">
        <v>19</v>
      </c>
      <c r="H6385">
        <v>27</v>
      </c>
      <c r="I6385">
        <v>106</v>
      </c>
      <c r="J6385">
        <v>2862</v>
      </c>
      <c r="K6385" t="s">
        <v>83</v>
      </c>
      <c r="L6385" t="s">
        <v>20</v>
      </c>
    </row>
    <row r="6386" spans="1:12" x14ac:dyDescent="0.25">
      <c r="A6386" t="s">
        <v>61</v>
      </c>
      <c r="B6386">
        <v>1185732</v>
      </c>
      <c r="C6386">
        <v>44480</v>
      </c>
      <c r="D6386" t="s">
        <v>36</v>
      </c>
      <c r="E6386" t="s">
        <v>96</v>
      </c>
      <c r="F6386" t="s">
        <v>97</v>
      </c>
      <c r="G6386" t="s">
        <v>21</v>
      </c>
      <c r="H6386">
        <v>29</v>
      </c>
      <c r="I6386">
        <v>112</v>
      </c>
      <c r="J6386">
        <v>3248</v>
      </c>
      <c r="K6386" t="s">
        <v>83</v>
      </c>
      <c r="L6386" t="s">
        <v>20</v>
      </c>
    </row>
    <row r="6387" spans="1:12" x14ac:dyDescent="0.25">
      <c r="A6387" t="s">
        <v>61</v>
      </c>
      <c r="B6387">
        <v>1185732</v>
      </c>
      <c r="C6387">
        <v>44480</v>
      </c>
      <c r="D6387" t="s">
        <v>36</v>
      </c>
      <c r="E6387" t="s">
        <v>96</v>
      </c>
      <c r="F6387" t="s">
        <v>97</v>
      </c>
      <c r="G6387" t="s">
        <v>22</v>
      </c>
      <c r="H6387">
        <v>37</v>
      </c>
      <c r="I6387">
        <v>116</v>
      </c>
      <c r="J6387">
        <v>4292</v>
      </c>
      <c r="K6387" t="s">
        <v>83</v>
      </c>
      <c r="L6387" t="s">
        <v>17</v>
      </c>
    </row>
    <row r="6388" spans="1:12" x14ac:dyDescent="0.25">
      <c r="A6388" t="s">
        <v>61</v>
      </c>
      <c r="B6388">
        <v>1185732</v>
      </c>
      <c r="C6388">
        <v>44480</v>
      </c>
      <c r="D6388" t="s">
        <v>36</v>
      </c>
      <c r="E6388" t="s">
        <v>96</v>
      </c>
      <c r="F6388" t="s">
        <v>97</v>
      </c>
      <c r="G6388" t="s">
        <v>23</v>
      </c>
      <c r="H6388">
        <v>38</v>
      </c>
      <c r="I6388">
        <v>147</v>
      </c>
      <c r="J6388">
        <v>5586</v>
      </c>
      <c r="K6388" t="s">
        <v>83</v>
      </c>
      <c r="L6388" t="s">
        <v>20</v>
      </c>
    </row>
    <row r="6389" spans="1:12" x14ac:dyDescent="0.25">
      <c r="A6389" t="s">
        <v>61</v>
      </c>
      <c r="B6389">
        <v>1185732</v>
      </c>
      <c r="C6389">
        <v>44510</v>
      </c>
      <c r="D6389" t="s">
        <v>36</v>
      </c>
      <c r="E6389" t="s">
        <v>96</v>
      </c>
      <c r="F6389" t="s">
        <v>97</v>
      </c>
      <c r="G6389" t="s">
        <v>15</v>
      </c>
      <c r="H6389">
        <v>34</v>
      </c>
      <c r="I6389">
        <v>169</v>
      </c>
      <c r="J6389">
        <v>5746</v>
      </c>
      <c r="K6389" t="s">
        <v>83</v>
      </c>
      <c r="L6389" t="s">
        <v>17</v>
      </c>
    </row>
    <row r="6390" spans="1:12" x14ac:dyDescent="0.25">
      <c r="A6390" t="s">
        <v>61</v>
      </c>
      <c r="B6390">
        <v>1185732</v>
      </c>
      <c r="C6390">
        <v>44510</v>
      </c>
      <c r="D6390" t="s">
        <v>36</v>
      </c>
      <c r="E6390" t="s">
        <v>96</v>
      </c>
      <c r="F6390" t="s">
        <v>97</v>
      </c>
      <c r="G6390" t="s">
        <v>18</v>
      </c>
      <c r="H6390">
        <v>24</v>
      </c>
      <c r="I6390">
        <v>140</v>
      </c>
      <c r="J6390">
        <v>3360</v>
      </c>
      <c r="K6390" t="s">
        <v>83</v>
      </c>
      <c r="L6390" t="s">
        <v>17</v>
      </c>
    </row>
    <row r="6391" spans="1:12" x14ac:dyDescent="0.25">
      <c r="A6391" t="s">
        <v>61</v>
      </c>
      <c r="B6391">
        <v>1185732</v>
      </c>
      <c r="C6391">
        <v>44510</v>
      </c>
      <c r="D6391" t="s">
        <v>36</v>
      </c>
      <c r="E6391" t="s">
        <v>96</v>
      </c>
      <c r="F6391" t="s">
        <v>97</v>
      </c>
      <c r="G6391" t="s">
        <v>19</v>
      </c>
      <c r="H6391">
        <v>32</v>
      </c>
      <c r="I6391">
        <v>116</v>
      </c>
      <c r="J6391">
        <v>3712</v>
      </c>
      <c r="K6391" t="s">
        <v>83</v>
      </c>
      <c r="L6391" t="s">
        <v>20</v>
      </c>
    </row>
    <row r="6392" spans="1:12" x14ac:dyDescent="0.25">
      <c r="A6392" t="s">
        <v>61</v>
      </c>
      <c r="B6392">
        <v>1185732</v>
      </c>
      <c r="C6392">
        <v>44510</v>
      </c>
      <c r="D6392" t="s">
        <v>36</v>
      </c>
      <c r="E6392" t="s">
        <v>96</v>
      </c>
      <c r="F6392" t="s">
        <v>97</v>
      </c>
      <c r="G6392" t="s">
        <v>21</v>
      </c>
      <c r="H6392">
        <v>59</v>
      </c>
      <c r="I6392">
        <v>135</v>
      </c>
      <c r="J6392">
        <v>7965</v>
      </c>
      <c r="K6392" t="s">
        <v>83</v>
      </c>
      <c r="L6392" t="s">
        <v>20</v>
      </c>
    </row>
    <row r="6393" spans="1:12" x14ac:dyDescent="0.25">
      <c r="A6393" t="s">
        <v>61</v>
      </c>
      <c r="B6393">
        <v>1185732</v>
      </c>
      <c r="C6393">
        <v>44510</v>
      </c>
      <c r="D6393" t="s">
        <v>36</v>
      </c>
      <c r="E6393" t="s">
        <v>96</v>
      </c>
      <c r="F6393" t="s">
        <v>97</v>
      </c>
      <c r="G6393" t="s">
        <v>22</v>
      </c>
      <c r="H6393">
        <v>76</v>
      </c>
      <c r="I6393">
        <v>138</v>
      </c>
      <c r="J6393">
        <v>10488</v>
      </c>
      <c r="K6393" t="s">
        <v>83</v>
      </c>
      <c r="L6393" t="s">
        <v>17</v>
      </c>
    </row>
    <row r="6394" spans="1:12" x14ac:dyDescent="0.25">
      <c r="A6394" t="s">
        <v>61</v>
      </c>
      <c r="B6394">
        <v>1185732</v>
      </c>
      <c r="C6394">
        <v>44510</v>
      </c>
      <c r="D6394" t="s">
        <v>36</v>
      </c>
      <c r="E6394" t="s">
        <v>96</v>
      </c>
      <c r="F6394" t="s">
        <v>97</v>
      </c>
      <c r="G6394" t="s">
        <v>23</v>
      </c>
      <c r="H6394">
        <v>74</v>
      </c>
      <c r="I6394">
        <v>167</v>
      </c>
      <c r="J6394">
        <v>12358</v>
      </c>
      <c r="K6394" t="s">
        <v>83</v>
      </c>
      <c r="L6394" t="s">
        <v>20</v>
      </c>
    </row>
    <row r="6395" spans="1:12" x14ac:dyDescent="0.25">
      <c r="A6395" t="s">
        <v>61</v>
      </c>
      <c r="B6395">
        <v>1185732</v>
      </c>
      <c r="C6395">
        <v>44539</v>
      </c>
      <c r="D6395" t="s">
        <v>36</v>
      </c>
      <c r="E6395" t="s">
        <v>96</v>
      </c>
      <c r="F6395" t="s">
        <v>97</v>
      </c>
      <c r="G6395" t="s">
        <v>15</v>
      </c>
      <c r="H6395">
        <v>70</v>
      </c>
      <c r="I6395">
        <v>231</v>
      </c>
      <c r="J6395">
        <v>16170</v>
      </c>
      <c r="K6395" t="s">
        <v>83</v>
      </c>
      <c r="L6395" t="s">
        <v>17</v>
      </c>
    </row>
    <row r="6396" spans="1:12" x14ac:dyDescent="0.25">
      <c r="A6396" t="s">
        <v>61</v>
      </c>
      <c r="B6396">
        <v>1185732</v>
      </c>
      <c r="C6396">
        <v>44539</v>
      </c>
      <c r="D6396" t="s">
        <v>36</v>
      </c>
      <c r="E6396" t="s">
        <v>96</v>
      </c>
      <c r="F6396" t="s">
        <v>97</v>
      </c>
      <c r="G6396" t="s">
        <v>18</v>
      </c>
      <c r="H6396">
        <v>60</v>
      </c>
      <c r="I6396">
        <v>181</v>
      </c>
      <c r="J6396">
        <v>10860</v>
      </c>
      <c r="K6396" t="s">
        <v>83</v>
      </c>
      <c r="L6396" t="s">
        <v>17</v>
      </c>
    </row>
    <row r="6397" spans="1:12" x14ac:dyDescent="0.25">
      <c r="A6397" t="s">
        <v>30</v>
      </c>
      <c r="B6397">
        <v>1185732</v>
      </c>
      <c r="C6397">
        <v>44539</v>
      </c>
      <c r="D6397" t="s">
        <v>36</v>
      </c>
      <c r="E6397" t="s">
        <v>96</v>
      </c>
      <c r="F6397" t="s">
        <v>97</v>
      </c>
      <c r="G6397" t="s">
        <v>19</v>
      </c>
      <c r="H6397">
        <v>59</v>
      </c>
      <c r="I6397">
        <v>161</v>
      </c>
      <c r="J6397">
        <v>9499</v>
      </c>
      <c r="K6397" t="s">
        <v>83</v>
      </c>
      <c r="L6397" t="s">
        <v>20</v>
      </c>
    </row>
    <row r="6398" spans="1:12" x14ac:dyDescent="0.25">
      <c r="A6398" t="s">
        <v>30</v>
      </c>
      <c r="B6398">
        <v>1185732</v>
      </c>
      <c r="C6398">
        <v>44539</v>
      </c>
      <c r="D6398" t="s">
        <v>36</v>
      </c>
      <c r="E6398" t="s">
        <v>96</v>
      </c>
      <c r="F6398" t="s">
        <v>97</v>
      </c>
      <c r="G6398" t="s">
        <v>21</v>
      </c>
      <c r="H6398">
        <v>63</v>
      </c>
      <c r="I6398">
        <v>147</v>
      </c>
      <c r="J6398">
        <v>9261</v>
      </c>
      <c r="K6398" t="s">
        <v>83</v>
      </c>
      <c r="L6398" t="s">
        <v>20</v>
      </c>
    </row>
    <row r="6399" spans="1:12" x14ac:dyDescent="0.25">
      <c r="A6399" t="s">
        <v>30</v>
      </c>
      <c r="B6399">
        <v>1185732</v>
      </c>
      <c r="C6399">
        <v>44539</v>
      </c>
      <c r="D6399" t="s">
        <v>36</v>
      </c>
      <c r="E6399" t="s">
        <v>96</v>
      </c>
      <c r="F6399" t="s">
        <v>97</v>
      </c>
      <c r="G6399" t="s">
        <v>22</v>
      </c>
      <c r="H6399">
        <v>68</v>
      </c>
      <c r="I6399">
        <v>142</v>
      </c>
      <c r="J6399">
        <v>9656</v>
      </c>
      <c r="K6399" t="s">
        <v>83</v>
      </c>
      <c r="L6399" t="s">
        <v>17</v>
      </c>
    </row>
    <row r="6400" spans="1:12" x14ac:dyDescent="0.25">
      <c r="A6400" t="s">
        <v>30</v>
      </c>
      <c r="B6400">
        <v>1185732</v>
      </c>
      <c r="C6400">
        <v>44539</v>
      </c>
      <c r="D6400" t="s">
        <v>36</v>
      </c>
      <c r="E6400" t="s">
        <v>96</v>
      </c>
      <c r="F6400" t="s">
        <v>97</v>
      </c>
      <c r="G6400" t="s">
        <v>23</v>
      </c>
      <c r="H6400">
        <v>74</v>
      </c>
      <c r="I6400">
        <v>156</v>
      </c>
      <c r="J6400">
        <v>11544</v>
      </c>
      <c r="K6400" t="s">
        <v>83</v>
      </c>
      <c r="L6400" t="s">
        <v>20</v>
      </c>
    </row>
    <row r="6401" spans="1:12" x14ac:dyDescent="0.25">
      <c r="A6401" t="s">
        <v>61</v>
      </c>
      <c r="B6401">
        <v>1185732</v>
      </c>
      <c r="C6401">
        <v>44218</v>
      </c>
      <c r="D6401" t="s">
        <v>36</v>
      </c>
      <c r="E6401" t="s">
        <v>96</v>
      </c>
      <c r="F6401" t="s">
        <v>97</v>
      </c>
      <c r="G6401" t="s">
        <v>15</v>
      </c>
      <c r="H6401">
        <v>37</v>
      </c>
      <c r="I6401">
        <v>135</v>
      </c>
      <c r="J6401">
        <v>4995</v>
      </c>
      <c r="K6401" t="s">
        <v>83</v>
      </c>
      <c r="L6401" t="s">
        <v>17</v>
      </c>
    </row>
    <row r="6402" spans="1:12" x14ac:dyDescent="0.25">
      <c r="A6402" t="s">
        <v>61</v>
      </c>
      <c r="B6402">
        <v>1185732</v>
      </c>
      <c r="C6402">
        <v>44218</v>
      </c>
      <c r="D6402" t="s">
        <v>36</v>
      </c>
      <c r="E6402" t="s">
        <v>96</v>
      </c>
      <c r="F6402" t="s">
        <v>97</v>
      </c>
      <c r="G6402" t="s">
        <v>18</v>
      </c>
      <c r="H6402">
        <v>38</v>
      </c>
      <c r="I6402">
        <v>78</v>
      </c>
      <c r="J6402">
        <v>2964</v>
      </c>
      <c r="K6402" t="s">
        <v>83</v>
      </c>
      <c r="L6402" t="s">
        <v>17</v>
      </c>
    </row>
    <row r="6403" spans="1:12" x14ac:dyDescent="0.25">
      <c r="A6403" t="s">
        <v>61</v>
      </c>
      <c r="B6403">
        <v>1185732</v>
      </c>
      <c r="C6403">
        <v>44218</v>
      </c>
      <c r="D6403" t="s">
        <v>36</v>
      </c>
      <c r="E6403" t="s">
        <v>96</v>
      </c>
      <c r="F6403" t="s">
        <v>97</v>
      </c>
      <c r="G6403" t="s">
        <v>19</v>
      </c>
      <c r="H6403">
        <v>28</v>
      </c>
      <c r="I6403">
        <v>75</v>
      </c>
      <c r="J6403">
        <v>2100</v>
      </c>
      <c r="K6403" t="s">
        <v>83</v>
      </c>
      <c r="L6403" t="s">
        <v>20</v>
      </c>
    </row>
    <row r="6404" spans="1:12" x14ac:dyDescent="0.25">
      <c r="A6404" t="s">
        <v>61</v>
      </c>
      <c r="B6404">
        <v>1185732</v>
      </c>
      <c r="C6404">
        <v>44218</v>
      </c>
      <c r="D6404" t="s">
        <v>36</v>
      </c>
      <c r="E6404" t="s">
        <v>96</v>
      </c>
      <c r="F6404" t="s">
        <v>97</v>
      </c>
      <c r="G6404" t="s">
        <v>21</v>
      </c>
      <c r="H6404">
        <v>34</v>
      </c>
      <c r="I6404">
        <v>42</v>
      </c>
      <c r="J6404">
        <v>1428</v>
      </c>
      <c r="K6404" t="s">
        <v>83</v>
      </c>
      <c r="L6404" t="s">
        <v>20</v>
      </c>
    </row>
    <row r="6405" spans="1:12" x14ac:dyDescent="0.25">
      <c r="A6405" t="s">
        <v>61</v>
      </c>
      <c r="B6405">
        <v>1185732</v>
      </c>
      <c r="C6405">
        <v>44218</v>
      </c>
      <c r="D6405" t="s">
        <v>36</v>
      </c>
      <c r="E6405" t="s">
        <v>96</v>
      </c>
      <c r="F6405" t="s">
        <v>97</v>
      </c>
      <c r="G6405" t="s">
        <v>22</v>
      </c>
      <c r="H6405">
        <v>46</v>
      </c>
      <c r="I6405">
        <v>52</v>
      </c>
      <c r="J6405">
        <v>2392</v>
      </c>
      <c r="K6405" t="s">
        <v>83</v>
      </c>
      <c r="L6405" t="s">
        <v>17</v>
      </c>
    </row>
    <row r="6406" spans="1:12" x14ac:dyDescent="0.25">
      <c r="A6406" t="s">
        <v>61</v>
      </c>
      <c r="B6406">
        <v>1185732</v>
      </c>
      <c r="C6406">
        <v>44218</v>
      </c>
      <c r="D6406" t="s">
        <v>36</v>
      </c>
      <c r="E6406" t="s">
        <v>96</v>
      </c>
      <c r="F6406" t="s">
        <v>97</v>
      </c>
      <c r="G6406" t="s">
        <v>23</v>
      </c>
      <c r="H6406">
        <v>37</v>
      </c>
      <c r="I6406">
        <v>81</v>
      </c>
      <c r="J6406">
        <v>2997</v>
      </c>
      <c r="K6406" t="s">
        <v>83</v>
      </c>
      <c r="L6406" t="s">
        <v>20</v>
      </c>
    </row>
    <row r="6407" spans="1:12" x14ac:dyDescent="0.25">
      <c r="A6407" t="s">
        <v>61</v>
      </c>
      <c r="B6407">
        <v>1185732</v>
      </c>
      <c r="C6407">
        <v>44249</v>
      </c>
      <c r="D6407" t="s">
        <v>36</v>
      </c>
      <c r="E6407" t="s">
        <v>96</v>
      </c>
      <c r="F6407" t="s">
        <v>97</v>
      </c>
      <c r="G6407" t="s">
        <v>15</v>
      </c>
      <c r="H6407">
        <v>38</v>
      </c>
      <c r="I6407">
        <v>138</v>
      </c>
      <c r="J6407">
        <v>5244</v>
      </c>
      <c r="K6407" t="s">
        <v>83</v>
      </c>
      <c r="L6407" t="s">
        <v>17</v>
      </c>
    </row>
    <row r="6408" spans="1:12" x14ac:dyDescent="0.25">
      <c r="A6408" t="s">
        <v>61</v>
      </c>
      <c r="B6408">
        <v>1185732</v>
      </c>
      <c r="C6408">
        <v>44249</v>
      </c>
      <c r="D6408" t="s">
        <v>36</v>
      </c>
      <c r="E6408" t="s">
        <v>96</v>
      </c>
      <c r="F6408" t="s">
        <v>97</v>
      </c>
      <c r="G6408" t="s">
        <v>18</v>
      </c>
      <c r="H6408">
        <v>38</v>
      </c>
      <c r="I6408">
        <v>58</v>
      </c>
      <c r="J6408">
        <v>2204</v>
      </c>
      <c r="K6408" t="s">
        <v>83</v>
      </c>
      <c r="L6408" t="s">
        <v>17</v>
      </c>
    </row>
    <row r="6409" spans="1:12" x14ac:dyDescent="0.25">
      <c r="A6409" t="s">
        <v>61</v>
      </c>
      <c r="B6409">
        <v>1185732</v>
      </c>
      <c r="C6409">
        <v>44249</v>
      </c>
      <c r="D6409" t="s">
        <v>36</v>
      </c>
      <c r="E6409" t="s">
        <v>96</v>
      </c>
      <c r="F6409" t="s">
        <v>97</v>
      </c>
      <c r="G6409" t="s">
        <v>19</v>
      </c>
      <c r="H6409">
        <v>29</v>
      </c>
      <c r="I6409">
        <v>63</v>
      </c>
      <c r="J6409">
        <v>1827</v>
      </c>
      <c r="K6409" t="s">
        <v>83</v>
      </c>
      <c r="L6409" t="s">
        <v>20</v>
      </c>
    </row>
    <row r="6410" spans="1:12" x14ac:dyDescent="0.25">
      <c r="A6410" t="s">
        <v>61</v>
      </c>
      <c r="B6410">
        <v>1185732</v>
      </c>
      <c r="C6410">
        <v>44249</v>
      </c>
      <c r="D6410" t="s">
        <v>48</v>
      </c>
      <c r="E6410" t="s">
        <v>98</v>
      </c>
      <c r="F6410" t="s">
        <v>99</v>
      </c>
      <c r="G6410" t="s">
        <v>21</v>
      </c>
      <c r="H6410">
        <v>34</v>
      </c>
      <c r="I6410">
        <v>34</v>
      </c>
      <c r="J6410">
        <v>1156</v>
      </c>
      <c r="K6410" t="s">
        <v>83</v>
      </c>
      <c r="L6410" t="s">
        <v>20</v>
      </c>
    </row>
    <row r="6411" spans="1:12" x14ac:dyDescent="0.25">
      <c r="A6411" t="s">
        <v>61</v>
      </c>
      <c r="B6411">
        <v>1185732</v>
      </c>
      <c r="C6411">
        <v>44249</v>
      </c>
      <c r="D6411" t="s">
        <v>48</v>
      </c>
      <c r="E6411" t="s">
        <v>98</v>
      </c>
      <c r="F6411" t="s">
        <v>99</v>
      </c>
      <c r="G6411" t="s">
        <v>22</v>
      </c>
      <c r="H6411">
        <v>48</v>
      </c>
      <c r="I6411">
        <v>54</v>
      </c>
      <c r="J6411">
        <v>2592</v>
      </c>
      <c r="K6411" t="s">
        <v>83</v>
      </c>
      <c r="L6411" t="s">
        <v>17</v>
      </c>
    </row>
    <row r="6412" spans="1:12" x14ac:dyDescent="0.25">
      <c r="A6412" t="s">
        <v>61</v>
      </c>
      <c r="B6412">
        <v>1185732</v>
      </c>
      <c r="C6412">
        <v>44249</v>
      </c>
      <c r="D6412" t="s">
        <v>48</v>
      </c>
      <c r="E6412" t="s">
        <v>98</v>
      </c>
      <c r="F6412" t="s">
        <v>99</v>
      </c>
      <c r="G6412" t="s">
        <v>23</v>
      </c>
      <c r="H6412">
        <v>39</v>
      </c>
      <c r="I6412">
        <v>78</v>
      </c>
      <c r="J6412">
        <v>3042</v>
      </c>
      <c r="K6412" t="s">
        <v>83</v>
      </c>
      <c r="L6412" t="s">
        <v>20</v>
      </c>
    </row>
    <row r="6413" spans="1:12" x14ac:dyDescent="0.25">
      <c r="A6413" t="s">
        <v>61</v>
      </c>
      <c r="B6413">
        <v>1185732</v>
      </c>
      <c r="C6413">
        <v>44276</v>
      </c>
      <c r="D6413" t="s">
        <v>48</v>
      </c>
      <c r="E6413" t="s">
        <v>98</v>
      </c>
      <c r="F6413" t="s">
        <v>99</v>
      </c>
      <c r="G6413" t="s">
        <v>15</v>
      </c>
      <c r="H6413">
        <v>41</v>
      </c>
      <c r="I6413">
        <v>156</v>
      </c>
      <c r="J6413">
        <v>6396</v>
      </c>
      <c r="K6413" t="s">
        <v>83</v>
      </c>
      <c r="L6413" t="s">
        <v>17</v>
      </c>
    </row>
    <row r="6414" spans="1:12" x14ac:dyDescent="0.25">
      <c r="A6414" t="s">
        <v>61</v>
      </c>
      <c r="B6414">
        <v>1185732</v>
      </c>
      <c r="C6414">
        <v>44276</v>
      </c>
      <c r="D6414" t="s">
        <v>48</v>
      </c>
      <c r="E6414" t="s">
        <v>98</v>
      </c>
      <c r="F6414" t="s">
        <v>99</v>
      </c>
      <c r="G6414" t="s">
        <v>18</v>
      </c>
      <c r="H6414">
        <v>41</v>
      </c>
      <c r="I6414">
        <v>59</v>
      </c>
      <c r="J6414">
        <v>2419</v>
      </c>
      <c r="K6414" t="s">
        <v>83</v>
      </c>
      <c r="L6414" t="s">
        <v>17</v>
      </c>
    </row>
    <row r="6415" spans="1:12" x14ac:dyDescent="0.25">
      <c r="A6415" t="s">
        <v>61</v>
      </c>
      <c r="B6415">
        <v>1185732</v>
      </c>
      <c r="C6415">
        <v>44276</v>
      </c>
      <c r="D6415" t="s">
        <v>48</v>
      </c>
      <c r="E6415" t="s">
        <v>98</v>
      </c>
      <c r="F6415" t="s">
        <v>99</v>
      </c>
      <c r="G6415" t="s">
        <v>19</v>
      </c>
      <c r="H6415">
        <v>34</v>
      </c>
      <c r="I6415">
        <v>73</v>
      </c>
      <c r="J6415">
        <v>2482</v>
      </c>
      <c r="K6415" t="s">
        <v>83</v>
      </c>
      <c r="L6415" t="s">
        <v>20</v>
      </c>
    </row>
    <row r="6416" spans="1:12" x14ac:dyDescent="0.25">
      <c r="A6416" t="s">
        <v>61</v>
      </c>
      <c r="B6416">
        <v>1185732</v>
      </c>
      <c r="C6416">
        <v>44276</v>
      </c>
      <c r="D6416" t="s">
        <v>48</v>
      </c>
      <c r="E6416" t="s">
        <v>98</v>
      </c>
      <c r="F6416" t="s">
        <v>99</v>
      </c>
      <c r="G6416" t="s">
        <v>21</v>
      </c>
      <c r="H6416">
        <v>36</v>
      </c>
      <c r="I6416">
        <v>27</v>
      </c>
      <c r="J6416">
        <v>972</v>
      </c>
      <c r="K6416" t="s">
        <v>83</v>
      </c>
      <c r="L6416" t="s">
        <v>20</v>
      </c>
    </row>
    <row r="6417" spans="1:12" x14ac:dyDescent="0.25">
      <c r="A6417" t="s">
        <v>61</v>
      </c>
      <c r="B6417">
        <v>1185732</v>
      </c>
      <c r="C6417">
        <v>44276</v>
      </c>
      <c r="D6417" t="s">
        <v>48</v>
      </c>
      <c r="E6417" t="s">
        <v>98</v>
      </c>
      <c r="F6417" t="s">
        <v>99</v>
      </c>
      <c r="G6417" t="s">
        <v>22</v>
      </c>
      <c r="H6417">
        <v>52</v>
      </c>
      <c r="I6417">
        <v>44</v>
      </c>
      <c r="J6417">
        <v>2288</v>
      </c>
      <c r="K6417" t="s">
        <v>83</v>
      </c>
      <c r="L6417" t="s">
        <v>17</v>
      </c>
    </row>
    <row r="6418" spans="1:12" x14ac:dyDescent="0.25">
      <c r="A6418" t="s">
        <v>61</v>
      </c>
      <c r="B6418">
        <v>1185732</v>
      </c>
      <c r="C6418">
        <v>44276</v>
      </c>
      <c r="D6418" t="s">
        <v>48</v>
      </c>
      <c r="E6418" t="s">
        <v>98</v>
      </c>
      <c r="F6418" t="s">
        <v>99</v>
      </c>
      <c r="G6418" t="s">
        <v>23</v>
      </c>
      <c r="H6418">
        <v>42</v>
      </c>
      <c r="I6418">
        <v>65</v>
      </c>
      <c r="J6418">
        <v>2730</v>
      </c>
      <c r="K6418" t="s">
        <v>83</v>
      </c>
      <c r="L6418" t="s">
        <v>20</v>
      </c>
    </row>
    <row r="6419" spans="1:12" x14ac:dyDescent="0.25">
      <c r="A6419" t="s">
        <v>61</v>
      </c>
      <c r="B6419">
        <v>1185732</v>
      </c>
      <c r="C6419">
        <v>44308</v>
      </c>
      <c r="D6419" t="s">
        <v>48</v>
      </c>
      <c r="E6419" t="s">
        <v>98</v>
      </c>
      <c r="F6419" t="s">
        <v>99</v>
      </c>
      <c r="G6419" t="s">
        <v>15</v>
      </c>
      <c r="H6419">
        <v>41</v>
      </c>
      <c r="I6419">
        <v>119</v>
      </c>
      <c r="J6419">
        <v>4879</v>
      </c>
      <c r="K6419" t="s">
        <v>83</v>
      </c>
      <c r="L6419" t="s">
        <v>17</v>
      </c>
    </row>
    <row r="6420" spans="1:12" x14ac:dyDescent="0.25">
      <c r="A6420" t="s">
        <v>61</v>
      </c>
      <c r="B6420">
        <v>1185732</v>
      </c>
      <c r="C6420">
        <v>44308</v>
      </c>
      <c r="D6420" t="s">
        <v>48</v>
      </c>
      <c r="E6420" t="s">
        <v>98</v>
      </c>
      <c r="F6420" t="s">
        <v>99</v>
      </c>
      <c r="G6420" t="s">
        <v>18</v>
      </c>
      <c r="H6420">
        <v>41</v>
      </c>
      <c r="I6420">
        <v>49</v>
      </c>
      <c r="J6420">
        <v>2009</v>
      </c>
      <c r="K6420" t="s">
        <v>83</v>
      </c>
      <c r="L6420" t="s">
        <v>17</v>
      </c>
    </row>
    <row r="6421" spans="1:12" x14ac:dyDescent="0.25">
      <c r="A6421" t="s">
        <v>61</v>
      </c>
      <c r="B6421">
        <v>1185732</v>
      </c>
      <c r="C6421">
        <v>44308</v>
      </c>
      <c r="D6421" t="s">
        <v>48</v>
      </c>
      <c r="E6421" t="s">
        <v>98</v>
      </c>
      <c r="F6421" t="s">
        <v>99</v>
      </c>
      <c r="G6421" t="s">
        <v>19</v>
      </c>
      <c r="H6421">
        <v>38</v>
      </c>
      <c r="I6421">
        <v>49</v>
      </c>
      <c r="J6421">
        <v>1862</v>
      </c>
      <c r="K6421" t="s">
        <v>83</v>
      </c>
      <c r="L6421" t="s">
        <v>20</v>
      </c>
    </row>
    <row r="6422" spans="1:12" x14ac:dyDescent="0.25">
      <c r="A6422" t="s">
        <v>61</v>
      </c>
      <c r="B6422">
        <v>1185732</v>
      </c>
      <c r="C6422">
        <v>44308</v>
      </c>
      <c r="D6422" t="s">
        <v>48</v>
      </c>
      <c r="E6422" t="s">
        <v>98</v>
      </c>
      <c r="F6422" t="s">
        <v>99</v>
      </c>
      <c r="G6422" t="s">
        <v>21</v>
      </c>
      <c r="H6422">
        <v>42</v>
      </c>
      <c r="I6422">
        <v>29</v>
      </c>
      <c r="J6422">
        <v>1218</v>
      </c>
      <c r="K6422" t="s">
        <v>83</v>
      </c>
      <c r="L6422" t="s">
        <v>20</v>
      </c>
    </row>
    <row r="6423" spans="1:12" x14ac:dyDescent="0.25">
      <c r="A6423" t="s">
        <v>61</v>
      </c>
      <c r="B6423">
        <v>1185732</v>
      </c>
      <c r="C6423">
        <v>44308</v>
      </c>
      <c r="D6423" t="s">
        <v>48</v>
      </c>
      <c r="E6423" t="s">
        <v>98</v>
      </c>
      <c r="F6423" t="s">
        <v>99</v>
      </c>
      <c r="G6423" t="s">
        <v>22</v>
      </c>
      <c r="H6423">
        <v>47</v>
      </c>
      <c r="I6423">
        <v>35</v>
      </c>
      <c r="J6423">
        <v>1645</v>
      </c>
      <c r="K6423" t="s">
        <v>83</v>
      </c>
      <c r="L6423" t="s">
        <v>17</v>
      </c>
    </row>
    <row r="6424" spans="1:12" x14ac:dyDescent="0.25">
      <c r="A6424" t="s">
        <v>61</v>
      </c>
      <c r="B6424">
        <v>1185732</v>
      </c>
      <c r="C6424">
        <v>44308</v>
      </c>
      <c r="D6424" t="s">
        <v>48</v>
      </c>
      <c r="E6424" t="s">
        <v>98</v>
      </c>
      <c r="F6424" t="s">
        <v>99</v>
      </c>
      <c r="G6424" t="s">
        <v>23</v>
      </c>
      <c r="H6424">
        <v>36</v>
      </c>
      <c r="I6424">
        <v>75</v>
      </c>
      <c r="J6424">
        <v>2700</v>
      </c>
      <c r="K6424" t="s">
        <v>83</v>
      </c>
      <c r="L6424" t="s">
        <v>20</v>
      </c>
    </row>
    <row r="6425" spans="1:12" x14ac:dyDescent="0.25">
      <c r="A6425" t="s">
        <v>61</v>
      </c>
      <c r="B6425">
        <v>1185732</v>
      </c>
      <c r="C6425">
        <v>44339</v>
      </c>
      <c r="D6425" t="s">
        <v>48</v>
      </c>
      <c r="E6425" t="s">
        <v>98</v>
      </c>
      <c r="F6425" t="s">
        <v>99</v>
      </c>
      <c r="G6425" t="s">
        <v>15</v>
      </c>
      <c r="H6425">
        <v>49</v>
      </c>
      <c r="I6425">
        <v>156</v>
      </c>
      <c r="J6425">
        <v>7644</v>
      </c>
      <c r="K6425" t="s">
        <v>83</v>
      </c>
      <c r="L6425" t="s">
        <v>17</v>
      </c>
    </row>
    <row r="6426" spans="1:12" x14ac:dyDescent="0.25">
      <c r="A6426" t="s">
        <v>61</v>
      </c>
      <c r="B6426">
        <v>1185732</v>
      </c>
      <c r="C6426">
        <v>44339</v>
      </c>
      <c r="D6426" t="s">
        <v>48</v>
      </c>
      <c r="E6426" t="s">
        <v>98</v>
      </c>
      <c r="F6426" t="s">
        <v>99</v>
      </c>
      <c r="G6426" t="s">
        <v>18</v>
      </c>
      <c r="H6426">
        <v>42</v>
      </c>
      <c r="I6426">
        <v>68</v>
      </c>
      <c r="J6426">
        <v>2856</v>
      </c>
      <c r="K6426" t="s">
        <v>83</v>
      </c>
      <c r="L6426" t="s">
        <v>17</v>
      </c>
    </row>
    <row r="6427" spans="1:12" x14ac:dyDescent="0.25">
      <c r="A6427" t="s">
        <v>61</v>
      </c>
      <c r="B6427">
        <v>1185732</v>
      </c>
      <c r="C6427">
        <v>44339</v>
      </c>
      <c r="D6427" t="s">
        <v>48</v>
      </c>
      <c r="E6427" t="s">
        <v>98</v>
      </c>
      <c r="F6427" t="s">
        <v>99</v>
      </c>
      <c r="G6427" t="s">
        <v>19</v>
      </c>
      <c r="H6427">
        <v>38</v>
      </c>
      <c r="I6427">
        <v>58</v>
      </c>
      <c r="J6427">
        <v>2204</v>
      </c>
      <c r="K6427" t="s">
        <v>83</v>
      </c>
      <c r="L6427" t="s">
        <v>20</v>
      </c>
    </row>
    <row r="6428" spans="1:12" x14ac:dyDescent="0.25">
      <c r="A6428" t="s">
        <v>61</v>
      </c>
      <c r="B6428">
        <v>1185732</v>
      </c>
      <c r="C6428">
        <v>44339</v>
      </c>
      <c r="D6428" t="s">
        <v>48</v>
      </c>
      <c r="E6428" t="s">
        <v>98</v>
      </c>
      <c r="F6428" t="s">
        <v>99</v>
      </c>
      <c r="G6428" t="s">
        <v>21</v>
      </c>
      <c r="H6428">
        <v>38</v>
      </c>
      <c r="I6428">
        <v>38</v>
      </c>
      <c r="J6428">
        <v>1444</v>
      </c>
      <c r="K6428" t="s">
        <v>83</v>
      </c>
      <c r="L6428" t="s">
        <v>20</v>
      </c>
    </row>
    <row r="6429" spans="1:12" x14ac:dyDescent="0.25">
      <c r="A6429" t="s">
        <v>61</v>
      </c>
      <c r="B6429">
        <v>1185732</v>
      </c>
      <c r="C6429">
        <v>44339</v>
      </c>
      <c r="D6429" t="s">
        <v>48</v>
      </c>
      <c r="E6429" t="s">
        <v>98</v>
      </c>
      <c r="F6429" t="s">
        <v>99</v>
      </c>
      <c r="G6429" t="s">
        <v>22</v>
      </c>
      <c r="H6429">
        <v>46</v>
      </c>
      <c r="I6429">
        <v>42</v>
      </c>
      <c r="J6429">
        <v>1932</v>
      </c>
      <c r="K6429" t="s">
        <v>83</v>
      </c>
      <c r="L6429" t="s">
        <v>17</v>
      </c>
    </row>
    <row r="6430" spans="1:12" x14ac:dyDescent="0.25">
      <c r="A6430" t="s">
        <v>61</v>
      </c>
      <c r="B6430">
        <v>1185732</v>
      </c>
      <c r="C6430">
        <v>44339</v>
      </c>
      <c r="D6430" t="s">
        <v>48</v>
      </c>
      <c r="E6430" t="s">
        <v>98</v>
      </c>
      <c r="F6430" t="s">
        <v>99</v>
      </c>
      <c r="G6430" t="s">
        <v>23</v>
      </c>
      <c r="H6430">
        <v>51</v>
      </c>
      <c r="I6430">
        <v>83</v>
      </c>
      <c r="J6430">
        <v>4233</v>
      </c>
      <c r="K6430" t="s">
        <v>83</v>
      </c>
      <c r="L6430" t="s">
        <v>20</v>
      </c>
    </row>
    <row r="6431" spans="1:12" x14ac:dyDescent="0.25">
      <c r="A6431" t="s">
        <v>61</v>
      </c>
      <c r="B6431">
        <v>1185732</v>
      </c>
      <c r="C6431">
        <v>44369</v>
      </c>
      <c r="D6431" t="s">
        <v>48</v>
      </c>
      <c r="E6431" t="s">
        <v>98</v>
      </c>
      <c r="F6431" t="s">
        <v>99</v>
      </c>
      <c r="G6431" t="s">
        <v>15</v>
      </c>
      <c r="H6431">
        <v>36</v>
      </c>
      <c r="I6431">
        <v>142</v>
      </c>
      <c r="J6431">
        <v>5112</v>
      </c>
      <c r="K6431" t="s">
        <v>83</v>
      </c>
      <c r="L6431" t="s">
        <v>17</v>
      </c>
    </row>
    <row r="6432" spans="1:12" x14ac:dyDescent="0.25">
      <c r="A6432" t="s">
        <v>61</v>
      </c>
      <c r="B6432">
        <v>1185732</v>
      </c>
      <c r="C6432">
        <v>44369</v>
      </c>
      <c r="D6432" t="s">
        <v>48</v>
      </c>
      <c r="E6432" t="s">
        <v>98</v>
      </c>
      <c r="F6432" t="s">
        <v>99</v>
      </c>
      <c r="G6432" t="s">
        <v>18</v>
      </c>
      <c r="H6432">
        <v>33</v>
      </c>
      <c r="I6432">
        <v>77</v>
      </c>
      <c r="J6432">
        <v>2541</v>
      </c>
      <c r="K6432" t="s">
        <v>83</v>
      </c>
      <c r="L6432" t="s">
        <v>17</v>
      </c>
    </row>
    <row r="6433" spans="1:12" x14ac:dyDescent="0.25">
      <c r="A6433" t="s">
        <v>61</v>
      </c>
      <c r="B6433">
        <v>1185732</v>
      </c>
      <c r="C6433">
        <v>44369</v>
      </c>
      <c r="D6433" t="s">
        <v>48</v>
      </c>
      <c r="E6433" t="s">
        <v>98</v>
      </c>
      <c r="F6433" t="s">
        <v>99</v>
      </c>
      <c r="G6433" t="s">
        <v>19</v>
      </c>
      <c r="H6433">
        <v>28</v>
      </c>
      <c r="I6433">
        <v>56</v>
      </c>
      <c r="J6433">
        <v>1568</v>
      </c>
      <c r="K6433" t="s">
        <v>83</v>
      </c>
      <c r="L6433" t="s">
        <v>20</v>
      </c>
    </row>
    <row r="6434" spans="1:12" x14ac:dyDescent="0.25">
      <c r="A6434" t="s">
        <v>61</v>
      </c>
      <c r="B6434">
        <v>1185732</v>
      </c>
      <c r="C6434">
        <v>44369</v>
      </c>
      <c r="D6434" t="s">
        <v>48</v>
      </c>
      <c r="E6434" t="s">
        <v>98</v>
      </c>
      <c r="F6434" t="s">
        <v>99</v>
      </c>
      <c r="G6434" t="s">
        <v>21</v>
      </c>
      <c r="H6434">
        <v>29</v>
      </c>
      <c r="I6434">
        <v>52</v>
      </c>
      <c r="J6434">
        <v>1508</v>
      </c>
      <c r="K6434" t="s">
        <v>83</v>
      </c>
      <c r="L6434" t="s">
        <v>20</v>
      </c>
    </row>
    <row r="6435" spans="1:12" x14ac:dyDescent="0.25">
      <c r="A6435" t="s">
        <v>61</v>
      </c>
      <c r="B6435">
        <v>1185732</v>
      </c>
      <c r="C6435">
        <v>44369</v>
      </c>
      <c r="D6435" t="s">
        <v>48</v>
      </c>
      <c r="E6435" t="s">
        <v>98</v>
      </c>
      <c r="F6435" t="s">
        <v>99</v>
      </c>
      <c r="G6435" t="s">
        <v>22</v>
      </c>
      <c r="H6435">
        <v>49</v>
      </c>
      <c r="I6435">
        <v>54</v>
      </c>
      <c r="J6435">
        <v>2646</v>
      </c>
      <c r="K6435" t="s">
        <v>83</v>
      </c>
      <c r="L6435" t="s">
        <v>17</v>
      </c>
    </row>
    <row r="6436" spans="1:12" x14ac:dyDescent="0.25">
      <c r="A6436" t="s">
        <v>61</v>
      </c>
      <c r="B6436">
        <v>1185732</v>
      </c>
      <c r="C6436">
        <v>44369</v>
      </c>
      <c r="D6436" t="s">
        <v>48</v>
      </c>
      <c r="E6436" t="s">
        <v>98</v>
      </c>
      <c r="F6436" t="s">
        <v>99</v>
      </c>
      <c r="G6436" t="s">
        <v>23</v>
      </c>
      <c r="H6436">
        <v>52</v>
      </c>
      <c r="I6436">
        <v>101</v>
      </c>
      <c r="J6436">
        <v>5252</v>
      </c>
      <c r="K6436" t="s">
        <v>83</v>
      </c>
      <c r="L6436" t="s">
        <v>20</v>
      </c>
    </row>
    <row r="6437" spans="1:12" x14ac:dyDescent="0.25">
      <c r="A6437" t="s">
        <v>61</v>
      </c>
      <c r="B6437">
        <v>1185732</v>
      </c>
      <c r="C6437">
        <v>44398</v>
      </c>
      <c r="D6437" t="s">
        <v>48</v>
      </c>
      <c r="E6437" t="s">
        <v>98</v>
      </c>
      <c r="F6437" t="s">
        <v>99</v>
      </c>
      <c r="G6437" t="s">
        <v>15</v>
      </c>
      <c r="H6437">
        <v>47</v>
      </c>
      <c r="I6437">
        <v>168</v>
      </c>
      <c r="J6437">
        <v>7896</v>
      </c>
      <c r="K6437" t="s">
        <v>83</v>
      </c>
      <c r="L6437" t="s">
        <v>17</v>
      </c>
    </row>
    <row r="6438" spans="1:12" x14ac:dyDescent="0.25">
      <c r="A6438" t="s">
        <v>61</v>
      </c>
      <c r="B6438">
        <v>1185732</v>
      </c>
      <c r="C6438">
        <v>44398</v>
      </c>
      <c r="D6438" t="s">
        <v>48</v>
      </c>
      <c r="E6438" t="s">
        <v>98</v>
      </c>
      <c r="F6438" t="s">
        <v>99</v>
      </c>
      <c r="G6438" t="s">
        <v>18</v>
      </c>
      <c r="H6438">
        <v>44</v>
      </c>
      <c r="I6438">
        <v>95</v>
      </c>
      <c r="J6438">
        <v>4180</v>
      </c>
      <c r="K6438" t="s">
        <v>83</v>
      </c>
      <c r="L6438" t="s">
        <v>17</v>
      </c>
    </row>
    <row r="6439" spans="1:12" x14ac:dyDescent="0.25">
      <c r="A6439" t="s">
        <v>61</v>
      </c>
      <c r="B6439">
        <v>1185732</v>
      </c>
      <c r="C6439">
        <v>44398</v>
      </c>
      <c r="D6439" t="s">
        <v>48</v>
      </c>
      <c r="E6439" t="s">
        <v>98</v>
      </c>
      <c r="F6439" t="s">
        <v>99</v>
      </c>
      <c r="G6439" t="s">
        <v>19</v>
      </c>
      <c r="H6439">
        <v>38</v>
      </c>
      <c r="I6439">
        <v>69</v>
      </c>
      <c r="J6439">
        <v>2622</v>
      </c>
      <c r="K6439" t="s">
        <v>83</v>
      </c>
      <c r="L6439" t="s">
        <v>20</v>
      </c>
    </row>
    <row r="6440" spans="1:12" x14ac:dyDescent="0.25">
      <c r="A6440" t="s">
        <v>61</v>
      </c>
      <c r="B6440">
        <v>1185732</v>
      </c>
      <c r="C6440">
        <v>44398</v>
      </c>
      <c r="D6440" t="s">
        <v>48</v>
      </c>
      <c r="E6440" t="s">
        <v>98</v>
      </c>
      <c r="F6440" t="s">
        <v>99</v>
      </c>
      <c r="G6440" t="s">
        <v>21</v>
      </c>
      <c r="H6440">
        <v>37</v>
      </c>
      <c r="I6440">
        <v>63</v>
      </c>
      <c r="J6440">
        <v>2331</v>
      </c>
      <c r="K6440" t="s">
        <v>83</v>
      </c>
      <c r="L6440" t="s">
        <v>20</v>
      </c>
    </row>
    <row r="6441" spans="1:12" x14ac:dyDescent="0.25">
      <c r="A6441" t="s">
        <v>61</v>
      </c>
      <c r="B6441">
        <v>1185732</v>
      </c>
      <c r="C6441">
        <v>44398</v>
      </c>
      <c r="D6441" t="s">
        <v>48</v>
      </c>
      <c r="E6441" t="s">
        <v>98</v>
      </c>
      <c r="F6441" t="s">
        <v>99</v>
      </c>
      <c r="G6441" t="s">
        <v>22</v>
      </c>
      <c r="H6441">
        <v>46</v>
      </c>
      <c r="I6441">
        <v>75</v>
      </c>
      <c r="J6441">
        <v>3450</v>
      </c>
      <c r="K6441" t="s">
        <v>83</v>
      </c>
      <c r="L6441" t="s">
        <v>17</v>
      </c>
    </row>
    <row r="6442" spans="1:12" x14ac:dyDescent="0.25">
      <c r="A6442" t="s">
        <v>61</v>
      </c>
      <c r="B6442">
        <v>1185732</v>
      </c>
      <c r="C6442">
        <v>44398</v>
      </c>
      <c r="D6442" t="s">
        <v>48</v>
      </c>
      <c r="E6442" t="s">
        <v>98</v>
      </c>
      <c r="F6442" t="s">
        <v>99</v>
      </c>
      <c r="G6442" t="s">
        <v>23</v>
      </c>
      <c r="H6442">
        <v>50</v>
      </c>
      <c r="I6442">
        <v>115</v>
      </c>
      <c r="J6442">
        <v>5750</v>
      </c>
      <c r="K6442" t="s">
        <v>83</v>
      </c>
      <c r="L6442" t="s">
        <v>20</v>
      </c>
    </row>
    <row r="6443" spans="1:12" x14ac:dyDescent="0.25">
      <c r="A6443" t="s">
        <v>61</v>
      </c>
      <c r="B6443">
        <v>1185732</v>
      </c>
      <c r="C6443">
        <v>44430</v>
      </c>
      <c r="D6443" t="s">
        <v>48</v>
      </c>
      <c r="E6443" t="s">
        <v>98</v>
      </c>
      <c r="F6443" t="s">
        <v>99</v>
      </c>
      <c r="G6443" t="s">
        <v>15</v>
      </c>
      <c r="H6443">
        <v>46</v>
      </c>
      <c r="I6443">
        <v>167</v>
      </c>
      <c r="J6443">
        <v>7682</v>
      </c>
      <c r="K6443" t="s">
        <v>83</v>
      </c>
      <c r="L6443" t="s">
        <v>17</v>
      </c>
    </row>
    <row r="6444" spans="1:12" x14ac:dyDescent="0.25">
      <c r="A6444" t="s">
        <v>61</v>
      </c>
      <c r="B6444">
        <v>1185732</v>
      </c>
      <c r="C6444">
        <v>44430</v>
      </c>
      <c r="D6444" t="s">
        <v>48</v>
      </c>
      <c r="E6444" t="s">
        <v>98</v>
      </c>
      <c r="F6444" t="s">
        <v>99</v>
      </c>
      <c r="G6444" t="s">
        <v>18</v>
      </c>
      <c r="H6444">
        <v>41</v>
      </c>
      <c r="I6444">
        <v>91</v>
      </c>
      <c r="J6444">
        <v>3731</v>
      </c>
      <c r="K6444" t="s">
        <v>83</v>
      </c>
      <c r="L6444" t="s">
        <v>17</v>
      </c>
    </row>
    <row r="6445" spans="1:12" x14ac:dyDescent="0.25">
      <c r="A6445" t="s">
        <v>61</v>
      </c>
      <c r="B6445">
        <v>1185732</v>
      </c>
      <c r="C6445">
        <v>44430</v>
      </c>
      <c r="D6445" t="s">
        <v>48</v>
      </c>
      <c r="E6445" t="s">
        <v>98</v>
      </c>
      <c r="F6445" t="s">
        <v>99</v>
      </c>
      <c r="G6445" t="s">
        <v>19</v>
      </c>
      <c r="H6445">
        <v>36</v>
      </c>
      <c r="I6445">
        <v>80</v>
      </c>
      <c r="J6445">
        <v>2880</v>
      </c>
      <c r="K6445" t="s">
        <v>83</v>
      </c>
      <c r="L6445" t="s">
        <v>20</v>
      </c>
    </row>
    <row r="6446" spans="1:12" x14ac:dyDescent="0.25">
      <c r="A6446" t="s">
        <v>61</v>
      </c>
      <c r="B6446">
        <v>1185732</v>
      </c>
      <c r="C6446">
        <v>44430</v>
      </c>
      <c r="D6446" t="s">
        <v>48</v>
      </c>
      <c r="E6446" t="s">
        <v>98</v>
      </c>
      <c r="F6446" t="s">
        <v>99</v>
      </c>
      <c r="G6446" t="s">
        <v>21</v>
      </c>
      <c r="H6446">
        <v>38</v>
      </c>
      <c r="I6446">
        <v>75</v>
      </c>
      <c r="J6446">
        <v>2850</v>
      </c>
      <c r="K6446" t="s">
        <v>83</v>
      </c>
      <c r="L6446" t="s">
        <v>20</v>
      </c>
    </row>
    <row r="6447" spans="1:12" x14ac:dyDescent="0.25">
      <c r="A6447" t="s">
        <v>61</v>
      </c>
      <c r="B6447">
        <v>1185732</v>
      </c>
      <c r="C6447">
        <v>44430</v>
      </c>
      <c r="D6447" t="s">
        <v>48</v>
      </c>
      <c r="E6447" t="s">
        <v>98</v>
      </c>
      <c r="F6447" t="s">
        <v>99</v>
      </c>
      <c r="G6447" t="s">
        <v>22</v>
      </c>
      <c r="H6447">
        <v>49</v>
      </c>
      <c r="I6447">
        <v>65</v>
      </c>
      <c r="J6447">
        <v>3185</v>
      </c>
      <c r="K6447" t="s">
        <v>83</v>
      </c>
      <c r="L6447" t="s">
        <v>17</v>
      </c>
    </row>
    <row r="6448" spans="1:12" x14ac:dyDescent="0.25">
      <c r="A6448" t="s">
        <v>61</v>
      </c>
      <c r="B6448">
        <v>1185732</v>
      </c>
      <c r="C6448">
        <v>44430</v>
      </c>
      <c r="D6448" t="s">
        <v>48</v>
      </c>
      <c r="E6448" t="s">
        <v>98</v>
      </c>
      <c r="F6448" t="s">
        <v>99</v>
      </c>
      <c r="G6448" t="s">
        <v>23</v>
      </c>
      <c r="H6448">
        <v>51</v>
      </c>
      <c r="I6448">
        <v>120</v>
      </c>
      <c r="J6448">
        <v>6120</v>
      </c>
      <c r="K6448" t="s">
        <v>83</v>
      </c>
      <c r="L6448" t="s">
        <v>20</v>
      </c>
    </row>
    <row r="6449" spans="1:12" x14ac:dyDescent="0.25">
      <c r="A6449" t="s">
        <v>61</v>
      </c>
      <c r="B6449">
        <v>1185732</v>
      </c>
      <c r="C6449">
        <v>44462</v>
      </c>
      <c r="D6449" t="s">
        <v>48</v>
      </c>
      <c r="E6449" t="s">
        <v>98</v>
      </c>
      <c r="F6449" t="s">
        <v>99</v>
      </c>
      <c r="G6449" t="s">
        <v>15</v>
      </c>
      <c r="H6449">
        <v>48</v>
      </c>
      <c r="I6449">
        <v>137</v>
      </c>
      <c r="J6449">
        <v>6576</v>
      </c>
      <c r="K6449" t="s">
        <v>83</v>
      </c>
      <c r="L6449" t="s">
        <v>17</v>
      </c>
    </row>
    <row r="6450" spans="1:12" x14ac:dyDescent="0.25">
      <c r="A6450" t="s">
        <v>61</v>
      </c>
      <c r="B6450">
        <v>1185732</v>
      </c>
      <c r="C6450">
        <v>44462</v>
      </c>
      <c r="D6450" t="s">
        <v>48</v>
      </c>
      <c r="E6450" t="s">
        <v>98</v>
      </c>
      <c r="F6450" t="s">
        <v>99</v>
      </c>
      <c r="G6450" t="s">
        <v>18</v>
      </c>
      <c r="H6450">
        <v>44</v>
      </c>
      <c r="I6450">
        <v>94</v>
      </c>
      <c r="J6450">
        <v>4136</v>
      </c>
      <c r="K6450" t="s">
        <v>83</v>
      </c>
      <c r="L6450" t="s">
        <v>17</v>
      </c>
    </row>
    <row r="6451" spans="1:12" x14ac:dyDescent="0.25">
      <c r="A6451" t="s">
        <v>61</v>
      </c>
      <c r="B6451">
        <v>1185732</v>
      </c>
      <c r="C6451">
        <v>44462</v>
      </c>
      <c r="D6451" t="s">
        <v>48</v>
      </c>
      <c r="E6451" t="s">
        <v>98</v>
      </c>
      <c r="F6451" t="s">
        <v>99</v>
      </c>
      <c r="G6451" t="s">
        <v>19</v>
      </c>
      <c r="H6451">
        <v>33</v>
      </c>
      <c r="I6451">
        <v>65</v>
      </c>
      <c r="J6451">
        <v>2145</v>
      </c>
      <c r="K6451" t="s">
        <v>83</v>
      </c>
      <c r="L6451" t="s">
        <v>20</v>
      </c>
    </row>
    <row r="6452" spans="1:12" x14ac:dyDescent="0.25">
      <c r="A6452" t="s">
        <v>61</v>
      </c>
      <c r="B6452">
        <v>1185732</v>
      </c>
      <c r="C6452">
        <v>44462</v>
      </c>
      <c r="D6452" t="s">
        <v>48</v>
      </c>
      <c r="E6452" t="s">
        <v>98</v>
      </c>
      <c r="F6452" t="s">
        <v>99</v>
      </c>
      <c r="G6452" t="s">
        <v>21</v>
      </c>
      <c r="H6452">
        <v>32</v>
      </c>
      <c r="I6452">
        <v>54</v>
      </c>
      <c r="J6452">
        <v>1728</v>
      </c>
      <c r="K6452" t="s">
        <v>83</v>
      </c>
      <c r="L6452" t="s">
        <v>20</v>
      </c>
    </row>
    <row r="6453" spans="1:12" x14ac:dyDescent="0.25">
      <c r="A6453" t="s">
        <v>61</v>
      </c>
      <c r="B6453">
        <v>1185732</v>
      </c>
      <c r="C6453">
        <v>44462</v>
      </c>
      <c r="D6453" t="s">
        <v>48</v>
      </c>
      <c r="E6453" t="s">
        <v>98</v>
      </c>
      <c r="F6453" t="s">
        <v>99</v>
      </c>
      <c r="G6453" t="s">
        <v>22</v>
      </c>
      <c r="H6453">
        <v>43</v>
      </c>
      <c r="I6453">
        <v>58</v>
      </c>
      <c r="J6453">
        <v>2494</v>
      </c>
      <c r="K6453" t="s">
        <v>83</v>
      </c>
      <c r="L6453" t="s">
        <v>17</v>
      </c>
    </row>
    <row r="6454" spans="1:12" x14ac:dyDescent="0.25">
      <c r="A6454" t="s">
        <v>61</v>
      </c>
      <c r="B6454">
        <v>1185732</v>
      </c>
      <c r="C6454">
        <v>44462</v>
      </c>
      <c r="D6454" t="s">
        <v>48</v>
      </c>
      <c r="E6454" t="s">
        <v>98</v>
      </c>
      <c r="F6454" t="s">
        <v>99</v>
      </c>
      <c r="G6454" t="s">
        <v>23</v>
      </c>
      <c r="H6454">
        <v>49</v>
      </c>
      <c r="I6454">
        <v>74</v>
      </c>
      <c r="J6454">
        <v>3626</v>
      </c>
      <c r="K6454" t="s">
        <v>83</v>
      </c>
      <c r="L6454" t="s">
        <v>20</v>
      </c>
    </row>
    <row r="6455" spans="1:12" x14ac:dyDescent="0.25">
      <c r="A6455" t="s">
        <v>61</v>
      </c>
      <c r="B6455">
        <v>1185732</v>
      </c>
      <c r="C6455">
        <v>44491</v>
      </c>
      <c r="D6455" t="s">
        <v>48</v>
      </c>
      <c r="E6455" t="s">
        <v>98</v>
      </c>
      <c r="F6455" t="s">
        <v>99</v>
      </c>
      <c r="G6455" t="s">
        <v>15</v>
      </c>
      <c r="H6455">
        <v>53</v>
      </c>
      <c r="I6455">
        <v>126</v>
      </c>
      <c r="J6455">
        <v>6678</v>
      </c>
      <c r="K6455" t="s">
        <v>83</v>
      </c>
      <c r="L6455" t="s">
        <v>17</v>
      </c>
    </row>
    <row r="6456" spans="1:12" x14ac:dyDescent="0.25">
      <c r="A6456" t="s">
        <v>61</v>
      </c>
      <c r="B6456">
        <v>1185732</v>
      </c>
      <c r="C6456">
        <v>44491</v>
      </c>
      <c r="D6456" t="s">
        <v>48</v>
      </c>
      <c r="E6456" t="s">
        <v>98</v>
      </c>
      <c r="F6456" t="s">
        <v>99</v>
      </c>
      <c r="G6456" t="s">
        <v>18</v>
      </c>
      <c r="H6456">
        <v>41</v>
      </c>
      <c r="I6456">
        <v>83</v>
      </c>
      <c r="J6456">
        <v>3403</v>
      </c>
      <c r="K6456" t="s">
        <v>83</v>
      </c>
      <c r="L6456" t="s">
        <v>17</v>
      </c>
    </row>
    <row r="6457" spans="1:12" x14ac:dyDescent="0.25">
      <c r="A6457" t="s">
        <v>61</v>
      </c>
      <c r="B6457">
        <v>1185732</v>
      </c>
      <c r="C6457">
        <v>44491</v>
      </c>
      <c r="D6457" t="s">
        <v>48</v>
      </c>
      <c r="E6457" t="s">
        <v>98</v>
      </c>
      <c r="F6457" t="s">
        <v>99</v>
      </c>
      <c r="G6457" t="s">
        <v>19</v>
      </c>
      <c r="H6457">
        <v>43</v>
      </c>
      <c r="I6457">
        <v>47</v>
      </c>
      <c r="J6457">
        <v>2021</v>
      </c>
      <c r="K6457" t="s">
        <v>83</v>
      </c>
      <c r="L6457" t="s">
        <v>20</v>
      </c>
    </row>
    <row r="6458" spans="1:12" x14ac:dyDescent="0.25">
      <c r="A6458" t="s">
        <v>61</v>
      </c>
      <c r="B6458">
        <v>1185732</v>
      </c>
      <c r="C6458">
        <v>44491</v>
      </c>
      <c r="D6458" t="s">
        <v>48</v>
      </c>
      <c r="E6458" t="s">
        <v>98</v>
      </c>
      <c r="F6458" t="s">
        <v>99</v>
      </c>
      <c r="G6458" t="s">
        <v>21</v>
      </c>
      <c r="H6458">
        <v>41</v>
      </c>
      <c r="I6458">
        <v>42</v>
      </c>
      <c r="J6458">
        <v>1722</v>
      </c>
      <c r="K6458" t="s">
        <v>83</v>
      </c>
      <c r="L6458" t="s">
        <v>20</v>
      </c>
    </row>
    <row r="6459" spans="1:12" x14ac:dyDescent="0.25">
      <c r="A6459" t="s">
        <v>61</v>
      </c>
      <c r="B6459">
        <v>1185732</v>
      </c>
      <c r="C6459">
        <v>44491</v>
      </c>
      <c r="D6459" t="s">
        <v>48</v>
      </c>
      <c r="E6459" t="s">
        <v>98</v>
      </c>
      <c r="F6459" t="s">
        <v>99</v>
      </c>
      <c r="G6459" t="s">
        <v>22</v>
      </c>
      <c r="H6459">
        <v>53</v>
      </c>
      <c r="I6459">
        <v>41</v>
      </c>
      <c r="J6459">
        <v>2173</v>
      </c>
      <c r="K6459" t="s">
        <v>83</v>
      </c>
      <c r="L6459" t="s">
        <v>17</v>
      </c>
    </row>
    <row r="6460" spans="1:12" x14ac:dyDescent="0.25">
      <c r="A6460" t="s">
        <v>61</v>
      </c>
      <c r="B6460">
        <v>1185732</v>
      </c>
      <c r="C6460">
        <v>44491</v>
      </c>
      <c r="D6460" t="s">
        <v>48</v>
      </c>
      <c r="E6460" t="s">
        <v>98</v>
      </c>
      <c r="F6460" t="s">
        <v>99</v>
      </c>
      <c r="G6460" t="s">
        <v>23</v>
      </c>
      <c r="H6460">
        <v>53</v>
      </c>
      <c r="I6460">
        <v>83</v>
      </c>
      <c r="J6460">
        <v>4399</v>
      </c>
      <c r="K6460" t="s">
        <v>83</v>
      </c>
      <c r="L6460" t="s">
        <v>20</v>
      </c>
    </row>
    <row r="6461" spans="1:12" x14ac:dyDescent="0.25">
      <c r="A6461" t="s">
        <v>61</v>
      </c>
      <c r="B6461">
        <v>1185732</v>
      </c>
      <c r="C6461">
        <v>44522</v>
      </c>
      <c r="D6461" t="s">
        <v>48</v>
      </c>
      <c r="E6461" t="s">
        <v>98</v>
      </c>
      <c r="F6461" t="s">
        <v>99</v>
      </c>
      <c r="G6461" t="s">
        <v>15</v>
      </c>
      <c r="H6461">
        <v>48</v>
      </c>
      <c r="I6461">
        <v>123</v>
      </c>
      <c r="J6461">
        <v>5904</v>
      </c>
      <c r="K6461" t="s">
        <v>83</v>
      </c>
      <c r="L6461" t="s">
        <v>17</v>
      </c>
    </row>
    <row r="6462" spans="1:12" x14ac:dyDescent="0.25">
      <c r="A6462" t="s">
        <v>61</v>
      </c>
      <c r="B6462">
        <v>1185732</v>
      </c>
      <c r="C6462">
        <v>44522</v>
      </c>
      <c r="D6462" t="s">
        <v>48</v>
      </c>
      <c r="E6462" t="s">
        <v>98</v>
      </c>
      <c r="F6462" t="s">
        <v>99</v>
      </c>
      <c r="G6462" t="s">
        <v>18</v>
      </c>
      <c r="H6462">
        <v>39</v>
      </c>
      <c r="I6462">
        <v>72</v>
      </c>
      <c r="J6462">
        <v>2808</v>
      </c>
      <c r="K6462" t="s">
        <v>83</v>
      </c>
      <c r="L6462" t="s">
        <v>17</v>
      </c>
    </row>
    <row r="6463" spans="1:12" x14ac:dyDescent="0.25">
      <c r="A6463" t="s">
        <v>61</v>
      </c>
      <c r="B6463">
        <v>1185732</v>
      </c>
      <c r="C6463">
        <v>44522</v>
      </c>
      <c r="D6463" t="s">
        <v>48</v>
      </c>
      <c r="E6463" t="s">
        <v>98</v>
      </c>
      <c r="F6463" t="s">
        <v>99</v>
      </c>
      <c r="G6463" t="s">
        <v>19</v>
      </c>
      <c r="H6463">
        <v>41</v>
      </c>
      <c r="I6463">
        <v>57</v>
      </c>
      <c r="J6463">
        <v>2337</v>
      </c>
      <c r="K6463" t="s">
        <v>83</v>
      </c>
      <c r="L6463" t="s">
        <v>20</v>
      </c>
    </row>
    <row r="6464" spans="1:12" x14ac:dyDescent="0.25">
      <c r="A6464" t="s">
        <v>12</v>
      </c>
      <c r="B6464">
        <v>1185732</v>
      </c>
      <c r="C6464">
        <v>44522</v>
      </c>
      <c r="D6464" t="s">
        <v>48</v>
      </c>
      <c r="E6464" t="s">
        <v>98</v>
      </c>
      <c r="F6464" t="s">
        <v>99</v>
      </c>
      <c r="G6464" t="s">
        <v>21</v>
      </c>
      <c r="H6464">
        <v>52</v>
      </c>
      <c r="I6464">
        <v>52</v>
      </c>
      <c r="J6464">
        <v>2704</v>
      </c>
      <c r="K6464" t="s">
        <v>83</v>
      </c>
      <c r="L6464" t="s">
        <v>20</v>
      </c>
    </row>
    <row r="6465" spans="1:12" x14ac:dyDescent="0.25">
      <c r="A6465" t="s">
        <v>12</v>
      </c>
      <c r="B6465">
        <v>1185732</v>
      </c>
      <c r="C6465">
        <v>44522</v>
      </c>
      <c r="D6465" t="s">
        <v>48</v>
      </c>
      <c r="E6465" t="s">
        <v>98</v>
      </c>
      <c r="F6465" t="s">
        <v>99</v>
      </c>
      <c r="G6465" t="s">
        <v>22</v>
      </c>
      <c r="H6465">
        <v>59</v>
      </c>
      <c r="I6465">
        <v>53</v>
      </c>
      <c r="J6465">
        <v>3127</v>
      </c>
      <c r="K6465" t="s">
        <v>83</v>
      </c>
      <c r="L6465" t="s">
        <v>17</v>
      </c>
    </row>
    <row r="6466" spans="1:12" x14ac:dyDescent="0.25">
      <c r="A6466" t="s">
        <v>12</v>
      </c>
      <c r="B6466">
        <v>1185732</v>
      </c>
      <c r="C6466">
        <v>44522</v>
      </c>
      <c r="D6466" t="s">
        <v>48</v>
      </c>
      <c r="E6466" t="s">
        <v>98</v>
      </c>
      <c r="F6466" t="s">
        <v>99</v>
      </c>
      <c r="G6466" t="s">
        <v>23</v>
      </c>
      <c r="H6466">
        <v>66</v>
      </c>
      <c r="I6466">
        <v>80</v>
      </c>
      <c r="J6466">
        <v>5280</v>
      </c>
      <c r="K6466" t="s">
        <v>83</v>
      </c>
      <c r="L6466" t="s">
        <v>20</v>
      </c>
    </row>
    <row r="6467" spans="1:12" x14ac:dyDescent="0.25">
      <c r="A6467" t="s">
        <v>12</v>
      </c>
      <c r="B6467">
        <v>1185732</v>
      </c>
      <c r="C6467">
        <v>44551</v>
      </c>
      <c r="D6467" t="s">
        <v>48</v>
      </c>
      <c r="E6467" t="s">
        <v>98</v>
      </c>
      <c r="F6467" t="s">
        <v>99</v>
      </c>
      <c r="G6467" t="s">
        <v>15</v>
      </c>
      <c r="H6467">
        <v>59</v>
      </c>
      <c r="I6467">
        <v>158</v>
      </c>
      <c r="J6467">
        <v>9322</v>
      </c>
      <c r="K6467" t="s">
        <v>83</v>
      </c>
      <c r="L6467" t="s">
        <v>17</v>
      </c>
    </row>
    <row r="6468" spans="1:12" x14ac:dyDescent="0.25">
      <c r="A6468" t="s">
        <v>12</v>
      </c>
      <c r="B6468">
        <v>1185732</v>
      </c>
      <c r="C6468">
        <v>44551</v>
      </c>
      <c r="D6468" t="s">
        <v>48</v>
      </c>
      <c r="E6468" t="s">
        <v>98</v>
      </c>
      <c r="F6468" t="s">
        <v>99</v>
      </c>
      <c r="G6468" t="s">
        <v>18</v>
      </c>
      <c r="H6468">
        <v>52</v>
      </c>
      <c r="I6468">
        <v>98</v>
      </c>
      <c r="J6468">
        <v>5096</v>
      </c>
      <c r="K6468" t="s">
        <v>83</v>
      </c>
      <c r="L6468" t="s">
        <v>17</v>
      </c>
    </row>
    <row r="6469" spans="1:12" x14ac:dyDescent="0.25">
      <c r="A6469" t="s">
        <v>12</v>
      </c>
      <c r="B6469">
        <v>1185732</v>
      </c>
      <c r="C6469">
        <v>44551</v>
      </c>
      <c r="D6469" t="s">
        <v>48</v>
      </c>
      <c r="E6469" t="s">
        <v>98</v>
      </c>
      <c r="F6469" t="s">
        <v>99</v>
      </c>
      <c r="G6469" t="s">
        <v>19</v>
      </c>
      <c r="H6469">
        <v>51</v>
      </c>
      <c r="I6469">
        <v>74</v>
      </c>
      <c r="J6469">
        <v>3774</v>
      </c>
      <c r="K6469" t="s">
        <v>83</v>
      </c>
      <c r="L6469" t="s">
        <v>20</v>
      </c>
    </row>
    <row r="6470" spans="1:12" x14ac:dyDescent="0.25">
      <c r="A6470" t="s">
        <v>12</v>
      </c>
      <c r="B6470">
        <v>1185732</v>
      </c>
      <c r="C6470">
        <v>44551</v>
      </c>
      <c r="D6470" t="s">
        <v>48</v>
      </c>
      <c r="E6470" t="s">
        <v>98</v>
      </c>
      <c r="F6470" t="s">
        <v>99</v>
      </c>
      <c r="G6470" t="s">
        <v>21</v>
      </c>
      <c r="H6470">
        <v>49</v>
      </c>
      <c r="I6470">
        <v>68</v>
      </c>
      <c r="J6470">
        <v>3332</v>
      </c>
      <c r="K6470" t="s">
        <v>83</v>
      </c>
      <c r="L6470" t="s">
        <v>20</v>
      </c>
    </row>
    <row r="6471" spans="1:12" x14ac:dyDescent="0.25">
      <c r="A6471" t="s">
        <v>12</v>
      </c>
      <c r="B6471">
        <v>1185732</v>
      </c>
      <c r="C6471">
        <v>44551</v>
      </c>
      <c r="D6471" t="s">
        <v>48</v>
      </c>
      <c r="E6471" t="s">
        <v>98</v>
      </c>
      <c r="F6471" t="s">
        <v>99</v>
      </c>
      <c r="G6471" t="s">
        <v>22</v>
      </c>
      <c r="H6471">
        <v>54</v>
      </c>
      <c r="I6471">
        <v>68</v>
      </c>
      <c r="J6471">
        <v>3672</v>
      </c>
      <c r="K6471" t="s">
        <v>83</v>
      </c>
      <c r="L6471" t="s">
        <v>17</v>
      </c>
    </row>
    <row r="6472" spans="1:12" x14ac:dyDescent="0.25">
      <c r="A6472" t="s">
        <v>12</v>
      </c>
      <c r="B6472">
        <v>1185732</v>
      </c>
      <c r="C6472">
        <v>44551</v>
      </c>
      <c r="D6472" t="s">
        <v>48</v>
      </c>
      <c r="E6472" t="s">
        <v>98</v>
      </c>
      <c r="F6472" t="s">
        <v>99</v>
      </c>
      <c r="G6472" t="s">
        <v>23</v>
      </c>
      <c r="H6472">
        <v>64</v>
      </c>
      <c r="I6472">
        <v>98</v>
      </c>
      <c r="J6472">
        <v>6272</v>
      </c>
      <c r="K6472" t="s">
        <v>83</v>
      </c>
      <c r="L6472" t="s">
        <v>20</v>
      </c>
    </row>
    <row r="6473" spans="1:12" x14ac:dyDescent="0.25">
      <c r="A6473" t="s">
        <v>12</v>
      </c>
      <c r="B6473">
        <v>1185732</v>
      </c>
      <c r="C6473">
        <v>44216</v>
      </c>
      <c r="D6473" t="s">
        <v>48</v>
      </c>
      <c r="E6473" t="s">
        <v>98</v>
      </c>
      <c r="F6473" t="s">
        <v>99</v>
      </c>
      <c r="G6473" t="s">
        <v>15</v>
      </c>
      <c r="H6473">
        <v>29</v>
      </c>
      <c r="I6473">
        <v>189</v>
      </c>
      <c r="J6473">
        <v>5481</v>
      </c>
      <c r="K6473" t="s">
        <v>83</v>
      </c>
      <c r="L6473" t="s">
        <v>17</v>
      </c>
    </row>
    <row r="6474" spans="1:12" x14ac:dyDescent="0.25">
      <c r="A6474" t="s">
        <v>12</v>
      </c>
      <c r="B6474">
        <v>1185732</v>
      </c>
      <c r="C6474">
        <v>44216</v>
      </c>
      <c r="D6474" t="s">
        <v>48</v>
      </c>
      <c r="E6474" t="s">
        <v>98</v>
      </c>
      <c r="F6474" t="s">
        <v>99</v>
      </c>
      <c r="G6474" t="s">
        <v>18</v>
      </c>
      <c r="H6474">
        <v>29</v>
      </c>
      <c r="I6474">
        <v>142</v>
      </c>
      <c r="J6474">
        <v>4118</v>
      </c>
      <c r="K6474" t="s">
        <v>83</v>
      </c>
      <c r="L6474" t="s">
        <v>17</v>
      </c>
    </row>
    <row r="6475" spans="1:12" x14ac:dyDescent="0.25">
      <c r="A6475" t="s">
        <v>12</v>
      </c>
      <c r="B6475">
        <v>1185732</v>
      </c>
      <c r="C6475">
        <v>44216</v>
      </c>
      <c r="D6475" t="s">
        <v>48</v>
      </c>
      <c r="E6475" t="s">
        <v>98</v>
      </c>
      <c r="F6475" t="s">
        <v>99</v>
      </c>
      <c r="G6475" t="s">
        <v>19</v>
      </c>
      <c r="H6475">
        <v>18</v>
      </c>
      <c r="I6475">
        <v>158</v>
      </c>
      <c r="J6475">
        <v>2844</v>
      </c>
      <c r="K6475" t="s">
        <v>83</v>
      </c>
      <c r="L6475" t="s">
        <v>20</v>
      </c>
    </row>
    <row r="6476" spans="1:12" x14ac:dyDescent="0.25">
      <c r="A6476" t="s">
        <v>12</v>
      </c>
      <c r="B6476">
        <v>1185732</v>
      </c>
      <c r="C6476">
        <v>44216</v>
      </c>
      <c r="D6476" t="s">
        <v>48</v>
      </c>
      <c r="E6476" t="s">
        <v>98</v>
      </c>
      <c r="F6476" t="s">
        <v>99</v>
      </c>
      <c r="G6476" t="s">
        <v>21</v>
      </c>
      <c r="H6476">
        <v>23</v>
      </c>
      <c r="I6476">
        <v>101</v>
      </c>
      <c r="J6476">
        <v>2323</v>
      </c>
      <c r="K6476" t="s">
        <v>83</v>
      </c>
      <c r="L6476" t="s">
        <v>20</v>
      </c>
    </row>
    <row r="6477" spans="1:12" x14ac:dyDescent="0.25">
      <c r="A6477" t="s">
        <v>12</v>
      </c>
      <c r="B6477">
        <v>1185732</v>
      </c>
      <c r="C6477">
        <v>44216</v>
      </c>
      <c r="D6477" t="s">
        <v>48</v>
      </c>
      <c r="E6477" t="s">
        <v>98</v>
      </c>
      <c r="F6477" t="s">
        <v>99</v>
      </c>
      <c r="G6477" t="s">
        <v>22</v>
      </c>
      <c r="H6477">
        <v>38</v>
      </c>
      <c r="I6477">
        <v>115</v>
      </c>
      <c r="J6477">
        <v>4370</v>
      </c>
      <c r="K6477" t="s">
        <v>83</v>
      </c>
      <c r="L6477" t="s">
        <v>17</v>
      </c>
    </row>
    <row r="6478" spans="1:12" x14ac:dyDescent="0.25">
      <c r="A6478" t="s">
        <v>12</v>
      </c>
      <c r="B6478">
        <v>1185732</v>
      </c>
      <c r="C6478">
        <v>44216</v>
      </c>
      <c r="D6478" t="s">
        <v>48</v>
      </c>
      <c r="E6478" t="s">
        <v>98</v>
      </c>
      <c r="F6478" t="s">
        <v>99</v>
      </c>
      <c r="G6478" t="s">
        <v>23</v>
      </c>
      <c r="H6478">
        <v>29</v>
      </c>
      <c r="I6478">
        <v>158</v>
      </c>
      <c r="J6478">
        <v>4582</v>
      </c>
      <c r="K6478" t="s">
        <v>83</v>
      </c>
      <c r="L6478" t="s">
        <v>20</v>
      </c>
    </row>
    <row r="6479" spans="1:12" x14ac:dyDescent="0.25">
      <c r="A6479" t="s">
        <v>12</v>
      </c>
      <c r="B6479">
        <v>1185732</v>
      </c>
      <c r="C6479">
        <v>44245</v>
      </c>
      <c r="D6479" t="s">
        <v>48</v>
      </c>
      <c r="E6479" t="s">
        <v>98</v>
      </c>
      <c r="F6479" t="s">
        <v>99</v>
      </c>
      <c r="G6479" t="s">
        <v>15</v>
      </c>
      <c r="H6479">
        <v>28</v>
      </c>
      <c r="I6479">
        <v>225</v>
      </c>
      <c r="J6479">
        <v>6300</v>
      </c>
      <c r="K6479" t="s">
        <v>83</v>
      </c>
      <c r="L6479" t="s">
        <v>17</v>
      </c>
    </row>
    <row r="6480" spans="1:12" x14ac:dyDescent="0.25">
      <c r="A6480" t="s">
        <v>12</v>
      </c>
      <c r="B6480">
        <v>1185732</v>
      </c>
      <c r="C6480">
        <v>44245</v>
      </c>
      <c r="D6480" t="s">
        <v>48</v>
      </c>
      <c r="E6480" t="s">
        <v>98</v>
      </c>
      <c r="F6480" t="s">
        <v>99</v>
      </c>
      <c r="G6480" t="s">
        <v>18</v>
      </c>
      <c r="H6480">
        <v>27</v>
      </c>
      <c r="I6480">
        <v>106</v>
      </c>
      <c r="J6480">
        <v>2862</v>
      </c>
      <c r="K6480" t="s">
        <v>83</v>
      </c>
      <c r="L6480" t="s">
        <v>17</v>
      </c>
    </row>
    <row r="6481" spans="1:12" x14ac:dyDescent="0.25">
      <c r="A6481" t="s">
        <v>12</v>
      </c>
      <c r="B6481">
        <v>1185732</v>
      </c>
      <c r="C6481">
        <v>44245</v>
      </c>
      <c r="D6481" t="s">
        <v>48</v>
      </c>
      <c r="E6481" t="s">
        <v>98</v>
      </c>
      <c r="F6481" t="s">
        <v>99</v>
      </c>
      <c r="G6481" t="s">
        <v>19</v>
      </c>
      <c r="H6481">
        <v>18</v>
      </c>
      <c r="I6481">
        <v>124</v>
      </c>
      <c r="J6481">
        <v>2232</v>
      </c>
      <c r="K6481" t="s">
        <v>83</v>
      </c>
      <c r="L6481" t="s">
        <v>20</v>
      </c>
    </row>
    <row r="6482" spans="1:12" x14ac:dyDescent="0.25">
      <c r="A6482" t="s">
        <v>12</v>
      </c>
      <c r="B6482">
        <v>1185732</v>
      </c>
      <c r="C6482">
        <v>44245</v>
      </c>
      <c r="D6482" t="s">
        <v>27</v>
      </c>
      <c r="E6482" t="s">
        <v>100</v>
      </c>
      <c r="F6482" t="s">
        <v>101</v>
      </c>
      <c r="G6482" t="s">
        <v>21</v>
      </c>
      <c r="H6482">
        <v>25</v>
      </c>
      <c r="I6482">
        <v>91</v>
      </c>
      <c r="J6482">
        <v>2275</v>
      </c>
      <c r="K6482" t="s">
        <v>83</v>
      </c>
      <c r="L6482" t="s">
        <v>20</v>
      </c>
    </row>
    <row r="6483" spans="1:12" x14ac:dyDescent="0.25">
      <c r="A6483" t="s">
        <v>12</v>
      </c>
      <c r="B6483">
        <v>1185732</v>
      </c>
      <c r="C6483">
        <v>44245</v>
      </c>
      <c r="D6483" t="s">
        <v>27</v>
      </c>
      <c r="E6483" t="s">
        <v>100</v>
      </c>
      <c r="F6483" t="s">
        <v>101</v>
      </c>
      <c r="G6483" t="s">
        <v>22</v>
      </c>
      <c r="H6483">
        <v>39</v>
      </c>
      <c r="I6483">
        <v>108</v>
      </c>
      <c r="J6483">
        <v>4212</v>
      </c>
      <c r="K6483" t="s">
        <v>83</v>
      </c>
      <c r="L6483" t="s">
        <v>17</v>
      </c>
    </row>
    <row r="6484" spans="1:12" x14ac:dyDescent="0.25">
      <c r="A6484" t="s">
        <v>12</v>
      </c>
      <c r="B6484">
        <v>1185732</v>
      </c>
      <c r="C6484">
        <v>44245</v>
      </c>
      <c r="D6484" t="s">
        <v>27</v>
      </c>
      <c r="E6484" t="s">
        <v>100</v>
      </c>
      <c r="F6484" t="s">
        <v>101</v>
      </c>
      <c r="G6484" t="s">
        <v>23</v>
      </c>
      <c r="H6484">
        <v>24</v>
      </c>
      <c r="I6484">
        <v>125</v>
      </c>
      <c r="J6484">
        <v>3000</v>
      </c>
      <c r="K6484" t="s">
        <v>83</v>
      </c>
      <c r="L6484" t="s">
        <v>20</v>
      </c>
    </row>
    <row r="6485" spans="1:12" x14ac:dyDescent="0.25">
      <c r="A6485" t="s">
        <v>12</v>
      </c>
      <c r="B6485">
        <v>1185732</v>
      </c>
      <c r="C6485">
        <v>44271</v>
      </c>
      <c r="D6485" t="s">
        <v>27</v>
      </c>
      <c r="E6485" t="s">
        <v>100</v>
      </c>
      <c r="F6485" t="s">
        <v>101</v>
      </c>
      <c r="G6485" t="s">
        <v>15</v>
      </c>
      <c r="H6485">
        <v>23</v>
      </c>
      <c r="I6485">
        <v>187</v>
      </c>
      <c r="J6485">
        <v>4301</v>
      </c>
      <c r="K6485" t="s">
        <v>83</v>
      </c>
      <c r="L6485" t="s">
        <v>17</v>
      </c>
    </row>
    <row r="6486" spans="1:12" x14ac:dyDescent="0.25">
      <c r="A6486" t="s">
        <v>12</v>
      </c>
      <c r="B6486">
        <v>1185732</v>
      </c>
      <c r="C6486">
        <v>44271</v>
      </c>
      <c r="D6486" t="s">
        <v>27</v>
      </c>
      <c r="E6486" t="s">
        <v>100</v>
      </c>
      <c r="F6486" t="s">
        <v>101</v>
      </c>
      <c r="G6486" t="s">
        <v>18</v>
      </c>
      <c r="H6486">
        <v>24</v>
      </c>
      <c r="I6486">
        <v>100</v>
      </c>
      <c r="J6486">
        <v>2400</v>
      </c>
      <c r="K6486" t="s">
        <v>83</v>
      </c>
      <c r="L6486" t="s">
        <v>17</v>
      </c>
    </row>
    <row r="6487" spans="1:12" x14ac:dyDescent="0.25">
      <c r="A6487" t="s">
        <v>12</v>
      </c>
      <c r="B6487">
        <v>1185732</v>
      </c>
      <c r="C6487">
        <v>44271</v>
      </c>
      <c r="D6487" t="s">
        <v>27</v>
      </c>
      <c r="E6487" t="s">
        <v>100</v>
      </c>
      <c r="F6487" t="s">
        <v>101</v>
      </c>
      <c r="G6487" t="s">
        <v>19</v>
      </c>
      <c r="H6487">
        <v>14</v>
      </c>
      <c r="I6487">
        <v>128</v>
      </c>
      <c r="J6487">
        <v>1792</v>
      </c>
      <c r="K6487" t="s">
        <v>83</v>
      </c>
      <c r="L6487" t="s">
        <v>20</v>
      </c>
    </row>
    <row r="6488" spans="1:12" x14ac:dyDescent="0.25">
      <c r="A6488" t="s">
        <v>12</v>
      </c>
      <c r="B6488">
        <v>1185732</v>
      </c>
      <c r="C6488">
        <v>44271</v>
      </c>
      <c r="D6488" t="s">
        <v>27</v>
      </c>
      <c r="E6488" t="s">
        <v>100</v>
      </c>
      <c r="F6488" t="s">
        <v>101</v>
      </c>
      <c r="G6488" t="s">
        <v>21</v>
      </c>
      <c r="H6488">
        <v>19</v>
      </c>
      <c r="I6488">
        <v>80</v>
      </c>
      <c r="J6488">
        <v>1520</v>
      </c>
      <c r="K6488" t="s">
        <v>83</v>
      </c>
      <c r="L6488" t="s">
        <v>20</v>
      </c>
    </row>
    <row r="6489" spans="1:12" x14ac:dyDescent="0.25">
      <c r="A6489" t="s">
        <v>12</v>
      </c>
      <c r="B6489">
        <v>1185732</v>
      </c>
      <c r="C6489">
        <v>44271</v>
      </c>
      <c r="D6489" t="s">
        <v>27</v>
      </c>
      <c r="E6489" t="s">
        <v>100</v>
      </c>
      <c r="F6489" t="s">
        <v>101</v>
      </c>
      <c r="G6489" t="s">
        <v>22</v>
      </c>
      <c r="H6489">
        <v>32</v>
      </c>
      <c r="I6489">
        <v>81</v>
      </c>
      <c r="J6489">
        <v>2592</v>
      </c>
      <c r="K6489" t="s">
        <v>83</v>
      </c>
      <c r="L6489" t="s">
        <v>17</v>
      </c>
    </row>
    <row r="6490" spans="1:12" x14ac:dyDescent="0.25">
      <c r="A6490" t="s">
        <v>12</v>
      </c>
      <c r="B6490">
        <v>1185732</v>
      </c>
      <c r="C6490">
        <v>44271</v>
      </c>
      <c r="D6490" t="s">
        <v>27</v>
      </c>
      <c r="E6490" t="s">
        <v>100</v>
      </c>
      <c r="F6490" t="s">
        <v>101</v>
      </c>
      <c r="G6490" t="s">
        <v>23</v>
      </c>
      <c r="H6490">
        <v>24</v>
      </c>
      <c r="I6490">
        <v>123</v>
      </c>
      <c r="J6490">
        <v>2952</v>
      </c>
      <c r="K6490" t="s">
        <v>83</v>
      </c>
      <c r="L6490" t="s">
        <v>20</v>
      </c>
    </row>
    <row r="6491" spans="1:12" x14ac:dyDescent="0.25">
      <c r="A6491" t="s">
        <v>12</v>
      </c>
      <c r="B6491">
        <v>1185732</v>
      </c>
      <c r="C6491">
        <v>44303</v>
      </c>
      <c r="D6491" t="s">
        <v>27</v>
      </c>
      <c r="E6491" t="s">
        <v>100</v>
      </c>
      <c r="F6491" t="s">
        <v>101</v>
      </c>
      <c r="G6491" t="s">
        <v>15</v>
      </c>
      <c r="H6491">
        <v>23</v>
      </c>
      <c r="I6491">
        <v>169</v>
      </c>
      <c r="J6491">
        <v>3887</v>
      </c>
      <c r="K6491" t="s">
        <v>83</v>
      </c>
      <c r="L6491" t="s">
        <v>17</v>
      </c>
    </row>
    <row r="6492" spans="1:12" x14ac:dyDescent="0.25">
      <c r="A6492" t="s">
        <v>12</v>
      </c>
      <c r="B6492">
        <v>1185732</v>
      </c>
      <c r="C6492">
        <v>44303</v>
      </c>
      <c r="D6492" t="s">
        <v>27</v>
      </c>
      <c r="E6492" t="s">
        <v>100</v>
      </c>
      <c r="F6492" t="s">
        <v>101</v>
      </c>
      <c r="G6492" t="s">
        <v>18</v>
      </c>
      <c r="H6492">
        <v>23</v>
      </c>
      <c r="I6492">
        <v>109</v>
      </c>
      <c r="J6492">
        <v>2507</v>
      </c>
      <c r="K6492" t="s">
        <v>83</v>
      </c>
      <c r="L6492" t="s">
        <v>17</v>
      </c>
    </row>
    <row r="6493" spans="1:12" x14ac:dyDescent="0.25">
      <c r="A6493" t="s">
        <v>12</v>
      </c>
      <c r="B6493">
        <v>1185732</v>
      </c>
      <c r="C6493">
        <v>44303</v>
      </c>
      <c r="D6493" t="s">
        <v>27</v>
      </c>
      <c r="E6493" t="s">
        <v>100</v>
      </c>
      <c r="F6493" t="s">
        <v>101</v>
      </c>
      <c r="G6493" t="s">
        <v>19</v>
      </c>
      <c r="H6493">
        <v>14</v>
      </c>
      <c r="I6493">
        <v>101</v>
      </c>
      <c r="J6493">
        <v>1414</v>
      </c>
      <c r="K6493" t="s">
        <v>83</v>
      </c>
      <c r="L6493" t="s">
        <v>20</v>
      </c>
    </row>
    <row r="6494" spans="1:12" x14ac:dyDescent="0.25">
      <c r="A6494" t="s">
        <v>12</v>
      </c>
      <c r="B6494">
        <v>1185732</v>
      </c>
      <c r="C6494">
        <v>44303</v>
      </c>
      <c r="D6494" t="s">
        <v>27</v>
      </c>
      <c r="E6494" t="s">
        <v>100</v>
      </c>
      <c r="F6494" t="s">
        <v>101</v>
      </c>
      <c r="G6494" t="s">
        <v>21</v>
      </c>
      <c r="H6494">
        <v>19</v>
      </c>
      <c r="I6494">
        <v>75</v>
      </c>
      <c r="J6494">
        <v>1425</v>
      </c>
      <c r="K6494" t="s">
        <v>83</v>
      </c>
      <c r="L6494" t="s">
        <v>20</v>
      </c>
    </row>
    <row r="6495" spans="1:12" x14ac:dyDescent="0.25">
      <c r="A6495" t="s">
        <v>12</v>
      </c>
      <c r="B6495">
        <v>1185732</v>
      </c>
      <c r="C6495">
        <v>44303</v>
      </c>
      <c r="D6495" t="s">
        <v>27</v>
      </c>
      <c r="E6495" t="s">
        <v>100</v>
      </c>
      <c r="F6495" t="s">
        <v>101</v>
      </c>
      <c r="G6495" t="s">
        <v>22</v>
      </c>
      <c r="H6495">
        <v>38</v>
      </c>
      <c r="I6495">
        <v>81</v>
      </c>
      <c r="J6495">
        <v>3078</v>
      </c>
      <c r="K6495" t="s">
        <v>83</v>
      </c>
      <c r="L6495" t="s">
        <v>17</v>
      </c>
    </row>
    <row r="6496" spans="1:12" x14ac:dyDescent="0.25">
      <c r="A6496" t="s">
        <v>12</v>
      </c>
      <c r="B6496">
        <v>1185732</v>
      </c>
      <c r="C6496">
        <v>44303</v>
      </c>
      <c r="D6496" t="s">
        <v>27</v>
      </c>
      <c r="E6496" t="s">
        <v>100</v>
      </c>
      <c r="F6496" t="s">
        <v>101</v>
      </c>
      <c r="G6496" t="s">
        <v>23</v>
      </c>
      <c r="H6496">
        <v>28</v>
      </c>
      <c r="I6496">
        <v>124</v>
      </c>
      <c r="J6496">
        <v>3472</v>
      </c>
      <c r="K6496" t="s">
        <v>83</v>
      </c>
      <c r="L6496" t="s">
        <v>20</v>
      </c>
    </row>
    <row r="6497" spans="1:12" x14ac:dyDescent="0.25">
      <c r="A6497" t="s">
        <v>12</v>
      </c>
      <c r="B6497">
        <v>1185732</v>
      </c>
      <c r="C6497">
        <v>44332</v>
      </c>
      <c r="D6497" t="s">
        <v>27</v>
      </c>
      <c r="E6497" t="s">
        <v>100</v>
      </c>
      <c r="F6497" t="s">
        <v>101</v>
      </c>
      <c r="G6497" t="s">
        <v>15</v>
      </c>
      <c r="H6497">
        <v>39</v>
      </c>
      <c r="I6497">
        <v>194</v>
      </c>
      <c r="J6497">
        <v>7566</v>
      </c>
      <c r="K6497" t="s">
        <v>83</v>
      </c>
      <c r="L6497" t="s">
        <v>17</v>
      </c>
    </row>
    <row r="6498" spans="1:12" x14ac:dyDescent="0.25">
      <c r="A6498" t="s">
        <v>12</v>
      </c>
      <c r="B6498">
        <v>1185732</v>
      </c>
      <c r="C6498">
        <v>44332</v>
      </c>
      <c r="D6498" t="s">
        <v>27</v>
      </c>
      <c r="E6498" t="s">
        <v>100</v>
      </c>
      <c r="F6498" t="s">
        <v>101</v>
      </c>
      <c r="G6498" t="s">
        <v>18</v>
      </c>
      <c r="H6498">
        <v>37</v>
      </c>
      <c r="I6498">
        <v>131</v>
      </c>
      <c r="J6498">
        <v>4847</v>
      </c>
      <c r="K6498" t="s">
        <v>83</v>
      </c>
      <c r="L6498" t="s">
        <v>17</v>
      </c>
    </row>
    <row r="6499" spans="1:12" x14ac:dyDescent="0.25">
      <c r="A6499" t="s">
        <v>12</v>
      </c>
      <c r="B6499">
        <v>1185732</v>
      </c>
      <c r="C6499">
        <v>44332</v>
      </c>
      <c r="D6499" t="s">
        <v>27</v>
      </c>
      <c r="E6499" t="s">
        <v>100</v>
      </c>
      <c r="F6499" t="s">
        <v>101</v>
      </c>
      <c r="G6499" t="s">
        <v>19</v>
      </c>
      <c r="H6499">
        <v>33</v>
      </c>
      <c r="I6499">
        <v>119</v>
      </c>
      <c r="J6499">
        <v>3927</v>
      </c>
      <c r="K6499" t="s">
        <v>83</v>
      </c>
      <c r="L6499" t="s">
        <v>20</v>
      </c>
    </row>
    <row r="6500" spans="1:12" x14ac:dyDescent="0.25">
      <c r="A6500" t="s">
        <v>12</v>
      </c>
      <c r="B6500">
        <v>1185732</v>
      </c>
      <c r="C6500">
        <v>44332</v>
      </c>
      <c r="D6500" t="s">
        <v>27</v>
      </c>
      <c r="E6500" t="s">
        <v>100</v>
      </c>
      <c r="F6500" t="s">
        <v>101</v>
      </c>
      <c r="G6500" t="s">
        <v>21</v>
      </c>
      <c r="H6500">
        <v>33</v>
      </c>
      <c r="I6500">
        <v>101</v>
      </c>
      <c r="J6500">
        <v>3333</v>
      </c>
      <c r="K6500" t="s">
        <v>83</v>
      </c>
      <c r="L6500" t="s">
        <v>20</v>
      </c>
    </row>
    <row r="6501" spans="1:12" x14ac:dyDescent="0.25">
      <c r="A6501" t="s">
        <v>12</v>
      </c>
      <c r="B6501">
        <v>1185732</v>
      </c>
      <c r="C6501">
        <v>44332</v>
      </c>
      <c r="D6501" t="s">
        <v>27</v>
      </c>
      <c r="E6501" t="s">
        <v>100</v>
      </c>
      <c r="F6501" t="s">
        <v>101</v>
      </c>
      <c r="G6501" t="s">
        <v>22</v>
      </c>
      <c r="H6501">
        <v>41</v>
      </c>
      <c r="I6501">
        <v>116</v>
      </c>
      <c r="J6501">
        <v>4756</v>
      </c>
      <c r="K6501" t="s">
        <v>83</v>
      </c>
      <c r="L6501" t="s">
        <v>17</v>
      </c>
    </row>
    <row r="6502" spans="1:12" x14ac:dyDescent="0.25">
      <c r="A6502" t="s">
        <v>12</v>
      </c>
      <c r="B6502">
        <v>1185732</v>
      </c>
      <c r="C6502">
        <v>44332</v>
      </c>
      <c r="D6502" t="s">
        <v>27</v>
      </c>
      <c r="E6502" t="s">
        <v>100</v>
      </c>
      <c r="F6502" t="s">
        <v>101</v>
      </c>
      <c r="G6502" t="s">
        <v>23</v>
      </c>
      <c r="H6502">
        <v>47</v>
      </c>
      <c r="I6502">
        <v>140</v>
      </c>
      <c r="J6502">
        <v>6580</v>
      </c>
      <c r="K6502" t="s">
        <v>83</v>
      </c>
      <c r="L6502" t="s">
        <v>20</v>
      </c>
    </row>
    <row r="6503" spans="1:12" x14ac:dyDescent="0.25">
      <c r="A6503" t="s">
        <v>12</v>
      </c>
      <c r="B6503">
        <v>1185732</v>
      </c>
      <c r="C6503">
        <v>44365</v>
      </c>
      <c r="D6503" t="s">
        <v>27</v>
      </c>
      <c r="E6503" t="s">
        <v>100</v>
      </c>
      <c r="F6503" t="s">
        <v>101</v>
      </c>
      <c r="G6503" t="s">
        <v>15</v>
      </c>
      <c r="H6503">
        <v>44</v>
      </c>
      <c r="I6503">
        <v>210</v>
      </c>
      <c r="J6503">
        <v>9240</v>
      </c>
      <c r="K6503" t="s">
        <v>83</v>
      </c>
      <c r="L6503" t="s">
        <v>17</v>
      </c>
    </row>
    <row r="6504" spans="1:12" x14ac:dyDescent="0.25">
      <c r="A6504" t="s">
        <v>12</v>
      </c>
      <c r="B6504">
        <v>1185732</v>
      </c>
      <c r="C6504">
        <v>44365</v>
      </c>
      <c r="D6504" t="s">
        <v>27</v>
      </c>
      <c r="E6504" t="s">
        <v>100</v>
      </c>
      <c r="F6504" t="s">
        <v>101</v>
      </c>
      <c r="G6504" t="s">
        <v>18</v>
      </c>
      <c r="H6504">
        <v>37</v>
      </c>
      <c r="I6504">
        <v>125</v>
      </c>
      <c r="J6504">
        <v>4625</v>
      </c>
      <c r="K6504" t="s">
        <v>83</v>
      </c>
      <c r="L6504" t="s">
        <v>17</v>
      </c>
    </row>
    <row r="6505" spans="1:12" x14ac:dyDescent="0.25">
      <c r="A6505" t="s">
        <v>12</v>
      </c>
      <c r="B6505">
        <v>1185732</v>
      </c>
      <c r="C6505">
        <v>44365</v>
      </c>
      <c r="D6505" t="s">
        <v>27</v>
      </c>
      <c r="E6505" t="s">
        <v>100</v>
      </c>
      <c r="F6505" t="s">
        <v>101</v>
      </c>
      <c r="G6505" t="s">
        <v>19</v>
      </c>
      <c r="H6505">
        <v>41</v>
      </c>
      <c r="I6505">
        <v>143</v>
      </c>
      <c r="J6505">
        <v>5863</v>
      </c>
      <c r="K6505" t="s">
        <v>83</v>
      </c>
      <c r="L6505" t="s">
        <v>20</v>
      </c>
    </row>
    <row r="6506" spans="1:12" x14ac:dyDescent="0.25">
      <c r="A6506" t="s">
        <v>12</v>
      </c>
      <c r="B6506">
        <v>1185732</v>
      </c>
      <c r="C6506">
        <v>44365</v>
      </c>
      <c r="D6506" t="s">
        <v>27</v>
      </c>
      <c r="E6506" t="s">
        <v>100</v>
      </c>
      <c r="F6506" t="s">
        <v>101</v>
      </c>
      <c r="G6506" t="s">
        <v>21</v>
      </c>
      <c r="H6506">
        <v>43</v>
      </c>
      <c r="I6506">
        <v>117</v>
      </c>
      <c r="J6506">
        <v>5031</v>
      </c>
      <c r="K6506" t="s">
        <v>83</v>
      </c>
      <c r="L6506" t="s">
        <v>20</v>
      </c>
    </row>
    <row r="6507" spans="1:12" x14ac:dyDescent="0.25">
      <c r="A6507" t="s">
        <v>12</v>
      </c>
      <c r="B6507">
        <v>1185732</v>
      </c>
      <c r="C6507">
        <v>44365</v>
      </c>
      <c r="D6507" t="s">
        <v>27</v>
      </c>
      <c r="E6507" t="s">
        <v>100</v>
      </c>
      <c r="F6507" t="s">
        <v>101</v>
      </c>
      <c r="G6507" t="s">
        <v>22</v>
      </c>
      <c r="H6507">
        <v>57</v>
      </c>
      <c r="I6507">
        <v>135</v>
      </c>
      <c r="J6507">
        <v>7695</v>
      </c>
      <c r="K6507" t="s">
        <v>83</v>
      </c>
      <c r="L6507" t="s">
        <v>17</v>
      </c>
    </row>
    <row r="6508" spans="1:12" x14ac:dyDescent="0.25">
      <c r="A6508" t="s">
        <v>12</v>
      </c>
      <c r="B6508">
        <v>1185732</v>
      </c>
      <c r="C6508">
        <v>44365</v>
      </c>
      <c r="D6508" t="s">
        <v>27</v>
      </c>
      <c r="E6508" t="s">
        <v>100</v>
      </c>
      <c r="F6508" t="s">
        <v>101</v>
      </c>
      <c r="G6508" t="s">
        <v>23</v>
      </c>
      <c r="H6508">
        <v>60</v>
      </c>
      <c r="I6508">
        <v>188</v>
      </c>
      <c r="J6508">
        <v>11280</v>
      </c>
      <c r="K6508" t="s">
        <v>83</v>
      </c>
      <c r="L6508" t="s">
        <v>20</v>
      </c>
    </row>
    <row r="6509" spans="1:12" x14ac:dyDescent="0.25">
      <c r="A6509" t="s">
        <v>12</v>
      </c>
      <c r="B6509">
        <v>1185732</v>
      </c>
      <c r="C6509">
        <v>44393</v>
      </c>
      <c r="D6509" t="s">
        <v>27</v>
      </c>
      <c r="E6509" t="s">
        <v>100</v>
      </c>
      <c r="F6509" t="s">
        <v>101</v>
      </c>
      <c r="G6509" t="s">
        <v>15</v>
      </c>
      <c r="H6509">
        <v>58</v>
      </c>
      <c r="I6509">
        <v>221</v>
      </c>
      <c r="J6509">
        <v>12818</v>
      </c>
      <c r="K6509" t="s">
        <v>83</v>
      </c>
      <c r="L6509" t="s">
        <v>17</v>
      </c>
    </row>
    <row r="6510" spans="1:12" x14ac:dyDescent="0.25">
      <c r="A6510" t="s">
        <v>25</v>
      </c>
      <c r="B6510">
        <v>1185732</v>
      </c>
      <c r="C6510">
        <v>44393</v>
      </c>
      <c r="D6510" t="s">
        <v>27</v>
      </c>
      <c r="E6510" t="s">
        <v>100</v>
      </c>
      <c r="F6510" t="s">
        <v>101</v>
      </c>
      <c r="G6510" t="s">
        <v>18</v>
      </c>
      <c r="H6510">
        <v>53</v>
      </c>
      <c r="I6510">
        <v>156</v>
      </c>
      <c r="J6510">
        <v>8268</v>
      </c>
      <c r="K6510" t="s">
        <v>83</v>
      </c>
      <c r="L6510" t="s">
        <v>17</v>
      </c>
    </row>
    <row r="6511" spans="1:12" x14ac:dyDescent="0.25">
      <c r="A6511" t="s">
        <v>25</v>
      </c>
      <c r="B6511">
        <v>1185732</v>
      </c>
      <c r="C6511">
        <v>44393</v>
      </c>
      <c r="D6511" t="s">
        <v>27</v>
      </c>
      <c r="E6511" t="s">
        <v>100</v>
      </c>
      <c r="F6511" t="s">
        <v>101</v>
      </c>
      <c r="G6511" t="s">
        <v>19</v>
      </c>
      <c r="H6511">
        <v>48</v>
      </c>
      <c r="I6511">
        <v>142</v>
      </c>
      <c r="J6511">
        <v>6816</v>
      </c>
      <c r="K6511" t="s">
        <v>83</v>
      </c>
      <c r="L6511" t="s">
        <v>20</v>
      </c>
    </row>
    <row r="6512" spans="1:12" x14ac:dyDescent="0.25">
      <c r="A6512" t="s">
        <v>25</v>
      </c>
      <c r="B6512">
        <v>1185732</v>
      </c>
      <c r="C6512">
        <v>44393</v>
      </c>
      <c r="D6512" t="s">
        <v>27</v>
      </c>
      <c r="E6512" t="s">
        <v>100</v>
      </c>
      <c r="F6512" t="s">
        <v>101</v>
      </c>
      <c r="G6512" t="s">
        <v>21</v>
      </c>
      <c r="H6512">
        <v>48</v>
      </c>
      <c r="I6512">
        <v>124</v>
      </c>
      <c r="J6512">
        <v>5952</v>
      </c>
      <c r="K6512" t="s">
        <v>83</v>
      </c>
      <c r="L6512" t="s">
        <v>20</v>
      </c>
    </row>
    <row r="6513" spans="1:12" x14ac:dyDescent="0.25">
      <c r="A6513" t="s">
        <v>25</v>
      </c>
      <c r="B6513">
        <v>1185732</v>
      </c>
      <c r="C6513">
        <v>44393</v>
      </c>
      <c r="D6513" t="s">
        <v>27</v>
      </c>
      <c r="E6513" t="s">
        <v>100</v>
      </c>
      <c r="F6513" t="s">
        <v>101</v>
      </c>
      <c r="G6513" t="s">
        <v>22</v>
      </c>
      <c r="H6513">
        <v>59</v>
      </c>
      <c r="I6513">
        <v>150</v>
      </c>
      <c r="J6513">
        <v>8850</v>
      </c>
      <c r="K6513" t="s">
        <v>83</v>
      </c>
      <c r="L6513" t="s">
        <v>17</v>
      </c>
    </row>
    <row r="6514" spans="1:12" x14ac:dyDescent="0.25">
      <c r="A6514" t="s">
        <v>25</v>
      </c>
      <c r="B6514">
        <v>1185732</v>
      </c>
      <c r="C6514">
        <v>44393</v>
      </c>
      <c r="D6514" t="s">
        <v>27</v>
      </c>
      <c r="E6514" t="s">
        <v>100</v>
      </c>
      <c r="F6514" t="s">
        <v>101</v>
      </c>
      <c r="G6514" t="s">
        <v>23</v>
      </c>
      <c r="H6514">
        <v>61</v>
      </c>
      <c r="I6514">
        <v>176</v>
      </c>
      <c r="J6514">
        <v>10736</v>
      </c>
      <c r="K6514" t="s">
        <v>83</v>
      </c>
      <c r="L6514" t="s">
        <v>20</v>
      </c>
    </row>
    <row r="6515" spans="1:12" x14ac:dyDescent="0.25">
      <c r="A6515" t="s">
        <v>25</v>
      </c>
      <c r="B6515">
        <v>1185732</v>
      </c>
      <c r="C6515">
        <v>44425</v>
      </c>
      <c r="D6515" t="s">
        <v>27</v>
      </c>
      <c r="E6515" t="s">
        <v>100</v>
      </c>
      <c r="F6515" t="s">
        <v>101</v>
      </c>
      <c r="G6515" t="s">
        <v>15</v>
      </c>
      <c r="H6515">
        <v>56</v>
      </c>
      <c r="I6515">
        <v>215</v>
      </c>
      <c r="J6515">
        <v>12040</v>
      </c>
      <c r="K6515" t="s">
        <v>83</v>
      </c>
      <c r="L6515" t="s">
        <v>17</v>
      </c>
    </row>
    <row r="6516" spans="1:12" x14ac:dyDescent="0.25">
      <c r="A6516" t="s">
        <v>25</v>
      </c>
      <c r="B6516">
        <v>1185732</v>
      </c>
      <c r="C6516">
        <v>44425</v>
      </c>
      <c r="D6516" t="s">
        <v>27</v>
      </c>
      <c r="E6516" t="s">
        <v>100</v>
      </c>
      <c r="F6516" t="s">
        <v>101</v>
      </c>
      <c r="G6516" t="s">
        <v>18</v>
      </c>
      <c r="H6516">
        <v>50</v>
      </c>
      <c r="I6516">
        <v>168</v>
      </c>
      <c r="J6516">
        <v>8400</v>
      </c>
      <c r="K6516" t="s">
        <v>83</v>
      </c>
      <c r="L6516" t="s">
        <v>17</v>
      </c>
    </row>
    <row r="6517" spans="1:12" x14ac:dyDescent="0.25">
      <c r="A6517" t="s">
        <v>25</v>
      </c>
      <c r="B6517">
        <v>1185732</v>
      </c>
      <c r="C6517">
        <v>44425</v>
      </c>
      <c r="D6517" t="s">
        <v>27</v>
      </c>
      <c r="E6517" t="s">
        <v>100</v>
      </c>
      <c r="F6517" t="s">
        <v>101</v>
      </c>
      <c r="G6517" t="s">
        <v>19</v>
      </c>
      <c r="H6517">
        <v>48</v>
      </c>
      <c r="I6517">
        <v>147</v>
      </c>
      <c r="J6517">
        <v>7056</v>
      </c>
      <c r="K6517" t="s">
        <v>83</v>
      </c>
      <c r="L6517" t="s">
        <v>20</v>
      </c>
    </row>
    <row r="6518" spans="1:12" x14ac:dyDescent="0.25">
      <c r="A6518" t="s">
        <v>25</v>
      </c>
      <c r="B6518">
        <v>1185732</v>
      </c>
      <c r="C6518">
        <v>44425</v>
      </c>
      <c r="D6518" t="s">
        <v>27</v>
      </c>
      <c r="E6518" t="s">
        <v>100</v>
      </c>
      <c r="F6518" t="s">
        <v>101</v>
      </c>
      <c r="G6518" t="s">
        <v>21</v>
      </c>
      <c r="H6518">
        <v>39</v>
      </c>
      <c r="I6518">
        <v>128</v>
      </c>
      <c r="J6518">
        <v>4992</v>
      </c>
      <c r="K6518" t="s">
        <v>83</v>
      </c>
      <c r="L6518" t="s">
        <v>20</v>
      </c>
    </row>
    <row r="6519" spans="1:12" x14ac:dyDescent="0.25">
      <c r="A6519" t="s">
        <v>25</v>
      </c>
      <c r="B6519">
        <v>1185732</v>
      </c>
      <c r="C6519">
        <v>44425</v>
      </c>
      <c r="D6519" t="s">
        <v>27</v>
      </c>
      <c r="E6519" t="s">
        <v>100</v>
      </c>
      <c r="F6519" t="s">
        <v>101</v>
      </c>
      <c r="G6519" t="s">
        <v>22</v>
      </c>
      <c r="H6519">
        <v>46</v>
      </c>
      <c r="I6519">
        <v>122</v>
      </c>
      <c r="J6519">
        <v>5612</v>
      </c>
      <c r="K6519" t="s">
        <v>83</v>
      </c>
      <c r="L6519" t="s">
        <v>17</v>
      </c>
    </row>
    <row r="6520" spans="1:12" x14ac:dyDescent="0.25">
      <c r="A6520" t="s">
        <v>25</v>
      </c>
      <c r="B6520">
        <v>1185732</v>
      </c>
      <c r="C6520">
        <v>44425</v>
      </c>
      <c r="D6520" t="s">
        <v>27</v>
      </c>
      <c r="E6520" t="s">
        <v>100</v>
      </c>
      <c r="F6520" t="s">
        <v>101</v>
      </c>
      <c r="G6520" t="s">
        <v>23</v>
      </c>
      <c r="H6520">
        <v>53</v>
      </c>
      <c r="I6520">
        <v>169</v>
      </c>
      <c r="J6520">
        <v>8957</v>
      </c>
      <c r="K6520" t="s">
        <v>83</v>
      </c>
      <c r="L6520" t="s">
        <v>20</v>
      </c>
    </row>
    <row r="6521" spans="1:12" x14ac:dyDescent="0.25">
      <c r="A6521" t="s">
        <v>25</v>
      </c>
      <c r="B6521">
        <v>1185732</v>
      </c>
      <c r="C6521">
        <v>44455</v>
      </c>
      <c r="D6521" t="s">
        <v>27</v>
      </c>
      <c r="E6521" t="s">
        <v>100</v>
      </c>
      <c r="F6521" t="s">
        <v>101</v>
      </c>
      <c r="G6521" t="s">
        <v>15</v>
      </c>
      <c r="H6521">
        <v>47</v>
      </c>
      <c r="I6521">
        <v>203</v>
      </c>
      <c r="J6521">
        <v>9541</v>
      </c>
      <c r="K6521" t="s">
        <v>83</v>
      </c>
      <c r="L6521" t="s">
        <v>17</v>
      </c>
    </row>
    <row r="6522" spans="1:12" x14ac:dyDescent="0.25">
      <c r="A6522" t="s">
        <v>25</v>
      </c>
      <c r="B6522">
        <v>1185732</v>
      </c>
      <c r="C6522">
        <v>44455</v>
      </c>
      <c r="D6522" t="s">
        <v>27</v>
      </c>
      <c r="E6522" t="s">
        <v>100</v>
      </c>
      <c r="F6522" t="s">
        <v>101</v>
      </c>
      <c r="G6522" t="s">
        <v>18</v>
      </c>
      <c r="H6522">
        <v>42</v>
      </c>
      <c r="I6522">
        <v>147</v>
      </c>
      <c r="J6522">
        <v>6174</v>
      </c>
      <c r="K6522" t="s">
        <v>83</v>
      </c>
      <c r="L6522" t="s">
        <v>17</v>
      </c>
    </row>
    <row r="6523" spans="1:12" x14ac:dyDescent="0.25">
      <c r="A6523" t="s">
        <v>25</v>
      </c>
      <c r="B6523">
        <v>1185732</v>
      </c>
      <c r="C6523">
        <v>44455</v>
      </c>
      <c r="D6523" t="s">
        <v>27</v>
      </c>
      <c r="E6523" t="s">
        <v>100</v>
      </c>
      <c r="F6523" t="s">
        <v>101</v>
      </c>
      <c r="G6523" t="s">
        <v>19</v>
      </c>
      <c r="H6523">
        <v>19</v>
      </c>
      <c r="I6523">
        <v>123</v>
      </c>
      <c r="J6523">
        <v>2337</v>
      </c>
      <c r="K6523" t="s">
        <v>83</v>
      </c>
      <c r="L6523" t="s">
        <v>20</v>
      </c>
    </row>
    <row r="6524" spans="1:12" x14ac:dyDescent="0.25">
      <c r="A6524" t="s">
        <v>25</v>
      </c>
      <c r="B6524">
        <v>1185732</v>
      </c>
      <c r="C6524">
        <v>44455</v>
      </c>
      <c r="D6524" t="s">
        <v>27</v>
      </c>
      <c r="E6524" t="s">
        <v>100</v>
      </c>
      <c r="F6524" t="s">
        <v>101</v>
      </c>
      <c r="G6524" t="s">
        <v>21</v>
      </c>
      <c r="H6524">
        <v>19</v>
      </c>
      <c r="I6524">
        <v>100</v>
      </c>
      <c r="J6524">
        <v>1900</v>
      </c>
      <c r="K6524" t="s">
        <v>83</v>
      </c>
      <c r="L6524" t="s">
        <v>20</v>
      </c>
    </row>
    <row r="6525" spans="1:12" x14ac:dyDescent="0.25">
      <c r="A6525" t="s">
        <v>25</v>
      </c>
      <c r="B6525">
        <v>1185732</v>
      </c>
      <c r="C6525">
        <v>44455</v>
      </c>
      <c r="D6525" t="s">
        <v>27</v>
      </c>
      <c r="E6525" t="s">
        <v>100</v>
      </c>
      <c r="F6525" t="s">
        <v>101</v>
      </c>
      <c r="G6525" t="s">
        <v>22</v>
      </c>
      <c r="H6525">
        <v>29</v>
      </c>
      <c r="I6525">
        <v>108</v>
      </c>
      <c r="J6525">
        <v>3132</v>
      </c>
      <c r="K6525" t="s">
        <v>83</v>
      </c>
      <c r="L6525" t="s">
        <v>17</v>
      </c>
    </row>
    <row r="6526" spans="1:12" x14ac:dyDescent="0.25">
      <c r="A6526" t="s">
        <v>25</v>
      </c>
      <c r="B6526">
        <v>1185732</v>
      </c>
      <c r="C6526">
        <v>44455</v>
      </c>
      <c r="D6526" t="s">
        <v>27</v>
      </c>
      <c r="E6526" t="s">
        <v>100</v>
      </c>
      <c r="F6526" t="s">
        <v>101</v>
      </c>
      <c r="G6526" t="s">
        <v>23</v>
      </c>
      <c r="H6526">
        <v>32</v>
      </c>
      <c r="I6526">
        <v>130</v>
      </c>
      <c r="J6526">
        <v>4160</v>
      </c>
      <c r="K6526" t="s">
        <v>83</v>
      </c>
      <c r="L6526" t="s">
        <v>20</v>
      </c>
    </row>
    <row r="6527" spans="1:12" x14ac:dyDescent="0.25">
      <c r="A6527" t="s">
        <v>25</v>
      </c>
      <c r="B6527">
        <v>1185732</v>
      </c>
      <c r="C6527">
        <v>44487</v>
      </c>
      <c r="D6527" t="s">
        <v>27</v>
      </c>
      <c r="E6527" t="s">
        <v>100</v>
      </c>
      <c r="F6527" t="s">
        <v>101</v>
      </c>
      <c r="G6527" t="s">
        <v>15</v>
      </c>
      <c r="H6527">
        <v>32</v>
      </c>
      <c r="I6527">
        <v>176</v>
      </c>
      <c r="J6527">
        <v>5632</v>
      </c>
      <c r="K6527" t="s">
        <v>83</v>
      </c>
      <c r="L6527" t="s">
        <v>17</v>
      </c>
    </row>
    <row r="6528" spans="1:12" x14ac:dyDescent="0.25">
      <c r="A6528" t="s">
        <v>25</v>
      </c>
      <c r="B6528">
        <v>1185732</v>
      </c>
      <c r="C6528">
        <v>44487</v>
      </c>
      <c r="D6528" t="s">
        <v>27</v>
      </c>
      <c r="E6528" t="s">
        <v>100</v>
      </c>
      <c r="F6528" t="s">
        <v>101</v>
      </c>
      <c r="G6528" t="s">
        <v>18</v>
      </c>
      <c r="H6528">
        <v>25</v>
      </c>
      <c r="I6528">
        <v>145</v>
      </c>
      <c r="J6528">
        <v>3625</v>
      </c>
      <c r="K6528" t="s">
        <v>83</v>
      </c>
      <c r="L6528" t="s">
        <v>17</v>
      </c>
    </row>
    <row r="6529" spans="1:12" x14ac:dyDescent="0.25">
      <c r="A6529" t="s">
        <v>25</v>
      </c>
      <c r="B6529">
        <v>1185732</v>
      </c>
      <c r="C6529">
        <v>44487</v>
      </c>
      <c r="D6529" t="s">
        <v>27</v>
      </c>
      <c r="E6529" t="s">
        <v>100</v>
      </c>
      <c r="F6529" t="s">
        <v>101</v>
      </c>
      <c r="G6529" t="s">
        <v>19</v>
      </c>
      <c r="H6529">
        <v>24</v>
      </c>
      <c r="I6529">
        <v>98</v>
      </c>
      <c r="J6529">
        <v>2352</v>
      </c>
      <c r="K6529" t="s">
        <v>83</v>
      </c>
      <c r="L6529" t="s">
        <v>20</v>
      </c>
    </row>
    <row r="6530" spans="1:12" x14ac:dyDescent="0.25">
      <c r="A6530" t="s">
        <v>25</v>
      </c>
      <c r="B6530">
        <v>1185732</v>
      </c>
      <c r="C6530">
        <v>44487</v>
      </c>
      <c r="D6530" t="s">
        <v>27</v>
      </c>
      <c r="E6530" t="s">
        <v>100</v>
      </c>
      <c r="F6530" t="s">
        <v>101</v>
      </c>
      <c r="G6530" t="s">
        <v>21</v>
      </c>
      <c r="H6530">
        <v>23</v>
      </c>
      <c r="I6530">
        <v>105</v>
      </c>
      <c r="J6530">
        <v>2415</v>
      </c>
      <c r="K6530" t="s">
        <v>83</v>
      </c>
      <c r="L6530" t="s">
        <v>20</v>
      </c>
    </row>
    <row r="6531" spans="1:12" x14ac:dyDescent="0.25">
      <c r="A6531" t="s">
        <v>25</v>
      </c>
      <c r="B6531">
        <v>1185732</v>
      </c>
      <c r="C6531">
        <v>44487</v>
      </c>
      <c r="D6531" t="s">
        <v>27</v>
      </c>
      <c r="E6531" t="s">
        <v>100</v>
      </c>
      <c r="F6531" t="s">
        <v>101</v>
      </c>
      <c r="G6531" t="s">
        <v>22</v>
      </c>
      <c r="H6531">
        <v>32</v>
      </c>
      <c r="I6531">
        <v>98</v>
      </c>
      <c r="J6531">
        <v>3136</v>
      </c>
      <c r="K6531" t="s">
        <v>83</v>
      </c>
      <c r="L6531" t="s">
        <v>17</v>
      </c>
    </row>
    <row r="6532" spans="1:12" x14ac:dyDescent="0.25">
      <c r="A6532" t="s">
        <v>26</v>
      </c>
      <c r="B6532">
        <v>1185732</v>
      </c>
      <c r="C6532">
        <v>44487</v>
      </c>
      <c r="D6532" t="s">
        <v>27</v>
      </c>
      <c r="E6532" t="s">
        <v>100</v>
      </c>
      <c r="F6532" t="s">
        <v>101</v>
      </c>
      <c r="G6532" t="s">
        <v>23</v>
      </c>
      <c r="H6532">
        <v>33</v>
      </c>
      <c r="I6532">
        <v>124</v>
      </c>
      <c r="J6532">
        <v>4092</v>
      </c>
      <c r="K6532" t="s">
        <v>83</v>
      </c>
      <c r="L6532" t="s">
        <v>20</v>
      </c>
    </row>
    <row r="6533" spans="1:12" x14ac:dyDescent="0.25">
      <c r="A6533" t="s">
        <v>26</v>
      </c>
      <c r="B6533">
        <v>1185732</v>
      </c>
      <c r="C6533">
        <v>44517</v>
      </c>
      <c r="D6533" t="s">
        <v>27</v>
      </c>
      <c r="E6533" t="s">
        <v>100</v>
      </c>
      <c r="F6533" t="s">
        <v>101</v>
      </c>
      <c r="G6533" t="s">
        <v>15</v>
      </c>
      <c r="H6533">
        <v>28</v>
      </c>
      <c r="I6533">
        <v>163</v>
      </c>
      <c r="J6533">
        <v>4564</v>
      </c>
      <c r="K6533" t="s">
        <v>83</v>
      </c>
      <c r="L6533" t="s">
        <v>17</v>
      </c>
    </row>
    <row r="6534" spans="1:12" x14ac:dyDescent="0.25">
      <c r="A6534" t="s">
        <v>26</v>
      </c>
      <c r="B6534">
        <v>1185732</v>
      </c>
      <c r="C6534">
        <v>44517</v>
      </c>
      <c r="D6534" t="s">
        <v>27</v>
      </c>
      <c r="E6534" t="s">
        <v>100</v>
      </c>
      <c r="F6534" t="s">
        <v>101</v>
      </c>
      <c r="G6534" t="s">
        <v>18</v>
      </c>
      <c r="H6534">
        <v>18</v>
      </c>
      <c r="I6534">
        <v>117</v>
      </c>
      <c r="J6534">
        <v>2106</v>
      </c>
      <c r="K6534" t="s">
        <v>83</v>
      </c>
      <c r="L6534" t="s">
        <v>17</v>
      </c>
    </row>
    <row r="6535" spans="1:12" x14ac:dyDescent="0.25">
      <c r="A6535" t="s">
        <v>26</v>
      </c>
      <c r="B6535">
        <v>1185732</v>
      </c>
      <c r="C6535">
        <v>44517</v>
      </c>
      <c r="D6535" t="s">
        <v>27</v>
      </c>
      <c r="E6535" t="s">
        <v>100</v>
      </c>
      <c r="F6535" t="s">
        <v>101</v>
      </c>
      <c r="G6535" t="s">
        <v>19</v>
      </c>
      <c r="H6535">
        <v>28</v>
      </c>
      <c r="I6535">
        <v>111</v>
      </c>
      <c r="J6535">
        <v>3108</v>
      </c>
      <c r="K6535" t="s">
        <v>83</v>
      </c>
      <c r="L6535" t="s">
        <v>20</v>
      </c>
    </row>
    <row r="6536" spans="1:12" x14ac:dyDescent="0.25">
      <c r="A6536" t="s">
        <v>26</v>
      </c>
      <c r="B6536">
        <v>1185732</v>
      </c>
      <c r="C6536">
        <v>44517</v>
      </c>
      <c r="D6536" t="s">
        <v>27</v>
      </c>
      <c r="E6536" t="s">
        <v>100</v>
      </c>
      <c r="F6536" t="s">
        <v>101</v>
      </c>
      <c r="G6536" t="s">
        <v>21</v>
      </c>
      <c r="H6536">
        <v>54</v>
      </c>
      <c r="I6536">
        <v>117</v>
      </c>
      <c r="J6536">
        <v>6318</v>
      </c>
      <c r="K6536" t="s">
        <v>83</v>
      </c>
      <c r="L6536" t="s">
        <v>20</v>
      </c>
    </row>
    <row r="6537" spans="1:12" x14ac:dyDescent="0.25">
      <c r="A6537" t="s">
        <v>26</v>
      </c>
      <c r="B6537">
        <v>1185732</v>
      </c>
      <c r="C6537">
        <v>44517</v>
      </c>
      <c r="D6537" t="s">
        <v>27</v>
      </c>
      <c r="E6537" t="s">
        <v>100</v>
      </c>
      <c r="F6537" t="s">
        <v>101</v>
      </c>
      <c r="G6537" t="s">
        <v>22</v>
      </c>
      <c r="H6537">
        <v>71</v>
      </c>
      <c r="I6537">
        <v>123</v>
      </c>
      <c r="J6537">
        <v>8733</v>
      </c>
      <c r="K6537" t="s">
        <v>83</v>
      </c>
      <c r="L6537" t="s">
        <v>17</v>
      </c>
    </row>
    <row r="6538" spans="1:12" x14ac:dyDescent="0.25">
      <c r="A6538" t="s">
        <v>26</v>
      </c>
      <c r="B6538">
        <v>1185732</v>
      </c>
      <c r="C6538">
        <v>44517</v>
      </c>
      <c r="D6538" t="s">
        <v>27</v>
      </c>
      <c r="E6538" t="s">
        <v>100</v>
      </c>
      <c r="F6538" t="s">
        <v>101</v>
      </c>
      <c r="G6538" t="s">
        <v>23</v>
      </c>
      <c r="H6538">
        <v>68</v>
      </c>
      <c r="I6538">
        <v>158</v>
      </c>
      <c r="J6538">
        <v>10744</v>
      </c>
      <c r="K6538" t="s">
        <v>83</v>
      </c>
      <c r="L6538" t="s">
        <v>20</v>
      </c>
    </row>
    <row r="6539" spans="1:12" x14ac:dyDescent="0.25">
      <c r="A6539" t="s">
        <v>26</v>
      </c>
      <c r="B6539">
        <v>1185732</v>
      </c>
      <c r="C6539">
        <v>44546</v>
      </c>
      <c r="D6539" t="s">
        <v>27</v>
      </c>
      <c r="E6539" t="s">
        <v>100</v>
      </c>
      <c r="F6539" t="s">
        <v>101</v>
      </c>
      <c r="G6539" t="s">
        <v>15</v>
      </c>
      <c r="H6539">
        <v>68</v>
      </c>
      <c r="I6539">
        <v>194</v>
      </c>
      <c r="J6539">
        <v>13192</v>
      </c>
      <c r="K6539" t="s">
        <v>83</v>
      </c>
      <c r="L6539" t="s">
        <v>17</v>
      </c>
    </row>
    <row r="6540" spans="1:12" x14ac:dyDescent="0.25">
      <c r="A6540" t="s">
        <v>26</v>
      </c>
      <c r="B6540">
        <v>1185732</v>
      </c>
      <c r="C6540">
        <v>44546</v>
      </c>
      <c r="D6540" t="s">
        <v>27</v>
      </c>
      <c r="E6540" t="s">
        <v>100</v>
      </c>
      <c r="F6540" t="s">
        <v>101</v>
      </c>
      <c r="G6540" t="s">
        <v>18</v>
      </c>
      <c r="H6540">
        <v>58</v>
      </c>
      <c r="I6540">
        <v>155</v>
      </c>
      <c r="J6540">
        <v>8990</v>
      </c>
      <c r="K6540" t="s">
        <v>83</v>
      </c>
      <c r="L6540" t="s">
        <v>17</v>
      </c>
    </row>
    <row r="6541" spans="1:12" x14ac:dyDescent="0.25">
      <c r="A6541" t="s">
        <v>26</v>
      </c>
      <c r="B6541">
        <v>1185732</v>
      </c>
      <c r="C6541">
        <v>44546</v>
      </c>
      <c r="D6541" t="s">
        <v>27</v>
      </c>
      <c r="E6541" t="s">
        <v>100</v>
      </c>
      <c r="F6541" t="s">
        <v>101</v>
      </c>
      <c r="G6541" t="s">
        <v>19</v>
      </c>
      <c r="H6541">
        <v>59</v>
      </c>
      <c r="I6541">
        <v>137</v>
      </c>
      <c r="J6541">
        <v>8083</v>
      </c>
      <c r="K6541" t="s">
        <v>83</v>
      </c>
      <c r="L6541" t="s">
        <v>20</v>
      </c>
    </row>
    <row r="6542" spans="1:12" x14ac:dyDescent="0.25">
      <c r="A6542" t="s">
        <v>26</v>
      </c>
      <c r="B6542">
        <v>1185732</v>
      </c>
      <c r="C6542">
        <v>44546</v>
      </c>
      <c r="D6542" t="s">
        <v>27</v>
      </c>
      <c r="E6542" t="s">
        <v>100</v>
      </c>
      <c r="F6542" t="s">
        <v>101</v>
      </c>
      <c r="G6542" t="s">
        <v>21</v>
      </c>
      <c r="H6542">
        <v>56</v>
      </c>
      <c r="I6542">
        <v>133</v>
      </c>
      <c r="J6542">
        <v>7448</v>
      </c>
      <c r="K6542" t="s">
        <v>83</v>
      </c>
      <c r="L6542" t="s">
        <v>20</v>
      </c>
    </row>
    <row r="6543" spans="1:12" x14ac:dyDescent="0.25">
      <c r="A6543" t="s">
        <v>26</v>
      </c>
      <c r="B6543">
        <v>1185732</v>
      </c>
      <c r="C6543">
        <v>44546</v>
      </c>
      <c r="D6543" t="s">
        <v>27</v>
      </c>
      <c r="E6543" t="s">
        <v>100</v>
      </c>
      <c r="F6543" t="s">
        <v>101</v>
      </c>
      <c r="G6543" t="s">
        <v>22</v>
      </c>
      <c r="H6543">
        <v>65</v>
      </c>
      <c r="I6543">
        <v>124</v>
      </c>
      <c r="J6543">
        <v>8060</v>
      </c>
      <c r="K6543" t="s">
        <v>83</v>
      </c>
      <c r="L6543" t="s">
        <v>17</v>
      </c>
    </row>
    <row r="6544" spans="1:12" x14ac:dyDescent="0.25">
      <c r="A6544" t="s">
        <v>26</v>
      </c>
      <c r="B6544">
        <v>1185732</v>
      </c>
      <c r="C6544">
        <v>44546</v>
      </c>
      <c r="D6544" t="s">
        <v>27</v>
      </c>
      <c r="E6544" t="s">
        <v>100</v>
      </c>
      <c r="F6544" t="s">
        <v>101</v>
      </c>
      <c r="G6544" t="s">
        <v>23</v>
      </c>
      <c r="H6544">
        <v>71</v>
      </c>
      <c r="I6544">
        <v>144</v>
      </c>
      <c r="J6544">
        <v>10224</v>
      </c>
      <c r="K6544" t="s">
        <v>83</v>
      </c>
      <c r="L6544" t="s">
        <v>20</v>
      </c>
    </row>
    <row r="6545" spans="1:12" x14ac:dyDescent="0.25">
      <c r="A6545" t="s">
        <v>26</v>
      </c>
      <c r="B6545">
        <v>1197831</v>
      </c>
      <c r="C6545">
        <v>44219</v>
      </c>
      <c r="D6545" t="s">
        <v>27</v>
      </c>
      <c r="E6545" t="s">
        <v>100</v>
      </c>
      <c r="F6545" t="s">
        <v>101</v>
      </c>
      <c r="G6545" t="s">
        <v>15</v>
      </c>
      <c r="H6545">
        <v>24</v>
      </c>
      <c r="I6545">
        <v>176</v>
      </c>
      <c r="J6545">
        <v>4224</v>
      </c>
      <c r="K6545" t="s">
        <v>83</v>
      </c>
      <c r="L6545" t="s">
        <v>17</v>
      </c>
    </row>
    <row r="6546" spans="1:12" x14ac:dyDescent="0.25">
      <c r="A6546" t="s">
        <v>26</v>
      </c>
      <c r="B6546">
        <v>1197831</v>
      </c>
      <c r="C6546">
        <v>44219</v>
      </c>
      <c r="D6546" t="s">
        <v>27</v>
      </c>
      <c r="E6546" t="s">
        <v>100</v>
      </c>
      <c r="F6546" t="s">
        <v>101</v>
      </c>
      <c r="G6546" t="s">
        <v>18</v>
      </c>
      <c r="H6546">
        <v>25</v>
      </c>
      <c r="I6546">
        <v>131</v>
      </c>
      <c r="J6546">
        <v>3275</v>
      </c>
      <c r="K6546" t="s">
        <v>83</v>
      </c>
      <c r="L6546" t="s">
        <v>17</v>
      </c>
    </row>
    <row r="6547" spans="1:12" x14ac:dyDescent="0.25">
      <c r="A6547" t="s">
        <v>26</v>
      </c>
      <c r="B6547">
        <v>1197831</v>
      </c>
      <c r="C6547">
        <v>44219</v>
      </c>
      <c r="D6547" t="s">
        <v>27</v>
      </c>
      <c r="E6547" t="s">
        <v>100</v>
      </c>
      <c r="F6547" t="s">
        <v>101</v>
      </c>
      <c r="G6547" t="s">
        <v>19</v>
      </c>
      <c r="H6547">
        <v>14</v>
      </c>
      <c r="I6547">
        <v>117</v>
      </c>
      <c r="J6547">
        <v>1638</v>
      </c>
      <c r="K6547" t="s">
        <v>83</v>
      </c>
      <c r="L6547" t="s">
        <v>20</v>
      </c>
    </row>
    <row r="6548" spans="1:12" x14ac:dyDescent="0.25">
      <c r="A6548" t="s">
        <v>26</v>
      </c>
      <c r="B6548">
        <v>1197831</v>
      </c>
      <c r="C6548">
        <v>44219</v>
      </c>
      <c r="D6548" t="s">
        <v>27</v>
      </c>
      <c r="E6548" t="s">
        <v>100</v>
      </c>
      <c r="F6548" t="s">
        <v>101</v>
      </c>
      <c r="G6548" t="s">
        <v>21</v>
      </c>
      <c r="H6548">
        <v>19</v>
      </c>
      <c r="I6548">
        <v>78</v>
      </c>
      <c r="J6548">
        <v>1482</v>
      </c>
      <c r="K6548" t="s">
        <v>83</v>
      </c>
      <c r="L6548" t="s">
        <v>20</v>
      </c>
    </row>
    <row r="6549" spans="1:12" x14ac:dyDescent="0.25">
      <c r="A6549" t="s">
        <v>26</v>
      </c>
      <c r="B6549">
        <v>1197831</v>
      </c>
      <c r="C6549">
        <v>44219</v>
      </c>
      <c r="D6549" t="s">
        <v>27</v>
      </c>
      <c r="E6549" t="s">
        <v>100</v>
      </c>
      <c r="F6549" t="s">
        <v>101</v>
      </c>
      <c r="G6549" t="s">
        <v>22</v>
      </c>
      <c r="H6549">
        <v>34</v>
      </c>
      <c r="I6549">
        <v>95</v>
      </c>
      <c r="J6549">
        <v>3230</v>
      </c>
      <c r="K6549" t="s">
        <v>83</v>
      </c>
      <c r="L6549" t="s">
        <v>17</v>
      </c>
    </row>
    <row r="6550" spans="1:12" x14ac:dyDescent="0.25">
      <c r="A6550" t="s">
        <v>26</v>
      </c>
      <c r="B6550">
        <v>1197831</v>
      </c>
      <c r="C6550">
        <v>44219</v>
      </c>
      <c r="D6550" t="s">
        <v>27</v>
      </c>
      <c r="E6550" t="s">
        <v>100</v>
      </c>
      <c r="F6550" t="s">
        <v>101</v>
      </c>
      <c r="G6550" t="s">
        <v>23</v>
      </c>
      <c r="H6550">
        <v>23</v>
      </c>
      <c r="I6550">
        <v>122</v>
      </c>
      <c r="J6550">
        <v>2806</v>
      </c>
      <c r="K6550" t="s">
        <v>83</v>
      </c>
      <c r="L6550" t="s">
        <v>20</v>
      </c>
    </row>
    <row r="6551" spans="1:12" x14ac:dyDescent="0.25">
      <c r="A6551" t="s">
        <v>26</v>
      </c>
      <c r="B6551">
        <v>1197831</v>
      </c>
      <c r="C6551">
        <v>44248</v>
      </c>
      <c r="D6551" t="s">
        <v>27</v>
      </c>
      <c r="E6551" t="s">
        <v>100</v>
      </c>
      <c r="F6551" t="s">
        <v>101</v>
      </c>
      <c r="G6551" t="s">
        <v>15</v>
      </c>
      <c r="H6551">
        <v>24</v>
      </c>
      <c r="I6551">
        <v>189</v>
      </c>
      <c r="J6551">
        <v>4536</v>
      </c>
      <c r="K6551" t="s">
        <v>83</v>
      </c>
      <c r="L6551" t="s">
        <v>17</v>
      </c>
    </row>
    <row r="6552" spans="1:12" x14ac:dyDescent="0.25">
      <c r="A6552" t="s">
        <v>26</v>
      </c>
      <c r="B6552">
        <v>1197831</v>
      </c>
      <c r="C6552">
        <v>44248</v>
      </c>
      <c r="D6552" t="s">
        <v>27</v>
      </c>
      <c r="E6552" t="s">
        <v>100</v>
      </c>
      <c r="F6552" t="s">
        <v>101</v>
      </c>
      <c r="G6552" t="s">
        <v>18</v>
      </c>
      <c r="H6552">
        <v>24</v>
      </c>
      <c r="I6552">
        <v>105</v>
      </c>
      <c r="J6552">
        <v>2520</v>
      </c>
      <c r="K6552" t="s">
        <v>83</v>
      </c>
      <c r="L6552" t="s">
        <v>17</v>
      </c>
    </row>
    <row r="6553" spans="1:12" x14ac:dyDescent="0.25">
      <c r="A6553" t="s">
        <v>26</v>
      </c>
      <c r="B6553">
        <v>1197831</v>
      </c>
      <c r="C6553">
        <v>44248</v>
      </c>
      <c r="D6553" t="s">
        <v>27</v>
      </c>
      <c r="E6553" t="s">
        <v>100</v>
      </c>
      <c r="F6553" t="s">
        <v>101</v>
      </c>
      <c r="G6553" t="s">
        <v>19</v>
      </c>
      <c r="H6553">
        <v>14</v>
      </c>
      <c r="I6553">
        <v>120</v>
      </c>
      <c r="J6553">
        <v>1680</v>
      </c>
      <c r="K6553" t="s">
        <v>83</v>
      </c>
      <c r="L6553" t="s">
        <v>20</v>
      </c>
    </row>
    <row r="6554" spans="1:12" x14ac:dyDescent="0.25">
      <c r="A6554" t="s">
        <v>25</v>
      </c>
      <c r="B6554">
        <v>1197831</v>
      </c>
      <c r="C6554">
        <v>44248</v>
      </c>
      <c r="D6554" t="s">
        <v>27</v>
      </c>
      <c r="E6554" t="s">
        <v>102</v>
      </c>
      <c r="F6554" t="s">
        <v>103</v>
      </c>
      <c r="G6554" t="s">
        <v>21</v>
      </c>
      <c r="H6554">
        <v>18</v>
      </c>
      <c r="I6554">
        <v>70</v>
      </c>
      <c r="J6554">
        <v>1260</v>
      </c>
      <c r="K6554" t="s">
        <v>83</v>
      </c>
      <c r="L6554" t="s">
        <v>20</v>
      </c>
    </row>
    <row r="6555" spans="1:12" x14ac:dyDescent="0.25">
      <c r="A6555" t="s">
        <v>25</v>
      </c>
      <c r="B6555">
        <v>1197831</v>
      </c>
      <c r="C6555">
        <v>44248</v>
      </c>
      <c r="D6555" t="s">
        <v>27</v>
      </c>
      <c r="E6555" t="s">
        <v>102</v>
      </c>
      <c r="F6555" t="s">
        <v>103</v>
      </c>
      <c r="G6555" t="s">
        <v>22</v>
      </c>
      <c r="H6555">
        <v>34</v>
      </c>
      <c r="I6555">
        <v>98</v>
      </c>
      <c r="J6555">
        <v>3332</v>
      </c>
      <c r="K6555" t="s">
        <v>83</v>
      </c>
      <c r="L6555" t="s">
        <v>17</v>
      </c>
    </row>
    <row r="6556" spans="1:12" x14ac:dyDescent="0.25">
      <c r="A6556" t="s">
        <v>25</v>
      </c>
      <c r="B6556">
        <v>1197831</v>
      </c>
      <c r="C6556">
        <v>44248</v>
      </c>
      <c r="D6556" t="s">
        <v>27</v>
      </c>
      <c r="E6556" t="s">
        <v>102</v>
      </c>
      <c r="F6556" t="s">
        <v>103</v>
      </c>
      <c r="G6556" t="s">
        <v>23</v>
      </c>
      <c r="H6556">
        <v>19</v>
      </c>
      <c r="I6556">
        <v>115</v>
      </c>
      <c r="J6556">
        <v>2185</v>
      </c>
      <c r="K6556" t="s">
        <v>83</v>
      </c>
      <c r="L6556" t="s">
        <v>20</v>
      </c>
    </row>
    <row r="6557" spans="1:12" x14ac:dyDescent="0.25">
      <c r="A6557" t="s">
        <v>25</v>
      </c>
      <c r="B6557">
        <v>1197831</v>
      </c>
      <c r="C6557">
        <v>44274</v>
      </c>
      <c r="D6557" t="s">
        <v>27</v>
      </c>
      <c r="E6557" t="s">
        <v>102</v>
      </c>
      <c r="F6557" t="s">
        <v>103</v>
      </c>
      <c r="G6557" t="s">
        <v>15</v>
      </c>
      <c r="H6557">
        <v>18</v>
      </c>
      <c r="I6557">
        <v>181</v>
      </c>
      <c r="J6557">
        <v>3258</v>
      </c>
      <c r="K6557" t="s">
        <v>83</v>
      </c>
      <c r="L6557" t="s">
        <v>17</v>
      </c>
    </row>
    <row r="6558" spans="1:12" x14ac:dyDescent="0.25">
      <c r="A6558" t="s">
        <v>25</v>
      </c>
      <c r="B6558">
        <v>1197831</v>
      </c>
      <c r="C6558">
        <v>44274</v>
      </c>
      <c r="D6558" t="s">
        <v>27</v>
      </c>
      <c r="E6558" t="s">
        <v>102</v>
      </c>
      <c r="F6558" t="s">
        <v>103</v>
      </c>
      <c r="G6558" t="s">
        <v>18</v>
      </c>
      <c r="H6558">
        <v>20</v>
      </c>
      <c r="I6558">
        <v>98</v>
      </c>
      <c r="J6558">
        <v>1960</v>
      </c>
      <c r="K6558" t="s">
        <v>83</v>
      </c>
      <c r="L6558" t="s">
        <v>17</v>
      </c>
    </row>
    <row r="6559" spans="1:12" x14ac:dyDescent="0.25">
      <c r="A6559" t="s">
        <v>25</v>
      </c>
      <c r="B6559">
        <v>1197831</v>
      </c>
      <c r="C6559">
        <v>44274</v>
      </c>
      <c r="D6559" t="s">
        <v>27</v>
      </c>
      <c r="E6559" t="s">
        <v>102</v>
      </c>
      <c r="F6559" t="s">
        <v>103</v>
      </c>
      <c r="G6559" t="s">
        <v>19</v>
      </c>
      <c r="H6559">
        <v>10</v>
      </c>
      <c r="I6559">
        <v>88</v>
      </c>
      <c r="J6559">
        <v>880</v>
      </c>
      <c r="K6559" t="s">
        <v>83</v>
      </c>
      <c r="L6559" t="s">
        <v>20</v>
      </c>
    </row>
    <row r="6560" spans="1:12" x14ac:dyDescent="0.25">
      <c r="A6560" t="s">
        <v>25</v>
      </c>
      <c r="B6560">
        <v>1197831</v>
      </c>
      <c r="C6560">
        <v>44274</v>
      </c>
      <c r="D6560" t="s">
        <v>27</v>
      </c>
      <c r="E6560" t="s">
        <v>102</v>
      </c>
      <c r="F6560" t="s">
        <v>103</v>
      </c>
      <c r="G6560" t="s">
        <v>21</v>
      </c>
      <c r="H6560">
        <v>19</v>
      </c>
      <c r="I6560">
        <v>60</v>
      </c>
      <c r="J6560">
        <v>1140</v>
      </c>
      <c r="K6560" t="s">
        <v>83</v>
      </c>
      <c r="L6560" t="s">
        <v>20</v>
      </c>
    </row>
    <row r="6561" spans="1:12" x14ac:dyDescent="0.25">
      <c r="A6561" t="s">
        <v>25</v>
      </c>
      <c r="B6561">
        <v>1197831</v>
      </c>
      <c r="C6561">
        <v>44274</v>
      </c>
      <c r="D6561" t="s">
        <v>27</v>
      </c>
      <c r="E6561" t="s">
        <v>102</v>
      </c>
      <c r="F6561" t="s">
        <v>103</v>
      </c>
      <c r="G6561" t="s">
        <v>22</v>
      </c>
      <c r="H6561">
        <v>32</v>
      </c>
      <c r="I6561">
        <v>65</v>
      </c>
      <c r="J6561">
        <v>2080</v>
      </c>
      <c r="K6561" t="s">
        <v>83</v>
      </c>
      <c r="L6561" t="s">
        <v>17</v>
      </c>
    </row>
    <row r="6562" spans="1:12" x14ac:dyDescent="0.25">
      <c r="A6562" t="s">
        <v>25</v>
      </c>
      <c r="B6562">
        <v>1197831</v>
      </c>
      <c r="C6562">
        <v>44274</v>
      </c>
      <c r="D6562" t="s">
        <v>27</v>
      </c>
      <c r="E6562" t="s">
        <v>102</v>
      </c>
      <c r="F6562" t="s">
        <v>103</v>
      </c>
      <c r="G6562" t="s">
        <v>23</v>
      </c>
      <c r="H6562">
        <v>24</v>
      </c>
      <c r="I6562">
        <v>102</v>
      </c>
      <c r="J6562">
        <v>2448</v>
      </c>
      <c r="K6562" t="s">
        <v>83</v>
      </c>
      <c r="L6562" t="s">
        <v>20</v>
      </c>
    </row>
    <row r="6563" spans="1:12" x14ac:dyDescent="0.25">
      <c r="A6563" t="s">
        <v>25</v>
      </c>
      <c r="B6563">
        <v>1197831</v>
      </c>
      <c r="C6563">
        <v>44306</v>
      </c>
      <c r="D6563" t="s">
        <v>27</v>
      </c>
      <c r="E6563" t="s">
        <v>102</v>
      </c>
      <c r="F6563" t="s">
        <v>103</v>
      </c>
      <c r="G6563" t="s">
        <v>15</v>
      </c>
      <c r="H6563">
        <v>23</v>
      </c>
      <c r="I6563">
        <v>174</v>
      </c>
      <c r="J6563">
        <v>4002</v>
      </c>
      <c r="K6563" t="s">
        <v>83</v>
      </c>
      <c r="L6563" t="s">
        <v>17</v>
      </c>
    </row>
    <row r="6564" spans="1:12" x14ac:dyDescent="0.25">
      <c r="A6564" t="s">
        <v>25</v>
      </c>
      <c r="B6564">
        <v>1197831</v>
      </c>
      <c r="C6564">
        <v>44306</v>
      </c>
      <c r="D6564" t="s">
        <v>27</v>
      </c>
      <c r="E6564" t="s">
        <v>102</v>
      </c>
      <c r="F6564" t="s">
        <v>103</v>
      </c>
      <c r="G6564" t="s">
        <v>18</v>
      </c>
      <c r="H6564">
        <v>24</v>
      </c>
      <c r="I6564">
        <v>81</v>
      </c>
      <c r="J6564">
        <v>1944</v>
      </c>
      <c r="K6564" t="s">
        <v>83</v>
      </c>
      <c r="L6564" t="s">
        <v>17</v>
      </c>
    </row>
    <row r="6565" spans="1:12" x14ac:dyDescent="0.25">
      <c r="A6565" t="s">
        <v>25</v>
      </c>
      <c r="B6565">
        <v>1197831</v>
      </c>
      <c r="C6565">
        <v>44306</v>
      </c>
      <c r="D6565" t="s">
        <v>27</v>
      </c>
      <c r="E6565" t="s">
        <v>102</v>
      </c>
      <c r="F6565" t="s">
        <v>103</v>
      </c>
      <c r="G6565" t="s">
        <v>19</v>
      </c>
      <c r="H6565">
        <v>14</v>
      </c>
      <c r="I6565">
        <v>75</v>
      </c>
      <c r="J6565">
        <v>1050</v>
      </c>
      <c r="K6565" t="s">
        <v>83</v>
      </c>
      <c r="L6565" t="s">
        <v>20</v>
      </c>
    </row>
    <row r="6566" spans="1:12" x14ac:dyDescent="0.25">
      <c r="A6566" t="s">
        <v>25</v>
      </c>
      <c r="B6566">
        <v>1197831</v>
      </c>
      <c r="C6566">
        <v>44306</v>
      </c>
      <c r="D6566" t="s">
        <v>27</v>
      </c>
      <c r="E6566" t="s">
        <v>102</v>
      </c>
      <c r="F6566" t="s">
        <v>103</v>
      </c>
      <c r="G6566" t="s">
        <v>21</v>
      </c>
      <c r="H6566">
        <v>20</v>
      </c>
      <c r="I6566">
        <v>63</v>
      </c>
      <c r="J6566">
        <v>1260</v>
      </c>
      <c r="K6566" t="s">
        <v>83</v>
      </c>
      <c r="L6566" t="s">
        <v>20</v>
      </c>
    </row>
    <row r="6567" spans="1:12" x14ac:dyDescent="0.25">
      <c r="A6567" t="s">
        <v>25</v>
      </c>
      <c r="B6567">
        <v>1197831</v>
      </c>
      <c r="C6567">
        <v>44306</v>
      </c>
      <c r="D6567" t="s">
        <v>27</v>
      </c>
      <c r="E6567" t="s">
        <v>102</v>
      </c>
      <c r="F6567" t="s">
        <v>103</v>
      </c>
      <c r="G6567" t="s">
        <v>22</v>
      </c>
      <c r="H6567">
        <v>37</v>
      </c>
      <c r="I6567">
        <v>73</v>
      </c>
      <c r="J6567">
        <v>2701</v>
      </c>
      <c r="K6567" t="s">
        <v>83</v>
      </c>
      <c r="L6567" t="s">
        <v>17</v>
      </c>
    </row>
    <row r="6568" spans="1:12" x14ac:dyDescent="0.25">
      <c r="A6568" t="s">
        <v>25</v>
      </c>
      <c r="B6568">
        <v>1197831</v>
      </c>
      <c r="C6568">
        <v>44306</v>
      </c>
      <c r="D6568" t="s">
        <v>27</v>
      </c>
      <c r="E6568" t="s">
        <v>102</v>
      </c>
      <c r="F6568" t="s">
        <v>103</v>
      </c>
      <c r="G6568" t="s">
        <v>23</v>
      </c>
      <c r="H6568">
        <v>28</v>
      </c>
      <c r="I6568">
        <v>116</v>
      </c>
      <c r="J6568">
        <v>3248</v>
      </c>
      <c r="K6568" t="s">
        <v>83</v>
      </c>
      <c r="L6568" t="s">
        <v>20</v>
      </c>
    </row>
    <row r="6569" spans="1:12" x14ac:dyDescent="0.25">
      <c r="A6569" t="s">
        <v>25</v>
      </c>
      <c r="B6569">
        <v>1197831</v>
      </c>
      <c r="C6569">
        <v>44335</v>
      </c>
      <c r="D6569" t="s">
        <v>27</v>
      </c>
      <c r="E6569" t="s">
        <v>102</v>
      </c>
      <c r="F6569" t="s">
        <v>103</v>
      </c>
      <c r="G6569" t="s">
        <v>15</v>
      </c>
      <c r="H6569">
        <v>39</v>
      </c>
      <c r="I6569">
        <v>181</v>
      </c>
      <c r="J6569">
        <v>7059</v>
      </c>
      <c r="K6569" t="s">
        <v>83</v>
      </c>
      <c r="L6569" t="s">
        <v>17</v>
      </c>
    </row>
    <row r="6570" spans="1:12" x14ac:dyDescent="0.25">
      <c r="A6570" t="s">
        <v>25</v>
      </c>
      <c r="B6570">
        <v>1197831</v>
      </c>
      <c r="C6570">
        <v>44335</v>
      </c>
      <c r="D6570" t="s">
        <v>27</v>
      </c>
      <c r="E6570" t="s">
        <v>102</v>
      </c>
      <c r="F6570" t="s">
        <v>103</v>
      </c>
      <c r="G6570" t="s">
        <v>18</v>
      </c>
      <c r="H6570">
        <v>38</v>
      </c>
      <c r="I6570">
        <v>113</v>
      </c>
      <c r="J6570">
        <v>4294</v>
      </c>
      <c r="K6570" t="s">
        <v>83</v>
      </c>
      <c r="L6570" t="s">
        <v>17</v>
      </c>
    </row>
    <row r="6571" spans="1:12" x14ac:dyDescent="0.25">
      <c r="A6571" t="s">
        <v>25</v>
      </c>
      <c r="B6571">
        <v>1197831</v>
      </c>
      <c r="C6571">
        <v>44335</v>
      </c>
      <c r="D6571" t="s">
        <v>27</v>
      </c>
      <c r="E6571" t="s">
        <v>102</v>
      </c>
      <c r="F6571" t="s">
        <v>103</v>
      </c>
      <c r="G6571" t="s">
        <v>19</v>
      </c>
      <c r="H6571">
        <v>34</v>
      </c>
      <c r="I6571">
        <v>91</v>
      </c>
      <c r="J6571">
        <v>3094</v>
      </c>
      <c r="K6571" t="s">
        <v>83</v>
      </c>
      <c r="L6571" t="s">
        <v>20</v>
      </c>
    </row>
    <row r="6572" spans="1:12" x14ac:dyDescent="0.25">
      <c r="A6572" t="s">
        <v>25</v>
      </c>
      <c r="B6572">
        <v>1197831</v>
      </c>
      <c r="C6572">
        <v>44335</v>
      </c>
      <c r="D6572" t="s">
        <v>27</v>
      </c>
      <c r="E6572" t="s">
        <v>102</v>
      </c>
      <c r="F6572" t="s">
        <v>103</v>
      </c>
      <c r="G6572" t="s">
        <v>21</v>
      </c>
      <c r="H6572">
        <v>34</v>
      </c>
      <c r="I6572">
        <v>78</v>
      </c>
      <c r="J6572">
        <v>2652</v>
      </c>
      <c r="K6572" t="s">
        <v>83</v>
      </c>
      <c r="L6572" t="s">
        <v>20</v>
      </c>
    </row>
    <row r="6573" spans="1:12" x14ac:dyDescent="0.25">
      <c r="A6573" t="s">
        <v>25</v>
      </c>
      <c r="B6573">
        <v>1197831</v>
      </c>
      <c r="C6573">
        <v>44335</v>
      </c>
      <c r="D6573" t="s">
        <v>27</v>
      </c>
      <c r="E6573" t="s">
        <v>102</v>
      </c>
      <c r="F6573" t="s">
        <v>103</v>
      </c>
      <c r="G6573" t="s">
        <v>22</v>
      </c>
      <c r="H6573">
        <v>42</v>
      </c>
      <c r="I6573">
        <v>85</v>
      </c>
      <c r="J6573">
        <v>3570</v>
      </c>
      <c r="K6573" t="s">
        <v>83</v>
      </c>
      <c r="L6573" t="s">
        <v>17</v>
      </c>
    </row>
    <row r="6574" spans="1:12" x14ac:dyDescent="0.25">
      <c r="A6574" t="s">
        <v>25</v>
      </c>
      <c r="B6574">
        <v>1197831</v>
      </c>
      <c r="C6574">
        <v>44335</v>
      </c>
      <c r="D6574" t="s">
        <v>27</v>
      </c>
      <c r="E6574" t="s">
        <v>102</v>
      </c>
      <c r="F6574" t="s">
        <v>103</v>
      </c>
      <c r="G6574" t="s">
        <v>23</v>
      </c>
      <c r="H6574">
        <v>44</v>
      </c>
      <c r="I6574">
        <v>111</v>
      </c>
      <c r="J6574">
        <v>4884</v>
      </c>
      <c r="K6574" t="s">
        <v>83</v>
      </c>
      <c r="L6574" t="s">
        <v>20</v>
      </c>
    </row>
    <row r="6575" spans="1:12" x14ac:dyDescent="0.25">
      <c r="A6575" t="s">
        <v>25</v>
      </c>
      <c r="B6575">
        <v>1197831</v>
      </c>
      <c r="C6575">
        <v>44368</v>
      </c>
      <c r="D6575" t="s">
        <v>27</v>
      </c>
      <c r="E6575" t="s">
        <v>102</v>
      </c>
      <c r="F6575" t="s">
        <v>103</v>
      </c>
      <c r="G6575" t="s">
        <v>15</v>
      </c>
      <c r="H6575">
        <v>36</v>
      </c>
      <c r="I6575">
        <v>203</v>
      </c>
      <c r="J6575">
        <v>7308</v>
      </c>
      <c r="K6575" t="s">
        <v>83</v>
      </c>
      <c r="L6575" t="s">
        <v>17</v>
      </c>
    </row>
    <row r="6576" spans="1:12" x14ac:dyDescent="0.25">
      <c r="A6576" t="s">
        <v>25</v>
      </c>
      <c r="B6576">
        <v>1197831</v>
      </c>
      <c r="C6576">
        <v>44368</v>
      </c>
      <c r="D6576" t="s">
        <v>27</v>
      </c>
      <c r="E6576" t="s">
        <v>102</v>
      </c>
      <c r="F6576" t="s">
        <v>103</v>
      </c>
      <c r="G6576" t="s">
        <v>18</v>
      </c>
      <c r="H6576">
        <v>32</v>
      </c>
      <c r="I6576">
        <v>106</v>
      </c>
      <c r="J6576">
        <v>3392</v>
      </c>
      <c r="K6576" t="s">
        <v>83</v>
      </c>
      <c r="L6576" t="s">
        <v>17</v>
      </c>
    </row>
    <row r="6577" spans="1:12" x14ac:dyDescent="0.25">
      <c r="A6577" t="s">
        <v>25</v>
      </c>
      <c r="B6577">
        <v>1197831</v>
      </c>
      <c r="C6577">
        <v>44368</v>
      </c>
      <c r="D6577" t="s">
        <v>27</v>
      </c>
      <c r="E6577" t="s">
        <v>102</v>
      </c>
      <c r="F6577" t="s">
        <v>103</v>
      </c>
      <c r="G6577" t="s">
        <v>19</v>
      </c>
      <c r="H6577">
        <v>38</v>
      </c>
      <c r="I6577">
        <v>104</v>
      </c>
      <c r="J6577">
        <v>3952</v>
      </c>
      <c r="K6577" t="s">
        <v>83</v>
      </c>
      <c r="L6577" t="s">
        <v>20</v>
      </c>
    </row>
    <row r="6578" spans="1:12" x14ac:dyDescent="0.25">
      <c r="A6578" t="s">
        <v>25</v>
      </c>
      <c r="B6578">
        <v>1197831</v>
      </c>
      <c r="C6578">
        <v>44368</v>
      </c>
      <c r="D6578" t="s">
        <v>27</v>
      </c>
      <c r="E6578" t="s">
        <v>102</v>
      </c>
      <c r="F6578" t="s">
        <v>103</v>
      </c>
      <c r="G6578" t="s">
        <v>21</v>
      </c>
      <c r="H6578">
        <v>37</v>
      </c>
      <c r="I6578">
        <v>98</v>
      </c>
      <c r="J6578">
        <v>3626</v>
      </c>
      <c r="K6578" t="s">
        <v>83</v>
      </c>
      <c r="L6578" t="s">
        <v>20</v>
      </c>
    </row>
    <row r="6579" spans="1:12" x14ac:dyDescent="0.25">
      <c r="A6579" t="s">
        <v>25</v>
      </c>
      <c r="B6579">
        <v>1197831</v>
      </c>
      <c r="C6579">
        <v>44368</v>
      </c>
      <c r="D6579" t="s">
        <v>27</v>
      </c>
      <c r="E6579" t="s">
        <v>102</v>
      </c>
      <c r="F6579" t="s">
        <v>103</v>
      </c>
      <c r="G6579" t="s">
        <v>22</v>
      </c>
      <c r="H6579">
        <v>54</v>
      </c>
      <c r="I6579">
        <v>98</v>
      </c>
      <c r="J6579">
        <v>5292</v>
      </c>
      <c r="K6579" t="s">
        <v>83</v>
      </c>
      <c r="L6579" t="s">
        <v>17</v>
      </c>
    </row>
    <row r="6580" spans="1:12" x14ac:dyDescent="0.25">
      <c r="A6580" t="s">
        <v>25</v>
      </c>
      <c r="B6580">
        <v>1197831</v>
      </c>
      <c r="C6580">
        <v>44368</v>
      </c>
      <c r="D6580" t="s">
        <v>27</v>
      </c>
      <c r="E6580" t="s">
        <v>102</v>
      </c>
      <c r="F6580" t="s">
        <v>103</v>
      </c>
      <c r="G6580" t="s">
        <v>23</v>
      </c>
      <c r="H6580">
        <v>54</v>
      </c>
      <c r="I6580">
        <v>160</v>
      </c>
      <c r="J6580">
        <v>8640</v>
      </c>
      <c r="K6580" t="s">
        <v>83</v>
      </c>
      <c r="L6580" t="s">
        <v>20</v>
      </c>
    </row>
    <row r="6581" spans="1:12" x14ac:dyDescent="0.25">
      <c r="A6581" t="s">
        <v>25</v>
      </c>
      <c r="B6581">
        <v>1197831</v>
      </c>
      <c r="C6581">
        <v>44396</v>
      </c>
      <c r="D6581" t="s">
        <v>27</v>
      </c>
      <c r="E6581" t="s">
        <v>102</v>
      </c>
      <c r="F6581" t="s">
        <v>103</v>
      </c>
      <c r="G6581" t="s">
        <v>15</v>
      </c>
      <c r="H6581">
        <v>50</v>
      </c>
      <c r="I6581">
        <v>233</v>
      </c>
      <c r="J6581">
        <v>11650</v>
      </c>
      <c r="K6581" t="s">
        <v>83</v>
      </c>
      <c r="L6581" t="s">
        <v>17</v>
      </c>
    </row>
    <row r="6582" spans="1:12" x14ac:dyDescent="0.25">
      <c r="A6582" t="s">
        <v>25</v>
      </c>
      <c r="B6582">
        <v>1197831</v>
      </c>
      <c r="C6582">
        <v>44396</v>
      </c>
      <c r="D6582" t="s">
        <v>27</v>
      </c>
      <c r="E6582" t="s">
        <v>102</v>
      </c>
      <c r="F6582" t="s">
        <v>103</v>
      </c>
      <c r="G6582" t="s">
        <v>18</v>
      </c>
      <c r="H6582">
        <v>47</v>
      </c>
      <c r="I6582">
        <v>147</v>
      </c>
      <c r="J6582">
        <v>6909</v>
      </c>
      <c r="K6582" t="s">
        <v>83</v>
      </c>
      <c r="L6582" t="s">
        <v>17</v>
      </c>
    </row>
    <row r="6583" spans="1:12" x14ac:dyDescent="0.25">
      <c r="A6583" t="s">
        <v>25</v>
      </c>
      <c r="B6583">
        <v>1197831</v>
      </c>
      <c r="C6583">
        <v>44396</v>
      </c>
      <c r="D6583" t="s">
        <v>27</v>
      </c>
      <c r="E6583" t="s">
        <v>102</v>
      </c>
      <c r="F6583" t="s">
        <v>103</v>
      </c>
      <c r="G6583" t="s">
        <v>19</v>
      </c>
      <c r="H6583">
        <v>43</v>
      </c>
      <c r="I6583">
        <v>126</v>
      </c>
      <c r="J6583">
        <v>5418</v>
      </c>
      <c r="K6583" t="s">
        <v>83</v>
      </c>
      <c r="L6583" t="s">
        <v>20</v>
      </c>
    </row>
    <row r="6584" spans="1:12" x14ac:dyDescent="0.25">
      <c r="A6584" t="s">
        <v>25</v>
      </c>
      <c r="B6584">
        <v>1197831</v>
      </c>
      <c r="C6584">
        <v>44396</v>
      </c>
      <c r="D6584" t="s">
        <v>27</v>
      </c>
      <c r="E6584" t="s">
        <v>102</v>
      </c>
      <c r="F6584" t="s">
        <v>103</v>
      </c>
      <c r="G6584" t="s">
        <v>21</v>
      </c>
      <c r="H6584">
        <v>41</v>
      </c>
      <c r="I6584">
        <v>116</v>
      </c>
      <c r="J6584">
        <v>4756</v>
      </c>
      <c r="K6584" t="s">
        <v>83</v>
      </c>
      <c r="L6584" t="s">
        <v>20</v>
      </c>
    </row>
    <row r="6585" spans="1:12" x14ac:dyDescent="0.25">
      <c r="A6585" t="s">
        <v>25</v>
      </c>
      <c r="B6585">
        <v>1197831</v>
      </c>
      <c r="C6585">
        <v>44396</v>
      </c>
      <c r="D6585" t="s">
        <v>27</v>
      </c>
      <c r="E6585" t="s">
        <v>102</v>
      </c>
      <c r="F6585" t="s">
        <v>103</v>
      </c>
      <c r="G6585" t="s">
        <v>22</v>
      </c>
      <c r="H6585">
        <v>55</v>
      </c>
      <c r="I6585">
        <v>119</v>
      </c>
      <c r="J6585">
        <v>6545</v>
      </c>
      <c r="K6585" t="s">
        <v>83</v>
      </c>
      <c r="L6585" t="s">
        <v>17</v>
      </c>
    </row>
    <row r="6586" spans="1:12" x14ac:dyDescent="0.25">
      <c r="A6586" t="s">
        <v>25</v>
      </c>
      <c r="B6586">
        <v>1197831</v>
      </c>
      <c r="C6586">
        <v>44396</v>
      </c>
      <c r="D6586" t="s">
        <v>27</v>
      </c>
      <c r="E6586" t="s">
        <v>102</v>
      </c>
      <c r="F6586" t="s">
        <v>103</v>
      </c>
      <c r="G6586" t="s">
        <v>23</v>
      </c>
      <c r="H6586">
        <v>63</v>
      </c>
      <c r="I6586">
        <v>150</v>
      </c>
      <c r="J6586">
        <v>9450</v>
      </c>
      <c r="K6586" t="s">
        <v>83</v>
      </c>
      <c r="L6586" t="s">
        <v>20</v>
      </c>
    </row>
    <row r="6587" spans="1:12" x14ac:dyDescent="0.25">
      <c r="A6587" t="s">
        <v>25</v>
      </c>
      <c r="B6587">
        <v>1197831</v>
      </c>
      <c r="C6587">
        <v>44428</v>
      </c>
      <c r="D6587" t="s">
        <v>27</v>
      </c>
      <c r="E6587" t="s">
        <v>102</v>
      </c>
      <c r="F6587" t="s">
        <v>103</v>
      </c>
      <c r="G6587" t="s">
        <v>15</v>
      </c>
      <c r="H6587">
        <v>55</v>
      </c>
      <c r="I6587">
        <v>210</v>
      </c>
      <c r="J6587">
        <v>11550</v>
      </c>
      <c r="K6587" t="s">
        <v>83</v>
      </c>
      <c r="L6587" t="s">
        <v>17</v>
      </c>
    </row>
    <row r="6588" spans="1:12" x14ac:dyDescent="0.25">
      <c r="A6588" t="s">
        <v>25</v>
      </c>
      <c r="B6588">
        <v>1197831</v>
      </c>
      <c r="C6588">
        <v>44428</v>
      </c>
      <c r="D6588" t="s">
        <v>27</v>
      </c>
      <c r="E6588" t="s">
        <v>102</v>
      </c>
      <c r="F6588" t="s">
        <v>103</v>
      </c>
      <c r="G6588" t="s">
        <v>18</v>
      </c>
      <c r="H6588">
        <v>50</v>
      </c>
      <c r="I6588">
        <v>152</v>
      </c>
      <c r="J6588">
        <v>7600</v>
      </c>
      <c r="K6588" t="s">
        <v>83</v>
      </c>
      <c r="L6588" t="s">
        <v>17</v>
      </c>
    </row>
    <row r="6589" spans="1:12" x14ac:dyDescent="0.25">
      <c r="A6589" t="s">
        <v>25</v>
      </c>
      <c r="B6589">
        <v>1197831</v>
      </c>
      <c r="C6589">
        <v>44428</v>
      </c>
      <c r="D6589" t="s">
        <v>27</v>
      </c>
      <c r="E6589" t="s">
        <v>102</v>
      </c>
      <c r="F6589" t="s">
        <v>103</v>
      </c>
      <c r="G6589" t="s">
        <v>19</v>
      </c>
      <c r="H6589">
        <v>47</v>
      </c>
      <c r="I6589">
        <v>126</v>
      </c>
      <c r="J6589">
        <v>5922</v>
      </c>
      <c r="K6589" t="s">
        <v>83</v>
      </c>
      <c r="L6589" t="s">
        <v>20</v>
      </c>
    </row>
    <row r="6590" spans="1:12" x14ac:dyDescent="0.25">
      <c r="A6590" t="s">
        <v>25</v>
      </c>
      <c r="B6590">
        <v>1197831</v>
      </c>
      <c r="C6590">
        <v>44428</v>
      </c>
      <c r="D6590" t="s">
        <v>27</v>
      </c>
      <c r="E6590" t="s">
        <v>102</v>
      </c>
      <c r="F6590" t="s">
        <v>103</v>
      </c>
      <c r="G6590" t="s">
        <v>21</v>
      </c>
      <c r="H6590">
        <v>39</v>
      </c>
      <c r="I6590">
        <v>104</v>
      </c>
      <c r="J6590">
        <v>4056</v>
      </c>
      <c r="K6590" t="s">
        <v>83</v>
      </c>
      <c r="L6590" t="s">
        <v>20</v>
      </c>
    </row>
    <row r="6591" spans="1:12" x14ac:dyDescent="0.25">
      <c r="A6591" t="s">
        <v>25</v>
      </c>
      <c r="B6591">
        <v>1197831</v>
      </c>
      <c r="C6591">
        <v>44428</v>
      </c>
      <c r="D6591" t="s">
        <v>27</v>
      </c>
      <c r="E6591" t="s">
        <v>102</v>
      </c>
      <c r="F6591" t="s">
        <v>103</v>
      </c>
      <c r="G6591" t="s">
        <v>22</v>
      </c>
      <c r="H6591">
        <v>48</v>
      </c>
      <c r="I6591">
        <v>113</v>
      </c>
      <c r="J6591">
        <v>5424</v>
      </c>
      <c r="K6591" t="s">
        <v>83</v>
      </c>
      <c r="L6591" t="s">
        <v>17</v>
      </c>
    </row>
    <row r="6592" spans="1:12" x14ac:dyDescent="0.25">
      <c r="A6592" t="s">
        <v>25</v>
      </c>
      <c r="B6592">
        <v>1197831</v>
      </c>
      <c r="C6592">
        <v>44428</v>
      </c>
      <c r="D6592" t="s">
        <v>27</v>
      </c>
      <c r="E6592" t="s">
        <v>102</v>
      </c>
      <c r="F6592" t="s">
        <v>103</v>
      </c>
      <c r="G6592" t="s">
        <v>23</v>
      </c>
      <c r="H6592">
        <v>50</v>
      </c>
      <c r="I6592">
        <v>143</v>
      </c>
      <c r="J6592">
        <v>7150</v>
      </c>
      <c r="K6592" t="s">
        <v>83</v>
      </c>
      <c r="L6592" t="s">
        <v>20</v>
      </c>
    </row>
    <row r="6593" spans="1:12" x14ac:dyDescent="0.25">
      <c r="A6593" t="s">
        <v>25</v>
      </c>
      <c r="B6593">
        <v>1197831</v>
      </c>
      <c r="C6593">
        <v>44458</v>
      </c>
      <c r="D6593" t="s">
        <v>27</v>
      </c>
      <c r="E6593" t="s">
        <v>102</v>
      </c>
      <c r="F6593" t="s">
        <v>103</v>
      </c>
      <c r="G6593" t="s">
        <v>15</v>
      </c>
      <c r="H6593">
        <v>48</v>
      </c>
      <c r="I6593">
        <v>182</v>
      </c>
      <c r="J6593">
        <v>8736</v>
      </c>
      <c r="K6593" t="s">
        <v>83</v>
      </c>
      <c r="L6593" t="s">
        <v>17</v>
      </c>
    </row>
    <row r="6594" spans="1:12" x14ac:dyDescent="0.25">
      <c r="A6594" t="s">
        <v>25</v>
      </c>
      <c r="B6594">
        <v>1197831</v>
      </c>
      <c r="C6594">
        <v>44458</v>
      </c>
      <c r="D6594" t="s">
        <v>27</v>
      </c>
      <c r="E6594" t="s">
        <v>102</v>
      </c>
      <c r="F6594" t="s">
        <v>103</v>
      </c>
      <c r="G6594" t="s">
        <v>18</v>
      </c>
      <c r="H6594">
        <v>39</v>
      </c>
      <c r="I6594">
        <v>126</v>
      </c>
      <c r="J6594">
        <v>4914</v>
      </c>
      <c r="K6594" t="s">
        <v>83</v>
      </c>
      <c r="L6594" t="s">
        <v>17</v>
      </c>
    </row>
    <row r="6595" spans="1:12" x14ac:dyDescent="0.25">
      <c r="A6595" t="s">
        <v>25</v>
      </c>
      <c r="B6595">
        <v>1197831</v>
      </c>
      <c r="C6595">
        <v>44458</v>
      </c>
      <c r="D6595" t="s">
        <v>27</v>
      </c>
      <c r="E6595" t="s">
        <v>102</v>
      </c>
      <c r="F6595" t="s">
        <v>103</v>
      </c>
      <c r="G6595" t="s">
        <v>19</v>
      </c>
      <c r="H6595">
        <v>14</v>
      </c>
      <c r="I6595">
        <v>88</v>
      </c>
      <c r="J6595">
        <v>1232</v>
      </c>
      <c r="K6595" t="s">
        <v>83</v>
      </c>
      <c r="L6595" t="s">
        <v>20</v>
      </c>
    </row>
    <row r="6596" spans="1:12" x14ac:dyDescent="0.25">
      <c r="A6596" t="s">
        <v>25</v>
      </c>
      <c r="B6596">
        <v>1197831</v>
      </c>
      <c r="C6596">
        <v>44458</v>
      </c>
      <c r="D6596" t="s">
        <v>27</v>
      </c>
      <c r="E6596" t="s">
        <v>102</v>
      </c>
      <c r="F6596" t="s">
        <v>103</v>
      </c>
      <c r="G6596" t="s">
        <v>21</v>
      </c>
      <c r="H6596">
        <v>14</v>
      </c>
      <c r="I6596">
        <v>88</v>
      </c>
      <c r="J6596">
        <v>1232</v>
      </c>
      <c r="K6596" t="s">
        <v>83</v>
      </c>
      <c r="L6596" t="s">
        <v>20</v>
      </c>
    </row>
    <row r="6597" spans="1:12" x14ac:dyDescent="0.25">
      <c r="A6597" t="s">
        <v>25</v>
      </c>
      <c r="B6597">
        <v>1197831</v>
      </c>
      <c r="C6597">
        <v>44458</v>
      </c>
      <c r="D6597" t="s">
        <v>27</v>
      </c>
      <c r="E6597" t="s">
        <v>102</v>
      </c>
      <c r="F6597" t="s">
        <v>103</v>
      </c>
      <c r="G6597" t="s">
        <v>22</v>
      </c>
      <c r="H6597">
        <v>23</v>
      </c>
      <c r="I6597">
        <v>94</v>
      </c>
      <c r="J6597">
        <v>2162</v>
      </c>
      <c r="K6597" t="s">
        <v>83</v>
      </c>
      <c r="L6597" t="s">
        <v>17</v>
      </c>
    </row>
    <row r="6598" spans="1:12" x14ac:dyDescent="0.25">
      <c r="A6598" t="s">
        <v>25</v>
      </c>
      <c r="B6598">
        <v>1197831</v>
      </c>
      <c r="C6598">
        <v>44458</v>
      </c>
      <c r="D6598" t="s">
        <v>27</v>
      </c>
      <c r="E6598" t="s">
        <v>102</v>
      </c>
      <c r="F6598" t="s">
        <v>103</v>
      </c>
      <c r="G6598" t="s">
        <v>23</v>
      </c>
      <c r="H6598">
        <v>29</v>
      </c>
      <c r="I6598">
        <v>119</v>
      </c>
      <c r="J6598">
        <v>3451</v>
      </c>
      <c r="K6598" t="s">
        <v>83</v>
      </c>
      <c r="L6598" t="s">
        <v>20</v>
      </c>
    </row>
    <row r="6599" spans="1:12" x14ac:dyDescent="0.25">
      <c r="A6599" t="s">
        <v>25</v>
      </c>
      <c r="B6599">
        <v>1197831</v>
      </c>
      <c r="C6599">
        <v>44490</v>
      </c>
      <c r="D6599" t="s">
        <v>27</v>
      </c>
      <c r="E6599" t="s">
        <v>102</v>
      </c>
      <c r="F6599" t="s">
        <v>103</v>
      </c>
      <c r="G6599" t="s">
        <v>15</v>
      </c>
      <c r="H6599">
        <v>27</v>
      </c>
      <c r="I6599">
        <v>150</v>
      </c>
      <c r="J6599">
        <v>4050</v>
      </c>
      <c r="K6599" t="s">
        <v>83</v>
      </c>
      <c r="L6599" t="s">
        <v>17</v>
      </c>
    </row>
    <row r="6600" spans="1:12" x14ac:dyDescent="0.25">
      <c r="A6600" t="s">
        <v>25</v>
      </c>
      <c r="B6600">
        <v>1197831</v>
      </c>
      <c r="C6600">
        <v>44490</v>
      </c>
      <c r="D6600" t="s">
        <v>27</v>
      </c>
      <c r="E6600" t="s">
        <v>102</v>
      </c>
      <c r="F6600" t="s">
        <v>103</v>
      </c>
      <c r="G6600" t="s">
        <v>18</v>
      </c>
      <c r="H6600">
        <v>19</v>
      </c>
      <c r="I6600">
        <v>106</v>
      </c>
      <c r="J6600">
        <v>2014</v>
      </c>
      <c r="K6600" t="s">
        <v>83</v>
      </c>
      <c r="L6600" t="s">
        <v>17</v>
      </c>
    </row>
    <row r="6601" spans="1:12" x14ac:dyDescent="0.25">
      <c r="A6601" t="s">
        <v>25</v>
      </c>
      <c r="B6601">
        <v>1197831</v>
      </c>
      <c r="C6601">
        <v>44490</v>
      </c>
      <c r="D6601" t="s">
        <v>27</v>
      </c>
      <c r="E6601" t="s">
        <v>102</v>
      </c>
      <c r="F6601" t="s">
        <v>103</v>
      </c>
      <c r="G6601" t="s">
        <v>19</v>
      </c>
      <c r="H6601">
        <v>19</v>
      </c>
      <c r="I6601">
        <v>78</v>
      </c>
      <c r="J6601">
        <v>1482</v>
      </c>
      <c r="K6601" t="s">
        <v>83</v>
      </c>
      <c r="L6601" t="s">
        <v>20</v>
      </c>
    </row>
    <row r="6602" spans="1:12" x14ac:dyDescent="0.25">
      <c r="A6602" t="s">
        <v>25</v>
      </c>
      <c r="B6602">
        <v>1197831</v>
      </c>
      <c r="C6602">
        <v>44490</v>
      </c>
      <c r="D6602" t="s">
        <v>27</v>
      </c>
      <c r="E6602" t="s">
        <v>102</v>
      </c>
      <c r="F6602" t="s">
        <v>103</v>
      </c>
      <c r="G6602" t="s">
        <v>21</v>
      </c>
      <c r="H6602">
        <v>19</v>
      </c>
      <c r="I6602">
        <v>72</v>
      </c>
      <c r="J6602">
        <v>1368</v>
      </c>
      <c r="K6602" t="s">
        <v>83</v>
      </c>
      <c r="L6602" t="s">
        <v>20</v>
      </c>
    </row>
    <row r="6603" spans="1:12" x14ac:dyDescent="0.25">
      <c r="A6603" t="s">
        <v>25</v>
      </c>
      <c r="B6603">
        <v>1197831</v>
      </c>
      <c r="C6603">
        <v>44490</v>
      </c>
      <c r="D6603" t="s">
        <v>27</v>
      </c>
      <c r="E6603" t="s">
        <v>102</v>
      </c>
      <c r="F6603" t="s">
        <v>103</v>
      </c>
      <c r="G6603" t="s">
        <v>22</v>
      </c>
      <c r="H6603">
        <v>27</v>
      </c>
      <c r="I6603">
        <v>83</v>
      </c>
      <c r="J6603">
        <v>2241</v>
      </c>
      <c r="K6603" t="s">
        <v>83</v>
      </c>
      <c r="L6603" t="s">
        <v>17</v>
      </c>
    </row>
    <row r="6604" spans="1:12" x14ac:dyDescent="0.25">
      <c r="A6604" t="s">
        <v>30</v>
      </c>
      <c r="B6604">
        <v>1197831</v>
      </c>
      <c r="C6604">
        <v>44490</v>
      </c>
      <c r="D6604" t="s">
        <v>27</v>
      </c>
      <c r="E6604" t="s">
        <v>102</v>
      </c>
      <c r="F6604" t="s">
        <v>103</v>
      </c>
      <c r="G6604" t="s">
        <v>23</v>
      </c>
      <c r="H6604">
        <v>29</v>
      </c>
      <c r="I6604">
        <v>104</v>
      </c>
      <c r="J6604">
        <v>3016</v>
      </c>
      <c r="K6604" t="s">
        <v>83</v>
      </c>
      <c r="L6604" t="s">
        <v>20</v>
      </c>
    </row>
    <row r="6605" spans="1:12" x14ac:dyDescent="0.25">
      <c r="A6605" t="s">
        <v>30</v>
      </c>
      <c r="B6605">
        <v>1197831</v>
      </c>
      <c r="C6605">
        <v>44520</v>
      </c>
      <c r="D6605" t="s">
        <v>27</v>
      </c>
      <c r="E6605" t="s">
        <v>102</v>
      </c>
      <c r="F6605" t="s">
        <v>103</v>
      </c>
      <c r="G6605" t="s">
        <v>15</v>
      </c>
      <c r="H6605">
        <v>24</v>
      </c>
      <c r="I6605">
        <v>143</v>
      </c>
      <c r="J6605">
        <v>3432</v>
      </c>
      <c r="K6605" t="s">
        <v>83</v>
      </c>
      <c r="L6605" t="s">
        <v>17</v>
      </c>
    </row>
    <row r="6606" spans="1:12" x14ac:dyDescent="0.25">
      <c r="A6606" t="s">
        <v>30</v>
      </c>
      <c r="B6606">
        <v>1197831</v>
      </c>
      <c r="C6606">
        <v>44520</v>
      </c>
      <c r="D6606" t="s">
        <v>27</v>
      </c>
      <c r="E6606" t="s">
        <v>102</v>
      </c>
      <c r="F6606" t="s">
        <v>103</v>
      </c>
      <c r="G6606" t="s">
        <v>18</v>
      </c>
      <c r="H6606">
        <v>14</v>
      </c>
      <c r="I6606">
        <v>94</v>
      </c>
      <c r="J6606">
        <v>1316</v>
      </c>
      <c r="K6606" t="s">
        <v>83</v>
      </c>
      <c r="L6606" t="s">
        <v>17</v>
      </c>
    </row>
    <row r="6607" spans="1:12" x14ac:dyDescent="0.25">
      <c r="A6607" t="s">
        <v>30</v>
      </c>
      <c r="B6607">
        <v>1197831</v>
      </c>
      <c r="C6607">
        <v>44520</v>
      </c>
      <c r="D6607" t="s">
        <v>27</v>
      </c>
      <c r="E6607" t="s">
        <v>102</v>
      </c>
      <c r="F6607" t="s">
        <v>103</v>
      </c>
      <c r="G6607" t="s">
        <v>19</v>
      </c>
      <c r="H6607">
        <v>23</v>
      </c>
      <c r="I6607">
        <v>90</v>
      </c>
      <c r="J6607">
        <v>2070</v>
      </c>
      <c r="K6607" t="s">
        <v>83</v>
      </c>
      <c r="L6607" t="s">
        <v>20</v>
      </c>
    </row>
    <row r="6608" spans="1:12" x14ac:dyDescent="0.25">
      <c r="A6608" t="s">
        <v>30</v>
      </c>
      <c r="B6608">
        <v>1197831</v>
      </c>
      <c r="C6608">
        <v>44520</v>
      </c>
      <c r="D6608" t="s">
        <v>27</v>
      </c>
      <c r="E6608" t="s">
        <v>102</v>
      </c>
      <c r="F6608" t="s">
        <v>103</v>
      </c>
      <c r="G6608" t="s">
        <v>21</v>
      </c>
      <c r="H6608">
        <v>51</v>
      </c>
      <c r="I6608">
        <v>109</v>
      </c>
      <c r="J6608">
        <v>5559</v>
      </c>
      <c r="K6608" t="s">
        <v>83</v>
      </c>
      <c r="L6608" t="s">
        <v>20</v>
      </c>
    </row>
    <row r="6609" spans="1:12" x14ac:dyDescent="0.25">
      <c r="A6609" t="s">
        <v>30</v>
      </c>
      <c r="B6609">
        <v>1197831</v>
      </c>
      <c r="C6609">
        <v>44520</v>
      </c>
      <c r="D6609" t="s">
        <v>27</v>
      </c>
      <c r="E6609" t="s">
        <v>102</v>
      </c>
      <c r="F6609" t="s">
        <v>103</v>
      </c>
      <c r="G6609" t="s">
        <v>22</v>
      </c>
      <c r="H6609">
        <v>69</v>
      </c>
      <c r="I6609">
        <v>91</v>
      </c>
      <c r="J6609">
        <v>6279</v>
      </c>
      <c r="K6609" t="s">
        <v>83</v>
      </c>
      <c r="L6609" t="s">
        <v>17</v>
      </c>
    </row>
    <row r="6610" spans="1:12" x14ac:dyDescent="0.25">
      <c r="A6610" t="s">
        <v>30</v>
      </c>
      <c r="B6610">
        <v>1197831</v>
      </c>
      <c r="C6610">
        <v>44520</v>
      </c>
      <c r="D6610" t="s">
        <v>27</v>
      </c>
      <c r="E6610" t="s">
        <v>102</v>
      </c>
      <c r="F6610" t="s">
        <v>103</v>
      </c>
      <c r="G6610" t="s">
        <v>23</v>
      </c>
      <c r="H6610">
        <v>73</v>
      </c>
      <c r="I6610">
        <v>117</v>
      </c>
      <c r="J6610">
        <v>8541</v>
      </c>
      <c r="K6610" t="s">
        <v>83</v>
      </c>
      <c r="L6610" t="s">
        <v>20</v>
      </c>
    </row>
    <row r="6611" spans="1:12" x14ac:dyDescent="0.25">
      <c r="A6611" t="s">
        <v>30</v>
      </c>
      <c r="B6611">
        <v>1197831</v>
      </c>
      <c r="C6611">
        <v>44549</v>
      </c>
      <c r="D6611" t="s">
        <v>27</v>
      </c>
      <c r="E6611" t="s">
        <v>102</v>
      </c>
      <c r="F6611" t="s">
        <v>103</v>
      </c>
      <c r="G6611" t="s">
        <v>15</v>
      </c>
      <c r="H6611">
        <v>67</v>
      </c>
      <c r="I6611">
        <v>203</v>
      </c>
      <c r="J6611">
        <v>13601</v>
      </c>
      <c r="K6611" t="s">
        <v>83</v>
      </c>
      <c r="L6611" t="s">
        <v>17</v>
      </c>
    </row>
    <row r="6612" spans="1:12" x14ac:dyDescent="0.25">
      <c r="A6612" t="s">
        <v>30</v>
      </c>
      <c r="B6612">
        <v>1197831</v>
      </c>
      <c r="C6612">
        <v>44549</v>
      </c>
      <c r="D6612" t="s">
        <v>27</v>
      </c>
      <c r="E6612" t="s">
        <v>102</v>
      </c>
      <c r="F6612" t="s">
        <v>103</v>
      </c>
      <c r="G6612" t="s">
        <v>18</v>
      </c>
      <c r="H6612">
        <v>54</v>
      </c>
      <c r="I6612">
        <v>140</v>
      </c>
      <c r="J6612">
        <v>7560</v>
      </c>
      <c r="K6612" t="s">
        <v>83</v>
      </c>
      <c r="L6612" t="s">
        <v>17</v>
      </c>
    </row>
    <row r="6613" spans="1:12" x14ac:dyDescent="0.25">
      <c r="A6613" t="s">
        <v>30</v>
      </c>
      <c r="B6613">
        <v>1197831</v>
      </c>
      <c r="C6613">
        <v>44549</v>
      </c>
      <c r="D6613" t="s">
        <v>27</v>
      </c>
      <c r="E6613" t="s">
        <v>102</v>
      </c>
      <c r="F6613" t="s">
        <v>103</v>
      </c>
      <c r="G6613" t="s">
        <v>19</v>
      </c>
      <c r="H6613">
        <v>55</v>
      </c>
      <c r="I6613">
        <v>126</v>
      </c>
      <c r="J6613">
        <v>6930</v>
      </c>
      <c r="K6613" t="s">
        <v>83</v>
      </c>
      <c r="L6613" t="s">
        <v>20</v>
      </c>
    </row>
    <row r="6614" spans="1:12" x14ac:dyDescent="0.25">
      <c r="A6614" t="s">
        <v>30</v>
      </c>
      <c r="B6614">
        <v>1197831</v>
      </c>
      <c r="C6614">
        <v>44549</v>
      </c>
      <c r="D6614" t="s">
        <v>27</v>
      </c>
      <c r="E6614" t="s">
        <v>102</v>
      </c>
      <c r="F6614" t="s">
        <v>103</v>
      </c>
      <c r="G6614" t="s">
        <v>21</v>
      </c>
      <c r="H6614">
        <v>57</v>
      </c>
      <c r="I6614">
        <v>120</v>
      </c>
      <c r="J6614">
        <v>6840</v>
      </c>
      <c r="K6614" t="s">
        <v>83</v>
      </c>
      <c r="L6614" t="s">
        <v>20</v>
      </c>
    </row>
    <row r="6615" spans="1:12" x14ac:dyDescent="0.25">
      <c r="A6615" t="s">
        <v>30</v>
      </c>
      <c r="B6615">
        <v>1197831</v>
      </c>
      <c r="C6615">
        <v>44549</v>
      </c>
      <c r="D6615" t="s">
        <v>27</v>
      </c>
      <c r="E6615" t="s">
        <v>102</v>
      </c>
      <c r="F6615" t="s">
        <v>103</v>
      </c>
      <c r="G6615" t="s">
        <v>22</v>
      </c>
      <c r="H6615">
        <v>64</v>
      </c>
      <c r="I6615">
        <v>112</v>
      </c>
      <c r="J6615">
        <v>7168</v>
      </c>
      <c r="K6615" t="s">
        <v>83</v>
      </c>
      <c r="L6615" t="s">
        <v>17</v>
      </c>
    </row>
    <row r="6616" spans="1:12" x14ac:dyDescent="0.25">
      <c r="A6616" t="s">
        <v>30</v>
      </c>
      <c r="B6616">
        <v>1197831</v>
      </c>
      <c r="C6616">
        <v>44549</v>
      </c>
      <c r="D6616" t="s">
        <v>27</v>
      </c>
      <c r="E6616" t="s">
        <v>102</v>
      </c>
      <c r="F6616" t="s">
        <v>103</v>
      </c>
      <c r="G6616" t="s">
        <v>23</v>
      </c>
      <c r="H6616">
        <v>70</v>
      </c>
      <c r="I6616">
        <v>150</v>
      </c>
      <c r="J6616">
        <v>10500</v>
      </c>
      <c r="K6616" t="s">
        <v>83</v>
      </c>
      <c r="L6616" t="s">
        <v>20</v>
      </c>
    </row>
    <row r="6617" spans="1:12" x14ac:dyDescent="0.25">
      <c r="A6617" t="s">
        <v>30</v>
      </c>
      <c r="B6617">
        <v>1197831</v>
      </c>
      <c r="C6617">
        <v>44219</v>
      </c>
      <c r="D6617" t="s">
        <v>27</v>
      </c>
      <c r="E6617" t="s">
        <v>102</v>
      </c>
      <c r="F6617" t="s">
        <v>103</v>
      </c>
      <c r="G6617" t="s">
        <v>15</v>
      </c>
      <c r="H6617">
        <v>24</v>
      </c>
      <c r="I6617">
        <v>167</v>
      </c>
      <c r="J6617">
        <v>4008</v>
      </c>
      <c r="K6617" t="s">
        <v>83</v>
      </c>
      <c r="L6617" t="s">
        <v>17</v>
      </c>
    </row>
    <row r="6618" spans="1:12" x14ac:dyDescent="0.25">
      <c r="A6618" t="s">
        <v>30</v>
      </c>
      <c r="B6618">
        <v>1197831</v>
      </c>
      <c r="C6618">
        <v>44219</v>
      </c>
      <c r="D6618" t="s">
        <v>27</v>
      </c>
      <c r="E6618" t="s">
        <v>102</v>
      </c>
      <c r="F6618" t="s">
        <v>103</v>
      </c>
      <c r="G6618" t="s">
        <v>18</v>
      </c>
      <c r="H6618">
        <v>25</v>
      </c>
      <c r="I6618">
        <v>109</v>
      </c>
      <c r="J6618">
        <v>2725</v>
      </c>
      <c r="K6618" t="s">
        <v>83</v>
      </c>
      <c r="L6618" t="s">
        <v>17</v>
      </c>
    </row>
    <row r="6619" spans="1:12" x14ac:dyDescent="0.25">
      <c r="A6619" t="s">
        <v>30</v>
      </c>
      <c r="B6619">
        <v>1197831</v>
      </c>
      <c r="C6619">
        <v>44219</v>
      </c>
      <c r="D6619" t="s">
        <v>27</v>
      </c>
      <c r="E6619" t="s">
        <v>102</v>
      </c>
      <c r="F6619" t="s">
        <v>103</v>
      </c>
      <c r="G6619" t="s">
        <v>19</v>
      </c>
      <c r="H6619">
        <v>15</v>
      </c>
      <c r="I6619">
        <v>98</v>
      </c>
      <c r="J6619">
        <v>1470</v>
      </c>
      <c r="K6619" t="s">
        <v>83</v>
      </c>
      <c r="L6619" t="s">
        <v>20</v>
      </c>
    </row>
    <row r="6620" spans="1:12" x14ac:dyDescent="0.25">
      <c r="A6620" t="s">
        <v>30</v>
      </c>
      <c r="B6620">
        <v>1197831</v>
      </c>
      <c r="C6620">
        <v>44219</v>
      </c>
      <c r="D6620" t="s">
        <v>27</v>
      </c>
      <c r="E6620" t="s">
        <v>102</v>
      </c>
      <c r="F6620" t="s">
        <v>103</v>
      </c>
      <c r="G6620" t="s">
        <v>21</v>
      </c>
      <c r="H6620">
        <v>18</v>
      </c>
      <c r="I6620">
        <v>65</v>
      </c>
      <c r="J6620">
        <v>1170</v>
      </c>
      <c r="K6620" t="s">
        <v>83</v>
      </c>
      <c r="L6620" t="s">
        <v>20</v>
      </c>
    </row>
    <row r="6621" spans="1:12" x14ac:dyDescent="0.25">
      <c r="A6621" t="s">
        <v>30</v>
      </c>
      <c r="B6621">
        <v>1197831</v>
      </c>
      <c r="C6621">
        <v>44219</v>
      </c>
      <c r="D6621" t="s">
        <v>27</v>
      </c>
      <c r="E6621" t="s">
        <v>102</v>
      </c>
      <c r="F6621" t="s">
        <v>103</v>
      </c>
      <c r="G6621" t="s">
        <v>22</v>
      </c>
      <c r="H6621">
        <v>33</v>
      </c>
      <c r="I6621">
        <v>80</v>
      </c>
      <c r="J6621">
        <v>2640</v>
      </c>
      <c r="K6621" t="s">
        <v>83</v>
      </c>
      <c r="L6621" t="s">
        <v>17</v>
      </c>
    </row>
    <row r="6622" spans="1:12" x14ac:dyDescent="0.25">
      <c r="A6622" t="s">
        <v>30</v>
      </c>
      <c r="B6622">
        <v>1197831</v>
      </c>
      <c r="C6622">
        <v>44219</v>
      </c>
      <c r="D6622" t="s">
        <v>27</v>
      </c>
      <c r="E6622" t="s">
        <v>102</v>
      </c>
      <c r="F6622" t="s">
        <v>103</v>
      </c>
      <c r="G6622" t="s">
        <v>23</v>
      </c>
      <c r="H6622">
        <v>23</v>
      </c>
      <c r="I6622">
        <v>101</v>
      </c>
      <c r="J6622">
        <v>2323</v>
      </c>
      <c r="K6622" t="s">
        <v>83</v>
      </c>
      <c r="L6622" t="s">
        <v>20</v>
      </c>
    </row>
    <row r="6623" spans="1:12" x14ac:dyDescent="0.25">
      <c r="A6623" t="s">
        <v>30</v>
      </c>
      <c r="B6623">
        <v>1197831</v>
      </c>
      <c r="C6623">
        <v>44248</v>
      </c>
      <c r="D6623" t="s">
        <v>27</v>
      </c>
      <c r="E6623" t="s">
        <v>102</v>
      </c>
      <c r="F6623" t="s">
        <v>103</v>
      </c>
      <c r="G6623" t="s">
        <v>15</v>
      </c>
      <c r="H6623">
        <v>24</v>
      </c>
      <c r="I6623">
        <v>169</v>
      </c>
      <c r="J6623">
        <v>4056</v>
      </c>
      <c r="K6623" t="s">
        <v>83</v>
      </c>
      <c r="L6623" t="s">
        <v>17</v>
      </c>
    </row>
    <row r="6624" spans="1:12" x14ac:dyDescent="0.25">
      <c r="A6624" t="s">
        <v>30</v>
      </c>
      <c r="B6624">
        <v>1197831</v>
      </c>
      <c r="C6624">
        <v>44248</v>
      </c>
      <c r="D6624" t="s">
        <v>27</v>
      </c>
      <c r="E6624" t="s">
        <v>102</v>
      </c>
      <c r="F6624" t="s">
        <v>103</v>
      </c>
      <c r="G6624" t="s">
        <v>18</v>
      </c>
      <c r="H6624">
        <v>23</v>
      </c>
      <c r="I6624">
        <v>80</v>
      </c>
      <c r="J6624">
        <v>1840</v>
      </c>
      <c r="K6624" t="s">
        <v>83</v>
      </c>
      <c r="L6624" t="s">
        <v>17</v>
      </c>
    </row>
    <row r="6625" spans="1:12" x14ac:dyDescent="0.25">
      <c r="A6625" t="s">
        <v>30</v>
      </c>
      <c r="B6625">
        <v>1197831</v>
      </c>
      <c r="C6625">
        <v>44248</v>
      </c>
      <c r="D6625" t="s">
        <v>27</v>
      </c>
      <c r="E6625" t="s">
        <v>102</v>
      </c>
      <c r="F6625" t="s">
        <v>103</v>
      </c>
      <c r="G6625" t="s">
        <v>19</v>
      </c>
      <c r="H6625">
        <v>15</v>
      </c>
      <c r="I6625">
        <v>91</v>
      </c>
      <c r="J6625">
        <v>1365</v>
      </c>
      <c r="K6625" t="s">
        <v>83</v>
      </c>
      <c r="L6625" t="s">
        <v>20</v>
      </c>
    </row>
    <row r="6626" spans="1:12" x14ac:dyDescent="0.25">
      <c r="A6626" t="s">
        <v>30</v>
      </c>
      <c r="B6626">
        <v>1197831</v>
      </c>
      <c r="C6626">
        <v>44248</v>
      </c>
      <c r="D6626" t="s">
        <v>27</v>
      </c>
      <c r="E6626" t="s">
        <v>104</v>
      </c>
      <c r="F6626" t="s">
        <v>105</v>
      </c>
      <c r="G6626" t="s">
        <v>21</v>
      </c>
      <c r="H6626">
        <v>19</v>
      </c>
      <c r="I6626">
        <v>49</v>
      </c>
      <c r="J6626">
        <v>931</v>
      </c>
      <c r="K6626" t="s">
        <v>83</v>
      </c>
      <c r="L6626" t="s">
        <v>20</v>
      </c>
    </row>
    <row r="6627" spans="1:12" x14ac:dyDescent="0.25">
      <c r="A6627" t="s">
        <v>30</v>
      </c>
      <c r="B6627">
        <v>1197831</v>
      </c>
      <c r="C6627">
        <v>44248</v>
      </c>
      <c r="D6627" t="s">
        <v>27</v>
      </c>
      <c r="E6627" t="s">
        <v>104</v>
      </c>
      <c r="F6627" t="s">
        <v>105</v>
      </c>
      <c r="G6627" t="s">
        <v>22</v>
      </c>
      <c r="H6627">
        <v>34</v>
      </c>
      <c r="I6627">
        <v>75</v>
      </c>
      <c r="J6627">
        <v>2550</v>
      </c>
      <c r="K6627" t="s">
        <v>83</v>
      </c>
      <c r="L6627" t="s">
        <v>17</v>
      </c>
    </row>
    <row r="6628" spans="1:12" x14ac:dyDescent="0.25">
      <c r="A6628" t="s">
        <v>30</v>
      </c>
      <c r="B6628">
        <v>1197831</v>
      </c>
      <c r="C6628">
        <v>44248</v>
      </c>
      <c r="D6628" t="s">
        <v>27</v>
      </c>
      <c r="E6628" t="s">
        <v>104</v>
      </c>
      <c r="F6628" t="s">
        <v>105</v>
      </c>
      <c r="G6628" t="s">
        <v>23</v>
      </c>
      <c r="H6628">
        <v>18</v>
      </c>
      <c r="I6628">
        <v>98</v>
      </c>
      <c r="J6628">
        <v>1764</v>
      </c>
      <c r="K6628" t="s">
        <v>83</v>
      </c>
      <c r="L6628" t="s">
        <v>20</v>
      </c>
    </row>
    <row r="6629" spans="1:12" x14ac:dyDescent="0.25">
      <c r="A6629" t="s">
        <v>30</v>
      </c>
      <c r="B6629">
        <v>1197831</v>
      </c>
      <c r="C6629">
        <v>44274</v>
      </c>
      <c r="D6629" t="s">
        <v>27</v>
      </c>
      <c r="E6629" t="s">
        <v>104</v>
      </c>
      <c r="F6629" t="s">
        <v>105</v>
      </c>
      <c r="G6629" t="s">
        <v>15</v>
      </c>
      <c r="H6629">
        <v>19</v>
      </c>
      <c r="I6629">
        <v>154</v>
      </c>
      <c r="J6629">
        <v>2926</v>
      </c>
      <c r="K6629" t="s">
        <v>83</v>
      </c>
      <c r="L6629" t="s">
        <v>17</v>
      </c>
    </row>
    <row r="6630" spans="1:12" x14ac:dyDescent="0.25">
      <c r="A6630" t="s">
        <v>30</v>
      </c>
      <c r="B6630">
        <v>1197831</v>
      </c>
      <c r="C6630">
        <v>44274</v>
      </c>
      <c r="D6630" t="s">
        <v>27</v>
      </c>
      <c r="E6630" t="s">
        <v>104</v>
      </c>
      <c r="F6630" t="s">
        <v>105</v>
      </c>
      <c r="G6630" t="s">
        <v>18</v>
      </c>
      <c r="H6630">
        <v>19</v>
      </c>
      <c r="I6630">
        <v>73</v>
      </c>
      <c r="J6630">
        <v>1387</v>
      </c>
      <c r="K6630" t="s">
        <v>83</v>
      </c>
      <c r="L6630" t="s">
        <v>17</v>
      </c>
    </row>
    <row r="6631" spans="1:12" x14ac:dyDescent="0.25">
      <c r="A6631" t="s">
        <v>30</v>
      </c>
      <c r="B6631">
        <v>1197831</v>
      </c>
      <c r="C6631">
        <v>44274</v>
      </c>
      <c r="D6631" t="s">
        <v>27</v>
      </c>
      <c r="E6631" t="s">
        <v>104</v>
      </c>
      <c r="F6631" t="s">
        <v>105</v>
      </c>
      <c r="G6631" t="s">
        <v>19</v>
      </c>
      <c r="H6631">
        <v>9</v>
      </c>
      <c r="I6631">
        <v>80</v>
      </c>
      <c r="J6631">
        <v>720</v>
      </c>
      <c r="K6631" t="s">
        <v>83</v>
      </c>
      <c r="L6631" t="s">
        <v>20</v>
      </c>
    </row>
    <row r="6632" spans="1:12" x14ac:dyDescent="0.25">
      <c r="A6632" t="s">
        <v>30</v>
      </c>
      <c r="B6632">
        <v>1197831</v>
      </c>
      <c r="C6632">
        <v>44274</v>
      </c>
      <c r="D6632" t="s">
        <v>27</v>
      </c>
      <c r="E6632" t="s">
        <v>104</v>
      </c>
      <c r="F6632" t="s">
        <v>105</v>
      </c>
      <c r="G6632" t="s">
        <v>21</v>
      </c>
      <c r="H6632">
        <v>20</v>
      </c>
      <c r="I6632">
        <v>34</v>
      </c>
      <c r="J6632">
        <v>680</v>
      </c>
      <c r="K6632" t="s">
        <v>83</v>
      </c>
      <c r="L6632" t="s">
        <v>20</v>
      </c>
    </row>
    <row r="6633" spans="1:12" x14ac:dyDescent="0.25">
      <c r="A6633" t="s">
        <v>30</v>
      </c>
      <c r="B6633">
        <v>1197831</v>
      </c>
      <c r="C6633">
        <v>44274</v>
      </c>
      <c r="D6633" t="s">
        <v>27</v>
      </c>
      <c r="E6633" t="s">
        <v>104</v>
      </c>
      <c r="F6633" t="s">
        <v>105</v>
      </c>
      <c r="G6633" t="s">
        <v>22</v>
      </c>
      <c r="H6633">
        <v>34</v>
      </c>
      <c r="I6633">
        <v>49</v>
      </c>
      <c r="J6633">
        <v>1666</v>
      </c>
      <c r="K6633" t="s">
        <v>83</v>
      </c>
      <c r="L6633" t="s">
        <v>17</v>
      </c>
    </row>
    <row r="6634" spans="1:12" x14ac:dyDescent="0.25">
      <c r="A6634" t="s">
        <v>30</v>
      </c>
      <c r="B6634">
        <v>1197831</v>
      </c>
      <c r="C6634">
        <v>44274</v>
      </c>
      <c r="D6634" t="s">
        <v>27</v>
      </c>
      <c r="E6634" t="s">
        <v>104</v>
      </c>
      <c r="F6634" t="s">
        <v>105</v>
      </c>
      <c r="G6634" t="s">
        <v>23</v>
      </c>
      <c r="H6634">
        <v>23</v>
      </c>
      <c r="I6634">
        <v>69</v>
      </c>
      <c r="J6634">
        <v>1587</v>
      </c>
      <c r="K6634" t="s">
        <v>83</v>
      </c>
      <c r="L6634" t="s">
        <v>20</v>
      </c>
    </row>
    <row r="6635" spans="1:12" x14ac:dyDescent="0.25">
      <c r="A6635" t="s">
        <v>30</v>
      </c>
      <c r="B6635">
        <v>1197831</v>
      </c>
      <c r="C6635">
        <v>44306</v>
      </c>
      <c r="D6635" t="s">
        <v>27</v>
      </c>
      <c r="E6635" t="s">
        <v>104</v>
      </c>
      <c r="F6635" t="s">
        <v>105</v>
      </c>
      <c r="G6635" t="s">
        <v>15</v>
      </c>
      <c r="H6635">
        <v>24</v>
      </c>
      <c r="I6635">
        <v>152</v>
      </c>
      <c r="J6635">
        <v>3648</v>
      </c>
      <c r="K6635" t="s">
        <v>83</v>
      </c>
      <c r="L6635" t="s">
        <v>17</v>
      </c>
    </row>
    <row r="6636" spans="1:12" x14ac:dyDescent="0.25">
      <c r="A6636" t="s">
        <v>30</v>
      </c>
      <c r="B6636">
        <v>1197831</v>
      </c>
      <c r="C6636">
        <v>44306</v>
      </c>
      <c r="D6636" t="s">
        <v>27</v>
      </c>
      <c r="E6636" t="s">
        <v>104</v>
      </c>
      <c r="F6636" t="s">
        <v>105</v>
      </c>
      <c r="G6636" t="s">
        <v>18</v>
      </c>
      <c r="H6636">
        <v>23</v>
      </c>
      <c r="I6636">
        <v>65</v>
      </c>
      <c r="J6636">
        <v>1495</v>
      </c>
      <c r="K6636" t="s">
        <v>83</v>
      </c>
      <c r="L6636" t="s">
        <v>17</v>
      </c>
    </row>
    <row r="6637" spans="1:12" x14ac:dyDescent="0.25">
      <c r="A6637" t="s">
        <v>30</v>
      </c>
      <c r="B6637">
        <v>1197831</v>
      </c>
      <c r="C6637">
        <v>44306</v>
      </c>
      <c r="D6637" t="s">
        <v>27</v>
      </c>
      <c r="E6637" t="s">
        <v>104</v>
      </c>
      <c r="F6637" t="s">
        <v>105</v>
      </c>
      <c r="G6637" t="s">
        <v>19</v>
      </c>
      <c r="H6637">
        <v>14</v>
      </c>
      <c r="I6637">
        <v>68</v>
      </c>
      <c r="J6637">
        <v>952</v>
      </c>
      <c r="K6637" t="s">
        <v>83</v>
      </c>
      <c r="L6637" t="s">
        <v>20</v>
      </c>
    </row>
    <row r="6638" spans="1:12" x14ac:dyDescent="0.25">
      <c r="A6638" t="s">
        <v>30</v>
      </c>
      <c r="B6638">
        <v>1197831</v>
      </c>
      <c r="C6638">
        <v>44306</v>
      </c>
      <c r="D6638" t="s">
        <v>27</v>
      </c>
      <c r="E6638" t="s">
        <v>104</v>
      </c>
      <c r="F6638" t="s">
        <v>105</v>
      </c>
      <c r="G6638" t="s">
        <v>21</v>
      </c>
      <c r="H6638">
        <v>18</v>
      </c>
      <c r="I6638">
        <v>45</v>
      </c>
      <c r="J6638">
        <v>810</v>
      </c>
      <c r="K6638" t="s">
        <v>83</v>
      </c>
      <c r="L6638" t="s">
        <v>20</v>
      </c>
    </row>
    <row r="6639" spans="1:12" x14ac:dyDescent="0.25">
      <c r="A6639" t="s">
        <v>30</v>
      </c>
      <c r="B6639">
        <v>1197831</v>
      </c>
      <c r="C6639">
        <v>44306</v>
      </c>
      <c r="D6639" t="s">
        <v>27</v>
      </c>
      <c r="E6639" t="s">
        <v>104</v>
      </c>
      <c r="F6639" t="s">
        <v>105</v>
      </c>
      <c r="G6639" t="s">
        <v>22</v>
      </c>
      <c r="H6639">
        <v>38</v>
      </c>
      <c r="I6639">
        <v>53</v>
      </c>
      <c r="J6639">
        <v>2014</v>
      </c>
      <c r="K6639" t="s">
        <v>83</v>
      </c>
      <c r="L6639" t="s">
        <v>17</v>
      </c>
    </row>
    <row r="6640" spans="1:12" x14ac:dyDescent="0.25">
      <c r="A6640" t="s">
        <v>30</v>
      </c>
      <c r="B6640">
        <v>1197831</v>
      </c>
      <c r="C6640">
        <v>44306</v>
      </c>
      <c r="D6640" t="s">
        <v>27</v>
      </c>
      <c r="E6640" t="s">
        <v>104</v>
      </c>
      <c r="F6640" t="s">
        <v>105</v>
      </c>
      <c r="G6640" t="s">
        <v>23</v>
      </c>
      <c r="H6640">
        <v>28</v>
      </c>
      <c r="I6640">
        <v>94</v>
      </c>
      <c r="J6640">
        <v>2632</v>
      </c>
      <c r="K6640" t="s">
        <v>83</v>
      </c>
      <c r="L6640" t="s">
        <v>20</v>
      </c>
    </row>
    <row r="6641" spans="1:12" x14ac:dyDescent="0.25">
      <c r="A6641" t="s">
        <v>30</v>
      </c>
      <c r="B6641">
        <v>1197831</v>
      </c>
      <c r="C6641">
        <v>44335</v>
      </c>
      <c r="D6641" t="s">
        <v>27</v>
      </c>
      <c r="E6641" t="s">
        <v>104</v>
      </c>
      <c r="F6641" t="s">
        <v>105</v>
      </c>
      <c r="G6641" t="s">
        <v>15</v>
      </c>
      <c r="H6641">
        <v>36</v>
      </c>
      <c r="I6641">
        <v>167</v>
      </c>
      <c r="J6641">
        <v>6012</v>
      </c>
      <c r="K6641" t="s">
        <v>83</v>
      </c>
      <c r="L6641" t="s">
        <v>17</v>
      </c>
    </row>
    <row r="6642" spans="1:12" x14ac:dyDescent="0.25">
      <c r="A6642" t="s">
        <v>30</v>
      </c>
      <c r="B6642">
        <v>1197831</v>
      </c>
      <c r="C6642">
        <v>44335</v>
      </c>
      <c r="D6642" t="s">
        <v>27</v>
      </c>
      <c r="E6642" t="s">
        <v>104</v>
      </c>
      <c r="F6642" t="s">
        <v>105</v>
      </c>
      <c r="G6642" t="s">
        <v>18</v>
      </c>
      <c r="H6642">
        <v>39</v>
      </c>
      <c r="I6642">
        <v>87</v>
      </c>
      <c r="J6642">
        <v>3393</v>
      </c>
      <c r="K6642" t="s">
        <v>83</v>
      </c>
      <c r="L6642" t="s">
        <v>17</v>
      </c>
    </row>
    <row r="6643" spans="1:12" x14ac:dyDescent="0.25">
      <c r="A6643" t="s">
        <v>30</v>
      </c>
      <c r="B6643">
        <v>1197831</v>
      </c>
      <c r="C6643">
        <v>44335</v>
      </c>
      <c r="D6643" t="s">
        <v>27</v>
      </c>
      <c r="E6643" t="s">
        <v>104</v>
      </c>
      <c r="F6643" t="s">
        <v>105</v>
      </c>
      <c r="G6643" t="s">
        <v>19</v>
      </c>
      <c r="H6643">
        <v>34</v>
      </c>
      <c r="I6643">
        <v>72</v>
      </c>
      <c r="J6643">
        <v>2448</v>
      </c>
      <c r="K6643" t="s">
        <v>83</v>
      </c>
      <c r="L6643" t="s">
        <v>20</v>
      </c>
    </row>
    <row r="6644" spans="1:12" x14ac:dyDescent="0.25">
      <c r="A6644" t="s">
        <v>30</v>
      </c>
      <c r="B6644">
        <v>1197831</v>
      </c>
      <c r="C6644">
        <v>44335</v>
      </c>
      <c r="D6644" t="s">
        <v>27</v>
      </c>
      <c r="E6644" t="s">
        <v>104</v>
      </c>
      <c r="F6644" t="s">
        <v>105</v>
      </c>
      <c r="G6644" t="s">
        <v>21</v>
      </c>
      <c r="H6644">
        <v>34</v>
      </c>
      <c r="I6644">
        <v>59</v>
      </c>
      <c r="J6644">
        <v>2006</v>
      </c>
      <c r="K6644" t="s">
        <v>83</v>
      </c>
      <c r="L6644" t="s">
        <v>20</v>
      </c>
    </row>
    <row r="6645" spans="1:12" x14ac:dyDescent="0.25">
      <c r="A6645" t="s">
        <v>30</v>
      </c>
      <c r="B6645">
        <v>1197831</v>
      </c>
      <c r="C6645">
        <v>44335</v>
      </c>
      <c r="D6645" t="s">
        <v>27</v>
      </c>
      <c r="E6645" t="s">
        <v>104</v>
      </c>
      <c r="F6645" t="s">
        <v>105</v>
      </c>
      <c r="G6645" t="s">
        <v>22</v>
      </c>
      <c r="H6645">
        <v>43</v>
      </c>
      <c r="I6645">
        <v>75</v>
      </c>
      <c r="J6645">
        <v>3225</v>
      </c>
      <c r="K6645" t="s">
        <v>83</v>
      </c>
      <c r="L6645" t="s">
        <v>17</v>
      </c>
    </row>
    <row r="6646" spans="1:12" x14ac:dyDescent="0.25">
      <c r="A6646" t="s">
        <v>30</v>
      </c>
      <c r="B6646">
        <v>1197831</v>
      </c>
      <c r="C6646">
        <v>44335</v>
      </c>
      <c r="D6646" t="s">
        <v>27</v>
      </c>
      <c r="E6646" t="s">
        <v>104</v>
      </c>
      <c r="F6646" t="s">
        <v>105</v>
      </c>
      <c r="G6646" t="s">
        <v>23</v>
      </c>
      <c r="H6646">
        <v>42</v>
      </c>
      <c r="I6646">
        <v>98</v>
      </c>
      <c r="J6646">
        <v>4116</v>
      </c>
      <c r="K6646" t="s">
        <v>83</v>
      </c>
      <c r="L6646" t="s">
        <v>20</v>
      </c>
    </row>
    <row r="6647" spans="1:12" x14ac:dyDescent="0.25">
      <c r="A6647" t="s">
        <v>30</v>
      </c>
      <c r="B6647">
        <v>1197831</v>
      </c>
      <c r="C6647">
        <v>44368</v>
      </c>
      <c r="D6647" t="s">
        <v>27</v>
      </c>
      <c r="E6647" t="s">
        <v>104</v>
      </c>
      <c r="F6647" t="s">
        <v>105</v>
      </c>
      <c r="G6647" t="s">
        <v>15</v>
      </c>
      <c r="H6647">
        <v>38</v>
      </c>
      <c r="I6647">
        <v>156</v>
      </c>
      <c r="J6647">
        <v>5928</v>
      </c>
      <c r="K6647" t="s">
        <v>83</v>
      </c>
      <c r="L6647" t="s">
        <v>17</v>
      </c>
    </row>
    <row r="6648" spans="1:12" x14ac:dyDescent="0.25">
      <c r="A6648" t="s">
        <v>30</v>
      </c>
      <c r="B6648">
        <v>1197831</v>
      </c>
      <c r="C6648">
        <v>44368</v>
      </c>
      <c r="D6648" t="s">
        <v>27</v>
      </c>
      <c r="E6648" t="s">
        <v>104</v>
      </c>
      <c r="F6648" t="s">
        <v>105</v>
      </c>
      <c r="G6648" t="s">
        <v>18</v>
      </c>
      <c r="H6648">
        <v>33</v>
      </c>
      <c r="I6648">
        <v>88</v>
      </c>
      <c r="J6648">
        <v>2904</v>
      </c>
      <c r="K6648" t="s">
        <v>83</v>
      </c>
      <c r="L6648" t="s">
        <v>17</v>
      </c>
    </row>
    <row r="6649" spans="1:12" x14ac:dyDescent="0.25">
      <c r="A6649" t="s">
        <v>30</v>
      </c>
      <c r="B6649">
        <v>1197831</v>
      </c>
      <c r="C6649">
        <v>44368</v>
      </c>
      <c r="D6649" t="s">
        <v>27</v>
      </c>
      <c r="E6649" t="s">
        <v>104</v>
      </c>
      <c r="F6649" t="s">
        <v>105</v>
      </c>
      <c r="G6649" t="s">
        <v>19</v>
      </c>
      <c r="H6649">
        <v>36</v>
      </c>
      <c r="I6649">
        <v>88</v>
      </c>
      <c r="J6649">
        <v>3168</v>
      </c>
      <c r="K6649" t="s">
        <v>83</v>
      </c>
      <c r="L6649" t="s">
        <v>20</v>
      </c>
    </row>
    <row r="6650" spans="1:12" x14ac:dyDescent="0.25">
      <c r="A6650" t="s">
        <v>30</v>
      </c>
      <c r="B6650">
        <v>1197831</v>
      </c>
      <c r="C6650">
        <v>44368</v>
      </c>
      <c r="D6650" t="s">
        <v>27</v>
      </c>
      <c r="E6650" t="s">
        <v>104</v>
      </c>
      <c r="F6650" t="s">
        <v>105</v>
      </c>
      <c r="G6650" t="s">
        <v>21</v>
      </c>
      <c r="H6650">
        <v>38</v>
      </c>
      <c r="I6650">
        <v>87</v>
      </c>
      <c r="J6650">
        <v>3306</v>
      </c>
      <c r="K6650" t="s">
        <v>83</v>
      </c>
      <c r="L6650" t="s">
        <v>20</v>
      </c>
    </row>
    <row r="6651" spans="1:12" x14ac:dyDescent="0.25">
      <c r="A6651" t="s">
        <v>30</v>
      </c>
      <c r="B6651">
        <v>1197831</v>
      </c>
      <c r="C6651">
        <v>44368</v>
      </c>
      <c r="D6651" t="s">
        <v>27</v>
      </c>
      <c r="E6651" t="s">
        <v>104</v>
      </c>
      <c r="F6651" t="s">
        <v>105</v>
      </c>
      <c r="G6651" t="s">
        <v>22</v>
      </c>
      <c r="H6651">
        <v>51</v>
      </c>
      <c r="I6651">
        <v>87</v>
      </c>
      <c r="J6651">
        <v>4437</v>
      </c>
      <c r="K6651" t="s">
        <v>83</v>
      </c>
      <c r="L6651" t="s">
        <v>17</v>
      </c>
    </row>
    <row r="6652" spans="1:12" x14ac:dyDescent="0.25">
      <c r="A6652" t="s">
        <v>30</v>
      </c>
      <c r="B6652">
        <v>1197831</v>
      </c>
      <c r="C6652">
        <v>44368</v>
      </c>
      <c r="D6652" t="s">
        <v>27</v>
      </c>
      <c r="E6652" t="s">
        <v>104</v>
      </c>
      <c r="F6652" t="s">
        <v>105</v>
      </c>
      <c r="G6652" t="s">
        <v>23</v>
      </c>
      <c r="H6652">
        <v>55</v>
      </c>
      <c r="I6652">
        <v>124</v>
      </c>
      <c r="J6652">
        <v>6820</v>
      </c>
      <c r="K6652" t="s">
        <v>83</v>
      </c>
      <c r="L6652" t="s">
        <v>20</v>
      </c>
    </row>
    <row r="6653" spans="1:12" x14ac:dyDescent="0.25">
      <c r="A6653" t="s">
        <v>30</v>
      </c>
      <c r="B6653">
        <v>1197831</v>
      </c>
      <c r="C6653">
        <v>44396</v>
      </c>
      <c r="D6653" t="s">
        <v>27</v>
      </c>
      <c r="E6653" t="s">
        <v>104</v>
      </c>
      <c r="F6653" t="s">
        <v>105</v>
      </c>
      <c r="G6653" t="s">
        <v>15</v>
      </c>
      <c r="H6653">
        <v>50</v>
      </c>
      <c r="I6653">
        <v>182</v>
      </c>
      <c r="J6653">
        <v>9100</v>
      </c>
      <c r="K6653" t="s">
        <v>83</v>
      </c>
      <c r="L6653" t="s">
        <v>17</v>
      </c>
    </row>
    <row r="6654" spans="1:12" x14ac:dyDescent="0.25">
      <c r="A6654" t="s">
        <v>30</v>
      </c>
      <c r="B6654">
        <v>1197831</v>
      </c>
      <c r="C6654">
        <v>44396</v>
      </c>
      <c r="D6654" t="s">
        <v>27</v>
      </c>
      <c r="E6654" t="s">
        <v>104</v>
      </c>
      <c r="F6654" t="s">
        <v>105</v>
      </c>
      <c r="G6654" t="s">
        <v>18</v>
      </c>
      <c r="H6654">
        <v>45</v>
      </c>
      <c r="I6654">
        <v>117</v>
      </c>
      <c r="J6654">
        <v>5265</v>
      </c>
      <c r="K6654" t="s">
        <v>83</v>
      </c>
      <c r="L6654" t="s">
        <v>17</v>
      </c>
    </row>
    <row r="6655" spans="1:12" x14ac:dyDescent="0.25">
      <c r="A6655" t="s">
        <v>30</v>
      </c>
      <c r="B6655">
        <v>1197831</v>
      </c>
      <c r="C6655">
        <v>44396</v>
      </c>
      <c r="D6655" t="s">
        <v>27</v>
      </c>
      <c r="E6655" t="s">
        <v>104</v>
      </c>
      <c r="F6655" t="s">
        <v>105</v>
      </c>
      <c r="G6655" t="s">
        <v>19</v>
      </c>
      <c r="H6655">
        <v>44</v>
      </c>
      <c r="I6655">
        <v>94</v>
      </c>
      <c r="J6655">
        <v>4136</v>
      </c>
      <c r="K6655" t="s">
        <v>83</v>
      </c>
      <c r="L6655" t="s">
        <v>20</v>
      </c>
    </row>
    <row r="6656" spans="1:12" x14ac:dyDescent="0.25">
      <c r="A6656" t="s">
        <v>30</v>
      </c>
      <c r="B6656">
        <v>1197831</v>
      </c>
      <c r="C6656">
        <v>44396</v>
      </c>
      <c r="D6656" t="s">
        <v>27</v>
      </c>
      <c r="E6656" t="s">
        <v>104</v>
      </c>
      <c r="F6656" t="s">
        <v>105</v>
      </c>
      <c r="G6656" t="s">
        <v>21</v>
      </c>
      <c r="H6656">
        <v>41</v>
      </c>
      <c r="I6656">
        <v>85</v>
      </c>
      <c r="J6656">
        <v>3485</v>
      </c>
      <c r="K6656" t="s">
        <v>83</v>
      </c>
      <c r="L6656" t="s">
        <v>20</v>
      </c>
    </row>
    <row r="6657" spans="1:12" x14ac:dyDescent="0.25">
      <c r="A6657" t="s">
        <v>30</v>
      </c>
      <c r="B6657">
        <v>1197831</v>
      </c>
      <c r="C6657">
        <v>44396</v>
      </c>
      <c r="D6657" t="s">
        <v>27</v>
      </c>
      <c r="E6657" t="s">
        <v>104</v>
      </c>
      <c r="F6657" t="s">
        <v>105</v>
      </c>
      <c r="G6657" t="s">
        <v>22</v>
      </c>
      <c r="H6657">
        <v>59</v>
      </c>
      <c r="I6657">
        <v>98</v>
      </c>
      <c r="J6657">
        <v>5782</v>
      </c>
      <c r="K6657" t="s">
        <v>83</v>
      </c>
      <c r="L6657" t="s">
        <v>17</v>
      </c>
    </row>
    <row r="6658" spans="1:12" x14ac:dyDescent="0.25">
      <c r="A6658" t="s">
        <v>30</v>
      </c>
      <c r="B6658">
        <v>1197831</v>
      </c>
      <c r="C6658">
        <v>44396</v>
      </c>
      <c r="D6658" t="s">
        <v>27</v>
      </c>
      <c r="E6658" t="s">
        <v>104</v>
      </c>
      <c r="F6658" t="s">
        <v>105</v>
      </c>
      <c r="G6658" t="s">
        <v>23</v>
      </c>
      <c r="H6658">
        <v>61</v>
      </c>
      <c r="I6658">
        <v>142</v>
      </c>
      <c r="J6658">
        <v>8662</v>
      </c>
      <c r="K6658" t="s">
        <v>83</v>
      </c>
      <c r="L6658" t="s">
        <v>20</v>
      </c>
    </row>
    <row r="6659" spans="1:12" x14ac:dyDescent="0.25">
      <c r="A6659" t="s">
        <v>30</v>
      </c>
      <c r="B6659">
        <v>1197831</v>
      </c>
      <c r="C6659">
        <v>44428</v>
      </c>
      <c r="D6659" t="s">
        <v>27</v>
      </c>
      <c r="E6659" t="s">
        <v>104</v>
      </c>
      <c r="F6659" t="s">
        <v>105</v>
      </c>
      <c r="G6659" t="s">
        <v>15</v>
      </c>
      <c r="H6659">
        <v>56</v>
      </c>
      <c r="I6659">
        <v>189</v>
      </c>
      <c r="J6659">
        <v>10584</v>
      </c>
      <c r="K6659" t="s">
        <v>83</v>
      </c>
      <c r="L6659" t="s">
        <v>17</v>
      </c>
    </row>
    <row r="6660" spans="1:12" x14ac:dyDescent="0.25">
      <c r="A6660" t="s">
        <v>30</v>
      </c>
      <c r="B6660">
        <v>1197831</v>
      </c>
      <c r="C6660">
        <v>44428</v>
      </c>
      <c r="D6660" t="s">
        <v>27</v>
      </c>
      <c r="E6660" t="s">
        <v>104</v>
      </c>
      <c r="F6660" t="s">
        <v>105</v>
      </c>
      <c r="G6660" t="s">
        <v>18</v>
      </c>
      <c r="H6660">
        <v>51</v>
      </c>
      <c r="I6660">
        <v>113</v>
      </c>
      <c r="J6660">
        <v>5763</v>
      </c>
      <c r="K6660" t="s">
        <v>83</v>
      </c>
      <c r="L6660" t="s">
        <v>17</v>
      </c>
    </row>
    <row r="6661" spans="1:12" x14ac:dyDescent="0.25">
      <c r="A6661" t="s">
        <v>30</v>
      </c>
      <c r="B6661">
        <v>1197831</v>
      </c>
      <c r="C6661">
        <v>44428</v>
      </c>
      <c r="D6661" t="s">
        <v>27</v>
      </c>
      <c r="E6661" t="s">
        <v>104</v>
      </c>
      <c r="F6661" t="s">
        <v>105</v>
      </c>
      <c r="G6661" t="s">
        <v>19</v>
      </c>
      <c r="H6661">
        <v>47</v>
      </c>
      <c r="I6661">
        <v>113</v>
      </c>
      <c r="J6661">
        <v>5311</v>
      </c>
      <c r="K6661" t="s">
        <v>83</v>
      </c>
      <c r="L6661" t="s">
        <v>20</v>
      </c>
    </row>
    <row r="6662" spans="1:12" x14ac:dyDescent="0.25">
      <c r="A6662" t="s">
        <v>30</v>
      </c>
      <c r="B6662">
        <v>1197831</v>
      </c>
      <c r="C6662">
        <v>44428</v>
      </c>
      <c r="D6662" t="s">
        <v>27</v>
      </c>
      <c r="E6662" t="s">
        <v>104</v>
      </c>
      <c r="F6662" t="s">
        <v>105</v>
      </c>
      <c r="G6662" t="s">
        <v>21</v>
      </c>
      <c r="H6662">
        <v>37</v>
      </c>
      <c r="I6662">
        <v>88</v>
      </c>
      <c r="J6662">
        <v>3256</v>
      </c>
      <c r="K6662" t="s">
        <v>83</v>
      </c>
      <c r="L6662" t="s">
        <v>20</v>
      </c>
    </row>
    <row r="6663" spans="1:12" x14ac:dyDescent="0.25">
      <c r="A6663" t="s">
        <v>30</v>
      </c>
      <c r="B6663">
        <v>1197831</v>
      </c>
      <c r="C6663">
        <v>44428</v>
      </c>
      <c r="D6663" t="s">
        <v>27</v>
      </c>
      <c r="E6663" t="s">
        <v>104</v>
      </c>
      <c r="F6663" t="s">
        <v>105</v>
      </c>
      <c r="G6663" t="s">
        <v>22</v>
      </c>
      <c r="H6663">
        <v>47</v>
      </c>
      <c r="I6663">
        <v>81</v>
      </c>
      <c r="J6663">
        <v>3807</v>
      </c>
      <c r="K6663" t="s">
        <v>83</v>
      </c>
      <c r="L6663" t="s">
        <v>17</v>
      </c>
    </row>
    <row r="6664" spans="1:12" x14ac:dyDescent="0.25">
      <c r="A6664" t="s">
        <v>30</v>
      </c>
      <c r="B6664">
        <v>1197831</v>
      </c>
      <c r="C6664">
        <v>44428</v>
      </c>
      <c r="D6664" t="s">
        <v>27</v>
      </c>
      <c r="E6664" t="s">
        <v>104</v>
      </c>
      <c r="F6664" t="s">
        <v>105</v>
      </c>
      <c r="G6664" t="s">
        <v>23</v>
      </c>
      <c r="H6664">
        <v>50</v>
      </c>
      <c r="I6664">
        <v>124</v>
      </c>
      <c r="J6664">
        <v>6200</v>
      </c>
      <c r="K6664" t="s">
        <v>83</v>
      </c>
      <c r="L6664" t="s">
        <v>20</v>
      </c>
    </row>
    <row r="6665" spans="1:12" x14ac:dyDescent="0.25">
      <c r="A6665" t="s">
        <v>30</v>
      </c>
      <c r="B6665">
        <v>1197831</v>
      </c>
      <c r="C6665">
        <v>44458</v>
      </c>
      <c r="D6665" t="s">
        <v>27</v>
      </c>
      <c r="E6665" t="s">
        <v>104</v>
      </c>
      <c r="F6665" t="s">
        <v>105</v>
      </c>
      <c r="G6665" t="s">
        <v>15</v>
      </c>
      <c r="H6665">
        <v>49</v>
      </c>
      <c r="I6665">
        <v>150</v>
      </c>
      <c r="J6665">
        <v>7350</v>
      </c>
      <c r="K6665" t="s">
        <v>83</v>
      </c>
      <c r="L6665" t="s">
        <v>17</v>
      </c>
    </row>
    <row r="6666" spans="1:12" x14ac:dyDescent="0.25">
      <c r="A6666" t="s">
        <v>30</v>
      </c>
      <c r="B6666">
        <v>1197831</v>
      </c>
      <c r="C6666">
        <v>44458</v>
      </c>
      <c r="D6666" t="s">
        <v>27</v>
      </c>
      <c r="E6666" t="s">
        <v>104</v>
      </c>
      <c r="F6666" t="s">
        <v>105</v>
      </c>
      <c r="G6666" t="s">
        <v>18</v>
      </c>
      <c r="H6666">
        <v>38</v>
      </c>
      <c r="I6666">
        <v>98</v>
      </c>
      <c r="J6666">
        <v>3724</v>
      </c>
      <c r="K6666" t="s">
        <v>83</v>
      </c>
      <c r="L6666" t="s">
        <v>17</v>
      </c>
    </row>
    <row r="6667" spans="1:12" x14ac:dyDescent="0.25">
      <c r="A6667" t="s">
        <v>30</v>
      </c>
      <c r="B6667">
        <v>1197831</v>
      </c>
      <c r="C6667">
        <v>44458</v>
      </c>
      <c r="D6667" t="s">
        <v>27</v>
      </c>
      <c r="E6667" t="s">
        <v>104</v>
      </c>
      <c r="F6667" t="s">
        <v>105</v>
      </c>
      <c r="G6667" t="s">
        <v>19</v>
      </c>
      <c r="H6667">
        <v>14</v>
      </c>
      <c r="I6667">
        <v>69</v>
      </c>
      <c r="J6667">
        <v>966</v>
      </c>
      <c r="K6667" t="s">
        <v>83</v>
      </c>
      <c r="L6667" t="s">
        <v>20</v>
      </c>
    </row>
    <row r="6668" spans="1:12" x14ac:dyDescent="0.25">
      <c r="A6668" t="s">
        <v>30</v>
      </c>
      <c r="B6668">
        <v>1197831</v>
      </c>
      <c r="C6668">
        <v>44458</v>
      </c>
      <c r="D6668" t="s">
        <v>27</v>
      </c>
      <c r="E6668" t="s">
        <v>104</v>
      </c>
      <c r="F6668" t="s">
        <v>105</v>
      </c>
      <c r="G6668" t="s">
        <v>21</v>
      </c>
      <c r="H6668">
        <v>14</v>
      </c>
      <c r="I6668">
        <v>63</v>
      </c>
      <c r="J6668">
        <v>882</v>
      </c>
      <c r="K6668" t="s">
        <v>83</v>
      </c>
      <c r="L6668" t="s">
        <v>20</v>
      </c>
    </row>
    <row r="6669" spans="1:12" x14ac:dyDescent="0.25">
      <c r="A6669" t="s">
        <v>30</v>
      </c>
      <c r="B6669">
        <v>1197831</v>
      </c>
      <c r="C6669">
        <v>44458</v>
      </c>
      <c r="D6669" t="s">
        <v>27</v>
      </c>
      <c r="E6669" t="s">
        <v>104</v>
      </c>
      <c r="F6669" t="s">
        <v>105</v>
      </c>
      <c r="G6669" t="s">
        <v>22</v>
      </c>
      <c r="H6669">
        <v>23</v>
      </c>
      <c r="I6669">
        <v>68</v>
      </c>
      <c r="J6669">
        <v>1564</v>
      </c>
      <c r="K6669" t="s">
        <v>83</v>
      </c>
      <c r="L6669" t="s">
        <v>17</v>
      </c>
    </row>
    <row r="6670" spans="1:12" x14ac:dyDescent="0.25">
      <c r="A6670" t="s">
        <v>30</v>
      </c>
      <c r="B6670">
        <v>1197831</v>
      </c>
      <c r="C6670">
        <v>44458</v>
      </c>
      <c r="D6670" t="s">
        <v>27</v>
      </c>
      <c r="E6670" t="s">
        <v>104</v>
      </c>
      <c r="F6670" t="s">
        <v>105</v>
      </c>
      <c r="G6670" t="s">
        <v>23</v>
      </c>
      <c r="H6670">
        <v>28</v>
      </c>
      <c r="I6670">
        <v>91</v>
      </c>
      <c r="J6670">
        <v>2548</v>
      </c>
      <c r="K6670" t="s">
        <v>83</v>
      </c>
      <c r="L6670" t="s">
        <v>20</v>
      </c>
    </row>
    <row r="6671" spans="1:12" x14ac:dyDescent="0.25">
      <c r="A6671" t="s">
        <v>30</v>
      </c>
      <c r="B6671">
        <v>1197831</v>
      </c>
      <c r="C6671">
        <v>44490</v>
      </c>
      <c r="D6671" t="s">
        <v>27</v>
      </c>
      <c r="E6671" t="s">
        <v>104</v>
      </c>
      <c r="F6671" t="s">
        <v>105</v>
      </c>
      <c r="G6671" t="s">
        <v>15</v>
      </c>
      <c r="H6671">
        <v>29</v>
      </c>
      <c r="I6671">
        <v>137</v>
      </c>
      <c r="J6671">
        <v>3973</v>
      </c>
      <c r="K6671" t="s">
        <v>83</v>
      </c>
      <c r="L6671" t="s">
        <v>17</v>
      </c>
    </row>
    <row r="6672" spans="1:12" x14ac:dyDescent="0.25">
      <c r="A6672" t="s">
        <v>30</v>
      </c>
      <c r="B6672">
        <v>1197831</v>
      </c>
      <c r="C6672">
        <v>44490</v>
      </c>
      <c r="D6672" t="s">
        <v>27</v>
      </c>
      <c r="E6672" t="s">
        <v>104</v>
      </c>
      <c r="F6672" t="s">
        <v>105</v>
      </c>
      <c r="G6672" t="s">
        <v>18</v>
      </c>
      <c r="H6672">
        <v>19</v>
      </c>
      <c r="I6672">
        <v>88</v>
      </c>
      <c r="J6672">
        <v>1672</v>
      </c>
      <c r="K6672" t="s">
        <v>83</v>
      </c>
      <c r="L6672" t="s">
        <v>17</v>
      </c>
    </row>
    <row r="6673" spans="1:12" x14ac:dyDescent="0.25">
      <c r="A6673" t="s">
        <v>30</v>
      </c>
      <c r="B6673">
        <v>1197831</v>
      </c>
      <c r="C6673">
        <v>44490</v>
      </c>
      <c r="D6673" t="s">
        <v>27</v>
      </c>
      <c r="E6673" t="s">
        <v>104</v>
      </c>
      <c r="F6673" t="s">
        <v>105</v>
      </c>
      <c r="G6673" t="s">
        <v>19</v>
      </c>
      <c r="H6673">
        <v>20</v>
      </c>
      <c r="I6673">
        <v>56</v>
      </c>
      <c r="J6673">
        <v>1120</v>
      </c>
      <c r="K6673" t="s">
        <v>83</v>
      </c>
      <c r="L6673" t="s">
        <v>20</v>
      </c>
    </row>
    <row r="6674" spans="1:12" x14ac:dyDescent="0.25">
      <c r="A6674" t="s">
        <v>30</v>
      </c>
      <c r="B6674">
        <v>1197831</v>
      </c>
      <c r="C6674">
        <v>44490</v>
      </c>
      <c r="D6674" t="s">
        <v>27</v>
      </c>
      <c r="E6674" t="s">
        <v>104</v>
      </c>
      <c r="F6674" t="s">
        <v>105</v>
      </c>
      <c r="G6674" t="s">
        <v>21</v>
      </c>
      <c r="H6674">
        <v>18</v>
      </c>
      <c r="I6674">
        <v>52</v>
      </c>
      <c r="J6674">
        <v>936</v>
      </c>
      <c r="K6674" t="s">
        <v>83</v>
      </c>
      <c r="L6674" t="s">
        <v>20</v>
      </c>
    </row>
    <row r="6675" spans="1:12" x14ac:dyDescent="0.25">
      <c r="A6675" t="s">
        <v>30</v>
      </c>
      <c r="B6675">
        <v>1197831</v>
      </c>
      <c r="C6675">
        <v>44490</v>
      </c>
      <c r="D6675" t="s">
        <v>27</v>
      </c>
      <c r="E6675" t="s">
        <v>104</v>
      </c>
      <c r="F6675" t="s">
        <v>105</v>
      </c>
      <c r="G6675" t="s">
        <v>22</v>
      </c>
      <c r="H6675">
        <v>29</v>
      </c>
      <c r="I6675">
        <v>50</v>
      </c>
      <c r="J6675">
        <v>1450</v>
      </c>
      <c r="K6675" t="s">
        <v>83</v>
      </c>
      <c r="L6675" t="s">
        <v>17</v>
      </c>
    </row>
    <row r="6676" spans="1:12" x14ac:dyDescent="0.25">
      <c r="A6676" t="s">
        <v>34</v>
      </c>
      <c r="B6676">
        <v>1197831</v>
      </c>
      <c r="C6676">
        <v>44490</v>
      </c>
      <c r="D6676" t="s">
        <v>27</v>
      </c>
      <c r="E6676" t="s">
        <v>104</v>
      </c>
      <c r="F6676" t="s">
        <v>105</v>
      </c>
      <c r="G6676" t="s">
        <v>23</v>
      </c>
      <c r="H6676">
        <v>29</v>
      </c>
      <c r="I6676">
        <v>91</v>
      </c>
      <c r="J6676">
        <v>2639</v>
      </c>
      <c r="K6676" t="s">
        <v>83</v>
      </c>
      <c r="L6676" t="s">
        <v>20</v>
      </c>
    </row>
    <row r="6677" spans="1:12" x14ac:dyDescent="0.25">
      <c r="A6677" t="s">
        <v>34</v>
      </c>
      <c r="B6677">
        <v>1197831</v>
      </c>
      <c r="C6677">
        <v>44520</v>
      </c>
      <c r="D6677" t="s">
        <v>27</v>
      </c>
      <c r="E6677" t="s">
        <v>104</v>
      </c>
      <c r="F6677" t="s">
        <v>105</v>
      </c>
      <c r="G6677" t="s">
        <v>15</v>
      </c>
      <c r="H6677">
        <v>23</v>
      </c>
      <c r="I6677">
        <v>133</v>
      </c>
      <c r="J6677">
        <v>3059</v>
      </c>
      <c r="K6677" t="s">
        <v>83</v>
      </c>
      <c r="L6677" t="s">
        <v>17</v>
      </c>
    </row>
    <row r="6678" spans="1:12" x14ac:dyDescent="0.25">
      <c r="A6678" t="s">
        <v>34</v>
      </c>
      <c r="B6678">
        <v>1197831</v>
      </c>
      <c r="C6678">
        <v>44520</v>
      </c>
      <c r="D6678" t="s">
        <v>27</v>
      </c>
      <c r="E6678" t="s">
        <v>104</v>
      </c>
      <c r="F6678" t="s">
        <v>105</v>
      </c>
      <c r="G6678" t="s">
        <v>18</v>
      </c>
      <c r="H6678">
        <v>14</v>
      </c>
      <c r="I6678">
        <v>78</v>
      </c>
      <c r="J6678">
        <v>1092</v>
      </c>
      <c r="K6678" t="s">
        <v>83</v>
      </c>
      <c r="L6678" t="s">
        <v>17</v>
      </c>
    </row>
    <row r="6679" spans="1:12" x14ac:dyDescent="0.25">
      <c r="A6679" t="s">
        <v>34</v>
      </c>
      <c r="B6679">
        <v>1197831</v>
      </c>
      <c r="C6679">
        <v>44520</v>
      </c>
      <c r="D6679" t="s">
        <v>27</v>
      </c>
      <c r="E6679" t="s">
        <v>104</v>
      </c>
      <c r="F6679" t="s">
        <v>105</v>
      </c>
      <c r="G6679" t="s">
        <v>19</v>
      </c>
      <c r="H6679">
        <v>23</v>
      </c>
      <c r="I6679">
        <v>74</v>
      </c>
      <c r="J6679">
        <v>1702</v>
      </c>
      <c r="K6679" t="s">
        <v>83</v>
      </c>
      <c r="L6679" t="s">
        <v>20</v>
      </c>
    </row>
    <row r="6680" spans="1:12" x14ac:dyDescent="0.25">
      <c r="A6680" t="s">
        <v>34</v>
      </c>
      <c r="B6680">
        <v>1197831</v>
      </c>
      <c r="C6680">
        <v>44520</v>
      </c>
      <c r="D6680" t="s">
        <v>27</v>
      </c>
      <c r="E6680" t="s">
        <v>104</v>
      </c>
      <c r="F6680" t="s">
        <v>105</v>
      </c>
      <c r="G6680" t="s">
        <v>21</v>
      </c>
      <c r="H6680">
        <v>52</v>
      </c>
      <c r="I6680">
        <v>75</v>
      </c>
      <c r="J6680">
        <v>3900</v>
      </c>
      <c r="K6680" t="s">
        <v>83</v>
      </c>
      <c r="L6680" t="s">
        <v>20</v>
      </c>
    </row>
    <row r="6681" spans="1:12" x14ac:dyDescent="0.25">
      <c r="A6681" t="s">
        <v>34</v>
      </c>
      <c r="B6681">
        <v>1197831</v>
      </c>
      <c r="C6681">
        <v>44520</v>
      </c>
      <c r="D6681" t="s">
        <v>27</v>
      </c>
      <c r="E6681" t="s">
        <v>104</v>
      </c>
      <c r="F6681" t="s">
        <v>105</v>
      </c>
      <c r="G6681" t="s">
        <v>22</v>
      </c>
      <c r="H6681">
        <v>71</v>
      </c>
      <c r="I6681">
        <v>77</v>
      </c>
      <c r="J6681">
        <v>5467</v>
      </c>
      <c r="K6681" t="s">
        <v>83</v>
      </c>
      <c r="L6681" t="s">
        <v>17</v>
      </c>
    </row>
    <row r="6682" spans="1:12" x14ac:dyDescent="0.25">
      <c r="A6682" t="s">
        <v>34</v>
      </c>
      <c r="B6682">
        <v>1197831</v>
      </c>
      <c r="C6682">
        <v>44520</v>
      </c>
      <c r="D6682" t="s">
        <v>27</v>
      </c>
      <c r="E6682" t="s">
        <v>104</v>
      </c>
      <c r="F6682" t="s">
        <v>105</v>
      </c>
      <c r="G6682" t="s">
        <v>23</v>
      </c>
      <c r="H6682">
        <v>72</v>
      </c>
      <c r="I6682">
        <v>105</v>
      </c>
      <c r="J6682">
        <v>7560</v>
      </c>
      <c r="K6682" t="s">
        <v>83</v>
      </c>
      <c r="L6682" t="s">
        <v>20</v>
      </c>
    </row>
    <row r="6683" spans="1:12" x14ac:dyDescent="0.25">
      <c r="A6683" t="s">
        <v>34</v>
      </c>
      <c r="B6683">
        <v>1197831</v>
      </c>
      <c r="C6683">
        <v>44549</v>
      </c>
      <c r="D6683" t="s">
        <v>27</v>
      </c>
      <c r="E6683" t="s">
        <v>104</v>
      </c>
      <c r="F6683" t="s">
        <v>105</v>
      </c>
      <c r="G6683" t="s">
        <v>15</v>
      </c>
      <c r="H6683">
        <v>64</v>
      </c>
      <c r="I6683">
        <v>169</v>
      </c>
      <c r="J6683">
        <v>10816</v>
      </c>
      <c r="K6683" t="s">
        <v>83</v>
      </c>
      <c r="L6683" t="s">
        <v>17</v>
      </c>
    </row>
    <row r="6684" spans="1:12" x14ac:dyDescent="0.25">
      <c r="A6684" t="s">
        <v>34</v>
      </c>
      <c r="B6684">
        <v>1197831</v>
      </c>
      <c r="C6684">
        <v>44549</v>
      </c>
      <c r="D6684" t="s">
        <v>27</v>
      </c>
      <c r="E6684" t="s">
        <v>104</v>
      </c>
      <c r="F6684" t="s">
        <v>105</v>
      </c>
      <c r="G6684" t="s">
        <v>18</v>
      </c>
      <c r="H6684">
        <v>58</v>
      </c>
      <c r="I6684">
        <v>119</v>
      </c>
      <c r="J6684">
        <v>6902</v>
      </c>
      <c r="K6684" t="s">
        <v>83</v>
      </c>
      <c r="L6684" t="s">
        <v>17</v>
      </c>
    </row>
    <row r="6685" spans="1:12" x14ac:dyDescent="0.25">
      <c r="A6685" t="s">
        <v>34</v>
      </c>
      <c r="B6685">
        <v>1197831</v>
      </c>
      <c r="C6685">
        <v>44549</v>
      </c>
      <c r="D6685" t="s">
        <v>27</v>
      </c>
      <c r="E6685" t="s">
        <v>104</v>
      </c>
      <c r="F6685" t="s">
        <v>105</v>
      </c>
      <c r="G6685" t="s">
        <v>19</v>
      </c>
      <c r="H6685">
        <v>55</v>
      </c>
      <c r="I6685">
        <v>101</v>
      </c>
      <c r="J6685">
        <v>5555</v>
      </c>
      <c r="K6685" t="s">
        <v>83</v>
      </c>
      <c r="L6685" t="s">
        <v>20</v>
      </c>
    </row>
    <row r="6686" spans="1:12" x14ac:dyDescent="0.25">
      <c r="A6686" t="s">
        <v>34</v>
      </c>
      <c r="B6686">
        <v>1197831</v>
      </c>
      <c r="C6686">
        <v>44549</v>
      </c>
      <c r="D6686" t="s">
        <v>27</v>
      </c>
      <c r="E6686" t="s">
        <v>104</v>
      </c>
      <c r="F6686" t="s">
        <v>105</v>
      </c>
      <c r="G6686" t="s">
        <v>21</v>
      </c>
      <c r="H6686">
        <v>54</v>
      </c>
      <c r="I6686">
        <v>94</v>
      </c>
      <c r="J6686">
        <v>5076</v>
      </c>
      <c r="K6686" t="s">
        <v>83</v>
      </c>
      <c r="L6686" t="s">
        <v>20</v>
      </c>
    </row>
    <row r="6687" spans="1:12" x14ac:dyDescent="0.25">
      <c r="A6687" t="s">
        <v>34</v>
      </c>
      <c r="B6687">
        <v>1197831</v>
      </c>
      <c r="C6687">
        <v>44549</v>
      </c>
      <c r="D6687" t="s">
        <v>27</v>
      </c>
      <c r="E6687" t="s">
        <v>104</v>
      </c>
      <c r="F6687" t="s">
        <v>105</v>
      </c>
      <c r="G6687" t="s">
        <v>22</v>
      </c>
      <c r="H6687">
        <v>69</v>
      </c>
      <c r="I6687">
        <v>81</v>
      </c>
      <c r="J6687">
        <v>5589</v>
      </c>
      <c r="K6687" t="s">
        <v>83</v>
      </c>
      <c r="L6687" t="s">
        <v>17</v>
      </c>
    </row>
    <row r="6688" spans="1:12" x14ac:dyDescent="0.25">
      <c r="A6688" t="s">
        <v>34</v>
      </c>
      <c r="B6688">
        <v>1197831</v>
      </c>
      <c r="C6688">
        <v>44549</v>
      </c>
      <c r="D6688" t="s">
        <v>27</v>
      </c>
      <c r="E6688" t="s">
        <v>104</v>
      </c>
      <c r="F6688" t="s">
        <v>105</v>
      </c>
      <c r="G6688" t="s">
        <v>23</v>
      </c>
      <c r="H6688">
        <v>68</v>
      </c>
      <c r="I6688">
        <v>123</v>
      </c>
      <c r="J6688">
        <v>8364</v>
      </c>
      <c r="K6688" t="s">
        <v>83</v>
      </c>
      <c r="L6688" t="s">
        <v>20</v>
      </c>
    </row>
    <row r="6689" spans="1:12" x14ac:dyDescent="0.25">
      <c r="A6689" t="s">
        <v>34</v>
      </c>
      <c r="B6689">
        <v>1197831</v>
      </c>
      <c r="C6689">
        <v>44212</v>
      </c>
      <c r="D6689" t="s">
        <v>27</v>
      </c>
      <c r="E6689" t="s">
        <v>104</v>
      </c>
      <c r="F6689" t="s">
        <v>105</v>
      </c>
      <c r="G6689" t="s">
        <v>15</v>
      </c>
      <c r="H6689">
        <v>23</v>
      </c>
      <c r="I6689">
        <v>149</v>
      </c>
      <c r="J6689">
        <v>3427</v>
      </c>
      <c r="K6689" t="s">
        <v>83</v>
      </c>
      <c r="L6689" t="s">
        <v>17</v>
      </c>
    </row>
    <row r="6690" spans="1:12" x14ac:dyDescent="0.25">
      <c r="A6690" t="s">
        <v>34</v>
      </c>
      <c r="B6690">
        <v>1197831</v>
      </c>
      <c r="C6690">
        <v>44212</v>
      </c>
      <c r="D6690" t="s">
        <v>27</v>
      </c>
      <c r="E6690" t="s">
        <v>104</v>
      </c>
      <c r="F6690" t="s">
        <v>105</v>
      </c>
      <c r="G6690" t="s">
        <v>18</v>
      </c>
      <c r="H6690">
        <v>23</v>
      </c>
      <c r="I6690">
        <v>91</v>
      </c>
      <c r="J6690">
        <v>2093</v>
      </c>
      <c r="K6690" t="s">
        <v>83</v>
      </c>
      <c r="L6690" t="s">
        <v>17</v>
      </c>
    </row>
    <row r="6691" spans="1:12" x14ac:dyDescent="0.25">
      <c r="A6691" t="s">
        <v>34</v>
      </c>
      <c r="B6691">
        <v>1197831</v>
      </c>
      <c r="C6691">
        <v>44212</v>
      </c>
      <c r="D6691" t="s">
        <v>27</v>
      </c>
      <c r="E6691" t="s">
        <v>104</v>
      </c>
      <c r="F6691" t="s">
        <v>105</v>
      </c>
      <c r="G6691" t="s">
        <v>19</v>
      </c>
      <c r="H6691">
        <v>14</v>
      </c>
      <c r="I6691">
        <v>88</v>
      </c>
      <c r="J6691">
        <v>1232</v>
      </c>
      <c r="K6691" t="s">
        <v>83</v>
      </c>
      <c r="L6691" t="s">
        <v>20</v>
      </c>
    </row>
    <row r="6692" spans="1:12" x14ac:dyDescent="0.25">
      <c r="A6692" t="s">
        <v>34</v>
      </c>
      <c r="B6692">
        <v>1197831</v>
      </c>
      <c r="C6692">
        <v>44212</v>
      </c>
      <c r="D6692" t="s">
        <v>27</v>
      </c>
      <c r="E6692" t="s">
        <v>104</v>
      </c>
      <c r="F6692" t="s">
        <v>105</v>
      </c>
      <c r="G6692" t="s">
        <v>21</v>
      </c>
      <c r="H6692">
        <v>19</v>
      </c>
      <c r="I6692">
        <v>56</v>
      </c>
      <c r="J6692">
        <v>1064</v>
      </c>
      <c r="K6692" t="s">
        <v>83</v>
      </c>
      <c r="L6692" t="s">
        <v>20</v>
      </c>
    </row>
    <row r="6693" spans="1:12" x14ac:dyDescent="0.25">
      <c r="A6693" t="s">
        <v>34</v>
      </c>
      <c r="B6693">
        <v>1197831</v>
      </c>
      <c r="C6693">
        <v>44212</v>
      </c>
      <c r="D6693" t="s">
        <v>27</v>
      </c>
      <c r="E6693" t="s">
        <v>104</v>
      </c>
      <c r="F6693" t="s">
        <v>105</v>
      </c>
      <c r="G6693" t="s">
        <v>22</v>
      </c>
      <c r="H6693">
        <v>33</v>
      </c>
      <c r="I6693">
        <v>65</v>
      </c>
      <c r="J6693">
        <v>2145</v>
      </c>
      <c r="K6693" t="s">
        <v>83</v>
      </c>
      <c r="L6693" t="s">
        <v>17</v>
      </c>
    </row>
    <row r="6694" spans="1:12" x14ac:dyDescent="0.25">
      <c r="A6694" t="s">
        <v>34</v>
      </c>
      <c r="B6694">
        <v>1197831</v>
      </c>
      <c r="C6694">
        <v>44212</v>
      </c>
      <c r="D6694" t="s">
        <v>27</v>
      </c>
      <c r="E6694" t="s">
        <v>104</v>
      </c>
      <c r="F6694" t="s">
        <v>105</v>
      </c>
      <c r="G6694" t="s">
        <v>23</v>
      </c>
      <c r="H6694">
        <v>23</v>
      </c>
      <c r="I6694">
        <v>102</v>
      </c>
      <c r="J6694">
        <v>2346</v>
      </c>
      <c r="K6694" t="s">
        <v>83</v>
      </c>
      <c r="L6694" t="s">
        <v>20</v>
      </c>
    </row>
    <row r="6695" spans="1:12" x14ac:dyDescent="0.25">
      <c r="A6695" t="s">
        <v>34</v>
      </c>
      <c r="B6695">
        <v>1197831</v>
      </c>
      <c r="C6695">
        <v>44241</v>
      </c>
      <c r="D6695" t="s">
        <v>27</v>
      </c>
      <c r="E6695" t="s">
        <v>104</v>
      </c>
      <c r="F6695" t="s">
        <v>105</v>
      </c>
      <c r="G6695" t="s">
        <v>15</v>
      </c>
      <c r="H6695">
        <v>23</v>
      </c>
      <c r="I6695">
        <v>162</v>
      </c>
      <c r="J6695">
        <v>3726</v>
      </c>
      <c r="K6695" t="s">
        <v>83</v>
      </c>
      <c r="L6695" t="s">
        <v>17</v>
      </c>
    </row>
    <row r="6696" spans="1:12" x14ac:dyDescent="0.25">
      <c r="A6696" t="s">
        <v>34</v>
      </c>
      <c r="B6696">
        <v>1197831</v>
      </c>
      <c r="C6696">
        <v>44241</v>
      </c>
      <c r="D6696" t="s">
        <v>27</v>
      </c>
      <c r="E6696" t="s">
        <v>104</v>
      </c>
      <c r="F6696" t="s">
        <v>105</v>
      </c>
      <c r="G6696" t="s">
        <v>18</v>
      </c>
      <c r="H6696">
        <v>23</v>
      </c>
      <c r="I6696">
        <v>65</v>
      </c>
      <c r="J6696">
        <v>1495</v>
      </c>
      <c r="K6696" t="s">
        <v>83</v>
      </c>
      <c r="L6696" t="s">
        <v>17</v>
      </c>
    </row>
    <row r="6697" spans="1:12" x14ac:dyDescent="0.25">
      <c r="A6697" t="s">
        <v>34</v>
      </c>
      <c r="B6697">
        <v>1197831</v>
      </c>
      <c r="C6697">
        <v>44241</v>
      </c>
      <c r="D6697" t="s">
        <v>27</v>
      </c>
      <c r="E6697" t="s">
        <v>104</v>
      </c>
      <c r="F6697" t="s">
        <v>105</v>
      </c>
      <c r="G6697" t="s">
        <v>19</v>
      </c>
      <c r="H6697">
        <v>14</v>
      </c>
      <c r="I6697">
        <v>75</v>
      </c>
      <c r="J6697">
        <v>1050</v>
      </c>
      <c r="K6697" t="s">
        <v>83</v>
      </c>
      <c r="L6697" t="s">
        <v>20</v>
      </c>
    </row>
    <row r="6698" spans="1:12" x14ac:dyDescent="0.25">
      <c r="A6698" t="s">
        <v>34</v>
      </c>
      <c r="B6698">
        <v>1197831</v>
      </c>
      <c r="C6698">
        <v>44241</v>
      </c>
      <c r="D6698" t="s">
        <v>36</v>
      </c>
      <c r="E6698" t="s">
        <v>106</v>
      </c>
      <c r="F6698" t="s">
        <v>107</v>
      </c>
      <c r="G6698" t="s">
        <v>21</v>
      </c>
      <c r="H6698">
        <v>20</v>
      </c>
      <c r="I6698">
        <v>42</v>
      </c>
      <c r="J6698">
        <v>840</v>
      </c>
      <c r="K6698" t="s">
        <v>83</v>
      </c>
      <c r="L6698" t="s">
        <v>20</v>
      </c>
    </row>
    <row r="6699" spans="1:12" x14ac:dyDescent="0.25">
      <c r="A6699" t="s">
        <v>34</v>
      </c>
      <c r="B6699">
        <v>1197831</v>
      </c>
      <c r="C6699">
        <v>44241</v>
      </c>
      <c r="D6699" t="s">
        <v>36</v>
      </c>
      <c r="E6699" t="s">
        <v>106</v>
      </c>
      <c r="F6699" t="s">
        <v>107</v>
      </c>
      <c r="G6699" t="s">
        <v>22</v>
      </c>
      <c r="H6699">
        <v>32</v>
      </c>
      <c r="I6699">
        <v>68</v>
      </c>
      <c r="J6699">
        <v>2176</v>
      </c>
      <c r="K6699" t="s">
        <v>83</v>
      </c>
      <c r="L6699" t="s">
        <v>17</v>
      </c>
    </row>
    <row r="6700" spans="1:12" x14ac:dyDescent="0.25">
      <c r="A6700" t="s">
        <v>34</v>
      </c>
      <c r="B6700">
        <v>1197831</v>
      </c>
      <c r="C6700">
        <v>44241</v>
      </c>
      <c r="D6700" t="s">
        <v>36</v>
      </c>
      <c r="E6700" t="s">
        <v>106</v>
      </c>
      <c r="F6700" t="s">
        <v>107</v>
      </c>
      <c r="G6700" t="s">
        <v>23</v>
      </c>
      <c r="H6700">
        <v>18</v>
      </c>
      <c r="I6700">
        <v>98</v>
      </c>
      <c r="J6700">
        <v>1764</v>
      </c>
      <c r="K6700" t="s">
        <v>83</v>
      </c>
      <c r="L6700" t="s">
        <v>20</v>
      </c>
    </row>
    <row r="6701" spans="1:12" x14ac:dyDescent="0.25">
      <c r="A6701" t="s">
        <v>34</v>
      </c>
      <c r="B6701">
        <v>1197831</v>
      </c>
      <c r="C6701">
        <v>44267</v>
      </c>
      <c r="D6701" t="s">
        <v>36</v>
      </c>
      <c r="E6701" t="s">
        <v>106</v>
      </c>
      <c r="F6701" t="s">
        <v>107</v>
      </c>
      <c r="G6701" t="s">
        <v>15</v>
      </c>
      <c r="H6701">
        <v>20</v>
      </c>
      <c r="I6701">
        <v>153</v>
      </c>
      <c r="J6701">
        <v>3060</v>
      </c>
      <c r="K6701" t="s">
        <v>83</v>
      </c>
      <c r="L6701" t="s">
        <v>17</v>
      </c>
    </row>
    <row r="6702" spans="1:12" x14ac:dyDescent="0.25">
      <c r="A6702" t="s">
        <v>34</v>
      </c>
      <c r="B6702">
        <v>1197831</v>
      </c>
      <c r="C6702">
        <v>44267</v>
      </c>
      <c r="D6702" t="s">
        <v>36</v>
      </c>
      <c r="E6702" t="s">
        <v>106</v>
      </c>
      <c r="F6702" t="s">
        <v>107</v>
      </c>
      <c r="G6702" t="s">
        <v>18</v>
      </c>
      <c r="H6702">
        <v>19</v>
      </c>
      <c r="I6702">
        <v>59</v>
      </c>
      <c r="J6702">
        <v>1121</v>
      </c>
      <c r="K6702" t="s">
        <v>83</v>
      </c>
      <c r="L6702" t="s">
        <v>17</v>
      </c>
    </row>
    <row r="6703" spans="1:12" x14ac:dyDescent="0.25">
      <c r="A6703" t="s">
        <v>34</v>
      </c>
      <c r="B6703">
        <v>1197831</v>
      </c>
      <c r="C6703">
        <v>44267</v>
      </c>
      <c r="D6703" t="s">
        <v>36</v>
      </c>
      <c r="E6703" t="s">
        <v>106</v>
      </c>
      <c r="F6703" t="s">
        <v>107</v>
      </c>
      <c r="G6703" t="s">
        <v>19</v>
      </c>
      <c r="H6703">
        <v>9</v>
      </c>
      <c r="I6703">
        <v>75</v>
      </c>
      <c r="J6703">
        <v>675</v>
      </c>
      <c r="K6703" t="s">
        <v>83</v>
      </c>
      <c r="L6703" t="s">
        <v>20</v>
      </c>
    </row>
    <row r="6704" spans="1:12" x14ac:dyDescent="0.25">
      <c r="A6704" t="s">
        <v>34</v>
      </c>
      <c r="B6704">
        <v>1197831</v>
      </c>
      <c r="C6704">
        <v>44267</v>
      </c>
      <c r="D6704" t="s">
        <v>36</v>
      </c>
      <c r="E6704" t="s">
        <v>106</v>
      </c>
      <c r="F6704" t="s">
        <v>107</v>
      </c>
      <c r="G6704" t="s">
        <v>21</v>
      </c>
      <c r="H6704">
        <v>20</v>
      </c>
      <c r="I6704">
        <v>26</v>
      </c>
      <c r="J6704">
        <v>520</v>
      </c>
      <c r="K6704" t="s">
        <v>83</v>
      </c>
      <c r="L6704" t="s">
        <v>20</v>
      </c>
    </row>
    <row r="6705" spans="1:12" x14ac:dyDescent="0.25">
      <c r="A6705" t="s">
        <v>34</v>
      </c>
      <c r="B6705">
        <v>1197831</v>
      </c>
      <c r="C6705">
        <v>44267</v>
      </c>
      <c r="D6705" t="s">
        <v>36</v>
      </c>
      <c r="E6705" t="s">
        <v>106</v>
      </c>
      <c r="F6705" t="s">
        <v>107</v>
      </c>
      <c r="G6705" t="s">
        <v>22</v>
      </c>
      <c r="H6705">
        <v>32</v>
      </c>
      <c r="I6705">
        <v>41</v>
      </c>
      <c r="J6705">
        <v>1312</v>
      </c>
      <c r="K6705" t="s">
        <v>83</v>
      </c>
      <c r="L6705" t="s">
        <v>17</v>
      </c>
    </row>
    <row r="6706" spans="1:12" x14ac:dyDescent="0.25">
      <c r="A6706" t="s">
        <v>34</v>
      </c>
      <c r="B6706">
        <v>1197831</v>
      </c>
      <c r="C6706">
        <v>44267</v>
      </c>
      <c r="D6706" t="s">
        <v>36</v>
      </c>
      <c r="E6706" t="s">
        <v>106</v>
      </c>
      <c r="F6706" t="s">
        <v>107</v>
      </c>
      <c r="G6706" t="s">
        <v>23</v>
      </c>
      <c r="H6706">
        <v>23</v>
      </c>
      <c r="I6706">
        <v>65</v>
      </c>
      <c r="J6706">
        <v>1495</v>
      </c>
      <c r="K6706" t="s">
        <v>83</v>
      </c>
      <c r="L6706" t="s">
        <v>20</v>
      </c>
    </row>
    <row r="6707" spans="1:12" x14ac:dyDescent="0.25">
      <c r="A6707" t="s">
        <v>34</v>
      </c>
      <c r="B6707">
        <v>1197831</v>
      </c>
      <c r="C6707">
        <v>44299</v>
      </c>
      <c r="D6707" t="s">
        <v>36</v>
      </c>
      <c r="E6707" t="s">
        <v>106</v>
      </c>
      <c r="F6707" t="s">
        <v>107</v>
      </c>
      <c r="G6707" t="s">
        <v>15</v>
      </c>
      <c r="H6707">
        <v>24</v>
      </c>
      <c r="I6707">
        <v>150</v>
      </c>
      <c r="J6707">
        <v>3600</v>
      </c>
      <c r="K6707" t="s">
        <v>83</v>
      </c>
      <c r="L6707" t="s">
        <v>17</v>
      </c>
    </row>
    <row r="6708" spans="1:12" x14ac:dyDescent="0.25">
      <c r="A6708" t="s">
        <v>34</v>
      </c>
      <c r="B6708">
        <v>1197831</v>
      </c>
      <c r="C6708">
        <v>44299</v>
      </c>
      <c r="D6708" t="s">
        <v>36</v>
      </c>
      <c r="E6708" t="s">
        <v>106</v>
      </c>
      <c r="F6708" t="s">
        <v>107</v>
      </c>
      <c r="G6708" t="s">
        <v>18</v>
      </c>
      <c r="H6708">
        <v>25</v>
      </c>
      <c r="I6708">
        <v>58</v>
      </c>
      <c r="J6708">
        <v>1450</v>
      </c>
      <c r="K6708" t="s">
        <v>83</v>
      </c>
      <c r="L6708" t="s">
        <v>17</v>
      </c>
    </row>
    <row r="6709" spans="1:12" x14ac:dyDescent="0.25">
      <c r="A6709" t="s">
        <v>34</v>
      </c>
      <c r="B6709">
        <v>1197831</v>
      </c>
      <c r="C6709">
        <v>44299</v>
      </c>
      <c r="D6709" t="s">
        <v>36</v>
      </c>
      <c r="E6709" t="s">
        <v>106</v>
      </c>
      <c r="F6709" t="s">
        <v>107</v>
      </c>
      <c r="G6709" t="s">
        <v>19</v>
      </c>
      <c r="H6709">
        <v>14</v>
      </c>
      <c r="I6709">
        <v>60</v>
      </c>
      <c r="J6709">
        <v>840</v>
      </c>
      <c r="K6709" t="s">
        <v>83</v>
      </c>
      <c r="L6709" t="s">
        <v>20</v>
      </c>
    </row>
    <row r="6710" spans="1:12" x14ac:dyDescent="0.25">
      <c r="A6710" t="s">
        <v>34</v>
      </c>
      <c r="B6710">
        <v>1197831</v>
      </c>
      <c r="C6710">
        <v>44299</v>
      </c>
      <c r="D6710" t="s">
        <v>36</v>
      </c>
      <c r="E6710" t="s">
        <v>106</v>
      </c>
      <c r="F6710" t="s">
        <v>107</v>
      </c>
      <c r="G6710" t="s">
        <v>21</v>
      </c>
      <c r="H6710">
        <v>19</v>
      </c>
      <c r="I6710">
        <v>35</v>
      </c>
      <c r="J6710">
        <v>665</v>
      </c>
      <c r="K6710" t="s">
        <v>83</v>
      </c>
      <c r="L6710" t="s">
        <v>20</v>
      </c>
    </row>
    <row r="6711" spans="1:12" x14ac:dyDescent="0.25">
      <c r="A6711" t="s">
        <v>34</v>
      </c>
      <c r="B6711">
        <v>1197831</v>
      </c>
      <c r="C6711">
        <v>44299</v>
      </c>
      <c r="D6711" t="s">
        <v>36</v>
      </c>
      <c r="E6711" t="s">
        <v>106</v>
      </c>
      <c r="F6711" t="s">
        <v>107</v>
      </c>
      <c r="G6711" t="s">
        <v>22</v>
      </c>
      <c r="H6711">
        <v>39</v>
      </c>
      <c r="I6711">
        <v>38</v>
      </c>
      <c r="J6711">
        <v>1482</v>
      </c>
      <c r="K6711" t="s">
        <v>83</v>
      </c>
      <c r="L6711" t="s">
        <v>17</v>
      </c>
    </row>
    <row r="6712" spans="1:12" x14ac:dyDescent="0.25">
      <c r="A6712" t="s">
        <v>34</v>
      </c>
      <c r="B6712">
        <v>1197831</v>
      </c>
      <c r="C6712">
        <v>44299</v>
      </c>
      <c r="D6712" t="s">
        <v>36</v>
      </c>
      <c r="E6712" t="s">
        <v>106</v>
      </c>
      <c r="F6712" t="s">
        <v>107</v>
      </c>
      <c r="G6712" t="s">
        <v>23</v>
      </c>
      <c r="H6712">
        <v>29</v>
      </c>
      <c r="I6712">
        <v>81</v>
      </c>
      <c r="J6712">
        <v>2349</v>
      </c>
      <c r="K6712" t="s">
        <v>83</v>
      </c>
      <c r="L6712" t="s">
        <v>20</v>
      </c>
    </row>
    <row r="6713" spans="1:12" x14ac:dyDescent="0.25">
      <c r="A6713" t="s">
        <v>34</v>
      </c>
      <c r="B6713">
        <v>1197831</v>
      </c>
      <c r="C6713">
        <v>44328</v>
      </c>
      <c r="D6713" t="s">
        <v>36</v>
      </c>
      <c r="E6713" t="s">
        <v>106</v>
      </c>
      <c r="F6713" t="s">
        <v>107</v>
      </c>
      <c r="G6713" t="s">
        <v>15</v>
      </c>
      <c r="H6713">
        <v>36</v>
      </c>
      <c r="I6713">
        <v>143</v>
      </c>
      <c r="J6713">
        <v>5148</v>
      </c>
      <c r="K6713" t="s">
        <v>83</v>
      </c>
      <c r="L6713" t="s">
        <v>17</v>
      </c>
    </row>
    <row r="6714" spans="1:12" x14ac:dyDescent="0.25">
      <c r="A6714" t="s">
        <v>34</v>
      </c>
      <c r="B6714">
        <v>1197831</v>
      </c>
      <c r="C6714">
        <v>44328</v>
      </c>
      <c r="D6714" t="s">
        <v>36</v>
      </c>
      <c r="E6714" t="s">
        <v>106</v>
      </c>
      <c r="F6714" t="s">
        <v>107</v>
      </c>
      <c r="G6714" t="s">
        <v>18</v>
      </c>
      <c r="H6714">
        <v>39</v>
      </c>
      <c r="I6714">
        <v>77</v>
      </c>
      <c r="J6714">
        <v>3003</v>
      </c>
      <c r="K6714" t="s">
        <v>83</v>
      </c>
      <c r="L6714" t="s">
        <v>17</v>
      </c>
    </row>
    <row r="6715" spans="1:12" x14ac:dyDescent="0.25">
      <c r="A6715" t="s">
        <v>34</v>
      </c>
      <c r="B6715">
        <v>1197831</v>
      </c>
      <c r="C6715">
        <v>44328</v>
      </c>
      <c r="D6715" t="s">
        <v>36</v>
      </c>
      <c r="E6715" t="s">
        <v>106</v>
      </c>
      <c r="F6715" t="s">
        <v>107</v>
      </c>
      <c r="G6715" t="s">
        <v>19</v>
      </c>
      <c r="H6715">
        <v>32</v>
      </c>
      <c r="I6715">
        <v>65</v>
      </c>
      <c r="J6715">
        <v>2080</v>
      </c>
      <c r="K6715" t="s">
        <v>83</v>
      </c>
      <c r="L6715" t="s">
        <v>20</v>
      </c>
    </row>
    <row r="6716" spans="1:12" x14ac:dyDescent="0.25">
      <c r="A6716" t="s">
        <v>34</v>
      </c>
      <c r="B6716">
        <v>1197831</v>
      </c>
      <c r="C6716">
        <v>44328</v>
      </c>
      <c r="D6716" t="s">
        <v>36</v>
      </c>
      <c r="E6716" t="s">
        <v>106</v>
      </c>
      <c r="F6716" t="s">
        <v>107</v>
      </c>
      <c r="G6716" t="s">
        <v>21</v>
      </c>
      <c r="H6716">
        <v>32</v>
      </c>
      <c r="I6716">
        <v>58</v>
      </c>
      <c r="J6716">
        <v>1856</v>
      </c>
      <c r="K6716" t="s">
        <v>83</v>
      </c>
      <c r="L6716" t="s">
        <v>20</v>
      </c>
    </row>
    <row r="6717" spans="1:12" x14ac:dyDescent="0.25">
      <c r="A6717" t="s">
        <v>34</v>
      </c>
      <c r="B6717">
        <v>1197831</v>
      </c>
      <c r="C6717">
        <v>44328</v>
      </c>
      <c r="D6717" t="s">
        <v>36</v>
      </c>
      <c r="E6717" t="s">
        <v>106</v>
      </c>
      <c r="F6717" t="s">
        <v>107</v>
      </c>
      <c r="G6717" t="s">
        <v>22</v>
      </c>
      <c r="H6717">
        <v>43</v>
      </c>
      <c r="I6717">
        <v>56</v>
      </c>
      <c r="J6717">
        <v>2408</v>
      </c>
      <c r="K6717" t="s">
        <v>83</v>
      </c>
      <c r="L6717" t="s">
        <v>17</v>
      </c>
    </row>
    <row r="6718" spans="1:12" x14ac:dyDescent="0.25">
      <c r="A6718" t="s">
        <v>34</v>
      </c>
      <c r="B6718">
        <v>1197831</v>
      </c>
      <c r="C6718">
        <v>44328</v>
      </c>
      <c r="D6718" t="s">
        <v>36</v>
      </c>
      <c r="E6718" t="s">
        <v>106</v>
      </c>
      <c r="F6718" t="s">
        <v>107</v>
      </c>
      <c r="G6718" t="s">
        <v>23</v>
      </c>
      <c r="H6718">
        <v>42</v>
      </c>
      <c r="I6718">
        <v>94</v>
      </c>
      <c r="J6718">
        <v>3948</v>
      </c>
      <c r="K6718" t="s">
        <v>83</v>
      </c>
      <c r="L6718" t="s">
        <v>20</v>
      </c>
    </row>
    <row r="6719" spans="1:12" x14ac:dyDescent="0.25">
      <c r="A6719" t="s">
        <v>34</v>
      </c>
      <c r="B6719">
        <v>1197831</v>
      </c>
      <c r="C6719">
        <v>44361</v>
      </c>
      <c r="D6719" t="s">
        <v>36</v>
      </c>
      <c r="E6719" t="s">
        <v>106</v>
      </c>
      <c r="F6719" t="s">
        <v>107</v>
      </c>
      <c r="G6719" t="s">
        <v>15</v>
      </c>
      <c r="H6719">
        <v>37</v>
      </c>
      <c r="I6719">
        <v>144</v>
      </c>
      <c r="J6719">
        <v>5328</v>
      </c>
      <c r="K6719" t="s">
        <v>83</v>
      </c>
      <c r="L6719" t="s">
        <v>17</v>
      </c>
    </row>
    <row r="6720" spans="1:12" x14ac:dyDescent="0.25">
      <c r="A6720" t="s">
        <v>34</v>
      </c>
      <c r="B6720">
        <v>1197831</v>
      </c>
      <c r="C6720">
        <v>44361</v>
      </c>
      <c r="D6720" t="s">
        <v>36</v>
      </c>
      <c r="E6720" t="s">
        <v>106</v>
      </c>
      <c r="F6720" t="s">
        <v>107</v>
      </c>
      <c r="G6720" t="s">
        <v>18</v>
      </c>
      <c r="H6720">
        <v>32</v>
      </c>
      <c r="I6720">
        <v>94</v>
      </c>
      <c r="J6720">
        <v>3008</v>
      </c>
      <c r="K6720" t="s">
        <v>83</v>
      </c>
      <c r="L6720" t="s">
        <v>17</v>
      </c>
    </row>
    <row r="6721" spans="1:12" x14ac:dyDescent="0.25">
      <c r="A6721" t="s">
        <v>34</v>
      </c>
      <c r="B6721">
        <v>1197831</v>
      </c>
      <c r="C6721">
        <v>44361</v>
      </c>
      <c r="D6721" t="s">
        <v>36</v>
      </c>
      <c r="E6721" t="s">
        <v>106</v>
      </c>
      <c r="F6721" t="s">
        <v>107</v>
      </c>
      <c r="G6721" t="s">
        <v>19</v>
      </c>
      <c r="H6721">
        <v>37</v>
      </c>
      <c r="I6721">
        <v>81</v>
      </c>
      <c r="J6721">
        <v>2997</v>
      </c>
      <c r="K6721" t="s">
        <v>83</v>
      </c>
      <c r="L6721" t="s">
        <v>20</v>
      </c>
    </row>
    <row r="6722" spans="1:12" x14ac:dyDescent="0.25">
      <c r="A6722" t="s">
        <v>34</v>
      </c>
      <c r="B6722">
        <v>1197831</v>
      </c>
      <c r="C6722">
        <v>44361</v>
      </c>
      <c r="D6722" t="s">
        <v>36</v>
      </c>
      <c r="E6722" t="s">
        <v>106</v>
      </c>
      <c r="F6722" t="s">
        <v>107</v>
      </c>
      <c r="G6722" t="s">
        <v>21</v>
      </c>
      <c r="H6722">
        <v>38</v>
      </c>
      <c r="I6722">
        <v>80</v>
      </c>
      <c r="J6722">
        <v>3040</v>
      </c>
      <c r="K6722" t="s">
        <v>83</v>
      </c>
      <c r="L6722" t="s">
        <v>20</v>
      </c>
    </row>
    <row r="6723" spans="1:12" x14ac:dyDescent="0.25">
      <c r="A6723" t="s">
        <v>34</v>
      </c>
      <c r="B6723">
        <v>1197831</v>
      </c>
      <c r="C6723">
        <v>44361</v>
      </c>
      <c r="D6723" t="s">
        <v>36</v>
      </c>
      <c r="E6723" t="s">
        <v>106</v>
      </c>
      <c r="F6723" t="s">
        <v>107</v>
      </c>
      <c r="G6723" t="s">
        <v>22</v>
      </c>
      <c r="H6723">
        <v>54</v>
      </c>
      <c r="I6723">
        <v>83</v>
      </c>
      <c r="J6723">
        <v>4482</v>
      </c>
      <c r="K6723" t="s">
        <v>83</v>
      </c>
      <c r="L6723" t="s">
        <v>17</v>
      </c>
    </row>
    <row r="6724" spans="1:12" x14ac:dyDescent="0.25">
      <c r="A6724" t="s">
        <v>34</v>
      </c>
      <c r="B6724">
        <v>1197831</v>
      </c>
      <c r="C6724">
        <v>44361</v>
      </c>
      <c r="D6724" t="s">
        <v>36</v>
      </c>
      <c r="E6724" t="s">
        <v>106</v>
      </c>
      <c r="F6724" t="s">
        <v>107</v>
      </c>
      <c r="G6724" t="s">
        <v>23</v>
      </c>
      <c r="H6724">
        <v>58</v>
      </c>
      <c r="I6724">
        <v>117</v>
      </c>
      <c r="J6724">
        <v>6786</v>
      </c>
      <c r="K6724" t="s">
        <v>83</v>
      </c>
      <c r="L6724" t="s">
        <v>20</v>
      </c>
    </row>
    <row r="6725" spans="1:12" x14ac:dyDescent="0.25">
      <c r="A6725" t="s">
        <v>34</v>
      </c>
      <c r="B6725">
        <v>1197831</v>
      </c>
      <c r="C6725">
        <v>44389</v>
      </c>
      <c r="D6725" t="s">
        <v>36</v>
      </c>
      <c r="E6725" t="s">
        <v>106</v>
      </c>
      <c r="F6725" t="s">
        <v>107</v>
      </c>
      <c r="G6725" t="s">
        <v>15</v>
      </c>
      <c r="H6725">
        <v>51</v>
      </c>
      <c r="I6725">
        <v>182</v>
      </c>
      <c r="J6725">
        <v>9282</v>
      </c>
      <c r="K6725" t="s">
        <v>83</v>
      </c>
      <c r="L6725" t="s">
        <v>17</v>
      </c>
    </row>
    <row r="6726" spans="1:12" x14ac:dyDescent="0.25">
      <c r="A6726" t="s">
        <v>34</v>
      </c>
      <c r="B6726">
        <v>1197831</v>
      </c>
      <c r="C6726">
        <v>44389</v>
      </c>
      <c r="D6726" t="s">
        <v>36</v>
      </c>
      <c r="E6726" t="s">
        <v>106</v>
      </c>
      <c r="F6726" t="s">
        <v>107</v>
      </c>
      <c r="G6726" t="s">
        <v>18</v>
      </c>
      <c r="H6726">
        <v>49</v>
      </c>
      <c r="I6726">
        <v>119</v>
      </c>
      <c r="J6726">
        <v>5831</v>
      </c>
      <c r="K6726" t="s">
        <v>83</v>
      </c>
      <c r="L6726" t="s">
        <v>17</v>
      </c>
    </row>
    <row r="6727" spans="1:12" x14ac:dyDescent="0.25">
      <c r="A6727" t="s">
        <v>34</v>
      </c>
      <c r="B6727">
        <v>1197831</v>
      </c>
      <c r="C6727">
        <v>44389</v>
      </c>
      <c r="D6727" t="s">
        <v>36</v>
      </c>
      <c r="E6727" t="s">
        <v>106</v>
      </c>
      <c r="F6727" t="s">
        <v>107</v>
      </c>
      <c r="G6727" t="s">
        <v>19</v>
      </c>
      <c r="H6727">
        <v>42</v>
      </c>
      <c r="I6727">
        <v>102</v>
      </c>
      <c r="J6727">
        <v>4284</v>
      </c>
      <c r="K6727" t="s">
        <v>83</v>
      </c>
      <c r="L6727" t="s">
        <v>20</v>
      </c>
    </row>
    <row r="6728" spans="1:12" x14ac:dyDescent="0.25">
      <c r="A6728" t="s">
        <v>34</v>
      </c>
      <c r="B6728">
        <v>1197831</v>
      </c>
      <c r="C6728">
        <v>44389</v>
      </c>
      <c r="D6728" t="s">
        <v>36</v>
      </c>
      <c r="E6728" t="s">
        <v>106</v>
      </c>
      <c r="F6728" t="s">
        <v>107</v>
      </c>
      <c r="G6728" t="s">
        <v>21</v>
      </c>
      <c r="H6728">
        <v>43</v>
      </c>
      <c r="I6728">
        <v>75</v>
      </c>
      <c r="J6728">
        <v>3225</v>
      </c>
      <c r="K6728" t="s">
        <v>83</v>
      </c>
      <c r="L6728" t="s">
        <v>20</v>
      </c>
    </row>
    <row r="6729" spans="1:12" x14ac:dyDescent="0.25">
      <c r="A6729" t="s">
        <v>34</v>
      </c>
      <c r="B6729">
        <v>1197831</v>
      </c>
      <c r="C6729">
        <v>44389</v>
      </c>
      <c r="D6729" t="s">
        <v>36</v>
      </c>
      <c r="E6729" t="s">
        <v>106</v>
      </c>
      <c r="F6729" t="s">
        <v>107</v>
      </c>
      <c r="G6729" t="s">
        <v>22</v>
      </c>
      <c r="H6729">
        <v>56</v>
      </c>
      <c r="I6729">
        <v>91</v>
      </c>
      <c r="J6729">
        <v>5096</v>
      </c>
      <c r="K6729" t="s">
        <v>83</v>
      </c>
      <c r="L6729" t="s">
        <v>17</v>
      </c>
    </row>
    <row r="6730" spans="1:12" x14ac:dyDescent="0.25">
      <c r="A6730" t="s">
        <v>34</v>
      </c>
      <c r="B6730">
        <v>1197831</v>
      </c>
      <c r="C6730">
        <v>44389</v>
      </c>
      <c r="D6730" t="s">
        <v>36</v>
      </c>
      <c r="E6730" t="s">
        <v>106</v>
      </c>
      <c r="F6730" t="s">
        <v>107</v>
      </c>
      <c r="G6730" t="s">
        <v>23</v>
      </c>
      <c r="H6730">
        <v>60</v>
      </c>
      <c r="I6730">
        <v>140</v>
      </c>
      <c r="J6730">
        <v>8400</v>
      </c>
      <c r="K6730" t="s">
        <v>83</v>
      </c>
      <c r="L6730" t="s">
        <v>20</v>
      </c>
    </row>
    <row r="6731" spans="1:12" x14ac:dyDescent="0.25">
      <c r="A6731" t="s">
        <v>34</v>
      </c>
      <c r="B6731">
        <v>1197831</v>
      </c>
      <c r="C6731">
        <v>44421</v>
      </c>
      <c r="D6731" t="s">
        <v>36</v>
      </c>
      <c r="E6731" t="s">
        <v>106</v>
      </c>
      <c r="F6731" t="s">
        <v>107</v>
      </c>
      <c r="G6731" t="s">
        <v>15</v>
      </c>
      <c r="H6731">
        <v>56</v>
      </c>
      <c r="I6731">
        <v>189</v>
      </c>
      <c r="J6731">
        <v>10584</v>
      </c>
      <c r="K6731" t="s">
        <v>83</v>
      </c>
      <c r="L6731" t="s">
        <v>17</v>
      </c>
    </row>
    <row r="6732" spans="1:12" x14ac:dyDescent="0.25">
      <c r="A6732" t="s">
        <v>34</v>
      </c>
      <c r="B6732">
        <v>1197831</v>
      </c>
      <c r="C6732">
        <v>44421</v>
      </c>
      <c r="D6732" t="s">
        <v>36</v>
      </c>
      <c r="E6732" t="s">
        <v>106</v>
      </c>
      <c r="F6732" t="s">
        <v>107</v>
      </c>
      <c r="G6732" t="s">
        <v>18</v>
      </c>
      <c r="H6732">
        <v>51</v>
      </c>
      <c r="I6732">
        <v>111</v>
      </c>
      <c r="J6732">
        <v>5661</v>
      </c>
      <c r="K6732" t="s">
        <v>83</v>
      </c>
      <c r="L6732" t="s">
        <v>17</v>
      </c>
    </row>
    <row r="6733" spans="1:12" x14ac:dyDescent="0.25">
      <c r="A6733" t="s">
        <v>34</v>
      </c>
      <c r="B6733">
        <v>1197831</v>
      </c>
      <c r="C6733">
        <v>44421</v>
      </c>
      <c r="D6733" t="s">
        <v>36</v>
      </c>
      <c r="E6733" t="s">
        <v>106</v>
      </c>
      <c r="F6733" t="s">
        <v>107</v>
      </c>
      <c r="G6733" t="s">
        <v>19</v>
      </c>
      <c r="H6733">
        <v>47</v>
      </c>
      <c r="I6733">
        <v>102</v>
      </c>
      <c r="J6733">
        <v>4794</v>
      </c>
      <c r="K6733" t="s">
        <v>83</v>
      </c>
      <c r="L6733" t="s">
        <v>20</v>
      </c>
    </row>
    <row r="6734" spans="1:12" x14ac:dyDescent="0.25">
      <c r="A6734" t="s">
        <v>34</v>
      </c>
      <c r="B6734">
        <v>1197831</v>
      </c>
      <c r="C6734">
        <v>44421</v>
      </c>
      <c r="D6734" t="s">
        <v>36</v>
      </c>
      <c r="E6734" t="s">
        <v>106</v>
      </c>
      <c r="F6734" t="s">
        <v>107</v>
      </c>
      <c r="G6734" t="s">
        <v>21</v>
      </c>
      <c r="H6734">
        <v>37</v>
      </c>
      <c r="I6734">
        <v>90</v>
      </c>
      <c r="J6734">
        <v>3330</v>
      </c>
      <c r="K6734" t="s">
        <v>83</v>
      </c>
      <c r="L6734" t="s">
        <v>20</v>
      </c>
    </row>
    <row r="6735" spans="1:12" x14ac:dyDescent="0.25">
      <c r="A6735" t="s">
        <v>34</v>
      </c>
      <c r="B6735">
        <v>1197831</v>
      </c>
      <c r="C6735">
        <v>44421</v>
      </c>
      <c r="D6735" t="s">
        <v>36</v>
      </c>
      <c r="E6735" t="s">
        <v>106</v>
      </c>
      <c r="F6735" t="s">
        <v>107</v>
      </c>
      <c r="G6735" t="s">
        <v>22</v>
      </c>
      <c r="H6735">
        <v>47</v>
      </c>
      <c r="I6735">
        <v>69</v>
      </c>
      <c r="J6735">
        <v>3243</v>
      </c>
      <c r="K6735" t="s">
        <v>83</v>
      </c>
      <c r="L6735" t="s">
        <v>17</v>
      </c>
    </row>
    <row r="6736" spans="1:12" x14ac:dyDescent="0.25">
      <c r="A6736" t="s">
        <v>34</v>
      </c>
      <c r="B6736">
        <v>1197831</v>
      </c>
      <c r="C6736">
        <v>44421</v>
      </c>
      <c r="D6736" t="s">
        <v>36</v>
      </c>
      <c r="E6736" t="s">
        <v>106</v>
      </c>
      <c r="F6736" t="s">
        <v>107</v>
      </c>
      <c r="G6736" t="s">
        <v>23</v>
      </c>
      <c r="H6736">
        <v>52</v>
      </c>
      <c r="I6736">
        <v>113</v>
      </c>
      <c r="J6736">
        <v>5876</v>
      </c>
      <c r="K6736" t="s">
        <v>83</v>
      </c>
      <c r="L6736" t="s">
        <v>20</v>
      </c>
    </row>
    <row r="6737" spans="1:12" x14ac:dyDescent="0.25">
      <c r="A6737" t="s">
        <v>34</v>
      </c>
      <c r="B6737">
        <v>1197831</v>
      </c>
      <c r="C6737">
        <v>44451</v>
      </c>
      <c r="D6737" t="s">
        <v>36</v>
      </c>
      <c r="E6737" t="s">
        <v>106</v>
      </c>
      <c r="F6737" t="s">
        <v>107</v>
      </c>
      <c r="G6737" t="s">
        <v>15</v>
      </c>
      <c r="H6737">
        <v>47</v>
      </c>
      <c r="I6737">
        <v>165</v>
      </c>
      <c r="J6737">
        <v>7755</v>
      </c>
      <c r="K6737" t="s">
        <v>83</v>
      </c>
      <c r="L6737" t="s">
        <v>17</v>
      </c>
    </row>
    <row r="6738" spans="1:12" x14ac:dyDescent="0.25">
      <c r="A6738" t="s">
        <v>34</v>
      </c>
      <c r="B6738">
        <v>1197831</v>
      </c>
      <c r="C6738">
        <v>44451</v>
      </c>
      <c r="D6738" t="s">
        <v>36</v>
      </c>
      <c r="E6738" t="s">
        <v>106</v>
      </c>
      <c r="F6738" t="s">
        <v>107</v>
      </c>
      <c r="G6738" t="s">
        <v>18</v>
      </c>
      <c r="H6738">
        <v>38</v>
      </c>
      <c r="I6738">
        <v>91</v>
      </c>
      <c r="J6738">
        <v>3458</v>
      </c>
      <c r="K6738" t="s">
        <v>83</v>
      </c>
      <c r="L6738" t="s">
        <v>17</v>
      </c>
    </row>
    <row r="6739" spans="1:12" x14ac:dyDescent="0.25">
      <c r="A6739" t="s">
        <v>34</v>
      </c>
      <c r="B6739">
        <v>1197831</v>
      </c>
      <c r="C6739">
        <v>44451</v>
      </c>
      <c r="D6739" t="s">
        <v>36</v>
      </c>
      <c r="E6739" t="s">
        <v>106</v>
      </c>
      <c r="F6739" t="s">
        <v>107</v>
      </c>
      <c r="G6739" t="s">
        <v>19</v>
      </c>
      <c r="H6739">
        <v>15</v>
      </c>
      <c r="I6739">
        <v>75</v>
      </c>
      <c r="J6739">
        <v>1125</v>
      </c>
      <c r="K6739" t="s">
        <v>83</v>
      </c>
      <c r="L6739" t="s">
        <v>20</v>
      </c>
    </row>
    <row r="6740" spans="1:12" x14ac:dyDescent="0.25">
      <c r="A6740" t="s">
        <v>34</v>
      </c>
      <c r="B6740">
        <v>1197831</v>
      </c>
      <c r="C6740">
        <v>44451</v>
      </c>
      <c r="D6740" t="s">
        <v>36</v>
      </c>
      <c r="E6740" t="s">
        <v>106</v>
      </c>
      <c r="F6740" t="s">
        <v>107</v>
      </c>
      <c r="G6740" t="s">
        <v>21</v>
      </c>
      <c r="H6740">
        <v>14</v>
      </c>
      <c r="I6740">
        <v>65</v>
      </c>
      <c r="J6740">
        <v>910</v>
      </c>
      <c r="K6740" t="s">
        <v>83</v>
      </c>
      <c r="L6740" t="s">
        <v>20</v>
      </c>
    </row>
    <row r="6741" spans="1:12" x14ac:dyDescent="0.25">
      <c r="A6741" t="s">
        <v>34</v>
      </c>
      <c r="B6741">
        <v>1197831</v>
      </c>
      <c r="C6741">
        <v>44451</v>
      </c>
      <c r="D6741" t="s">
        <v>36</v>
      </c>
      <c r="E6741" t="s">
        <v>106</v>
      </c>
      <c r="F6741" t="s">
        <v>107</v>
      </c>
      <c r="G6741" t="s">
        <v>22</v>
      </c>
      <c r="H6741">
        <v>24</v>
      </c>
      <c r="I6741">
        <v>61</v>
      </c>
      <c r="J6741">
        <v>1464</v>
      </c>
      <c r="K6741" t="s">
        <v>83</v>
      </c>
      <c r="L6741" t="s">
        <v>17</v>
      </c>
    </row>
    <row r="6742" spans="1:12" x14ac:dyDescent="0.25">
      <c r="A6742" t="s">
        <v>34</v>
      </c>
      <c r="B6742">
        <v>1197831</v>
      </c>
      <c r="C6742">
        <v>44451</v>
      </c>
      <c r="D6742" t="s">
        <v>36</v>
      </c>
      <c r="E6742" t="s">
        <v>106</v>
      </c>
      <c r="F6742" t="s">
        <v>107</v>
      </c>
      <c r="G6742" t="s">
        <v>23</v>
      </c>
      <c r="H6742">
        <v>29</v>
      </c>
      <c r="I6742">
        <v>94</v>
      </c>
      <c r="J6742">
        <v>2726</v>
      </c>
      <c r="K6742" t="s">
        <v>83</v>
      </c>
      <c r="L6742" t="s">
        <v>20</v>
      </c>
    </row>
    <row r="6743" spans="1:12" x14ac:dyDescent="0.25">
      <c r="A6743" t="s">
        <v>34</v>
      </c>
      <c r="B6743">
        <v>1197831</v>
      </c>
      <c r="C6743">
        <v>44483</v>
      </c>
      <c r="D6743" t="s">
        <v>36</v>
      </c>
      <c r="E6743" t="s">
        <v>106</v>
      </c>
      <c r="F6743" t="s">
        <v>107</v>
      </c>
      <c r="G6743" t="s">
        <v>15</v>
      </c>
      <c r="H6743">
        <v>29</v>
      </c>
      <c r="I6743">
        <v>145</v>
      </c>
      <c r="J6743">
        <v>4205</v>
      </c>
      <c r="K6743" t="s">
        <v>83</v>
      </c>
      <c r="L6743" t="s">
        <v>17</v>
      </c>
    </row>
    <row r="6744" spans="1:12" x14ac:dyDescent="0.25">
      <c r="A6744" t="s">
        <v>34</v>
      </c>
      <c r="B6744">
        <v>1197831</v>
      </c>
      <c r="C6744">
        <v>44483</v>
      </c>
      <c r="D6744" t="s">
        <v>36</v>
      </c>
      <c r="E6744" t="s">
        <v>106</v>
      </c>
      <c r="F6744" t="s">
        <v>107</v>
      </c>
      <c r="G6744" t="s">
        <v>18</v>
      </c>
      <c r="H6744">
        <v>19</v>
      </c>
      <c r="I6744">
        <v>85</v>
      </c>
      <c r="J6744">
        <v>1615</v>
      </c>
      <c r="K6744" t="s">
        <v>83</v>
      </c>
      <c r="L6744" t="s">
        <v>17</v>
      </c>
    </row>
    <row r="6745" spans="1:12" x14ac:dyDescent="0.25">
      <c r="A6745" t="s">
        <v>34</v>
      </c>
      <c r="B6745">
        <v>1197831</v>
      </c>
      <c r="C6745">
        <v>44483</v>
      </c>
      <c r="D6745" t="s">
        <v>36</v>
      </c>
      <c r="E6745" t="s">
        <v>106</v>
      </c>
      <c r="F6745" t="s">
        <v>107</v>
      </c>
      <c r="G6745" t="s">
        <v>19</v>
      </c>
      <c r="H6745">
        <v>19</v>
      </c>
      <c r="I6745">
        <v>60</v>
      </c>
      <c r="J6745">
        <v>1140</v>
      </c>
      <c r="K6745" t="s">
        <v>83</v>
      </c>
      <c r="L6745" t="s">
        <v>20</v>
      </c>
    </row>
    <row r="6746" spans="1:12" x14ac:dyDescent="0.25">
      <c r="A6746" t="s">
        <v>34</v>
      </c>
      <c r="B6746">
        <v>1197831</v>
      </c>
      <c r="C6746">
        <v>44483</v>
      </c>
      <c r="D6746" t="s">
        <v>36</v>
      </c>
      <c r="E6746" t="s">
        <v>106</v>
      </c>
      <c r="F6746" t="s">
        <v>107</v>
      </c>
      <c r="G6746" t="s">
        <v>21</v>
      </c>
      <c r="H6746">
        <v>19</v>
      </c>
      <c r="I6746">
        <v>47</v>
      </c>
      <c r="J6746">
        <v>893</v>
      </c>
      <c r="K6746" t="s">
        <v>83</v>
      </c>
      <c r="L6746" t="s">
        <v>20</v>
      </c>
    </row>
    <row r="6747" spans="1:12" x14ac:dyDescent="0.25">
      <c r="A6747" t="s">
        <v>34</v>
      </c>
      <c r="B6747">
        <v>1197831</v>
      </c>
      <c r="C6747">
        <v>44483</v>
      </c>
      <c r="D6747" t="s">
        <v>36</v>
      </c>
      <c r="E6747" t="s">
        <v>106</v>
      </c>
      <c r="F6747" t="s">
        <v>107</v>
      </c>
      <c r="G6747" t="s">
        <v>22</v>
      </c>
      <c r="H6747">
        <v>29</v>
      </c>
      <c r="I6747">
        <v>46</v>
      </c>
      <c r="J6747">
        <v>1334</v>
      </c>
      <c r="K6747" t="s">
        <v>83</v>
      </c>
      <c r="L6747" t="s">
        <v>17</v>
      </c>
    </row>
    <row r="6748" spans="1:12" x14ac:dyDescent="0.25">
      <c r="A6748" t="s">
        <v>12</v>
      </c>
      <c r="B6748">
        <v>1197831</v>
      </c>
      <c r="C6748">
        <v>44483</v>
      </c>
      <c r="D6748" t="s">
        <v>36</v>
      </c>
      <c r="E6748" t="s">
        <v>106</v>
      </c>
      <c r="F6748" t="s">
        <v>107</v>
      </c>
      <c r="G6748" t="s">
        <v>23</v>
      </c>
      <c r="H6748">
        <v>28</v>
      </c>
      <c r="I6748">
        <v>90</v>
      </c>
      <c r="J6748">
        <v>2520</v>
      </c>
      <c r="K6748" t="s">
        <v>83</v>
      </c>
      <c r="L6748" t="s">
        <v>20</v>
      </c>
    </row>
    <row r="6749" spans="1:12" x14ac:dyDescent="0.25">
      <c r="A6749" t="s">
        <v>12</v>
      </c>
      <c r="B6749">
        <v>1197831</v>
      </c>
      <c r="C6749">
        <v>44513</v>
      </c>
      <c r="D6749" t="s">
        <v>36</v>
      </c>
      <c r="E6749" t="s">
        <v>106</v>
      </c>
      <c r="F6749" t="s">
        <v>107</v>
      </c>
      <c r="G6749" t="s">
        <v>15</v>
      </c>
      <c r="H6749">
        <v>23</v>
      </c>
      <c r="I6749">
        <v>122</v>
      </c>
      <c r="J6749">
        <v>2806</v>
      </c>
      <c r="K6749" t="s">
        <v>83</v>
      </c>
      <c r="L6749" t="s">
        <v>17</v>
      </c>
    </row>
    <row r="6750" spans="1:12" x14ac:dyDescent="0.25">
      <c r="A6750" t="s">
        <v>12</v>
      </c>
      <c r="B6750">
        <v>1197831</v>
      </c>
      <c r="C6750">
        <v>44513</v>
      </c>
      <c r="D6750" t="s">
        <v>36</v>
      </c>
      <c r="E6750" t="s">
        <v>106</v>
      </c>
      <c r="F6750" t="s">
        <v>107</v>
      </c>
      <c r="G6750" t="s">
        <v>18</v>
      </c>
      <c r="H6750">
        <v>14</v>
      </c>
      <c r="I6750">
        <v>72</v>
      </c>
      <c r="J6750">
        <v>1008</v>
      </c>
      <c r="K6750" t="s">
        <v>83</v>
      </c>
      <c r="L6750" t="s">
        <v>17</v>
      </c>
    </row>
    <row r="6751" spans="1:12" x14ac:dyDescent="0.25">
      <c r="A6751" t="s">
        <v>12</v>
      </c>
      <c r="B6751">
        <v>1197831</v>
      </c>
      <c r="C6751">
        <v>44513</v>
      </c>
      <c r="D6751" t="s">
        <v>36</v>
      </c>
      <c r="E6751" t="s">
        <v>106</v>
      </c>
      <c r="F6751" t="s">
        <v>107</v>
      </c>
      <c r="G6751" t="s">
        <v>19</v>
      </c>
      <c r="H6751">
        <v>23</v>
      </c>
      <c r="I6751">
        <v>55</v>
      </c>
      <c r="J6751">
        <v>1265</v>
      </c>
      <c r="K6751" t="s">
        <v>83</v>
      </c>
      <c r="L6751" t="s">
        <v>20</v>
      </c>
    </row>
    <row r="6752" spans="1:12" x14ac:dyDescent="0.25">
      <c r="A6752" t="s">
        <v>12</v>
      </c>
      <c r="B6752">
        <v>1197831</v>
      </c>
      <c r="C6752">
        <v>44513</v>
      </c>
      <c r="D6752" t="s">
        <v>36</v>
      </c>
      <c r="E6752" t="s">
        <v>106</v>
      </c>
      <c r="F6752" t="s">
        <v>107</v>
      </c>
      <c r="G6752" t="s">
        <v>21</v>
      </c>
      <c r="H6752">
        <v>54</v>
      </c>
      <c r="I6752">
        <v>83</v>
      </c>
      <c r="J6752">
        <v>4482</v>
      </c>
      <c r="K6752" t="s">
        <v>83</v>
      </c>
      <c r="L6752" t="s">
        <v>20</v>
      </c>
    </row>
    <row r="6753" spans="1:12" x14ac:dyDescent="0.25">
      <c r="A6753" t="s">
        <v>12</v>
      </c>
      <c r="B6753">
        <v>1197831</v>
      </c>
      <c r="C6753">
        <v>44513</v>
      </c>
      <c r="D6753" t="s">
        <v>36</v>
      </c>
      <c r="E6753" t="s">
        <v>106</v>
      </c>
      <c r="F6753" t="s">
        <v>107</v>
      </c>
      <c r="G6753" t="s">
        <v>22</v>
      </c>
      <c r="H6753">
        <v>68</v>
      </c>
      <c r="I6753">
        <v>70</v>
      </c>
      <c r="J6753">
        <v>4760</v>
      </c>
      <c r="K6753" t="s">
        <v>83</v>
      </c>
      <c r="L6753" t="s">
        <v>17</v>
      </c>
    </row>
    <row r="6754" spans="1:12" x14ac:dyDescent="0.25">
      <c r="A6754" t="s">
        <v>12</v>
      </c>
      <c r="B6754">
        <v>1197831</v>
      </c>
      <c r="C6754">
        <v>44513</v>
      </c>
      <c r="D6754" t="s">
        <v>36</v>
      </c>
      <c r="E6754" t="s">
        <v>106</v>
      </c>
      <c r="F6754" t="s">
        <v>107</v>
      </c>
      <c r="G6754" t="s">
        <v>23</v>
      </c>
      <c r="H6754">
        <v>73</v>
      </c>
      <c r="I6754">
        <v>88</v>
      </c>
      <c r="J6754">
        <v>6424</v>
      </c>
      <c r="K6754" t="s">
        <v>83</v>
      </c>
      <c r="L6754" t="s">
        <v>20</v>
      </c>
    </row>
    <row r="6755" spans="1:12" x14ac:dyDescent="0.25">
      <c r="A6755" t="s">
        <v>12</v>
      </c>
      <c r="B6755">
        <v>1197831</v>
      </c>
      <c r="C6755">
        <v>44542</v>
      </c>
      <c r="D6755" t="s">
        <v>36</v>
      </c>
      <c r="E6755" t="s">
        <v>106</v>
      </c>
      <c r="F6755" t="s">
        <v>107</v>
      </c>
      <c r="G6755" t="s">
        <v>15</v>
      </c>
      <c r="H6755">
        <v>66</v>
      </c>
      <c r="I6755">
        <v>150</v>
      </c>
      <c r="J6755">
        <v>9900</v>
      </c>
      <c r="K6755" t="s">
        <v>83</v>
      </c>
      <c r="L6755" t="s">
        <v>17</v>
      </c>
    </row>
    <row r="6756" spans="1:12" x14ac:dyDescent="0.25">
      <c r="A6756" t="s">
        <v>12</v>
      </c>
      <c r="B6756">
        <v>1197831</v>
      </c>
      <c r="C6756">
        <v>44542</v>
      </c>
      <c r="D6756" t="s">
        <v>36</v>
      </c>
      <c r="E6756" t="s">
        <v>106</v>
      </c>
      <c r="F6756" t="s">
        <v>107</v>
      </c>
      <c r="G6756" t="s">
        <v>18</v>
      </c>
      <c r="H6756">
        <v>59</v>
      </c>
      <c r="I6756">
        <v>120</v>
      </c>
      <c r="J6756">
        <v>7080</v>
      </c>
      <c r="K6756" t="s">
        <v>83</v>
      </c>
      <c r="L6756" t="s">
        <v>17</v>
      </c>
    </row>
    <row r="6757" spans="1:12" x14ac:dyDescent="0.25">
      <c r="A6757" t="s">
        <v>12</v>
      </c>
      <c r="B6757">
        <v>1197831</v>
      </c>
      <c r="C6757">
        <v>44542</v>
      </c>
      <c r="D6757" t="s">
        <v>36</v>
      </c>
      <c r="E6757" t="s">
        <v>106</v>
      </c>
      <c r="F6757" t="s">
        <v>107</v>
      </c>
      <c r="G6757" t="s">
        <v>19</v>
      </c>
      <c r="H6757">
        <v>58</v>
      </c>
      <c r="I6757">
        <v>95</v>
      </c>
      <c r="J6757">
        <v>5510</v>
      </c>
      <c r="K6757" t="s">
        <v>83</v>
      </c>
      <c r="L6757" t="s">
        <v>20</v>
      </c>
    </row>
    <row r="6758" spans="1:12" x14ac:dyDescent="0.25">
      <c r="A6758" t="s">
        <v>12</v>
      </c>
      <c r="B6758">
        <v>1197831</v>
      </c>
      <c r="C6758">
        <v>44542</v>
      </c>
      <c r="D6758" t="s">
        <v>36</v>
      </c>
      <c r="E6758" t="s">
        <v>106</v>
      </c>
      <c r="F6758" t="s">
        <v>107</v>
      </c>
      <c r="G6758" t="s">
        <v>21</v>
      </c>
      <c r="H6758">
        <v>59</v>
      </c>
      <c r="I6758">
        <v>90</v>
      </c>
      <c r="J6758">
        <v>5310</v>
      </c>
      <c r="K6758" t="s">
        <v>83</v>
      </c>
      <c r="L6758" t="s">
        <v>20</v>
      </c>
    </row>
    <row r="6759" spans="1:12" x14ac:dyDescent="0.25">
      <c r="A6759" t="s">
        <v>12</v>
      </c>
      <c r="B6759">
        <v>1197831</v>
      </c>
      <c r="C6759">
        <v>44542</v>
      </c>
      <c r="D6759" t="s">
        <v>36</v>
      </c>
      <c r="E6759" t="s">
        <v>106</v>
      </c>
      <c r="F6759" t="s">
        <v>107</v>
      </c>
      <c r="G6759" t="s">
        <v>22</v>
      </c>
      <c r="H6759">
        <v>64</v>
      </c>
      <c r="I6759">
        <v>81</v>
      </c>
      <c r="J6759">
        <v>5184</v>
      </c>
      <c r="K6759" t="s">
        <v>83</v>
      </c>
      <c r="L6759" t="s">
        <v>17</v>
      </c>
    </row>
    <row r="6760" spans="1:12" x14ac:dyDescent="0.25">
      <c r="A6760" t="s">
        <v>12</v>
      </c>
      <c r="B6760">
        <v>1197831</v>
      </c>
      <c r="C6760">
        <v>44542</v>
      </c>
      <c r="D6760" t="s">
        <v>36</v>
      </c>
      <c r="E6760" t="s">
        <v>106</v>
      </c>
      <c r="F6760" t="s">
        <v>107</v>
      </c>
      <c r="G6760" t="s">
        <v>23</v>
      </c>
      <c r="H6760">
        <v>68</v>
      </c>
      <c r="I6760">
        <v>112</v>
      </c>
      <c r="J6760">
        <v>7616</v>
      </c>
      <c r="K6760" t="s">
        <v>83</v>
      </c>
      <c r="L6760" t="s">
        <v>20</v>
      </c>
    </row>
    <row r="6761" spans="1:12" x14ac:dyDescent="0.25">
      <c r="A6761" t="s">
        <v>12</v>
      </c>
      <c r="B6761">
        <v>1185732</v>
      </c>
      <c r="C6761">
        <v>44208</v>
      </c>
      <c r="D6761" t="s">
        <v>36</v>
      </c>
      <c r="E6761" t="s">
        <v>106</v>
      </c>
      <c r="F6761" t="s">
        <v>107</v>
      </c>
      <c r="G6761" t="s">
        <v>15</v>
      </c>
      <c r="H6761">
        <v>38</v>
      </c>
      <c r="I6761">
        <v>138</v>
      </c>
      <c r="J6761">
        <v>5244</v>
      </c>
      <c r="K6761" t="s">
        <v>83</v>
      </c>
      <c r="L6761" t="s">
        <v>17</v>
      </c>
    </row>
    <row r="6762" spans="1:12" x14ac:dyDescent="0.25">
      <c r="A6762" t="s">
        <v>12</v>
      </c>
      <c r="B6762">
        <v>1185732</v>
      </c>
      <c r="C6762">
        <v>44208</v>
      </c>
      <c r="D6762" t="s">
        <v>36</v>
      </c>
      <c r="E6762" t="s">
        <v>106</v>
      </c>
      <c r="F6762" t="s">
        <v>107</v>
      </c>
      <c r="G6762" t="s">
        <v>18</v>
      </c>
      <c r="H6762">
        <v>37</v>
      </c>
      <c r="I6762">
        <v>80</v>
      </c>
      <c r="J6762">
        <v>2960</v>
      </c>
      <c r="K6762" t="s">
        <v>83</v>
      </c>
      <c r="L6762" t="s">
        <v>17</v>
      </c>
    </row>
    <row r="6763" spans="1:12" x14ac:dyDescent="0.25">
      <c r="A6763" t="s">
        <v>12</v>
      </c>
      <c r="B6763">
        <v>1185732</v>
      </c>
      <c r="C6763">
        <v>44208</v>
      </c>
      <c r="D6763" t="s">
        <v>36</v>
      </c>
      <c r="E6763" t="s">
        <v>106</v>
      </c>
      <c r="F6763" t="s">
        <v>107</v>
      </c>
      <c r="G6763" t="s">
        <v>19</v>
      </c>
      <c r="H6763">
        <v>27</v>
      </c>
      <c r="I6763">
        <v>83</v>
      </c>
      <c r="J6763">
        <v>2241</v>
      </c>
      <c r="K6763" t="s">
        <v>83</v>
      </c>
      <c r="L6763" t="s">
        <v>20</v>
      </c>
    </row>
    <row r="6764" spans="1:12" x14ac:dyDescent="0.25">
      <c r="A6764" t="s">
        <v>12</v>
      </c>
      <c r="B6764">
        <v>1185732</v>
      </c>
      <c r="C6764">
        <v>44208</v>
      </c>
      <c r="D6764" t="s">
        <v>36</v>
      </c>
      <c r="E6764" t="s">
        <v>106</v>
      </c>
      <c r="F6764" t="s">
        <v>107</v>
      </c>
      <c r="G6764" t="s">
        <v>21</v>
      </c>
      <c r="H6764">
        <v>34</v>
      </c>
      <c r="I6764">
        <v>36</v>
      </c>
      <c r="J6764">
        <v>1224</v>
      </c>
      <c r="K6764" t="s">
        <v>83</v>
      </c>
      <c r="L6764" t="s">
        <v>20</v>
      </c>
    </row>
    <row r="6765" spans="1:12" x14ac:dyDescent="0.25">
      <c r="A6765" t="s">
        <v>12</v>
      </c>
      <c r="B6765">
        <v>1185732</v>
      </c>
      <c r="C6765">
        <v>44208</v>
      </c>
      <c r="D6765" t="s">
        <v>36</v>
      </c>
      <c r="E6765" t="s">
        <v>106</v>
      </c>
      <c r="F6765" t="s">
        <v>107</v>
      </c>
      <c r="G6765" t="s">
        <v>22</v>
      </c>
      <c r="H6765">
        <v>48</v>
      </c>
      <c r="I6765">
        <v>44</v>
      </c>
      <c r="J6765">
        <v>2112</v>
      </c>
      <c r="K6765" t="s">
        <v>83</v>
      </c>
      <c r="L6765" t="s">
        <v>17</v>
      </c>
    </row>
    <row r="6766" spans="1:12" x14ac:dyDescent="0.25">
      <c r="A6766" t="s">
        <v>12</v>
      </c>
      <c r="B6766">
        <v>1185732</v>
      </c>
      <c r="C6766">
        <v>44208</v>
      </c>
      <c r="D6766" t="s">
        <v>36</v>
      </c>
      <c r="E6766" t="s">
        <v>106</v>
      </c>
      <c r="F6766" t="s">
        <v>107</v>
      </c>
      <c r="G6766" t="s">
        <v>23</v>
      </c>
      <c r="H6766">
        <v>37</v>
      </c>
      <c r="I6766">
        <v>72</v>
      </c>
      <c r="J6766">
        <v>2664</v>
      </c>
      <c r="K6766" t="s">
        <v>83</v>
      </c>
      <c r="L6766" t="s">
        <v>20</v>
      </c>
    </row>
    <row r="6767" spans="1:12" x14ac:dyDescent="0.25">
      <c r="A6767" t="s">
        <v>12</v>
      </c>
      <c r="B6767">
        <v>1185732</v>
      </c>
      <c r="C6767">
        <v>44239</v>
      </c>
      <c r="D6767" t="s">
        <v>36</v>
      </c>
      <c r="E6767" t="s">
        <v>106</v>
      </c>
      <c r="F6767" t="s">
        <v>107</v>
      </c>
      <c r="G6767" t="s">
        <v>15</v>
      </c>
      <c r="H6767">
        <v>37</v>
      </c>
      <c r="I6767">
        <v>158</v>
      </c>
      <c r="J6767">
        <v>5846</v>
      </c>
      <c r="K6767" t="s">
        <v>83</v>
      </c>
      <c r="L6767" t="s">
        <v>17</v>
      </c>
    </row>
    <row r="6768" spans="1:12" x14ac:dyDescent="0.25">
      <c r="A6768" t="s">
        <v>12</v>
      </c>
      <c r="B6768">
        <v>1185732</v>
      </c>
      <c r="C6768">
        <v>44239</v>
      </c>
      <c r="D6768" t="s">
        <v>36</v>
      </c>
      <c r="E6768" t="s">
        <v>106</v>
      </c>
      <c r="F6768" t="s">
        <v>107</v>
      </c>
      <c r="G6768" t="s">
        <v>18</v>
      </c>
      <c r="H6768">
        <v>39</v>
      </c>
      <c r="I6768">
        <v>47</v>
      </c>
      <c r="J6768">
        <v>1833</v>
      </c>
      <c r="K6768" t="s">
        <v>83</v>
      </c>
      <c r="L6768" t="s">
        <v>17</v>
      </c>
    </row>
    <row r="6769" spans="1:12" x14ac:dyDescent="0.25">
      <c r="A6769" t="s">
        <v>12</v>
      </c>
      <c r="B6769">
        <v>1185732</v>
      </c>
      <c r="C6769">
        <v>44239</v>
      </c>
      <c r="D6769" t="s">
        <v>36</v>
      </c>
      <c r="E6769" t="s">
        <v>106</v>
      </c>
      <c r="F6769" t="s">
        <v>107</v>
      </c>
      <c r="G6769" t="s">
        <v>19</v>
      </c>
      <c r="H6769">
        <v>29</v>
      </c>
      <c r="I6769">
        <v>59</v>
      </c>
      <c r="J6769">
        <v>1711</v>
      </c>
      <c r="K6769" t="s">
        <v>83</v>
      </c>
      <c r="L6769" t="s">
        <v>20</v>
      </c>
    </row>
    <row r="6770" spans="1:12" x14ac:dyDescent="0.25">
      <c r="A6770" t="s">
        <v>12</v>
      </c>
      <c r="B6770">
        <v>1185732</v>
      </c>
      <c r="C6770">
        <v>44239</v>
      </c>
      <c r="D6770" t="s">
        <v>36</v>
      </c>
      <c r="E6770" t="s">
        <v>108</v>
      </c>
      <c r="F6770" t="s">
        <v>109</v>
      </c>
      <c r="G6770" t="s">
        <v>21</v>
      </c>
      <c r="H6770">
        <v>33</v>
      </c>
      <c r="I6770">
        <v>25</v>
      </c>
      <c r="J6770">
        <v>825</v>
      </c>
      <c r="K6770" t="s">
        <v>83</v>
      </c>
      <c r="L6770" t="s">
        <v>20</v>
      </c>
    </row>
    <row r="6771" spans="1:12" x14ac:dyDescent="0.25">
      <c r="A6771" t="s">
        <v>12</v>
      </c>
      <c r="B6771">
        <v>1185732</v>
      </c>
      <c r="C6771">
        <v>44239</v>
      </c>
      <c r="D6771" t="s">
        <v>36</v>
      </c>
      <c r="E6771" t="s">
        <v>108</v>
      </c>
      <c r="F6771" t="s">
        <v>109</v>
      </c>
      <c r="G6771" t="s">
        <v>22</v>
      </c>
      <c r="H6771">
        <v>48</v>
      </c>
      <c r="I6771">
        <v>46</v>
      </c>
      <c r="J6771">
        <v>2208</v>
      </c>
      <c r="K6771" t="s">
        <v>83</v>
      </c>
      <c r="L6771" t="s">
        <v>17</v>
      </c>
    </row>
    <row r="6772" spans="1:12" x14ac:dyDescent="0.25">
      <c r="A6772" t="s">
        <v>12</v>
      </c>
      <c r="B6772">
        <v>1185732</v>
      </c>
      <c r="C6772">
        <v>44239</v>
      </c>
      <c r="D6772" t="s">
        <v>36</v>
      </c>
      <c r="E6772" t="s">
        <v>108</v>
      </c>
      <c r="F6772" t="s">
        <v>109</v>
      </c>
      <c r="G6772" t="s">
        <v>23</v>
      </c>
      <c r="H6772">
        <v>32</v>
      </c>
      <c r="I6772">
        <v>80</v>
      </c>
      <c r="J6772">
        <v>2560</v>
      </c>
      <c r="K6772" t="s">
        <v>83</v>
      </c>
      <c r="L6772" t="s">
        <v>20</v>
      </c>
    </row>
    <row r="6773" spans="1:12" x14ac:dyDescent="0.25">
      <c r="A6773" t="s">
        <v>12</v>
      </c>
      <c r="B6773">
        <v>1185732</v>
      </c>
      <c r="C6773">
        <v>44266</v>
      </c>
      <c r="D6773" t="s">
        <v>36</v>
      </c>
      <c r="E6773" t="s">
        <v>108</v>
      </c>
      <c r="F6773" t="s">
        <v>109</v>
      </c>
      <c r="G6773" t="s">
        <v>15</v>
      </c>
      <c r="H6773">
        <v>39</v>
      </c>
      <c r="I6773">
        <v>124</v>
      </c>
      <c r="J6773">
        <v>4836</v>
      </c>
      <c r="K6773" t="s">
        <v>83</v>
      </c>
      <c r="L6773" t="s">
        <v>17</v>
      </c>
    </row>
    <row r="6774" spans="1:12" x14ac:dyDescent="0.25">
      <c r="A6774" t="s">
        <v>12</v>
      </c>
      <c r="B6774">
        <v>1185732</v>
      </c>
      <c r="C6774">
        <v>44266</v>
      </c>
      <c r="D6774" t="s">
        <v>36</v>
      </c>
      <c r="E6774" t="s">
        <v>108</v>
      </c>
      <c r="F6774" t="s">
        <v>109</v>
      </c>
      <c r="G6774" t="s">
        <v>18</v>
      </c>
      <c r="H6774">
        <v>37</v>
      </c>
      <c r="I6774">
        <v>50</v>
      </c>
      <c r="J6774">
        <v>1850</v>
      </c>
      <c r="K6774" t="s">
        <v>83</v>
      </c>
      <c r="L6774" t="s">
        <v>17</v>
      </c>
    </row>
    <row r="6775" spans="1:12" x14ac:dyDescent="0.25">
      <c r="A6775" t="s">
        <v>12</v>
      </c>
      <c r="B6775">
        <v>1185732</v>
      </c>
      <c r="C6775">
        <v>44266</v>
      </c>
      <c r="D6775" t="s">
        <v>36</v>
      </c>
      <c r="E6775" t="s">
        <v>108</v>
      </c>
      <c r="F6775" t="s">
        <v>109</v>
      </c>
      <c r="G6775" t="s">
        <v>19</v>
      </c>
      <c r="H6775">
        <v>27</v>
      </c>
      <c r="I6775">
        <v>59</v>
      </c>
      <c r="J6775">
        <v>1593</v>
      </c>
      <c r="K6775" t="s">
        <v>83</v>
      </c>
      <c r="L6775" t="s">
        <v>20</v>
      </c>
    </row>
    <row r="6776" spans="1:12" x14ac:dyDescent="0.25">
      <c r="A6776" t="s">
        <v>12</v>
      </c>
      <c r="B6776">
        <v>1185732</v>
      </c>
      <c r="C6776">
        <v>44266</v>
      </c>
      <c r="D6776" t="s">
        <v>36</v>
      </c>
      <c r="E6776" t="s">
        <v>108</v>
      </c>
      <c r="F6776" t="s">
        <v>109</v>
      </c>
      <c r="G6776" t="s">
        <v>21</v>
      </c>
      <c r="H6776">
        <v>33</v>
      </c>
      <c r="I6776">
        <v>23</v>
      </c>
      <c r="J6776">
        <v>759</v>
      </c>
      <c r="K6776" t="s">
        <v>83</v>
      </c>
      <c r="L6776" t="s">
        <v>20</v>
      </c>
    </row>
    <row r="6777" spans="1:12" x14ac:dyDescent="0.25">
      <c r="A6777" t="s">
        <v>12</v>
      </c>
      <c r="B6777">
        <v>1185732</v>
      </c>
      <c r="C6777">
        <v>44266</v>
      </c>
      <c r="D6777" t="s">
        <v>36</v>
      </c>
      <c r="E6777" t="s">
        <v>108</v>
      </c>
      <c r="F6777" t="s">
        <v>109</v>
      </c>
      <c r="G6777" t="s">
        <v>22</v>
      </c>
      <c r="H6777">
        <v>47</v>
      </c>
      <c r="I6777">
        <v>31</v>
      </c>
      <c r="J6777">
        <v>1457</v>
      </c>
      <c r="K6777" t="s">
        <v>83</v>
      </c>
      <c r="L6777" t="s">
        <v>17</v>
      </c>
    </row>
    <row r="6778" spans="1:12" x14ac:dyDescent="0.25">
      <c r="A6778" t="s">
        <v>12</v>
      </c>
      <c r="B6778">
        <v>1185732</v>
      </c>
      <c r="C6778">
        <v>44266</v>
      </c>
      <c r="D6778" t="s">
        <v>36</v>
      </c>
      <c r="E6778" t="s">
        <v>108</v>
      </c>
      <c r="F6778" t="s">
        <v>109</v>
      </c>
      <c r="G6778" t="s">
        <v>23</v>
      </c>
      <c r="H6778">
        <v>37</v>
      </c>
      <c r="I6778">
        <v>59</v>
      </c>
      <c r="J6778">
        <v>2183</v>
      </c>
      <c r="K6778" t="s">
        <v>83</v>
      </c>
      <c r="L6778" t="s">
        <v>20</v>
      </c>
    </row>
    <row r="6779" spans="1:12" x14ac:dyDescent="0.25">
      <c r="A6779" t="s">
        <v>12</v>
      </c>
      <c r="B6779">
        <v>1185732</v>
      </c>
      <c r="C6779">
        <v>44298</v>
      </c>
      <c r="D6779" t="s">
        <v>36</v>
      </c>
      <c r="E6779" t="s">
        <v>108</v>
      </c>
      <c r="F6779" t="s">
        <v>109</v>
      </c>
      <c r="G6779" t="s">
        <v>15</v>
      </c>
      <c r="H6779">
        <v>38</v>
      </c>
      <c r="I6779">
        <v>113</v>
      </c>
      <c r="J6779">
        <v>4294</v>
      </c>
      <c r="K6779" t="s">
        <v>83</v>
      </c>
      <c r="L6779" t="s">
        <v>17</v>
      </c>
    </row>
    <row r="6780" spans="1:12" x14ac:dyDescent="0.25">
      <c r="A6780" t="s">
        <v>12</v>
      </c>
      <c r="B6780">
        <v>1185732</v>
      </c>
      <c r="C6780">
        <v>44298</v>
      </c>
      <c r="D6780" t="s">
        <v>36</v>
      </c>
      <c r="E6780" t="s">
        <v>108</v>
      </c>
      <c r="F6780" t="s">
        <v>109</v>
      </c>
      <c r="G6780" t="s">
        <v>18</v>
      </c>
      <c r="H6780">
        <v>39</v>
      </c>
      <c r="I6780">
        <v>42</v>
      </c>
      <c r="J6780">
        <v>1638</v>
      </c>
      <c r="K6780" t="s">
        <v>83</v>
      </c>
      <c r="L6780" t="s">
        <v>17</v>
      </c>
    </row>
    <row r="6781" spans="1:12" x14ac:dyDescent="0.25">
      <c r="A6781" t="s">
        <v>12</v>
      </c>
      <c r="B6781">
        <v>1185732</v>
      </c>
      <c r="C6781">
        <v>44298</v>
      </c>
      <c r="D6781" t="s">
        <v>36</v>
      </c>
      <c r="E6781" t="s">
        <v>108</v>
      </c>
      <c r="F6781" t="s">
        <v>109</v>
      </c>
      <c r="G6781" t="s">
        <v>19</v>
      </c>
      <c r="H6781">
        <v>29</v>
      </c>
      <c r="I6781">
        <v>45</v>
      </c>
      <c r="J6781">
        <v>1305</v>
      </c>
      <c r="K6781" t="s">
        <v>83</v>
      </c>
      <c r="L6781" t="s">
        <v>20</v>
      </c>
    </row>
    <row r="6782" spans="1:12" x14ac:dyDescent="0.25">
      <c r="A6782" t="s">
        <v>12</v>
      </c>
      <c r="B6782">
        <v>1185732</v>
      </c>
      <c r="C6782">
        <v>44298</v>
      </c>
      <c r="D6782" t="s">
        <v>36</v>
      </c>
      <c r="E6782" t="s">
        <v>108</v>
      </c>
      <c r="F6782" t="s">
        <v>109</v>
      </c>
      <c r="G6782" t="s">
        <v>21</v>
      </c>
      <c r="H6782">
        <v>34</v>
      </c>
      <c r="I6782">
        <v>20</v>
      </c>
      <c r="J6782">
        <v>680</v>
      </c>
      <c r="K6782" t="s">
        <v>83</v>
      </c>
      <c r="L6782" t="s">
        <v>20</v>
      </c>
    </row>
    <row r="6783" spans="1:12" x14ac:dyDescent="0.25">
      <c r="A6783" t="s">
        <v>12</v>
      </c>
      <c r="B6783">
        <v>1185732</v>
      </c>
      <c r="C6783">
        <v>44298</v>
      </c>
      <c r="D6783" t="s">
        <v>36</v>
      </c>
      <c r="E6783" t="s">
        <v>108</v>
      </c>
      <c r="F6783" t="s">
        <v>109</v>
      </c>
      <c r="G6783" t="s">
        <v>22</v>
      </c>
      <c r="H6783">
        <v>56</v>
      </c>
      <c r="I6783">
        <v>29</v>
      </c>
      <c r="J6783">
        <v>1624</v>
      </c>
      <c r="K6783" t="s">
        <v>83</v>
      </c>
      <c r="L6783" t="s">
        <v>17</v>
      </c>
    </row>
    <row r="6784" spans="1:12" x14ac:dyDescent="0.25">
      <c r="A6784" t="s">
        <v>12</v>
      </c>
      <c r="B6784">
        <v>1185732</v>
      </c>
      <c r="C6784">
        <v>44298</v>
      </c>
      <c r="D6784" t="s">
        <v>36</v>
      </c>
      <c r="E6784" t="s">
        <v>108</v>
      </c>
      <c r="F6784" t="s">
        <v>109</v>
      </c>
      <c r="G6784" t="s">
        <v>23</v>
      </c>
      <c r="H6784">
        <v>48</v>
      </c>
      <c r="I6784">
        <v>61</v>
      </c>
      <c r="J6784">
        <v>2928</v>
      </c>
      <c r="K6784" t="s">
        <v>83</v>
      </c>
      <c r="L6784" t="s">
        <v>20</v>
      </c>
    </row>
    <row r="6785" spans="1:12" x14ac:dyDescent="0.25">
      <c r="A6785" t="s">
        <v>12</v>
      </c>
      <c r="B6785">
        <v>1185732</v>
      </c>
      <c r="C6785">
        <v>44329</v>
      </c>
      <c r="D6785" t="s">
        <v>36</v>
      </c>
      <c r="E6785" t="s">
        <v>108</v>
      </c>
      <c r="F6785" t="s">
        <v>109</v>
      </c>
      <c r="G6785" t="s">
        <v>15</v>
      </c>
      <c r="H6785">
        <v>58</v>
      </c>
      <c r="I6785">
        <v>139</v>
      </c>
      <c r="J6785">
        <v>8062</v>
      </c>
      <c r="K6785" t="s">
        <v>83</v>
      </c>
      <c r="L6785" t="s">
        <v>17</v>
      </c>
    </row>
    <row r="6786" spans="1:12" x14ac:dyDescent="0.25">
      <c r="A6786" t="s">
        <v>12</v>
      </c>
      <c r="B6786">
        <v>1185732</v>
      </c>
      <c r="C6786">
        <v>44329</v>
      </c>
      <c r="D6786" t="s">
        <v>36</v>
      </c>
      <c r="E6786" t="s">
        <v>108</v>
      </c>
      <c r="F6786" t="s">
        <v>109</v>
      </c>
      <c r="G6786" t="s">
        <v>18</v>
      </c>
      <c r="H6786">
        <v>45</v>
      </c>
      <c r="I6786">
        <v>60</v>
      </c>
      <c r="J6786">
        <v>2700</v>
      </c>
      <c r="K6786" t="s">
        <v>83</v>
      </c>
      <c r="L6786" t="s">
        <v>17</v>
      </c>
    </row>
    <row r="6787" spans="1:12" x14ac:dyDescent="0.25">
      <c r="A6787" t="s">
        <v>12</v>
      </c>
      <c r="B6787">
        <v>1185732</v>
      </c>
      <c r="C6787">
        <v>44329</v>
      </c>
      <c r="D6787" t="s">
        <v>36</v>
      </c>
      <c r="E6787" t="s">
        <v>108</v>
      </c>
      <c r="F6787" t="s">
        <v>109</v>
      </c>
      <c r="G6787" t="s">
        <v>19</v>
      </c>
      <c r="H6787">
        <v>43</v>
      </c>
      <c r="I6787">
        <v>46</v>
      </c>
      <c r="J6787">
        <v>1978</v>
      </c>
      <c r="K6787" t="s">
        <v>83</v>
      </c>
      <c r="L6787" t="s">
        <v>20</v>
      </c>
    </row>
    <row r="6788" spans="1:12" x14ac:dyDescent="0.25">
      <c r="A6788" t="s">
        <v>12</v>
      </c>
      <c r="B6788">
        <v>1185732</v>
      </c>
      <c r="C6788">
        <v>44329</v>
      </c>
      <c r="D6788" t="s">
        <v>36</v>
      </c>
      <c r="E6788" t="s">
        <v>108</v>
      </c>
      <c r="F6788" t="s">
        <v>109</v>
      </c>
      <c r="G6788" t="s">
        <v>21</v>
      </c>
      <c r="H6788">
        <v>43</v>
      </c>
      <c r="I6788">
        <v>26</v>
      </c>
      <c r="J6788">
        <v>1118</v>
      </c>
      <c r="K6788" t="s">
        <v>83</v>
      </c>
      <c r="L6788" t="s">
        <v>20</v>
      </c>
    </row>
    <row r="6789" spans="1:12" x14ac:dyDescent="0.25">
      <c r="A6789" t="s">
        <v>12</v>
      </c>
      <c r="B6789">
        <v>1185732</v>
      </c>
      <c r="C6789">
        <v>44329</v>
      </c>
      <c r="D6789" t="s">
        <v>36</v>
      </c>
      <c r="E6789" t="s">
        <v>108</v>
      </c>
      <c r="F6789" t="s">
        <v>109</v>
      </c>
      <c r="G6789" t="s">
        <v>22</v>
      </c>
      <c r="H6789">
        <v>51</v>
      </c>
      <c r="I6789">
        <v>38</v>
      </c>
      <c r="J6789">
        <v>1938</v>
      </c>
      <c r="K6789" t="s">
        <v>83</v>
      </c>
      <c r="L6789" t="s">
        <v>17</v>
      </c>
    </row>
    <row r="6790" spans="1:12" x14ac:dyDescent="0.25">
      <c r="A6790" t="s">
        <v>12</v>
      </c>
      <c r="B6790">
        <v>1185732</v>
      </c>
      <c r="C6790">
        <v>44329</v>
      </c>
      <c r="D6790" t="s">
        <v>36</v>
      </c>
      <c r="E6790" t="s">
        <v>108</v>
      </c>
      <c r="F6790" t="s">
        <v>109</v>
      </c>
      <c r="G6790" t="s">
        <v>23</v>
      </c>
      <c r="H6790">
        <v>58</v>
      </c>
      <c r="I6790">
        <v>68</v>
      </c>
      <c r="J6790">
        <v>3944</v>
      </c>
      <c r="K6790" t="s">
        <v>83</v>
      </c>
      <c r="L6790" t="s">
        <v>20</v>
      </c>
    </row>
    <row r="6791" spans="1:12" x14ac:dyDescent="0.25">
      <c r="A6791" t="s">
        <v>12</v>
      </c>
      <c r="B6791">
        <v>1185732</v>
      </c>
      <c r="C6791">
        <v>44359</v>
      </c>
      <c r="D6791" t="s">
        <v>36</v>
      </c>
      <c r="E6791" t="s">
        <v>108</v>
      </c>
      <c r="F6791" t="s">
        <v>109</v>
      </c>
      <c r="G6791" t="s">
        <v>15</v>
      </c>
      <c r="H6791">
        <v>41</v>
      </c>
      <c r="I6791">
        <v>135</v>
      </c>
      <c r="J6791">
        <v>5535</v>
      </c>
      <c r="K6791" t="s">
        <v>83</v>
      </c>
      <c r="L6791" t="s">
        <v>17</v>
      </c>
    </row>
    <row r="6792" spans="1:12" x14ac:dyDescent="0.25">
      <c r="A6792" t="s">
        <v>12</v>
      </c>
      <c r="B6792">
        <v>1185732</v>
      </c>
      <c r="C6792">
        <v>44359</v>
      </c>
      <c r="D6792" t="s">
        <v>36</v>
      </c>
      <c r="E6792" t="s">
        <v>108</v>
      </c>
      <c r="F6792" t="s">
        <v>109</v>
      </c>
      <c r="G6792" t="s">
        <v>18</v>
      </c>
      <c r="H6792">
        <v>39</v>
      </c>
      <c r="I6792">
        <v>70</v>
      </c>
      <c r="J6792">
        <v>2730</v>
      </c>
      <c r="K6792" t="s">
        <v>83</v>
      </c>
      <c r="L6792" t="s">
        <v>17</v>
      </c>
    </row>
    <row r="6793" spans="1:12" x14ac:dyDescent="0.25">
      <c r="A6793" t="s">
        <v>12</v>
      </c>
      <c r="B6793">
        <v>1185732</v>
      </c>
      <c r="C6793">
        <v>44359</v>
      </c>
      <c r="D6793" t="s">
        <v>36</v>
      </c>
      <c r="E6793" t="s">
        <v>108</v>
      </c>
      <c r="F6793" t="s">
        <v>109</v>
      </c>
      <c r="G6793" t="s">
        <v>19</v>
      </c>
      <c r="H6793">
        <v>32</v>
      </c>
      <c r="I6793">
        <v>54</v>
      </c>
      <c r="J6793">
        <v>1728</v>
      </c>
      <c r="K6793" t="s">
        <v>83</v>
      </c>
      <c r="L6793" t="s">
        <v>20</v>
      </c>
    </row>
    <row r="6794" spans="1:12" x14ac:dyDescent="0.25">
      <c r="A6794" t="s">
        <v>12</v>
      </c>
      <c r="B6794">
        <v>1185732</v>
      </c>
      <c r="C6794">
        <v>44359</v>
      </c>
      <c r="D6794" t="s">
        <v>36</v>
      </c>
      <c r="E6794" t="s">
        <v>108</v>
      </c>
      <c r="F6794" t="s">
        <v>109</v>
      </c>
      <c r="G6794" t="s">
        <v>21</v>
      </c>
      <c r="H6794">
        <v>32</v>
      </c>
      <c r="I6794">
        <v>49</v>
      </c>
      <c r="J6794">
        <v>1568</v>
      </c>
      <c r="K6794" t="s">
        <v>83</v>
      </c>
      <c r="L6794" t="s">
        <v>20</v>
      </c>
    </row>
    <row r="6795" spans="1:12" x14ac:dyDescent="0.25">
      <c r="A6795" t="s">
        <v>12</v>
      </c>
      <c r="B6795">
        <v>1185732</v>
      </c>
      <c r="C6795">
        <v>44359</v>
      </c>
      <c r="D6795" t="s">
        <v>36</v>
      </c>
      <c r="E6795" t="s">
        <v>108</v>
      </c>
      <c r="F6795" t="s">
        <v>109</v>
      </c>
      <c r="G6795" t="s">
        <v>22</v>
      </c>
      <c r="H6795">
        <v>41</v>
      </c>
      <c r="I6795">
        <v>51</v>
      </c>
      <c r="J6795">
        <v>2091</v>
      </c>
      <c r="K6795" t="s">
        <v>83</v>
      </c>
      <c r="L6795" t="s">
        <v>17</v>
      </c>
    </row>
    <row r="6796" spans="1:12" x14ac:dyDescent="0.25">
      <c r="A6796" t="s">
        <v>12</v>
      </c>
      <c r="B6796">
        <v>1185732</v>
      </c>
      <c r="C6796">
        <v>44359</v>
      </c>
      <c r="D6796" t="s">
        <v>36</v>
      </c>
      <c r="E6796" t="s">
        <v>108</v>
      </c>
      <c r="F6796" t="s">
        <v>109</v>
      </c>
      <c r="G6796" t="s">
        <v>23</v>
      </c>
      <c r="H6796">
        <v>50</v>
      </c>
      <c r="I6796">
        <v>94</v>
      </c>
      <c r="J6796">
        <v>4700</v>
      </c>
      <c r="K6796" t="s">
        <v>83</v>
      </c>
      <c r="L6796" t="s">
        <v>20</v>
      </c>
    </row>
    <row r="6797" spans="1:12" x14ac:dyDescent="0.25">
      <c r="A6797" t="s">
        <v>12</v>
      </c>
      <c r="B6797">
        <v>1185732</v>
      </c>
      <c r="C6797">
        <v>44388</v>
      </c>
      <c r="D6797" t="s">
        <v>36</v>
      </c>
      <c r="E6797" t="s">
        <v>108</v>
      </c>
      <c r="F6797" t="s">
        <v>109</v>
      </c>
      <c r="G6797" t="s">
        <v>15</v>
      </c>
      <c r="H6797">
        <v>47</v>
      </c>
      <c r="I6797">
        <v>154</v>
      </c>
      <c r="J6797">
        <v>7238</v>
      </c>
      <c r="K6797" t="s">
        <v>83</v>
      </c>
      <c r="L6797" t="s">
        <v>17</v>
      </c>
    </row>
    <row r="6798" spans="1:12" x14ac:dyDescent="0.25">
      <c r="A6798" t="s">
        <v>12</v>
      </c>
      <c r="B6798">
        <v>1185732</v>
      </c>
      <c r="C6798">
        <v>44388</v>
      </c>
      <c r="D6798" t="s">
        <v>36</v>
      </c>
      <c r="E6798" t="s">
        <v>108</v>
      </c>
      <c r="F6798" t="s">
        <v>109</v>
      </c>
      <c r="G6798" t="s">
        <v>18</v>
      </c>
      <c r="H6798">
        <v>44</v>
      </c>
      <c r="I6798">
        <v>81</v>
      </c>
      <c r="J6798">
        <v>3564</v>
      </c>
      <c r="K6798" t="s">
        <v>83</v>
      </c>
      <c r="L6798" t="s">
        <v>17</v>
      </c>
    </row>
    <row r="6799" spans="1:12" x14ac:dyDescent="0.25">
      <c r="A6799" t="s">
        <v>12</v>
      </c>
      <c r="B6799">
        <v>1185732</v>
      </c>
      <c r="C6799">
        <v>44388</v>
      </c>
      <c r="D6799" t="s">
        <v>36</v>
      </c>
      <c r="E6799" t="s">
        <v>108</v>
      </c>
      <c r="F6799" t="s">
        <v>109</v>
      </c>
      <c r="G6799" t="s">
        <v>19</v>
      </c>
      <c r="H6799">
        <v>37</v>
      </c>
      <c r="I6799">
        <v>61</v>
      </c>
      <c r="J6799">
        <v>2257</v>
      </c>
      <c r="K6799" t="s">
        <v>83</v>
      </c>
      <c r="L6799" t="s">
        <v>20</v>
      </c>
    </row>
    <row r="6800" spans="1:12" x14ac:dyDescent="0.25">
      <c r="A6800" t="s">
        <v>12</v>
      </c>
      <c r="B6800">
        <v>1185732</v>
      </c>
      <c r="C6800">
        <v>44388</v>
      </c>
      <c r="D6800" t="s">
        <v>36</v>
      </c>
      <c r="E6800" t="s">
        <v>108</v>
      </c>
      <c r="F6800" t="s">
        <v>109</v>
      </c>
      <c r="G6800" t="s">
        <v>21</v>
      </c>
      <c r="H6800">
        <v>38</v>
      </c>
      <c r="I6800">
        <v>44</v>
      </c>
      <c r="J6800">
        <v>1672</v>
      </c>
      <c r="K6800" t="s">
        <v>83</v>
      </c>
      <c r="L6800" t="s">
        <v>20</v>
      </c>
    </row>
    <row r="6801" spans="1:12" x14ac:dyDescent="0.25">
      <c r="A6801" t="s">
        <v>12</v>
      </c>
      <c r="B6801">
        <v>1185732</v>
      </c>
      <c r="C6801">
        <v>44388</v>
      </c>
      <c r="D6801" t="s">
        <v>36</v>
      </c>
      <c r="E6801" t="s">
        <v>108</v>
      </c>
      <c r="F6801" t="s">
        <v>109</v>
      </c>
      <c r="G6801" t="s">
        <v>22</v>
      </c>
      <c r="H6801">
        <v>49</v>
      </c>
      <c r="I6801">
        <v>52</v>
      </c>
      <c r="J6801">
        <v>2548</v>
      </c>
      <c r="K6801" t="s">
        <v>83</v>
      </c>
      <c r="L6801" t="s">
        <v>17</v>
      </c>
    </row>
    <row r="6802" spans="1:12" x14ac:dyDescent="0.25">
      <c r="A6802" t="s">
        <v>12</v>
      </c>
      <c r="B6802">
        <v>1185732</v>
      </c>
      <c r="C6802">
        <v>44388</v>
      </c>
      <c r="D6802" t="s">
        <v>36</v>
      </c>
      <c r="E6802" t="s">
        <v>108</v>
      </c>
      <c r="F6802" t="s">
        <v>109</v>
      </c>
      <c r="G6802" t="s">
        <v>23</v>
      </c>
      <c r="H6802">
        <v>53</v>
      </c>
      <c r="I6802">
        <v>94</v>
      </c>
      <c r="J6802">
        <v>4982</v>
      </c>
      <c r="K6802" t="s">
        <v>83</v>
      </c>
      <c r="L6802" t="s">
        <v>20</v>
      </c>
    </row>
    <row r="6803" spans="1:12" x14ac:dyDescent="0.25">
      <c r="A6803" t="s">
        <v>12</v>
      </c>
      <c r="B6803">
        <v>1185732</v>
      </c>
      <c r="C6803">
        <v>44420</v>
      </c>
      <c r="D6803" t="s">
        <v>36</v>
      </c>
      <c r="E6803" t="s">
        <v>108</v>
      </c>
      <c r="F6803" t="s">
        <v>109</v>
      </c>
      <c r="G6803" t="s">
        <v>15</v>
      </c>
      <c r="H6803">
        <v>49</v>
      </c>
      <c r="I6803">
        <v>131</v>
      </c>
      <c r="J6803">
        <v>6419</v>
      </c>
      <c r="K6803" t="s">
        <v>83</v>
      </c>
      <c r="L6803" t="s">
        <v>17</v>
      </c>
    </row>
    <row r="6804" spans="1:12" x14ac:dyDescent="0.25">
      <c r="A6804" t="s">
        <v>12</v>
      </c>
      <c r="B6804">
        <v>1185732</v>
      </c>
      <c r="C6804">
        <v>44420</v>
      </c>
      <c r="D6804" t="s">
        <v>36</v>
      </c>
      <c r="E6804" t="s">
        <v>108</v>
      </c>
      <c r="F6804" t="s">
        <v>109</v>
      </c>
      <c r="G6804" t="s">
        <v>18</v>
      </c>
      <c r="H6804">
        <v>42</v>
      </c>
      <c r="I6804">
        <v>78</v>
      </c>
      <c r="J6804">
        <v>3276</v>
      </c>
      <c r="K6804" t="s">
        <v>83</v>
      </c>
      <c r="L6804" t="s">
        <v>17</v>
      </c>
    </row>
    <row r="6805" spans="1:12" x14ac:dyDescent="0.25">
      <c r="A6805" t="s">
        <v>12</v>
      </c>
      <c r="B6805">
        <v>1185732</v>
      </c>
      <c r="C6805">
        <v>44420</v>
      </c>
      <c r="D6805" t="s">
        <v>36</v>
      </c>
      <c r="E6805" t="s">
        <v>108</v>
      </c>
      <c r="F6805" t="s">
        <v>109</v>
      </c>
      <c r="G6805" t="s">
        <v>19</v>
      </c>
      <c r="H6805">
        <v>36</v>
      </c>
      <c r="I6805">
        <v>65</v>
      </c>
      <c r="J6805">
        <v>2340</v>
      </c>
      <c r="K6805" t="s">
        <v>83</v>
      </c>
      <c r="L6805" t="s">
        <v>20</v>
      </c>
    </row>
    <row r="6806" spans="1:12" x14ac:dyDescent="0.25">
      <c r="A6806" t="s">
        <v>12</v>
      </c>
      <c r="B6806">
        <v>1185732</v>
      </c>
      <c r="C6806">
        <v>44420</v>
      </c>
      <c r="D6806" t="s">
        <v>36</v>
      </c>
      <c r="E6806" t="s">
        <v>108</v>
      </c>
      <c r="F6806" t="s">
        <v>109</v>
      </c>
      <c r="G6806" t="s">
        <v>21</v>
      </c>
      <c r="H6806">
        <v>38</v>
      </c>
      <c r="I6806">
        <v>58</v>
      </c>
      <c r="J6806">
        <v>2204</v>
      </c>
      <c r="K6806" t="s">
        <v>83</v>
      </c>
      <c r="L6806" t="s">
        <v>20</v>
      </c>
    </row>
    <row r="6807" spans="1:12" x14ac:dyDescent="0.25">
      <c r="A6807" t="s">
        <v>12</v>
      </c>
      <c r="B6807">
        <v>1185732</v>
      </c>
      <c r="C6807">
        <v>44420</v>
      </c>
      <c r="D6807" t="s">
        <v>36</v>
      </c>
      <c r="E6807" t="s">
        <v>108</v>
      </c>
      <c r="F6807" t="s">
        <v>109</v>
      </c>
      <c r="G6807" t="s">
        <v>22</v>
      </c>
      <c r="H6807">
        <v>47</v>
      </c>
      <c r="I6807">
        <v>46</v>
      </c>
      <c r="J6807">
        <v>2162</v>
      </c>
      <c r="K6807" t="s">
        <v>83</v>
      </c>
      <c r="L6807" t="s">
        <v>17</v>
      </c>
    </row>
    <row r="6808" spans="1:12" x14ac:dyDescent="0.25">
      <c r="A6808" t="s">
        <v>12</v>
      </c>
      <c r="B6808">
        <v>1185732</v>
      </c>
      <c r="C6808">
        <v>44420</v>
      </c>
      <c r="D6808" t="s">
        <v>36</v>
      </c>
      <c r="E6808" t="s">
        <v>108</v>
      </c>
      <c r="F6808" t="s">
        <v>109</v>
      </c>
      <c r="G6808" t="s">
        <v>23</v>
      </c>
      <c r="H6808">
        <v>53</v>
      </c>
      <c r="I6808">
        <v>88</v>
      </c>
      <c r="J6808">
        <v>4664</v>
      </c>
      <c r="K6808" t="s">
        <v>83</v>
      </c>
      <c r="L6808" t="s">
        <v>20</v>
      </c>
    </row>
    <row r="6809" spans="1:12" x14ac:dyDescent="0.25">
      <c r="A6809" t="s">
        <v>12</v>
      </c>
      <c r="B6809">
        <v>1185732</v>
      </c>
      <c r="C6809">
        <v>44452</v>
      </c>
      <c r="D6809" t="s">
        <v>36</v>
      </c>
      <c r="E6809" t="s">
        <v>108</v>
      </c>
      <c r="F6809" t="s">
        <v>109</v>
      </c>
      <c r="G6809" t="s">
        <v>15</v>
      </c>
      <c r="H6809">
        <v>42</v>
      </c>
      <c r="I6809">
        <v>138</v>
      </c>
      <c r="J6809">
        <v>5796</v>
      </c>
      <c r="K6809" t="s">
        <v>83</v>
      </c>
      <c r="L6809" t="s">
        <v>17</v>
      </c>
    </row>
    <row r="6810" spans="1:12" x14ac:dyDescent="0.25">
      <c r="A6810" t="s">
        <v>12</v>
      </c>
      <c r="B6810">
        <v>1185732</v>
      </c>
      <c r="C6810">
        <v>44452</v>
      </c>
      <c r="D6810" t="s">
        <v>36</v>
      </c>
      <c r="E6810" t="s">
        <v>108</v>
      </c>
      <c r="F6810" t="s">
        <v>109</v>
      </c>
      <c r="G6810" t="s">
        <v>18</v>
      </c>
      <c r="H6810">
        <v>39</v>
      </c>
      <c r="I6810">
        <v>80</v>
      </c>
      <c r="J6810">
        <v>3120</v>
      </c>
      <c r="K6810" t="s">
        <v>83</v>
      </c>
      <c r="L6810" t="s">
        <v>17</v>
      </c>
    </row>
    <row r="6811" spans="1:12" x14ac:dyDescent="0.25">
      <c r="A6811" t="s">
        <v>12</v>
      </c>
      <c r="B6811">
        <v>1185732</v>
      </c>
      <c r="C6811">
        <v>44452</v>
      </c>
      <c r="D6811" t="s">
        <v>36</v>
      </c>
      <c r="E6811" t="s">
        <v>108</v>
      </c>
      <c r="F6811" t="s">
        <v>109</v>
      </c>
      <c r="G6811" t="s">
        <v>19</v>
      </c>
      <c r="H6811">
        <v>32</v>
      </c>
      <c r="I6811">
        <v>53</v>
      </c>
      <c r="J6811">
        <v>1696</v>
      </c>
      <c r="K6811" t="s">
        <v>83</v>
      </c>
      <c r="L6811" t="s">
        <v>20</v>
      </c>
    </row>
    <row r="6812" spans="1:12" x14ac:dyDescent="0.25">
      <c r="A6812" t="s">
        <v>12</v>
      </c>
      <c r="B6812">
        <v>1185732</v>
      </c>
      <c r="C6812">
        <v>44452</v>
      </c>
      <c r="D6812" t="s">
        <v>36</v>
      </c>
      <c r="E6812" t="s">
        <v>108</v>
      </c>
      <c r="F6812" t="s">
        <v>109</v>
      </c>
      <c r="G6812" t="s">
        <v>21</v>
      </c>
      <c r="H6812">
        <v>34</v>
      </c>
      <c r="I6812">
        <v>39</v>
      </c>
      <c r="J6812">
        <v>1326</v>
      </c>
      <c r="K6812" t="s">
        <v>83</v>
      </c>
      <c r="L6812" t="s">
        <v>20</v>
      </c>
    </row>
    <row r="6813" spans="1:12" x14ac:dyDescent="0.25">
      <c r="A6813" t="s">
        <v>12</v>
      </c>
      <c r="B6813">
        <v>1185732</v>
      </c>
      <c r="C6813">
        <v>44452</v>
      </c>
      <c r="D6813" t="s">
        <v>36</v>
      </c>
      <c r="E6813" t="s">
        <v>108</v>
      </c>
      <c r="F6813" t="s">
        <v>109</v>
      </c>
      <c r="G6813" t="s">
        <v>22</v>
      </c>
      <c r="H6813">
        <v>41</v>
      </c>
      <c r="I6813">
        <v>42</v>
      </c>
      <c r="J6813">
        <v>1722</v>
      </c>
      <c r="K6813" t="s">
        <v>83</v>
      </c>
      <c r="L6813" t="s">
        <v>17</v>
      </c>
    </row>
    <row r="6814" spans="1:12" x14ac:dyDescent="0.25">
      <c r="A6814" t="s">
        <v>12</v>
      </c>
      <c r="B6814">
        <v>1185732</v>
      </c>
      <c r="C6814">
        <v>44452</v>
      </c>
      <c r="D6814" t="s">
        <v>36</v>
      </c>
      <c r="E6814" t="s">
        <v>108</v>
      </c>
      <c r="F6814" t="s">
        <v>109</v>
      </c>
      <c r="G6814" t="s">
        <v>23</v>
      </c>
      <c r="H6814">
        <v>46</v>
      </c>
      <c r="I6814">
        <v>65</v>
      </c>
      <c r="J6814">
        <v>2990</v>
      </c>
      <c r="K6814" t="s">
        <v>83</v>
      </c>
      <c r="L6814" t="s">
        <v>20</v>
      </c>
    </row>
    <row r="6815" spans="1:12" x14ac:dyDescent="0.25">
      <c r="A6815" t="s">
        <v>12</v>
      </c>
      <c r="B6815">
        <v>1185732</v>
      </c>
      <c r="C6815">
        <v>44481</v>
      </c>
      <c r="D6815" t="s">
        <v>36</v>
      </c>
      <c r="E6815" t="s">
        <v>108</v>
      </c>
      <c r="F6815" t="s">
        <v>109</v>
      </c>
      <c r="G6815" t="s">
        <v>15</v>
      </c>
      <c r="H6815">
        <v>54</v>
      </c>
      <c r="I6815">
        <v>104</v>
      </c>
      <c r="J6815">
        <v>5616</v>
      </c>
      <c r="K6815" t="s">
        <v>83</v>
      </c>
      <c r="L6815" t="s">
        <v>17</v>
      </c>
    </row>
    <row r="6816" spans="1:12" x14ac:dyDescent="0.25">
      <c r="A6816" t="s">
        <v>12</v>
      </c>
      <c r="B6816">
        <v>1185732</v>
      </c>
      <c r="C6816">
        <v>44481</v>
      </c>
      <c r="D6816" t="s">
        <v>36</v>
      </c>
      <c r="E6816" t="s">
        <v>108</v>
      </c>
      <c r="F6816" t="s">
        <v>109</v>
      </c>
      <c r="G6816" t="s">
        <v>18</v>
      </c>
      <c r="H6816">
        <v>41</v>
      </c>
      <c r="I6816">
        <v>75</v>
      </c>
      <c r="J6816">
        <v>3075</v>
      </c>
      <c r="K6816" t="s">
        <v>83</v>
      </c>
      <c r="L6816" t="s">
        <v>17</v>
      </c>
    </row>
    <row r="6817" spans="1:12" x14ac:dyDescent="0.25">
      <c r="A6817" t="s">
        <v>12</v>
      </c>
      <c r="B6817">
        <v>1185732</v>
      </c>
      <c r="C6817">
        <v>44481</v>
      </c>
      <c r="D6817" t="s">
        <v>36</v>
      </c>
      <c r="E6817" t="s">
        <v>108</v>
      </c>
      <c r="F6817" t="s">
        <v>109</v>
      </c>
      <c r="G6817" t="s">
        <v>19</v>
      </c>
      <c r="H6817">
        <v>43</v>
      </c>
      <c r="I6817">
        <v>42</v>
      </c>
      <c r="J6817">
        <v>1806</v>
      </c>
      <c r="K6817" t="s">
        <v>83</v>
      </c>
      <c r="L6817" t="s">
        <v>20</v>
      </c>
    </row>
    <row r="6818" spans="1:12" x14ac:dyDescent="0.25">
      <c r="A6818" t="s">
        <v>12</v>
      </c>
      <c r="B6818">
        <v>1185732</v>
      </c>
      <c r="C6818">
        <v>44481</v>
      </c>
      <c r="D6818" t="s">
        <v>36</v>
      </c>
      <c r="E6818" t="s">
        <v>108</v>
      </c>
      <c r="F6818" t="s">
        <v>109</v>
      </c>
      <c r="G6818" t="s">
        <v>21</v>
      </c>
      <c r="H6818">
        <v>43</v>
      </c>
      <c r="I6818">
        <v>36</v>
      </c>
      <c r="J6818">
        <v>1548</v>
      </c>
      <c r="K6818" t="s">
        <v>83</v>
      </c>
      <c r="L6818" t="s">
        <v>20</v>
      </c>
    </row>
    <row r="6819" spans="1:12" x14ac:dyDescent="0.25">
      <c r="A6819" t="s">
        <v>12</v>
      </c>
      <c r="B6819">
        <v>1185732</v>
      </c>
      <c r="C6819">
        <v>44481</v>
      </c>
      <c r="D6819" t="s">
        <v>36</v>
      </c>
      <c r="E6819" t="s">
        <v>108</v>
      </c>
      <c r="F6819" t="s">
        <v>109</v>
      </c>
      <c r="G6819" t="s">
        <v>22</v>
      </c>
      <c r="H6819">
        <v>54</v>
      </c>
      <c r="I6819">
        <v>38</v>
      </c>
      <c r="J6819">
        <v>2052</v>
      </c>
      <c r="K6819" t="s">
        <v>83</v>
      </c>
      <c r="L6819" t="s">
        <v>17</v>
      </c>
    </row>
    <row r="6820" spans="1:12" x14ac:dyDescent="0.25">
      <c r="A6820" t="s">
        <v>26</v>
      </c>
      <c r="B6820">
        <v>1185732</v>
      </c>
      <c r="C6820">
        <v>44481</v>
      </c>
      <c r="D6820" t="s">
        <v>36</v>
      </c>
      <c r="E6820" t="s">
        <v>108</v>
      </c>
      <c r="F6820" t="s">
        <v>109</v>
      </c>
      <c r="G6820" t="s">
        <v>23</v>
      </c>
      <c r="H6820">
        <v>55</v>
      </c>
      <c r="I6820">
        <v>70</v>
      </c>
      <c r="J6820">
        <v>3850</v>
      </c>
      <c r="K6820" t="s">
        <v>83</v>
      </c>
      <c r="L6820" t="s">
        <v>20</v>
      </c>
    </row>
    <row r="6821" spans="1:12" x14ac:dyDescent="0.25">
      <c r="A6821" t="s">
        <v>26</v>
      </c>
      <c r="B6821">
        <v>1185732</v>
      </c>
      <c r="C6821">
        <v>44512</v>
      </c>
      <c r="D6821" t="s">
        <v>36</v>
      </c>
      <c r="E6821" t="s">
        <v>108</v>
      </c>
      <c r="F6821" t="s">
        <v>109</v>
      </c>
      <c r="G6821" t="s">
        <v>15</v>
      </c>
      <c r="H6821">
        <v>53</v>
      </c>
      <c r="I6821">
        <v>104</v>
      </c>
      <c r="J6821">
        <v>5512</v>
      </c>
      <c r="K6821" t="s">
        <v>83</v>
      </c>
      <c r="L6821" t="s">
        <v>17</v>
      </c>
    </row>
    <row r="6822" spans="1:12" x14ac:dyDescent="0.25">
      <c r="A6822" t="s">
        <v>26</v>
      </c>
      <c r="B6822">
        <v>1185732</v>
      </c>
      <c r="C6822">
        <v>44512</v>
      </c>
      <c r="D6822" t="s">
        <v>36</v>
      </c>
      <c r="E6822" t="s">
        <v>108</v>
      </c>
      <c r="F6822" t="s">
        <v>109</v>
      </c>
      <c r="G6822" t="s">
        <v>18</v>
      </c>
      <c r="H6822">
        <v>41</v>
      </c>
      <c r="I6822">
        <v>63</v>
      </c>
      <c r="J6822">
        <v>2583</v>
      </c>
      <c r="K6822" t="s">
        <v>83</v>
      </c>
      <c r="L6822" t="s">
        <v>17</v>
      </c>
    </row>
    <row r="6823" spans="1:12" x14ac:dyDescent="0.25">
      <c r="A6823" t="s">
        <v>26</v>
      </c>
      <c r="B6823">
        <v>1185732</v>
      </c>
      <c r="C6823">
        <v>44512</v>
      </c>
      <c r="D6823" t="s">
        <v>36</v>
      </c>
      <c r="E6823" t="s">
        <v>108</v>
      </c>
      <c r="F6823" t="s">
        <v>109</v>
      </c>
      <c r="G6823" t="s">
        <v>19</v>
      </c>
      <c r="H6823">
        <v>43</v>
      </c>
      <c r="I6823">
        <v>57</v>
      </c>
      <c r="J6823">
        <v>2451</v>
      </c>
      <c r="K6823" t="s">
        <v>83</v>
      </c>
      <c r="L6823" t="s">
        <v>20</v>
      </c>
    </row>
    <row r="6824" spans="1:12" x14ac:dyDescent="0.25">
      <c r="A6824" t="s">
        <v>26</v>
      </c>
      <c r="B6824">
        <v>1185732</v>
      </c>
      <c r="C6824">
        <v>44512</v>
      </c>
      <c r="D6824" t="s">
        <v>36</v>
      </c>
      <c r="E6824" t="s">
        <v>108</v>
      </c>
      <c r="F6824" t="s">
        <v>109</v>
      </c>
      <c r="G6824" t="s">
        <v>21</v>
      </c>
      <c r="H6824">
        <v>43</v>
      </c>
      <c r="I6824">
        <v>44</v>
      </c>
      <c r="J6824">
        <v>1892</v>
      </c>
      <c r="K6824" t="s">
        <v>83</v>
      </c>
      <c r="L6824" t="s">
        <v>20</v>
      </c>
    </row>
    <row r="6825" spans="1:12" x14ac:dyDescent="0.25">
      <c r="A6825" t="s">
        <v>26</v>
      </c>
      <c r="B6825">
        <v>1185732</v>
      </c>
      <c r="C6825">
        <v>44512</v>
      </c>
      <c r="D6825" t="s">
        <v>36</v>
      </c>
      <c r="E6825" t="s">
        <v>108</v>
      </c>
      <c r="F6825" t="s">
        <v>109</v>
      </c>
      <c r="G6825" t="s">
        <v>22</v>
      </c>
      <c r="H6825">
        <v>59</v>
      </c>
      <c r="I6825">
        <v>45</v>
      </c>
      <c r="J6825">
        <v>2655</v>
      </c>
      <c r="K6825" t="s">
        <v>83</v>
      </c>
      <c r="L6825" t="s">
        <v>17</v>
      </c>
    </row>
    <row r="6826" spans="1:12" x14ac:dyDescent="0.25">
      <c r="A6826" t="s">
        <v>26</v>
      </c>
      <c r="B6826">
        <v>1185732</v>
      </c>
      <c r="C6826">
        <v>44512</v>
      </c>
      <c r="D6826" t="s">
        <v>36</v>
      </c>
      <c r="E6826" t="s">
        <v>108</v>
      </c>
      <c r="F6826" t="s">
        <v>109</v>
      </c>
      <c r="G6826" t="s">
        <v>23</v>
      </c>
      <c r="H6826">
        <v>61</v>
      </c>
      <c r="I6826">
        <v>65</v>
      </c>
      <c r="J6826">
        <v>3965</v>
      </c>
      <c r="K6826" t="s">
        <v>83</v>
      </c>
      <c r="L6826" t="s">
        <v>20</v>
      </c>
    </row>
    <row r="6827" spans="1:12" x14ac:dyDescent="0.25">
      <c r="A6827" t="s">
        <v>26</v>
      </c>
      <c r="B6827">
        <v>1185732</v>
      </c>
      <c r="C6827">
        <v>44541</v>
      </c>
      <c r="D6827" t="s">
        <v>36</v>
      </c>
      <c r="E6827" t="s">
        <v>108</v>
      </c>
      <c r="F6827" t="s">
        <v>109</v>
      </c>
      <c r="G6827" t="s">
        <v>15</v>
      </c>
      <c r="H6827">
        <v>58</v>
      </c>
      <c r="I6827">
        <v>140</v>
      </c>
      <c r="J6827">
        <v>8120</v>
      </c>
      <c r="K6827" t="s">
        <v>83</v>
      </c>
      <c r="L6827" t="s">
        <v>17</v>
      </c>
    </row>
    <row r="6828" spans="1:12" x14ac:dyDescent="0.25">
      <c r="A6828" t="s">
        <v>26</v>
      </c>
      <c r="B6828">
        <v>1185732</v>
      </c>
      <c r="C6828">
        <v>44541</v>
      </c>
      <c r="D6828" t="s">
        <v>36</v>
      </c>
      <c r="E6828" t="s">
        <v>108</v>
      </c>
      <c r="F6828" t="s">
        <v>109</v>
      </c>
      <c r="G6828" t="s">
        <v>18</v>
      </c>
      <c r="H6828">
        <v>45</v>
      </c>
      <c r="I6828">
        <v>75</v>
      </c>
      <c r="J6828">
        <v>3375</v>
      </c>
      <c r="K6828" t="s">
        <v>83</v>
      </c>
      <c r="L6828" t="s">
        <v>17</v>
      </c>
    </row>
    <row r="6829" spans="1:12" x14ac:dyDescent="0.25">
      <c r="A6829" t="s">
        <v>26</v>
      </c>
      <c r="B6829">
        <v>1185732</v>
      </c>
      <c r="C6829">
        <v>44541</v>
      </c>
      <c r="D6829" t="s">
        <v>36</v>
      </c>
      <c r="E6829" t="s">
        <v>108</v>
      </c>
      <c r="F6829" t="s">
        <v>109</v>
      </c>
      <c r="G6829" t="s">
        <v>19</v>
      </c>
      <c r="H6829">
        <v>45</v>
      </c>
      <c r="I6829">
        <v>73</v>
      </c>
      <c r="J6829">
        <v>3285</v>
      </c>
      <c r="K6829" t="s">
        <v>83</v>
      </c>
      <c r="L6829" t="s">
        <v>20</v>
      </c>
    </row>
    <row r="6830" spans="1:12" x14ac:dyDescent="0.25">
      <c r="A6830" t="s">
        <v>26</v>
      </c>
      <c r="B6830">
        <v>1185732</v>
      </c>
      <c r="C6830">
        <v>44541</v>
      </c>
      <c r="D6830" t="s">
        <v>36</v>
      </c>
      <c r="E6830" t="s">
        <v>108</v>
      </c>
      <c r="F6830" t="s">
        <v>109</v>
      </c>
      <c r="G6830" t="s">
        <v>21</v>
      </c>
      <c r="H6830">
        <v>45</v>
      </c>
      <c r="I6830">
        <v>50</v>
      </c>
      <c r="J6830">
        <v>2250</v>
      </c>
      <c r="K6830" t="s">
        <v>83</v>
      </c>
      <c r="L6830" t="s">
        <v>20</v>
      </c>
    </row>
    <row r="6831" spans="1:12" x14ac:dyDescent="0.25">
      <c r="A6831" t="s">
        <v>26</v>
      </c>
      <c r="B6831">
        <v>1185732</v>
      </c>
      <c r="C6831">
        <v>44541</v>
      </c>
      <c r="D6831" t="s">
        <v>36</v>
      </c>
      <c r="E6831" t="s">
        <v>108</v>
      </c>
      <c r="F6831" t="s">
        <v>109</v>
      </c>
      <c r="G6831" t="s">
        <v>22</v>
      </c>
      <c r="H6831">
        <v>56</v>
      </c>
      <c r="I6831">
        <v>50</v>
      </c>
      <c r="J6831">
        <v>2800</v>
      </c>
      <c r="K6831" t="s">
        <v>83</v>
      </c>
      <c r="L6831" t="s">
        <v>17</v>
      </c>
    </row>
    <row r="6832" spans="1:12" x14ac:dyDescent="0.25">
      <c r="A6832" t="s">
        <v>26</v>
      </c>
      <c r="B6832">
        <v>1185732</v>
      </c>
      <c r="C6832">
        <v>44541</v>
      </c>
      <c r="D6832" t="s">
        <v>36</v>
      </c>
      <c r="E6832" t="s">
        <v>108</v>
      </c>
      <c r="F6832" t="s">
        <v>109</v>
      </c>
      <c r="G6832" t="s">
        <v>23</v>
      </c>
      <c r="H6832">
        <v>64</v>
      </c>
      <c r="I6832">
        <v>75</v>
      </c>
      <c r="J6832">
        <v>4800</v>
      </c>
      <c r="K6832" t="s">
        <v>83</v>
      </c>
      <c r="L6832" t="s">
        <v>20</v>
      </c>
    </row>
    <row r="6833" spans="1:12" x14ac:dyDescent="0.25">
      <c r="A6833" t="s">
        <v>26</v>
      </c>
      <c r="B6833">
        <v>1185732</v>
      </c>
      <c r="C6833">
        <v>44205</v>
      </c>
      <c r="D6833" t="s">
        <v>36</v>
      </c>
      <c r="E6833" t="s">
        <v>108</v>
      </c>
      <c r="F6833" t="s">
        <v>109</v>
      </c>
      <c r="G6833" t="s">
        <v>15</v>
      </c>
      <c r="H6833">
        <v>33</v>
      </c>
      <c r="I6833">
        <v>128</v>
      </c>
      <c r="J6833">
        <v>4224</v>
      </c>
      <c r="K6833" t="s">
        <v>83</v>
      </c>
      <c r="L6833" t="s">
        <v>17</v>
      </c>
    </row>
    <row r="6834" spans="1:12" x14ac:dyDescent="0.25">
      <c r="A6834" t="s">
        <v>26</v>
      </c>
      <c r="B6834">
        <v>1185732</v>
      </c>
      <c r="C6834">
        <v>44205</v>
      </c>
      <c r="D6834" t="s">
        <v>36</v>
      </c>
      <c r="E6834" t="s">
        <v>108</v>
      </c>
      <c r="F6834" t="s">
        <v>109</v>
      </c>
      <c r="G6834" t="s">
        <v>18</v>
      </c>
      <c r="H6834">
        <v>32</v>
      </c>
      <c r="I6834">
        <v>74</v>
      </c>
      <c r="J6834">
        <v>2368</v>
      </c>
      <c r="K6834" t="s">
        <v>83</v>
      </c>
      <c r="L6834" t="s">
        <v>17</v>
      </c>
    </row>
    <row r="6835" spans="1:12" x14ac:dyDescent="0.25">
      <c r="A6835" t="s">
        <v>26</v>
      </c>
      <c r="B6835">
        <v>1185732</v>
      </c>
      <c r="C6835">
        <v>44205</v>
      </c>
      <c r="D6835" t="s">
        <v>36</v>
      </c>
      <c r="E6835" t="s">
        <v>108</v>
      </c>
      <c r="F6835" t="s">
        <v>109</v>
      </c>
      <c r="G6835" t="s">
        <v>19</v>
      </c>
      <c r="H6835">
        <v>25</v>
      </c>
      <c r="I6835">
        <v>74</v>
      </c>
      <c r="J6835">
        <v>1850</v>
      </c>
      <c r="K6835" t="s">
        <v>83</v>
      </c>
      <c r="L6835" t="s">
        <v>20</v>
      </c>
    </row>
    <row r="6836" spans="1:12" x14ac:dyDescent="0.25">
      <c r="A6836" t="s">
        <v>26</v>
      </c>
      <c r="B6836">
        <v>1185732</v>
      </c>
      <c r="C6836">
        <v>44205</v>
      </c>
      <c r="D6836" t="s">
        <v>36</v>
      </c>
      <c r="E6836" t="s">
        <v>108</v>
      </c>
      <c r="F6836" t="s">
        <v>109</v>
      </c>
      <c r="G6836" t="s">
        <v>21</v>
      </c>
      <c r="H6836">
        <v>28</v>
      </c>
      <c r="I6836">
        <v>33</v>
      </c>
      <c r="J6836">
        <v>924</v>
      </c>
      <c r="K6836" t="s">
        <v>83</v>
      </c>
      <c r="L6836" t="s">
        <v>20</v>
      </c>
    </row>
    <row r="6837" spans="1:12" x14ac:dyDescent="0.25">
      <c r="A6837" t="s">
        <v>26</v>
      </c>
      <c r="B6837">
        <v>1185732</v>
      </c>
      <c r="C6837">
        <v>44205</v>
      </c>
      <c r="D6837" t="s">
        <v>36</v>
      </c>
      <c r="E6837" t="s">
        <v>108</v>
      </c>
      <c r="F6837" t="s">
        <v>109</v>
      </c>
      <c r="G6837" t="s">
        <v>22</v>
      </c>
      <c r="H6837">
        <v>43</v>
      </c>
      <c r="I6837">
        <v>49</v>
      </c>
      <c r="J6837">
        <v>2107</v>
      </c>
      <c r="K6837" t="s">
        <v>83</v>
      </c>
      <c r="L6837" t="s">
        <v>17</v>
      </c>
    </row>
    <row r="6838" spans="1:12" x14ac:dyDescent="0.25">
      <c r="A6838" t="s">
        <v>26</v>
      </c>
      <c r="B6838">
        <v>1185732</v>
      </c>
      <c r="C6838">
        <v>44205</v>
      </c>
      <c r="D6838" t="s">
        <v>36</v>
      </c>
      <c r="E6838" t="s">
        <v>108</v>
      </c>
      <c r="F6838" t="s">
        <v>109</v>
      </c>
      <c r="G6838" t="s">
        <v>23</v>
      </c>
      <c r="H6838">
        <v>33</v>
      </c>
      <c r="I6838">
        <v>72</v>
      </c>
      <c r="J6838">
        <v>2376</v>
      </c>
      <c r="K6838" t="s">
        <v>83</v>
      </c>
      <c r="L6838" t="s">
        <v>20</v>
      </c>
    </row>
    <row r="6839" spans="1:12" x14ac:dyDescent="0.25">
      <c r="A6839" t="s">
        <v>26</v>
      </c>
      <c r="B6839">
        <v>1185732</v>
      </c>
      <c r="C6839">
        <v>44236</v>
      </c>
      <c r="D6839" t="s">
        <v>36</v>
      </c>
      <c r="E6839" t="s">
        <v>108</v>
      </c>
      <c r="F6839" t="s">
        <v>109</v>
      </c>
      <c r="G6839" t="s">
        <v>15</v>
      </c>
      <c r="H6839">
        <v>34</v>
      </c>
      <c r="I6839">
        <v>152</v>
      </c>
      <c r="J6839">
        <v>5168</v>
      </c>
      <c r="K6839" t="s">
        <v>83</v>
      </c>
      <c r="L6839" t="s">
        <v>17</v>
      </c>
    </row>
    <row r="6840" spans="1:12" x14ac:dyDescent="0.25">
      <c r="A6840" t="s">
        <v>26</v>
      </c>
      <c r="B6840">
        <v>1185732</v>
      </c>
      <c r="C6840">
        <v>44236</v>
      </c>
      <c r="D6840" t="s">
        <v>36</v>
      </c>
      <c r="E6840" t="s">
        <v>108</v>
      </c>
      <c r="F6840" t="s">
        <v>109</v>
      </c>
      <c r="G6840" t="s">
        <v>18</v>
      </c>
      <c r="H6840">
        <v>34</v>
      </c>
      <c r="I6840">
        <v>51</v>
      </c>
      <c r="J6840">
        <v>1734</v>
      </c>
      <c r="K6840" t="s">
        <v>83</v>
      </c>
      <c r="L6840" t="s">
        <v>17</v>
      </c>
    </row>
    <row r="6841" spans="1:12" x14ac:dyDescent="0.25">
      <c r="A6841" t="s">
        <v>26</v>
      </c>
      <c r="B6841">
        <v>1185732</v>
      </c>
      <c r="C6841">
        <v>44236</v>
      </c>
      <c r="D6841" t="s">
        <v>36</v>
      </c>
      <c r="E6841" t="s">
        <v>108</v>
      </c>
      <c r="F6841" t="s">
        <v>109</v>
      </c>
      <c r="G6841" t="s">
        <v>19</v>
      </c>
      <c r="H6841">
        <v>24</v>
      </c>
      <c r="I6841">
        <v>68</v>
      </c>
      <c r="J6841">
        <v>1632</v>
      </c>
      <c r="K6841" t="s">
        <v>83</v>
      </c>
      <c r="L6841" t="s">
        <v>20</v>
      </c>
    </row>
    <row r="6842" spans="1:12" x14ac:dyDescent="0.25">
      <c r="A6842" t="s">
        <v>26</v>
      </c>
      <c r="B6842">
        <v>1185732</v>
      </c>
      <c r="C6842">
        <v>44236</v>
      </c>
      <c r="D6842" t="s">
        <v>36</v>
      </c>
      <c r="E6842" t="s">
        <v>110</v>
      </c>
      <c r="F6842" t="s">
        <v>111</v>
      </c>
      <c r="G6842" t="s">
        <v>21</v>
      </c>
      <c r="H6842">
        <v>29</v>
      </c>
      <c r="I6842">
        <v>30</v>
      </c>
      <c r="J6842">
        <v>870</v>
      </c>
      <c r="K6842" t="s">
        <v>83</v>
      </c>
      <c r="L6842" t="s">
        <v>20</v>
      </c>
    </row>
    <row r="6843" spans="1:12" x14ac:dyDescent="0.25">
      <c r="A6843" t="s">
        <v>26</v>
      </c>
      <c r="B6843">
        <v>1185732</v>
      </c>
      <c r="C6843">
        <v>44236</v>
      </c>
      <c r="D6843" t="s">
        <v>36</v>
      </c>
      <c r="E6843" t="s">
        <v>110</v>
      </c>
      <c r="F6843" t="s">
        <v>111</v>
      </c>
      <c r="G6843" t="s">
        <v>22</v>
      </c>
      <c r="H6843">
        <v>42</v>
      </c>
      <c r="I6843">
        <v>51</v>
      </c>
      <c r="J6843">
        <v>2142</v>
      </c>
      <c r="K6843" t="s">
        <v>83</v>
      </c>
      <c r="L6843" t="s">
        <v>17</v>
      </c>
    </row>
    <row r="6844" spans="1:12" x14ac:dyDescent="0.25">
      <c r="A6844" t="s">
        <v>26</v>
      </c>
      <c r="B6844">
        <v>1185732</v>
      </c>
      <c r="C6844">
        <v>44236</v>
      </c>
      <c r="D6844" t="s">
        <v>36</v>
      </c>
      <c r="E6844" t="s">
        <v>110</v>
      </c>
      <c r="F6844" t="s">
        <v>111</v>
      </c>
      <c r="G6844" t="s">
        <v>23</v>
      </c>
      <c r="H6844">
        <v>23</v>
      </c>
      <c r="I6844">
        <v>69</v>
      </c>
      <c r="J6844">
        <v>1587</v>
      </c>
      <c r="K6844" t="s">
        <v>83</v>
      </c>
      <c r="L6844" t="s">
        <v>20</v>
      </c>
    </row>
    <row r="6845" spans="1:12" x14ac:dyDescent="0.25">
      <c r="A6845" t="s">
        <v>26</v>
      </c>
      <c r="B6845">
        <v>1185732</v>
      </c>
      <c r="C6845">
        <v>44263</v>
      </c>
      <c r="D6845" t="s">
        <v>36</v>
      </c>
      <c r="E6845" t="s">
        <v>110</v>
      </c>
      <c r="F6845" t="s">
        <v>111</v>
      </c>
      <c r="G6845" t="s">
        <v>15</v>
      </c>
      <c r="H6845">
        <v>29</v>
      </c>
      <c r="I6845">
        <v>134</v>
      </c>
      <c r="J6845">
        <v>3886</v>
      </c>
      <c r="K6845" t="s">
        <v>83</v>
      </c>
      <c r="L6845" t="s">
        <v>17</v>
      </c>
    </row>
    <row r="6846" spans="1:12" x14ac:dyDescent="0.25">
      <c r="A6846" t="s">
        <v>26</v>
      </c>
      <c r="B6846">
        <v>1185732</v>
      </c>
      <c r="C6846">
        <v>44263</v>
      </c>
      <c r="D6846" t="s">
        <v>36</v>
      </c>
      <c r="E6846" t="s">
        <v>110</v>
      </c>
      <c r="F6846" t="s">
        <v>111</v>
      </c>
      <c r="G6846" t="s">
        <v>18</v>
      </c>
      <c r="H6846">
        <v>27</v>
      </c>
      <c r="I6846">
        <v>58</v>
      </c>
      <c r="J6846">
        <v>1566</v>
      </c>
      <c r="K6846" t="s">
        <v>83</v>
      </c>
      <c r="L6846" t="s">
        <v>17</v>
      </c>
    </row>
    <row r="6847" spans="1:12" x14ac:dyDescent="0.25">
      <c r="A6847" t="s">
        <v>26</v>
      </c>
      <c r="B6847">
        <v>1185732</v>
      </c>
      <c r="C6847">
        <v>44263</v>
      </c>
      <c r="D6847" t="s">
        <v>36</v>
      </c>
      <c r="E6847" t="s">
        <v>110</v>
      </c>
      <c r="F6847" t="s">
        <v>111</v>
      </c>
      <c r="G6847" t="s">
        <v>19</v>
      </c>
      <c r="H6847">
        <v>19</v>
      </c>
      <c r="I6847">
        <v>56</v>
      </c>
      <c r="J6847">
        <v>1064</v>
      </c>
      <c r="K6847" t="s">
        <v>83</v>
      </c>
      <c r="L6847" t="s">
        <v>20</v>
      </c>
    </row>
    <row r="6848" spans="1:12" x14ac:dyDescent="0.25">
      <c r="A6848" t="s">
        <v>26</v>
      </c>
      <c r="B6848">
        <v>1185732</v>
      </c>
      <c r="C6848">
        <v>44263</v>
      </c>
      <c r="D6848" t="s">
        <v>36</v>
      </c>
      <c r="E6848" t="s">
        <v>110</v>
      </c>
      <c r="F6848" t="s">
        <v>111</v>
      </c>
      <c r="G6848" t="s">
        <v>21</v>
      </c>
      <c r="H6848">
        <v>25</v>
      </c>
      <c r="I6848">
        <v>22</v>
      </c>
      <c r="J6848">
        <v>550</v>
      </c>
      <c r="K6848" t="s">
        <v>83</v>
      </c>
      <c r="L6848" t="s">
        <v>20</v>
      </c>
    </row>
    <row r="6849" spans="1:12" x14ac:dyDescent="0.25">
      <c r="A6849" t="s">
        <v>26</v>
      </c>
      <c r="B6849">
        <v>1185732</v>
      </c>
      <c r="C6849">
        <v>44263</v>
      </c>
      <c r="D6849" t="s">
        <v>36</v>
      </c>
      <c r="E6849" t="s">
        <v>110</v>
      </c>
      <c r="F6849" t="s">
        <v>111</v>
      </c>
      <c r="G6849" t="s">
        <v>22</v>
      </c>
      <c r="H6849">
        <v>36</v>
      </c>
      <c r="I6849">
        <v>36</v>
      </c>
      <c r="J6849">
        <v>1296</v>
      </c>
      <c r="K6849" t="s">
        <v>83</v>
      </c>
      <c r="L6849" t="s">
        <v>17</v>
      </c>
    </row>
    <row r="6850" spans="1:12" x14ac:dyDescent="0.25">
      <c r="A6850" t="s">
        <v>26</v>
      </c>
      <c r="B6850">
        <v>1185732</v>
      </c>
      <c r="C6850">
        <v>44263</v>
      </c>
      <c r="D6850" t="s">
        <v>36</v>
      </c>
      <c r="E6850" t="s">
        <v>110</v>
      </c>
      <c r="F6850" t="s">
        <v>111</v>
      </c>
      <c r="G6850" t="s">
        <v>23</v>
      </c>
      <c r="H6850">
        <v>28</v>
      </c>
      <c r="I6850">
        <v>63</v>
      </c>
      <c r="J6850">
        <v>1764</v>
      </c>
      <c r="K6850" t="s">
        <v>83</v>
      </c>
      <c r="L6850" t="s">
        <v>20</v>
      </c>
    </row>
    <row r="6851" spans="1:12" x14ac:dyDescent="0.25">
      <c r="A6851" t="s">
        <v>26</v>
      </c>
      <c r="B6851">
        <v>1185732</v>
      </c>
      <c r="C6851">
        <v>44295</v>
      </c>
      <c r="D6851" t="s">
        <v>36</v>
      </c>
      <c r="E6851" t="s">
        <v>110</v>
      </c>
      <c r="F6851" t="s">
        <v>111</v>
      </c>
      <c r="G6851" t="s">
        <v>15</v>
      </c>
      <c r="H6851">
        <v>28</v>
      </c>
      <c r="I6851">
        <v>113</v>
      </c>
      <c r="J6851">
        <v>3164</v>
      </c>
      <c r="K6851" t="s">
        <v>83</v>
      </c>
      <c r="L6851" t="s">
        <v>17</v>
      </c>
    </row>
    <row r="6852" spans="1:12" x14ac:dyDescent="0.25">
      <c r="A6852" t="s">
        <v>26</v>
      </c>
      <c r="B6852">
        <v>1185732</v>
      </c>
      <c r="C6852">
        <v>44295</v>
      </c>
      <c r="D6852" t="s">
        <v>36</v>
      </c>
      <c r="E6852" t="s">
        <v>110</v>
      </c>
      <c r="F6852" t="s">
        <v>111</v>
      </c>
      <c r="G6852" t="s">
        <v>18</v>
      </c>
      <c r="H6852">
        <v>28</v>
      </c>
      <c r="I6852">
        <v>44</v>
      </c>
      <c r="J6852">
        <v>1232</v>
      </c>
      <c r="K6852" t="s">
        <v>83</v>
      </c>
      <c r="L6852" t="s">
        <v>17</v>
      </c>
    </row>
    <row r="6853" spans="1:12" x14ac:dyDescent="0.25">
      <c r="A6853" t="s">
        <v>26</v>
      </c>
      <c r="B6853">
        <v>1185732</v>
      </c>
      <c r="C6853">
        <v>44295</v>
      </c>
      <c r="D6853" t="s">
        <v>36</v>
      </c>
      <c r="E6853" t="s">
        <v>110</v>
      </c>
      <c r="F6853" t="s">
        <v>111</v>
      </c>
      <c r="G6853" t="s">
        <v>19</v>
      </c>
      <c r="H6853">
        <v>19</v>
      </c>
      <c r="I6853">
        <v>41</v>
      </c>
      <c r="J6853">
        <v>779</v>
      </c>
      <c r="K6853" t="s">
        <v>83</v>
      </c>
      <c r="L6853" t="s">
        <v>20</v>
      </c>
    </row>
    <row r="6854" spans="1:12" x14ac:dyDescent="0.25">
      <c r="A6854" t="s">
        <v>26</v>
      </c>
      <c r="B6854">
        <v>1185732</v>
      </c>
      <c r="C6854">
        <v>44295</v>
      </c>
      <c r="D6854" t="s">
        <v>36</v>
      </c>
      <c r="E6854" t="s">
        <v>110</v>
      </c>
      <c r="F6854" t="s">
        <v>111</v>
      </c>
      <c r="G6854" t="s">
        <v>21</v>
      </c>
      <c r="H6854">
        <v>24</v>
      </c>
      <c r="I6854">
        <v>22</v>
      </c>
      <c r="J6854">
        <v>528</v>
      </c>
      <c r="K6854" t="s">
        <v>83</v>
      </c>
      <c r="L6854" t="s">
        <v>20</v>
      </c>
    </row>
    <row r="6855" spans="1:12" x14ac:dyDescent="0.25">
      <c r="A6855" t="s">
        <v>26</v>
      </c>
      <c r="B6855">
        <v>1185732</v>
      </c>
      <c r="C6855">
        <v>44295</v>
      </c>
      <c r="D6855" t="s">
        <v>36</v>
      </c>
      <c r="E6855" t="s">
        <v>110</v>
      </c>
      <c r="F6855" t="s">
        <v>111</v>
      </c>
      <c r="G6855" t="s">
        <v>22</v>
      </c>
      <c r="H6855">
        <v>58</v>
      </c>
      <c r="I6855">
        <v>30</v>
      </c>
      <c r="J6855">
        <v>1740</v>
      </c>
      <c r="K6855" t="s">
        <v>83</v>
      </c>
      <c r="L6855" t="s">
        <v>17</v>
      </c>
    </row>
    <row r="6856" spans="1:12" x14ac:dyDescent="0.25">
      <c r="A6856" t="s">
        <v>26</v>
      </c>
      <c r="B6856">
        <v>1185732</v>
      </c>
      <c r="C6856">
        <v>44295</v>
      </c>
      <c r="D6856" t="s">
        <v>36</v>
      </c>
      <c r="E6856" t="s">
        <v>110</v>
      </c>
      <c r="F6856" t="s">
        <v>111</v>
      </c>
      <c r="G6856" t="s">
        <v>23</v>
      </c>
      <c r="H6856">
        <v>49</v>
      </c>
      <c r="I6856">
        <v>68</v>
      </c>
      <c r="J6856">
        <v>3332</v>
      </c>
      <c r="K6856" t="s">
        <v>83</v>
      </c>
      <c r="L6856" t="s">
        <v>20</v>
      </c>
    </row>
    <row r="6857" spans="1:12" x14ac:dyDescent="0.25">
      <c r="A6857" t="s">
        <v>26</v>
      </c>
      <c r="B6857">
        <v>1185732</v>
      </c>
      <c r="C6857">
        <v>44326</v>
      </c>
      <c r="D6857" t="s">
        <v>36</v>
      </c>
      <c r="E6857" t="s">
        <v>110</v>
      </c>
      <c r="F6857" t="s">
        <v>111</v>
      </c>
      <c r="G6857" t="s">
        <v>15</v>
      </c>
      <c r="H6857">
        <v>55</v>
      </c>
      <c r="I6857">
        <v>129</v>
      </c>
      <c r="J6857">
        <v>7095</v>
      </c>
      <c r="K6857" t="s">
        <v>83</v>
      </c>
      <c r="L6857" t="s">
        <v>17</v>
      </c>
    </row>
    <row r="6858" spans="1:12" x14ac:dyDescent="0.25">
      <c r="A6858" t="s">
        <v>26</v>
      </c>
      <c r="B6858">
        <v>1185732</v>
      </c>
      <c r="C6858">
        <v>44326</v>
      </c>
      <c r="D6858" t="s">
        <v>36</v>
      </c>
      <c r="E6858" t="s">
        <v>110</v>
      </c>
      <c r="F6858" t="s">
        <v>111</v>
      </c>
      <c r="G6858" t="s">
        <v>18</v>
      </c>
      <c r="H6858">
        <v>41</v>
      </c>
      <c r="I6858">
        <v>54</v>
      </c>
      <c r="J6858">
        <v>2214</v>
      </c>
      <c r="K6858" t="s">
        <v>83</v>
      </c>
      <c r="L6858" t="s">
        <v>17</v>
      </c>
    </row>
    <row r="6859" spans="1:12" x14ac:dyDescent="0.25">
      <c r="A6859" t="s">
        <v>26</v>
      </c>
      <c r="B6859">
        <v>1185732</v>
      </c>
      <c r="C6859">
        <v>44326</v>
      </c>
      <c r="D6859" t="s">
        <v>36</v>
      </c>
      <c r="E6859" t="s">
        <v>110</v>
      </c>
      <c r="F6859" t="s">
        <v>111</v>
      </c>
      <c r="G6859" t="s">
        <v>19</v>
      </c>
      <c r="H6859">
        <v>37</v>
      </c>
      <c r="I6859">
        <v>51</v>
      </c>
      <c r="J6859">
        <v>1887</v>
      </c>
      <c r="K6859" t="s">
        <v>83</v>
      </c>
      <c r="L6859" t="s">
        <v>20</v>
      </c>
    </row>
    <row r="6860" spans="1:12" x14ac:dyDescent="0.25">
      <c r="A6860" t="s">
        <v>26</v>
      </c>
      <c r="B6860">
        <v>1185732</v>
      </c>
      <c r="C6860">
        <v>44326</v>
      </c>
      <c r="D6860" t="s">
        <v>36</v>
      </c>
      <c r="E6860" t="s">
        <v>110</v>
      </c>
      <c r="F6860" t="s">
        <v>111</v>
      </c>
      <c r="G6860" t="s">
        <v>21</v>
      </c>
      <c r="H6860">
        <v>36</v>
      </c>
      <c r="I6860">
        <v>26</v>
      </c>
      <c r="J6860">
        <v>936</v>
      </c>
      <c r="K6860" t="s">
        <v>83</v>
      </c>
      <c r="L6860" t="s">
        <v>20</v>
      </c>
    </row>
    <row r="6861" spans="1:12" x14ac:dyDescent="0.25">
      <c r="A6861" t="s">
        <v>26</v>
      </c>
      <c r="B6861">
        <v>1185732</v>
      </c>
      <c r="C6861">
        <v>44326</v>
      </c>
      <c r="D6861" t="s">
        <v>36</v>
      </c>
      <c r="E6861" t="s">
        <v>110</v>
      </c>
      <c r="F6861" t="s">
        <v>111</v>
      </c>
      <c r="G6861" t="s">
        <v>22</v>
      </c>
      <c r="H6861">
        <v>46</v>
      </c>
      <c r="I6861">
        <v>31</v>
      </c>
      <c r="J6861">
        <v>1426</v>
      </c>
      <c r="K6861" t="s">
        <v>83</v>
      </c>
      <c r="L6861" t="s">
        <v>17</v>
      </c>
    </row>
    <row r="6862" spans="1:12" x14ac:dyDescent="0.25">
      <c r="A6862" t="s">
        <v>26</v>
      </c>
      <c r="B6862">
        <v>1185732</v>
      </c>
      <c r="C6862">
        <v>44326</v>
      </c>
      <c r="D6862" t="s">
        <v>36</v>
      </c>
      <c r="E6862" t="s">
        <v>110</v>
      </c>
      <c r="F6862" t="s">
        <v>111</v>
      </c>
      <c r="G6862" t="s">
        <v>23</v>
      </c>
      <c r="H6862">
        <v>52</v>
      </c>
      <c r="I6862">
        <v>75</v>
      </c>
      <c r="J6862">
        <v>3900</v>
      </c>
      <c r="K6862" t="s">
        <v>83</v>
      </c>
      <c r="L6862" t="s">
        <v>20</v>
      </c>
    </row>
    <row r="6863" spans="1:12" x14ac:dyDescent="0.25">
      <c r="A6863" t="s">
        <v>26</v>
      </c>
      <c r="B6863">
        <v>1185732</v>
      </c>
      <c r="C6863">
        <v>44356</v>
      </c>
      <c r="D6863" t="s">
        <v>36</v>
      </c>
      <c r="E6863" t="s">
        <v>110</v>
      </c>
      <c r="F6863" t="s">
        <v>111</v>
      </c>
      <c r="G6863" t="s">
        <v>15</v>
      </c>
      <c r="H6863">
        <v>36</v>
      </c>
      <c r="I6863">
        <v>125</v>
      </c>
      <c r="J6863">
        <v>4500</v>
      </c>
      <c r="K6863" t="s">
        <v>83</v>
      </c>
      <c r="L6863" t="s">
        <v>17</v>
      </c>
    </row>
    <row r="6864" spans="1:12" x14ac:dyDescent="0.25">
      <c r="A6864" t="s">
        <v>26</v>
      </c>
      <c r="B6864">
        <v>1185732</v>
      </c>
      <c r="C6864">
        <v>44356</v>
      </c>
      <c r="D6864" t="s">
        <v>36</v>
      </c>
      <c r="E6864" t="s">
        <v>110</v>
      </c>
      <c r="F6864" t="s">
        <v>111</v>
      </c>
      <c r="G6864" t="s">
        <v>18</v>
      </c>
      <c r="H6864">
        <v>32</v>
      </c>
      <c r="I6864">
        <v>65</v>
      </c>
      <c r="J6864">
        <v>2080</v>
      </c>
      <c r="K6864" t="s">
        <v>83</v>
      </c>
      <c r="L6864" t="s">
        <v>17</v>
      </c>
    </row>
    <row r="6865" spans="1:12" x14ac:dyDescent="0.25">
      <c r="A6865" t="s">
        <v>26</v>
      </c>
      <c r="B6865">
        <v>1185732</v>
      </c>
      <c r="C6865">
        <v>44356</v>
      </c>
      <c r="D6865" t="s">
        <v>36</v>
      </c>
      <c r="E6865" t="s">
        <v>110</v>
      </c>
      <c r="F6865" t="s">
        <v>111</v>
      </c>
      <c r="G6865" t="s">
        <v>19</v>
      </c>
      <c r="H6865">
        <v>27</v>
      </c>
      <c r="I6865">
        <v>60</v>
      </c>
      <c r="J6865">
        <v>1620</v>
      </c>
      <c r="K6865" t="s">
        <v>83</v>
      </c>
      <c r="L6865" t="s">
        <v>20</v>
      </c>
    </row>
    <row r="6866" spans="1:12" x14ac:dyDescent="0.25">
      <c r="A6866" t="s">
        <v>26</v>
      </c>
      <c r="B6866">
        <v>1185732</v>
      </c>
      <c r="C6866">
        <v>44356</v>
      </c>
      <c r="D6866" t="s">
        <v>36</v>
      </c>
      <c r="E6866" t="s">
        <v>110</v>
      </c>
      <c r="F6866" t="s">
        <v>111</v>
      </c>
      <c r="G6866" t="s">
        <v>21</v>
      </c>
      <c r="H6866">
        <v>29</v>
      </c>
      <c r="I6866">
        <v>51</v>
      </c>
      <c r="J6866">
        <v>1479</v>
      </c>
      <c r="K6866" t="s">
        <v>83</v>
      </c>
      <c r="L6866" t="s">
        <v>20</v>
      </c>
    </row>
    <row r="6867" spans="1:12" x14ac:dyDescent="0.25">
      <c r="A6867" t="s">
        <v>26</v>
      </c>
      <c r="B6867">
        <v>1185732</v>
      </c>
      <c r="C6867">
        <v>44356</v>
      </c>
      <c r="D6867" t="s">
        <v>36</v>
      </c>
      <c r="E6867" t="s">
        <v>110</v>
      </c>
      <c r="F6867" t="s">
        <v>111</v>
      </c>
      <c r="G6867" t="s">
        <v>22</v>
      </c>
      <c r="H6867">
        <v>38</v>
      </c>
      <c r="I6867">
        <v>47</v>
      </c>
      <c r="J6867">
        <v>1786</v>
      </c>
      <c r="K6867" t="s">
        <v>83</v>
      </c>
      <c r="L6867" t="s">
        <v>17</v>
      </c>
    </row>
    <row r="6868" spans="1:12" x14ac:dyDescent="0.25">
      <c r="A6868" t="s">
        <v>26</v>
      </c>
      <c r="B6868">
        <v>1185732</v>
      </c>
      <c r="C6868">
        <v>44356</v>
      </c>
      <c r="D6868" t="s">
        <v>36</v>
      </c>
      <c r="E6868" t="s">
        <v>110</v>
      </c>
      <c r="F6868" t="s">
        <v>111</v>
      </c>
      <c r="G6868" t="s">
        <v>23</v>
      </c>
      <c r="H6868">
        <v>51</v>
      </c>
      <c r="I6868">
        <v>91</v>
      </c>
      <c r="J6868">
        <v>4641</v>
      </c>
      <c r="K6868" t="s">
        <v>83</v>
      </c>
      <c r="L6868" t="s">
        <v>20</v>
      </c>
    </row>
    <row r="6869" spans="1:12" x14ac:dyDescent="0.25">
      <c r="A6869" t="s">
        <v>26</v>
      </c>
      <c r="B6869">
        <v>1185732</v>
      </c>
      <c r="C6869">
        <v>44385</v>
      </c>
      <c r="D6869" t="s">
        <v>36</v>
      </c>
      <c r="E6869" t="s">
        <v>110</v>
      </c>
      <c r="F6869" t="s">
        <v>111</v>
      </c>
      <c r="G6869" t="s">
        <v>15</v>
      </c>
      <c r="H6869">
        <v>48</v>
      </c>
      <c r="I6869">
        <v>160</v>
      </c>
      <c r="J6869">
        <v>7680</v>
      </c>
      <c r="K6869" t="s">
        <v>83</v>
      </c>
      <c r="L6869" t="s">
        <v>17</v>
      </c>
    </row>
    <row r="6870" spans="1:12" x14ac:dyDescent="0.25">
      <c r="A6870" t="s">
        <v>26</v>
      </c>
      <c r="B6870">
        <v>1185732</v>
      </c>
      <c r="C6870">
        <v>44385</v>
      </c>
      <c r="D6870" t="s">
        <v>36</v>
      </c>
      <c r="E6870" t="s">
        <v>110</v>
      </c>
      <c r="F6870" t="s">
        <v>111</v>
      </c>
      <c r="G6870" t="s">
        <v>18</v>
      </c>
      <c r="H6870">
        <v>44</v>
      </c>
      <c r="I6870">
        <v>84</v>
      </c>
      <c r="J6870">
        <v>3696</v>
      </c>
      <c r="K6870" t="s">
        <v>83</v>
      </c>
      <c r="L6870" t="s">
        <v>17</v>
      </c>
    </row>
    <row r="6871" spans="1:12" x14ac:dyDescent="0.25">
      <c r="A6871" t="s">
        <v>26</v>
      </c>
      <c r="B6871">
        <v>1185732</v>
      </c>
      <c r="C6871">
        <v>44385</v>
      </c>
      <c r="D6871" t="s">
        <v>36</v>
      </c>
      <c r="E6871" t="s">
        <v>110</v>
      </c>
      <c r="F6871" t="s">
        <v>111</v>
      </c>
      <c r="G6871" t="s">
        <v>19</v>
      </c>
      <c r="H6871">
        <v>37</v>
      </c>
      <c r="I6871">
        <v>59</v>
      </c>
      <c r="J6871">
        <v>2183</v>
      </c>
      <c r="K6871" t="s">
        <v>83</v>
      </c>
      <c r="L6871" t="s">
        <v>20</v>
      </c>
    </row>
    <row r="6872" spans="1:12" x14ac:dyDescent="0.25">
      <c r="A6872" t="s">
        <v>26</v>
      </c>
      <c r="B6872">
        <v>1185732</v>
      </c>
      <c r="C6872">
        <v>44385</v>
      </c>
      <c r="D6872" t="s">
        <v>36</v>
      </c>
      <c r="E6872" t="s">
        <v>110</v>
      </c>
      <c r="F6872" t="s">
        <v>111</v>
      </c>
      <c r="G6872" t="s">
        <v>21</v>
      </c>
      <c r="H6872">
        <v>38</v>
      </c>
      <c r="I6872">
        <v>53</v>
      </c>
      <c r="J6872">
        <v>2014</v>
      </c>
      <c r="K6872" t="s">
        <v>83</v>
      </c>
      <c r="L6872" t="s">
        <v>20</v>
      </c>
    </row>
    <row r="6873" spans="1:12" x14ac:dyDescent="0.25">
      <c r="A6873" t="s">
        <v>26</v>
      </c>
      <c r="B6873">
        <v>1185732</v>
      </c>
      <c r="C6873">
        <v>44385</v>
      </c>
      <c r="D6873" t="s">
        <v>36</v>
      </c>
      <c r="E6873" t="s">
        <v>110</v>
      </c>
      <c r="F6873" t="s">
        <v>111</v>
      </c>
      <c r="G6873" t="s">
        <v>22</v>
      </c>
      <c r="H6873">
        <v>49</v>
      </c>
      <c r="I6873">
        <v>60</v>
      </c>
      <c r="J6873">
        <v>2940</v>
      </c>
      <c r="K6873" t="s">
        <v>83</v>
      </c>
      <c r="L6873" t="s">
        <v>17</v>
      </c>
    </row>
    <row r="6874" spans="1:12" x14ac:dyDescent="0.25">
      <c r="A6874" t="s">
        <v>26</v>
      </c>
      <c r="B6874">
        <v>1185732</v>
      </c>
      <c r="C6874">
        <v>44385</v>
      </c>
      <c r="D6874" t="s">
        <v>36</v>
      </c>
      <c r="E6874" t="s">
        <v>110</v>
      </c>
      <c r="F6874" t="s">
        <v>111</v>
      </c>
      <c r="G6874" t="s">
        <v>23</v>
      </c>
      <c r="H6874">
        <v>54</v>
      </c>
      <c r="I6874">
        <v>98</v>
      </c>
      <c r="J6874">
        <v>5292</v>
      </c>
      <c r="K6874" t="s">
        <v>83</v>
      </c>
      <c r="L6874" t="s">
        <v>20</v>
      </c>
    </row>
    <row r="6875" spans="1:12" x14ac:dyDescent="0.25">
      <c r="A6875" t="s">
        <v>26</v>
      </c>
      <c r="B6875">
        <v>1185732</v>
      </c>
      <c r="C6875">
        <v>44417</v>
      </c>
      <c r="D6875" t="s">
        <v>36</v>
      </c>
      <c r="E6875" t="s">
        <v>110</v>
      </c>
      <c r="F6875" t="s">
        <v>111</v>
      </c>
      <c r="G6875" t="s">
        <v>15</v>
      </c>
      <c r="H6875">
        <v>46</v>
      </c>
      <c r="I6875">
        <v>147</v>
      </c>
      <c r="J6875">
        <v>6762</v>
      </c>
      <c r="K6875" t="s">
        <v>83</v>
      </c>
      <c r="L6875" t="s">
        <v>17</v>
      </c>
    </row>
    <row r="6876" spans="1:12" x14ac:dyDescent="0.25">
      <c r="A6876" t="s">
        <v>26</v>
      </c>
      <c r="B6876">
        <v>1185732</v>
      </c>
      <c r="C6876">
        <v>44417</v>
      </c>
      <c r="D6876" t="s">
        <v>36</v>
      </c>
      <c r="E6876" t="s">
        <v>110</v>
      </c>
      <c r="F6876" t="s">
        <v>111</v>
      </c>
      <c r="G6876" t="s">
        <v>18</v>
      </c>
      <c r="H6876">
        <v>42</v>
      </c>
      <c r="I6876">
        <v>90</v>
      </c>
      <c r="J6876">
        <v>3780</v>
      </c>
      <c r="K6876" t="s">
        <v>83</v>
      </c>
      <c r="L6876" t="s">
        <v>17</v>
      </c>
    </row>
    <row r="6877" spans="1:12" x14ac:dyDescent="0.25">
      <c r="A6877" t="s">
        <v>26</v>
      </c>
      <c r="B6877">
        <v>1185732</v>
      </c>
      <c r="C6877">
        <v>44417</v>
      </c>
      <c r="D6877" t="s">
        <v>36</v>
      </c>
      <c r="E6877" t="s">
        <v>110</v>
      </c>
      <c r="F6877" t="s">
        <v>111</v>
      </c>
      <c r="G6877" t="s">
        <v>19</v>
      </c>
      <c r="H6877">
        <v>37</v>
      </c>
      <c r="I6877">
        <v>63</v>
      </c>
      <c r="J6877">
        <v>2331</v>
      </c>
      <c r="K6877" t="s">
        <v>83</v>
      </c>
      <c r="L6877" t="s">
        <v>20</v>
      </c>
    </row>
    <row r="6878" spans="1:12" x14ac:dyDescent="0.25">
      <c r="A6878" t="s">
        <v>26</v>
      </c>
      <c r="B6878">
        <v>1185732</v>
      </c>
      <c r="C6878">
        <v>44417</v>
      </c>
      <c r="D6878" t="s">
        <v>36</v>
      </c>
      <c r="E6878" t="s">
        <v>110</v>
      </c>
      <c r="F6878" t="s">
        <v>111</v>
      </c>
      <c r="G6878" t="s">
        <v>21</v>
      </c>
      <c r="H6878">
        <v>38</v>
      </c>
      <c r="I6878">
        <v>52</v>
      </c>
      <c r="J6878">
        <v>1976</v>
      </c>
      <c r="K6878" t="s">
        <v>83</v>
      </c>
      <c r="L6878" t="s">
        <v>20</v>
      </c>
    </row>
    <row r="6879" spans="1:12" x14ac:dyDescent="0.25">
      <c r="A6879" t="s">
        <v>26</v>
      </c>
      <c r="B6879">
        <v>1185732</v>
      </c>
      <c r="C6879">
        <v>44417</v>
      </c>
      <c r="D6879" t="s">
        <v>36</v>
      </c>
      <c r="E6879" t="s">
        <v>110</v>
      </c>
      <c r="F6879" t="s">
        <v>111</v>
      </c>
      <c r="G6879" t="s">
        <v>22</v>
      </c>
      <c r="H6879">
        <v>46</v>
      </c>
      <c r="I6879">
        <v>44</v>
      </c>
      <c r="J6879">
        <v>2024</v>
      </c>
      <c r="K6879" t="s">
        <v>83</v>
      </c>
      <c r="L6879" t="s">
        <v>17</v>
      </c>
    </row>
    <row r="6880" spans="1:12" x14ac:dyDescent="0.25">
      <c r="A6880" t="s">
        <v>26</v>
      </c>
      <c r="B6880">
        <v>1185732</v>
      </c>
      <c r="C6880">
        <v>44417</v>
      </c>
      <c r="D6880" t="s">
        <v>36</v>
      </c>
      <c r="E6880" t="s">
        <v>110</v>
      </c>
      <c r="F6880" t="s">
        <v>111</v>
      </c>
      <c r="G6880" t="s">
        <v>23</v>
      </c>
      <c r="H6880">
        <v>54</v>
      </c>
      <c r="I6880">
        <v>95</v>
      </c>
      <c r="J6880">
        <v>5130</v>
      </c>
      <c r="K6880" t="s">
        <v>83</v>
      </c>
      <c r="L6880" t="s">
        <v>20</v>
      </c>
    </row>
    <row r="6881" spans="1:12" x14ac:dyDescent="0.25">
      <c r="A6881" t="s">
        <v>26</v>
      </c>
      <c r="B6881">
        <v>1185732</v>
      </c>
      <c r="C6881">
        <v>44449</v>
      </c>
      <c r="D6881" t="s">
        <v>36</v>
      </c>
      <c r="E6881" t="s">
        <v>110</v>
      </c>
      <c r="F6881" t="s">
        <v>111</v>
      </c>
      <c r="G6881" t="s">
        <v>15</v>
      </c>
      <c r="H6881">
        <v>36</v>
      </c>
      <c r="I6881">
        <v>133</v>
      </c>
      <c r="J6881">
        <v>4788</v>
      </c>
      <c r="K6881" t="s">
        <v>83</v>
      </c>
      <c r="L6881" t="s">
        <v>17</v>
      </c>
    </row>
    <row r="6882" spans="1:12" x14ac:dyDescent="0.25">
      <c r="A6882" t="s">
        <v>26</v>
      </c>
      <c r="B6882">
        <v>1185732</v>
      </c>
      <c r="C6882">
        <v>44449</v>
      </c>
      <c r="D6882" t="s">
        <v>36</v>
      </c>
      <c r="E6882" t="s">
        <v>110</v>
      </c>
      <c r="F6882" t="s">
        <v>111</v>
      </c>
      <c r="G6882" t="s">
        <v>18</v>
      </c>
      <c r="H6882">
        <v>34</v>
      </c>
      <c r="I6882">
        <v>72</v>
      </c>
      <c r="J6882">
        <v>2448</v>
      </c>
      <c r="K6882" t="s">
        <v>83</v>
      </c>
      <c r="L6882" t="s">
        <v>17</v>
      </c>
    </row>
    <row r="6883" spans="1:12" x14ac:dyDescent="0.25">
      <c r="A6883" t="s">
        <v>26</v>
      </c>
      <c r="B6883">
        <v>1185732</v>
      </c>
      <c r="C6883">
        <v>44449</v>
      </c>
      <c r="D6883" t="s">
        <v>36</v>
      </c>
      <c r="E6883" t="s">
        <v>110</v>
      </c>
      <c r="F6883" t="s">
        <v>111</v>
      </c>
      <c r="G6883" t="s">
        <v>19</v>
      </c>
      <c r="H6883">
        <v>27</v>
      </c>
      <c r="I6883">
        <v>51</v>
      </c>
      <c r="J6883">
        <v>1377</v>
      </c>
      <c r="K6883" t="s">
        <v>83</v>
      </c>
      <c r="L6883" t="s">
        <v>20</v>
      </c>
    </row>
    <row r="6884" spans="1:12" x14ac:dyDescent="0.25">
      <c r="A6884" t="s">
        <v>26</v>
      </c>
      <c r="B6884">
        <v>1185732</v>
      </c>
      <c r="C6884">
        <v>44449</v>
      </c>
      <c r="D6884" t="s">
        <v>36</v>
      </c>
      <c r="E6884" t="s">
        <v>110</v>
      </c>
      <c r="F6884" t="s">
        <v>111</v>
      </c>
      <c r="G6884" t="s">
        <v>21</v>
      </c>
      <c r="H6884">
        <v>28</v>
      </c>
      <c r="I6884">
        <v>44</v>
      </c>
      <c r="J6884">
        <v>1232</v>
      </c>
      <c r="K6884" t="s">
        <v>83</v>
      </c>
      <c r="L6884" t="s">
        <v>20</v>
      </c>
    </row>
    <row r="6885" spans="1:12" x14ac:dyDescent="0.25">
      <c r="A6885" t="s">
        <v>26</v>
      </c>
      <c r="B6885">
        <v>1185732</v>
      </c>
      <c r="C6885">
        <v>44449</v>
      </c>
      <c r="D6885" t="s">
        <v>36</v>
      </c>
      <c r="E6885" t="s">
        <v>110</v>
      </c>
      <c r="F6885" t="s">
        <v>111</v>
      </c>
      <c r="G6885" t="s">
        <v>22</v>
      </c>
      <c r="H6885">
        <v>36</v>
      </c>
      <c r="I6885">
        <v>42</v>
      </c>
      <c r="J6885">
        <v>1512</v>
      </c>
      <c r="K6885" t="s">
        <v>83</v>
      </c>
      <c r="L6885" t="s">
        <v>17</v>
      </c>
    </row>
    <row r="6886" spans="1:12" x14ac:dyDescent="0.25">
      <c r="A6886" t="s">
        <v>26</v>
      </c>
      <c r="B6886">
        <v>1185732</v>
      </c>
      <c r="C6886">
        <v>44449</v>
      </c>
      <c r="D6886" t="s">
        <v>36</v>
      </c>
      <c r="E6886" t="s">
        <v>110</v>
      </c>
      <c r="F6886" t="s">
        <v>111</v>
      </c>
      <c r="G6886" t="s">
        <v>23</v>
      </c>
      <c r="H6886">
        <v>44</v>
      </c>
      <c r="I6886">
        <v>63</v>
      </c>
      <c r="J6886">
        <v>2772</v>
      </c>
      <c r="K6886" t="s">
        <v>83</v>
      </c>
      <c r="L6886" t="s">
        <v>20</v>
      </c>
    </row>
    <row r="6887" spans="1:12" x14ac:dyDescent="0.25">
      <c r="A6887" t="s">
        <v>26</v>
      </c>
      <c r="B6887">
        <v>1185732</v>
      </c>
      <c r="C6887">
        <v>44478</v>
      </c>
      <c r="D6887" t="s">
        <v>36</v>
      </c>
      <c r="E6887" t="s">
        <v>110</v>
      </c>
      <c r="F6887" t="s">
        <v>111</v>
      </c>
      <c r="G6887" t="s">
        <v>15</v>
      </c>
      <c r="H6887">
        <v>49</v>
      </c>
      <c r="I6887">
        <v>116</v>
      </c>
      <c r="J6887">
        <v>5684</v>
      </c>
      <c r="K6887" t="s">
        <v>83</v>
      </c>
      <c r="L6887" t="s">
        <v>17</v>
      </c>
    </row>
    <row r="6888" spans="1:12" x14ac:dyDescent="0.25">
      <c r="A6888" t="s">
        <v>26</v>
      </c>
      <c r="B6888">
        <v>1185732</v>
      </c>
      <c r="C6888">
        <v>44478</v>
      </c>
      <c r="D6888" t="s">
        <v>36</v>
      </c>
      <c r="E6888" t="s">
        <v>110</v>
      </c>
      <c r="F6888" t="s">
        <v>111</v>
      </c>
      <c r="G6888" t="s">
        <v>18</v>
      </c>
      <c r="H6888">
        <v>36</v>
      </c>
      <c r="I6888">
        <v>73</v>
      </c>
      <c r="J6888">
        <v>2628</v>
      </c>
      <c r="K6888" t="s">
        <v>83</v>
      </c>
      <c r="L6888" t="s">
        <v>17</v>
      </c>
    </row>
    <row r="6889" spans="1:12" x14ac:dyDescent="0.25">
      <c r="A6889" t="s">
        <v>26</v>
      </c>
      <c r="B6889">
        <v>1185732</v>
      </c>
      <c r="C6889">
        <v>44478</v>
      </c>
      <c r="D6889" t="s">
        <v>36</v>
      </c>
      <c r="E6889" t="s">
        <v>110</v>
      </c>
      <c r="F6889" t="s">
        <v>111</v>
      </c>
      <c r="G6889" t="s">
        <v>19</v>
      </c>
      <c r="H6889">
        <v>39</v>
      </c>
      <c r="I6889">
        <v>39</v>
      </c>
      <c r="J6889">
        <v>1521</v>
      </c>
      <c r="K6889" t="s">
        <v>83</v>
      </c>
      <c r="L6889" t="s">
        <v>20</v>
      </c>
    </row>
    <row r="6890" spans="1:12" x14ac:dyDescent="0.25">
      <c r="A6890" t="s">
        <v>26</v>
      </c>
      <c r="B6890">
        <v>1185732</v>
      </c>
      <c r="C6890">
        <v>44478</v>
      </c>
      <c r="D6890" t="s">
        <v>36</v>
      </c>
      <c r="E6890" t="s">
        <v>110</v>
      </c>
      <c r="F6890" t="s">
        <v>111</v>
      </c>
      <c r="G6890" t="s">
        <v>21</v>
      </c>
      <c r="H6890">
        <v>38</v>
      </c>
      <c r="I6890">
        <v>33</v>
      </c>
      <c r="J6890">
        <v>1254</v>
      </c>
      <c r="K6890" t="s">
        <v>83</v>
      </c>
      <c r="L6890" t="s">
        <v>20</v>
      </c>
    </row>
    <row r="6891" spans="1:12" x14ac:dyDescent="0.25">
      <c r="A6891" t="s">
        <v>26</v>
      </c>
      <c r="B6891">
        <v>1185732</v>
      </c>
      <c r="C6891">
        <v>44478</v>
      </c>
      <c r="D6891" t="s">
        <v>36</v>
      </c>
      <c r="E6891" t="s">
        <v>110</v>
      </c>
      <c r="F6891" t="s">
        <v>111</v>
      </c>
      <c r="G6891" t="s">
        <v>22</v>
      </c>
      <c r="H6891">
        <v>45</v>
      </c>
      <c r="I6891">
        <v>34</v>
      </c>
      <c r="J6891">
        <v>1530</v>
      </c>
      <c r="K6891" t="s">
        <v>83</v>
      </c>
      <c r="L6891" t="s">
        <v>17</v>
      </c>
    </row>
    <row r="6892" spans="1:12" x14ac:dyDescent="0.25">
      <c r="A6892" t="s">
        <v>12</v>
      </c>
      <c r="B6892">
        <v>1185732</v>
      </c>
      <c r="C6892">
        <v>44478</v>
      </c>
      <c r="D6892" t="s">
        <v>36</v>
      </c>
      <c r="E6892" t="s">
        <v>110</v>
      </c>
      <c r="F6892" t="s">
        <v>111</v>
      </c>
      <c r="G6892" t="s">
        <v>23</v>
      </c>
      <c r="H6892">
        <v>53</v>
      </c>
      <c r="I6892">
        <v>73</v>
      </c>
      <c r="J6892">
        <v>3869</v>
      </c>
      <c r="K6892" t="s">
        <v>83</v>
      </c>
      <c r="L6892" t="s">
        <v>20</v>
      </c>
    </row>
    <row r="6893" spans="1:12" x14ac:dyDescent="0.25">
      <c r="A6893" t="s">
        <v>12</v>
      </c>
      <c r="B6893">
        <v>1185732</v>
      </c>
      <c r="C6893">
        <v>44509</v>
      </c>
      <c r="D6893" t="s">
        <v>36</v>
      </c>
      <c r="E6893" t="s">
        <v>110</v>
      </c>
      <c r="F6893" t="s">
        <v>111</v>
      </c>
      <c r="G6893" t="s">
        <v>15</v>
      </c>
      <c r="H6893">
        <v>49</v>
      </c>
      <c r="I6893">
        <v>120</v>
      </c>
      <c r="J6893">
        <v>5880</v>
      </c>
      <c r="K6893" t="s">
        <v>83</v>
      </c>
      <c r="L6893" t="s">
        <v>17</v>
      </c>
    </row>
    <row r="6894" spans="1:12" x14ac:dyDescent="0.25">
      <c r="A6894" t="s">
        <v>12</v>
      </c>
      <c r="B6894">
        <v>1185732</v>
      </c>
      <c r="C6894">
        <v>44509</v>
      </c>
      <c r="D6894" t="s">
        <v>36</v>
      </c>
      <c r="E6894" t="s">
        <v>110</v>
      </c>
      <c r="F6894" t="s">
        <v>111</v>
      </c>
      <c r="G6894" t="s">
        <v>18</v>
      </c>
      <c r="H6894">
        <v>36</v>
      </c>
      <c r="I6894">
        <v>73</v>
      </c>
      <c r="J6894">
        <v>2628</v>
      </c>
      <c r="K6894" t="s">
        <v>83</v>
      </c>
      <c r="L6894" t="s">
        <v>17</v>
      </c>
    </row>
    <row r="6895" spans="1:12" x14ac:dyDescent="0.25">
      <c r="A6895" t="s">
        <v>12</v>
      </c>
      <c r="B6895">
        <v>1185732</v>
      </c>
      <c r="C6895">
        <v>44509</v>
      </c>
      <c r="D6895" t="s">
        <v>36</v>
      </c>
      <c r="E6895" t="s">
        <v>110</v>
      </c>
      <c r="F6895" t="s">
        <v>111</v>
      </c>
      <c r="G6895" t="s">
        <v>19</v>
      </c>
      <c r="H6895">
        <v>39</v>
      </c>
      <c r="I6895">
        <v>53</v>
      </c>
      <c r="J6895">
        <v>2067</v>
      </c>
      <c r="K6895" t="s">
        <v>83</v>
      </c>
      <c r="L6895" t="s">
        <v>20</v>
      </c>
    </row>
    <row r="6896" spans="1:12" x14ac:dyDescent="0.25">
      <c r="A6896" t="s">
        <v>12</v>
      </c>
      <c r="B6896">
        <v>1185732</v>
      </c>
      <c r="C6896">
        <v>44509</v>
      </c>
      <c r="D6896" t="s">
        <v>36</v>
      </c>
      <c r="E6896" t="s">
        <v>110</v>
      </c>
      <c r="F6896" t="s">
        <v>111</v>
      </c>
      <c r="G6896" t="s">
        <v>21</v>
      </c>
      <c r="H6896">
        <v>39</v>
      </c>
      <c r="I6896">
        <v>47</v>
      </c>
      <c r="J6896">
        <v>1833</v>
      </c>
      <c r="K6896" t="s">
        <v>83</v>
      </c>
      <c r="L6896" t="s">
        <v>20</v>
      </c>
    </row>
    <row r="6897" spans="1:12" x14ac:dyDescent="0.25">
      <c r="A6897" t="s">
        <v>12</v>
      </c>
      <c r="B6897">
        <v>1185732</v>
      </c>
      <c r="C6897">
        <v>44509</v>
      </c>
      <c r="D6897" t="s">
        <v>36</v>
      </c>
      <c r="E6897" t="s">
        <v>110</v>
      </c>
      <c r="F6897" t="s">
        <v>111</v>
      </c>
      <c r="G6897" t="s">
        <v>22</v>
      </c>
      <c r="H6897">
        <v>55</v>
      </c>
      <c r="I6897">
        <v>44</v>
      </c>
      <c r="J6897">
        <v>2420</v>
      </c>
      <c r="K6897" t="s">
        <v>83</v>
      </c>
      <c r="L6897" t="s">
        <v>17</v>
      </c>
    </row>
    <row r="6898" spans="1:12" x14ac:dyDescent="0.25">
      <c r="A6898" t="s">
        <v>12</v>
      </c>
      <c r="B6898">
        <v>1185732</v>
      </c>
      <c r="C6898">
        <v>44509</v>
      </c>
      <c r="D6898" t="s">
        <v>36</v>
      </c>
      <c r="E6898" t="s">
        <v>110</v>
      </c>
      <c r="F6898" t="s">
        <v>111</v>
      </c>
      <c r="G6898" t="s">
        <v>23</v>
      </c>
      <c r="H6898">
        <v>60</v>
      </c>
      <c r="I6898">
        <v>65</v>
      </c>
      <c r="J6898">
        <v>3900</v>
      </c>
      <c r="K6898" t="s">
        <v>83</v>
      </c>
      <c r="L6898" t="s">
        <v>20</v>
      </c>
    </row>
    <row r="6899" spans="1:12" x14ac:dyDescent="0.25">
      <c r="A6899" t="s">
        <v>12</v>
      </c>
      <c r="B6899">
        <v>1185732</v>
      </c>
      <c r="C6899">
        <v>44538</v>
      </c>
      <c r="D6899" t="s">
        <v>36</v>
      </c>
      <c r="E6899" t="s">
        <v>110</v>
      </c>
      <c r="F6899" t="s">
        <v>111</v>
      </c>
      <c r="G6899" t="s">
        <v>15</v>
      </c>
      <c r="H6899">
        <v>55</v>
      </c>
      <c r="I6899">
        <v>150</v>
      </c>
      <c r="J6899">
        <v>8250</v>
      </c>
      <c r="K6899" t="s">
        <v>83</v>
      </c>
      <c r="L6899" t="s">
        <v>17</v>
      </c>
    </row>
    <row r="6900" spans="1:12" x14ac:dyDescent="0.25">
      <c r="A6900" t="s">
        <v>12</v>
      </c>
      <c r="B6900">
        <v>1185732</v>
      </c>
      <c r="C6900">
        <v>44538</v>
      </c>
      <c r="D6900" t="s">
        <v>36</v>
      </c>
      <c r="E6900" t="s">
        <v>110</v>
      </c>
      <c r="F6900" t="s">
        <v>111</v>
      </c>
      <c r="G6900" t="s">
        <v>18</v>
      </c>
      <c r="H6900">
        <v>46</v>
      </c>
      <c r="I6900">
        <v>75</v>
      </c>
      <c r="J6900">
        <v>3450</v>
      </c>
      <c r="K6900" t="s">
        <v>83</v>
      </c>
      <c r="L6900" t="s">
        <v>17</v>
      </c>
    </row>
    <row r="6901" spans="1:12" x14ac:dyDescent="0.25">
      <c r="A6901" t="s">
        <v>12</v>
      </c>
      <c r="B6901">
        <v>1185732</v>
      </c>
      <c r="C6901">
        <v>44538</v>
      </c>
      <c r="D6901" t="s">
        <v>36</v>
      </c>
      <c r="E6901" t="s">
        <v>110</v>
      </c>
      <c r="F6901" t="s">
        <v>111</v>
      </c>
      <c r="G6901" t="s">
        <v>19</v>
      </c>
      <c r="H6901">
        <v>48</v>
      </c>
      <c r="I6901">
        <v>73</v>
      </c>
      <c r="J6901">
        <v>3504</v>
      </c>
      <c r="K6901" t="s">
        <v>83</v>
      </c>
      <c r="L6901" t="s">
        <v>20</v>
      </c>
    </row>
    <row r="6902" spans="1:12" x14ac:dyDescent="0.25">
      <c r="A6902" t="s">
        <v>12</v>
      </c>
      <c r="B6902">
        <v>1185732</v>
      </c>
      <c r="C6902">
        <v>44538</v>
      </c>
      <c r="D6902" t="s">
        <v>36</v>
      </c>
      <c r="E6902" t="s">
        <v>110</v>
      </c>
      <c r="F6902" t="s">
        <v>111</v>
      </c>
      <c r="G6902" t="s">
        <v>21</v>
      </c>
      <c r="H6902">
        <v>47</v>
      </c>
      <c r="I6902">
        <v>54</v>
      </c>
      <c r="J6902">
        <v>2538</v>
      </c>
      <c r="K6902" t="s">
        <v>83</v>
      </c>
      <c r="L6902" t="s">
        <v>20</v>
      </c>
    </row>
    <row r="6903" spans="1:12" x14ac:dyDescent="0.25">
      <c r="A6903" t="s">
        <v>12</v>
      </c>
      <c r="B6903">
        <v>1185732</v>
      </c>
      <c r="C6903">
        <v>44538</v>
      </c>
      <c r="D6903" t="s">
        <v>36</v>
      </c>
      <c r="E6903" t="s">
        <v>110</v>
      </c>
      <c r="F6903" t="s">
        <v>111</v>
      </c>
      <c r="G6903" t="s">
        <v>22</v>
      </c>
      <c r="H6903">
        <v>58</v>
      </c>
      <c r="I6903">
        <v>54</v>
      </c>
      <c r="J6903">
        <v>3132</v>
      </c>
      <c r="K6903" t="s">
        <v>83</v>
      </c>
      <c r="L6903" t="s">
        <v>17</v>
      </c>
    </row>
    <row r="6904" spans="1:12" x14ac:dyDescent="0.25">
      <c r="A6904" t="s">
        <v>12</v>
      </c>
      <c r="B6904">
        <v>1185732</v>
      </c>
      <c r="C6904">
        <v>44538</v>
      </c>
      <c r="D6904" t="s">
        <v>36</v>
      </c>
      <c r="E6904" t="s">
        <v>110</v>
      </c>
      <c r="F6904" t="s">
        <v>111</v>
      </c>
      <c r="G6904" t="s">
        <v>23</v>
      </c>
      <c r="H6904">
        <v>63</v>
      </c>
      <c r="I6904">
        <v>78</v>
      </c>
      <c r="J6904">
        <v>4914</v>
      </c>
      <c r="K6904" t="s">
        <v>83</v>
      </c>
      <c r="L6904" t="s">
        <v>20</v>
      </c>
    </row>
    <row r="6905" spans="1:12" x14ac:dyDescent="0.25">
      <c r="A6905" t="s">
        <v>12</v>
      </c>
      <c r="B6905">
        <v>1185732</v>
      </c>
      <c r="C6905">
        <v>44202</v>
      </c>
      <c r="D6905" t="s">
        <v>36</v>
      </c>
      <c r="E6905" t="s">
        <v>110</v>
      </c>
      <c r="F6905" t="s">
        <v>111</v>
      </c>
      <c r="G6905" t="s">
        <v>15</v>
      </c>
      <c r="H6905">
        <v>27</v>
      </c>
      <c r="I6905">
        <v>113</v>
      </c>
      <c r="J6905">
        <v>3051</v>
      </c>
      <c r="K6905" t="s">
        <v>83</v>
      </c>
      <c r="L6905" t="s">
        <v>17</v>
      </c>
    </row>
    <row r="6906" spans="1:12" x14ac:dyDescent="0.25">
      <c r="A6906" t="s">
        <v>12</v>
      </c>
      <c r="B6906">
        <v>1185732</v>
      </c>
      <c r="C6906">
        <v>44202</v>
      </c>
      <c r="D6906" t="s">
        <v>36</v>
      </c>
      <c r="E6906" t="s">
        <v>110</v>
      </c>
      <c r="F6906" t="s">
        <v>111</v>
      </c>
      <c r="G6906" t="s">
        <v>18</v>
      </c>
      <c r="H6906">
        <v>29</v>
      </c>
      <c r="I6906">
        <v>70</v>
      </c>
      <c r="J6906">
        <v>2030</v>
      </c>
      <c r="K6906" t="s">
        <v>83</v>
      </c>
      <c r="L6906" t="s">
        <v>17</v>
      </c>
    </row>
    <row r="6907" spans="1:12" x14ac:dyDescent="0.25">
      <c r="A6907" t="s">
        <v>12</v>
      </c>
      <c r="B6907">
        <v>1185732</v>
      </c>
      <c r="C6907">
        <v>44202</v>
      </c>
      <c r="D6907" t="s">
        <v>36</v>
      </c>
      <c r="E6907" t="s">
        <v>110</v>
      </c>
      <c r="F6907" t="s">
        <v>111</v>
      </c>
      <c r="G6907" t="s">
        <v>19</v>
      </c>
      <c r="H6907">
        <v>19</v>
      </c>
      <c r="I6907">
        <v>68</v>
      </c>
      <c r="J6907">
        <v>1292</v>
      </c>
      <c r="K6907" t="s">
        <v>83</v>
      </c>
      <c r="L6907" t="s">
        <v>20</v>
      </c>
    </row>
    <row r="6908" spans="1:12" x14ac:dyDescent="0.25">
      <c r="A6908" t="s">
        <v>12</v>
      </c>
      <c r="B6908">
        <v>1185732</v>
      </c>
      <c r="C6908">
        <v>44202</v>
      </c>
      <c r="D6908" t="s">
        <v>36</v>
      </c>
      <c r="E6908" t="s">
        <v>110</v>
      </c>
      <c r="F6908" t="s">
        <v>111</v>
      </c>
      <c r="G6908" t="s">
        <v>21</v>
      </c>
      <c r="H6908">
        <v>24</v>
      </c>
      <c r="I6908">
        <v>26</v>
      </c>
      <c r="J6908">
        <v>624</v>
      </c>
      <c r="K6908" t="s">
        <v>83</v>
      </c>
      <c r="L6908" t="s">
        <v>20</v>
      </c>
    </row>
    <row r="6909" spans="1:12" x14ac:dyDescent="0.25">
      <c r="A6909" t="s">
        <v>12</v>
      </c>
      <c r="B6909">
        <v>1185732</v>
      </c>
      <c r="C6909">
        <v>44202</v>
      </c>
      <c r="D6909" t="s">
        <v>36</v>
      </c>
      <c r="E6909" t="s">
        <v>110</v>
      </c>
      <c r="F6909" t="s">
        <v>111</v>
      </c>
      <c r="G6909" t="s">
        <v>22</v>
      </c>
      <c r="H6909">
        <v>38</v>
      </c>
      <c r="I6909">
        <v>42</v>
      </c>
      <c r="J6909">
        <v>1596</v>
      </c>
      <c r="K6909" t="s">
        <v>83</v>
      </c>
      <c r="L6909" t="s">
        <v>17</v>
      </c>
    </row>
    <row r="6910" spans="1:12" x14ac:dyDescent="0.25">
      <c r="A6910" t="s">
        <v>12</v>
      </c>
      <c r="B6910">
        <v>1185732</v>
      </c>
      <c r="C6910">
        <v>44202</v>
      </c>
      <c r="D6910" t="s">
        <v>36</v>
      </c>
      <c r="E6910" t="s">
        <v>110</v>
      </c>
      <c r="F6910" t="s">
        <v>111</v>
      </c>
      <c r="G6910" t="s">
        <v>23</v>
      </c>
      <c r="H6910">
        <v>28</v>
      </c>
      <c r="I6910">
        <v>75</v>
      </c>
      <c r="J6910">
        <v>2100</v>
      </c>
      <c r="K6910" t="s">
        <v>83</v>
      </c>
      <c r="L6910" t="s">
        <v>20</v>
      </c>
    </row>
    <row r="6911" spans="1:12" x14ac:dyDescent="0.25">
      <c r="A6911" t="s">
        <v>12</v>
      </c>
      <c r="B6911">
        <v>1185732</v>
      </c>
      <c r="C6911">
        <v>44233</v>
      </c>
      <c r="D6911" t="s">
        <v>36</v>
      </c>
      <c r="E6911" t="s">
        <v>110</v>
      </c>
      <c r="F6911" t="s">
        <v>111</v>
      </c>
      <c r="G6911" t="s">
        <v>15</v>
      </c>
      <c r="H6911">
        <v>28</v>
      </c>
      <c r="I6911">
        <v>145</v>
      </c>
      <c r="J6911">
        <v>4060</v>
      </c>
      <c r="K6911" t="s">
        <v>83</v>
      </c>
      <c r="L6911" t="s">
        <v>17</v>
      </c>
    </row>
    <row r="6912" spans="1:12" x14ac:dyDescent="0.25">
      <c r="A6912" t="s">
        <v>12</v>
      </c>
      <c r="B6912">
        <v>1185732</v>
      </c>
      <c r="C6912">
        <v>44233</v>
      </c>
      <c r="D6912" t="s">
        <v>36</v>
      </c>
      <c r="E6912" t="s">
        <v>110</v>
      </c>
      <c r="F6912" t="s">
        <v>111</v>
      </c>
      <c r="G6912" t="s">
        <v>18</v>
      </c>
      <c r="H6912">
        <v>28</v>
      </c>
      <c r="I6912">
        <v>45</v>
      </c>
      <c r="J6912">
        <v>1260</v>
      </c>
      <c r="K6912" t="s">
        <v>83</v>
      </c>
      <c r="L6912" t="s">
        <v>17</v>
      </c>
    </row>
    <row r="6913" spans="1:12" x14ac:dyDescent="0.25">
      <c r="A6913" t="s">
        <v>12</v>
      </c>
      <c r="B6913">
        <v>1185732</v>
      </c>
      <c r="C6913">
        <v>44233</v>
      </c>
      <c r="D6913" t="s">
        <v>36</v>
      </c>
      <c r="E6913" t="s">
        <v>110</v>
      </c>
      <c r="F6913" t="s">
        <v>111</v>
      </c>
      <c r="G6913" t="s">
        <v>19</v>
      </c>
      <c r="H6913">
        <v>19</v>
      </c>
      <c r="I6913">
        <v>56</v>
      </c>
      <c r="J6913">
        <v>1064</v>
      </c>
      <c r="K6913" t="s">
        <v>83</v>
      </c>
      <c r="L6913" t="s">
        <v>20</v>
      </c>
    </row>
    <row r="6914" spans="1:12" x14ac:dyDescent="0.25">
      <c r="A6914" t="s">
        <v>12</v>
      </c>
      <c r="B6914">
        <v>1185732</v>
      </c>
      <c r="C6914">
        <v>44233</v>
      </c>
      <c r="D6914" t="s">
        <v>36</v>
      </c>
      <c r="E6914" t="s">
        <v>112</v>
      </c>
      <c r="F6914" t="s">
        <v>113</v>
      </c>
      <c r="G6914" t="s">
        <v>21</v>
      </c>
      <c r="H6914">
        <v>25</v>
      </c>
      <c r="I6914">
        <v>23</v>
      </c>
      <c r="J6914">
        <v>575</v>
      </c>
      <c r="K6914" t="s">
        <v>83</v>
      </c>
      <c r="L6914" t="s">
        <v>20</v>
      </c>
    </row>
    <row r="6915" spans="1:12" x14ac:dyDescent="0.25">
      <c r="A6915" t="s">
        <v>12</v>
      </c>
      <c r="B6915">
        <v>1185732</v>
      </c>
      <c r="C6915">
        <v>44233</v>
      </c>
      <c r="D6915" t="s">
        <v>36</v>
      </c>
      <c r="E6915" t="s">
        <v>112</v>
      </c>
      <c r="F6915" t="s">
        <v>113</v>
      </c>
      <c r="G6915" t="s">
        <v>22</v>
      </c>
      <c r="H6915">
        <v>38</v>
      </c>
      <c r="I6915">
        <v>38</v>
      </c>
      <c r="J6915">
        <v>1444</v>
      </c>
      <c r="K6915" t="s">
        <v>83</v>
      </c>
      <c r="L6915" t="s">
        <v>17</v>
      </c>
    </row>
    <row r="6916" spans="1:12" x14ac:dyDescent="0.25">
      <c r="A6916" t="s">
        <v>12</v>
      </c>
      <c r="B6916">
        <v>1185732</v>
      </c>
      <c r="C6916">
        <v>44233</v>
      </c>
      <c r="D6916" t="s">
        <v>36</v>
      </c>
      <c r="E6916" t="s">
        <v>112</v>
      </c>
      <c r="F6916" t="s">
        <v>113</v>
      </c>
      <c r="G6916" t="s">
        <v>23</v>
      </c>
      <c r="H6916">
        <v>14</v>
      </c>
      <c r="I6916">
        <v>68</v>
      </c>
      <c r="J6916">
        <v>952</v>
      </c>
      <c r="K6916" t="s">
        <v>83</v>
      </c>
      <c r="L6916" t="s">
        <v>20</v>
      </c>
    </row>
    <row r="6917" spans="1:12" x14ac:dyDescent="0.25">
      <c r="A6917" t="s">
        <v>12</v>
      </c>
      <c r="B6917">
        <v>1185732</v>
      </c>
      <c r="C6917">
        <v>44260</v>
      </c>
      <c r="D6917" t="s">
        <v>36</v>
      </c>
      <c r="E6917" t="s">
        <v>112</v>
      </c>
      <c r="F6917" t="s">
        <v>113</v>
      </c>
      <c r="G6917" t="s">
        <v>15</v>
      </c>
      <c r="H6917">
        <v>19</v>
      </c>
      <c r="I6917">
        <v>136</v>
      </c>
      <c r="J6917">
        <v>2584</v>
      </c>
      <c r="K6917" t="s">
        <v>83</v>
      </c>
      <c r="L6917" t="s">
        <v>17</v>
      </c>
    </row>
    <row r="6918" spans="1:12" x14ac:dyDescent="0.25">
      <c r="A6918" t="s">
        <v>12</v>
      </c>
      <c r="B6918">
        <v>1185732</v>
      </c>
      <c r="C6918">
        <v>44260</v>
      </c>
      <c r="D6918" t="s">
        <v>36</v>
      </c>
      <c r="E6918" t="s">
        <v>112</v>
      </c>
      <c r="F6918" t="s">
        <v>113</v>
      </c>
      <c r="G6918" t="s">
        <v>18</v>
      </c>
      <c r="H6918">
        <v>19</v>
      </c>
      <c r="I6918">
        <v>47</v>
      </c>
      <c r="J6918">
        <v>893</v>
      </c>
      <c r="K6918" t="s">
        <v>83</v>
      </c>
      <c r="L6918" t="s">
        <v>17</v>
      </c>
    </row>
    <row r="6919" spans="1:12" x14ac:dyDescent="0.25">
      <c r="A6919" t="s">
        <v>12</v>
      </c>
      <c r="B6919">
        <v>1185732</v>
      </c>
      <c r="C6919">
        <v>44260</v>
      </c>
      <c r="D6919" t="s">
        <v>36</v>
      </c>
      <c r="E6919" t="s">
        <v>112</v>
      </c>
      <c r="F6919" t="s">
        <v>113</v>
      </c>
      <c r="G6919" t="s">
        <v>19</v>
      </c>
      <c r="H6919">
        <v>9</v>
      </c>
      <c r="I6919">
        <v>65</v>
      </c>
      <c r="J6919">
        <v>585</v>
      </c>
      <c r="K6919" t="s">
        <v>83</v>
      </c>
      <c r="L6919" t="s">
        <v>20</v>
      </c>
    </row>
    <row r="6920" spans="1:12" x14ac:dyDescent="0.25">
      <c r="A6920" t="s">
        <v>12</v>
      </c>
      <c r="B6920">
        <v>1185732</v>
      </c>
      <c r="C6920">
        <v>44260</v>
      </c>
      <c r="D6920" t="s">
        <v>36</v>
      </c>
      <c r="E6920" t="s">
        <v>112</v>
      </c>
      <c r="F6920" t="s">
        <v>113</v>
      </c>
      <c r="G6920" t="s">
        <v>21</v>
      </c>
      <c r="H6920">
        <v>14</v>
      </c>
      <c r="I6920">
        <v>28</v>
      </c>
      <c r="J6920">
        <v>392</v>
      </c>
      <c r="K6920" t="s">
        <v>83</v>
      </c>
      <c r="L6920" t="s">
        <v>20</v>
      </c>
    </row>
    <row r="6921" spans="1:12" x14ac:dyDescent="0.25">
      <c r="A6921" t="s">
        <v>12</v>
      </c>
      <c r="B6921">
        <v>1185732</v>
      </c>
      <c r="C6921">
        <v>44260</v>
      </c>
      <c r="D6921" t="s">
        <v>36</v>
      </c>
      <c r="E6921" t="s">
        <v>112</v>
      </c>
      <c r="F6921" t="s">
        <v>113</v>
      </c>
      <c r="G6921" t="s">
        <v>22</v>
      </c>
      <c r="H6921">
        <v>28</v>
      </c>
      <c r="I6921">
        <v>39</v>
      </c>
      <c r="J6921">
        <v>1092</v>
      </c>
      <c r="K6921" t="s">
        <v>83</v>
      </c>
      <c r="L6921" t="s">
        <v>17</v>
      </c>
    </row>
    <row r="6922" spans="1:12" x14ac:dyDescent="0.25">
      <c r="A6922" t="s">
        <v>12</v>
      </c>
      <c r="B6922">
        <v>1185732</v>
      </c>
      <c r="C6922">
        <v>44260</v>
      </c>
      <c r="D6922" t="s">
        <v>36</v>
      </c>
      <c r="E6922" t="s">
        <v>112</v>
      </c>
      <c r="F6922" t="s">
        <v>113</v>
      </c>
      <c r="G6922" t="s">
        <v>23</v>
      </c>
      <c r="H6922">
        <v>20</v>
      </c>
      <c r="I6922">
        <v>68</v>
      </c>
      <c r="J6922">
        <v>1360</v>
      </c>
      <c r="K6922" t="s">
        <v>83</v>
      </c>
      <c r="L6922" t="s">
        <v>20</v>
      </c>
    </row>
    <row r="6923" spans="1:12" x14ac:dyDescent="0.25">
      <c r="A6923" t="s">
        <v>12</v>
      </c>
      <c r="B6923">
        <v>1185732</v>
      </c>
      <c r="C6923">
        <v>44292</v>
      </c>
      <c r="D6923" t="s">
        <v>36</v>
      </c>
      <c r="E6923" t="s">
        <v>112</v>
      </c>
      <c r="F6923" t="s">
        <v>113</v>
      </c>
      <c r="G6923" t="s">
        <v>15</v>
      </c>
      <c r="H6923">
        <v>20</v>
      </c>
      <c r="I6923">
        <v>124</v>
      </c>
      <c r="J6923">
        <v>2480</v>
      </c>
      <c r="K6923" t="s">
        <v>83</v>
      </c>
      <c r="L6923" t="s">
        <v>17</v>
      </c>
    </row>
    <row r="6924" spans="1:12" x14ac:dyDescent="0.25">
      <c r="A6924" t="s">
        <v>12</v>
      </c>
      <c r="B6924">
        <v>1185732</v>
      </c>
      <c r="C6924">
        <v>44292</v>
      </c>
      <c r="D6924" t="s">
        <v>36</v>
      </c>
      <c r="E6924" t="s">
        <v>112</v>
      </c>
      <c r="F6924" t="s">
        <v>113</v>
      </c>
      <c r="G6924" t="s">
        <v>18</v>
      </c>
      <c r="H6924">
        <v>18</v>
      </c>
      <c r="I6924">
        <v>49</v>
      </c>
      <c r="J6924">
        <v>882</v>
      </c>
      <c r="K6924" t="s">
        <v>83</v>
      </c>
      <c r="L6924" t="s">
        <v>17</v>
      </c>
    </row>
    <row r="6925" spans="1:12" x14ac:dyDescent="0.25">
      <c r="A6925" t="s">
        <v>12</v>
      </c>
      <c r="B6925">
        <v>1185732</v>
      </c>
      <c r="C6925">
        <v>44292</v>
      </c>
      <c r="D6925" t="s">
        <v>36</v>
      </c>
      <c r="E6925" t="s">
        <v>112</v>
      </c>
      <c r="F6925" t="s">
        <v>113</v>
      </c>
      <c r="G6925" t="s">
        <v>19</v>
      </c>
      <c r="H6925">
        <v>10</v>
      </c>
      <c r="I6925">
        <v>53</v>
      </c>
      <c r="J6925">
        <v>530</v>
      </c>
      <c r="K6925" t="s">
        <v>83</v>
      </c>
      <c r="L6925" t="s">
        <v>20</v>
      </c>
    </row>
    <row r="6926" spans="1:12" x14ac:dyDescent="0.25">
      <c r="A6926" t="s">
        <v>12</v>
      </c>
      <c r="B6926">
        <v>1185732</v>
      </c>
      <c r="C6926">
        <v>44292</v>
      </c>
      <c r="D6926" t="s">
        <v>36</v>
      </c>
      <c r="E6926" t="s">
        <v>112</v>
      </c>
      <c r="F6926" t="s">
        <v>113</v>
      </c>
      <c r="G6926" t="s">
        <v>21</v>
      </c>
      <c r="H6926">
        <v>15</v>
      </c>
      <c r="I6926">
        <v>28</v>
      </c>
      <c r="J6926">
        <v>420</v>
      </c>
      <c r="K6926" t="s">
        <v>83</v>
      </c>
      <c r="L6926" t="s">
        <v>20</v>
      </c>
    </row>
    <row r="6927" spans="1:12" x14ac:dyDescent="0.25">
      <c r="A6927" t="s">
        <v>12</v>
      </c>
      <c r="B6927">
        <v>1185732</v>
      </c>
      <c r="C6927">
        <v>44292</v>
      </c>
      <c r="D6927" t="s">
        <v>36</v>
      </c>
      <c r="E6927" t="s">
        <v>112</v>
      </c>
      <c r="F6927" t="s">
        <v>113</v>
      </c>
      <c r="G6927" t="s">
        <v>22</v>
      </c>
      <c r="H6927">
        <v>55</v>
      </c>
      <c r="I6927">
        <v>34</v>
      </c>
      <c r="J6927">
        <v>1870</v>
      </c>
      <c r="K6927" t="s">
        <v>83</v>
      </c>
      <c r="L6927" t="s">
        <v>17</v>
      </c>
    </row>
    <row r="6928" spans="1:12" x14ac:dyDescent="0.25">
      <c r="A6928" t="s">
        <v>12</v>
      </c>
      <c r="B6928">
        <v>1185732</v>
      </c>
      <c r="C6928">
        <v>44292</v>
      </c>
      <c r="D6928" t="s">
        <v>36</v>
      </c>
      <c r="E6928" t="s">
        <v>112</v>
      </c>
      <c r="F6928" t="s">
        <v>113</v>
      </c>
      <c r="G6928" t="s">
        <v>23</v>
      </c>
      <c r="H6928">
        <v>46</v>
      </c>
      <c r="I6928">
        <v>63</v>
      </c>
      <c r="J6928">
        <v>2898</v>
      </c>
      <c r="K6928" t="s">
        <v>83</v>
      </c>
      <c r="L6928" t="s">
        <v>20</v>
      </c>
    </row>
    <row r="6929" spans="1:12" x14ac:dyDescent="0.25">
      <c r="A6929" t="s">
        <v>12</v>
      </c>
      <c r="B6929">
        <v>1185732</v>
      </c>
      <c r="C6929">
        <v>44323</v>
      </c>
      <c r="D6929" t="s">
        <v>36</v>
      </c>
      <c r="E6929" t="s">
        <v>112</v>
      </c>
      <c r="F6929" t="s">
        <v>113</v>
      </c>
      <c r="G6929" t="s">
        <v>15</v>
      </c>
      <c r="H6929">
        <v>57</v>
      </c>
      <c r="I6929">
        <v>146</v>
      </c>
      <c r="J6929">
        <v>8322</v>
      </c>
      <c r="K6929" t="s">
        <v>83</v>
      </c>
      <c r="L6929" t="s">
        <v>17</v>
      </c>
    </row>
    <row r="6930" spans="1:12" x14ac:dyDescent="0.25">
      <c r="A6930" t="s">
        <v>12</v>
      </c>
      <c r="B6930">
        <v>1185732</v>
      </c>
      <c r="C6930">
        <v>44323</v>
      </c>
      <c r="D6930" t="s">
        <v>36</v>
      </c>
      <c r="E6930" t="s">
        <v>112</v>
      </c>
      <c r="F6930" t="s">
        <v>113</v>
      </c>
      <c r="G6930" t="s">
        <v>18</v>
      </c>
      <c r="H6930">
        <v>37</v>
      </c>
      <c r="I6930">
        <v>63</v>
      </c>
      <c r="J6930">
        <v>2331</v>
      </c>
      <c r="K6930" t="s">
        <v>83</v>
      </c>
      <c r="L6930" t="s">
        <v>17</v>
      </c>
    </row>
    <row r="6931" spans="1:12" x14ac:dyDescent="0.25">
      <c r="A6931" t="s">
        <v>12</v>
      </c>
      <c r="B6931">
        <v>1185732</v>
      </c>
      <c r="C6931">
        <v>44323</v>
      </c>
      <c r="D6931" t="s">
        <v>36</v>
      </c>
      <c r="E6931" t="s">
        <v>112</v>
      </c>
      <c r="F6931" t="s">
        <v>113</v>
      </c>
      <c r="G6931" t="s">
        <v>19</v>
      </c>
      <c r="H6931">
        <v>33</v>
      </c>
      <c r="I6931">
        <v>54</v>
      </c>
      <c r="J6931">
        <v>1782</v>
      </c>
      <c r="K6931" t="s">
        <v>83</v>
      </c>
      <c r="L6931" t="s">
        <v>20</v>
      </c>
    </row>
    <row r="6932" spans="1:12" x14ac:dyDescent="0.25">
      <c r="A6932" t="s">
        <v>12</v>
      </c>
      <c r="B6932">
        <v>1185732</v>
      </c>
      <c r="C6932">
        <v>44323</v>
      </c>
      <c r="D6932" t="s">
        <v>36</v>
      </c>
      <c r="E6932" t="s">
        <v>112</v>
      </c>
      <c r="F6932" t="s">
        <v>113</v>
      </c>
      <c r="G6932" t="s">
        <v>21</v>
      </c>
      <c r="H6932">
        <v>33</v>
      </c>
      <c r="I6932">
        <v>34</v>
      </c>
      <c r="J6932">
        <v>1122</v>
      </c>
      <c r="K6932" t="s">
        <v>83</v>
      </c>
      <c r="L6932" t="s">
        <v>20</v>
      </c>
    </row>
    <row r="6933" spans="1:12" x14ac:dyDescent="0.25">
      <c r="A6933" t="s">
        <v>12</v>
      </c>
      <c r="B6933">
        <v>1185732</v>
      </c>
      <c r="C6933">
        <v>44323</v>
      </c>
      <c r="D6933" t="s">
        <v>36</v>
      </c>
      <c r="E6933" t="s">
        <v>112</v>
      </c>
      <c r="F6933" t="s">
        <v>113</v>
      </c>
      <c r="G6933" t="s">
        <v>22</v>
      </c>
      <c r="H6933">
        <v>43</v>
      </c>
      <c r="I6933">
        <v>42</v>
      </c>
      <c r="J6933">
        <v>1806</v>
      </c>
      <c r="K6933" t="s">
        <v>83</v>
      </c>
      <c r="L6933" t="s">
        <v>17</v>
      </c>
    </row>
    <row r="6934" spans="1:12" x14ac:dyDescent="0.25">
      <c r="A6934" t="s">
        <v>12</v>
      </c>
      <c r="B6934">
        <v>1185732</v>
      </c>
      <c r="C6934">
        <v>44323</v>
      </c>
      <c r="D6934" t="s">
        <v>36</v>
      </c>
      <c r="E6934" t="s">
        <v>112</v>
      </c>
      <c r="F6934" t="s">
        <v>113</v>
      </c>
      <c r="G6934" t="s">
        <v>23</v>
      </c>
      <c r="H6934">
        <v>46</v>
      </c>
      <c r="I6934">
        <v>69</v>
      </c>
      <c r="J6934">
        <v>3174</v>
      </c>
      <c r="K6934" t="s">
        <v>83</v>
      </c>
      <c r="L6934" t="s">
        <v>20</v>
      </c>
    </row>
    <row r="6935" spans="1:12" x14ac:dyDescent="0.25">
      <c r="A6935" t="s">
        <v>12</v>
      </c>
      <c r="B6935">
        <v>1185732</v>
      </c>
      <c r="C6935">
        <v>44353</v>
      </c>
      <c r="D6935" t="s">
        <v>36</v>
      </c>
      <c r="E6935" t="s">
        <v>112</v>
      </c>
      <c r="F6935" t="s">
        <v>113</v>
      </c>
      <c r="G6935" t="s">
        <v>15</v>
      </c>
      <c r="H6935">
        <v>32</v>
      </c>
      <c r="I6935">
        <v>137</v>
      </c>
      <c r="J6935">
        <v>4384</v>
      </c>
      <c r="K6935" t="s">
        <v>83</v>
      </c>
      <c r="L6935" t="s">
        <v>17</v>
      </c>
    </row>
    <row r="6936" spans="1:12" x14ac:dyDescent="0.25">
      <c r="A6936" t="s">
        <v>12</v>
      </c>
      <c r="B6936">
        <v>1185732</v>
      </c>
      <c r="C6936">
        <v>44353</v>
      </c>
      <c r="D6936" t="s">
        <v>36</v>
      </c>
      <c r="E6936" t="s">
        <v>112</v>
      </c>
      <c r="F6936" t="s">
        <v>113</v>
      </c>
      <c r="G6936" t="s">
        <v>18</v>
      </c>
      <c r="H6936">
        <v>28</v>
      </c>
      <c r="I6936">
        <v>77</v>
      </c>
      <c r="J6936">
        <v>2156</v>
      </c>
      <c r="K6936" t="s">
        <v>83</v>
      </c>
      <c r="L6936" t="s">
        <v>17</v>
      </c>
    </row>
    <row r="6937" spans="1:12" x14ac:dyDescent="0.25">
      <c r="A6937" t="s">
        <v>12</v>
      </c>
      <c r="B6937">
        <v>1185732</v>
      </c>
      <c r="C6937">
        <v>44353</v>
      </c>
      <c r="D6937" t="s">
        <v>36</v>
      </c>
      <c r="E6937" t="s">
        <v>112</v>
      </c>
      <c r="F6937" t="s">
        <v>113</v>
      </c>
      <c r="G6937" t="s">
        <v>19</v>
      </c>
      <c r="H6937">
        <v>23</v>
      </c>
      <c r="I6937">
        <v>50</v>
      </c>
      <c r="J6937">
        <v>1150</v>
      </c>
      <c r="K6937" t="s">
        <v>83</v>
      </c>
      <c r="L6937" t="s">
        <v>20</v>
      </c>
    </row>
    <row r="6938" spans="1:12" x14ac:dyDescent="0.25">
      <c r="A6938" t="s">
        <v>12</v>
      </c>
      <c r="B6938">
        <v>1185732</v>
      </c>
      <c r="C6938">
        <v>44353</v>
      </c>
      <c r="D6938" t="s">
        <v>36</v>
      </c>
      <c r="E6938" t="s">
        <v>112</v>
      </c>
      <c r="F6938" t="s">
        <v>113</v>
      </c>
      <c r="G6938" t="s">
        <v>21</v>
      </c>
      <c r="H6938">
        <v>24</v>
      </c>
      <c r="I6938">
        <v>44</v>
      </c>
      <c r="J6938">
        <v>1056</v>
      </c>
      <c r="K6938" t="s">
        <v>83</v>
      </c>
      <c r="L6938" t="s">
        <v>20</v>
      </c>
    </row>
    <row r="6939" spans="1:12" x14ac:dyDescent="0.25">
      <c r="A6939" t="s">
        <v>12</v>
      </c>
      <c r="B6939">
        <v>1185732</v>
      </c>
      <c r="C6939">
        <v>44353</v>
      </c>
      <c r="D6939" t="s">
        <v>36</v>
      </c>
      <c r="E6939" t="s">
        <v>112</v>
      </c>
      <c r="F6939" t="s">
        <v>113</v>
      </c>
      <c r="G6939" t="s">
        <v>22</v>
      </c>
      <c r="H6939">
        <v>34</v>
      </c>
      <c r="I6939">
        <v>44</v>
      </c>
      <c r="J6939">
        <v>1496</v>
      </c>
      <c r="K6939" t="s">
        <v>83</v>
      </c>
      <c r="L6939" t="s">
        <v>17</v>
      </c>
    </row>
    <row r="6940" spans="1:12" x14ac:dyDescent="0.25">
      <c r="A6940" t="s">
        <v>12</v>
      </c>
      <c r="B6940">
        <v>1185732</v>
      </c>
      <c r="C6940">
        <v>44353</v>
      </c>
      <c r="D6940" t="s">
        <v>36</v>
      </c>
      <c r="E6940" t="s">
        <v>112</v>
      </c>
      <c r="F6940" t="s">
        <v>113</v>
      </c>
      <c r="G6940" t="s">
        <v>23</v>
      </c>
      <c r="H6940">
        <v>51</v>
      </c>
      <c r="I6940">
        <v>85</v>
      </c>
      <c r="J6940">
        <v>4335</v>
      </c>
      <c r="K6940" t="s">
        <v>83</v>
      </c>
      <c r="L6940" t="s">
        <v>20</v>
      </c>
    </row>
    <row r="6941" spans="1:12" x14ac:dyDescent="0.25">
      <c r="A6941" t="s">
        <v>12</v>
      </c>
      <c r="B6941">
        <v>1185732</v>
      </c>
      <c r="C6941">
        <v>44382</v>
      </c>
      <c r="D6941" t="s">
        <v>36</v>
      </c>
      <c r="E6941" t="s">
        <v>112</v>
      </c>
      <c r="F6941" t="s">
        <v>113</v>
      </c>
      <c r="G6941" t="s">
        <v>15</v>
      </c>
      <c r="H6941">
        <v>49</v>
      </c>
      <c r="I6941">
        <v>138</v>
      </c>
      <c r="J6941">
        <v>6762</v>
      </c>
      <c r="K6941" t="s">
        <v>83</v>
      </c>
      <c r="L6941" t="s">
        <v>17</v>
      </c>
    </row>
    <row r="6942" spans="1:12" x14ac:dyDescent="0.25">
      <c r="A6942" t="s">
        <v>12</v>
      </c>
      <c r="B6942">
        <v>1185732</v>
      </c>
      <c r="C6942">
        <v>44382</v>
      </c>
      <c r="D6942" t="s">
        <v>36</v>
      </c>
      <c r="E6942" t="s">
        <v>112</v>
      </c>
      <c r="F6942" t="s">
        <v>113</v>
      </c>
      <c r="G6942" t="s">
        <v>18</v>
      </c>
      <c r="H6942">
        <v>44</v>
      </c>
      <c r="I6942">
        <v>87</v>
      </c>
      <c r="J6942">
        <v>3828</v>
      </c>
      <c r="K6942" t="s">
        <v>83</v>
      </c>
      <c r="L6942" t="s">
        <v>17</v>
      </c>
    </row>
    <row r="6943" spans="1:12" x14ac:dyDescent="0.25">
      <c r="A6943" t="s">
        <v>12</v>
      </c>
      <c r="B6943">
        <v>1185732</v>
      </c>
      <c r="C6943">
        <v>44382</v>
      </c>
      <c r="D6943" t="s">
        <v>36</v>
      </c>
      <c r="E6943" t="s">
        <v>112</v>
      </c>
      <c r="F6943" t="s">
        <v>113</v>
      </c>
      <c r="G6943" t="s">
        <v>19</v>
      </c>
      <c r="H6943">
        <v>36</v>
      </c>
      <c r="I6943">
        <v>68</v>
      </c>
      <c r="J6943">
        <v>2448</v>
      </c>
      <c r="K6943" t="s">
        <v>83</v>
      </c>
      <c r="L6943" t="s">
        <v>20</v>
      </c>
    </row>
    <row r="6944" spans="1:12" x14ac:dyDescent="0.25">
      <c r="A6944" t="s">
        <v>12</v>
      </c>
      <c r="B6944">
        <v>1185732</v>
      </c>
      <c r="C6944">
        <v>44382</v>
      </c>
      <c r="D6944" t="s">
        <v>36</v>
      </c>
      <c r="E6944" t="s">
        <v>112</v>
      </c>
      <c r="F6944" t="s">
        <v>113</v>
      </c>
      <c r="G6944" t="s">
        <v>21</v>
      </c>
      <c r="H6944">
        <v>37</v>
      </c>
      <c r="I6944">
        <v>47</v>
      </c>
      <c r="J6944">
        <v>1739</v>
      </c>
      <c r="K6944" t="s">
        <v>83</v>
      </c>
      <c r="L6944" t="s">
        <v>20</v>
      </c>
    </row>
    <row r="6945" spans="1:12" x14ac:dyDescent="0.25">
      <c r="A6945" t="s">
        <v>12</v>
      </c>
      <c r="B6945">
        <v>1185732</v>
      </c>
      <c r="C6945">
        <v>44382</v>
      </c>
      <c r="D6945" t="s">
        <v>36</v>
      </c>
      <c r="E6945" t="s">
        <v>112</v>
      </c>
      <c r="F6945" t="s">
        <v>113</v>
      </c>
      <c r="G6945" t="s">
        <v>22</v>
      </c>
      <c r="H6945">
        <v>46</v>
      </c>
      <c r="I6945">
        <v>60</v>
      </c>
      <c r="J6945">
        <v>2760</v>
      </c>
      <c r="K6945" t="s">
        <v>83</v>
      </c>
      <c r="L6945" t="s">
        <v>17</v>
      </c>
    </row>
    <row r="6946" spans="1:12" x14ac:dyDescent="0.25">
      <c r="A6946" t="s">
        <v>12</v>
      </c>
      <c r="B6946">
        <v>1185732</v>
      </c>
      <c r="C6946">
        <v>44382</v>
      </c>
      <c r="D6946" t="s">
        <v>36</v>
      </c>
      <c r="E6946" t="s">
        <v>112</v>
      </c>
      <c r="F6946" t="s">
        <v>113</v>
      </c>
      <c r="G6946" t="s">
        <v>23</v>
      </c>
      <c r="H6946">
        <v>51</v>
      </c>
      <c r="I6946">
        <v>94</v>
      </c>
      <c r="J6946">
        <v>4794</v>
      </c>
      <c r="K6946" t="s">
        <v>83</v>
      </c>
      <c r="L6946" t="s">
        <v>20</v>
      </c>
    </row>
    <row r="6947" spans="1:12" x14ac:dyDescent="0.25">
      <c r="A6947" t="s">
        <v>12</v>
      </c>
      <c r="B6947">
        <v>1185732</v>
      </c>
      <c r="C6947">
        <v>44414</v>
      </c>
      <c r="D6947" t="s">
        <v>36</v>
      </c>
      <c r="E6947" t="s">
        <v>112</v>
      </c>
      <c r="F6947" t="s">
        <v>113</v>
      </c>
      <c r="G6947" t="s">
        <v>15</v>
      </c>
      <c r="H6947">
        <v>49</v>
      </c>
      <c r="I6947">
        <v>131</v>
      </c>
      <c r="J6947">
        <v>6419</v>
      </c>
      <c r="K6947" t="s">
        <v>83</v>
      </c>
      <c r="L6947" t="s">
        <v>17</v>
      </c>
    </row>
    <row r="6948" spans="1:12" x14ac:dyDescent="0.25">
      <c r="A6948" t="s">
        <v>12</v>
      </c>
      <c r="B6948">
        <v>1185732</v>
      </c>
      <c r="C6948">
        <v>44414</v>
      </c>
      <c r="D6948" t="s">
        <v>36</v>
      </c>
      <c r="E6948" t="s">
        <v>112</v>
      </c>
      <c r="F6948" t="s">
        <v>113</v>
      </c>
      <c r="G6948" t="s">
        <v>18</v>
      </c>
      <c r="H6948">
        <v>42</v>
      </c>
      <c r="I6948">
        <v>78</v>
      </c>
      <c r="J6948">
        <v>3276</v>
      </c>
      <c r="K6948" t="s">
        <v>83</v>
      </c>
      <c r="L6948" t="s">
        <v>17</v>
      </c>
    </row>
    <row r="6949" spans="1:12" x14ac:dyDescent="0.25">
      <c r="A6949" t="s">
        <v>12</v>
      </c>
      <c r="B6949">
        <v>1185732</v>
      </c>
      <c r="C6949">
        <v>44414</v>
      </c>
      <c r="D6949" t="s">
        <v>36</v>
      </c>
      <c r="E6949" t="s">
        <v>112</v>
      </c>
      <c r="F6949" t="s">
        <v>113</v>
      </c>
      <c r="G6949" t="s">
        <v>19</v>
      </c>
      <c r="H6949">
        <v>39</v>
      </c>
      <c r="I6949">
        <v>61</v>
      </c>
      <c r="J6949">
        <v>2379</v>
      </c>
      <c r="K6949" t="s">
        <v>83</v>
      </c>
      <c r="L6949" t="s">
        <v>20</v>
      </c>
    </row>
    <row r="6950" spans="1:12" x14ac:dyDescent="0.25">
      <c r="A6950" t="s">
        <v>12</v>
      </c>
      <c r="B6950">
        <v>1185732</v>
      </c>
      <c r="C6950">
        <v>44414</v>
      </c>
      <c r="D6950" t="s">
        <v>36</v>
      </c>
      <c r="E6950" t="s">
        <v>112</v>
      </c>
      <c r="F6950" t="s">
        <v>113</v>
      </c>
      <c r="G6950" t="s">
        <v>21</v>
      </c>
      <c r="H6950">
        <v>37</v>
      </c>
      <c r="I6950">
        <v>54</v>
      </c>
      <c r="J6950">
        <v>1998</v>
      </c>
      <c r="K6950" t="s">
        <v>83</v>
      </c>
      <c r="L6950" t="s">
        <v>20</v>
      </c>
    </row>
    <row r="6951" spans="1:12" x14ac:dyDescent="0.25">
      <c r="A6951" t="s">
        <v>12</v>
      </c>
      <c r="B6951">
        <v>1185732</v>
      </c>
      <c r="C6951">
        <v>44414</v>
      </c>
      <c r="D6951" t="s">
        <v>36</v>
      </c>
      <c r="E6951" t="s">
        <v>112</v>
      </c>
      <c r="F6951" t="s">
        <v>113</v>
      </c>
      <c r="G6951" t="s">
        <v>22</v>
      </c>
      <c r="H6951">
        <v>48</v>
      </c>
      <c r="I6951">
        <v>51</v>
      </c>
      <c r="J6951">
        <v>2448</v>
      </c>
      <c r="K6951" t="s">
        <v>83</v>
      </c>
      <c r="L6951" t="s">
        <v>17</v>
      </c>
    </row>
    <row r="6952" spans="1:12" x14ac:dyDescent="0.25">
      <c r="A6952" t="s">
        <v>12</v>
      </c>
      <c r="B6952">
        <v>1185732</v>
      </c>
      <c r="C6952">
        <v>44414</v>
      </c>
      <c r="D6952" t="s">
        <v>36</v>
      </c>
      <c r="E6952" t="s">
        <v>112</v>
      </c>
      <c r="F6952" t="s">
        <v>113</v>
      </c>
      <c r="G6952" t="s">
        <v>23</v>
      </c>
      <c r="H6952">
        <v>53</v>
      </c>
      <c r="I6952">
        <v>98</v>
      </c>
      <c r="J6952">
        <v>5194</v>
      </c>
      <c r="K6952" t="s">
        <v>83</v>
      </c>
      <c r="L6952" t="s">
        <v>20</v>
      </c>
    </row>
    <row r="6953" spans="1:12" x14ac:dyDescent="0.25">
      <c r="A6953" t="s">
        <v>12</v>
      </c>
      <c r="B6953">
        <v>1185732</v>
      </c>
      <c r="C6953">
        <v>44446</v>
      </c>
      <c r="D6953" t="s">
        <v>36</v>
      </c>
      <c r="E6953" t="s">
        <v>112</v>
      </c>
      <c r="F6953" t="s">
        <v>113</v>
      </c>
      <c r="G6953" t="s">
        <v>15</v>
      </c>
      <c r="H6953">
        <v>34</v>
      </c>
      <c r="I6953">
        <v>133</v>
      </c>
      <c r="J6953">
        <v>4522</v>
      </c>
      <c r="K6953" t="s">
        <v>83</v>
      </c>
      <c r="L6953" t="s">
        <v>17</v>
      </c>
    </row>
    <row r="6954" spans="1:12" x14ac:dyDescent="0.25">
      <c r="A6954" t="s">
        <v>12</v>
      </c>
      <c r="B6954">
        <v>1185732</v>
      </c>
      <c r="C6954">
        <v>44446</v>
      </c>
      <c r="D6954" t="s">
        <v>36</v>
      </c>
      <c r="E6954" t="s">
        <v>112</v>
      </c>
      <c r="F6954" t="s">
        <v>113</v>
      </c>
      <c r="G6954" t="s">
        <v>18</v>
      </c>
      <c r="H6954">
        <v>27</v>
      </c>
      <c r="I6954">
        <v>77</v>
      </c>
      <c r="J6954">
        <v>2079</v>
      </c>
      <c r="K6954" t="s">
        <v>83</v>
      </c>
      <c r="L6954" t="s">
        <v>17</v>
      </c>
    </row>
    <row r="6955" spans="1:12" x14ac:dyDescent="0.25">
      <c r="A6955" t="s">
        <v>12</v>
      </c>
      <c r="B6955">
        <v>1185732</v>
      </c>
      <c r="C6955">
        <v>44446</v>
      </c>
      <c r="D6955" t="s">
        <v>36</v>
      </c>
      <c r="E6955" t="s">
        <v>112</v>
      </c>
      <c r="F6955" t="s">
        <v>113</v>
      </c>
      <c r="G6955" t="s">
        <v>19</v>
      </c>
      <c r="H6955">
        <v>24</v>
      </c>
      <c r="I6955">
        <v>49</v>
      </c>
      <c r="J6955">
        <v>1176</v>
      </c>
      <c r="K6955" t="s">
        <v>83</v>
      </c>
      <c r="L6955" t="s">
        <v>20</v>
      </c>
    </row>
    <row r="6956" spans="1:12" x14ac:dyDescent="0.25">
      <c r="A6956" t="s">
        <v>12</v>
      </c>
      <c r="B6956">
        <v>1185732</v>
      </c>
      <c r="C6956">
        <v>44446</v>
      </c>
      <c r="D6956" t="s">
        <v>36</v>
      </c>
      <c r="E6956" t="s">
        <v>112</v>
      </c>
      <c r="F6956" t="s">
        <v>113</v>
      </c>
      <c r="G6956" t="s">
        <v>21</v>
      </c>
      <c r="H6956">
        <v>23</v>
      </c>
      <c r="I6956">
        <v>38</v>
      </c>
      <c r="J6956">
        <v>874</v>
      </c>
      <c r="K6956" t="s">
        <v>83</v>
      </c>
      <c r="L6956" t="s">
        <v>20</v>
      </c>
    </row>
    <row r="6957" spans="1:12" x14ac:dyDescent="0.25">
      <c r="A6957" t="s">
        <v>12</v>
      </c>
      <c r="B6957">
        <v>1185732</v>
      </c>
      <c r="C6957">
        <v>44446</v>
      </c>
      <c r="D6957" t="s">
        <v>36</v>
      </c>
      <c r="E6957" t="s">
        <v>112</v>
      </c>
      <c r="F6957" t="s">
        <v>113</v>
      </c>
      <c r="G6957" t="s">
        <v>22</v>
      </c>
      <c r="H6957">
        <v>34</v>
      </c>
      <c r="I6957">
        <v>45</v>
      </c>
      <c r="J6957">
        <v>1530</v>
      </c>
      <c r="K6957" t="s">
        <v>83</v>
      </c>
      <c r="L6957" t="s">
        <v>17</v>
      </c>
    </row>
    <row r="6958" spans="1:12" x14ac:dyDescent="0.25">
      <c r="A6958" t="s">
        <v>12</v>
      </c>
      <c r="B6958">
        <v>1185732</v>
      </c>
      <c r="C6958">
        <v>44446</v>
      </c>
      <c r="D6958" t="s">
        <v>36</v>
      </c>
      <c r="E6958" t="s">
        <v>112</v>
      </c>
      <c r="F6958" t="s">
        <v>113</v>
      </c>
      <c r="G6958" t="s">
        <v>23</v>
      </c>
      <c r="H6958">
        <v>36</v>
      </c>
      <c r="I6958">
        <v>61</v>
      </c>
      <c r="J6958">
        <v>2196</v>
      </c>
      <c r="K6958" t="s">
        <v>83</v>
      </c>
      <c r="L6958" t="s">
        <v>20</v>
      </c>
    </row>
    <row r="6959" spans="1:12" x14ac:dyDescent="0.25">
      <c r="A6959" t="s">
        <v>12</v>
      </c>
      <c r="B6959">
        <v>1185732</v>
      </c>
      <c r="C6959">
        <v>44475</v>
      </c>
      <c r="D6959" t="s">
        <v>36</v>
      </c>
      <c r="E6959" t="s">
        <v>112</v>
      </c>
      <c r="F6959" t="s">
        <v>113</v>
      </c>
      <c r="G6959" t="s">
        <v>15</v>
      </c>
      <c r="H6959">
        <v>43</v>
      </c>
      <c r="I6959">
        <v>112</v>
      </c>
      <c r="J6959">
        <v>4816</v>
      </c>
      <c r="K6959" t="s">
        <v>83</v>
      </c>
      <c r="L6959" t="s">
        <v>17</v>
      </c>
    </row>
    <row r="6960" spans="1:12" x14ac:dyDescent="0.25">
      <c r="A6960" t="s">
        <v>12</v>
      </c>
      <c r="B6960">
        <v>1185732</v>
      </c>
      <c r="C6960">
        <v>44475</v>
      </c>
      <c r="D6960" t="s">
        <v>36</v>
      </c>
      <c r="E6960" t="s">
        <v>112</v>
      </c>
      <c r="F6960" t="s">
        <v>113</v>
      </c>
      <c r="G6960" t="s">
        <v>18</v>
      </c>
      <c r="H6960">
        <v>32</v>
      </c>
      <c r="I6960">
        <v>75</v>
      </c>
      <c r="J6960">
        <v>2400</v>
      </c>
      <c r="K6960" t="s">
        <v>83</v>
      </c>
      <c r="L6960" t="s">
        <v>17</v>
      </c>
    </row>
    <row r="6961" spans="1:12" x14ac:dyDescent="0.25">
      <c r="A6961" t="s">
        <v>12</v>
      </c>
      <c r="B6961">
        <v>1185732</v>
      </c>
      <c r="C6961">
        <v>44475</v>
      </c>
      <c r="D6961" t="s">
        <v>36</v>
      </c>
      <c r="E6961" t="s">
        <v>112</v>
      </c>
      <c r="F6961" t="s">
        <v>113</v>
      </c>
      <c r="G6961" t="s">
        <v>19</v>
      </c>
      <c r="H6961">
        <v>34</v>
      </c>
      <c r="I6961">
        <v>39</v>
      </c>
      <c r="J6961">
        <v>1326</v>
      </c>
      <c r="K6961" t="s">
        <v>83</v>
      </c>
      <c r="L6961" t="s">
        <v>20</v>
      </c>
    </row>
    <row r="6962" spans="1:12" x14ac:dyDescent="0.25">
      <c r="A6962" t="s">
        <v>12</v>
      </c>
      <c r="B6962">
        <v>1185732</v>
      </c>
      <c r="C6962">
        <v>44475</v>
      </c>
      <c r="D6962" t="s">
        <v>36</v>
      </c>
      <c r="E6962" t="s">
        <v>112</v>
      </c>
      <c r="F6962" t="s">
        <v>113</v>
      </c>
      <c r="G6962" t="s">
        <v>21</v>
      </c>
      <c r="H6962">
        <v>34</v>
      </c>
      <c r="I6962">
        <v>31</v>
      </c>
      <c r="J6962">
        <v>1054</v>
      </c>
      <c r="K6962" t="s">
        <v>83</v>
      </c>
      <c r="L6962" t="s">
        <v>20</v>
      </c>
    </row>
    <row r="6963" spans="1:12" x14ac:dyDescent="0.25">
      <c r="A6963" t="s">
        <v>12</v>
      </c>
      <c r="B6963">
        <v>1185732</v>
      </c>
      <c r="C6963">
        <v>44475</v>
      </c>
      <c r="D6963" t="s">
        <v>36</v>
      </c>
      <c r="E6963" t="s">
        <v>112</v>
      </c>
      <c r="F6963" t="s">
        <v>113</v>
      </c>
      <c r="G6963" t="s">
        <v>22</v>
      </c>
      <c r="H6963">
        <v>42</v>
      </c>
      <c r="I6963">
        <v>38</v>
      </c>
      <c r="J6963">
        <v>1596</v>
      </c>
      <c r="K6963" t="s">
        <v>83</v>
      </c>
      <c r="L6963" t="s">
        <v>17</v>
      </c>
    </row>
    <row r="6964" spans="1:12" x14ac:dyDescent="0.25">
      <c r="A6964" t="s">
        <v>30</v>
      </c>
      <c r="B6964">
        <v>1185732</v>
      </c>
      <c r="C6964">
        <v>44475</v>
      </c>
      <c r="D6964" t="s">
        <v>36</v>
      </c>
      <c r="E6964" t="s">
        <v>112</v>
      </c>
      <c r="F6964" t="s">
        <v>113</v>
      </c>
      <c r="G6964" t="s">
        <v>23</v>
      </c>
      <c r="H6964">
        <v>49</v>
      </c>
      <c r="I6964">
        <v>73</v>
      </c>
      <c r="J6964">
        <v>3577</v>
      </c>
      <c r="K6964" t="s">
        <v>83</v>
      </c>
      <c r="L6964" t="s">
        <v>20</v>
      </c>
    </row>
    <row r="6965" spans="1:12" x14ac:dyDescent="0.25">
      <c r="A6965" t="s">
        <v>30</v>
      </c>
      <c r="B6965">
        <v>1185732</v>
      </c>
      <c r="C6965">
        <v>44506</v>
      </c>
      <c r="D6965" t="s">
        <v>36</v>
      </c>
      <c r="E6965" t="s">
        <v>112</v>
      </c>
      <c r="F6965" t="s">
        <v>113</v>
      </c>
      <c r="G6965" t="s">
        <v>15</v>
      </c>
      <c r="H6965">
        <v>41</v>
      </c>
      <c r="I6965">
        <v>112</v>
      </c>
      <c r="J6965">
        <v>4592</v>
      </c>
      <c r="K6965" t="s">
        <v>83</v>
      </c>
      <c r="L6965" t="s">
        <v>17</v>
      </c>
    </row>
    <row r="6966" spans="1:12" x14ac:dyDescent="0.25">
      <c r="A6966" t="s">
        <v>30</v>
      </c>
      <c r="B6966">
        <v>1185732</v>
      </c>
      <c r="C6966">
        <v>44506</v>
      </c>
      <c r="D6966" t="s">
        <v>36</v>
      </c>
      <c r="E6966" t="s">
        <v>112</v>
      </c>
      <c r="F6966" t="s">
        <v>113</v>
      </c>
      <c r="G6966" t="s">
        <v>18</v>
      </c>
      <c r="H6966">
        <v>32</v>
      </c>
      <c r="I6966">
        <v>72</v>
      </c>
      <c r="J6966">
        <v>2304</v>
      </c>
      <c r="K6966" t="s">
        <v>83</v>
      </c>
      <c r="L6966" t="s">
        <v>17</v>
      </c>
    </row>
    <row r="6967" spans="1:12" x14ac:dyDescent="0.25">
      <c r="A6967" t="s">
        <v>30</v>
      </c>
      <c r="B6967">
        <v>1185732</v>
      </c>
      <c r="C6967">
        <v>44506</v>
      </c>
      <c r="D6967" t="s">
        <v>36</v>
      </c>
      <c r="E6967" t="s">
        <v>112</v>
      </c>
      <c r="F6967" t="s">
        <v>113</v>
      </c>
      <c r="G6967" t="s">
        <v>19</v>
      </c>
      <c r="H6967">
        <v>32</v>
      </c>
      <c r="I6967">
        <v>57</v>
      </c>
      <c r="J6967">
        <v>1824</v>
      </c>
      <c r="K6967" t="s">
        <v>83</v>
      </c>
      <c r="L6967" t="s">
        <v>20</v>
      </c>
    </row>
    <row r="6968" spans="1:12" x14ac:dyDescent="0.25">
      <c r="A6968" t="s">
        <v>30</v>
      </c>
      <c r="B6968">
        <v>1185732</v>
      </c>
      <c r="C6968">
        <v>44506</v>
      </c>
      <c r="D6968" t="s">
        <v>36</v>
      </c>
      <c r="E6968" t="s">
        <v>112</v>
      </c>
      <c r="F6968" t="s">
        <v>113</v>
      </c>
      <c r="G6968" t="s">
        <v>21</v>
      </c>
      <c r="H6968">
        <v>34</v>
      </c>
      <c r="I6968">
        <v>52</v>
      </c>
      <c r="J6968">
        <v>1768</v>
      </c>
      <c r="K6968" t="s">
        <v>83</v>
      </c>
      <c r="L6968" t="s">
        <v>20</v>
      </c>
    </row>
    <row r="6969" spans="1:12" x14ac:dyDescent="0.25">
      <c r="A6969" t="s">
        <v>30</v>
      </c>
      <c r="B6969">
        <v>1185732</v>
      </c>
      <c r="C6969">
        <v>44506</v>
      </c>
      <c r="D6969" t="s">
        <v>36</v>
      </c>
      <c r="E6969" t="s">
        <v>112</v>
      </c>
      <c r="F6969" t="s">
        <v>113</v>
      </c>
      <c r="G6969" t="s">
        <v>22</v>
      </c>
      <c r="H6969">
        <v>55</v>
      </c>
      <c r="I6969">
        <v>49</v>
      </c>
      <c r="J6969">
        <v>2695</v>
      </c>
      <c r="K6969" t="s">
        <v>83</v>
      </c>
      <c r="L6969" t="s">
        <v>17</v>
      </c>
    </row>
    <row r="6970" spans="1:12" x14ac:dyDescent="0.25">
      <c r="A6970" t="s">
        <v>30</v>
      </c>
      <c r="B6970">
        <v>1185732</v>
      </c>
      <c r="C6970">
        <v>44506</v>
      </c>
      <c r="D6970" t="s">
        <v>36</v>
      </c>
      <c r="E6970" t="s">
        <v>112</v>
      </c>
      <c r="F6970" t="s">
        <v>113</v>
      </c>
      <c r="G6970" t="s">
        <v>23</v>
      </c>
      <c r="H6970">
        <v>59</v>
      </c>
      <c r="I6970">
        <v>72</v>
      </c>
      <c r="J6970">
        <v>4248</v>
      </c>
      <c r="K6970" t="s">
        <v>83</v>
      </c>
      <c r="L6970" t="s">
        <v>20</v>
      </c>
    </row>
    <row r="6971" spans="1:12" x14ac:dyDescent="0.25">
      <c r="A6971" t="s">
        <v>30</v>
      </c>
      <c r="B6971">
        <v>1185732</v>
      </c>
      <c r="C6971">
        <v>44535</v>
      </c>
      <c r="D6971" t="s">
        <v>36</v>
      </c>
      <c r="E6971" t="s">
        <v>112</v>
      </c>
      <c r="F6971" t="s">
        <v>113</v>
      </c>
      <c r="G6971" t="s">
        <v>15</v>
      </c>
      <c r="H6971">
        <v>54</v>
      </c>
      <c r="I6971">
        <v>147</v>
      </c>
      <c r="J6971">
        <v>7938</v>
      </c>
      <c r="K6971" t="s">
        <v>83</v>
      </c>
      <c r="L6971" t="s">
        <v>17</v>
      </c>
    </row>
    <row r="6972" spans="1:12" x14ac:dyDescent="0.25">
      <c r="A6972" t="s">
        <v>30</v>
      </c>
      <c r="B6972">
        <v>1185732</v>
      </c>
      <c r="C6972">
        <v>44535</v>
      </c>
      <c r="D6972" t="s">
        <v>36</v>
      </c>
      <c r="E6972" t="s">
        <v>112</v>
      </c>
      <c r="F6972" t="s">
        <v>113</v>
      </c>
      <c r="G6972" t="s">
        <v>18</v>
      </c>
      <c r="H6972">
        <v>47</v>
      </c>
      <c r="I6972">
        <v>91</v>
      </c>
      <c r="J6972">
        <v>4277</v>
      </c>
      <c r="K6972" t="s">
        <v>83</v>
      </c>
      <c r="L6972" t="s">
        <v>17</v>
      </c>
    </row>
    <row r="6973" spans="1:12" x14ac:dyDescent="0.25">
      <c r="A6973" t="s">
        <v>30</v>
      </c>
      <c r="B6973">
        <v>1185732</v>
      </c>
      <c r="C6973">
        <v>44535</v>
      </c>
      <c r="D6973" t="s">
        <v>36</v>
      </c>
      <c r="E6973" t="s">
        <v>112</v>
      </c>
      <c r="F6973" t="s">
        <v>113</v>
      </c>
      <c r="G6973" t="s">
        <v>19</v>
      </c>
      <c r="H6973">
        <v>47</v>
      </c>
      <c r="I6973">
        <v>83</v>
      </c>
      <c r="J6973">
        <v>3901</v>
      </c>
      <c r="K6973" t="s">
        <v>83</v>
      </c>
      <c r="L6973" t="s">
        <v>20</v>
      </c>
    </row>
    <row r="6974" spans="1:12" x14ac:dyDescent="0.25">
      <c r="A6974" t="s">
        <v>30</v>
      </c>
      <c r="B6974">
        <v>1185732</v>
      </c>
      <c r="C6974">
        <v>44535</v>
      </c>
      <c r="D6974" t="s">
        <v>36</v>
      </c>
      <c r="E6974" t="s">
        <v>112</v>
      </c>
      <c r="F6974" t="s">
        <v>113</v>
      </c>
      <c r="G6974" t="s">
        <v>21</v>
      </c>
      <c r="H6974">
        <v>49</v>
      </c>
      <c r="I6974">
        <v>61</v>
      </c>
      <c r="J6974">
        <v>2989</v>
      </c>
      <c r="K6974" t="s">
        <v>83</v>
      </c>
      <c r="L6974" t="s">
        <v>20</v>
      </c>
    </row>
    <row r="6975" spans="1:12" x14ac:dyDescent="0.25">
      <c r="A6975" t="s">
        <v>30</v>
      </c>
      <c r="B6975">
        <v>1185732</v>
      </c>
      <c r="C6975">
        <v>44535</v>
      </c>
      <c r="D6975" t="s">
        <v>36</v>
      </c>
      <c r="E6975" t="s">
        <v>112</v>
      </c>
      <c r="F6975" t="s">
        <v>113</v>
      </c>
      <c r="G6975" t="s">
        <v>22</v>
      </c>
      <c r="H6975">
        <v>59</v>
      </c>
      <c r="I6975">
        <v>59</v>
      </c>
      <c r="J6975">
        <v>3481</v>
      </c>
      <c r="K6975" t="s">
        <v>83</v>
      </c>
      <c r="L6975" t="s">
        <v>17</v>
      </c>
    </row>
    <row r="6976" spans="1:12" x14ac:dyDescent="0.25">
      <c r="A6976" t="s">
        <v>30</v>
      </c>
      <c r="B6976">
        <v>1185732</v>
      </c>
      <c r="C6976">
        <v>44535</v>
      </c>
      <c r="D6976" t="s">
        <v>36</v>
      </c>
      <c r="E6976" t="s">
        <v>112</v>
      </c>
      <c r="F6976" t="s">
        <v>113</v>
      </c>
      <c r="G6976" t="s">
        <v>23</v>
      </c>
      <c r="H6976">
        <v>59</v>
      </c>
      <c r="I6976">
        <v>88</v>
      </c>
      <c r="J6976">
        <v>5192</v>
      </c>
      <c r="K6976" t="s">
        <v>83</v>
      </c>
      <c r="L6976" t="s">
        <v>20</v>
      </c>
    </row>
    <row r="6977" spans="1:12" x14ac:dyDescent="0.25">
      <c r="A6977" t="s">
        <v>30</v>
      </c>
      <c r="B6977">
        <v>1185732</v>
      </c>
      <c r="C6977">
        <v>44199</v>
      </c>
      <c r="D6977" t="s">
        <v>36</v>
      </c>
      <c r="E6977" t="s">
        <v>112</v>
      </c>
      <c r="F6977" t="s">
        <v>113</v>
      </c>
      <c r="G6977" t="s">
        <v>15</v>
      </c>
      <c r="H6977">
        <v>28</v>
      </c>
      <c r="I6977">
        <v>126</v>
      </c>
      <c r="J6977">
        <v>3528</v>
      </c>
      <c r="K6977" t="s">
        <v>83</v>
      </c>
      <c r="L6977" t="s">
        <v>17</v>
      </c>
    </row>
    <row r="6978" spans="1:12" x14ac:dyDescent="0.25">
      <c r="A6978" t="s">
        <v>30</v>
      </c>
      <c r="B6978">
        <v>1185732</v>
      </c>
      <c r="C6978">
        <v>44199</v>
      </c>
      <c r="D6978" t="s">
        <v>36</v>
      </c>
      <c r="E6978" t="s">
        <v>112</v>
      </c>
      <c r="F6978" t="s">
        <v>113</v>
      </c>
      <c r="G6978" t="s">
        <v>18</v>
      </c>
      <c r="H6978">
        <v>29</v>
      </c>
      <c r="I6978">
        <v>70</v>
      </c>
      <c r="J6978">
        <v>2030</v>
      </c>
      <c r="K6978" t="s">
        <v>83</v>
      </c>
      <c r="L6978" t="s">
        <v>17</v>
      </c>
    </row>
    <row r="6979" spans="1:12" x14ac:dyDescent="0.25">
      <c r="A6979" t="s">
        <v>30</v>
      </c>
      <c r="B6979">
        <v>1185732</v>
      </c>
      <c r="C6979">
        <v>44199</v>
      </c>
      <c r="D6979" t="s">
        <v>36</v>
      </c>
      <c r="E6979" t="s">
        <v>112</v>
      </c>
      <c r="F6979" t="s">
        <v>113</v>
      </c>
      <c r="G6979" t="s">
        <v>19</v>
      </c>
      <c r="H6979">
        <v>18</v>
      </c>
      <c r="I6979">
        <v>65</v>
      </c>
      <c r="J6979">
        <v>1170</v>
      </c>
      <c r="K6979" t="s">
        <v>83</v>
      </c>
      <c r="L6979" t="s">
        <v>20</v>
      </c>
    </row>
    <row r="6980" spans="1:12" x14ac:dyDescent="0.25">
      <c r="A6980" t="s">
        <v>30</v>
      </c>
      <c r="B6980">
        <v>1185732</v>
      </c>
      <c r="C6980">
        <v>44199</v>
      </c>
      <c r="D6980" t="s">
        <v>36</v>
      </c>
      <c r="E6980" t="s">
        <v>112</v>
      </c>
      <c r="F6980" t="s">
        <v>113</v>
      </c>
      <c r="G6980" t="s">
        <v>21</v>
      </c>
      <c r="H6980">
        <v>23</v>
      </c>
      <c r="I6980">
        <v>29</v>
      </c>
      <c r="J6980">
        <v>667</v>
      </c>
      <c r="K6980" t="s">
        <v>83</v>
      </c>
      <c r="L6980" t="s">
        <v>20</v>
      </c>
    </row>
    <row r="6981" spans="1:12" x14ac:dyDescent="0.25">
      <c r="A6981" t="s">
        <v>30</v>
      </c>
      <c r="B6981">
        <v>1185732</v>
      </c>
      <c r="C6981">
        <v>44199</v>
      </c>
      <c r="D6981" t="s">
        <v>36</v>
      </c>
      <c r="E6981" t="s">
        <v>112</v>
      </c>
      <c r="F6981" t="s">
        <v>113</v>
      </c>
      <c r="G6981" t="s">
        <v>22</v>
      </c>
      <c r="H6981">
        <v>38</v>
      </c>
      <c r="I6981">
        <v>45</v>
      </c>
      <c r="J6981">
        <v>1710</v>
      </c>
      <c r="K6981" t="s">
        <v>83</v>
      </c>
      <c r="L6981" t="s">
        <v>17</v>
      </c>
    </row>
    <row r="6982" spans="1:12" x14ac:dyDescent="0.25">
      <c r="A6982" t="s">
        <v>30</v>
      </c>
      <c r="B6982">
        <v>1185732</v>
      </c>
      <c r="C6982">
        <v>44199</v>
      </c>
      <c r="D6982" t="s">
        <v>36</v>
      </c>
      <c r="E6982" t="s">
        <v>112</v>
      </c>
      <c r="F6982" t="s">
        <v>113</v>
      </c>
      <c r="G6982" t="s">
        <v>23</v>
      </c>
      <c r="H6982">
        <v>28</v>
      </c>
      <c r="I6982">
        <v>73</v>
      </c>
      <c r="J6982">
        <v>2044</v>
      </c>
      <c r="K6982" t="s">
        <v>83</v>
      </c>
      <c r="L6982" t="s">
        <v>20</v>
      </c>
    </row>
    <row r="6983" spans="1:12" x14ac:dyDescent="0.25">
      <c r="A6983" t="s">
        <v>30</v>
      </c>
      <c r="B6983">
        <v>1185732</v>
      </c>
      <c r="C6983">
        <v>44230</v>
      </c>
      <c r="D6983" t="s">
        <v>36</v>
      </c>
      <c r="E6983" t="s">
        <v>112</v>
      </c>
      <c r="F6983" t="s">
        <v>113</v>
      </c>
      <c r="G6983" t="s">
        <v>15</v>
      </c>
      <c r="H6983">
        <v>29</v>
      </c>
      <c r="I6983">
        <v>140</v>
      </c>
      <c r="J6983">
        <v>4060</v>
      </c>
      <c r="K6983" t="s">
        <v>83</v>
      </c>
      <c r="L6983" t="s">
        <v>17</v>
      </c>
    </row>
    <row r="6984" spans="1:12" x14ac:dyDescent="0.25">
      <c r="A6984" t="s">
        <v>30</v>
      </c>
      <c r="B6984">
        <v>1185732</v>
      </c>
      <c r="C6984">
        <v>44230</v>
      </c>
      <c r="D6984" t="s">
        <v>36</v>
      </c>
      <c r="E6984" t="s">
        <v>112</v>
      </c>
      <c r="F6984" t="s">
        <v>113</v>
      </c>
      <c r="G6984" t="s">
        <v>18</v>
      </c>
      <c r="H6984">
        <v>29</v>
      </c>
      <c r="I6984">
        <v>39</v>
      </c>
      <c r="J6984">
        <v>1131</v>
      </c>
      <c r="K6984" t="s">
        <v>83</v>
      </c>
      <c r="L6984" t="s">
        <v>17</v>
      </c>
    </row>
    <row r="6985" spans="1:12" x14ac:dyDescent="0.25">
      <c r="A6985" t="s">
        <v>30</v>
      </c>
      <c r="B6985">
        <v>1185732</v>
      </c>
      <c r="C6985">
        <v>44230</v>
      </c>
      <c r="D6985" t="s">
        <v>36</v>
      </c>
      <c r="E6985" t="s">
        <v>112</v>
      </c>
      <c r="F6985" t="s">
        <v>113</v>
      </c>
      <c r="G6985" t="s">
        <v>19</v>
      </c>
      <c r="H6985">
        <v>20</v>
      </c>
      <c r="I6985">
        <v>60</v>
      </c>
      <c r="J6985">
        <v>1200</v>
      </c>
      <c r="K6985" t="s">
        <v>83</v>
      </c>
      <c r="L6985" t="s">
        <v>20</v>
      </c>
    </row>
    <row r="6986" spans="1:12" x14ac:dyDescent="0.25">
      <c r="A6986" t="s">
        <v>30</v>
      </c>
      <c r="B6986">
        <v>1185732</v>
      </c>
      <c r="C6986">
        <v>44230</v>
      </c>
      <c r="D6986" t="s">
        <v>36</v>
      </c>
      <c r="E6986" t="s">
        <v>114</v>
      </c>
      <c r="F6986" t="s">
        <v>115</v>
      </c>
      <c r="G6986" t="s">
        <v>21</v>
      </c>
      <c r="H6986">
        <v>23</v>
      </c>
      <c r="I6986">
        <v>20</v>
      </c>
      <c r="J6986">
        <v>460</v>
      </c>
      <c r="K6986" t="s">
        <v>83</v>
      </c>
      <c r="L6986" t="s">
        <v>20</v>
      </c>
    </row>
    <row r="6987" spans="1:12" x14ac:dyDescent="0.25">
      <c r="A6987" t="s">
        <v>30</v>
      </c>
      <c r="B6987">
        <v>1185732</v>
      </c>
      <c r="C6987">
        <v>44230</v>
      </c>
      <c r="D6987" t="s">
        <v>36</v>
      </c>
      <c r="E6987" t="s">
        <v>114</v>
      </c>
      <c r="F6987" t="s">
        <v>115</v>
      </c>
      <c r="G6987" t="s">
        <v>22</v>
      </c>
      <c r="H6987">
        <v>38</v>
      </c>
      <c r="I6987">
        <v>38</v>
      </c>
      <c r="J6987">
        <v>1444</v>
      </c>
      <c r="K6987" t="s">
        <v>83</v>
      </c>
      <c r="L6987" t="s">
        <v>17</v>
      </c>
    </row>
    <row r="6988" spans="1:12" x14ac:dyDescent="0.25">
      <c r="A6988" t="s">
        <v>30</v>
      </c>
      <c r="B6988">
        <v>1185732</v>
      </c>
      <c r="C6988">
        <v>44230</v>
      </c>
      <c r="D6988" t="s">
        <v>36</v>
      </c>
      <c r="E6988" t="s">
        <v>114</v>
      </c>
      <c r="F6988" t="s">
        <v>115</v>
      </c>
      <c r="G6988" t="s">
        <v>23</v>
      </c>
      <c r="H6988">
        <v>14</v>
      </c>
      <c r="I6988">
        <v>65</v>
      </c>
      <c r="J6988">
        <v>910</v>
      </c>
      <c r="K6988" t="s">
        <v>83</v>
      </c>
      <c r="L6988" t="s">
        <v>20</v>
      </c>
    </row>
    <row r="6989" spans="1:12" x14ac:dyDescent="0.25">
      <c r="A6989" t="s">
        <v>30</v>
      </c>
      <c r="B6989">
        <v>1185732</v>
      </c>
      <c r="C6989">
        <v>44257</v>
      </c>
      <c r="D6989" t="s">
        <v>36</v>
      </c>
      <c r="E6989" t="s">
        <v>114</v>
      </c>
      <c r="F6989" t="s">
        <v>115</v>
      </c>
      <c r="G6989" t="s">
        <v>15</v>
      </c>
      <c r="H6989">
        <v>19</v>
      </c>
      <c r="I6989">
        <v>141</v>
      </c>
      <c r="J6989">
        <v>2679</v>
      </c>
      <c r="K6989" t="s">
        <v>83</v>
      </c>
      <c r="L6989" t="s">
        <v>17</v>
      </c>
    </row>
    <row r="6990" spans="1:12" x14ac:dyDescent="0.25">
      <c r="A6990" t="s">
        <v>30</v>
      </c>
      <c r="B6990">
        <v>1185732</v>
      </c>
      <c r="C6990">
        <v>44257</v>
      </c>
      <c r="D6990" t="s">
        <v>36</v>
      </c>
      <c r="E6990" t="s">
        <v>114</v>
      </c>
      <c r="F6990" t="s">
        <v>115</v>
      </c>
      <c r="G6990" t="s">
        <v>18</v>
      </c>
      <c r="H6990">
        <v>19</v>
      </c>
      <c r="I6990">
        <v>44</v>
      </c>
      <c r="J6990">
        <v>836</v>
      </c>
      <c r="K6990" t="s">
        <v>83</v>
      </c>
      <c r="L6990" t="s">
        <v>17</v>
      </c>
    </row>
    <row r="6991" spans="1:12" x14ac:dyDescent="0.25">
      <c r="A6991" t="s">
        <v>30</v>
      </c>
      <c r="B6991">
        <v>1185732</v>
      </c>
      <c r="C6991">
        <v>44257</v>
      </c>
      <c r="D6991" t="s">
        <v>36</v>
      </c>
      <c r="E6991" t="s">
        <v>114</v>
      </c>
      <c r="F6991" t="s">
        <v>115</v>
      </c>
      <c r="G6991" t="s">
        <v>19</v>
      </c>
      <c r="H6991">
        <v>9</v>
      </c>
      <c r="I6991">
        <v>59</v>
      </c>
      <c r="J6991">
        <v>531</v>
      </c>
      <c r="K6991" t="s">
        <v>83</v>
      </c>
      <c r="L6991" t="s">
        <v>20</v>
      </c>
    </row>
    <row r="6992" spans="1:12" x14ac:dyDescent="0.25">
      <c r="A6992" t="s">
        <v>30</v>
      </c>
      <c r="B6992">
        <v>1185732</v>
      </c>
      <c r="C6992">
        <v>44257</v>
      </c>
      <c r="D6992" t="s">
        <v>36</v>
      </c>
      <c r="E6992" t="s">
        <v>114</v>
      </c>
      <c r="F6992" t="s">
        <v>115</v>
      </c>
      <c r="G6992" t="s">
        <v>21</v>
      </c>
      <c r="H6992">
        <v>14</v>
      </c>
      <c r="I6992">
        <v>20</v>
      </c>
      <c r="J6992">
        <v>280</v>
      </c>
      <c r="K6992" t="s">
        <v>83</v>
      </c>
      <c r="L6992" t="s">
        <v>20</v>
      </c>
    </row>
    <row r="6993" spans="1:12" x14ac:dyDescent="0.25">
      <c r="A6993" t="s">
        <v>30</v>
      </c>
      <c r="B6993">
        <v>1185732</v>
      </c>
      <c r="C6993">
        <v>44257</v>
      </c>
      <c r="D6993" t="s">
        <v>36</v>
      </c>
      <c r="E6993" t="s">
        <v>114</v>
      </c>
      <c r="F6993" t="s">
        <v>115</v>
      </c>
      <c r="G6993" t="s">
        <v>22</v>
      </c>
      <c r="H6993">
        <v>29</v>
      </c>
      <c r="I6993">
        <v>34</v>
      </c>
      <c r="J6993">
        <v>986</v>
      </c>
      <c r="K6993" t="s">
        <v>83</v>
      </c>
      <c r="L6993" t="s">
        <v>17</v>
      </c>
    </row>
    <row r="6994" spans="1:12" x14ac:dyDescent="0.25">
      <c r="A6994" t="s">
        <v>30</v>
      </c>
      <c r="B6994">
        <v>1185732</v>
      </c>
      <c r="C6994">
        <v>44257</v>
      </c>
      <c r="D6994" t="s">
        <v>36</v>
      </c>
      <c r="E6994" t="s">
        <v>114</v>
      </c>
      <c r="F6994" t="s">
        <v>115</v>
      </c>
      <c r="G6994" t="s">
        <v>23</v>
      </c>
      <c r="H6994">
        <v>18</v>
      </c>
      <c r="I6994">
        <v>63</v>
      </c>
      <c r="J6994">
        <v>1134</v>
      </c>
      <c r="K6994" t="s">
        <v>83</v>
      </c>
      <c r="L6994" t="s">
        <v>20</v>
      </c>
    </row>
    <row r="6995" spans="1:12" x14ac:dyDescent="0.25">
      <c r="A6995" t="s">
        <v>30</v>
      </c>
      <c r="B6995">
        <v>1185732</v>
      </c>
      <c r="C6995">
        <v>44289</v>
      </c>
      <c r="D6995" t="s">
        <v>36</v>
      </c>
      <c r="E6995" t="s">
        <v>114</v>
      </c>
      <c r="F6995" t="s">
        <v>115</v>
      </c>
      <c r="G6995" t="s">
        <v>15</v>
      </c>
      <c r="H6995">
        <v>18</v>
      </c>
      <c r="I6995">
        <v>122</v>
      </c>
      <c r="J6995">
        <v>2196</v>
      </c>
      <c r="K6995" t="s">
        <v>83</v>
      </c>
      <c r="L6995" t="s">
        <v>17</v>
      </c>
    </row>
    <row r="6996" spans="1:12" x14ac:dyDescent="0.25">
      <c r="A6996" t="s">
        <v>30</v>
      </c>
      <c r="B6996">
        <v>1185732</v>
      </c>
      <c r="C6996">
        <v>44289</v>
      </c>
      <c r="D6996" t="s">
        <v>36</v>
      </c>
      <c r="E6996" t="s">
        <v>114</v>
      </c>
      <c r="F6996" t="s">
        <v>115</v>
      </c>
      <c r="G6996" t="s">
        <v>18</v>
      </c>
      <c r="H6996">
        <v>20</v>
      </c>
      <c r="I6996">
        <v>39</v>
      </c>
      <c r="J6996">
        <v>780</v>
      </c>
      <c r="K6996" t="s">
        <v>83</v>
      </c>
      <c r="L6996" t="s">
        <v>17</v>
      </c>
    </row>
    <row r="6997" spans="1:12" x14ac:dyDescent="0.25">
      <c r="A6997" t="s">
        <v>30</v>
      </c>
      <c r="B6997">
        <v>1185732</v>
      </c>
      <c r="C6997">
        <v>44289</v>
      </c>
      <c r="D6997" t="s">
        <v>36</v>
      </c>
      <c r="E6997" t="s">
        <v>114</v>
      </c>
      <c r="F6997" t="s">
        <v>115</v>
      </c>
      <c r="G6997" t="s">
        <v>19</v>
      </c>
      <c r="H6997">
        <v>9</v>
      </c>
      <c r="I6997">
        <v>41</v>
      </c>
      <c r="J6997">
        <v>369</v>
      </c>
      <c r="K6997" t="s">
        <v>83</v>
      </c>
      <c r="L6997" t="s">
        <v>20</v>
      </c>
    </row>
    <row r="6998" spans="1:12" x14ac:dyDescent="0.25">
      <c r="A6998" t="s">
        <v>30</v>
      </c>
      <c r="B6998">
        <v>1185732</v>
      </c>
      <c r="C6998">
        <v>44289</v>
      </c>
      <c r="D6998" t="s">
        <v>36</v>
      </c>
      <c r="E6998" t="s">
        <v>114</v>
      </c>
      <c r="F6998" t="s">
        <v>115</v>
      </c>
      <c r="G6998" t="s">
        <v>21</v>
      </c>
      <c r="H6998">
        <v>15</v>
      </c>
      <c r="I6998">
        <v>22</v>
      </c>
      <c r="J6998">
        <v>330</v>
      </c>
      <c r="K6998" t="s">
        <v>83</v>
      </c>
      <c r="L6998" t="s">
        <v>20</v>
      </c>
    </row>
    <row r="6999" spans="1:12" x14ac:dyDescent="0.25">
      <c r="A6999" t="s">
        <v>30</v>
      </c>
      <c r="B6999">
        <v>1185732</v>
      </c>
      <c r="C6999">
        <v>44289</v>
      </c>
      <c r="D6999" t="s">
        <v>36</v>
      </c>
      <c r="E6999" t="s">
        <v>114</v>
      </c>
      <c r="F6999" t="s">
        <v>115</v>
      </c>
      <c r="G6999" t="s">
        <v>22</v>
      </c>
      <c r="H6999">
        <v>55</v>
      </c>
      <c r="I6999">
        <v>26</v>
      </c>
      <c r="J6999">
        <v>1430</v>
      </c>
      <c r="K6999" t="s">
        <v>83</v>
      </c>
      <c r="L6999" t="s">
        <v>17</v>
      </c>
    </row>
    <row r="7000" spans="1:12" x14ac:dyDescent="0.25">
      <c r="A7000" t="s">
        <v>30</v>
      </c>
      <c r="B7000">
        <v>1185732</v>
      </c>
      <c r="C7000">
        <v>44289</v>
      </c>
      <c r="D7000" t="s">
        <v>36</v>
      </c>
      <c r="E7000" t="s">
        <v>114</v>
      </c>
      <c r="F7000" t="s">
        <v>115</v>
      </c>
      <c r="G7000" t="s">
        <v>23</v>
      </c>
      <c r="H7000">
        <v>49</v>
      </c>
      <c r="I7000">
        <v>61</v>
      </c>
      <c r="J7000">
        <v>2989</v>
      </c>
      <c r="K7000" t="s">
        <v>83</v>
      </c>
      <c r="L7000" t="s">
        <v>20</v>
      </c>
    </row>
    <row r="7001" spans="1:12" x14ac:dyDescent="0.25">
      <c r="A7001" t="s">
        <v>30</v>
      </c>
      <c r="B7001">
        <v>1185732</v>
      </c>
      <c r="C7001">
        <v>44320</v>
      </c>
      <c r="D7001" t="s">
        <v>36</v>
      </c>
      <c r="E7001" t="s">
        <v>114</v>
      </c>
      <c r="F7001" t="s">
        <v>115</v>
      </c>
      <c r="G7001" t="s">
        <v>15</v>
      </c>
      <c r="H7001">
        <v>58</v>
      </c>
      <c r="I7001">
        <v>134</v>
      </c>
      <c r="J7001">
        <v>7772</v>
      </c>
      <c r="K7001" t="s">
        <v>83</v>
      </c>
      <c r="L7001" t="s">
        <v>17</v>
      </c>
    </row>
    <row r="7002" spans="1:12" x14ac:dyDescent="0.25">
      <c r="A7002" t="s">
        <v>30</v>
      </c>
      <c r="B7002">
        <v>1185732</v>
      </c>
      <c r="C7002">
        <v>44320</v>
      </c>
      <c r="D7002" t="s">
        <v>36</v>
      </c>
      <c r="E7002" t="s">
        <v>114</v>
      </c>
      <c r="F7002" t="s">
        <v>115</v>
      </c>
      <c r="G7002" t="s">
        <v>18</v>
      </c>
      <c r="H7002">
        <v>39</v>
      </c>
      <c r="I7002">
        <v>50</v>
      </c>
      <c r="J7002">
        <v>1950</v>
      </c>
      <c r="K7002" t="s">
        <v>83</v>
      </c>
      <c r="L7002" t="s">
        <v>17</v>
      </c>
    </row>
    <row r="7003" spans="1:12" x14ac:dyDescent="0.25">
      <c r="A7003" t="s">
        <v>30</v>
      </c>
      <c r="B7003">
        <v>1185732</v>
      </c>
      <c r="C7003">
        <v>44320</v>
      </c>
      <c r="D7003" t="s">
        <v>36</v>
      </c>
      <c r="E7003" t="s">
        <v>114</v>
      </c>
      <c r="F7003" t="s">
        <v>115</v>
      </c>
      <c r="G7003" t="s">
        <v>19</v>
      </c>
      <c r="H7003">
        <v>33</v>
      </c>
      <c r="I7003">
        <v>49</v>
      </c>
      <c r="J7003">
        <v>1617</v>
      </c>
      <c r="K7003" t="s">
        <v>83</v>
      </c>
      <c r="L7003" t="s">
        <v>20</v>
      </c>
    </row>
    <row r="7004" spans="1:12" x14ac:dyDescent="0.25">
      <c r="A7004" t="s">
        <v>30</v>
      </c>
      <c r="B7004">
        <v>1185732</v>
      </c>
      <c r="C7004">
        <v>44320</v>
      </c>
      <c r="D7004" t="s">
        <v>36</v>
      </c>
      <c r="E7004" t="s">
        <v>114</v>
      </c>
      <c r="F7004" t="s">
        <v>115</v>
      </c>
      <c r="G7004" t="s">
        <v>21</v>
      </c>
      <c r="H7004">
        <v>32</v>
      </c>
      <c r="I7004">
        <v>38</v>
      </c>
      <c r="J7004">
        <v>1216</v>
      </c>
      <c r="K7004" t="s">
        <v>83</v>
      </c>
      <c r="L7004" t="s">
        <v>20</v>
      </c>
    </row>
    <row r="7005" spans="1:12" x14ac:dyDescent="0.25">
      <c r="A7005" t="s">
        <v>30</v>
      </c>
      <c r="B7005">
        <v>1185732</v>
      </c>
      <c r="C7005">
        <v>44320</v>
      </c>
      <c r="D7005" t="s">
        <v>36</v>
      </c>
      <c r="E7005" t="s">
        <v>114</v>
      </c>
      <c r="F7005" t="s">
        <v>115</v>
      </c>
      <c r="G7005" t="s">
        <v>22</v>
      </c>
      <c r="H7005">
        <v>44</v>
      </c>
      <c r="I7005">
        <v>53</v>
      </c>
      <c r="J7005">
        <v>2332</v>
      </c>
      <c r="K7005" t="s">
        <v>83</v>
      </c>
      <c r="L7005" t="s">
        <v>17</v>
      </c>
    </row>
    <row r="7006" spans="1:12" x14ac:dyDescent="0.25">
      <c r="A7006" t="s">
        <v>30</v>
      </c>
      <c r="B7006">
        <v>1185732</v>
      </c>
      <c r="C7006">
        <v>44320</v>
      </c>
      <c r="D7006" t="s">
        <v>36</v>
      </c>
      <c r="E7006" t="s">
        <v>114</v>
      </c>
      <c r="F7006" t="s">
        <v>115</v>
      </c>
      <c r="G7006" t="s">
        <v>23</v>
      </c>
      <c r="H7006">
        <v>47</v>
      </c>
      <c r="I7006">
        <v>90</v>
      </c>
      <c r="J7006">
        <v>4230</v>
      </c>
      <c r="K7006" t="s">
        <v>83</v>
      </c>
      <c r="L7006" t="s">
        <v>20</v>
      </c>
    </row>
    <row r="7007" spans="1:12" x14ac:dyDescent="0.25">
      <c r="A7007" t="s">
        <v>30</v>
      </c>
      <c r="B7007">
        <v>1185732</v>
      </c>
      <c r="C7007">
        <v>44350</v>
      </c>
      <c r="D7007" t="s">
        <v>36</v>
      </c>
      <c r="E7007" t="s">
        <v>114</v>
      </c>
      <c r="F7007" t="s">
        <v>115</v>
      </c>
      <c r="G7007" t="s">
        <v>15</v>
      </c>
      <c r="H7007">
        <v>32</v>
      </c>
      <c r="I7007">
        <v>160</v>
      </c>
      <c r="J7007">
        <v>5120</v>
      </c>
      <c r="K7007" t="s">
        <v>83</v>
      </c>
      <c r="L7007" t="s">
        <v>17</v>
      </c>
    </row>
    <row r="7008" spans="1:12" x14ac:dyDescent="0.25">
      <c r="A7008" t="s">
        <v>30</v>
      </c>
      <c r="B7008">
        <v>1185732</v>
      </c>
      <c r="C7008">
        <v>44350</v>
      </c>
      <c r="D7008" t="s">
        <v>36</v>
      </c>
      <c r="E7008" t="s">
        <v>114</v>
      </c>
      <c r="F7008" t="s">
        <v>115</v>
      </c>
      <c r="G7008" t="s">
        <v>18</v>
      </c>
      <c r="H7008">
        <v>27</v>
      </c>
      <c r="I7008">
        <v>90</v>
      </c>
      <c r="J7008">
        <v>2430</v>
      </c>
      <c r="K7008" t="s">
        <v>83</v>
      </c>
      <c r="L7008" t="s">
        <v>17</v>
      </c>
    </row>
    <row r="7009" spans="1:12" x14ac:dyDescent="0.25">
      <c r="A7009" t="s">
        <v>30</v>
      </c>
      <c r="B7009">
        <v>1185732</v>
      </c>
      <c r="C7009">
        <v>44350</v>
      </c>
      <c r="D7009" t="s">
        <v>36</v>
      </c>
      <c r="E7009" t="s">
        <v>114</v>
      </c>
      <c r="F7009" t="s">
        <v>115</v>
      </c>
      <c r="G7009" t="s">
        <v>19</v>
      </c>
      <c r="H7009">
        <v>24</v>
      </c>
      <c r="I7009">
        <v>52</v>
      </c>
      <c r="J7009">
        <v>1248</v>
      </c>
      <c r="K7009" t="s">
        <v>83</v>
      </c>
      <c r="L7009" t="s">
        <v>20</v>
      </c>
    </row>
    <row r="7010" spans="1:12" x14ac:dyDescent="0.25">
      <c r="A7010" t="s">
        <v>30</v>
      </c>
      <c r="B7010">
        <v>1185732</v>
      </c>
      <c r="C7010">
        <v>44350</v>
      </c>
      <c r="D7010" t="s">
        <v>36</v>
      </c>
      <c r="E7010" t="s">
        <v>114</v>
      </c>
      <c r="F7010" t="s">
        <v>115</v>
      </c>
      <c r="G7010" t="s">
        <v>21</v>
      </c>
      <c r="H7010">
        <v>24</v>
      </c>
      <c r="I7010">
        <v>47</v>
      </c>
      <c r="J7010">
        <v>1128</v>
      </c>
      <c r="K7010" t="s">
        <v>83</v>
      </c>
      <c r="L7010" t="s">
        <v>20</v>
      </c>
    </row>
    <row r="7011" spans="1:12" x14ac:dyDescent="0.25">
      <c r="A7011" t="s">
        <v>30</v>
      </c>
      <c r="B7011">
        <v>1185732</v>
      </c>
      <c r="C7011">
        <v>44350</v>
      </c>
      <c r="D7011" t="s">
        <v>36</v>
      </c>
      <c r="E7011" t="s">
        <v>114</v>
      </c>
      <c r="F7011" t="s">
        <v>115</v>
      </c>
      <c r="G7011" t="s">
        <v>22</v>
      </c>
      <c r="H7011">
        <v>34</v>
      </c>
      <c r="I7011">
        <v>46</v>
      </c>
      <c r="J7011">
        <v>1564</v>
      </c>
      <c r="K7011" t="s">
        <v>83</v>
      </c>
      <c r="L7011" t="s">
        <v>17</v>
      </c>
    </row>
    <row r="7012" spans="1:12" x14ac:dyDescent="0.25">
      <c r="A7012" t="s">
        <v>30</v>
      </c>
      <c r="B7012">
        <v>1185732</v>
      </c>
      <c r="C7012">
        <v>44350</v>
      </c>
      <c r="D7012" t="s">
        <v>36</v>
      </c>
      <c r="E7012" t="s">
        <v>114</v>
      </c>
      <c r="F7012" t="s">
        <v>115</v>
      </c>
      <c r="G7012" t="s">
        <v>23</v>
      </c>
      <c r="H7012">
        <v>51</v>
      </c>
      <c r="I7012">
        <v>98</v>
      </c>
      <c r="J7012">
        <v>4998</v>
      </c>
      <c r="K7012" t="s">
        <v>83</v>
      </c>
      <c r="L7012" t="s">
        <v>20</v>
      </c>
    </row>
    <row r="7013" spans="1:12" x14ac:dyDescent="0.25">
      <c r="A7013" t="s">
        <v>30</v>
      </c>
      <c r="B7013">
        <v>1185732</v>
      </c>
      <c r="C7013">
        <v>44379</v>
      </c>
      <c r="D7013" t="s">
        <v>36</v>
      </c>
      <c r="E7013" t="s">
        <v>114</v>
      </c>
      <c r="F7013" t="s">
        <v>115</v>
      </c>
      <c r="G7013" t="s">
        <v>15</v>
      </c>
      <c r="H7013">
        <v>45</v>
      </c>
      <c r="I7013">
        <v>149</v>
      </c>
      <c r="J7013">
        <v>6705</v>
      </c>
      <c r="K7013" t="s">
        <v>83</v>
      </c>
      <c r="L7013" t="s">
        <v>17</v>
      </c>
    </row>
    <row r="7014" spans="1:12" x14ac:dyDescent="0.25">
      <c r="A7014" t="s">
        <v>30</v>
      </c>
      <c r="B7014">
        <v>1185732</v>
      </c>
      <c r="C7014">
        <v>44379</v>
      </c>
      <c r="D7014" t="s">
        <v>36</v>
      </c>
      <c r="E7014" t="s">
        <v>114</v>
      </c>
      <c r="F7014" t="s">
        <v>115</v>
      </c>
      <c r="G7014" t="s">
        <v>18</v>
      </c>
      <c r="H7014">
        <v>42</v>
      </c>
      <c r="I7014">
        <v>87</v>
      </c>
      <c r="J7014">
        <v>3654</v>
      </c>
      <c r="K7014" t="s">
        <v>83</v>
      </c>
      <c r="L7014" t="s">
        <v>17</v>
      </c>
    </row>
    <row r="7015" spans="1:12" x14ac:dyDescent="0.25">
      <c r="A7015" t="s">
        <v>30</v>
      </c>
      <c r="B7015">
        <v>1185732</v>
      </c>
      <c r="C7015">
        <v>44379</v>
      </c>
      <c r="D7015" t="s">
        <v>36</v>
      </c>
      <c r="E7015" t="s">
        <v>114</v>
      </c>
      <c r="F7015" t="s">
        <v>115</v>
      </c>
      <c r="G7015" t="s">
        <v>19</v>
      </c>
      <c r="H7015">
        <v>38</v>
      </c>
      <c r="I7015">
        <v>61</v>
      </c>
      <c r="J7015">
        <v>2318</v>
      </c>
      <c r="K7015" t="s">
        <v>83</v>
      </c>
      <c r="L7015" t="s">
        <v>20</v>
      </c>
    </row>
    <row r="7016" spans="1:12" x14ac:dyDescent="0.25">
      <c r="A7016" t="s">
        <v>30</v>
      </c>
      <c r="B7016">
        <v>1185732</v>
      </c>
      <c r="C7016">
        <v>44379</v>
      </c>
      <c r="D7016" t="s">
        <v>36</v>
      </c>
      <c r="E7016" t="s">
        <v>114</v>
      </c>
      <c r="F7016" t="s">
        <v>115</v>
      </c>
      <c r="G7016" t="s">
        <v>21</v>
      </c>
      <c r="H7016">
        <v>38</v>
      </c>
      <c r="I7016">
        <v>51</v>
      </c>
      <c r="J7016">
        <v>1938</v>
      </c>
      <c r="K7016" t="s">
        <v>83</v>
      </c>
      <c r="L7016" t="s">
        <v>20</v>
      </c>
    </row>
    <row r="7017" spans="1:12" x14ac:dyDescent="0.25">
      <c r="A7017" t="s">
        <v>30</v>
      </c>
      <c r="B7017">
        <v>1185732</v>
      </c>
      <c r="C7017">
        <v>44379</v>
      </c>
      <c r="D7017" t="s">
        <v>36</v>
      </c>
      <c r="E7017" t="s">
        <v>114</v>
      </c>
      <c r="F7017" t="s">
        <v>115</v>
      </c>
      <c r="G7017" t="s">
        <v>22</v>
      </c>
      <c r="H7017">
        <v>48</v>
      </c>
      <c r="I7017">
        <v>50</v>
      </c>
      <c r="J7017">
        <v>2400</v>
      </c>
      <c r="K7017" t="s">
        <v>83</v>
      </c>
      <c r="L7017" t="s">
        <v>17</v>
      </c>
    </row>
    <row r="7018" spans="1:12" x14ac:dyDescent="0.25">
      <c r="A7018" t="s">
        <v>30</v>
      </c>
      <c r="B7018">
        <v>1185732</v>
      </c>
      <c r="C7018">
        <v>44379</v>
      </c>
      <c r="D7018" t="s">
        <v>36</v>
      </c>
      <c r="E7018" t="s">
        <v>114</v>
      </c>
      <c r="F7018" t="s">
        <v>115</v>
      </c>
      <c r="G7018" t="s">
        <v>23</v>
      </c>
      <c r="H7018">
        <v>52</v>
      </c>
      <c r="I7018">
        <v>94</v>
      </c>
      <c r="J7018">
        <v>4888</v>
      </c>
      <c r="K7018" t="s">
        <v>83</v>
      </c>
      <c r="L7018" t="s">
        <v>20</v>
      </c>
    </row>
    <row r="7019" spans="1:12" x14ac:dyDescent="0.25">
      <c r="A7019" t="s">
        <v>30</v>
      </c>
      <c r="B7019">
        <v>1185732</v>
      </c>
      <c r="C7019">
        <v>44411</v>
      </c>
      <c r="D7019" t="s">
        <v>36</v>
      </c>
      <c r="E7019" t="s">
        <v>114</v>
      </c>
      <c r="F7019" t="s">
        <v>115</v>
      </c>
      <c r="G7019" t="s">
        <v>15</v>
      </c>
      <c r="H7019">
        <v>46</v>
      </c>
      <c r="I7019">
        <v>158</v>
      </c>
      <c r="J7019">
        <v>7268</v>
      </c>
      <c r="K7019" t="s">
        <v>83</v>
      </c>
      <c r="L7019" t="s">
        <v>17</v>
      </c>
    </row>
    <row r="7020" spans="1:12" x14ac:dyDescent="0.25">
      <c r="A7020" t="s">
        <v>30</v>
      </c>
      <c r="B7020">
        <v>1185732</v>
      </c>
      <c r="C7020">
        <v>44411</v>
      </c>
      <c r="D7020" t="s">
        <v>36</v>
      </c>
      <c r="E7020" t="s">
        <v>114</v>
      </c>
      <c r="F7020" t="s">
        <v>115</v>
      </c>
      <c r="G7020" t="s">
        <v>18</v>
      </c>
      <c r="H7020">
        <v>43</v>
      </c>
      <c r="I7020">
        <v>84</v>
      </c>
      <c r="J7020">
        <v>3612</v>
      </c>
      <c r="K7020" t="s">
        <v>83</v>
      </c>
      <c r="L7020" t="s">
        <v>17</v>
      </c>
    </row>
    <row r="7021" spans="1:12" x14ac:dyDescent="0.25">
      <c r="A7021" t="s">
        <v>30</v>
      </c>
      <c r="B7021">
        <v>1185732</v>
      </c>
      <c r="C7021">
        <v>44411</v>
      </c>
      <c r="D7021" t="s">
        <v>36</v>
      </c>
      <c r="E7021" t="s">
        <v>114</v>
      </c>
      <c r="F7021" t="s">
        <v>115</v>
      </c>
      <c r="G7021" t="s">
        <v>19</v>
      </c>
      <c r="H7021">
        <v>39</v>
      </c>
      <c r="I7021">
        <v>56</v>
      </c>
      <c r="J7021">
        <v>2184</v>
      </c>
      <c r="K7021" t="s">
        <v>83</v>
      </c>
      <c r="L7021" t="s">
        <v>20</v>
      </c>
    </row>
    <row r="7022" spans="1:12" x14ac:dyDescent="0.25">
      <c r="A7022" t="s">
        <v>30</v>
      </c>
      <c r="B7022">
        <v>1185732</v>
      </c>
      <c r="C7022">
        <v>44411</v>
      </c>
      <c r="D7022" t="s">
        <v>36</v>
      </c>
      <c r="E7022" t="s">
        <v>114</v>
      </c>
      <c r="F7022" t="s">
        <v>115</v>
      </c>
      <c r="G7022" t="s">
        <v>21</v>
      </c>
      <c r="H7022">
        <v>39</v>
      </c>
      <c r="I7022">
        <v>50</v>
      </c>
      <c r="J7022">
        <v>1950</v>
      </c>
      <c r="K7022" t="s">
        <v>83</v>
      </c>
      <c r="L7022" t="s">
        <v>20</v>
      </c>
    </row>
    <row r="7023" spans="1:12" x14ac:dyDescent="0.25">
      <c r="A7023" t="s">
        <v>30</v>
      </c>
      <c r="B7023">
        <v>1185732</v>
      </c>
      <c r="C7023">
        <v>44411</v>
      </c>
      <c r="D7023" t="s">
        <v>36</v>
      </c>
      <c r="E7023" t="s">
        <v>114</v>
      </c>
      <c r="F7023" t="s">
        <v>115</v>
      </c>
      <c r="G7023" t="s">
        <v>22</v>
      </c>
      <c r="H7023">
        <v>48</v>
      </c>
      <c r="I7023">
        <v>46</v>
      </c>
      <c r="J7023">
        <v>2208</v>
      </c>
      <c r="K7023" t="s">
        <v>83</v>
      </c>
      <c r="L7023" t="s">
        <v>17</v>
      </c>
    </row>
    <row r="7024" spans="1:12" x14ac:dyDescent="0.25">
      <c r="A7024" t="s">
        <v>30</v>
      </c>
      <c r="B7024">
        <v>1185732</v>
      </c>
      <c r="C7024">
        <v>44411</v>
      </c>
      <c r="D7024" t="s">
        <v>36</v>
      </c>
      <c r="E7024" t="s">
        <v>114</v>
      </c>
      <c r="F7024" t="s">
        <v>115</v>
      </c>
      <c r="G7024" t="s">
        <v>23</v>
      </c>
      <c r="H7024">
        <v>52</v>
      </c>
      <c r="I7024">
        <v>102</v>
      </c>
      <c r="J7024">
        <v>5304</v>
      </c>
      <c r="K7024" t="s">
        <v>83</v>
      </c>
      <c r="L7024" t="s">
        <v>20</v>
      </c>
    </row>
    <row r="7025" spans="1:12" x14ac:dyDescent="0.25">
      <c r="A7025" t="s">
        <v>30</v>
      </c>
      <c r="B7025">
        <v>1185732</v>
      </c>
      <c r="C7025">
        <v>44443</v>
      </c>
      <c r="D7025" t="s">
        <v>36</v>
      </c>
      <c r="E7025" t="s">
        <v>114</v>
      </c>
      <c r="F7025" t="s">
        <v>115</v>
      </c>
      <c r="G7025" t="s">
        <v>15</v>
      </c>
      <c r="H7025">
        <v>33</v>
      </c>
      <c r="I7025">
        <v>143</v>
      </c>
      <c r="J7025">
        <v>4719</v>
      </c>
      <c r="K7025" t="s">
        <v>83</v>
      </c>
      <c r="L7025" t="s">
        <v>17</v>
      </c>
    </row>
    <row r="7026" spans="1:12" x14ac:dyDescent="0.25">
      <c r="A7026" t="s">
        <v>30</v>
      </c>
      <c r="B7026">
        <v>1185732</v>
      </c>
      <c r="C7026">
        <v>44443</v>
      </c>
      <c r="D7026" t="s">
        <v>36</v>
      </c>
      <c r="E7026" t="s">
        <v>114</v>
      </c>
      <c r="F7026" t="s">
        <v>115</v>
      </c>
      <c r="G7026" t="s">
        <v>18</v>
      </c>
      <c r="H7026">
        <v>29</v>
      </c>
      <c r="I7026">
        <v>65</v>
      </c>
      <c r="J7026">
        <v>1885</v>
      </c>
      <c r="K7026" t="s">
        <v>83</v>
      </c>
      <c r="L7026" t="s">
        <v>17</v>
      </c>
    </row>
    <row r="7027" spans="1:12" x14ac:dyDescent="0.25">
      <c r="A7027" t="s">
        <v>30</v>
      </c>
      <c r="B7027">
        <v>1185732</v>
      </c>
      <c r="C7027">
        <v>44443</v>
      </c>
      <c r="D7027" t="s">
        <v>36</v>
      </c>
      <c r="E7027" t="s">
        <v>114</v>
      </c>
      <c r="F7027" t="s">
        <v>115</v>
      </c>
      <c r="G7027" t="s">
        <v>19</v>
      </c>
      <c r="H7027">
        <v>24</v>
      </c>
      <c r="I7027">
        <v>44</v>
      </c>
      <c r="J7027">
        <v>1056</v>
      </c>
      <c r="K7027" t="s">
        <v>83</v>
      </c>
      <c r="L7027" t="s">
        <v>20</v>
      </c>
    </row>
    <row r="7028" spans="1:12" x14ac:dyDescent="0.25">
      <c r="A7028" t="s">
        <v>30</v>
      </c>
      <c r="B7028">
        <v>1185732</v>
      </c>
      <c r="C7028">
        <v>44443</v>
      </c>
      <c r="D7028" t="s">
        <v>36</v>
      </c>
      <c r="E7028" t="s">
        <v>114</v>
      </c>
      <c r="F7028" t="s">
        <v>115</v>
      </c>
      <c r="G7028" t="s">
        <v>21</v>
      </c>
      <c r="H7028">
        <v>23</v>
      </c>
      <c r="I7028">
        <v>34</v>
      </c>
      <c r="J7028">
        <v>782</v>
      </c>
      <c r="K7028" t="s">
        <v>83</v>
      </c>
      <c r="L7028" t="s">
        <v>20</v>
      </c>
    </row>
    <row r="7029" spans="1:12" x14ac:dyDescent="0.25">
      <c r="A7029" t="s">
        <v>30</v>
      </c>
      <c r="B7029">
        <v>1185732</v>
      </c>
      <c r="C7029">
        <v>44443</v>
      </c>
      <c r="D7029" t="s">
        <v>36</v>
      </c>
      <c r="E7029" t="s">
        <v>114</v>
      </c>
      <c r="F7029" t="s">
        <v>115</v>
      </c>
      <c r="G7029" t="s">
        <v>22</v>
      </c>
      <c r="H7029">
        <v>33</v>
      </c>
      <c r="I7029">
        <v>33</v>
      </c>
      <c r="J7029">
        <v>1089</v>
      </c>
      <c r="K7029" t="s">
        <v>83</v>
      </c>
      <c r="L7029" t="s">
        <v>17</v>
      </c>
    </row>
    <row r="7030" spans="1:12" x14ac:dyDescent="0.25">
      <c r="A7030" t="s">
        <v>30</v>
      </c>
      <c r="B7030">
        <v>1185732</v>
      </c>
      <c r="C7030">
        <v>44443</v>
      </c>
      <c r="D7030" t="s">
        <v>36</v>
      </c>
      <c r="E7030" t="s">
        <v>114</v>
      </c>
      <c r="F7030" t="s">
        <v>115</v>
      </c>
      <c r="G7030" t="s">
        <v>23</v>
      </c>
      <c r="H7030">
        <v>38</v>
      </c>
      <c r="I7030">
        <v>52</v>
      </c>
      <c r="J7030">
        <v>1976</v>
      </c>
      <c r="K7030" t="s">
        <v>83</v>
      </c>
      <c r="L7030" t="s">
        <v>20</v>
      </c>
    </row>
    <row r="7031" spans="1:12" x14ac:dyDescent="0.25">
      <c r="A7031" t="s">
        <v>30</v>
      </c>
      <c r="B7031">
        <v>1185732</v>
      </c>
      <c r="C7031">
        <v>44472</v>
      </c>
      <c r="D7031" t="s">
        <v>36</v>
      </c>
      <c r="E7031" t="s">
        <v>114</v>
      </c>
      <c r="F7031" t="s">
        <v>115</v>
      </c>
      <c r="G7031" t="s">
        <v>15</v>
      </c>
      <c r="H7031">
        <v>43</v>
      </c>
      <c r="I7031">
        <v>113</v>
      </c>
      <c r="J7031">
        <v>4859</v>
      </c>
      <c r="K7031" t="s">
        <v>83</v>
      </c>
      <c r="L7031" t="s">
        <v>17</v>
      </c>
    </row>
    <row r="7032" spans="1:12" x14ac:dyDescent="0.25">
      <c r="A7032" t="s">
        <v>30</v>
      </c>
      <c r="B7032">
        <v>1185732</v>
      </c>
      <c r="C7032">
        <v>44472</v>
      </c>
      <c r="D7032" t="s">
        <v>36</v>
      </c>
      <c r="E7032" t="s">
        <v>114</v>
      </c>
      <c r="F7032" t="s">
        <v>115</v>
      </c>
      <c r="G7032" t="s">
        <v>18</v>
      </c>
      <c r="H7032">
        <v>33</v>
      </c>
      <c r="I7032">
        <v>68</v>
      </c>
      <c r="J7032">
        <v>2244</v>
      </c>
      <c r="K7032" t="s">
        <v>83</v>
      </c>
      <c r="L7032" t="s">
        <v>17</v>
      </c>
    </row>
    <row r="7033" spans="1:12" x14ac:dyDescent="0.25">
      <c r="A7033" t="s">
        <v>30</v>
      </c>
      <c r="B7033">
        <v>1185732</v>
      </c>
      <c r="C7033">
        <v>44472</v>
      </c>
      <c r="D7033" t="s">
        <v>36</v>
      </c>
      <c r="E7033" t="s">
        <v>114</v>
      </c>
      <c r="F7033" t="s">
        <v>115</v>
      </c>
      <c r="G7033" t="s">
        <v>19</v>
      </c>
      <c r="H7033">
        <v>34</v>
      </c>
      <c r="I7033">
        <v>33</v>
      </c>
      <c r="J7033">
        <v>1122</v>
      </c>
      <c r="K7033" t="s">
        <v>83</v>
      </c>
      <c r="L7033" t="s">
        <v>20</v>
      </c>
    </row>
    <row r="7034" spans="1:12" x14ac:dyDescent="0.25">
      <c r="A7034" t="s">
        <v>30</v>
      </c>
      <c r="B7034">
        <v>1185732</v>
      </c>
      <c r="C7034">
        <v>44472</v>
      </c>
      <c r="D7034" t="s">
        <v>36</v>
      </c>
      <c r="E7034" t="s">
        <v>114</v>
      </c>
      <c r="F7034" t="s">
        <v>115</v>
      </c>
      <c r="G7034" t="s">
        <v>21</v>
      </c>
      <c r="H7034">
        <v>32</v>
      </c>
      <c r="I7034">
        <v>33</v>
      </c>
      <c r="J7034">
        <v>1056</v>
      </c>
      <c r="K7034" t="s">
        <v>83</v>
      </c>
      <c r="L7034" t="s">
        <v>20</v>
      </c>
    </row>
    <row r="7035" spans="1:12" x14ac:dyDescent="0.25">
      <c r="A7035" t="s">
        <v>30</v>
      </c>
      <c r="B7035">
        <v>1185732</v>
      </c>
      <c r="C7035">
        <v>44472</v>
      </c>
      <c r="D7035" t="s">
        <v>36</v>
      </c>
      <c r="E7035" t="s">
        <v>114</v>
      </c>
      <c r="F7035" t="s">
        <v>115</v>
      </c>
      <c r="G7035" t="s">
        <v>22</v>
      </c>
      <c r="H7035">
        <v>44</v>
      </c>
      <c r="I7035">
        <v>33</v>
      </c>
      <c r="J7035">
        <v>1452</v>
      </c>
      <c r="K7035" t="s">
        <v>83</v>
      </c>
      <c r="L7035" t="s">
        <v>17</v>
      </c>
    </row>
    <row r="7036" spans="1:12" x14ac:dyDescent="0.25">
      <c r="A7036" t="s">
        <v>30</v>
      </c>
      <c r="B7036">
        <v>1185732</v>
      </c>
      <c r="C7036">
        <v>44472</v>
      </c>
      <c r="D7036" t="s">
        <v>36</v>
      </c>
      <c r="E7036" t="s">
        <v>114</v>
      </c>
      <c r="F7036" t="s">
        <v>115</v>
      </c>
      <c r="G7036" t="s">
        <v>23</v>
      </c>
      <c r="H7036">
        <v>46</v>
      </c>
      <c r="I7036">
        <v>65</v>
      </c>
      <c r="J7036">
        <v>2990</v>
      </c>
      <c r="K7036" t="s">
        <v>83</v>
      </c>
      <c r="L7036" t="s">
        <v>20</v>
      </c>
    </row>
    <row r="7037" spans="1:12" x14ac:dyDescent="0.25">
      <c r="A7037" t="s">
        <v>30</v>
      </c>
      <c r="B7037">
        <v>1185732</v>
      </c>
      <c r="C7037">
        <v>44503</v>
      </c>
      <c r="D7037" t="s">
        <v>36</v>
      </c>
      <c r="E7037" t="s">
        <v>114</v>
      </c>
      <c r="F7037" t="s">
        <v>115</v>
      </c>
      <c r="G7037" t="s">
        <v>15</v>
      </c>
      <c r="H7037">
        <v>41</v>
      </c>
      <c r="I7037">
        <v>104</v>
      </c>
      <c r="J7037">
        <v>4264</v>
      </c>
      <c r="K7037" t="s">
        <v>83</v>
      </c>
      <c r="L7037" t="s">
        <v>17</v>
      </c>
    </row>
    <row r="7038" spans="1:12" x14ac:dyDescent="0.25">
      <c r="A7038" t="s">
        <v>30</v>
      </c>
      <c r="B7038">
        <v>1185732</v>
      </c>
      <c r="C7038">
        <v>44503</v>
      </c>
      <c r="D7038" t="s">
        <v>36</v>
      </c>
      <c r="E7038" t="s">
        <v>114</v>
      </c>
      <c r="F7038" t="s">
        <v>115</v>
      </c>
      <c r="G7038" t="s">
        <v>18</v>
      </c>
      <c r="H7038">
        <v>32</v>
      </c>
      <c r="I7038">
        <v>78</v>
      </c>
      <c r="J7038">
        <v>2496</v>
      </c>
      <c r="K7038" t="s">
        <v>83</v>
      </c>
      <c r="L7038" t="s">
        <v>17</v>
      </c>
    </row>
    <row r="7039" spans="1:12" x14ac:dyDescent="0.25">
      <c r="A7039" t="s">
        <v>30</v>
      </c>
      <c r="B7039">
        <v>1185732</v>
      </c>
      <c r="C7039">
        <v>44503</v>
      </c>
      <c r="D7039" t="s">
        <v>36</v>
      </c>
      <c r="E7039" t="s">
        <v>114</v>
      </c>
      <c r="F7039" t="s">
        <v>115</v>
      </c>
      <c r="G7039" t="s">
        <v>19</v>
      </c>
      <c r="H7039">
        <v>33</v>
      </c>
      <c r="I7039">
        <v>69</v>
      </c>
      <c r="J7039">
        <v>2277</v>
      </c>
      <c r="K7039" t="s">
        <v>83</v>
      </c>
      <c r="L7039" t="s">
        <v>20</v>
      </c>
    </row>
    <row r="7040" spans="1:12" x14ac:dyDescent="0.25">
      <c r="A7040" t="s">
        <v>30</v>
      </c>
      <c r="B7040">
        <v>1185732</v>
      </c>
      <c r="C7040">
        <v>44503</v>
      </c>
      <c r="D7040" t="s">
        <v>36</v>
      </c>
      <c r="E7040" t="s">
        <v>114</v>
      </c>
      <c r="F7040" t="s">
        <v>115</v>
      </c>
      <c r="G7040" t="s">
        <v>21</v>
      </c>
      <c r="H7040">
        <v>33</v>
      </c>
      <c r="I7040">
        <v>65</v>
      </c>
      <c r="J7040">
        <v>2145</v>
      </c>
      <c r="K7040" t="s">
        <v>83</v>
      </c>
      <c r="L7040" t="s">
        <v>20</v>
      </c>
    </row>
    <row r="7041" spans="1:12" x14ac:dyDescent="0.25">
      <c r="A7041" t="s">
        <v>30</v>
      </c>
      <c r="B7041">
        <v>1185732</v>
      </c>
      <c r="C7041">
        <v>44503</v>
      </c>
      <c r="D7041" t="s">
        <v>36</v>
      </c>
      <c r="E7041" t="s">
        <v>114</v>
      </c>
      <c r="F7041" t="s">
        <v>115</v>
      </c>
      <c r="G7041" t="s">
        <v>22</v>
      </c>
      <c r="H7041">
        <v>58</v>
      </c>
      <c r="I7041">
        <v>56</v>
      </c>
      <c r="J7041">
        <v>3248</v>
      </c>
      <c r="K7041" t="s">
        <v>83</v>
      </c>
      <c r="L7041" t="s">
        <v>17</v>
      </c>
    </row>
    <row r="7042" spans="1:12" x14ac:dyDescent="0.25">
      <c r="A7042" t="s">
        <v>30</v>
      </c>
      <c r="B7042">
        <v>1185732</v>
      </c>
      <c r="C7042">
        <v>44503</v>
      </c>
      <c r="D7042" t="s">
        <v>36</v>
      </c>
      <c r="E7042" t="s">
        <v>114</v>
      </c>
      <c r="F7042" t="s">
        <v>115</v>
      </c>
      <c r="G7042" t="s">
        <v>23</v>
      </c>
      <c r="H7042">
        <v>61</v>
      </c>
      <c r="I7042">
        <v>75</v>
      </c>
      <c r="J7042">
        <v>4575</v>
      </c>
      <c r="K7042" t="s">
        <v>83</v>
      </c>
      <c r="L7042" t="s">
        <v>20</v>
      </c>
    </row>
    <row r="7043" spans="1:12" x14ac:dyDescent="0.25">
      <c r="A7043" t="s">
        <v>30</v>
      </c>
      <c r="B7043">
        <v>1185732</v>
      </c>
      <c r="C7043">
        <v>44532</v>
      </c>
      <c r="D7043" t="s">
        <v>36</v>
      </c>
      <c r="E7043" t="s">
        <v>114</v>
      </c>
      <c r="F7043" t="s">
        <v>115</v>
      </c>
      <c r="G7043" t="s">
        <v>15</v>
      </c>
      <c r="H7043">
        <v>58</v>
      </c>
      <c r="I7043">
        <v>138</v>
      </c>
      <c r="J7043">
        <v>8004</v>
      </c>
      <c r="K7043" t="s">
        <v>83</v>
      </c>
      <c r="L7043" t="s">
        <v>17</v>
      </c>
    </row>
    <row r="7044" spans="1:12" x14ac:dyDescent="0.25">
      <c r="A7044" t="s">
        <v>30</v>
      </c>
      <c r="B7044">
        <v>1185732</v>
      </c>
      <c r="C7044">
        <v>44532</v>
      </c>
      <c r="D7044" t="s">
        <v>36</v>
      </c>
      <c r="E7044" t="s">
        <v>114</v>
      </c>
      <c r="F7044" t="s">
        <v>115</v>
      </c>
      <c r="G7044" t="s">
        <v>18</v>
      </c>
      <c r="H7044">
        <v>49</v>
      </c>
      <c r="I7044">
        <v>102</v>
      </c>
      <c r="J7044">
        <v>4998</v>
      </c>
      <c r="K7044" t="s">
        <v>83</v>
      </c>
      <c r="L7044" t="s">
        <v>17</v>
      </c>
    </row>
    <row r="7045" spans="1:12" x14ac:dyDescent="0.25">
      <c r="A7045" t="s">
        <v>30</v>
      </c>
      <c r="B7045">
        <v>1185732</v>
      </c>
      <c r="C7045">
        <v>44532</v>
      </c>
      <c r="D7045" t="s">
        <v>36</v>
      </c>
      <c r="E7045" t="s">
        <v>114</v>
      </c>
      <c r="F7045" t="s">
        <v>115</v>
      </c>
      <c r="G7045" t="s">
        <v>19</v>
      </c>
      <c r="H7045">
        <v>45</v>
      </c>
      <c r="I7045">
        <v>87</v>
      </c>
      <c r="J7045">
        <v>3915</v>
      </c>
      <c r="K7045" t="s">
        <v>83</v>
      </c>
      <c r="L7045" t="s">
        <v>20</v>
      </c>
    </row>
    <row r="7046" spans="1:12" x14ac:dyDescent="0.25">
      <c r="A7046" t="s">
        <v>30</v>
      </c>
      <c r="B7046">
        <v>1185732</v>
      </c>
      <c r="C7046">
        <v>44532</v>
      </c>
      <c r="D7046" t="s">
        <v>36</v>
      </c>
      <c r="E7046" t="s">
        <v>114</v>
      </c>
      <c r="F7046" t="s">
        <v>115</v>
      </c>
      <c r="G7046" t="s">
        <v>21</v>
      </c>
      <c r="H7046">
        <v>48</v>
      </c>
      <c r="I7046">
        <v>73</v>
      </c>
      <c r="J7046">
        <v>3504</v>
      </c>
      <c r="K7046" t="s">
        <v>83</v>
      </c>
      <c r="L7046" t="s">
        <v>20</v>
      </c>
    </row>
    <row r="7047" spans="1:12" x14ac:dyDescent="0.25">
      <c r="A7047" t="s">
        <v>30</v>
      </c>
      <c r="B7047">
        <v>1185732</v>
      </c>
      <c r="C7047">
        <v>44532</v>
      </c>
      <c r="D7047" t="s">
        <v>36</v>
      </c>
      <c r="E7047" t="s">
        <v>114</v>
      </c>
      <c r="F7047" t="s">
        <v>115</v>
      </c>
      <c r="G7047" t="s">
        <v>22</v>
      </c>
      <c r="H7047">
        <v>57</v>
      </c>
      <c r="I7047">
        <v>73</v>
      </c>
      <c r="J7047">
        <v>4161</v>
      </c>
      <c r="K7047" t="s">
        <v>83</v>
      </c>
      <c r="L7047" t="s">
        <v>17</v>
      </c>
    </row>
    <row r="7048" spans="1:12" x14ac:dyDescent="0.25">
      <c r="A7048" t="s">
        <v>30</v>
      </c>
      <c r="B7048">
        <v>1185732</v>
      </c>
      <c r="C7048">
        <v>44532</v>
      </c>
      <c r="D7048" t="s">
        <v>36</v>
      </c>
      <c r="E7048" t="s">
        <v>114</v>
      </c>
      <c r="F7048" t="s">
        <v>115</v>
      </c>
      <c r="G7048" t="s">
        <v>23</v>
      </c>
      <c r="H7048">
        <v>59</v>
      </c>
      <c r="I7048">
        <v>88</v>
      </c>
      <c r="J7048">
        <v>5192</v>
      </c>
      <c r="K7048" t="s">
        <v>83</v>
      </c>
      <c r="L7048" t="s">
        <v>20</v>
      </c>
    </row>
    <row r="7049" spans="1:12" x14ac:dyDescent="0.25">
      <c r="A7049" t="s">
        <v>30</v>
      </c>
      <c r="B7049">
        <v>1185732</v>
      </c>
      <c r="C7049">
        <v>44206</v>
      </c>
      <c r="D7049" t="s">
        <v>36</v>
      </c>
      <c r="E7049" t="s">
        <v>114</v>
      </c>
      <c r="F7049" t="s">
        <v>115</v>
      </c>
      <c r="G7049" t="s">
        <v>15</v>
      </c>
      <c r="H7049">
        <v>32</v>
      </c>
      <c r="I7049">
        <v>140</v>
      </c>
      <c r="J7049">
        <v>4480</v>
      </c>
      <c r="K7049" t="s">
        <v>83</v>
      </c>
      <c r="L7049" t="s">
        <v>17</v>
      </c>
    </row>
    <row r="7050" spans="1:12" x14ac:dyDescent="0.25">
      <c r="A7050" t="s">
        <v>30</v>
      </c>
      <c r="B7050">
        <v>1185732</v>
      </c>
      <c r="C7050">
        <v>44206</v>
      </c>
      <c r="D7050" t="s">
        <v>36</v>
      </c>
      <c r="E7050" t="s">
        <v>114</v>
      </c>
      <c r="F7050" t="s">
        <v>115</v>
      </c>
      <c r="G7050" t="s">
        <v>18</v>
      </c>
      <c r="H7050">
        <v>32</v>
      </c>
      <c r="I7050">
        <v>78</v>
      </c>
      <c r="J7050">
        <v>2496</v>
      </c>
      <c r="K7050" t="s">
        <v>83</v>
      </c>
      <c r="L7050" t="s">
        <v>17</v>
      </c>
    </row>
    <row r="7051" spans="1:12" x14ac:dyDescent="0.25">
      <c r="A7051" t="s">
        <v>30</v>
      </c>
      <c r="B7051">
        <v>1185732</v>
      </c>
      <c r="C7051">
        <v>44206</v>
      </c>
      <c r="D7051" t="s">
        <v>36</v>
      </c>
      <c r="E7051" t="s">
        <v>114</v>
      </c>
      <c r="F7051" t="s">
        <v>115</v>
      </c>
      <c r="G7051" t="s">
        <v>19</v>
      </c>
      <c r="H7051">
        <v>24</v>
      </c>
      <c r="I7051">
        <v>87</v>
      </c>
      <c r="J7051">
        <v>2088</v>
      </c>
      <c r="K7051" t="s">
        <v>83</v>
      </c>
      <c r="L7051" t="s">
        <v>20</v>
      </c>
    </row>
    <row r="7052" spans="1:12" x14ac:dyDescent="0.25">
      <c r="A7052" t="s">
        <v>30</v>
      </c>
      <c r="B7052">
        <v>1185732</v>
      </c>
      <c r="C7052">
        <v>44206</v>
      </c>
      <c r="D7052" t="s">
        <v>36</v>
      </c>
      <c r="E7052" t="s">
        <v>114</v>
      </c>
      <c r="F7052" t="s">
        <v>115</v>
      </c>
      <c r="G7052" t="s">
        <v>21</v>
      </c>
      <c r="H7052">
        <v>28</v>
      </c>
      <c r="I7052">
        <v>44</v>
      </c>
      <c r="J7052">
        <v>1232</v>
      </c>
      <c r="K7052" t="s">
        <v>83</v>
      </c>
      <c r="L7052" t="s">
        <v>20</v>
      </c>
    </row>
    <row r="7053" spans="1:12" x14ac:dyDescent="0.25">
      <c r="A7053" t="s">
        <v>30</v>
      </c>
      <c r="B7053">
        <v>1185732</v>
      </c>
      <c r="C7053">
        <v>44206</v>
      </c>
      <c r="D7053" t="s">
        <v>36</v>
      </c>
      <c r="E7053" t="s">
        <v>114</v>
      </c>
      <c r="F7053" t="s">
        <v>115</v>
      </c>
      <c r="G7053" t="s">
        <v>22</v>
      </c>
      <c r="H7053">
        <v>41</v>
      </c>
      <c r="I7053">
        <v>58</v>
      </c>
      <c r="J7053">
        <v>2378</v>
      </c>
      <c r="K7053" t="s">
        <v>83</v>
      </c>
      <c r="L7053" t="s">
        <v>17</v>
      </c>
    </row>
    <row r="7054" spans="1:12" x14ac:dyDescent="0.25">
      <c r="A7054" t="s">
        <v>30</v>
      </c>
      <c r="B7054">
        <v>1185732</v>
      </c>
      <c r="C7054">
        <v>44206</v>
      </c>
      <c r="D7054" t="s">
        <v>36</v>
      </c>
      <c r="E7054" t="s">
        <v>114</v>
      </c>
      <c r="F7054" t="s">
        <v>115</v>
      </c>
      <c r="G7054" t="s">
        <v>23</v>
      </c>
      <c r="H7054">
        <v>32</v>
      </c>
      <c r="I7054">
        <v>84</v>
      </c>
      <c r="J7054">
        <v>2688</v>
      </c>
      <c r="K7054" t="s">
        <v>83</v>
      </c>
      <c r="L7054" t="s">
        <v>20</v>
      </c>
    </row>
    <row r="7055" spans="1:12" x14ac:dyDescent="0.25">
      <c r="A7055" t="s">
        <v>30</v>
      </c>
      <c r="B7055">
        <v>1185732</v>
      </c>
      <c r="C7055">
        <v>44237</v>
      </c>
      <c r="D7055" t="s">
        <v>36</v>
      </c>
      <c r="E7055" t="s">
        <v>114</v>
      </c>
      <c r="F7055" t="s">
        <v>115</v>
      </c>
      <c r="G7055" t="s">
        <v>15</v>
      </c>
      <c r="H7055">
        <v>34</v>
      </c>
      <c r="I7055">
        <v>160</v>
      </c>
      <c r="J7055">
        <v>5440</v>
      </c>
      <c r="K7055" t="s">
        <v>83</v>
      </c>
      <c r="L7055" t="s">
        <v>17</v>
      </c>
    </row>
    <row r="7056" spans="1:12" x14ac:dyDescent="0.25">
      <c r="A7056" t="s">
        <v>30</v>
      </c>
      <c r="B7056">
        <v>1185732</v>
      </c>
      <c r="C7056">
        <v>44237</v>
      </c>
      <c r="D7056" t="s">
        <v>36</v>
      </c>
      <c r="E7056" t="s">
        <v>114</v>
      </c>
      <c r="F7056" t="s">
        <v>115</v>
      </c>
      <c r="G7056" t="s">
        <v>18</v>
      </c>
      <c r="H7056">
        <v>34</v>
      </c>
      <c r="I7056">
        <v>52</v>
      </c>
      <c r="J7056">
        <v>1768</v>
      </c>
      <c r="K7056" t="s">
        <v>83</v>
      </c>
      <c r="L7056" t="s">
        <v>17</v>
      </c>
    </row>
    <row r="7057" spans="1:12" x14ac:dyDescent="0.25">
      <c r="A7057" t="s">
        <v>30</v>
      </c>
      <c r="B7057">
        <v>1185732</v>
      </c>
      <c r="C7057">
        <v>44237</v>
      </c>
      <c r="D7057" t="s">
        <v>36</v>
      </c>
      <c r="E7057" t="s">
        <v>114</v>
      </c>
      <c r="F7057" t="s">
        <v>115</v>
      </c>
      <c r="G7057" t="s">
        <v>19</v>
      </c>
      <c r="H7057">
        <v>24</v>
      </c>
      <c r="I7057">
        <v>73</v>
      </c>
      <c r="J7057">
        <v>1752</v>
      </c>
      <c r="K7057" t="s">
        <v>83</v>
      </c>
      <c r="L7057" t="s">
        <v>20</v>
      </c>
    </row>
    <row r="7058" spans="1:12" x14ac:dyDescent="0.25">
      <c r="A7058" t="s">
        <v>30</v>
      </c>
      <c r="B7058">
        <v>1185732</v>
      </c>
      <c r="C7058">
        <v>44237</v>
      </c>
      <c r="D7058" t="s">
        <v>36</v>
      </c>
      <c r="E7058" t="s">
        <v>116</v>
      </c>
      <c r="F7058" t="s">
        <v>117</v>
      </c>
      <c r="G7058" t="s">
        <v>21</v>
      </c>
      <c r="H7058">
        <v>29</v>
      </c>
      <c r="I7058">
        <v>36</v>
      </c>
      <c r="J7058">
        <v>1044</v>
      </c>
      <c r="K7058" t="s">
        <v>83</v>
      </c>
      <c r="L7058" t="s">
        <v>20</v>
      </c>
    </row>
    <row r="7059" spans="1:12" x14ac:dyDescent="0.25">
      <c r="A7059" t="s">
        <v>30</v>
      </c>
      <c r="B7059">
        <v>1185732</v>
      </c>
      <c r="C7059">
        <v>44237</v>
      </c>
      <c r="D7059" t="s">
        <v>36</v>
      </c>
      <c r="E7059" t="s">
        <v>116</v>
      </c>
      <c r="F7059" t="s">
        <v>117</v>
      </c>
      <c r="G7059" t="s">
        <v>22</v>
      </c>
      <c r="H7059">
        <v>41</v>
      </c>
      <c r="I7059">
        <v>58</v>
      </c>
      <c r="J7059">
        <v>2378</v>
      </c>
      <c r="K7059" t="s">
        <v>83</v>
      </c>
      <c r="L7059" t="s">
        <v>17</v>
      </c>
    </row>
    <row r="7060" spans="1:12" x14ac:dyDescent="0.25">
      <c r="A7060" t="s">
        <v>30</v>
      </c>
      <c r="B7060">
        <v>1185732</v>
      </c>
      <c r="C7060">
        <v>44237</v>
      </c>
      <c r="D7060" t="s">
        <v>36</v>
      </c>
      <c r="E7060" t="s">
        <v>116</v>
      </c>
      <c r="F7060" t="s">
        <v>117</v>
      </c>
      <c r="G7060" t="s">
        <v>23</v>
      </c>
      <c r="H7060">
        <v>19</v>
      </c>
      <c r="I7060">
        <v>75</v>
      </c>
      <c r="J7060">
        <v>1425</v>
      </c>
      <c r="K7060" t="s">
        <v>83</v>
      </c>
      <c r="L7060" t="s">
        <v>20</v>
      </c>
    </row>
    <row r="7061" spans="1:12" x14ac:dyDescent="0.25">
      <c r="A7061" t="s">
        <v>30</v>
      </c>
      <c r="B7061">
        <v>1185732</v>
      </c>
      <c r="C7061">
        <v>44264</v>
      </c>
      <c r="D7061" t="s">
        <v>36</v>
      </c>
      <c r="E7061" t="s">
        <v>116</v>
      </c>
      <c r="F7061" t="s">
        <v>117</v>
      </c>
      <c r="G7061" t="s">
        <v>15</v>
      </c>
      <c r="H7061">
        <v>23</v>
      </c>
      <c r="I7061">
        <v>151</v>
      </c>
      <c r="J7061">
        <v>3473</v>
      </c>
      <c r="K7061" t="s">
        <v>83</v>
      </c>
      <c r="L7061" t="s">
        <v>17</v>
      </c>
    </row>
    <row r="7062" spans="1:12" x14ac:dyDescent="0.25">
      <c r="A7062" t="s">
        <v>30</v>
      </c>
      <c r="B7062">
        <v>1185732</v>
      </c>
      <c r="C7062">
        <v>44264</v>
      </c>
      <c r="D7062" t="s">
        <v>36</v>
      </c>
      <c r="E7062" t="s">
        <v>116</v>
      </c>
      <c r="F7062" t="s">
        <v>117</v>
      </c>
      <c r="G7062" t="s">
        <v>18</v>
      </c>
      <c r="H7062">
        <v>23</v>
      </c>
      <c r="I7062">
        <v>61</v>
      </c>
      <c r="J7062">
        <v>1403</v>
      </c>
      <c r="K7062" t="s">
        <v>83</v>
      </c>
      <c r="L7062" t="s">
        <v>17</v>
      </c>
    </row>
    <row r="7063" spans="1:12" x14ac:dyDescent="0.25">
      <c r="A7063" t="s">
        <v>30</v>
      </c>
      <c r="B7063">
        <v>1185732</v>
      </c>
      <c r="C7063">
        <v>44264</v>
      </c>
      <c r="D7063" t="s">
        <v>36</v>
      </c>
      <c r="E7063" t="s">
        <v>116</v>
      </c>
      <c r="F7063" t="s">
        <v>117</v>
      </c>
      <c r="G7063" t="s">
        <v>19</v>
      </c>
      <c r="H7063">
        <v>14</v>
      </c>
      <c r="I7063">
        <v>72</v>
      </c>
      <c r="J7063">
        <v>1008</v>
      </c>
      <c r="K7063" t="s">
        <v>83</v>
      </c>
      <c r="L7063" t="s">
        <v>20</v>
      </c>
    </row>
    <row r="7064" spans="1:12" x14ac:dyDescent="0.25">
      <c r="A7064" t="s">
        <v>30</v>
      </c>
      <c r="B7064">
        <v>1185732</v>
      </c>
      <c r="C7064">
        <v>44264</v>
      </c>
      <c r="D7064" t="s">
        <v>36</v>
      </c>
      <c r="E7064" t="s">
        <v>116</v>
      </c>
      <c r="F7064" t="s">
        <v>117</v>
      </c>
      <c r="G7064" t="s">
        <v>21</v>
      </c>
      <c r="H7064">
        <v>19</v>
      </c>
      <c r="I7064">
        <v>31</v>
      </c>
      <c r="J7064">
        <v>589</v>
      </c>
      <c r="K7064" t="s">
        <v>83</v>
      </c>
      <c r="L7064" t="s">
        <v>20</v>
      </c>
    </row>
    <row r="7065" spans="1:12" x14ac:dyDescent="0.25">
      <c r="A7065" t="s">
        <v>30</v>
      </c>
      <c r="B7065">
        <v>1185732</v>
      </c>
      <c r="C7065">
        <v>44264</v>
      </c>
      <c r="D7065" t="s">
        <v>36</v>
      </c>
      <c r="E7065" t="s">
        <v>116</v>
      </c>
      <c r="F7065" t="s">
        <v>117</v>
      </c>
      <c r="G7065" t="s">
        <v>22</v>
      </c>
      <c r="H7065">
        <v>32</v>
      </c>
      <c r="I7065">
        <v>44</v>
      </c>
      <c r="J7065">
        <v>1408</v>
      </c>
      <c r="K7065" t="s">
        <v>83</v>
      </c>
      <c r="L7065" t="s">
        <v>17</v>
      </c>
    </row>
    <row r="7066" spans="1:12" x14ac:dyDescent="0.25">
      <c r="A7066" t="s">
        <v>30</v>
      </c>
      <c r="B7066">
        <v>1185732</v>
      </c>
      <c r="C7066">
        <v>44264</v>
      </c>
      <c r="D7066" t="s">
        <v>36</v>
      </c>
      <c r="E7066" t="s">
        <v>116</v>
      </c>
      <c r="F7066" t="s">
        <v>117</v>
      </c>
      <c r="G7066" t="s">
        <v>23</v>
      </c>
      <c r="H7066">
        <v>24</v>
      </c>
      <c r="I7066">
        <v>74</v>
      </c>
      <c r="J7066">
        <v>1776</v>
      </c>
      <c r="K7066" t="s">
        <v>83</v>
      </c>
      <c r="L7066" t="s">
        <v>20</v>
      </c>
    </row>
    <row r="7067" spans="1:12" x14ac:dyDescent="0.25">
      <c r="A7067" t="s">
        <v>30</v>
      </c>
      <c r="B7067">
        <v>1185732</v>
      </c>
      <c r="C7067">
        <v>44296</v>
      </c>
      <c r="D7067" t="s">
        <v>36</v>
      </c>
      <c r="E7067" t="s">
        <v>116</v>
      </c>
      <c r="F7067" t="s">
        <v>117</v>
      </c>
      <c r="G7067" t="s">
        <v>15</v>
      </c>
      <c r="H7067">
        <v>23</v>
      </c>
      <c r="I7067">
        <v>125</v>
      </c>
      <c r="J7067">
        <v>2875</v>
      </c>
      <c r="K7067" t="s">
        <v>83</v>
      </c>
      <c r="L7067" t="s">
        <v>17</v>
      </c>
    </row>
    <row r="7068" spans="1:12" x14ac:dyDescent="0.25">
      <c r="A7068" t="s">
        <v>30</v>
      </c>
      <c r="B7068">
        <v>1185732</v>
      </c>
      <c r="C7068">
        <v>44296</v>
      </c>
      <c r="D7068" t="s">
        <v>36</v>
      </c>
      <c r="E7068" t="s">
        <v>116</v>
      </c>
      <c r="F7068" t="s">
        <v>117</v>
      </c>
      <c r="G7068" t="s">
        <v>18</v>
      </c>
      <c r="H7068">
        <v>23</v>
      </c>
      <c r="I7068">
        <v>54</v>
      </c>
      <c r="J7068">
        <v>1242</v>
      </c>
      <c r="K7068" t="s">
        <v>83</v>
      </c>
      <c r="L7068" t="s">
        <v>17</v>
      </c>
    </row>
    <row r="7069" spans="1:12" x14ac:dyDescent="0.25">
      <c r="A7069" t="s">
        <v>30</v>
      </c>
      <c r="B7069">
        <v>1185732</v>
      </c>
      <c r="C7069">
        <v>44296</v>
      </c>
      <c r="D7069" t="s">
        <v>36</v>
      </c>
      <c r="E7069" t="s">
        <v>116</v>
      </c>
      <c r="F7069" t="s">
        <v>117</v>
      </c>
      <c r="G7069" t="s">
        <v>19</v>
      </c>
      <c r="H7069">
        <v>14</v>
      </c>
      <c r="I7069">
        <v>52</v>
      </c>
      <c r="J7069">
        <v>728</v>
      </c>
      <c r="K7069" t="s">
        <v>83</v>
      </c>
      <c r="L7069" t="s">
        <v>20</v>
      </c>
    </row>
    <row r="7070" spans="1:12" x14ac:dyDescent="0.25">
      <c r="A7070" t="s">
        <v>30</v>
      </c>
      <c r="B7070">
        <v>1185732</v>
      </c>
      <c r="C7070">
        <v>44296</v>
      </c>
      <c r="D7070" t="s">
        <v>36</v>
      </c>
      <c r="E7070" t="s">
        <v>116</v>
      </c>
      <c r="F7070" t="s">
        <v>117</v>
      </c>
      <c r="G7070" t="s">
        <v>21</v>
      </c>
      <c r="H7070">
        <v>19</v>
      </c>
      <c r="I7070">
        <v>36</v>
      </c>
      <c r="J7070">
        <v>684</v>
      </c>
      <c r="K7070" t="s">
        <v>83</v>
      </c>
      <c r="L7070" t="s">
        <v>20</v>
      </c>
    </row>
    <row r="7071" spans="1:12" x14ac:dyDescent="0.25">
      <c r="A7071" t="s">
        <v>30</v>
      </c>
      <c r="B7071">
        <v>1185732</v>
      </c>
      <c r="C7071">
        <v>44296</v>
      </c>
      <c r="D7071" t="s">
        <v>36</v>
      </c>
      <c r="E7071" t="s">
        <v>116</v>
      </c>
      <c r="F7071" t="s">
        <v>117</v>
      </c>
      <c r="G7071" t="s">
        <v>22</v>
      </c>
      <c r="H7071">
        <v>61</v>
      </c>
      <c r="I7071">
        <v>45</v>
      </c>
      <c r="J7071">
        <v>2745</v>
      </c>
      <c r="K7071" t="s">
        <v>83</v>
      </c>
      <c r="L7071" t="s">
        <v>17</v>
      </c>
    </row>
    <row r="7072" spans="1:12" x14ac:dyDescent="0.25">
      <c r="A7072" t="s">
        <v>30</v>
      </c>
      <c r="B7072">
        <v>1185732</v>
      </c>
      <c r="C7072">
        <v>44296</v>
      </c>
      <c r="D7072" t="s">
        <v>36</v>
      </c>
      <c r="E7072" t="s">
        <v>116</v>
      </c>
      <c r="F7072" t="s">
        <v>117</v>
      </c>
      <c r="G7072" t="s">
        <v>23</v>
      </c>
      <c r="H7072">
        <v>47</v>
      </c>
      <c r="I7072">
        <v>72</v>
      </c>
      <c r="J7072">
        <v>3384</v>
      </c>
      <c r="K7072" t="s">
        <v>83</v>
      </c>
      <c r="L7072" t="s">
        <v>20</v>
      </c>
    </row>
    <row r="7073" spans="1:12" x14ac:dyDescent="0.25">
      <c r="A7073" t="s">
        <v>30</v>
      </c>
      <c r="B7073">
        <v>1185732</v>
      </c>
      <c r="C7073">
        <v>44327</v>
      </c>
      <c r="D7073" t="s">
        <v>36</v>
      </c>
      <c r="E7073" t="s">
        <v>116</v>
      </c>
      <c r="F7073" t="s">
        <v>117</v>
      </c>
      <c r="G7073" t="s">
        <v>15</v>
      </c>
      <c r="H7073">
        <v>54</v>
      </c>
      <c r="I7073">
        <v>164</v>
      </c>
      <c r="J7073">
        <v>8856</v>
      </c>
      <c r="K7073" t="s">
        <v>83</v>
      </c>
      <c r="L7073" t="s">
        <v>17</v>
      </c>
    </row>
    <row r="7074" spans="1:12" x14ac:dyDescent="0.25">
      <c r="A7074" t="s">
        <v>30</v>
      </c>
      <c r="B7074">
        <v>1185732</v>
      </c>
      <c r="C7074">
        <v>44327</v>
      </c>
      <c r="D7074" t="s">
        <v>36</v>
      </c>
      <c r="E7074" t="s">
        <v>116</v>
      </c>
      <c r="F7074" t="s">
        <v>117</v>
      </c>
      <c r="G7074" t="s">
        <v>18</v>
      </c>
      <c r="H7074">
        <v>37</v>
      </c>
      <c r="I7074">
        <v>73</v>
      </c>
      <c r="J7074">
        <v>2701</v>
      </c>
      <c r="K7074" t="s">
        <v>83</v>
      </c>
      <c r="L7074" t="s">
        <v>17</v>
      </c>
    </row>
    <row r="7075" spans="1:12" x14ac:dyDescent="0.25">
      <c r="A7075" t="s">
        <v>30</v>
      </c>
      <c r="B7075">
        <v>1185732</v>
      </c>
      <c r="C7075">
        <v>44327</v>
      </c>
      <c r="D7075" t="s">
        <v>36</v>
      </c>
      <c r="E7075" t="s">
        <v>116</v>
      </c>
      <c r="F7075" t="s">
        <v>117</v>
      </c>
      <c r="G7075" t="s">
        <v>19</v>
      </c>
      <c r="H7075">
        <v>34</v>
      </c>
      <c r="I7075">
        <v>56</v>
      </c>
      <c r="J7075">
        <v>1904</v>
      </c>
      <c r="K7075" t="s">
        <v>83</v>
      </c>
      <c r="L7075" t="s">
        <v>20</v>
      </c>
    </row>
    <row r="7076" spans="1:12" x14ac:dyDescent="0.25">
      <c r="A7076" t="s">
        <v>30</v>
      </c>
      <c r="B7076">
        <v>1185732</v>
      </c>
      <c r="C7076">
        <v>44327</v>
      </c>
      <c r="D7076" t="s">
        <v>36</v>
      </c>
      <c r="E7076" t="s">
        <v>116</v>
      </c>
      <c r="F7076" t="s">
        <v>117</v>
      </c>
      <c r="G7076" t="s">
        <v>21</v>
      </c>
      <c r="H7076">
        <v>34</v>
      </c>
      <c r="I7076">
        <v>49</v>
      </c>
      <c r="J7076">
        <v>1666</v>
      </c>
      <c r="K7076" t="s">
        <v>83</v>
      </c>
      <c r="L7076" t="s">
        <v>20</v>
      </c>
    </row>
    <row r="7077" spans="1:12" x14ac:dyDescent="0.25">
      <c r="A7077" t="s">
        <v>30</v>
      </c>
      <c r="B7077">
        <v>1185732</v>
      </c>
      <c r="C7077">
        <v>44327</v>
      </c>
      <c r="D7077" t="s">
        <v>36</v>
      </c>
      <c r="E7077" t="s">
        <v>116</v>
      </c>
      <c r="F7077" t="s">
        <v>117</v>
      </c>
      <c r="G7077" t="s">
        <v>22</v>
      </c>
      <c r="H7077">
        <v>44</v>
      </c>
      <c r="I7077">
        <v>58</v>
      </c>
      <c r="J7077">
        <v>2552</v>
      </c>
      <c r="K7077" t="s">
        <v>83</v>
      </c>
      <c r="L7077" t="s">
        <v>17</v>
      </c>
    </row>
    <row r="7078" spans="1:12" x14ac:dyDescent="0.25">
      <c r="A7078" t="s">
        <v>30</v>
      </c>
      <c r="B7078">
        <v>1185732</v>
      </c>
      <c r="C7078">
        <v>44327</v>
      </c>
      <c r="D7078" t="s">
        <v>36</v>
      </c>
      <c r="E7078" t="s">
        <v>116</v>
      </c>
      <c r="F7078" t="s">
        <v>117</v>
      </c>
      <c r="G7078" t="s">
        <v>23</v>
      </c>
      <c r="H7078">
        <v>53</v>
      </c>
      <c r="I7078">
        <v>91</v>
      </c>
      <c r="J7078">
        <v>4823</v>
      </c>
      <c r="K7078" t="s">
        <v>83</v>
      </c>
      <c r="L7078" t="s">
        <v>20</v>
      </c>
    </row>
    <row r="7079" spans="1:12" x14ac:dyDescent="0.25">
      <c r="A7079" t="s">
        <v>30</v>
      </c>
      <c r="B7079">
        <v>1185732</v>
      </c>
      <c r="C7079">
        <v>44357</v>
      </c>
      <c r="D7079" t="s">
        <v>36</v>
      </c>
      <c r="E7079" t="s">
        <v>116</v>
      </c>
      <c r="F7079" t="s">
        <v>117</v>
      </c>
      <c r="G7079" t="s">
        <v>15</v>
      </c>
      <c r="H7079">
        <v>36</v>
      </c>
      <c r="I7079">
        <v>155</v>
      </c>
      <c r="J7079">
        <v>5580</v>
      </c>
      <c r="K7079" t="s">
        <v>83</v>
      </c>
      <c r="L7079" t="s">
        <v>17</v>
      </c>
    </row>
    <row r="7080" spans="1:12" x14ac:dyDescent="0.25">
      <c r="A7080" t="s">
        <v>30</v>
      </c>
      <c r="B7080">
        <v>1185732</v>
      </c>
      <c r="C7080">
        <v>44357</v>
      </c>
      <c r="D7080" t="s">
        <v>36</v>
      </c>
      <c r="E7080" t="s">
        <v>116</v>
      </c>
      <c r="F7080" t="s">
        <v>117</v>
      </c>
      <c r="G7080" t="s">
        <v>18</v>
      </c>
      <c r="H7080">
        <v>32</v>
      </c>
      <c r="I7080">
        <v>94</v>
      </c>
      <c r="J7080">
        <v>3008</v>
      </c>
      <c r="K7080" t="s">
        <v>83</v>
      </c>
      <c r="L7080" t="s">
        <v>17</v>
      </c>
    </row>
    <row r="7081" spans="1:12" x14ac:dyDescent="0.25">
      <c r="A7081" t="s">
        <v>30</v>
      </c>
      <c r="B7081">
        <v>1185732</v>
      </c>
      <c r="C7081">
        <v>44357</v>
      </c>
      <c r="D7081" t="s">
        <v>36</v>
      </c>
      <c r="E7081" t="s">
        <v>116</v>
      </c>
      <c r="F7081" t="s">
        <v>117</v>
      </c>
      <c r="G7081" t="s">
        <v>19</v>
      </c>
      <c r="H7081">
        <v>27</v>
      </c>
      <c r="I7081">
        <v>50</v>
      </c>
      <c r="J7081">
        <v>1350</v>
      </c>
      <c r="K7081" t="s">
        <v>83</v>
      </c>
      <c r="L7081" t="s">
        <v>20</v>
      </c>
    </row>
    <row r="7082" spans="1:12" x14ac:dyDescent="0.25">
      <c r="A7082" t="s">
        <v>30</v>
      </c>
      <c r="B7082">
        <v>1185732</v>
      </c>
      <c r="C7082">
        <v>44357</v>
      </c>
      <c r="D7082" t="s">
        <v>36</v>
      </c>
      <c r="E7082" t="s">
        <v>116</v>
      </c>
      <c r="F7082" t="s">
        <v>117</v>
      </c>
      <c r="G7082" t="s">
        <v>21</v>
      </c>
      <c r="H7082">
        <v>29</v>
      </c>
      <c r="I7082">
        <v>46</v>
      </c>
      <c r="J7082">
        <v>1334</v>
      </c>
      <c r="K7082" t="s">
        <v>83</v>
      </c>
      <c r="L7082" t="s">
        <v>20</v>
      </c>
    </row>
    <row r="7083" spans="1:12" x14ac:dyDescent="0.25">
      <c r="A7083" t="s">
        <v>30</v>
      </c>
      <c r="B7083">
        <v>1185732</v>
      </c>
      <c r="C7083">
        <v>44357</v>
      </c>
      <c r="D7083" t="s">
        <v>36</v>
      </c>
      <c r="E7083" t="s">
        <v>116</v>
      </c>
      <c r="F7083" t="s">
        <v>117</v>
      </c>
      <c r="G7083" t="s">
        <v>22</v>
      </c>
      <c r="H7083">
        <v>36</v>
      </c>
      <c r="I7083">
        <v>53</v>
      </c>
      <c r="J7083">
        <v>1908</v>
      </c>
      <c r="K7083" t="s">
        <v>83</v>
      </c>
      <c r="L7083" t="s">
        <v>17</v>
      </c>
    </row>
    <row r="7084" spans="1:12" x14ac:dyDescent="0.25">
      <c r="A7084" t="s">
        <v>30</v>
      </c>
      <c r="B7084">
        <v>1185732</v>
      </c>
      <c r="C7084">
        <v>44357</v>
      </c>
      <c r="D7084" t="s">
        <v>36</v>
      </c>
      <c r="E7084" t="s">
        <v>116</v>
      </c>
      <c r="F7084" t="s">
        <v>117</v>
      </c>
      <c r="G7084" t="s">
        <v>23</v>
      </c>
      <c r="H7084">
        <v>56</v>
      </c>
      <c r="I7084">
        <v>91</v>
      </c>
      <c r="J7084">
        <v>5096</v>
      </c>
      <c r="K7084" t="s">
        <v>83</v>
      </c>
      <c r="L7084" t="s">
        <v>20</v>
      </c>
    </row>
    <row r="7085" spans="1:12" x14ac:dyDescent="0.25">
      <c r="A7085" t="s">
        <v>30</v>
      </c>
      <c r="B7085">
        <v>1185732</v>
      </c>
      <c r="C7085">
        <v>44386</v>
      </c>
      <c r="D7085" t="s">
        <v>36</v>
      </c>
      <c r="E7085" t="s">
        <v>116</v>
      </c>
      <c r="F7085" t="s">
        <v>117</v>
      </c>
      <c r="G7085" t="s">
        <v>15</v>
      </c>
      <c r="H7085">
        <v>51</v>
      </c>
      <c r="I7085">
        <v>149</v>
      </c>
      <c r="J7085">
        <v>7599</v>
      </c>
      <c r="K7085" t="s">
        <v>83</v>
      </c>
      <c r="L7085" t="s">
        <v>17</v>
      </c>
    </row>
    <row r="7086" spans="1:12" x14ac:dyDescent="0.25">
      <c r="A7086" t="s">
        <v>30</v>
      </c>
      <c r="B7086">
        <v>1185732</v>
      </c>
      <c r="C7086">
        <v>44386</v>
      </c>
      <c r="D7086" t="s">
        <v>36</v>
      </c>
      <c r="E7086" t="s">
        <v>116</v>
      </c>
      <c r="F7086" t="s">
        <v>117</v>
      </c>
      <c r="G7086" t="s">
        <v>18</v>
      </c>
      <c r="H7086">
        <v>49</v>
      </c>
      <c r="I7086">
        <v>84</v>
      </c>
      <c r="J7086">
        <v>4116</v>
      </c>
      <c r="K7086" t="s">
        <v>83</v>
      </c>
      <c r="L7086" t="s">
        <v>17</v>
      </c>
    </row>
    <row r="7087" spans="1:12" x14ac:dyDescent="0.25">
      <c r="A7087" t="s">
        <v>30</v>
      </c>
      <c r="B7087">
        <v>1185732</v>
      </c>
      <c r="C7087">
        <v>44386</v>
      </c>
      <c r="D7087" t="s">
        <v>36</v>
      </c>
      <c r="E7087" t="s">
        <v>116</v>
      </c>
      <c r="F7087" t="s">
        <v>117</v>
      </c>
      <c r="G7087" t="s">
        <v>19</v>
      </c>
      <c r="H7087">
        <v>42</v>
      </c>
      <c r="I7087">
        <v>68</v>
      </c>
      <c r="J7087">
        <v>2856</v>
      </c>
      <c r="K7087" t="s">
        <v>83</v>
      </c>
      <c r="L7087" t="s">
        <v>20</v>
      </c>
    </row>
    <row r="7088" spans="1:12" x14ac:dyDescent="0.25">
      <c r="A7088" t="s">
        <v>30</v>
      </c>
      <c r="B7088">
        <v>1185732</v>
      </c>
      <c r="C7088">
        <v>44386</v>
      </c>
      <c r="D7088" t="s">
        <v>36</v>
      </c>
      <c r="E7088" t="s">
        <v>116</v>
      </c>
      <c r="F7088" t="s">
        <v>117</v>
      </c>
      <c r="G7088" t="s">
        <v>21</v>
      </c>
      <c r="H7088">
        <v>42</v>
      </c>
      <c r="I7088">
        <v>49</v>
      </c>
      <c r="J7088">
        <v>2058</v>
      </c>
      <c r="K7088" t="s">
        <v>83</v>
      </c>
      <c r="L7088" t="s">
        <v>20</v>
      </c>
    </row>
    <row r="7089" spans="1:12" x14ac:dyDescent="0.25">
      <c r="A7089" t="s">
        <v>30</v>
      </c>
      <c r="B7089">
        <v>1185732</v>
      </c>
      <c r="C7089">
        <v>44386</v>
      </c>
      <c r="D7089" t="s">
        <v>36</v>
      </c>
      <c r="E7089" t="s">
        <v>116</v>
      </c>
      <c r="F7089" t="s">
        <v>117</v>
      </c>
      <c r="G7089" t="s">
        <v>22</v>
      </c>
      <c r="H7089">
        <v>51</v>
      </c>
      <c r="I7089">
        <v>50</v>
      </c>
      <c r="J7089">
        <v>2550</v>
      </c>
      <c r="K7089" t="s">
        <v>83</v>
      </c>
      <c r="L7089" t="s">
        <v>17</v>
      </c>
    </row>
    <row r="7090" spans="1:12" x14ac:dyDescent="0.25">
      <c r="A7090" t="s">
        <v>30</v>
      </c>
      <c r="B7090">
        <v>1185732</v>
      </c>
      <c r="C7090">
        <v>44386</v>
      </c>
      <c r="D7090" t="s">
        <v>36</v>
      </c>
      <c r="E7090" t="s">
        <v>116</v>
      </c>
      <c r="F7090" t="s">
        <v>117</v>
      </c>
      <c r="G7090" t="s">
        <v>23</v>
      </c>
      <c r="H7090">
        <v>54</v>
      </c>
      <c r="I7090">
        <v>101</v>
      </c>
      <c r="J7090">
        <v>5454</v>
      </c>
      <c r="K7090" t="s">
        <v>83</v>
      </c>
      <c r="L7090" t="s">
        <v>20</v>
      </c>
    </row>
    <row r="7091" spans="1:12" x14ac:dyDescent="0.25">
      <c r="A7091" t="s">
        <v>30</v>
      </c>
      <c r="B7091">
        <v>1185732</v>
      </c>
      <c r="C7091">
        <v>44418</v>
      </c>
      <c r="D7091" t="s">
        <v>36</v>
      </c>
      <c r="E7091" t="s">
        <v>116</v>
      </c>
      <c r="F7091" t="s">
        <v>117</v>
      </c>
      <c r="G7091" t="s">
        <v>15</v>
      </c>
      <c r="H7091">
        <v>47</v>
      </c>
      <c r="I7091">
        <v>152</v>
      </c>
      <c r="J7091">
        <v>7144</v>
      </c>
      <c r="K7091" t="s">
        <v>83</v>
      </c>
      <c r="L7091" t="s">
        <v>17</v>
      </c>
    </row>
    <row r="7092" spans="1:12" x14ac:dyDescent="0.25">
      <c r="A7092" t="s">
        <v>30</v>
      </c>
      <c r="B7092">
        <v>1185732</v>
      </c>
      <c r="C7092">
        <v>44418</v>
      </c>
      <c r="D7092" t="s">
        <v>36</v>
      </c>
      <c r="E7092" t="s">
        <v>116</v>
      </c>
      <c r="F7092" t="s">
        <v>117</v>
      </c>
      <c r="G7092" t="s">
        <v>18</v>
      </c>
      <c r="H7092">
        <v>41</v>
      </c>
      <c r="I7092">
        <v>87</v>
      </c>
      <c r="J7092">
        <v>3567</v>
      </c>
      <c r="K7092" t="s">
        <v>83</v>
      </c>
      <c r="L7092" t="s">
        <v>17</v>
      </c>
    </row>
    <row r="7093" spans="1:12" x14ac:dyDescent="0.25">
      <c r="A7093" t="s">
        <v>30</v>
      </c>
      <c r="B7093">
        <v>1185732</v>
      </c>
      <c r="C7093">
        <v>44418</v>
      </c>
      <c r="D7093" t="s">
        <v>36</v>
      </c>
      <c r="E7093" t="s">
        <v>116</v>
      </c>
      <c r="F7093" t="s">
        <v>117</v>
      </c>
      <c r="G7093" t="s">
        <v>19</v>
      </c>
      <c r="H7093">
        <v>37</v>
      </c>
      <c r="I7093">
        <v>56</v>
      </c>
      <c r="J7093">
        <v>2072</v>
      </c>
      <c r="K7093" t="s">
        <v>83</v>
      </c>
      <c r="L7093" t="s">
        <v>20</v>
      </c>
    </row>
    <row r="7094" spans="1:12" x14ac:dyDescent="0.25">
      <c r="A7094" t="s">
        <v>30</v>
      </c>
      <c r="B7094">
        <v>1185732</v>
      </c>
      <c r="C7094">
        <v>44418</v>
      </c>
      <c r="D7094" t="s">
        <v>36</v>
      </c>
      <c r="E7094" t="s">
        <v>116</v>
      </c>
      <c r="F7094" t="s">
        <v>117</v>
      </c>
      <c r="G7094" t="s">
        <v>21</v>
      </c>
      <c r="H7094">
        <v>38</v>
      </c>
      <c r="I7094">
        <v>60</v>
      </c>
      <c r="J7094">
        <v>2280</v>
      </c>
      <c r="K7094" t="s">
        <v>83</v>
      </c>
      <c r="L7094" t="s">
        <v>20</v>
      </c>
    </row>
    <row r="7095" spans="1:12" x14ac:dyDescent="0.25">
      <c r="A7095" t="s">
        <v>30</v>
      </c>
      <c r="B7095">
        <v>1185732</v>
      </c>
      <c r="C7095">
        <v>44418</v>
      </c>
      <c r="D7095" t="s">
        <v>36</v>
      </c>
      <c r="E7095" t="s">
        <v>116</v>
      </c>
      <c r="F7095" t="s">
        <v>117</v>
      </c>
      <c r="G7095" t="s">
        <v>22</v>
      </c>
      <c r="H7095">
        <v>47</v>
      </c>
      <c r="I7095">
        <v>53</v>
      </c>
      <c r="J7095">
        <v>2491</v>
      </c>
      <c r="K7095" t="s">
        <v>83</v>
      </c>
      <c r="L7095" t="s">
        <v>17</v>
      </c>
    </row>
    <row r="7096" spans="1:12" x14ac:dyDescent="0.25">
      <c r="A7096" t="s">
        <v>30</v>
      </c>
      <c r="B7096">
        <v>1185732</v>
      </c>
      <c r="C7096">
        <v>44418</v>
      </c>
      <c r="D7096" t="s">
        <v>36</v>
      </c>
      <c r="E7096" t="s">
        <v>116</v>
      </c>
      <c r="F7096" t="s">
        <v>117</v>
      </c>
      <c r="G7096" t="s">
        <v>23</v>
      </c>
      <c r="H7096">
        <v>54</v>
      </c>
      <c r="I7096">
        <v>91</v>
      </c>
      <c r="J7096">
        <v>4914</v>
      </c>
      <c r="K7096" t="s">
        <v>83</v>
      </c>
      <c r="L7096" t="s">
        <v>20</v>
      </c>
    </row>
    <row r="7097" spans="1:12" x14ac:dyDescent="0.25">
      <c r="A7097" t="s">
        <v>30</v>
      </c>
      <c r="B7097">
        <v>1185732</v>
      </c>
      <c r="C7097">
        <v>44450</v>
      </c>
      <c r="D7097" t="s">
        <v>36</v>
      </c>
      <c r="E7097" t="s">
        <v>116</v>
      </c>
      <c r="F7097" t="s">
        <v>117</v>
      </c>
      <c r="G7097" t="s">
        <v>15</v>
      </c>
      <c r="H7097">
        <v>33</v>
      </c>
      <c r="I7097">
        <v>133</v>
      </c>
      <c r="J7097">
        <v>4389</v>
      </c>
      <c r="K7097" t="s">
        <v>83</v>
      </c>
      <c r="L7097" t="s">
        <v>17</v>
      </c>
    </row>
    <row r="7098" spans="1:12" x14ac:dyDescent="0.25">
      <c r="A7098" t="s">
        <v>30</v>
      </c>
      <c r="B7098">
        <v>1185732</v>
      </c>
      <c r="C7098">
        <v>44450</v>
      </c>
      <c r="D7098" t="s">
        <v>36</v>
      </c>
      <c r="E7098" t="s">
        <v>116</v>
      </c>
      <c r="F7098" t="s">
        <v>117</v>
      </c>
      <c r="G7098" t="s">
        <v>18</v>
      </c>
      <c r="H7098">
        <v>29</v>
      </c>
      <c r="I7098">
        <v>74</v>
      </c>
      <c r="J7098">
        <v>2146</v>
      </c>
      <c r="K7098" t="s">
        <v>83</v>
      </c>
      <c r="L7098" t="s">
        <v>17</v>
      </c>
    </row>
    <row r="7099" spans="1:12" x14ac:dyDescent="0.25">
      <c r="A7099" t="s">
        <v>30</v>
      </c>
      <c r="B7099">
        <v>1185732</v>
      </c>
      <c r="C7099">
        <v>44450</v>
      </c>
      <c r="D7099" t="s">
        <v>36</v>
      </c>
      <c r="E7099" t="s">
        <v>116</v>
      </c>
      <c r="F7099" t="s">
        <v>117</v>
      </c>
      <c r="G7099" t="s">
        <v>19</v>
      </c>
      <c r="H7099">
        <v>23</v>
      </c>
      <c r="I7099">
        <v>49</v>
      </c>
      <c r="J7099">
        <v>1127</v>
      </c>
      <c r="K7099" t="s">
        <v>83</v>
      </c>
      <c r="L7099" t="s">
        <v>20</v>
      </c>
    </row>
    <row r="7100" spans="1:12" x14ac:dyDescent="0.25">
      <c r="A7100" t="s">
        <v>30</v>
      </c>
      <c r="B7100">
        <v>1185732</v>
      </c>
      <c r="C7100">
        <v>44450</v>
      </c>
      <c r="D7100" t="s">
        <v>36</v>
      </c>
      <c r="E7100" t="s">
        <v>116</v>
      </c>
      <c r="F7100" t="s">
        <v>117</v>
      </c>
      <c r="G7100" t="s">
        <v>21</v>
      </c>
      <c r="H7100">
        <v>24</v>
      </c>
      <c r="I7100">
        <v>41</v>
      </c>
      <c r="J7100">
        <v>984</v>
      </c>
      <c r="K7100" t="s">
        <v>83</v>
      </c>
      <c r="L7100" t="s">
        <v>20</v>
      </c>
    </row>
    <row r="7101" spans="1:12" x14ac:dyDescent="0.25">
      <c r="A7101" t="s">
        <v>30</v>
      </c>
      <c r="B7101">
        <v>1185732</v>
      </c>
      <c r="C7101">
        <v>44450</v>
      </c>
      <c r="D7101" t="s">
        <v>36</v>
      </c>
      <c r="E7101" t="s">
        <v>116</v>
      </c>
      <c r="F7101" t="s">
        <v>117</v>
      </c>
      <c r="G7101" t="s">
        <v>22</v>
      </c>
      <c r="H7101">
        <v>33</v>
      </c>
      <c r="I7101">
        <v>42</v>
      </c>
      <c r="J7101">
        <v>1386</v>
      </c>
      <c r="K7101" t="s">
        <v>83</v>
      </c>
      <c r="L7101" t="s">
        <v>17</v>
      </c>
    </row>
    <row r="7102" spans="1:12" x14ac:dyDescent="0.25">
      <c r="A7102" t="s">
        <v>30</v>
      </c>
      <c r="B7102">
        <v>1185732</v>
      </c>
      <c r="C7102">
        <v>44450</v>
      </c>
      <c r="D7102" t="s">
        <v>36</v>
      </c>
      <c r="E7102" t="s">
        <v>116</v>
      </c>
      <c r="F7102" t="s">
        <v>117</v>
      </c>
      <c r="G7102" t="s">
        <v>23</v>
      </c>
      <c r="H7102">
        <v>36</v>
      </c>
      <c r="I7102">
        <v>68</v>
      </c>
      <c r="J7102">
        <v>2448</v>
      </c>
      <c r="K7102" t="s">
        <v>83</v>
      </c>
      <c r="L7102" t="s">
        <v>20</v>
      </c>
    </row>
    <row r="7103" spans="1:12" x14ac:dyDescent="0.25">
      <c r="A7103" t="s">
        <v>30</v>
      </c>
      <c r="B7103">
        <v>1185732</v>
      </c>
      <c r="C7103">
        <v>44479</v>
      </c>
      <c r="D7103" t="s">
        <v>36</v>
      </c>
      <c r="E7103" t="s">
        <v>116</v>
      </c>
      <c r="F7103" t="s">
        <v>117</v>
      </c>
      <c r="G7103" t="s">
        <v>15</v>
      </c>
      <c r="H7103">
        <v>41</v>
      </c>
      <c r="I7103">
        <v>116</v>
      </c>
      <c r="J7103">
        <v>4756</v>
      </c>
      <c r="K7103" t="s">
        <v>83</v>
      </c>
      <c r="L7103" t="s">
        <v>17</v>
      </c>
    </row>
    <row r="7104" spans="1:12" x14ac:dyDescent="0.25">
      <c r="A7104" t="s">
        <v>30</v>
      </c>
      <c r="B7104">
        <v>1185732</v>
      </c>
      <c r="C7104">
        <v>44479</v>
      </c>
      <c r="D7104" t="s">
        <v>36</v>
      </c>
      <c r="E7104" t="s">
        <v>116</v>
      </c>
      <c r="F7104" t="s">
        <v>117</v>
      </c>
      <c r="G7104" t="s">
        <v>18</v>
      </c>
      <c r="H7104">
        <v>32</v>
      </c>
      <c r="I7104">
        <v>65</v>
      </c>
      <c r="J7104">
        <v>2080</v>
      </c>
      <c r="K7104" t="s">
        <v>83</v>
      </c>
      <c r="L7104" t="s">
        <v>17</v>
      </c>
    </row>
    <row r="7105" spans="1:12" x14ac:dyDescent="0.25">
      <c r="A7105" t="s">
        <v>30</v>
      </c>
      <c r="B7105">
        <v>1185732</v>
      </c>
      <c r="C7105">
        <v>44479</v>
      </c>
      <c r="D7105" t="s">
        <v>36</v>
      </c>
      <c r="E7105" t="s">
        <v>116</v>
      </c>
      <c r="F7105" t="s">
        <v>117</v>
      </c>
      <c r="G7105" t="s">
        <v>19</v>
      </c>
      <c r="H7105">
        <v>32</v>
      </c>
      <c r="I7105">
        <v>38</v>
      </c>
      <c r="J7105">
        <v>1216</v>
      </c>
      <c r="K7105" t="s">
        <v>83</v>
      </c>
      <c r="L7105" t="s">
        <v>20</v>
      </c>
    </row>
    <row r="7106" spans="1:12" x14ac:dyDescent="0.25">
      <c r="A7106" t="s">
        <v>30</v>
      </c>
      <c r="B7106">
        <v>1185732</v>
      </c>
      <c r="C7106">
        <v>44479</v>
      </c>
      <c r="D7106" t="s">
        <v>36</v>
      </c>
      <c r="E7106" t="s">
        <v>116</v>
      </c>
      <c r="F7106" t="s">
        <v>117</v>
      </c>
      <c r="G7106" t="s">
        <v>21</v>
      </c>
      <c r="H7106">
        <v>33</v>
      </c>
      <c r="I7106">
        <v>44</v>
      </c>
      <c r="J7106">
        <v>1452</v>
      </c>
      <c r="K7106" t="s">
        <v>83</v>
      </c>
      <c r="L7106" t="s">
        <v>20</v>
      </c>
    </row>
    <row r="7107" spans="1:12" x14ac:dyDescent="0.25">
      <c r="A7107" t="s">
        <v>30</v>
      </c>
      <c r="B7107">
        <v>1185732</v>
      </c>
      <c r="C7107">
        <v>44479</v>
      </c>
      <c r="D7107" t="s">
        <v>36</v>
      </c>
      <c r="E7107" t="s">
        <v>116</v>
      </c>
      <c r="F7107" t="s">
        <v>117</v>
      </c>
      <c r="G7107" t="s">
        <v>22</v>
      </c>
      <c r="H7107">
        <v>41</v>
      </c>
      <c r="I7107">
        <v>38</v>
      </c>
      <c r="J7107">
        <v>1558</v>
      </c>
      <c r="K7107" t="s">
        <v>83</v>
      </c>
      <c r="L7107" t="s">
        <v>17</v>
      </c>
    </row>
    <row r="7108" spans="1:12" x14ac:dyDescent="0.25">
      <c r="A7108" t="s">
        <v>30</v>
      </c>
      <c r="B7108">
        <v>1185732</v>
      </c>
      <c r="C7108">
        <v>44479</v>
      </c>
      <c r="D7108" t="s">
        <v>36</v>
      </c>
      <c r="E7108" t="s">
        <v>116</v>
      </c>
      <c r="F7108" t="s">
        <v>117</v>
      </c>
      <c r="G7108" t="s">
        <v>23</v>
      </c>
      <c r="H7108">
        <v>48</v>
      </c>
      <c r="I7108">
        <v>83</v>
      </c>
      <c r="J7108">
        <v>3984</v>
      </c>
      <c r="K7108" t="s">
        <v>83</v>
      </c>
      <c r="L7108" t="s">
        <v>20</v>
      </c>
    </row>
    <row r="7109" spans="1:12" x14ac:dyDescent="0.25">
      <c r="A7109" t="s">
        <v>30</v>
      </c>
      <c r="B7109">
        <v>1185732</v>
      </c>
      <c r="C7109">
        <v>44510</v>
      </c>
      <c r="D7109" t="s">
        <v>36</v>
      </c>
      <c r="E7109" t="s">
        <v>116</v>
      </c>
      <c r="F7109" t="s">
        <v>117</v>
      </c>
      <c r="G7109" t="s">
        <v>15</v>
      </c>
      <c r="H7109">
        <v>41</v>
      </c>
      <c r="I7109">
        <v>123</v>
      </c>
      <c r="J7109">
        <v>5043</v>
      </c>
      <c r="K7109" t="s">
        <v>83</v>
      </c>
      <c r="L7109" t="s">
        <v>17</v>
      </c>
    </row>
    <row r="7110" spans="1:12" x14ac:dyDescent="0.25">
      <c r="A7110" t="s">
        <v>30</v>
      </c>
      <c r="B7110">
        <v>1185732</v>
      </c>
      <c r="C7110">
        <v>44510</v>
      </c>
      <c r="D7110" t="s">
        <v>36</v>
      </c>
      <c r="E7110" t="s">
        <v>116</v>
      </c>
      <c r="F7110" t="s">
        <v>117</v>
      </c>
      <c r="G7110" t="s">
        <v>18</v>
      </c>
      <c r="H7110">
        <v>33</v>
      </c>
      <c r="I7110">
        <v>98</v>
      </c>
      <c r="J7110">
        <v>3234</v>
      </c>
      <c r="K7110" t="s">
        <v>83</v>
      </c>
      <c r="L7110" t="s">
        <v>17</v>
      </c>
    </row>
    <row r="7111" spans="1:12" x14ac:dyDescent="0.25">
      <c r="A7111" t="s">
        <v>30</v>
      </c>
      <c r="B7111">
        <v>1185732</v>
      </c>
      <c r="C7111">
        <v>44510</v>
      </c>
      <c r="D7111" t="s">
        <v>36</v>
      </c>
      <c r="E7111" t="s">
        <v>116</v>
      </c>
      <c r="F7111" t="s">
        <v>117</v>
      </c>
      <c r="G7111" t="s">
        <v>19</v>
      </c>
      <c r="H7111">
        <v>32</v>
      </c>
      <c r="I7111">
        <v>81</v>
      </c>
      <c r="J7111">
        <v>2592</v>
      </c>
      <c r="K7111" t="s">
        <v>83</v>
      </c>
      <c r="L7111" t="s">
        <v>20</v>
      </c>
    </row>
    <row r="7112" spans="1:12" x14ac:dyDescent="0.25">
      <c r="A7112" t="s">
        <v>30</v>
      </c>
      <c r="B7112">
        <v>1185732</v>
      </c>
      <c r="C7112">
        <v>44510</v>
      </c>
      <c r="D7112" t="s">
        <v>36</v>
      </c>
      <c r="E7112" t="s">
        <v>116</v>
      </c>
      <c r="F7112" t="s">
        <v>117</v>
      </c>
      <c r="G7112" t="s">
        <v>21</v>
      </c>
      <c r="H7112">
        <v>34</v>
      </c>
      <c r="I7112">
        <v>83</v>
      </c>
      <c r="J7112">
        <v>2822</v>
      </c>
      <c r="K7112" t="s">
        <v>83</v>
      </c>
      <c r="L7112" t="s">
        <v>20</v>
      </c>
    </row>
    <row r="7113" spans="1:12" x14ac:dyDescent="0.25">
      <c r="A7113" t="s">
        <v>30</v>
      </c>
      <c r="B7113">
        <v>1185732</v>
      </c>
      <c r="C7113">
        <v>44510</v>
      </c>
      <c r="D7113" t="s">
        <v>36</v>
      </c>
      <c r="E7113" t="s">
        <v>116</v>
      </c>
      <c r="F7113" t="s">
        <v>117</v>
      </c>
      <c r="G7113" t="s">
        <v>22</v>
      </c>
      <c r="H7113">
        <v>55</v>
      </c>
      <c r="I7113">
        <v>75</v>
      </c>
      <c r="J7113">
        <v>4125</v>
      </c>
      <c r="K7113" t="s">
        <v>83</v>
      </c>
      <c r="L7113" t="s">
        <v>17</v>
      </c>
    </row>
    <row r="7114" spans="1:12" x14ac:dyDescent="0.25">
      <c r="A7114" t="s">
        <v>30</v>
      </c>
      <c r="B7114">
        <v>1185732</v>
      </c>
      <c r="C7114">
        <v>44510</v>
      </c>
      <c r="D7114" t="s">
        <v>36</v>
      </c>
      <c r="E7114" t="s">
        <v>116</v>
      </c>
      <c r="F7114" t="s">
        <v>117</v>
      </c>
      <c r="G7114" t="s">
        <v>23</v>
      </c>
      <c r="H7114">
        <v>61</v>
      </c>
      <c r="I7114">
        <v>91</v>
      </c>
      <c r="J7114">
        <v>5551</v>
      </c>
      <c r="K7114" t="s">
        <v>83</v>
      </c>
      <c r="L7114" t="s">
        <v>20</v>
      </c>
    </row>
    <row r="7115" spans="1:12" x14ac:dyDescent="0.25">
      <c r="A7115" t="s">
        <v>30</v>
      </c>
      <c r="B7115">
        <v>1185732</v>
      </c>
      <c r="C7115">
        <v>44539</v>
      </c>
      <c r="D7115" t="s">
        <v>36</v>
      </c>
      <c r="E7115" t="s">
        <v>116</v>
      </c>
      <c r="F7115" t="s">
        <v>117</v>
      </c>
      <c r="G7115" t="s">
        <v>15</v>
      </c>
      <c r="H7115">
        <v>58</v>
      </c>
      <c r="I7115">
        <v>150</v>
      </c>
      <c r="J7115">
        <v>8700</v>
      </c>
      <c r="K7115" t="s">
        <v>83</v>
      </c>
      <c r="L7115" t="s">
        <v>17</v>
      </c>
    </row>
    <row r="7116" spans="1:12" x14ac:dyDescent="0.25">
      <c r="A7116" t="s">
        <v>30</v>
      </c>
      <c r="B7116">
        <v>1185732</v>
      </c>
      <c r="C7116">
        <v>44539</v>
      </c>
      <c r="D7116" t="s">
        <v>36</v>
      </c>
      <c r="E7116" t="s">
        <v>116</v>
      </c>
      <c r="F7116" t="s">
        <v>117</v>
      </c>
      <c r="G7116" t="s">
        <v>18</v>
      </c>
      <c r="H7116">
        <v>49</v>
      </c>
      <c r="I7116">
        <v>108</v>
      </c>
      <c r="J7116">
        <v>5292</v>
      </c>
      <c r="K7116" t="s">
        <v>83</v>
      </c>
      <c r="L7116" t="s">
        <v>17</v>
      </c>
    </row>
    <row r="7117" spans="1:12" x14ac:dyDescent="0.25">
      <c r="A7117" t="s">
        <v>30</v>
      </c>
      <c r="B7117">
        <v>1185732</v>
      </c>
      <c r="C7117">
        <v>44539</v>
      </c>
      <c r="D7117" t="s">
        <v>36</v>
      </c>
      <c r="E7117" t="s">
        <v>116</v>
      </c>
      <c r="F7117" t="s">
        <v>117</v>
      </c>
      <c r="G7117" t="s">
        <v>19</v>
      </c>
      <c r="H7117">
        <v>49</v>
      </c>
      <c r="I7117">
        <v>105</v>
      </c>
      <c r="J7117">
        <v>5145</v>
      </c>
      <c r="K7117" t="s">
        <v>83</v>
      </c>
      <c r="L7117" t="s">
        <v>20</v>
      </c>
    </row>
    <row r="7118" spans="1:12" x14ac:dyDescent="0.25">
      <c r="A7118" t="s">
        <v>30</v>
      </c>
      <c r="B7118">
        <v>1185732</v>
      </c>
      <c r="C7118">
        <v>44539</v>
      </c>
      <c r="D7118" t="s">
        <v>36</v>
      </c>
      <c r="E7118" t="s">
        <v>116</v>
      </c>
      <c r="F7118" t="s">
        <v>117</v>
      </c>
      <c r="G7118" t="s">
        <v>21</v>
      </c>
      <c r="H7118">
        <v>45</v>
      </c>
      <c r="I7118">
        <v>87</v>
      </c>
      <c r="J7118">
        <v>3915</v>
      </c>
      <c r="K7118" t="s">
        <v>83</v>
      </c>
      <c r="L7118" t="s">
        <v>20</v>
      </c>
    </row>
    <row r="7119" spans="1:12" x14ac:dyDescent="0.25">
      <c r="A7119" t="s">
        <v>30</v>
      </c>
      <c r="B7119">
        <v>1185732</v>
      </c>
      <c r="C7119">
        <v>44539</v>
      </c>
      <c r="D7119" t="s">
        <v>36</v>
      </c>
      <c r="E7119" t="s">
        <v>116</v>
      </c>
      <c r="F7119" t="s">
        <v>117</v>
      </c>
      <c r="G7119" t="s">
        <v>22</v>
      </c>
      <c r="H7119">
        <v>54</v>
      </c>
      <c r="I7119">
        <v>84</v>
      </c>
      <c r="J7119">
        <v>4536</v>
      </c>
      <c r="K7119" t="s">
        <v>83</v>
      </c>
      <c r="L7119" t="s">
        <v>17</v>
      </c>
    </row>
    <row r="7120" spans="1:12" x14ac:dyDescent="0.25">
      <c r="A7120" t="s">
        <v>30</v>
      </c>
      <c r="B7120">
        <v>1185732</v>
      </c>
      <c r="C7120">
        <v>44539</v>
      </c>
      <c r="D7120" t="s">
        <v>36</v>
      </c>
      <c r="E7120" t="s">
        <v>116</v>
      </c>
      <c r="F7120" t="s">
        <v>117</v>
      </c>
      <c r="G7120" t="s">
        <v>23</v>
      </c>
      <c r="H7120">
        <v>62</v>
      </c>
      <c r="I7120">
        <v>120</v>
      </c>
      <c r="J7120">
        <v>7440</v>
      </c>
      <c r="K7120" t="s">
        <v>83</v>
      </c>
      <c r="L7120" t="s">
        <v>20</v>
      </c>
    </row>
    <row r="7121" spans="1:12" x14ac:dyDescent="0.25">
      <c r="A7121" t="s">
        <v>30</v>
      </c>
      <c r="B7121">
        <v>1185732</v>
      </c>
      <c r="C7121">
        <v>44213</v>
      </c>
      <c r="D7121" t="s">
        <v>36</v>
      </c>
      <c r="E7121" t="s">
        <v>116</v>
      </c>
      <c r="F7121" t="s">
        <v>117</v>
      </c>
      <c r="G7121" t="s">
        <v>15</v>
      </c>
      <c r="H7121">
        <v>32</v>
      </c>
      <c r="I7121">
        <v>125</v>
      </c>
      <c r="J7121">
        <v>4000</v>
      </c>
      <c r="K7121" t="s">
        <v>83</v>
      </c>
      <c r="L7121" t="s">
        <v>17</v>
      </c>
    </row>
    <row r="7122" spans="1:12" x14ac:dyDescent="0.25">
      <c r="A7122" t="s">
        <v>30</v>
      </c>
      <c r="B7122">
        <v>1185732</v>
      </c>
      <c r="C7122">
        <v>44213</v>
      </c>
      <c r="D7122" t="s">
        <v>36</v>
      </c>
      <c r="E7122" t="s">
        <v>116</v>
      </c>
      <c r="F7122" t="s">
        <v>117</v>
      </c>
      <c r="G7122" t="s">
        <v>18</v>
      </c>
      <c r="H7122">
        <v>32</v>
      </c>
      <c r="I7122">
        <v>75</v>
      </c>
      <c r="J7122">
        <v>2400</v>
      </c>
      <c r="K7122" t="s">
        <v>83</v>
      </c>
      <c r="L7122" t="s">
        <v>17</v>
      </c>
    </row>
    <row r="7123" spans="1:12" x14ac:dyDescent="0.25">
      <c r="A7123" t="s">
        <v>30</v>
      </c>
      <c r="B7123">
        <v>1185732</v>
      </c>
      <c r="C7123">
        <v>44213</v>
      </c>
      <c r="D7123" t="s">
        <v>36</v>
      </c>
      <c r="E7123" t="s">
        <v>116</v>
      </c>
      <c r="F7123" t="s">
        <v>117</v>
      </c>
      <c r="G7123" t="s">
        <v>19</v>
      </c>
      <c r="H7123">
        <v>25</v>
      </c>
      <c r="I7123">
        <v>87</v>
      </c>
      <c r="J7123">
        <v>2175</v>
      </c>
      <c r="K7123" t="s">
        <v>83</v>
      </c>
      <c r="L7123" t="s">
        <v>20</v>
      </c>
    </row>
    <row r="7124" spans="1:12" x14ac:dyDescent="0.25">
      <c r="A7124" t="s">
        <v>30</v>
      </c>
      <c r="B7124">
        <v>1185732</v>
      </c>
      <c r="C7124">
        <v>44213</v>
      </c>
      <c r="D7124" t="s">
        <v>36</v>
      </c>
      <c r="E7124" t="s">
        <v>116</v>
      </c>
      <c r="F7124" t="s">
        <v>117</v>
      </c>
      <c r="G7124" t="s">
        <v>21</v>
      </c>
      <c r="H7124">
        <v>29</v>
      </c>
      <c r="I7124">
        <v>45</v>
      </c>
      <c r="J7124">
        <v>1305</v>
      </c>
      <c r="K7124" t="s">
        <v>83</v>
      </c>
      <c r="L7124" t="s">
        <v>20</v>
      </c>
    </row>
    <row r="7125" spans="1:12" x14ac:dyDescent="0.25">
      <c r="A7125" t="s">
        <v>30</v>
      </c>
      <c r="B7125">
        <v>1185732</v>
      </c>
      <c r="C7125">
        <v>44213</v>
      </c>
      <c r="D7125" t="s">
        <v>36</v>
      </c>
      <c r="E7125" t="s">
        <v>116</v>
      </c>
      <c r="F7125" t="s">
        <v>117</v>
      </c>
      <c r="G7125" t="s">
        <v>22</v>
      </c>
      <c r="H7125">
        <v>41</v>
      </c>
      <c r="I7125">
        <v>54</v>
      </c>
      <c r="J7125">
        <v>2214</v>
      </c>
      <c r="K7125" t="s">
        <v>83</v>
      </c>
      <c r="L7125" t="s">
        <v>17</v>
      </c>
    </row>
    <row r="7126" spans="1:12" x14ac:dyDescent="0.25">
      <c r="A7126" t="s">
        <v>30</v>
      </c>
      <c r="B7126">
        <v>1185732</v>
      </c>
      <c r="C7126">
        <v>44213</v>
      </c>
      <c r="D7126" t="s">
        <v>36</v>
      </c>
      <c r="E7126" t="s">
        <v>116</v>
      </c>
      <c r="F7126" t="s">
        <v>117</v>
      </c>
      <c r="G7126" t="s">
        <v>23</v>
      </c>
      <c r="H7126">
        <v>34</v>
      </c>
      <c r="I7126">
        <v>75</v>
      </c>
      <c r="J7126">
        <v>2550</v>
      </c>
      <c r="K7126" t="s">
        <v>83</v>
      </c>
      <c r="L7126" t="s">
        <v>20</v>
      </c>
    </row>
    <row r="7127" spans="1:12" x14ac:dyDescent="0.25">
      <c r="A7127" t="s">
        <v>30</v>
      </c>
      <c r="B7127">
        <v>1185732</v>
      </c>
      <c r="C7127">
        <v>44244</v>
      </c>
      <c r="D7127" t="s">
        <v>36</v>
      </c>
      <c r="E7127" t="s">
        <v>116</v>
      </c>
      <c r="F7127" t="s">
        <v>117</v>
      </c>
      <c r="G7127" t="s">
        <v>15</v>
      </c>
      <c r="H7127">
        <v>33</v>
      </c>
      <c r="I7127">
        <v>149</v>
      </c>
      <c r="J7127">
        <v>4917</v>
      </c>
      <c r="K7127" t="s">
        <v>83</v>
      </c>
      <c r="L7127" t="s">
        <v>17</v>
      </c>
    </row>
    <row r="7128" spans="1:12" x14ac:dyDescent="0.25">
      <c r="A7128" t="s">
        <v>30</v>
      </c>
      <c r="B7128">
        <v>1185732</v>
      </c>
      <c r="C7128">
        <v>44244</v>
      </c>
      <c r="D7128" t="s">
        <v>36</v>
      </c>
      <c r="E7128" t="s">
        <v>116</v>
      </c>
      <c r="F7128" t="s">
        <v>117</v>
      </c>
      <c r="G7128" t="s">
        <v>18</v>
      </c>
      <c r="H7128">
        <v>38</v>
      </c>
      <c r="I7128">
        <v>50</v>
      </c>
      <c r="J7128">
        <v>1900</v>
      </c>
      <c r="K7128" t="s">
        <v>83</v>
      </c>
      <c r="L7128" t="s">
        <v>17</v>
      </c>
    </row>
    <row r="7129" spans="1:12" x14ac:dyDescent="0.25">
      <c r="A7129" t="s">
        <v>30</v>
      </c>
      <c r="B7129">
        <v>1185732</v>
      </c>
      <c r="C7129">
        <v>44244</v>
      </c>
      <c r="D7129" t="s">
        <v>36</v>
      </c>
      <c r="E7129" t="s">
        <v>116</v>
      </c>
      <c r="F7129" t="s">
        <v>117</v>
      </c>
      <c r="G7129" t="s">
        <v>19</v>
      </c>
      <c r="H7129">
        <v>27</v>
      </c>
      <c r="I7129">
        <v>75</v>
      </c>
      <c r="J7129">
        <v>2025</v>
      </c>
      <c r="K7129" t="s">
        <v>83</v>
      </c>
      <c r="L7129" t="s">
        <v>20</v>
      </c>
    </row>
    <row r="7130" spans="1:12" x14ac:dyDescent="0.25">
      <c r="A7130" t="s">
        <v>30</v>
      </c>
      <c r="B7130">
        <v>1185732</v>
      </c>
      <c r="C7130">
        <v>44244</v>
      </c>
      <c r="D7130" t="s">
        <v>13</v>
      </c>
      <c r="E7130" t="s">
        <v>118</v>
      </c>
      <c r="F7130" t="s">
        <v>93</v>
      </c>
      <c r="G7130" t="s">
        <v>21</v>
      </c>
      <c r="H7130">
        <v>34</v>
      </c>
      <c r="I7130">
        <v>49</v>
      </c>
      <c r="J7130">
        <v>1666</v>
      </c>
      <c r="K7130" t="s">
        <v>83</v>
      </c>
      <c r="L7130" t="s">
        <v>20</v>
      </c>
    </row>
    <row r="7131" spans="1:12" x14ac:dyDescent="0.25">
      <c r="A7131" t="s">
        <v>30</v>
      </c>
      <c r="B7131">
        <v>1185732</v>
      </c>
      <c r="C7131">
        <v>44244</v>
      </c>
      <c r="D7131" t="s">
        <v>13</v>
      </c>
      <c r="E7131" t="s">
        <v>118</v>
      </c>
      <c r="F7131" t="s">
        <v>93</v>
      </c>
      <c r="G7131" t="s">
        <v>22</v>
      </c>
      <c r="H7131">
        <v>48</v>
      </c>
      <c r="I7131">
        <v>65</v>
      </c>
      <c r="J7131">
        <v>3120</v>
      </c>
      <c r="K7131" t="s">
        <v>83</v>
      </c>
      <c r="L7131" t="s">
        <v>17</v>
      </c>
    </row>
    <row r="7132" spans="1:12" x14ac:dyDescent="0.25">
      <c r="A7132" t="s">
        <v>30</v>
      </c>
      <c r="B7132">
        <v>1185732</v>
      </c>
      <c r="C7132">
        <v>44244</v>
      </c>
      <c r="D7132" t="s">
        <v>13</v>
      </c>
      <c r="E7132" t="s">
        <v>118</v>
      </c>
      <c r="F7132" t="s">
        <v>93</v>
      </c>
      <c r="G7132" t="s">
        <v>23</v>
      </c>
      <c r="H7132">
        <v>24</v>
      </c>
      <c r="I7132">
        <v>105</v>
      </c>
      <c r="J7132">
        <v>2520</v>
      </c>
      <c r="K7132" t="s">
        <v>83</v>
      </c>
      <c r="L7132" t="s">
        <v>20</v>
      </c>
    </row>
    <row r="7133" spans="1:12" x14ac:dyDescent="0.25">
      <c r="A7133" t="s">
        <v>30</v>
      </c>
      <c r="B7133">
        <v>1185732</v>
      </c>
      <c r="C7133">
        <v>44271</v>
      </c>
      <c r="D7133" t="s">
        <v>13</v>
      </c>
      <c r="E7133" t="s">
        <v>118</v>
      </c>
      <c r="F7133" t="s">
        <v>93</v>
      </c>
      <c r="G7133" t="s">
        <v>15</v>
      </c>
      <c r="H7133">
        <v>28</v>
      </c>
      <c r="I7133">
        <v>165</v>
      </c>
      <c r="J7133">
        <v>4620</v>
      </c>
      <c r="K7133" t="s">
        <v>83</v>
      </c>
      <c r="L7133" t="s">
        <v>17</v>
      </c>
    </row>
    <row r="7134" spans="1:12" x14ac:dyDescent="0.25">
      <c r="A7134" t="s">
        <v>30</v>
      </c>
      <c r="B7134">
        <v>1185732</v>
      </c>
      <c r="C7134">
        <v>44271</v>
      </c>
      <c r="D7134" t="s">
        <v>13</v>
      </c>
      <c r="E7134" t="s">
        <v>118</v>
      </c>
      <c r="F7134" t="s">
        <v>93</v>
      </c>
      <c r="G7134" t="s">
        <v>18</v>
      </c>
      <c r="H7134">
        <v>27</v>
      </c>
      <c r="I7134">
        <v>69</v>
      </c>
      <c r="J7134">
        <v>1863</v>
      </c>
      <c r="K7134" t="s">
        <v>83</v>
      </c>
      <c r="L7134" t="s">
        <v>17</v>
      </c>
    </row>
    <row r="7135" spans="1:12" x14ac:dyDescent="0.25">
      <c r="A7135" t="s">
        <v>30</v>
      </c>
      <c r="B7135">
        <v>1185732</v>
      </c>
      <c r="C7135">
        <v>44271</v>
      </c>
      <c r="D7135" t="s">
        <v>13</v>
      </c>
      <c r="E7135" t="s">
        <v>118</v>
      </c>
      <c r="F7135" t="s">
        <v>93</v>
      </c>
      <c r="G7135" t="s">
        <v>19</v>
      </c>
      <c r="H7135">
        <v>19</v>
      </c>
      <c r="I7135">
        <v>91</v>
      </c>
      <c r="J7135">
        <v>1729</v>
      </c>
      <c r="K7135" t="s">
        <v>83</v>
      </c>
      <c r="L7135" t="s">
        <v>20</v>
      </c>
    </row>
    <row r="7136" spans="1:12" x14ac:dyDescent="0.25">
      <c r="A7136" t="s">
        <v>30</v>
      </c>
      <c r="B7136">
        <v>1185732</v>
      </c>
      <c r="C7136">
        <v>44271</v>
      </c>
      <c r="D7136" t="s">
        <v>13</v>
      </c>
      <c r="E7136" t="s">
        <v>118</v>
      </c>
      <c r="F7136" t="s">
        <v>93</v>
      </c>
      <c r="G7136" t="s">
        <v>21</v>
      </c>
      <c r="H7136">
        <v>23</v>
      </c>
      <c r="I7136">
        <v>49</v>
      </c>
      <c r="J7136">
        <v>1127</v>
      </c>
      <c r="K7136" t="s">
        <v>83</v>
      </c>
      <c r="L7136" t="s">
        <v>20</v>
      </c>
    </row>
    <row r="7137" spans="1:12" x14ac:dyDescent="0.25">
      <c r="A7137" t="s">
        <v>30</v>
      </c>
      <c r="B7137">
        <v>1185732</v>
      </c>
      <c r="C7137">
        <v>44271</v>
      </c>
      <c r="D7137" t="s">
        <v>13</v>
      </c>
      <c r="E7137" t="s">
        <v>118</v>
      </c>
      <c r="F7137" t="s">
        <v>93</v>
      </c>
      <c r="G7137" t="s">
        <v>22</v>
      </c>
      <c r="H7137">
        <v>37</v>
      </c>
      <c r="I7137">
        <v>59</v>
      </c>
      <c r="J7137">
        <v>2183</v>
      </c>
      <c r="K7137" t="s">
        <v>83</v>
      </c>
      <c r="L7137" t="s">
        <v>17</v>
      </c>
    </row>
    <row r="7138" spans="1:12" x14ac:dyDescent="0.25">
      <c r="A7138" t="s">
        <v>30</v>
      </c>
      <c r="B7138">
        <v>1185732</v>
      </c>
      <c r="C7138">
        <v>44271</v>
      </c>
      <c r="D7138" t="s">
        <v>13</v>
      </c>
      <c r="E7138" t="s">
        <v>118</v>
      </c>
      <c r="F7138" t="s">
        <v>93</v>
      </c>
      <c r="G7138" t="s">
        <v>23</v>
      </c>
      <c r="H7138">
        <v>29</v>
      </c>
      <c r="I7138">
        <v>81</v>
      </c>
      <c r="J7138">
        <v>2349</v>
      </c>
      <c r="K7138" t="s">
        <v>83</v>
      </c>
      <c r="L7138" t="s">
        <v>20</v>
      </c>
    </row>
    <row r="7139" spans="1:12" x14ac:dyDescent="0.25">
      <c r="A7139" t="s">
        <v>30</v>
      </c>
      <c r="B7139">
        <v>1185732</v>
      </c>
      <c r="C7139">
        <v>44303</v>
      </c>
      <c r="D7139" t="s">
        <v>13</v>
      </c>
      <c r="E7139" t="s">
        <v>118</v>
      </c>
      <c r="F7139" t="s">
        <v>93</v>
      </c>
      <c r="G7139" t="s">
        <v>15</v>
      </c>
      <c r="H7139">
        <v>27</v>
      </c>
      <c r="I7139">
        <v>143</v>
      </c>
      <c r="J7139">
        <v>3861</v>
      </c>
      <c r="K7139" t="s">
        <v>83</v>
      </c>
      <c r="L7139" t="s">
        <v>17</v>
      </c>
    </row>
    <row r="7140" spans="1:12" x14ac:dyDescent="0.25">
      <c r="A7140" t="s">
        <v>30</v>
      </c>
      <c r="B7140">
        <v>1185732</v>
      </c>
      <c r="C7140">
        <v>44303</v>
      </c>
      <c r="D7140" t="s">
        <v>13</v>
      </c>
      <c r="E7140" t="s">
        <v>118</v>
      </c>
      <c r="F7140" t="s">
        <v>93</v>
      </c>
      <c r="G7140" t="s">
        <v>18</v>
      </c>
      <c r="H7140">
        <v>28</v>
      </c>
      <c r="I7140">
        <v>75</v>
      </c>
      <c r="J7140">
        <v>2100</v>
      </c>
      <c r="K7140" t="s">
        <v>83</v>
      </c>
      <c r="L7140" t="s">
        <v>17</v>
      </c>
    </row>
    <row r="7141" spans="1:12" x14ac:dyDescent="0.25">
      <c r="A7141" t="s">
        <v>30</v>
      </c>
      <c r="B7141">
        <v>1185732</v>
      </c>
      <c r="C7141">
        <v>44303</v>
      </c>
      <c r="D7141" t="s">
        <v>13</v>
      </c>
      <c r="E7141" t="s">
        <v>118</v>
      </c>
      <c r="F7141" t="s">
        <v>93</v>
      </c>
      <c r="G7141" t="s">
        <v>19</v>
      </c>
      <c r="H7141">
        <v>19</v>
      </c>
      <c r="I7141">
        <v>68</v>
      </c>
      <c r="J7141">
        <v>1292</v>
      </c>
      <c r="K7141" t="s">
        <v>83</v>
      </c>
      <c r="L7141" t="s">
        <v>20</v>
      </c>
    </row>
    <row r="7142" spans="1:12" x14ac:dyDescent="0.25">
      <c r="A7142" t="s">
        <v>30</v>
      </c>
      <c r="B7142">
        <v>1185732</v>
      </c>
      <c r="C7142">
        <v>44303</v>
      </c>
      <c r="D7142" t="s">
        <v>13</v>
      </c>
      <c r="E7142" t="s">
        <v>118</v>
      </c>
      <c r="F7142" t="s">
        <v>93</v>
      </c>
      <c r="G7142" t="s">
        <v>21</v>
      </c>
      <c r="H7142">
        <v>25</v>
      </c>
      <c r="I7142">
        <v>47</v>
      </c>
      <c r="J7142">
        <v>1175</v>
      </c>
      <c r="K7142" t="s">
        <v>83</v>
      </c>
      <c r="L7142" t="s">
        <v>20</v>
      </c>
    </row>
    <row r="7143" spans="1:12" x14ac:dyDescent="0.25">
      <c r="A7143" t="s">
        <v>30</v>
      </c>
      <c r="B7143">
        <v>1185732</v>
      </c>
      <c r="C7143">
        <v>44303</v>
      </c>
      <c r="D7143" t="s">
        <v>13</v>
      </c>
      <c r="E7143" t="s">
        <v>118</v>
      </c>
      <c r="F7143" t="s">
        <v>93</v>
      </c>
      <c r="G7143" t="s">
        <v>22</v>
      </c>
      <c r="H7143">
        <v>60</v>
      </c>
      <c r="I7143">
        <v>56</v>
      </c>
      <c r="J7143">
        <v>3360</v>
      </c>
      <c r="K7143" t="s">
        <v>83</v>
      </c>
      <c r="L7143" t="s">
        <v>17</v>
      </c>
    </row>
    <row r="7144" spans="1:12" x14ac:dyDescent="0.25">
      <c r="A7144" t="s">
        <v>30</v>
      </c>
      <c r="B7144">
        <v>1185732</v>
      </c>
      <c r="C7144">
        <v>44303</v>
      </c>
      <c r="D7144" t="s">
        <v>13</v>
      </c>
      <c r="E7144" t="s">
        <v>118</v>
      </c>
      <c r="F7144" t="s">
        <v>93</v>
      </c>
      <c r="G7144" t="s">
        <v>23</v>
      </c>
      <c r="H7144">
        <v>47</v>
      </c>
      <c r="I7144">
        <v>94</v>
      </c>
      <c r="J7144">
        <v>4418</v>
      </c>
      <c r="K7144" t="s">
        <v>83</v>
      </c>
      <c r="L7144" t="s">
        <v>20</v>
      </c>
    </row>
    <row r="7145" spans="1:12" x14ac:dyDescent="0.25">
      <c r="A7145" t="s">
        <v>30</v>
      </c>
      <c r="B7145">
        <v>1185732</v>
      </c>
      <c r="C7145">
        <v>44334</v>
      </c>
      <c r="D7145" t="s">
        <v>13</v>
      </c>
      <c r="E7145" t="s">
        <v>118</v>
      </c>
      <c r="F7145" t="s">
        <v>93</v>
      </c>
      <c r="G7145" t="s">
        <v>15</v>
      </c>
      <c r="H7145">
        <v>58</v>
      </c>
      <c r="I7145">
        <v>179</v>
      </c>
      <c r="J7145">
        <v>10382</v>
      </c>
      <c r="K7145" t="s">
        <v>83</v>
      </c>
      <c r="L7145" t="s">
        <v>17</v>
      </c>
    </row>
    <row r="7146" spans="1:12" x14ac:dyDescent="0.25">
      <c r="A7146" t="s">
        <v>30</v>
      </c>
      <c r="B7146">
        <v>1185732</v>
      </c>
      <c r="C7146">
        <v>44334</v>
      </c>
      <c r="D7146" t="s">
        <v>13</v>
      </c>
      <c r="E7146" t="s">
        <v>118</v>
      </c>
      <c r="F7146" t="s">
        <v>93</v>
      </c>
      <c r="G7146" t="s">
        <v>18</v>
      </c>
      <c r="H7146">
        <v>37</v>
      </c>
      <c r="I7146">
        <v>87</v>
      </c>
      <c r="J7146">
        <v>3219</v>
      </c>
      <c r="K7146" t="s">
        <v>83</v>
      </c>
      <c r="L7146" t="s">
        <v>17</v>
      </c>
    </row>
    <row r="7147" spans="1:12" x14ac:dyDescent="0.25">
      <c r="A7147" t="s">
        <v>30</v>
      </c>
      <c r="B7147">
        <v>1185732</v>
      </c>
      <c r="C7147">
        <v>44334</v>
      </c>
      <c r="D7147" t="s">
        <v>13</v>
      </c>
      <c r="E7147" t="s">
        <v>118</v>
      </c>
      <c r="F7147" t="s">
        <v>93</v>
      </c>
      <c r="G7147" t="s">
        <v>19</v>
      </c>
      <c r="H7147">
        <v>32</v>
      </c>
      <c r="I7147">
        <v>77</v>
      </c>
      <c r="J7147">
        <v>2464</v>
      </c>
      <c r="K7147" t="s">
        <v>83</v>
      </c>
      <c r="L7147" t="s">
        <v>20</v>
      </c>
    </row>
    <row r="7148" spans="1:12" x14ac:dyDescent="0.25">
      <c r="A7148" t="s">
        <v>30</v>
      </c>
      <c r="B7148">
        <v>1185732</v>
      </c>
      <c r="C7148">
        <v>44334</v>
      </c>
      <c r="D7148" t="s">
        <v>13</v>
      </c>
      <c r="E7148" t="s">
        <v>118</v>
      </c>
      <c r="F7148" t="s">
        <v>93</v>
      </c>
      <c r="G7148" t="s">
        <v>21</v>
      </c>
      <c r="H7148">
        <v>33</v>
      </c>
      <c r="I7148">
        <v>50</v>
      </c>
      <c r="J7148">
        <v>1650</v>
      </c>
      <c r="K7148" t="s">
        <v>83</v>
      </c>
      <c r="L7148" t="s">
        <v>20</v>
      </c>
    </row>
    <row r="7149" spans="1:12" x14ac:dyDescent="0.25">
      <c r="A7149" t="s">
        <v>30</v>
      </c>
      <c r="B7149">
        <v>1185732</v>
      </c>
      <c r="C7149">
        <v>44334</v>
      </c>
      <c r="D7149" t="s">
        <v>13</v>
      </c>
      <c r="E7149" t="s">
        <v>118</v>
      </c>
      <c r="F7149" t="s">
        <v>93</v>
      </c>
      <c r="G7149" t="s">
        <v>22</v>
      </c>
      <c r="H7149">
        <v>42</v>
      </c>
      <c r="I7149">
        <v>68</v>
      </c>
      <c r="J7149">
        <v>2856</v>
      </c>
      <c r="K7149" t="s">
        <v>83</v>
      </c>
      <c r="L7149" t="s">
        <v>17</v>
      </c>
    </row>
    <row r="7150" spans="1:12" x14ac:dyDescent="0.25">
      <c r="A7150" t="s">
        <v>30</v>
      </c>
      <c r="B7150">
        <v>1185732</v>
      </c>
      <c r="C7150">
        <v>44334</v>
      </c>
      <c r="D7150" t="s">
        <v>13</v>
      </c>
      <c r="E7150" t="s">
        <v>118</v>
      </c>
      <c r="F7150" t="s">
        <v>93</v>
      </c>
      <c r="G7150" t="s">
        <v>23</v>
      </c>
      <c r="H7150">
        <v>52</v>
      </c>
      <c r="I7150">
        <v>95</v>
      </c>
      <c r="J7150">
        <v>4940</v>
      </c>
      <c r="K7150" t="s">
        <v>83</v>
      </c>
      <c r="L7150" t="s">
        <v>20</v>
      </c>
    </row>
    <row r="7151" spans="1:12" x14ac:dyDescent="0.25">
      <c r="A7151" t="s">
        <v>30</v>
      </c>
      <c r="B7151">
        <v>1185732</v>
      </c>
      <c r="C7151">
        <v>44364</v>
      </c>
      <c r="D7151" t="s">
        <v>13</v>
      </c>
      <c r="E7151" t="s">
        <v>118</v>
      </c>
      <c r="F7151" t="s">
        <v>93</v>
      </c>
      <c r="G7151" t="s">
        <v>15</v>
      </c>
      <c r="H7151">
        <v>43</v>
      </c>
      <c r="I7151">
        <v>150</v>
      </c>
      <c r="J7151">
        <v>6450</v>
      </c>
      <c r="K7151" t="s">
        <v>83</v>
      </c>
      <c r="L7151" t="s">
        <v>17</v>
      </c>
    </row>
    <row r="7152" spans="1:12" x14ac:dyDescent="0.25">
      <c r="A7152" t="s">
        <v>30</v>
      </c>
      <c r="B7152">
        <v>1185732</v>
      </c>
      <c r="C7152">
        <v>44364</v>
      </c>
      <c r="D7152" t="s">
        <v>13</v>
      </c>
      <c r="E7152" t="s">
        <v>118</v>
      </c>
      <c r="F7152" t="s">
        <v>93</v>
      </c>
      <c r="G7152" t="s">
        <v>18</v>
      </c>
      <c r="H7152">
        <v>37</v>
      </c>
      <c r="I7152">
        <v>119</v>
      </c>
      <c r="J7152">
        <v>4403</v>
      </c>
      <c r="K7152" t="s">
        <v>83</v>
      </c>
      <c r="L7152" t="s">
        <v>17</v>
      </c>
    </row>
    <row r="7153" spans="1:12" x14ac:dyDescent="0.25">
      <c r="A7153" t="s">
        <v>30</v>
      </c>
      <c r="B7153">
        <v>1185732</v>
      </c>
      <c r="C7153">
        <v>44364</v>
      </c>
      <c r="D7153" t="s">
        <v>13</v>
      </c>
      <c r="E7153" t="s">
        <v>118</v>
      </c>
      <c r="F7153" t="s">
        <v>93</v>
      </c>
      <c r="G7153" t="s">
        <v>19</v>
      </c>
      <c r="H7153">
        <v>33</v>
      </c>
      <c r="I7153">
        <v>81</v>
      </c>
      <c r="J7153">
        <v>2673</v>
      </c>
      <c r="K7153" t="s">
        <v>83</v>
      </c>
      <c r="L7153" t="s">
        <v>20</v>
      </c>
    </row>
    <row r="7154" spans="1:12" x14ac:dyDescent="0.25">
      <c r="A7154" t="s">
        <v>30</v>
      </c>
      <c r="B7154">
        <v>1185732</v>
      </c>
      <c r="C7154">
        <v>44364</v>
      </c>
      <c r="D7154" t="s">
        <v>13</v>
      </c>
      <c r="E7154" t="s">
        <v>118</v>
      </c>
      <c r="F7154" t="s">
        <v>93</v>
      </c>
      <c r="G7154" t="s">
        <v>21</v>
      </c>
      <c r="H7154">
        <v>33</v>
      </c>
      <c r="I7154">
        <v>69</v>
      </c>
      <c r="J7154">
        <v>2277</v>
      </c>
      <c r="K7154" t="s">
        <v>83</v>
      </c>
      <c r="L7154" t="s">
        <v>20</v>
      </c>
    </row>
    <row r="7155" spans="1:12" x14ac:dyDescent="0.25">
      <c r="A7155" t="s">
        <v>30</v>
      </c>
      <c r="B7155">
        <v>1185732</v>
      </c>
      <c r="C7155">
        <v>44364</v>
      </c>
      <c r="D7155" t="s">
        <v>13</v>
      </c>
      <c r="E7155" t="s">
        <v>118</v>
      </c>
      <c r="F7155" t="s">
        <v>93</v>
      </c>
      <c r="G7155" t="s">
        <v>22</v>
      </c>
      <c r="H7155">
        <v>41</v>
      </c>
      <c r="I7155">
        <v>74</v>
      </c>
      <c r="J7155">
        <v>3034</v>
      </c>
      <c r="K7155" t="s">
        <v>83</v>
      </c>
      <c r="L7155" t="s">
        <v>17</v>
      </c>
    </row>
    <row r="7156" spans="1:12" x14ac:dyDescent="0.25">
      <c r="A7156" t="s">
        <v>30</v>
      </c>
      <c r="B7156">
        <v>1185732</v>
      </c>
      <c r="C7156">
        <v>44364</v>
      </c>
      <c r="D7156" t="s">
        <v>13</v>
      </c>
      <c r="E7156" t="s">
        <v>118</v>
      </c>
      <c r="F7156" t="s">
        <v>93</v>
      </c>
      <c r="G7156" t="s">
        <v>23</v>
      </c>
      <c r="H7156">
        <v>59</v>
      </c>
      <c r="I7156">
        <v>115</v>
      </c>
      <c r="J7156">
        <v>6785</v>
      </c>
      <c r="K7156" t="s">
        <v>83</v>
      </c>
      <c r="L7156" t="s">
        <v>20</v>
      </c>
    </row>
    <row r="7157" spans="1:12" x14ac:dyDescent="0.25">
      <c r="A7157" t="s">
        <v>30</v>
      </c>
      <c r="B7157">
        <v>1185732</v>
      </c>
      <c r="C7157">
        <v>44393</v>
      </c>
      <c r="D7157" t="s">
        <v>13</v>
      </c>
      <c r="E7157" t="s">
        <v>118</v>
      </c>
      <c r="F7157" t="s">
        <v>93</v>
      </c>
      <c r="G7157" t="s">
        <v>15</v>
      </c>
      <c r="H7157">
        <v>55</v>
      </c>
      <c r="I7157">
        <v>182</v>
      </c>
      <c r="J7157">
        <v>10010</v>
      </c>
      <c r="K7157" t="s">
        <v>83</v>
      </c>
      <c r="L7157" t="s">
        <v>17</v>
      </c>
    </row>
    <row r="7158" spans="1:12" x14ac:dyDescent="0.25">
      <c r="A7158" t="s">
        <v>30</v>
      </c>
      <c r="B7158">
        <v>1185732</v>
      </c>
      <c r="C7158">
        <v>44393</v>
      </c>
      <c r="D7158" t="s">
        <v>13</v>
      </c>
      <c r="E7158" t="s">
        <v>118</v>
      </c>
      <c r="F7158" t="s">
        <v>93</v>
      </c>
      <c r="G7158" t="s">
        <v>18</v>
      </c>
      <c r="H7158">
        <v>50</v>
      </c>
      <c r="I7158">
        <v>116</v>
      </c>
      <c r="J7158">
        <v>5800</v>
      </c>
      <c r="K7158" t="s">
        <v>83</v>
      </c>
      <c r="L7158" t="s">
        <v>17</v>
      </c>
    </row>
    <row r="7159" spans="1:12" x14ac:dyDescent="0.25">
      <c r="A7159" t="s">
        <v>30</v>
      </c>
      <c r="B7159">
        <v>1185732</v>
      </c>
      <c r="C7159">
        <v>44393</v>
      </c>
      <c r="D7159" t="s">
        <v>13</v>
      </c>
      <c r="E7159" t="s">
        <v>118</v>
      </c>
      <c r="F7159" t="s">
        <v>93</v>
      </c>
      <c r="G7159" t="s">
        <v>19</v>
      </c>
      <c r="H7159">
        <v>49</v>
      </c>
      <c r="I7159">
        <v>98</v>
      </c>
      <c r="J7159">
        <v>4802</v>
      </c>
      <c r="K7159" t="s">
        <v>83</v>
      </c>
      <c r="L7159" t="s">
        <v>20</v>
      </c>
    </row>
    <row r="7160" spans="1:12" x14ac:dyDescent="0.25">
      <c r="A7160" t="s">
        <v>30</v>
      </c>
      <c r="B7160">
        <v>1185732</v>
      </c>
      <c r="C7160">
        <v>44393</v>
      </c>
      <c r="D7160" t="s">
        <v>13</v>
      </c>
      <c r="E7160" t="s">
        <v>118</v>
      </c>
      <c r="F7160" t="s">
        <v>93</v>
      </c>
      <c r="G7160" t="s">
        <v>21</v>
      </c>
      <c r="H7160">
        <v>48</v>
      </c>
      <c r="I7160">
        <v>77</v>
      </c>
      <c r="J7160">
        <v>3696</v>
      </c>
      <c r="K7160" t="s">
        <v>83</v>
      </c>
      <c r="L7160" t="s">
        <v>20</v>
      </c>
    </row>
    <row r="7161" spans="1:12" x14ac:dyDescent="0.25">
      <c r="A7161" t="s">
        <v>30</v>
      </c>
      <c r="B7161">
        <v>1185732</v>
      </c>
      <c r="C7161">
        <v>44393</v>
      </c>
      <c r="D7161" t="s">
        <v>13</v>
      </c>
      <c r="E7161" t="s">
        <v>118</v>
      </c>
      <c r="F7161" t="s">
        <v>93</v>
      </c>
      <c r="G7161" t="s">
        <v>22</v>
      </c>
      <c r="H7161">
        <v>54</v>
      </c>
      <c r="I7161">
        <v>87</v>
      </c>
      <c r="J7161">
        <v>4698</v>
      </c>
      <c r="K7161" t="s">
        <v>83</v>
      </c>
      <c r="L7161" t="s">
        <v>17</v>
      </c>
    </row>
    <row r="7162" spans="1:12" x14ac:dyDescent="0.25">
      <c r="A7162" t="s">
        <v>30</v>
      </c>
      <c r="B7162">
        <v>1185732</v>
      </c>
      <c r="C7162">
        <v>44393</v>
      </c>
      <c r="D7162" t="s">
        <v>13</v>
      </c>
      <c r="E7162" t="s">
        <v>118</v>
      </c>
      <c r="F7162" t="s">
        <v>93</v>
      </c>
      <c r="G7162" t="s">
        <v>23</v>
      </c>
      <c r="H7162">
        <v>63</v>
      </c>
      <c r="I7162">
        <v>133</v>
      </c>
      <c r="J7162">
        <v>8379</v>
      </c>
      <c r="K7162" t="s">
        <v>83</v>
      </c>
      <c r="L7162" t="s">
        <v>20</v>
      </c>
    </row>
    <row r="7163" spans="1:12" x14ac:dyDescent="0.25">
      <c r="A7163" t="s">
        <v>30</v>
      </c>
      <c r="B7163">
        <v>1185732</v>
      </c>
      <c r="C7163">
        <v>44425</v>
      </c>
      <c r="D7163" t="s">
        <v>13</v>
      </c>
      <c r="E7163" t="s">
        <v>118</v>
      </c>
      <c r="F7163" t="s">
        <v>93</v>
      </c>
      <c r="G7163" t="s">
        <v>15</v>
      </c>
      <c r="H7163">
        <v>46</v>
      </c>
      <c r="I7163">
        <v>131</v>
      </c>
      <c r="J7163">
        <v>6026</v>
      </c>
      <c r="K7163" t="s">
        <v>83</v>
      </c>
      <c r="L7163" t="s">
        <v>17</v>
      </c>
    </row>
    <row r="7164" spans="1:12" x14ac:dyDescent="0.25">
      <c r="A7164" t="s">
        <v>30</v>
      </c>
      <c r="B7164">
        <v>1185732</v>
      </c>
      <c r="C7164">
        <v>44425</v>
      </c>
      <c r="D7164" t="s">
        <v>13</v>
      </c>
      <c r="E7164" t="s">
        <v>118</v>
      </c>
      <c r="F7164" t="s">
        <v>93</v>
      </c>
      <c r="G7164" t="s">
        <v>18</v>
      </c>
      <c r="H7164">
        <v>42</v>
      </c>
      <c r="I7164">
        <v>90</v>
      </c>
      <c r="J7164">
        <v>3780</v>
      </c>
      <c r="K7164" t="s">
        <v>83</v>
      </c>
      <c r="L7164" t="s">
        <v>17</v>
      </c>
    </row>
    <row r="7165" spans="1:12" x14ac:dyDescent="0.25">
      <c r="A7165" t="s">
        <v>30</v>
      </c>
      <c r="B7165">
        <v>1185732</v>
      </c>
      <c r="C7165">
        <v>44425</v>
      </c>
      <c r="D7165" t="s">
        <v>13</v>
      </c>
      <c r="E7165" t="s">
        <v>118</v>
      </c>
      <c r="F7165" t="s">
        <v>93</v>
      </c>
      <c r="G7165" t="s">
        <v>19</v>
      </c>
      <c r="H7165">
        <v>38</v>
      </c>
      <c r="I7165">
        <v>87</v>
      </c>
      <c r="J7165">
        <v>3306</v>
      </c>
      <c r="K7165" t="s">
        <v>83</v>
      </c>
      <c r="L7165" t="s">
        <v>20</v>
      </c>
    </row>
    <row r="7166" spans="1:12" x14ac:dyDescent="0.25">
      <c r="A7166" t="s">
        <v>30</v>
      </c>
      <c r="B7166">
        <v>1185732</v>
      </c>
      <c r="C7166">
        <v>44425</v>
      </c>
      <c r="D7166" t="s">
        <v>13</v>
      </c>
      <c r="E7166" t="s">
        <v>118</v>
      </c>
      <c r="F7166" t="s">
        <v>93</v>
      </c>
      <c r="G7166" t="s">
        <v>21</v>
      </c>
      <c r="H7166">
        <v>36</v>
      </c>
      <c r="I7166">
        <v>72</v>
      </c>
      <c r="J7166">
        <v>2592</v>
      </c>
      <c r="K7166" t="s">
        <v>83</v>
      </c>
      <c r="L7166" t="s">
        <v>20</v>
      </c>
    </row>
    <row r="7167" spans="1:12" x14ac:dyDescent="0.25">
      <c r="A7167" t="s">
        <v>30</v>
      </c>
      <c r="B7167">
        <v>1185732</v>
      </c>
      <c r="C7167">
        <v>44425</v>
      </c>
      <c r="D7167" t="s">
        <v>13</v>
      </c>
      <c r="E7167" t="s">
        <v>118</v>
      </c>
      <c r="F7167" t="s">
        <v>93</v>
      </c>
      <c r="G7167" t="s">
        <v>22</v>
      </c>
      <c r="H7167">
        <v>49</v>
      </c>
      <c r="I7167">
        <v>68</v>
      </c>
      <c r="J7167">
        <v>3332</v>
      </c>
      <c r="K7167" t="s">
        <v>83</v>
      </c>
      <c r="L7167" t="s">
        <v>17</v>
      </c>
    </row>
    <row r="7168" spans="1:12" x14ac:dyDescent="0.25">
      <c r="A7168" t="s">
        <v>30</v>
      </c>
      <c r="B7168">
        <v>1185732</v>
      </c>
      <c r="C7168">
        <v>44425</v>
      </c>
      <c r="D7168" t="s">
        <v>13</v>
      </c>
      <c r="E7168" t="s">
        <v>118</v>
      </c>
      <c r="F7168" t="s">
        <v>93</v>
      </c>
      <c r="G7168" t="s">
        <v>23</v>
      </c>
      <c r="H7168">
        <v>54</v>
      </c>
      <c r="I7168">
        <v>115</v>
      </c>
      <c r="J7168">
        <v>6210</v>
      </c>
      <c r="K7168" t="s">
        <v>83</v>
      </c>
      <c r="L7168" t="s">
        <v>20</v>
      </c>
    </row>
    <row r="7169" spans="1:12" x14ac:dyDescent="0.25">
      <c r="A7169" t="s">
        <v>30</v>
      </c>
      <c r="B7169">
        <v>1185732</v>
      </c>
      <c r="C7169">
        <v>44457</v>
      </c>
      <c r="D7169" t="s">
        <v>13</v>
      </c>
      <c r="E7169" t="s">
        <v>118</v>
      </c>
      <c r="F7169" t="s">
        <v>93</v>
      </c>
      <c r="G7169" t="s">
        <v>15</v>
      </c>
      <c r="H7169">
        <v>34</v>
      </c>
      <c r="I7169">
        <v>154</v>
      </c>
      <c r="J7169">
        <v>5236</v>
      </c>
      <c r="K7169" t="s">
        <v>83</v>
      </c>
      <c r="L7169" t="s">
        <v>17</v>
      </c>
    </row>
    <row r="7170" spans="1:12" x14ac:dyDescent="0.25">
      <c r="A7170" t="s">
        <v>30</v>
      </c>
      <c r="B7170">
        <v>1185732</v>
      </c>
      <c r="C7170">
        <v>44457</v>
      </c>
      <c r="D7170" t="s">
        <v>13</v>
      </c>
      <c r="E7170" t="s">
        <v>118</v>
      </c>
      <c r="F7170" t="s">
        <v>93</v>
      </c>
      <c r="G7170" t="s">
        <v>18</v>
      </c>
      <c r="H7170">
        <v>29</v>
      </c>
      <c r="I7170">
        <v>91</v>
      </c>
      <c r="J7170">
        <v>2639</v>
      </c>
      <c r="K7170" t="s">
        <v>83</v>
      </c>
      <c r="L7170" t="s">
        <v>17</v>
      </c>
    </row>
    <row r="7171" spans="1:12" x14ac:dyDescent="0.25">
      <c r="A7171" t="s">
        <v>30</v>
      </c>
      <c r="B7171">
        <v>1185732</v>
      </c>
      <c r="C7171">
        <v>44457</v>
      </c>
      <c r="D7171" t="s">
        <v>13</v>
      </c>
      <c r="E7171" t="s">
        <v>118</v>
      </c>
      <c r="F7171" t="s">
        <v>93</v>
      </c>
      <c r="G7171" t="s">
        <v>19</v>
      </c>
      <c r="H7171">
        <v>24</v>
      </c>
      <c r="I7171">
        <v>68</v>
      </c>
      <c r="J7171">
        <v>1632</v>
      </c>
      <c r="K7171" t="s">
        <v>83</v>
      </c>
      <c r="L7171" t="s">
        <v>20</v>
      </c>
    </row>
    <row r="7172" spans="1:12" x14ac:dyDescent="0.25">
      <c r="A7172" t="s">
        <v>30</v>
      </c>
      <c r="B7172">
        <v>1185732</v>
      </c>
      <c r="C7172">
        <v>44457</v>
      </c>
      <c r="D7172" t="s">
        <v>13</v>
      </c>
      <c r="E7172" t="s">
        <v>118</v>
      </c>
      <c r="F7172" t="s">
        <v>93</v>
      </c>
      <c r="G7172" t="s">
        <v>21</v>
      </c>
      <c r="H7172">
        <v>23</v>
      </c>
      <c r="I7172">
        <v>59</v>
      </c>
      <c r="J7172">
        <v>1357</v>
      </c>
      <c r="K7172" t="s">
        <v>83</v>
      </c>
      <c r="L7172" t="s">
        <v>20</v>
      </c>
    </row>
    <row r="7173" spans="1:12" x14ac:dyDescent="0.25">
      <c r="A7173" t="s">
        <v>30</v>
      </c>
      <c r="B7173">
        <v>1185732</v>
      </c>
      <c r="C7173">
        <v>44457</v>
      </c>
      <c r="D7173" t="s">
        <v>13</v>
      </c>
      <c r="E7173" t="s">
        <v>118</v>
      </c>
      <c r="F7173" t="s">
        <v>93</v>
      </c>
      <c r="G7173" t="s">
        <v>22</v>
      </c>
      <c r="H7173">
        <v>32</v>
      </c>
      <c r="I7173">
        <v>61</v>
      </c>
      <c r="J7173">
        <v>1952</v>
      </c>
      <c r="K7173" t="s">
        <v>83</v>
      </c>
      <c r="L7173" t="s">
        <v>17</v>
      </c>
    </row>
    <row r="7174" spans="1:12" x14ac:dyDescent="0.25">
      <c r="A7174" t="s">
        <v>30</v>
      </c>
      <c r="B7174">
        <v>1185732</v>
      </c>
      <c r="C7174">
        <v>44457</v>
      </c>
      <c r="D7174" t="s">
        <v>13</v>
      </c>
      <c r="E7174" t="s">
        <v>118</v>
      </c>
      <c r="F7174" t="s">
        <v>93</v>
      </c>
      <c r="G7174" t="s">
        <v>23</v>
      </c>
      <c r="H7174">
        <v>36</v>
      </c>
      <c r="I7174">
        <v>75</v>
      </c>
      <c r="J7174">
        <v>2700</v>
      </c>
      <c r="K7174" t="s">
        <v>83</v>
      </c>
      <c r="L7174" t="s">
        <v>20</v>
      </c>
    </row>
    <row r="7175" spans="1:12" x14ac:dyDescent="0.25">
      <c r="A7175" t="s">
        <v>30</v>
      </c>
      <c r="B7175">
        <v>1185732</v>
      </c>
      <c r="C7175">
        <v>44486</v>
      </c>
      <c r="D7175" t="s">
        <v>13</v>
      </c>
      <c r="E7175" t="s">
        <v>118</v>
      </c>
      <c r="F7175" t="s">
        <v>93</v>
      </c>
      <c r="G7175" t="s">
        <v>15</v>
      </c>
      <c r="H7175">
        <v>41</v>
      </c>
      <c r="I7175">
        <v>115</v>
      </c>
      <c r="J7175">
        <v>4715</v>
      </c>
      <c r="K7175" t="s">
        <v>83</v>
      </c>
      <c r="L7175" t="s">
        <v>17</v>
      </c>
    </row>
    <row r="7176" spans="1:12" x14ac:dyDescent="0.25">
      <c r="A7176" t="s">
        <v>30</v>
      </c>
      <c r="B7176">
        <v>1185732</v>
      </c>
      <c r="C7176">
        <v>44486</v>
      </c>
      <c r="D7176" t="s">
        <v>13</v>
      </c>
      <c r="E7176" t="s">
        <v>118</v>
      </c>
      <c r="F7176" t="s">
        <v>93</v>
      </c>
      <c r="G7176" t="s">
        <v>18</v>
      </c>
      <c r="H7176">
        <v>32</v>
      </c>
      <c r="I7176">
        <v>80</v>
      </c>
      <c r="J7176">
        <v>2560</v>
      </c>
      <c r="K7176" t="s">
        <v>83</v>
      </c>
      <c r="L7176" t="s">
        <v>17</v>
      </c>
    </row>
    <row r="7177" spans="1:12" x14ac:dyDescent="0.25">
      <c r="A7177" t="s">
        <v>30</v>
      </c>
      <c r="B7177">
        <v>1185732</v>
      </c>
      <c r="C7177">
        <v>44486</v>
      </c>
      <c r="D7177" t="s">
        <v>13</v>
      </c>
      <c r="E7177" t="s">
        <v>118</v>
      </c>
      <c r="F7177" t="s">
        <v>93</v>
      </c>
      <c r="G7177" t="s">
        <v>19</v>
      </c>
      <c r="H7177">
        <v>33</v>
      </c>
      <c r="I7177">
        <v>44</v>
      </c>
      <c r="J7177">
        <v>1452</v>
      </c>
      <c r="K7177" t="s">
        <v>83</v>
      </c>
      <c r="L7177" t="s">
        <v>20</v>
      </c>
    </row>
    <row r="7178" spans="1:12" x14ac:dyDescent="0.25">
      <c r="A7178" t="s">
        <v>30</v>
      </c>
      <c r="B7178">
        <v>1185732</v>
      </c>
      <c r="C7178">
        <v>44486</v>
      </c>
      <c r="D7178" t="s">
        <v>13</v>
      </c>
      <c r="E7178" t="s">
        <v>118</v>
      </c>
      <c r="F7178" t="s">
        <v>93</v>
      </c>
      <c r="G7178" t="s">
        <v>21</v>
      </c>
      <c r="H7178">
        <v>32</v>
      </c>
      <c r="I7178">
        <v>47</v>
      </c>
      <c r="J7178">
        <v>1504</v>
      </c>
      <c r="K7178" t="s">
        <v>83</v>
      </c>
      <c r="L7178" t="s">
        <v>20</v>
      </c>
    </row>
    <row r="7179" spans="1:12" x14ac:dyDescent="0.25">
      <c r="A7179" t="s">
        <v>30</v>
      </c>
      <c r="B7179">
        <v>1185732</v>
      </c>
      <c r="C7179">
        <v>44486</v>
      </c>
      <c r="D7179" t="s">
        <v>13</v>
      </c>
      <c r="E7179" t="s">
        <v>118</v>
      </c>
      <c r="F7179" t="s">
        <v>93</v>
      </c>
      <c r="G7179" t="s">
        <v>22</v>
      </c>
      <c r="H7179">
        <v>41</v>
      </c>
      <c r="I7179">
        <v>53</v>
      </c>
      <c r="J7179">
        <v>2173</v>
      </c>
      <c r="K7179" t="s">
        <v>83</v>
      </c>
      <c r="L7179" t="s">
        <v>17</v>
      </c>
    </row>
    <row r="7180" spans="1:12" x14ac:dyDescent="0.25">
      <c r="A7180" t="s">
        <v>12</v>
      </c>
      <c r="B7180">
        <v>1185732</v>
      </c>
      <c r="C7180">
        <v>44486</v>
      </c>
      <c r="D7180" t="s">
        <v>13</v>
      </c>
      <c r="E7180" t="s">
        <v>118</v>
      </c>
      <c r="F7180" t="s">
        <v>93</v>
      </c>
      <c r="G7180" t="s">
        <v>23</v>
      </c>
      <c r="H7180">
        <v>47</v>
      </c>
      <c r="I7180">
        <v>84</v>
      </c>
      <c r="J7180">
        <v>3948</v>
      </c>
      <c r="K7180" t="s">
        <v>83</v>
      </c>
      <c r="L7180" t="s">
        <v>20</v>
      </c>
    </row>
    <row r="7181" spans="1:12" x14ac:dyDescent="0.25">
      <c r="A7181" t="s">
        <v>12</v>
      </c>
      <c r="B7181">
        <v>1185732</v>
      </c>
      <c r="C7181">
        <v>44517</v>
      </c>
      <c r="D7181" t="s">
        <v>13</v>
      </c>
      <c r="E7181" t="s">
        <v>118</v>
      </c>
      <c r="F7181" t="s">
        <v>93</v>
      </c>
      <c r="G7181" t="s">
        <v>15</v>
      </c>
      <c r="H7181">
        <v>44</v>
      </c>
      <c r="I7181">
        <v>117</v>
      </c>
      <c r="J7181">
        <v>5148</v>
      </c>
      <c r="K7181" t="s">
        <v>83</v>
      </c>
      <c r="L7181" t="s">
        <v>17</v>
      </c>
    </row>
    <row r="7182" spans="1:12" x14ac:dyDescent="0.25">
      <c r="A7182" t="s">
        <v>12</v>
      </c>
      <c r="B7182">
        <v>1185732</v>
      </c>
      <c r="C7182">
        <v>44517</v>
      </c>
      <c r="D7182" t="s">
        <v>13</v>
      </c>
      <c r="E7182" t="s">
        <v>118</v>
      </c>
      <c r="F7182" t="s">
        <v>93</v>
      </c>
      <c r="G7182" t="s">
        <v>18</v>
      </c>
      <c r="H7182">
        <v>33</v>
      </c>
      <c r="I7182">
        <v>95</v>
      </c>
      <c r="J7182">
        <v>3135</v>
      </c>
      <c r="K7182" t="s">
        <v>83</v>
      </c>
      <c r="L7182" t="s">
        <v>17</v>
      </c>
    </row>
    <row r="7183" spans="1:12" x14ac:dyDescent="0.25">
      <c r="A7183" t="s">
        <v>12</v>
      </c>
      <c r="B7183">
        <v>1185732</v>
      </c>
      <c r="C7183">
        <v>44517</v>
      </c>
      <c r="D7183" t="s">
        <v>13</v>
      </c>
      <c r="E7183" t="s">
        <v>118</v>
      </c>
      <c r="F7183" t="s">
        <v>93</v>
      </c>
      <c r="G7183" t="s">
        <v>19</v>
      </c>
      <c r="H7183">
        <v>32</v>
      </c>
      <c r="I7183">
        <v>77</v>
      </c>
      <c r="J7183">
        <v>2464</v>
      </c>
      <c r="K7183" t="s">
        <v>83</v>
      </c>
      <c r="L7183" t="s">
        <v>20</v>
      </c>
    </row>
    <row r="7184" spans="1:12" x14ac:dyDescent="0.25">
      <c r="A7184" t="s">
        <v>12</v>
      </c>
      <c r="B7184">
        <v>1185732</v>
      </c>
      <c r="C7184">
        <v>44517</v>
      </c>
      <c r="D7184" t="s">
        <v>13</v>
      </c>
      <c r="E7184" t="s">
        <v>118</v>
      </c>
      <c r="F7184" t="s">
        <v>93</v>
      </c>
      <c r="G7184" t="s">
        <v>21</v>
      </c>
      <c r="H7184">
        <v>38</v>
      </c>
      <c r="I7184">
        <v>91</v>
      </c>
      <c r="J7184">
        <v>3458</v>
      </c>
      <c r="K7184" t="s">
        <v>83</v>
      </c>
      <c r="L7184" t="s">
        <v>20</v>
      </c>
    </row>
    <row r="7185" spans="1:12" x14ac:dyDescent="0.25">
      <c r="A7185" t="s">
        <v>12</v>
      </c>
      <c r="B7185">
        <v>1185732</v>
      </c>
      <c r="C7185">
        <v>44517</v>
      </c>
      <c r="D7185" t="s">
        <v>13</v>
      </c>
      <c r="E7185" t="s">
        <v>118</v>
      </c>
      <c r="F7185" t="s">
        <v>93</v>
      </c>
      <c r="G7185" t="s">
        <v>22</v>
      </c>
      <c r="H7185">
        <v>62</v>
      </c>
      <c r="I7185">
        <v>78</v>
      </c>
      <c r="J7185">
        <v>4836</v>
      </c>
      <c r="K7185" t="s">
        <v>83</v>
      </c>
      <c r="L7185" t="s">
        <v>17</v>
      </c>
    </row>
    <row r="7186" spans="1:12" x14ac:dyDescent="0.25">
      <c r="A7186" t="s">
        <v>12</v>
      </c>
      <c r="B7186">
        <v>1185732</v>
      </c>
      <c r="C7186">
        <v>44517</v>
      </c>
      <c r="D7186" t="s">
        <v>13</v>
      </c>
      <c r="E7186" t="s">
        <v>118</v>
      </c>
      <c r="F7186" t="s">
        <v>93</v>
      </c>
      <c r="G7186" t="s">
        <v>23</v>
      </c>
      <c r="H7186">
        <v>64</v>
      </c>
      <c r="I7186">
        <v>100</v>
      </c>
      <c r="J7186">
        <v>6400</v>
      </c>
      <c r="K7186" t="s">
        <v>83</v>
      </c>
      <c r="L7186" t="s">
        <v>20</v>
      </c>
    </row>
    <row r="7187" spans="1:12" x14ac:dyDescent="0.25">
      <c r="A7187" t="s">
        <v>12</v>
      </c>
      <c r="B7187">
        <v>1185732</v>
      </c>
      <c r="C7187">
        <v>44546</v>
      </c>
      <c r="D7187" t="s">
        <v>13</v>
      </c>
      <c r="E7187" t="s">
        <v>118</v>
      </c>
      <c r="F7187" t="s">
        <v>93</v>
      </c>
      <c r="G7187" t="s">
        <v>15</v>
      </c>
      <c r="H7187">
        <v>60</v>
      </c>
      <c r="I7187">
        <v>176</v>
      </c>
      <c r="J7187">
        <v>10560</v>
      </c>
      <c r="K7187" t="s">
        <v>83</v>
      </c>
      <c r="L7187" t="s">
        <v>17</v>
      </c>
    </row>
    <row r="7188" spans="1:12" x14ac:dyDescent="0.25">
      <c r="A7188" t="s">
        <v>12</v>
      </c>
      <c r="B7188">
        <v>1185732</v>
      </c>
      <c r="C7188">
        <v>44546</v>
      </c>
      <c r="D7188" t="s">
        <v>13</v>
      </c>
      <c r="E7188" t="s">
        <v>118</v>
      </c>
      <c r="F7188" t="s">
        <v>93</v>
      </c>
      <c r="G7188" t="s">
        <v>18</v>
      </c>
      <c r="H7188">
        <v>52</v>
      </c>
      <c r="I7188">
        <v>135</v>
      </c>
      <c r="J7188">
        <v>7020</v>
      </c>
      <c r="K7188" t="s">
        <v>83</v>
      </c>
      <c r="L7188" t="s">
        <v>17</v>
      </c>
    </row>
    <row r="7189" spans="1:12" x14ac:dyDescent="0.25">
      <c r="A7189" t="s">
        <v>30</v>
      </c>
      <c r="B7189">
        <v>1185732</v>
      </c>
      <c r="C7189">
        <v>44546</v>
      </c>
      <c r="D7189" t="s">
        <v>13</v>
      </c>
      <c r="E7189" t="s">
        <v>118</v>
      </c>
      <c r="F7189" t="s">
        <v>93</v>
      </c>
      <c r="G7189" t="s">
        <v>19</v>
      </c>
      <c r="H7189">
        <v>50</v>
      </c>
      <c r="I7189">
        <v>112</v>
      </c>
      <c r="J7189">
        <v>5600</v>
      </c>
      <c r="K7189" t="s">
        <v>83</v>
      </c>
      <c r="L7189" t="s">
        <v>20</v>
      </c>
    </row>
    <row r="7190" spans="1:12" x14ac:dyDescent="0.25">
      <c r="A7190" t="s">
        <v>12</v>
      </c>
      <c r="B7190">
        <v>1185732</v>
      </c>
      <c r="C7190">
        <v>44546</v>
      </c>
      <c r="D7190" t="s">
        <v>13</v>
      </c>
      <c r="E7190" t="s">
        <v>118</v>
      </c>
      <c r="F7190" t="s">
        <v>93</v>
      </c>
      <c r="G7190" t="s">
        <v>21</v>
      </c>
      <c r="H7190">
        <v>53</v>
      </c>
      <c r="I7190">
        <v>102</v>
      </c>
      <c r="J7190">
        <v>5406</v>
      </c>
      <c r="K7190" t="s">
        <v>83</v>
      </c>
      <c r="L7190" t="s">
        <v>20</v>
      </c>
    </row>
    <row r="7191" spans="1:12" x14ac:dyDescent="0.25">
      <c r="A7191" t="s">
        <v>12</v>
      </c>
      <c r="B7191">
        <v>1185732</v>
      </c>
      <c r="C7191">
        <v>44546</v>
      </c>
      <c r="D7191" t="s">
        <v>13</v>
      </c>
      <c r="E7191" t="s">
        <v>118</v>
      </c>
      <c r="F7191" t="s">
        <v>93</v>
      </c>
      <c r="G7191" t="s">
        <v>22</v>
      </c>
      <c r="H7191">
        <v>61</v>
      </c>
      <c r="I7191">
        <v>95</v>
      </c>
      <c r="J7191">
        <v>5795</v>
      </c>
      <c r="K7191" t="s">
        <v>83</v>
      </c>
      <c r="L7191" t="s">
        <v>17</v>
      </c>
    </row>
    <row r="7192" spans="1:12" x14ac:dyDescent="0.25">
      <c r="A7192" t="s">
        <v>12</v>
      </c>
      <c r="B7192">
        <v>1185732</v>
      </c>
      <c r="C7192">
        <v>44546</v>
      </c>
      <c r="D7192" t="s">
        <v>13</v>
      </c>
      <c r="E7192" t="s">
        <v>118</v>
      </c>
      <c r="F7192" t="s">
        <v>93</v>
      </c>
      <c r="G7192" t="s">
        <v>23</v>
      </c>
      <c r="H7192">
        <v>68</v>
      </c>
      <c r="I7192">
        <v>122</v>
      </c>
      <c r="J7192">
        <v>8296</v>
      </c>
      <c r="K7192" t="s">
        <v>83</v>
      </c>
      <c r="L7192" t="s">
        <v>20</v>
      </c>
    </row>
    <row r="7193" spans="1:12" x14ac:dyDescent="0.25">
      <c r="A7193" t="s">
        <v>12</v>
      </c>
      <c r="B7193">
        <v>1185732</v>
      </c>
      <c r="C7193">
        <v>44220</v>
      </c>
      <c r="D7193" t="s">
        <v>13</v>
      </c>
      <c r="E7193" t="s">
        <v>118</v>
      </c>
      <c r="F7193" t="s">
        <v>93</v>
      </c>
      <c r="G7193" t="s">
        <v>15</v>
      </c>
      <c r="H7193">
        <v>33</v>
      </c>
      <c r="I7193">
        <v>106</v>
      </c>
      <c r="J7193">
        <v>3498</v>
      </c>
      <c r="K7193" t="s">
        <v>83</v>
      </c>
      <c r="L7193" t="s">
        <v>17</v>
      </c>
    </row>
    <row r="7194" spans="1:12" x14ac:dyDescent="0.25">
      <c r="A7194" t="s">
        <v>12</v>
      </c>
      <c r="B7194">
        <v>1185732</v>
      </c>
      <c r="C7194">
        <v>44220</v>
      </c>
      <c r="D7194" t="s">
        <v>13</v>
      </c>
      <c r="E7194" t="s">
        <v>118</v>
      </c>
      <c r="F7194" t="s">
        <v>93</v>
      </c>
      <c r="G7194" t="s">
        <v>18</v>
      </c>
      <c r="H7194">
        <v>34</v>
      </c>
      <c r="I7194">
        <v>68</v>
      </c>
      <c r="J7194">
        <v>2312</v>
      </c>
      <c r="K7194" t="s">
        <v>83</v>
      </c>
      <c r="L7194" t="s">
        <v>17</v>
      </c>
    </row>
    <row r="7195" spans="1:12" x14ac:dyDescent="0.25">
      <c r="A7195" t="s">
        <v>12</v>
      </c>
      <c r="B7195">
        <v>1185732</v>
      </c>
      <c r="C7195">
        <v>44220</v>
      </c>
      <c r="D7195" t="s">
        <v>13</v>
      </c>
      <c r="E7195" t="s">
        <v>118</v>
      </c>
      <c r="F7195" t="s">
        <v>93</v>
      </c>
      <c r="G7195" t="s">
        <v>19</v>
      </c>
      <c r="H7195">
        <v>24</v>
      </c>
      <c r="I7195">
        <v>63</v>
      </c>
      <c r="J7195">
        <v>1512</v>
      </c>
      <c r="K7195" t="s">
        <v>83</v>
      </c>
      <c r="L7195" t="s">
        <v>20</v>
      </c>
    </row>
    <row r="7196" spans="1:12" x14ac:dyDescent="0.25">
      <c r="A7196" t="s">
        <v>12</v>
      </c>
      <c r="B7196">
        <v>1185732</v>
      </c>
      <c r="C7196">
        <v>44220</v>
      </c>
      <c r="D7196" t="s">
        <v>13</v>
      </c>
      <c r="E7196" t="s">
        <v>118</v>
      </c>
      <c r="F7196" t="s">
        <v>93</v>
      </c>
      <c r="G7196" t="s">
        <v>21</v>
      </c>
      <c r="H7196">
        <v>28</v>
      </c>
      <c r="I7196">
        <v>20</v>
      </c>
      <c r="J7196">
        <v>560</v>
      </c>
      <c r="K7196" t="s">
        <v>83</v>
      </c>
      <c r="L7196" t="s">
        <v>20</v>
      </c>
    </row>
    <row r="7197" spans="1:12" x14ac:dyDescent="0.25">
      <c r="A7197" t="s">
        <v>12</v>
      </c>
      <c r="B7197">
        <v>1185732</v>
      </c>
      <c r="C7197">
        <v>44220</v>
      </c>
      <c r="D7197" t="s">
        <v>13</v>
      </c>
      <c r="E7197" t="s">
        <v>118</v>
      </c>
      <c r="F7197" t="s">
        <v>93</v>
      </c>
      <c r="G7197" t="s">
        <v>22</v>
      </c>
      <c r="H7197">
        <v>42</v>
      </c>
      <c r="I7197">
        <v>33</v>
      </c>
      <c r="J7197">
        <v>1386</v>
      </c>
      <c r="K7197" t="s">
        <v>83</v>
      </c>
      <c r="L7197" t="s">
        <v>17</v>
      </c>
    </row>
    <row r="7198" spans="1:12" x14ac:dyDescent="0.25">
      <c r="A7198" t="s">
        <v>12</v>
      </c>
      <c r="B7198">
        <v>1185732</v>
      </c>
      <c r="C7198">
        <v>44220</v>
      </c>
      <c r="D7198" t="s">
        <v>13</v>
      </c>
      <c r="E7198" t="s">
        <v>118</v>
      </c>
      <c r="F7198" t="s">
        <v>93</v>
      </c>
      <c r="G7198" t="s">
        <v>23</v>
      </c>
      <c r="H7198">
        <v>33</v>
      </c>
      <c r="I7198">
        <v>59</v>
      </c>
      <c r="J7198">
        <v>1947</v>
      </c>
      <c r="K7198" t="s">
        <v>83</v>
      </c>
      <c r="L7198" t="s">
        <v>20</v>
      </c>
    </row>
    <row r="7199" spans="1:12" x14ac:dyDescent="0.25">
      <c r="A7199" t="s">
        <v>12</v>
      </c>
      <c r="B7199">
        <v>1185732</v>
      </c>
      <c r="C7199">
        <v>44249</v>
      </c>
      <c r="D7199" t="s">
        <v>13</v>
      </c>
      <c r="E7199" t="s">
        <v>118</v>
      </c>
      <c r="F7199" t="s">
        <v>93</v>
      </c>
      <c r="G7199" t="s">
        <v>15</v>
      </c>
      <c r="H7199">
        <v>32</v>
      </c>
      <c r="I7199">
        <v>138</v>
      </c>
      <c r="J7199">
        <v>4416</v>
      </c>
      <c r="K7199" t="s">
        <v>83</v>
      </c>
      <c r="L7199" t="s">
        <v>17</v>
      </c>
    </row>
    <row r="7200" spans="1:12" x14ac:dyDescent="0.25">
      <c r="A7200" t="s">
        <v>30</v>
      </c>
      <c r="B7200">
        <v>1185732</v>
      </c>
      <c r="C7200">
        <v>44249</v>
      </c>
      <c r="D7200" t="s">
        <v>13</v>
      </c>
      <c r="E7200" t="s">
        <v>118</v>
      </c>
      <c r="F7200" t="s">
        <v>93</v>
      </c>
      <c r="G7200" t="s">
        <v>18</v>
      </c>
      <c r="H7200">
        <v>34</v>
      </c>
      <c r="I7200">
        <v>38</v>
      </c>
      <c r="J7200">
        <v>1292</v>
      </c>
      <c r="K7200" t="s">
        <v>83</v>
      </c>
      <c r="L7200" t="s">
        <v>17</v>
      </c>
    </row>
    <row r="7201" spans="1:12" x14ac:dyDescent="0.25">
      <c r="A7201" t="s">
        <v>30</v>
      </c>
      <c r="B7201">
        <v>1185732</v>
      </c>
      <c r="C7201">
        <v>44249</v>
      </c>
      <c r="D7201" t="s">
        <v>13</v>
      </c>
      <c r="E7201" t="s">
        <v>118</v>
      </c>
      <c r="F7201" t="s">
        <v>93</v>
      </c>
      <c r="G7201" t="s">
        <v>19</v>
      </c>
      <c r="H7201">
        <v>24</v>
      </c>
      <c r="I7201">
        <v>46</v>
      </c>
      <c r="J7201">
        <v>1104</v>
      </c>
      <c r="K7201" t="s">
        <v>83</v>
      </c>
      <c r="L7201" t="s">
        <v>20</v>
      </c>
    </row>
    <row r="7202" spans="1:12" x14ac:dyDescent="0.25">
      <c r="A7202" t="s">
        <v>30</v>
      </c>
      <c r="B7202">
        <v>1185732</v>
      </c>
      <c r="C7202">
        <v>44249</v>
      </c>
      <c r="D7202" t="s">
        <v>13</v>
      </c>
      <c r="E7202" t="s">
        <v>119</v>
      </c>
      <c r="F7202" t="s">
        <v>120</v>
      </c>
      <c r="G7202" t="s">
        <v>21</v>
      </c>
      <c r="H7202">
        <v>28</v>
      </c>
      <c r="I7202">
        <v>14</v>
      </c>
      <c r="J7202">
        <v>392</v>
      </c>
      <c r="K7202" t="s">
        <v>83</v>
      </c>
      <c r="L7202" t="s">
        <v>20</v>
      </c>
    </row>
    <row r="7203" spans="1:12" x14ac:dyDescent="0.25">
      <c r="A7203" t="s">
        <v>30</v>
      </c>
      <c r="B7203">
        <v>1185732</v>
      </c>
      <c r="C7203">
        <v>44249</v>
      </c>
      <c r="D7203" t="s">
        <v>13</v>
      </c>
      <c r="E7203" t="s">
        <v>119</v>
      </c>
      <c r="F7203" t="s">
        <v>120</v>
      </c>
      <c r="G7203" t="s">
        <v>22</v>
      </c>
      <c r="H7203">
        <v>41</v>
      </c>
      <c r="I7203">
        <v>31</v>
      </c>
      <c r="J7203">
        <v>1271</v>
      </c>
      <c r="K7203" t="s">
        <v>83</v>
      </c>
      <c r="L7203" t="s">
        <v>17</v>
      </c>
    </row>
    <row r="7204" spans="1:12" x14ac:dyDescent="0.25">
      <c r="A7204" t="s">
        <v>30</v>
      </c>
      <c r="B7204">
        <v>1185732</v>
      </c>
      <c r="C7204">
        <v>44249</v>
      </c>
      <c r="D7204" t="s">
        <v>13</v>
      </c>
      <c r="E7204" t="s">
        <v>119</v>
      </c>
      <c r="F7204" t="s">
        <v>120</v>
      </c>
      <c r="G7204" t="s">
        <v>23</v>
      </c>
      <c r="H7204">
        <v>34</v>
      </c>
      <c r="I7204">
        <v>63</v>
      </c>
      <c r="J7204">
        <v>2142</v>
      </c>
      <c r="K7204" t="s">
        <v>83</v>
      </c>
      <c r="L7204" t="s">
        <v>20</v>
      </c>
    </row>
    <row r="7205" spans="1:12" x14ac:dyDescent="0.25">
      <c r="A7205" t="s">
        <v>30</v>
      </c>
      <c r="B7205">
        <v>1185732</v>
      </c>
      <c r="C7205">
        <v>44275</v>
      </c>
      <c r="D7205" t="s">
        <v>13</v>
      </c>
      <c r="E7205" t="s">
        <v>119</v>
      </c>
      <c r="F7205" t="s">
        <v>120</v>
      </c>
      <c r="G7205" t="s">
        <v>15</v>
      </c>
      <c r="H7205">
        <v>32</v>
      </c>
      <c r="I7205">
        <v>125</v>
      </c>
      <c r="J7205">
        <v>4000</v>
      </c>
      <c r="K7205" t="s">
        <v>83</v>
      </c>
      <c r="L7205" t="s">
        <v>17</v>
      </c>
    </row>
    <row r="7206" spans="1:12" x14ac:dyDescent="0.25">
      <c r="A7206" t="s">
        <v>30</v>
      </c>
      <c r="B7206">
        <v>1185732</v>
      </c>
      <c r="C7206">
        <v>44275</v>
      </c>
      <c r="D7206" t="s">
        <v>13</v>
      </c>
      <c r="E7206" t="s">
        <v>119</v>
      </c>
      <c r="F7206" t="s">
        <v>120</v>
      </c>
      <c r="G7206" t="s">
        <v>18</v>
      </c>
      <c r="H7206">
        <v>34</v>
      </c>
      <c r="I7206">
        <v>39</v>
      </c>
      <c r="J7206">
        <v>1326</v>
      </c>
      <c r="K7206" t="s">
        <v>83</v>
      </c>
      <c r="L7206" t="s">
        <v>17</v>
      </c>
    </row>
    <row r="7207" spans="1:12" x14ac:dyDescent="0.25">
      <c r="A7207" t="s">
        <v>30</v>
      </c>
      <c r="B7207">
        <v>1185732</v>
      </c>
      <c r="C7207">
        <v>44275</v>
      </c>
      <c r="D7207" t="s">
        <v>13</v>
      </c>
      <c r="E7207" t="s">
        <v>119</v>
      </c>
      <c r="F7207" t="s">
        <v>120</v>
      </c>
      <c r="G7207" t="s">
        <v>19</v>
      </c>
      <c r="H7207">
        <v>24</v>
      </c>
      <c r="I7207">
        <v>53</v>
      </c>
      <c r="J7207">
        <v>1272</v>
      </c>
      <c r="K7207" t="s">
        <v>83</v>
      </c>
      <c r="L7207" t="s">
        <v>20</v>
      </c>
    </row>
    <row r="7208" spans="1:12" x14ac:dyDescent="0.25">
      <c r="A7208" t="s">
        <v>30</v>
      </c>
      <c r="B7208">
        <v>1185732</v>
      </c>
      <c r="C7208">
        <v>44275</v>
      </c>
      <c r="D7208" t="s">
        <v>13</v>
      </c>
      <c r="E7208" t="s">
        <v>119</v>
      </c>
      <c r="F7208" t="s">
        <v>120</v>
      </c>
      <c r="G7208" t="s">
        <v>21</v>
      </c>
      <c r="H7208">
        <v>29</v>
      </c>
      <c r="I7208">
        <v>7</v>
      </c>
      <c r="J7208">
        <v>203</v>
      </c>
      <c r="K7208" t="s">
        <v>83</v>
      </c>
      <c r="L7208" t="s">
        <v>20</v>
      </c>
    </row>
    <row r="7209" spans="1:12" x14ac:dyDescent="0.25">
      <c r="A7209" t="s">
        <v>30</v>
      </c>
      <c r="B7209">
        <v>1185732</v>
      </c>
      <c r="C7209">
        <v>44275</v>
      </c>
      <c r="D7209" t="s">
        <v>13</v>
      </c>
      <c r="E7209" t="s">
        <v>119</v>
      </c>
      <c r="F7209" t="s">
        <v>120</v>
      </c>
      <c r="G7209" t="s">
        <v>22</v>
      </c>
      <c r="H7209">
        <v>43</v>
      </c>
      <c r="I7209">
        <v>22</v>
      </c>
      <c r="J7209">
        <v>946</v>
      </c>
      <c r="K7209" t="s">
        <v>83</v>
      </c>
      <c r="L7209" t="s">
        <v>17</v>
      </c>
    </row>
    <row r="7210" spans="1:12" x14ac:dyDescent="0.25">
      <c r="A7210" t="s">
        <v>30</v>
      </c>
      <c r="B7210">
        <v>1185732</v>
      </c>
      <c r="C7210">
        <v>44275</v>
      </c>
      <c r="D7210" t="s">
        <v>13</v>
      </c>
      <c r="E7210" t="s">
        <v>119</v>
      </c>
      <c r="F7210" t="s">
        <v>120</v>
      </c>
      <c r="G7210" t="s">
        <v>23</v>
      </c>
      <c r="H7210">
        <v>33</v>
      </c>
      <c r="I7210">
        <v>49</v>
      </c>
      <c r="J7210">
        <v>1617</v>
      </c>
      <c r="K7210" t="s">
        <v>83</v>
      </c>
      <c r="L7210" t="s">
        <v>20</v>
      </c>
    </row>
    <row r="7211" spans="1:12" x14ac:dyDescent="0.25">
      <c r="A7211" t="s">
        <v>30</v>
      </c>
      <c r="B7211">
        <v>1185732</v>
      </c>
      <c r="C7211">
        <v>44307</v>
      </c>
      <c r="D7211" t="s">
        <v>13</v>
      </c>
      <c r="E7211" t="s">
        <v>119</v>
      </c>
      <c r="F7211" t="s">
        <v>120</v>
      </c>
      <c r="G7211" t="s">
        <v>15</v>
      </c>
      <c r="H7211">
        <v>33</v>
      </c>
      <c r="I7211">
        <v>128</v>
      </c>
      <c r="J7211">
        <v>4224</v>
      </c>
      <c r="K7211" t="s">
        <v>83</v>
      </c>
      <c r="L7211" t="s">
        <v>17</v>
      </c>
    </row>
    <row r="7212" spans="1:12" x14ac:dyDescent="0.25">
      <c r="A7212" t="s">
        <v>30</v>
      </c>
      <c r="B7212">
        <v>1185732</v>
      </c>
      <c r="C7212">
        <v>44307</v>
      </c>
      <c r="D7212" t="s">
        <v>13</v>
      </c>
      <c r="E7212" t="s">
        <v>119</v>
      </c>
      <c r="F7212" t="s">
        <v>120</v>
      </c>
      <c r="G7212" t="s">
        <v>18</v>
      </c>
      <c r="H7212">
        <v>32</v>
      </c>
      <c r="I7212">
        <v>31</v>
      </c>
      <c r="J7212">
        <v>992</v>
      </c>
      <c r="K7212" t="s">
        <v>83</v>
      </c>
      <c r="L7212" t="s">
        <v>17</v>
      </c>
    </row>
    <row r="7213" spans="1:12" x14ac:dyDescent="0.25">
      <c r="A7213" t="s">
        <v>30</v>
      </c>
      <c r="B7213">
        <v>1185732</v>
      </c>
      <c r="C7213">
        <v>44307</v>
      </c>
      <c r="D7213" t="s">
        <v>13</v>
      </c>
      <c r="E7213" t="s">
        <v>119</v>
      </c>
      <c r="F7213" t="s">
        <v>120</v>
      </c>
      <c r="G7213" t="s">
        <v>19</v>
      </c>
      <c r="H7213">
        <v>24</v>
      </c>
      <c r="I7213">
        <v>33</v>
      </c>
      <c r="J7213">
        <v>792</v>
      </c>
      <c r="K7213" t="s">
        <v>83</v>
      </c>
      <c r="L7213" t="s">
        <v>20</v>
      </c>
    </row>
    <row r="7214" spans="1:12" x14ac:dyDescent="0.25">
      <c r="A7214" t="s">
        <v>30</v>
      </c>
      <c r="B7214">
        <v>1185732</v>
      </c>
      <c r="C7214">
        <v>44307</v>
      </c>
      <c r="D7214" t="s">
        <v>13</v>
      </c>
      <c r="E7214" t="s">
        <v>119</v>
      </c>
      <c r="F7214" t="s">
        <v>120</v>
      </c>
      <c r="G7214" t="s">
        <v>21</v>
      </c>
      <c r="H7214">
        <v>27</v>
      </c>
      <c r="I7214">
        <v>13</v>
      </c>
      <c r="J7214">
        <v>351</v>
      </c>
      <c r="K7214" t="s">
        <v>83</v>
      </c>
      <c r="L7214" t="s">
        <v>20</v>
      </c>
    </row>
    <row r="7215" spans="1:12" x14ac:dyDescent="0.25">
      <c r="A7215" t="s">
        <v>30</v>
      </c>
      <c r="B7215">
        <v>1185732</v>
      </c>
      <c r="C7215">
        <v>44307</v>
      </c>
      <c r="D7215" t="s">
        <v>13</v>
      </c>
      <c r="E7215" t="s">
        <v>119</v>
      </c>
      <c r="F7215" t="s">
        <v>120</v>
      </c>
      <c r="G7215" t="s">
        <v>22</v>
      </c>
      <c r="H7215">
        <v>41</v>
      </c>
      <c r="I7215">
        <v>15</v>
      </c>
      <c r="J7215">
        <v>615</v>
      </c>
      <c r="K7215" t="s">
        <v>83</v>
      </c>
      <c r="L7215" t="s">
        <v>17</v>
      </c>
    </row>
    <row r="7216" spans="1:12" x14ac:dyDescent="0.25">
      <c r="A7216" t="s">
        <v>30</v>
      </c>
      <c r="B7216">
        <v>1185732</v>
      </c>
      <c r="C7216">
        <v>44307</v>
      </c>
      <c r="D7216" t="s">
        <v>13</v>
      </c>
      <c r="E7216" t="s">
        <v>119</v>
      </c>
      <c r="F7216" t="s">
        <v>120</v>
      </c>
      <c r="G7216" t="s">
        <v>23</v>
      </c>
      <c r="H7216">
        <v>32</v>
      </c>
      <c r="I7216">
        <v>52</v>
      </c>
      <c r="J7216">
        <v>1664</v>
      </c>
      <c r="K7216" t="s">
        <v>83</v>
      </c>
      <c r="L7216" t="s">
        <v>20</v>
      </c>
    </row>
    <row r="7217" spans="1:12" x14ac:dyDescent="0.25">
      <c r="A7217" t="s">
        <v>30</v>
      </c>
      <c r="B7217">
        <v>1185732</v>
      </c>
      <c r="C7217">
        <v>44336</v>
      </c>
      <c r="D7217" t="s">
        <v>13</v>
      </c>
      <c r="E7217" t="s">
        <v>119</v>
      </c>
      <c r="F7217" t="s">
        <v>120</v>
      </c>
      <c r="G7217" t="s">
        <v>15</v>
      </c>
      <c r="H7217">
        <v>49</v>
      </c>
      <c r="I7217">
        <v>118</v>
      </c>
      <c r="J7217">
        <v>5782</v>
      </c>
      <c r="K7217" t="s">
        <v>83</v>
      </c>
      <c r="L7217" t="s">
        <v>17</v>
      </c>
    </row>
    <row r="7218" spans="1:12" x14ac:dyDescent="0.25">
      <c r="A7218" t="s">
        <v>30</v>
      </c>
      <c r="B7218">
        <v>1185732</v>
      </c>
      <c r="C7218">
        <v>44336</v>
      </c>
      <c r="D7218" t="s">
        <v>13</v>
      </c>
      <c r="E7218" t="s">
        <v>119</v>
      </c>
      <c r="F7218" t="s">
        <v>120</v>
      </c>
      <c r="G7218" t="s">
        <v>18</v>
      </c>
      <c r="H7218">
        <v>42</v>
      </c>
      <c r="I7218">
        <v>47</v>
      </c>
      <c r="J7218">
        <v>1974</v>
      </c>
      <c r="K7218" t="s">
        <v>83</v>
      </c>
      <c r="L7218" t="s">
        <v>17</v>
      </c>
    </row>
    <row r="7219" spans="1:12" x14ac:dyDescent="0.25">
      <c r="A7219" t="s">
        <v>30</v>
      </c>
      <c r="B7219">
        <v>1185732</v>
      </c>
      <c r="C7219">
        <v>44336</v>
      </c>
      <c r="D7219" t="s">
        <v>13</v>
      </c>
      <c r="E7219" t="s">
        <v>119</v>
      </c>
      <c r="F7219" t="s">
        <v>120</v>
      </c>
      <c r="G7219" t="s">
        <v>19</v>
      </c>
      <c r="H7219">
        <v>36</v>
      </c>
      <c r="I7219">
        <v>38</v>
      </c>
      <c r="J7219">
        <v>1368</v>
      </c>
      <c r="K7219" t="s">
        <v>83</v>
      </c>
      <c r="L7219" t="s">
        <v>20</v>
      </c>
    </row>
    <row r="7220" spans="1:12" x14ac:dyDescent="0.25">
      <c r="A7220" t="s">
        <v>30</v>
      </c>
      <c r="B7220">
        <v>1185732</v>
      </c>
      <c r="C7220">
        <v>44336</v>
      </c>
      <c r="D7220" t="s">
        <v>13</v>
      </c>
      <c r="E7220" t="s">
        <v>119</v>
      </c>
      <c r="F7220" t="s">
        <v>120</v>
      </c>
      <c r="G7220" t="s">
        <v>21</v>
      </c>
      <c r="H7220">
        <v>37</v>
      </c>
      <c r="I7220">
        <v>30</v>
      </c>
      <c r="J7220">
        <v>1110</v>
      </c>
      <c r="K7220" t="s">
        <v>83</v>
      </c>
      <c r="L7220" t="s">
        <v>20</v>
      </c>
    </row>
    <row r="7221" spans="1:12" x14ac:dyDescent="0.25">
      <c r="A7221" t="s">
        <v>30</v>
      </c>
      <c r="B7221">
        <v>1185732</v>
      </c>
      <c r="C7221">
        <v>44336</v>
      </c>
      <c r="D7221" t="s">
        <v>13</v>
      </c>
      <c r="E7221" t="s">
        <v>119</v>
      </c>
      <c r="F7221" t="s">
        <v>120</v>
      </c>
      <c r="G7221" t="s">
        <v>22</v>
      </c>
      <c r="H7221">
        <v>49</v>
      </c>
      <c r="I7221">
        <v>36</v>
      </c>
      <c r="J7221">
        <v>1764</v>
      </c>
      <c r="K7221" t="s">
        <v>83</v>
      </c>
      <c r="L7221" t="s">
        <v>17</v>
      </c>
    </row>
    <row r="7222" spans="1:12" x14ac:dyDescent="0.25">
      <c r="A7222" t="s">
        <v>30</v>
      </c>
      <c r="B7222">
        <v>1185732</v>
      </c>
      <c r="C7222">
        <v>44336</v>
      </c>
      <c r="D7222" t="s">
        <v>13</v>
      </c>
      <c r="E7222" t="s">
        <v>119</v>
      </c>
      <c r="F7222" t="s">
        <v>120</v>
      </c>
      <c r="G7222" t="s">
        <v>23</v>
      </c>
      <c r="H7222">
        <v>52</v>
      </c>
      <c r="I7222">
        <v>63</v>
      </c>
      <c r="J7222">
        <v>3276</v>
      </c>
      <c r="K7222" t="s">
        <v>83</v>
      </c>
      <c r="L7222" t="s">
        <v>20</v>
      </c>
    </row>
    <row r="7223" spans="1:12" x14ac:dyDescent="0.25">
      <c r="A7223" t="s">
        <v>30</v>
      </c>
      <c r="B7223">
        <v>1185732</v>
      </c>
      <c r="C7223">
        <v>44369</v>
      </c>
      <c r="D7223" t="s">
        <v>13</v>
      </c>
      <c r="E7223" t="s">
        <v>119</v>
      </c>
      <c r="F7223" t="s">
        <v>120</v>
      </c>
      <c r="G7223" t="s">
        <v>15</v>
      </c>
      <c r="H7223">
        <v>47</v>
      </c>
      <c r="I7223">
        <v>125</v>
      </c>
      <c r="J7223">
        <v>5875</v>
      </c>
      <c r="K7223" t="s">
        <v>83</v>
      </c>
      <c r="L7223" t="s">
        <v>17</v>
      </c>
    </row>
    <row r="7224" spans="1:12" x14ac:dyDescent="0.25">
      <c r="A7224" t="s">
        <v>30</v>
      </c>
      <c r="B7224">
        <v>1185732</v>
      </c>
      <c r="C7224">
        <v>44369</v>
      </c>
      <c r="D7224" t="s">
        <v>13</v>
      </c>
      <c r="E7224" t="s">
        <v>119</v>
      </c>
      <c r="F7224" t="s">
        <v>120</v>
      </c>
      <c r="G7224" t="s">
        <v>18</v>
      </c>
      <c r="H7224">
        <v>41</v>
      </c>
      <c r="I7224">
        <v>75</v>
      </c>
      <c r="J7224">
        <v>3075</v>
      </c>
      <c r="K7224" t="s">
        <v>83</v>
      </c>
      <c r="L7224" t="s">
        <v>17</v>
      </c>
    </row>
    <row r="7225" spans="1:12" x14ac:dyDescent="0.25">
      <c r="A7225" t="s">
        <v>12</v>
      </c>
      <c r="B7225">
        <v>1185732</v>
      </c>
      <c r="C7225">
        <v>44369</v>
      </c>
      <c r="D7225" t="s">
        <v>13</v>
      </c>
      <c r="E7225" t="s">
        <v>119</v>
      </c>
      <c r="F7225" t="s">
        <v>120</v>
      </c>
      <c r="G7225" t="s">
        <v>19</v>
      </c>
      <c r="H7225">
        <v>37</v>
      </c>
      <c r="I7225">
        <v>47</v>
      </c>
      <c r="J7225">
        <v>1739</v>
      </c>
      <c r="K7225" t="s">
        <v>83</v>
      </c>
      <c r="L7225" t="s">
        <v>20</v>
      </c>
    </row>
    <row r="7226" spans="1:12" x14ac:dyDescent="0.25">
      <c r="A7226" t="s">
        <v>12</v>
      </c>
      <c r="B7226">
        <v>1185732</v>
      </c>
      <c r="C7226">
        <v>44369</v>
      </c>
      <c r="D7226" t="s">
        <v>13</v>
      </c>
      <c r="E7226" t="s">
        <v>119</v>
      </c>
      <c r="F7226" t="s">
        <v>120</v>
      </c>
      <c r="G7226" t="s">
        <v>21</v>
      </c>
      <c r="H7226">
        <v>37</v>
      </c>
      <c r="I7226">
        <v>44</v>
      </c>
      <c r="J7226">
        <v>1628</v>
      </c>
      <c r="K7226" t="s">
        <v>83</v>
      </c>
      <c r="L7226" t="s">
        <v>20</v>
      </c>
    </row>
    <row r="7227" spans="1:12" x14ac:dyDescent="0.25">
      <c r="A7227" t="s">
        <v>12</v>
      </c>
      <c r="B7227">
        <v>1185732</v>
      </c>
      <c r="C7227">
        <v>44369</v>
      </c>
      <c r="D7227" t="s">
        <v>13</v>
      </c>
      <c r="E7227" t="s">
        <v>119</v>
      </c>
      <c r="F7227" t="s">
        <v>120</v>
      </c>
      <c r="G7227" t="s">
        <v>22</v>
      </c>
      <c r="H7227">
        <v>49</v>
      </c>
      <c r="I7227">
        <v>42</v>
      </c>
      <c r="J7227">
        <v>2058</v>
      </c>
      <c r="K7227" t="s">
        <v>83</v>
      </c>
      <c r="L7227" t="s">
        <v>17</v>
      </c>
    </row>
    <row r="7228" spans="1:12" x14ac:dyDescent="0.25">
      <c r="A7228" t="s">
        <v>12</v>
      </c>
      <c r="B7228">
        <v>1185732</v>
      </c>
      <c r="C7228">
        <v>44369</v>
      </c>
      <c r="D7228" t="s">
        <v>13</v>
      </c>
      <c r="E7228" t="s">
        <v>119</v>
      </c>
      <c r="F7228" t="s">
        <v>120</v>
      </c>
      <c r="G7228" t="s">
        <v>23</v>
      </c>
      <c r="H7228">
        <v>53</v>
      </c>
      <c r="I7228">
        <v>84</v>
      </c>
      <c r="J7228">
        <v>4452</v>
      </c>
      <c r="K7228" t="s">
        <v>83</v>
      </c>
      <c r="L7228" t="s">
        <v>20</v>
      </c>
    </row>
    <row r="7229" spans="1:12" x14ac:dyDescent="0.25">
      <c r="A7229" t="s">
        <v>12</v>
      </c>
      <c r="B7229">
        <v>1185732</v>
      </c>
      <c r="C7229">
        <v>44397</v>
      </c>
      <c r="D7229" t="s">
        <v>13</v>
      </c>
      <c r="E7229" t="s">
        <v>119</v>
      </c>
      <c r="F7229" t="s">
        <v>120</v>
      </c>
      <c r="G7229" t="s">
        <v>15</v>
      </c>
      <c r="H7229">
        <v>49</v>
      </c>
      <c r="I7229">
        <v>131</v>
      </c>
      <c r="J7229">
        <v>6419</v>
      </c>
      <c r="K7229" t="s">
        <v>83</v>
      </c>
      <c r="L7229" t="s">
        <v>17</v>
      </c>
    </row>
    <row r="7230" spans="1:12" x14ac:dyDescent="0.25">
      <c r="A7230" t="s">
        <v>26</v>
      </c>
      <c r="B7230">
        <v>1185732</v>
      </c>
      <c r="C7230">
        <v>44397</v>
      </c>
      <c r="D7230" t="s">
        <v>13</v>
      </c>
      <c r="E7230" t="s">
        <v>119</v>
      </c>
      <c r="F7230" t="s">
        <v>120</v>
      </c>
      <c r="G7230" t="s">
        <v>18</v>
      </c>
      <c r="H7230">
        <v>42</v>
      </c>
      <c r="I7230">
        <v>72</v>
      </c>
      <c r="J7230">
        <v>3024</v>
      </c>
      <c r="K7230" t="s">
        <v>83</v>
      </c>
      <c r="L7230" t="s">
        <v>17</v>
      </c>
    </row>
    <row r="7231" spans="1:12" x14ac:dyDescent="0.25">
      <c r="A7231" t="s">
        <v>26</v>
      </c>
      <c r="B7231">
        <v>1185732</v>
      </c>
      <c r="C7231">
        <v>44397</v>
      </c>
      <c r="D7231" t="s">
        <v>13</v>
      </c>
      <c r="E7231" t="s">
        <v>119</v>
      </c>
      <c r="F7231" t="s">
        <v>120</v>
      </c>
      <c r="G7231" t="s">
        <v>19</v>
      </c>
      <c r="H7231">
        <v>37</v>
      </c>
      <c r="I7231">
        <v>60</v>
      </c>
      <c r="J7231">
        <v>2220</v>
      </c>
      <c r="K7231" t="s">
        <v>83</v>
      </c>
      <c r="L7231" t="s">
        <v>20</v>
      </c>
    </row>
    <row r="7232" spans="1:12" x14ac:dyDescent="0.25">
      <c r="A7232" t="s">
        <v>26</v>
      </c>
      <c r="B7232">
        <v>1185732</v>
      </c>
      <c r="C7232">
        <v>44397</v>
      </c>
      <c r="D7232" t="s">
        <v>13</v>
      </c>
      <c r="E7232" t="s">
        <v>119</v>
      </c>
      <c r="F7232" t="s">
        <v>120</v>
      </c>
      <c r="G7232" t="s">
        <v>21</v>
      </c>
      <c r="H7232">
        <v>36</v>
      </c>
      <c r="I7232">
        <v>45</v>
      </c>
      <c r="J7232">
        <v>1620</v>
      </c>
      <c r="K7232" t="s">
        <v>83</v>
      </c>
      <c r="L7232" t="s">
        <v>20</v>
      </c>
    </row>
    <row r="7233" spans="1:12" x14ac:dyDescent="0.25">
      <c r="A7233" t="s">
        <v>26</v>
      </c>
      <c r="B7233">
        <v>1185732</v>
      </c>
      <c r="C7233">
        <v>44397</v>
      </c>
      <c r="D7233" t="s">
        <v>13</v>
      </c>
      <c r="E7233" t="s">
        <v>119</v>
      </c>
      <c r="F7233" t="s">
        <v>120</v>
      </c>
      <c r="G7233" t="s">
        <v>22</v>
      </c>
      <c r="H7233">
        <v>46</v>
      </c>
      <c r="I7233">
        <v>51</v>
      </c>
      <c r="J7233">
        <v>2346</v>
      </c>
      <c r="K7233" t="s">
        <v>83</v>
      </c>
      <c r="L7233" t="s">
        <v>17</v>
      </c>
    </row>
    <row r="7234" spans="1:12" x14ac:dyDescent="0.25">
      <c r="A7234" t="s">
        <v>26</v>
      </c>
      <c r="B7234">
        <v>1185732</v>
      </c>
      <c r="C7234">
        <v>44397</v>
      </c>
      <c r="D7234" t="s">
        <v>13</v>
      </c>
      <c r="E7234" t="s">
        <v>119</v>
      </c>
      <c r="F7234" t="s">
        <v>120</v>
      </c>
      <c r="G7234" t="s">
        <v>23</v>
      </c>
      <c r="H7234">
        <v>54</v>
      </c>
      <c r="I7234">
        <v>102</v>
      </c>
      <c r="J7234">
        <v>5508</v>
      </c>
      <c r="K7234" t="s">
        <v>83</v>
      </c>
      <c r="L7234" t="s">
        <v>20</v>
      </c>
    </row>
    <row r="7235" spans="1:12" x14ac:dyDescent="0.25">
      <c r="A7235" t="s">
        <v>26</v>
      </c>
      <c r="B7235">
        <v>1185732</v>
      </c>
      <c r="C7235">
        <v>44429</v>
      </c>
      <c r="D7235" t="s">
        <v>13</v>
      </c>
      <c r="E7235" t="s">
        <v>119</v>
      </c>
      <c r="F7235" t="s">
        <v>120</v>
      </c>
      <c r="G7235" t="s">
        <v>15</v>
      </c>
      <c r="H7235">
        <v>48</v>
      </c>
      <c r="I7235">
        <v>135</v>
      </c>
      <c r="J7235">
        <v>6480</v>
      </c>
      <c r="K7235" t="s">
        <v>83</v>
      </c>
      <c r="L7235" t="s">
        <v>17</v>
      </c>
    </row>
    <row r="7236" spans="1:12" x14ac:dyDescent="0.25">
      <c r="A7236" t="s">
        <v>26</v>
      </c>
      <c r="B7236">
        <v>1185732</v>
      </c>
      <c r="C7236">
        <v>44429</v>
      </c>
      <c r="D7236" t="s">
        <v>13</v>
      </c>
      <c r="E7236" t="s">
        <v>119</v>
      </c>
      <c r="F7236" t="s">
        <v>120</v>
      </c>
      <c r="G7236" t="s">
        <v>18</v>
      </c>
      <c r="H7236">
        <v>41</v>
      </c>
      <c r="I7236">
        <v>83</v>
      </c>
      <c r="J7236">
        <v>3403</v>
      </c>
      <c r="K7236" t="s">
        <v>83</v>
      </c>
      <c r="L7236" t="s">
        <v>17</v>
      </c>
    </row>
    <row r="7237" spans="1:12" x14ac:dyDescent="0.25">
      <c r="A7237" t="s">
        <v>26</v>
      </c>
      <c r="B7237">
        <v>1185732</v>
      </c>
      <c r="C7237">
        <v>44429</v>
      </c>
      <c r="D7237" t="s">
        <v>13</v>
      </c>
      <c r="E7237" t="s">
        <v>119</v>
      </c>
      <c r="F7237" t="s">
        <v>120</v>
      </c>
      <c r="G7237" t="s">
        <v>19</v>
      </c>
      <c r="H7237">
        <v>39</v>
      </c>
      <c r="I7237">
        <v>60</v>
      </c>
      <c r="J7237">
        <v>2340</v>
      </c>
      <c r="K7237" t="s">
        <v>83</v>
      </c>
      <c r="L7237" t="s">
        <v>20</v>
      </c>
    </row>
    <row r="7238" spans="1:12" x14ac:dyDescent="0.25">
      <c r="A7238" t="s">
        <v>26</v>
      </c>
      <c r="B7238">
        <v>1185732</v>
      </c>
      <c r="C7238">
        <v>44429</v>
      </c>
      <c r="D7238" t="s">
        <v>13</v>
      </c>
      <c r="E7238" t="s">
        <v>119</v>
      </c>
      <c r="F7238" t="s">
        <v>120</v>
      </c>
      <c r="G7238" t="s">
        <v>21</v>
      </c>
      <c r="H7238">
        <v>37</v>
      </c>
      <c r="I7238">
        <v>44</v>
      </c>
      <c r="J7238">
        <v>1628</v>
      </c>
      <c r="K7238" t="s">
        <v>83</v>
      </c>
      <c r="L7238" t="s">
        <v>20</v>
      </c>
    </row>
    <row r="7239" spans="1:12" x14ac:dyDescent="0.25">
      <c r="A7239" t="s">
        <v>26</v>
      </c>
      <c r="B7239">
        <v>1185732</v>
      </c>
      <c r="C7239">
        <v>44429</v>
      </c>
      <c r="D7239" t="s">
        <v>13</v>
      </c>
      <c r="E7239" t="s">
        <v>119</v>
      </c>
      <c r="F7239" t="s">
        <v>120</v>
      </c>
      <c r="G7239" t="s">
        <v>22</v>
      </c>
      <c r="H7239">
        <v>47</v>
      </c>
      <c r="I7239">
        <v>38</v>
      </c>
      <c r="J7239">
        <v>1786</v>
      </c>
      <c r="K7239" t="s">
        <v>83</v>
      </c>
      <c r="L7239" t="s">
        <v>17</v>
      </c>
    </row>
    <row r="7240" spans="1:12" x14ac:dyDescent="0.25">
      <c r="A7240" t="s">
        <v>26</v>
      </c>
      <c r="B7240">
        <v>1185732</v>
      </c>
      <c r="C7240">
        <v>44429</v>
      </c>
      <c r="D7240" t="s">
        <v>13</v>
      </c>
      <c r="E7240" t="s">
        <v>119</v>
      </c>
      <c r="F7240" t="s">
        <v>120</v>
      </c>
      <c r="G7240" t="s">
        <v>23</v>
      </c>
      <c r="H7240">
        <v>53</v>
      </c>
      <c r="I7240">
        <v>81</v>
      </c>
      <c r="J7240">
        <v>4293</v>
      </c>
      <c r="K7240" t="s">
        <v>83</v>
      </c>
      <c r="L7240" t="s">
        <v>20</v>
      </c>
    </row>
    <row r="7241" spans="1:12" x14ac:dyDescent="0.25">
      <c r="A7241" t="s">
        <v>26</v>
      </c>
      <c r="B7241">
        <v>1185732</v>
      </c>
      <c r="C7241">
        <v>44459</v>
      </c>
      <c r="D7241" t="s">
        <v>13</v>
      </c>
      <c r="E7241" t="s">
        <v>119</v>
      </c>
      <c r="F7241" t="s">
        <v>120</v>
      </c>
      <c r="G7241" t="s">
        <v>15</v>
      </c>
      <c r="H7241">
        <v>49</v>
      </c>
      <c r="I7241">
        <v>128</v>
      </c>
      <c r="J7241">
        <v>6272</v>
      </c>
      <c r="K7241" t="s">
        <v>83</v>
      </c>
      <c r="L7241" t="s">
        <v>17</v>
      </c>
    </row>
    <row r="7242" spans="1:12" x14ac:dyDescent="0.25">
      <c r="A7242" t="s">
        <v>26</v>
      </c>
      <c r="B7242">
        <v>1185732</v>
      </c>
      <c r="C7242">
        <v>44459</v>
      </c>
      <c r="D7242" t="s">
        <v>13</v>
      </c>
      <c r="E7242" t="s">
        <v>119</v>
      </c>
      <c r="F7242" t="s">
        <v>120</v>
      </c>
      <c r="G7242" t="s">
        <v>18</v>
      </c>
      <c r="H7242">
        <v>44</v>
      </c>
      <c r="I7242">
        <v>63</v>
      </c>
      <c r="J7242">
        <v>2772</v>
      </c>
      <c r="K7242" t="s">
        <v>83</v>
      </c>
      <c r="L7242" t="s">
        <v>17</v>
      </c>
    </row>
    <row r="7243" spans="1:12" x14ac:dyDescent="0.25">
      <c r="A7243" t="s">
        <v>26</v>
      </c>
      <c r="B7243">
        <v>1185732</v>
      </c>
      <c r="C7243">
        <v>44459</v>
      </c>
      <c r="D7243" t="s">
        <v>13</v>
      </c>
      <c r="E7243" t="s">
        <v>119</v>
      </c>
      <c r="F7243" t="s">
        <v>120</v>
      </c>
      <c r="G7243" t="s">
        <v>19</v>
      </c>
      <c r="H7243">
        <v>38</v>
      </c>
      <c r="I7243">
        <v>36</v>
      </c>
      <c r="J7243">
        <v>1368</v>
      </c>
      <c r="K7243" t="s">
        <v>83</v>
      </c>
      <c r="L7243" t="s">
        <v>20</v>
      </c>
    </row>
    <row r="7244" spans="1:12" x14ac:dyDescent="0.25">
      <c r="A7244" t="s">
        <v>26</v>
      </c>
      <c r="B7244">
        <v>1185732</v>
      </c>
      <c r="C7244">
        <v>44459</v>
      </c>
      <c r="D7244" t="s">
        <v>13</v>
      </c>
      <c r="E7244" t="s">
        <v>119</v>
      </c>
      <c r="F7244" t="s">
        <v>120</v>
      </c>
      <c r="G7244" t="s">
        <v>21</v>
      </c>
      <c r="H7244">
        <v>36</v>
      </c>
      <c r="I7244">
        <v>25</v>
      </c>
      <c r="J7244">
        <v>900</v>
      </c>
      <c r="K7244" t="s">
        <v>83</v>
      </c>
      <c r="L7244" t="s">
        <v>20</v>
      </c>
    </row>
    <row r="7245" spans="1:12" x14ac:dyDescent="0.25">
      <c r="A7245" t="s">
        <v>26</v>
      </c>
      <c r="B7245">
        <v>1185732</v>
      </c>
      <c r="C7245">
        <v>44459</v>
      </c>
      <c r="D7245" t="s">
        <v>13</v>
      </c>
      <c r="E7245" t="s">
        <v>119</v>
      </c>
      <c r="F7245" t="s">
        <v>120</v>
      </c>
      <c r="G7245" t="s">
        <v>22</v>
      </c>
      <c r="H7245">
        <v>48</v>
      </c>
      <c r="I7245">
        <v>30</v>
      </c>
      <c r="J7245">
        <v>1440</v>
      </c>
      <c r="K7245" t="s">
        <v>83</v>
      </c>
      <c r="L7245" t="s">
        <v>17</v>
      </c>
    </row>
    <row r="7246" spans="1:12" x14ac:dyDescent="0.25">
      <c r="A7246" t="s">
        <v>26</v>
      </c>
      <c r="B7246">
        <v>1185732</v>
      </c>
      <c r="C7246">
        <v>44459</v>
      </c>
      <c r="D7246" t="s">
        <v>13</v>
      </c>
      <c r="E7246" t="s">
        <v>119</v>
      </c>
      <c r="F7246" t="s">
        <v>120</v>
      </c>
      <c r="G7246" t="s">
        <v>23</v>
      </c>
      <c r="H7246">
        <v>54</v>
      </c>
      <c r="I7246">
        <v>50</v>
      </c>
      <c r="J7246">
        <v>2700</v>
      </c>
      <c r="K7246" t="s">
        <v>83</v>
      </c>
      <c r="L7246" t="s">
        <v>20</v>
      </c>
    </row>
    <row r="7247" spans="1:12" x14ac:dyDescent="0.25">
      <c r="A7247" t="s">
        <v>26</v>
      </c>
      <c r="B7247">
        <v>1185732</v>
      </c>
      <c r="C7247">
        <v>44491</v>
      </c>
      <c r="D7247" t="s">
        <v>13</v>
      </c>
      <c r="E7247" t="s">
        <v>119</v>
      </c>
      <c r="F7247" t="s">
        <v>120</v>
      </c>
      <c r="G7247" t="s">
        <v>15</v>
      </c>
      <c r="H7247">
        <v>52</v>
      </c>
      <c r="I7247">
        <v>113</v>
      </c>
      <c r="J7247">
        <v>5876</v>
      </c>
      <c r="K7247" t="s">
        <v>83</v>
      </c>
      <c r="L7247" t="s">
        <v>17</v>
      </c>
    </row>
    <row r="7248" spans="1:12" x14ac:dyDescent="0.25">
      <c r="A7248" t="s">
        <v>26</v>
      </c>
      <c r="B7248">
        <v>1185732</v>
      </c>
      <c r="C7248">
        <v>44491</v>
      </c>
      <c r="D7248" t="s">
        <v>13</v>
      </c>
      <c r="E7248" t="s">
        <v>119</v>
      </c>
      <c r="F7248" t="s">
        <v>120</v>
      </c>
      <c r="G7248" t="s">
        <v>18</v>
      </c>
      <c r="H7248">
        <v>48</v>
      </c>
      <c r="I7248">
        <v>58</v>
      </c>
      <c r="J7248">
        <v>2784</v>
      </c>
      <c r="K7248" t="s">
        <v>83</v>
      </c>
      <c r="L7248" t="s">
        <v>17</v>
      </c>
    </row>
    <row r="7249" spans="1:12" x14ac:dyDescent="0.25">
      <c r="A7249" t="s">
        <v>26</v>
      </c>
      <c r="B7249">
        <v>1185732</v>
      </c>
      <c r="C7249">
        <v>44491</v>
      </c>
      <c r="D7249" t="s">
        <v>13</v>
      </c>
      <c r="E7249" t="s">
        <v>119</v>
      </c>
      <c r="F7249" t="s">
        <v>120</v>
      </c>
      <c r="G7249" t="s">
        <v>19</v>
      </c>
      <c r="H7249">
        <v>49</v>
      </c>
      <c r="I7249">
        <v>25</v>
      </c>
      <c r="J7249">
        <v>1225</v>
      </c>
      <c r="K7249" t="s">
        <v>83</v>
      </c>
      <c r="L7249" t="s">
        <v>20</v>
      </c>
    </row>
    <row r="7250" spans="1:12" x14ac:dyDescent="0.25">
      <c r="A7250" t="s">
        <v>12</v>
      </c>
      <c r="B7250">
        <v>1185732</v>
      </c>
      <c r="C7250">
        <v>44491</v>
      </c>
      <c r="D7250" t="s">
        <v>13</v>
      </c>
      <c r="E7250" t="s">
        <v>119</v>
      </c>
      <c r="F7250" t="s">
        <v>120</v>
      </c>
      <c r="G7250" t="s">
        <v>21</v>
      </c>
      <c r="H7250">
        <v>49</v>
      </c>
      <c r="I7250">
        <v>21</v>
      </c>
      <c r="J7250">
        <v>1029</v>
      </c>
      <c r="K7250" t="s">
        <v>83</v>
      </c>
      <c r="L7250" t="s">
        <v>20</v>
      </c>
    </row>
    <row r="7251" spans="1:12" x14ac:dyDescent="0.25">
      <c r="A7251" t="s">
        <v>12</v>
      </c>
      <c r="B7251">
        <v>1185732</v>
      </c>
      <c r="C7251">
        <v>44491</v>
      </c>
      <c r="D7251" t="s">
        <v>13</v>
      </c>
      <c r="E7251" t="s">
        <v>119</v>
      </c>
      <c r="F7251" t="s">
        <v>120</v>
      </c>
      <c r="G7251" t="s">
        <v>22</v>
      </c>
      <c r="H7251">
        <v>56</v>
      </c>
      <c r="I7251">
        <v>20</v>
      </c>
      <c r="J7251">
        <v>1120</v>
      </c>
      <c r="K7251" t="s">
        <v>83</v>
      </c>
      <c r="L7251" t="s">
        <v>17</v>
      </c>
    </row>
    <row r="7252" spans="1:12" x14ac:dyDescent="0.25">
      <c r="A7252" t="s">
        <v>12</v>
      </c>
      <c r="B7252">
        <v>1185732</v>
      </c>
      <c r="C7252">
        <v>44491</v>
      </c>
      <c r="D7252" t="s">
        <v>13</v>
      </c>
      <c r="E7252" t="s">
        <v>119</v>
      </c>
      <c r="F7252" t="s">
        <v>120</v>
      </c>
      <c r="G7252" t="s">
        <v>23</v>
      </c>
      <c r="H7252">
        <v>60</v>
      </c>
      <c r="I7252">
        <v>52</v>
      </c>
      <c r="J7252">
        <v>3120</v>
      </c>
      <c r="K7252" t="s">
        <v>83</v>
      </c>
      <c r="L7252" t="s">
        <v>20</v>
      </c>
    </row>
    <row r="7253" spans="1:12" x14ac:dyDescent="0.25">
      <c r="A7253" t="s">
        <v>12</v>
      </c>
      <c r="B7253">
        <v>1185732</v>
      </c>
      <c r="C7253">
        <v>44521</v>
      </c>
      <c r="D7253" t="s">
        <v>13</v>
      </c>
      <c r="E7253" t="s">
        <v>119</v>
      </c>
      <c r="F7253" t="s">
        <v>120</v>
      </c>
      <c r="G7253" t="s">
        <v>15</v>
      </c>
      <c r="H7253">
        <v>58</v>
      </c>
      <c r="I7253">
        <v>88</v>
      </c>
      <c r="J7253">
        <v>5104</v>
      </c>
      <c r="K7253" t="s">
        <v>83</v>
      </c>
      <c r="L7253" t="s">
        <v>17</v>
      </c>
    </row>
    <row r="7254" spans="1:12" x14ac:dyDescent="0.25">
      <c r="A7254" t="s">
        <v>12</v>
      </c>
      <c r="B7254">
        <v>1185732</v>
      </c>
      <c r="C7254">
        <v>44521</v>
      </c>
      <c r="D7254" t="s">
        <v>13</v>
      </c>
      <c r="E7254" t="s">
        <v>119</v>
      </c>
      <c r="F7254" t="s">
        <v>120</v>
      </c>
      <c r="G7254" t="s">
        <v>18</v>
      </c>
      <c r="H7254">
        <v>45</v>
      </c>
      <c r="I7254">
        <v>51</v>
      </c>
      <c r="J7254">
        <v>2295</v>
      </c>
      <c r="K7254" t="s">
        <v>83</v>
      </c>
      <c r="L7254" t="s">
        <v>17</v>
      </c>
    </row>
    <row r="7255" spans="1:12" x14ac:dyDescent="0.25">
      <c r="A7255" t="s">
        <v>12</v>
      </c>
      <c r="B7255">
        <v>1185732</v>
      </c>
      <c r="C7255">
        <v>44521</v>
      </c>
      <c r="D7255" t="s">
        <v>13</v>
      </c>
      <c r="E7255" t="s">
        <v>119</v>
      </c>
      <c r="F7255" t="s">
        <v>120</v>
      </c>
      <c r="G7255" t="s">
        <v>19</v>
      </c>
      <c r="H7255">
        <v>49</v>
      </c>
      <c r="I7255">
        <v>48</v>
      </c>
      <c r="J7255">
        <v>2352</v>
      </c>
      <c r="K7255" t="s">
        <v>83</v>
      </c>
      <c r="L7255" t="s">
        <v>20</v>
      </c>
    </row>
    <row r="7256" spans="1:12" x14ac:dyDescent="0.25">
      <c r="A7256" t="s">
        <v>12</v>
      </c>
      <c r="B7256">
        <v>1185732</v>
      </c>
      <c r="C7256">
        <v>44521</v>
      </c>
      <c r="D7256" t="s">
        <v>13</v>
      </c>
      <c r="E7256" t="s">
        <v>119</v>
      </c>
      <c r="F7256" t="s">
        <v>120</v>
      </c>
      <c r="G7256" t="s">
        <v>21</v>
      </c>
      <c r="H7256">
        <v>48</v>
      </c>
      <c r="I7256">
        <v>41</v>
      </c>
      <c r="J7256">
        <v>1968</v>
      </c>
      <c r="K7256" t="s">
        <v>83</v>
      </c>
      <c r="L7256" t="s">
        <v>20</v>
      </c>
    </row>
    <row r="7257" spans="1:12" x14ac:dyDescent="0.25">
      <c r="A7257" t="s">
        <v>12</v>
      </c>
      <c r="B7257">
        <v>1185732</v>
      </c>
      <c r="C7257">
        <v>44521</v>
      </c>
      <c r="D7257" t="s">
        <v>13</v>
      </c>
      <c r="E7257" t="s">
        <v>119</v>
      </c>
      <c r="F7257" t="s">
        <v>120</v>
      </c>
      <c r="G7257" t="s">
        <v>22</v>
      </c>
      <c r="H7257">
        <v>56</v>
      </c>
      <c r="I7257">
        <v>31</v>
      </c>
      <c r="J7257">
        <v>1736</v>
      </c>
      <c r="K7257" t="s">
        <v>83</v>
      </c>
      <c r="L7257" t="s">
        <v>17</v>
      </c>
    </row>
    <row r="7258" spans="1:12" x14ac:dyDescent="0.25">
      <c r="A7258" t="s">
        <v>12</v>
      </c>
      <c r="B7258">
        <v>1185732</v>
      </c>
      <c r="C7258">
        <v>44521</v>
      </c>
      <c r="D7258" t="s">
        <v>13</v>
      </c>
      <c r="E7258" t="s">
        <v>119</v>
      </c>
      <c r="F7258" t="s">
        <v>120</v>
      </c>
      <c r="G7258" t="s">
        <v>23</v>
      </c>
      <c r="H7258">
        <v>62</v>
      </c>
      <c r="I7258">
        <v>63</v>
      </c>
      <c r="J7258">
        <v>3906</v>
      </c>
      <c r="K7258" t="s">
        <v>83</v>
      </c>
      <c r="L7258" t="s">
        <v>20</v>
      </c>
    </row>
    <row r="7259" spans="1:12" x14ac:dyDescent="0.25">
      <c r="A7259" t="s">
        <v>12</v>
      </c>
      <c r="B7259">
        <v>1185732</v>
      </c>
      <c r="C7259">
        <v>44550</v>
      </c>
      <c r="D7259" t="s">
        <v>13</v>
      </c>
      <c r="E7259" t="s">
        <v>119</v>
      </c>
      <c r="F7259" t="s">
        <v>120</v>
      </c>
      <c r="G7259" t="s">
        <v>15</v>
      </c>
      <c r="H7259">
        <v>57</v>
      </c>
      <c r="I7259">
        <v>122</v>
      </c>
      <c r="J7259">
        <v>6954</v>
      </c>
      <c r="K7259" t="s">
        <v>83</v>
      </c>
      <c r="L7259" t="s">
        <v>17</v>
      </c>
    </row>
    <row r="7260" spans="1:12" x14ac:dyDescent="0.25">
      <c r="A7260" t="s">
        <v>12</v>
      </c>
      <c r="B7260">
        <v>1185732</v>
      </c>
      <c r="C7260">
        <v>44550</v>
      </c>
      <c r="D7260" t="s">
        <v>13</v>
      </c>
      <c r="E7260" t="s">
        <v>119</v>
      </c>
      <c r="F7260" t="s">
        <v>120</v>
      </c>
      <c r="G7260" t="s">
        <v>18</v>
      </c>
      <c r="H7260">
        <v>46</v>
      </c>
      <c r="I7260">
        <v>65</v>
      </c>
      <c r="J7260">
        <v>2990</v>
      </c>
      <c r="K7260" t="s">
        <v>83</v>
      </c>
      <c r="L7260" t="s">
        <v>17</v>
      </c>
    </row>
    <row r="7261" spans="1:12" x14ac:dyDescent="0.25">
      <c r="A7261" t="s">
        <v>12</v>
      </c>
      <c r="B7261">
        <v>1185732</v>
      </c>
      <c r="C7261">
        <v>44550</v>
      </c>
      <c r="D7261" t="s">
        <v>13</v>
      </c>
      <c r="E7261" t="s">
        <v>119</v>
      </c>
      <c r="F7261" t="s">
        <v>120</v>
      </c>
      <c r="G7261" t="s">
        <v>19</v>
      </c>
      <c r="H7261">
        <v>45</v>
      </c>
      <c r="I7261">
        <v>65</v>
      </c>
      <c r="J7261">
        <v>2925</v>
      </c>
      <c r="K7261" t="s">
        <v>83</v>
      </c>
      <c r="L7261" t="s">
        <v>20</v>
      </c>
    </row>
    <row r="7262" spans="1:12" x14ac:dyDescent="0.25">
      <c r="A7262" t="s">
        <v>12</v>
      </c>
      <c r="B7262">
        <v>1185732</v>
      </c>
      <c r="C7262">
        <v>44550</v>
      </c>
      <c r="D7262" t="s">
        <v>13</v>
      </c>
      <c r="E7262" t="s">
        <v>119</v>
      </c>
      <c r="F7262" t="s">
        <v>120</v>
      </c>
      <c r="G7262" t="s">
        <v>21</v>
      </c>
      <c r="H7262">
        <v>49</v>
      </c>
      <c r="I7262">
        <v>44</v>
      </c>
      <c r="J7262">
        <v>2156</v>
      </c>
      <c r="K7262" t="s">
        <v>83</v>
      </c>
      <c r="L7262" t="s">
        <v>20</v>
      </c>
    </row>
    <row r="7263" spans="1:12" x14ac:dyDescent="0.25">
      <c r="A7263" t="s">
        <v>12</v>
      </c>
      <c r="B7263">
        <v>1185732</v>
      </c>
      <c r="C7263">
        <v>44550</v>
      </c>
      <c r="D7263" t="s">
        <v>13</v>
      </c>
      <c r="E7263" t="s">
        <v>119</v>
      </c>
      <c r="F7263" t="s">
        <v>120</v>
      </c>
      <c r="G7263" t="s">
        <v>22</v>
      </c>
      <c r="H7263">
        <v>54</v>
      </c>
      <c r="I7263">
        <v>51</v>
      </c>
      <c r="J7263">
        <v>2754</v>
      </c>
      <c r="K7263" t="s">
        <v>83</v>
      </c>
      <c r="L7263" t="s">
        <v>17</v>
      </c>
    </row>
    <row r="7264" spans="1:12" x14ac:dyDescent="0.25">
      <c r="A7264" t="s">
        <v>12</v>
      </c>
      <c r="B7264">
        <v>1185732</v>
      </c>
      <c r="C7264">
        <v>44550</v>
      </c>
      <c r="D7264" t="s">
        <v>13</v>
      </c>
      <c r="E7264" t="s">
        <v>119</v>
      </c>
      <c r="F7264" t="s">
        <v>120</v>
      </c>
      <c r="G7264" t="s">
        <v>23</v>
      </c>
      <c r="H7264">
        <v>61</v>
      </c>
      <c r="I7264">
        <v>72</v>
      </c>
      <c r="J7264">
        <v>4392</v>
      </c>
      <c r="K7264" t="s">
        <v>83</v>
      </c>
      <c r="L7264" t="s">
        <v>20</v>
      </c>
    </row>
    <row r="7265" spans="1:12" x14ac:dyDescent="0.25">
      <c r="A7265" t="s">
        <v>12</v>
      </c>
      <c r="B7265">
        <v>1185732</v>
      </c>
      <c r="C7265">
        <v>44213</v>
      </c>
      <c r="D7265" t="s">
        <v>13</v>
      </c>
      <c r="E7265" t="s">
        <v>119</v>
      </c>
      <c r="F7265" t="s">
        <v>120</v>
      </c>
      <c r="G7265" t="s">
        <v>15</v>
      </c>
      <c r="H7265">
        <v>36</v>
      </c>
      <c r="I7265">
        <v>137</v>
      </c>
      <c r="J7265">
        <v>4932</v>
      </c>
      <c r="K7265" t="s">
        <v>83</v>
      </c>
      <c r="L7265" t="s">
        <v>17</v>
      </c>
    </row>
    <row r="7266" spans="1:12" x14ac:dyDescent="0.25">
      <c r="A7266" t="s">
        <v>12</v>
      </c>
      <c r="B7266">
        <v>1185732</v>
      </c>
      <c r="C7266">
        <v>44213</v>
      </c>
      <c r="D7266" t="s">
        <v>13</v>
      </c>
      <c r="E7266" t="s">
        <v>119</v>
      </c>
      <c r="F7266" t="s">
        <v>120</v>
      </c>
      <c r="G7266" t="s">
        <v>18</v>
      </c>
      <c r="H7266">
        <v>38</v>
      </c>
      <c r="I7266">
        <v>81</v>
      </c>
      <c r="J7266">
        <v>3078</v>
      </c>
      <c r="K7266" t="s">
        <v>83</v>
      </c>
      <c r="L7266" t="s">
        <v>17</v>
      </c>
    </row>
    <row r="7267" spans="1:12" x14ac:dyDescent="0.25">
      <c r="A7267" t="s">
        <v>12</v>
      </c>
      <c r="B7267">
        <v>1185732</v>
      </c>
      <c r="C7267">
        <v>44213</v>
      </c>
      <c r="D7267" t="s">
        <v>13</v>
      </c>
      <c r="E7267" t="s">
        <v>119</v>
      </c>
      <c r="F7267" t="s">
        <v>120</v>
      </c>
      <c r="G7267" t="s">
        <v>19</v>
      </c>
      <c r="H7267">
        <v>29</v>
      </c>
      <c r="I7267">
        <v>91</v>
      </c>
      <c r="J7267">
        <v>2639</v>
      </c>
      <c r="K7267" t="s">
        <v>83</v>
      </c>
      <c r="L7267" t="s">
        <v>20</v>
      </c>
    </row>
    <row r="7268" spans="1:12" x14ac:dyDescent="0.25">
      <c r="A7268" t="s">
        <v>12</v>
      </c>
      <c r="B7268">
        <v>1185732</v>
      </c>
      <c r="C7268">
        <v>44213</v>
      </c>
      <c r="D7268" t="s">
        <v>13</v>
      </c>
      <c r="E7268" t="s">
        <v>119</v>
      </c>
      <c r="F7268" t="s">
        <v>120</v>
      </c>
      <c r="G7268" t="s">
        <v>21</v>
      </c>
      <c r="H7268">
        <v>32</v>
      </c>
      <c r="I7268">
        <v>47</v>
      </c>
      <c r="J7268">
        <v>1504</v>
      </c>
      <c r="K7268" t="s">
        <v>83</v>
      </c>
      <c r="L7268" t="s">
        <v>20</v>
      </c>
    </row>
    <row r="7269" spans="1:12" x14ac:dyDescent="0.25">
      <c r="A7269" t="s">
        <v>12</v>
      </c>
      <c r="B7269">
        <v>1185732</v>
      </c>
      <c r="C7269">
        <v>44213</v>
      </c>
      <c r="D7269" t="s">
        <v>13</v>
      </c>
      <c r="E7269" t="s">
        <v>119</v>
      </c>
      <c r="F7269" t="s">
        <v>120</v>
      </c>
      <c r="G7269" t="s">
        <v>22</v>
      </c>
      <c r="H7269">
        <v>49</v>
      </c>
      <c r="I7269">
        <v>59</v>
      </c>
      <c r="J7269">
        <v>2891</v>
      </c>
      <c r="K7269" t="s">
        <v>83</v>
      </c>
      <c r="L7269" t="s">
        <v>17</v>
      </c>
    </row>
    <row r="7270" spans="1:12" x14ac:dyDescent="0.25">
      <c r="A7270" t="s">
        <v>12</v>
      </c>
      <c r="B7270">
        <v>1185732</v>
      </c>
      <c r="C7270">
        <v>44213</v>
      </c>
      <c r="D7270" t="s">
        <v>13</v>
      </c>
      <c r="E7270" t="s">
        <v>119</v>
      </c>
      <c r="F7270" t="s">
        <v>120</v>
      </c>
      <c r="G7270" t="s">
        <v>23</v>
      </c>
      <c r="H7270">
        <v>36</v>
      </c>
      <c r="I7270">
        <v>81</v>
      </c>
      <c r="J7270">
        <v>2916</v>
      </c>
      <c r="K7270" t="s">
        <v>83</v>
      </c>
      <c r="L7270" t="s">
        <v>20</v>
      </c>
    </row>
    <row r="7271" spans="1:12" x14ac:dyDescent="0.25">
      <c r="A7271" t="s">
        <v>12</v>
      </c>
      <c r="B7271">
        <v>1185732</v>
      </c>
      <c r="C7271">
        <v>44242</v>
      </c>
      <c r="D7271" t="s">
        <v>13</v>
      </c>
      <c r="E7271" t="s">
        <v>119</v>
      </c>
      <c r="F7271" t="s">
        <v>120</v>
      </c>
      <c r="G7271" t="s">
        <v>15</v>
      </c>
      <c r="H7271">
        <v>39</v>
      </c>
      <c r="I7271">
        <v>144</v>
      </c>
      <c r="J7271">
        <v>5616</v>
      </c>
      <c r="K7271" t="s">
        <v>83</v>
      </c>
      <c r="L7271" t="s">
        <v>17</v>
      </c>
    </row>
    <row r="7272" spans="1:12" x14ac:dyDescent="0.25">
      <c r="A7272" t="s">
        <v>12</v>
      </c>
      <c r="B7272">
        <v>1185732</v>
      </c>
      <c r="C7272">
        <v>44242</v>
      </c>
      <c r="D7272" t="s">
        <v>13</v>
      </c>
      <c r="E7272" t="s">
        <v>119</v>
      </c>
      <c r="F7272" t="s">
        <v>120</v>
      </c>
      <c r="G7272" t="s">
        <v>18</v>
      </c>
      <c r="H7272">
        <v>37</v>
      </c>
      <c r="I7272">
        <v>61</v>
      </c>
      <c r="J7272">
        <v>2257</v>
      </c>
      <c r="K7272" t="s">
        <v>83</v>
      </c>
      <c r="L7272" t="s">
        <v>17</v>
      </c>
    </row>
    <row r="7273" spans="1:12" x14ac:dyDescent="0.25">
      <c r="A7273" t="s">
        <v>12</v>
      </c>
      <c r="B7273">
        <v>1185732</v>
      </c>
      <c r="C7273">
        <v>44242</v>
      </c>
      <c r="D7273" t="s">
        <v>13</v>
      </c>
      <c r="E7273" t="s">
        <v>119</v>
      </c>
      <c r="F7273" t="s">
        <v>120</v>
      </c>
      <c r="G7273" t="s">
        <v>19</v>
      </c>
      <c r="H7273">
        <v>27</v>
      </c>
      <c r="I7273">
        <v>69</v>
      </c>
      <c r="J7273">
        <v>1863</v>
      </c>
      <c r="K7273" t="s">
        <v>83</v>
      </c>
      <c r="L7273" t="s">
        <v>20</v>
      </c>
    </row>
    <row r="7274" spans="1:12" x14ac:dyDescent="0.25">
      <c r="A7274" t="s">
        <v>12</v>
      </c>
      <c r="B7274">
        <v>1185732</v>
      </c>
      <c r="C7274">
        <v>44242</v>
      </c>
      <c r="D7274" t="s">
        <v>13</v>
      </c>
      <c r="E7274" t="s">
        <v>121</v>
      </c>
      <c r="F7274" t="s">
        <v>122</v>
      </c>
      <c r="G7274" t="s">
        <v>21</v>
      </c>
      <c r="H7274">
        <v>33</v>
      </c>
      <c r="I7274">
        <v>45</v>
      </c>
      <c r="J7274">
        <v>1485</v>
      </c>
      <c r="K7274" t="s">
        <v>83</v>
      </c>
      <c r="L7274" t="s">
        <v>20</v>
      </c>
    </row>
    <row r="7275" spans="1:12" x14ac:dyDescent="0.25">
      <c r="A7275" t="s">
        <v>12</v>
      </c>
      <c r="B7275">
        <v>1185732</v>
      </c>
      <c r="C7275">
        <v>44242</v>
      </c>
      <c r="D7275" t="s">
        <v>13</v>
      </c>
      <c r="E7275" t="s">
        <v>121</v>
      </c>
      <c r="F7275" t="s">
        <v>122</v>
      </c>
      <c r="G7275" t="s">
        <v>22</v>
      </c>
      <c r="H7275">
        <v>45</v>
      </c>
      <c r="I7275">
        <v>65</v>
      </c>
      <c r="J7275">
        <v>2925</v>
      </c>
      <c r="K7275" t="s">
        <v>83</v>
      </c>
      <c r="L7275" t="s">
        <v>17</v>
      </c>
    </row>
    <row r="7276" spans="1:12" x14ac:dyDescent="0.25">
      <c r="A7276" t="s">
        <v>12</v>
      </c>
      <c r="B7276">
        <v>1185732</v>
      </c>
      <c r="C7276">
        <v>44242</v>
      </c>
      <c r="D7276" t="s">
        <v>13</v>
      </c>
      <c r="E7276" t="s">
        <v>121</v>
      </c>
      <c r="F7276" t="s">
        <v>122</v>
      </c>
      <c r="G7276" t="s">
        <v>23</v>
      </c>
      <c r="H7276">
        <v>39</v>
      </c>
      <c r="I7276">
        <v>98</v>
      </c>
      <c r="J7276">
        <v>3822</v>
      </c>
      <c r="K7276" t="s">
        <v>83</v>
      </c>
      <c r="L7276" t="s">
        <v>20</v>
      </c>
    </row>
    <row r="7277" spans="1:12" x14ac:dyDescent="0.25">
      <c r="A7277" t="s">
        <v>12</v>
      </c>
      <c r="B7277">
        <v>1185732</v>
      </c>
      <c r="C7277">
        <v>44268</v>
      </c>
      <c r="D7277" t="s">
        <v>13</v>
      </c>
      <c r="E7277" t="s">
        <v>121</v>
      </c>
      <c r="F7277" t="s">
        <v>122</v>
      </c>
      <c r="G7277" t="s">
        <v>15</v>
      </c>
      <c r="H7277">
        <v>36</v>
      </c>
      <c r="I7277">
        <v>158</v>
      </c>
      <c r="J7277">
        <v>5688</v>
      </c>
      <c r="K7277" t="s">
        <v>83</v>
      </c>
      <c r="L7277" t="s">
        <v>17</v>
      </c>
    </row>
    <row r="7278" spans="1:12" x14ac:dyDescent="0.25">
      <c r="A7278" t="s">
        <v>12</v>
      </c>
      <c r="B7278">
        <v>1185732</v>
      </c>
      <c r="C7278">
        <v>44268</v>
      </c>
      <c r="D7278" t="s">
        <v>13</v>
      </c>
      <c r="E7278" t="s">
        <v>121</v>
      </c>
      <c r="F7278" t="s">
        <v>122</v>
      </c>
      <c r="G7278" t="s">
        <v>18</v>
      </c>
      <c r="H7278">
        <v>39</v>
      </c>
      <c r="I7278">
        <v>68</v>
      </c>
      <c r="J7278">
        <v>2652</v>
      </c>
      <c r="K7278" t="s">
        <v>83</v>
      </c>
      <c r="L7278" t="s">
        <v>17</v>
      </c>
    </row>
    <row r="7279" spans="1:12" x14ac:dyDescent="0.25">
      <c r="A7279" t="s">
        <v>12</v>
      </c>
      <c r="B7279">
        <v>1185732</v>
      </c>
      <c r="C7279">
        <v>44268</v>
      </c>
      <c r="D7279" t="s">
        <v>13</v>
      </c>
      <c r="E7279" t="s">
        <v>121</v>
      </c>
      <c r="F7279" t="s">
        <v>122</v>
      </c>
      <c r="G7279" t="s">
        <v>19</v>
      </c>
      <c r="H7279">
        <v>29</v>
      </c>
      <c r="I7279">
        <v>69</v>
      </c>
      <c r="J7279">
        <v>2001</v>
      </c>
      <c r="K7279" t="s">
        <v>83</v>
      </c>
      <c r="L7279" t="s">
        <v>20</v>
      </c>
    </row>
    <row r="7280" spans="1:12" x14ac:dyDescent="0.25">
      <c r="A7280" t="s">
        <v>12</v>
      </c>
      <c r="B7280">
        <v>1185732</v>
      </c>
      <c r="C7280">
        <v>44268</v>
      </c>
      <c r="D7280" t="s">
        <v>13</v>
      </c>
      <c r="E7280" t="s">
        <v>121</v>
      </c>
      <c r="F7280" t="s">
        <v>122</v>
      </c>
      <c r="G7280" t="s">
        <v>21</v>
      </c>
      <c r="H7280">
        <v>32</v>
      </c>
      <c r="I7280">
        <v>31</v>
      </c>
      <c r="J7280">
        <v>992</v>
      </c>
      <c r="K7280" t="s">
        <v>83</v>
      </c>
      <c r="L7280" t="s">
        <v>20</v>
      </c>
    </row>
    <row r="7281" spans="1:12" x14ac:dyDescent="0.25">
      <c r="A7281" t="s">
        <v>12</v>
      </c>
      <c r="B7281">
        <v>1185732</v>
      </c>
      <c r="C7281">
        <v>44268</v>
      </c>
      <c r="D7281" t="s">
        <v>13</v>
      </c>
      <c r="E7281" t="s">
        <v>121</v>
      </c>
      <c r="F7281" t="s">
        <v>122</v>
      </c>
      <c r="G7281" t="s">
        <v>22</v>
      </c>
      <c r="H7281">
        <v>46</v>
      </c>
      <c r="I7281">
        <v>49</v>
      </c>
      <c r="J7281">
        <v>2254</v>
      </c>
      <c r="K7281" t="s">
        <v>83</v>
      </c>
      <c r="L7281" t="s">
        <v>17</v>
      </c>
    </row>
    <row r="7282" spans="1:12" x14ac:dyDescent="0.25">
      <c r="A7282" t="s">
        <v>12</v>
      </c>
      <c r="B7282">
        <v>1185732</v>
      </c>
      <c r="C7282">
        <v>44268</v>
      </c>
      <c r="D7282" t="s">
        <v>13</v>
      </c>
      <c r="E7282" t="s">
        <v>121</v>
      </c>
      <c r="F7282" t="s">
        <v>122</v>
      </c>
      <c r="G7282" t="s">
        <v>23</v>
      </c>
      <c r="H7282">
        <v>39</v>
      </c>
      <c r="I7282">
        <v>72</v>
      </c>
      <c r="J7282">
        <v>2808</v>
      </c>
      <c r="K7282" t="s">
        <v>83</v>
      </c>
      <c r="L7282" t="s">
        <v>20</v>
      </c>
    </row>
    <row r="7283" spans="1:12" x14ac:dyDescent="0.25">
      <c r="A7283" t="s">
        <v>12</v>
      </c>
      <c r="B7283">
        <v>1185732</v>
      </c>
      <c r="C7283">
        <v>44300</v>
      </c>
      <c r="D7283" t="s">
        <v>13</v>
      </c>
      <c r="E7283" t="s">
        <v>121</v>
      </c>
      <c r="F7283" t="s">
        <v>122</v>
      </c>
      <c r="G7283" t="s">
        <v>15</v>
      </c>
      <c r="H7283">
        <v>36</v>
      </c>
      <c r="I7283">
        <v>131</v>
      </c>
      <c r="J7283">
        <v>4716</v>
      </c>
      <c r="K7283" t="s">
        <v>83</v>
      </c>
      <c r="L7283" t="s">
        <v>17</v>
      </c>
    </row>
    <row r="7284" spans="1:12" x14ac:dyDescent="0.25">
      <c r="A7284" t="s">
        <v>12</v>
      </c>
      <c r="B7284">
        <v>1185732</v>
      </c>
      <c r="C7284">
        <v>44300</v>
      </c>
      <c r="D7284" t="s">
        <v>13</v>
      </c>
      <c r="E7284" t="s">
        <v>121</v>
      </c>
      <c r="F7284" t="s">
        <v>122</v>
      </c>
      <c r="G7284" t="s">
        <v>18</v>
      </c>
      <c r="H7284">
        <v>38</v>
      </c>
      <c r="I7284">
        <v>61</v>
      </c>
      <c r="J7284">
        <v>2318</v>
      </c>
      <c r="K7284" t="s">
        <v>83</v>
      </c>
      <c r="L7284" t="s">
        <v>17</v>
      </c>
    </row>
    <row r="7285" spans="1:12" x14ac:dyDescent="0.25">
      <c r="A7285" t="s">
        <v>12</v>
      </c>
      <c r="B7285">
        <v>1185732</v>
      </c>
      <c r="C7285">
        <v>44300</v>
      </c>
      <c r="D7285" t="s">
        <v>13</v>
      </c>
      <c r="E7285" t="s">
        <v>121</v>
      </c>
      <c r="F7285" t="s">
        <v>122</v>
      </c>
      <c r="G7285" t="s">
        <v>19</v>
      </c>
      <c r="H7285">
        <v>27</v>
      </c>
      <c r="I7285">
        <v>59</v>
      </c>
      <c r="J7285">
        <v>1593</v>
      </c>
      <c r="K7285" t="s">
        <v>83</v>
      </c>
      <c r="L7285" t="s">
        <v>20</v>
      </c>
    </row>
    <row r="7286" spans="1:12" x14ac:dyDescent="0.25">
      <c r="A7286" t="s">
        <v>12</v>
      </c>
      <c r="B7286">
        <v>1185732</v>
      </c>
      <c r="C7286">
        <v>44300</v>
      </c>
      <c r="D7286" t="s">
        <v>13</v>
      </c>
      <c r="E7286" t="s">
        <v>121</v>
      </c>
      <c r="F7286" t="s">
        <v>122</v>
      </c>
      <c r="G7286" t="s">
        <v>21</v>
      </c>
      <c r="H7286">
        <v>32</v>
      </c>
      <c r="I7286">
        <v>44</v>
      </c>
      <c r="J7286">
        <v>1408</v>
      </c>
      <c r="K7286" t="s">
        <v>83</v>
      </c>
      <c r="L7286" t="s">
        <v>20</v>
      </c>
    </row>
    <row r="7287" spans="1:12" x14ac:dyDescent="0.25">
      <c r="A7287" t="s">
        <v>12</v>
      </c>
      <c r="B7287">
        <v>1185732</v>
      </c>
      <c r="C7287">
        <v>44300</v>
      </c>
      <c r="D7287" t="s">
        <v>13</v>
      </c>
      <c r="E7287" t="s">
        <v>121</v>
      </c>
      <c r="F7287" t="s">
        <v>122</v>
      </c>
      <c r="G7287" t="s">
        <v>22</v>
      </c>
      <c r="H7287">
        <v>47</v>
      </c>
      <c r="I7287">
        <v>45</v>
      </c>
      <c r="J7287">
        <v>2115</v>
      </c>
      <c r="K7287" t="s">
        <v>83</v>
      </c>
      <c r="L7287" t="s">
        <v>17</v>
      </c>
    </row>
    <row r="7288" spans="1:12" x14ac:dyDescent="0.25">
      <c r="A7288" t="s">
        <v>12</v>
      </c>
      <c r="B7288">
        <v>1185732</v>
      </c>
      <c r="C7288">
        <v>44300</v>
      </c>
      <c r="D7288" t="s">
        <v>13</v>
      </c>
      <c r="E7288" t="s">
        <v>121</v>
      </c>
      <c r="F7288" t="s">
        <v>122</v>
      </c>
      <c r="G7288" t="s">
        <v>23</v>
      </c>
      <c r="H7288">
        <v>38</v>
      </c>
      <c r="I7288">
        <v>78</v>
      </c>
      <c r="J7288">
        <v>2964</v>
      </c>
      <c r="K7288" t="s">
        <v>83</v>
      </c>
      <c r="L7288" t="s">
        <v>20</v>
      </c>
    </row>
    <row r="7289" spans="1:12" x14ac:dyDescent="0.25">
      <c r="A7289" t="s">
        <v>12</v>
      </c>
      <c r="B7289">
        <v>1185732</v>
      </c>
      <c r="C7289">
        <v>44329</v>
      </c>
      <c r="D7289" t="s">
        <v>13</v>
      </c>
      <c r="E7289" t="s">
        <v>121</v>
      </c>
      <c r="F7289" t="s">
        <v>122</v>
      </c>
      <c r="G7289" t="s">
        <v>15</v>
      </c>
      <c r="H7289">
        <v>51</v>
      </c>
      <c r="I7289">
        <v>160</v>
      </c>
      <c r="J7289">
        <v>8160</v>
      </c>
      <c r="K7289" t="s">
        <v>83</v>
      </c>
      <c r="L7289" t="s">
        <v>17</v>
      </c>
    </row>
    <row r="7290" spans="1:12" x14ac:dyDescent="0.25">
      <c r="A7290" t="s">
        <v>12</v>
      </c>
      <c r="B7290">
        <v>1185732</v>
      </c>
      <c r="C7290">
        <v>44329</v>
      </c>
      <c r="D7290" t="s">
        <v>13</v>
      </c>
      <c r="E7290" t="s">
        <v>121</v>
      </c>
      <c r="F7290" t="s">
        <v>122</v>
      </c>
      <c r="G7290" t="s">
        <v>18</v>
      </c>
      <c r="H7290">
        <v>47</v>
      </c>
      <c r="I7290">
        <v>69</v>
      </c>
      <c r="J7290">
        <v>3243</v>
      </c>
      <c r="K7290" t="s">
        <v>83</v>
      </c>
      <c r="L7290" t="s">
        <v>17</v>
      </c>
    </row>
    <row r="7291" spans="1:12" x14ac:dyDescent="0.25">
      <c r="A7291" t="s">
        <v>12</v>
      </c>
      <c r="B7291">
        <v>1185732</v>
      </c>
      <c r="C7291">
        <v>44329</v>
      </c>
      <c r="D7291" t="s">
        <v>13</v>
      </c>
      <c r="E7291" t="s">
        <v>121</v>
      </c>
      <c r="F7291" t="s">
        <v>122</v>
      </c>
      <c r="G7291" t="s">
        <v>19</v>
      </c>
      <c r="H7291">
        <v>41</v>
      </c>
      <c r="I7291">
        <v>81</v>
      </c>
      <c r="J7291">
        <v>3321</v>
      </c>
      <c r="K7291" t="s">
        <v>83</v>
      </c>
      <c r="L7291" t="s">
        <v>20</v>
      </c>
    </row>
    <row r="7292" spans="1:12" x14ac:dyDescent="0.25">
      <c r="A7292" t="s">
        <v>12</v>
      </c>
      <c r="B7292">
        <v>1185732</v>
      </c>
      <c r="C7292">
        <v>44329</v>
      </c>
      <c r="D7292" t="s">
        <v>13</v>
      </c>
      <c r="E7292" t="s">
        <v>121</v>
      </c>
      <c r="F7292" t="s">
        <v>122</v>
      </c>
      <c r="G7292" t="s">
        <v>21</v>
      </c>
      <c r="H7292">
        <v>41</v>
      </c>
      <c r="I7292">
        <v>65</v>
      </c>
      <c r="J7292">
        <v>2665</v>
      </c>
      <c r="K7292" t="s">
        <v>83</v>
      </c>
      <c r="L7292" t="s">
        <v>20</v>
      </c>
    </row>
    <row r="7293" spans="1:12" x14ac:dyDescent="0.25">
      <c r="A7293" t="s">
        <v>12</v>
      </c>
      <c r="B7293">
        <v>1185732</v>
      </c>
      <c r="C7293">
        <v>44329</v>
      </c>
      <c r="D7293" t="s">
        <v>13</v>
      </c>
      <c r="E7293" t="s">
        <v>121</v>
      </c>
      <c r="F7293" t="s">
        <v>122</v>
      </c>
      <c r="G7293" t="s">
        <v>22</v>
      </c>
      <c r="H7293">
        <v>50</v>
      </c>
      <c r="I7293">
        <v>74</v>
      </c>
      <c r="J7293">
        <v>3700</v>
      </c>
      <c r="K7293" t="s">
        <v>83</v>
      </c>
      <c r="L7293" t="s">
        <v>17</v>
      </c>
    </row>
    <row r="7294" spans="1:12" x14ac:dyDescent="0.25">
      <c r="A7294" t="s">
        <v>12</v>
      </c>
      <c r="B7294">
        <v>1185732</v>
      </c>
      <c r="C7294">
        <v>44329</v>
      </c>
      <c r="D7294" t="s">
        <v>13</v>
      </c>
      <c r="E7294" t="s">
        <v>121</v>
      </c>
      <c r="F7294" t="s">
        <v>122</v>
      </c>
      <c r="G7294" t="s">
        <v>23</v>
      </c>
      <c r="H7294">
        <v>54</v>
      </c>
      <c r="I7294">
        <v>104</v>
      </c>
      <c r="J7294">
        <v>5616</v>
      </c>
      <c r="K7294" t="s">
        <v>83</v>
      </c>
      <c r="L7294" t="s">
        <v>20</v>
      </c>
    </row>
    <row r="7295" spans="1:12" x14ac:dyDescent="0.25">
      <c r="A7295" t="s">
        <v>12</v>
      </c>
      <c r="B7295">
        <v>1185732</v>
      </c>
      <c r="C7295">
        <v>44362</v>
      </c>
      <c r="D7295" t="s">
        <v>13</v>
      </c>
      <c r="E7295" t="s">
        <v>121</v>
      </c>
      <c r="F7295" t="s">
        <v>122</v>
      </c>
      <c r="G7295" t="s">
        <v>15</v>
      </c>
      <c r="H7295">
        <v>51</v>
      </c>
      <c r="I7295">
        <v>189</v>
      </c>
      <c r="J7295">
        <v>9639</v>
      </c>
      <c r="K7295" t="s">
        <v>83</v>
      </c>
      <c r="L7295" t="s">
        <v>17</v>
      </c>
    </row>
    <row r="7296" spans="1:12" x14ac:dyDescent="0.25">
      <c r="A7296" t="s">
        <v>12</v>
      </c>
      <c r="B7296">
        <v>1185732</v>
      </c>
      <c r="C7296">
        <v>44362</v>
      </c>
      <c r="D7296" t="s">
        <v>13</v>
      </c>
      <c r="E7296" t="s">
        <v>121</v>
      </c>
      <c r="F7296" t="s">
        <v>122</v>
      </c>
      <c r="G7296" t="s">
        <v>18</v>
      </c>
      <c r="H7296">
        <v>48</v>
      </c>
      <c r="I7296">
        <v>120</v>
      </c>
      <c r="J7296">
        <v>5760</v>
      </c>
      <c r="K7296" t="s">
        <v>83</v>
      </c>
      <c r="L7296" t="s">
        <v>17</v>
      </c>
    </row>
    <row r="7297" spans="1:12" x14ac:dyDescent="0.25">
      <c r="A7297" t="s">
        <v>12</v>
      </c>
      <c r="B7297">
        <v>1185732</v>
      </c>
      <c r="C7297">
        <v>44362</v>
      </c>
      <c r="D7297" t="s">
        <v>13</v>
      </c>
      <c r="E7297" t="s">
        <v>121</v>
      </c>
      <c r="F7297" t="s">
        <v>122</v>
      </c>
      <c r="G7297" t="s">
        <v>19</v>
      </c>
      <c r="H7297">
        <v>43</v>
      </c>
      <c r="I7297">
        <v>85</v>
      </c>
      <c r="J7297">
        <v>3655</v>
      </c>
      <c r="K7297" t="s">
        <v>83</v>
      </c>
      <c r="L7297" t="s">
        <v>20</v>
      </c>
    </row>
    <row r="7298" spans="1:12" x14ac:dyDescent="0.25">
      <c r="A7298" t="s">
        <v>12</v>
      </c>
      <c r="B7298">
        <v>1185732</v>
      </c>
      <c r="C7298">
        <v>44362</v>
      </c>
      <c r="D7298" t="s">
        <v>13</v>
      </c>
      <c r="E7298" t="s">
        <v>121</v>
      </c>
      <c r="F7298" t="s">
        <v>122</v>
      </c>
      <c r="G7298" t="s">
        <v>21</v>
      </c>
      <c r="H7298">
        <v>41</v>
      </c>
      <c r="I7298">
        <v>75</v>
      </c>
      <c r="J7298">
        <v>3075</v>
      </c>
      <c r="K7298" t="s">
        <v>83</v>
      </c>
      <c r="L7298" t="s">
        <v>20</v>
      </c>
    </row>
    <row r="7299" spans="1:12" x14ac:dyDescent="0.25">
      <c r="A7299" t="s">
        <v>12</v>
      </c>
      <c r="B7299">
        <v>1185732</v>
      </c>
      <c r="C7299">
        <v>44362</v>
      </c>
      <c r="D7299" t="s">
        <v>13</v>
      </c>
      <c r="E7299" t="s">
        <v>121</v>
      </c>
      <c r="F7299" t="s">
        <v>122</v>
      </c>
      <c r="G7299" t="s">
        <v>22</v>
      </c>
      <c r="H7299">
        <v>50</v>
      </c>
      <c r="I7299">
        <v>75</v>
      </c>
      <c r="J7299">
        <v>3750</v>
      </c>
      <c r="K7299" t="s">
        <v>83</v>
      </c>
      <c r="L7299" t="s">
        <v>17</v>
      </c>
    </row>
    <row r="7300" spans="1:12" x14ac:dyDescent="0.25">
      <c r="A7300" t="s">
        <v>12</v>
      </c>
      <c r="B7300">
        <v>1185732</v>
      </c>
      <c r="C7300">
        <v>44362</v>
      </c>
      <c r="D7300" t="s">
        <v>13</v>
      </c>
      <c r="E7300" t="s">
        <v>121</v>
      </c>
      <c r="F7300" t="s">
        <v>122</v>
      </c>
      <c r="G7300" t="s">
        <v>23</v>
      </c>
      <c r="H7300">
        <v>56</v>
      </c>
      <c r="I7300">
        <v>135</v>
      </c>
      <c r="J7300">
        <v>7560</v>
      </c>
      <c r="K7300" t="s">
        <v>83</v>
      </c>
      <c r="L7300" t="s">
        <v>20</v>
      </c>
    </row>
    <row r="7301" spans="1:12" x14ac:dyDescent="0.25">
      <c r="A7301" t="s">
        <v>12</v>
      </c>
      <c r="B7301">
        <v>1185732</v>
      </c>
      <c r="C7301">
        <v>44390</v>
      </c>
      <c r="D7301" t="s">
        <v>13</v>
      </c>
      <c r="E7301" t="s">
        <v>121</v>
      </c>
      <c r="F7301" t="s">
        <v>122</v>
      </c>
      <c r="G7301" t="s">
        <v>15</v>
      </c>
      <c r="H7301">
        <v>53</v>
      </c>
      <c r="I7301">
        <v>182</v>
      </c>
      <c r="J7301">
        <v>9646</v>
      </c>
      <c r="K7301" t="s">
        <v>83</v>
      </c>
      <c r="L7301" t="s">
        <v>17</v>
      </c>
    </row>
    <row r="7302" spans="1:12" x14ac:dyDescent="0.25">
      <c r="A7302" t="s">
        <v>12</v>
      </c>
      <c r="B7302">
        <v>1185732</v>
      </c>
      <c r="C7302">
        <v>44390</v>
      </c>
      <c r="D7302" t="s">
        <v>13</v>
      </c>
      <c r="E7302" t="s">
        <v>121</v>
      </c>
      <c r="F7302" t="s">
        <v>122</v>
      </c>
      <c r="G7302" t="s">
        <v>18</v>
      </c>
      <c r="H7302">
        <v>47</v>
      </c>
      <c r="I7302">
        <v>119</v>
      </c>
      <c r="J7302">
        <v>5593</v>
      </c>
      <c r="K7302" t="s">
        <v>83</v>
      </c>
      <c r="L7302" t="s">
        <v>17</v>
      </c>
    </row>
    <row r="7303" spans="1:12" x14ac:dyDescent="0.25">
      <c r="A7303" t="s">
        <v>12</v>
      </c>
      <c r="B7303">
        <v>1185732</v>
      </c>
      <c r="C7303">
        <v>44390</v>
      </c>
      <c r="D7303" t="s">
        <v>13</v>
      </c>
      <c r="E7303" t="s">
        <v>121</v>
      </c>
      <c r="F7303" t="s">
        <v>122</v>
      </c>
      <c r="G7303" t="s">
        <v>19</v>
      </c>
      <c r="H7303">
        <v>41</v>
      </c>
      <c r="I7303">
        <v>102</v>
      </c>
      <c r="J7303">
        <v>4182</v>
      </c>
      <c r="K7303" t="s">
        <v>83</v>
      </c>
      <c r="L7303" t="s">
        <v>20</v>
      </c>
    </row>
    <row r="7304" spans="1:12" x14ac:dyDescent="0.25">
      <c r="A7304" t="s">
        <v>12</v>
      </c>
      <c r="B7304">
        <v>1185732</v>
      </c>
      <c r="C7304">
        <v>44390</v>
      </c>
      <c r="D7304" t="s">
        <v>13</v>
      </c>
      <c r="E7304" t="s">
        <v>121</v>
      </c>
      <c r="F7304" t="s">
        <v>122</v>
      </c>
      <c r="G7304" t="s">
        <v>21</v>
      </c>
      <c r="H7304">
        <v>43</v>
      </c>
      <c r="I7304">
        <v>90</v>
      </c>
      <c r="J7304">
        <v>3870</v>
      </c>
      <c r="K7304" t="s">
        <v>83</v>
      </c>
      <c r="L7304" t="s">
        <v>20</v>
      </c>
    </row>
    <row r="7305" spans="1:12" x14ac:dyDescent="0.25">
      <c r="A7305" t="s">
        <v>12</v>
      </c>
      <c r="B7305">
        <v>1185732</v>
      </c>
      <c r="C7305">
        <v>44390</v>
      </c>
      <c r="D7305" t="s">
        <v>13</v>
      </c>
      <c r="E7305" t="s">
        <v>121</v>
      </c>
      <c r="F7305" t="s">
        <v>122</v>
      </c>
      <c r="G7305" t="s">
        <v>22</v>
      </c>
      <c r="H7305">
        <v>51</v>
      </c>
      <c r="I7305">
        <v>94</v>
      </c>
      <c r="J7305">
        <v>4794</v>
      </c>
      <c r="K7305" t="s">
        <v>83</v>
      </c>
      <c r="L7305" t="s">
        <v>17</v>
      </c>
    </row>
    <row r="7306" spans="1:12" x14ac:dyDescent="0.25">
      <c r="A7306" t="s">
        <v>12</v>
      </c>
      <c r="B7306">
        <v>1185732</v>
      </c>
      <c r="C7306">
        <v>44390</v>
      </c>
      <c r="D7306" t="s">
        <v>13</v>
      </c>
      <c r="E7306" t="s">
        <v>121</v>
      </c>
      <c r="F7306" t="s">
        <v>122</v>
      </c>
      <c r="G7306" t="s">
        <v>23</v>
      </c>
      <c r="H7306">
        <v>55</v>
      </c>
      <c r="I7306">
        <v>145</v>
      </c>
      <c r="J7306">
        <v>7975</v>
      </c>
      <c r="K7306" t="s">
        <v>83</v>
      </c>
      <c r="L7306" t="s">
        <v>20</v>
      </c>
    </row>
    <row r="7307" spans="1:12" x14ac:dyDescent="0.25">
      <c r="A7307" t="s">
        <v>12</v>
      </c>
      <c r="B7307">
        <v>1185732</v>
      </c>
      <c r="C7307">
        <v>44422</v>
      </c>
      <c r="D7307" t="s">
        <v>13</v>
      </c>
      <c r="E7307" t="s">
        <v>121</v>
      </c>
      <c r="F7307" t="s">
        <v>122</v>
      </c>
      <c r="G7307" t="s">
        <v>15</v>
      </c>
      <c r="H7307">
        <v>50</v>
      </c>
      <c r="I7307">
        <v>163</v>
      </c>
      <c r="J7307">
        <v>8150</v>
      </c>
      <c r="K7307" t="s">
        <v>83</v>
      </c>
      <c r="L7307" t="s">
        <v>17</v>
      </c>
    </row>
    <row r="7308" spans="1:12" x14ac:dyDescent="0.25">
      <c r="A7308" t="s">
        <v>12</v>
      </c>
      <c r="B7308">
        <v>1185732</v>
      </c>
      <c r="C7308">
        <v>44422</v>
      </c>
      <c r="D7308" t="s">
        <v>13</v>
      </c>
      <c r="E7308" t="s">
        <v>121</v>
      </c>
      <c r="F7308" t="s">
        <v>122</v>
      </c>
      <c r="G7308" t="s">
        <v>18</v>
      </c>
      <c r="H7308">
        <v>47</v>
      </c>
      <c r="I7308">
        <v>128</v>
      </c>
      <c r="J7308">
        <v>6016</v>
      </c>
      <c r="K7308" t="s">
        <v>83</v>
      </c>
      <c r="L7308" t="s">
        <v>17</v>
      </c>
    </row>
    <row r="7309" spans="1:12" x14ac:dyDescent="0.25">
      <c r="A7309" t="s">
        <v>12</v>
      </c>
      <c r="B7309">
        <v>1185732</v>
      </c>
      <c r="C7309">
        <v>44422</v>
      </c>
      <c r="D7309" t="s">
        <v>13</v>
      </c>
      <c r="E7309" t="s">
        <v>121</v>
      </c>
      <c r="F7309" t="s">
        <v>122</v>
      </c>
      <c r="G7309" t="s">
        <v>19</v>
      </c>
      <c r="H7309">
        <v>42</v>
      </c>
      <c r="I7309">
        <v>105</v>
      </c>
      <c r="J7309">
        <v>4410</v>
      </c>
      <c r="K7309" t="s">
        <v>83</v>
      </c>
      <c r="L7309" t="s">
        <v>20</v>
      </c>
    </row>
    <row r="7310" spans="1:12" x14ac:dyDescent="0.25">
      <c r="A7310" t="s">
        <v>12</v>
      </c>
      <c r="B7310">
        <v>1185732</v>
      </c>
      <c r="C7310">
        <v>44422</v>
      </c>
      <c r="D7310" t="s">
        <v>13</v>
      </c>
      <c r="E7310" t="s">
        <v>121</v>
      </c>
      <c r="F7310" t="s">
        <v>122</v>
      </c>
      <c r="G7310" t="s">
        <v>21</v>
      </c>
      <c r="H7310">
        <v>41</v>
      </c>
      <c r="I7310">
        <v>63</v>
      </c>
      <c r="J7310">
        <v>2583</v>
      </c>
      <c r="K7310" t="s">
        <v>83</v>
      </c>
      <c r="L7310" t="s">
        <v>20</v>
      </c>
    </row>
    <row r="7311" spans="1:12" x14ac:dyDescent="0.25">
      <c r="A7311" t="s">
        <v>12</v>
      </c>
      <c r="B7311">
        <v>1185732</v>
      </c>
      <c r="C7311">
        <v>44422</v>
      </c>
      <c r="D7311" t="s">
        <v>13</v>
      </c>
      <c r="E7311" t="s">
        <v>121</v>
      </c>
      <c r="F7311" t="s">
        <v>122</v>
      </c>
      <c r="G7311" t="s">
        <v>22</v>
      </c>
      <c r="H7311">
        <v>50</v>
      </c>
      <c r="I7311">
        <v>63</v>
      </c>
      <c r="J7311">
        <v>3150</v>
      </c>
      <c r="K7311" t="s">
        <v>83</v>
      </c>
      <c r="L7311" t="s">
        <v>17</v>
      </c>
    </row>
    <row r="7312" spans="1:12" x14ac:dyDescent="0.25">
      <c r="A7312" t="s">
        <v>12</v>
      </c>
      <c r="B7312">
        <v>1185732</v>
      </c>
      <c r="C7312">
        <v>44422</v>
      </c>
      <c r="D7312" t="s">
        <v>13</v>
      </c>
      <c r="E7312" t="s">
        <v>121</v>
      </c>
      <c r="F7312" t="s">
        <v>122</v>
      </c>
      <c r="G7312" t="s">
        <v>23</v>
      </c>
      <c r="H7312">
        <v>59</v>
      </c>
      <c r="I7312">
        <v>120</v>
      </c>
      <c r="J7312">
        <v>7080</v>
      </c>
      <c r="K7312" t="s">
        <v>83</v>
      </c>
      <c r="L7312" t="s">
        <v>20</v>
      </c>
    </row>
    <row r="7313" spans="1:12" x14ac:dyDescent="0.25">
      <c r="A7313" t="s">
        <v>12</v>
      </c>
      <c r="B7313">
        <v>1185732</v>
      </c>
      <c r="C7313">
        <v>44452</v>
      </c>
      <c r="D7313" t="s">
        <v>13</v>
      </c>
      <c r="E7313" t="s">
        <v>121</v>
      </c>
      <c r="F7313" t="s">
        <v>122</v>
      </c>
      <c r="G7313" t="s">
        <v>15</v>
      </c>
      <c r="H7313">
        <v>50</v>
      </c>
      <c r="I7313">
        <v>142</v>
      </c>
      <c r="J7313">
        <v>7100</v>
      </c>
      <c r="K7313" t="s">
        <v>83</v>
      </c>
      <c r="L7313" t="s">
        <v>17</v>
      </c>
    </row>
    <row r="7314" spans="1:12" x14ac:dyDescent="0.25">
      <c r="A7314" t="s">
        <v>12</v>
      </c>
      <c r="B7314">
        <v>1185732</v>
      </c>
      <c r="C7314">
        <v>44452</v>
      </c>
      <c r="D7314" t="s">
        <v>13</v>
      </c>
      <c r="E7314" t="s">
        <v>121</v>
      </c>
      <c r="F7314" t="s">
        <v>122</v>
      </c>
      <c r="G7314" t="s">
        <v>18</v>
      </c>
      <c r="H7314">
        <v>47</v>
      </c>
      <c r="I7314">
        <v>85</v>
      </c>
      <c r="J7314">
        <v>3995</v>
      </c>
      <c r="K7314" t="s">
        <v>83</v>
      </c>
      <c r="L7314" t="s">
        <v>17</v>
      </c>
    </row>
    <row r="7315" spans="1:12" x14ac:dyDescent="0.25">
      <c r="A7315" t="s">
        <v>12</v>
      </c>
      <c r="B7315">
        <v>1185732</v>
      </c>
      <c r="C7315">
        <v>44452</v>
      </c>
      <c r="D7315" t="s">
        <v>13</v>
      </c>
      <c r="E7315" t="s">
        <v>121</v>
      </c>
      <c r="F7315" t="s">
        <v>122</v>
      </c>
      <c r="G7315" t="s">
        <v>19</v>
      </c>
      <c r="H7315">
        <v>43</v>
      </c>
      <c r="I7315">
        <v>61</v>
      </c>
      <c r="J7315">
        <v>2623</v>
      </c>
      <c r="K7315" t="s">
        <v>83</v>
      </c>
      <c r="L7315" t="s">
        <v>20</v>
      </c>
    </row>
    <row r="7316" spans="1:12" x14ac:dyDescent="0.25">
      <c r="A7316" t="s">
        <v>12</v>
      </c>
      <c r="B7316">
        <v>1185732</v>
      </c>
      <c r="C7316">
        <v>44452</v>
      </c>
      <c r="D7316" t="s">
        <v>13</v>
      </c>
      <c r="E7316" t="s">
        <v>121</v>
      </c>
      <c r="F7316" t="s">
        <v>122</v>
      </c>
      <c r="G7316" t="s">
        <v>21</v>
      </c>
      <c r="H7316">
        <v>41</v>
      </c>
      <c r="I7316">
        <v>60</v>
      </c>
      <c r="J7316">
        <v>2460</v>
      </c>
      <c r="K7316" t="s">
        <v>83</v>
      </c>
      <c r="L7316" t="s">
        <v>20</v>
      </c>
    </row>
    <row r="7317" spans="1:12" x14ac:dyDescent="0.25">
      <c r="A7317" t="s">
        <v>12</v>
      </c>
      <c r="B7317">
        <v>1185732</v>
      </c>
      <c r="C7317">
        <v>44452</v>
      </c>
      <c r="D7317" t="s">
        <v>13</v>
      </c>
      <c r="E7317" t="s">
        <v>121</v>
      </c>
      <c r="F7317" t="s">
        <v>122</v>
      </c>
      <c r="G7317" t="s">
        <v>22</v>
      </c>
      <c r="H7317">
        <v>50</v>
      </c>
      <c r="I7317">
        <v>60</v>
      </c>
      <c r="J7317">
        <v>3000</v>
      </c>
      <c r="K7317" t="s">
        <v>83</v>
      </c>
      <c r="L7317" t="s">
        <v>17</v>
      </c>
    </row>
    <row r="7318" spans="1:12" x14ac:dyDescent="0.25">
      <c r="A7318" t="s">
        <v>12</v>
      </c>
      <c r="B7318">
        <v>1185732</v>
      </c>
      <c r="C7318">
        <v>44452</v>
      </c>
      <c r="D7318" t="s">
        <v>13</v>
      </c>
      <c r="E7318" t="s">
        <v>121</v>
      </c>
      <c r="F7318" t="s">
        <v>122</v>
      </c>
      <c r="G7318" t="s">
        <v>23</v>
      </c>
      <c r="H7318">
        <v>58</v>
      </c>
      <c r="I7318">
        <v>84</v>
      </c>
      <c r="J7318">
        <v>4872</v>
      </c>
      <c r="K7318" t="s">
        <v>83</v>
      </c>
      <c r="L7318" t="s">
        <v>20</v>
      </c>
    </row>
    <row r="7319" spans="1:12" x14ac:dyDescent="0.25">
      <c r="A7319" t="s">
        <v>12</v>
      </c>
      <c r="B7319">
        <v>1185732</v>
      </c>
      <c r="C7319">
        <v>44484</v>
      </c>
      <c r="D7319" t="s">
        <v>13</v>
      </c>
      <c r="E7319" t="s">
        <v>121</v>
      </c>
      <c r="F7319" t="s">
        <v>122</v>
      </c>
      <c r="G7319" t="s">
        <v>15</v>
      </c>
      <c r="H7319">
        <v>56</v>
      </c>
      <c r="I7319">
        <v>128</v>
      </c>
      <c r="J7319">
        <v>7168</v>
      </c>
      <c r="K7319" t="s">
        <v>83</v>
      </c>
      <c r="L7319" t="s">
        <v>17</v>
      </c>
    </row>
    <row r="7320" spans="1:12" x14ac:dyDescent="0.25">
      <c r="A7320" t="s">
        <v>12</v>
      </c>
      <c r="B7320">
        <v>1185732</v>
      </c>
      <c r="C7320">
        <v>44484</v>
      </c>
      <c r="D7320" t="s">
        <v>13</v>
      </c>
      <c r="E7320" t="s">
        <v>121</v>
      </c>
      <c r="F7320" t="s">
        <v>122</v>
      </c>
      <c r="G7320" t="s">
        <v>18</v>
      </c>
      <c r="H7320">
        <v>51</v>
      </c>
      <c r="I7320">
        <v>90</v>
      </c>
      <c r="J7320">
        <v>4590</v>
      </c>
      <c r="K7320" t="s">
        <v>83</v>
      </c>
      <c r="L7320" t="s">
        <v>17</v>
      </c>
    </row>
    <row r="7321" spans="1:12" x14ac:dyDescent="0.25">
      <c r="A7321" t="s">
        <v>12</v>
      </c>
      <c r="B7321">
        <v>1185732</v>
      </c>
      <c r="C7321">
        <v>44484</v>
      </c>
      <c r="D7321" t="s">
        <v>13</v>
      </c>
      <c r="E7321" t="s">
        <v>121</v>
      </c>
      <c r="F7321" t="s">
        <v>122</v>
      </c>
      <c r="G7321" t="s">
        <v>19</v>
      </c>
      <c r="H7321">
        <v>50</v>
      </c>
      <c r="I7321">
        <v>52</v>
      </c>
      <c r="J7321">
        <v>2600</v>
      </c>
      <c r="K7321" t="s">
        <v>83</v>
      </c>
      <c r="L7321" t="s">
        <v>20</v>
      </c>
    </row>
    <row r="7322" spans="1:12" x14ac:dyDescent="0.25">
      <c r="A7322" t="s">
        <v>12</v>
      </c>
      <c r="B7322">
        <v>1185732</v>
      </c>
      <c r="C7322">
        <v>44484</v>
      </c>
      <c r="D7322" t="s">
        <v>13</v>
      </c>
      <c r="E7322" t="s">
        <v>121</v>
      </c>
      <c r="F7322" t="s">
        <v>122</v>
      </c>
      <c r="G7322" t="s">
        <v>21</v>
      </c>
      <c r="H7322">
        <v>52</v>
      </c>
      <c r="I7322">
        <v>44</v>
      </c>
      <c r="J7322">
        <v>2288</v>
      </c>
      <c r="K7322" t="s">
        <v>83</v>
      </c>
      <c r="L7322" t="s">
        <v>20</v>
      </c>
    </row>
    <row r="7323" spans="1:12" x14ac:dyDescent="0.25">
      <c r="A7323" t="s">
        <v>12</v>
      </c>
      <c r="B7323">
        <v>1185732</v>
      </c>
      <c r="C7323">
        <v>44484</v>
      </c>
      <c r="D7323" t="s">
        <v>13</v>
      </c>
      <c r="E7323" t="s">
        <v>121</v>
      </c>
      <c r="F7323" t="s">
        <v>122</v>
      </c>
      <c r="G7323" t="s">
        <v>22</v>
      </c>
      <c r="H7323">
        <v>62</v>
      </c>
      <c r="I7323">
        <v>49</v>
      </c>
      <c r="J7323">
        <v>3038</v>
      </c>
      <c r="K7323" t="s">
        <v>83</v>
      </c>
      <c r="L7323" t="s">
        <v>17</v>
      </c>
    </row>
    <row r="7324" spans="1:12" x14ac:dyDescent="0.25">
      <c r="A7324" t="s">
        <v>34</v>
      </c>
      <c r="B7324">
        <v>1185732</v>
      </c>
      <c r="C7324">
        <v>44484</v>
      </c>
      <c r="D7324" t="s">
        <v>13</v>
      </c>
      <c r="E7324" t="s">
        <v>121</v>
      </c>
      <c r="F7324" t="s">
        <v>122</v>
      </c>
      <c r="G7324" t="s">
        <v>23</v>
      </c>
      <c r="H7324">
        <v>63</v>
      </c>
      <c r="I7324">
        <v>78</v>
      </c>
      <c r="J7324">
        <v>4914</v>
      </c>
      <c r="K7324" t="s">
        <v>83</v>
      </c>
      <c r="L7324" t="s">
        <v>20</v>
      </c>
    </row>
    <row r="7325" spans="1:12" x14ac:dyDescent="0.25">
      <c r="A7325" t="s">
        <v>34</v>
      </c>
      <c r="B7325">
        <v>1185732</v>
      </c>
      <c r="C7325">
        <v>44514</v>
      </c>
      <c r="D7325" t="s">
        <v>13</v>
      </c>
      <c r="E7325" t="s">
        <v>121</v>
      </c>
      <c r="F7325" t="s">
        <v>122</v>
      </c>
      <c r="G7325" t="s">
        <v>15</v>
      </c>
      <c r="H7325">
        <v>60</v>
      </c>
      <c r="I7325">
        <v>135</v>
      </c>
      <c r="J7325">
        <v>8100</v>
      </c>
      <c r="K7325" t="s">
        <v>83</v>
      </c>
      <c r="L7325" t="s">
        <v>17</v>
      </c>
    </row>
    <row r="7326" spans="1:12" x14ac:dyDescent="0.25">
      <c r="A7326" t="s">
        <v>34</v>
      </c>
      <c r="B7326">
        <v>1185732</v>
      </c>
      <c r="C7326">
        <v>44514</v>
      </c>
      <c r="D7326" t="s">
        <v>13</v>
      </c>
      <c r="E7326" t="s">
        <v>121</v>
      </c>
      <c r="F7326" t="s">
        <v>122</v>
      </c>
      <c r="G7326" t="s">
        <v>18</v>
      </c>
      <c r="H7326">
        <v>53</v>
      </c>
      <c r="I7326">
        <v>85</v>
      </c>
      <c r="J7326">
        <v>4505</v>
      </c>
      <c r="K7326" t="s">
        <v>83</v>
      </c>
      <c r="L7326" t="s">
        <v>17</v>
      </c>
    </row>
    <row r="7327" spans="1:12" x14ac:dyDescent="0.25">
      <c r="A7327" t="s">
        <v>34</v>
      </c>
      <c r="B7327">
        <v>1185732</v>
      </c>
      <c r="C7327">
        <v>44514</v>
      </c>
      <c r="D7327" t="s">
        <v>13</v>
      </c>
      <c r="E7327" t="s">
        <v>121</v>
      </c>
      <c r="F7327" t="s">
        <v>122</v>
      </c>
      <c r="G7327" t="s">
        <v>19</v>
      </c>
      <c r="H7327">
        <v>52</v>
      </c>
      <c r="I7327">
        <v>86</v>
      </c>
      <c r="J7327">
        <v>4472</v>
      </c>
      <c r="K7327" t="s">
        <v>83</v>
      </c>
      <c r="L7327" t="s">
        <v>20</v>
      </c>
    </row>
    <row r="7328" spans="1:12" x14ac:dyDescent="0.25">
      <c r="A7328" t="s">
        <v>34</v>
      </c>
      <c r="B7328">
        <v>1185732</v>
      </c>
      <c r="C7328">
        <v>44514</v>
      </c>
      <c r="D7328" t="s">
        <v>13</v>
      </c>
      <c r="E7328" t="s">
        <v>121</v>
      </c>
      <c r="F7328" t="s">
        <v>122</v>
      </c>
      <c r="G7328" t="s">
        <v>21</v>
      </c>
      <c r="H7328">
        <v>51</v>
      </c>
      <c r="I7328">
        <v>84</v>
      </c>
      <c r="J7328">
        <v>4284</v>
      </c>
      <c r="K7328" t="s">
        <v>83</v>
      </c>
      <c r="L7328" t="s">
        <v>20</v>
      </c>
    </row>
    <row r="7329" spans="1:12" x14ac:dyDescent="0.25">
      <c r="A7329" t="s">
        <v>34</v>
      </c>
      <c r="B7329">
        <v>1185732</v>
      </c>
      <c r="C7329">
        <v>44514</v>
      </c>
      <c r="D7329" t="s">
        <v>13</v>
      </c>
      <c r="E7329" t="s">
        <v>121</v>
      </c>
      <c r="F7329" t="s">
        <v>122</v>
      </c>
      <c r="G7329" t="s">
        <v>22</v>
      </c>
      <c r="H7329">
        <v>60</v>
      </c>
      <c r="I7329">
        <v>72</v>
      </c>
      <c r="J7329">
        <v>4320</v>
      </c>
      <c r="K7329" t="s">
        <v>83</v>
      </c>
      <c r="L7329" t="s">
        <v>17</v>
      </c>
    </row>
    <row r="7330" spans="1:12" x14ac:dyDescent="0.25">
      <c r="A7330" t="s">
        <v>34</v>
      </c>
      <c r="B7330">
        <v>1185732</v>
      </c>
      <c r="C7330">
        <v>44514</v>
      </c>
      <c r="D7330" t="s">
        <v>13</v>
      </c>
      <c r="E7330" t="s">
        <v>121</v>
      </c>
      <c r="F7330" t="s">
        <v>122</v>
      </c>
      <c r="G7330" t="s">
        <v>23</v>
      </c>
      <c r="H7330">
        <v>64</v>
      </c>
      <c r="I7330">
        <v>98</v>
      </c>
      <c r="J7330">
        <v>6272</v>
      </c>
      <c r="K7330" t="s">
        <v>83</v>
      </c>
      <c r="L7330" t="s">
        <v>20</v>
      </c>
    </row>
    <row r="7331" spans="1:12" x14ac:dyDescent="0.25">
      <c r="A7331" t="s">
        <v>34</v>
      </c>
      <c r="B7331">
        <v>1185732</v>
      </c>
      <c r="C7331">
        <v>44543</v>
      </c>
      <c r="D7331" t="s">
        <v>13</v>
      </c>
      <c r="E7331" t="s">
        <v>121</v>
      </c>
      <c r="F7331" t="s">
        <v>122</v>
      </c>
      <c r="G7331" t="s">
        <v>15</v>
      </c>
      <c r="H7331">
        <v>62</v>
      </c>
      <c r="I7331">
        <v>168</v>
      </c>
      <c r="J7331">
        <v>10416</v>
      </c>
      <c r="K7331" t="s">
        <v>83</v>
      </c>
      <c r="L7331" t="s">
        <v>17</v>
      </c>
    </row>
    <row r="7332" spans="1:12" x14ac:dyDescent="0.25">
      <c r="A7332" t="s">
        <v>34</v>
      </c>
      <c r="B7332">
        <v>1185732</v>
      </c>
      <c r="C7332">
        <v>44543</v>
      </c>
      <c r="D7332" t="s">
        <v>13</v>
      </c>
      <c r="E7332" t="s">
        <v>121</v>
      </c>
      <c r="F7332" t="s">
        <v>122</v>
      </c>
      <c r="G7332" t="s">
        <v>18</v>
      </c>
      <c r="H7332">
        <v>50</v>
      </c>
      <c r="I7332">
        <v>100</v>
      </c>
      <c r="J7332">
        <v>5000</v>
      </c>
      <c r="K7332" t="s">
        <v>83</v>
      </c>
      <c r="L7332" t="s">
        <v>17</v>
      </c>
    </row>
    <row r="7333" spans="1:12" x14ac:dyDescent="0.25">
      <c r="A7333" t="s">
        <v>34</v>
      </c>
      <c r="B7333">
        <v>1185732</v>
      </c>
      <c r="C7333">
        <v>44543</v>
      </c>
      <c r="D7333" t="s">
        <v>13</v>
      </c>
      <c r="E7333" t="s">
        <v>121</v>
      </c>
      <c r="F7333" t="s">
        <v>122</v>
      </c>
      <c r="G7333" t="s">
        <v>19</v>
      </c>
      <c r="H7333">
        <v>50</v>
      </c>
      <c r="I7333">
        <v>109</v>
      </c>
      <c r="J7333">
        <v>5450</v>
      </c>
      <c r="K7333" t="s">
        <v>83</v>
      </c>
      <c r="L7333" t="s">
        <v>20</v>
      </c>
    </row>
    <row r="7334" spans="1:12" x14ac:dyDescent="0.25">
      <c r="A7334" t="s">
        <v>34</v>
      </c>
      <c r="B7334">
        <v>1185732</v>
      </c>
      <c r="C7334">
        <v>44543</v>
      </c>
      <c r="D7334" t="s">
        <v>13</v>
      </c>
      <c r="E7334" t="s">
        <v>121</v>
      </c>
      <c r="F7334" t="s">
        <v>122</v>
      </c>
      <c r="G7334" t="s">
        <v>21</v>
      </c>
      <c r="H7334">
        <v>53</v>
      </c>
      <c r="I7334">
        <v>98</v>
      </c>
      <c r="J7334">
        <v>5194</v>
      </c>
      <c r="K7334" t="s">
        <v>83</v>
      </c>
      <c r="L7334" t="s">
        <v>20</v>
      </c>
    </row>
    <row r="7335" spans="1:12" x14ac:dyDescent="0.25">
      <c r="A7335" t="s">
        <v>34</v>
      </c>
      <c r="B7335">
        <v>1185732</v>
      </c>
      <c r="C7335">
        <v>44543</v>
      </c>
      <c r="D7335" t="s">
        <v>13</v>
      </c>
      <c r="E7335" t="s">
        <v>121</v>
      </c>
      <c r="F7335" t="s">
        <v>122</v>
      </c>
      <c r="G7335" t="s">
        <v>22</v>
      </c>
      <c r="H7335">
        <v>61</v>
      </c>
      <c r="I7335">
        <v>91</v>
      </c>
      <c r="J7335">
        <v>5551</v>
      </c>
      <c r="K7335" t="s">
        <v>83</v>
      </c>
      <c r="L7335" t="s">
        <v>17</v>
      </c>
    </row>
    <row r="7336" spans="1:12" x14ac:dyDescent="0.25">
      <c r="A7336" t="s">
        <v>34</v>
      </c>
      <c r="B7336">
        <v>1185732</v>
      </c>
      <c r="C7336">
        <v>44543</v>
      </c>
      <c r="D7336" t="s">
        <v>13</v>
      </c>
      <c r="E7336" t="s">
        <v>121</v>
      </c>
      <c r="F7336" t="s">
        <v>122</v>
      </c>
      <c r="G7336" t="s">
        <v>23</v>
      </c>
      <c r="H7336">
        <v>65</v>
      </c>
      <c r="I7336">
        <v>123</v>
      </c>
      <c r="J7336">
        <v>7995</v>
      </c>
      <c r="K7336" t="s">
        <v>83</v>
      </c>
      <c r="L7336" t="s">
        <v>20</v>
      </c>
    </row>
    <row r="7337" spans="1:12" x14ac:dyDescent="0.25">
      <c r="A7337" t="s">
        <v>34</v>
      </c>
      <c r="B7337">
        <v>1185732</v>
      </c>
      <c r="C7337">
        <v>44206</v>
      </c>
      <c r="D7337" t="s">
        <v>13</v>
      </c>
      <c r="E7337" t="s">
        <v>121</v>
      </c>
      <c r="F7337" t="s">
        <v>122</v>
      </c>
      <c r="G7337" t="s">
        <v>15</v>
      </c>
      <c r="H7337">
        <v>32</v>
      </c>
      <c r="I7337">
        <v>138</v>
      </c>
      <c r="J7337">
        <v>4416</v>
      </c>
      <c r="K7337" t="s">
        <v>83</v>
      </c>
      <c r="L7337" t="s">
        <v>17</v>
      </c>
    </row>
    <row r="7338" spans="1:12" x14ac:dyDescent="0.25">
      <c r="A7338" t="s">
        <v>34</v>
      </c>
      <c r="B7338">
        <v>1185732</v>
      </c>
      <c r="C7338">
        <v>44206</v>
      </c>
      <c r="D7338" t="s">
        <v>13</v>
      </c>
      <c r="E7338" t="s">
        <v>121</v>
      </c>
      <c r="F7338" t="s">
        <v>122</v>
      </c>
      <c r="G7338" t="s">
        <v>18</v>
      </c>
      <c r="H7338">
        <v>33</v>
      </c>
      <c r="I7338">
        <v>77</v>
      </c>
      <c r="J7338">
        <v>2541</v>
      </c>
      <c r="K7338" t="s">
        <v>83</v>
      </c>
      <c r="L7338" t="s">
        <v>17</v>
      </c>
    </row>
    <row r="7339" spans="1:12" x14ac:dyDescent="0.25">
      <c r="A7339" t="s">
        <v>34</v>
      </c>
      <c r="B7339">
        <v>1185732</v>
      </c>
      <c r="C7339">
        <v>44206</v>
      </c>
      <c r="D7339" t="s">
        <v>13</v>
      </c>
      <c r="E7339" t="s">
        <v>121</v>
      </c>
      <c r="F7339" t="s">
        <v>122</v>
      </c>
      <c r="G7339" t="s">
        <v>19</v>
      </c>
      <c r="H7339">
        <v>24</v>
      </c>
      <c r="I7339">
        <v>72</v>
      </c>
      <c r="J7339">
        <v>1728</v>
      </c>
      <c r="K7339" t="s">
        <v>83</v>
      </c>
      <c r="L7339" t="s">
        <v>20</v>
      </c>
    </row>
    <row r="7340" spans="1:12" x14ac:dyDescent="0.25">
      <c r="A7340" t="s">
        <v>34</v>
      </c>
      <c r="B7340">
        <v>1185732</v>
      </c>
      <c r="C7340">
        <v>44206</v>
      </c>
      <c r="D7340" t="s">
        <v>13</v>
      </c>
      <c r="E7340" t="s">
        <v>121</v>
      </c>
      <c r="F7340" t="s">
        <v>122</v>
      </c>
      <c r="G7340" t="s">
        <v>21</v>
      </c>
      <c r="H7340">
        <v>27</v>
      </c>
      <c r="I7340">
        <v>38</v>
      </c>
      <c r="J7340">
        <v>1026</v>
      </c>
      <c r="K7340" t="s">
        <v>83</v>
      </c>
      <c r="L7340" t="s">
        <v>20</v>
      </c>
    </row>
    <row r="7341" spans="1:12" x14ac:dyDescent="0.25">
      <c r="A7341" t="s">
        <v>34</v>
      </c>
      <c r="B7341">
        <v>1185732</v>
      </c>
      <c r="C7341">
        <v>44206</v>
      </c>
      <c r="D7341" t="s">
        <v>13</v>
      </c>
      <c r="E7341" t="s">
        <v>121</v>
      </c>
      <c r="F7341" t="s">
        <v>122</v>
      </c>
      <c r="G7341" t="s">
        <v>22</v>
      </c>
      <c r="H7341">
        <v>41</v>
      </c>
      <c r="I7341">
        <v>47</v>
      </c>
      <c r="J7341">
        <v>1927</v>
      </c>
      <c r="K7341" t="s">
        <v>83</v>
      </c>
      <c r="L7341" t="s">
        <v>17</v>
      </c>
    </row>
    <row r="7342" spans="1:12" x14ac:dyDescent="0.25">
      <c r="A7342" t="s">
        <v>34</v>
      </c>
      <c r="B7342">
        <v>1185732</v>
      </c>
      <c r="C7342">
        <v>44206</v>
      </c>
      <c r="D7342" t="s">
        <v>13</v>
      </c>
      <c r="E7342" t="s">
        <v>121</v>
      </c>
      <c r="F7342" t="s">
        <v>122</v>
      </c>
      <c r="G7342" t="s">
        <v>23</v>
      </c>
      <c r="H7342">
        <v>33</v>
      </c>
      <c r="I7342">
        <v>69</v>
      </c>
      <c r="J7342">
        <v>2277</v>
      </c>
      <c r="K7342" t="s">
        <v>83</v>
      </c>
      <c r="L7342" t="s">
        <v>20</v>
      </c>
    </row>
    <row r="7343" spans="1:12" x14ac:dyDescent="0.25">
      <c r="A7343" t="s">
        <v>34</v>
      </c>
      <c r="B7343">
        <v>1185732</v>
      </c>
      <c r="C7343">
        <v>44235</v>
      </c>
      <c r="D7343" t="s">
        <v>13</v>
      </c>
      <c r="E7343" t="s">
        <v>121</v>
      </c>
      <c r="F7343" t="s">
        <v>122</v>
      </c>
      <c r="G7343" t="s">
        <v>15</v>
      </c>
      <c r="H7343">
        <v>34</v>
      </c>
      <c r="I7343">
        <v>147</v>
      </c>
      <c r="J7343">
        <v>4998</v>
      </c>
      <c r="K7343" t="s">
        <v>83</v>
      </c>
      <c r="L7343" t="s">
        <v>17</v>
      </c>
    </row>
    <row r="7344" spans="1:12" x14ac:dyDescent="0.25">
      <c r="A7344" t="s">
        <v>34</v>
      </c>
      <c r="B7344">
        <v>1185732</v>
      </c>
      <c r="C7344">
        <v>44235</v>
      </c>
      <c r="D7344" t="s">
        <v>13</v>
      </c>
      <c r="E7344" t="s">
        <v>121</v>
      </c>
      <c r="F7344" t="s">
        <v>122</v>
      </c>
      <c r="G7344" t="s">
        <v>18</v>
      </c>
      <c r="H7344">
        <v>32</v>
      </c>
      <c r="I7344">
        <v>53</v>
      </c>
      <c r="J7344">
        <v>1696</v>
      </c>
      <c r="K7344" t="s">
        <v>83</v>
      </c>
      <c r="L7344" t="s">
        <v>17</v>
      </c>
    </row>
    <row r="7345" spans="1:12" x14ac:dyDescent="0.25">
      <c r="A7345" t="s">
        <v>34</v>
      </c>
      <c r="B7345">
        <v>1185732</v>
      </c>
      <c r="C7345">
        <v>44235</v>
      </c>
      <c r="D7345" t="s">
        <v>13</v>
      </c>
      <c r="E7345" t="s">
        <v>121</v>
      </c>
      <c r="F7345" t="s">
        <v>122</v>
      </c>
      <c r="G7345" t="s">
        <v>19</v>
      </c>
      <c r="H7345">
        <v>24</v>
      </c>
      <c r="I7345">
        <v>63</v>
      </c>
      <c r="J7345">
        <v>1512</v>
      </c>
      <c r="K7345" t="s">
        <v>83</v>
      </c>
      <c r="L7345" t="s">
        <v>20</v>
      </c>
    </row>
    <row r="7346" spans="1:12" x14ac:dyDescent="0.25">
      <c r="A7346" t="s">
        <v>34</v>
      </c>
      <c r="B7346">
        <v>1185732</v>
      </c>
      <c r="C7346">
        <v>44235</v>
      </c>
      <c r="D7346" t="s">
        <v>13</v>
      </c>
      <c r="E7346" t="s">
        <v>123</v>
      </c>
      <c r="F7346" t="s">
        <v>124</v>
      </c>
      <c r="G7346" t="s">
        <v>21</v>
      </c>
      <c r="H7346">
        <v>29</v>
      </c>
      <c r="I7346">
        <v>30</v>
      </c>
      <c r="J7346">
        <v>870</v>
      </c>
      <c r="K7346" t="s">
        <v>83</v>
      </c>
      <c r="L7346" t="s">
        <v>20</v>
      </c>
    </row>
    <row r="7347" spans="1:12" x14ac:dyDescent="0.25">
      <c r="A7347" t="s">
        <v>34</v>
      </c>
      <c r="B7347">
        <v>1185732</v>
      </c>
      <c r="C7347">
        <v>44235</v>
      </c>
      <c r="D7347" t="s">
        <v>13</v>
      </c>
      <c r="E7347" t="s">
        <v>123</v>
      </c>
      <c r="F7347" t="s">
        <v>124</v>
      </c>
      <c r="G7347" t="s">
        <v>22</v>
      </c>
      <c r="H7347">
        <v>41</v>
      </c>
      <c r="I7347">
        <v>47</v>
      </c>
      <c r="J7347">
        <v>1927</v>
      </c>
      <c r="K7347" t="s">
        <v>83</v>
      </c>
      <c r="L7347" t="s">
        <v>17</v>
      </c>
    </row>
    <row r="7348" spans="1:12" x14ac:dyDescent="0.25">
      <c r="A7348" t="s">
        <v>34</v>
      </c>
      <c r="B7348">
        <v>1185732</v>
      </c>
      <c r="C7348">
        <v>44235</v>
      </c>
      <c r="D7348" t="s">
        <v>13</v>
      </c>
      <c r="E7348" t="s">
        <v>123</v>
      </c>
      <c r="F7348" t="s">
        <v>124</v>
      </c>
      <c r="G7348" t="s">
        <v>23</v>
      </c>
      <c r="H7348">
        <v>32</v>
      </c>
      <c r="I7348">
        <v>74</v>
      </c>
      <c r="J7348">
        <v>2368</v>
      </c>
      <c r="K7348" t="s">
        <v>83</v>
      </c>
      <c r="L7348" t="s">
        <v>20</v>
      </c>
    </row>
    <row r="7349" spans="1:12" x14ac:dyDescent="0.25">
      <c r="A7349" t="s">
        <v>34</v>
      </c>
      <c r="B7349">
        <v>1185732</v>
      </c>
      <c r="C7349">
        <v>44261</v>
      </c>
      <c r="D7349" t="s">
        <v>13</v>
      </c>
      <c r="E7349" t="s">
        <v>123</v>
      </c>
      <c r="F7349" t="s">
        <v>124</v>
      </c>
      <c r="G7349" t="s">
        <v>15</v>
      </c>
      <c r="H7349">
        <v>32</v>
      </c>
      <c r="I7349">
        <v>144</v>
      </c>
      <c r="J7349">
        <v>4608</v>
      </c>
      <c r="K7349" t="s">
        <v>83</v>
      </c>
      <c r="L7349" t="s">
        <v>17</v>
      </c>
    </row>
    <row r="7350" spans="1:12" x14ac:dyDescent="0.25">
      <c r="A7350" t="s">
        <v>34</v>
      </c>
      <c r="B7350">
        <v>1185732</v>
      </c>
      <c r="C7350">
        <v>44261</v>
      </c>
      <c r="D7350" t="s">
        <v>13</v>
      </c>
      <c r="E7350" t="s">
        <v>123</v>
      </c>
      <c r="F7350" t="s">
        <v>124</v>
      </c>
      <c r="G7350" t="s">
        <v>18</v>
      </c>
      <c r="H7350">
        <v>32</v>
      </c>
      <c r="I7350">
        <v>58</v>
      </c>
      <c r="J7350">
        <v>1856</v>
      </c>
      <c r="K7350" t="s">
        <v>83</v>
      </c>
      <c r="L7350" t="s">
        <v>17</v>
      </c>
    </row>
    <row r="7351" spans="1:12" x14ac:dyDescent="0.25">
      <c r="A7351" t="s">
        <v>34</v>
      </c>
      <c r="B7351">
        <v>1185732</v>
      </c>
      <c r="C7351">
        <v>44261</v>
      </c>
      <c r="D7351" t="s">
        <v>13</v>
      </c>
      <c r="E7351" t="s">
        <v>123</v>
      </c>
      <c r="F7351" t="s">
        <v>124</v>
      </c>
      <c r="G7351" t="s">
        <v>19</v>
      </c>
      <c r="H7351">
        <v>24</v>
      </c>
      <c r="I7351">
        <v>59</v>
      </c>
      <c r="J7351">
        <v>1416</v>
      </c>
      <c r="K7351" t="s">
        <v>83</v>
      </c>
      <c r="L7351" t="s">
        <v>20</v>
      </c>
    </row>
    <row r="7352" spans="1:12" x14ac:dyDescent="0.25">
      <c r="A7352" t="s">
        <v>34</v>
      </c>
      <c r="B7352">
        <v>1185732</v>
      </c>
      <c r="C7352">
        <v>44261</v>
      </c>
      <c r="D7352" t="s">
        <v>13</v>
      </c>
      <c r="E7352" t="s">
        <v>123</v>
      </c>
      <c r="F7352" t="s">
        <v>124</v>
      </c>
      <c r="G7352" t="s">
        <v>21</v>
      </c>
      <c r="H7352">
        <v>27</v>
      </c>
      <c r="I7352">
        <v>22</v>
      </c>
      <c r="J7352">
        <v>594</v>
      </c>
      <c r="K7352" t="s">
        <v>83</v>
      </c>
      <c r="L7352" t="s">
        <v>20</v>
      </c>
    </row>
    <row r="7353" spans="1:12" x14ac:dyDescent="0.25">
      <c r="A7353" t="s">
        <v>34</v>
      </c>
      <c r="B7353">
        <v>1185732</v>
      </c>
      <c r="C7353">
        <v>44261</v>
      </c>
      <c r="D7353" t="s">
        <v>13</v>
      </c>
      <c r="E7353" t="s">
        <v>123</v>
      </c>
      <c r="F7353" t="s">
        <v>124</v>
      </c>
      <c r="G7353" t="s">
        <v>22</v>
      </c>
      <c r="H7353">
        <v>43</v>
      </c>
      <c r="I7353">
        <v>34</v>
      </c>
      <c r="J7353">
        <v>1462</v>
      </c>
      <c r="K7353" t="s">
        <v>83</v>
      </c>
      <c r="L7353" t="s">
        <v>17</v>
      </c>
    </row>
    <row r="7354" spans="1:12" x14ac:dyDescent="0.25">
      <c r="A7354" t="s">
        <v>34</v>
      </c>
      <c r="B7354">
        <v>1185732</v>
      </c>
      <c r="C7354">
        <v>44261</v>
      </c>
      <c r="D7354" t="s">
        <v>13</v>
      </c>
      <c r="E7354" t="s">
        <v>123</v>
      </c>
      <c r="F7354" t="s">
        <v>124</v>
      </c>
      <c r="G7354" t="s">
        <v>23</v>
      </c>
      <c r="H7354">
        <v>32</v>
      </c>
      <c r="I7354">
        <v>61</v>
      </c>
      <c r="J7354">
        <v>1952</v>
      </c>
      <c r="K7354" t="s">
        <v>83</v>
      </c>
      <c r="L7354" t="s">
        <v>20</v>
      </c>
    </row>
    <row r="7355" spans="1:12" x14ac:dyDescent="0.25">
      <c r="A7355" t="s">
        <v>34</v>
      </c>
      <c r="B7355">
        <v>1185732</v>
      </c>
      <c r="C7355">
        <v>44293</v>
      </c>
      <c r="D7355" t="s">
        <v>13</v>
      </c>
      <c r="E7355" t="s">
        <v>123</v>
      </c>
      <c r="F7355" t="s">
        <v>124</v>
      </c>
      <c r="G7355" t="s">
        <v>15</v>
      </c>
      <c r="H7355">
        <v>34</v>
      </c>
      <c r="I7355">
        <v>133</v>
      </c>
      <c r="J7355">
        <v>4522</v>
      </c>
      <c r="K7355" t="s">
        <v>83</v>
      </c>
      <c r="L7355" t="s">
        <v>17</v>
      </c>
    </row>
    <row r="7356" spans="1:12" x14ac:dyDescent="0.25">
      <c r="A7356" t="s">
        <v>34</v>
      </c>
      <c r="B7356">
        <v>1185732</v>
      </c>
      <c r="C7356">
        <v>44293</v>
      </c>
      <c r="D7356" t="s">
        <v>13</v>
      </c>
      <c r="E7356" t="s">
        <v>123</v>
      </c>
      <c r="F7356" t="s">
        <v>124</v>
      </c>
      <c r="G7356" t="s">
        <v>18</v>
      </c>
      <c r="H7356">
        <v>33</v>
      </c>
      <c r="I7356">
        <v>51</v>
      </c>
      <c r="J7356">
        <v>1683</v>
      </c>
      <c r="K7356" t="s">
        <v>83</v>
      </c>
      <c r="L7356" t="s">
        <v>17</v>
      </c>
    </row>
    <row r="7357" spans="1:12" x14ac:dyDescent="0.25">
      <c r="A7357" t="s">
        <v>34</v>
      </c>
      <c r="B7357">
        <v>1185732</v>
      </c>
      <c r="C7357">
        <v>44293</v>
      </c>
      <c r="D7357" t="s">
        <v>13</v>
      </c>
      <c r="E7357" t="s">
        <v>123</v>
      </c>
      <c r="F7357" t="s">
        <v>124</v>
      </c>
      <c r="G7357" t="s">
        <v>19</v>
      </c>
      <c r="H7357">
        <v>24</v>
      </c>
      <c r="I7357">
        <v>51</v>
      </c>
      <c r="J7357">
        <v>1224</v>
      </c>
      <c r="K7357" t="s">
        <v>83</v>
      </c>
      <c r="L7357" t="s">
        <v>20</v>
      </c>
    </row>
    <row r="7358" spans="1:12" x14ac:dyDescent="0.25">
      <c r="A7358" t="s">
        <v>34</v>
      </c>
      <c r="B7358">
        <v>1185732</v>
      </c>
      <c r="C7358">
        <v>44293</v>
      </c>
      <c r="D7358" t="s">
        <v>13</v>
      </c>
      <c r="E7358" t="s">
        <v>123</v>
      </c>
      <c r="F7358" t="s">
        <v>124</v>
      </c>
      <c r="G7358" t="s">
        <v>21</v>
      </c>
      <c r="H7358">
        <v>27</v>
      </c>
      <c r="I7358">
        <v>27</v>
      </c>
      <c r="J7358">
        <v>729</v>
      </c>
      <c r="K7358" t="s">
        <v>83</v>
      </c>
      <c r="L7358" t="s">
        <v>20</v>
      </c>
    </row>
    <row r="7359" spans="1:12" x14ac:dyDescent="0.25">
      <c r="A7359" t="s">
        <v>34</v>
      </c>
      <c r="B7359">
        <v>1185732</v>
      </c>
      <c r="C7359">
        <v>44293</v>
      </c>
      <c r="D7359" t="s">
        <v>13</v>
      </c>
      <c r="E7359" t="s">
        <v>123</v>
      </c>
      <c r="F7359" t="s">
        <v>124</v>
      </c>
      <c r="G7359" t="s">
        <v>22</v>
      </c>
      <c r="H7359">
        <v>44</v>
      </c>
      <c r="I7359">
        <v>27</v>
      </c>
      <c r="J7359">
        <v>1188</v>
      </c>
      <c r="K7359" t="s">
        <v>83</v>
      </c>
      <c r="L7359" t="s">
        <v>17</v>
      </c>
    </row>
    <row r="7360" spans="1:12" x14ac:dyDescent="0.25">
      <c r="A7360" t="s">
        <v>34</v>
      </c>
      <c r="B7360">
        <v>1185732</v>
      </c>
      <c r="C7360">
        <v>44293</v>
      </c>
      <c r="D7360" t="s">
        <v>13</v>
      </c>
      <c r="E7360" t="s">
        <v>123</v>
      </c>
      <c r="F7360" t="s">
        <v>124</v>
      </c>
      <c r="G7360" t="s">
        <v>23</v>
      </c>
      <c r="H7360">
        <v>33</v>
      </c>
      <c r="I7360">
        <v>68</v>
      </c>
      <c r="J7360">
        <v>2244</v>
      </c>
      <c r="K7360" t="s">
        <v>83</v>
      </c>
      <c r="L7360" t="s">
        <v>20</v>
      </c>
    </row>
    <row r="7361" spans="1:12" x14ac:dyDescent="0.25">
      <c r="A7361" t="s">
        <v>34</v>
      </c>
      <c r="B7361">
        <v>1185732</v>
      </c>
      <c r="C7361">
        <v>44322</v>
      </c>
      <c r="D7361" t="s">
        <v>13</v>
      </c>
      <c r="E7361" t="s">
        <v>123</v>
      </c>
      <c r="F7361" t="s">
        <v>124</v>
      </c>
      <c r="G7361" t="s">
        <v>15</v>
      </c>
      <c r="H7361">
        <v>48</v>
      </c>
      <c r="I7361">
        <v>130</v>
      </c>
      <c r="J7361">
        <v>6240</v>
      </c>
      <c r="K7361" t="s">
        <v>83</v>
      </c>
      <c r="L7361" t="s">
        <v>17</v>
      </c>
    </row>
    <row r="7362" spans="1:12" x14ac:dyDescent="0.25">
      <c r="A7362" t="s">
        <v>34</v>
      </c>
      <c r="B7362">
        <v>1185732</v>
      </c>
      <c r="C7362">
        <v>44322</v>
      </c>
      <c r="D7362" t="s">
        <v>13</v>
      </c>
      <c r="E7362" t="s">
        <v>123</v>
      </c>
      <c r="F7362" t="s">
        <v>124</v>
      </c>
      <c r="G7362" t="s">
        <v>18</v>
      </c>
      <c r="H7362">
        <v>41</v>
      </c>
      <c r="I7362">
        <v>68</v>
      </c>
      <c r="J7362">
        <v>2788</v>
      </c>
      <c r="K7362" t="s">
        <v>83</v>
      </c>
      <c r="L7362" t="s">
        <v>17</v>
      </c>
    </row>
    <row r="7363" spans="1:12" x14ac:dyDescent="0.25">
      <c r="A7363" t="s">
        <v>34</v>
      </c>
      <c r="B7363">
        <v>1185732</v>
      </c>
      <c r="C7363">
        <v>44322</v>
      </c>
      <c r="D7363" t="s">
        <v>13</v>
      </c>
      <c r="E7363" t="s">
        <v>123</v>
      </c>
      <c r="F7363" t="s">
        <v>124</v>
      </c>
      <c r="G7363" t="s">
        <v>19</v>
      </c>
      <c r="H7363">
        <v>38</v>
      </c>
      <c r="I7363">
        <v>75</v>
      </c>
      <c r="J7363">
        <v>2850</v>
      </c>
      <c r="K7363" t="s">
        <v>83</v>
      </c>
      <c r="L7363" t="s">
        <v>20</v>
      </c>
    </row>
    <row r="7364" spans="1:12" x14ac:dyDescent="0.25">
      <c r="A7364" t="s">
        <v>34</v>
      </c>
      <c r="B7364">
        <v>1185732</v>
      </c>
      <c r="C7364">
        <v>44322</v>
      </c>
      <c r="D7364" t="s">
        <v>13</v>
      </c>
      <c r="E7364" t="s">
        <v>123</v>
      </c>
      <c r="F7364" t="s">
        <v>124</v>
      </c>
      <c r="G7364" t="s">
        <v>21</v>
      </c>
      <c r="H7364">
        <v>38</v>
      </c>
      <c r="I7364">
        <v>56</v>
      </c>
      <c r="J7364">
        <v>2128</v>
      </c>
      <c r="K7364" t="s">
        <v>83</v>
      </c>
      <c r="L7364" t="s">
        <v>20</v>
      </c>
    </row>
    <row r="7365" spans="1:12" x14ac:dyDescent="0.25">
      <c r="A7365" t="s">
        <v>34</v>
      </c>
      <c r="B7365">
        <v>1185732</v>
      </c>
      <c r="C7365">
        <v>44322</v>
      </c>
      <c r="D7365" t="s">
        <v>13</v>
      </c>
      <c r="E7365" t="s">
        <v>123</v>
      </c>
      <c r="F7365" t="s">
        <v>124</v>
      </c>
      <c r="G7365" t="s">
        <v>22</v>
      </c>
      <c r="H7365">
        <v>47</v>
      </c>
      <c r="I7365">
        <v>68</v>
      </c>
      <c r="J7365">
        <v>3196</v>
      </c>
      <c r="K7365" t="s">
        <v>83</v>
      </c>
      <c r="L7365" t="s">
        <v>17</v>
      </c>
    </row>
    <row r="7366" spans="1:12" x14ac:dyDescent="0.25">
      <c r="A7366" t="s">
        <v>34</v>
      </c>
      <c r="B7366">
        <v>1185732</v>
      </c>
      <c r="C7366">
        <v>44322</v>
      </c>
      <c r="D7366" t="s">
        <v>13</v>
      </c>
      <c r="E7366" t="s">
        <v>123</v>
      </c>
      <c r="F7366" t="s">
        <v>124</v>
      </c>
      <c r="G7366" t="s">
        <v>23</v>
      </c>
      <c r="H7366">
        <v>51</v>
      </c>
      <c r="I7366">
        <v>102</v>
      </c>
      <c r="J7366">
        <v>5202</v>
      </c>
      <c r="K7366" t="s">
        <v>83</v>
      </c>
      <c r="L7366" t="s">
        <v>20</v>
      </c>
    </row>
    <row r="7367" spans="1:12" x14ac:dyDescent="0.25">
      <c r="A7367" t="s">
        <v>34</v>
      </c>
      <c r="B7367">
        <v>1185732</v>
      </c>
      <c r="C7367">
        <v>44355</v>
      </c>
      <c r="D7367" t="s">
        <v>13</v>
      </c>
      <c r="E7367" t="s">
        <v>123</v>
      </c>
      <c r="F7367" t="s">
        <v>124</v>
      </c>
      <c r="G7367" t="s">
        <v>15</v>
      </c>
      <c r="H7367">
        <v>45</v>
      </c>
      <c r="I7367">
        <v>156</v>
      </c>
      <c r="J7367">
        <v>7020</v>
      </c>
      <c r="K7367" t="s">
        <v>83</v>
      </c>
      <c r="L7367" t="s">
        <v>17</v>
      </c>
    </row>
    <row r="7368" spans="1:12" x14ac:dyDescent="0.25">
      <c r="A7368" t="s">
        <v>34</v>
      </c>
      <c r="B7368">
        <v>1185732</v>
      </c>
      <c r="C7368">
        <v>44355</v>
      </c>
      <c r="D7368" t="s">
        <v>13</v>
      </c>
      <c r="E7368" t="s">
        <v>123</v>
      </c>
      <c r="F7368" t="s">
        <v>124</v>
      </c>
      <c r="G7368" t="s">
        <v>18</v>
      </c>
      <c r="H7368">
        <v>44</v>
      </c>
      <c r="I7368">
        <v>105</v>
      </c>
      <c r="J7368">
        <v>4620</v>
      </c>
      <c r="K7368" t="s">
        <v>83</v>
      </c>
      <c r="L7368" t="s">
        <v>17</v>
      </c>
    </row>
    <row r="7369" spans="1:12" x14ac:dyDescent="0.25">
      <c r="A7369" t="s">
        <v>34</v>
      </c>
      <c r="B7369">
        <v>1185732</v>
      </c>
      <c r="C7369">
        <v>44355</v>
      </c>
      <c r="D7369" t="s">
        <v>13</v>
      </c>
      <c r="E7369" t="s">
        <v>123</v>
      </c>
      <c r="F7369" t="s">
        <v>124</v>
      </c>
      <c r="G7369" t="s">
        <v>19</v>
      </c>
      <c r="H7369">
        <v>38</v>
      </c>
      <c r="I7369">
        <v>69</v>
      </c>
      <c r="J7369">
        <v>2622</v>
      </c>
      <c r="K7369" t="s">
        <v>83</v>
      </c>
      <c r="L7369" t="s">
        <v>20</v>
      </c>
    </row>
    <row r="7370" spans="1:12" x14ac:dyDescent="0.25">
      <c r="A7370" t="s">
        <v>34</v>
      </c>
      <c r="B7370">
        <v>1185732</v>
      </c>
      <c r="C7370">
        <v>44355</v>
      </c>
      <c r="D7370" t="s">
        <v>13</v>
      </c>
      <c r="E7370" t="s">
        <v>123</v>
      </c>
      <c r="F7370" t="s">
        <v>124</v>
      </c>
      <c r="G7370" t="s">
        <v>21</v>
      </c>
      <c r="H7370">
        <v>39</v>
      </c>
      <c r="I7370">
        <v>65</v>
      </c>
      <c r="J7370">
        <v>2535</v>
      </c>
      <c r="K7370" t="s">
        <v>83</v>
      </c>
      <c r="L7370" t="s">
        <v>20</v>
      </c>
    </row>
    <row r="7371" spans="1:12" x14ac:dyDescent="0.25">
      <c r="A7371" t="s">
        <v>34</v>
      </c>
      <c r="B7371">
        <v>1185732</v>
      </c>
      <c r="C7371">
        <v>44355</v>
      </c>
      <c r="D7371" t="s">
        <v>13</v>
      </c>
      <c r="E7371" t="s">
        <v>123</v>
      </c>
      <c r="F7371" t="s">
        <v>124</v>
      </c>
      <c r="G7371" t="s">
        <v>22</v>
      </c>
      <c r="H7371">
        <v>46</v>
      </c>
      <c r="I7371">
        <v>65</v>
      </c>
      <c r="J7371">
        <v>2990</v>
      </c>
      <c r="K7371" t="s">
        <v>83</v>
      </c>
      <c r="L7371" t="s">
        <v>17</v>
      </c>
    </row>
    <row r="7372" spans="1:12" x14ac:dyDescent="0.25">
      <c r="A7372" t="s">
        <v>34</v>
      </c>
      <c r="B7372">
        <v>1185732</v>
      </c>
      <c r="C7372">
        <v>44355</v>
      </c>
      <c r="D7372" t="s">
        <v>13</v>
      </c>
      <c r="E7372" t="s">
        <v>123</v>
      </c>
      <c r="F7372" t="s">
        <v>124</v>
      </c>
      <c r="G7372" t="s">
        <v>23</v>
      </c>
      <c r="H7372">
        <v>50</v>
      </c>
      <c r="I7372">
        <v>120</v>
      </c>
      <c r="J7372">
        <v>6000</v>
      </c>
      <c r="K7372" t="s">
        <v>83</v>
      </c>
      <c r="L7372" t="s">
        <v>20</v>
      </c>
    </row>
    <row r="7373" spans="1:12" x14ac:dyDescent="0.25">
      <c r="A7373" t="s">
        <v>34</v>
      </c>
      <c r="B7373">
        <v>1185732</v>
      </c>
      <c r="C7373">
        <v>44383</v>
      </c>
      <c r="D7373" t="s">
        <v>13</v>
      </c>
      <c r="E7373" t="s">
        <v>123</v>
      </c>
      <c r="F7373" t="s">
        <v>124</v>
      </c>
      <c r="G7373" t="s">
        <v>15</v>
      </c>
      <c r="H7373">
        <v>47</v>
      </c>
      <c r="I7373">
        <v>188</v>
      </c>
      <c r="J7373">
        <v>8836</v>
      </c>
      <c r="K7373" t="s">
        <v>83</v>
      </c>
      <c r="L7373" t="s">
        <v>17</v>
      </c>
    </row>
    <row r="7374" spans="1:12" x14ac:dyDescent="0.25">
      <c r="A7374" t="s">
        <v>34</v>
      </c>
      <c r="B7374">
        <v>1185732</v>
      </c>
      <c r="C7374">
        <v>44383</v>
      </c>
      <c r="D7374" t="s">
        <v>13</v>
      </c>
      <c r="E7374" t="s">
        <v>123</v>
      </c>
      <c r="F7374" t="s">
        <v>124</v>
      </c>
      <c r="G7374" t="s">
        <v>18</v>
      </c>
      <c r="H7374">
        <v>42</v>
      </c>
      <c r="I7374">
        <v>98</v>
      </c>
      <c r="J7374">
        <v>4116</v>
      </c>
      <c r="K7374" t="s">
        <v>83</v>
      </c>
      <c r="L7374" t="s">
        <v>17</v>
      </c>
    </row>
    <row r="7375" spans="1:12" x14ac:dyDescent="0.25">
      <c r="A7375" t="s">
        <v>34</v>
      </c>
      <c r="B7375">
        <v>1185732</v>
      </c>
      <c r="C7375">
        <v>44383</v>
      </c>
      <c r="D7375" t="s">
        <v>13</v>
      </c>
      <c r="E7375" t="s">
        <v>123</v>
      </c>
      <c r="F7375" t="s">
        <v>124</v>
      </c>
      <c r="G7375" t="s">
        <v>19</v>
      </c>
      <c r="H7375">
        <v>37</v>
      </c>
      <c r="I7375">
        <v>81</v>
      </c>
      <c r="J7375">
        <v>2997</v>
      </c>
      <c r="K7375" t="s">
        <v>83</v>
      </c>
      <c r="L7375" t="s">
        <v>20</v>
      </c>
    </row>
    <row r="7376" spans="1:12" x14ac:dyDescent="0.25">
      <c r="A7376" t="s">
        <v>34</v>
      </c>
      <c r="B7376">
        <v>1185732</v>
      </c>
      <c r="C7376">
        <v>44383</v>
      </c>
      <c r="D7376" t="s">
        <v>13</v>
      </c>
      <c r="E7376" t="s">
        <v>123</v>
      </c>
      <c r="F7376" t="s">
        <v>124</v>
      </c>
      <c r="G7376" t="s">
        <v>21</v>
      </c>
      <c r="H7376">
        <v>36</v>
      </c>
      <c r="I7376">
        <v>63</v>
      </c>
      <c r="J7376">
        <v>2268</v>
      </c>
      <c r="K7376" t="s">
        <v>83</v>
      </c>
      <c r="L7376" t="s">
        <v>20</v>
      </c>
    </row>
    <row r="7377" spans="1:12" x14ac:dyDescent="0.25">
      <c r="A7377" t="s">
        <v>34</v>
      </c>
      <c r="B7377">
        <v>1185732</v>
      </c>
      <c r="C7377">
        <v>44383</v>
      </c>
      <c r="D7377" t="s">
        <v>13</v>
      </c>
      <c r="E7377" t="s">
        <v>123</v>
      </c>
      <c r="F7377" t="s">
        <v>124</v>
      </c>
      <c r="G7377" t="s">
        <v>22</v>
      </c>
      <c r="H7377">
        <v>48</v>
      </c>
      <c r="I7377">
        <v>74</v>
      </c>
      <c r="J7377">
        <v>3552</v>
      </c>
      <c r="K7377" t="s">
        <v>83</v>
      </c>
      <c r="L7377" t="s">
        <v>17</v>
      </c>
    </row>
    <row r="7378" spans="1:12" x14ac:dyDescent="0.25">
      <c r="A7378" t="s">
        <v>34</v>
      </c>
      <c r="B7378">
        <v>1185732</v>
      </c>
      <c r="C7378">
        <v>44383</v>
      </c>
      <c r="D7378" t="s">
        <v>13</v>
      </c>
      <c r="E7378" t="s">
        <v>123</v>
      </c>
      <c r="F7378" t="s">
        <v>124</v>
      </c>
      <c r="G7378" t="s">
        <v>23</v>
      </c>
      <c r="H7378">
        <v>54</v>
      </c>
      <c r="I7378">
        <v>131</v>
      </c>
      <c r="J7378">
        <v>7074</v>
      </c>
      <c r="K7378" t="s">
        <v>83</v>
      </c>
      <c r="L7378" t="s">
        <v>20</v>
      </c>
    </row>
    <row r="7379" spans="1:12" x14ac:dyDescent="0.25">
      <c r="A7379" t="s">
        <v>34</v>
      </c>
      <c r="B7379">
        <v>1185732</v>
      </c>
      <c r="C7379">
        <v>44415</v>
      </c>
      <c r="D7379" t="s">
        <v>13</v>
      </c>
      <c r="E7379" t="s">
        <v>123</v>
      </c>
      <c r="F7379" t="s">
        <v>124</v>
      </c>
      <c r="G7379" t="s">
        <v>15</v>
      </c>
      <c r="H7379">
        <v>47</v>
      </c>
      <c r="I7379">
        <v>180</v>
      </c>
      <c r="J7379">
        <v>8460</v>
      </c>
      <c r="K7379" t="s">
        <v>83</v>
      </c>
      <c r="L7379" t="s">
        <v>17</v>
      </c>
    </row>
    <row r="7380" spans="1:12" x14ac:dyDescent="0.25">
      <c r="A7380" t="s">
        <v>34</v>
      </c>
      <c r="B7380">
        <v>1185732</v>
      </c>
      <c r="C7380">
        <v>44415</v>
      </c>
      <c r="D7380" t="s">
        <v>13</v>
      </c>
      <c r="E7380" t="s">
        <v>123</v>
      </c>
      <c r="F7380" t="s">
        <v>124</v>
      </c>
      <c r="G7380" t="s">
        <v>18</v>
      </c>
      <c r="H7380">
        <v>42</v>
      </c>
      <c r="I7380">
        <v>101</v>
      </c>
      <c r="J7380">
        <v>4242</v>
      </c>
      <c r="K7380" t="s">
        <v>83</v>
      </c>
      <c r="L7380" t="s">
        <v>17</v>
      </c>
    </row>
    <row r="7381" spans="1:12" x14ac:dyDescent="0.25">
      <c r="A7381" t="s">
        <v>34</v>
      </c>
      <c r="B7381">
        <v>1185732</v>
      </c>
      <c r="C7381">
        <v>44415</v>
      </c>
      <c r="D7381" t="s">
        <v>13</v>
      </c>
      <c r="E7381" t="s">
        <v>123</v>
      </c>
      <c r="F7381" t="s">
        <v>124</v>
      </c>
      <c r="G7381" t="s">
        <v>19</v>
      </c>
      <c r="H7381">
        <v>37</v>
      </c>
      <c r="I7381">
        <v>75</v>
      </c>
      <c r="J7381">
        <v>2775</v>
      </c>
      <c r="K7381" t="s">
        <v>83</v>
      </c>
      <c r="L7381" t="s">
        <v>20</v>
      </c>
    </row>
    <row r="7382" spans="1:12" x14ac:dyDescent="0.25">
      <c r="A7382" t="s">
        <v>34</v>
      </c>
      <c r="B7382">
        <v>1185732</v>
      </c>
      <c r="C7382">
        <v>44415</v>
      </c>
      <c r="D7382" t="s">
        <v>13</v>
      </c>
      <c r="E7382" t="s">
        <v>123</v>
      </c>
      <c r="F7382" t="s">
        <v>124</v>
      </c>
      <c r="G7382" t="s">
        <v>21</v>
      </c>
      <c r="H7382">
        <v>36</v>
      </c>
      <c r="I7382">
        <v>52</v>
      </c>
      <c r="J7382">
        <v>1872</v>
      </c>
      <c r="K7382" t="s">
        <v>83</v>
      </c>
      <c r="L7382" t="s">
        <v>20</v>
      </c>
    </row>
    <row r="7383" spans="1:12" x14ac:dyDescent="0.25">
      <c r="A7383" t="s">
        <v>34</v>
      </c>
      <c r="B7383">
        <v>1185732</v>
      </c>
      <c r="C7383">
        <v>44415</v>
      </c>
      <c r="D7383" t="s">
        <v>13</v>
      </c>
      <c r="E7383" t="s">
        <v>123</v>
      </c>
      <c r="F7383" t="s">
        <v>124</v>
      </c>
      <c r="G7383" t="s">
        <v>22</v>
      </c>
      <c r="H7383">
        <v>46</v>
      </c>
      <c r="I7383">
        <v>46</v>
      </c>
      <c r="J7383">
        <v>2116</v>
      </c>
      <c r="K7383" t="s">
        <v>83</v>
      </c>
      <c r="L7383" t="s">
        <v>17</v>
      </c>
    </row>
    <row r="7384" spans="1:12" x14ac:dyDescent="0.25">
      <c r="A7384" t="s">
        <v>34</v>
      </c>
      <c r="B7384">
        <v>1185732</v>
      </c>
      <c r="C7384">
        <v>44415</v>
      </c>
      <c r="D7384" t="s">
        <v>13</v>
      </c>
      <c r="E7384" t="s">
        <v>123</v>
      </c>
      <c r="F7384" t="s">
        <v>124</v>
      </c>
      <c r="G7384" t="s">
        <v>23</v>
      </c>
      <c r="H7384">
        <v>52</v>
      </c>
      <c r="I7384">
        <v>105</v>
      </c>
      <c r="J7384">
        <v>5460</v>
      </c>
      <c r="K7384" t="s">
        <v>83</v>
      </c>
      <c r="L7384" t="s">
        <v>20</v>
      </c>
    </row>
    <row r="7385" spans="1:12" x14ac:dyDescent="0.25">
      <c r="A7385" t="s">
        <v>34</v>
      </c>
      <c r="B7385">
        <v>1185732</v>
      </c>
      <c r="C7385">
        <v>44445</v>
      </c>
      <c r="D7385" t="s">
        <v>13</v>
      </c>
      <c r="E7385" t="s">
        <v>123</v>
      </c>
      <c r="F7385" t="s">
        <v>124</v>
      </c>
      <c r="G7385" t="s">
        <v>15</v>
      </c>
      <c r="H7385">
        <v>46</v>
      </c>
      <c r="I7385">
        <v>124</v>
      </c>
      <c r="J7385">
        <v>5704</v>
      </c>
      <c r="K7385" t="s">
        <v>83</v>
      </c>
      <c r="L7385" t="s">
        <v>17</v>
      </c>
    </row>
    <row r="7386" spans="1:12" x14ac:dyDescent="0.25">
      <c r="A7386" t="s">
        <v>34</v>
      </c>
      <c r="B7386">
        <v>1185732</v>
      </c>
      <c r="C7386">
        <v>44445</v>
      </c>
      <c r="D7386" t="s">
        <v>13</v>
      </c>
      <c r="E7386" t="s">
        <v>123</v>
      </c>
      <c r="F7386" t="s">
        <v>124</v>
      </c>
      <c r="G7386" t="s">
        <v>18</v>
      </c>
      <c r="H7386">
        <v>41</v>
      </c>
      <c r="I7386">
        <v>72</v>
      </c>
      <c r="J7386">
        <v>2952</v>
      </c>
      <c r="K7386" t="s">
        <v>83</v>
      </c>
      <c r="L7386" t="s">
        <v>17</v>
      </c>
    </row>
    <row r="7387" spans="1:12" x14ac:dyDescent="0.25">
      <c r="A7387" t="s">
        <v>34</v>
      </c>
      <c r="B7387">
        <v>1185732</v>
      </c>
      <c r="C7387">
        <v>44445</v>
      </c>
      <c r="D7387" t="s">
        <v>13</v>
      </c>
      <c r="E7387" t="s">
        <v>123</v>
      </c>
      <c r="F7387" t="s">
        <v>124</v>
      </c>
      <c r="G7387" t="s">
        <v>19</v>
      </c>
      <c r="H7387">
        <v>39</v>
      </c>
      <c r="I7387">
        <v>51</v>
      </c>
      <c r="J7387">
        <v>1989</v>
      </c>
      <c r="K7387" t="s">
        <v>83</v>
      </c>
      <c r="L7387" t="s">
        <v>20</v>
      </c>
    </row>
    <row r="7388" spans="1:12" x14ac:dyDescent="0.25">
      <c r="A7388" t="s">
        <v>34</v>
      </c>
      <c r="B7388">
        <v>1185732</v>
      </c>
      <c r="C7388">
        <v>44445</v>
      </c>
      <c r="D7388" t="s">
        <v>13</v>
      </c>
      <c r="E7388" t="s">
        <v>123</v>
      </c>
      <c r="F7388" t="s">
        <v>124</v>
      </c>
      <c r="G7388" t="s">
        <v>21</v>
      </c>
      <c r="H7388">
        <v>37</v>
      </c>
      <c r="I7388">
        <v>38</v>
      </c>
      <c r="J7388">
        <v>1406</v>
      </c>
      <c r="K7388" t="s">
        <v>83</v>
      </c>
      <c r="L7388" t="s">
        <v>20</v>
      </c>
    </row>
    <row r="7389" spans="1:12" x14ac:dyDescent="0.25">
      <c r="A7389" t="s">
        <v>34</v>
      </c>
      <c r="B7389">
        <v>1185732</v>
      </c>
      <c r="C7389">
        <v>44445</v>
      </c>
      <c r="D7389" t="s">
        <v>13</v>
      </c>
      <c r="E7389" t="s">
        <v>123</v>
      </c>
      <c r="F7389" t="s">
        <v>124</v>
      </c>
      <c r="G7389" t="s">
        <v>22</v>
      </c>
      <c r="H7389">
        <v>47</v>
      </c>
      <c r="I7389">
        <v>41</v>
      </c>
      <c r="J7389">
        <v>1927</v>
      </c>
      <c r="K7389" t="s">
        <v>83</v>
      </c>
      <c r="L7389" t="s">
        <v>17</v>
      </c>
    </row>
    <row r="7390" spans="1:12" x14ac:dyDescent="0.25">
      <c r="A7390" t="s">
        <v>34</v>
      </c>
      <c r="B7390">
        <v>1185732</v>
      </c>
      <c r="C7390">
        <v>44445</v>
      </c>
      <c r="D7390" t="s">
        <v>13</v>
      </c>
      <c r="E7390" t="s">
        <v>123</v>
      </c>
      <c r="F7390" t="s">
        <v>124</v>
      </c>
      <c r="G7390" t="s">
        <v>23</v>
      </c>
      <c r="H7390">
        <v>50</v>
      </c>
      <c r="I7390">
        <v>73</v>
      </c>
      <c r="J7390">
        <v>3650</v>
      </c>
      <c r="K7390" t="s">
        <v>83</v>
      </c>
      <c r="L7390" t="s">
        <v>20</v>
      </c>
    </row>
    <row r="7391" spans="1:12" x14ac:dyDescent="0.25">
      <c r="A7391" t="s">
        <v>34</v>
      </c>
      <c r="B7391">
        <v>1185732</v>
      </c>
      <c r="C7391">
        <v>44477</v>
      </c>
      <c r="D7391" t="s">
        <v>13</v>
      </c>
      <c r="E7391" t="s">
        <v>123</v>
      </c>
      <c r="F7391" t="s">
        <v>124</v>
      </c>
      <c r="G7391" t="s">
        <v>15</v>
      </c>
      <c r="H7391">
        <v>53</v>
      </c>
      <c r="I7391">
        <v>119</v>
      </c>
      <c r="J7391">
        <v>6307</v>
      </c>
      <c r="K7391" t="s">
        <v>83</v>
      </c>
      <c r="L7391" t="s">
        <v>17</v>
      </c>
    </row>
    <row r="7392" spans="1:12" x14ac:dyDescent="0.25">
      <c r="A7392" t="s">
        <v>34</v>
      </c>
      <c r="B7392">
        <v>1185732</v>
      </c>
      <c r="C7392">
        <v>44477</v>
      </c>
      <c r="D7392" t="s">
        <v>13</v>
      </c>
      <c r="E7392" t="s">
        <v>123</v>
      </c>
      <c r="F7392" t="s">
        <v>124</v>
      </c>
      <c r="G7392" t="s">
        <v>18</v>
      </c>
      <c r="H7392">
        <v>48</v>
      </c>
      <c r="I7392">
        <v>63</v>
      </c>
      <c r="J7392">
        <v>3024</v>
      </c>
      <c r="K7392" t="s">
        <v>83</v>
      </c>
      <c r="L7392" t="s">
        <v>17</v>
      </c>
    </row>
    <row r="7393" spans="1:12" x14ac:dyDescent="0.25">
      <c r="A7393" t="s">
        <v>34</v>
      </c>
      <c r="B7393">
        <v>1185732</v>
      </c>
      <c r="C7393">
        <v>44477</v>
      </c>
      <c r="D7393" t="s">
        <v>13</v>
      </c>
      <c r="E7393" t="s">
        <v>123</v>
      </c>
      <c r="F7393" t="s">
        <v>124</v>
      </c>
      <c r="G7393" t="s">
        <v>19</v>
      </c>
      <c r="H7393">
        <v>46</v>
      </c>
      <c r="I7393">
        <v>42</v>
      </c>
      <c r="J7393">
        <v>1932</v>
      </c>
      <c r="K7393" t="s">
        <v>83</v>
      </c>
      <c r="L7393" t="s">
        <v>20</v>
      </c>
    </row>
    <row r="7394" spans="1:12" x14ac:dyDescent="0.25">
      <c r="A7394" t="s">
        <v>34</v>
      </c>
      <c r="B7394">
        <v>1185732</v>
      </c>
      <c r="C7394">
        <v>44477</v>
      </c>
      <c r="D7394" t="s">
        <v>13</v>
      </c>
      <c r="E7394" t="s">
        <v>123</v>
      </c>
      <c r="F7394" t="s">
        <v>124</v>
      </c>
      <c r="G7394" t="s">
        <v>21</v>
      </c>
      <c r="H7394">
        <v>48</v>
      </c>
      <c r="I7394">
        <v>31</v>
      </c>
      <c r="J7394">
        <v>1488</v>
      </c>
      <c r="K7394" t="s">
        <v>83</v>
      </c>
      <c r="L7394" t="s">
        <v>20</v>
      </c>
    </row>
    <row r="7395" spans="1:12" x14ac:dyDescent="0.25">
      <c r="A7395" t="s">
        <v>34</v>
      </c>
      <c r="B7395">
        <v>1185732</v>
      </c>
      <c r="C7395">
        <v>44477</v>
      </c>
      <c r="D7395" t="s">
        <v>13</v>
      </c>
      <c r="E7395" t="s">
        <v>123</v>
      </c>
      <c r="F7395" t="s">
        <v>124</v>
      </c>
      <c r="G7395" t="s">
        <v>22</v>
      </c>
      <c r="H7395">
        <v>58</v>
      </c>
      <c r="I7395">
        <v>38</v>
      </c>
      <c r="J7395">
        <v>2204</v>
      </c>
      <c r="K7395" t="s">
        <v>83</v>
      </c>
      <c r="L7395" t="s">
        <v>17</v>
      </c>
    </row>
    <row r="7396" spans="1:12" x14ac:dyDescent="0.25">
      <c r="A7396" t="s">
        <v>26</v>
      </c>
      <c r="B7396">
        <v>1185732</v>
      </c>
      <c r="C7396">
        <v>44477</v>
      </c>
      <c r="D7396" t="s">
        <v>13</v>
      </c>
      <c r="E7396" t="s">
        <v>123</v>
      </c>
      <c r="F7396" t="s">
        <v>124</v>
      </c>
      <c r="G7396" t="s">
        <v>23</v>
      </c>
      <c r="H7396">
        <v>62</v>
      </c>
      <c r="I7396">
        <v>68</v>
      </c>
      <c r="J7396">
        <v>4216</v>
      </c>
      <c r="K7396" t="s">
        <v>83</v>
      </c>
      <c r="L7396" t="s">
        <v>20</v>
      </c>
    </row>
    <row r="7397" spans="1:12" x14ac:dyDescent="0.25">
      <c r="A7397" t="s">
        <v>26</v>
      </c>
      <c r="B7397">
        <v>1185732</v>
      </c>
      <c r="C7397">
        <v>44507</v>
      </c>
      <c r="D7397" t="s">
        <v>13</v>
      </c>
      <c r="E7397" t="s">
        <v>123</v>
      </c>
      <c r="F7397" t="s">
        <v>124</v>
      </c>
      <c r="G7397" t="s">
        <v>15</v>
      </c>
      <c r="H7397">
        <v>59</v>
      </c>
      <c r="I7397">
        <v>108</v>
      </c>
      <c r="J7397">
        <v>6372</v>
      </c>
      <c r="K7397" t="s">
        <v>83</v>
      </c>
      <c r="L7397" t="s">
        <v>17</v>
      </c>
    </row>
    <row r="7398" spans="1:12" x14ac:dyDescent="0.25">
      <c r="A7398" t="s">
        <v>26</v>
      </c>
      <c r="B7398">
        <v>1185732</v>
      </c>
      <c r="C7398">
        <v>44507</v>
      </c>
      <c r="D7398" t="s">
        <v>13</v>
      </c>
      <c r="E7398" t="s">
        <v>123</v>
      </c>
      <c r="F7398" t="s">
        <v>124</v>
      </c>
      <c r="G7398" t="s">
        <v>18</v>
      </c>
      <c r="H7398">
        <v>46</v>
      </c>
      <c r="I7398">
        <v>80</v>
      </c>
      <c r="J7398">
        <v>3680</v>
      </c>
      <c r="K7398" t="s">
        <v>83</v>
      </c>
      <c r="L7398" t="s">
        <v>17</v>
      </c>
    </row>
    <row r="7399" spans="1:12" x14ac:dyDescent="0.25">
      <c r="A7399" t="s">
        <v>26</v>
      </c>
      <c r="B7399">
        <v>1185732</v>
      </c>
      <c r="C7399">
        <v>44507</v>
      </c>
      <c r="D7399" t="s">
        <v>13</v>
      </c>
      <c r="E7399" t="s">
        <v>123</v>
      </c>
      <c r="F7399" t="s">
        <v>124</v>
      </c>
      <c r="G7399" t="s">
        <v>19</v>
      </c>
      <c r="H7399">
        <v>48</v>
      </c>
      <c r="I7399">
        <v>68</v>
      </c>
      <c r="J7399">
        <v>3264</v>
      </c>
      <c r="K7399" t="s">
        <v>83</v>
      </c>
      <c r="L7399" t="s">
        <v>20</v>
      </c>
    </row>
    <row r="7400" spans="1:12" x14ac:dyDescent="0.25">
      <c r="A7400" t="s">
        <v>26</v>
      </c>
      <c r="B7400">
        <v>1185732</v>
      </c>
      <c r="C7400">
        <v>44507</v>
      </c>
      <c r="D7400" t="s">
        <v>13</v>
      </c>
      <c r="E7400" t="s">
        <v>123</v>
      </c>
      <c r="F7400" t="s">
        <v>124</v>
      </c>
      <c r="G7400" t="s">
        <v>21</v>
      </c>
      <c r="H7400">
        <v>49</v>
      </c>
      <c r="I7400">
        <v>65</v>
      </c>
      <c r="J7400">
        <v>3185</v>
      </c>
      <c r="K7400" t="s">
        <v>83</v>
      </c>
      <c r="L7400" t="s">
        <v>20</v>
      </c>
    </row>
    <row r="7401" spans="1:12" x14ac:dyDescent="0.25">
      <c r="A7401" t="s">
        <v>26</v>
      </c>
      <c r="B7401">
        <v>1185732</v>
      </c>
      <c r="C7401">
        <v>44507</v>
      </c>
      <c r="D7401" t="s">
        <v>13</v>
      </c>
      <c r="E7401" t="s">
        <v>123</v>
      </c>
      <c r="F7401" t="s">
        <v>124</v>
      </c>
      <c r="G7401" t="s">
        <v>22</v>
      </c>
      <c r="H7401">
        <v>55</v>
      </c>
      <c r="I7401">
        <v>59</v>
      </c>
      <c r="J7401">
        <v>3245</v>
      </c>
      <c r="K7401" t="s">
        <v>83</v>
      </c>
      <c r="L7401" t="s">
        <v>17</v>
      </c>
    </row>
    <row r="7402" spans="1:12" x14ac:dyDescent="0.25">
      <c r="A7402" t="s">
        <v>26</v>
      </c>
      <c r="B7402">
        <v>1185732</v>
      </c>
      <c r="C7402">
        <v>44507</v>
      </c>
      <c r="D7402" t="s">
        <v>13</v>
      </c>
      <c r="E7402" t="s">
        <v>123</v>
      </c>
      <c r="F7402" t="s">
        <v>124</v>
      </c>
      <c r="G7402" t="s">
        <v>23</v>
      </c>
      <c r="H7402">
        <v>59</v>
      </c>
      <c r="I7402">
        <v>91</v>
      </c>
      <c r="J7402">
        <v>5369</v>
      </c>
      <c r="K7402" t="s">
        <v>83</v>
      </c>
      <c r="L7402" t="s">
        <v>20</v>
      </c>
    </row>
    <row r="7403" spans="1:12" x14ac:dyDescent="0.25">
      <c r="A7403" t="s">
        <v>26</v>
      </c>
      <c r="B7403">
        <v>1185732</v>
      </c>
      <c r="C7403">
        <v>44536</v>
      </c>
      <c r="D7403" t="s">
        <v>13</v>
      </c>
      <c r="E7403" t="s">
        <v>123</v>
      </c>
      <c r="F7403" t="s">
        <v>124</v>
      </c>
      <c r="G7403" t="s">
        <v>15</v>
      </c>
      <c r="H7403">
        <v>55</v>
      </c>
      <c r="I7403">
        <v>149</v>
      </c>
      <c r="J7403">
        <v>8195</v>
      </c>
      <c r="K7403" t="s">
        <v>83</v>
      </c>
      <c r="L7403" t="s">
        <v>17</v>
      </c>
    </row>
    <row r="7404" spans="1:12" x14ac:dyDescent="0.25">
      <c r="A7404" t="s">
        <v>26</v>
      </c>
      <c r="B7404">
        <v>1185732</v>
      </c>
      <c r="C7404">
        <v>44536</v>
      </c>
      <c r="D7404" t="s">
        <v>13</v>
      </c>
      <c r="E7404" t="s">
        <v>123</v>
      </c>
      <c r="F7404" t="s">
        <v>124</v>
      </c>
      <c r="G7404" t="s">
        <v>18</v>
      </c>
      <c r="H7404">
        <v>49</v>
      </c>
      <c r="I7404">
        <v>105</v>
      </c>
      <c r="J7404">
        <v>5145</v>
      </c>
      <c r="K7404" t="s">
        <v>83</v>
      </c>
      <c r="L7404" t="s">
        <v>17</v>
      </c>
    </row>
    <row r="7405" spans="1:12" x14ac:dyDescent="0.25">
      <c r="A7405" t="s">
        <v>26</v>
      </c>
      <c r="B7405">
        <v>1185732</v>
      </c>
      <c r="C7405">
        <v>44536</v>
      </c>
      <c r="D7405" t="s">
        <v>13</v>
      </c>
      <c r="E7405" t="s">
        <v>123</v>
      </c>
      <c r="F7405" t="s">
        <v>124</v>
      </c>
      <c r="G7405" t="s">
        <v>19</v>
      </c>
      <c r="H7405">
        <v>49</v>
      </c>
      <c r="I7405">
        <v>91</v>
      </c>
      <c r="J7405">
        <v>4459</v>
      </c>
      <c r="K7405" t="s">
        <v>83</v>
      </c>
      <c r="L7405" t="s">
        <v>20</v>
      </c>
    </row>
    <row r="7406" spans="1:12" x14ac:dyDescent="0.25">
      <c r="A7406" t="s">
        <v>26</v>
      </c>
      <c r="B7406">
        <v>1185732</v>
      </c>
      <c r="C7406">
        <v>44536</v>
      </c>
      <c r="D7406" t="s">
        <v>13</v>
      </c>
      <c r="E7406" t="s">
        <v>123</v>
      </c>
      <c r="F7406" t="s">
        <v>124</v>
      </c>
      <c r="G7406" t="s">
        <v>21</v>
      </c>
      <c r="H7406">
        <v>47</v>
      </c>
      <c r="I7406">
        <v>83</v>
      </c>
      <c r="J7406">
        <v>3901</v>
      </c>
      <c r="K7406" t="s">
        <v>83</v>
      </c>
      <c r="L7406" t="s">
        <v>20</v>
      </c>
    </row>
    <row r="7407" spans="1:12" x14ac:dyDescent="0.25">
      <c r="A7407" t="s">
        <v>26</v>
      </c>
      <c r="B7407">
        <v>1185732</v>
      </c>
      <c r="C7407">
        <v>44536</v>
      </c>
      <c r="D7407" t="s">
        <v>13</v>
      </c>
      <c r="E7407" t="s">
        <v>123</v>
      </c>
      <c r="F7407" t="s">
        <v>124</v>
      </c>
      <c r="G7407" t="s">
        <v>22</v>
      </c>
      <c r="H7407">
        <v>55</v>
      </c>
      <c r="I7407">
        <v>83</v>
      </c>
      <c r="J7407">
        <v>4565</v>
      </c>
      <c r="K7407" t="s">
        <v>83</v>
      </c>
      <c r="L7407" t="s">
        <v>17</v>
      </c>
    </row>
    <row r="7408" spans="1:12" x14ac:dyDescent="0.25">
      <c r="A7408" t="s">
        <v>26</v>
      </c>
      <c r="B7408">
        <v>1185732</v>
      </c>
      <c r="C7408">
        <v>44536</v>
      </c>
      <c r="D7408" t="s">
        <v>13</v>
      </c>
      <c r="E7408" t="s">
        <v>123</v>
      </c>
      <c r="F7408" t="s">
        <v>124</v>
      </c>
      <c r="G7408" t="s">
        <v>23</v>
      </c>
      <c r="H7408">
        <v>59</v>
      </c>
      <c r="I7408">
        <v>101</v>
      </c>
      <c r="J7408">
        <v>5959</v>
      </c>
      <c r="K7408" t="s">
        <v>83</v>
      </c>
      <c r="L7408" t="s">
        <v>20</v>
      </c>
    </row>
    <row r="7409" spans="1:12" x14ac:dyDescent="0.25">
      <c r="A7409" t="s">
        <v>26</v>
      </c>
      <c r="B7409">
        <v>1185732</v>
      </c>
      <c r="C7409">
        <v>44203</v>
      </c>
      <c r="D7409" t="s">
        <v>13</v>
      </c>
      <c r="E7409" t="s">
        <v>123</v>
      </c>
      <c r="F7409" t="s">
        <v>124</v>
      </c>
      <c r="G7409" t="s">
        <v>15</v>
      </c>
      <c r="H7409">
        <v>38</v>
      </c>
      <c r="I7409">
        <v>125</v>
      </c>
      <c r="J7409">
        <v>4750</v>
      </c>
      <c r="K7409" t="s">
        <v>83</v>
      </c>
      <c r="L7409" t="s">
        <v>17</v>
      </c>
    </row>
    <row r="7410" spans="1:12" x14ac:dyDescent="0.25">
      <c r="A7410" t="s">
        <v>26</v>
      </c>
      <c r="B7410">
        <v>1185732</v>
      </c>
      <c r="C7410">
        <v>44203</v>
      </c>
      <c r="D7410" t="s">
        <v>13</v>
      </c>
      <c r="E7410" t="s">
        <v>123</v>
      </c>
      <c r="F7410" t="s">
        <v>124</v>
      </c>
      <c r="G7410" t="s">
        <v>18</v>
      </c>
      <c r="H7410">
        <v>37</v>
      </c>
      <c r="I7410">
        <v>87</v>
      </c>
      <c r="J7410">
        <v>3219</v>
      </c>
      <c r="K7410" t="s">
        <v>83</v>
      </c>
      <c r="L7410" t="s">
        <v>17</v>
      </c>
    </row>
    <row r="7411" spans="1:12" x14ac:dyDescent="0.25">
      <c r="A7411" t="s">
        <v>26</v>
      </c>
      <c r="B7411">
        <v>1185732</v>
      </c>
      <c r="C7411">
        <v>44203</v>
      </c>
      <c r="D7411" t="s">
        <v>13</v>
      </c>
      <c r="E7411" t="s">
        <v>123</v>
      </c>
      <c r="F7411" t="s">
        <v>124</v>
      </c>
      <c r="G7411" t="s">
        <v>19</v>
      </c>
      <c r="H7411">
        <v>28</v>
      </c>
      <c r="I7411">
        <v>90</v>
      </c>
      <c r="J7411">
        <v>2520</v>
      </c>
      <c r="K7411" t="s">
        <v>83</v>
      </c>
      <c r="L7411" t="s">
        <v>20</v>
      </c>
    </row>
    <row r="7412" spans="1:12" x14ac:dyDescent="0.25">
      <c r="A7412" t="s">
        <v>26</v>
      </c>
      <c r="B7412">
        <v>1185732</v>
      </c>
      <c r="C7412">
        <v>44203</v>
      </c>
      <c r="D7412" t="s">
        <v>13</v>
      </c>
      <c r="E7412" t="s">
        <v>123</v>
      </c>
      <c r="F7412" t="s">
        <v>124</v>
      </c>
      <c r="G7412" t="s">
        <v>21</v>
      </c>
      <c r="H7412">
        <v>33</v>
      </c>
      <c r="I7412">
        <v>42</v>
      </c>
      <c r="J7412">
        <v>1386</v>
      </c>
      <c r="K7412" t="s">
        <v>83</v>
      </c>
      <c r="L7412" t="s">
        <v>20</v>
      </c>
    </row>
    <row r="7413" spans="1:12" x14ac:dyDescent="0.25">
      <c r="A7413" t="s">
        <v>26</v>
      </c>
      <c r="B7413">
        <v>1185732</v>
      </c>
      <c r="C7413">
        <v>44203</v>
      </c>
      <c r="D7413" t="s">
        <v>13</v>
      </c>
      <c r="E7413" t="s">
        <v>123</v>
      </c>
      <c r="F7413" t="s">
        <v>124</v>
      </c>
      <c r="G7413" t="s">
        <v>22</v>
      </c>
      <c r="H7413">
        <v>49</v>
      </c>
      <c r="I7413">
        <v>60</v>
      </c>
      <c r="J7413">
        <v>2940</v>
      </c>
      <c r="K7413" t="s">
        <v>83</v>
      </c>
      <c r="L7413" t="s">
        <v>17</v>
      </c>
    </row>
    <row r="7414" spans="1:12" x14ac:dyDescent="0.25">
      <c r="A7414" t="s">
        <v>26</v>
      </c>
      <c r="B7414">
        <v>1185732</v>
      </c>
      <c r="C7414">
        <v>44203</v>
      </c>
      <c r="D7414" t="s">
        <v>13</v>
      </c>
      <c r="E7414" t="s">
        <v>123</v>
      </c>
      <c r="F7414" t="s">
        <v>124</v>
      </c>
      <c r="G7414" t="s">
        <v>23</v>
      </c>
      <c r="H7414">
        <v>37</v>
      </c>
      <c r="I7414">
        <v>81</v>
      </c>
      <c r="J7414">
        <v>2997</v>
      </c>
      <c r="K7414" t="s">
        <v>83</v>
      </c>
      <c r="L7414" t="s">
        <v>20</v>
      </c>
    </row>
    <row r="7415" spans="1:12" x14ac:dyDescent="0.25">
      <c r="A7415" t="s">
        <v>26</v>
      </c>
      <c r="B7415">
        <v>1185732</v>
      </c>
      <c r="C7415">
        <v>44232</v>
      </c>
      <c r="D7415" t="s">
        <v>13</v>
      </c>
      <c r="E7415" t="s">
        <v>123</v>
      </c>
      <c r="F7415" t="s">
        <v>124</v>
      </c>
      <c r="G7415" t="s">
        <v>15</v>
      </c>
      <c r="H7415">
        <v>39</v>
      </c>
      <c r="I7415">
        <v>149</v>
      </c>
      <c r="J7415">
        <v>5811</v>
      </c>
      <c r="K7415" t="s">
        <v>83</v>
      </c>
      <c r="L7415" t="s">
        <v>17</v>
      </c>
    </row>
    <row r="7416" spans="1:12" x14ac:dyDescent="0.25">
      <c r="A7416" t="s">
        <v>26</v>
      </c>
      <c r="B7416">
        <v>1185732</v>
      </c>
      <c r="C7416">
        <v>44232</v>
      </c>
      <c r="D7416" t="s">
        <v>13</v>
      </c>
      <c r="E7416" t="s">
        <v>123</v>
      </c>
      <c r="F7416" t="s">
        <v>124</v>
      </c>
      <c r="G7416" t="s">
        <v>18</v>
      </c>
      <c r="H7416">
        <v>37</v>
      </c>
      <c r="I7416">
        <v>54</v>
      </c>
      <c r="J7416">
        <v>1998</v>
      </c>
      <c r="K7416" t="s">
        <v>83</v>
      </c>
      <c r="L7416" t="s">
        <v>17</v>
      </c>
    </row>
    <row r="7417" spans="1:12" x14ac:dyDescent="0.25">
      <c r="A7417" t="s">
        <v>26</v>
      </c>
      <c r="B7417">
        <v>1185732</v>
      </c>
      <c r="C7417">
        <v>44232</v>
      </c>
      <c r="D7417" t="s">
        <v>13</v>
      </c>
      <c r="E7417" t="s">
        <v>123</v>
      </c>
      <c r="F7417" t="s">
        <v>124</v>
      </c>
      <c r="G7417" t="s">
        <v>19</v>
      </c>
      <c r="H7417">
        <v>29</v>
      </c>
      <c r="I7417">
        <v>65</v>
      </c>
      <c r="J7417">
        <v>1885</v>
      </c>
      <c r="K7417" t="s">
        <v>83</v>
      </c>
      <c r="L7417" t="s">
        <v>20</v>
      </c>
    </row>
    <row r="7418" spans="1:12" x14ac:dyDescent="0.25">
      <c r="A7418" t="s">
        <v>26</v>
      </c>
      <c r="B7418">
        <v>1185732</v>
      </c>
      <c r="C7418">
        <v>44232</v>
      </c>
      <c r="D7418" t="s">
        <v>13</v>
      </c>
      <c r="E7418" t="s">
        <v>125</v>
      </c>
      <c r="F7418" t="s">
        <v>126</v>
      </c>
      <c r="G7418" t="s">
        <v>21</v>
      </c>
      <c r="H7418">
        <v>32</v>
      </c>
      <c r="I7418">
        <v>34</v>
      </c>
      <c r="J7418">
        <v>1088</v>
      </c>
      <c r="K7418" t="s">
        <v>83</v>
      </c>
      <c r="L7418" t="s">
        <v>20</v>
      </c>
    </row>
    <row r="7419" spans="1:12" x14ac:dyDescent="0.25">
      <c r="A7419" t="s">
        <v>26</v>
      </c>
      <c r="B7419">
        <v>1185732</v>
      </c>
      <c r="C7419">
        <v>44232</v>
      </c>
      <c r="D7419" t="s">
        <v>13</v>
      </c>
      <c r="E7419" t="s">
        <v>125</v>
      </c>
      <c r="F7419" t="s">
        <v>126</v>
      </c>
      <c r="G7419" t="s">
        <v>22</v>
      </c>
      <c r="H7419">
        <v>49</v>
      </c>
      <c r="I7419">
        <v>60</v>
      </c>
      <c r="J7419">
        <v>2940</v>
      </c>
      <c r="K7419" t="s">
        <v>83</v>
      </c>
      <c r="L7419" t="s">
        <v>17</v>
      </c>
    </row>
    <row r="7420" spans="1:12" x14ac:dyDescent="0.25">
      <c r="A7420" t="s">
        <v>26</v>
      </c>
      <c r="B7420">
        <v>1185732</v>
      </c>
      <c r="C7420">
        <v>44232</v>
      </c>
      <c r="D7420" t="s">
        <v>13</v>
      </c>
      <c r="E7420" t="s">
        <v>125</v>
      </c>
      <c r="F7420" t="s">
        <v>126</v>
      </c>
      <c r="G7420" t="s">
        <v>23</v>
      </c>
      <c r="H7420">
        <v>39</v>
      </c>
      <c r="I7420">
        <v>84</v>
      </c>
      <c r="J7420">
        <v>3276</v>
      </c>
      <c r="K7420" t="s">
        <v>83</v>
      </c>
      <c r="L7420" t="s">
        <v>20</v>
      </c>
    </row>
    <row r="7421" spans="1:12" x14ac:dyDescent="0.25">
      <c r="A7421" t="s">
        <v>26</v>
      </c>
      <c r="B7421">
        <v>1185732</v>
      </c>
      <c r="C7421">
        <v>44258</v>
      </c>
      <c r="D7421" t="s">
        <v>13</v>
      </c>
      <c r="E7421" t="s">
        <v>125</v>
      </c>
      <c r="F7421" t="s">
        <v>126</v>
      </c>
      <c r="G7421" t="s">
        <v>15</v>
      </c>
      <c r="H7421">
        <v>39</v>
      </c>
      <c r="I7421">
        <v>130</v>
      </c>
      <c r="J7421">
        <v>5070</v>
      </c>
      <c r="K7421" t="s">
        <v>83</v>
      </c>
      <c r="L7421" t="s">
        <v>17</v>
      </c>
    </row>
    <row r="7422" spans="1:12" x14ac:dyDescent="0.25">
      <c r="A7422" t="s">
        <v>26</v>
      </c>
      <c r="B7422">
        <v>1185732</v>
      </c>
      <c r="C7422">
        <v>44258</v>
      </c>
      <c r="D7422" t="s">
        <v>13</v>
      </c>
      <c r="E7422" t="s">
        <v>125</v>
      </c>
      <c r="F7422" t="s">
        <v>126</v>
      </c>
      <c r="G7422" t="s">
        <v>18</v>
      </c>
      <c r="H7422">
        <v>38</v>
      </c>
      <c r="I7422">
        <v>56</v>
      </c>
      <c r="J7422">
        <v>2128</v>
      </c>
      <c r="K7422" t="s">
        <v>83</v>
      </c>
      <c r="L7422" t="s">
        <v>17</v>
      </c>
    </row>
    <row r="7423" spans="1:12" x14ac:dyDescent="0.25">
      <c r="A7423" t="s">
        <v>26</v>
      </c>
      <c r="B7423">
        <v>1185732</v>
      </c>
      <c r="C7423">
        <v>44258</v>
      </c>
      <c r="D7423" t="s">
        <v>13</v>
      </c>
      <c r="E7423" t="s">
        <v>125</v>
      </c>
      <c r="F7423" t="s">
        <v>126</v>
      </c>
      <c r="G7423" t="s">
        <v>19</v>
      </c>
      <c r="H7423">
        <v>29</v>
      </c>
      <c r="I7423">
        <v>68</v>
      </c>
      <c r="J7423">
        <v>1972</v>
      </c>
      <c r="K7423" t="s">
        <v>83</v>
      </c>
      <c r="L7423" t="s">
        <v>20</v>
      </c>
    </row>
    <row r="7424" spans="1:12" x14ac:dyDescent="0.25">
      <c r="A7424" t="s">
        <v>26</v>
      </c>
      <c r="B7424">
        <v>1185732</v>
      </c>
      <c r="C7424">
        <v>44258</v>
      </c>
      <c r="D7424" t="s">
        <v>13</v>
      </c>
      <c r="E7424" t="s">
        <v>125</v>
      </c>
      <c r="F7424" t="s">
        <v>126</v>
      </c>
      <c r="G7424" t="s">
        <v>21</v>
      </c>
      <c r="H7424">
        <v>32</v>
      </c>
      <c r="I7424">
        <v>30</v>
      </c>
      <c r="J7424">
        <v>960</v>
      </c>
      <c r="K7424" t="s">
        <v>83</v>
      </c>
      <c r="L7424" t="s">
        <v>20</v>
      </c>
    </row>
    <row r="7425" spans="1:12" x14ac:dyDescent="0.25">
      <c r="A7425" t="s">
        <v>26</v>
      </c>
      <c r="B7425">
        <v>1185732</v>
      </c>
      <c r="C7425">
        <v>44258</v>
      </c>
      <c r="D7425" t="s">
        <v>13</v>
      </c>
      <c r="E7425" t="s">
        <v>125</v>
      </c>
      <c r="F7425" t="s">
        <v>126</v>
      </c>
      <c r="G7425" t="s">
        <v>22</v>
      </c>
      <c r="H7425">
        <v>48</v>
      </c>
      <c r="I7425">
        <v>39</v>
      </c>
      <c r="J7425">
        <v>1872</v>
      </c>
      <c r="K7425" t="s">
        <v>83</v>
      </c>
      <c r="L7425" t="s">
        <v>17</v>
      </c>
    </row>
    <row r="7426" spans="1:12" x14ac:dyDescent="0.25">
      <c r="A7426" t="s">
        <v>26</v>
      </c>
      <c r="B7426">
        <v>1185732</v>
      </c>
      <c r="C7426">
        <v>44258</v>
      </c>
      <c r="D7426" t="s">
        <v>13</v>
      </c>
      <c r="E7426" t="s">
        <v>125</v>
      </c>
      <c r="F7426" t="s">
        <v>126</v>
      </c>
      <c r="G7426" t="s">
        <v>23</v>
      </c>
      <c r="H7426">
        <v>38</v>
      </c>
      <c r="I7426">
        <v>73</v>
      </c>
      <c r="J7426">
        <v>2774</v>
      </c>
      <c r="K7426" t="s">
        <v>83</v>
      </c>
      <c r="L7426" t="s">
        <v>20</v>
      </c>
    </row>
    <row r="7427" spans="1:12" x14ac:dyDescent="0.25">
      <c r="A7427" t="s">
        <v>26</v>
      </c>
      <c r="B7427">
        <v>1185732</v>
      </c>
      <c r="C7427">
        <v>44290</v>
      </c>
      <c r="D7427" t="s">
        <v>13</v>
      </c>
      <c r="E7427" t="s">
        <v>125</v>
      </c>
      <c r="F7427" t="s">
        <v>126</v>
      </c>
      <c r="G7427" t="s">
        <v>15</v>
      </c>
      <c r="H7427">
        <v>36</v>
      </c>
      <c r="I7427">
        <v>150</v>
      </c>
      <c r="J7427">
        <v>5400</v>
      </c>
      <c r="K7427" t="s">
        <v>83</v>
      </c>
      <c r="L7427" t="s">
        <v>17</v>
      </c>
    </row>
    <row r="7428" spans="1:12" x14ac:dyDescent="0.25">
      <c r="A7428" t="s">
        <v>26</v>
      </c>
      <c r="B7428">
        <v>1185732</v>
      </c>
      <c r="C7428">
        <v>44290</v>
      </c>
      <c r="D7428" t="s">
        <v>13</v>
      </c>
      <c r="E7428" t="s">
        <v>125</v>
      </c>
      <c r="F7428" t="s">
        <v>126</v>
      </c>
      <c r="G7428" t="s">
        <v>18</v>
      </c>
      <c r="H7428">
        <v>38</v>
      </c>
      <c r="I7428">
        <v>58</v>
      </c>
      <c r="J7428">
        <v>2204</v>
      </c>
      <c r="K7428" t="s">
        <v>83</v>
      </c>
      <c r="L7428" t="s">
        <v>17</v>
      </c>
    </row>
    <row r="7429" spans="1:12" x14ac:dyDescent="0.25">
      <c r="A7429" t="s">
        <v>26</v>
      </c>
      <c r="B7429">
        <v>1185732</v>
      </c>
      <c r="C7429">
        <v>44290</v>
      </c>
      <c r="D7429" t="s">
        <v>13</v>
      </c>
      <c r="E7429" t="s">
        <v>125</v>
      </c>
      <c r="F7429" t="s">
        <v>126</v>
      </c>
      <c r="G7429" t="s">
        <v>19</v>
      </c>
      <c r="H7429">
        <v>29</v>
      </c>
      <c r="I7429">
        <v>56</v>
      </c>
      <c r="J7429">
        <v>1624</v>
      </c>
      <c r="K7429" t="s">
        <v>83</v>
      </c>
      <c r="L7429" t="s">
        <v>20</v>
      </c>
    </row>
    <row r="7430" spans="1:12" x14ac:dyDescent="0.25">
      <c r="A7430" t="s">
        <v>26</v>
      </c>
      <c r="B7430">
        <v>1185732</v>
      </c>
      <c r="C7430">
        <v>44290</v>
      </c>
      <c r="D7430" t="s">
        <v>13</v>
      </c>
      <c r="E7430" t="s">
        <v>125</v>
      </c>
      <c r="F7430" t="s">
        <v>126</v>
      </c>
      <c r="G7430" t="s">
        <v>21</v>
      </c>
      <c r="H7430">
        <v>32</v>
      </c>
      <c r="I7430">
        <v>38</v>
      </c>
      <c r="J7430">
        <v>1216</v>
      </c>
      <c r="K7430" t="s">
        <v>83</v>
      </c>
      <c r="L7430" t="s">
        <v>20</v>
      </c>
    </row>
    <row r="7431" spans="1:12" x14ac:dyDescent="0.25">
      <c r="A7431" t="s">
        <v>26</v>
      </c>
      <c r="B7431">
        <v>1185732</v>
      </c>
      <c r="C7431">
        <v>44290</v>
      </c>
      <c r="D7431" t="s">
        <v>13</v>
      </c>
      <c r="E7431" t="s">
        <v>125</v>
      </c>
      <c r="F7431" t="s">
        <v>126</v>
      </c>
      <c r="G7431" t="s">
        <v>22</v>
      </c>
      <c r="H7431">
        <v>46</v>
      </c>
      <c r="I7431">
        <v>35</v>
      </c>
      <c r="J7431">
        <v>1610</v>
      </c>
      <c r="K7431" t="s">
        <v>83</v>
      </c>
      <c r="L7431" t="s">
        <v>17</v>
      </c>
    </row>
    <row r="7432" spans="1:12" x14ac:dyDescent="0.25">
      <c r="A7432" t="s">
        <v>26</v>
      </c>
      <c r="B7432">
        <v>1185732</v>
      </c>
      <c r="C7432">
        <v>44290</v>
      </c>
      <c r="D7432" t="s">
        <v>13</v>
      </c>
      <c r="E7432" t="s">
        <v>125</v>
      </c>
      <c r="F7432" t="s">
        <v>126</v>
      </c>
      <c r="G7432" t="s">
        <v>23</v>
      </c>
      <c r="H7432">
        <v>36</v>
      </c>
      <c r="I7432">
        <v>69</v>
      </c>
      <c r="J7432">
        <v>2484</v>
      </c>
      <c r="K7432" t="s">
        <v>83</v>
      </c>
      <c r="L7432" t="s">
        <v>20</v>
      </c>
    </row>
    <row r="7433" spans="1:12" x14ac:dyDescent="0.25">
      <c r="A7433" t="s">
        <v>26</v>
      </c>
      <c r="B7433">
        <v>1185732</v>
      </c>
      <c r="C7433">
        <v>44319</v>
      </c>
      <c r="D7433" t="s">
        <v>13</v>
      </c>
      <c r="E7433" t="s">
        <v>125</v>
      </c>
      <c r="F7433" t="s">
        <v>126</v>
      </c>
      <c r="G7433" t="s">
        <v>15</v>
      </c>
      <c r="H7433">
        <v>54</v>
      </c>
      <c r="I7433">
        <v>142</v>
      </c>
      <c r="J7433">
        <v>7668</v>
      </c>
      <c r="K7433" t="s">
        <v>83</v>
      </c>
      <c r="L7433" t="s">
        <v>17</v>
      </c>
    </row>
    <row r="7434" spans="1:12" x14ac:dyDescent="0.25">
      <c r="A7434" t="s">
        <v>26</v>
      </c>
      <c r="B7434">
        <v>1185732</v>
      </c>
      <c r="C7434">
        <v>44319</v>
      </c>
      <c r="D7434" t="s">
        <v>13</v>
      </c>
      <c r="E7434" t="s">
        <v>125</v>
      </c>
      <c r="F7434" t="s">
        <v>126</v>
      </c>
      <c r="G7434" t="s">
        <v>18</v>
      </c>
      <c r="H7434">
        <v>48</v>
      </c>
      <c r="I7434">
        <v>73</v>
      </c>
      <c r="J7434">
        <v>3504</v>
      </c>
      <c r="K7434" t="s">
        <v>83</v>
      </c>
      <c r="L7434" t="s">
        <v>17</v>
      </c>
    </row>
    <row r="7435" spans="1:12" x14ac:dyDescent="0.25">
      <c r="A7435" t="s">
        <v>26</v>
      </c>
      <c r="B7435">
        <v>1185732</v>
      </c>
      <c r="C7435">
        <v>44319</v>
      </c>
      <c r="D7435" t="s">
        <v>13</v>
      </c>
      <c r="E7435" t="s">
        <v>125</v>
      </c>
      <c r="F7435" t="s">
        <v>126</v>
      </c>
      <c r="G7435" t="s">
        <v>19</v>
      </c>
      <c r="H7435">
        <v>43</v>
      </c>
      <c r="I7435">
        <v>74</v>
      </c>
      <c r="J7435">
        <v>3182</v>
      </c>
      <c r="K7435" t="s">
        <v>83</v>
      </c>
      <c r="L7435" t="s">
        <v>20</v>
      </c>
    </row>
    <row r="7436" spans="1:12" x14ac:dyDescent="0.25">
      <c r="A7436" t="s">
        <v>26</v>
      </c>
      <c r="B7436">
        <v>1185732</v>
      </c>
      <c r="C7436">
        <v>44319</v>
      </c>
      <c r="D7436" t="s">
        <v>13</v>
      </c>
      <c r="E7436" t="s">
        <v>125</v>
      </c>
      <c r="F7436" t="s">
        <v>126</v>
      </c>
      <c r="G7436" t="s">
        <v>21</v>
      </c>
      <c r="H7436">
        <v>44</v>
      </c>
      <c r="I7436">
        <v>63</v>
      </c>
      <c r="J7436">
        <v>2772</v>
      </c>
      <c r="K7436" t="s">
        <v>83</v>
      </c>
      <c r="L7436" t="s">
        <v>20</v>
      </c>
    </row>
    <row r="7437" spans="1:12" x14ac:dyDescent="0.25">
      <c r="A7437" t="s">
        <v>26</v>
      </c>
      <c r="B7437">
        <v>1185732</v>
      </c>
      <c r="C7437">
        <v>44319</v>
      </c>
      <c r="D7437" t="s">
        <v>13</v>
      </c>
      <c r="E7437" t="s">
        <v>125</v>
      </c>
      <c r="F7437" t="s">
        <v>126</v>
      </c>
      <c r="G7437" t="s">
        <v>22</v>
      </c>
      <c r="H7437">
        <v>50</v>
      </c>
      <c r="I7437">
        <v>70</v>
      </c>
      <c r="J7437">
        <v>3500</v>
      </c>
      <c r="K7437" t="s">
        <v>83</v>
      </c>
      <c r="L7437" t="s">
        <v>17</v>
      </c>
    </row>
    <row r="7438" spans="1:12" x14ac:dyDescent="0.25">
      <c r="A7438" t="s">
        <v>26</v>
      </c>
      <c r="B7438">
        <v>1185732</v>
      </c>
      <c r="C7438">
        <v>44319</v>
      </c>
      <c r="D7438" t="s">
        <v>13</v>
      </c>
      <c r="E7438" t="s">
        <v>125</v>
      </c>
      <c r="F7438" t="s">
        <v>126</v>
      </c>
      <c r="G7438" t="s">
        <v>23</v>
      </c>
      <c r="H7438">
        <v>55</v>
      </c>
      <c r="I7438">
        <v>113</v>
      </c>
      <c r="J7438">
        <v>6215</v>
      </c>
      <c r="K7438" t="s">
        <v>83</v>
      </c>
      <c r="L7438" t="s">
        <v>20</v>
      </c>
    </row>
    <row r="7439" spans="1:12" x14ac:dyDescent="0.25">
      <c r="A7439" t="s">
        <v>26</v>
      </c>
      <c r="B7439">
        <v>1185732</v>
      </c>
      <c r="C7439">
        <v>44352</v>
      </c>
      <c r="D7439" t="s">
        <v>13</v>
      </c>
      <c r="E7439" t="s">
        <v>125</v>
      </c>
      <c r="F7439" t="s">
        <v>126</v>
      </c>
      <c r="G7439" t="s">
        <v>15</v>
      </c>
      <c r="H7439">
        <v>50</v>
      </c>
      <c r="I7439">
        <v>175</v>
      </c>
      <c r="J7439">
        <v>8750</v>
      </c>
      <c r="K7439" t="s">
        <v>83</v>
      </c>
      <c r="L7439" t="s">
        <v>17</v>
      </c>
    </row>
    <row r="7440" spans="1:12" x14ac:dyDescent="0.25">
      <c r="A7440" t="s">
        <v>26</v>
      </c>
      <c r="B7440">
        <v>1185732</v>
      </c>
      <c r="C7440">
        <v>44352</v>
      </c>
      <c r="D7440" t="s">
        <v>13</v>
      </c>
      <c r="E7440" t="s">
        <v>125</v>
      </c>
      <c r="F7440" t="s">
        <v>126</v>
      </c>
      <c r="G7440" t="s">
        <v>18</v>
      </c>
      <c r="H7440">
        <v>48</v>
      </c>
      <c r="I7440">
        <v>94</v>
      </c>
      <c r="J7440">
        <v>4512</v>
      </c>
      <c r="K7440" t="s">
        <v>83</v>
      </c>
      <c r="L7440" t="s">
        <v>17</v>
      </c>
    </row>
    <row r="7441" spans="1:12" x14ac:dyDescent="0.25">
      <c r="A7441" t="s">
        <v>26</v>
      </c>
      <c r="B7441">
        <v>1185732</v>
      </c>
      <c r="C7441">
        <v>44352</v>
      </c>
      <c r="D7441" t="s">
        <v>13</v>
      </c>
      <c r="E7441" t="s">
        <v>125</v>
      </c>
      <c r="F7441" t="s">
        <v>126</v>
      </c>
      <c r="G7441" t="s">
        <v>19</v>
      </c>
      <c r="H7441">
        <v>42</v>
      </c>
      <c r="I7441">
        <v>87</v>
      </c>
      <c r="J7441">
        <v>3654</v>
      </c>
      <c r="K7441" t="s">
        <v>83</v>
      </c>
      <c r="L7441" t="s">
        <v>20</v>
      </c>
    </row>
    <row r="7442" spans="1:12" x14ac:dyDescent="0.25">
      <c r="A7442" t="s">
        <v>26</v>
      </c>
      <c r="B7442">
        <v>1185732</v>
      </c>
      <c r="C7442">
        <v>44352</v>
      </c>
      <c r="D7442" t="s">
        <v>13</v>
      </c>
      <c r="E7442" t="s">
        <v>125</v>
      </c>
      <c r="F7442" t="s">
        <v>126</v>
      </c>
      <c r="G7442" t="s">
        <v>21</v>
      </c>
      <c r="H7442">
        <v>42</v>
      </c>
      <c r="I7442">
        <v>80</v>
      </c>
      <c r="J7442">
        <v>3360</v>
      </c>
      <c r="K7442" t="s">
        <v>83</v>
      </c>
      <c r="L7442" t="s">
        <v>20</v>
      </c>
    </row>
    <row r="7443" spans="1:12" x14ac:dyDescent="0.25">
      <c r="A7443" t="s">
        <v>26</v>
      </c>
      <c r="B7443">
        <v>1185732</v>
      </c>
      <c r="C7443">
        <v>44352</v>
      </c>
      <c r="D7443" t="s">
        <v>13</v>
      </c>
      <c r="E7443" t="s">
        <v>125</v>
      </c>
      <c r="F7443" t="s">
        <v>126</v>
      </c>
      <c r="G7443" t="s">
        <v>22</v>
      </c>
      <c r="H7443">
        <v>53</v>
      </c>
      <c r="I7443">
        <v>74</v>
      </c>
      <c r="J7443">
        <v>3922</v>
      </c>
      <c r="K7443" t="s">
        <v>83</v>
      </c>
      <c r="L7443" t="s">
        <v>17</v>
      </c>
    </row>
    <row r="7444" spans="1:12" x14ac:dyDescent="0.25">
      <c r="A7444" t="s">
        <v>26</v>
      </c>
      <c r="B7444">
        <v>1185732</v>
      </c>
      <c r="C7444">
        <v>44352</v>
      </c>
      <c r="D7444" t="s">
        <v>13</v>
      </c>
      <c r="E7444" t="s">
        <v>125</v>
      </c>
      <c r="F7444" t="s">
        <v>126</v>
      </c>
      <c r="G7444" t="s">
        <v>23</v>
      </c>
      <c r="H7444">
        <v>56</v>
      </c>
      <c r="I7444">
        <v>123</v>
      </c>
      <c r="J7444">
        <v>6888</v>
      </c>
      <c r="K7444" t="s">
        <v>83</v>
      </c>
      <c r="L7444" t="s">
        <v>20</v>
      </c>
    </row>
    <row r="7445" spans="1:12" x14ac:dyDescent="0.25">
      <c r="A7445" t="s">
        <v>26</v>
      </c>
      <c r="B7445">
        <v>1185732</v>
      </c>
      <c r="C7445">
        <v>44380</v>
      </c>
      <c r="D7445" t="s">
        <v>13</v>
      </c>
      <c r="E7445" t="s">
        <v>125</v>
      </c>
      <c r="F7445" t="s">
        <v>126</v>
      </c>
      <c r="G7445" t="s">
        <v>15</v>
      </c>
      <c r="H7445">
        <v>54</v>
      </c>
      <c r="I7445">
        <v>189</v>
      </c>
      <c r="J7445">
        <v>10206</v>
      </c>
      <c r="K7445" t="s">
        <v>83</v>
      </c>
      <c r="L7445" t="s">
        <v>17</v>
      </c>
    </row>
    <row r="7446" spans="1:12" x14ac:dyDescent="0.25">
      <c r="A7446" t="s">
        <v>26</v>
      </c>
      <c r="B7446">
        <v>1185732</v>
      </c>
      <c r="C7446">
        <v>44380</v>
      </c>
      <c r="D7446" t="s">
        <v>13</v>
      </c>
      <c r="E7446" t="s">
        <v>125</v>
      </c>
      <c r="F7446" t="s">
        <v>126</v>
      </c>
      <c r="G7446" t="s">
        <v>18</v>
      </c>
      <c r="H7446">
        <v>48</v>
      </c>
      <c r="I7446">
        <v>112</v>
      </c>
      <c r="J7446">
        <v>5376</v>
      </c>
      <c r="K7446" t="s">
        <v>83</v>
      </c>
      <c r="L7446" t="s">
        <v>17</v>
      </c>
    </row>
    <row r="7447" spans="1:12" x14ac:dyDescent="0.25">
      <c r="A7447" t="s">
        <v>26</v>
      </c>
      <c r="B7447">
        <v>1185732</v>
      </c>
      <c r="C7447">
        <v>44380</v>
      </c>
      <c r="D7447" t="s">
        <v>13</v>
      </c>
      <c r="E7447" t="s">
        <v>125</v>
      </c>
      <c r="F7447" t="s">
        <v>126</v>
      </c>
      <c r="G7447" t="s">
        <v>19</v>
      </c>
      <c r="H7447">
        <v>44</v>
      </c>
      <c r="I7447">
        <v>81</v>
      </c>
      <c r="J7447">
        <v>3564</v>
      </c>
      <c r="K7447" t="s">
        <v>83</v>
      </c>
      <c r="L7447" t="s">
        <v>20</v>
      </c>
    </row>
    <row r="7448" spans="1:12" x14ac:dyDescent="0.25">
      <c r="A7448" t="s">
        <v>26</v>
      </c>
      <c r="B7448">
        <v>1185732</v>
      </c>
      <c r="C7448">
        <v>44380</v>
      </c>
      <c r="D7448" t="s">
        <v>13</v>
      </c>
      <c r="E7448" t="s">
        <v>125</v>
      </c>
      <c r="F7448" t="s">
        <v>126</v>
      </c>
      <c r="G7448" t="s">
        <v>21</v>
      </c>
      <c r="H7448">
        <v>42</v>
      </c>
      <c r="I7448">
        <v>80</v>
      </c>
      <c r="J7448">
        <v>3360</v>
      </c>
      <c r="K7448" t="s">
        <v>83</v>
      </c>
      <c r="L7448" t="s">
        <v>20</v>
      </c>
    </row>
    <row r="7449" spans="1:12" x14ac:dyDescent="0.25">
      <c r="A7449" t="s">
        <v>26</v>
      </c>
      <c r="B7449">
        <v>1185732</v>
      </c>
      <c r="C7449">
        <v>44380</v>
      </c>
      <c r="D7449" t="s">
        <v>13</v>
      </c>
      <c r="E7449" t="s">
        <v>125</v>
      </c>
      <c r="F7449" t="s">
        <v>126</v>
      </c>
      <c r="G7449" t="s">
        <v>22</v>
      </c>
      <c r="H7449">
        <v>53</v>
      </c>
      <c r="I7449">
        <v>81</v>
      </c>
      <c r="J7449">
        <v>4293</v>
      </c>
      <c r="K7449" t="s">
        <v>83</v>
      </c>
      <c r="L7449" t="s">
        <v>17</v>
      </c>
    </row>
    <row r="7450" spans="1:12" x14ac:dyDescent="0.25">
      <c r="A7450" t="s">
        <v>26</v>
      </c>
      <c r="B7450">
        <v>1185732</v>
      </c>
      <c r="C7450">
        <v>44380</v>
      </c>
      <c r="D7450" t="s">
        <v>13</v>
      </c>
      <c r="E7450" t="s">
        <v>125</v>
      </c>
      <c r="F7450" t="s">
        <v>126</v>
      </c>
      <c r="G7450" t="s">
        <v>23</v>
      </c>
      <c r="H7450">
        <v>56</v>
      </c>
      <c r="I7450">
        <v>143</v>
      </c>
      <c r="J7450">
        <v>8008</v>
      </c>
      <c r="K7450" t="s">
        <v>83</v>
      </c>
      <c r="L7450" t="s">
        <v>20</v>
      </c>
    </row>
    <row r="7451" spans="1:12" x14ac:dyDescent="0.25">
      <c r="A7451" t="s">
        <v>26</v>
      </c>
      <c r="B7451">
        <v>1185732</v>
      </c>
      <c r="C7451">
        <v>44412</v>
      </c>
      <c r="D7451" t="s">
        <v>13</v>
      </c>
      <c r="E7451" t="s">
        <v>125</v>
      </c>
      <c r="F7451" t="s">
        <v>126</v>
      </c>
      <c r="G7451" t="s">
        <v>15</v>
      </c>
      <c r="H7451">
        <v>51</v>
      </c>
      <c r="I7451">
        <v>163</v>
      </c>
      <c r="J7451">
        <v>8313</v>
      </c>
      <c r="K7451" t="s">
        <v>83</v>
      </c>
      <c r="L7451" t="s">
        <v>17</v>
      </c>
    </row>
    <row r="7452" spans="1:12" x14ac:dyDescent="0.25">
      <c r="A7452" t="s">
        <v>26</v>
      </c>
      <c r="B7452">
        <v>1185732</v>
      </c>
      <c r="C7452">
        <v>44412</v>
      </c>
      <c r="D7452" t="s">
        <v>13</v>
      </c>
      <c r="E7452" t="s">
        <v>125</v>
      </c>
      <c r="F7452" t="s">
        <v>126</v>
      </c>
      <c r="G7452" t="s">
        <v>18</v>
      </c>
      <c r="H7452">
        <v>48</v>
      </c>
      <c r="I7452">
        <v>108</v>
      </c>
      <c r="J7452">
        <v>5184</v>
      </c>
      <c r="K7452" t="s">
        <v>83</v>
      </c>
      <c r="L7452" t="s">
        <v>17</v>
      </c>
    </row>
    <row r="7453" spans="1:12" x14ac:dyDescent="0.25">
      <c r="A7453" t="s">
        <v>26</v>
      </c>
      <c r="B7453">
        <v>1185732</v>
      </c>
      <c r="C7453">
        <v>44412</v>
      </c>
      <c r="D7453" t="s">
        <v>13</v>
      </c>
      <c r="E7453" t="s">
        <v>125</v>
      </c>
      <c r="F7453" t="s">
        <v>126</v>
      </c>
      <c r="G7453" t="s">
        <v>19</v>
      </c>
      <c r="H7453">
        <v>41</v>
      </c>
      <c r="I7453">
        <v>85</v>
      </c>
      <c r="J7453">
        <v>3485</v>
      </c>
      <c r="K7453" t="s">
        <v>83</v>
      </c>
      <c r="L7453" t="s">
        <v>20</v>
      </c>
    </row>
    <row r="7454" spans="1:12" x14ac:dyDescent="0.25">
      <c r="A7454" t="s">
        <v>26</v>
      </c>
      <c r="B7454">
        <v>1185732</v>
      </c>
      <c r="C7454">
        <v>44412</v>
      </c>
      <c r="D7454" t="s">
        <v>13</v>
      </c>
      <c r="E7454" t="s">
        <v>125</v>
      </c>
      <c r="F7454" t="s">
        <v>126</v>
      </c>
      <c r="G7454" t="s">
        <v>21</v>
      </c>
      <c r="H7454">
        <v>41</v>
      </c>
      <c r="I7454">
        <v>68</v>
      </c>
      <c r="J7454">
        <v>2788</v>
      </c>
      <c r="K7454" t="s">
        <v>83</v>
      </c>
      <c r="L7454" t="s">
        <v>20</v>
      </c>
    </row>
    <row r="7455" spans="1:12" x14ac:dyDescent="0.25">
      <c r="A7455" t="s">
        <v>26</v>
      </c>
      <c r="B7455">
        <v>1185732</v>
      </c>
      <c r="C7455">
        <v>44412</v>
      </c>
      <c r="D7455" t="s">
        <v>13</v>
      </c>
      <c r="E7455" t="s">
        <v>125</v>
      </c>
      <c r="F7455" t="s">
        <v>126</v>
      </c>
      <c r="G7455" t="s">
        <v>22</v>
      </c>
      <c r="H7455">
        <v>51</v>
      </c>
      <c r="I7455">
        <v>52</v>
      </c>
      <c r="J7455">
        <v>2652</v>
      </c>
      <c r="K7455" t="s">
        <v>83</v>
      </c>
      <c r="L7455" t="s">
        <v>17</v>
      </c>
    </row>
    <row r="7456" spans="1:12" x14ac:dyDescent="0.25">
      <c r="A7456" t="s">
        <v>26</v>
      </c>
      <c r="B7456">
        <v>1185732</v>
      </c>
      <c r="C7456">
        <v>44412</v>
      </c>
      <c r="D7456" t="s">
        <v>13</v>
      </c>
      <c r="E7456" t="s">
        <v>125</v>
      </c>
      <c r="F7456" t="s">
        <v>126</v>
      </c>
      <c r="G7456" t="s">
        <v>23</v>
      </c>
      <c r="H7456">
        <v>55</v>
      </c>
      <c r="I7456">
        <v>105</v>
      </c>
      <c r="J7456">
        <v>5775</v>
      </c>
      <c r="K7456" t="s">
        <v>83</v>
      </c>
      <c r="L7456" t="s">
        <v>20</v>
      </c>
    </row>
    <row r="7457" spans="1:12" x14ac:dyDescent="0.25">
      <c r="A7457" t="s">
        <v>26</v>
      </c>
      <c r="B7457">
        <v>1185732</v>
      </c>
      <c r="C7457">
        <v>44442</v>
      </c>
      <c r="D7457" t="s">
        <v>13</v>
      </c>
      <c r="E7457" t="s">
        <v>125</v>
      </c>
      <c r="F7457" t="s">
        <v>126</v>
      </c>
      <c r="G7457" t="s">
        <v>15</v>
      </c>
      <c r="H7457">
        <v>52</v>
      </c>
      <c r="I7457">
        <v>125</v>
      </c>
      <c r="J7457">
        <v>6500</v>
      </c>
      <c r="K7457" t="s">
        <v>83</v>
      </c>
      <c r="L7457" t="s">
        <v>17</v>
      </c>
    </row>
    <row r="7458" spans="1:12" x14ac:dyDescent="0.25">
      <c r="A7458" t="s">
        <v>26</v>
      </c>
      <c r="B7458">
        <v>1185732</v>
      </c>
      <c r="C7458">
        <v>44442</v>
      </c>
      <c r="D7458" t="s">
        <v>13</v>
      </c>
      <c r="E7458" t="s">
        <v>125</v>
      </c>
      <c r="F7458" t="s">
        <v>126</v>
      </c>
      <c r="G7458" t="s">
        <v>18</v>
      </c>
      <c r="H7458">
        <v>47</v>
      </c>
      <c r="I7458">
        <v>75</v>
      </c>
      <c r="J7458">
        <v>3525</v>
      </c>
      <c r="K7458" t="s">
        <v>83</v>
      </c>
      <c r="L7458" t="s">
        <v>17</v>
      </c>
    </row>
    <row r="7459" spans="1:12" x14ac:dyDescent="0.25">
      <c r="A7459" t="s">
        <v>26</v>
      </c>
      <c r="B7459">
        <v>1185732</v>
      </c>
      <c r="C7459">
        <v>44442</v>
      </c>
      <c r="D7459" t="s">
        <v>13</v>
      </c>
      <c r="E7459" t="s">
        <v>125</v>
      </c>
      <c r="F7459" t="s">
        <v>126</v>
      </c>
      <c r="G7459" t="s">
        <v>19</v>
      </c>
      <c r="H7459">
        <v>41</v>
      </c>
      <c r="I7459">
        <v>60</v>
      </c>
      <c r="J7459">
        <v>2460</v>
      </c>
      <c r="K7459" t="s">
        <v>83</v>
      </c>
      <c r="L7459" t="s">
        <v>20</v>
      </c>
    </row>
    <row r="7460" spans="1:12" x14ac:dyDescent="0.25">
      <c r="A7460" t="s">
        <v>26</v>
      </c>
      <c r="B7460">
        <v>1185732</v>
      </c>
      <c r="C7460">
        <v>44442</v>
      </c>
      <c r="D7460" t="s">
        <v>13</v>
      </c>
      <c r="E7460" t="s">
        <v>125</v>
      </c>
      <c r="F7460" t="s">
        <v>126</v>
      </c>
      <c r="G7460" t="s">
        <v>21</v>
      </c>
      <c r="H7460">
        <v>41</v>
      </c>
      <c r="I7460">
        <v>46</v>
      </c>
      <c r="J7460">
        <v>1886</v>
      </c>
      <c r="K7460" t="s">
        <v>83</v>
      </c>
      <c r="L7460" t="s">
        <v>20</v>
      </c>
    </row>
    <row r="7461" spans="1:12" x14ac:dyDescent="0.25">
      <c r="A7461" t="s">
        <v>26</v>
      </c>
      <c r="B7461">
        <v>1185732</v>
      </c>
      <c r="C7461">
        <v>44442</v>
      </c>
      <c r="D7461" t="s">
        <v>13</v>
      </c>
      <c r="E7461" t="s">
        <v>125</v>
      </c>
      <c r="F7461" t="s">
        <v>126</v>
      </c>
      <c r="G7461" t="s">
        <v>22</v>
      </c>
      <c r="H7461">
        <v>50</v>
      </c>
      <c r="I7461">
        <v>51</v>
      </c>
      <c r="J7461">
        <v>2550</v>
      </c>
      <c r="K7461" t="s">
        <v>83</v>
      </c>
      <c r="L7461" t="s">
        <v>17</v>
      </c>
    </row>
    <row r="7462" spans="1:12" x14ac:dyDescent="0.25">
      <c r="A7462" t="s">
        <v>26</v>
      </c>
      <c r="B7462">
        <v>1185732</v>
      </c>
      <c r="C7462">
        <v>44442</v>
      </c>
      <c r="D7462" t="s">
        <v>13</v>
      </c>
      <c r="E7462" t="s">
        <v>125</v>
      </c>
      <c r="F7462" t="s">
        <v>126</v>
      </c>
      <c r="G7462" t="s">
        <v>23</v>
      </c>
      <c r="H7462">
        <v>54</v>
      </c>
      <c r="I7462">
        <v>83</v>
      </c>
      <c r="J7462">
        <v>4482</v>
      </c>
      <c r="K7462" t="s">
        <v>83</v>
      </c>
      <c r="L7462" t="s">
        <v>20</v>
      </c>
    </row>
    <row r="7463" spans="1:12" x14ac:dyDescent="0.25">
      <c r="A7463" t="s">
        <v>26</v>
      </c>
      <c r="B7463">
        <v>1185732</v>
      </c>
      <c r="C7463">
        <v>44474</v>
      </c>
      <c r="D7463" t="s">
        <v>13</v>
      </c>
      <c r="E7463" t="s">
        <v>125</v>
      </c>
      <c r="F7463" t="s">
        <v>126</v>
      </c>
      <c r="G7463" t="s">
        <v>15</v>
      </c>
      <c r="H7463">
        <v>59</v>
      </c>
      <c r="I7463">
        <v>113</v>
      </c>
      <c r="J7463">
        <v>6667</v>
      </c>
      <c r="K7463" t="s">
        <v>83</v>
      </c>
      <c r="L7463" t="s">
        <v>17</v>
      </c>
    </row>
    <row r="7464" spans="1:12" x14ac:dyDescent="0.25">
      <c r="A7464" t="s">
        <v>26</v>
      </c>
      <c r="B7464">
        <v>1185732</v>
      </c>
      <c r="C7464">
        <v>44474</v>
      </c>
      <c r="D7464" t="s">
        <v>13</v>
      </c>
      <c r="E7464" t="s">
        <v>125</v>
      </c>
      <c r="F7464" t="s">
        <v>126</v>
      </c>
      <c r="G7464" t="s">
        <v>18</v>
      </c>
      <c r="H7464">
        <v>52</v>
      </c>
      <c r="I7464">
        <v>72</v>
      </c>
      <c r="J7464">
        <v>3744</v>
      </c>
      <c r="K7464" t="s">
        <v>83</v>
      </c>
      <c r="L7464" t="s">
        <v>17</v>
      </c>
    </row>
    <row r="7465" spans="1:12" x14ac:dyDescent="0.25">
      <c r="A7465" t="s">
        <v>26</v>
      </c>
      <c r="B7465">
        <v>1185732</v>
      </c>
      <c r="C7465">
        <v>44474</v>
      </c>
      <c r="D7465" t="s">
        <v>13</v>
      </c>
      <c r="E7465" t="s">
        <v>125</v>
      </c>
      <c r="F7465" t="s">
        <v>126</v>
      </c>
      <c r="G7465" t="s">
        <v>19</v>
      </c>
      <c r="H7465">
        <v>53</v>
      </c>
      <c r="I7465">
        <v>49</v>
      </c>
      <c r="J7465">
        <v>2597</v>
      </c>
      <c r="K7465" t="s">
        <v>83</v>
      </c>
      <c r="L7465" t="s">
        <v>20</v>
      </c>
    </row>
    <row r="7466" spans="1:12" x14ac:dyDescent="0.25">
      <c r="A7466" t="s">
        <v>26</v>
      </c>
      <c r="B7466">
        <v>1185732</v>
      </c>
      <c r="C7466">
        <v>44474</v>
      </c>
      <c r="D7466" t="s">
        <v>13</v>
      </c>
      <c r="E7466" t="s">
        <v>125</v>
      </c>
      <c r="F7466" t="s">
        <v>126</v>
      </c>
      <c r="G7466" t="s">
        <v>21</v>
      </c>
      <c r="H7466">
        <v>50</v>
      </c>
      <c r="I7466">
        <v>38</v>
      </c>
      <c r="J7466">
        <v>1900</v>
      </c>
      <c r="K7466" t="s">
        <v>83</v>
      </c>
      <c r="L7466" t="s">
        <v>20</v>
      </c>
    </row>
    <row r="7467" spans="1:12" x14ac:dyDescent="0.25">
      <c r="A7467" t="s">
        <v>26</v>
      </c>
      <c r="B7467">
        <v>1185732</v>
      </c>
      <c r="C7467">
        <v>44474</v>
      </c>
      <c r="D7467" t="s">
        <v>13</v>
      </c>
      <c r="E7467" t="s">
        <v>125</v>
      </c>
      <c r="F7467" t="s">
        <v>126</v>
      </c>
      <c r="G7467" t="s">
        <v>22</v>
      </c>
      <c r="H7467">
        <v>64</v>
      </c>
      <c r="I7467">
        <v>42</v>
      </c>
      <c r="J7467">
        <v>2688</v>
      </c>
      <c r="K7467" t="s">
        <v>83</v>
      </c>
      <c r="L7467" t="s">
        <v>17</v>
      </c>
    </row>
    <row r="7468" spans="1:12" x14ac:dyDescent="0.25">
      <c r="A7468" t="s">
        <v>12</v>
      </c>
      <c r="B7468">
        <v>1185732</v>
      </c>
      <c r="C7468">
        <v>44474</v>
      </c>
      <c r="D7468" t="s">
        <v>13</v>
      </c>
      <c r="E7468" t="s">
        <v>125</v>
      </c>
      <c r="F7468" t="s">
        <v>126</v>
      </c>
      <c r="G7468" t="s">
        <v>23</v>
      </c>
      <c r="H7468">
        <v>63</v>
      </c>
      <c r="I7468">
        <v>74</v>
      </c>
      <c r="J7468">
        <v>4662</v>
      </c>
      <c r="K7468" t="s">
        <v>83</v>
      </c>
      <c r="L7468" t="s">
        <v>20</v>
      </c>
    </row>
    <row r="7469" spans="1:12" x14ac:dyDescent="0.25">
      <c r="A7469" t="s">
        <v>12</v>
      </c>
      <c r="B7469">
        <v>1185732</v>
      </c>
      <c r="C7469">
        <v>44504</v>
      </c>
      <c r="D7469" t="s">
        <v>13</v>
      </c>
      <c r="E7469" t="s">
        <v>125</v>
      </c>
      <c r="F7469" t="s">
        <v>126</v>
      </c>
      <c r="G7469" t="s">
        <v>15</v>
      </c>
      <c r="H7469">
        <v>60</v>
      </c>
      <c r="I7469">
        <v>111</v>
      </c>
      <c r="J7469">
        <v>6660</v>
      </c>
      <c r="K7469" t="s">
        <v>83</v>
      </c>
      <c r="L7469" t="s">
        <v>17</v>
      </c>
    </row>
    <row r="7470" spans="1:12" x14ac:dyDescent="0.25">
      <c r="A7470" t="s">
        <v>12</v>
      </c>
      <c r="B7470">
        <v>1185732</v>
      </c>
      <c r="C7470">
        <v>44504</v>
      </c>
      <c r="D7470" t="s">
        <v>13</v>
      </c>
      <c r="E7470" t="s">
        <v>125</v>
      </c>
      <c r="F7470" t="s">
        <v>126</v>
      </c>
      <c r="G7470" t="s">
        <v>18</v>
      </c>
      <c r="H7470">
        <v>51</v>
      </c>
      <c r="I7470">
        <v>84</v>
      </c>
      <c r="J7470">
        <v>4284</v>
      </c>
      <c r="K7470" t="s">
        <v>83</v>
      </c>
      <c r="L7470" t="s">
        <v>17</v>
      </c>
    </row>
    <row r="7471" spans="1:12" x14ac:dyDescent="0.25">
      <c r="A7471" t="s">
        <v>12</v>
      </c>
      <c r="B7471">
        <v>1185732</v>
      </c>
      <c r="C7471">
        <v>44504</v>
      </c>
      <c r="D7471" t="s">
        <v>13</v>
      </c>
      <c r="E7471" t="s">
        <v>125</v>
      </c>
      <c r="F7471" t="s">
        <v>126</v>
      </c>
      <c r="G7471" t="s">
        <v>19</v>
      </c>
      <c r="H7471">
        <v>51</v>
      </c>
      <c r="I7471">
        <v>80</v>
      </c>
      <c r="J7471">
        <v>4080</v>
      </c>
      <c r="K7471" t="s">
        <v>83</v>
      </c>
      <c r="L7471" t="s">
        <v>20</v>
      </c>
    </row>
    <row r="7472" spans="1:12" x14ac:dyDescent="0.25">
      <c r="A7472" t="s">
        <v>12</v>
      </c>
      <c r="B7472">
        <v>1185732</v>
      </c>
      <c r="C7472">
        <v>44504</v>
      </c>
      <c r="D7472" t="s">
        <v>13</v>
      </c>
      <c r="E7472" t="s">
        <v>125</v>
      </c>
      <c r="F7472" t="s">
        <v>126</v>
      </c>
      <c r="G7472" t="s">
        <v>21</v>
      </c>
      <c r="H7472">
        <v>50</v>
      </c>
      <c r="I7472">
        <v>80</v>
      </c>
      <c r="J7472">
        <v>4000</v>
      </c>
      <c r="K7472" t="s">
        <v>83</v>
      </c>
      <c r="L7472" t="s">
        <v>20</v>
      </c>
    </row>
    <row r="7473" spans="1:12" x14ac:dyDescent="0.25">
      <c r="A7473" t="s">
        <v>12</v>
      </c>
      <c r="B7473">
        <v>1185732</v>
      </c>
      <c r="C7473">
        <v>44504</v>
      </c>
      <c r="D7473" t="s">
        <v>13</v>
      </c>
      <c r="E7473" t="s">
        <v>125</v>
      </c>
      <c r="F7473" t="s">
        <v>126</v>
      </c>
      <c r="G7473" t="s">
        <v>22</v>
      </c>
      <c r="H7473">
        <v>60</v>
      </c>
      <c r="I7473">
        <v>68</v>
      </c>
      <c r="J7473">
        <v>4080</v>
      </c>
      <c r="K7473" t="s">
        <v>83</v>
      </c>
      <c r="L7473" t="s">
        <v>17</v>
      </c>
    </row>
    <row r="7474" spans="1:12" x14ac:dyDescent="0.25">
      <c r="A7474" t="s">
        <v>12</v>
      </c>
      <c r="B7474">
        <v>1185732</v>
      </c>
      <c r="C7474">
        <v>44504</v>
      </c>
      <c r="D7474" t="s">
        <v>13</v>
      </c>
      <c r="E7474" t="s">
        <v>125</v>
      </c>
      <c r="F7474" t="s">
        <v>126</v>
      </c>
      <c r="G7474" t="s">
        <v>23</v>
      </c>
      <c r="H7474">
        <v>67</v>
      </c>
      <c r="I7474">
        <v>95</v>
      </c>
      <c r="J7474">
        <v>6365</v>
      </c>
      <c r="K7474" t="s">
        <v>83</v>
      </c>
      <c r="L7474" t="s">
        <v>20</v>
      </c>
    </row>
    <row r="7475" spans="1:12" x14ac:dyDescent="0.25">
      <c r="A7475" t="s">
        <v>12</v>
      </c>
      <c r="B7475">
        <v>1185732</v>
      </c>
      <c r="C7475">
        <v>44533</v>
      </c>
      <c r="D7475" t="s">
        <v>13</v>
      </c>
      <c r="E7475" t="s">
        <v>125</v>
      </c>
      <c r="F7475" t="s">
        <v>126</v>
      </c>
      <c r="G7475" t="s">
        <v>15</v>
      </c>
      <c r="H7475">
        <v>59</v>
      </c>
      <c r="I7475">
        <v>150</v>
      </c>
      <c r="J7475">
        <v>8850</v>
      </c>
      <c r="K7475" t="s">
        <v>83</v>
      </c>
      <c r="L7475" t="s">
        <v>17</v>
      </c>
    </row>
    <row r="7476" spans="1:12" x14ac:dyDescent="0.25">
      <c r="A7476" t="s">
        <v>12</v>
      </c>
      <c r="B7476">
        <v>1185732</v>
      </c>
      <c r="C7476">
        <v>44533</v>
      </c>
      <c r="D7476" t="s">
        <v>13</v>
      </c>
      <c r="E7476" t="s">
        <v>125</v>
      </c>
      <c r="F7476" t="s">
        <v>126</v>
      </c>
      <c r="G7476" t="s">
        <v>18</v>
      </c>
      <c r="H7476">
        <v>51</v>
      </c>
      <c r="I7476">
        <v>101</v>
      </c>
      <c r="J7476">
        <v>5151</v>
      </c>
      <c r="K7476" t="s">
        <v>83</v>
      </c>
      <c r="L7476" t="s">
        <v>17</v>
      </c>
    </row>
    <row r="7477" spans="1:12" x14ac:dyDescent="0.25">
      <c r="A7477" t="s">
        <v>12</v>
      </c>
      <c r="B7477">
        <v>1185732</v>
      </c>
      <c r="C7477">
        <v>44533</v>
      </c>
      <c r="D7477" t="s">
        <v>13</v>
      </c>
      <c r="E7477" t="s">
        <v>125</v>
      </c>
      <c r="F7477" t="s">
        <v>126</v>
      </c>
      <c r="G7477" t="s">
        <v>19</v>
      </c>
      <c r="H7477">
        <v>50</v>
      </c>
      <c r="I7477">
        <v>88</v>
      </c>
      <c r="J7477">
        <v>4400</v>
      </c>
      <c r="K7477" t="s">
        <v>83</v>
      </c>
      <c r="L7477" t="s">
        <v>20</v>
      </c>
    </row>
    <row r="7478" spans="1:12" x14ac:dyDescent="0.25">
      <c r="A7478" t="s">
        <v>12</v>
      </c>
      <c r="B7478">
        <v>1185732</v>
      </c>
      <c r="C7478">
        <v>44533</v>
      </c>
      <c r="D7478" t="s">
        <v>13</v>
      </c>
      <c r="E7478" t="s">
        <v>125</v>
      </c>
      <c r="F7478" t="s">
        <v>126</v>
      </c>
      <c r="G7478" t="s">
        <v>21</v>
      </c>
      <c r="H7478">
        <v>53</v>
      </c>
      <c r="I7478">
        <v>87</v>
      </c>
      <c r="J7478">
        <v>4611</v>
      </c>
      <c r="K7478" t="s">
        <v>83</v>
      </c>
      <c r="L7478" t="s">
        <v>20</v>
      </c>
    </row>
    <row r="7479" spans="1:12" x14ac:dyDescent="0.25">
      <c r="A7479" t="s">
        <v>12</v>
      </c>
      <c r="B7479">
        <v>1185732</v>
      </c>
      <c r="C7479">
        <v>44533</v>
      </c>
      <c r="D7479" t="s">
        <v>13</v>
      </c>
      <c r="E7479" t="s">
        <v>125</v>
      </c>
      <c r="F7479" t="s">
        <v>126</v>
      </c>
      <c r="G7479" t="s">
        <v>22</v>
      </c>
      <c r="H7479">
        <v>60</v>
      </c>
      <c r="I7479">
        <v>78</v>
      </c>
      <c r="J7479">
        <v>4680</v>
      </c>
      <c r="K7479" t="s">
        <v>83</v>
      </c>
      <c r="L7479" t="s">
        <v>17</v>
      </c>
    </row>
    <row r="7480" spans="1:12" x14ac:dyDescent="0.25">
      <c r="A7480" t="s">
        <v>12</v>
      </c>
      <c r="B7480">
        <v>1185732</v>
      </c>
      <c r="C7480">
        <v>44533</v>
      </c>
      <c r="D7480" t="s">
        <v>13</v>
      </c>
      <c r="E7480" t="s">
        <v>125</v>
      </c>
      <c r="F7480" t="s">
        <v>126</v>
      </c>
      <c r="G7480" t="s">
        <v>23</v>
      </c>
      <c r="H7480">
        <v>67</v>
      </c>
      <c r="I7480">
        <v>112</v>
      </c>
      <c r="J7480">
        <v>7504</v>
      </c>
      <c r="K7480" t="s">
        <v>83</v>
      </c>
      <c r="L7480" t="s">
        <v>20</v>
      </c>
    </row>
    <row r="7481" spans="1:12" x14ac:dyDescent="0.25">
      <c r="A7481" t="s">
        <v>12</v>
      </c>
      <c r="B7481">
        <v>1185732</v>
      </c>
      <c r="C7481">
        <v>44206</v>
      </c>
      <c r="D7481" t="s">
        <v>13</v>
      </c>
      <c r="E7481" t="s">
        <v>125</v>
      </c>
      <c r="F7481" t="s">
        <v>126</v>
      </c>
      <c r="G7481" t="s">
        <v>15</v>
      </c>
      <c r="H7481">
        <v>34</v>
      </c>
      <c r="I7481">
        <v>115</v>
      </c>
      <c r="J7481">
        <v>3910</v>
      </c>
      <c r="K7481" t="s">
        <v>83</v>
      </c>
      <c r="L7481" t="s">
        <v>17</v>
      </c>
    </row>
    <row r="7482" spans="1:12" x14ac:dyDescent="0.25">
      <c r="A7482" t="s">
        <v>12</v>
      </c>
      <c r="B7482">
        <v>1185732</v>
      </c>
      <c r="C7482">
        <v>44206</v>
      </c>
      <c r="D7482" t="s">
        <v>13</v>
      </c>
      <c r="E7482" t="s">
        <v>125</v>
      </c>
      <c r="F7482" t="s">
        <v>126</v>
      </c>
      <c r="G7482" t="s">
        <v>18</v>
      </c>
      <c r="H7482">
        <v>34</v>
      </c>
      <c r="I7482">
        <v>63</v>
      </c>
      <c r="J7482">
        <v>2142</v>
      </c>
      <c r="K7482" t="s">
        <v>83</v>
      </c>
      <c r="L7482" t="s">
        <v>17</v>
      </c>
    </row>
    <row r="7483" spans="1:12" x14ac:dyDescent="0.25">
      <c r="A7483" t="s">
        <v>12</v>
      </c>
      <c r="B7483">
        <v>1185732</v>
      </c>
      <c r="C7483">
        <v>44206</v>
      </c>
      <c r="D7483" t="s">
        <v>13</v>
      </c>
      <c r="E7483" t="s">
        <v>125</v>
      </c>
      <c r="F7483" t="s">
        <v>126</v>
      </c>
      <c r="G7483" t="s">
        <v>19</v>
      </c>
      <c r="H7483">
        <v>24</v>
      </c>
      <c r="I7483">
        <v>63</v>
      </c>
      <c r="J7483">
        <v>1512</v>
      </c>
      <c r="K7483" t="s">
        <v>83</v>
      </c>
      <c r="L7483" t="s">
        <v>20</v>
      </c>
    </row>
    <row r="7484" spans="1:12" x14ac:dyDescent="0.25">
      <c r="A7484" t="s">
        <v>12</v>
      </c>
      <c r="B7484">
        <v>1185732</v>
      </c>
      <c r="C7484">
        <v>44206</v>
      </c>
      <c r="D7484" t="s">
        <v>13</v>
      </c>
      <c r="E7484" t="s">
        <v>125</v>
      </c>
      <c r="F7484" t="s">
        <v>126</v>
      </c>
      <c r="G7484" t="s">
        <v>21</v>
      </c>
      <c r="H7484">
        <v>29</v>
      </c>
      <c r="I7484">
        <v>20</v>
      </c>
      <c r="J7484">
        <v>580</v>
      </c>
      <c r="K7484" t="s">
        <v>83</v>
      </c>
      <c r="L7484" t="s">
        <v>20</v>
      </c>
    </row>
    <row r="7485" spans="1:12" x14ac:dyDescent="0.25">
      <c r="A7485" t="s">
        <v>12</v>
      </c>
      <c r="B7485">
        <v>1185732</v>
      </c>
      <c r="C7485">
        <v>44206</v>
      </c>
      <c r="D7485" t="s">
        <v>13</v>
      </c>
      <c r="E7485" t="s">
        <v>125</v>
      </c>
      <c r="F7485" t="s">
        <v>126</v>
      </c>
      <c r="G7485" t="s">
        <v>22</v>
      </c>
      <c r="H7485">
        <v>44</v>
      </c>
      <c r="I7485">
        <v>33</v>
      </c>
      <c r="J7485">
        <v>1452</v>
      </c>
      <c r="K7485" t="s">
        <v>83</v>
      </c>
      <c r="L7485" t="s">
        <v>17</v>
      </c>
    </row>
    <row r="7486" spans="1:12" x14ac:dyDescent="0.25">
      <c r="A7486" t="s">
        <v>12</v>
      </c>
      <c r="B7486">
        <v>1185732</v>
      </c>
      <c r="C7486">
        <v>44206</v>
      </c>
      <c r="D7486" t="s">
        <v>13</v>
      </c>
      <c r="E7486" t="s">
        <v>125</v>
      </c>
      <c r="F7486" t="s">
        <v>126</v>
      </c>
      <c r="G7486" t="s">
        <v>23</v>
      </c>
      <c r="H7486">
        <v>33</v>
      </c>
      <c r="I7486">
        <v>63</v>
      </c>
      <c r="J7486">
        <v>2079</v>
      </c>
      <c r="K7486" t="s">
        <v>83</v>
      </c>
      <c r="L7486" t="s">
        <v>20</v>
      </c>
    </row>
    <row r="7487" spans="1:12" x14ac:dyDescent="0.25">
      <c r="A7487" t="s">
        <v>12</v>
      </c>
      <c r="B7487">
        <v>1185732</v>
      </c>
      <c r="C7487">
        <v>44235</v>
      </c>
      <c r="D7487" t="s">
        <v>13</v>
      </c>
      <c r="E7487" t="s">
        <v>125</v>
      </c>
      <c r="F7487" t="s">
        <v>126</v>
      </c>
      <c r="G7487" t="s">
        <v>15</v>
      </c>
      <c r="H7487">
        <v>34</v>
      </c>
      <c r="I7487">
        <v>119</v>
      </c>
      <c r="J7487">
        <v>4046</v>
      </c>
      <c r="K7487" t="s">
        <v>83</v>
      </c>
      <c r="L7487" t="s">
        <v>17</v>
      </c>
    </row>
    <row r="7488" spans="1:12" x14ac:dyDescent="0.25">
      <c r="A7488" t="s">
        <v>12</v>
      </c>
      <c r="B7488">
        <v>1185732</v>
      </c>
      <c r="C7488">
        <v>44235</v>
      </c>
      <c r="D7488" t="s">
        <v>13</v>
      </c>
      <c r="E7488" t="s">
        <v>125</v>
      </c>
      <c r="F7488" t="s">
        <v>126</v>
      </c>
      <c r="G7488" t="s">
        <v>18</v>
      </c>
      <c r="H7488">
        <v>34</v>
      </c>
      <c r="I7488">
        <v>36</v>
      </c>
      <c r="J7488">
        <v>1224</v>
      </c>
      <c r="K7488" t="s">
        <v>83</v>
      </c>
      <c r="L7488" t="s">
        <v>17</v>
      </c>
    </row>
    <row r="7489" spans="1:12" x14ac:dyDescent="0.25">
      <c r="A7489" t="s">
        <v>12</v>
      </c>
      <c r="B7489">
        <v>1185732</v>
      </c>
      <c r="C7489">
        <v>44235</v>
      </c>
      <c r="D7489" t="s">
        <v>13</v>
      </c>
      <c r="E7489" t="s">
        <v>125</v>
      </c>
      <c r="F7489" t="s">
        <v>126</v>
      </c>
      <c r="G7489" t="s">
        <v>19</v>
      </c>
      <c r="H7489">
        <v>24</v>
      </c>
      <c r="I7489">
        <v>49</v>
      </c>
      <c r="J7489">
        <v>1176</v>
      </c>
      <c r="K7489" t="s">
        <v>83</v>
      </c>
      <c r="L7489" t="s">
        <v>20</v>
      </c>
    </row>
    <row r="7490" spans="1:12" x14ac:dyDescent="0.25">
      <c r="A7490" t="s">
        <v>12</v>
      </c>
      <c r="B7490">
        <v>1185732</v>
      </c>
      <c r="C7490">
        <v>44235</v>
      </c>
      <c r="D7490" t="s">
        <v>13</v>
      </c>
      <c r="E7490" t="s">
        <v>127</v>
      </c>
      <c r="F7490" t="s">
        <v>128</v>
      </c>
      <c r="G7490" t="s">
        <v>21</v>
      </c>
      <c r="H7490">
        <v>29</v>
      </c>
      <c r="I7490">
        <v>13</v>
      </c>
      <c r="J7490">
        <v>377</v>
      </c>
      <c r="K7490" t="s">
        <v>83</v>
      </c>
      <c r="L7490" t="s">
        <v>20</v>
      </c>
    </row>
    <row r="7491" spans="1:12" x14ac:dyDescent="0.25">
      <c r="A7491" t="s">
        <v>12</v>
      </c>
      <c r="B7491">
        <v>1185732</v>
      </c>
      <c r="C7491">
        <v>44235</v>
      </c>
      <c r="D7491" t="s">
        <v>13</v>
      </c>
      <c r="E7491" t="s">
        <v>127</v>
      </c>
      <c r="F7491" t="s">
        <v>128</v>
      </c>
      <c r="G7491" t="s">
        <v>22</v>
      </c>
      <c r="H7491">
        <v>41</v>
      </c>
      <c r="I7491">
        <v>35</v>
      </c>
      <c r="J7491">
        <v>1435</v>
      </c>
      <c r="K7491" t="s">
        <v>83</v>
      </c>
      <c r="L7491" t="s">
        <v>17</v>
      </c>
    </row>
    <row r="7492" spans="1:12" x14ac:dyDescent="0.25">
      <c r="A7492" t="s">
        <v>12</v>
      </c>
      <c r="B7492">
        <v>1185732</v>
      </c>
      <c r="C7492">
        <v>44235</v>
      </c>
      <c r="D7492" t="s">
        <v>13</v>
      </c>
      <c r="E7492" t="s">
        <v>127</v>
      </c>
      <c r="F7492" t="s">
        <v>128</v>
      </c>
      <c r="G7492" t="s">
        <v>23</v>
      </c>
      <c r="H7492">
        <v>33</v>
      </c>
      <c r="I7492">
        <v>65</v>
      </c>
      <c r="J7492">
        <v>2145</v>
      </c>
      <c r="K7492" t="s">
        <v>83</v>
      </c>
      <c r="L7492" t="s">
        <v>20</v>
      </c>
    </row>
    <row r="7493" spans="1:12" x14ac:dyDescent="0.25">
      <c r="A7493" t="s">
        <v>12</v>
      </c>
      <c r="B7493">
        <v>1185732</v>
      </c>
      <c r="C7493">
        <v>44261</v>
      </c>
      <c r="D7493" t="s">
        <v>13</v>
      </c>
      <c r="E7493" t="s">
        <v>127</v>
      </c>
      <c r="F7493" t="s">
        <v>128</v>
      </c>
      <c r="G7493" t="s">
        <v>15</v>
      </c>
      <c r="H7493">
        <v>34</v>
      </c>
      <c r="I7493">
        <v>111</v>
      </c>
      <c r="J7493">
        <v>3774</v>
      </c>
      <c r="K7493" t="s">
        <v>83</v>
      </c>
      <c r="L7493" t="s">
        <v>17</v>
      </c>
    </row>
    <row r="7494" spans="1:12" x14ac:dyDescent="0.25">
      <c r="A7494" t="s">
        <v>12</v>
      </c>
      <c r="B7494">
        <v>1185732</v>
      </c>
      <c r="C7494">
        <v>44261</v>
      </c>
      <c r="D7494" t="s">
        <v>13</v>
      </c>
      <c r="E7494" t="s">
        <v>127</v>
      </c>
      <c r="F7494" t="s">
        <v>128</v>
      </c>
      <c r="G7494" t="s">
        <v>18</v>
      </c>
      <c r="H7494">
        <v>34</v>
      </c>
      <c r="I7494">
        <v>44</v>
      </c>
      <c r="J7494">
        <v>1496</v>
      </c>
      <c r="K7494" t="s">
        <v>83</v>
      </c>
      <c r="L7494" t="s">
        <v>17</v>
      </c>
    </row>
    <row r="7495" spans="1:12" x14ac:dyDescent="0.25">
      <c r="A7495" t="s">
        <v>12</v>
      </c>
      <c r="B7495">
        <v>1185732</v>
      </c>
      <c r="C7495">
        <v>44261</v>
      </c>
      <c r="D7495" t="s">
        <v>13</v>
      </c>
      <c r="E7495" t="s">
        <v>127</v>
      </c>
      <c r="F7495" t="s">
        <v>128</v>
      </c>
      <c r="G7495" t="s">
        <v>19</v>
      </c>
      <c r="H7495">
        <v>23</v>
      </c>
      <c r="I7495">
        <v>51</v>
      </c>
      <c r="J7495">
        <v>1173</v>
      </c>
      <c r="K7495" t="s">
        <v>83</v>
      </c>
      <c r="L7495" t="s">
        <v>20</v>
      </c>
    </row>
    <row r="7496" spans="1:12" x14ac:dyDescent="0.25">
      <c r="A7496" t="s">
        <v>12</v>
      </c>
      <c r="B7496">
        <v>1185732</v>
      </c>
      <c r="C7496">
        <v>44261</v>
      </c>
      <c r="D7496" t="s">
        <v>13</v>
      </c>
      <c r="E7496" t="s">
        <v>127</v>
      </c>
      <c r="F7496" t="s">
        <v>128</v>
      </c>
      <c r="G7496" t="s">
        <v>21</v>
      </c>
      <c r="H7496">
        <v>29</v>
      </c>
      <c r="I7496">
        <v>8</v>
      </c>
      <c r="J7496">
        <v>232</v>
      </c>
      <c r="K7496" t="s">
        <v>83</v>
      </c>
      <c r="L7496" t="s">
        <v>20</v>
      </c>
    </row>
    <row r="7497" spans="1:12" x14ac:dyDescent="0.25">
      <c r="A7497" t="s">
        <v>12</v>
      </c>
      <c r="B7497">
        <v>1185732</v>
      </c>
      <c r="C7497">
        <v>44261</v>
      </c>
      <c r="D7497" t="s">
        <v>13</v>
      </c>
      <c r="E7497" t="s">
        <v>127</v>
      </c>
      <c r="F7497" t="s">
        <v>128</v>
      </c>
      <c r="G7497" t="s">
        <v>22</v>
      </c>
      <c r="H7497">
        <v>44</v>
      </c>
      <c r="I7497">
        <v>20</v>
      </c>
      <c r="J7497">
        <v>880</v>
      </c>
      <c r="K7497" t="s">
        <v>83</v>
      </c>
      <c r="L7497" t="s">
        <v>17</v>
      </c>
    </row>
    <row r="7498" spans="1:12" x14ac:dyDescent="0.25">
      <c r="A7498" t="s">
        <v>12</v>
      </c>
      <c r="B7498">
        <v>1185732</v>
      </c>
      <c r="C7498">
        <v>44261</v>
      </c>
      <c r="D7498" t="s">
        <v>13</v>
      </c>
      <c r="E7498" t="s">
        <v>127</v>
      </c>
      <c r="F7498" t="s">
        <v>128</v>
      </c>
      <c r="G7498" t="s">
        <v>23</v>
      </c>
      <c r="H7498">
        <v>32</v>
      </c>
      <c r="I7498">
        <v>51</v>
      </c>
      <c r="J7498">
        <v>1632</v>
      </c>
      <c r="K7498" t="s">
        <v>83</v>
      </c>
      <c r="L7498" t="s">
        <v>20</v>
      </c>
    </row>
    <row r="7499" spans="1:12" x14ac:dyDescent="0.25">
      <c r="A7499" t="s">
        <v>12</v>
      </c>
      <c r="B7499">
        <v>1185732</v>
      </c>
      <c r="C7499">
        <v>44293</v>
      </c>
      <c r="D7499" t="s">
        <v>13</v>
      </c>
      <c r="E7499" t="s">
        <v>127</v>
      </c>
      <c r="F7499" t="s">
        <v>128</v>
      </c>
      <c r="G7499" t="s">
        <v>15</v>
      </c>
      <c r="H7499">
        <v>32</v>
      </c>
      <c r="I7499">
        <v>111</v>
      </c>
      <c r="J7499">
        <v>3552</v>
      </c>
      <c r="K7499" t="s">
        <v>83</v>
      </c>
      <c r="L7499" t="s">
        <v>17</v>
      </c>
    </row>
    <row r="7500" spans="1:12" x14ac:dyDescent="0.25">
      <c r="A7500" t="s">
        <v>12</v>
      </c>
      <c r="B7500">
        <v>1185732</v>
      </c>
      <c r="C7500">
        <v>44293</v>
      </c>
      <c r="D7500" t="s">
        <v>13</v>
      </c>
      <c r="E7500" t="s">
        <v>127</v>
      </c>
      <c r="F7500" t="s">
        <v>128</v>
      </c>
      <c r="G7500" t="s">
        <v>18</v>
      </c>
      <c r="H7500">
        <v>32</v>
      </c>
      <c r="I7500">
        <v>33</v>
      </c>
      <c r="J7500">
        <v>1056</v>
      </c>
      <c r="K7500" t="s">
        <v>83</v>
      </c>
      <c r="L7500" t="s">
        <v>17</v>
      </c>
    </row>
    <row r="7501" spans="1:12" x14ac:dyDescent="0.25">
      <c r="A7501" t="s">
        <v>12</v>
      </c>
      <c r="B7501">
        <v>1185732</v>
      </c>
      <c r="C7501">
        <v>44293</v>
      </c>
      <c r="D7501" t="s">
        <v>13</v>
      </c>
      <c r="E7501" t="s">
        <v>127</v>
      </c>
      <c r="F7501" t="s">
        <v>128</v>
      </c>
      <c r="G7501" t="s">
        <v>19</v>
      </c>
      <c r="H7501">
        <v>24</v>
      </c>
      <c r="I7501">
        <v>36</v>
      </c>
      <c r="J7501">
        <v>864</v>
      </c>
      <c r="K7501" t="s">
        <v>83</v>
      </c>
      <c r="L7501" t="s">
        <v>20</v>
      </c>
    </row>
    <row r="7502" spans="1:12" x14ac:dyDescent="0.25">
      <c r="A7502" t="s">
        <v>12</v>
      </c>
      <c r="B7502">
        <v>1185732</v>
      </c>
      <c r="C7502">
        <v>44293</v>
      </c>
      <c r="D7502" t="s">
        <v>13</v>
      </c>
      <c r="E7502" t="s">
        <v>127</v>
      </c>
      <c r="F7502" t="s">
        <v>128</v>
      </c>
      <c r="G7502" t="s">
        <v>21</v>
      </c>
      <c r="H7502">
        <v>29</v>
      </c>
      <c r="I7502">
        <v>13</v>
      </c>
      <c r="J7502">
        <v>377</v>
      </c>
      <c r="K7502" t="s">
        <v>83</v>
      </c>
      <c r="L7502" t="s">
        <v>20</v>
      </c>
    </row>
    <row r="7503" spans="1:12" x14ac:dyDescent="0.25">
      <c r="A7503" t="s">
        <v>12</v>
      </c>
      <c r="B7503">
        <v>1185732</v>
      </c>
      <c r="C7503">
        <v>44293</v>
      </c>
      <c r="D7503" t="s">
        <v>13</v>
      </c>
      <c r="E7503" t="s">
        <v>127</v>
      </c>
      <c r="F7503" t="s">
        <v>128</v>
      </c>
      <c r="G7503" t="s">
        <v>22</v>
      </c>
      <c r="H7503">
        <v>44</v>
      </c>
      <c r="I7503">
        <v>15</v>
      </c>
      <c r="J7503">
        <v>660</v>
      </c>
      <c r="K7503" t="s">
        <v>83</v>
      </c>
      <c r="L7503" t="s">
        <v>17</v>
      </c>
    </row>
    <row r="7504" spans="1:12" x14ac:dyDescent="0.25">
      <c r="A7504" t="s">
        <v>12</v>
      </c>
      <c r="B7504">
        <v>1185732</v>
      </c>
      <c r="C7504">
        <v>44293</v>
      </c>
      <c r="D7504" t="s">
        <v>13</v>
      </c>
      <c r="E7504" t="s">
        <v>127</v>
      </c>
      <c r="F7504" t="s">
        <v>128</v>
      </c>
      <c r="G7504" t="s">
        <v>23</v>
      </c>
      <c r="H7504">
        <v>33</v>
      </c>
      <c r="I7504">
        <v>50</v>
      </c>
      <c r="J7504">
        <v>1650</v>
      </c>
      <c r="K7504" t="s">
        <v>83</v>
      </c>
      <c r="L7504" t="s">
        <v>20</v>
      </c>
    </row>
    <row r="7505" spans="1:12" x14ac:dyDescent="0.25">
      <c r="A7505" t="s">
        <v>12</v>
      </c>
      <c r="B7505">
        <v>1185732</v>
      </c>
      <c r="C7505">
        <v>44322</v>
      </c>
      <c r="D7505" t="s">
        <v>13</v>
      </c>
      <c r="E7505" t="s">
        <v>127</v>
      </c>
      <c r="F7505" t="s">
        <v>128</v>
      </c>
      <c r="G7505" t="s">
        <v>15</v>
      </c>
      <c r="H7505">
        <v>49</v>
      </c>
      <c r="I7505">
        <v>122</v>
      </c>
      <c r="J7505">
        <v>5978</v>
      </c>
      <c r="K7505" t="s">
        <v>83</v>
      </c>
      <c r="L7505" t="s">
        <v>17</v>
      </c>
    </row>
    <row r="7506" spans="1:12" x14ac:dyDescent="0.25">
      <c r="A7506" t="s">
        <v>12</v>
      </c>
      <c r="B7506">
        <v>1185732</v>
      </c>
      <c r="C7506">
        <v>44322</v>
      </c>
      <c r="D7506" t="s">
        <v>13</v>
      </c>
      <c r="E7506" t="s">
        <v>127</v>
      </c>
      <c r="F7506" t="s">
        <v>128</v>
      </c>
      <c r="G7506" t="s">
        <v>18</v>
      </c>
      <c r="H7506">
        <v>43</v>
      </c>
      <c r="I7506">
        <v>49</v>
      </c>
      <c r="J7506">
        <v>2107</v>
      </c>
      <c r="K7506" t="s">
        <v>83</v>
      </c>
      <c r="L7506" t="s">
        <v>17</v>
      </c>
    </row>
    <row r="7507" spans="1:12" x14ac:dyDescent="0.25">
      <c r="A7507" t="s">
        <v>12</v>
      </c>
      <c r="B7507">
        <v>1185732</v>
      </c>
      <c r="C7507">
        <v>44322</v>
      </c>
      <c r="D7507" t="s">
        <v>13</v>
      </c>
      <c r="E7507" t="s">
        <v>127</v>
      </c>
      <c r="F7507" t="s">
        <v>128</v>
      </c>
      <c r="G7507" t="s">
        <v>19</v>
      </c>
      <c r="H7507">
        <v>39</v>
      </c>
      <c r="I7507">
        <v>60</v>
      </c>
      <c r="J7507">
        <v>2340</v>
      </c>
      <c r="K7507" t="s">
        <v>83</v>
      </c>
      <c r="L7507" t="s">
        <v>20</v>
      </c>
    </row>
    <row r="7508" spans="1:12" x14ac:dyDescent="0.25">
      <c r="A7508" t="s">
        <v>12</v>
      </c>
      <c r="B7508">
        <v>1185732</v>
      </c>
      <c r="C7508">
        <v>44322</v>
      </c>
      <c r="D7508" t="s">
        <v>13</v>
      </c>
      <c r="E7508" t="s">
        <v>127</v>
      </c>
      <c r="F7508" t="s">
        <v>128</v>
      </c>
      <c r="G7508" t="s">
        <v>21</v>
      </c>
      <c r="H7508">
        <v>39</v>
      </c>
      <c r="I7508">
        <v>44</v>
      </c>
      <c r="J7508">
        <v>1716</v>
      </c>
      <c r="K7508" t="s">
        <v>83</v>
      </c>
      <c r="L7508" t="s">
        <v>20</v>
      </c>
    </row>
    <row r="7509" spans="1:12" x14ac:dyDescent="0.25">
      <c r="A7509" t="s">
        <v>12</v>
      </c>
      <c r="B7509">
        <v>1185732</v>
      </c>
      <c r="C7509">
        <v>44322</v>
      </c>
      <c r="D7509" t="s">
        <v>13</v>
      </c>
      <c r="E7509" t="s">
        <v>127</v>
      </c>
      <c r="F7509" t="s">
        <v>128</v>
      </c>
      <c r="G7509" t="s">
        <v>22</v>
      </c>
      <c r="H7509">
        <v>49</v>
      </c>
      <c r="I7509">
        <v>46</v>
      </c>
      <c r="J7509">
        <v>2254</v>
      </c>
      <c r="K7509" t="s">
        <v>83</v>
      </c>
      <c r="L7509" t="s">
        <v>17</v>
      </c>
    </row>
    <row r="7510" spans="1:12" x14ac:dyDescent="0.25">
      <c r="A7510" t="s">
        <v>12</v>
      </c>
      <c r="B7510">
        <v>1185732</v>
      </c>
      <c r="C7510">
        <v>44322</v>
      </c>
      <c r="D7510" t="s">
        <v>13</v>
      </c>
      <c r="E7510" t="s">
        <v>127</v>
      </c>
      <c r="F7510" t="s">
        <v>128</v>
      </c>
      <c r="G7510" t="s">
        <v>23</v>
      </c>
      <c r="H7510">
        <v>52</v>
      </c>
      <c r="I7510">
        <v>81</v>
      </c>
      <c r="J7510">
        <v>4212</v>
      </c>
      <c r="K7510" t="s">
        <v>83</v>
      </c>
      <c r="L7510" t="s">
        <v>20</v>
      </c>
    </row>
    <row r="7511" spans="1:12" x14ac:dyDescent="0.25">
      <c r="A7511" t="s">
        <v>12</v>
      </c>
      <c r="B7511">
        <v>1185732</v>
      </c>
      <c r="C7511">
        <v>44355</v>
      </c>
      <c r="D7511" t="s">
        <v>13</v>
      </c>
      <c r="E7511" t="s">
        <v>127</v>
      </c>
      <c r="F7511" t="s">
        <v>128</v>
      </c>
      <c r="G7511" t="s">
        <v>15</v>
      </c>
      <c r="H7511">
        <v>47</v>
      </c>
      <c r="I7511">
        <v>138</v>
      </c>
      <c r="J7511">
        <v>6486</v>
      </c>
      <c r="K7511" t="s">
        <v>83</v>
      </c>
      <c r="L7511" t="s">
        <v>17</v>
      </c>
    </row>
    <row r="7512" spans="1:12" x14ac:dyDescent="0.25">
      <c r="A7512" t="s">
        <v>12</v>
      </c>
      <c r="B7512">
        <v>1185732</v>
      </c>
      <c r="C7512">
        <v>44355</v>
      </c>
      <c r="D7512" t="s">
        <v>13</v>
      </c>
      <c r="E7512" t="s">
        <v>127</v>
      </c>
      <c r="F7512" t="s">
        <v>128</v>
      </c>
      <c r="G7512" t="s">
        <v>18</v>
      </c>
      <c r="H7512">
        <v>41</v>
      </c>
      <c r="I7512">
        <v>90</v>
      </c>
      <c r="J7512">
        <v>3690</v>
      </c>
      <c r="K7512" t="s">
        <v>83</v>
      </c>
      <c r="L7512" t="s">
        <v>17</v>
      </c>
    </row>
    <row r="7513" spans="1:12" x14ac:dyDescent="0.25">
      <c r="A7513" t="s">
        <v>12</v>
      </c>
      <c r="B7513">
        <v>1185732</v>
      </c>
      <c r="C7513">
        <v>44355</v>
      </c>
      <c r="D7513" t="s">
        <v>13</v>
      </c>
      <c r="E7513" t="s">
        <v>127</v>
      </c>
      <c r="F7513" t="s">
        <v>128</v>
      </c>
      <c r="G7513" t="s">
        <v>19</v>
      </c>
      <c r="H7513">
        <v>39</v>
      </c>
      <c r="I7513">
        <v>65</v>
      </c>
      <c r="J7513">
        <v>2535</v>
      </c>
      <c r="K7513" t="s">
        <v>83</v>
      </c>
      <c r="L7513" t="s">
        <v>20</v>
      </c>
    </row>
    <row r="7514" spans="1:12" x14ac:dyDescent="0.25">
      <c r="A7514" t="s">
        <v>12</v>
      </c>
      <c r="B7514">
        <v>1185732</v>
      </c>
      <c r="C7514">
        <v>44355</v>
      </c>
      <c r="D7514" t="s">
        <v>13</v>
      </c>
      <c r="E7514" t="s">
        <v>127</v>
      </c>
      <c r="F7514" t="s">
        <v>128</v>
      </c>
      <c r="G7514" t="s">
        <v>21</v>
      </c>
      <c r="H7514">
        <v>39</v>
      </c>
      <c r="I7514">
        <v>60</v>
      </c>
      <c r="J7514">
        <v>2340</v>
      </c>
      <c r="K7514" t="s">
        <v>83</v>
      </c>
      <c r="L7514" t="s">
        <v>20</v>
      </c>
    </row>
    <row r="7515" spans="1:12" x14ac:dyDescent="0.25">
      <c r="A7515" t="s">
        <v>12</v>
      </c>
      <c r="B7515">
        <v>1185732</v>
      </c>
      <c r="C7515">
        <v>44355</v>
      </c>
      <c r="D7515" t="s">
        <v>13</v>
      </c>
      <c r="E7515" t="s">
        <v>127</v>
      </c>
      <c r="F7515" t="s">
        <v>128</v>
      </c>
      <c r="G7515" t="s">
        <v>22</v>
      </c>
      <c r="H7515">
        <v>48</v>
      </c>
      <c r="I7515">
        <v>58</v>
      </c>
      <c r="J7515">
        <v>2784</v>
      </c>
      <c r="K7515" t="s">
        <v>83</v>
      </c>
      <c r="L7515" t="s">
        <v>17</v>
      </c>
    </row>
    <row r="7516" spans="1:12" x14ac:dyDescent="0.25">
      <c r="A7516" t="s">
        <v>12</v>
      </c>
      <c r="B7516">
        <v>1185732</v>
      </c>
      <c r="C7516">
        <v>44355</v>
      </c>
      <c r="D7516" t="s">
        <v>13</v>
      </c>
      <c r="E7516" t="s">
        <v>127</v>
      </c>
      <c r="F7516" t="s">
        <v>128</v>
      </c>
      <c r="G7516" t="s">
        <v>23</v>
      </c>
      <c r="H7516">
        <v>51</v>
      </c>
      <c r="I7516">
        <v>88</v>
      </c>
      <c r="J7516">
        <v>4488</v>
      </c>
      <c r="K7516" t="s">
        <v>83</v>
      </c>
      <c r="L7516" t="s">
        <v>20</v>
      </c>
    </row>
    <row r="7517" spans="1:12" x14ac:dyDescent="0.25">
      <c r="A7517" t="s">
        <v>12</v>
      </c>
      <c r="B7517">
        <v>1185732</v>
      </c>
      <c r="C7517">
        <v>44383</v>
      </c>
      <c r="D7517" t="s">
        <v>13</v>
      </c>
      <c r="E7517" t="s">
        <v>127</v>
      </c>
      <c r="F7517" t="s">
        <v>128</v>
      </c>
      <c r="G7517" t="s">
        <v>15</v>
      </c>
      <c r="H7517">
        <v>46</v>
      </c>
      <c r="I7517">
        <v>167</v>
      </c>
      <c r="J7517">
        <v>7682</v>
      </c>
      <c r="K7517" t="s">
        <v>83</v>
      </c>
      <c r="L7517" t="s">
        <v>17</v>
      </c>
    </row>
    <row r="7518" spans="1:12" x14ac:dyDescent="0.25">
      <c r="A7518" t="s">
        <v>12</v>
      </c>
      <c r="B7518">
        <v>1185732</v>
      </c>
      <c r="C7518">
        <v>44383</v>
      </c>
      <c r="D7518" t="s">
        <v>13</v>
      </c>
      <c r="E7518" t="s">
        <v>127</v>
      </c>
      <c r="F7518" t="s">
        <v>128</v>
      </c>
      <c r="G7518" t="s">
        <v>18</v>
      </c>
      <c r="H7518">
        <v>41</v>
      </c>
      <c r="I7518">
        <v>81</v>
      </c>
      <c r="J7518">
        <v>3321</v>
      </c>
      <c r="K7518" t="s">
        <v>83</v>
      </c>
      <c r="L7518" t="s">
        <v>17</v>
      </c>
    </row>
    <row r="7519" spans="1:12" x14ac:dyDescent="0.25">
      <c r="A7519" t="s">
        <v>12</v>
      </c>
      <c r="B7519">
        <v>1185732</v>
      </c>
      <c r="C7519">
        <v>44383</v>
      </c>
      <c r="D7519" t="s">
        <v>13</v>
      </c>
      <c r="E7519" t="s">
        <v>127</v>
      </c>
      <c r="F7519" t="s">
        <v>128</v>
      </c>
      <c r="G7519" t="s">
        <v>19</v>
      </c>
      <c r="H7519">
        <v>37</v>
      </c>
      <c r="I7519">
        <v>65</v>
      </c>
      <c r="J7519">
        <v>2405</v>
      </c>
      <c r="K7519" t="s">
        <v>83</v>
      </c>
      <c r="L7519" t="s">
        <v>20</v>
      </c>
    </row>
    <row r="7520" spans="1:12" x14ac:dyDescent="0.25">
      <c r="A7520" t="s">
        <v>12</v>
      </c>
      <c r="B7520">
        <v>1185732</v>
      </c>
      <c r="C7520">
        <v>44383</v>
      </c>
      <c r="D7520" t="s">
        <v>13</v>
      </c>
      <c r="E7520" t="s">
        <v>127</v>
      </c>
      <c r="F7520" t="s">
        <v>128</v>
      </c>
      <c r="G7520" t="s">
        <v>21</v>
      </c>
      <c r="H7520">
        <v>37</v>
      </c>
      <c r="I7520">
        <v>58</v>
      </c>
      <c r="J7520">
        <v>2146</v>
      </c>
      <c r="K7520" t="s">
        <v>83</v>
      </c>
      <c r="L7520" t="s">
        <v>20</v>
      </c>
    </row>
    <row r="7521" spans="1:12" x14ac:dyDescent="0.25">
      <c r="A7521" t="s">
        <v>12</v>
      </c>
      <c r="B7521">
        <v>1185732</v>
      </c>
      <c r="C7521">
        <v>44383</v>
      </c>
      <c r="D7521" t="s">
        <v>13</v>
      </c>
      <c r="E7521" t="s">
        <v>127</v>
      </c>
      <c r="F7521" t="s">
        <v>128</v>
      </c>
      <c r="G7521" t="s">
        <v>22</v>
      </c>
      <c r="H7521">
        <v>47</v>
      </c>
      <c r="I7521">
        <v>63</v>
      </c>
      <c r="J7521">
        <v>2961</v>
      </c>
      <c r="K7521" t="s">
        <v>83</v>
      </c>
      <c r="L7521" t="s">
        <v>17</v>
      </c>
    </row>
    <row r="7522" spans="1:12" x14ac:dyDescent="0.25">
      <c r="A7522" t="s">
        <v>12</v>
      </c>
      <c r="B7522">
        <v>1185732</v>
      </c>
      <c r="C7522">
        <v>44383</v>
      </c>
      <c r="D7522" t="s">
        <v>13</v>
      </c>
      <c r="E7522" t="s">
        <v>127</v>
      </c>
      <c r="F7522" t="s">
        <v>128</v>
      </c>
      <c r="G7522" t="s">
        <v>23</v>
      </c>
      <c r="H7522">
        <v>50</v>
      </c>
      <c r="I7522">
        <v>116</v>
      </c>
      <c r="J7522">
        <v>5800</v>
      </c>
      <c r="K7522" t="s">
        <v>83</v>
      </c>
      <c r="L7522" t="s">
        <v>20</v>
      </c>
    </row>
    <row r="7523" spans="1:12" x14ac:dyDescent="0.25">
      <c r="A7523" t="s">
        <v>12</v>
      </c>
      <c r="B7523">
        <v>1185732</v>
      </c>
      <c r="C7523">
        <v>44415</v>
      </c>
      <c r="D7523" t="s">
        <v>13</v>
      </c>
      <c r="E7523" t="s">
        <v>127</v>
      </c>
      <c r="F7523" t="s">
        <v>128</v>
      </c>
      <c r="G7523" t="s">
        <v>15</v>
      </c>
      <c r="H7523">
        <v>46</v>
      </c>
      <c r="I7523">
        <v>143</v>
      </c>
      <c r="J7523">
        <v>6578</v>
      </c>
      <c r="K7523" t="s">
        <v>83</v>
      </c>
      <c r="L7523" t="s">
        <v>17</v>
      </c>
    </row>
    <row r="7524" spans="1:12" x14ac:dyDescent="0.25">
      <c r="A7524" t="s">
        <v>12</v>
      </c>
      <c r="B7524">
        <v>1185732</v>
      </c>
      <c r="C7524">
        <v>44415</v>
      </c>
      <c r="D7524" t="s">
        <v>13</v>
      </c>
      <c r="E7524" t="s">
        <v>127</v>
      </c>
      <c r="F7524" t="s">
        <v>128</v>
      </c>
      <c r="G7524" t="s">
        <v>18</v>
      </c>
      <c r="H7524">
        <v>42</v>
      </c>
      <c r="I7524">
        <v>91</v>
      </c>
      <c r="J7524">
        <v>3822</v>
      </c>
      <c r="K7524" t="s">
        <v>83</v>
      </c>
      <c r="L7524" t="s">
        <v>17</v>
      </c>
    </row>
    <row r="7525" spans="1:12" x14ac:dyDescent="0.25">
      <c r="A7525" t="s">
        <v>12</v>
      </c>
      <c r="B7525">
        <v>1185732</v>
      </c>
      <c r="C7525">
        <v>44415</v>
      </c>
      <c r="D7525" t="s">
        <v>13</v>
      </c>
      <c r="E7525" t="s">
        <v>127</v>
      </c>
      <c r="F7525" t="s">
        <v>128</v>
      </c>
      <c r="G7525" t="s">
        <v>19</v>
      </c>
      <c r="H7525">
        <v>38</v>
      </c>
      <c r="I7525">
        <v>75</v>
      </c>
      <c r="J7525">
        <v>2850</v>
      </c>
      <c r="K7525" t="s">
        <v>83</v>
      </c>
      <c r="L7525" t="s">
        <v>20</v>
      </c>
    </row>
    <row r="7526" spans="1:12" x14ac:dyDescent="0.25">
      <c r="A7526" t="s">
        <v>12</v>
      </c>
      <c r="B7526">
        <v>1185732</v>
      </c>
      <c r="C7526">
        <v>44415</v>
      </c>
      <c r="D7526" t="s">
        <v>13</v>
      </c>
      <c r="E7526" t="s">
        <v>127</v>
      </c>
      <c r="F7526" t="s">
        <v>128</v>
      </c>
      <c r="G7526" t="s">
        <v>21</v>
      </c>
      <c r="H7526">
        <v>37</v>
      </c>
      <c r="I7526">
        <v>39</v>
      </c>
      <c r="J7526">
        <v>1443</v>
      </c>
      <c r="K7526" t="s">
        <v>83</v>
      </c>
      <c r="L7526" t="s">
        <v>20</v>
      </c>
    </row>
    <row r="7527" spans="1:12" x14ac:dyDescent="0.25">
      <c r="A7527" t="s">
        <v>12</v>
      </c>
      <c r="B7527">
        <v>1185732</v>
      </c>
      <c r="C7527">
        <v>44415</v>
      </c>
      <c r="D7527" t="s">
        <v>13</v>
      </c>
      <c r="E7527" t="s">
        <v>127</v>
      </c>
      <c r="F7527" t="s">
        <v>128</v>
      </c>
      <c r="G7527" t="s">
        <v>22</v>
      </c>
      <c r="H7527">
        <v>45</v>
      </c>
      <c r="I7527">
        <v>31</v>
      </c>
      <c r="J7527">
        <v>1395</v>
      </c>
      <c r="K7527" t="s">
        <v>83</v>
      </c>
      <c r="L7527" t="s">
        <v>17</v>
      </c>
    </row>
    <row r="7528" spans="1:12" x14ac:dyDescent="0.25">
      <c r="A7528" t="s">
        <v>12</v>
      </c>
      <c r="B7528">
        <v>1185732</v>
      </c>
      <c r="C7528">
        <v>44415</v>
      </c>
      <c r="D7528" t="s">
        <v>13</v>
      </c>
      <c r="E7528" t="s">
        <v>127</v>
      </c>
      <c r="F7528" t="s">
        <v>128</v>
      </c>
      <c r="G7528" t="s">
        <v>23</v>
      </c>
      <c r="H7528">
        <v>52</v>
      </c>
      <c r="I7528">
        <v>87</v>
      </c>
      <c r="J7528">
        <v>4524</v>
      </c>
      <c r="K7528" t="s">
        <v>83</v>
      </c>
      <c r="L7528" t="s">
        <v>20</v>
      </c>
    </row>
    <row r="7529" spans="1:12" x14ac:dyDescent="0.25">
      <c r="A7529" t="s">
        <v>12</v>
      </c>
      <c r="B7529">
        <v>1185732</v>
      </c>
      <c r="C7529">
        <v>44445</v>
      </c>
      <c r="D7529" t="s">
        <v>13</v>
      </c>
      <c r="E7529" t="s">
        <v>127</v>
      </c>
      <c r="F7529" t="s">
        <v>128</v>
      </c>
      <c r="G7529" t="s">
        <v>15</v>
      </c>
      <c r="H7529">
        <v>45</v>
      </c>
      <c r="I7529">
        <v>111</v>
      </c>
      <c r="J7529">
        <v>4995</v>
      </c>
      <c r="K7529" t="s">
        <v>83</v>
      </c>
      <c r="L7529" t="s">
        <v>17</v>
      </c>
    </row>
    <row r="7530" spans="1:12" x14ac:dyDescent="0.25">
      <c r="A7530" t="s">
        <v>12</v>
      </c>
      <c r="B7530">
        <v>1185732</v>
      </c>
      <c r="C7530">
        <v>44445</v>
      </c>
      <c r="D7530" t="s">
        <v>13</v>
      </c>
      <c r="E7530" t="s">
        <v>127</v>
      </c>
      <c r="F7530" t="s">
        <v>128</v>
      </c>
      <c r="G7530" t="s">
        <v>18</v>
      </c>
      <c r="H7530">
        <v>43</v>
      </c>
      <c r="I7530">
        <v>56</v>
      </c>
      <c r="J7530">
        <v>2408</v>
      </c>
      <c r="K7530" t="s">
        <v>83</v>
      </c>
      <c r="L7530" t="s">
        <v>17</v>
      </c>
    </row>
    <row r="7531" spans="1:12" x14ac:dyDescent="0.25">
      <c r="A7531" t="s">
        <v>12</v>
      </c>
      <c r="B7531">
        <v>1185732</v>
      </c>
      <c r="C7531">
        <v>44445</v>
      </c>
      <c r="D7531" t="s">
        <v>13</v>
      </c>
      <c r="E7531" t="s">
        <v>127</v>
      </c>
      <c r="F7531" t="s">
        <v>128</v>
      </c>
      <c r="G7531" t="s">
        <v>19</v>
      </c>
      <c r="H7531">
        <v>36</v>
      </c>
      <c r="I7531">
        <v>38</v>
      </c>
      <c r="J7531">
        <v>1368</v>
      </c>
      <c r="K7531" t="s">
        <v>83</v>
      </c>
      <c r="L7531" t="s">
        <v>20</v>
      </c>
    </row>
    <row r="7532" spans="1:12" x14ac:dyDescent="0.25">
      <c r="A7532" t="s">
        <v>12</v>
      </c>
      <c r="B7532">
        <v>1185732</v>
      </c>
      <c r="C7532">
        <v>44445</v>
      </c>
      <c r="D7532" t="s">
        <v>13</v>
      </c>
      <c r="E7532" t="s">
        <v>127</v>
      </c>
      <c r="F7532" t="s">
        <v>128</v>
      </c>
      <c r="G7532" t="s">
        <v>21</v>
      </c>
      <c r="H7532">
        <v>39</v>
      </c>
      <c r="I7532">
        <v>27</v>
      </c>
      <c r="J7532">
        <v>1053</v>
      </c>
      <c r="K7532" t="s">
        <v>83</v>
      </c>
      <c r="L7532" t="s">
        <v>20</v>
      </c>
    </row>
    <row r="7533" spans="1:12" x14ac:dyDescent="0.25">
      <c r="A7533" t="s">
        <v>12</v>
      </c>
      <c r="B7533">
        <v>1185732</v>
      </c>
      <c r="C7533">
        <v>44445</v>
      </c>
      <c r="D7533" t="s">
        <v>13</v>
      </c>
      <c r="E7533" t="s">
        <v>127</v>
      </c>
      <c r="F7533" t="s">
        <v>128</v>
      </c>
      <c r="G7533" t="s">
        <v>22</v>
      </c>
      <c r="H7533">
        <v>47</v>
      </c>
      <c r="I7533">
        <v>27</v>
      </c>
      <c r="J7533">
        <v>1269</v>
      </c>
      <c r="K7533" t="s">
        <v>83</v>
      </c>
      <c r="L7533" t="s">
        <v>17</v>
      </c>
    </row>
    <row r="7534" spans="1:12" x14ac:dyDescent="0.25">
      <c r="A7534" t="s">
        <v>12</v>
      </c>
      <c r="B7534">
        <v>1185732</v>
      </c>
      <c r="C7534">
        <v>44445</v>
      </c>
      <c r="D7534" t="s">
        <v>13</v>
      </c>
      <c r="E7534" t="s">
        <v>127</v>
      </c>
      <c r="F7534" t="s">
        <v>128</v>
      </c>
      <c r="G7534" t="s">
        <v>23</v>
      </c>
      <c r="H7534">
        <v>52</v>
      </c>
      <c r="I7534">
        <v>58</v>
      </c>
      <c r="J7534">
        <v>3016</v>
      </c>
      <c r="K7534" t="s">
        <v>83</v>
      </c>
      <c r="L7534" t="s">
        <v>20</v>
      </c>
    </row>
    <row r="7535" spans="1:12" x14ac:dyDescent="0.25">
      <c r="A7535" t="s">
        <v>12</v>
      </c>
      <c r="B7535">
        <v>1185732</v>
      </c>
      <c r="C7535">
        <v>44477</v>
      </c>
      <c r="D7535" t="s">
        <v>13</v>
      </c>
      <c r="E7535" t="s">
        <v>127</v>
      </c>
      <c r="F7535" t="s">
        <v>128</v>
      </c>
      <c r="G7535" t="s">
        <v>15</v>
      </c>
      <c r="H7535">
        <v>53</v>
      </c>
      <c r="I7535">
        <v>94</v>
      </c>
      <c r="J7535">
        <v>4982</v>
      </c>
      <c r="K7535" t="s">
        <v>83</v>
      </c>
      <c r="L7535" t="s">
        <v>17</v>
      </c>
    </row>
    <row r="7536" spans="1:12" x14ac:dyDescent="0.25">
      <c r="A7536" t="s">
        <v>12</v>
      </c>
      <c r="B7536">
        <v>1185732</v>
      </c>
      <c r="C7536">
        <v>44477</v>
      </c>
      <c r="D7536" t="s">
        <v>13</v>
      </c>
      <c r="E7536" t="s">
        <v>127</v>
      </c>
      <c r="F7536" t="s">
        <v>128</v>
      </c>
      <c r="G7536" t="s">
        <v>18</v>
      </c>
      <c r="H7536">
        <v>46</v>
      </c>
      <c r="I7536">
        <v>56</v>
      </c>
      <c r="J7536">
        <v>2576</v>
      </c>
      <c r="K7536" t="s">
        <v>83</v>
      </c>
      <c r="L7536" t="s">
        <v>17</v>
      </c>
    </row>
    <row r="7537" spans="1:12" x14ac:dyDescent="0.25">
      <c r="A7537" t="s">
        <v>12</v>
      </c>
      <c r="B7537">
        <v>1185732</v>
      </c>
      <c r="C7537">
        <v>44477</v>
      </c>
      <c r="D7537" t="s">
        <v>13</v>
      </c>
      <c r="E7537" t="s">
        <v>127</v>
      </c>
      <c r="F7537" t="s">
        <v>128</v>
      </c>
      <c r="G7537" t="s">
        <v>19</v>
      </c>
      <c r="H7537">
        <v>45</v>
      </c>
      <c r="I7537">
        <v>29</v>
      </c>
      <c r="J7537">
        <v>1305</v>
      </c>
      <c r="K7537" t="s">
        <v>83</v>
      </c>
      <c r="L7537" t="s">
        <v>20</v>
      </c>
    </row>
    <row r="7538" spans="1:12" x14ac:dyDescent="0.25">
      <c r="A7538" t="s">
        <v>12</v>
      </c>
      <c r="B7538">
        <v>1185732</v>
      </c>
      <c r="C7538">
        <v>44477</v>
      </c>
      <c r="D7538" t="s">
        <v>13</v>
      </c>
      <c r="E7538" t="s">
        <v>127</v>
      </c>
      <c r="F7538" t="s">
        <v>128</v>
      </c>
      <c r="G7538" t="s">
        <v>21</v>
      </c>
      <c r="H7538">
        <v>47</v>
      </c>
      <c r="I7538">
        <v>23</v>
      </c>
      <c r="J7538">
        <v>1081</v>
      </c>
      <c r="K7538" t="s">
        <v>83</v>
      </c>
      <c r="L7538" t="s">
        <v>20</v>
      </c>
    </row>
    <row r="7539" spans="1:12" x14ac:dyDescent="0.25">
      <c r="A7539" t="s">
        <v>12</v>
      </c>
      <c r="B7539">
        <v>1185732</v>
      </c>
      <c r="C7539">
        <v>44477</v>
      </c>
      <c r="D7539" t="s">
        <v>13</v>
      </c>
      <c r="E7539" t="s">
        <v>127</v>
      </c>
      <c r="F7539" t="s">
        <v>128</v>
      </c>
      <c r="G7539" t="s">
        <v>22</v>
      </c>
      <c r="H7539">
        <v>55</v>
      </c>
      <c r="I7539">
        <v>19</v>
      </c>
      <c r="J7539">
        <v>1045</v>
      </c>
      <c r="K7539" t="s">
        <v>83</v>
      </c>
      <c r="L7539" t="s">
        <v>17</v>
      </c>
    </row>
    <row r="7540" spans="1:12" x14ac:dyDescent="0.25">
      <c r="A7540" t="s">
        <v>26</v>
      </c>
      <c r="B7540">
        <v>1185732</v>
      </c>
      <c r="C7540">
        <v>44477</v>
      </c>
      <c r="D7540" t="s">
        <v>13</v>
      </c>
      <c r="E7540" t="s">
        <v>127</v>
      </c>
      <c r="F7540" t="s">
        <v>128</v>
      </c>
      <c r="G7540" t="s">
        <v>23</v>
      </c>
      <c r="H7540">
        <v>64</v>
      </c>
      <c r="I7540">
        <v>58</v>
      </c>
      <c r="J7540">
        <v>3712</v>
      </c>
      <c r="K7540" t="s">
        <v>83</v>
      </c>
      <c r="L7540" t="s">
        <v>20</v>
      </c>
    </row>
    <row r="7541" spans="1:12" x14ac:dyDescent="0.25">
      <c r="A7541" t="s">
        <v>26</v>
      </c>
      <c r="B7541">
        <v>1185732</v>
      </c>
      <c r="C7541">
        <v>44507</v>
      </c>
      <c r="D7541" t="s">
        <v>13</v>
      </c>
      <c r="E7541" t="s">
        <v>127</v>
      </c>
      <c r="F7541" t="s">
        <v>128</v>
      </c>
      <c r="G7541" t="s">
        <v>15</v>
      </c>
      <c r="H7541">
        <v>55</v>
      </c>
      <c r="I7541">
        <v>95</v>
      </c>
      <c r="J7541">
        <v>5225</v>
      </c>
      <c r="K7541" t="s">
        <v>83</v>
      </c>
      <c r="L7541" t="s">
        <v>17</v>
      </c>
    </row>
    <row r="7542" spans="1:12" x14ac:dyDescent="0.25">
      <c r="A7542" t="s">
        <v>26</v>
      </c>
      <c r="B7542">
        <v>1185732</v>
      </c>
      <c r="C7542">
        <v>44507</v>
      </c>
      <c r="D7542" t="s">
        <v>13</v>
      </c>
      <c r="E7542" t="s">
        <v>127</v>
      </c>
      <c r="F7542" t="s">
        <v>128</v>
      </c>
      <c r="G7542" t="s">
        <v>18</v>
      </c>
      <c r="H7542">
        <v>46</v>
      </c>
      <c r="I7542">
        <v>63</v>
      </c>
      <c r="J7542">
        <v>2898</v>
      </c>
      <c r="K7542" t="s">
        <v>83</v>
      </c>
      <c r="L7542" t="s">
        <v>17</v>
      </c>
    </row>
    <row r="7543" spans="1:12" x14ac:dyDescent="0.25">
      <c r="A7543" t="s">
        <v>26</v>
      </c>
      <c r="B7543">
        <v>1185732</v>
      </c>
      <c r="C7543">
        <v>44507</v>
      </c>
      <c r="D7543" t="s">
        <v>13</v>
      </c>
      <c r="E7543" t="s">
        <v>127</v>
      </c>
      <c r="F7543" t="s">
        <v>128</v>
      </c>
      <c r="G7543" t="s">
        <v>19</v>
      </c>
      <c r="H7543">
        <v>48</v>
      </c>
      <c r="I7543">
        <v>64</v>
      </c>
      <c r="J7543">
        <v>3072</v>
      </c>
      <c r="K7543" t="s">
        <v>83</v>
      </c>
      <c r="L7543" t="s">
        <v>20</v>
      </c>
    </row>
    <row r="7544" spans="1:12" x14ac:dyDescent="0.25">
      <c r="A7544" t="s">
        <v>26</v>
      </c>
      <c r="B7544">
        <v>1185732</v>
      </c>
      <c r="C7544">
        <v>44507</v>
      </c>
      <c r="D7544" t="s">
        <v>13</v>
      </c>
      <c r="E7544" t="s">
        <v>127</v>
      </c>
      <c r="F7544" t="s">
        <v>128</v>
      </c>
      <c r="G7544" t="s">
        <v>21</v>
      </c>
      <c r="H7544">
        <v>48</v>
      </c>
      <c r="I7544">
        <v>58</v>
      </c>
      <c r="J7544">
        <v>2784</v>
      </c>
      <c r="K7544" t="s">
        <v>83</v>
      </c>
      <c r="L7544" t="s">
        <v>20</v>
      </c>
    </row>
    <row r="7545" spans="1:12" x14ac:dyDescent="0.25">
      <c r="A7545" t="s">
        <v>26</v>
      </c>
      <c r="B7545">
        <v>1185732</v>
      </c>
      <c r="C7545">
        <v>44507</v>
      </c>
      <c r="D7545" t="s">
        <v>13</v>
      </c>
      <c r="E7545" t="s">
        <v>127</v>
      </c>
      <c r="F7545" t="s">
        <v>128</v>
      </c>
      <c r="G7545" t="s">
        <v>22</v>
      </c>
      <c r="H7545">
        <v>58</v>
      </c>
      <c r="I7545">
        <v>44</v>
      </c>
      <c r="J7545">
        <v>2552</v>
      </c>
      <c r="K7545" t="s">
        <v>83</v>
      </c>
      <c r="L7545" t="s">
        <v>17</v>
      </c>
    </row>
    <row r="7546" spans="1:12" x14ac:dyDescent="0.25">
      <c r="A7546" t="s">
        <v>26</v>
      </c>
      <c r="B7546">
        <v>1185732</v>
      </c>
      <c r="C7546">
        <v>44507</v>
      </c>
      <c r="D7546" t="s">
        <v>13</v>
      </c>
      <c r="E7546" t="s">
        <v>127</v>
      </c>
      <c r="F7546" t="s">
        <v>128</v>
      </c>
      <c r="G7546" t="s">
        <v>23</v>
      </c>
      <c r="H7546">
        <v>60</v>
      </c>
      <c r="I7546">
        <v>77</v>
      </c>
      <c r="J7546">
        <v>4620</v>
      </c>
      <c r="K7546" t="s">
        <v>83</v>
      </c>
      <c r="L7546" t="s">
        <v>20</v>
      </c>
    </row>
    <row r="7547" spans="1:12" x14ac:dyDescent="0.25">
      <c r="A7547" t="s">
        <v>26</v>
      </c>
      <c r="B7547">
        <v>1185732</v>
      </c>
      <c r="C7547">
        <v>44536</v>
      </c>
      <c r="D7547" t="s">
        <v>13</v>
      </c>
      <c r="E7547" t="s">
        <v>127</v>
      </c>
      <c r="F7547" t="s">
        <v>128</v>
      </c>
      <c r="G7547" t="s">
        <v>15</v>
      </c>
      <c r="H7547">
        <v>54</v>
      </c>
      <c r="I7547">
        <v>135</v>
      </c>
      <c r="J7547">
        <v>7290</v>
      </c>
      <c r="K7547" t="s">
        <v>83</v>
      </c>
      <c r="L7547" t="s">
        <v>17</v>
      </c>
    </row>
    <row r="7548" spans="1:12" x14ac:dyDescent="0.25">
      <c r="A7548" t="s">
        <v>26</v>
      </c>
      <c r="B7548">
        <v>1185732</v>
      </c>
      <c r="C7548">
        <v>44536</v>
      </c>
      <c r="D7548" t="s">
        <v>13</v>
      </c>
      <c r="E7548" t="s">
        <v>127</v>
      </c>
      <c r="F7548" t="s">
        <v>128</v>
      </c>
      <c r="G7548" t="s">
        <v>18</v>
      </c>
      <c r="H7548">
        <v>45</v>
      </c>
      <c r="I7548">
        <v>78</v>
      </c>
      <c r="J7548">
        <v>3510</v>
      </c>
      <c r="K7548" t="s">
        <v>83</v>
      </c>
      <c r="L7548" t="s">
        <v>17</v>
      </c>
    </row>
    <row r="7549" spans="1:12" x14ac:dyDescent="0.25">
      <c r="A7549" t="s">
        <v>26</v>
      </c>
      <c r="B7549">
        <v>1185732</v>
      </c>
      <c r="C7549">
        <v>44536</v>
      </c>
      <c r="D7549" t="s">
        <v>13</v>
      </c>
      <c r="E7549" t="s">
        <v>127</v>
      </c>
      <c r="F7549" t="s">
        <v>128</v>
      </c>
      <c r="G7549" t="s">
        <v>19</v>
      </c>
      <c r="H7549">
        <v>47</v>
      </c>
      <c r="I7549">
        <v>74</v>
      </c>
      <c r="J7549">
        <v>3478</v>
      </c>
      <c r="K7549" t="s">
        <v>83</v>
      </c>
      <c r="L7549" t="s">
        <v>20</v>
      </c>
    </row>
    <row r="7550" spans="1:12" x14ac:dyDescent="0.25">
      <c r="A7550" t="s">
        <v>26</v>
      </c>
      <c r="B7550">
        <v>1185732</v>
      </c>
      <c r="C7550">
        <v>44536</v>
      </c>
      <c r="D7550" t="s">
        <v>13</v>
      </c>
      <c r="E7550" t="s">
        <v>127</v>
      </c>
      <c r="F7550" t="s">
        <v>128</v>
      </c>
      <c r="G7550" t="s">
        <v>21</v>
      </c>
      <c r="H7550">
        <v>48</v>
      </c>
      <c r="I7550">
        <v>65</v>
      </c>
      <c r="J7550">
        <v>3120</v>
      </c>
      <c r="K7550" t="s">
        <v>83</v>
      </c>
      <c r="L7550" t="s">
        <v>20</v>
      </c>
    </row>
    <row r="7551" spans="1:12" x14ac:dyDescent="0.25">
      <c r="A7551" t="s">
        <v>26</v>
      </c>
      <c r="B7551">
        <v>1185732</v>
      </c>
      <c r="C7551">
        <v>44536</v>
      </c>
      <c r="D7551" t="s">
        <v>13</v>
      </c>
      <c r="E7551" t="s">
        <v>127</v>
      </c>
      <c r="F7551" t="s">
        <v>128</v>
      </c>
      <c r="G7551" t="s">
        <v>22</v>
      </c>
      <c r="H7551">
        <v>56</v>
      </c>
      <c r="I7551">
        <v>68</v>
      </c>
      <c r="J7551">
        <v>3808</v>
      </c>
      <c r="K7551" t="s">
        <v>83</v>
      </c>
      <c r="L7551" t="s">
        <v>17</v>
      </c>
    </row>
    <row r="7552" spans="1:12" x14ac:dyDescent="0.25">
      <c r="A7552" t="s">
        <v>26</v>
      </c>
      <c r="B7552">
        <v>1185732</v>
      </c>
      <c r="C7552">
        <v>44536</v>
      </c>
      <c r="D7552" t="s">
        <v>13</v>
      </c>
      <c r="E7552" t="s">
        <v>127</v>
      </c>
      <c r="F7552" t="s">
        <v>128</v>
      </c>
      <c r="G7552" t="s">
        <v>23</v>
      </c>
      <c r="H7552">
        <v>60</v>
      </c>
      <c r="I7552">
        <v>85</v>
      </c>
      <c r="J7552">
        <v>5100</v>
      </c>
      <c r="K7552" t="s">
        <v>83</v>
      </c>
      <c r="L7552" t="s">
        <v>20</v>
      </c>
    </row>
    <row r="7553" spans="1:12" x14ac:dyDescent="0.25">
      <c r="A7553" t="s">
        <v>26</v>
      </c>
      <c r="B7553">
        <v>1185732</v>
      </c>
      <c r="C7553">
        <v>44213</v>
      </c>
      <c r="D7553" t="s">
        <v>13</v>
      </c>
      <c r="E7553" t="s">
        <v>127</v>
      </c>
      <c r="F7553" t="s">
        <v>128</v>
      </c>
      <c r="G7553" t="s">
        <v>15</v>
      </c>
      <c r="H7553">
        <v>38</v>
      </c>
      <c r="I7553">
        <v>126</v>
      </c>
      <c r="J7553">
        <v>4788</v>
      </c>
      <c r="K7553" t="s">
        <v>83</v>
      </c>
      <c r="L7553" t="s">
        <v>17</v>
      </c>
    </row>
    <row r="7554" spans="1:12" x14ac:dyDescent="0.25">
      <c r="A7554" t="s">
        <v>26</v>
      </c>
      <c r="B7554">
        <v>1185732</v>
      </c>
      <c r="C7554">
        <v>44213</v>
      </c>
      <c r="D7554" t="s">
        <v>13</v>
      </c>
      <c r="E7554" t="s">
        <v>127</v>
      </c>
      <c r="F7554" t="s">
        <v>128</v>
      </c>
      <c r="G7554" t="s">
        <v>18</v>
      </c>
      <c r="H7554">
        <v>38</v>
      </c>
      <c r="I7554">
        <v>68</v>
      </c>
      <c r="J7554">
        <v>2584</v>
      </c>
      <c r="K7554" t="s">
        <v>83</v>
      </c>
      <c r="L7554" t="s">
        <v>17</v>
      </c>
    </row>
    <row r="7555" spans="1:12" x14ac:dyDescent="0.25">
      <c r="A7555" t="s">
        <v>26</v>
      </c>
      <c r="B7555">
        <v>1185732</v>
      </c>
      <c r="C7555">
        <v>44213</v>
      </c>
      <c r="D7555" t="s">
        <v>13</v>
      </c>
      <c r="E7555" t="s">
        <v>127</v>
      </c>
      <c r="F7555" t="s">
        <v>128</v>
      </c>
      <c r="G7555" t="s">
        <v>19</v>
      </c>
      <c r="H7555">
        <v>27</v>
      </c>
      <c r="I7555">
        <v>73</v>
      </c>
      <c r="J7555">
        <v>1971</v>
      </c>
      <c r="K7555" t="s">
        <v>83</v>
      </c>
      <c r="L7555" t="s">
        <v>20</v>
      </c>
    </row>
    <row r="7556" spans="1:12" x14ac:dyDescent="0.25">
      <c r="A7556" t="s">
        <v>26</v>
      </c>
      <c r="B7556">
        <v>1185732</v>
      </c>
      <c r="C7556">
        <v>44213</v>
      </c>
      <c r="D7556" t="s">
        <v>13</v>
      </c>
      <c r="E7556" t="s">
        <v>127</v>
      </c>
      <c r="F7556" t="s">
        <v>128</v>
      </c>
      <c r="G7556" t="s">
        <v>21</v>
      </c>
      <c r="H7556">
        <v>34</v>
      </c>
      <c r="I7556">
        <v>26</v>
      </c>
      <c r="J7556">
        <v>884</v>
      </c>
      <c r="K7556" t="s">
        <v>83</v>
      </c>
      <c r="L7556" t="s">
        <v>20</v>
      </c>
    </row>
    <row r="7557" spans="1:12" x14ac:dyDescent="0.25">
      <c r="A7557" t="s">
        <v>26</v>
      </c>
      <c r="B7557">
        <v>1185732</v>
      </c>
      <c r="C7557">
        <v>44213</v>
      </c>
      <c r="D7557" t="s">
        <v>13</v>
      </c>
      <c r="E7557" t="s">
        <v>127</v>
      </c>
      <c r="F7557" t="s">
        <v>128</v>
      </c>
      <c r="G7557" t="s">
        <v>22</v>
      </c>
      <c r="H7557">
        <v>48</v>
      </c>
      <c r="I7557">
        <v>41</v>
      </c>
      <c r="J7557">
        <v>1968</v>
      </c>
      <c r="K7557" t="s">
        <v>83</v>
      </c>
      <c r="L7557" t="s">
        <v>17</v>
      </c>
    </row>
    <row r="7558" spans="1:12" x14ac:dyDescent="0.25">
      <c r="A7558" t="s">
        <v>26</v>
      </c>
      <c r="B7558">
        <v>1185732</v>
      </c>
      <c r="C7558">
        <v>44213</v>
      </c>
      <c r="D7558" t="s">
        <v>13</v>
      </c>
      <c r="E7558" t="s">
        <v>127</v>
      </c>
      <c r="F7558" t="s">
        <v>128</v>
      </c>
      <c r="G7558" t="s">
        <v>23</v>
      </c>
      <c r="H7558">
        <v>38</v>
      </c>
      <c r="I7558">
        <v>70</v>
      </c>
      <c r="J7558">
        <v>2660</v>
      </c>
      <c r="K7558" t="s">
        <v>83</v>
      </c>
      <c r="L7558" t="s">
        <v>20</v>
      </c>
    </row>
    <row r="7559" spans="1:12" x14ac:dyDescent="0.25">
      <c r="A7559" t="s">
        <v>26</v>
      </c>
      <c r="B7559">
        <v>1185732</v>
      </c>
      <c r="C7559">
        <v>44242</v>
      </c>
      <c r="D7559" t="s">
        <v>13</v>
      </c>
      <c r="E7559" t="s">
        <v>127</v>
      </c>
      <c r="F7559" t="s">
        <v>128</v>
      </c>
      <c r="G7559" t="s">
        <v>15</v>
      </c>
      <c r="H7559">
        <v>36</v>
      </c>
      <c r="I7559">
        <v>140</v>
      </c>
      <c r="J7559">
        <v>5040</v>
      </c>
      <c r="K7559" t="s">
        <v>83</v>
      </c>
      <c r="L7559" t="s">
        <v>17</v>
      </c>
    </row>
    <row r="7560" spans="1:12" x14ac:dyDescent="0.25">
      <c r="A7560" t="s">
        <v>26</v>
      </c>
      <c r="B7560">
        <v>1185732</v>
      </c>
      <c r="C7560">
        <v>44242</v>
      </c>
      <c r="D7560" t="s">
        <v>13</v>
      </c>
      <c r="E7560" t="s">
        <v>127</v>
      </c>
      <c r="F7560" t="s">
        <v>128</v>
      </c>
      <c r="G7560" t="s">
        <v>18</v>
      </c>
      <c r="H7560">
        <v>38</v>
      </c>
      <c r="I7560">
        <v>41</v>
      </c>
      <c r="J7560">
        <v>1558</v>
      </c>
      <c r="K7560" t="s">
        <v>83</v>
      </c>
      <c r="L7560" t="s">
        <v>17</v>
      </c>
    </row>
    <row r="7561" spans="1:12" x14ac:dyDescent="0.25">
      <c r="A7561" t="s">
        <v>26</v>
      </c>
      <c r="B7561">
        <v>1185732</v>
      </c>
      <c r="C7561">
        <v>44242</v>
      </c>
      <c r="D7561" t="s">
        <v>13</v>
      </c>
      <c r="E7561" t="s">
        <v>127</v>
      </c>
      <c r="F7561" t="s">
        <v>128</v>
      </c>
      <c r="G7561" t="s">
        <v>19</v>
      </c>
      <c r="H7561">
        <v>29</v>
      </c>
      <c r="I7561">
        <v>60</v>
      </c>
      <c r="J7561">
        <v>1740</v>
      </c>
      <c r="K7561" t="s">
        <v>83</v>
      </c>
      <c r="L7561" t="s">
        <v>20</v>
      </c>
    </row>
    <row r="7562" spans="1:12" x14ac:dyDescent="0.25">
      <c r="A7562" t="s">
        <v>26</v>
      </c>
      <c r="B7562">
        <v>1185732</v>
      </c>
      <c r="C7562">
        <v>44242</v>
      </c>
      <c r="D7562" t="s">
        <v>13</v>
      </c>
      <c r="E7562" t="s">
        <v>129</v>
      </c>
      <c r="F7562" t="s">
        <v>130</v>
      </c>
      <c r="G7562" t="s">
        <v>21</v>
      </c>
      <c r="H7562">
        <v>32</v>
      </c>
      <c r="I7562">
        <v>68</v>
      </c>
      <c r="J7562">
        <v>2176</v>
      </c>
      <c r="K7562" t="s">
        <v>83</v>
      </c>
      <c r="L7562" t="s">
        <v>20</v>
      </c>
    </row>
    <row r="7563" spans="1:12" x14ac:dyDescent="0.25">
      <c r="A7563" t="s">
        <v>26</v>
      </c>
      <c r="B7563">
        <v>1185732</v>
      </c>
      <c r="C7563">
        <v>44242</v>
      </c>
      <c r="D7563" t="s">
        <v>13</v>
      </c>
      <c r="E7563" t="s">
        <v>129</v>
      </c>
      <c r="F7563" t="s">
        <v>130</v>
      </c>
      <c r="G7563" t="s">
        <v>22</v>
      </c>
      <c r="H7563">
        <v>48</v>
      </c>
      <c r="I7563">
        <v>41</v>
      </c>
      <c r="J7563">
        <v>1968</v>
      </c>
      <c r="K7563" t="s">
        <v>83</v>
      </c>
      <c r="L7563" t="s">
        <v>17</v>
      </c>
    </row>
    <row r="7564" spans="1:12" x14ac:dyDescent="0.25">
      <c r="A7564" t="s">
        <v>26</v>
      </c>
      <c r="B7564">
        <v>1185732</v>
      </c>
      <c r="C7564">
        <v>44242</v>
      </c>
      <c r="D7564" t="s">
        <v>13</v>
      </c>
      <c r="E7564" t="s">
        <v>129</v>
      </c>
      <c r="F7564" t="s">
        <v>130</v>
      </c>
      <c r="G7564" t="s">
        <v>23</v>
      </c>
      <c r="H7564">
        <v>38</v>
      </c>
      <c r="I7564">
        <v>75</v>
      </c>
      <c r="J7564">
        <v>2850</v>
      </c>
      <c r="K7564" t="s">
        <v>83</v>
      </c>
      <c r="L7564" t="s">
        <v>20</v>
      </c>
    </row>
    <row r="7565" spans="1:12" x14ac:dyDescent="0.25">
      <c r="A7565" t="s">
        <v>26</v>
      </c>
      <c r="B7565">
        <v>1185732</v>
      </c>
      <c r="C7565">
        <v>44268</v>
      </c>
      <c r="D7565" t="s">
        <v>13</v>
      </c>
      <c r="E7565" t="s">
        <v>129</v>
      </c>
      <c r="F7565" t="s">
        <v>130</v>
      </c>
      <c r="G7565" t="s">
        <v>15</v>
      </c>
      <c r="H7565">
        <v>38</v>
      </c>
      <c r="I7565">
        <v>127</v>
      </c>
      <c r="J7565">
        <v>4826</v>
      </c>
      <c r="K7565" t="s">
        <v>83</v>
      </c>
      <c r="L7565" t="s">
        <v>17</v>
      </c>
    </row>
    <row r="7566" spans="1:12" x14ac:dyDescent="0.25">
      <c r="A7566" t="s">
        <v>26</v>
      </c>
      <c r="B7566">
        <v>1185732</v>
      </c>
      <c r="C7566">
        <v>44268</v>
      </c>
      <c r="D7566" t="s">
        <v>13</v>
      </c>
      <c r="E7566" t="s">
        <v>129</v>
      </c>
      <c r="F7566" t="s">
        <v>130</v>
      </c>
      <c r="G7566" t="s">
        <v>18</v>
      </c>
      <c r="H7566">
        <v>38</v>
      </c>
      <c r="I7566">
        <v>47</v>
      </c>
      <c r="J7566">
        <v>1786</v>
      </c>
      <c r="K7566" t="s">
        <v>83</v>
      </c>
      <c r="L7566" t="s">
        <v>17</v>
      </c>
    </row>
    <row r="7567" spans="1:12" x14ac:dyDescent="0.25">
      <c r="A7567" t="s">
        <v>26</v>
      </c>
      <c r="B7567">
        <v>1185732</v>
      </c>
      <c r="C7567">
        <v>44268</v>
      </c>
      <c r="D7567" t="s">
        <v>13</v>
      </c>
      <c r="E7567" t="s">
        <v>129</v>
      </c>
      <c r="F7567" t="s">
        <v>130</v>
      </c>
      <c r="G7567" t="s">
        <v>19</v>
      </c>
      <c r="H7567">
        <v>28</v>
      </c>
      <c r="I7567">
        <v>50</v>
      </c>
      <c r="J7567">
        <v>1400</v>
      </c>
      <c r="K7567" t="s">
        <v>83</v>
      </c>
      <c r="L7567" t="s">
        <v>20</v>
      </c>
    </row>
    <row r="7568" spans="1:12" x14ac:dyDescent="0.25">
      <c r="A7568" t="s">
        <v>26</v>
      </c>
      <c r="B7568">
        <v>1185732</v>
      </c>
      <c r="C7568">
        <v>44268</v>
      </c>
      <c r="D7568" t="s">
        <v>13</v>
      </c>
      <c r="E7568" t="s">
        <v>129</v>
      </c>
      <c r="F7568" t="s">
        <v>130</v>
      </c>
      <c r="G7568" t="s">
        <v>21</v>
      </c>
      <c r="H7568">
        <v>34</v>
      </c>
      <c r="I7568">
        <v>87</v>
      </c>
      <c r="J7568">
        <v>2958</v>
      </c>
      <c r="K7568" t="s">
        <v>83</v>
      </c>
      <c r="L7568" t="s">
        <v>20</v>
      </c>
    </row>
    <row r="7569" spans="1:12" x14ac:dyDescent="0.25">
      <c r="A7569" t="s">
        <v>26</v>
      </c>
      <c r="B7569">
        <v>1185732</v>
      </c>
      <c r="C7569">
        <v>44268</v>
      </c>
      <c r="D7569" t="s">
        <v>13</v>
      </c>
      <c r="E7569" t="s">
        <v>129</v>
      </c>
      <c r="F7569" t="s">
        <v>130</v>
      </c>
      <c r="G7569" t="s">
        <v>22</v>
      </c>
      <c r="H7569">
        <v>46</v>
      </c>
      <c r="I7569">
        <v>29</v>
      </c>
      <c r="J7569">
        <v>1334</v>
      </c>
      <c r="K7569" t="s">
        <v>83</v>
      </c>
      <c r="L7569" t="s">
        <v>17</v>
      </c>
    </row>
    <row r="7570" spans="1:12" x14ac:dyDescent="0.25">
      <c r="A7570" t="s">
        <v>26</v>
      </c>
      <c r="B7570">
        <v>1185732</v>
      </c>
      <c r="C7570">
        <v>44268</v>
      </c>
      <c r="D7570" t="s">
        <v>13</v>
      </c>
      <c r="E7570" t="s">
        <v>129</v>
      </c>
      <c r="F7570" t="s">
        <v>130</v>
      </c>
      <c r="G7570" t="s">
        <v>23</v>
      </c>
      <c r="H7570">
        <v>39</v>
      </c>
      <c r="I7570">
        <v>54</v>
      </c>
      <c r="J7570">
        <v>2106</v>
      </c>
      <c r="K7570" t="s">
        <v>83</v>
      </c>
      <c r="L7570" t="s">
        <v>20</v>
      </c>
    </row>
    <row r="7571" spans="1:12" x14ac:dyDescent="0.25">
      <c r="A7571" t="s">
        <v>26</v>
      </c>
      <c r="B7571">
        <v>1185732</v>
      </c>
      <c r="C7571">
        <v>44300</v>
      </c>
      <c r="D7571" t="s">
        <v>13</v>
      </c>
      <c r="E7571" t="s">
        <v>129</v>
      </c>
      <c r="F7571" t="s">
        <v>130</v>
      </c>
      <c r="G7571" t="s">
        <v>15</v>
      </c>
      <c r="H7571">
        <v>38</v>
      </c>
      <c r="I7571">
        <v>117</v>
      </c>
      <c r="J7571">
        <v>4446</v>
      </c>
      <c r="K7571" t="s">
        <v>83</v>
      </c>
      <c r="L7571" t="s">
        <v>17</v>
      </c>
    </row>
    <row r="7572" spans="1:12" x14ac:dyDescent="0.25">
      <c r="A7572" t="s">
        <v>26</v>
      </c>
      <c r="B7572">
        <v>1185732</v>
      </c>
      <c r="C7572">
        <v>44300</v>
      </c>
      <c r="D7572" t="s">
        <v>13</v>
      </c>
      <c r="E7572" t="s">
        <v>129</v>
      </c>
      <c r="F7572" t="s">
        <v>130</v>
      </c>
      <c r="G7572" t="s">
        <v>18</v>
      </c>
      <c r="H7572">
        <v>37</v>
      </c>
      <c r="I7572">
        <v>45</v>
      </c>
      <c r="J7572">
        <v>1665</v>
      </c>
      <c r="K7572" t="s">
        <v>83</v>
      </c>
      <c r="L7572" t="s">
        <v>17</v>
      </c>
    </row>
    <row r="7573" spans="1:12" x14ac:dyDescent="0.25">
      <c r="A7573" t="s">
        <v>26</v>
      </c>
      <c r="B7573">
        <v>1185732</v>
      </c>
      <c r="C7573">
        <v>44300</v>
      </c>
      <c r="D7573" t="s">
        <v>13</v>
      </c>
      <c r="E7573" t="s">
        <v>129</v>
      </c>
      <c r="F7573" t="s">
        <v>130</v>
      </c>
      <c r="G7573" t="s">
        <v>19</v>
      </c>
      <c r="H7573">
        <v>29</v>
      </c>
      <c r="I7573">
        <v>41</v>
      </c>
      <c r="J7573">
        <v>1189</v>
      </c>
      <c r="K7573" t="s">
        <v>83</v>
      </c>
      <c r="L7573" t="s">
        <v>20</v>
      </c>
    </row>
    <row r="7574" spans="1:12" x14ac:dyDescent="0.25">
      <c r="A7574" t="s">
        <v>26</v>
      </c>
      <c r="B7574">
        <v>1185732</v>
      </c>
      <c r="C7574">
        <v>44300</v>
      </c>
      <c r="D7574" t="s">
        <v>13</v>
      </c>
      <c r="E7574" t="s">
        <v>129</v>
      </c>
      <c r="F7574" t="s">
        <v>130</v>
      </c>
      <c r="G7574" t="s">
        <v>21</v>
      </c>
      <c r="H7574">
        <v>32</v>
      </c>
      <c r="I7574">
        <v>35</v>
      </c>
      <c r="J7574">
        <v>1120</v>
      </c>
      <c r="K7574" t="s">
        <v>83</v>
      </c>
      <c r="L7574" t="s">
        <v>20</v>
      </c>
    </row>
    <row r="7575" spans="1:12" x14ac:dyDescent="0.25">
      <c r="A7575" t="s">
        <v>26</v>
      </c>
      <c r="B7575">
        <v>1185732</v>
      </c>
      <c r="C7575">
        <v>44300</v>
      </c>
      <c r="D7575" t="s">
        <v>13</v>
      </c>
      <c r="E7575" t="s">
        <v>129</v>
      </c>
      <c r="F7575" t="s">
        <v>130</v>
      </c>
      <c r="G7575" t="s">
        <v>22</v>
      </c>
      <c r="H7575">
        <v>49</v>
      </c>
      <c r="I7575">
        <v>33</v>
      </c>
      <c r="J7575">
        <v>1617</v>
      </c>
      <c r="K7575" t="s">
        <v>83</v>
      </c>
      <c r="L7575" t="s">
        <v>17</v>
      </c>
    </row>
    <row r="7576" spans="1:12" x14ac:dyDescent="0.25">
      <c r="A7576" t="s">
        <v>26</v>
      </c>
      <c r="B7576">
        <v>1185732</v>
      </c>
      <c r="C7576">
        <v>44300</v>
      </c>
      <c r="D7576" t="s">
        <v>13</v>
      </c>
      <c r="E7576" t="s">
        <v>129</v>
      </c>
      <c r="F7576" t="s">
        <v>130</v>
      </c>
      <c r="G7576" t="s">
        <v>23</v>
      </c>
      <c r="H7576">
        <v>39</v>
      </c>
      <c r="I7576">
        <v>83</v>
      </c>
      <c r="J7576">
        <v>3237</v>
      </c>
      <c r="K7576" t="s">
        <v>83</v>
      </c>
      <c r="L7576" t="s">
        <v>20</v>
      </c>
    </row>
    <row r="7577" spans="1:12" x14ac:dyDescent="0.25">
      <c r="A7577" t="s">
        <v>26</v>
      </c>
      <c r="B7577">
        <v>1185732</v>
      </c>
      <c r="C7577">
        <v>44329</v>
      </c>
      <c r="D7577" t="s">
        <v>13</v>
      </c>
      <c r="E7577" t="s">
        <v>129</v>
      </c>
      <c r="F7577" t="s">
        <v>130</v>
      </c>
      <c r="G7577" t="s">
        <v>15</v>
      </c>
      <c r="H7577">
        <v>53</v>
      </c>
      <c r="I7577">
        <v>129</v>
      </c>
      <c r="J7577">
        <v>6837</v>
      </c>
      <c r="K7577" t="s">
        <v>83</v>
      </c>
      <c r="L7577" t="s">
        <v>17</v>
      </c>
    </row>
    <row r="7578" spans="1:12" x14ac:dyDescent="0.25">
      <c r="A7578" t="s">
        <v>26</v>
      </c>
      <c r="B7578">
        <v>1185732</v>
      </c>
      <c r="C7578">
        <v>44329</v>
      </c>
      <c r="D7578" t="s">
        <v>13</v>
      </c>
      <c r="E7578" t="s">
        <v>129</v>
      </c>
      <c r="F7578" t="s">
        <v>130</v>
      </c>
      <c r="G7578" t="s">
        <v>18</v>
      </c>
      <c r="H7578">
        <v>47</v>
      </c>
      <c r="I7578">
        <v>54</v>
      </c>
      <c r="J7578">
        <v>2538</v>
      </c>
      <c r="K7578" t="s">
        <v>83</v>
      </c>
      <c r="L7578" t="s">
        <v>17</v>
      </c>
    </row>
    <row r="7579" spans="1:12" x14ac:dyDescent="0.25">
      <c r="A7579" t="s">
        <v>26</v>
      </c>
      <c r="B7579">
        <v>1185732</v>
      </c>
      <c r="C7579">
        <v>44329</v>
      </c>
      <c r="D7579" t="s">
        <v>13</v>
      </c>
      <c r="E7579" t="s">
        <v>129</v>
      </c>
      <c r="F7579" t="s">
        <v>130</v>
      </c>
      <c r="G7579" t="s">
        <v>19</v>
      </c>
      <c r="H7579">
        <v>41</v>
      </c>
      <c r="I7579">
        <v>56</v>
      </c>
      <c r="J7579">
        <v>2296</v>
      </c>
      <c r="K7579" t="s">
        <v>83</v>
      </c>
      <c r="L7579" t="s">
        <v>20</v>
      </c>
    </row>
    <row r="7580" spans="1:12" x14ac:dyDescent="0.25">
      <c r="A7580" t="s">
        <v>26</v>
      </c>
      <c r="B7580">
        <v>1185732</v>
      </c>
      <c r="C7580">
        <v>44329</v>
      </c>
      <c r="D7580" t="s">
        <v>13</v>
      </c>
      <c r="E7580" t="s">
        <v>129</v>
      </c>
      <c r="F7580" t="s">
        <v>130</v>
      </c>
      <c r="G7580" t="s">
        <v>21</v>
      </c>
      <c r="H7580">
        <v>44</v>
      </c>
      <c r="I7580">
        <v>47</v>
      </c>
      <c r="J7580">
        <v>2068</v>
      </c>
      <c r="K7580" t="s">
        <v>83</v>
      </c>
      <c r="L7580" t="s">
        <v>20</v>
      </c>
    </row>
    <row r="7581" spans="1:12" x14ac:dyDescent="0.25">
      <c r="A7581" t="s">
        <v>26</v>
      </c>
      <c r="B7581">
        <v>1185732</v>
      </c>
      <c r="C7581">
        <v>44329</v>
      </c>
      <c r="D7581" t="s">
        <v>13</v>
      </c>
      <c r="E7581" t="s">
        <v>129</v>
      </c>
      <c r="F7581" t="s">
        <v>130</v>
      </c>
      <c r="G7581" t="s">
        <v>22</v>
      </c>
      <c r="H7581">
        <v>50</v>
      </c>
      <c r="I7581">
        <v>54</v>
      </c>
      <c r="J7581">
        <v>2700</v>
      </c>
      <c r="K7581" t="s">
        <v>83</v>
      </c>
      <c r="L7581" t="s">
        <v>17</v>
      </c>
    </row>
    <row r="7582" spans="1:12" x14ac:dyDescent="0.25">
      <c r="A7582" t="s">
        <v>26</v>
      </c>
      <c r="B7582">
        <v>1185732</v>
      </c>
      <c r="C7582">
        <v>44329</v>
      </c>
      <c r="D7582" t="s">
        <v>13</v>
      </c>
      <c r="E7582" t="s">
        <v>129</v>
      </c>
      <c r="F7582" t="s">
        <v>130</v>
      </c>
      <c r="G7582" t="s">
        <v>23</v>
      </c>
      <c r="H7582">
        <v>55</v>
      </c>
      <c r="I7582">
        <v>88</v>
      </c>
      <c r="J7582">
        <v>4840</v>
      </c>
      <c r="K7582" t="s">
        <v>83</v>
      </c>
      <c r="L7582" t="s">
        <v>20</v>
      </c>
    </row>
    <row r="7583" spans="1:12" x14ac:dyDescent="0.25">
      <c r="A7583" t="s">
        <v>26</v>
      </c>
      <c r="B7583">
        <v>1185732</v>
      </c>
      <c r="C7583">
        <v>44362</v>
      </c>
      <c r="D7583" t="s">
        <v>13</v>
      </c>
      <c r="E7583" t="s">
        <v>129</v>
      </c>
      <c r="F7583" t="s">
        <v>130</v>
      </c>
      <c r="G7583" t="s">
        <v>15</v>
      </c>
      <c r="H7583">
        <v>51</v>
      </c>
      <c r="I7583">
        <v>155</v>
      </c>
      <c r="J7583">
        <v>7905</v>
      </c>
      <c r="K7583" t="s">
        <v>83</v>
      </c>
      <c r="L7583" t="s">
        <v>17</v>
      </c>
    </row>
    <row r="7584" spans="1:12" x14ac:dyDescent="0.25">
      <c r="A7584" t="s">
        <v>26</v>
      </c>
      <c r="B7584">
        <v>1185732</v>
      </c>
      <c r="C7584">
        <v>44362</v>
      </c>
      <c r="D7584" t="s">
        <v>13</v>
      </c>
      <c r="E7584" t="s">
        <v>129</v>
      </c>
      <c r="F7584" t="s">
        <v>130</v>
      </c>
      <c r="G7584" t="s">
        <v>18</v>
      </c>
      <c r="H7584">
        <v>47</v>
      </c>
      <c r="I7584">
        <v>94</v>
      </c>
      <c r="J7584">
        <v>4418</v>
      </c>
      <c r="K7584" t="s">
        <v>83</v>
      </c>
      <c r="L7584" t="s">
        <v>17</v>
      </c>
    </row>
    <row r="7585" spans="1:12" x14ac:dyDescent="0.25">
      <c r="A7585" t="s">
        <v>26</v>
      </c>
      <c r="B7585">
        <v>1185732</v>
      </c>
      <c r="C7585">
        <v>44362</v>
      </c>
      <c r="D7585" t="s">
        <v>13</v>
      </c>
      <c r="E7585" t="s">
        <v>129</v>
      </c>
      <c r="F7585" t="s">
        <v>130</v>
      </c>
      <c r="G7585" t="s">
        <v>19</v>
      </c>
      <c r="H7585">
        <v>42</v>
      </c>
      <c r="I7585">
        <v>68</v>
      </c>
      <c r="J7585">
        <v>2856</v>
      </c>
      <c r="K7585" t="s">
        <v>83</v>
      </c>
      <c r="L7585" t="s">
        <v>20</v>
      </c>
    </row>
    <row r="7586" spans="1:12" x14ac:dyDescent="0.25">
      <c r="A7586" t="s">
        <v>26</v>
      </c>
      <c r="B7586">
        <v>1185732</v>
      </c>
      <c r="C7586">
        <v>44362</v>
      </c>
      <c r="D7586" t="s">
        <v>13</v>
      </c>
      <c r="E7586" t="s">
        <v>129</v>
      </c>
      <c r="F7586" t="s">
        <v>130</v>
      </c>
      <c r="G7586" t="s">
        <v>21</v>
      </c>
      <c r="H7586">
        <v>41</v>
      </c>
      <c r="I7586">
        <v>65</v>
      </c>
      <c r="J7586">
        <v>2665</v>
      </c>
      <c r="K7586" t="s">
        <v>83</v>
      </c>
      <c r="L7586" t="s">
        <v>20</v>
      </c>
    </row>
    <row r="7587" spans="1:12" x14ac:dyDescent="0.25">
      <c r="A7587" t="s">
        <v>26</v>
      </c>
      <c r="B7587">
        <v>1185732</v>
      </c>
      <c r="C7587">
        <v>44362</v>
      </c>
      <c r="D7587" t="s">
        <v>13</v>
      </c>
      <c r="E7587" t="s">
        <v>129</v>
      </c>
      <c r="F7587" t="s">
        <v>130</v>
      </c>
      <c r="G7587" t="s">
        <v>22</v>
      </c>
      <c r="H7587">
        <v>51</v>
      </c>
      <c r="I7587">
        <v>59</v>
      </c>
      <c r="J7587">
        <v>3009</v>
      </c>
      <c r="K7587" t="s">
        <v>83</v>
      </c>
      <c r="L7587" t="s">
        <v>17</v>
      </c>
    </row>
    <row r="7588" spans="1:12" x14ac:dyDescent="0.25">
      <c r="A7588" t="s">
        <v>26</v>
      </c>
      <c r="B7588">
        <v>1185732</v>
      </c>
      <c r="C7588">
        <v>44362</v>
      </c>
      <c r="D7588" t="s">
        <v>13</v>
      </c>
      <c r="E7588" t="s">
        <v>129</v>
      </c>
      <c r="F7588" t="s">
        <v>130</v>
      </c>
      <c r="G7588" t="s">
        <v>23</v>
      </c>
      <c r="H7588">
        <v>54</v>
      </c>
      <c r="I7588">
        <v>101</v>
      </c>
      <c r="J7588">
        <v>5454</v>
      </c>
      <c r="K7588" t="s">
        <v>83</v>
      </c>
      <c r="L7588" t="s">
        <v>20</v>
      </c>
    </row>
    <row r="7589" spans="1:12" x14ac:dyDescent="0.25">
      <c r="A7589" t="s">
        <v>26</v>
      </c>
      <c r="B7589">
        <v>1185732</v>
      </c>
      <c r="C7589">
        <v>44390</v>
      </c>
      <c r="D7589" t="s">
        <v>13</v>
      </c>
      <c r="E7589" t="s">
        <v>129</v>
      </c>
      <c r="F7589" t="s">
        <v>130</v>
      </c>
      <c r="G7589" t="s">
        <v>15</v>
      </c>
      <c r="H7589">
        <v>52</v>
      </c>
      <c r="I7589">
        <v>150</v>
      </c>
      <c r="J7589">
        <v>7800</v>
      </c>
      <c r="K7589" t="s">
        <v>83</v>
      </c>
      <c r="L7589" t="s">
        <v>17</v>
      </c>
    </row>
    <row r="7590" spans="1:12" x14ac:dyDescent="0.25">
      <c r="A7590" t="s">
        <v>26</v>
      </c>
      <c r="B7590">
        <v>1185732</v>
      </c>
      <c r="C7590">
        <v>44390</v>
      </c>
      <c r="D7590" t="s">
        <v>13</v>
      </c>
      <c r="E7590" t="s">
        <v>129</v>
      </c>
      <c r="F7590" t="s">
        <v>130</v>
      </c>
      <c r="G7590" t="s">
        <v>18</v>
      </c>
      <c r="H7590">
        <v>49</v>
      </c>
      <c r="I7590">
        <v>105</v>
      </c>
      <c r="J7590">
        <v>5145</v>
      </c>
      <c r="K7590" t="s">
        <v>83</v>
      </c>
      <c r="L7590" t="s">
        <v>17</v>
      </c>
    </row>
    <row r="7591" spans="1:12" x14ac:dyDescent="0.25">
      <c r="A7591" t="s">
        <v>26</v>
      </c>
      <c r="B7591">
        <v>1185732</v>
      </c>
      <c r="C7591">
        <v>44390</v>
      </c>
      <c r="D7591" t="s">
        <v>13</v>
      </c>
      <c r="E7591" t="s">
        <v>129</v>
      </c>
      <c r="F7591" t="s">
        <v>130</v>
      </c>
      <c r="G7591" t="s">
        <v>19</v>
      </c>
      <c r="H7591">
        <v>41</v>
      </c>
      <c r="I7591">
        <v>77</v>
      </c>
      <c r="J7591">
        <v>3157</v>
      </c>
      <c r="K7591" t="s">
        <v>83</v>
      </c>
      <c r="L7591" t="s">
        <v>20</v>
      </c>
    </row>
    <row r="7592" spans="1:12" x14ac:dyDescent="0.25">
      <c r="A7592" t="s">
        <v>26</v>
      </c>
      <c r="B7592">
        <v>1185732</v>
      </c>
      <c r="C7592">
        <v>44390</v>
      </c>
      <c r="D7592" t="s">
        <v>13</v>
      </c>
      <c r="E7592" t="s">
        <v>129</v>
      </c>
      <c r="F7592" t="s">
        <v>130</v>
      </c>
      <c r="G7592" t="s">
        <v>21</v>
      </c>
      <c r="H7592">
        <v>44</v>
      </c>
      <c r="I7592">
        <v>56</v>
      </c>
      <c r="J7592">
        <v>2464</v>
      </c>
      <c r="K7592" t="s">
        <v>83</v>
      </c>
      <c r="L7592" t="s">
        <v>20</v>
      </c>
    </row>
    <row r="7593" spans="1:12" x14ac:dyDescent="0.25">
      <c r="A7593" t="s">
        <v>26</v>
      </c>
      <c r="B7593">
        <v>1185732</v>
      </c>
      <c r="C7593">
        <v>44390</v>
      </c>
      <c r="D7593" t="s">
        <v>13</v>
      </c>
      <c r="E7593" t="s">
        <v>129</v>
      </c>
      <c r="F7593" t="s">
        <v>130</v>
      </c>
      <c r="G7593" t="s">
        <v>22</v>
      </c>
      <c r="H7593">
        <v>53</v>
      </c>
      <c r="I7593">
        <v>68</v>
      </c>
      <c r="J7593">
        <v>3604</v>
      </c>
      <c r="K7593" t="s">
        <v>83</v>
      </c>
      <c r="L7593" t="s">
        <v>17</v>
      </c>
    </row>
    <row r="7594" spans="1:12" x14ac:dyDescent="0.25">
      <c r="A7594" t="s">
        <v>26</v>
      </c>
      <c r="B7594">
        <v>1185732</v>
      </c>
      <c r="C7594">
        <v>44390</v>
      </c>
      <c r="D7594" t="s">
        <v>13</v>
      </c>
      <c r="E7594" t="s">
        <v>129</v>
      </c>
      <c r="F7594" t="s">
        <v>130</v>
      </c>
      <c r="G7594" t="s">
        <v>23</v>
      </c>
      <c r="H7594">
        <v>55</v>
      </c>
      <c r="I7594">
        <v>128</v>
      </c>
      <c r="J7594">
        <v>7040</v>
      </c>
      <c r="K7594" t="s">
        <v>83</v>
      </c>
      <c r="L7594" t="s">
        <v>20</v>
      </c>
    </row>
    <row r="7595" spans="1:12" x14ac:dyDescent="0.25">
      <c r="A7595" t="s">
        <v>26</v>
      </c>
      <c r="B7595">
        <v>1185732</v>
      </c>
      <c r="C7595">
        <v>44422</v>
      </c>
      <c r="D7595" t="s">
        <v>13</v>
      </c>
      <c r="E7595" t="s">
        <v>129</v>
      </c>
      <c r="F7595" t="s">
        <v>130</v>
      </c>
      <c r="G7595" t="s">
        <v>15</v>
      </c>
      <c r="H7595">
        <v>50</v>
      </c>
      <c r="I7595">
        <v>161</v>
      </c>
      <c r="J7595">
        <v>8050</v>
      </c>
      <c r="K7595" t="s">
        <v>83</v>
      </c>
      <c r="L7595" t="s">
        <v>17</v>
      </c>
    </row>
    <row r="7596" spans="1:12" x14ac:dyDescent="0.25">
      <c r="A7596" t="s">
        <v>26</v>
      </c>
      <c r="B7596">
        <v>1185732</v>
      </c>
      <c r="C7596">
        <v>44422</v>
      </c>
      <c r="D7596" t="s">
        <v>13</v>
      </c>
      <c r="E7596" t="s">
        <v>129</v>
      </c>
      <c r="F7596" t="s">
        <v>130</v>
      </c>
      <c r="G7596" t="s">
        <v>18</v>
      </c>
      <c r="H7596">
        <v>47</v>
      </c>
      <c r="I7596">
        <v>88</v>
      </c>
      <c r="J7596">
        <v>4136</v>
      </c>
      <c r="K7596" t="s">
        <v>83</v>
      </c>
      <c r="L7596" t="s">
        <v>17</v>
      </c>
    </row>
    <row r="7597" spans="1:12" x14ac:dyDescent="0.25">
      <c r="A7597" t="s">
        <v>26</v>
      </c>
      <c r="B7597">
        <v>1185732</v>
      </c>
      <c r="C7597">
        <v>44422</v>
      </c>
      <c r="D7597" t="s">
        <v>13</v>
      </c>
      <c r="E7597" t="s">
        <v>129</v>
      </c>
      <c r="F7597" t="s">
        <v>130</v>
      </c>
      <c r="G7597" t="s">
        <v>19</v>
      </c>
      <c r="H7597">
        <v>42</v>
      </c>
      <c r="I7597">
        <v>69</v>
      </c>
      <c r="J7597">
        <v>2898</v>
      </c>
      <c r="K7597" t="s">
        <v>83</v>
      </c>
      <c r="L7597" t="s">
        <v>20</v>
      </c>
    </row>
    <row r="7598" spans="1:12" x14ac:dyDescent="0.25">
      <c r="A7598" t="s">
        <v>26</v>
      </c>
      <c r="B7598">
        <v>1185732</v>
      </c>
      <c r="C7598">
        <v>44422</v>
      </c>
      <c r="D7598" t="s">
        <v>13</v>
      </c>
      <c r="E7598" t="s">
        <v>129</v>
      </c>
      <c r="F7598" t="s">
        <v>130</v>
      </c>
      <c r="G7598" t="s">
        <v>21</v>
      </c>
      <c r="H7598">
        <v>42</v>
      </c>
      <c r="I7598">
        <v>51</v>
      </c>
      <c r="J7598">
        <v>2142</v>
      </c>
      <c r="K7598" t="s">
        <v>83</v>
      </c>
      <c r="L7598" t="s">
        <v>20</v>
      </c>
    </row>
    <row r="7599" spans="1:12" x14ac:dyDescent="0.25">
      <c r="A7599" t="s">
        <v>26</v>
      </c>
      <c r="B7599">
        <v>1185732</v>
      </c>
      <c r="C7599">
        <v>44422</v>
      </c>
      <c r="D7599" t="s">
        <v>13</v>
      </c>
      <c r="E7599" t="s">
        <v>129</v>
      </c>
      <c r="F7599" t="s">
        <v>130</v>
      </c>
      <c r="G7599" t="s">
        <v>22</v>
      </c>
      <c r="H7599">
        <v>50</v>
      </c>
      <c r="I7599">
        <v>44</v>
      </c>
      <c r="J7599">
        <v>2200</v>
      </c>
      <c r="K7599" t="s">
        <v>83</v>
      </c>
      <c r="L7599" t="s">
        <v>17</v>
      </c>
    </row>
    <row r="7600" spans="1:12" x14ac:dyDescent="0.25">
      <c r="A7600" t="s">
        <v>26</v>
      </c>
      <c r="B7600">
        <v>1185732</v>
      </c>
      <c r="C7600">
        <v>44422</v>
      </c>
      <c r="D7600" t="s">
        <v>13</v>
      </c>
      <c r="E7600" t="s">
        <v>129</v>
      </c>
      <c r="F7600" t="s">
        <v>130</v>
      </c>
      <c r="G7600" t="s">
        <v>23</v>
      </c>
      <c r="H7600">
        <v>58</v>
      </c>
      <c r="I7600">
        <v>91</v>
      </c>
      <c r="J7600">
        <v>5278</v>
      </c>
      <c r="K7600" t="s">
        <v>83</v>
      </c>
      <c r="L7600" t="s">
        <v>20</v>
      </c>
    </row>
    <row r="7601" spans="1:12" x14ac:dyDescent="0.25">
      <c r="A7601" t="s">
        <v>26</v>
      </c>
      <c r="B7601">
        <v>1185732</v>
      </c>
      <c r="C7601">
        <v>44452</v>
      </c>
      <c r="D7601" t="s">
        <v>13</v>
      </c>
      <c r="E7601" t="s">
        <v>129</v>
      </c>
      <c r="F7601" t="s">
        <v>130</v>
      </c>
      <c r="G7601" t="s">
        <v>15</v>
      </c>
      <c r="H7601">
        <v>53</v>
      </c>
      <c r="I7601">
        <v>135</v>
      </c>
      <c r="J7601">
        <v>7155</v>
      </c>
      <c r="K7601" t="s">
        <v>83</v>
      </c>
      <c r="L7601" t="s">
        <v>17</v>
      </c>
    </row>
    <row r="7602" spans="1:12" x14ac:dyDescent="0.25">
      <c r="A7602" t="s">
        <v>26</v>
      </c>
      <c r="B7602">
        <v>1185732</v>
      </c>
      <c r="C7602">
        <v>44452</v>
      </c>
      <c r="D7602" t="s">
        <v>13</v>
      </c>
      <c r="E7602" t="s">
        <v>129</v>
      </c>
      <c r="F7602" t="s">
        <v>130</v>
      </c>
      <c r="G7602" t="s">
        <v>18</v>
      </c>
      <c r="H7602">
        <v>49</v>
      </c>
      <c r="I7602">
        <v>63</v>
      </c>
      <c r="J7602">
        <v>3087</v>
      </c>
      <c r="K7602" t="s">
        <v>83</v>
      </c>
      <c r="L7602" t="s">
        <v>17</v>
      </c>
    </row>
    <row r="7603" spans="1:12" x14ac:dyDescent="0.25">
      <c r="A7603" t="s">
        <v>26</v>
      </c>
      <c r="B7603">
        <v>1185732</v>
      </c>
      <c r="C7603">
        <v>44452</v>
      </c>
      <c r="D7603" t="s">
        <v>13</v>
      </c>
      <c r="E7603" t="s">
        <v>129</v>
      </c>
      <c r="F7603" t="s">
        <v>130</v>
      </c>
      <c r="G7603" t="s">
        <v>19</v>
      </c>
      <c r="H7603">
        <v>41</v>
      </c>
      <c r="I7603">
        <v>39</v>
      </c>
      <c r="J7603">
        <v>1599</v>
      </c>
      <c r="K7603" t="s">
        <v>83</v>
      </c>
      <c r="L7603" t="s">
        <v>20</v>
      </c>
    </row>
    <row r="7604" spans="1:12" x14ac:dyDescent="0.25">
      <c r="A7604" t="s">
        <v>26</v>
      </c>
      <c r="B7604">
        <v>1185732</v>
      </c>
      <c r="C7604">
        <v>44452</v>
      </c>
      <c r="D7604" t="s">
        <v>13</v>
      </c>
      <c r="E7604" t="s">
        <v>129</v>
      </c>
      <c r="F7604" t="s">
        <v>130</v>
      </c>
      <c r="G7604" t="s">
        <v>21</v>
      </c>
      <c r="H7604">
        <v>42</v>
      </c>
      <c r="I7604">
        <v>36</v>
      </c>
      <c r="J7604">
        <v>1512</v>
      </c>
      <c r="K7604" t="s">
        <v>83</v>
      </c>
      <c r="L7604" t="s">
        <v>20</v>
      </c>
    </row>
    <row r="7605" spans="1:12" x14ac:dyDescent="0.25">
      <c r="A7605" t="s">
        <v>26</v>
      </c>
      <c r="B7605">
        <v>1185732</v>
      </c>
      <c r="C7605">
        <v>44452</v>
      </c>
      <c r="D7605" t="s">
        <v>13</v>
      </c>
      <c r="E7605" t="s">
        <v>129</v>
      </c>
      <c r="F7605" t="s">
        <v>130</v>
      </c>
      <c r="G7605" t="s">
        <v>22</v>
      </c>
      <c r="H7605">
        <v>52</v>
      </c>
      <c r="I7605">
        <v>34</v>
      </c>
      <c r="J7605">
        <v>1768</v>
      </c>
      <c r="K7605" t="s">
        <v>83</v>
      </c>
      <c r="L7605" t="s">
        <v>17</v>
      </c>
    </row>
    <row r="7606" spans="1:12" x14ac:dyDescent="0.25">
      <c r="A7606" t="s">
        <v>26</v>
      </c>
      <c r="B7606">
        <v>1185732</v>
      </c>
      <c r="C7606">
        <v>44452</v>
      </c>
      <c r="D7606" t="s">
        <v>13</v>
      </c>
      <c r="E7606" t="s">
        <v>129</v>
      </c>
      <c r="F7606" t="s">
        <v>130</v>
      </c>
      <c r="G7606" t="s">
        <v>23</v>
      </c>
      <c r="H7606">
        <v>57</v>
      </c>
      <c r="I7606">
        <v>63</v>
      </c>
      <c r="J7606">
        <v>3591</v>
      </c>
      <c r="K7606" t="s">
        <v>83</v>
      </c>
      <c r="L7606" t="s">
        <v>20</v>
      </c>
    </row>
    <row r="7607" spans="1:12" x14ac:dyDescent="0.25">
      <c r="A7607" t="s">
        <v>26</v>
      </c>
      <c r="B7607">
        <v>1185732</v>
      </c>
      <c r="C7607">
        <v>44484</v>
      </c>
      <c r="D7607" t="s">
        <v>13</v>
      </c>
      <c r="E7607" t="s">
        <v>129</v>
      </c>
      <c r="F7607" t="s">
        <v>130</v>
      </c>
      <c r="G7607" t="s">
        <v>15</v>
      </c>
      <c r="H7607">
        <v>57</v>
      </c>
      <c r="I7607">
        <v>120</v>
      </c>
      <c r="J7607">
        <v>6840</v>
      </c>
      <c r="K7607" t="s">
        <v>83</v>
      </c>
      <c r="L7607" t="s">
        <v>17</v>
      </c>
    </row>
    <row r="7608" spans="1:12" x14ac:dyDescent="0.25">
      <c r="A7608" t="s">
        <v>26</v>
      </c>
      <c r="B7608">
        <v>1185732</v>
      </c>
      <c r="C7608">
        <v>44484</v>
      </c>
      <c r="D7608" t="s">
        <v>13</v>
      </c>
      <c r="E7608" t="s">
        <v>129</v>
      </c>
      <c r="F7608" t="s">
        <v>130</v>
      </c>
      <c r="G7608" t="s">
        <v>18</v>
      </c>
      <c r="H7608">
        <v>53</v>
      </c>
      <c r="I7608">
        <v>56</v>
      </c>
      <c r="J7608">
        <v>2968</v>
      </c>
      <c r="K7608" t="s">
        <v>83</v>
      </c>
      <c r="L7608" t="s">
        <v>17</v>
      </c>
    </row>
    <row r="7609" spans="1:12" x14ac:dyDescent="0.25">
      <c r="A7609" t="s">
        <v>26</v>
      </c>
      <c r="B7609">
        <v>1185732</v>
      </c>
      <c r="C7609">
        <v>44484</v>
      </c>
      <c r="D7609" t="s">
        <v>13</v>
      </c>
      <c r="E7609" t="s">
        <v>129</v>
      </c>
      <c r="F7609" t="s">
        <v>130</v>
      </c>
      <c r="G7609" t="s">
        <v>19</v>
      </c>
      <c r="H7609">
        <v>53</v>
      </c>
      <c r="I7609">
        <v>34</v>
      </c>
      <c r="J7609">
        <v>1802</v>
      </c>
      <c r="K7609" t="s">
        <v>83</v>
      </c>
      <c r="L7609" t="s">
        <v>20</v>
      </c>
    </row>
    <row r="7610" spans="1:12" x14ac:dyDescent="0.25">
      <c r="A7610" t="s">
        <v>26</v>
      </c>
      <c r="B7610">
        <v>1185732</v>
      </c>
      <c r="C7610">
        <v>44484</v>
      </c>
      <c r="D7610" t="s">
        <v>13</v>
      </c>
      <c r="E7610" t="s">
        <v>129</v>
      </c>
      <c r="F7610" t="s">
        <v>130</v>
      </c>
      <c r="G7610" t="s">
        <v>21</v>
      </c>
      <c r="H7610">
        <v>54</v>
      </c>
      <c r="I7610">
        <v>27</v>
      </c>
      <c r="J7610">
        <v>1458</v>
      </c>
      <c r="K7610" t="s">
        <v>83</v>
      </c>
      <c r="L7610" t="s">
        <v>20</v>
      </c>
    </row>
    <row r="7611" spans="1:12" x14ac:dyDescent="0.25">
      <c r="A7611" t="s">
        <v>26</v>
      </c>
      <c r="B7611">
        <v>1185732</v>
      </c>
      <c r="C7611">
        <v>44484</v>
      </c>
      <c r="D7611" t="s">
        <v>13</v>
      </c>
      <c r="E7611" t="s">
        <v>129</v>
      </c>
      <c r="F7611" t="s">
        <v>130</v>
      </c>
      <c r="G7611" t="s">
        <v>22</v>
      </c>
      <c r="H7611">
        <v>62</v>
      </c>
      <c r="I7611">
        <v>27</v>
      </c>
      <c r="J7611">
        <v>1674</v>
      </c>
      <c r="K7611" t="s">
        <v>83</v>
      </c>
      <c r="L7611" t="s">
        <v>17</v>
      </c>
    </row>
    <row r="7612" spans="1:12" x14ac:dyDescent="0.25">
      <c r="A7612" t="s">
        <v>61</v>
      </c>
      <c r="B7612">
        <v>1185732</v>
      </c>
      <c r="C7612">
        <v>44484</v>
      </c>
      <c r="D7612" t="s">
        <v>13</v>
      </c>
      <c r="E7612" t="s">
        <v>129</v>
      </c>
      <c r="F7612" t="s">
        <v>130</v>
      </c>
      <c r="G7612" t="s">
        <v>23</v>
      </c>
      <c r="H7612">
        <v>66</v>
      </c>
      <c r="I7612">
        <v>65</v>
      </c>
      <c r="J7612">
        <v>4290</v>
      </c>
      <c r="K7612" t="s">
        <v>83</v>
      </c>
      <c r="L7612" t="s">
        <v>20</v>
      </c>
    </row>
    <row r="7613" spans="1:12" x14ac:dyDescent="0.25">
      <c r="A7613" t="s">
        <v>61</v>
      </c>
      <c r="B7613">
        <v>1185732</v>
      </c>
      <c r="C7613">
        <v>44514</v>
      </c>
      <c r="D7613" t="s">
        <v>13</v>
      </c>
      <c r="E7613" t="s">
        <v>129</v>
      </c>
      <c r="F7613" t="s">
        <v>130</v>
      </c>
      <c r="G7613" t="s">
        <v>15</v>
      </c>
      <c r="H7613">
        <v>62</v>
      </c>
      <c r="I7613">
        <v>113</v>
      </c>
      <c r="J7613">
        <v>7006</v>
      </c>
      <c r="K7613" t="s">
        <v>83</v>
      </c>
      <c r="L7613" t="s">
        <v>17</v>
      </c>
    </row>
    <row r="7614" spans="1:12" x14ac:dyDescent="0.25">
      <c r="A7614" t="s">
        <v>61</v>
      </c>
      <c r="B7614">
        <v>1185732</v>
      </c>
      <c r="C7614">
        <v>44514</v>
      </c>
      <c r="D7614" t="s">
        <v>13</v>
      </c>
      <c r="E7614" t="s">
        <v>129</v>
      </c>
      <c r="F7614" t="s">
        <v>130</v>
      </c>
      <c r="G7614" t="s">
        <v>18</v>
      </c>
      <c r="H7614">
        <v>52</v>
      </c>
      <c r="I7614">
        <v>90</v>
      </c>
      <c r="J7614">
        <v>4680</v>
      </c>
      <c r="K7614" t="s">
        <v>83</v>
      </c>
      <c r="L7614" t="s">
        <v>17</v>
      </c>
    </row>
    <row r="7615" spans="1:12" x14ac:dyDescent="0.25">
      <c r="A7615" t="s">
        <v>61</v>
      </c>
      <c r="B7615">
        <v>1185732</v>
      </c>
      <c r="C7615">
        <v>44514</v>
      </c>
      <c r="D7615" t="s">
        <v>13</v>
      </c>
      <c r="E7615" t="s">
        <v>129</v>
      </c>
      <c r="F7615" t="s">
        <v>130</v>
      </c>
      <c r="G7615" t="s">
        <v>19</v>
      </c>
      <c r="H7615">
        <v>50</v>
      </c>
      <c r="I7615">
        <v>83</v>
      </c>
      <c r="J7615">
        <v>4150</v>
      </c>
      <c r="K7615" t="s">
        <v>83</v>
      </c>
      <c r="L7615" t="s">
        <v>20</v>
      </c>
    </row>
    <row r="7616" spans="1:12" x14ac:dyDescent="0.25">
      <c r="A7616" t="s">
        <v>61</v>
      </c>
      <c r="B7616">
        <v>1185732</v>
      </c>
      <c r="C7616">
        <v>44514</v>
      </c>
      <c r="D7616" t="s">
        <v>13</v>
      </c>
      <c r="E7616" t="s">
        <v>129</v>
      </c>
      <c r="F7616" t="s">
        <v>130</v>
      </c>
      <c r="G7616" t="s">
        <v>21</v>
      </c>
      <c r="H7616">
        <v>51</v>
      </c>
      <c r="I7616">
        <v>80</v>
      </c>
      <c r="J7616">
        <v>4080</v>
      </c>
      <c r="K7616" t="s">
        <v>83</v>
      </c>
      <c r="L7616" t="s">
        <v>20</v>
      </c>
    </row>
    <row r="7617" spans="1:12" x14ac:dyDescent="0.25">
      <c r="A7617" t="s">
        <v>61</v>
      </c>
      <c r="B7617">
        <v>1185732</v>
      </c>
      <c r="C7617">
        <v>44514</v>
      </c>
      <c r="D7617" t="s">
        <v>13</v>
      </c>
      <c r="E7617" t="s">
        <v>129</v>
      </c>
      <c r="F7617" t="s">
        <v>130</v>
      </c>
      <c r="G7617" t="s">
        <v>22</v>
      </c>
      <c r="H7617">
        <v>63</v>
      </c>
      <c r="I7617">
        <v>70</v>
      </c>
      <c r="J7617">
        <v>4410</v>
      </c>
      <c r="K7617" t="s">
        <v>83</v>
      </c>
      <c r="L7617" t="s">
        <v>17</v>
      </c>
    </row>
    <row r="7618" spans="1:12" x14ac:dyDescent="0.25">
      <c r="A7618" t="s">
        <v>61</v>
      </c>
      <c r="B7618">
        <v>1185732</v>
      </c>
      <c r="C7618">
        <v>44514</v>
      </c>
      <c r="D7618" t="s">
        <v>13</v>
      </c>
      <c r="E7618" t="s">
        <v>129</v>
      </c>
      <c r="F7618" t="s">
        <v>130</v>
      </c>
      <c r="G7618" t="s">
        <v>23</v>
      </c>
      <c r="H7618">
        <v>64</v>
      </c>
      <c r="I7618">
        <v>98</v>
      </c>
      <c r="J7618">
        <v>6272</v>
      </c>
      <c r="K7618" t="s">
        <v>83</v>
      </c>
      <c r="L7618" t="s">
        <v>20</v>
      </c>
    </row>
    <row r="7619" spans="1:12" x14ac:dyDescent="0.25">
      <c r="A7619" t="s">
        <v>61</v>
      </c>
      <c r="B7619">
        <v>1185732</v>
      </c>
      <c r="C7619">
        <v>44543</v>
      </c>
      <c r="D7619" t="s">
        <v>13</v>
      </c>
      <c r="E7619" t="s">
        <v>129</v>
      </c>
      <c r="F7619" t="s">
        <v>130</v>
      </c>
      <c r="G7619" t="s">
        <v>15</v>
      </c>
      <c r="H7619">
        <v>64</v>
      </c>
      <c r="I7619">
        <v>150</v>
      </c>
      <c r="J7619">
        <v>9600</v>
      </c>
      <c r="K7619" t="s">
        <v>83</v>
      </c>
      <c r="L7619" t="s">
        <v>17</v>
      </c>
    </row>
    <row r="7620" spans="1:12" x14ac:dyDescent="0.25">
      <c r="A7620" t="s">
        <v>61</v>
      </c>
      <c r="B7620">
        <v>1185732</v>
      </c>
      <c r="C7620">
        <v>44543</v>
      </c>
      <c r="D7620" t="s">
        <v>13</v>
      </c>
      <c r="E7620" t="s">
        <v>129</v>
      </c>
      <c r="F7620" t="s">
        <v>130</v>
      </c>
      <c r="G7620" t="s">
        <v>18</v>
      </c>
      <c r="H7620">
        <v>53</v>
      </c>
      <c r="I7620">
        <v>105</v>
      </c>
      <c r="J7620">
        <v>5565</v>
      </c>
      <c r="K7620" t="s">
        <v>83</v>
      </c>
      <c r="L7620" t="s">
        <v>17</v>
      </c>
    </row>
    <row r="7621" spans="1:12" x14ac:dyDescent="0.25">
      <c r="A7621" t="s">
        <v>61</v>
      </c>
      <c r="B7621">
        <v>1185732</v>
      </c>
      <c r="C7621">
        <v>44543</v>
      </c>
      <c r="D7621" t="s">
        <v>13</v>
      </c>
      <c r="E7621" t="s">
        <v>129</v>
      </c>
      <c r="F7621" t="s">
        <v>130</v>
      </c>
      <c r="G7621" t="s">
        <v>19</v>
      </c>
      <c r="H7621">
        <v>51</v>
      </c>
      <c r="I7621">
        <v>98</v>
      </c>
      <c r="J7621">
        <v>4998</v>
      </c>
      <c r="K7621" t="s">
        <v>83</v>
      </c>
      <c r="L7621" t="s">
        <v>20</v>
      </c>
    </row>
    <row r="7622" spans="1:12" x14ac:dyDescent="0.25">
      <c r="A7622" t="s">
        <v>61</v>
      </c>
      <c r="B7622">
        <v>1185732</v>
      </c>
      <c r="C7622">
        <v>44543</v>
      </c>
      <c r="D7622" t="s">
        <v>13</v>
      </c>
      <c r="E7622" t="s">
        <v>129</v>
      </c>
      <c r="F7622" t="s">
        <v>130</v>
      </c>
      <c r="G7622" t="s">
        <v>21</v>
      </c>
      <c r="H7622">
        <v>52</v>
      </c>
      <c r="I7622">
        <v>75</v>
      </c>
      <c r="J7622">
        <v>3900</v>
      </c>
      <c r="K7622" t="s">
        <v>83</v>
      </c>
      <c r="L7622" t="s">
        <v>20</v>
      </c>
    </row>
    <row r="7623" spans="1:12" x14ac:dyDescent="0.25">
      <c r="A7623" t="s">
        <v>61</v>
      </c>
      <c r="B7623">
        <v>1185732</v>
      </c>
      <c r="C7623">
        <v>44543</v>
      </c>
      <c r="D7623" t="s">
        <v>13</v>
      </c>
      <c r="E7623" t="s">
        <v>129</v>
      </c>
      <c r="F7623" t="s">
        <v>130</v>
      </c>
      <c r="G7623" t="s">
        <v>22</v>
      </c>
      <c r="H7623">
        <v>62</v>
      </c>
      <c r="I7623">
        <v>84</v>
      </c>
      <c r="J7623">
        <v>5208</v>
      </c>
      <c r="K7623" t="s">
        <v>83</v>
      </c>
      <c r="L7623" t="s">
        <v>17</v>
      </c>
    </row>
    <row r="7624" spans="1:12" x14ac:dyDescent="0.25">
      <c r="A7624" t="s">
        <v>61</v>
      </c>
      <c r="B7624">
        <v>1185732</v>
      </c>
      <c r="C7624">
        <v>44543</v>
      </c>
      <c r="D7624" t="s">
        <v>13</v>
      </c>
      <c r="E7624" t="s">
        <v>129</v>
      </c>
      <c r="F7624" t="s">
        <v>130</v>
      </c>
      <c r="G7624" t="s">
        <v>23</v>
      </c>
      <c r="H7624">
        <v>65</v>
      </c>
      <c r="I7624">
        <v>112</v>
      </c>
      <c r="J7624">
        <v>7280</v>
      </c>
      <c r="K7624" t="s">
        <v>83</v>
      </c>
      <c r="L7624" t="s">
        <v>20</v>
      </c>
    </row>
    <row r="7625" spans="1:12" x14ac:dyDescent="0.25">
      <c r="A7625" t="s">
        <v>61</v>
      </c>
      <c r="B7625">
        <v>1185732</v>
      </c>
      <c r="C7625">
        <v>44210</v>
      </c>
      <c r="D7625" t="s">
        <v>13</v>
      </c>
      <c r="E7625" t="s">
        <v>129</v>
      </c>
      <c r="F7625" t="s">
        <v>130</v>
      </c>
      <c r="G7625" t="s">
        <v>15</v>
      </c>
      <c r="H7625">
        <v>44</v>
      </c>
      <c r="I7625">
        <v>152</v>
      </c>
      <c r="J7625">
        <v>6688</v>
      </c>
      <c r="K7625" t="s">
        <v>83</v>
      </c>
      <c r="L7625" t="s">
        <v>17</v>
      </c>
    </row>
    <row r="7626" spans="1:12" x14ac:dyDescent="0.25">
      <c r="A7626" t="s">
        <v>61</v>
      </c>
      <c r="B7626">
        <v>1185732</v>
      </c>
      <c r="C7626">
        <v>44210</v>
      </c>
      <c r="D7626" t="s">
        <v>13</v>
      </c>
      <c r="E7626" t="s">
        <v>129</v>
      </c>
      <c r="F7626" t="s">
        <v>130</v>
      </c>
      <c r="G7626" t="s">
        <v>18</v>
      </c>
      <c r="H7626">
        <v>42</v>
      </c>
      <c r="I7626">
        <v>94</v>
      </c>
      <c r="J7626">
        <v>3948</v>
      </c>
      <c r="K7626" t="s">
        <v>83</v>
      </c>
      <c r="L7626" t="s">
        <v>17</v>
      </c>
    </row>
    <row r="7627" spans="1:12" x14ac:dyDescent="0.25">
      <c r="A7627" t="s">
        <v>61</v>
      </c>
      <c r="B7627">
        <v>1185732</v>
      </c>
      <c r="C7627">
        <v>44210</v>
      </c>
      <c r="D7627" t="s">
        <v>13</v>
      </c>
      <c r="E7627" t="s">
        <v>129</v>
      </c>
      <c r="F7627" t="s">
        <v>130</v>
      </c>
      <c r="G7627" t="s">
        <v>19</v>
      </c>
      <c r="H7627">
        <v>32</v>
      </c>
      <c r="I7627">
        <v>91</v>
      </c>
      <c r="J7627">
        <v>2912</v>
      </c>
      <c r="K7627" t="s">
        <v>83</v>
      </c>
      <c r="L7627" t="s">
        <v>20</v>
      </c>
    </row>
    <row r="7628" spans="1:12" x14ac:dyDescent="0.25">
      <c r="A7628" t="s">
        <v>61</v>
      </c>
      <c r="B7628">
        <v>1185732</v>
      </c>
      <c r="C7628">
        <v>44210</v>
      </c>
      <c r="D7628" t="s">
        <v>13</v>
      </c>
      <c r="E7628" t="s">
        <v>129</v>
      </c>
      <c r="F7628" t="s">
        <v>130</v>
      </c>
      <c r="G7628" t="s">
        <v>21</v>
      </c>
      <c r="H7628">
        <v>39</v>
      </c>
      <c r="I7628">
        <v>44</v>
      </c>
      <c r="J7628">
        <v>1716</v>
      </c>
      <c r="K7628" t="s">
        <v>83</v>
      </c>
      <c r="L7628" t="s">
        <v>20</v>
      </c>
    </row>
    <row r="7629" spans="1:12" x14ac:dyDescent="0.25">
      <c r="A7629" t="s">
        <v>61</v>
      </c>
      <c r="B7629">
        <v>1185732</v>
      </c>
      <c r="C7629">
        <v>44210</v>
      </c>
      <c r="D7629" t="s">
        <v>13</v>
      </c>
      <c r="E7629" t="s">
        <v>129</v>
      </c>
      <c r="F7629" t="s">
        <v>130</v>
      </c>
      <c r="G7629" t="s">
        <v>22</v>
      </c>
      <c r="H7629">
        <v>52</v>
      </c>
      <c r="I7629">
        <v>68</v>
      </c>
      <c r="J7629">
        <v>3536</v>
      </c>
      <c r="K7629" t="s">
        <v>83</v>
      </c>
      <c r="L7629" t="s">
        <v>17</v>
      </c>
    </row>
    <row r="7630" spans="1:12" x14ac:dyDescent="0.25">
      <c r="A7630" t="s">
        <v>61</v>
      </c>
      <c r="B7630">
        <v>1185732</v>
      </c>
      <c r="C7630">
        <v>44210</v>
      </c>
      <c r="D7630" t="s">
        <v>13</v>
      </c>
      <c r="E7630" t="s">
        <v>129</v>
      </c>
      <c r="F7630" t="s">
        <v>130</v>
      </c>
      <c r="G7630" t="s">
        <v>23</v>
      </c>
      <c r="H7630">
        <v>44</v>
      </c>
      <c r="I7630">
        <v>98</v>
      </c>
      <c r="J7630">
        <v>4312</v>
      </c>
      <c r="K7630" t="s">
        <v>83</v>
      </c>
      <c r="L7630" t="s">
        <v>20</v>
      </c>
    </row>
    <row r="7631" spans="1:12" x14ac:dyDescent="0.25">
      <c r="A7631" t="s">
        <v>61</v>
      </c>
      <c r="B7631">
        <v>1185732</v>
      </c>
      <c r="C7631">
        <v>44239</v>
      </c>
      <c r="D7631" t="s">
        <v>13</v>
      </c>
      <c r="E7631" t="s">
        <v>129</v>
      </c>
      <c r="F7631" t="s">
        <v>130</v>
      </c>
      <c r="G7631" t="s">
        <v>15</v>
      </c>
      <c r="H7631">
        <v>41</v>
      </c>
      <c r="I7631">
        <v>167</v>
      </c>
      <c r="J7631">
        <v>6847</v>
      </c>
      <c r="K7631" t="s">
        <v>83</v>
      </c>
      <c r="L7631" t="s">
        <v>17</v>
      </c>
    </row>
    <row r="7632" spans="1:12" x14ac:dyDescent="0.25">
      <c r="A7632" t="s">
        <v>61</v>
      </c>
      <c r="B7632">
        <v>1185732</v>
      </c>
      <c r="C7632">
        <v>44239</v>
      </c>
      <c r="D7632" t="s">
        <v>13</v>
      </c>
      <c r="E7632" t="s">
        <v>129</v>
      </c>
      <c r="F7632" t="s">
        <v>130</v>
      </c>
      <c r="G7632" t="s">
        <v>18</v>
      </c>
      <c r="H7632">
        <v>44</v>
      </c>
      <c r="I7632">
        <v>61</v>
      </c>
      <c r="J7632">
        <v>2684</v>
      </c>
      <c r="K7632" t="s">
        <v>83</v>
      </c>
      <c r="L7632" t="s">
        <v>17</v>
      </c>
    </row>
    <row r="7633" spans="1:12" x14ac:dyDescent="0.25">
      <c r="A7633" t="s">
        <v>61</v>
      </c>
      <c r="B7633">
        <v>1185732</v>
      </c>
      <c r="C7633">
        <v>44239</v>
      </c>
      <c r="D7633" t="s">
        <v>13</v>
      </c>
      <c r="E7633" t="s">
        <v>129</v>
      </c>
      <c r="F7633" t="s">
        <v>130</v>
      </c>
      <c r="G7633" t="s">
        <v>19</v>
      </c>
      <c r="H7633">
        <v>33</v>
      </c>
      <c r="I7633">
        <v>74</v>
      </c>
      <c r="J7633">
        <v>2442</v>
      </c>
      <c r="K7633" t="s">
        <v>83</v>
      </c>
      <c r="L7633" t="s">
        <v>20</v>
      </c>
    </row>
    <row r="7634" spans="1:12" x14ac:dyDescent="0.25">
      <c r="A7634" t="s">
        <v>61</v>
      </c>
      <c r="B7634">
        <v>1185732</v>
      </c>
      <c r="C7634">
        <v>44239</v>
      </c>
      <c r="D7634" t="s">
        <v>13</v>
      </c>
      <c r="E7634" t="s">
        <v>131</v>
      </c>
      <c r="F7634" t="s">
        <v>132</v>
      </c>
      <c r="G7634" t="s">
        <v>21</v>
      </c>
      <c r="H7634">
        <v>36</v>
      </c>
      <c r="I7634">
        <v>45</v>
      </c>
      <c r="J7634">
        <v>1620</v>
      </c>
      <c r="K7634" t="s">
        <v>83</v>
      </c>
      <c r="L7634" t="s">
        <v>20</v>
      </c>
    </row>
    <row r="7635" spans="1:12" x14ac:dyDescent="0.25">
      <c r="A7635" t="s">
        <v>61</v>
      </c>
      <c r="B7635">
        <v>1185732</v>
      </c>
      <c r="C7635">
        <v>44239</v>
      </c>
      <c r="D7635" t="s">
        <v>13</v>
      </c>
      <c r="E7635" t="s">
        <v>131</v>
      </c>
      <c r="F7635" t="s">
        <v>132</v>
      </c>
      <c r="G7635" t="s">
        <v>22</v>
      </c>
      <c r="H7635">
        <v>54</v>
      </c>
      <c r="I7635">
        <v>63</v>
      </c>
      <c r="J7635">
        <v>3402</v>
      </c>
      <c r="K7635" t="s">
        <v>83</v>
      </c>
      <c r="L7635" t="s">
        <v>17</v>
      </c>
    </row>
    <row r="7636" spans="1:12" x14ac:dyDescent="0.25">
      <c r="A7636" t="s">
        <v>61</v>
      </c>
      <c r="B7636">
        <v>1185732</v>
      </c>
      <c r="C7636">
        <v>44239</v>
      </c>
      <c r="D7636" t="s">
        <v>13</v>
      </c>
      <c r="E7636" t="s">
        <v>131</v>
      </c>
      <c r="F7636" t="s">
        <v>132</v>
      </c>
      <c r="G7636" t="s">
        <v>23</v>
      </c>
      <c r="H7636">
        <v>43</v>
      </c>
      <c r="I7636">
        <v>85</v>
      </c>
      <c r="J7636">
        <v>3655</v>
      </c>
      <c r="K7636" t="s">
        <v>83</v>
      </c>
      <c r="L7636" t="s">
        <v>20</v>
      </c>
    </row>
    <row r="7637" spans="1:12" x14ac:dyDescent="0.25">
      <c r="A7637" t="s">
        <v>61</v>
      </c>
      <c r="B7637">
        <v>1185732</v>
      </c>
      <c r="C7637">
        <v>44265</v>
      </c>
      <c r="D7637" t="s">
        <v>13</v>
      </c>
      <c r="E7637" t="s">
        <v>131</v>
      </c>
      <c r="F7637" t="s">
        <v>132</v>
      </c>
      <c r="G7637" t="s">
        <v>15</v>
      </c>
      <c r="H7637">
        <v>44</v>
      </c>
      <c r="I7637">
        <v>142</v>
      </c>
      <c r="J7637">
        <v>6248</v>
      </c>
      <c r="K7637" t="s">
        <v>83</v>
      </c>
      <c r="L7637" t="s">
        <v>17</v>
      </c>
    </row>
    <row r="7638" spans="1:12" x14ac:dyDescent="0.25">
      <c r="A7638" t="s">
        <v>61</v>
      </c>
      <c r="B7638">
        <v>1185732</v>
      </c>
      <c r="C7638">
        <v>44265</v>
      </c>
      <c r="D7638" t="s">
        <v>13</v>
      </c>
      <c r="E7638" t="s">
        <v>131</v>
      </c>
      <c r="F7638" t="s">
        <v>132</v>
      </c>
      <c r="G7638" t="s">
        <v>18</v>
      </c>
      <c r="H7638">
        <v>42</v>
      </c>
      <c r="I7638">
        <v>70</v>
      </c>
      <c r="J7638">
        <v>2940</v>
      </c>
      <c r="K7638" t="s">
        <v>83</v>
      </c>
      <c r="L7638" t="s">
        <v>17</v>
      </c>
    </row>
    <row r="7639" spans="1:12" x14ac:dyDescent="0.25">
      <c r="A7639" t="s">
        <v>61</v>
      </c>
      <c r="B7639">
        <v>1185732</v>
      </c>
      <c r="C7639">
        <v>44265</v>
      </c>
      <c r="D7639" t="s">
        <v>13</v>
      </c>
      <c r="E7639" t="s">
        <v>131</v>
      </c>
      <c r="F7639" t="s">
        <v>132</v>
      </c>
      <c r="G7639" t="s">
        <v>19</v>
      </c>
      <c r="H7639">
        <v>34</v>
      </c>
      <c r="I7639">
        <v>77</v>
      </c>
      <c r="J7639">
        <v>2618</v>
      </c>
      <c r="K7639" t="s">
        <v>83</v>
      </c>
      <c r="L7639" t="s">
        <v>20</v>
      </c>
    </row>
    <row r="7640" spans="1:12" x14ac:dyDescent="0.25">
      <c r="A7640" t="s">
        <v>61</v>
      </c>
      <c r="B7640">
        <v>1185732</v>
      </c>
      <c r="C7640">
        <v>44265</v>
      </c>
      <c r="D7640" t="s">
        <v>13</v>
      </c>
      <c r="E7640" t="s">
        <v>131</v>
      </c>
      <c r="F7640" t="s">
        <v>132</v>
      </c>
      <c r="G7640" t="s">
        <v>21</v>
      </c>
      <c r="H7640">
        <v>36</v>
      </c>
      <c r="I7640">
        <v>38</v>
      </c>
      <c r="J7640">
        <v>1368</v>
      </c>
      <c r="K7640" t="s">
        <v>83</v>
      </c>
      <c r="L7640" t="s">
        <v>20</v>
      </c>
    </row>
    <row r="7641" spans="1:12" x14ac:dyDescent="0.25">
      <c r="A7641" t="s">
        <v>61</v>
      </c>
      <c r="B7641">
        <v>1185732</v>
      </c>
      <c r="C7641">
        <v>44265</v>
      </c>
      <c r="D7641" t="s">
        <v>13</v>
      </c>
      <c r="E7641" t="s">
        <v>131</v>
      </c>
      <c r="F7641" t="s">
        <v>132</v>
      </c>
      <c r="G7641" t="s">
        <v>22</v>
      </c>
      <c r="H7641">
        <v>51</v>
      </c>
      <c r="I7641">
        <v>47</v>
      </c>
      <c r="J7641">
        <v>2397</v>
      </c>
      <c r="K7641" t="s">
        <v>83</v>
      </c>
      <c r="L7641" t="s">
        <v>17</v>
      </c>
    </row>
    <row r="7642" spans="1:12" x14ac:dyDescent="0.25">
      <c r="A7642" t="s">
        <v>61</v>
      </c>
      <c r="B7642">
        <v>1185732</v>
      </c>
      <c r="C7642">
        <v>44265</v>
      </c>
      <c r="D7642" t="s">
        <v>13</v>
      </c>
      <c r="E7642" t="s">
        <v>131</v>
      </c>
      <c r="F7642" t="s">
        <v>132</v>
      </c>
      <c r="G7642" t="s">
        <v>23</v>
      </c>
      <c r="H7642">
        <v>41</v>
      </c>
      <c r="I7642">
        <v>80</v>
      </c>
      <c r="J7642">
        <v>3280</v>
      </c>
      <c r="K7642" t="s">
        <v>83</v>
      </c>
      <c r="L7642" t="s">
        <v>20</v>
      </c>
    </row>
    <row r="7643" spans="1:12" x14ac:dyDescent="0.25">
      <c r="A7643" t="s">
        <v>61</v>
      </c>
      <c r="B7643">
        <v>1185732</v>
      </c>
      <c r="C7643">
        <v>44297</v>
      </c>
      <c r="D7643" t="s">
        <v>13</v>
      </c>
      <c r="E7643" t="s">
        <v>131</v>
      </c>
      <c r="F7643" t="s">
        <v>132</v>
      </c>
      <c r="G7643" t="s">
        <v>15</v>
      </c>
      <c r="H7643">
        <v>41</v>
      </c>
      <c r="I7643">
        <v>137</v>
      </c>
      <c r="J7643">
        <v>5617</v>
      </c>
      <c r="K7643" t="s">
        <v>83</v>
      </c>
      <c r="L7643" t="s">
        <v>17</v>
      </c>
    </row>
    <row r="7644" spans="1:12" x14ac:dyDescent="0.25">
      <c r="A7644" t="s">
        <v>61</v>
      </c>
      <c r="B7644">
        <v>1185732</v>
      </c>
      <c r="C7644">
        <v>44297</v>
      </c>
      <c r="D7644" t="s">
        <v>13</v>
      </c>
      <c r="E7644" t="s">
        <v>131</v>
      </c>
      <c r="F7644" t="s">
        <v>132</v>
      </c>
      <c r="G7644" t="s">
        <v>18</v>
      </c>
      <c r="H7644">
        <v>43</v>
      </c>
      <c r="I7644">
        <v>56</v>
      </c>
      <c r="J7644">
        <v>2408</v>
      </c>
      <c r="K7644" t="s">
        <v>83</v>
      </c>
      <c r="L7644" t="s">
        <v>17</v>
      </c>
    </row>
    <row r="7645" spans="1:12" x14ac:dyDescent="0.25">
      <c r="A7645" t="s">
        <v>61</v>
      </c>
      <c r="B7645">
        <v>1185732</v>
      </c>
      <c r="C7645">
        <v>44297</v>
      </c>
      <c r="D7645" t="s">
        <v>13</v>
      </c>
      <c r="E7645" t="s">
        <v>131</v>
      </c>
      <c r="F7645" t="s">
        <v>132</v>
      </c>
      <c r="G7645" t="s">
        <v>19</v>
      </c>
      <c r="H7645">
        <v>32</v>
      </c>
      <c r="I7645">
        <v>65</v>
      </c>
      <c r="J7645">
        <v>2080</v>
      </c>
      <c r="K7645" t="s">
        <v>83</v>
      </c>
      <c r="L7645" t="s">
        <v>20</v>
      </c>
    </row>
    <row r="7646" spans="1:12" x14ac:dyDescent="0.25">
      <c r="A7646" t="s">
        <v>61</v>
      </c>
      <c r="B7646">
        <v>1185732</v>
      </c>
      <c r="C7646">
        <v>44297</v>
      </c>
      <c r="D7646" t="s">
        <v>13</v>
      </c>
      <c r="E7646" t="s">
        <v>131</v>
      </c>
      <c r="F7646" t="s">
        <v>132</v>
      </c>
      <c r="G7646" t="s">
        <v>21</v>
      </c>
      <c r="H7646">
        <v>36</v>
      </c>
      <c r="I7646">
        <v>44</v>
      </c>
      <c r="J7646">
        <v>1584</v>
      </c>
      <c r="K7646" t="s">
        <v>83</v>
      </c>
      <c r="L7646" t="s">
        <v>20</v>
      </c>
    </row>
    <row r="7647" spans="1:12" x14ac:dyDescent="0.25">
      <c r="A7647" t="s">
        <v>61</v>
      </c>
      <c r="B7647">
        <v>1185732</v>
      </c>
      <c r="C7647">
        <v>44297</v>
      </c>
      <c r="D7647" t="s">
        <v>13</v>
      </c>
      <c r="E7647" t="s">
        <v>131</v>
      </c>
      <c r="F7647" t="s">
        <v>132</v>
      </c>
      <c r="G7647" t="s">
        <v>22</v>
      </c>
      <c r="H7647">
        <v>51</v>
      </c>
      <c r="I7647">
        <v>38</v>
      </c>
      <c r="J7647">
        <v>1938</v>
      </c>
      <c r="K7647" t="s">
        <v>83</v>
      </c>
      <c r="L7647" t="s">
        <v>17</v>
      </c>
    </row>
    <row r="7648" spans="1:12" x14ac:dyDescent="0.25">
      <c r="A7648" t="s">
        <v>61</v>
      </c>
      <c r="B7648">
        <v>1185732</v>
      </c>
      <c r="C7648">
        <v>44297</v>
      </c>
      <c r="D7648" t="s">
        <v>13</v>
      </c>
      <c r="E7648" t="s">
        <v>131</v>
      </c>
      <c r="F7648" t="s">
        <v>132</v>
      </c>
      <c r="G7648" t="s">
        <v>23</v>
      </c>
      <c r="H7648">
        <v>44</v>
      </c>
      <c r="I7648">
        <v>90</v>
      </c>
      <c r="J7648">
        <v>3960</v>
      </c>
      <c r="K7648" t="s">
        <v>83</v>
      </c>
      <c r="L7648" t="s">
        <v>20</v>
      </c>
    </row>
    <row r="7649" spans="1:12" x14ac:dyDescent="0.25">
      <c r="A7649" t="s">
        <v>61</v>
      </c>
      <c r="B7649">
        <v>1185732</v>
      </c>
      <c r="C7649">
        <v>44326</v>
      </c>
      <c r="D7649" t="s">
        <v>13</v>
      </c>
      <c r="E7649" t="s">
        <v>131</v>
      </c>
      <c r="F7649" t="s">
        <v>132</v>
      </c>
      <c r="G7649" t="s">
        <v>15</v>
      </c>
      <c r="H7649">
        <v>55</v>
      </c>
      <c r="I7649">
        <v>154</v>
      </c>
      <c r="J7649">
        <v>8470</v>
      </c>
      <c r="K7649" t="s">
        <v>83</v>
      </c>
      <c r="L7649" t="s">
        <v>17</v>
      </c>
    </row>
    <row r="7650" spans="1:12" x14ac:dyDescent="0.25">
      <c r="A7650" t="s">
        <v>61</v>
      </c>
      <c r="B7650">
        <v>1185732</v>
      </c>
      <c r="C7650">
        <v>44326</v>
      </c>
      <c r="D7650" t="s">
        <v>13</v>
      </c>
      <c r="E7650" t="s">
        <v>131</v>
      </c>
      <c r="F7650" t="s">
        <v>132</v>
      </c>
      <c r="G7650" t="s">
        <v>18</v>
      </c>
      <c r="H7650">
        <v>54</v>
      </c>
      <c r="I7650">
        <v>80</v>
      </c>
      <c r="J7650">
        <v>4320</v>
      </c>
      <c r="K7650" t="s">
        <v>83</v>
      </c>
      <c r="L7650" t="s">
        <v>17</v>
      </c>
    </row>
    <row r="7651" spans="1:12" x14ac:dyDescent="0.25">
      <c r="A7651" t="s">
        <v>61</v>
      </c>
      <c r="B7651">
        <v>1185732</v>
      </c>
      <c r="C7651">
        <v>44326</v>
      </c>
      <c r="D7651" t="s">
        <v>13</v>
      </c>
      <c r="E7651" t="s">
        <v>131</v>
      </c>
      <c r="F7651" t="s">
        <v>132</v>
      </c>
      <c r="G7651" t="s">
        <v>19</v>
      </c>
      <c r="H7651">
        <v>49</v>
      </c>
      <c r="I7651">
        <v>75</v>
      </c>
      <c r="J7651">
        <v>3675</v>
      </c>
      <c r="K7651" t="s">
        <v>83</v>
      </c>
      <c r="L7651" t="s">
        <v>20</v>
      </c>
    </row>
    <row r="7652" spans="1:12" x14ac:dyDescent="0.25">
      <c r="A7652" t="s">
        <v>61</v>
      </c>
      <c r="B7652">
        <v>1185732</v>
      </c>
      <c r="C7652">
        <v>44326</v>
      </c>
      <c r="D7652" t="s">
        <v>13</v>
      </c>
      <c r="E7652" t="s">
        <v>131</v>
      </c>
      <c r="F7652" t="s">
        <v>132</v>
      </c>
      <c r="G7652" t="s">
        <v>21</v>
      </c>
      <c r="H7652">
        <v>46</v>
      </c>
      <c r="I7652">
        <v>65</v>
      </c>
      <c r="J7652">
        <v>2990</v>
      </c>
      <c r="K7652" t="s">
        <v>83</v>
      </c>
      <c r="L7652" t="s">
        <v>20</v>
      </c>
    </row>
    <row r="7653" spans="1:12" x14ac:dyDescent="0.25">
      <c r="A7653" t="s">
        <v>61</v>
      </c>
      <c r="B7653">
        <v>1185732</v>
      </c>
      <c r="C7653">
        <v>44326</v>
      </c>
      <c r="D7653" t="s">
        <v>13</v>
      </c>
      <c r="E7653" t="s">
        <v>131</v>
      </c>
      <c r="F7653" t="s">
        <v>132</v>
      </c>
      <c r="G7653" t="s">
        <v>22</v>
      </c>
      <c r="H7653">
        <v>55</v>
      </c>
      <c r="I7653">
        <v>72</v>
      </c>
      <c r="J7653">
        <v>3960</v>
      </c>
      <c r="K7653" t="s">
        <v>83</v>
      </c>
      <c r="L7653" t="s">
        <v>17</v>
      </c>
    </row>
    <row r="7654" spans="1:12" x14ac:dyDescent="0.25">
      <c r="A7654" t="s">
        <v>61</v>
      </c>
      <c r="B7654">
        <v>1185732</v>
      </c>
      <c r="C7654">
        <v>44326</v>
      </c>
      <c r="D7654" t="s">
        <v>13</v>
      </c>
      <c r="E7654" t="s">
        <v>131</v>
      </c>
      <c r="F7654" t="s">
        <v>132</v>
      </c>
      <c r="G7654" t="s">
        <v>23</v>
      </c>
      <c r="H7654">
        <v>60</v>
      </c>
      <c r="I7654">
        <v>120</v>
      </c>
      <c r="J7654">
        <v>7200</v>
      </c>
      <c r="K7654" t="s">
        <v>83</v>
      </c>
      <c r="L7654" t="s">
        <v>20</v>
      </c>
    </row>
    <row r="7655" spans="1:12" x14ac:dyDescent="0.25">
      <c r="A7655" t="s">
        <v>61</v>
      </c>
      <c r="B7655">
        <v>1185732</v>
      </c>
      <c r="C7655">
        <v>44359</v>
      </c>
      <c r="D7655" t="s">
        <v>13</v>
      </c>
      <c r="E7655" t="s">
        <v>131</v>
      </c>
      <c r="F7655" t="s">
        <v>132</v>
      </c>
      <c r="G7655" t="s">
        <v>15</v>
      </c>
      <c r="H7655">
        <v>58</v>
      </c>
      <c r="I7655">
        <v>163</v>
      </c>
      <c r="J7655">
        <v>9454</v>
      </c>
      <c r="K7655" t="s">
        <v>83</v>
      </c>
      <c r="L7655" t="s">
        <v>17</v>
      </c>
    </row>
    <row r="7656" spans="1:12" x14ac:dyDescent="0.25">
      <c r="A7656" t="s">
        <v>61</v>
      </c>
      <c r="B7656">
        <v>1185732</v>
      </c>
      <c r="C7656">
        <v>44359</v>
      </c>
      <c r="D7656" t="s">
        <v>13</v>
      </c>
      <c r="E7656" t="s">
        <v>131</v>
      </c>
      <c r="F7656" t="s">
        <v>132</v>
      </c>
      <c r="G7656" t="s">
        <v>18</v>
      </c>
      <c r="H7656">
        <v>53</v>
      </c>
      <c r="I7656">
        <v>116</v>
      </c>
      <c r="J7656">
        <v>6148</v>
      </c>
      <c r="K7656" t="s">
        <v>83</v>
      </c>
      <c r="L7656" t="s">
        <v>17</v>
      </c>
    </row>
    <row r="7657" spans="1:12" x14ac:dyDescent="0.25">
      <c r="A7657" t="s">
        <v>61</v>
      </c>
      <c r="B7657">
        <v>1185732</v>
      </c>
      <c r="C7657">
        <v>44359</v>
      </c>
      <c r="D7657" t="s">
        <v>13</v>
      </c>
      <c r="E7657" t="s">
        <v>131</v>
      </c>
      <c r="F7657" t="s">
        <v>132</v>
      </c>
      <c r="G7657" t="s">
        <v>19</v>
      </c>
      <c r="H7657">
        <v>45</v>
      </c>
      <c r="I7657">
        <v>81</v>
      </c>
      <c r="J7657">
        <v>3645</v>
      </c>
      <c r="K7657" t="s">
        <v>83</v>
      </c>
      <c r="L7657" t="s">
        <v>20</v>
      </c>
    </row>
    <row r="7658" spans="1:12" x14ac:dyDescent="0.25">
      <c r="A7658" t="s">
        <v>61</v>
      </c>
      <c r="B7658">
        <v>1185732</v>
      </c>
      <c r="C7658">
        <v>44359</v>
      </c>
      <c r="D7658" t="s">
        <v>13</v>
      </c>
      <c r="E7658" t="s">
        <v>131</v>
      </c>
      <c r="F7658" t="s">
        <v>132</v>
      </c>
      <c r="G7658" t="s">
        <v>21</v>
      </c>
      <c r="H7658">
        <v>47</v>
      </c>
      <c r="I7658">
        <v>90</v>
      </c>
      <c r="J7658">
        <v>4230</v>
      </c>
      <c r="K7658" t="s">
        <v>83</v>
      </c>
      <c r="L7658" t="s">
        <v>20</v>
      </c>
    </row>
    <row r="7659" spans="1:12" x14ac:dyDescent="0.25">
      <c r="A7659" t="s">
        <v>61</v>
      </c>
      <c r="B7659">
        <v>1185732</v>
      </c>
      <c r="C7659">
        <v>44359</v>
      </c>
      <c r="D7659" t="s">
        <v>13</v>
      </c>
      <c r="E7659" t="s">
        <v>131</v>
      </c>
      <c r="F7659" t="s">
        <v>132</v>
      </c>
      <c r="G7659" t="s">
        <v>22</v>
      </c>
      <c r="H7659">
        <v>58</v>
      </c>
      <c r="I7659">
        <v>81</v>
      </c>
      <c r="J7659">
        <v>4698</v>
      </c>
      <c r="K7659" t="s">
        <v>83</v>
      </c>
      <c r="L7659" t="s">
        <v>17</v>
      </c>
    </row>
    <row r="7660" spans="1:12" x14ac:dyDescent="0.25">
      <c r="A7660" t="s">
        <v>61</v>
      </c>
      <c r="B7660">
        <v>1185732</v>
      </c>
      <c r="C7660">
        <v>44359</v>
      </c>
      <c r="D7660" t="s">
        <v>13</v>
      </c>
      <c r="E7660" t="s">
        <v>131</v>
      </c>
      <c r="F7660" t="s">
        <v>132</v>
      </c>
      <c r="G7660" t="s">
        <v>23</v>
      </c>
      <c r="H7660">
        <v>62</v>
      </c>
      <c r="I7660">
        <v>117</v>
      </c>
      <c r="J7660">
        <v>7254</v>
      </c>
      <c r="K7660" t="s">
        <v>83</v>
      </c>
      <c r="L7660" t="s">
        <v>20</v>
      </c>
    </row>
    <row r="7661" spans="1:12" x14ac:dyDescent="0.25">
      <c r="A7661" t="s">
        <v>61</v>
      </c>
      <c r="B7661">
        <v>1185732</v>
      </c>
      <c r="C7661">
        <v>44387</v>
      </c>
      <c r="D7661" t="s">
        <v>13</v>
      </c>
      <c r="E7661" t="s">
        <v>131</v>
      </c>
      <c r="F7661" t="s">
        <v>132</v>
      </c>
      <c r="G7661" t="s">
        <v>15</v>
      </c>
      <c r="H7661">
        <v>54</v>
      </c>
      <c r="I7661">
        <v>182</v>
      </c>
      <c r="J7661">
        <v>9828</v>
      </c>
      <c r="K7661" t="s">
        <v>83</v>
      </c>
      <c r="L7661" t="s">
        <v>17</v>
      </c>
    </row>
    <row r="7662" spans="1:12" x14ac:dyDescent="0.25">
      <c r="A7662" t="s">
        <v>61</v>
      </c>
      <c r="B7662">
        <v>1185732</v>
      </c>
      <c r="C7662">
        <v>44387</v>
      </c>
      <c r="D7662" t="s">
        <v>13</v>
      </c>
      <c r="E7662" t="s">
        <v>131</v>
      </c>
      <c r="F7662" t="s">
        <v>132</v>
      </c>
      <c r="G7662" t="s">
        <v>18</v>
      </c>
      <c r="H7662">
        <v>51</v>
      </c>
      <c r="I7662">
        <v>115</v>
      </c>
      <c r="J7662">
        <v>5865</v>
      </c>
      <c r="K7662" t="s">
        <v>83</v>
      </c>
      <c r="L7662" t="s">
        <v>17</v>
      </c>
    </row>
    <row r="7663" spans="1:12" x14ac:dyDescent="0.25">
      <c r="A7663" t="s">
        <v>61</v>
      </c>
      <c r="B7663">
        <v>1185732</v>
      </c>
      <c r="C7663">
        <v>44387</v>
      </c>
      <c r="D7663" t="s">
        <v>13</v>
      </c>
      <c r="E7663" t="s">
        <v>131</v>
      </c>
      <c r="F7663" t="s">
        <v>132</v>
      </c>
      <c r="G7663" t="s">
        <v>19</v>
      </c>
      <c r="H7663">
        <v>46</v>
      </c>
      <c r="I7663">
        <v>98</v>
      </c>
      <c r="J7663">
        <v>4508</v>
      </c>
      <c r="K7663" t="s">
        <v>83</v>
      </c>
      <c r="L7663" t="s">
        <v>20</v>
      </c>
    </row>
    <row r="7664" spans="1:12" x14ac:dyDescent="0.25">
      <c r="A7664" t="s">
        <v>61</v>
      </c>
      <c r="B7664">
        <v>1185732</v>
      </c>
      <c r="C7664">
        <v>44387</v>
      </c>
      <c r="D7664" t="s">
        <v>13</v>
      </c>
      <c r="E7664" t="s">
        <v>131</v>
      </c>
      <c r="F7664" t="s">
        <v>132</v>
      </c>
      <c r="G7664" t="s">
        <v>21</v>
      </c>
      <c r="H7664">
        <v>46</v>
      </c>
      <c r="I7664">
        <v>90</v>
      </c>
      <c r="J7664">
        <v>4140</v>
      </c>
      <c r="K7664" t="s">
        <v>83</v>
      </c>
      <c r="L7664" t="s">
        <v>20</v>
      </c>
    </row>
    <row r="7665" spans="1:12" x14ac:dyDescent="0.25">
      <c r="A7665" t="s">
        <v>61</v>
      </c>
      <c r="B7665">
        <v>1185732</v>
      </c>
      <c r="C7665">
        <v>44387</v>
      </c>
      <c r="D7665" t="s">
        <v>13</v>
      </c>
      <c r="E7665" t="s">
        <v>131</v>
      </c>
      <c r="F7665" t="s">
        <v>132</v>
      </c>
      <c r="G7665" t="s">
        <v>22</v>
      </c>
      <c r="H7665">
        <v>54</v>
      </c>
      <c r="I7665">
        <v>94</v>
      </c>
      <c r="J7665">
        <v>5076</v>
      </c>
      <c r="K7665" t="s">
        <v>83</v>
      </c>
      <c r="L7665" t="s">
        <v>17</v>
      </c>
    </row>
    <row r="7666" spans="1:12" x14ac:dyDescent="0.25">
      <c r="A7666" t="s">
        <v>61</v>
      </c>
      <c r="B7666">
        <v>1185732</v>
      </c>
      <c r="C7666">
        <v>44387</v>
      </c>
      <c r="D7666" t="s">
        <v>13</v>
      </c>
      <c r="E7666" t="s">
        <v>131</v>
      </c>
      <c r="F7666" t="s">
        <v>132</v>
      </c>
      <c r="G7666" t="s">
        <v>23</v>
      </c>
      <c r="H7666">
        <v>61</v>
      </c>
      <c r="I7666">
        <v>125</v>
      </c>
      <c r="J7666">
        <v>7625</v>
      </c>
      <c r="K7666" t="s">
        <v>83</v>
      </c>
      <c r="L7666" t="s">
        <v>20</v>
      </c>
    </row>
    <row r="7667" spans="1:12" x14ac:dyDescent="0.25">
      <c r="A7667" t="s">
        <v>61</v>
      </c>
      <c r="B7667">
        <v>1185732</v>
      </c>
      <c r="C7667">
        <v>44419</v>
      </c>
      <c r="D7667" t="s">
        <v>13</v>
      </c>
      <c r="E7667" t="s">
        <v>131</v>
      </c>
      <c r="F7667" t="s">
        <v>132</v>
      </c>
      <c r="G7667" t="s">
        <v>15</v>
      </c>
      <c r="H7667">
        <v>58</v>
      </c>
      <c r="I7667">
        <v>176</v>
      </c>
      <c r="J7667">
        <v>10208</v>
      </c>
      <c r="K7667" t="s">
        <v>83</v>
      </c>
      <c r="L7667" t="s">
        <v>17</v>
      </c>
    </row>
    <row r="7668" spans="1:12" x14ac:dyDescent="0.25">
      <c r="A7668" t="s">
        <v>61</v>
      </c>
      <c r="B7668">
        <v>1185732</v>
      </c>
      <c r="C7668">
        <v>44419</v>
      </c>
      <c r="D7668" t="s">
        <v>13</v>
      </c>
      <c r="E7668" t="s">
        <v>131</v>
      </c>
      <c r="F7668" t="s">
        <v>132</v>
      </c>
      <c r="G7668" t="s">
        <v>18</v>
      </c>
      <c r="H7668">
        <v>53</v>
      </c>
      <c r="I7668">
        <v>106</v>
      </c>
      <c r="J7668">
        <v>5618</v>
      </c>
      <c r="K7668" t="s">
        <v>83</v>
      </c>
      <c r="L7668" t="s">
        <v>17</v>
      </c>
    </row>
    <row r="7669" spans="1:12" x14ac:dyDescent="0.25">
      <c r="A7669" t="s">
        <v>61</v>
      </c>
      <c r="B7669">
        <v>1185732</v>
      </c>
      <c r="C7669">
        <v>44419</v>
      </c>
      <c r="D7669" t="s">
        <v>13</v>
      </c>
      <c r="E7669" t="s">
        <v>131</v>
      </c>
      <c r="F7669" t="s">
        <v>132</v>
      </c>
      <c r="G7669" t="s">
        <v>19</v>
      </c>
      <c r="H7669">
        <v>48</v>
      </c>
      <c r="I7669">
        <v>105</v>
      </c>
      <c r="J7669">
        <v>5040</v>
      </c>
      <c r="K7669" t="s">
        <v>83</v>
      </c>
      <c r="L7669" t="s">
        <v>20</v>
      </c>
    </row>
    <row r="7670" spans="1:12" x14ac:dyDescent="0.25">
      <c r="A7670" t="s">
        <v>61</v>
      </c>
      <c r="B7670">
        <v>1185732</v>
      </c>
      <c r="C7670">
        <v>44419</v>
      </c>
      <c r="D7670" t="s">
        <v>13</v>
      </c>
      <c r="E7670" t="s">
        <v>131</v>
      </c>
      <c r="F7670" t="s">
        <v>132</v>
      </c>
      <c r="G7670" t="s">
        <v>21</v>
      </c>
      <c r="H7670">
        <v>49</v>
      </c>
      <c r="I7670">
        <v>68</v>
      </c>
      <c r="J7670">
        <v>3332</v>
      </c>
      <c r="K7670" t="s">
        <v>83</v>
      </c>
      <c r="L7670" t="s">
        <v>20</v>
      </c>
    </row>
    <row r="7671" spans="1:12" x14ac:dyDescent="0.25">
      <c r="A7671" t="s">
        <v>61</v>
      </c>
      <c r="B7671">
        <v>1185732</v>
      </c>
      <c r="C7671">
        <v>44419</v>
      </c>
      <c r="D7671" t="s">
        <v>13</v>
      </c>
      <c r="E7671" t="s">
        <v>131</v>
      </c>
      <c r="F7671" t="s">
        <v>132</v>
      </c>
      <c r="G7671" t="s">
        <v>22</v>
      </c>
      <c r="H7671">
        <v>57</v>
      </c>
      <c r="I7671">
        <v>65</v>
      </c>
      <c r="J7671">
        <v>3705</v>
      </c>
      <c r="K7671" t="s">
        <v>83</v>
      </c>
      <c r="L7671" t="s">
        <v>17</v>
      </c>
    </row>
    <row r="7672" spans="1:12" x14ac:dyDescent="0.25">
      <c r="A7672" t="s">
        <v>61</v>
      </c>
      <c r="B7672">
        <v>1185732</v>
      </c>
      <c r="C7672">
        <v>44419</v>
      </c>
      <c r="D7672" t="s">
        <v>13</v>
      </c>
      <c r="E7672" t="s">
        <v>131</v>
      </c>
      <c r="F7672" t="s">
        <v>132</v>
      </c>
      <c r="G7672" t="s">
        <v>23</v>
      </c>
      <c r="H7672">
        <v>61</v>
      </c>
      <c r="I7672">
        <v>104</v>
      </c>
      <c r="J7672">
        <v>6344</v>
      </c>
      <c r="K7672" t="s">
        <v>83</v>
      </c>
      <c r="L7672" t="s">
        <v>20</v>
      </c>
    </row>
    <row r="7673" spans="1:12" x14ac:dyDescent="0.25">
      <c r="A7673" t="s">
        <v>61</v>
      </c>
      <c r="B7673">
        <v>1185732</v>
      </c>
      <c r="C7673">
        <v>44449</v>
      </c>
      <c r="D7673" t="s">
        <v>13</v>
      </c>
      <c r="E7673" t="s">
        <v>131</v>
      </c>
      <c r="F7673" t="s">
        <v>132</v>
      </c>
      <c r="G7673" t="s">
        <v>15</v>
      </c>
      <c r="H7673">
        <v>56</v>
      </c>
      <c r="I7673">
        <v>137</v>
      </c>
      <c r="J7673">
        <v>7672</v>
      </c>
      <c r="K7673" t="s">
        <v>83</v>
      </c>
      <c r="L7673" t="s">
        <v>17</v>
      </c>
    </row>
    <row r="7674" spans="1:12" x14ac:dyDescent="0.25">
      <c r="A7674" t="s">
        <v>61</v>
      </c>
      <c r="B7674">
        <v>1185732</v>
      </c>
      <c r="C7674">
        <v>44449</v>
      </c>
      <c r="D7674" t="s">
        <v>13</v>
      </c>
      <c r="E7674" t="s">
        <v>131</v>
      </c>
      <c r="F7674" t="s">
        <v>132</v>
      </c>
      <c r="G7674" t="s">
        <v>18</v>
      </c>
      <c r="H7674">
        <v>50</v>
      </c>
      <c r="I7674">
        <v>85</v>
      </c>
      <c r="J7674">
        <v>4250</v>
      </c>
      <c r="K7674" t="s">
        <v>83</v>
      </c>
      <c r="L7674" t="s">
        <v>17</v>
      </c>
    </row>
    <row r="7675" spans="1:12" x14ac:dyDescent="0.25">
      <c r="A7675" t="s">
        <v>61</v>
      </c>
      <c r="B7675">
        <v>1185732</v>
      </c>
      <c r="C7675">
        <v>44449</v>
      </c>
      <c r="D7675" t="s">
        <v>13</v>
      </c>
      <c r="E7675" t="s">
        <v>131</v>
      </c>
      <c r="F7675" t="s">
        <v>132</v>
      </c>
      <c r="G7675" t="s">
        <v>19</v>
      </c>
      <c r="H7675">
        <v>46</v>
      </c>
      <c r="I7675">
        <v>56</v>
      </c>
      <c r="J7675">
        <v>2576</v>
      </c>
      <c r="K7675" t="s">
        <v>83</v>
      </c>
      <c r="L7675" t="s">
        <v>20</v>
      </c>
    </row>
    <row r="7676" spans="1:12" x14ac:dyDescent="0.25">
      <c r="A7676" t="s">
        <v>61</v>
      </c>
      <c r="B7676">
        <v>1185732</v>
      </c>
      <c r="C7676">
        <v>44449</v>
      </c>
      <c r="D7676" t="s">
        <v>13</v>
      </c>
      <c r="E7676" t="s">
        <v>131</v>
      </c>
      <c r="F7676" t="s">
        <v>132</v>
      </c>
      <c r="G7676" t="s">
        <v>21</v>
      </c>
      <c r="H7676">
        <v>45</v>
      </c>
      <c r="I7676">
        <v>52</v>
      </c>
      <c r="J7676">
        <v>2340</v>
      </c>
      <c r="K7676" t="s">
        <v>83</v>
      </c>
      <c r="L7676" t="s">
        <v>20</v>
      </c>
    </row>
    <row r="7677" spans="1:12" x14ac:dyDescent="0.25">
      <c r="A7677" t="s">
        <v>61</v>
      </c>
      <c r="B7677">
        <v>1185732</v>
      </c>
      <c r="C7677">
        <v>44449</v>
      </c>
      <c r="D7677" t="s">
        <v>13</v>
      </c>
      <c r="E7677" t="s">
        <v>131</v>
      </c>
      <c r="F7677" t="s">
        <v>132</v>
      </c>
      <c r="G7677" t="s">
        <v>22</v>
      </c>
      <c r="H7677">
        <v>58</v>
      </c>
      <c r="I7677">
        <v>50</v>
      </c>
      <c r="J7677">
        <v>2900</v>
      </c>
      <c r="K7677" t="s">
        <v>83</v>
      </c>
      <c r="L7677" t="s">
        <v>17</v>
      </c>
    </row>
    <row r="7678" spans="1:12" x14ac:dyDescent="0.25">
      <c r="A7678" t="s">
        <v>61</v>
      </c>
      <c r="B7678">
        <v>1185732</v>
      </c>
      <c r="C7678">
        <v>44449</v>
      </c>
      <c r="D7678" t="s">
        <v>13</v>
      </c>
      <c r="E7678" t="s">
        <v>131</v>
      </c>
      <c r="F7678" t="s">
        <v>132</v>
      </c>
      <c r="G7678" t="s">
        <v>23</v>
      </c>
      <c r="H7678">
        <v>59</v>
      </c>
      <c r="I7678">
        <v>78</v>
      </c>
      <c r="J7678">
        <v>4602</v>
      </c>
      <c r="K7678" t="s">
        <v>83</v>
      </c>
      <c r="L7678" t="s">
        <v>20</v>
      </c>
    </row>
    <row r="7679" spans="1:12" x14ac:dyDescent="0.25">
      <c r="A7679" t="s">
        <v>61</v>
      </c>
      <c r="B7679">
        <v>1185732</v>
      </c>
      <c r="C7679">
        <v>44481</v>
      </c>
      <c r="D7679" t="s">
        <v>13</v>
      </c>
      <c r="E7679" t="s">
        <v>131</v>
      </c>
      <c r="F7679" t="s">
        <v>132</v>
      </c>
      <c r="G7679" t="s">
        <v>15</v>
      </c>
      <c r="H7679">
        <v>62</v>
      </c>
      <c r="I7679">
        <v>133</v>
      </c>
      <c r="J7679">
        <v>8246</v>
      </c>
      <c r="K7679" t="s">
        <v>83</v>
      </c>
      <c r="L7679" t="s">
        <v>17</v>
      </c>
    </row>
    <row r="7680" spans="1:12" x14ac:dyDescent="0.25">
      <c r="A7680" t="s">
        <v>61</v>
      </c>
      <c r="B7680">
        <v>1185732</v>
      </c>
      <c r="C7680">
        <v>44481</v>
      </c>
      <c r="D7680" t="s">
        <v>13</v>
      </c>
      <c r="E7680" t="s">
        <v>131</v>
      </c>
      <c r="F7680" t="s">
        <v>132</v>
      </c>
      <c r="G7680" t="s">
        <v>18</v>
      </c>
      <c r="H7680">
        <v>54</v>
      </c>
      <c r="I7680">
        <v>75</v>
      </c>
      <c r="J7680">
        <v>4050</v>
      </c>
      <c r="K7680" t="s">
        <v>83</v>
      </c>
      <c r="L7680" t="s">
        <v>17</v>
      </c>
    </row>
    <row r="7681" spans="1:12" x14ac:dyDescent="0.25">
      <c r="A7681" t="s">
        <v>61</v>
      </c>
      <c r="B7681">
        <v>1185732</v>
      </c>
      <c r="C7681">
        <v>44481</v>
      </c>
      <c r="D7681" t="s">
        <v>13</v>
      </c>
      <c r="E7681" t="s">
        <v>131</v>
      </c>
      <c r="F7681" t="s">
        <v>132</v>
      </c>
      <c r="G7681" t="s">
        <v>19</v>
      </c>
      <c r="H7681">
        <v>59</v>
      </c>
      <c r="I7681">
        <v>54</v>
      </c>
      <c r="J7681">
        <v>3186</v>
      </c>
      <c r="K7681" t="s">
        <v>83</v>
      </c>
      <c r="L7681" t="s">
        <v>20</v>
      </c>
    </row>
    <row r="7682" spans="1:12" x14ac:dyDescent="0.25">
      <c r="A7682" t="s">
        <v>61</v>
      </c>
      <c r="B7682">
        <v>1185732</v>
      </c>
      <c r="C7682">
        <v>44481</v>
      </c>
      <c r="D7682" t="s">
        <v>13</v>
      </c>
      <c r="E7682" t="s">
        <v>131</v>
      </c>
      <c r="F7682" t="s">
        <v>132</v>
      </c>
      <c r="G7682" t="s">
        <v>21</v>
      </c>
      <c r="H7682">
        <v>55</v>
      </c>
      <c r="I7682">
        <v>46</v>
      </c>
      <c r="J7682">
        <v>2530</v>
      </c>
      <c r="K7682" t="s">
        <v>83</v>
      </c>
      <c r="L7682" t="s">
        <v>20</v>
      </c>
    </row>
    <row r="7683" spans="1:12" x14ac:dyDescent="0.25">
      <c r="A7683" t="s">
        <v>61</v>
      </c>
      <c r="B7683">
        <v>1185732</v>
      </c>
      <c r="C7683">
        <v>44481</v>
      </c>
      <c r="D7683" t="s">
        <v>13</v>
      </c>
      <c r="E7683" t="s">
        <v>131</v>
      </c>
      <c r="F7683" t="s">
        <v>132</v>
      </c>
      <c r="G7683" t="s">
        <v>22</v>
      </c>
      <c r="H7683">
        <v>66</v>
      </c>
      <c r="I7683">
        <v>51</v>
      </c>
      <c r="J7683">
        <v>3366</v>
      </c>
      <c r="K7683" t="s">
        <v>83</v>
      </c>
      <c r="L7683" t="s">
        <v>17</v>
      </c>
    </row>
    <row r="7684" spans="1:12" x14ac:dyDescent="0.25">
      <c r="A7684" t="s">
        <v>30</v>
      </c>
      <c r="B7684">
        <v>1185732</v>
      </c>
      <c r="C7684">
        <v>44481</v>
      </c>
      <c r="D7684" t="s">
        <v>13</v>
      </c>
      <c r="E7684" t="s">
        <v>131</v>
      </c>
      <c r="F7684" t="s">
        <v>132</v>
      </c>
      <c r="G7684" t="s">
        <v>23</v>
      </c>
      <c r="H7684">
        <v>71</v>
      </c>
      <c r="I7684">
        <v>81</v>
      </c>
      <c r="J7684">
        <v>5751</v>
      </c>
      <c r="K7684" t="s">
        <v>83</v>
      </c>
      <c r="L7684" t="s">
        <v>20</v>
      </c>
    </row>
    <row r="7685" spans="1:12" x14ac:dyDescent="0.25">
      <c r="A7685" t="s">
        <v>30</v>
      </c>
      <c r="B7685">
        <v>1185732</v>
      </c>
      <c r="C7685">
        <v>44511</v>
      </c>
      <c r="D7685" t="s">
        <v>13</v>
      </c>
      <c r="E7685" t="s">
        <v>131</v>
      </c>
      <c r="F7685" t="s">
        <v>132</v>
      </c>
      <c r="G7685" t="s">
        <v>15</v>
      </c>
      <c r="H7685">
        <v>64</v>
      </c>
      <c r="I7685">
        <v>126</v>
      </c>
      <c r="J7685">
        <v>8064</v>
      </c>
      <c r="K7685" t="s">
        <v>83</v>
      </c>
      <c r="L7685" t="s">
        <v>17</v>
      </c>
    </row>
    <row r="7686" spans="1:12" x14ac:dyDescent="0.25">
      <c r="A7686" t="s">
        <v>30</v>
      </c>
      <c r="B7686">
        <v>1185732</v>
      </c>
      <c r="C7686">
        <v>44511</v>
      </c>
      <c r="D7686" t="s">
        <v>13</v>
      </c>
      <c r="E7686" t="s">
        <v>131</v>
      </c>
      <c r="F7686" t="s">
        <v>132</v>
      </c>
      <c r="G7686" t="s">
        <v>18</v>
      </c>
      <c r="H7686">
        <v>55</v>
      </c>
      <c r="I7686">
        <v>81</v>
      </c>
      <c r="J7686">
        <v>4455</v>
      </c>
      <c r="K7686" t="s">
        <v>83</v>
      </c>
      <c r="L7686" t="s">
        <v>17</v>
      </c>
    </row>
    <row r="7687" spans="1:12" x14ac:dyDescent="0.25">
      <c r="A7687" t="s">
        <v>30</v>
      </c>
      <c r="B7687">
        <v>1185732</v>
      </c>
      <c r="C7687">
        <v>44511</v>
      </c>
      <c r="D7687" t="s">
        <v>13</v>
      </c>
      <c r="E7687" t="s">
        <v>131</v>
      </c>
      <c r="F7687" t="s">
        <v>132</v>
      </c>
      <c r="G7687" t="s">
        <v>19</v>
      </c>
      <c r="H7687">
        <v>57</v>
      </c>
      <c r="I7687">
        <v>96</v>
      </c>
      <c r="J7687">
        <v>5472</v>
      </c>
      <c r="K7687" t="s">
        <v>83</v>
      </c>
      <c r="L7687" t="s">
        <v>20</v>
      </c>
    </row>
    <row r="7688" spans="1:12" x14ac:dyDescent="0.25">
      <c r="A7688" t="s">
        <v>61</v>
      </c>
      <c r="B7688">
        <v>1185732</v>
      </c>
      <c r="C7688">
        <v>44511</v>
      </c>
      <c r="D7688" t="s">
        <v>13</v>
      </c>
      <c r="E7688" t="s">
        <v>131</v>
      </c>
      <c r="F7688" t="s">
        <v>132</v>
      </c>
      <c r="G7688" t="s">
        <v>21</v>
      </c>
      <c r="H7688">
        <v>55</v>
      </c>
      <c r="I7688">
        <v>75</v>
      </c>
      <c r="J7688">
        <v>4125</v>
      </c>
      <c r="K7688" t="s">
        <v>83</v>
      </c>
      <c r="L7688" t="s">
        <v>20</v>
      </c>
    </row>
    <row r="7689" spans="1:12" x14ac:dyDescent="0.25">
      <c r="A7689" t="s">
        <v>61</v>
      </c>
      <c r="B7689">
        <v>1185732</v>
      </c>
      <c r="C7689">
        <v>44511</v>
      </c>
      <c r="D7689" t="s">
        <v>13</v>
      </c>
      <c r="E7689" t="s">
        <v>131</v>
      </c>
      <c r="F7689" t="s">
        <v>132</v>
      </c>
      <c r="G7689" t="s">
        <v>22</v>
      </c>
      <c r="H7689">
        <v>67</v>
      </c>
      <c r="I7689">
        <v>80</v>
      </c>
      <c r="J7689">
        <v>5360</v>
      </c>
      <c r="K7689" t="s">
        <v>83</v>
      </c>
      <c r="L7689" t="s">
        <v>17</v>
      </c>
    </row>
    <row r="7690" spans="1:12" x14ac:dyDescent="0.25">
      <c r="A7690" t="s">
        <v>61</v>
      </c>
      <c r="B7690">
        <v>1185732</v>
      </c>
      <c r="C7690">
        <v>44511</v>
      </c>
      <c r="D7690" t="s">
        <v>13</v>
      </c>
      <c r="E7690" t="s">
        <v>131</v>
      </c>
      <c r="F7690" t="s">
        <v>132</v>
      </c>
      <c r="G7690" t="s">
        <v>23</v>
      </c>
      <c r="H7690">
        <v>70</v>
      </c>
      <c r="I7690">
        <v>94</v>
      </c>
      <c r="J7690">
        <v>6580</v>
      </c>
      <c r="K7690" t="s">
        <v>83</v>
      </c>
      <c r="L7690" t="s">
        <v>20</v>
      </c>
    </row>
    <row r="7691" spans="1:12" x14ac:dyDescent="0.25">
      <c r="A7691" t="s">
        <v>61</v>
      </c>
      <c r="B7691">
        <v>1185732</v>
      </c>
      <c r="C7691">
        <v>44540</v>
      </c>
      <c r="D7691" t="s">
        <v>13</v>
      </c>
      <c r="E7691" t="s">
        <v>131</v>
      </c>
      <c r="F7691" t="s">
        <v>132</v>
      </c>
      <c r="G7691" t="s">
        <v>15</v>
      </c>
      <c r="H7691">
        <v>64</v>
      </c>
      <c r="I7691">
        <v>168</v>
      </c>
      <c r="J7691">
        <v>10752</v>
      </c>
      <c r="K7691" t="s">
        <v>83</v>
      </c>
      <c r="L7691" t="s">
        <v>17</v>
      </c>
    </row>
    <row r="7692" spans="1:12" x14ac:dyDescent="0.25">
      <c r="A7692" t="s">
        <v>61</v>
      </c>
      <c r="B7692">
        <v>1185732</v>
      </c>
      <c r="C7692">
        <v>44540</v>
      </c>
      <c r="D7692" t="s">
        <v>13</v>
      </c>
      <c r="E7692" t="s">
        <v>131</v>
      </c>
      <c r="F7692" t="s">
        <v>132</v>
      </c>
      <c r="G7692" t="s">
        <v>18</v>
      </c>
      <c r="H7692">
        <v>55</v>
      </c>
      <c r="I7692">
        <v>100</v>
      </c>
      <c r="J7692">
        <v>5500</v>
      </c>
      <c r="K7692" t="s">
        <v>83</v>
      </c>
      <c r="L7692" t="s">
        <v>17</v>
      </c>
    </row>
    <row r="7693" spans="1:12" x14ac:dyDescent="0.25">
      <c r="A7693" t="s">
        <v>61</v>
      </c>
      <c r="B7693">
        <v>1185732</v>
      </c>
      <c r="C7693">
        <v>44540</v>
      </c>
      <c r="D7693" t="s">
        <v>13</v>
      </c>
      <c r="E7693" t="s">
        <v>131</v>
      </c>
      <c r="F7693" t="s">
        <v>132</v>
      </c>
      <c r="G7693" t="s">
        <v>19</v>
      </c>
      <c r="H7693">
        <v>55</v>
      </c>
      <c r="I7693">
        <v>113</v>
      </c>
      <c r="J7693">
        <v>6215</v>
      </c>
      <c r="K7693" t="s">
        <v>83</v>
      </c>
      <c r="L7693" t="s">
        <v>20</v>
      </c>
    </row>
    <row r="7694" spans="1:12" x14ac:dyDescent="0.25">
      <c r="A7694" t="s">
        <v>61</v>
      </c>
      <c r="B7694">
        <v>1185732</v>
      </c>
      <c r="C7694">
        <v>44540</v>
      </c>
      <c r="D7694" t="s">
        <v>13</v>
      </c>
      <c r="E7694" t="s">
        <v>131</v>
      </c>
      <c r="F7694" t="s">
        <v>132</v>
      </c>
      <c r="G7694" t="s">
        <v>21</v>
      </c>
      <c r="H7694">
        <v>56</v>
      </c>
      <c r="I7694">
        <v>81</v>
      </c>
      <c r="J7694">
        <v>4536</v>
      </c>
      <c r="K7694" t="s">
        <v>83</v>
      </c>
      <c r="L7694" t="s">
        <v>20</v>
      </c>
    </row>
    <row r="7695" spans="1:12" x14ac:dyDescent="0.25">
      <c r="A7695" t="s">
        <v>61</v>
      </c>
      <c r="B7695">
        <v>1185732</v>
      </c>
      <c r="C7695">
        <v>44540</v>
      </c>
      <c r="D7695" t="s">
        <v>13</v>
      </c>
      <c r="E7695" t="s">
        <v>131</v>
      </c>
      <c r="F7695" t="s">
        <v>132</v>
      </c>
      <c r="G7695" t="s">
        <v>22</v>
      </c>
      <c r="H7695">
        <v>67</v>
      </c>
      <c r="I7695">
        <v>81</v>
      </c>
      <c r="J7695">
        <v>5427</v>
      </c>
      <c r="K7695" t="s">
        <v>83</v>
      </c>
      <c r="L7695" t="s">
        <v>17</v>
      </c>
    </row>
    <row r="7696" spans="1:12" x14ac:dyDescent="0.25">
      <c r="A7696" t="s">
        <v>61</v>
      </c>
      <c r="B7696">
        <v>1185732</v>
      </c>
      <c r="C7696">
        <v>44540</v>
      </c>
      <c r="D7696" t="s">
        <v>13</v>
      </c>
      <c r="E7696" t="s">
        <v>131</v>
      </c>
      <c r="F7696" t="s">
        <v>132</v>
      </c>
      <c r="G7696" t="s">
        <v>23</v>
      </c>
      <c r="H7696">
        <v>68</v>
      </c>
      <c r="I7696">
        <v>106</v>
      </c>
      <c r="J7696">
        <v>7208</v>
      </c>
      <c r="K7696" t="s">
        <v>83</v>
      </c>
      <c r="L7696" t="s">
        <v>20</v>
      </c>
    </row>
    <row r="7697" spans="1:12" x14ac:dyDescent="0.25">
      <c r="A7697" t="s">
        <v>61</v>
      </c>
      <c r="B7697">
        <v>1185732</v>
      </c>
      <c r="C7697">
        <v>44217</v>
      </c>
      <c r="D7697" t="s">
        <v>13</v>
      </c>
      <c r="E7697" t="s">
        <v>131</v>
      </c>
      <c r="F7697" t="s">
        <v>132</v>
      </c>
      <c r="G7697" t="s">
        <v>15</v>
      </c>
      <c r="H7697">
        <v>49</v>
      </c>
      <c r="I7697">
        <v>131</v>
      </c>
      <c r="J7697">
        <v>6419</v>
      </c>
      <c r="K7697" t="s">
        <v>83</v>
      </c>
      <c r="L7697" t="s">
        <v>17</v>
      </c>
    </row>
    <row r="7698" spans="1:12" x14ac:dyDescent="0.25">
      <c r="A7698" t="s">
        <v>61</v>
      </c>
      <c r="B7698">
        <v>1185732</v>
      </c>
      <c r="C7698">
        <v>44217</v>
      </c>
      <c r="D7698" t="s">
        <v>13</v>
      </c>
      <c r="E7698" t="s">
        <v>131</v>
      </c>
      <c r="F7698" t="s">
        <v>132</v>
      </c>
      <c r="G7698" t="s">
        <v>18</v>
      </c>
      <c r="H7698">
        <v>45</v>
      </c>
      <c r="I7698">
        <v>91</v>
      </c>
      <c r="J7698">
        <v>4095</v>
      </c>
      <c r="K7698" t="s">
        <v>83</v>
      </c>
      <c r="L7698" t="s">
        <v>17</v>
      </c>
    </row>
    <row r="7699" spans="1:12" x14ac:dyDescent="0.25">
      <c r="A7699" t="s">
        <v>61</v>
      </c>
      <c r="B7699">
        <v>1185732</v>
      </c>
      <c r="C7699">
        <v>44217</v>
      </c>
      <c r="D7699" t="s">
        <v>13</v>
      </c>
      <c r="E7699" t="s">
        <v>131</v>
      </c>
      <c r="F7699" t="s">
        <v>132</v>
      </c>
      <c r="G7699" t="s">
        <v>19</v>
      </c>
      <c r="H7699">
        <v>38</v>
      </c>
      <c r="I7699">
        <v>81</v>
      </c>
      <c r="J7699">
        <v>3078</v>
      </c>
      <c r="K7699" t="s">
        <v>83</v>
      </c>
      <c r="L7699" t="s">
        <v>20</v>
      </c>
    </row>
    <row r="7700" spans="1:12" x14ac:dyDescent="0.25">
      <c r="A7700" t="s">
        <v>61</v>
      </c>
      <c r="B7700">
        <v>1185732</v>
      </c>
      <c r="C7700">
        <v>44217</v>
      </c>
      <c r="D7700" t="s">
        <v>13</v>
      </c>
      <c r="E7700" t="s">
        <v>131</v>
      </c>
      <c r="F7700" t="s">
        <v>132</v>
      </c>
      <c r="G7700" t="s">
        <v>21</v>
      </c>
      <c r="H7700">
        <v>43</v>
      </c>
      <c r="I7700">
        <v>46</v>
      </c>
      <c r="J7700">
        <v>1978</v>
      </c>
      <c r="K7700" t="s">
        <v>83</v>
      </c>
      <c r="L7700" t="s">
        <v>20</v>
      </c>
    </row>
    <row r="7701" spans="1:12" x14ac:dyDescent="0.25">
      <c r="A7701" t="s">
        <v>61</v>
      </c>
      <c r="B7701">
        <v>1185732</v>
      </c>
      <c r="C7701">
        <v>44217</v>
      </c>
      <c r="D7701" t="s">
        <v>13</v>
      </c>
      <c r="E7701" t="s">
        <v>131</v>
      </c>
      <c r="F7701" t="s">
        <v>132</v>
      </c>
      <c r="G7701" t="s">
        <v>22</v>
      </c>
      <c r="H7701">
        <v>59</v>
      </c>
      <c r="I7701">
        <v>56</v>
      </c>
      <c r="J7701">
        <v>3304</v>
      </c>
      <c r="K7701" t="s">
        <v>83</v>
      </c>
      <c r="L7701" t="s">
        <v>17</v>
      </c>
    </row>
    <row r="7702" spans="1:12" x14ac:dyDescent="0.25">
      <c r="A7702" t="s">
        <v>61</v>
      </c>
      <c r="B7702">
        <v>1185732</v>
      </c>
      <c r="C7702">
        <v>44217</v>
      </c>
      <c r="D7702" t="s">
        <v>13</v>
      </c>
      <c r="E7702" t="s">
        <v>131</v>
      </c>
      <c r="F7702" t="s">
        <v>132</v>
      </c>
      <c r="G7702" t="s">
        <v>23</v>
      </c>
      <c r="H7702">
        <v>49</v>
      </c>
      <c r="I7702">
        <v>88</v>
      </c>
      <c r="J7702">
        <v>4312</v>
      </c>
      <c r="K7702" t="s">
        <v>83</v>
      </c>
      <c r="L7702" t="s">
        <v>20</v>
      </c>
    </row>
    <row r="7703" spans="1:12" x14ac:dyDescent="0.25">
      <c r="A7703" t="s">
        <v>61</v>
      </c>
      <c r="B7703">
        <v>1185732</v>
      </c>
      <c r="C7703">
        <v>44246</v>
      </c>
      <c r="D7703" t="s">
        <v>13</v>
      </c>
      <c r="E7703" t="s">
        <v>131</v>
      </c>
      <c r="F7703" t="s">
        <v>132</v>
      </c>
      <c r="G7703" t="s">
        <v>15</v>
      </c>
      <c r="H7703">
        <v>49</v>
      </c>
      <c r="I7703">
        <v>180</v>
      </c>
      <c r="J7703">
        <v>8820</v>
      </c>
      <c r="K7703" t="s">
        <v>83</v>
      </c>
      <c r="L7703" t="s">
        <v>17</v>
      </c>
    </row>
    <row r="7704" spans="1:12" x14ac:dyDescent="0.25">
      <c r="A7704" t="s">
        <v>61</v>
      </c>
      <c r="B7704">
        <v>1185732</v>
      </c>
      <c r="C7704">
        <v>44246</v>
      </c>
      <c r="D7704" t="s">
        <v>13</v>
      </c>
      <c r="E7704" t="s">
        <v>131</v>
      </c>
      <c r="F7704" t="s">
        <v>132</v>
      </c>
      <c r="G7704" t="s">
        <v>18</v>
      </c>
      <c r="H7704">
        <v>45</v>
      </c>
      <c r="I7704">
        <v>75</v>
      </c>
      <c r="J7704">
        <v>3375</v>
      </c>
      <c r="K7704" t="s">
        <v>83</v>
      </c>
      <c r="L7704" t="s">
        <v>17</v>
      </c>
    </row>
    <row r="7705" spans="1:12" x14ac:dyDescent="0.25">
      <c r="A7705" t="s">
        <v>61</v>
      </c>
      <c r="B7705">
        <v>1185732</v>
      </c>
      <c r="C7705">
        <v>44246</v>
      </c>
      <c r="D7705" t="s">
        <v>13</v>
      </c>
      <c r="E7705" t="s">
        <v>131</v>
      </c>
      <c r="F7705" t="s">
        <v>132</v>
      </c>
      <c r="G7705" t="s">
        <v>19</v>
      </c>
      <c r="H7705">
        <v>39</v>
      </c>
      <c r="I7705">
        <v>90</v>
      </c>
      <c r="J7705">
        <v>3510</v>
      </c>
      <c r="K7705" t="s">
        <v>83</v>
      </c>
      <c r="L7705" t="s">
        <v>20</v>
      </c>
    </row>
    <row r="7706" spans="1:12" x14ac:dyDescent="0.25">
      <c r="A7706" t="s">
        <v>61</v>
      </c>
      <c r="B7706">
        <v>1185732</v>
      </c>
      <c r="C7706">
        <v>44246</v>
      </c>
      <c r="D7706" t="s">
        <v>13</v>
      </c>
      <c r="E7706" t="s">
        <v>133</v>
      </c>
      <c r="F7706" t="s">
        <v>134</v>
      </c>
      <c r="G7706" t="s">
        <v>21</v>
      </c>
      <c r="H7706">
        <v>42</v>
      </c>
      <c r="I7706">
        <v>58</v>
      </c>
      <c r="J7706">
        <v>2436</v>
      </c>
      <c r="K7706" t="s">
        <v>83</v>
      </c>
      <c r="L7706" t="s">
        <v>20</v>
      </c>
    </row>
    <row r="7707" spans="1:12" x14ac:dyDescent="0.25">
      <c r="A7707" t="s">
        <v>61</v>
      </c>
      <c r="B7707">
        <v>1185732</v>
      </c>
      <c r="C7707">
        <v>44246</v>
      </c>
      <c r="D7707" t="s">
        <v>13</v>
      </c>
      <c r="E7707" t="s">
        <v>133</v>
      </c>
      <c r="F7707" t="s">
        <v>134</v>
      </c>
      <c r="G7707" t="s">
        <v>22</v>
      </c>
      <c r="H7707">
        <v>56</v>
      </c>
      <c r="I7707">
        <v>83</v>
      </c>
      <c r="J7707">
        <v>4648</v>
      </c>
      <c r="K7707" t="s">
        <v>83</v>
      </c>
      <c r="L7707" t="s">
        <v>17</v>
      </c>
    </row>
    <row r="7708" spans="1:12" x14ac:dyDescent="0.25">
      <c r="A7708" t="s">
        <v>61</v>
      </c>
      <c r="B7708">
        <v>1185732</v>
      </c>
      <c r="C7708">
        <v>44246</v>
      </c>
      <c r="D7708" t="s">
        <v>13</v>
      </c>
      <c r="E7708" t="s">
        <v>133</v>
      </c>
      <c r="F7708" t="s">
        <v>134</v>
      </c>
      <c r="G7708" t="s">
        <v>23</v>
      </c>
      <c r="H7708">
        <v>46</v>
      </c>
      <c r="I7708">
        <v>98</v>
      </c>
      <c r="J7708">
        <v>4508</v>
      </c>
      <c r="K7708" t="s">
        <v>83</v>
      </c>
      <c r="L7708" t="s">
        <v>20</v>
      </c>
    </row>
    <row r="7709" spans="1:12" x14ac:dyDescent="0.25">
      <c r="A7709" t="s">
        <v>61</v>
      </c>
      <c r="B7709">
        <v>1185732</v>
      </c>
      <c r="C7709">
        <v>44272</v>
      </c>
      <c r="D7709" t="s">
        <v>13</v>
      </c>
      <c r="E7709" t="s">
        <v>133</v>
      </c>
      <c r="F7709" t="s">
        <v>134</v>
      </c>
      <c r="G7709" t="s">
        <v>15</v>
      </c>
      <c r="H7709">
        <v>49</v>
      </c>
      <c r="I7709">
        <v>165</v>
      </c>
      <c r="J7709">
        <v>8085</v>
      </c>
      <c r="K7709" t="s">
        <v>83</v>
      </c>
      <c r="L7709" t="s">
        <v>17</v>
      </c>
    </row>
    <row r="7710" spans="1:12" x14ac:dyDescent="0.25">
      <c r="A7710" t="s">
        <v>61</v>
      </c>
      <c r="B7710">
        <v>1185732</v>
      </c>
      <c r="C7710">
        <v>44272</v>
      </c>
      <c r="D7710" t="s">
        <v>13</v>
      </c>
      <c r="E7710" t="s">
        <v>133</v>
      </c>
      <c r="F7710" t="s">
        <v>134</v>
      </c>
      <c r="G7710" t="s">
        <v>18</v>
      </c>
      <c r="H7710">
        <v>49</v>
      </c>
      <c r="I7710">
        <v>69</v>
      </c>
      <c r="J7710">
        <v>3381</v>
      </c>
      <c r="K7710" t="s">
        <v>83</v>
      </c>
      <c r="L7710" t="s">
        <v>17</v>
      </c>
    </row>
    <row r="7711" spans="1:12" x14ac:dyDescent="0.25">
      <c r="A7711" t="s">
        <v>61</v>
      </c>
      <c r="B7711">
        <v>1185732</v>
      </c>
      <c r="C7711">
        <v>44272</v>
      </c>
      <c r="D7711" t="s">
        <v>13</v>
      </c>
      <c r="E7711" t="s">
        <v>133</v>
      </c>
      <c r="F7711" t="s">
        <v>134</v>
      </c>
      <c r="G7711" t="s">
        <v>19</v>
      </c>
      <c r="H7711">
        <v>38</v>
      </c>
      <c r="I7711">
        <v>75</v>
      </c>
      <c r="J7711">
        <v>2850</v>
      </c>
      <c r="K7711" t="s">
        <v>83</v>
      </c>
      <c r="L7711" t="s">
        <v>20</v>
      </c>
    </row>
    <row r="7712" spans="1:12" x14ac:dyDescent="0.25">
      <c r="A7712" t="s">
        <v>61</v>
      </c>
      <c r="B7712">
        <v>1185732</v>
      </c>
      <c r="C7712">
        <v>44272</v>
      </c>
      <c r="D7712" t="s">
        <v>13</v>
      </c>
      <c r="E7712" t="s">
        <v>133</v>
      </c>
      <c r="F7712" t="s">
        <v>134</v>
      </c>
      <c r="G7712" t="s">
        <v>21</v>
      </c>
      <c r="H7712">
        <v>44</v>
      </c>
      <c r="I7712">
        <v>38</v>
      </c>
      <c r="J7712">
        <v>1672</v>
      </c>
      <c r="K7712" t="s">
        <v>83</v>
      </c>
      <c r="L7712" t="s">
        <v>20</v>
      </c>
    </row>
    <row r="7713" spans="1:12" x14ac:dyDescent="0.25">
      <c r="A7713" t="s">
        <v>61</v>
      </c>
      <c r="B7713">
        <v>1185732</v>
      </c>
      <c r="C7713">
        <v>44272</v>
      </c>
      <c r="D7713" t="s">
        <v>13</v>
      </c>
      <c r="E7713" t="s">
        <v>133</v>
      </c>
      <c r="F7713" t="s">
        <v>134</v>
      </c>
      <c r="G7713" t="s">
        <v>22</v>
      </c>
      <c r="H7713">
        <v>58</v>
      </c>
      <c r="I7713">
        <v>60</v>
      </c>
      <c r="J7713">
        <v>3480</v>
      </c>
      <c r="K7713" t="s">
        <v>83</v>
      </c>
      <c r="L7713" t="s">
        <v>17</v>
      </c>
    </row>
    <row r="7714" spans="1:12" x14ac:dyDescent="0.25">
      <c r="A7714" t="s">
        <v>61</v>
      </c>
      <c r="B7714">
        <v>1185732</v>
      </c>
      <c r="C7714">
        <v>44272</v>
      </c>
      <c r="D7714" t="s">
        <v>13</v>
      </c>
      <c r="E7714" t="s">
        <v>133</v>
      </c>
      <c r="F7714" t="s">
        <v>134</v>
      </c>
      <c r="G7714" t="s">
        <v>23</v>
      </c>
      <c r="H7714">
        <v>45</v>
      </c>
      <c r="I7714">
        <v>75</v>
      </c>
      <c r="J7714">
        <v>3375</v>
      </c>
      <c r="K7714" t="s">
        <v>83</v>
      </c>
      <c r="L7714" t="s">
        <v>20</v>
      </c>
    </row>
    <row r="7715" spans="1:12" x14ac:dyDescent="0.25">
      <c r="A7715" t="s">
        <v>61</v>
      </c>
      <c r="B7715">
        <v>1185732</v>
      </c>
      <c r="C7715">
        <v>44304</v>
      </c>
      <c r="D7715" t="s">
        <v>13</v>
      </c>
      <c r="E7715" t="s">
        <v>133</v>
      </c>
      <c r="F7715" t="s">
        <v>134</v>
      </c>
      <c r="G7715" t="s">
        <v>15</v>
      </c>
      <c r="H7715">
        <v>48</v>
      </c>
      <c r="I7715">
        <v>154</v>
      </c>
      <c r="J7715">
        <v>7392</v>
      </c>
      <c r="K7715" t="s">
        <v>83</v>
      </c>
      <c r="L7715" t="s">
        <v>17</v>
      </c>
    </row>
    <row r="7716" spans="1:12" x14ac:dyDescent="0.25">
      <c r="A7716" t="s">
        <v>61</v>
      </c>
      <c r="B7716">
        <v>1185732</v>
      </c>
      <c r="C7716">
        <v>44304</v>
      </c>
      <c r="D7716" t="s">
        <v>13</v>
      </c>
      <c r="E7716" t="s">
        <v>133</v>
      </c>
      <c r="F7716" t="s">
        <v>134</v>
      </c>
      <c r="G7716" t="s">
        <v>18</v>
      </c>
      <c r="H7716">
        <v>49</v>
      </c>
      <c r="I7716">
        <v>68</v>
      </c>
      <c r="J7716">
        <v>3332</v>
      </c>
      <c r="K7716" t="s">
        <v>83</v>
      </c>
      <c r="L7716" t="s">
        <v>17</v>
      </c>
    </row>
    <row r="7717" spans="1:12" x14ac:dyDescent="0.25">
      <c r="A7717" t="s">
        <v>61</v>
      </c>
      <c r="B7717">
        <v>1185732</v>
      </c>
      <c r="C7717">
        <v>44304</v>
      </c>
      <c r="D7717" t="s">
        <v>13</v>
      </c>
      <c r="E7717" t="s">
        <v>133</v>
      </c>
      <c r="F7717" t="s">
        <v>134</v>
      </c>
      <c r="G7717" t="s">
        <v>19</v>
      </c>
      <c r="H7717">
        <v>38</v>
      </c>
      <c r="I7717">
        <v>73</v>
      </c>
      <c r="J7717">
        <v>2774</v>
      </c>
      <c r="K7717" t="s">
        <v>83</v>
      </c>
      <c r="L7717" t="s">
        <v>20</v>
      </c>
    </row>
    <row r="7718" spans="1:12" x14ac:dyDescent="0.25">
      <c r="A7718" t="s">
        <v>61</v>
      </c>
      <c r="B7718">
        <v>1185732</v>
      </c>
      <c r="C7718">
        <v>44304</v>
      </c>
      <c r="D7718" t="s">
        <v>13</v>
      </c>
      <c r="E7718" t="s">
        <v>133</v>
      </c>
      <c r="F7718" t="s">
        <v>134</v>
      </c>
      <c r="G7718" t="s">
        <v>21</v>
      </c>
      <c r="H7718">
        <v>44</v>
      </c>
      <c r="I7718">
        <v>49</v>
      </c>
      <c r="J7718">
        <v>2156</v>
      </c>
      <c r="K7718" t="s">
        <v>83</v>
      </c>
      <c r="L7718" t="s">
        <v>20</v>
      </c>
    </row>
    <row r="7719" spans="1:12" x14ac:dyDescent="0.25">
      <c r="A7719" t="s">
        <v>61</v>
      </c>
      <c r="B7719">
        <v>1185732</v>
      </c>
      <c r="C7719">
        <v>44304</v>
      </c>
      <c r="D7719" t="s">
        <v>13</v>
      </c>
      <c r="E7719" t="s">
        <v>133</v>
      </c>
      <c r="F7719" t="s">
        <v>134</v>
      </c>
      <c r="G7719" t="s">
        <v>22</v>
      </c>
      <c r="H7719">
        <v>57</v>
      </c>
      <c r="I7719">
        <v>53</v>
      </c>
      <c r="J7719">
        <v>3021</v>
      </c>
      <c r="K7719" t="s">
        <v>83</v>
      </c>
      <c r="L7719" t="s">
        <v>17</v>
      </c>
    </row>
    <row r="7720" spans="1:12" x14ac:dyDescent="0.25">
      <c r="A7720" t="s">
        <v>61</v>
      </c>
      <c r="B7720">
        <v>1185732</v>
      </c>
      <c r="C7720">
        <v>44304</v>
      </c>
      <c r="D7720" t="s">
        <v>13</v>
      </c>
      <c r="E7720" t="s">
        <v>133</v>
      </c>
      <c r="F7720" t="s">
        <v>134</v>
      </c>
      <c r="G7720" t="s">
        <v>23</v>
      </c>
      <c r="H7720">
        <v>46</v>
      </c>
      <c r="I7720">
        <v>98</v>
      </c>
      <c r="J7720">
        <v>4508</v>
      </c>
      <c r="K7720" t="s">
        <v>83</v>
      </c>
      <c r="L7720" t="s">
        <v>20</v>
      </c>
    </row>
    <row r="7721" spans="1:12" x14ac:dyDescent="0.25">
      <c r="A7721" t="s">
        <v>61</v>
      </c>
      <c r="B7721">
        <v>1185732</v>
      </c>
      <c r="C7721">
        <v>44333</v>
      </c>
      <c r="D7721" t="s">
        <v>13</v>
      </c>
      <c r="E7721" t="s">
        <v>133</v>
      </c>
      <c r="F7721" t="s">
        <v>134</v>
      </c>
      <c r="G7721" t="s">
        <v>15</v>
      </c>
      <c r="H7721">
        <v>64</v>
      </c>
      <c r="I7721">
        <v>173</v>
      </c>
      <c r="J7721">
        <v>11072</v>
      </c>
      <c r="K7721" t="s">
        <v>83</v>
      </c>
      <c r="L7721" t="s">
        <v>17</v>
      </c>
    </row>
    <row r="7722" spans="1:12" x14ac:dyDescent="0.25">
      <c r="A7722" t="s">
        <v>61</v>
      </c>
      <c r="B7722">
        <v>1185732</v>
      </c>
      <c r="C7722">
        <v>44333</v>
      </c>
      <c r="D7722" t="s">
        <v>13</v>
      </c>
      <c r="E7722" t="s">
        <v>133</v>
      </c>
      <c r="F7722" t="s">
        <v>134</v>
      </c>
      <c r="G7722" t="s">
        <v>18</v>
      </c>
      <c r="H7722">
        <v>54</v>
      </c>
      <c r="I7722">
        <v>87</v>
      </c>
      <c r="J7722">
        <v>4698</v>
      </c>
      <c r="K7722" t="s">
        <v>83</v>
      </c>
      <c r="L7722" t="s">
        <v>17</v>
      </c>
    </row>
    <row r="7723" spans="1:12" x14ac:dyDescent="0.25">
      <c r="A7723" t="s">
        <v>61</v>
      </c>
      <c r="B7723">
        <v>1185732</v>
      </c>
      <c r="C7723">
        <v>44333</v>
      </c>
      <c r="D7723" t="s">
        <v>13</v>
      </c>
      <c r="E7723" t="s">
        <v>133</v>
      </c>
      <c r="F7723" t="s">
        <v>134</v>
      </c>
      <c r="G7723" t="s">
        <v>19</v>
      </c>
      <c r="H7723">
        <v>51</v>
      </c>
      <c r="I7723">
        <v>98</v>
      </c>
      <c r="J7723">
        <v>4998</v>
      </c>
      <c r="K7723" t="s">
        <v>83</v>
      </c>
      <c r="L7723" t="s">
        <v>20</v>
      </c>
    </row>
    <row r="7724" spans="1:12" x14ac:dyDescent="0.25">
      <c r="A7724" t="s">
        <v>61</v>
      </c>
      <c r="B7724">
        <v>1185732</v>
      </c>
      <c r="C7724">
        <v>44333</v>
      </c>
      <c r="D7724" t="s">
        <v>13</v>
      </c>
      <c r="E7724" t="s">
        <v>133</v>
      </c>
      <c r="F7724" t="s">
        <v>134</v>
      </c>
      <c r="G7724" t="s">
        <v>21</v>
      </c>
      <c r="H7724">
        <v>52</v>
      </c>
      <c r="I7724">
        <v>80</v>
      </c>
      <c r="J7724">
        <v>4160</v>
      </c>
      <c r="K7724" t="s">
        <v>83</v>
      </c>
      <c r="L7724" t="s">
        <v>20</v>
      </c>
    </row>
    <row r="7725" spans="1:12" x14ac:dyDescent="0.25">
      <c r="A7725" t="s">
        <v>61</v>
      </c>
      <c r="B7725">
        <v>1185732</v>
      </c>
      <c r="C7725">
        <v>44333</v>
      </c>
      <c r="D7725" t="s">
        <v>13</v>
      </c>
      <c r="E7725" t="s">
        <v>133</v>
      </c>
      <c r="F7725" t="s">
        <v>134</v>
      </c>
      <c r="G7725" t="s">
        <v>22</v>
      </c>
      <c r="H7725">
        <v>63</v>
      </c>
      <c r="I7725">
        <v>78</v>
      </c>
      <c r="J7725">
        <v>4914</v>
      </c>
      <c r="K7725" t="s">
        <v>83</v>
      </c>
      <c r="L7725" t="s">
        <v>17</v>
      </c>
    </row>
    <row r="7726" spans="1:12" x14ac:dyDescent="0.25">
      <c r="A7726" t="s">
        <v>61</v>
      </c>
      <c r="B7726">
        <v>1185732</v>
      </c>
      <c r="C7726">
        <v>44333</v>
      </c>
      <c r="D7726" t="s">
        <v>13</v>
      </c>
      <c r="E7726" t="s">
        <v>133</v>
      </c>
      <c r="F7726" t="s">
        <v>134</v>
      </c>
      <c r="G7726" t="s">
        <v>23</v>
      </c>
      <c r="H7726">
        <v>65</v>
      </c>
      <c r="I7726">
        <v>115</v>
      </c>
      <c r="J7726">
        <v>7475</v>
      </c>
      <c r="K7726" t="s">
        <v>83</v>
      </c>
      <c r="L7726" t="s">
        <v>20</v>
      </c>
    </row>
    <row r="7727" spans="1:12" x14ac:dyDescent="0.25">
      <c r="A7727" t="s">
        <v>61</v>
      </c>
      <c r="B7727">
        <v>1185732</v>
      </c>
      <c r="C7727">
        <v>44366</v>
      </c>
      <c r="D7727" t="s">
        <v>13</v>
      </c>
      <c r="E7727" t="s">
        <v>133</v>
      </c>
      <c r="F7727" t="s">
        <v>134</v>
      </c>
      <c r="G7727" t="s">
        <v>15</v>
      </c>
      <c r="H7727">
        <v>59</v>
      </c>
      <c r="I7727">
        <v>169</v>
      </c>
      <c r="J7727">
        <v>9971</v>
      </c>
      <c r="K7727" t="s">
        <v>83</v>
      </c>
      <c r="L7727" t="s">
        <v>17</v>
      </c>
    </row>
    <row r="7728" spans="1:12" x14ac:dyDescent="0.25">
      <c r="A7728" t="s">
        <v>61</v>
      </c>
      <c r="B7728">
        <v>1185732</v>
      </c>
      <c r="C7728">
        <v>44366</v>
      </c>
      <c r="D7728" t="s">
        <v>13</v>
      </c>
      <c r="E7728" t="s">
        <v>133</v>
      </c>
      <c r="F7728" t="s">
        <v>134</v>
      </c>
      <c r="G7728" t="s">
        <v>18</v>
      </c>
      <c r="H7728">
        <v>56</v>
      </c>
      <c r="I7728">
        <v>123</v>
      </c>
      <c r="J7728">
        <v>6888</v>
      </c>
      <c r="K7728" t="s">
        <v>83</v>
      </c>
      <c r="L7728" t="s">
        <v>17</v>
      </c>
    </row>
    <row r="7729" spans="1:12" x14ac:dyDescent="0.25">
      <c r="A7729" t="s">
        <v>61</v>
      </c>
      <c r="B7729">
        <v>1185732</v>
      </c>
      <c r="C7729">
        <v>44366</v>
      </c>
      <c r="D7729" t="s">
        <v>13</v>
      </c>
      <c r="E7729" t="s">
        <v>133</v>
      </c>
      <c r="F7729" t="s">
        <v>134</v>
      </c>
      <c r="G7729" t="s">
        <v>19</v>
      </c>
      <c r="H7729">
        <v>53</v>
      </c>
      <c r="I7729">
        <v>88</v>
      </c>
      <c r="J7729">
        <v>4664</v>
      </c>
      <c r="K7729" t="s">
        <v>83</v>
      </c>
      <c r="L7729" t="s">
        <v>20</v>
      </c>
    </row>
    <row r="7730" spans="1:12" x14ac:dyDescent="0.25">
      <c r="A7730" t="s">
        <v>61</v>
      </c>
      <c r="B7730">
        <v>1185732</v>
      </c>
      <c r="C7730">
        <v>44366</v>
      </c>
      <c r="D7730" t="s">
        <v>13</v>
      </c>
      <c r="E7730" t="s">
        <v>133</v>
      </c>
      <c r="F7730" t="s">
        <v>134</v>
      </c>
      <c r="G7730" t="s">
        <v>21</v>
      </c>
      <c r="H7730">
        <v>52</v>
      </c>
      <c r="I7730">
        <v>91</v>
      </c>
      <c r="J7730">
        <v>4732</v>
      </c>
      <c r="K7730" t="s">
        <v>83</v>
      </c>
      <c r="L7730" t="s">
        <v>20</v>
      </c>
    </row>
    <row r="7731" spans="1:12" x14ac:dyDescent="0.25">
      <c r="A7731" t="s">
        <v>61</v>
      </c>
      <c r="B7731">
        <v>1185732</v>
      </c>
      <c r="C7731">
        <v>44366</v>
      </c>
      <c r="D7731" t="s">
        <v>13</v>
      </c>
      <c r="E7731" t="s">
        <v>133</v>
      </c>
      <c r="F7731" t="s">
        <v>134</v>
      </c>
      <c r="G7731" t="s">
        <v>22</v>
      </c>
      <c r="H7731">
        <v>60</v>
      </c>
      <c r="I7731">
        <v>94</v>
      </c>
      <c r="J7731">
        <v>5640</v>
      </c>
      <c r="K7731" t="s">
        <v>83</v>
      </c>
      <c r="L7731" t="s">
        <v>17</v>
      </c>
    </row>
    <row r="7732" spans="1:12" x14ac:dyDescent="0.25">
      <c r="A7732" t="s">
        <v>61</v>
      </c>
      <c r="B7732">
        <v>1185732</v>
      </c>
      <c r="C7732">
        <v>44366</v>
      </c>
      <c r="D7732" t="s">
        <v>13</v>
      </c>
      <c r="E7732" t="s">
        <v>133</v>
      </c>
      <c r="F7732" t="s">
        <v>134</v>
      </c>
      <c r="G7732" t="s">
        <v>23</v>
      </c>
      <c r="H7732">
        <v>66</v>
      </c>
      <c r="I7732">
        <v>138</v>
      </c>
      <c r="J7732">
        <v>9108</v>
      </c>
      <c r="K7732" t="s">
        <v>83</v>
      </c>
      <c r="L7732" t="s">
        <v>20</v>
      </c>
    </row>
    <row r="7733" spans="1:12" x14ac:dyDescent="0.25">
      <c r="A7733" t="s">
        <v>61</v>
      </c>
      <c r="B7733">
        <v>1185732</v>
      </c>
      <c r="C7733">
        <v>44394</v>
      </c>
      <c r="D7733" t="s">
        <v>13</v>
      </c>
      <c r="E7733" t="s">
        <v>133</v>
      </c>
      <c r="F7733" t="s">
        <v>134</v>
      </c>
      <c r="G7733" t="s">
        <v>15</v>
      </c>
      <c r="H7733">
        <v>64</v>
      </c>
      <c r="I7733">
        <v>196</v>
      </c>
      <c r="J7733">
        <v>12544</v>
      </c>
      <c r="K7733" t="s">
        <v>83</v>
      </c>
      <c r="L7733" t="s">
        <v>17</v>
      </c>
    </row>
    <row r="7734" spans="1:12" x14ac:dyDescent="0.25">
      <c r="A7734" t="s">
        <v>61</v>
      </c>
      <c r="B7734">
        <v>1185732</v>
      </c>
      <c r="C7734">
        <v>44394</v>
      </c>
      <c r="D7734" t="s">
        <v>13</v>
      </c>
      <c r="E7734" t="s">
        <v>133</v>
      </c>
      <c r="F7734" t="s">
        <v>134</v>
      </c>
      <c r="G7734" t="s">
        <v>18</v>
      </c>
      <c r="H7734">
        <v>55</v>
      </c>
      <c r="I7734">
        <v>131</v>
      </c>
      <c r="J7734">
        <v>7205</v>
      </c>
      <c r="K7734" t="s">
        <v>83</v>
      </c>
      <c r="L7734" t="s">
        <v>17</v>
      </c>
    </row>
    <row r="7735" spans="1:12" x14ac:dyDescent="0.25">
      <c r="A7735" t="s">
        <v>61</v>
      </c>
      <c r="B7735">
        <v>1185732</v>
      </c>
      <c r="C7735">
        <v>44394</v>
      </c>
      <c r="D7735" t="s">
        <v>13</v>
      </c>
      <c r="E7735" t="s">
        <v>133</v>
      </c>
      <c r="F7735" t="s">
        <v>134</v>
      </c>
      <c r="G7735" t="s">
        <v>19</v>
      </c>
      <c r="H7735">
        <v>54</v>
      </c>
      <c r="I7735">
        <v>109</v>
      </c>
      <c r="J7735">
        <v>5886</v>
      </c>
      <c r="K7735" t="s">
        <v>83</v>
      </c>
      <c r="L7735" t="s">
        <v>20</v>
      </c>
    </row>
    <row r="7736" spans="1:12" x14ac:dyDescent="0.25">
      <c r="A7736" t="s">
        <v>61</v>
      </c>
      <c r="B7736">
        <v>1185732</v>
      </c>
      <c r="C7736">
        <v>44394</v>
      </c>
      <c r="D7736" t="s">
        <v>13</v>
      </c>
      <c r="E7736" t="s">
        <v>133</v>
      </c>
      <c r="F7736" t="s">
        <v>134</v>
      </c>
      <c r="G7736" t="s">
        <v>21</v>
      </c>
      <c r="H7736">
        <v>53</v>
      </c>
      <c r="I7736">
        <v>85</v>
      </c>
      <c r="J7736">
        <v>4505</v>
      </c>
      <c r="K7736" t="s">
        <v>83</v>
      </c>
      <c r="L7736" t="s">
        <v>20</v>
      </c>
    </row>
    <row r="7737" spans="1:12" x14ac:dyDescent="0.25">
      <c r="A7737" t="s">
        <v>61</v>
      </c>
      <c r="B7737">
        <v>1185732</v>
      </c>
      <c r="C7737">
        <v>44394</v>
      </c>
      <c r="D7737" t="s">
        <v>13</v>
      </c>
      <c r="E7737" t="s">
        <v>133</v>
      </c>
      <c r="F7737" t="s">
        <v>134</v>
      </c>
      <c r="G7737" t="s">
        <v>22</v>
      </c>
      <c r="H7737">
        <v>60</v>
      </c>
      <c r="I7737">
        <v>102</v>
      </c>
      <c r="J7737">
        <v>6120</v>
      </c>
      <c r="K7737" t="s">
        <v>83</v>
      </c>
      <c r="L7737" t="s">
        <v>17</v>
      </c>
    </row>
    <row r="7738" spans="1:12" x14ac:dyDescent="0.25">
      <c r="A7738" t="s">
        <v>61</v>
      </c>
      <c r="B7738">
        <v>1185732</v>
      </c>
      <c r="C7738">
        <v>44394</v>
      </c>
      <c r="D7738" t="s">
        <v>13</v>
      </c>
      <c r="E7738" t="s">
        <v>133</v>
      </c>
      <c r="F7738" t="s">
        <v>134</v>
      </c>
      <c r="G7738" t="s">
        <v>23</v>
      </c>
      <c r="H7738">
        <v>64</v>
      </c>
      <c r="I7738">
        <v>137</v>
      </c>
      <c r="J7738">
        <v>8768</v>
      </c>
      <c r="K7738" t="s">
        <v>83</v>
      </c>
      <c r="L7738" t="s">
        <v>20</v>
      </c>
    </row>
    <row r="7739" spans="1:12" x14ac:dyDescent="0.25">
      <c r="A7739" t="s">
        <v>61</v>
      </c>
      <c r="B7739">
        <v>1185732</v>
      </c>
      <c r="C7739">
        <v>44426</v>
      </c>
      <c r="D7739" t="s">
        <v>13</v>
      </c>
      <c r="E7739" t="s">
        <v>133</v>
      </c>
      <c r="F7739" t="s">
        <v>134</v>
      </c>
      <c r="G7739" t="s">
        <v>15</v>
      </c>
      <c r="H7739">
        <v>60</v>
      </c>
      <c r="I7739">
        <v>196</v>
      </c>
      <c r="J7739">
        <v>11760</v>
      </c>
      <c r="K7739" t="s">
        <v>83</v>
      </c>
      <c r="L7739" t="s">
        <v>17</v>
      </c>
    </row>
    <row r="7740" spans="1:12" x14ac:dyDescent="0.25">
      <c r="A7740" t="s">
        <v>61</v>
      </c>
      <c r="B7740">
        <v>1185732</v>
      </c>
      <c r="C7740">
        <v>44426</v>
      </c>
      <c r="D7740" t="s">
        <v>13</v>
      </c>
      <c r="E7740" t="s">
        <v>133</v>
      </c>
      <c r="F7740" t="s">
        <v>134</v>
      </c>
      <c r="G7740" t="s">
        <v>18</v>
      </c>
      <c r="H7740">
        <v>58</v>
      </c>
      <c r="I7740">
        <v>135</v>
      </c>
      <c r="J7740">
        <v>7830</v>
      </c>
      <c r="K7740" t="s">
        <v>83</v>
      </c>
      <c r="L7740" t="s">
        <v>17</v>
      </c>
    </row>
    <row r="7741" spans="1:12" x14ac:dyDescent="0.25">
      <c r="A7741" t="s">
        <v>61</v>
      </c>
      <c r="B7741">
        <v>1185732</v>
      </c>
      <c r="C7741">
        <v>44426</v>
      </c>
      <c r="D7741" t="s">
        <v>13</v>
      </c>
      <c r="E7741" t="s">
        <v>133</v>
      </c>
      <c r="F7741" t="s">
        <v>134</v>
      </c>
      <c r="G7741" t="s">
        <v>19</v>
      </c>
      <c r="H7741">
        <v>52</v>
      </c>
      <c r="I7741">
        <v>105</v>
      </c>
      <c r="J7741">
        <v>5460</v>
      </c>
      <c r="K7741" t="s">
        <v>83</v>
      </c>
      <c r="L7741" t="s">
        <v>20</v>
      </c>
    </row>
    <row r="7742" spans="1:12" x14ac:dyDescent="0.25">
      <c r="A7742" t="s">
        <v>61</v>
      </c>
      <c r="B7742">
        <v>1185732</v>
      </c>
      <c r="C7742">
        <v>44426</v>
      </c>
      <c r="D7742" t="s">
        <v>13</v>
      </c>
      <c r="E7742" t="s">
        <v>133</v>
      </c>
      <c r="F7742" t="s">
        <v>134</v>
      </c>
      <c r="G7742" t="s">
        <v>21</v>
      </c>
      <c r="H7742">
        <v>51</v>
      </c>
      <c r="I7742">
        <v>72</v>
      </c>
      <c r="J7742">
        <v>3672</v>
      </c>
      <c r="K7742" t="s">
        <v>83</v>
      </c>
      <c r="L7742" t="s">
        <v>20</v>
      </c>
    </row>
    <row r="7743" spans="1:12" x14ac:dyDescent="0.25">
      <c r="A7743" t="s">
        <v>61</v>
      </c>
      <c r="B7743">
        <v>1185732</v>
      </c>
      <c r="C7743">
        <v>44426</v>
      </c>
      <c r="D7743" t="s">
        <v>13</v>
      </c>
      <c r="E7743" t="s">
        <v>133</v>
      </c>
      <c r="F7743" t="s">
        <v>134</v>
      </c>
      <c r="G7743" t="s">
        <v>22</v>
      </c>
      <c r="H7743">
        <v>59</v>
      </c>
      <c r="I7743">
        <v>73</v>
      </c>
      <c r="J7743">
        <v>4307</v>
      </c>
      <c r="K7743" t="s">
        <v>83</v>
      </c>
      <c r="L7743" t="s">
        <v>17</v>
      </c>
    </row>
    <row r="7744" spans="1:12" x14ac:dyDescent="0.25">
      <c r="A7744" t="s">
        <v>61</v>
      </c>
      <c r="B7744">
        <v>1185732</v>
      </c>
      <c r="C7744">
        <v>44426</v>
      </c>
      <c r="D7744" t="s">
        <v>13</v>
      </c>
      <c r="E7744" t="s">
        <v>133</v>
      </c>
      <c r="F7744" t="s">
        <v>134</v>
      </c>
      <c r="G7744" t="s">
        <v>23</v>
      </c>
      <c r="H7744">
        <v>64</v>
      </c>
      <c r="I7744">
        <v>106</v>
      </c>
      <c r="J7744">
        <v>6784</v>
      </c>
      <c r="K7744" t="s">
        <v>83</v>
      </c>
      <c r="L7744" t="s">
        <v>20</v>
      </c>
    </row>
    <row r="7745" spans="1:12" x14ac:dyDescent="0.25">
      <c r="A7745" t="s">
        <v>61</v>
      </c>
      <c r="B7745">
        <v>1185732</v>
      </c>
      <c r="C7745">
        <v>44456</v>
      </c>
      <c r="D7745" t="s">
        <v>13</v>
      </c>
      <c r="E7745" t="s">
        <v>133</v>
      </c>
      <c r="F7745" t="s">
        <v>134</v>
      </c>
      <c r="G7745" t="s">
        <v>15</v>
      </c>
      <c r="H7745">
        <v>59</v>
      </c>
      <c r="I7745">
        <v>154</v>
      </c>
      <c r="J7745">
        <v>9086</v>
      </c>
      <c r="K7745" t="s">
        <v>83</v>
      </c>
      <c r="L7745" t="s">
        <v>17</v>
      </c>
    </row>
    <row r="7746" spans="1:12" x14ac:dyDescent="0.25">
      <c r="A7746" t="s">
        <v>61</v>
      </c>
      <c r="B7746">
        <v>1185732</v>
      </c>
      <c r="C7746">
        <v>44456</v>
      </c>
      <c r="D7746" t="s">
        <v>13</v>
      </c>
      <c r="E7746" t="s">
        <v>133</v>
      </c>
      <c r="F7746" t="s">
        <v>134</v>
      </c>
      <c r="G7746" t="s">
        <v>18</v>
      </c>
      <c r="H7746">
        <v>54</v>
      </c>
      <c r="I7746">
        <v>95</v>
      </c>
      <c r="J7746">
        <v>5130</v>
      </c>
      <c r="K7746" t="s">
        <v>83</v>
      </c>
      <c r="L7746" t="s">
        <v>17</v>
      </c>
    </row>
    <row r="7747" spans="1:12" x14ac:dyDescent="0.25">
      <c r="A7747" t="s">
        <v>61</v>
      </c>
      <c r="B7747">
        <v>1185732</v>
      </c>
      <c r="C7747">
        <v>44456</v>
      </c>
      <c r="D7747" t="s">
        <v>13</v>
      </c>
      <c r="E7747" t="s">
        <v>133</v>
      </c>
      <c r="F7747" t="s">
        <v>134</v>
      </c>
      <c r="G7747" t="s">
        <v>19</v>
      </c>
      <c r="H7747">
        <v>52</v>
      </c>
      <c r="I7747">
        <v>75</v>
      </c>
      <c r="J7747">
        <v>3900</v>
      </c>
      <c r="K7747" t="s">
        <v>83</v>
      </c>
      <c r="L7747" t="s">
        <v>20</v>
      </c>
    </row>
    <row r="7748" spans="1:12" x14ac:dyDescent="0.25">
      <c r="A7748" t="s">
        <v>61</v>
      </c>
      <c r="B7748">
        <v>1185732</v>
      </c>
      <c r="C7748">
        <v>44456</v>
      </c>
      <c r="D7748" t="s">
        <v>13</v>
      </c>
      <c r="E7748" t="s">
        <v>133</v>
      </c>
      <c r="F7748" t="s">
        <v>134</v>
      </c>
      <c r="G7748" t="s">
        <v>21</v>
      </c>
      <c r="H7748">
        <v>53</v>
      </c>
      <c r="I7748">
        <v>56</v>
      </c>
      <c r="J7748">
        <v>2968</v>
      </c>
      <c r="K7748" t="s">
        <v>83</v>
      </c>
      <c r="L7748" t="s">
        <v>20</v>
      </c>
    </row>
    <row r="7749" spans="1:12" x14ac:dyDescent="0.25">
      <c r="A7749" t="s">
        <v>61</v>
      </c>
      <c r="B7749">
        <v>1185732</v>
      </c>
      <c r="C7749">
        <v>44456</v>
      </c>
      <c r="D7749" t="s">
        <v>13</v>
      </c>
      <c r="E7749" t="s">
        <v>133</v>
      </c>
      <c r="F7749" t="s">
        <v>134</v>
      </c>
      <c r="G7749" t="s">
        <v>22</v>
      </c>
      <c r="H7749">
        <v>64</v>
      </c>
      <c r="I7749">
        <v>63</v>
      </c>
      <c r="J7749">
        <v>4032</v>
      </c>
      <c r="K7749" t="s">
        <v>83</v>
      </c>
      <c r="L7749" t="s">
        <v>17</v>
      </c>
    </row>
    <row r="7750" spans="1:12" x14ac:dyDescent="0.25">
      <c r="A7750" t="s">
        <v>61</v>
      </c>
      <c r="B7750">
        <v>1185732</v>
      </c>
      <c r="C7750">
        <v>44456</v>
      </c>
      <c r="D7750" t="s">
        <v>13</v>
      </c>
      <c r="E7750" t="s">
        <v>133</v>
      </c>
      <c r="F7750" t="s">
        <v>134</v>
      </c>
      <c r="G7750" t="s">
        <v>23</v>
      </c>
      <c r="H7750">
        <v>68</v>
      </c>
      <c r="I7750">
        <v>98</v>
      </c>
      <c r="J7750">
        <v>6664</v>
      </c>
      <c r="K7750" t="s">
        <v>83</v>
      </c>
      <c r="L7750" t="s">
        <v>20</v>
      </c>
    </row>
    <row r="7751" spans="1:12" x14ac:dyDescent="0.25">
      <c r="A7751" t="s">
        <v>12</v>
      </c>
      <c r="B7751">
        <v>1185732</v>
      </c>
      <c r="C7751">
        <v>44488</v>
      </c>
      <c r="D7751" t="s">
        <v>13</v>
      </c>
      <c r="E7751" t="s">
        <v>133</v>
      </c>
      <c r="F7751" t="s">
        <v>134</v>
      </c>
      <c r="G7751" t="s">
        <v>15</v>
      </c>
      <c r="H7751">
        <v>64</v>
      </c>
      <c r="I7751">
        <v>119</v>
      </c>
      <c r="J7751">
        <v>7616</v>
      </c>
      <c r="K7751" t="s">
        <v>83</v>
      </c>
      <c r="L7751" t="s">
        <v>17</v>
      </c>
    </row>
    <row r="7752" spans="1:12" x14ac:dyDescent="0.25">
      <c r="A7752" t="s">
        <v>12</v>
      </c>
      <c r="B7752">
        <v>1185732</v>
      </c>
      <c r="C7752">
        <v>44488</v>
      </c>
      <c r="D7752" t="s">
        <v>13</v>
      </c>
      <c r="E7752" t="s">
        <v>133</v>
      </c>
      <c r="F7752" t="s">
        <v>134</v>
      </c>
      <c r="G7752" t="s">
        <v>18</v>
      </c>
      <c r="H7752">
        <v>62</v>
      </c>
      <c r="I7752">
        <v>84</v>
      </c>
      <c r="J7752">
        <v>5208</v>
      </c>
      <c r="K7752" t="s">
        <v>83</v>
      </c>
      <c r="L7752" t="s">
        <v>17</v>
      </c>
    </row>
    <row r="7753" spans="1:12" x14ac:dyDescent="0.25">
      <c r="A7753" t="s">
        <v>12</v>
      </c>
      <c r="B7753">
        <v>1185732</v>
      </c>
      <c r="C7753">
        <v>44488</v>
      </c>
      <c r="D7753" t="s">
        <v>13</v>
      </c>
      <c r="E7753" t="s">
        <v>133</v>
      </c>
      <c r="F7753" t="s">
        <v>134</v>
      </c>
      <c r="G7753" t="s">
        <v>19</v>
      </c>
      <c r="H7753">
        <v>59</v>
      </c>
      <c r="I7753">
        <v>54</v>
      </c>
      <c r="J7753">
        <v>3186</v>
      </c>
      <c r="K7753" t="s">
        <v>83</v>
      </c>
      <c r="L7753" t="s">
        <v>20</v>
      </c>
    </row>
    <row r="7754" spans="1:12" x14ac:dyDescent="0.25">
      <c r="A7754" t="s">
        <v>12</v>
      </c>
      <c r="B7754">
        <v>1185732</v>
      </c>
      <c r="C7754">
        <v>44488</v>
      </c>
      <c r="D7754" t="s">
        <v>13</v>
      </c>
      <c r="E7754" t="s">
        <v>133</v>
      </c>
      <c r="F7754" t="s">
        <v>134</v>
      </c>
      <c r="G7754" t="s">
        <v>21</v>
      </c>
      <c r="H7754">
        <v>62</v>
      </c>
      <c r="I7754">
        <v>47</v>
      </c>
      <c r="J7754">
        <v>2914</v>
      </c>
      <c r="K7754" t="s">
        <v>83</v>
      </c>
      <c r="L7754" t="s">
        <v>20</v>
      </c>
    </row>
    <row r="7755" spans="1:12" x14ac:dyDescent="0.25">
      <c r="A7755" t="s">
        <v>12</v>
      </c>
      <c r="B7755">
        <v>1185732</v>
      </c>
      <c r="C7755">
        <v>44488</v>
      </c>
      <c r="D7755" t="s">
        <v>13</v>
      </c>
      <c r="E7755" t="s">
        <v>133</v>
      </c>
      <c r="F7755" t="s">
        <v>134</v>
      </c>
      <c r="G7755" t="s">
        <v>22</v>
      </c>
      <c r="H7755">
        <v>71</v>
      </c>
      <c r="I7755">
        <v>46</v>
      </c>
      <c r="J7755">
        <v>3266</v>
      </c>
      <c r="K7755" t="s">
        <v>83</v>
      </c>
      <c r="L7755" t="s">
        <v>17</v>
      </c>
    </row>
    <row r="7756" spans="1:12" x14ac:dyDescent="0.25">
      <c r="A7756" t="s">
        <v>12</v>
      </c>
      <c r="B7756">
        <v>1185732</v>
      </c>
      <c r="C7756">
        <v>44488</v>
      </c>
      <c r="D7756" t="s">
        <v>13</v>
      </c>
      <c r="E7756" t="s">
        <v>133</v>
      </c>
      <c r="F7756" t="s">
        <v>134</v>
      </c>
      <c r="G7756" t="s">
        <v>23</v>
      </c>
      <c r="H7756">
        <v>72</v>
      </c>
      <c r="I7756">
        <v>81</v>
      </c>
      <c r="J7756">
        <v>5832</v>
      </c>
      <c r="K7756" t="s">
        <v>83</v>
      </c>
      <c r="L7756" t="s">
        <v>20</v>
      </c>
    </row>
    <row r="7757" spans="1:12" x14ac:dyDescent="0.25">
      <c r="A7757" t="s">
        <v>12</v>
      </c>
      <c r="B7757">
        <v>1185732</v>
      </c>
      <c r="C7757">
        <v>44518</v>
      </c>
      <c r="D7757" t="s">
        <v>13</v>
      </c>
      <c r="E7757" t="s">
        <v>133</v>
      </c>
      <c r="F7757" t="s">
        <v>134</v>
      </c>
      <c r="G7757" t="s">
        <v>15</v>
      </c>
      <c r="H7757">
        <v>68</v>
      </c>
      <c r="I7757">
        <v>117</v>
      </c>
      <c r="J7757">
        <v>7956</v>
      </c>
      <c r="K7757" t="s">
        <v>83</v>
      </c>
      <c r="L7757" t="s">
        <v>17</v>
      </c>
    </row>
    <row r="7758" spans="1:12" x14ac:dyDescent="0.25">
      <c r="A7758" t="s">
        <v>12</v>
      </c>
      <c r="B7758">
        <v>1185732</v>
      </c>
      <c r="C7758">
        <v>44518</v>
      </c>
      <c r="D7758" t="s">
        <v>13</v>
      </c>
      <c r="E7758" t="s">
        <v>133</v>
      </c>
      <c r="F7758" t="s">
        <v>134</v>
      </c>
      <c r="G7758" t="s">
        <v>18</v>
      </c>
      <c r="H7758">
        <v>62</v>
      </c>
      <c r="I7758">
        <v>98</v>
      </c>
      <c r="J7758">
        <v>6076</v>
      </c>
      <c r="K7758" t="s">
        <v>83</v>
      </c>
      <c r="L7758" t="s">
        <v>17</v>
      </c>
    </row>
    <row r="7759" spans="1:12" x14ac:dyDescent="0.25">
      <c r="A7759" t="s">
        <v>12</v>
      </c>
      <c r="B7759">
        <v>1185732</v>
      </c>
      <c r="C7759">
        <v>44518</v>
      </c>
      <c r="D7759" t="s">
        <v>13</v>
      </c>
      <c r="E7759" t="s">
        <v>133</v>
      </c>
      <c r="F7759" t="s">
        <v>134</v>
      </c>
      <c r="G7759" t="s">
        <v>19</v>
      </c>
      <c r="H7759">
        <v>63</v>
      </c>
      <c r="I7759">
        <v>104</v>
      </c>
      <c r="J7759">
        <v>6552</v>
      </c>
      <c r="K7759" t="s">
        <v>83</v>
      </c>
      <c r="L7759" t="s">
        <v>20</v>
      </c>
    </row>
    <row r="7760" spans="1:12" x14ac:dyDescent="0.25">
      <c r="A7760" t="s">
        <v>12</v>
      </c>
      <c r="B7760">
        <v>1185732</v>
      </c>
      <c r="C7760">
        <v>44518</v>
      </c>
      <c r="D7760" t="s">
        <v>13</v>
      </c>
      <c r="E7760" t="s">
        <v>133</v>
      </c>
      <c r="F7760" t="s">
        <v>134</v>
      </c>
      <c r="G7760" t="s">
        <v>21</v>
      </c>
      <c r="H7760">
        <v>64</v>
      </c>
      <c r="I7760">
        <v>85</v>
      </c>
      <c r="J7760">
        <v>5440</v>
      </c>
      <c r="K7760" t="s">
        <v>83</v>
      </c>
      <c r="L7760" t="s">
        <v>20</v>
      </c>
    </row>
    <row r="7761" spans="1:12" x14ac:dyDescent="0.25">
      <c r="A7761" t="s">
        <v>12</v>
      </c>
      <c r="B7761">
        <v>1185732</v>
      </c>
      <c r="C7761">
        <v>44518</v>
      </c>
      <c r="D7761" t="s">
        <v>13</v>
      </c>
      <c r="E7761" t="s">
        <v>133</v>
      </c>
      <c r="F7761" t="s">
        <v>134</v>
      </c>
      <c r="G7761" t="s">
        <v>22</v>
      </c>
      <c r="H7761">
        <v>71</v>
      </c>
      <c r="I7761">
        <v>81</v>
      </c>
      <c r="J7761">
        <v>5751</v>
      </c>
      <c r="K7761" t="s">
        <v>83</v>
      </c>
      <c r="L7761" t="s">
        <v>17</v>
      </c>
    </row>
    <row r="7762" spans="1:12" x14ac:dyDescent="0.25">
      <c r="A7762" t="s">
        <v>12</v>
      </c>
      <c r="B7762">
        <v>1185732</v>
      </c>
      <c r="C7762">
        <v>44518</v>
      </c>
      <c r="D7762" t="s">
        <v>13</v>
      </c>
      <c r="E7762" t="s">
        <v>133</v>
      </c>
      <c r="F7762" t="s">
        <v>134</v>
      </c>
      <c r="G7762" t="s">
        <v>23</v>
      </c>
      <c r="H7762">
        <v>78</v>
      </c>
      <c r="I7762">
        <v>116</v>
      </c>
      <c r="J7762">
        <v>9048</v>
      </c>
      <c r="K7762" t="s">
        <v>83</v>
      </c>
      <c r="L7762" t="s">
        <v>20</v>
      </c>
    </row>
    <row r="7763" spans="1:12" x14ac:dyDescent="0.25">
      <c r="A7763" t="s">
        <v>12</v>
      </c>
      <c r="B7763">
        <v>1185732</v>
      </c>
      <c r="C7763">
        <v>44547</v>
      </c>
      <c r="D7763" t="s">
        <v>13</v>
      </c>
      <c r="E7763" t="s">
        <v>133</v>
      </c>
      <c r="F7763" t="s">
        <v>134</v>
      </c>
      <c r="G7763" t="s">
        <v>15</v>
      </c>
      <c r="H7763">
        <v>71</v>
      </c>
      <c r="I7763">
        <v>169</v>
      </c>
      <c r="J7763">
        <v>11999</v>
      </c>
      <c r="K7763" t="s">
        <v>83</v>
      </c>
      <c r="L7763" t="s">
        <v>17</v>
      </c>
    </row>
    <row r="7764" spans="1:12" x14ac:dyDescent="0.25">
      <c r="A7764" t="s">
        <v>12</v>
      </c>
      <c r="B7764">
        <v>1185732</v>
      </c>
      <c r="C7764">
        <v>44547</v>
      </c>
      <c r="D7764" t="s">
        <v>13</v>
      </c>
      <c r="E7764" t="s">
        <v>133</v>
      </c>
      <c r="F7764" t="s">
        <v>134</v>
      </c>
      <c r="G7764" t="s">
        <v>18</v>
      </c>
      <c r="H7764">
        <v>59</v>
      </c>
      <c r="I7764">
        <v>115</v>
      </c>
      <c r="J7764">
        <v>6785</v>
      </c>
      <c r="K7764" t="s">
        <v>83</v>
      </c>
      <c r="L7764" t="s">
        <v>17</v>
      </c>
    </row>
    <row r="7765" spans="1:12" x14ac:dyDescent="0.25">
      <c r="A7765" t="s">
        <v>12</v>
      </c>
      <c r="B7765">
        <v>1185732</v>
      </c>
      <c r="C7765">
        <v>44547</v>
      </c>
      <c r="D7765" t="s">
        <v>13</v>
      </c>
      <c r="E7765" t="s">
        <v>133</v>
      </c>
      <c r="F7765" t="s">
        <v>134</v>
      </c>
      <c r="G7765" t="s">
        <v>19</v>
      </c>
      <c r="H7765">
        <v>62</v>
      </c>
      <c r="I7765">
        <v>108</v>
      </c>
      <c r="J7765">
        <v>6696</v>
      </c>
      <c r="K7765" t="s">
        <v>83</v>
      </c>
      <c r="L7765" t="s">
        <v>20</v>
      </c>
    </row>
    <row r="7766" spans="1:12" x14ac:dyDescent="0.25">
      <c r="A7766" t="s">
        <v>12</v>
      </c>
      <c r="B7766">
        <v>1185732</v>
      </c>
      <c r="C7766">
        <v>44547</v>
      </c>
      <c r="D7766" t="s">
        <v>13</v>
      </c>
      <c r="E7766" t="s">
        <v>133</v>
      </c>
      <c r="F7766" t="s">
        <v>134</v>
      </c>
      <c r="G7766" t="s">
        <v>21</v>
      </c>
      <c r="H7766">
        <v>62</v>
      </c>
      <c r="I7766">
        <v>88</v>
      </c>
      <c r="J7766">
        <v>5456</v>
      </c>
      <c r="K7766" t="s">
        <v>83</v>
      </c>
      <c r="L7766" t="s">
        <v>20</v>
      </c>
    </row>
    <row r="7767" spans="1:12" x14ac:dyDescent="0.25">
      <c r="A7767" t="s">
        <v>12</v>
      </c>
      <c r="B7767">
        <v>1185732</v>
      </c>
      <c r="C7767">
        <v>44547</v>
      </c>
      <c r="D7767" t="s">
        <v>13</v>
      </c>
      <c r="E7767" t="s">
        <v>133</v>
      </c>
      <c r="F7767" t="s">
        <v>134</v>
      </c>
      <c r="G7767" t="s">
        <v>22</v>
      </c>
      <c r="H7767">
        <v>74</v>
      </c>
      <c r="I7767">
        <v>105</v>
      </c>
      <c r="J7767">
        <v>7770</v>
      </c>
      <c r="K7767" t="s">
        <v>83</v>
      </c>
      <c r="L7767" t="s">
        <v>17</v>
      </c>
    </row>
    <row r="7768" spans="1:12" x14ac:dyDescent="0.25">
      <c r="A7768" t="s">
        <v>12</v>
      </c>
      <c r="B7768">
        <v>1185732</v>
      </c>
      <c r="C7768">
        <v>44547</v>
      </c>
      <c r="D7768" t="s">
        <v>13</v>
      </c>
      <c r="E7768" t="s">
        <v>133</v>
      </c>
      <c r="F7768" t="s">
        <v>134</v>
      </c>
      <c r="G7768" t="s">
        <v>23</v>
      </c>
      <c r="H7768">
        <v>74</v>
      </c>
      <c r="I7768">
        <v>117</v>
      </c>
      <c r="J7768">
        <v>8658</v>
      </c>
      <c r="K7768" t="s">
        <v>83</v>
      </c>
      <c r="L7768" t="s">
        <v>20</v>
      </c>
    </row>
    <row r="7769" spans="1:12" x14ac:dyDescent="0.25">
      <c r="A7769" t="s">
        <v>12</v>
      </c>
      <c r="B7769">
        <v>1185732</v>
      </c>
      <c r="C7769">
        <v>44220</v>
      </c>
      <c r="D7769" t="s">
        <v>13</v>
      </c>
      <c r="E7769" t="s">
        <v>133</v>
      </c>
      <c r="F7769" t="s">
        <v>134</v>
      </c>
      <c r="G7769" t="s">
        <v>15</v>
      </c>
      <c r="H7769">
        <v>52</v>
      </c>
      <c r="I7769">
        <v>145</v>
      </c>
      <c r="J7769">
        <v>7540</v>
      </c>
      <c r="K7769" t="s">
        <v>83</v>
      </c>
      <c r="L7769" t="s">
        <v>17</v>
      </c>
    </row>
    <row r="7770" spans="1:12" x14ac:dyDescent="0.25">
      <c r="A7770" t="s">
        <v>12</v>
      </c>
      <c r="B7770">
        <v>1185732</v>
      </c>
      <c r="C7770">
        <v>44220</v>
      </c>
      <c r="D7770" t="s">
        <v>13</v>
      </c>
      <c r="E7770" t="s">
        <v>133</v>
      </c>
      <c r="F7770" t="s">
        <v>134</v>
      </c>
      <c r="G7770" t="s">
        <v>18</v>
      </c>
      <c r="H7770">
        <v>50</v>
      </c>
      <c r="I7770">
        <v>84</v>
      </c>
      <c r="J7770">
        <v>4200</v>
      </c>
      <c r="K7770" t="s">
        <v>83</v>
      </c>
      <c r="L7770" t="s">
        <v>17</v>
      </c>
    </row>
    <row r="7771" spans="1:12" x14ac:dyDescent="0.25">
      <c r="A7771" t="s">
        <v>12</v>
      </c>
      <c r="B7771">
        <v>1185732</v>
      </c>
      <c r="C7771">
        <v>44220</v>
      </c>
      <c r="D7771" t="s">
        <v>13</v>
      </c>
      <c r="E7771" t="s">
        <v>133</v>
      </c>
      <c r="F7771" t="s">
        <v>134</v>
      </c>
      <c r="G7771" t="s">
        <v>19</v>
      </c>
      <c r="H7771">
        <v>44</v>
      </c>
      <c r="I7771">
        <v>90</v>
      </c>
      <c r="J7771">
        <v>3960</v>
      </c>
      <c r="K7771" t="s">
        <v>83</v>
      </c>
      <c r="L7771" t="s">
        <v>20</v>
      </c>
    </row>
    <row r="7772" spans="1:12" x14ac:dyDescent="0.25">
      <c r="A7772" t="s">
        <v>12</v>
      </c>
      <c r="B7772">
        <v>1185732</v>
      </c>
      <c r="C7772">
        <v>44220</v>
      </c>
      <c r="D7772" t="s">
        <v>13</v>
      </c>
      <c r="E7772" t="s">
        <v>133</v>
      </c>
      <c r="F7772" t="s">
        <v>134</v>
      </c>
      <c r="G7772" t="s">
        <v>21</v>
      </c>
      <c r="H7772">
        <v>49</v>
      </c>
      <c r="I7772">
        <v>39</v>
      </c>
      <c r="J7772">
        <v>1911</v>
      </c>
      <c r="K7772" t="s">
        <v>83</v>
      </c>
      <c r="L7772" t="s">
        <v>20</v>
      </c>
    </row>
    <row r="7773" spans="1:12" x14ac:dyDescent="0.25">
      <c r="A7773" t="s">
        <v>12</v>
      </c>
      <c r="B7773">
        <v>1185732</v>
      </c>
      <c r="C7773">
        <v>44220</v>
      </c>
      <c r="D7773" t="s">
        <v>13</v>
      </c>
      <c r="E7773" t="s">
        <v>133</v>
      </c>
      <c r="F7773" t="s">
        <v>134</v>
      </c>
      <c r="G7773" t="s">
        <v>22</v>
      </c>
      <c r="H7773">
        <v>60</v>
      </c>
      <c r="I7773">
        <v>54</v>
      </c>
      <c r="J7773">
        <v>3240</v>
      </c>
      <c r="K7773" t="s">
        <v>83</v>
      </c>
      <c r="L7773" t="s">
        <v>17</v>
      </c>
    </row>
    <row r="7774" spans="1:12" x14ac:dyDescent="0.25">
      <c r="A7774" t="s">
        <v>12</v>
      </c>
      <c r="B7774">
        <v>1185732</v>
      </c>
      <c r="C7774">
        <v>44220</v>
      </c>
      <c r="D7774" t="s">
        <v>13</v>
      </c>
      <c r="E7774" t="s">
        <v>133</v>
      </c>
      <c r="F7774" t="s">
        <v>134</v>
      </c>
      <c r="G7774" t="s">
        <v>23</v>
      </c>
      <c r="H7774">
        <v>54</v>
      </c>
      <c r="I7774">
        <v>78</v>
      </c>
      <c r="J7774">
        <v>4212</v>
      </c>
      <c r="K7774" t="s">
        <v>83</v>
      </c>
      <c r="L7774" t="s">
        <v>20</v>
      </c>
    </row>
    <row r="7775" spans="1:12" x14ac:dyDescent="0.25">
      <c r="A7775" t="s">
        <v>12</v>
      </c>
      <c r="B7775">
        <v>1185732</v>
      </c>
      <c r="C7775">
        <v>44249</v>
      </c>
      <c r="D7775" t="s">
        <v>13</v>
      </c>
      <c r="E7775" t="s">
        <v>133</v>
      </c>
      <c r="F7775" t="s">
        <v>134</v>
      </c>
      <c r="G7775" t="s">
        <v>15</v>
      </c>
      <c r="H7775">
        <v>52</v>
      </c>
      <c r="I7775">
        <v>173</v>
      </c>
      <c r="J7775">
        <v>8996</v>
      </c>
      <c r="K7775" t="s">
        <v>83</v>
      </c>
      <c r="L7775" t="s">
        <v>17</v>
      </c>
    </row>
    <row r="7776" spans="1:12" x14ac:dyDescent="0.25">
      <c r="A7776" t="s">
        <v>12</v>
      </c>
      <c r="B7776">
        <v>1185732</v>
      </c>
      <c r="C7776">
        <v>44249</v>
      </c>
      <c r="D7776" t="s">
        <v>13</v>
      </c>
      <c r="E7776" t="s">
        <v>133</v>
      </c>
      <c r="F7776" t="s">
        <v>134</v>
      </c>
      <c r="G7776" t="s">
        <v>18</v>
      </c>
      <c r="H7776">
        <v>53</v>
      </c>
      <c r="I7776">
        <v>59</v>
      </c>
      <c r="J7776">
        <v>3127</v>
      </c>
      <c r="K7776" t="s">
        <v>83</v>
      </c>
      <c r="L7776" t="s">
        <v>17</v>
      </c>
    </row>
    <row r="7777" spans="1:12" x14ac:dyDescent="0.25">
      <c r="A7777" t="s">
        <v>12</v>
      </c>
      <c r="B7777">
        <v>1185732</v>
      </c>
      <c r="C7777">
        <v>44249</v>
      </c>
      <c r="D7777" t="s">
        <v>13</v>
      </c>
      <c r="E7777" t="s">
        <v>133</v>
      </c>
      <c r="F7777" t="s">
        <v>134</v>
      </c>
      <c r="G7777" t="s">
        <v>19</v>
      </c>
      <c r="H7777">
        <v>43</v>
      </c>
      <c r="I7777">
        <v>83</v>
      </c>
      <c r="J7777">
        <v>3569</v>
      </c>
      <c r="K7777" t="s">
        <v>83</v>
      </c>
      <c r="L7777" t="s">
        <v>20</v>
      </c>
    </row>
    <row r="7778" spans="1:12" x14ac:dyDescent="0.25">
      <c r="A7778" t="s">
        <v>12</v>
      </c>
      <c r="B7778">
        <v>1185732</v>
      </c>
      <c r="C7778">
        <v>43831</v>
      </c>
      <c r="D7778" t="s">
        <v>13</v>
      </c>
      <c r="E7778" t="s">
        <v>14</v>
      </c>
      <c r="F7778" t="s">
        <v>14</v>
      </c>
      <c r="G7778" t="s">
        <v>15</v>
      </c>
      <c r="H7778">
        <v>34</v>
      </c>
      <c r="I7778">
        <v>384</v>
      </c>
      <c r="J7778">
        <v>13056</v>
      </c>
      <c r="K7778" t="s">
        <v>24</v>
      </c>
      <c r="L7778" t="s">
        <v>17</v>
      </c>
    </row>
    <row r="7779" spans="1:12" x14ac:dyDescent="0.25">
      <c r="A7779" t="s">
        <v>12</v>
      </c>
      <c r="B7779">
        <v>1185732</v>
      </c>
      <c r="C7779">
        <v>43832</v>
      </c>
      <c r="D7779" t="s">
        <v>13</v>
      </c>
      <c r="E7779" t="s">
        <v>14</v>
      </c>
      <c r="F7779" t="s">
        <v>14</v>
      </c>
      <c r="G7779" t="s">
        <v>18</v>
      </c>
      <c r="H7779">
        <v>36</v>
      </c>
      <c r="I7779">
        <v>320</v>
      </c>
      <c r="J7779">
        <v>11520</v>
      </c>
      <c r="K7779" t="s">
        <v>24</v>
      </c>
      <c r="L7779" t="s">
        <v>17</v>
      </c>
    </row>
    <row r="7780" spans="1:12" x14ac:dyDescent="0.25">
      <c r="A7780" t="s">
        <v>12</v>
      </c>
      <c r="B7780">
        <v>1185732</v>
      </c>
      <c r="C7780">
        <v>43833</v>
      </c>
      <c r="D7780" t="s">
        <v>13</v>
      </c>
      <c r="E7780" t="s">
        <v>14</v>
      </c>
      <c r="F7780" t="s">
        <v>14</v>
      </c>
      <c r="G7780" t="s">
        <v>19</v>
      </c>
      <c r="H7780">
        <v>32</v>
      </c>
      <c r="I7780">
        <v>350</v>
      </c>
      <c r="J7780">
        <v>11200</v>
      </c>
      <c r="K7780" t="s">
        <v>24</v>
      </c>
      <c r="L7780" t="s">
        <v>20</v>
      </c>
    </row>
    <row r="7781" spans="1:12" x14ac:dyDescent="0.25">
      <c r="A7781" t="s">
        <v>12</v>
      </c>
      <c r="B7781">
        <v>1185732</v>
      </c>
      <c r="C7781">
        <v>43834</v>
      </c>
      <c r="D7781" t="s">
        <v>13</v>
      </c>
      <c r="E7781" t="s">
        <v>14</v>
      </c>
      <c r="F7781" t="s">
        <v>14</v>
      </c>
      <c r="G7781" t="s">
        <v>21</v>
      </c>
      <c r="H7781">
        <v>36</v>
      </c>
      <c r="I7781">
        <v>281</v>
      </c>
      <c r="J7781">
        <v>10116</v>
      </c>
      <c r="K7781" t="s">
        <v>24</v>
      </c>
      <c r="L7781" t="s">
        <v>20</v>
      </c>
    </row>
    <row r="7782" spans="1:12" x14ac:dyDescent="0.25">
      <c r="A7782" t="s">
        <v>12</v>
      </c>
      <c r="B7782">
        <v>1185732</v>
      </c>
      <c r="C7782">
        <v>43835</v>
      </c>
      <c r="D7782" t="s">
        <v>13</v>
      </c>
      <c r="E7782" t="s">
        <v>14</v>
      </c>
      <c r="F7782" t="s">
        <v>14</v>
      </c>
      <c r="G7782" t="s">
        <v>22</v>
      </c>
      <c r="H7782">
        <v>43</v>
      </c>
      <c r="I7782">
        <v>306</v>
      </c>
      <c r="J7782">
        <v>13158</v>
      </c>
      <c r="K7782" t="s">
        <v>24</v>
      </c>
      <c r="L7782" t="s">
        <v>17</v>
      </c>
    </row>
    <row r="7783" spans="1:12" x14ac:dyDescent="0.25">
      <c r="A7783" t="s">
        <v>12</v>
      </c>
      <c r="B7783">
        <v>1185732</v>
      </c>
      <c r="C7783">
        <v>43836</v>
      </c>
      <c r="D7783" t="s">
        <v>13</v>
      </c>
      <c r="E7783" t="s">
        <v>14</v>
      </c>
      <c r="F7783" t="s">
        <v>14</v>
      </c>
      <c r="G7783" t="s">
        <v>23</v>
      </c>
      <c r="H7783">
        <v>38</v>
      </c>
      <c r="I7783">
        <v>330</v>
      </c>
      <c r="J7783">
        <v>12540</v>
      </c>
      <c r="K7783" t="s">
        <v>24</v>
      </c>
      <c r="L7783" t="s">
        <v>20</v>
      </c>
    </row>
    <row r="7784" spans="1:12" x14ac:dyDescent="0.25">
      <c r="A7784" t="s">
        <v>12</v>
      </c>
      <c r="B7784">
        <v>1185732</v>
      </c>
      <c r="C7784">
        <v>43837</v>
      </c>
      <c r="D7784" t="s">
        <v>13</v>
      </c>
      <c r="E7784" t="s">
        <v>14</v>
      </c>
      <c r="F7784" t="s">
        <v>14</v>
      </c>
      <c r="G7784" t="s">
        <v>15</v>
      </c>
      <c r="H7784">
        <v>33</v>
      </c>
      <c r="I7784">
        <v>388</v>
      </c>
      <c r="J7784">
        <v>12804</v>
      </c>
      <c r="K7784" t="s">
        <v>24</v>
      </c>
      <c r="L7784" t="s">
        <v>17</v>
      </c>
    </row>
    <row r="7785" spans="1:12" x14ac:dyDescent="0.25">
      <c r="A7785" t="s">
        <v>12</v>
      </c>
      <c r="B7785">
        <v>1185732</v>
      </c>
      <c r="C7785">
        <v>43838</v>
      </c>
      <c r="D7785" t="s">
        <v>13</v>
      </c>
      <c r="E7785" t="s">
        <v>14</v>
      </c>
      <c r="F7785" t="s">
        <v>14</v>
      </c>
      <c r="G7785" t="s">
        <v>18</v>
      </c>
      <c r="H7785">
        <v>39</v>
      </c>
      <c r="I7785">
        <v>315</v>
      </c>
      <c r="J7785">
        <v>12285</v>
      </c>
      <c r="K7785" t="s">
        <v>24</v>
      </c>
      <c r="L7785" t="s">
        <v>17</v>
      </c>
    </row>
    <row r="7786" spans="1:12" x14ac:dyDescent="0.25">
      <c r="A7786" t="s">
        <v>12</v>
      </c>
      <c r="B7786">
        <v>1185732</v>
      </c>
      <c r="C7786">
        <v>43851</v>
      </c>
      <c r="D7786" t="s">
        <v>13</v>
      </c>
      <c r="E7786" t="s">
        <v>14</v>
      </c>
      <c r="F7786" t="s">
        <v>14</v>
      </c>
      <c r="G7786" t="s">
        <v>19</v>
      </c>
      <c r="H7786">
        <v>32</v>
      </c>
      <c r="I7786">
        <v>323</v>
      </c>
      <c r="J7786">
        <v>10336</v>
      </c>
      <c r="K7786" t="s">
        <v>24</v>
      </c>
      <c r="L7786" t="s">
        <v>20</v>
      </c>
    </row>
    <row r="7787" spans="1:12" x14ac:dyDescent="0.25">
      <c r="A7787" t="s">
        <v>12</v>
      </c>
      <c r="B7787">
        <v>1185732</v>
      </c>
      <c r="C7787">
        <v>43852</v>
      </c>
      <c r="D7787" t="s">
        <v>13</v>
      </c>
      <c r="E7787" t="s">
        <v>14</v>
      </c>
      <c r="F7787" t="s">
        <v>14</v>
      </c>
      <c r="G7787" t="s">
        <v>21</v>
      </c>
      <c r="H7787">
        <v>32</v>
      </c>
      <c r="I7787">
        <v>248</v>
      </c>
      <c r="J7787">
        <v>7936</v>
      </c>
      <c r="K7787" t="s">
        <v>24</v>
      </c>
      <c r="L7787" t="s">
        <v>20</v>
      </c>
    </row>
    <row r="7788" spans="1:12" x14ac:dyDescent="0.25">
      <c r="A7788" t="s">
        <v>12</v>
      </c>
      <c r="B7788">
        <v>1185732</v>
      </c>
      <c r="C7788">
        <v>43853</v>
      </c>
      <c r="D7788" t="s">
        <v>13</v>
      </c>
      <c r="E7788" t="s">
        <v>14</v>
      </c>
      <c r="F7788" t="s">
        <v>14</v>
      </c>
      <c r="G7788" t="s">
        <v>22</v>
      </c>
      <c r="H7788">
        <v>43</v>
      </c>
      <c r="I7788">
        <v>306</v>
      </c>
      <c r="J7788">
        <v>13158</v>
      </c>
      <c r="K7788" t="s">
        <v>24</v>
      </c>
      <c r="L7788" t="s">
        <v>17</v>
      </c>
    </row>
    <row r="7789" spans="1:12" x14ac:dyDescent="0.25">
      <c r="A7789" t="s">
        <v>12</v>
      </c>
      <c r="B7789">
        <v>1185732</v>
      </c>
      <c r="C7789">
        <v>43854</v>
      </c>
      <c r="D7789" t="s">
        <v>13</v>
      </c>
      <c r="E7789" t="s">
        <v>14</v>
      </c>
      <c r="F7789" t="s">
        <v>14</v>
      </c>
      <c r="G7789" t="s">
        <v>23</v>
      </c>
      <c r="H7789">
        <v>36</v>
      </c>
      <c r="I7789">
        <v>350</v>
      </c>
      <c r="J7789">
        <v>12600</v>
      </c>
      <c r="K7789" t="s">
        <v>24</v>
      </c>
      <c r="L7789" t="s">
        <v>20</v>
      </c>
    </row>
    <row r="7790" spans="1:12" x14ac:dyDescent="0.25">
      <c r="A7790" t="s">
        <v>12</v>
      </c>
      <c r="B7790">
        <v>1185732</v>
      </c>
      <c r="C7790">
        <v>43855</v>
      </c>
      <c r="D7790" t="s">
        <v>13</v>
      </c>
      <c r="E7790" t="s">
        <v>14</v>
      </c>
      <c r="F7790" t="s">
        <v>14</v>
      </c>
      <c r="G7790" t="s">
        <v>15</v>
      </c>
      <c r="H7790">
        <v>40</v>
      </c>
      <c r="I7790">
        <v>390</v>
      </c>
      <c r="J7790">
        <v>15600</v>
      </c>
      <c r="K7790" t="s">
        <v>24</v>
      </c>
      <c r="L7790" t="s">
        <v>17</v>
      </c>
    </row>
    <row r="7791" spans="1:12" x14ac:dyDescent="0.25">
      <c r="A7791" t="s">
        <v>12</v>
      </c>
      <c r="B7791">
        <v>1185732</v>
      </c>
      <c r="C7791">
        <v>43856</v>
      </c>
      <c r="D7791" t="s">
        <v>13</v>
      </c>
      <c r="E7791" t="s">
        <v>14</v>
      </c>
      <c r="F7791" t="s">
        <v>14</v>
      </c>
      <c r="G7791" t="s">
        <v>18</v>
      </c>
      <c r="H7791">
        <v>35</v>
      </c>
      <c r="I7791">
        <v>315</v>
      </c>
      <c r="J7791">
        <v>11025</v>
      </c>
      <c r="K7791" t="s">
        <v>24</v>
      </c>
      <c r="L7791" t="s">
        <v>17</v>
      </c>
    </row>
    <row r="7792" spans="1:12" x14ac:dyDescent="0.25">
      <c r="A7792" t="s">
        <v>12</v>
      </c>
      <c r="B7792">
        <v>1185732</v>
      </c>
      <c r="C7792">
        <v>43857</v>
      </c>
      <c r="D7792" t="s">
        <v>13</v>
      </c>
      <c r="E7792" t="s">
        <v>14</v>
      </c>
      <c r="F7792" t="s">
        <v>14</v>
      </c>
      <c r="G7792" t="s">
        <v>19</v>
      </c>
      <c r="H7792">
        <v>27</v>
      </c>
      <c r="I7792">
        <v>314</v>
      </c>
      <c r="J7792">
        <v>8478</v>
      </c>
      <c r="K7792" t="s">
        <v>24</v>
      </c>
      <c r="L7792" t="s">
        <v>20</v>
      </c>
    </row>
    <row r="7793" spans="1:12" x14ac:dyDescent="0.25">
      <c r="A7793" t="s">
        <v>12</v>
      </c>
      <c r="B7793">
        <v>1185732</v>
      </c>
      <c r="C7793">
        <v>43858</v>
      </c>
      <c r="D7793" t="s">
        <v>13</v>
      </c>
      <c r="E7793" t="s">
        <v>14</v>
      </c>
      <c r="F7793" t="s">
        <v>14</v>
      </c>
      <c r="G7793" t="s">
        <v>21</v>
      </c>
      <c r="H7793">
        <v>31</v>
      </c>
      <c r="I7793">
        <v>240</v>
      </c>
      <c r="J7793">
        <v>7440</v>
      </c>
      <c r="K7793" t="s">
        <v>24</v>
      </c>
      <c r="L7793" t="s">
        <v>20</v>
      </c>
    </row>
    <row r="7794" spans="1:12" x14ac:dyDescent="0.25">
      <c r="A7794" t="s">
        <v>12</v>
      </c>
      <c r="B7794">
        <v>1185732</v>
      </c>
      <c r="C7794">
        <v>43859</v>
      </c>
      <c r="D7794" t="s">
        <v>13</v>
      </c>
      <c r="E7794" t="s">
        <v>14</v>
      </c>
      <c r="F7794" t="s">
        <v>14</v>
      </c>
      <c r="G7794" t="s">
        <v>22</v>
      </c>
      <c r="H7794">
        <v>43</v>
      </c>
      <c r="I7794">
        <v>289</v>
      </c>
      <c r="J7794">
        <v>12427</v>
      </c>
      <c r="K7794" t="s">
        <v>24</v>
      </c>
      <c r="L7794" t="s">
        <v>17</v>
      </c>
    </row>
    <row r="7795" spans="1:12" x14ac:dyDescent="0.25">
      <c r="A7795" t="s">
        <v>12</v>
      </c>
      <c r="B7795">
        <v>1185732</v>
      </c>
      <c r="C7795">
        <v>43860</v>
      </c>
      <c r="D7795" t="s">
        <v>13</v>
      </c>
      <c r="E7795" t="s">
        <v>14</v>
      </c>
      <c r="F7795" t="s">
        <v>14</v>
      </c>
      <c r="G7795" t="s">
        <v>23</v>
      </c>
      <c r="H7795">
        <v>36</v>
      </c>
      <c r="I7795">
        <v>323</v>
      </c>
      <c r="J7795">
        <v>11628</v>
      </c>
      <c r="K7795" t="s">
        <v>24</v>
      </c>
      <c r="L7795" t="s">
        <v>20</v>
      </c>
    </row>
    <row r="7796" spans="1:12" x14ac:dyDescent="0.25">
      <c r="A7796" t="s">
        <v>12</v>
      </c>
      <c r="B7796">
        <v>1185732</v>
      </c>
      <c r="C7796">
        <v>43861</v>
      </c>
      <c r="D7796" t="s">
        <v>13</v>
      </c>
      <c r="E7796" t="s">
        <v>14</v>
      </c>
      <c r="F7796" t="s">
        <v>14</v>
      </c>
      <c r="G7796" t="s">
        <v>15</v>
      </c>
      <c r="H7796">
        <v>33</v>
      </c>
      <c r="I7796">
        <v>372</v>
      </c>
      <c r="J7796">
        <v>12276</v>
      </c>
      <c r="K7796" t="s">
        <v>24</v>
      </c>
      <c r="L7796" t="s">
        <v>17</v>
      </c>
    </row>
    <row r="7797" spans="1:12" x14ac:dyDescent="0.25">
      <c r="A7797" t="s">
        <v>12</v>
      </c>
      <c r="B7797">
        <v>1185732</v>
      </c>
      <c r="C7797">
        <v>43862</v>
      </c>
      <c r="D7797" t="s">
        <v>13</v>
      </c>
      <c r="E7797" t="s">
        <v>14</v>
      </c>
      <c r="F7797" t="s">
        <v>14</v>
      </c>
      <c r="G7797" t="s">
        <v>18</v>
      </c>
      <c r="H7797">
        <v>35</v>
      </c>
      <c r="I7797">
        <v>315</v>
      </c>
      <c r="J7797">
        <v>11025</v>
      </c>
      <c r="K7797" t="s">
        <v>24</v>
      </c>
      <c r="L7797" t="s">
        <v>17</v>
      </c>
    </row>
    <row r="7798" spans="1:12" x14ac:dyDescent="0.25">
      <c r="A7798" t="s">
        <v>12</v>
      </c>
      <c r="B7798">
        <v>1185732</v>
      </c>
      <c r="C7798">
        <v>43863</v>
      </c>
      <c r="D7798" t="s">
        <v>13</v>
      </c>
      <c r="E7798" t="s">
        <v>14</v>
      </c>
      <c r="F7798" t="s">
        <v>14</v>
      </c>
      <c r="G7798" t="s">
        <v>19</v>
      </c>
      <c r="H7798">
        <v>28</v>
      </c>
      <c r="I7798">
        <v>315</v>
      </c>
      <c r="J7798">
        <v>8820</v>
      </c>
      <c r="K7798" t="s">
        <v>24</v>
      </c>
      <c r="L7798" t="s">
        <v>20</v>
      </c>
    </row>
    <row r="7799" spans="1:12" x14ac:dyDescent="0.25">
      <c r="A7799" t="s">
        <v>12</v>
      </c>
      <c r="B7799">
        <v>1185732</v>
      </c>
      <c r="C7799">
        <v>43864</v>
      </c>
      <c r="D7799" t="s">
        <v>13</v>
      </c>
      <c r="E7799" t="s">
        <v>14</v>
      </c>
      <c r="F7799" t="s">
        <v>14</v>
      </c>
      <c r="G7799" t="s">
        <v>21</v>
      </c>
      <c r="H7799">
        <v>31</v>
      </c>
      <c r="I7799">
        <v>289</v>
      </c>
      <c r="J7799">
        <v>8959</v>
      </c>
      <c r="K7799" t="s">
        <v>24</v>
      </c>
      <c r="L7799" t="s">
        <v>20</v>
      </c>
    </row>
    <row r="7800" spans="1:12" x14ac:dyDescent="0.25">
      <c r="A7800" t="s">
        <v>12</v>
      </c>
      <c r="B7800">
        <v>1185732</v>
      </c>
      <c r="C7800">
        <v>43865</v>
      </c>
      <c r="D7800" t="s">
        <v>13</v>
      </c>
      <c r="E7800" t="s">
        <v>14</v>
      </c>
      <c r="F7800" t="s">
        <v>14</v>
      </c>
      <c r="G7800" t="s">
        <v>22</v>
      </c>
      <c r="H7800">
        <v>44</v>
      </c>
      <c r="I7800">
        <v>281</v>
      </c>
      <c r="J7800">
        <v>12364</v>
      </c>
      <c r="K7800" t="s">
        <v>24</v>
      </c>
      <c r="L7800" t="s">
        <v>17</v>
      </c>
    </row>
    <row r="7801" spans="1:12" x14ac:dyDescent="0.25">
      <c r="A7801" t="s">
        <v>12</v>
      </c>
      <c r="B7801">
        <v>1185732</v>
      </c>
      <c r="C7801">
        <v>43866</v>
      </c>
      <c r="D7801" t="s">
        <v>13</v>
      </c>
      <c r="E7801" t="s">
        <v>14</v>
      </c>
      <c r="F7801" t="s">
        <v>14</v>
      </c>
      <c r="G7801" t="s">
        <v>23</v>
      </c>
      <c r="H7801">
        <v>39</v>
      </c>
      <c r="I7801">
        <v>333</v>
      </c>
      <c r="J7801">
        <v>12987</v>
      </c>
      <c r="K7801" t="s">
        <v>24</v>
      </c>
      <c r="L7801" t="s">
        <v>20</v>
      </c>
    </row>
    <row r="7802" spans="1:12" x14ac:dyDescent="0.25">
      <c r="A7802" t="s">
        <v>12</v>
      </c>
      <c r="B7802">
        <v>1185732</v>
      </c>
      <c r="C7802">
        <v>43867</v>
      </c>
      <c r="D7802" t="s">
        <v>13</v>
      </c>
      <c r="E7802" t="s">
        <v>14</v>
      </c>
      <c r="F7802" t="s">
        <v>14</v>
      </c>
      <c r="G7802" t="s">
        <v>15</v>
      </c>
      <c r="H7802">
        <v>44</v>
      </c>
      <c r="I7802">
        <v>366</v>
      </c>
      <c r="J7802">
        <v>16104</v>
      </c>
      <c r="K7802" t="s">
        <v>24</v>
      </c>
      <c r="L7802" t="s">
        <v>17</v>
      </c>
    </row>
    <row r="7803" spans="1:12" x14ac:dyDescent="0.25">
      <c r="A7803" t="s">
        <v>12</v>
      </c>
      <c r="B7803">
        <v>1185732</v>
      </c>
      <c r="C7803">
        <v>43868</v>
      </c>
      <c r="D7803" t="s">
        <v>13</v>
      </c>
      <c r="E7803" t="s">
        <v>14</v>
      </c>
      <c r="F7803" t="s">
        <v>14</v>
      </c>
      <c r="G7803" t="s">
        <v>18</v>
      </c>
      <c r="H7803">
        <v>37</v>
      </c>
      <c r="I7803">
        <v>296</v>
      </c>
      <c r="J7803">
        <v>10952</v>
      </c>
      <c r="K7803" t="s">
        <v>24</v>
      </c>
      <c r="L7803" t="s">
        <v>17</v>
      </c>
    </row>
    <row r="7804" spans="1:12" x14ac:dyDescent="0.25">
      <c r="A7804" t="s">
        <v>12</v>
      </c>
      <c r="B7804">
        <v>1185732</v>
      </c>
      <c r="C7804">
        <v>43869</v>
      </c>
      <c r="D7804" t="s">
        <v>13</v>
      </c>
      <c r="E7804" t="s">
        <v>14</v>
      </c>
      <c r="F7804" t="s">
        <v>14</v>
      </c>
      <c r="G7804" t="s">
        <v>19</v>
      </c>
      <c r="H7804">
        <v>36</v>
      </c>
      <c r="I7804">
        <v>288</v>
      </c>
      <c r="J7804">
        <v>10368</v>
      </c>
      <c r="K7804" t="s">
        <v>24</v>
      </c>
      <c r="L7804" t="s">
        <v>20</v>
      </c>
    </row>
    <row r="7805" spans="1:12" x14ac:dyDescent="0.25">
      <c r="A7805" t="s">
        <v>12</v>
      </c>
      <c r="B7805">
        <v>1185732</v>
      </c>
      <c r="C7805">
        <v>43870</v>
      </c>
      <c r="D7805" t="s">
        <v>13</v>
      </c>
      <c r="E7805" t="s">
        <v>14</v>
      </c>
      <c r="F7805" t="s">
        <v>14</v>
      </c>
      <c r="G7805" t="s">
        <v>21</v>
      </c>
      <c r="H7805">
        <v>33</v>
      </c>
      <c r="I7805">
        <v>289</v>
      </c>
      <c r="J7805">
        <v>9537</v>
      </c>
      <c r="K7805" t="s">
        <v>24</v>
      </c>
      <c r="L7805" t="s">
        <v>20</v>
      </c>
    </row>
    <row r="7806" spans="1:12" x14ac:dyDescent="0.25">
      <c r="A7806" t="s">
        <v>12</v>
      </c>
      <c r="B7806">
        <v>1185732</v>
      </c>
      <c r="C7806">
        <v>43871</v>
      </c>
      <c r="D7806" t="s">
        <v>13</v>
      </c>
      <c r="E7806" t="s">
        <v>14</v>
      </c>
      <c r="F7806" t="s">
        <v>14</v>
      </c>
      <c r="G7806" t="s">
        <v>22</v>
      </c>
      <c r="H7806">
        <v>47</v>
      </c>
      <c r="I7806">
        <v>280</v>
      </c>
      <c r="J7806">
        <v>13160</v>
      </c>
      <c r="K7806" t="s">
        <v>24</v>
      </c>
      <c r="L7806" t="s">
        <v>17</v>
      </c>
    </row>
    <row r="7807" spans="1:12" x14ac:dyDescent="0.25">
      <c r="A7807" t="s">
        <v>12</v>
      </c>
      <c r="B7807">
        <v>1185732</v>
      </c>
      <c r="C7807">
        <v>43893</v>
      </c>
      <c r="D7807" t="s">
        <v>13</v>
      </c>
      <c r="E7807" t="s">
        <v>14</v>
      </c>
      <c r="F7807" t="s">
        <v>14</v>
      </c>
      <c r="G7807" t="s">
        <v>23</v>
      </c>
      <c r="H7807">
        <v>44</v>
      </c>
      <c r="I7807">
        <v>320</v>
      </c>
      <c r="J7807">
        <v>14080</v>
      </c>
      <c r="K7807" t="s">
        <v>24</v>
      </c>
      <c r="L7807" t="s">
        <v>20</v>
      </c>
    </row>
    <row r="7808" spans="1:12" x14ac:dyDescent="0.25">
      <c r="A7808" t="s">
        <v>12</v>
      </c>
      <c r="B7808">
        <v>1185732</v>
      </c>
      <c r="C7808">
        <v>43894</v>
      </c>
      <c r="D7808" t="s">
        <v>13</v>
      </c>
      <c r="E7808" t="s">
        <v>14</v>
      </c>
      <c r="F7808" t="s">
        <v>14</v>
      </c>
      <c r="G7808" t="s">
        <v>15</v>
      </c>
      <c r="H7808">
        <v>47</v>
      </c>
      <c r="I7808">
        <v>400</v>
      </c>
      <c r="J7808">
        <v>18800</v>
      </c>
      <c r="K7808" t="s">
        <v>24</v>
      </c>
      <c r="L7808" t="s">
        <v>17</v>
      </c>
    </row>
    <row r="7809" spans="1:12" x14ac:dyDescent="0.25">
      <c r="A7809" t="s">
        <v>12</v>
      </c>
      <c r="B7809">
        <v>1185732</v>
      </c>
      <c r="C7809">
        <v>43895</v>
      </c>
      <c r="D7809" t="s">
        <v>13</v>
      </c>
      <c r="E7809" t="s">
        <v>14</v>
      </c>
      <c r="F7809" t="s">
        <v>14</v>
      </c>
      <c r="G7809" t="s">
        <v>18</v>
      </c>
      <c r="H7809">
        <v>41</v>
      </c>
      <c r="I7809">
        <v>340</v>
      </c>
      <c r="J7809">
        <v>13940</v>
      </c>
      <c r="K7809" t="s">
        <v>24</v>
      </c>
      <c r="L7809" t="s">
        <v>17</v>
      </c>
    </row>
    <row r="7810" spans="1:12" x14ac:dyDescent="0.25">
      <c r="A7810" t="s">
        <v>12</v>
      </c>
      <c r="B7810">
        <v>1185732</v>
      </c>
      <c r="C7810">
        <v>43896</v>
      </c>
      <c r="D7810" t="s">
        <v>13</v>
      </c>
      <c r="E7810" t="s">
        <v>14</v>
      </c>
      <c r="F7810" t="s">
        <v>14</v>
      </c>
      <c r="G7810" t="s">
        <v>19</v>
      </c>
      <c r="H7810">
        <v>37</v>
      </c>
      <c r="I7810">
        <v>296</v>
      </c>
      <c r="J7810">
        <v>10952</v>
      </c>
      <c r="K7810" t="s">
        <v>24</v>
      </c>
      <c r="L7810" t="s">
        <v>20</v>
      </c>
    </row>
    <row r="7811" spans="1:12" x14ac:dyDescent="0.25">
      <c r="A7811" t="s">
        <v>12</v>
      </c>
      <c r="B7811">
        <v>1185732</v>
      </c>
      <c r="C7811">
        <v>43897</v>
      </c>
      <c r="D7811" t="s">
        <v>13</v>
      </c>
      <c r="E7811" t="s">
        <v>14</v>
      </c>
      <c r="F7811" t="s">
        <v>14</v>
      </c>
      <c r="G7811" t="s">
        <v>21</v>
      </c>
      <c r="H7811">
        <v>38</v>
      </c>
      <c r="I7811">
        <v>297</v>
      </c>
      <c r="J7811">
        <v>11286</v>
      </c>
      <c r="K7811" t="s">
        <v>24</v>
      </c>
      <c r="L7811" t="s">
        <v>20</v>
      </c>
    </row>
    <row r="7812" spans="1:12" x14ac:dyDescent="0.25">
      <c r="A7812" t="s">
        <v>12</v>
      </c>
      <c r="B7812">
        <v>1185732</v>
      </c>
      <c r="C7812">
        <v>43898</v>
      </c>
      <c r="D7812" t="s">
        <v>13</v>
      </c>
      <c r="E7812" t="s">
        <v>14</v>
      </c>
      <c r="F7812" t="s">
        <v>14</v>
      </c>
      <c r="G7812" t="s">
        <v>22</v>
      </c>
      <c r="H7812">
        <v>45</v>
      </c>
      <c r="I7812">
        <v>288</v>
      </c>
      <c r="J7812">
        <v>12960</v>
      </c>
      <c r="K7812" t="s">
        <v>24</v>
      </c>
      <c r="L7812" t="s">
        <v>17</v>
      </c>
    </row>
    <row r="7813" spans="1:12" x14ac:dyDescent="0.25">
      <c r="A7813" t="s">
        <v>12</v>
      </c>
      <c r="B7813">
        <v>1185732</v>
      </c>
      <c r="C7813">
        <v>43899</v>
      </c>
      <c r="D7813" t="s">
        <v>13</v>
      </c>
      <c r="E7813" t="s">
        <v>14</v>
      </c>
      <c r="F7813" t="s">
        <v>14</v>
      </c>
      <c r="G7813" t="s">
        <v>23</v>
      </c>
      <c r="H7813">
        <v>46</v>
      </c>
      <c r="I7813">
        <v>347</v>
      </c>
      <c r="J7813">
        <v>15962</v>
      </c>
      <c r="K7813" t="s">
        <v>24</v>
      </c>
      <c r="L7813" t="s">
        <v>20</v>
      </c>
    </row>
    <row r="7814" spans="1:12" x14ac:dyDescent="0.25">
      <c r="A7814" t="s">
        <v>12</v>
      </c>
      <c r="B7814">
        <v>1185732</v>
      </c>
      <c r="C7814">
        <v>43900</v>
      </c>
      <c r="D7814" t="s">
        <v>13</v>
      </c>
      <c r="E7814" t="s">
        <v>14</v>
      </c>
      <c r="F7814" t="s">
        <v>14</v>
      </c>
      <c r="G7814" t="s">
        <v>15</v>
      </c>
      <c r="H7814">
        <v>44</v>
      </c>
      <c r="I7814">
        <v>434</v>
      </c>
      <c r="J7814">
        <v>19096</v>
      </c>
      <c r="K7814" t="s">
        <v>24</v>
      </c>
      <c r="L7814" t="s">
        <v>17</v>
      </c>
    </row>
    <row r="7815" spans="1:12" x14ac:dyDescent="0.25">
      <c r="A7815" t="s">
        <v>12</v>
      </c>
      <c r="B7815">
        <v>1185732</v>
      </c>
      <c r="C7815">
        <v>43901</v>
      </c>
      <c r="D7815" t="s">
        <v>13</v>
      </c>
      <c r="E7815" t="s">
        <v>14</v>
      </c>
      <c r="F7815" t="s">
        <v>14</v>
      </c>
      <c r="G7815" t="s">
        <v>18</v>
      </c>
      <c r="H7815">
        <v>41</v>
      </c>
      <c r="I7815">
        <v>318</v>
      </c>
      <c r="J7815">
        <v>13038</v>
      </c>
      <c r="K7815" t="s">
        <v>24</v>
      </c>
      <c r="L7815" t="s">
        <v>17</v>
      </c>
    </row>
    <row r="7816" spans="1:12" x14ac:dyDescent="0.25">
      <c r="A7816" t="s">
        <v>12</v>
      </c>
      <c r="B7816">
        <v>1185732</v>
      </c>
      <c r="C7816">
        <v>43902</v>
      </c>
      <c r="D7816" t="s">
        <v>13</v>
      </c>
      <c r="E7816" t="s">
        <v>14</v>
      </c>
      <c r="F7816" t="s">
        <v>14</v>
      </c>
      <c r="G7816" t="s">
        <v>19</v>
      </c>
      <c r="H7816">
        <v>35</v>
      </c>
      <c r="I7816">
        <v>295</v>
      </c>
      <c r="J7816">
        <v>10325</v>
      </c>
      <c r="K7816" t="s">
        <v>24</v>
      </c>
      <c r="L7816" t="s">
        <v>20</v>
      </c>
    </row>
    <row r="7817" spans="1:12" x14ac:dyDescent="0.25">
      <c r="A7817" t="s">
        <v>12</v>
      </c>
      <c r="B7817">
        <v>1185732</v>
      </c>
      <c r="C7817">
        <v>43903</v>
      </c>
      <c r="D7817" t="s">
        <v>13</v>
      </c>
      <c r="E7817" t="s">
        <v>14</v>
      </c>
      <c r="F7817" t="s">
        <v>14</v>
      </c>
      <c r="G7817" t="s">
        <v>21</v>
      </c>
      <c r="H7817">
        <v>35</v>
      </c>
      <c r="I7817">
        <v>270</v>
      </c>
      <c r="J7817">
        <v>9450</v>
      </c>
      <c r="K7817" t="s">
        <v>24</v>
      </c>
      <c r="L7817" t="s">
        <v>20</v>
      </c>
    </row>
    <row r="7818" spans="1:12" x14ac:dyDescent="0.25">
      <c r="A7818" t="s">
        <v>12</v>
      </c>
      <c r="B7818">
        <v>1185732</v>
      </c>
      <c r="C7818">
        <v>43904</v>
      </c>
      <c r="D7818" t="s">
        <v>13</v>
      </c>
      <c r="E7818" t="s">
        <v>14</v>
      </c>
      <c r="F7818" t="s">
        <v>14</v>
      </c>
      <c r="G7818" t="s">
        <v>22</v>
      </c>
      <c r="H7818">
        <v>46</v>
      </c>
      <c r="I7818">
        <v>278</v>
      </c>
      <c r="J7818">
        <v>12788</v>
      </c>
      <c r="K7818" t="s">
        <v>24</v>
      </c>
      <c r="L7818" t="s">
        <v>17</v>
      </c>
    </row>
    <row r="7819" spans="1:12" x14ac:dyDescent="0.25">
      <c r="A7819" t="s">
        <v>12</v>
      </c>
      <c r="B7819">
        <v>1185732</v>
      </c>
      <c r="C7819">
        <v>43905</v>
      </c>
      <c r="D7819" t="s">
        <v>13</v>
      </c>
      <c r="E7819" t="s">
        <v>14</v>
      </c>
      <c r="F7819" t="s">
        <v>14</v>
      </c>
      <c r="G7819" t="s">
        <v>23</v>
      </c>
      <c r="H7819">
        <v>47</v>
      </c>
      <c r="I7819">
        <v>352</v>
      </c>
      <c r="J7819">
        <v>16544</v>
      </c>
      <c r="K7819" t="s">
        <v>24</v>
      </c>
      <c r="L7819" t="s">
        <v>20</v>
      </c>
    </row>
    <row r="7820" spans="1:12" x14ac:dyDescent="0.25">
      <c r="A7820" t="s">
        <v>12</v>
      </c>
      <c r="B7820">
        <v>1185732</v>
      </c>
      <c r="C7820">
        <v>43906</v>
      </c>
      <c r="D7820" t="s">
        <v>13</v>
      </c>
      <c r="E7820" t="s">
        <v>14</v>
      </c>
      <c r="F7820" t="s">
        <v>14</v>
      </c>
      <c r="G7820" t="s">
        <v>15</v>
      </c>
      <c r="H7820">
        <v>41</v>
      </c>
      <c r="I7820">
        <v>375</v>
      </c>
      <c r="J7820">
        <v>15375</v>
      </c>
      <c r="K7820" t="s">
        <v>24</v>
      </c>
      <c r="L7820" t="s">
        <v>17</v>
      </c>
    </row>
    <row r="7821" spans="1:12" x14ac:dyDescent="0.25">
      <c r="A7821" t="s">
        <v>12</v>
      </c>
      <c r="B7821">
        <v>1185732</v>
      </c>
      <c r="C7821">
        <v>43907</v>
      </c>
      <c r="D7821" t="s">
        <v>13</v>
      </c>
      <c r="E7821" t="s">
        <v>14</v>
      </c>
      <c r="F7821" t="s">
        <v>14</v>
      </c>
      <c r="G7821" t="s">
        <v>18</v>
      </c>
      <c r="H7821">
        <v>37</v>
      </c>
      <c r="I7821">
        <v>359</v>
      </c>
      <c r="J7821">
        <v>13283</v>
      </c>
      <c r="K7821" t="s">
        <v>24</v>
      </c>
      <c r="L7821" t="s">
        <v>17</v>
      </c>
    </row>
    <row r="7822" spans="1:12" x14ac:dyDescent="0.25">
      <c r="A7822" t="s">
        <v>12</v>
      </c>
      <c r="B7822">
        <v>1185732</v>
      </c>
      <c r="C7822">
        <v>43908</v>
      </c>
      <c r="D7822" t="s">
        <v>13</v>
      </c>
      <c r="E7822" t="s">
        <v>14</v>
      </c>
      <c r="F7822" t="s">
        <v>14</v>
      </c>
      <c r="G7822" t="s">
        <v>19</v>
      </c>
      <c r="H7822">
        <v>37</v>
      </c>
      <c r="I7822">
        <v>314</v>
      </c>
      <c r="J7822">
        <v>11618</v>
      </c>
      <c r="K7822" t="s">
        <v>24</v>
      </c>
      <c r="L7822" t="s">
        <v>20</v>
      </c>
    </row>
    <row r="7823" spans="1:12" x14ac:dyDescent="0.25">
      <c r="A7823" t="s">
        <v>12</v>
      </c>
      <c r="B7823">
        <v>1185732</v>
      </c>
      <c r="C7823">
        <v>43921</v>
      </c>
      <c r="D7823" t="s">
        <v>13</v>
      </c>
      <c r="E7823" t="s">
        <v>14</v>
      </c>
      <c r="F7823" t="s">
        <v>14</v>
      </c>
      <c r="G7823" t="s">
        <v>21</v>
      </c>
      <c r="H7823">
        <v>40</v>
      </c>
      <c r="I7823">
        <v>324</v>
      </c>
      <c r="J7823">
        <v>12960</v>
      </c>
      <c r="K7823" t="s">
        <v>24</v>
      </c>
      <c r="L7823" t="s">
        <v>20</v>
      </c>
    </row>
    <row r="7824" spans="1:12" x14ac:dyDescent="0.25">
      <c r="A7824" t="s">
        <v>25</v>
      </c>
      <c r="B7824">
        <v>1185732</v>
      </c>
      <c r="C7824">
        <v>43938</v>
      </c>
      <c r="D7824" t="s">
        <v>13</v>
      </c>
      <c r="E7824" t="s">
        <v>14</v>
      </c>
      <c r="F7824" t="s">
        <v>14</v>
      </c>
      <c r="G7824" t="s">
        <v>22</v>
      </c>
      <c r="H7824">
        <v>43</v>
      </c>
      <c r="I7824">
        <v>279</v>
      </c>
      <c r="J7824">
        <v>11997</v>
      </c>
      <c r="K7824" t="s">
        <v>24</v>
      </c>
      <c r="L7824" t="s">
        <v>17</v>
      </c>
    </row>
    <row r="7825" spans="1:12" x14ac:dyDescent="0.25">
      <c r="A7825" t="s">
        <v>25</v>
      </c>
      <c r="B7825">
        <v>1185732</v>
      </c>
      <c r="C7825">
        <v>43939</v>
      </c>
      <c r="D7825" t="s">
        <v>13</v>
      </c>
      <c r="E7825" t="s">
        <v>14</v>
      </c>
      <c r="F7825" t="s">
        <v>14</v>
      </c>
      <c r="G7825" t="s">
        <v>23</v>
      </c>
      <c r="H7825">
        <v>48</v>
      </c>
      <c r="I7825">
        <v>355</v>
      </c>
      <c r="J7825">
        <v>17040</v>
      </c>
      <c r="K7825" t="s">
        <v>24</v>
      </c>
      <c r="L7825" t="s">
        <v>20</v>
      </c>
    </row>
    <row r="7826" spans="1:12" x14ac:dyDescent="0.25">
      <c r="A7826" t="s">
        <v>25</v>
      </c>
      <c r="B7826">
        <v>1185732</v>
      </c>
      <c r="C7826">
        <v>43940</v>
      </c>
      <c r="D7826" t="s">
        <v>13</v>
      </c>
      <c r="E7826" t="s">
        <v>14</v>
      </c>
      <c r="F7826" t="s">
        <v>14</v>
      </c>
      <c r="G7826" t="s">
        <v>15</v>
      </c>
      <c r="H7826">
        <v>39</v>
      </c>
      <c r="I7826">
        <v>408</v>
      </c>
      <c r="J7826">
        <v>15912</v>
      </c>
      <c r="K7826" t="s">
        <v>24</v>
      </c>
      <c r="L7826" t="s">
        <v>17</v>
      </c>
    </row>
    <row r="7827" spans="1:12" x14ac:dyDescent="0.25">
      <c r="A7827" t="s">
        <v>25</v>
      </c>
      <c r="B7827">
        <v>1185732</v>
      </c>
      <c r="C7827">
        <v>43941</v>
      </c>
      <c r="D7827" t="s">
        <v>13</v>
      </c>
      <c r="E7827" t="s">
        <v>14</v>
      </c>
      <c r="F7827" t="s">
        <v>14</v>
      </c>
      <c r="G7827" t="s">
        <v>18</v>
      </c>
      <c r="H7827">
        <v>43</v>
      </c>
      <c r="I7827">
        <v>350</v>
      </c>
      <c r="J7827">
        <v>15050</v>
      </c>
      <c r="K7827" t="s">
        <v>24</v>
      </c>
      <c r="L7827" t="s">
        <v>17</v>
      </c>
    </row>
    <row r="7828" spans="1:12" x14ac:dyDescent="0.25">
      <c r="A7828" t="s">
        <v>25</v>
      </c>
      <c r="B7828">
        <v>1185732</v>
      </c>
      <c r="C7828">
        <v>43942</v>
      </c>
      <c r="D7828" t="s">
        <v>13</v>
      </c>
      <c r="E7828" t="s">
        <v>14</v>
      </c>
      <c r="F7828" t="s">
        <v>14</v>
      </c>
      <c r="G7828" t="s">
        <v>19</v>
      </c>
      <c r="H7828">
        <v>36</v>
      </c>
      <c r="I7828">
        <v>315</v>
      </c>
      <c r="J7828">
        <v>11340</v>
      </c>
      <c r="K7828" t="s">
        <v>24</v>
      </c>
      <c r="L7828" t="s">
        <v>20</v>
      </c>
    </row>
    <row r="7829" spans="1:12" x14ac:dyDescent="0.25">
      <c r="A7829" t="s">
        <v>25</v>
      </c>
      <c r="B7829">
        <v>1185732</v>
      </c>
      <c r="C7829">
        <v>43943</v>
      </c>
      <c r="D7829" t="s">
        <v>13</v>
      </c>
      <c r="E7829" t="s">
        <v>14</v>
      </c>
      <c r="F7829" t="s">
        <v>14</v>
      </c>
      <c r="G7829" t="s">
        <v>21</v>
      </c>
      <c r="H7829">
        <v>34</v>
      </c>
      <c r="I7829">
        <v>306</v>
      </c>
      <c r="J7829">
        <v>10404</v>
      </c>
      <c r="K7829" t="s">
        <v>24</v>
      </c>
      <c r="L7829" t="s">
        <v>20</v>
      </c>
    </row>
    <row r="7830" spans="1:12" x14ac:dyDescent="0.25">
      <c r="A7830" t="s">
        <v>25</v>
      </c>
      <c r="B7830">
        <v>1185732</v>
      </c>
      <c r="C7830">
        <v>43944</v>
      </c>
      <c r="D7830" t="s">
        <v>13</v>
      </c>
      <c r="E7830" t="s">
        <v>14</v>
      </c>
      <c r="F7830" t="s">
        <v>14</v>
      </c>
      <c r="G7830" t="s">
        <v>22</v>
      </c>
      <c r="H7830">
        <v>44</v>
      </c>
      <c r="I7830">
        <v>315</v>
      </c>
      <c r="J7830">
        <v>13860</v>
      </c>
      <c r="K7830" t="s">
        <v>24</v>
      </c>
      <c r="L7830" t="s">
        <v>17</v>
      </c>
    </row>
    <row r="7831" spans="1:12" x14ac:dyDescent="0.25">
      <c r="A7831" t="s">
        <v>25</v>
      </c>
      <c r="B7831">
        <v>1185732</v>
      </c>
      <c r="C7831">
        <v>43945</v>
      </c>
      <c r="D7831" t="s">
        <v>13</v>
      </c>
      <c r="E7831" t="s">
        <v>14</v>
      </c>
      <c r="F7831" t="s">
        <v>14</v>
      </c>
      <c r="G7831" t="s">
        <v>23</v>
      </c>
      <c r="H7831">
        <v>45</v>
      </c>
      <c r="I7831">
        <v>350</v>
      </c>
      <c r="J7831">
        <v>15750</v>
      </c>
      <c r="K7831" t="s">
        <v>24</v>
      </c>
      <c r="L7831" t="s">
        <v>20</v>
      </c>
    </row>
    <row r="7832" spans="1:12" x14ac:dyDescent="0.25">
      <c r="A7832" t="s">
        <v>25</v>
      </c>
      <c r="B7832">
        <v>1185732</v>
      </c>
      <c r="C7832">
        <v>43946</v>
      </c>
      <c r="D7832" t="s">
        <v>13</v>
      </c>
      <c r="E7832" t="s">
        <v>14</v>
      </c>
      <c r="F7832" t="s">
        <v>14</v>
      </c>
      <c r="G7832" t="s">
        <v>22</v>
      </c>
      <c r="H7832">
        <v>51</v>
      </c>
      <c r="I7832">
        <v>289</v>
      </c>
      <c r="J7832">
        <v>14739</v>
      </c>
      <c r="K7832" t="s">
        <v>24</v>
      </c>
      <c r="L7832" t="s">
        <v>17</v>
      </c>
    </row>
    <row r="7833" spans="1:12" x14ac:dyDescent="0.25">
      <c r="A7833" t="s">
        <v>25</v>
      </c>
      <c r="B7833">
        <v>1185732</v>
      </c>
      <c r="C7833">
        <v>43947</v>
      </c>
      <c r="D7833" t="s">
        <v>13</v>
      </c>
      <c r="E7833" t="s">
        <v>14</v>
      </c>
      <c r="F7833" t="s">
        <v>14</v>
      </c>
      <c r="G7833" t="s">
        <v>23</v>
      </c>
      <c r="H7833">
        <v>50</v>
      </c>
      <c r="I7833">
        <v>330</v>
      </c>
      <c r="J7833">
        <v>16500</v>
      </c>
      <c r="K7833" t="s">
        <v>24</v>
      </c>
      <c r="L7833" t="s">
        <v>20</v>
      </c>
    </row>
    <row r="7834" spans="1:12" x14ac:dyDescent="0.25">
      <c r="A7834" t="s">
        <v>25</v>
      </c>
      <c r="B7834">
        <v>1185732</v>
      </c>
      <c r="C7834">
        <v>43948</v>
      </c>
      <c r="D7834" t="s">
        <v>13</v>
      </c>
      <c r="E7834" t="s">
        <v>14</v>
      </c>
      <c r="F7834" t="s">
        <v>14</v>
      </c>
      <c r="G7834" t="s">
        <v>15</v>
      </c>
      <c r="H7834">
        <v>46</v>
      </c>
      <c r="I7834">
        <v>403</v>
      </c>
      <c r="J7834">
        <v>18538</v>
      </c>
      <c r="K7834" t="s">
        <v>24</v>
      </c>
      <c r="L7834" t="s">
        <v>17</v>
      </c>
    </row>
    <row r="7835" spans="1:12" x14ac:dyDescent="0.25">
      <c r="A7835" t="s">
        <v>25</v>
      </c>
      <c r="B7835">
        <v>1185732</v>
      </c>
      <c r="C7835">
        <v>43949</v>
      </c>
      <c r="D7835" t="s">
        <v>13</v>
      </c>
      <c r="E7835" t="s">
        <v>14</v>
      </c>
      <c r="F7835" t="s">
        <v>14</v>
      </c>
      <c r="G7835" t="s">
        <v>18</v>
      </c>
      <c r="H7835">
        <v>40</v>
      </c>
      <c r="I7835">
        <v>312</v>
      </c>
      <c r="J7835">
        <v>12480</v>
      </c>
      <c r="K7835" t="s">
        <v>24</v>
      </c>
      <c r="L7835" t="s">
        <v>17</v>
      </c>
    </row>
    <row r="7836" spans="1:12" x14ac:dyDescent="0.25">
      <c r="A7836" t="s">
        <v>25</v>
      </c>
      <c r="B7836">
        <v>1185732</v>
      </c>
      <c r="C7836">
        <v>43950</v>
      </c>
      <c r="D7836" t="s">
        <v>13</v>
      </c>
      <c r="E7836" t="s">
        <v>14</v>
      </c>
      <c r="F7836" t="s">
        <v>14</v>
      </c>
      <c r="G7836" t="s">
        <v>19</v>
      </c>
      <c r="H7836">
        <v>43</v>
      </c>
      <c r="I7836">
        <v>294</v>
      </c>
      <c r="J7836">
        <v>12642</v>
      </c>
      <c r="K7836" t="s">
        <v>24</v>
      </c>
      <c r="L7836" t="s">
        <v>20</v>
      </c>
    </row>
    <row r="7837" spans="1:12" x14ac:dyDescent="0.25">
      <c r="A7837" t="s">
        <v>25</v>
      </c>
      <c r="B7837">
        <v>1185732</v>
      </c>
      <c r="C7837">
        <v>43951</v>
      </c>
      <c r="D7837" t="s">
        <v>13</v>
      </c>
      <c r="E7837" t="s">
        <v>14</v>
      </c>
      <c r="F7837" t="s">
        <v>14</v>
      </c>
      <c r="G7837" t="s">
        <v>21</v>
      </c>
      <c r="H7837">
        <v>41</v>
      </c>
      <c r="I7837">
        <v>270</v>
      </c>
      <c r="J7837">
        <v>11070</v>
      </c>
      <c r="K7837" t="s">
        <v>24</v>
      </c>
      <c r="L7837" t="s">
        <v>20</v>
      </c>
    </row>
    <row r="7838" spans="1:12" x14ac:dyDescent="0.25">
      <c r="A7838" t="s">
        <v>25</v>
      </c>
      <c r="B7838">
        <v>1185732</v>
      </c>
      <c r="C7838">
        <v>43952</v>
      </c>
      <c r="D7838" t="s">
        <v>13</v>
      </c>
      <c r="E7838" t="s">
        <v>14</v>
      </c>
      <c r="F7838" t="s">
        <v>14</v>
      </c>
      <c r="G7838" t="s">
        <v>22</v>
      </c>
      <c r="H7838">
        <v>47</v>
      </c>
      <c r="I7838">
        <v>280</v>
      </c>
      <c r="J7838">
        <v>13160</v>
      </c>
      <c r="K7838" t="s">
        <v>24</v>
      </c>
      <c r="L7838" t="s">
        <v>17</v>
      </c>
    </row>
    <row r="7839" spans="1:12" x14ac:dyDescent="0.25">
      <c r="A7839" t="s">
        <v>25</v>
      </c>
      <c r="B7839">
        <v>1185732</v>
      </c>
      <c r="C7839">
        <v>43953</v>
      </c>
      <c r="D7839" t="s">
        <v>13</v>
      </c>
      <c r="E7839" t="s">
        <v>14</v>
      </c>
      <c r="F7839" t="s">
        <v>14</v>
      </c>
      <c r="G7839" t="s">
        <v>23</v>
      </c>
      <c r="H7839">
        <v>53</v>
      </c>
      <c r="I7839">
        <v>322</v>
      </c>
      <c r="J7839">
        <v>17066</v>
      </c>
      <c r="K7839" t="s">
        <v>24</v>
      </c>
      <c r="L7839" t="s">
        <v>20</v>
      </c>
    </row>
    <row r="7840" spans="1:12" x14ac:dyDescent="0.25">
      <c r="A7840" t="s">
        <v>25</v>
      </c>
      <c r="B7840">
        <v>1185732</v>
      </c>
      <c r="C7840">
        <v>43954</v>
      </c>
      <c r="D7840" t="s">
        <v>13</v>
      </c>
      <c r="E7840" t="s">
        <v>14</v>
      </c>
      <c r="F7840" t="s">
        <v>14</v>
      </c>
      <c r="G7840" t="s">
        <v>15</v>
      </c>
      <c r="H7840">
        <v>48</v>
      </c>
      <c r="I7840">
        <v>420</v>
      </c>
      <c r="J7840">
        <v>20160</v>
      </c>
      <c r="K7840" t="s">
        <v>24</v>
      </c>
      <c r="L7840" t="s">
        <v>17</v>
      </c>
    </row>
    <row r="7841" spans="1:12" x14ac:dyDescent="0.25">
      <c r="A7841" t="s">
        <v>25</v>
      </c>
      <c r="B7841">
        <v>1185732</v>
      </c>
      <c r="C7841">
        <v>43955</v>
      </c>
      <c r="D7841" t="s">
        <v>13</v>
      </c>
      <c r="E7841" t="s">
        <v>14</v>
      </c>
      <c r="F7841" t="s">
        <v>14</v>
      </c>
      <c r="G7841" t="s">
        <v>18</v>
      </c>
      <c r="H7841">
        <v>43</v>
      </c>
      <c r="I7841">
        <v>310</v>
      </c>
      <c r="J7841">
        <v>13330</v>
      </c>
      <c r="K7841" t="s">
        <v>24</v>
      </c>
      <c r="L7841" t="s">
        <v>17</v>
      </c>
    </row>
    <row r="7842" spans="1:12" x14ac:dyDescent="0.25">
      <c r="A7842" t="s">
        <v>25</v>
      </c>
      <c r="B7842">
        <v>1185732</v>
      </c>
      <c r="C7842">
        <v>43956</v>
      </c>
      <c r="D7842" t="s">
        <v>13</v>
      </c>
      <c r="E7842" t="s">
        <v>14</v>
      </c>
      <c r="F7842" t="s">
        <v>14</v>
      </c>
      <c r="G7842" t="s">
        <v>19</v>
      </c>
      <c r="H7842">
        <v>42</v>
      </c>
      <c r="I7842">
        <v>333</v>
      </c>
      <c r="J7842">
        <v>13986</v>
      </c>
      <c r="K7842" t="s">
        <v>24</v>
      </c>
      <c r="L7842" t="s">
        <v>20</v>
      </c>
    </row>
    <row r="7843" spans="1:12" x14ac:dyDescent="0.25">
      <c r="A7843" t="s">
        <v>25</v>
      </c>
      <c r="B7843">
        <v>1185732</v>
      </c>
      <c r="C7843">
        <v>43957</v>
      </c>
      <c r="D7843" t="s">
        <v>13</v>
      </c>
      <c r="E7843" t="s">
        <v>14</v>
      </c>
      <c r="F7843" t="s">
        <v>14</v>
      </c>
      <c r="G7843" t="s">
        <v>21</v>
      </c>
      <c r="H7843">
        <v>41</v>
      </c>
      <c r="I7843">
        <v>306</v>
      </c>
      <c r="J7843">
        <v>12546</v>
      </c>
      <c r="K7843" t="s">
        <v>24</v>
      </c>
      <c r="L7843" t="s">
        <v>20</v>
      </c>
    </row>
    <row r="7844" spans="1:12" x14ac:dyDescent="0.25">
      <c r="A7844" t="s">
        <v>25</v>
      </c>
      <c r="B7844">
        <v>1185732</v>
      </c>
      <c r="C7844">
        <v>43958</v>
      </c>
      <c r="D7844" t="s">
        <v>13</v>
      </c>
      <c r="E7844" t="s">
        <v>14</v>
      </c>
      <c r="F7844" t="s">
        <v>14</v>
      </c>
      <c r="G7844" t="s">
        <v>22</v>
      </c>
      <c r="H7844">
        <v>48</v>
      </c>
      <c r="I7844">
        <v>279</v>
      </c>
      <c r="J7844">
        <v>13392</v>
      </c>
      <c r="K7844" t="s">
        <v>24</v>
      </c>
      <c r="L7844" t="s">
        <v>17</v>
      </c>
    </row>
    <row r="7845" spans="1:12" x14ac:dyDescent="0.25">
      <c r="A7845" t="s">
        <v>25</v>
      </c>
      <c r="B7845">
        <v>1185732</v>
      </c>
      <c r="C7845">
        <v>44030</v>
      </c>
      <c r="D7845" t="s">
        <v>13</v>
      </c>
      <c r="E7845" t="s">
        <v>14</v>
      </c>
      <c r="F7845" t="s">
        <v>14</v>
      </c>
      <c r="G7845" t="s">
        <v>23</v>
      </c>
      <c r="H7845">
        <v>48</v>
      </c>
      <c r="I7845">
        <v>340</v>
      </c>
      <c r="J7845">
        <v>16320</v>
      </c>
      <c r="K7845" t="s">
        <v>24</v>
      </c>
      <c r="L7845" t="s">
        <v>20</v>
      </c>
    </row>
    <row r="7846" spans="1:12" x14ac:dyDescent="0.25">
      <c r="A7846" t="s">
        <v>26</v>
      </c>
      <c r="B7846">
        <v>1197831</v>
      </c>
      <c r="C7846">
        <v>44031</v>
      </c>
      <c r="D7846" t="s">
        <v>13</v>
      </c>
      <c r="E7846" t="s">
        <v>14</v>
      </c>
      <c r="F7846" t="s">
        <v>14</v>
      </c>
      <c r="G7846" t="s">
        <v>15</v>
      </c>
      <c r="H7846">
        <v>20</v>
      </c>
      <c r="I7846">
        <v>270</v>
      </c>
      <c r="J7846">
        <v>5400</v>
      </c>
      <c r="K7846" t="s">
        <v>24</v>
      </c>
      <c r="L7846" t="s">
        <v>17</v>
      </c>
    </row>
    <row r="7847" spans="1:12" x14ac:dyDescent="0.25">
      <c r="A7847" t="s">
        <v>26</v>
      </c>
      <c r="B7847">
        <v>1197831</v>
      </c>
      <c r="C7847">
        <v>44032</v>
      </c>
      <c r="D7847" t="s">
        <v>13</v>
      </c>
      <c r="E7847" t="s">
        <v>14</v>
      </c>
      <c r="F7847" t="s">
        <v>14</v>
      </c>
      <c r="G7847" t="s">
        <v>18</v>
      </c>
      <c r="H7847">
        <v>26</v>
      </c>
      <c r="I7847">
        <v>270</v>
      </c>
      <c r="J7847">
        <v>7020</v>
      </c>
      <c r="K7847" t="s">
        <v>24</v>
      </c>
      <c r="L7847" t="s">
        <v>17</v>
      </c>
    </row>
    <row r="7848" spans="1:12" x14ac:dyDescent="0.25">
      <c r="A7848" t="s">
        <v>26</v>
      </c>
      <c r="B7848">
        <v>1197831</v>
      </c>
      <c r="C7848">
        <v>44033</v>
      </c>
      <c r="D7848" t="s">
        <v>13</v>
      </c>
      <c r="E7848" t="s">
        <v>14</v>
      </c>
      <c r="F7848" t="s">
        <v>14</v>
      </c>
      <c r="G7848" t="s">
        <v>19</v>
      </c>
      <c r="H7848">
        <v>27</v>
      </c>
      <c r="I7848">
        <v>238</v>
      </c>
      <c r="J7848">
        <v>6426</v>
      </c>
      <c r="K7848" t="s">
        <v>24</v>
      </c>
      <c r="L7848" t="s">
        <v>20</v>
      </c>
    </row>
    <row r="7849" spans="1:12" x14ac:dyDescent="0.25">
      <c r="A7849" t="s">
        <v>26</v>
      </c>
      <c r="B7849">
        <v>1197831</v>
      </c>
      <c r="C7849">
        <v>44034</v>
      </c>
      <c r="D7849" t="s">
        <v>13</v>
      </c>
      <c r="E7849" t="s">
        <v>14</v>
      </c>
      <c r="F7849" t="s">
        <v>14</v>
      </c>
      <c r="G7849" t="s">
        <v>21</v>
      </c>
      <c r="H7849">
        <v>27</v>
      </c>
      <c r="I7849">
        <v>210</v>
      </c>
      <c r="J7849">
        <v>5670</v>
      </c>
      <c r="K7849" t="s">
        <v>24</v>
      </c>
      <c r="L7849" t="s">
        <v>20</v>
      </c>
    </row>
    <row r="7850" spans="1:12" x14ac:dyDescent="0.25">
      <c r="A7850" t="s">
        <v>26</v>
      </c>
      <c r="B7850">
        <v>1197831</v>
      </c>
      <c r="C7850">
        <v>44035</v>
      </c>
      <c r="D7850" t="s">
        <v>27</v>
      </c>
      <c r="E7850" t="s">
        <v>28</v>
      </c>
      <c r="F7850" t="s">
        <v>29</v>
      </c>
      <c r="G7850" t="s">
        <v>22</v>
      </c>
      <c r="H7850">
        <v>26</v>
      </c>
      <c r="I7850">
        <v>176</v>
      </c>
      <c r="J7850">
        <v>4576</v>
      </c>
      <c r="K7850" t="s">
        <v>24</v>
      </c>
      <c r="L7850" t="s">
        <v>17</v>
      </c>
    </row>
    <row r="7851" spans="1:12" x14ac:dyDescent="0.25">
      <c r="A7851" t="s">
        <v>26</v>
      </c>
      <c r="B7851">
        <v>1197831</v>
      </c>
      <c r="C7851">
        <v>44036</v>
      </c>
      <c r="D7851" t="s">
        <v>27</v>
      </c>
      <c r="E7851" t="s">
        <v>28</v>
      </c>
      <c r="F7851" t="s">
        <v>29</v>
      </c>
      <c r="G7851" t="s">
        <v>23</v>
      </c>
      <c r="H7851">
        <v>25</v>
      </c>
      <c r="I7851">
        <v>224</v>
      </c>
      <c r="J7851">
        <v>5600</v>
      </c>
      <c r="K7851" t="s">
        <v>24</v>
      </c>
      <c r="L7851" t="s">
        <v>20</v>
      </c>
    </row>
    <row r="7852" spans="1:12" x14ac:dyDescent="0.25">
      <c r="A7852" t="s">
        <v>26</v>
      </c>
      <c r="B7852">
        <v>1197831</v>
      </c>
      <c r="C7852">
        <v>44037</v>
      </c>
      <c r="D7852" t="s">
        <v>27</v>
      </c>
      <c r="E7852" t="s">
        <v>28</v>
      </c>
      <c r="F7852" t="s">
        <v>29</v>
      </c>
      <c r="G7852" t="s">
        <v>15</v>
      </c>
      <c r="H7852">
        <v>20</v>
      </c>
      <c r="I7852">
        <v>255</v>
      </c>
      <c r="J7852">
        <v>5100</v>
      </c>
      <c r="K7852" t="s">
        <v>24</v>
      </c>
      <c r="L7852" t="s">
        <v>17</v>
      </c>
    </row>
    <row r="7853" spans="1:12" x14ac:dyDescent="0.25">
      <c r="A7853" t="s">
        <v>26</v>
      </c>
      <c r="B7853">
        <v>1197831</v>
      </c>
      <c r="C7853">
        <v>44038</v>
      </c>
      <c r="D7853" t="s">
        <v>27</v>
      </c>
      <c r="E7853" t="s">
        <v>28</v>
      </c>
      <c r="F7853" t="s">
        <v>29</v>
      </c>
      <c r="G7853" t="s">
        <v>18</v>
      </c>
      <c r="H7853">
        <v>23</v>
      </c>
      <c r="I7853">
        <v>289</v>
      </c>
      <c r="J7853">
        <v>6647</v>
      </c>
      <c r="K7853" t="s">
        <v>24</v>
      </c>
      <c r="L7853" t="s">
        <v>17</v>
      </c>
    </row>
    <row r="7854" spans="1:12" x14ac:dyDescent="0.25">
      <c r="A7854" t="s">
        <v>26</v>
      </c>
      <c r="B7854">
        <v>1197831</v>
      </c>
      <c r="C7854">
        <v>44039</v>
      </c>
      <c r="D7854" t="s">
        <v>27</v>
      </c>
      <c r="E7854" t="s">
        <v>28</v>
      </c>
      <c r="F7854" t="s">
        <v>29</v>
      </c>
      <c r="G7854" t="s">
        <v>19</v>
      </c>
      <c r="H7854">
        <v>27</v>
      </c>
      <c r="I7854">
        <v>236</v>
      </c>
      <c r="J7854">
        <v>6372</v>
      </c>
      <c r="K7854" t="s">
        <v>24</v>
      </c>
      <c r="L7854" t="s">
        <v>20</v>
      </c>
    </row>
    <row r="7855" spans="1:12" x14ac:dyDescent="0.25">
      <c r="A7855" t="s">
        <v>26</v>
      </c>
      <c r="B7855">
        <v>1197831</v>
      </c>
      <c r="C7855">
        <v>44040</v>
      </c>
      <c r="D7855" t="s">
        <v>27</v>
      </c>
      <c r="E7855" t="s">
        <v>28</v>
      </c>
      <c r="F7855" t="s">
        <v>29</v>
      </c>
      <c r="G7855" t="s">
        <v>21</v>
      </c>
      <c r="H7855">
        <v>26</v>
      </c>
      <c r="I7855">
        <v>213</v>
      </c>
      <c r="J7855">
        <v>5538</v>
      </c>
      <c r="K7855" t="s">
        <v>24</v>
      </c>
      <c r="L7855" t="s">
        <v>20</v>
      </c>
    </row>
    <row r="7856" spans="1:12" x14ac:dyDescent="0.25">
      <c r="A7856" t="s">
        <v>26</v>
      </c>
      <c r="B7856">
        <v>1197831</v>
      </c>
      <c r="C7856">
        <v>44041</v>
      </c>
      <c r="D7856" t="s">
        <v>27</v>
      </c>
      <c r="E7856" t="s">
        <v>28</v>
      </c>
      <c r="F7856" t="s">
        <v>29</v>
      </c>
      <c r="G7856" t="s">
        <v>22</v>
      </c>
      <c r="H7856">
        <v>28</v>
      </c>
      <c r="I7856">
        <v>160</v>
      </c>
      <c r="J7856">
        <v>4480</v>
      </c>
      <c r="K7856" t="s">
        <v>24</v>
      </c>
      <c r="L7856" t="s">
        <v>17</v>
      </c>
    </row>
    <row r="7857" spans="1:12" x14ac:dyDescent="0.25">
      <c r="A7857" t="s">
        <v>26</v>
      </c>
      <c r="B7857">
        <v>1197831</v>
      </c>
      <c r="C7857">
        <v>44042</v>
      </c>
      <c r="D7857" t="s">
        <v>27</v>
      </c>
      <c r="E7857" t="s">
        <v>28</v>
      </c>
      <c r="F7857" t="s">
        <v>29</v>
      </c>
      <c r="G7857" t="s">
        <v>23</v>
      </c>
      <c r="H7857">
        <v>26</v>
      </c>
      <c r="I7857">
        <v>231</v>
      </c>
      <c r="J7857">
        <v>6006</v>
      </c>
      <c r="K7857" t="s">
        <v>24</v>
      </c>
      <c r="L7857" t="s">
        <v>20</v>
      </c>
    </row>
    <row r="7858" spans="1:12" x14ac:dyDescent="0.25">
      <c r="A7858" t="s">
        <v>26</v>
      </c>
      <c r="B7858">
        <v>1197831</v>
      </c>
      <c r="C7858">
        <v>44043</v>
      </c>
      <c r="D7858" t="s">
        <v>27</v>
      </c>
      <c r="E7858" t="s">
        <v>28</v>
      </c>
      <c r="F7858" t="s">
        <v>29</v>
      </c>
      <c r="G7858" t="s">
        <v>15</v>
      </c>
      <c r="H7858">
        <v>20</v>
      </c>
      <c r="I7858">
        <v>306</v>
      </c>
      <c r="J7858">
        <v>6120</v>
      </c>
      <c r="K7858" t="s">
        <v>24</v>
      </c>
      <c r="L7858" t="s">
        <v>17</v>
      </c>
    </row>
    <row r="7859" spans="1:12" x14ac:dyDescent="0.25">
      <c r="A7859" t="s">
        <v>26</v>
      </c>
      <c r="B7859">
        <v>1197831</v>
      </c>
      <c r="C7859">
        <v>44044</v>
      </c>
      <c r="D7859" t="s">
        <v>27</v>
      </c>
      <c r="E7859" t="s">
        <v>28</v>
      </c>
      <c r="F7859" t="s">
        <v>29</v>
      </c>
      <c r="G7859" t="s">
        <v>18</v>
      </c>
      <c r="H7859">
        <v>30</v>
      </c>
      <c r="I7859">
        <v>263</v>
      </c>
      <c r="J7859">
        <v>7890</v>
      </c>
      <c r="K7859" t="s">
        <v>24</v>
      </c>
      <c r="L7859" t="s">
        <v>17</v>
      </c>
    </row>
    <row r="7860" spans="1:12" x14ac:dyDescent="0.25">
      <c r="A7860" t="s">
        <v>26</v>
      </c>
      <c r="B7860">
        <v>1197831</v>
      </c>
      <c r="C7860">
        <v>44045</v>
      </c>
      <c r="D7860" t="s">
        <v>27</v>
      </c>
      <c r="E7860" t="s">
        <v>28</v>
      </c>
      <c r="F7860" t="s">
        <v>29</v>
      </c>
      <c r="G7860" t="s">
        <v>19</v>
      </c>
      <c r="H7860">
        <v>23</v>
      </c>
      <c r="I7860">
        <v>224</v>
      </c>
      <c r="J7860">
        <v>5152</v>
      </c>
      <c r="K7860" t="s">
        <v>24</v>
      </c>
      <c r="L7860" t="s">
        <v>20</v>
      </c>
    </row>
    <row r="7861" spans="1:12" x14ac:dyDescent="0.25">
      <c r="A7861" t="s">
        <v>26</v>
      </c>
      <c r="B7861">
        <v>1197831</v>
      </c>
      <c r="C7861">
        <v>44046</v>
      </c>
      <c r="D7861" t="s">
        <v>27</v>
      </c>
      <c r="E7861" t="s">
        <v>28</v>
      </c>
      <c r="F7861" t="s">
        <v>29</v>
      </c>
      <c r="G7861" t="s">
        <v>21</v>
      </c>
      <c r="H7861">
        <v>30</v>
      </c>
      <c r="I7861">
        <v>204</v>
      </c>
      <c r="J7861">
        <v>6120</v>
      </c>
      <c r="K7861" t="s">
        <v>24</v>
      </c>
      <c r="L7861" t="s">
        <v>20</v>
      </c>
    </row>
    <row r="7862" spans="1:12" x14ac:dyDescent="0.25">
      <c r="A7862" t="s">
        <v>26</v>
      </c>
      <c r="B7862">
        <v>1197831</v>
      </c>
      <c r="C7862">
        <v>44047</v>
      </c>
      <c r="D7862" t="s">
        <v>27</v>
      </c>
      <c r="E7862" t="s">
        <v>28</v>
      </c>
      <c r="F7862" t="s">
        <v>29</v>
      </c>
      <c r="G7862" t="s">
        <v>22</v>
      </c>
      <c r="H7862">
        <v>35</v>
      </c>
      <c r="I7862">
        <v>155</v>
      </c>
      <c r="J7862">
        <v>5425</v>
      </c>
      <c r="K7862" t="s">
        <v>24</v>
      </c>
      <c r="L7862" t="s">
        <v>17</v>
      </c>
    </row>
    <row r="7863" spans="1:12" x14ac:dyDescent="0.25">
      <c r="A7863" t="s">
        <v>26</v>
      </c>
      <c r="B7863">
        <v>1197831</v>
      </c>
      <c r="C7863">
        <v>44048</v>
      </c>
      <c r="D7863" t="s">
        <v>27</v>
      </c>
      <c r="E7863" t="s">
        <v>28</v>
      </c>
      <c r="F7863" t="s">
        <v>29</v>
      </c>
      <c r="G7863" t="s">
        <v>23</v>
      </c>
      <c r="H7863">
        <v>29</v>
      </c>
      <c r="I7863">
        <v>228</v>
      </c>
      <c r="J7863">
        <v>6612</v>
      </c>
      <c r="K7863" t="s">
        <v>24</v>
      </c>
      <c r="L7863" t="s">
        <v>20</v>
      </c>
    </row>
    <row r="7864" spans="1:12" x14ac:dyDescent="0.25">
      <c r="A7864" t="s">
        <v>26</v>
      </c>
      <c r="B7864">
        <v>1197831</v>
      </c>
      <c r="C7864">
        <v>44049</v>
      </c>
      <c r="D7864" t="s">
        <v>27</v>
      </c>
      <c r="E7864" t="s">
        <v>28</v>
      </c>
      <c r="F7864" t="s">
        <v>29</v>
      </c>
      <c r="G7864" t="s">
        <v>15</v>
      </c>
      <c r="H7864">
        <v>23</v>
      </c>
      <c r="I7864">
        <v>306</v>
      </c>
      <c r="J7864">
        <v>7038</v>
      </c>
      <c r="K7864" t="s">
        <v>24</v>
      </c>
      <c r="L7864" t="s">
        <v>17</v>
      </c>
    </row>
    <row r="7865" spans="1:12" x14ac:dyDescent="0.25">
      <c r="A7865" t="s">
        <v>26</v>
      </c>
      <c r="B7865">
        <v>1197831</v>
      </c>
      <c r="C7865">
        <v>44050</v>
      </c>
      <c r="D7865" t="s">
        <v>27</v>
      </c>
      <c r="E7865" t="s">
        <v>28</v>
      </c>
      <c r="F7865" t="s">
        <v>29</v>
      </c>
      <c r="G7865" t="s">
        <v>18</v>
      </c>
      <c r="H7865">
        <v>29</v>
      </c>
      <c r="I7865">
        <v>306</v>
      </c>
      <c r="J7865">
        <v>8874</v>
      </c>
      <c r="K7865" t="s">
        <v>24</v>
      </c>
      <c r="L7865" t="s">
        <v>17</v>
      </c>
    </row>
    <row r="7866" spans="1:12" x14ac:dyDescent="0.25">
      <c r="A7866" t="s">
        <v>26</v>
      </c>
      <c r="B7866">
        <v>1197831</v>
      </c>
      <c r="C7866">
        <v>44051</v>
      </c>
      <c r="D7866" t="s">
        <v>27</v>
      </c>
      <c r="E7866" t="s">
        <v>28</v>
      </c>
      <c r="F7866" t="s">
        <v>29</v>
      </c>
      <c r="G7866" t="s">
        <v>19</v>
      </c>
      <c r="H7866">
        <v>24</v>
      </c>
      <c r="I7866">
        <v>232</v>
      </c>
      <c r="J7866">
        <v>5568</v>
      </c>
      <c r="K7866" t="s">
        <v>24</v>
      </c>
      <c r="L7866" t="s">
        <v>20</v>
      </c>
    </row>
    <row r="7867" spans="1:12" x14ac:dyDescent="0.25">
      <c r="A7867" t="s">
        <v>26</v>
      </c>
      <c r="B7867">
        <v>1197831</v>
      </c>
      <c r="C7867">
        <v>44052</v>
      </c>
      <c r="D7867" t="s">
        <v>27</v>
      </c>
      <c r="E7867" t="s">
        <v>28</v>
      </c>
      <c r="F7867" t="s">
        <v>29</v>
      </c>
      <c r="G7867" t="s">
        <v>21</v>
      </c>
      <c r="H7867">
        <v>28</v>
      </c>
      <c r="I7867">
        <v>213</v>
      </c>
      <c r="J7867">
        <v>5964</v>
      </c>
      <c r="K7867" t="s">
        <v>24</v>
      </c>
      <c r="L7867" t="s">
        <v>20</v>
      </c>
    </row>
    <row r="7868" spans="1:12" x14ac:dyDescent="0.25">
      <c r="A7868" t="s">
        <v>25</v>
      </c>
      <c r="B7868">
        <v>1197831</v>
      </c>
      <c r="C7868">
        <v>44053</v>
      </c>
      <c r="D7868" t="s">
        <v>27</v>
      </c>
      <c r="E7868" t="s">
        <v>28</v>
      </c>
      <c r="F7868" t="s">
        <v>29</v>
      </c>
      <c r="G7868" t="s">
        <v>22</v>
      </c>
      <c r="H7868">
        <v>34</v>
      </c>
      <c r="I7868">
        <v>179</v>
      </c>
      <c r="J7868">
        <v>6086</v>
      </c>
      <c r="K7868" t="s">
        <v>24</v>
      </c>
      <c r="L7868" t="s">
        <v>17</v>
      </c>
    </row>
    <row r="7869" spans="1:12" x14ac:dyDescent="0.25">
      <c r="A7869" t="s">
        <v>25</v>
      </c>
      <c r="B7869">
        <v>1197831</v>
      </c>
      <c r="C7869">
        <v>44054</v>
      </c>
      <c r="D7869" t="s">
        <v>27</v>
      </c>
      <c r="E7869" t="s">
        <v>28</v>
      </c>
      <c r="F7869" t="s">
        <v>29</v>
      </c>
      <c r="G7869" t="s">
        <v>23</v>
      </c>
      <c r="H7869">
        <v>27</v>
      </c>
      <c r="I7869">
        <v>272</v>
      </c>
      <c r="J7869">
        <v>7344</v>
      </c>
      <c r="K7869" t="s">
        <v>24</v>
      </c>
      <c r="L7869" t="s">
        <v>20</v>
      </c>
    </row>
    <row r="7870" spans="1:12" x14ac:dyDescent="0.25">
      <c r="A7870" t="s">
        <v>25</v>
      </c>
      <c r="B7870">
        <v>1197831</v>
      </c>
      <c r="C7870">
        <v>44055</v>
      </c>
      <c r="D7870" t="s">
        <v>27</v>
      </c>
      <c r="E7870" t="s">
        <v>28</v>
      </c>
      <c r="F7870" t="s">
        <v>29</v>
      </c>
      <c r="G7870" t="s">
        <v>15</v>
      </c>
      <c r="H7870">
        <v>24</v>
      </c>
      <c r="I7870">
        <v>315</v>
      </c>
      <c r="J7870">
        <v>7560</v>
      </c>
      <c r="K7870" t="s">
        <v>24</v>
      </c>
      <c r="L7870" t="s">
        <v>17</v>
      </c>
    </row>
    <row r="7871" spans="1:12" x14ac:dyDescent="0.25">
      <c r="A7871" t="s">
        <v>25</v>
      </c>
      <c r="B7871">
        <v>1197831</v>
      </c>
      <c r="C7871">
        <v>44056</v>
      </c>
      <c r="D7871" t="s">
        <v>27</v>
      </c>
      <c r="E7871" t="s">
        <v>28</v>
      </c>
      <c r="F7871" t="s">
        <v>29</v>
      </c>
      <c r="G7871" t="s">
        <v>18</v>
      </c>
      <c r="H7871">
        <v>30</v>
      </c>
      <c r="I7871">
        <v>287</v>
      </c>
      <c r="J7871">
        <v>8610</v>
      </c>
      <c r="K7871" t="s">
        <v>24</v>
      </c>
      <c r="L7871" t="s">
        <v>17</v>
      </c>
    </row>
    <row r="7872" spans="1:12" x14ac:dyDescent="0.25">
      <c r="A7872" t="s">
        <v>25</v>
      </c>
      <c r="B7872">
        <v>1197831</v>
      </c>
      <c r="C7872">
        <v>44057</v>
      </c>
      <c r="D7872" t="s">
        <v>27</v>
      </c>
      <c r="E7872" t="s">
        <v>28</v>
      </c>
      <c r="F7872" t="s">
        <v>29</v>
      </c>
      <c r="G7872" t="s">
        <v>19</v>
      </c>
      <c r="H7872">
        <v>23</v>
      </c>
      <c r="I7872">
        <v>240</v>
      </c>
      <c r="J7872">
        <v>5520</v>
      </c>
      <c r="K7872" t="s">
        <v>24</v>
      </c>
      <c r="L7872" t="s">
        <v>20</v>
      </c>
    </row>
    <row r="7873" spans="1:12" x14ac:dyDescent="0.25">
      <c r="A7873" t="s">
        <v>25</v>
      </c>
      <c r="B7873">
        <v>1197831</v>
      </c>
      <c r="C7873">
        <v>44058</v>
      </c>
      <c r="D7873" t="s">
        <v>27</v>
      </c>
      <c r="E7873" t="s">
        <v>28</v>
      </c>
      <c r="F7873" t="s">
        <v>29</v>
      </c>
      <c r="G7873" t="s">
        <v>21</v>
      </c>
      <c r="H7873">
        <v>31</v>
      </c>
      <c r="I7873">
        <v>245</v>
      </c>
      <c r="J7873">
        <v>7595</v>
      </c>
      <c r="K7873" t="s">
        <v>24</v>
      </c>
      <c r="L7873" t="s">
        <v>20</v>
      </c>
    </row>
    <row r="7874" spans="1:12" x14ac:dyDescent="0.25">
      <c r="A7874" t="s">
        <v>25</v>
      </c>
      <c r="B7874">
        <v>1197831</v>
      </c>
      <c r="C7874">
        <v>44059</v>
      </c>
      <c r="D7874" t="s">
        <v>27</v>
      </c>
      <c r="E7874" t="s">
        <v>28</v>
      </c>
      <c r="F7874" t="s">
        <v>29</v>
      </c>
      <c r="G7874" t="s">
        <v>22</v>
      </c>
      <c r="H7874">
        <v>35</v>
      </c>
      <c r="I7874">
        <v>180</v>
      </c>
      <c r="J7874">
        <v>6300</v>
      </c>
      <c r="K7874" t="s">
        <v>24</v>
      </c>
      <c r="L7874" t="s">
        <v>17</v>
      </c>
    </row>
    <row r="7875" spans="1:12" x14ac:dyDescent="0.25">
      <c r="A7875" t="s">
        <v>25</v>
      </c>
      <c r="B7875">
        <v>1197831</v>
      </c>
      <c r="C7875">
        <v>44060</v>
      </c>
      <c r="D7875" t="s">
        <v>27</v>
      </c>
      <c r="E7875" t="s">
        <v>28</v>
      </c>
      <c r="F7875" t="s">
        <v>29</v>
      </c>
      <c r="G7875" t="s">
        <v>23</v>
      </c>
      <c r="H7875">
        <v>32</v>
      </c>
      <c r="I7875">
        <v>295</v>
      </c>
      <c r="J7875">
        <v>9440</v>
      </c>
      <c r="K7875" t="s">
        <v>24</v>
      </c>
      <c r="L7875" t="s">
        <v>20</v>
      </c>
    </row>
    <row r="7876" spans="1:12" x14ac:dyDescent="0.25">
      <c r="A7876" t="s">
        <v>25</v>
      </c>
      <c r="B7876">
        <v>1197831</v>
      </c>
      <c r="C7876">
        <v>44061</v>
      </c>
      <c r="D7876" t="s">
        <v>27</v>
      </c>
      <c r="E7876" t="s">
        <v>28</v>
      </c>
      <c r="F7876" t="s">
        <v>29</v>
      </c>
      <c r="G7876" t="s">
        <v>15</v>
      </c>
      <c r="H7876">
        <v>28</v>
      </c>
      <c r="I7876">
        <v>295</v>
      </c>
      <c r="J7876">
        <v>8260</v>
      </c>
      <c r="K7876" t="s">
        <v>24</v>
      </c>
      <c r="L7876" t="s">
        <v>17</v>
      </c>
    </row>
    <row r="7877" spans="1:12" x14ac:dyDescent="0.25">
      <c r="A7877" t="s">
        <v>25</v>
      </c>
      <c r="B7877">
        <v>1197831</v>
      </c>
      <c r="C7877">
        <v>44062</v>
      </c>
      <c r="D7877" t="s">
        <v>27</v>
      </c>
      <c r="E7877" t="s">
        <v>28</v>
      </c>
      <c r="F7877" t="s">
        <v>29</v>
      </c>
      <c r="G7877" t="s">
        <v>18</v>
      </c>
      <c r="H7877">
        <v>33</v>
      </c>
      <c r="I7877">
        <v>323</v>
      </c>
      <c r="J7877">
        <v>10659</v>
      </c>
      <c r="K7877" t="s">
        <v>24</v>
      </c>
      <c r="L7877" t="s">
        <v>17</v>
      </c>
    </row>
    <row r="7878" spans="1:12" x14ac:dyDescent="0.25">
      <c r="A7878" t="s">
        <v>25</v>
      </c>
      <c r="B7878">
        <v>1197831</v>
      </c>
      <c r="C7878">
        <v>44063</v>
      </c>
      <c r="D7878" t="s">
        <v>27</v>
      </c>
      <c r="E7878" t="s">
        <v>28</v>
      </c>
      <c r="F7878" t="s">
        <v>29</v>
      </c>
      <c r="G7878" t="s">
        <v>19</v>
      </c>
      <c r="H7878">
        <v>27</v>
      </c>
      <c r="I7878">
        <v>264</v>
      </c>
      <c r="J7878">
        <v>7128</v>
      </c>
      <c r="K7878" t="s">
        <v>24</v>
      </c>
      <c r="L7878" t="s">
        <v>20</v>
      </c>
    </row>
    <row r="7879" spans="1:12" x14ac:dyDescent="0.25">
      <c r="A7879" t="s">
        <v>25</v>
      </c>
      <c r="B7879">
        <v>1197831</v>
      </c>
      <c r="C7879">
        <v>44064</v>
      </c>
      <c r="D7879" t="s">
        <v>27</v>
      </c>
      <c r="E7879" t="s">
        <v>28</v>
      </c>
      <c r="F7879" t="s">
        <v>29</v>
      </c>
      <c r="G7879" t="s">
        <v>21</v>
      </c>
      <c r="H7879">
        <v>26</v>
      </c>
      <c r="I7879">
        <v>263</v>
      </c>
      <c r="J7879">
        <v>6838</v>
      </c>
      <c r="K7879" t="s">
        <v>24</v>
      </c>
      <c r="L7879" t="s">
        <v>20</v>
      </c>
    </row>
    <row r="7880" spans="1:12" x14ac:dyDescent="0.25">
      <c r="A7880" t="s">
        <v>25</v>
      </c>
      <c r="B7880">
        <v>1197831</v>
      </c>
      <c r="C7880">
        <v>44065</v>
      </c>
      <c r="D7880" t="s">
        <v>27</v>
      </c>
      <c r="E7880" t="s">
        <v>28</v>
      </c>
      <c r="F7880" t="s">
        <v>29</v>
      </c>
      <c r="G7880" t="s">
        <v>22</v>
      </c>
      <c r="H7880">
        <v>29</v>
      </c>
      <c r="I7880">
        <v>221</v>
      </c>
      <c r="J7880">
        <v>6409</v>
      </c>
      <c r="K7880" t="s">
        <v>24</v>
      </c>
      <c r="L7880" t="s">
        <v>17</v>
      </c>
    </row>
    <row r="7881" spans="1:12" x14ac:dyDescent="0.25">
      <c r="A7881" t="s">
        <v>25</v>
      </c>
      <c r="B7881">
        <v>1197831</v>
      </c>
      <c r="C7881">
        <v>44066</v>
      </c>
      <c r="D7881" t="s">
        <v>27</v>
      </c>
      <c r="E7881" t="s">
        <v>28</v>
      </c>
      <c r="F7881" t="s">
        <v>29</v>
      </c>
      <c r="G7881" t="s">
        <v>23</v>
      </c>
      <c r="H7881">
        <v>38</v>
      </c>
      <c r="I7881">
        <v>350</v>
      </c>
      <c r="J7881">
        <v>13300</v>
      </c>
      <c r="K7881" t="s">
        <v>24</v>
      </c>
      <c r="L7881" t="s">
        <v>20</v>
      </c>
    </row>
    <row r="7882" spans="1:12" x14ac:dyDescent="0.25">
      <c r="A7882" t="s">
        <v>25</v>
      </c>
      <c r="B7882">
        <v>1197831</v>
      </c>
      <c r="C7882">
        <v>44067</v>
      </c>
      <c r="D7882" t="s">
        <v>27</v>
      </c>
      <c r="E7882" t="s">
        <v>28</v>
      </c>
      <c r="F7882" t="s">
        <v>29</v>
      </c>
      <c r="G7882" t="s">
        <v>15</v>
      </c>
      <c r="H7882">
        <v>29</v>
      </c>
      <c r="I7882">
        <v>295</v>
      </c>
      <c r="J7882">
        <v>8555</v>
      </c>
      <c r="K7882" t="s">
        <v>24</v>
      </c>
      <c r="L7882" t="s">
        <v>17</v>
      </c>
    </row>
    <row r="7883" spans="1:12" x14ac:dyDescent="0.25">
      <c r="A7883" t="s">
        <v>25</v>
      </c>
      <c r="B7883">
        <v>1197831</v>
      </c>
      <c r="C7883">
        <v>44068</v>
      </c>
      <c r="D7883" t="s">
        <v>27</v>
      </c>
      <c r="E7883" t="s">
        <v>28</v>
      </c>
      <c r="F7883" t="s">
        <v>29</v>
      </c>
      <c r="G7883" t="s">
        <v>18</v>
      </c>
      <c r="H7883">
        <v>32</v>
      </c>
      <c r="I7883">
        <v>285</v>
      </c>
      <c r="J7883">
        <v>9120</v>
      </c>
      <c r="K7883" t="s">
        <v>24</v>
      </c>
      <c r="L7883" t="s">
        <v>17</v>
      </c>
    </row>
    <row r="7884" spans="1:12" x14ac:dyDescent="0.25">
      <c r="A7884" t="s">
        <v>25</v>
      </c>
      <c r="B7884">
        <v>1197831</v>
      </c>
      <c r="C7884">
        <v>44069</v>
      </c>
      <c r="D7884" t="s">
        <v>27</v>
      </c>
      <c r="E7884" t="s">
        <v>28</v>
      </c>
      <c r="F7884" t="s">
        <v>29</v>
      </c>
      <c r="G7884" t="s">
        <v>19</v>
      </c>
      <c r="H7884">
        <v>29</v>
      </c>
      <c r="I7884">
        <v>374</v>
      </c>
      <c r="J7884">
        <v>10846</v>
      </c>
      <c r="K7884" t="s">
        <v>24</v>
      </c>
      <c r="L7884" t="s">
        <v>20</v>
      </c>
    </row>
    <row r="7885" spans="1:12" x14ac:dyDescent="0.25">
      <c r="A7885" t="s">
        <v>25</v>
      </c>
      <c r="B7885">
        <v>1197831</v>
      </c>
      <c r="C7885">
        <v>44070</v>
      </c>
      <c r="D7885" t="s">
        <v>27</v>
      </c>
      <c r="E7885" t="s">
        <v>28</v>
      </c>
      <c r="F7885" t="s">
        <v>29</v>
      </c>
      <c r="G7885" t="s">
        <v>21</v>
      </c>
      <c r="H7885">
        <v>28</v>
      </c>
      <c r="I7885">
        <v>224</v>
      </c>
      <c r="J7885">
        <v>6272</v>
      </c>
      <c r="K7885" t="s">
        <v>24</v>
      </c>
      <c r="L7885" t="s">
        <v>20</v>
      </c>
    </row>
    <row r="7886" spans="1:12" x14ac:dyDescent="0.25">
      <c r="A7886" t="s">
        <v>25</v>
      </c>
      <c r="B7886">
        <v>1197831</v>
      </c>
      <c r="C7886">
        <v>44071</v>
      </c>
      <c r="D7886" t="s">
        <v>27</v>
      </c>
      <c r="E7886" t="s">
        <v>28</v>
      </c>
      <c r="F7886" t="s">
        <v>29</v>
      </c>
      <c r="G7886" t="s">
        <v>22</v>
      </c>
      <c r="H7886">
        <v>33</v>
      </c>
      <c r="I7886">
        <v>217</v>
      </c>
      <c r="J7886">
        <v>7161</v>
      </c>
      <c r="K7886" t="s">
        <v>24</v>
      </c>
      <c r="L7886" t="s">
        <v>17</v>
      </c>
    </row>
    <row r="7887" spans="1:12" x14ac:dyDescent="0.25">
      <c r="A7887" t="s">
        <v>25</v>
      </c>
      <c r="B7887">
        <v>1197831</v>
      </c>
      <c r="C7887">
        <v>44072</v>
      </c>
      <c r="D7887" t="s">
        <v>27</v>
      </c>
      <c r="E7887" t="s">
        <v>28</v>
      </c>
      <c r="F7887" t="s">
        <v>29</v>
      </c>
      <c r="G7887" t="s">
        <v>23</v>
      </c>
      <c r="H7887">
        <v>36</v>
      </c>
      <c r="I7887">
        <v>302</v>
      </c>
      <c r="J7887">
        <v>10872</v>
      </c>
      <c r="K7887" t="s">
        <v>24</v>
      </c>
      <c r="L7887" t="s">
        <v>20</v>
      </c>
    </row>
    <row r="7888" spans="1:12" x14ac:dyDescent="0.25">
      <c r="A7888" t="s">
        <v>25</v>
      </c>
      <c r="B7888">
        <v>1197831</v>
      </c>
      <c r="C7888">
        <v>44073</v>
      </c>
      <c r="D7888" t="s">
        <v>27</v>
      </c>
      <c r="E7888" t="s">
        <v>28</v>
      </c>
      <c r="F7888" t="s">
        <v>29</v>
      </c>
      <c r="G7888" t="s">
        <v>15</v>
      </c>
      <c r="H7888">
        <v>27</v>
      </c>
      <c r="I7888">
        <v>305</v>
      </c>
      <c r="J7888">
        <v>8235</v>
      </c>
      <c r="K7888" t="s">
        <v>24</v>
      </c>
      <c r="L7888" t="s">
        <v>17</v>
      </c>
    </row>
    <row r="7889" spans="1:12" x14ac:dyDescent="0.25">
      <c r="A7889" t="s">
        <v>25</v>
      </c>
      <c r="B7889">
        <v>1197831</v>
      </c>
      <c r="C7889">
        <v>44074</v>
      </c>
      <c r="D7889" t="s">
        <v>27</v>
      </c>
      <c r="E7889" t="s">
        <v>28</v>
      </c>
      <c r="F7889" t="s">
        <v>29</v>
      </c>
      <c r="G7889" t="s">
        <v>18</v>
      </c>
      <c r="H7889">
        <v>33</v>
      </c>
      <c r="I7889">
        <v>305</v>
      </c>
      <c r="J7889">
        <v>10065</v>
      </c>
      <c r="K7889" t="s">
        <v>24</v>
      </c>
      <c r="L7889" t="s">
        <v>17</v>
      </c>
    </row>
    <row r="7890" spans="1:12" x14ac:dyDescent="0.25">
      <c r="A7890" t="s">
        <v>25</v>
      </c>
      <c r="B7890">
        <v>1197831</v>
      </c>
      <c r="C7890">
        <v>44075</v>
      </c>
      <c r="D7890" t="s">
        <v>27</v>
      </c>
      <c r="E7890" t="s">
        <v>28</v>
      </c>
      <c r="F7890" t="s">
        <v>29</v>
      </c>
      <c r="G7890" t="s">
        <v>19</v>
      </c>
      <c r="H7890">
        <v>29</v>
      </c>
      <c r="I7890">
        <v>374</v>
      </c>
      <c r="J7890">
        <v>10846</v>
      </c>
      <c r="K7890" t="s">
        <v>24</v>
      </c>
      <c r="L7890" t="s">
        <v>20</v>
      </c>
    </row>
    <row r="7891" spans="1:12" x14ac:dyDescent="0.25">
      <c r="A7891" t="s">
        <v>25</v>
      </c>
      <c r="B7891">
        <v>1197831</v>
      </c>
      <c r="C7891">
        <v>44076</v>
      </c>
      <c r="D7891" t="s">
        <v>27</v>
      </c>
      <c r="E7891" t="s">
        <v>28</v>
      </c>
      <c r="F7891" t="s">
        <v>29</v>
      </c>
      <c r="G7891" t="s">
        <v>21</v>
      </c>
      <c r="H7891">
        <v>30</v>
      </c>
      <c r="I7891">
        <v>215</v>
      </c>
      <c r="J7891">
        <v>6450</v>
      </c>
      <c r="K7891" t="s">
        <v>24</v>
      </c>
      <c r="L7891" t="s">
        <v>20</v>
      </c>
    </row>
    <row r="7892" spans="1:12" x14ac:dyDescent="0.25">
      <c r="A7892" t="s">
        <v>25</v>
      </c>
      <c r="B7892">
        <v>1197831</v>
      </c>
      <c r="C7892">
        <v>44077</v>
      </c>
      <c r="D7892" t="s">
        <v>27</v>
      </c>
      <c r="E7892" t="s">
        <v>28</v>
      </c>
      <c r="F7892" t="s">
        <v>29</v>
      </c>
      <c r="G7892" t="s">
        <v>22</v>
      </c>
      <c r="H7892">
        <v>35</v>
      </c>
      <c r="I7892">
        <v>228</v>
      </c>
      <c r="J7892">
        <v>7980</v>
      </c>
      <c r="K7892" t="s">
        <v>24</v>
      </c>
      <c r="L7892" t="s">
        <v>17</v>
      </c>
    </row>
    <row r="7893" spans="1:12" x14ac:dyDescent="0.25">
      <c r="A7893" t="s">
        <v>25</v>
      </c>
      <c r="B7893">
        <v>1197831</v>
      </c>
      <c r="C7893">
        <v>44078</v>
      </c>
      <c r="D7893" t="s">
        <v>27</v>
      </c>
      <c r="E7893" t="s">
        <v>28</v>
      </c>
      <c r="F7893" t="s">
        <v>29</v>
      </c>
      <c r="G7893" t="s">
        <v>23</v>
      </c>
      <c r="H7893">
        <v>39</v>
      </c>
      <c r="I7893">
        <v>270</v>
      </c>
      <c r="J7893">
        <v>10530</v>
      </c>
      <c r="K7893" t="s">
        <v>24</v>
      </c>
      <c r="L7893" t="s">
        <v>20</v>
      </c>
    </row>
    <row r="7894" spans="1:12" x14ac:dyDescent="0.25">
      <c r="A7894" t="s">
        <v>25</v>
      </c>
      <c r="B7894">
        <v>1197831</v>
      </c>
      <c r="C7894">
        <v>44079</v>
      </c>
      <c r="D7894" t="s">
        <v>27</v>
      </c>
      <c r="E7894" t="s">
        <v>28</v>
      </c>
      <c r="F7894" t="s">
        <v>29</v>
      </c>
      <c r="G7894" t="s">
        <v>15</v>
      </c>
      <c r="H7894">
        <v>33</v>
      </c>
      <c r="I7894">
        <v>264</v>
      </c>
      <c r="J7894">
        <v>8712</v>
      </c>
      <c r="K7894" t="s">
        <v>24</v>
      </c>
      <c r="L7894" t="s">
        <v>17</v>
      </c>
    </row>
    <row r="7895" spans="1:12" x14ac:dyDescent="0.25">
      <c r="A7895" t="s">
        <v>25</v>
      </c>
      <c r="B7895">
        <v>1197831</v>
      </c>
      <c r="C7895">
        <v>44080</v>
      </c>
      <c r="D7895" t="s">
        <v>27</v>
      </c>
      <c r="E7895" t="s">
        <v>28</v>
      </c>
      <c r="F7895" t="s">
        <v>29</v>
      </c>
      <c r="G7895" t="s">
        <v>18</v>
      </c>
      <c r="H7895">
        <v>32</v>
      </c>
      <c r="I7895">
        <v>255</v>
      </c>
      <c r="J7895">
        <v>8160</v>
      </c>
      <c r="K7895" t="s">
        <v>24</v>
      </c>
      <c r="L7895" t="s">
        <v>17</v>
      </c>
    </row>
    <row r="7896" spans="1:12" x14ac:dyDescent="0.25">
      <c r="A7896" t="s">
        <v>25</v>
      </c>
      <c r="B7896">
        <v>1197831</v>
      </c>
      <c r="C7896">
        <v>44081</v>
      </c>
      <c r="D7896" t="s">
        <v>27</v>
      </c>
      <c r="E7896" t="s">
        <v>28</v>
      </c>
      <c r="F7896" t="s">
        <v>29</v>
      </c>
      <c r="G7896" t="s">
        <v>19</v>
      </c>
      <c r="H7896">
        <v>36</v>
      </c>
      <c r="I7896">
        <v>315</v>
      </c>
      <c r="J7896">
        <v>11340</v>
      </c>
      <c r="K7896" t="s">
        <v>24</v>
      </c>
      <c r="L7896" t="s">
        <v>20</v>
      </c>
    </row>
    <row r="7897" spans="1:12" x14ac:dyDescent="0.25">
      <c r="A7897" t="s">
        <v>25</v>
      </c>
      <c r="B7897">
        <v>1197831</v>
      </c>
      <c r="C7897">
        <v>44082</v>
      </c>
      <c r="D7897" t="s">
        <v>27</v>
      </c>
      <c r="E7897" t="s">
        <v>28</v>
      </c>
      <c r="F7897" t="s">
        <v>29</v>
      </c>
      <c r="G7897" t="s">
        <v>21</v>
      </c>
      <c r="H7897">
        <v>37</v>
      </c>
      <c r="I7897">
        <v>200</v>
      </c>
      <c r="J7897">
        <v>7400</v>
      </c>
      <c r="K7897" t="s">
        <v>24</v>
      </c>
      <c r="L7897" t="s">
        <v>20</v>
      </c>
    </row>
    <row r="7898" spans="1:12" x14ac:dyDescent="0.25">
      <c r="A7898" t="s">
        <v>25</v>
      </c>
      <c r="B7898">
        <v>1197831</v>
      </c>
      <c r="C7898">
        <v>44083</v>
      </c>
      <c r="D7898" t="s">
        <v>27</v>
      </c>
      <c r="E7898" t="s">
        <v>28</v>
      </c>
      <c r="F7898" t="s">
        <v>29</v>
      </c>
      <c r="G7898" t="s">
        <v>22</v>
      </c>
      <c r="H7898">
        <v>36</v>
      </c>
      <c r="I7898">
        <v>206</v>
      </c>
      <c r="J7898">
        <v>7416</v>
      </c>
      <c r="K7898" t="s">
        <v>24</v>
      </c>
      <c r="L7898" t="s">
        <v>17</v>
      </c>
    </row>
    <row r="7899" spans="1:12" x14ac:dyDescent="0.25">
      <c r="A7899" t="s">
        <v>25</v>
      </c>
      <c r="B7899">
        <v>1197831</v>
      </c>
      <c r="C7899">
        <v>44084</v>
      </c>
      <c r="D7899" t="s">
        <v>27</v>
      </c>
      <c r="E7899" t="s">
        <v>28</v>
      </c>
      <c r="F7899" t="s">
        <v>29</v>
      </c>
      <c r="G7899" t="s">
        <v>23</v>
      </c>
      <c r="H7899">
        <v>42</v>
      </c>
      <c r="I7899">
        <v>298</v>
      </c>
      <c r="J7899">
        <v>12516</v>
      </c>
      <c r="K7899" t="s">
        <v>24</v>
      </c>
      <c r="L7899" t="s">
        <v>20</v>
      </c>
    </row>
    <row r="7900" spans="1:12" x14ac:dyDescent="0.25">
      <c r="A7900" t="s">
        <v>25</v>
      </c>
      <c r="B7900">
        <v>1197831</v>
      </c>
      <c r="C7900">
        <v>44085</v>
      </c>
      <c r="D7900" t="s">
        <v>27</v>
      </c>
      <c r="E7900" t="s">
        <v>28</v>
      </c>
      <c r="F7900" t="s">
        <v>29</v>
      </c>
      <c r="G7900" t="s">
        <v>15</v>
      </c>
      <c r="H7900">
        <v>31</v>
      </c>
      <c r="I7900">
        <v>272</v>
      </c>
      <c r="J7900">
        <v>8432</v>
      </c>
      <c r="K7900" t="s">
        <v>24</v>
      </c>
      <c r="L7900" t="s">
        <v>17</v>
      </c>
    </row>
    <row r="7901" spans="1:12" x14ac:dyDescent="0.25">
      <c r="A7901" t="s">
        <v>25</v>
      </c>
      <c r="B7901">
        <v>1197831</v>
      </c>
      <c r="C7901">
        <v>44086</v>
      </c>
      <c r="D7901" t="s">
        <v>27</v>
      </c>
      <c r="E7901" t="s">
        <v>28</v>
      </c>
      <c r="F7901" t="s">
        <v>29</v>
      </c>
      <c r="G7901" t="s">
        <v>18</v>
      </c>
      <c r="H7901">
        <v>29</v>
      </c>
      <c r="I7901">
        <v>248</v>
      </c>
      <c r="J7901">
        <v>7192</v>
      </c>
      <c r="K7901" t="s">
        <v>24</v>
      </c>
      <c r="L7901" t="s">
        <v>17</v>
      </c>
    </row>
    <row r="7902" spans="1:12" x14ac:dyDescent="0.25">
      <c r="A7902" t="s">
        <v>25</v>
      </c>
      <c r="B7902">
        <v>1197831</v>
      </c>
      <c r="C7902">
        <v>44087</v>
      </c>
      <c r="D7902" t="s">
        <v>27</v>
      </c>
      <c r="E7902" t="s">
        <v>28</v>
      </c>
      <c r="F7902" t="s">
        <v>29</v>
      </c>
      <c r="G7902" t="s">
        <v>19</v>
      </c>
      <c r="H7902">
        <v>39</v>
      </c>
      <c r="I7902">
        <v>255</v>
      </c>
      <c r="J7902">
        <v>9945</v>
      </c>
      <c r="K7902" t="s">
        <v>24</v>
      </c>
      <c r="L7902" t="s">
        <v>20</v>
      </c>
    </row>
    <row r="7903" spans="1:12" x14ac:dyDescent="0.25">
      <c r="A7903" t="s">
        <v>25</v>
      </c>
      <c r="B7903">
        <v>1197831</v>
      </c>
      <c r="C7903">
        <v>44088</v>
      </c>
      <c r="D7903" t="s">
        <v>27</v>
      </c>
      <c r="E7903" t="s">
        <v>28</v>
      </c>
      <c r="F7903" t="s">
        <v>29</v>
      </c>
      <c r="G7903" t="s">
        <v>21</v>
      </c>
      <c r="H7903">
        <v>36</v>
      </c>
      <c r="I7903">
        <v>204</v>
      </c>
      <c r="J7903">
        <v>7344</v>
      </c>
      <c r="K7903" t="s">
        <v>24</v>
      </c>
      <c r="L7903" t="s">
        <v>20</v>
      </c>
    </row>
    <row r="7904" spans="1:12" x14ac:dyDescent="0.25">
      <c r="A7904" t="s">
        <v>25</v>
      </c>
      <c r="B7904">
        <v>1197831</v>
      </c>
      <c r="C7904">
        <v>44089</v>
      </c>
      <c r="D7904" t="s">
        <v>27</v>
      </c>
      <c r="E7904" t="s">
        <v>28</v>
      </c>
      <c r="F7904" t="s">
        <v>29</v>
      </c>
      <c r="G7904" t="s">
        <v>22</v>
      </c>
      <c r="H7904">
        <v>35</v>
      </c>
      <c r="I7904">
        <v>184</v>
      </c>
      <c r="J7904">
        <v>6440</v>
      </c>
      <c r="K7904" t="s">
        <v>24</v>
      </c>
      <c r="L7904" t="s">
        <v>17</v>
      </c>
    </row>
    <row r="7905" spans="1:12" x14ac:dyDescent="0.25">
      <c r="A7905" t="s">
        <v>25</v>
      </c>
      <c r="B7905">
        <v>1197831</v>
      </c>
      <c r="C7905">
        <v>44090</v>
      </c>
      <c r="D7905" t="s">
        <v>27</v>
      </c>
      <c r="E7905" t="s">
        <v>28</v>
      </c>
      <c r="F7905" t="s">
        <v>29</v>
      </c>
      <c r="G7905" t="s">
        <v>23</v>
      </c>
      <c r="H7905">
        <v>43</v>
      </c>
      <c r="I7905">
        <v>233</v>
      </c>
      <c r="J7905">
        <v>10019</v>
      </c>
      <c r="K7905" t="s">
        <v>24</v>
      </c>
      <c r="L7905" t="s">
        <v>20</v>
      </c>
    </row>
    <row r="7906" spans="1:12" x14ac:dyDescent="0.25">
      <c r="A7906" t="s">
        <v>25</v>
      </c>
      <c r="B7906">
        <v>1197831</v>
      </c>
      <c r="C7906">
        <v>44124</v>
      </c>
      <c r="D7906" t="s">
        <v>27</v>
      </c>
      <c r="E7906" t="s">
        <v>28</v>
      </c>
      <c r="F7906" t="s">
        <v>29</v>
      </c>
      <c r="G7906" t="s">
        <v>15</v>
      </c>
      <c r="H7906">
        <v>34</v>
      </c>
      <c r="I7906">
        <v>270</v>
      </c>
      <c r="J7906">
        <v>9180</v>
      </c>
      <c r="K7906" t="s">
        <v>24</v>
      </c>
      <c r="L7906" t="s">
        <v>17</v>
      </c>
    </row>
    <row r="7907" spans="1:12" x14ac:dyDescent="0.25">
      <c r="A7907" t="s">
        <v>25</v>
      </c>
      <c r="B7907">
        <v>1197831</v>
      </c>
      <c r="C7907">
        <v>44125</v>
      </c>
      <c r="D7907" t="s">
        <v>27</v>
      </c>
      <c r="E7907" t="s">
        <v>28</v>
      </c>
      <c r="F7907" t="s">
        <v>29</v>
      </c>
      <c r="G7907" t="s">
        <v>18</v>
      </c>
      <c r="H7907">
        <v>31</v>
      </c>
      <c r="I7907">
        <v>306</v>
      </c>
      <c r="J7907">
        <v>9486</v>
      </c>
      <c r="K7907" t="s">
        <v>24</v>
      </c>
      <c r="L7907" t="s">
        <v>17</v>
      </c>
    </row>
    <row r="7908" spans="1:12" x14ac:dyDescent="0.25">
      <c r="A7908" t="s">
        <v>25</v>
      </c>
      <c r="B7908">
        <v>1197831</v>
      </c>
      <c r="C7908">
        <v>44126</v>
      </c>
      <c r="D7908" t="s">
        <v>27</v>
      </c>
      <c r="E7908" t="s">
        <v>28</v>
      </c>
      <c r="F7908" t="s">
        <v>29</v>
      </c>
      <c r="G7908" t="s">
        <v>19</v>
      </c>
      <c r="H7908">
        <v>34</v>
      </c>
      <c r="I7908">
        <v>281</v>
      </c>
      <c r="J7908">
        <v>9554</v>
      </c>
      <c r="K7908" t="s">
        <v>24</v>
      </c>
      <c r="L7908" t="s">
        <v>20</v>
      </c>
    </row>
    <row r="7909" spans="1:12" x14ac:dyDescent="0.25">
      <c r="A7909" t="s">
        <v>25</v>
      </c>
      <c r="B7909">
        <v>1197831</v>
      </c>
      <c r="C7909">
        <v>44127</v>
      </c>
      <c r="D7909" t="s">
        <v>27</v>
      </c>
      <c r="E7909" t="s">
        <v>28</v>
      </c>
      <c r="F7909" t="s">
        <v>29</v>
      </c>
      <c r="G7909" t="s">
        <v>21</v>
      </c>
      <c r="H7909">
        <v>36</v>
      </c>
      <c r="I7909">
        <v>230</v>
      </c>
      <c r="J7909">
        <v>8280</v>
      </c>
      <c r="K7909" t="s">
        <v>24</v>
      </c>
      <c r="L7909" t="s">
        <v>20</v>
      </c>
    </row>
    <row r="7910" spans="1:12" x14ac:dyDescent="0.25">
      <c r="A7910" t="s">
        <v>25</v>
      </c>
      <c r="B7910">
        <v>1197831</v>
      </c>
      <c r="C7910">
        <v>44128</v>
      </c>
      <c r="D7910" t="s">
        <v>27</v>
      </c>
      <c r="E7910" t="s">
        <v>28</v>
      </c>
      <c r="F7910" t="s">
        <v>29</v>
      </c>
      <c r="G7910" t="s">
        <v>22</v>
      </c>
      <c r="H7910">
        <v>30</v>
      </c>
      <c r="I7910">
        <v>195</v>
      </c>
      <c r="J7910">
        <v>5850</v>
      </c>
      <c r="K7910" t="s">
        <v>24</v>
      </c>
      <c r="L7910" t="s">
        <v>17</v>
      </c>
    </row>
    <row r="7911" spans="1:12" x14ac:dyDescent="0.25">
      <c r="A7911" t="s">
        <v>25</v>
      </c>
      <c r="B7911">
        <v>1197831</v>
      </c>
      <c r="C7911">
        <v>44129</v>
      </c>
      <c r="D7911" t="s">
        <v>27</v>
      </c>
      <c r="E7911" t="s">
        <v>28</v>
      </c>
      <c r="F7911" t="s">
        <v>29</v>
      </c>
      <c r="G7911" t="s">
        <v>23</v>
      </c>
      <c r="H7911">
        <v>44</v>
      </c>
      <c r="I7911">
        <v>289</v>
      </c>
      <c r="J7911">
        <v>12716</v>
      </c>
      <c r="K7911" t="s">
        <v>24</v>
      </c>
      <c r="L7911" t="s">
        <v>20</v>
      </c>
    </row>
    <row r="7912" spans="1:12" x14ac:dyDescent="0.25">
      <c r="A7912" t="s">
        <v>25</v>
      </c>
      <c r="B7912">
        <v>1197831</v>
      </c>
      <c r="C7912">
        <v>44130</v>
      </c>
      <c r="D7912" t="s">
        <v>27</v>
      </c>
      <c r="E7912" t="s">
        <v>28</v>
      </c>
      <c r="F7912" t="s">
        <v>29</v>
      </c>
      <c r="G7912" t="s">
        <v>15</v>
      </c>
      <c r="H7912">
        <v>32</v>
      </c>
      <c r="I7912">
        <v>333</v>
      </c>
      <c r="J7912">
        <v>10656</v>
      </c>
      <c r="K7912" t="s">
        <v>24</v>
      </c>
      <c r="L7912" t="s">
        <v>17</v>
      </c>
    </row>
    <row r="7913" spans="1:12" x14ac:dyDescent="0.25">
      <c r="A7913" t="s">
        <v>25</v>
      </c>
      <c r="B7913">
        <v>1197831</v>
      </c>
      <c r="C7913">
        <v>44131</v>
      </c>
      <c r="D7913" t="s">
        <v>27</v>
      </c>
      <c r="E7913" t="s">
        <v>28</v>
      </c>
      <c r="F7913" t="s">
        <v>29</v>
      </c>
      <c r="G7913" t="s">
        <v>18</v>
      </c>
      <c r="H7913">
        <v>34</v>
      </c>
      <c r="I7913">
        <v>333</v>
      </c>
      <c r="J7913">
        <v>11322</v>
      </c>
      <c r="K7913" t="s">
        <v>24</v>
      </c>
      <c r="L7913" t="s">
        <v>17</v>
      </c>
    </row>
    <row r="7914" spans="1:12" x14ac:dyDescent="0.25">
      <c r="A7914" t="s">
        <v>25</v>
      </c>
      <c r="B7914">
        <v>1197831</v>
      </c>
      <c r="C7914">
        <v>44132</v>
      </c>
      <c r="D7914" t="s">
        <v>27</v>
      </c>
      <c r="E7914" t="s">
        <v>28</v>
      </c>
      <c r="F7914" t="s">
        <v>29</v>
      </c>
      <c r="G7914" t="s">
        <v>19</v>
      </c>
      <c r="H7914">
        <v>38</v>
      </c>
      <c r="I7914">
        <v>298</v>
      </c>
      <c r="J7914">
        <v>11324</v>
      </c>
      <c r="K7914" t="s">
        <v>24</v>
      </c>
      <c r="L7914" t="s">
        <v>20</v>
      </c>
    </row>
    <row r="7915" spans="1:12" x14ac:dyDescent="0.25">
      <c r="A7915" t="s">
        <v>25</v>
      </c>
      <c r="B7915">
        <v>1197831</v>
      </c>
      <c r="C7915">
        <v>44133</v>
      </c>
      <c r="D7915" t="s">
        <v>27</v>
      </c>
      <c r="E7915" t="s">
        <v>28</v>
      </c>
      <c r="F7915" t="s">
        <v>29</v>
      </c>
      <c r="G7915" t="s">
        <v>21</v>
      </c>
      <c r="H7915">
        <v>36</v>
      </c>
      <c r="I7915">
        <v>210</v>
      </c>
      <c r="J7915">
        <v>7560</v>
      </c>
      <c r="K7915" t="s">
        <v>24</v>
      </c>
      <c r="L7915" t="s">
        <v>20</v>
      </c>
    </row>
    <row r="7916" spans="1:12" x14ac:dyDescent="0.25">
      <c r="A7916" t="s">
        <v>25</v>
      </c>
      <c r="B7916">
        <v>1197831</v>
      </c>
      <c r="C7916">
        <v>44134</v>
      </c>
      <c r="D7916" t="s">
        <v>27</v>
      </c>
      <c r="E7916" t="s">
        <v>28</v>
      </c>
      <c r="F7916" t="s">
        <v>29</v>
      </c>
      <c r="G7916" t="s">
        <v>22</v>
      </c>
      <c r="H7916">
        <v>30</v>
      </c>
      <c r="I7916">
        <v>208</v>
      </c>
      <c r="J7916">
        <v>6240</v>
      </c>
      <c r="K7916" t="s">
        <v>24</v>
      </c>
      <c r="L7916" t="s">
        <v>17</v>
      </c>
    </row>
    <row r="7917" spans="1:12" x14ac:dyDescent="0.25">
      <c r="A7917" t="s">
        <v>25</v>
      </c>
      <c r="B7917">
        <v>1197831</v>
      </c>
      <c r="C7917">
        <v>44135</v>
      </c>
      <c r="D7917" t="s">
        <v>27</v>
      </c>
      <c r="E7917" t="s">
        <v>28</v>
      </c>
      <c r="F7917" t="s">
        <v>29</v>
      </c>
      <c r="G7917" t="s">
        <v>23</v>
      </c>
      <c r="H7917">
        <v>41</v>
      </c>
      <c r="I7917">
        <v>306</v>
      </c>
      <c r="J7917">
        <v>12546</v>
      </c>
      <c r="K7917" t="s">
        <v>24</v>
      </c>
      <c r="L7917" t="s">
        <v>20</v>
      </c>
    </row>
    <row r="7918" spans="1:12" x14ac:dyDescent="0.25">
      <c r="A7918" t="s">
        <v>30</v>
      </c>
      <c r="B7918">
        <v>1128299</v>
      </c>
      <c r="C7918">
        <v>44136</v>
      </c>
      <c r="D7918" t="s">
        <v>27</v>
      </c>
      <c r="E7918" t="s">
        <v>28</v>
      </c>
      <c r="F7918" t="s">
        <v>29</v>
      </c>
      <c r="G7918" t="s">
        <v>15</v>
      </c>
      <c r="H7918">
        <v>30</v>
      </c>
      <c r="I7918">
        <v>264</v>
      </c>
      <c r="J7918">
        <v>7920</v>
      </c>
      <c r="K7918" t="s">
        <v>24</v>
      </c>
      <c r="L7918" t="s">
        <v>17</v>
      </c>
    </row>
    <row r="7919" spans="1:12" x14ac:dyDescent="0.25">
      <c r="A7919" t="s">
        <v>30</v>
      </c>
      <c r="B7919">
        <v>1128299</v>
      </c>
      <c r="C7919">
        <v>44137</v>
      </c>
      <c r="D7919" t="s">
        <v>27</v>
      </c>
      <c r="E7919" t="s">
        <v>28</v>
      </c>
      <c r="F7919" t="s">
        <v>29</v>
      </c>
      <c r="G7919" t="s">
        <v>18</v>
      </c>
      <c r="H7919">
        <v>33</v>
      </c>
      <c r="I7919">
        <v>248</v>
      </c>
      <c r="J7919">
        <v>8184</v>
      </c>
      <c r="K7919" t="s">
        <v>24</v>
      </c>
      <c r="L7919" t="s">
        <v>17</v>
      </c>
    </row>
    <row r="7920" spans="1:12" x14ac:dyDescent="0.25">
      <c r="A7920" t="s">
        <v>30</v>
      </c>
      <c r="B7920">
        <v>1128299</v>
      </c>
      <c r="C7920">
        <v>44138</v>
      </c>
      <c r="D7920" t="s">
        <v>27</v>
      </c>
      <c r="E7920" t="s">
        <v>28</v>
      </c>
      <c r="F7920" t="s">
        <v>29</v>
      </c>
      <c r="G7920" t="s">
        <v>19</v>
      </c>
      <c r="H7920">
        <v>33</v>
      </c>
      <c r="I7920">
        <v>271</v>
      </c>
      <c r="J7920">
        <v>8943</v>
      </c>
      <c r="K7920" t="s">
        <v>24</v>
      </c>
      <c r="L7920" t="s">
        <v>20</v>
      </c>
    </row>
    <row r="7921" spans="1:12" x14ac:dyDescent="0.25">
      <c r="A7921" t="s">
        <v>30</v>
      </c>
      <c r="B7921">
        <v>1128299</v>
      </c>
      <c r="C7921">
        <v>44139</v>
      </c>
      <c r="D7921" t="s">
        <v>27</v>
      </c>
      <c r="E7921" t="s">
        <v>28</v>
      </c>
      <c r="F7921" t="s">
        <v>29</v>
      </c>
      <c r="G7921" t="s">
        <v>21</v>
      </c>
      <c r="H7921">
        <v>35</v>
      </c>
      <c r="I7921">
        <v>219</v>
      </c>
      <c r="J7921">
        <v>7665</v>
      </c>
      <c r="K7921" t="s">
        <v>24</v>
      </c>
      <c r="L7921" t="s">
        <v>20</v>
      </c>
    </row>
    <row r="7922" spans="1:12" x14ac:dyDescent="0.25">
      <c r="A7922" t="s">
        <v>30</v>
      </c>
      <c r="B7922">
        <v>1128299</v>
      </c>
      <c r="C7922">
        <v>44140</v>
      </c>
      <c r="D7922" t="s">
        <v>31</v>
      </c>
      <c r="E7922" t="s">
        <v>32</v>
      </c>
      <c r="F7922" t="s">
        <v>33</v>
      </c>
      <c r="G7922" t="s">
        <v>22</v>
      </c>
      <c r="H7922">
        <v>38</v>
      </c>
      <c r="I7922">
        <v>173</v>
      </c>
      <c r="J7922">
        <v>6574</v>
      </c>
      <c r="K7922" t="s">
        <v>24</v>
      </c>
      <c r="L7922" t="s">
        <v>17</v>
      </c>
    </row>
    <row r="7923" spans="1:12" x14ac:dyDescent="0.25">
      <c r="A7923" t="s">
        <v>30</v>
      </c>
      <c r="B7923">
        <v>1128299</v>
      </c>
      <c r="C7923">
        <v>44141</v>
      </c>
      <c r="D7923" t="s">
        <v>31</v>
      </c>
      <c r="E7923" t="s">
        <v>32</v>
      </c>
      <c r="F7923" t="s">
        <v>33</v>
      </c>
      <c r="G7923" t="s">
        <v>23</v>
      </c>
      <c r="H7923">
        <v>36</v>
      </c>
      <c r="I7923">
        <v>233</v>
      </c>
      <c r="J7923">
        <v>8388</v>
      </c>
      <c r="K7923" t="s">
        <v>24</v>
      </c>
      <c r="L7923" t="s">
        <v>20</v>
      </c>
    </row>
    <row r="7924" spans="1:12" x14ac:dyDescent="0.25">
      <c r="A7924" t="s">
        <v>30</v>
      </c>
      <c r="B7924">
        <v>1128299</v>
      </c>
      <c r="C7924">
        <v>44142</v>
      </c>
      <c r="D7924" t="s">
        <v>31</v>
      </c>
      <c r="E7924" t="s">
        <v>32</v>
      </c>
      <c r="F7924" t="s">
        <v>33</v>
      </c>
      <c r="G7924" t="s">
        <v>15</v>
      </c>
      <c r="H7924">
        <v>28</v>
      </c>
      <c r="I7924">
        <v>289</v>
      </c>
      <c r="J7924">
        <v>8092</v>
      </c>
      <c r="K7924" t="s">
        <v>24</v>
      </c>
      <c r="L7924" t="s">
        <v>17</v>
      </c>
    </row>
    <row r="7925" spans="1:12" x14ac:dyDescent="0.25">
      <c r="A7925" t="s">
        <v>30</v>
      </c>
      <c r="B7925">
        <v>1128299</v>
      </c>
      <c r="C7925">
        <v>44143</v>
      </c>
      <c r="D7925" t="s">
        <v>31</v>
      </c>
      <c r="E7925" t="s">
        <v>32</v>
      </c>
      <c r="F7925" t="s">
        <v>33</v>
      </c>
      <c r="G7925" t="s">
        <v>18</v>
      </c>
      <c r="H7925">
        <v>36</v>
      </c>
      <c r="I7925">
        <v>239</v>
      </c>
      <c r="J7925">
        <v>8604</v>
      </c>
      <c r="K7925" t="s">
        <v>24</v>
      </c>
      <c r="L7925" t="s">
        <v>17</v>
      </c>
    </row>
    <row r="7926" spans="1:12" x14ac:dyDescent="0.25">
      <c r="A7926" t="s">
        <v>30</v>
      </c>
      <c r="B7926">
        <v>1128299</v>
      </c>
      <c r="C7926">
        <v>44144</v>
      </c>
      <c r="D7926" t="s">
        <v>31</v>
      </c>
      <c r="E7926" t="s">
        <v>32</v>
      </c>
      <c r="F7926" t="s">
        <v>33</v>
      </c>
      <c r="G7926" t="s">
        <v>19</v>
      </c>
      <c r="H7926">
        <v>40</v>
      </c>
      <c r="I7926">
        <v>247</v>
      </c>
      <c r="J7926">
        <v>9880</v>
      </c>
      <c r="K7926" t="s">
        <v>24</v>
      </c>
      <c r="L7926" t="s">
        <v>20</v>
      </c>
    </row>
    <row r="7927" spans="1:12" x14ac:dyDescent="0.25">
      <c r="A7927" t="s">
        <v>30</v>
      </c>
      <c r="B7927">
        <v>1128299</v>
      </c>
      <c r="C7927">
        <v>44145</v>
      </c>
      <c r="D7927" t="s">
        <v>31</v>
      </c>
      <c r="E7927" t="s">
        <v>32</v>
      </c>
      <c r="F7927" t="s">
        <v>33</v>
      </c>
      <c r="G7927" t="s">
        <v>21</v>
      </c>
      <c r="H7927">
        <v>39</v>
      </c>
      <c r="I7927">
        <v>190</v>
      </c>
      <c r="J7927">
        <v>7410</v>
      </c>
      <c r="K7927" t="s">
        <v>24</v>
      </c>
      <c r="L7927" t="s">
        <v>20</v>
      </c>
    </row>
    <row r="7928" spans="1:12" x14ac:dyDescent="0.25">
      <c r="A7928" t="s">
        <v>30</v>
      </c>
      <c r="B7928">
        <v>1128299</v>
      </c>
      <c r="C7928">
        <v>44146</v>
      </c>
      <c r="D7928" t="s">
        <v>31</v>
      </c>
      <c r="E7928" t="s">
        <v>32</v>
      </c>
      <c r="F7928" t="s">
        <v>33</v>
      </c>
      <c r="G7928" t="s">
        <v>22</v>
      </c>
      <c r="H7928">
        <v>42</v>
      </c>
      <c r="I7928">
        <v>165</v>
      </c>
      <c r="J7928">
        <v>6930</v>
      </c>
      <c r="K7928" t="s">
        <v>24</v>
      </c>
      <c r="L7928" t="s">
        <v>17</v>
      </c>
    </row>
    <row r="7929" spans="1:12" x14ac:dyDescent="0.25">
      <c r="A7929" t="s">
        <v>30</v>
      </c>
      <c r="B7929">
        <v>1128299</v>
      </c>
      <c r="C7929">
        <v>44147</v>
      </c>
      <c r="D7929" t="s">
        <v>31</v>
      </c>
      <c r="E7929" t="s">
        <v>32</v>
      </c>
      <c r="F7929" t="s">
        <v>33</v>
      </c>
      <c r="G7929" t="s">
        <v>23</v>
      </c>
      <c r="H7929">
        <v>33</v>
      </c>
      <c r="I7929">
        <v>210</v>
      </c>
      <c r="J7929">
        <v>6930</v>
      </c>
      <c r="K7929" t="s">
        <v>24</v>
      </c>
      <c r="L7929" t="s">
        <v>20</v>
      </c>
    </row>
    <row r="7930" spans="1:12" x14ac:dyDescent="0.25">
      <c r="A7930" t="s">
        <v>30</v>
      </c>
      <c r="B7930">
        <v>1128299</v>
      </c>
      <c r="C7930">
        <v>44148</v>
      </c>
      <c r="D7930" t="s">
        <v>31</v>
      </c>
      <c r="E7930" t="s">
        <v>32</v>
      </c>
      <c r="F7930" t="s">
        <v>33</v>
      </c>
      <c r="G7930" t="s">
        <v>15</v>
      </c>
      <c r="H7930">
        <v>36</v>
      </c>
      <c r="I7930">
        <v>272</v>
      </c>
      <c r="J7930">
        <v>9792</v>
      </c>
      <c r="K7930" t="s">
        <v>24</v>
      </c>
      <c r="L7930" t="s">
        <v>17</v>
      </c>
    </row>
    <row r="7931" spans="1:12" x14ac:dyDescent="0.25">
      <c r="A7931" t="s">
        <v>30</v>
      </c>
      <c r="B7931">
        <v>1128299</v>
      </c>
      <c r="C7931">
        <v>44149</v>
      </c>
      <c r="D7931" t="s">
        <v>31</v>
      </c>
      <c r="E7931" t="s">
        <v>32</v>
      </c>
      <c r="F7931" t="s">
        <v>33</v>
      </c>
      <c r="G7931" t="s">
        <v>18</v>
      </c>
      <c r="H7931">
        <v>39</v>
      </c>
      <c r="I7931">
        <v>231</v>
      </c>
      <c r="J7931">
        <v>9009</v>
      </c>
      <c r="K7931" t="s">
        <v>24</v>
      </c>
      <c r="L7931" t="s">
        <v>17</v>
      </c>
    </row>
    <row r="7932" spans="1:12" x14ac:dyDescent="0.25">
      <c r="A7932" t="s">
        <v>30</v>
      </c>
      <c r="B7932">
        <v>1128299</v>
      </c>
      <c r="C7932">
        <v>44150</v>
      </c>
      <c r="D7932" t="s">
        <v>31</v>
      </c>
      <c r="E7932" t="s">
        <v>32</v>
      </c>
      <c r="F7932" t="s">
        <v>33</v>
      </c>
      <c r="G7932" t="s">
        <v>19</v>
      </c>
      <c r="H7932">
        <v>47</v>
      </c>
      <c r="I7932">
        <v>210</v>
      </c>
      <c r="J7932">
        <v>9870</v>
      </c>
      <c r="K7932" t="s">
        <v>24</v>
      </c>
      <c r="L7932" t="s">
        <v>20</v>
      </c>
    </row>
    <row r="7933" spans="1:12" x14ac:dyDescent="0.25">
      <c r="A7933" t="s">
        <v>30</v>
      </c>
      <c r="B7933">
        <v>1128299</v>
      </c>
      <c r="C7933">
        <v>44187</v>
      </c>
      <c r="D7933" t="s">
        <v>31</v>
      </c>
      <c r="E7933" t="s">
        <v>32</v>
      </c>
      <c r="F7933" t="s">
        <v>33</v>
      </c>
      <c r="G7933" t="s">
        <v>21</v>
      </c>
      <c r="H7933">
        <v>48</v>
      </c>
      <c r="I7933">
        <v>204</v>
      </c>
      <c r="J7933">
        <v>9792</v>
      </c>
      <c r="K7933" t="s">
        <v>24</v>
      </c>
      <c r="L7933" t="s">
        <v>20</v>
      </c>
    </row>
    <row r="7934" spans="1:12" x14ac:dyDescent="0.25">
      <c r="A7934" t="s">
        <v>30</v>
      </c>
      <c r="B7934">
        <v>1128299</v>
      </c>
      <c r="C7934">
        <v>44188</v>
      </c>
      <c r="D7934" t="s">
        <v>31</v>
      </c>
      <c r="E7934" t="s">
        <v>32</v>
      </c>
      <c r="F7934" t="s">
        <v>33</v>
      </c>
      <c r="G7934" t="s">
        <v>22</v>
      </c>
      <c r="H7934">
        <v>51</v>
      </c>
      <c r="I7934">
        <v>170</v>
      </c>
      <c r="J7934">
        <v>8670</v>
      </c>
      <c r="K7934" t="s">
        <v>24</v>
      </c>
      <c r="L7934" t="s">
        <v>17</v>
      </c>
    </row>
    <row r="7935" spans="1:12" x14ac:dyDescent="0.25">
      <c r="A7935" t="s">
        <v>30</v>
      </c>
      <c r="B7935">
        <v>1128299</v>
      </c>
      <c r="C7935">
        <v>44189</v>
      </c>
      <c r="D7935" t="s">
        <v>31</v>
      </c>
      <c r="E7935" t="s">
        <v>32</v>
      </c>
      <c r="F7935" t="s">
        <v>33</v>
      </c>
      <c r="G7935" t="s">
        <v>23</v>
      </c>
      <c r="H7935">
        <v>41</v>
      </c>
      <c r="I7935">
        <v>245</v>
      </c>
      <c r="J7935">
        <v>10045</v>
      </c>
      <c r="K7935" t="s">
        <v>24</v>
      </c>
      <c r="L7935" t="s">
        <v>20</v>
      </c>
    </row>
    <row r="7936" spans="1:12" x14ac:dyDescent="0.25">
      <c r="A7936" t="s">
        <v>30</v>
      </c>
      <c r="B7936">
        <v>1128299</v>
      </c>
      <c r="C7936">
        <v>44190</v>
      </c>
      <c r="D7936" t="s">
        <v>31</v>
      </c>
      <c r="E7936" t="s">
        <v>32</v>
      </c>
      <c r="F7936" t="s">
        <v>33</v>
      </c>
      <c r="G7936" t="s">
        <v>15</v>
      </c>
      <c r="H7936">
        <v>40</v>
      </c>
      <c r="I7936">
        <v>271</v>
      </c>
      <c r="J7936">
        <v>10840</v>
      </c>
      <c r="K7936" t="s">
        <v>24</v>
      </c>
      <c r="L7936" t="s">
        <v>17</v>
      </c>
    </row>
    <row r="7937" spans="1:12" x14ac:dyDescent="0.25">
      <c r="A7937" t="s">
        <v>30</v>
      </c>
      <c r="B7937">
        <v>1128299</v>
      </c>
      <c r="C7937">
        <v>44191</v>
      </c>
      <c r="D7937" t="s">
        <v>31</v>
      </c>
      <c r="E7937" t="s">
        <v>32</v>
      </c>
      <c r="F7937" t="s">
        <v>33</v>
      </c>
      <c r="G7937" t="s">
        <v>18</v>
      </c>
      <c r="H7937">
        <v>51</v>
      </c>
      <c r="I7937">
        <v>216</v>
      </c>
      <c r="J7937">
        <v>11016</v>
      </c>
      <c r="K7937" t="s">
        <v>24</v>
      </c>
      <c r="L7937" t="s">
        <v>17</v>
      </c>
    </row>
    <row r="7938" spans="1:12" x14ac:dyDescent="0.25">
      <c r="A7938" t="s">
        <v>30</v>
      </c>
      <c r="B7938">
        <v>1128299</v>
      </c>
      <c r="C7938">
        <v>44192</v>
      </c>
      <c r="D7938" t="s">
        <v>31</v>
      </c>
      <c r="E7938" t="s">
        <v>32</v>
      </c>
      <c r="F7938" t="s">
        <v>33</v>
      </c>
      <c r="G7938" t="s">
        <v>19</v>
      </c>
      <c r="H7938">
        <v>46</v>
      </c>
      <c r="I7938">
        <v>254</v>
      </c>
      <c r="J7938">
        <v>11684</v>
      </c>
      <c r="K7938" t="s">
        <v>24</v>
      </c>
      <c r="L7938" t="s">
        <v>20</v>
      </c>
    </row>
    <row r="7939" spans="1:12" x14ac:dyDescent="0.25">
      <c r="A7939" t="s">
        <v>30</v>
      </c>
      <c r="B7939">
        <v>1128299</v>
      </c>
      <c r="C7939">
        <v>44193</v>
      </c>
      <c r="D7939" t="s">
        <v>31</v>
      </c>
      <c r="E7939" t="s">
        <v>32</v>
      </c>
      <c r="F7939" t="s">
        <v>33</v>
      </c>
      <c r="G7939" t="s">
        <v>21</v>
      </c>
      <c r="H7939">
        <v>48</v>
      </c>
      <c r="I7939">
        <v>188</v>
      </c>
      <c r="J7939">
        <v>9024</v>
      </c>
      <c r="K7939" t="s">
        <v>24</v>
      </c>
      <c r="L7939" t="s">
        <v>20</v>
      </c>
    </row>
    <row r="7940" spans="1:12" x14ac:dyDescent="0.25">
      <c r="A7940" t="s">
        <v>30</v>
      </c>
      <c r="B7940">
        <v>1128299</v>
      </c>
      <c r="C7940">
        <v>44194</v>
      </c>
      <c r="D7940" t="s">
        <v>31</v>
      </c>
      <c r="E7940" t="s">
        <v>32</v>
      </c>
      <c r="F7940" t="s">
        <v>33</v>
      </c>
      <c r="G7940" t="s">
        <v>22</v>
      </c>
      <c r="H7940">
        <v>47</v>
      </c>
      <c r="I7940">
        <v>158</v>
      </c>
      <c r="J7940">
        <v>7426</v>
      </c>
      <c r="K7940" t="s">
        <v>24</v>
      </c>
      <c r="L7940" t="s">
        <v>17</v>
      </c>
    </row>
    <row r="7941" spans="1:12" x14ac:dyDescent="0.25">
      <c r="A7941" t="s">
        <v>30</v>
      </c>
      <c r="B7941">
        <v>1128299</v>
      </c>
      <c r="C7941">
        <v>44195</v>
      </c>
      <c r="D7941" t="s">
        <v>31</v>
      </c>
      <c r="E7941" t="s">
        <v>32</v>
      </c>
      <c r="F7941" t="s">
        <v>33</v>
      </c>
      <c r="G7941" t="s">
        <v>23</v>
      </c>
      <c r="H7941">
        <v>62</v>
      </c>
      <c r="I7941">
        <v>245</v>
      </c>
      <c r="J7941">
        <v>15190</v>
      </c>
      <c r="K7941" t="s">
        <v>24</v>
      </c>
      <c r="L7941" t="s">
        <v>20</v>
      </c>
    </row>
    <row r="7942" spans="1:12" x14ac:dyDescent="0.25">
      <c r="A7942" t="s">
        <v>30</v>
      </c>
      <c r="B7942">
        <v>1128299</v>
      </c>
      <c r="C7942">
        <v>44196</v>
      </c>
      <c r="D7942" t="s">
        <v>31</v>
      </c>
      <c r="E7942" t="s">
        <v>32</v>
      </c>
      <c r="F7942" t="s">
        <v>33</v>
      </c>
      <c r="G7942" t="s">
        <v>15</v>
      </c>
      <c r="H7942">
        <v>44</v>
      </c>
      <c r="I7942">
        <v>270</v>
      </c>
      <c r="J7942">
        <v>11880</v>
      </c>
      <c r="K7942" t="s">
        <v>24</v>
      </c>
      <c r="L7942" t="s">
        <v>17</v>
      </c>
    </row>
    <row r="7943" spans="1:12" x14ac:dyDescent="0.25">
      <c r="A7943" t="s">
        <v>30</v>
      </c>
      <c r="B7943">
        <v>1128299</v>
      </c>
      <c r="C7943">
        <v>44197</v>
      </c>
      <c r="D7943" t="s">
        <v>31</v>
      </c>
      <c r="E7943" t="s">
        <v>32</v>
      </c>
      <c r="F7943" t="s">
        <v>33</v>
      </c>
      <c r="G7943" t="s">
        <v>18</v>
      </c>
      <c r="H7943">
        <v>51</v>
      </c>
      <c r="I7943">
        <v>233</v>
      </c>
      <c r="J7943">
        <v>11883</v>
      </c>
      <c r="K7943" t="s">
        <v>24</v>
      </c>
      <c r="L7943" t="s">
        <v>17</v>
      </c>
    </row>
    <row r="7944" spans="1:12" x14ac:dyDescent="0.25">
      <c r="A7944" t="s">
        <v>30</v>
      </c>
      <c r="B7944">
        <v>1128299</v>
      </c>
      <c r="C7944">
        <v>44198</v>
      </c>
      <c r="D7944" t="s">
        <v>31</v>
      </c>
      <c r="E7944" t="s">
        <v>32</v>
      </c>
      <c r="F7944" t="s">
        <v>33</v>
      </c>
      <c r="G7944" t="s">
        <v>19</v>
      </c>
      <c r="H7944">
        <v>46</v>
      </c>
      <c r="I7944">
        <v>225</v>
      </c>
      <c r="J7944">
        <v>10350</v>
      </c>
      <c r="K7944" t="s">
        <v>24</v>
      </c>
      <c r="L7944" t="s">
        <v>20</v>
      </c>
    </row>
    <row r="7945" spans="1:12" x14ac:dyDescent="0.25">
      <c r="A7945" t="s">
        <v>30</v>
      </c>
      <c r="B7945">
        <v>1128299</v>
      </c>
      <c r="C7945">
        <v>44199</v>
      </c>
      <c r="D7945" t="s">
        <v>31</v>
      </c>
      <c r="E7945" t="s">
        <v>32</v>
      </c>
      <c r="F7945" t="s">
        <v>33</v>
      </c>
      <c r="G7945" t="s">
        <v>21</v>
      </c>
      <c r="H7945">
        <v>42</v>
      </c>
      <c r="I7945">
        <v>228</v>
      </c>
      <c r="J7945">
        <v>9576</v>
      </c>
      <c r="K7945" t="s">
        <v>24</v>
      </c>
      <c r="L7945" t="s">
        <v>20</v>
      </c>
    </row>
    <row r="7946" spans="1:12" x14ac:dyDescent="0.25">
      <c r="A7946" t="s">
        <v>30</v>
      </c>
      <c r="B7946">
        <v>1128299</v>
      </c>
      <c r="C7946">
        <v>44200</v>
      </c>
      <c r="D7946" t="s">
        <v>31</v>
      </c>
      <c r="E7946" t="s">
        <v>32</v>
      </c>
      <c r="F7946" t="s">
        <v>33</v>
      </c>
      <c r="G7946" t="s">
        <v>22</v>
      </c>
      <c r="H7946">
        <v>49</v>
      </c>
      <c r="I7946">
        <v>182</v>
      </c>
      <c r="J7946">
        <v>8918</v>
      </c>
      <c r="K7946" t="s">
        <v>24</v>
      </c>
      <c r="L7946" t="s">
        <v>17</v>
      </c>
    </row>
    <row r="7947" spans="1:12" x14ac:dyDescent="0.25">
      <c r="A7947" t="s">
        <v>30</v>
      </c>
      <c r="B7947">
        <v>1128299</v>
      </c>
      <c r="C7947">
        <v>44201</v>
      </c>
      <c r="D7947" t="s">
        <v>31</v>
      </c>
      <c r="E7947" t="s">
        <v>32</v>
      </c>
      <c r="F7947" t="s">
        <v>33</v>
      </c>
      <c r="G7947" t="s">
        <v>23</v>
      </c>
      <c r="H7947">
        <v>58</v>
      </c>
      <c r="I7947">
        <v>225</v>
      </c>
      <c r="J7947">
        <v>13050</v>
      </c>
      <c r="K7947" t="s">
        <v>24</v>
      </c>
      <c r="L7947" t="s">
        <v>20</v>
      </c>
    </row>
    <row r="7948" spans="1:12" x14ac:dyDescent="0.25">
      <c r="A7948" t="s">
        <v>30</v>
      </c>
      <c r="B7948">
        <v>1128299</v>
      </c>
      <c r="C7948">
        <v>44202</v>
      </c>
      <c r="D7948" t="s">
        <v>31</v>
      </c>
      <c r="E7948" t="s">
        <v>32</v>
      </c>
      <c r="F7948" t="s">
        <v>33</v>
      </c>
      <c r="G7948" t="s">
        <v>15</v>
      </c>
      <c r="H7948">
        <v>41</v>
      </c>
      <c r="I7948">
        <v>341</v>
      </c>
      <c r="J7948">
        <v>13981</v>
      </c>
      <c r="K7948" t="s">
        <v>24</v>
      </c>
      <c r="L7948" t="s">
        <v>17</v>
      </c>
    </row>
    <row r="7949" spans="1:12" x14ac:dyDescent="0.25">
      <c r="A7949" t="s">
        <v>30</v>
      </c>
      <c r="B7949">
        <v>1128299</v>
      </c>
      <c r="C7949">
        <v>44203</v>
      </c>
      <c r="D7949" t="s">
        <v>31</v>
      </c>
      <c r="E7949" t="s">
        <v>32</v>
      </c>
      <c r="F7949" t="s">
        <v>33</v>
      </c>
      <c r="G7949" t="s">
        <v>18</v>
      </c>
      <c r="H7949">
        <v>50</v>
      </c>
      <c r="I7949">
        <v>256</v>
      </c>
      <c r="J7949">
        <v>12800</v>
      </c>
      <c r="K7949" t="s">
        <v>24</v>
      </c>
      <c r="L7949" t="s">
        <v>17</v>
      </c>
    </row>
    <row r="7950" spans="1:12" x14ac:dyDescent="0.25">
      <c r="A7950" t="s">
        <v>30</v>
      </c>
      <c r="B7950">
        <v>1128299</v>
      </c>
      <c r="C7950">
        <v>44204</v>
      </c>
      <c r="D7950" t="s">
        <v>31</v>
      </c>
      <c r="E7950" t="s">
        <v>32</v>
      </c>
      <c r="F7950" t="s">
        <v>33</v>
      </c>
      <c r="G7950" t="s">
        <v>19</v>
      </c>
      <c r="H7950">
        <v>42</v>
      </c>
      <c r="I7950">
        <v>281</v>
      </c>
      <c r="J7950">
        <v>11802</v>
      </c>
      <c r="K7950" t="s">
        <v>24</v>
      </c>
      <c r="L7950" t="s">
        <v>20</v>
      </c>
    </row>
    <row r="7951" spans="1:12" x14ac:dyDescent="0.25">
      <c r="A7951" t="s">
        <v>30</v>
      </c>
      <c r="B7951">
        <v>1128299</v>
      </c>
      <c r="C7951">
        <v>44205</v>
      </c>
      <c r="D7951" t="s">
        <v>31</v>
      </c>
      <c r="E7951" t="s">
        <v>32</v>
      </c>
      <c r="F7951" t="s">
        <v>33</v>
      </c>
      <c r="G7951" t="s">
        <v>21</v>
      </c>
      <c r="H7951">
        <v>41</v>
      </c>
      <c r="I7951">
        <v>224</v>
      </c>
      <c r="J7951">
        <v>9184</v>
      </c>
      <c r="K7951" t="s">
        <v>24</v>
      </c>
      <c r="L7951" t="s">
        <v>20</v>
      </c>
    </row>
    <row r="7952" spans="1:12" x14ac:dyDescent="0.25">
      <c r="A7952" t="s">
        <v>30</v>
      </c>
      <c r="B7952">
        <v>1128299</v>
      </c>
      <c r="C7952">
        <v>44206</v>
      </c>
      <c r="D7952" t="s">
        <v>31</v>
      </c>
      <c r="E7952" t="s">
        <v>32</v>
      </c>
      <c r="F7952" t="s">
        <v>33</v>
      </c>
      <c r="G7952" t="s">
        <v>22</v>
      </c>
      <c r="H7952">
        <v>44</v>
      </c>
      <c r="I7952">
        <v>196</v>
      </c>
      <c r="J7952">
        <v>8624</v>
      </c>
      <c r="K7952" t="s">
        <v>24</v>
      </c>
      <c r="L7952" t="s">
        <v>17</v>
      </c>
    </row>
    <row r="7953" spans="1:12" x14ac:dyDescent="0.25">
      <c r="A7953" t="s">
        <v>30</v>
      </c>
      <c r="B7953">
        <v>1128299</v>
      </c>
      <c r="C7953">
        <v>44207</v>
      </c>
      <c r="D7953" t="s">
        <v>31</v>
      </c>
      <c r="E7953" t="s">
        <v>32</v>
      </c>
      <c r="F7953" t="s">
        <v>33</v>
      </c>
      <c r="G7953" t="s">
        <v>23</v>
      </c>
      <c r="H7953">
        <v>60</v>
      </c>
      <c r="I7953">
        <v>306</v>
      </c>
      <c r="J7953">
        <v>18360</v>
      </c>
      <c r="K7953" t="s">
        <v>24</v>
      </c>
      <c r="L7953" t="s">
        <v>20</v>
      </c>
    </row>
    <row r="7954" spans="1:12" x14ac:dyDescent="0.25">
      <c r="A7954" t="s">
        <v>30</v>
      </c>
      <c r="B7954">
        <v>1128299</v>
      </c>
      <c r="C7954">
        <v>44208</v>
      </c>
      <c r="D7954" t="s">
        <v>31</v>
      </c>
      <c r="E7954" t="s">
        <v>32</v>
      </c>
      <c r="F7954" t="s">
        <v>33</v>
      </c>
      <c r="G7954" t="s">
        <v>15</v>
      </c>
      <c r="H7954">
        <v>41</v>
      </c>
      <c r="I7954">
        <v>338</v>
      </c>
      <c r="J7954">
        <v>13858</v>
      </c>
      <c r="K7954" t="s">
        <v>24</v>
      </c>
      <c r="L7954" t="s">
        <v>17</v>
      </c>
    </row>
    <row r="7955" spans="1:12" x14ac:dyDescent="0.25">
      <c r="A7955" t="s">
        <v>30</v>
      </c>
      <c r="B7955">
        <v>1128299</v>
      </c>
      <c r="C7955">
        <v>44209</v>
      </c>
      <c r="D7955" t="s">
        <v>31</v>
      </c>
      <c r="E7955" t="s">
        <v>32</v>
      </c>
      <c r="F7955" t="s">
        <v>33</v>
      </c>
      <c r="G7955" t="s">
        <v>18</v>
      </c>
      <c r="H7955">
        <v>49</v>
      </c>
      <c r="I7955">
        <v>263</v>
      </c>
      <c r="J7955">
        <v>12887</v>
      </c>
      <c r="K7955" t="s">
        <v>24</v>
      </c>
      <c r="L7955" t="s">
        <v>17</v>
      </c>
    </row>
    <row r="7956" spans="1:12" x14ac:dyDescent="0.25">
      <c r="A7956" t="s">
        <v>30</v>
      </c>
      <c r="B7956">
        <v>1128299</v>
      </c>
      <c r="C7956">
        <v>44210</v>
      </c>
      <c r="D7956" t="s">
        <v>31</v>
      </c>
      <c r="E7956" t="s">
        <v>32</v>
      </c>
      <c r="F7956" t="s">
        <v>33</v>
      </c>
      <c r="G7956" t="s">
        <v>19</v>
      </c>
      <c r="H7956">
        <v>46</v>
      </c>
      <c r="I7956">
        <v>264</v>
      </c>
      <c r="J7956">
        <v>12144</v>
      </c>
      <c r="K7956" t="s">
        <v>24</v>
      </c>
      <c r="L7956" t="s">
        <v>20</v>
      </c>
    </row>
    <row r="7957" spans="1:12" x14ac:dyDescent="0.25">
      <c r="A7957" t="s">
        <v>30</v>
      </c>
      <c r="B7957">
        <v>1128299</v>
      </c>
      <c r="C7957">
        <v>44211</v>
      </c>
      <c r="D7957" t="s">
        <v>31</v>
      </c>
      <c r="E7957" t="s">
        <v>32</v>
      </c>
      <c r="F7957" t="s">
        <v>33</v>
      </c>
      <c r="G7957" t="s">
        <v>21</v>
      </c>
      <c r="H7957">
        <v>46</v>
      </c>
      <c r="I7957">
        <v>247</v>
      </c>
      <c r="J7957">
        <v>11362</v>
      </c>
      <c r="K7957" t="s">
        <v>24</v>
      </c>
      <c r="L7957" t="s">
        <v>20</v>
      </c>
    </row>
    <row r="7958" spans="1:12" x14ac:dyDescent="0.25">
      <c r="A7958" t="s">
        <v>30</v>
      </c>
      <c r="B7958">
        <v>1128299</v>
      </c>
      <c r="C7958">
        <v>44212</v>
      </c>
      <c r="D7958" t="s">
        <v>31</v>
      </c>
      <c r="E7958" t="s">
        <v>32</v>
      </c>
      <c r="F7958" t="s">
        <v>33</v>
      </c>
      <c r="G7958" t="s">
        <v>22</v>
      </c>
      <c r="H7958">
        <v>44</v>
      </c>
      <c r="I7958">
        <v>240</v>
      </c>
      <c r="J7958">
        <v>10560</v>
      </c>
      <c r="K7958" t="s">
        <v>24</v>
      </c>
      <c r="L7958" t="s">
        <v>17</v>
      </c>
    </row>
    <row r="7959" spans="1:12" x14ac:dyDescent="0.25">
      <c r="A7959" t="s">
        <v>30</v>
      </c>
      <c r="B7959">
        <v>1128299</v>
      </c>
      <c r="C7959">
        <v>44213</v>
      </c>
      <c r="D7959" t="s">
        <v>31</v>
      </c>
      <c r="E7959" t="s">
        <v>32</v>
      </c>
      <c r="F7959" t="s">
        <v>33</v>
      </c>
      <c r="G7959" t="s">
        <v>23</v>
      </c>
      <c r="H7959">
        <v>56</v>
      </c>
      <c r="I7959">
        <v>264</v>
      </c>
      <c r="J7959">
        <v>14784</v>
      </c>
      <c r="K7959" t="s">
        <v>24</v>
      </c>
      <c r="L7959" t="s">
        <v>20</v>
      </c>
    </row>
    <row r="7960" spans="1:12" x14ac:dyDescent="0.25">
      <c r="A7960" t="s">
        <v>30</v>
      </c>
      <c r="B7960">
        <v>1128299</v>
      </c>
      <c r="C7960">
        <v>44214</v>
      </c>
      <c r="D7960" t="s">
        <v>31</v>
      </c>
      <c r="E7960" t="s">
        <v>32</v>
      </c>
      <c r="F7960" t="s">
        <v>33</v>
      </c>
      <c r="G7960" t="s">
        <v>15</v>
      </c>
      <c r="H7960">
        <v>45</v>
      </c>
      <c r="I7960">
        <v>302</v>
      </c>
      <c r="J7960">
        <v>13590</v>
      </c>
      <c r="K7960" t="s">
        <v>24</v>
      </c>
      <c r="L7960" t="s">
        <v>17</v>
      </c>
    </row>
    <row r="7961" spans="1:12" x14ac:dyDescent="0.25">
      <c r="A7961" t="s">
        <v>30</v>
      </c>
      <c r="B7961">
        <v>1128299</v>
      </c>
      <c r="C7961">
        <v>44215</v>
      </c>
      <c r="D7961" t="s">
        <v>31</v>
      </c>
      <c r="E7961" t="s">
        <v>32</v>
      </c>
      <c r="F7961" t="s">
        <v>33</v>
      </c>
      <c r="G7961" t="s">
        <v>18</v>
      </c>
      <c r="H7961">
        <v>47</v>
      </c>
      <c r="I7961">
        <v>278</v>
      </c>
      <c r="J7961">
        <v>13066</v>
      </c>
      <c r="K7961" t="s">
        <v>24</v>
      </c>
      <c r="L7961" t="s">
        <v>17</v>
      </c>
    </row>
    <row r="7962" spans="1:12" x14ac:dyDescent="0.25">
      <c r="A7962" t="s">
        <v>30</v>
      </c>
      <c r="B7962">
        <v>1128299</v>
      </c>
      <c r="C7962">
        <v>44216</v>
      </c>
      <c r="D7962" t="s">
        <v>31</v>
      </c>
      <c r="E7962" t="s">
        <v>32</v>
      </c>
      <c r="F7962" t="s">
        <v>33</v>
      </c>
      <c r="G7962" t="s">
        <v>19</v>
      </c>
      <c r="H7962">
        <v>51</v>
      </c>
      <c r="I7962">
        <v>248</v>
      </c>
      <c r="J7962">
        <v>12648</v>
      </c>
      <c r="K7962" t="s">
        <v>24</v>
      </c>
      <c r="L7962" t="s">
        <v>20</v>
      </c>
    </row>
    <row r="7963" spans="1:12" x14ac:dyDescent="0.25">
      <c r="A7963" t="s">
        <v>30</v>
      </c>
      <c r="B7963">
        <v>1128299</v>
      </c>
      <c r="C7963">
        <v>44217</v>
      </c>
      <c r="D7963" t="s">
        <v>31</v>
      </c>
      <c r="E7963" t="s">
        <v>32</v>
      </c>
      <c r="F7963" t="s">
        <v>33</v>
      </c>
      <c r="G7963" t="s">
        <v>21</v>
      </c>
      <c r="H7963">
        <v>52</v>
      </c>
      <c r="I7963">
        <v>255</v>
      </c>
      <c r="J7963">
        <v>13260</v>
      </c>
      <c r="K7963" t="s">
        <v>24</v>
      </c>
      <c r="L7963" t="s">
        <v>20</v>
      </c>
    </row>
    <row r="7964" spans="1:12" x14ac:dyDescent="0.25">
      <c r="A7964" t="s">
        <v>30</v>
      </c>
      <c r="B7964">
        <v>1128299</v>
      </c>
      <c r="C7964">
        <v>44218</v>
      </c>
      <c r="D7964" t="s">
        <v>31</v>
      </c>
      <c r="E7964" t="s">
        <v>32</v>
      </c>
      <c r="F7964" t="s">
        <v>33</v>
      </c>
      <c r="G7964" t="s">
        <v>22</v>
      </c>
      <c r="H7964">
        <v>59</v>
      </c>
      <c r="I7964">
        <v>263</v>
      </c>
      <c r="J7964">
        <v>15517</v>
      </c>
      <c r="K7964" t="s">
        <v>24</v>
      </c>
      <c r="L7964" t="s">
        <v>17</v>
      </c>
    </row>
    <row r="7965" spans="1:12" x14ac:dyDescent="0.25">
      <c r="A7965" t="s">
        <v>30</v>
      </c>
      <c r="B7965">
        <v>1128299</v>
      </c>
      <c r="C7965">
        <v>44219</v>
      </c>
      <c r="D7965" t="s">
        <v>31</v>
      </c>
      <c r="E7965" t="s">
        <v>32</v>
      </c>
      <c r="F7965" t="s">
        <v>33</v>
      </c>
      <c r="G7965" t="s">
        <v>23</v>
      </c>
      <c r="H7965">
        <v>60</v>
      </c>
      <c r="I7965">
        <v>254</v>
      </c>
      <c r="J7965">
        <v>15240</v>
      </c>
      <c r="K7965" t="s">
        <v>24</v>
      </c>
      <c r="L7965" t="s">
        <v>20</v>
      </c>
    </row>
    <row r="7966" spans="1:12" x14ac:dyDescent="0.25">
      <c r="A7966" t="s">
        <v>30</v>
      </c>
      <c r="B7966">
        <v>1128299</v>
      </c>
      <c r="C7966">
        <v>44220</v>
      </c>
      <c r="D7966" t="s">
        <v>31</v>
      </c>
      <c r="E7966" t="s">
        <v>32</v>
      </c>
      <c r="F7966" t="s">
        <v>33</v>
      </c>
      <c r="G7966" t="s">
        <v>15</v>
      </c>
      <c r="H7966">
        <v>40</v>
      </c>
      <c r="I7966">
        <v>287</v>
      </c>
      <c r="J7966">
        <v>11480</v>
      </c>
      <c r="K7966" t="s">
        <v>24</v>
      </c>
      <c r="L7966" t="s">
        <v>17</v>
      </c>
    </row>
    <row r="7967" spans="1:12" x14ac:dyDescent="0.25">
      <c r="A7967" t="s">
        <v>30</v>
      </c>
      <c r="B7967">
        <v>1128299</v>
      </c>
      <c r="C7967">
        <v>44221</v>
      </c>
      <c r="D7967" t="s">
        <v>31</v>
      </c>
      <c r="E7967" t="s">
        <v>32</v>
      </c>
      <c r="F7967" t="s">
        <v>33</v>
      </c>
      <c r="G7967" t="s">
        <v>18</v>
      </c>
      <c r="H7967">
        <v>42</v>
      </c>
      <c r="I7967">
        <v>287</v>
      </c>
      <c r="J7967">
        <v>12054</v>
      </c>
      <c r="K7967" t="s">
        <v>24</v>
      </c>
      <c r="L7967" t="s">
        <v>17</v>
      </c>
    </row>
    <row r="7968" spans="1:12" x14ac:dyDescent="0.25">
      <c r="A7968" t="s">
        <v>30</v>
      </c>
      <c r="B7968">
        <v>1128299</v>
      </c>
      <c r="C7968">
        <v>44222</v>
      </c>
      <c r="D7968" t="s">
        <v>31</v>
      </c>
      <c r="E7968" t="s">
        <v>32</v>
      </c>
      <c r="F7968" t="s">
        <v>33</v>
      </c>
      <c r="G7968" t="s">
        <v>19</v>
      </c>
      <c r="H7968">
        <v>39</v>
      </c>
      <c r="I7968">
        <v>248</v>
      </c>
      <c r="J7968">
        <v>9672</v>
      </c>
      <c r="K7968" t="s">
        <v>24</v>
      </c>
      <c r="L7968" t="s">
        <v>20</v>
      </c>
    </row>
    <row r="7969" spans="1:12" x14ac:dyDescent="0.25">
      <c r="A7969" t="s">
        <v>30</v>
      </c>
      <c r="B7969">
        <v>1128299</v>
      </c>
      <c r="C7969">
        <v>44223</v>
      </c>
      <c r="D7969" t="s">
        <v>31</v>
      </c>
      <c r="E7969" t="s">
        <v>32</v>
      </c>
      <c r="F7969" t="s">
        <v>33</v>
      </c>
      <c r="G7969" t="s">
        <v>21</v>
      </c>
      <c r="H7969">
        <v>39</v>
      </c>
      <c r="I7969">
        <v>247</v>
      </c>
      <c r="J7969">
        <v>9633</v>
      </c>
      <c r="K7969" t="s">
        <v>24</v>
      </c>
      <c r="L7969" t="s">
        <v>20</v>
      </c>
    </row>
    <row r="7970" spans="1:12" x14ac:dyDescent="0.25">
      <c r="A7970" t="s">
        <v>30</v>
      </c>
      <c r="B7970">
        <v>1128299</v>
      </c>
      <c r="C7970">
        <v>44224</v>
      </c>
      <c r="D7970" t="s">
        <v>31</v>
      </c>
      <c r="E7970" t="s">
        <v>32</v>
      </c>
      <c r="F7970" t="s">
        <v>33</v>
      </c>
      <c r="G7970" t="s">
        <v>22</v>
      </c>
      <c r="H7970">
        <v>43</v>
      </c>
      <c r="I7970">
        <v>225</v>
      </c>
      <c r="J7970">
        <v>9675</v>
      </c>
      <c r="K7970" t="s">
        <v>24</v>
      </c>
      <c r="L7970" t="s">
        <v>17</v>
      </c>
    </row>
    <row r="7971" spans="1:12" x14ac:dyDescent="0.25">
      <c r="A7971" t="s">
        <v>30</v>
      </c>
      <c r="B7971">
        <v>1128299</v>
      </c>
      <c r="C7971">
        <v>44225</v>
      </c>
      <c r="D7971" t="s">
        <v>31</v>
      </c>
      <c r="E7971" t="s">
        <v>32</v>
      </c>
      <c r="F7971" t="s">
        <v>33</v>
      </c>
      <c r="G7971" t="s">
        <v>23</v>
      </c>
      <c r="H7971">
        <v>51</v>
      </c>
      <c r="I7971">
        <v>264</v>
      </c>
      <c r="J7971">
        <v>13464</v>
      </c>
      <c r="K7971" t="s">
        <v>24</v>
      </c>
      <c r="L7971" t="s">
        <v>20</v>
      </c>
    </row>
    <row r="7972" spans="1:12" x14ac:dyDescent="0.25">
      <c r="A7972" t="s">
        <v>30</v>
      </c>
      <c r="B7972">
        <v>1128299</v>
      </c>
      <c r="C7972">
        <v>44226</v>
      </c>
      <c r="D7972" t="s">
        <v>31</v>
      </c>
      <c r="E7972" t="s">
        <v>32</v>
      </c>
      <c r="F7972" t="s">
        <v>33</v>
      </c>
      <c r="G7972" t="s">
        <v>15</v>
      </c>
      <c r="H7972">
        <v>36</v>
      </c>
      <c r="I7972">
        <v>289</v>
      </c>
      <c r="J7972">
        <v>10404</v>
      </c>
      <c r="K7972" t="s">
        <v>24</v>
      </c>
      <c r="L7972" t="s">
        <v>17</v>
      </c>
    </row>
    <row r="7973" spans="1:12" x14ac:dyDescent="0.25">
      <c r="A7973" t="s">
        <v>30</v>
      </c>
      <c r="B7973">
        <v>1128299</v>
      </c>
      <c r="C7973">
        <v>44227</v>
      </c>
      <c r="D7973" t="s">
        <v>31</v>
      </c>
      <c r="E7973" t="s">
        <v>32</v>
      </c>
      <c r="F7973" t="s">
        <v>33</v>
      </c>
      <c r="G7973" t="s">
        <v>18</v>
      </c>
      <c r="H7973">
        <v>39</v>
      </c>
      <c r="I7973">
        <v>280</v>
      </c>
      <c r="J7973">
        <v>10920</v>
      </c>
      <c r="K7973" t="s">
        <v>24</v>
      </c>
      <c r="L7973" t="s">
        <v>17</v>
      </c>
    </row>
    <row r="7974" spans="1:12" x14ac:dyDescent="0.25">
      <c r="A7974" t="s">
        <v>30</v>
      </c>
      <c r="B7974">
        <v>1128299</v>
      </c>
      <c r="C7974">
        <v>44228</v>
      </c>
      <c r="D7974" t="s">
        <v>31</v>
      </c>
      <c r="E7974" t="s">
        <v>32</v>
      </c>
      <c r="F7974" t="s">
        <v>33</v>
      </c>
      <c r="G7974" t="s">
        <v>19</v>
      </c>
      <c r="H7974">
        <v>42</v>
      </c>
      <c r="I7974">
        <v>210</v>
      </c>
      <c r="J7974">
        <v>8820</v>
      </c>
      <c r="K7974" t="s">
        <v>24</v>
      </c>
      <c r="L7974" t="s">
        <v>20</v>
      </c>
    </row>
    <row r="7975" spans="1:12" x14ac:dyDescent="0.25">
      <c r="A7975" t="s">
        <v>30</v>
      </c>
      <c r="B7975">
        <v>1128299</v>
      </c>
      <c r="C7975">
        <v>44229</v>
      </c>
      <c r="D7975" t="s">
        <v>31</v>
      </c>
      <c r="E7975" t="s">
        <v>32</v>
      </c>
      <c r="F7975" t="s">
        <v>33</v>
      </c>
      <c r="G7975" t="s">
        <v>21</v>
      </c>
      <c r="H7975">
        <v>42</v>
      </c>
      <c r="I7975">
        <v>223</v>
      </c>
      <c r="J7975">
        <v>9366</v>
      </c>
      <c r="K7975" t="s">
        <v>24</v>
      </c>
      <c r="L7975" t="s">
        <v>20</v>
      </c>
    </row>
    <row r="7976" spans="1:12" x14ac:dyDescent="0.25">
      <c r="A7976" t="s">
        <v>30</v>
      </c>
      <c r="B7976">
        <v>1128299</v>
      </c>
      <c r="C7976">
        <v>44230</v>
      </c>
      <c r="D7976" t="s">
        <v>31</v>
      </c>
      <c r="E7976" t="s">
        <v>32</v>
      </c>
      <c r="F7976" t="s">
        <v>33</v>
      </c>
      <c r="G7976" t="s">
        <v>22</v>
      </c>
      <c r="H7976">
        <v>50</v>
      </c>
      <c r="I7976">
        <v>221</v>
      </c>
      <c r="J7976">
        <v>11050</v>
      </c>
      <c r="K7976" t="s">
        <v>24</v>
      </c>
      <c r="L7976" t="s">
        <v>17</v>
      </c>
    </row>
    <row r="7977" spans="1:12" x14ac:dyDescent="0.25">
      <c r="A7977" t="s">
        <v>30</v>
      </c>
      <c r="B7977">
        <v>1128299</v>
      </c>
      <c r="C7977">
        <v>44231</v>
      </c>
      <c r="D7977" t="s">
        <v>31</v>
      </c>
      <c r="E7977" t="s">
        <v>32</v>
      </c>
      <c r="F7977" t="s">
        <v>33</v>
      </c>
      <c r="G7977" t="s">
        <v>23</v>
      </c>
      <c r="H7977">
        <v>46</v>
      </c>
      <c r="I7977">
        <v>224</v>
      </c>
      <c r="J7977">
        <v>10304</v>
      </c>
      <c r="K7977" t="s">
        <v>24</v>
      </c>
      <c r="L7977" t="s">
        <v>20</v>
      </c>
    </row>
    <row r="7978" spans="1:12" x14ac:dyDescent="0.25">
      <c r="A7978" t="s">
        <v>30</v>
      </c>
      <c r="B7978">
        <v>1128299</v>
      </c>
      <c r="C7978">
        <v>44232</v>
      </c>
      <c r="D7978" t="s">
        <v>31</v>
      </c>
      <c r="E7978" t="s">
        <v>32</v>
      </c>
      <c r="F7978" t="s">
        <v>33</v>
      </c>
      <c r="G7978" t="s">
        <v>15</v>
      </c>
      <c r="H7978">
        <v>39</v>
      </c>
      <c r="I7978">
        <v>263</v>
      </c>
      <c r="J7978">
        <v>10257</v>
      </c>
      <c r="K7978" t="s">
        <v>24</v>
      </c>
      <c r="L7978" t="s">
        <v>17</v>
      </c>
    </row>
    <row r="7979" spans="1:12" x14ac:dyDescent="0.25">
      <c r="A7979" t="s">
        <v>30</v>
      </c>
      <c r="B7979">
        <v>1128299</v>
      </c>
      <c r="C7979">
        <v>44233</v>
      </c>
      <c r="D7979" t="s">
        <v>31</v>
      </c>
      <c r="E7979" t="s">
        <v>32</v>
      </c>
      <c r="F7979" t="s">
        <v>33</v>
      </c>
      <c r="G7979" t="s">
        <v>18</v>
      </c>
      <c r="H7979">
        <v>46</v>
      </c>
      <c r="I7979">
        <v>306</v>
      </c>
      <c r="J7979">
        <v>14076</v>
      </c>
      <c r="K7979" t="s">
        <v>24</v>
      </c>
      <c r="L7979" t="s">
        <v>17</v>
      </c>
    </row>
    <row r="7980" spans="1:12" x14ac:dyDescent="0.25">
      <c r="A7980" t="s">
        <v>30</v>
      </c>
      <c r="B7980">
        <v>1128299</v>
      </c>
      <c r="C7980">
        <v>44234</v>
      </c>
      <c r="D7980" t="s">
        <v>31</v>
      </c>
      <c r="E7980" t="s">
        <v>32</v>
      </c>
      <c r="F7980" t="s">
        <v>33</v>
      </c>
      <c r="G7980" t="s">
        <v>19</v>
      </c>
      <c r="H7980">
        <v>40</v>
      </c>
      <c r="I7980">
        <v>247</v>
      </c>
      <c r="J7980">
        <v>9880</v>
      </c>
      <c r="K7980" t="s">
        <v>24</v>
      </c>
      <c r="L7980" t="s">
        <v>20</v>
      </c>
    </row>
    <row r="7981" spans="1:12" x14ac:dyDescent="0.25">
      <c r="A7981" t="s">
        <v>30</v>
      </c>
      <c r="B7981">
        <v>1128299</v>
      </c>
      <c r="C7981">
        <v>44235</v>
      </c>
      <c r="D7981" t="s">
        <v>31</v>
      </c>
      <c r="E7981" t="s">
        <v>32</v>
      </c>
      <c r="F7981" t="s">
        <v>33</v>
      </c>
      <c r="G7981" t="s">
        <v>21</v>
      </c>
      <c r="H7981">
        <v>37</v>
      </c>
      <c r="I7981">
        <v>210</v>
      </c>
      <c r="J7981">
        <v>7770</v>
      </c>
      <c r="K7981" t="s">
        <v>24</v>
      </c>
      <c r="L7981" t="s">
        <v>20</v>
      </c>
    </row>
    <row r="7982" spans="1:12" x14ac:dyDescent="0.25">
      <c r="A7982" t="s">
        <v>30</v>
      </c>
      <c r="B7982">
        <v>1128299</v>
      </c>
      <c r="C7982">
        <v>44236</v>
      </c>
      <c r="D7982" t="s">
        <v>31</v>
      </c>
      <c r="E7982" t="s">
        <v>32</v>
      </c>
      <c r="F7982" t="s">
        <v>33</v>
      </c>
      <c r="G7982" t="s">
        <v>22</v>
      </c>
      <c r="H7982">
        <v>51</v>
      </c>
      <c r="I7982">
        <v>228</v>
      </c>
      <c r="J7982">
        <v>11628</v>
      </c>
      <c r="K7982" t="s">
        <v>24</v>
      </c>
      <c r="L7982" t="s">
        <v>17</v>
      </c>
    </row>
    <row r="7983" spans="1:12" x14ac:dyDescent="0.25">
      <c r="A7983" t="s">
        <v>30</v>
      </c>
      <c r="B7983">
        <v>1128299</v>
      </c>
      <c r="C7983">
        <v>44237</v>
      </c>
      <c r="D7983" t="s">
        <v>31</v>
      </c>
      <c r="E7983" t="s">
        <v>32</v>
      </c>
      <c r="F7983" t="s">
        <v>33</v>
      </c>
      <c r="G7983" t="s">
        <v>23</v>
      </c>
      <c r="H7983">
        <v>56</v>
      </c>
      <c r="I7983">
        <v>256</v>
      </c>
      <c r="J7983">
        <v>14336</v>
      </c>
      <c r="K7983" t="s">
        <v>24</v>
      </c>
      <c r="L7983" t="s">
        <v>20</v>
      </c>
    </row>
    <row r="7984" spans="1:12" x14ac:dyDescent="0.25">
      <c r="A7984" t="s">
        <v>30</v>
      </c>
      <c r="B7984">
        <v>1128299</v>
      </c>
      <c r="C7984">
        <v>44238</v>
      </c>
      <c r="D7984" t="s">
        <v>31</v>
      </c>
      <c r="E7984" t="s">
        <v>32</v>
      </c>
      <c r="F7984" t="s">
        <v>33</v>
      </c>
      <c r="G7984" t="s">
        <v>15</v>
      </c>
      <c r="H7984">
        <v>40</v>
      </c>
      <c r="I7984">
        <v>322</v>
      </c>
      <c r="J7984">
        <v>12880</v>
      </c>
      <c r="K7984" t="s">
        <v>24</v>
      </c>
      <c r="L7984" t="s">
        <v>17</v>
      </c>
    </row>
    <row r="7985" spans="1:12" x14ac:dyDescent="0.25">
      <c r="A7985" t="s">
        <v>30</v>
      </c>
      <c r="B7985">
        <v>1128299</v>
      </c>
      <c r="C7985">
        <v>44239</v>
      </c>
      <c r="D7985" t="s">
        <v>31</v>
      </c>
      <c r="E7985" t="s">
        <v>32</v>
      </c>
      <c r="F7985" t="s">
        <v>33</v>
      </c>
      <c r="G7985" t="s">
        <v>18</v>
      </c>
      <c r="H7985">
        <v>46</v>
      </c>
      <c r="I7985">
        <v>332</v>
      </c>
      <c r="J7985">
        <v>15272</v>
      </c>
      <c r="K7985" t="s">
        <v>24</v>
      </c>
      <c r="L7985" t="s">
        <v>17</v>
      </c>
    </row>
    <row r="7986" spans="1:12" x14ac:dyDescent="0.25">
      <c r="A7986" t="s">
        <v>30</v>
      </c>
      <c r="B7986">
        <v>1128299</v>
      </c>
      <c r="C7986">
        <v>44240</v>
      </c>
      <c r="D7986" t="s">
        <v>31</v>
      </c>
      <c r="E7986" t="s">
        <v>32</v>
      </c>
      <c r="F7986" t="s">
        <v>33</v>
      </c>
      <c r="G7986" t="s">
        <v>19</v>
      </c>
      <c r="H7986">
        <v>44</v>
      </c>
      <c r="I7986">
        <v>256</v>
      </c>
      <c r="J7986">
        <v>11264</v>
      </c>
      <c r="K7986" t="s">
        <v>24</v>
      </c>
      <c r="L7986" t="s">
        <v>20</v>
      </c>
    </row>
    <row r="7987" spans="1:12" x14ac:dyDescent="0.25">
      <c r="A7987" t="s">
        <v>30</v>
      </c>
      <c r="B7987">
        <v>1128299</v>
      </c>
      <c r="C7987">
        <v>44241</v>
      </c>
      <c r="D7987" t="s">
        <v>31</v>
      </c>
      <c r="E7987" t="s">
        <v>32</v>
      </c>
      <c r="F7987" t="s">
        <v>33</v>
      </c>
      <c r="G7987" t="s">
        <v>21</v>
      </c>
      <c r="H7987">
        <v>40</v>
      </c>
      <c r="I7987">
        <v>271</v>
      </c>
      <c r="J7987">
        <v>10840</v>
      </c>
      <c r="K7987" t="s">
        <v>24</v>
      </c>
      <c r="L7987" t="s">
        <v>20</v>
      </c>
    </row>
    <row r="7988" spans="1:12" x14ac:dyDescent="0.25">
      <c r="A7988" t="s">
        <v>30</v>
      </c>
      <c r="B7988">
        <v>1128299</v>
      </c>
      <c r="C7988">
        <v>44242</v>
      </c>
      <c r="D7988" t="s">
        <v>31</v>
      </c>
      <c r="E7988" t="s">
        <v>32</v>
      </c>
      <c r="F7988" t="s">
        <v>33</v>
      </c>
      <c r="G7988" t="s">
        <v>22</v>
      </c>
      <c r="H7988">
        <v>43</v>
      </c>
      <c r="I7988">
        <v>245</v>
      </c>
      <c r="J7988">
        <v>10535</v>
      </c>
      <c r="K7988" t="s">
        <v>24</v>
      </c>
      <c r="L7988" t="s">
        <v>17</v>
      </c>
    </row>
    <row r="7989" spans="1:12" x14ac:dyDescent="0.25">
      <c r="A7989" t="s">
        <v>30</v>
      </c>
      <c r="B7989">
        <v>1128299</v>
      </c>
      <c r="C7989">
        <v>44243</v>
      </c>
      <c r="D7989" t="s">
        <v>31</v>
      </c>
      <c r="E7989" t="s">
        <v>32</v>
      </c>
      <c r="F7989" t="s">
        <v>33</v>
      </c>
      <c r="G7989" t="s">
        <v>23</v>
      </c>
      <c r="H7989">
        <v>50</v>
      </c>
      <c r="I7989">
        <v>256</v>
      </c>
      <c r="J7989">
        <v>12800</v>
      </c>
      <c r="K7989" t="s">
        <v>24</v>
      </c>
      <c r="L7989" t="s">
        <v>20</v>
      </c>
    </row>
    <row r="7990" spans="1:12" x14ac:dyDescent="0.25">
      <c r="A7990" t="s">
        <v>34</v>
      </c>
      <c r="B7990">
        <v>1189833</v>
      </c>
      <c r="C7990">
        <v>44244</v>
      </c>
      <c r="D7990" t="s">
        <v>31</v>
      </c>
      <c r="E7990" t="s">
        <v>32</v>
      </c>
      <c r="F7990" t="s">
        <v>33</v>
      </c>
      <c r="G7990" t="s">
        <v>15</v>
      </c>
      <c r="H7990">
        <v>26</v>
      </c>
      <c r="I7990">
        <v>224</v>
      </c>
      <c r="J7990">
        <v>5824</v>
      </c>
      <c r="K7990" t="s">
        <v>24</v>
      </c>
      <c r="L7990" t="s">
        <v>17</v>
      </c>
    </row>
    <row r="7991" spans="1:12" x14ac:dyDescent="0.25">
      <c r="A7991" t="s">
        <v>34</v>
      </c>
      <c r="B7991">
        <v>1189833</v>
      </c>
      <c r="C7991">
        <v>44245</v>
      </c>
      <c r="D7991" t="s">
        <v>31</v>
      </c>
      <c r="E7991" t="s">
        <v>32</v>
      </c>
      <c r="F7991" t="s">
        <v>33</v>
      </c>
      <c r="G7991" t="s">
        <v>18</v>
      </c>
      <c r="H7991">
        <v>35</v>
      </c>
      <c r="I7991">
        <v>224</v>
      </c>
      <c r="J7991">
        <v>7840</v>
      </c>
      <c r="K7991" t="s">
        <v>24</v>
      </c>
      <c r="L7991" t="s">
        <v>17</v>
      </c>
    </row>
    <row r="7992" spans="1:12" x14ac:dyDescent="0.25">
      <c r="A7992" t="s">
        <v>34</v>
      </c>
      <c r="B7992">
        <v>1189833</v>
      </c>
      <c r="C7992">
        <v>44264</v>
      </c>
      <c r="D7992" t="s">
        <v>31</v>
      </c>
      <c r="E7992" t="s">
        <v>32</v>
      </c>
      <c r="F7992" t="s">
        <v>33</v>
      </c>
      <c r="G7992" t="s">
        <v>19</v>
      </c>
      <c r="H7992">
        <v>36</v>
      </c>
      <c r="I7992">
        <v>217</v>
      </c>
      <c r="J7992">
        <v>7812</v>
      </c>
      <c r="K7992" t="s">
        <v>24</v>
      </c>
      <c r="L7992" t="s">
        <v>20</v>
      </c>
    </row>
    <row r="7993" spans="1:12" x14ac:dyDescent="0.25">
      <c r="A7993" t="s">
        <v>34</v>
      </c>
      <c r="B7993">
        <v>1189833</v>
      </c>
      <c r="C7993">
        <v>44265</v>
      </c>
      <c r="D7993" t="s">
        <v>31</v>
      </c>
      <c r="E7993" t="s">
        <v>32</v>
      </c>
      <c r="F7993" t="s">
        <v>33</v>
      </c>
      <c r="G7993" t="s">
        <v>21</v>
      </c>
      <c r="H7993">
        <v>33</v>
      </c>
      <c r="I7993">
        <v>182</v>
      </c>
      <c r="J7993">
        <v>6006</v>
      </c>
      <c r="K7993" t="s">
        <v>24</v>
      </c>
      <c r="L7993" t="s">
        <v>20</v>
      </c>
    </row>
    <row r="7994" spans="1:12" x14ac:dyDescent="0.25">
      <c r="A7994" t="s">
        <v>34</v>
      </c>
      <c r="B7994">
        <v>1189833</v>
      </c>
      <c r="C7994">
        <v>44266</v>
      </c>
      <c r="D7994" t="s">
        <v>31</v>
      </c>
      <c r="E7994" t="s">
        <v>32</v>
      </c>
      <c r="F7994" t="s">
        <v>35</v>
      </c>
      <c r="G7994" t="s">
        <v>22</v>
      </c>
      <c r="H7994">
        <v>36</v>
      </c>
      <c r="I7994">
        <v>155</v>
      </c>
      <c r="J7994">
        <v>5580</v>
      </c>
      <c r="K7994" t="s">
        <v>24</v>
      </c>
      <c r="L7994" t="s">
        <v>17</v>
      </c>
    </row>
    <row r="7995" spans="1:12" x14ac:dyDescent="0.25">
      <c r="A7995" t="s">
        <v>34</v>
      </c>
      <c r="B7995">
        <v>1189833</v>
      </c>
      <c r="C7995">
        <v>44267</v>
      </c>
      <c r="D7995" t="s">
        <v>31</v>
      </c>
      <c r="E7995" t="s">
        <v>32</v>
      </c>
      <c r="F7995" t="s">
        <v>35</v>
      </c>
      <c r="G7995" t="s">
        <v>23</v>
      </c>
      <c r="H7995">
        <v>29</v>
      </c>
      <c r="I7995">
        <v>210</v>
      </c>
      <c r="J7995">
        <v>6090</v>
      </c>
      <c r="K7995" t="s">
        <v>24</v>
      </c>
      <c r="L7995" t="s">
        <v>20</v>
      </c>
    </row>
    <row r="7996" spans="1:12" x14ac:dyDescent="0.25">
      <c r="A7996" t="s">
        <v>34</v>
      </c>
      <c r="B7996">
        <v>1189833</v>
      </c>
      <c r="C7996">
        <v>44268</v>
      </c>
      <c r="D7996" t="s">
        <v>31</v>
      </c>
      <c r="E7996" t="s">
        <v>32</v>
      </c>
      <c r="F7996" t="s">
        <v>35</v>
      </c>
      <c r="G7996" t="s">
        <v>15</v>
      </c>
      <c r="H7996">
        <v>28</v>
      </c>
      <c r="I7996">
        <v>240</v>
      </c>
      <c r="J7996">
        <v>6720</v>
      </c>
      <c r="K7996" t="s">
        <v>24</v>
      </c>
      <c r="L7996" t="s">
        <v>17</v>
      </c>
    </row>
    <row r="7997" spans="1:12" x14ac:dyDescent="0.25">
      <c r="A7997" t="s">
        <v>34</v>
      </c>
      <c r="B7997">
        <v>1189833</v>
      </c>
      <c r="C7997">
        <v>44269</v>
      </c>
      <c r="D7997" t="s">
        <v>31</v>
      </c>
      <c r="E7997" t="s">
        <v>32</v>
      </c>
      <c r="F7997" t="s">
        <v>35</v>
      </c>
      <c r="G7997" t="s">
        <v>18</v>
      </c>
      <c r="H7997">
        <v>30</v>
      </c>
      <c r="I7997">
        <v>215</v>
      </c>
      <c r="J7997">
        <v>6450</v>
      </c>
      <c r="K7997" t="s">
        <v>24</v>
      </c>
      <c r="L7997" t="s">
        <v>17</v>
      </c>
    </row>
    <row r="7998" spans="1:12" x14ac:dyDescent="0.25">
      <c r="A7998" t="s">
        <v>34</v>
      </c>
      <c r="B7998">
        <v>1189833</v>
      </c>
      <c r="C7998">
        <v>44270</v>
      </c>
      <c r="D7998" t="s">
        <v>31</v>
      </c>
      <c r="E7998" t="s">
        <v>32</v>
      </c>
      <c r="F7998" t="s">
        <v>35</v>
      </c>
      <c r="G7998" t="s">
        <v>19</v>
      </c>
      <c r="H7998">
        <v>33</v>
      </c>
      <c r="I7998">
        <v>223</v>
      </c>
      <c r="J7998">
        <v>7359</v>
      </c>
      <c r="K7998" t="s">
        <v>24</v>
      </c>
      <c r="L7998" t="s">
        <v>20</v>
      </c>
    </row>
    <row r="7999" spans="1:12" x14ac:dyDescent="0.25">
      <c r="A7999" t="s">
        <v>34</v>
      </c>
      <c r="B7999">
        <v>1189833</v>
      </c>
      <c r="C7999">
        <v>44271</v>
      </c>
      <c r="D7999" t="s">
        <v>31</v>
      </c>
      <c r="E7999" t="s">
        <v>32</v>
      </c>
      <c r="F7999" t="s">
        <v>35</v>
      </c>
      <c r="G7999" t="s">
        <v>21</v>
      </c>
      <c r="H7999">
        <v>34</v>
      </c>
      <c r="I7999">
        <v>179</v>
      </c>
      <c r="J7999">
        <v>6086</v>
      </c>
      <c r="K7999" t="s">
        <v>24</v>
      </c>
      <c r="L7999" t="s">
        <v>20</v>
      </c>
    </row>
    <row r="8000" spans="1:12" x14ac:dyDescent="0.25">
      <c r="A8000" t="s">
        <v>34</v>
      </c>
      <c r="B8000">
        <v>1189833</v>
      </c>
      <c r="C8000">
        <v>44272</v>
      </c>
      <c r="D8000" t="s">
        <v>31</v>
      </c>
      <c r="E8000" t="s">
        <v>32</v>
      </c>
      <c r="F8000" t="s">
        <v>35</v>
      </c>
      <c r="G8000" t="s">
        <v>22</v>
      </c>
      <c r="H8000">
        <v>40</v>
      </c>
      <c r="I8000">
        <v>140</v>
      </c>
      <c r="J8000">
        <v>5600</v>
      </c>
      <c r="K8000" t="s">
        <v>24</v>
      </c>
      <c r="L8000" t="s">
        <v>17</v>
      </c>
    </row>
    <row r="8001" spans="1:12" x14ac:dyDescent="0.25">
      <c r="A8001" t="s">
        <v>34</v>
      </c>
      <c r="B8001">
        <v>1189833</v>
      </c>
      <c r="C8001">
        <v>44273</v>
      </c>
      <c r="D8001" t="s">
        <v>31</v>
      </c>
      <c r="E8001" t="s">
        <v>32</v>
      </c>
      <c r="F8001" t="s">
        <v>35</v>
      </c>
      <c r="G8001" t="s">
        <v>23</v>
      </c>
      <c r="H8001">
        <v>32</v>
      </c>
      <c r="I8001">
        <v>208</v>
      </c>
      <c r="J8001">
        <v>6656</v>
      </c>
      <c r="K8001" t="s">
        <v>24</v>
      </c>
      <c r="L8001" t="s">
        <v>20</v>
      </c>
    </row>
    <row r="8002" spans="1:12" x14ac:dyDescent="0.25">
      <c r="A8002" t="s">
        <v>34</v>
      </c>
      <c r="B8002">
        <v>1189833</v>
      </c>
      <c r="C8002">
        <v>44274</v>
      </c>
      <c r="D8002" t="s">
        <v>31</v>
      </c>
      <c r="E8002" t="s">
        <v>32</v>
      </c>
      <c r="F8002" t="s">
        <v>35</v>
      </c>
      <c r="G8002" t="s">
        <v>15</v>
      </c>
      <c r="H8002">
        <v>24</v>
      </c>
      <c r="I8002">
        <v>264</v>
      </c>
      <c r="J8002">
        <v>6336</v>
      </c>
      <c r="K8002" t="s">
        <v>24</v>
      </c>
      <c r="L8002" t="s">
        <v>17</v>
      </c>
    </row>
    <row r="8003" spans="1:12" x14ac:dyDescent="0.25">
      <c r="A8003" t="s">
        <v>34</v>
      </c>
      <c r="B8003">
        <v>1189833</v>
      </c>
      <c r="C8003">
        <v>44275</v>
      </c>
      <c r="D8003" t="s">
        <v>31</v>
      </c>
      <c r="E8003" t="s">
        <v>32</v>
      </c>
      <c r="F8003" t="s">
        <v>35</v>
      </c>
      <c r="G8003" t="s">
        <v>18</v>
      </c>
      <c r="H8003">
        <v>36</v>
      </c>
      <c r="I8003">
        <v>228</v>
      </c>
      <c r="J8003">
        <v>8208</v>
      </c>
      <c r="K8003" t="s">
        <v>24</v>
      </c>
      <c r="L8003" t="s">
        <v>17</v>
      </c>
    </row>
    <row r="8004" spans="1:12" x14ac:dyDescent="0.25">
      <c r="A8004" t="s">
        <v>34</v>
      </c>
      <c r="B8004">
        <v>1189833</v>
      </c>
      <c r="C8004">
        <v>44276</v>
      </c>
      <c r="D8004" t="s">
        <v>31</v>
      </c>
      <c r="E8004" t="s">
        <v>32</v>
      </c>
      <c r="F8004" t="s">
        <v>35</v>
      </c>
      <c r="G8004" t="s">
        <v>19</v>
      </c>
      <c r="H8004">
        <v>33</v>
      </c>
      <c r="I8004">
        <v>221</v>
      </c>
      <c r="J8004">
        <v>7293</v>
      </c>
      <c r="K8004" t="s">
        <v>24</v>
      </c>
      <c r="L8004" t="s">
        <v>20</v>
      </c>
    </row>
    <row r="8005" spans="1:12" x14ac:dyDescent="0.25">
      <c r="A8005" t="s">
        <v>34</v>
      </c>
      <c r="B8005">
        <v>1189833</v>
      </c>
      <c r="C8005">
        <v>44277</v>
      </c>
      <c r="D8005" t="s">
        <v>31</v>
      </c>
      <c r="E8005" t="s">
        <v>32</v>
      </c>
      <c r="F8005" t="s">
        <v>35</v>
      </c>
      <c r="G8005" t="s">
        <v>21</v>
      </c>
      <c r="H8005">
        <v>36</v>
      </c>
      <c r="I8005">
        <v>176</v>
      </c>
      <c r="J8005">
        <v>6336</v>
      </c>
      <c r="K8005" t="s">
        <v>24</v>
      </c>
      <c r="L8005" t="s">
        <v>20</v>
      </c>
    </row>
    <row r="8006" spans="1:12" x14ac:dyDescent="0.25">
      <c r="A8006" t="s">
        <v>34</v>
      </c>
      <c r="B8006">
        <v>1189833</v>
      </c>
      <c r="C8006">
        <v>44278</v>
      </c>
      <c r="D8006" t="s">
        <v>31</v>
      </c>
      <c r="E8006" t="s">
        <v>32</v>
      </c>
      <c r="F8006" t="s">
        <v>35</v>
      </c>
      <c r="G8006" t="s">
        <v>22</v>
      </c>
      <c r="H8006">
        <v>36</v>
      </c>
      <c r="I8006">
        <v>128</v>
      </c>
      <c r="J8006">
        <v>4608</v>
      </c>
      <c r="K8006" t="s">
        <v>24</v>
      </c>
      <c r="L8006" t="s">
        <v>17</v>
      </c>
    </row>
    <row r="8007" spans="1:12" x14ac:dyDescent="0.25">
      <c r="A8007" t="s">
        <v>34</v>
      </c>
      <c r="B8007">
        <v>1189833</v>
      </c>
      <c r="C8007">
        <v>44292</v>
      </c>
      <c r="D8007" t="s">
        <v>31</v>
      </c>
      <c r="E8007" t="s">
        <v>32</v>
      </c>
      <c r="F8007" t="s">
        <v>35</v>
      </c>
      <c r="G8007" t="s">
        <v>23</v>
      </c>
      <c r="H8007">
        <v>33</v>
      </c>
      <c r="I8007">
        <v>194</v>
      </c>
      <c r="J8007">
        <v>6402</v>
      </c>
      <c r="K8007" t="s">
        <v>24</v>
      </c>
      <c r="L8007" t="s">
        <v>20</v>
      </c>
    </row>
    <row r="8008" spans="1:12" x14ac:dyDescent="0.25">
      <c r="A8008" t="s">
        <v>34</v>
      </c>
      <c r="B8008">
        <v>1189833</v>
      </c>
      <c r="C8008">
        <v>44293</v>
      </c>
      <c r="D8008" t="s">
        <v>31</v>
      </c>
      <c r="E8008" t="s">
        <v>32</v>
      </c>
      <c r="F8008" t="s">
        <v>35</v>
      </c>
      <c r="G8008" t="s">
        <v>15</v>
      </c>
      <c r="H8008">
        <v>31</v>
      </c>
      <c r="I8008">
        <v>248</v>
      </c>
      <c r="J8008">
        <v>7688</v>
      </c>
      <c r="K8008" t="s">
        <v>24</v>
      </c>
      <c r="L8008" t="s">
        <v>17</v>
      </c>
    </row>
    <row r="8009" spans="1:12" x14ac:dyDescent="0.25">
      <c r="A8009" t="s">
        <v>34</v>
      </c>
      <c r="B8009">
        <v>1189833</v>
      </c>
      <c r="C8009">
        <v>44294</v>
      </c>
      <c r="D8009" t="s">
        <v>31</v>
      </c>
      <c r="E8009" t="s">
        <v>32</v>
      </c>
      <c r="F8009" t="s">
        <v>35</v>
      </c>
      <c r="G8009" t="s">
        <v>18</v>
      </c>
      <c r="H8009">
        <v>34</v>
      </c>
      <c r="I8009">
        <v>210</v>
      </c>
      <c r="J8009">
        <v>7140</v>
      </c>
      <c r="K8009" t="s">
        <v>24</v>
      </c>
      <c r="L8009" t="s">
        <v>17</v>
      </c>
    </row>
    <row r="8010" spans="1:12" x14ac:dyDescent="0.25">
      <c r="A8010" t="s">
        <v>34</v>
      </c>
      <c r="B8010">
        <v>1189833</v>
      </c>
      <c r="C8010">
        <v>44295</v>
      </c>
      <c r="D8010" t="s">
        <v>31</v>
      </c>
      <c r="E8010" t="s">
        <v>32</v>
      </c>
      <c r="F8010" t="s">
        <v>35</v>
      </c>
      <c r="G8010" t="s">
        <v>19</v>
      </c>
      <c r="H8010">
        <v>38</v>
      </c>
      <c r="I8010">
        <v>206</v>
      </c>
      <c r="J8010">
        <v>7828</v>
      </c>
      <c r="K8010" t="s">
        <v>24</v>
      </c>
      <c r="L8010" t="s">
        <v>20</v>
      </c>
    </row>
    <row r="8011" spans="1:12" x14ac:dyDescent="0.25">
      <c r="A8011" t="s">
        <v>34</v>
      </c>
      <c r="B8011">
        <v>1189833</v>
      </c>
      <c r="C8011">
        <v>44296</v>
      </c>
      <c r="D8011" t="s">
        <v>31</v>
      </c>
      <c r="E8011" t="s">
        <v>32</v>
      </c>
      <c r="F8011" t="s">
        <v>35</v>
      </c>
      <c r="G8011" t="s">
        <v>21</v>
      </c>
      <c r="H8011">
        <v>31</v>
      </c>
      <c r="I8011">
        <v>173</v>
      </c>
      <c r="J8011">
        <v>5363</v>
      </c>
      <c r="K8011" t="s">
        <v>24</v>
      </c>
      <c r="L8011" t="s">
        <v>20</v>
      </c>
    </row>
    <row r="8012" spans="1:12" x14ac:dyDescent="0.25">
      <c r="A8012" t="s">
        <v>34</v>
      </c>
      <c r="B8012">
        <v>1189833</v>
      </c>
      <c r="C8012">
        <v>44297</v>
      </c>
      <c r="D8012" t="s">
        <v>31</v>
      </c>
      <c r="E8012" t="s">
        <v>32</v>
      </c>
      <c r="F8012" t="s">
        <v>35</v>
      </c>
      <c r="G8012" t="s">
        <v>22</v>
      </c>
      <c r="H8012">
        <v>38</v>
      </c>
      <c r="I8012">
        <v>149</v>
      </c>
      <c r="J8012">
        <v>5662</v>
      </c>
      <c r="K8012" t="s">
        <v>24</v>
      </c>
      <c r="L8012" t="s">
        <v>17</v>
      </c>
    </row>
    <row r="8013" spans="1:12" x14ac:dyDescent="0.25">
      <c r="A8013" t="s">
        <v>34</v>
      </c>
      <c r="B8013">
        <v>1189833</v>
      </c>
      <c r="C8013">
        <v>44298</v>
      </c>
      <c r="D8013" t="s">
        <v>31</v>
      </c>
      <c r="E8013" t="s">
        <v>32</v>
      </c>
      <c r="F8013" t="s">
        <v>35</v>
      </c>
      <c r="G8013" t="s">
        <v>23</v>
      </c>
      <c r="H8013">
        <v>49</v>
      </c>
      <c r="I8013">
        <v>198</v>
      </c>
      <c r="J8013">
        <v>9702</v>
      </c>
      <c r="K8013" t="s">
        <v>24</v>
      </c>
      <c r="L8013" t="s">
        <v>20</v>
      </c>
    </row>
    <row r="8014" spans="1:12" x14ac:dyDescent="0.25">
      <c r="A8014" t="s">
        <v>34</v>
      </c>
      <c r="B8014">
        <v>1189833</v>
      </c>
      <c r="C8014">
        <v>44299</v>
      </c>
      <c r="D8014" t="s">
        <v>31</v>
      </c>
      <c r="E8014" t="s">
        <v>32</v>
      </c>
      <c r="F8014" t="s">
        <v>35</v>
      </c>
      <c r="G8014" t="s">
        <v>15</v>
      </c>
      <c r="H8014">
        <v>32</v>
      </c>
      <c r="I8014">
        <v>240</v>
      </c>
      <c r="J8014">
        <v>7680</v>
      </c>
      <c r="K8014" t="s">
        <v>24</v>
      </c>
      <c r="L8014" t="s">
        <v>17</v>
      </c>
    </row>
    <row r="8015" spans="1:12" x14ac:dyDescent="0.25">
      <c r="A8015" t="s">
        <v>34</v>
      </c>
      <c r="B8015">
        <v>1189833</v>
      </c>
      <c r="C8015">
        <v>44300</v>
      </c>
      <c r="D8015" t="s">
        <v>31</v>
      </c>
      <c r="E8015" t="s">
        <v>32</v>
      </c>
      <c r="F8015" t="s">
        <v>35</v>
      </c>
      <c r="G8015" t="s">
        <v>18</v>
      </c>
      <c r="H8015">
        <v>34</v>
      </c>
      <c r="I8015">
        <v>221</v>
      </c>
      <c r="J8015">
        <v>7514</v>
      </c>
      <c r="K8015" t="s">
        <v>24</v>
      </c>
      <c r="L8015" t="s">
        <v>17</v>
      </c>
    </row>
    <row r="8016" spans="1:12" x14ac:dyDescent="0.25">
      <c r="A8016" t="s">
        <v>34</v>
      </c>
      <c r="B8016">
        <v>1189833</v>
      </c>
      <c r="C8016">
        <v>44301</v>
      </c>
      <c r="D8016" t="s">
        <v>31</v>
      </c>
      <c r="E8016" t="s">
        <v>32</v>
      </c>
      <c r="F8016" t="s">
        <v>35</v>
      </c>
      <c r="G8016" t="s">
        <v>19</v>
      </c>
      <c r="H8016">
        <v>36</v>
      </c>
      <c r="I8016">
        <v>215</v>
      </c>
      <c r="J8016">
        <v>7740</v>
      </c>
      <c r="K8016" t="s">
        <v>24</v>
      </c>
      <c r="L8016" t="s">
        <v>20</v>
      </c>
    </row>
    <row r="8017" spans="1:12" x14ac:dyDescent="0.25">
      <c r="A8017" t="s">
        <v>34</v>
      </c>
      <c r="B8017">
        <v>1189833</v>
      </c>
      <c r="C8017">
        <v>44302</v>
      </c>
      <c r="D8017" t="s">
        <v>31</v>
      </c>
      <c r="E8017" t="s">
        <v>32</v>
      </c>
      <c r="F8017" t="s">
        <v>35</v>
      </c>
      <c r="G8017" t="s">
        <v>21</v>
      </c>
      <c r="H8017">
        <v>33</v>
      </c>
      <c r="I8017">
        <v>193</v>
      </c>
      <c r="J8017">
        <v>6369</v>
      </c>
      <c r="K8017" t="s">
        <v>24</v>
      </c>
      <c r="L8017" t="s">
        <v>20</v>
      </c>
    </row>
    <row r="8018" spans="1:12" x14ac:dyDescent="0.25">
      <c r="A8018" t="s">
        <v>34</v>
      </c>
      <c r="B8018">
        <v>1189833</v>
      </c>
      <c r="C8018">
        <v>44303</v>
      </c>
      <c r="D8018" t="s">
        <v>31</v>
      </c>
      <c r="E8018" t="s">
        <v>32</v>
      </c>
      <c r="F8018" t="s">
        <v>35</v>
      </c>
      <c r="G8018" t="s">
        <v>22</v>
      </c>
      <c r="H8018">
        <v>38</v>
      </c>
      <c r="I8018">
        <v>140</v>
      </c>
      <c r="J8018">
        <v>5320</v>
      </c>
      <c r="K8018" t="s">
        <v>24</v>
      </c>
      <c r="L8018" t="s">
        <v>17</v>
      </c>
    </row>
    <row r="8019" spans="1:12" x14ac:dyDescent="0.25">
      <c r="A8019" t="s">
        <v>34</v>
      </c>
      <c r="B8019">
        <v>1189833</v>
      </c>
      <c r="C8019">
        <v>44304</v>
      </c>
      <c r="D8019" t="s">
        <v>31</v>
      </c>
      <c r="E8019" t="s">
        <v>32</v>
      </c>
      <c r="F8019" t="s">
        <v>35</v>
      </c>
      <c r="G8019" t="s">
        <v>23</v>
      </c>
      <c r="H8019">
        <v>43</v>
      </c>
      <c r="I8019">
        <v>206</v>
      </c>
      <c r="J8019">
        <v>8858</v>
      </c>
      <c r="K8019" t="s">
        <v>24</v>
      </c>
      <c r="L8019" t="s">
        <v>20</v>
      </c>
    </row>
    <row r="8020" spans="1:12" x14ac:dyDescent="0.25">
      <c r="A8020" t="s">
        <v>34</v>
      </c>
      <c r="B8020">
        <v>1189833</v>
      </c>
      <c r="C8020">
        <v>44305</v>
      </c>
      <c r="D8020" t="s">
        <v>31</v>
      </c>
      <c r="E8020" t="s">
        <v>32</v>
      </c>
      <c r="F8020" t="s">
        <v>35</v>
      </c>
      <c r="G8020" t="s">
        <v>15</v>
      </c>
      <c r="H8020">
        <v>36</v>
      </c>
      <c r="I8020">
        <v>297</v>
      </c>
      <c r="J8020">
        <v>10692</v>
      </c>
      <c r="K8020" t="s">
        <v>24</v>
      </c>
      <c r="L8020" t="s">
        <v>17</v>
      </c>
    </row>
    <row r="8021" spans="1:12" x14ac:dyDescent="0.25">
      <c r="A8021" t="s">
        <v>34</v>
      </c>
      <c r="B8021">
        <v>1189833</v>
      </c>
      <c r="C8021">
        <v>44306</v>
      </c>
      <c r="D8021" t="s">
        <v>31</v>
      </c>
      <c r="E8021" t="s">
        <v>32</v>
      </c>
      <c r="F8021" t="s">
        <v>35</v>
      </c>
      <c r="G8021" t="s">
        <v>18</v>
      </c>
      <c r="H8021">
        <v>35</v>
      </c>
      <c r="I8021">
        <v>225</v>
      </c>
      <c r="J8021">
        <v>7875</v>
      </c>
      <c r="K8021" t="s">
        <v>24</v>
      </c>
      <c r="L8021" t="s">
        <v>17</v>
      </c>
    </row>
    <row r="8022" spans="1:12" x14ac:dyDescent="0.25">
      <c r="A8022" t="s">
        <v>34</v>
      </c>
      <c r="B8022">
        <v>1189833</v>
      </c>
      <c r="C8022">
        <v>44307</v>
      </c>
      <c r="D8022" t="s">
        <v>31</v>
      </c>
      <c r="E8022" t="s">
        <v>32</v>
      </c>
      <c r="F8022" t="s">
        <v>35</v>
      </c>
      <c r="G8022" t="s">
        <v>19</v>
      </c>
      <c r="H8022">
        <v>35</v>
      </c>
      <c r="I8022">
        <v>233</v>
      </c>
      <c r="J8022">
        <v>8155</v>
      </c>
      <c r="K8022" t="s">
        <v>24</v>
      </c>
      <c r="L8022" t="s">
        <v>20</v>
      </c>
    </row>
    <row r="8023" spans="1:12" x14ac:dyDescent="0.25">
      <c r="A8023" t="s">
        <v>34</v>
      </c>
      <c r="B8023">
        <v>1189833</v>
      </c>
      <c r="C8023">
        <v>44308</v>
      </c>
      <c r="D8023" t="s">
        <v>31</v>
      </c>
      <c r="E8023" t="s">
        <v>32</v>
      </c>
      <c r="F8023" t="s">
        <v>35</v>
      </c>
      <c r="G8023" t="s">
        <v>21</v>
      </c>
      <c r="H8023">
        <v>32</v>
      </c>
      <c r="I8023">
        <v>194</v>
      </c>
      <c r="J8023">
        <v>6208</v>
      </c>
      <c r="K8023" t="s">
        <v>24</v>
      </c>
      <c r="L8023" t="s">
        <v>20</v>
      </c>
    </row>
    <row r="8024" spans="1:12" x14ac:dyDescent="0.25">
      <c r="A8024" t="s">
        <v>34</v>
      </c>
      <c r="B8024">
        <v>1189833</v>
      </c>
      <c r="C8024">
        <v>44309</v>
      </c>
      <c r="D8024" t="s">
        <v>31</v>
      </c>
      <c r="E8024" t="s">
        <v>32</v>
      </c>
      <c r="F8024" t="s">
        <v>35</v>
      </c>
      <c r="G8024" t="s">
        <v>22</v>
      </c>
      <c r="H8024">
        <v>39</v>
      </c>
      <c r="I8024">
        <v>165</v>
      </c>
      <c r="J8024">
        <v>6435</v>
      </c>
      <c r="K8024" t="s">
        <v>24</v>
      </c>
      <c r="L8024" t="s">
        <v>17</v>
      </c>
    </row>
    <row r="8025" spans="1:12" x14ac:dyDescent="0.25">
      <c r="A8025" t="s">
        <v>34</v>
      </c>
      <c r="B8025">
        <v>1189833</v>
      </c>
      <c r="C8025">
        <v>44310</v>
      </c>
      <c r="D8025" t="s">
        <v>31</v>
      </c>
      <c r="E8025" t="s">
        <v>32</v>
      </c>
      <c r="F8025" t="s">
        <v>35</v>
      </c>
      <c r="G8025" t="s">
        <v>23</v>
      </c>
      <c r="H8025">
        <v>48</v>
      </c>
      <c r="I8025">
        <v>264</v>
      </c>
      <c r="J8025">
        <v>12672</v>
      </c>
      <c r="K8025" t="s">
        <v>24</v>
      </c>
      <c r="L8025" t="s">
        <v>20</v>
      </c>
    </row>
    <row r="8026" spans="1:12" x14ac:dyDescent="0.25">
      <c r="A8026" t="s">
        <v>34</v>
      </c>
      <c r="B8026">
        <v>1189833</v>
      </c>
      <c r="C8026">
        <v>44311</v>
      </c>
      <c r="D8026" t="s">
        <v>31</v>
      </c>
      <c r="E8026" t="s">
        <v>32</v>
      </c>
      <c r="F8026" t="s">
        <v>35</v>
      </c>
      <c r="G8026" t="s">
        <v>15</v>
      </c>
      <c r="H8026">
        <v>30</v>
      </c>
      <c r="I8026">
        <v>285</v>
      </c>
      <c r="J8026">
        <v>8550</v>
      </c>
      <c r="K8026" t="s">
        <v>24</v>
      </c>
      <c r="L8026" t="s">
        <v>17</v>
      </c>
    </row>
    <row r="8027" spans="1:12" x14ac:dyDescent="0.25">
      <c r="A8027" t="s">
        <v>34</v>
      </c>
      <c r="B8027">
        <v>1189833</v>
      </c>
      <c r="C8027">
        <v>44312</v>
      </c>
      <c r="D8027" t="s">
        <v>31</v>
      </c>
      <c r="E8027" t="s">
        <v>32</v>
      </c>
      <c r="F8027" t="s">
        <v>35</v>
      </c>
      <c r="G8027" t="s">
        <v>18</v>
      </c>
      <c r="H8027">
        <v>37</v>
      </c>
      <c r="I8027">
        <v>272</v>
      </c>
      <c r="J8027">
        <v>10064</v>
      </c>
      <c r="K8027" t="s">
        <v>24</v>
      </c>
      <c r="L8027" t="s">
        <v>17</v>
      </c>
    </row>
    <row r="8028" spans="1:12" x14ac:dyDescent="0.25">
      <c r="A8028" t="s">
        <v>34</v>
      </c>
      <c r="B8028">
        <v>1189833</v>
      </c>
      <c r="C8028">
        <v>44313</v>
      </c>
      <c r="D8028" t="s">
        <v>31</v>
      </c>
      <c r="E8028" t="s">
        <v>32</v>
      </c>
      <c r="F8028" t="s">
        <v>35</v>
      </c>
      <c r="G8028" t="s">
        <v>19</v>
      </c>
      <c r="H8028">
        <v>33</v>
      </c>
      <c r="I8028">
        <v>240</v>
      </c>
      <c r="J8028">
        <v>7920</v>
      </c>
      <c r="K8028" t="s">
        <v>24</v>
      </c>
      <c r="L8028" t="s">
        <v>20</v>
      </c>
    </row>
    <row r="8029" spans="1:12" x14ac:dyDescent="0.25">
      <c r="A8029" t="s">
        <v>34</v>
      </c>
      <c r="B8029">
        <v>1189833</v>
      </c>
      <c r="C8029">
        <v>44314</v>
      </c>
      <c r="D8029" t="s">
        <v>31</v>
      </c>
      <c r="E8029" t="s">
        <v>32</v>
      </c>
      <c r="F8029" t="s">
        <v>35</v>
      </c>
      <c r="G8029" t="s">
        <v>21</v>
      </c>
      <c r="H8029">
        <v>29</v>
      </c>
      <c r="I8029">
        <v>228</v>
      </c>
      <c r="J8029">
        <v>6612</v>
      </c>
      <c r="K8029" t="s">
        <v>24</v>
      </c>
      <c r="L8029" t="s">
        <v>20</v>
      </c>
    </row>
    <row r="8030" spans="1:12" x14ac:dyDescent="0.25">
      <c r="A8030" t="s">
        <v>34</v>
      </c>
      <c r="B8030">
        <v>1189833</v>
      </c>
      <c r="C8030">
        <v>44315</v>
      </c>
      <c r="D8030" t="s">
        <v>31</v>
      </c>
      <c r="E8030" t="s">
        <v>32</v>
      </c>
      <c r="F8030" t="s">
        <v>35</v>
      </c>
      <c r="G8030" t="s">
        <v>22</v>
      </c>
      <c r="H8030">
        <v>38</v>
      </c>
      <c r="I8030">
        <v>224</v>
      </c>
      <c r="J8030">
        <v>8512</v>
      </c>
      <c r="K8030" t="s">
        <v>24</v>
      </c>
      <c r="L8030" t="s">
        <v>17</v>
      </c>
    </row>
    <row r="8031" spans="1:12" x14ac:dyDescent="0.25">
      <c r="A8031" t="s">
        <v>34</v>
      </c>
      <c r="B8031">
        <v>1189833</v>
      </c>
      <c r="C8031">
        <v>44316</v>
      </c>
      <c r="D8031" t="s">
        <v>31</v>
      </c>
      <c r="E8031" t="s">
        <v>32</v>
      </c>
      <c r="F8031" t="s">
        <v>35</v>
      </c>
      <c r="G8031" t="s">
        <v>23</v>
      </c>
      <c r="H8031">
        <v>51</v>
      </c>
      <c r="I8031">
        <v>224</v>
      </c>
      <c r="J8031">
        <v>11424</v>
      </c>
      <c r="K8031" t="s">
        <v>24</v>
      </c>
      <c r="L8031" t="s">
        <v>20</v>
      </c>
    </row>
    <row r="8032" spans="1:12" x14ac:dyDescent="0.25">
      <c r="A8032" t="s">
        <v>34</v>
      </c>
      <c r="B8032">
        <v>1189833</v>
      </c>
      <c r="C8032">
        <v>44317</v>
      </c>
      <c r="D8032" t="s">
        <v>31</v>
      </c>
      <c r="E8032" t="s">
        <v>32</v>
      </c>
      <c r="F8032" t="s">
        <v>35</v>
      </c>
      <c r="G8032" t="s">
        <v>15</v>
      </c>
      <c r="H8032">
        <v>36</v>
      </c>
      <c r="I8032">
        <v>306</v>
      </c>
      <c r="J8032">
        <v>11016</v>
      </c>
      <c r="K8032" t="s">
        <v>24</v>
      </c>
      <c r="L8032" t="s">
        <v>17</v>
      </c>
    </row>
    <row r="8033" spans="1:12" x14ac:dyDescent="0.25">
      <c r="A8033" t="s">
        <v>34</v>
      </c>
      <c r="B8033">
        <v>1189833</v>
      </c>
      <c r="C8033">
        <v>44318</v>
      </c>
      <c r="D8033" t="s">
        <v>31</v>
      </c>
      <c r="E8033" t="s">
        <v>32</v>
      </c>
      <c r="F8033" t="s">
        <v>35</v>
      </c>
      <c r="G8033" t="s">
        <v>18</v>
      </c>
      <c r="H8033">
        <v>41</v>
      </c>
      <c r="I8033">
        <v>264</v>
      </c>
      <c r="J8033">
        <v>10824</v>
      </c>
      <c r="K8033" t="s">
        <v>24</v>
      </c>
      <c r="L8033" t="s">
        <v>17</v>
      </c>
    </row>
    <row r="8034" spans="1:12" x14ac:dyDescent="0.25">
      <c r="A8034" t="s">
        <v>34</v>
      </c>
      <c r="B8034">
        <v>1189833</v>
      </c>
      <c r="C8034">
        <v>44319</v>
      </c>
      <c r="D8034" t="s">
        <v>31</v>
      </c>
      <c r="E8034" t="s">
        <v>32</v>
      </c>
      <c r="F8034" t="s">
        <v>35</v>
      </c>
      <c r="G8034" t="s">
        <v>19</v>
      </c>
      <c r="H8034">
        <v>34</v>
      </c>
      <c r="I8034">
        <v>232</v>
      </c>
      <c r="J8034">
        <v>7888</v>
      </c>
      <c r="K8034" t="s">
        <v>24</v>
      </c>
      <c r="L8034" t="s">
        <v>20</v>
      </c>
    </row>
    <row r="8035" spans="1:12" x14ac:dyDescent="0.25">
      <c r="A8035" t="s">
        <v>34</v>
      </c>
      <c r="B8035">
        <v>1189833</v>
      </c>
      <c r="C8035">
        <v>44320</v>
      </c>
      <c r="D8035" t="s">
        <v>31</v>
      </c>
      <c r="E8035" t="s">
        <v>32</v>
      </c>
      <c r="F8035" t="s">
        <v>35</v>
      </c>
      <c r="G8035" t="s">
        <v>21</v>
      </c>
      <c r="H8035">
        <v>36</v>
      </c>
      <c r="I8035">
        <v>223</v>
      </c>
      <c r="J8035">
        <v>8028</v>
      </c>
      <c r="K8035" t="s">
        <v>24</v>
      </c>
      <c r="L8035" t="s">
        <v>20</v>
      </c>
    </row>
    <row r="8036" spans="1:12" x14ac:dyDescent="0.25">
      <c r="A8036" t="s">
        <v>34</v>
      </c>
      <c r="B8036">
        <v>1189833</v>
      </c>
      <c r="C8036">
        <v>44321</v>
      </c>
      <c r="D8036" t="s">
        <v>31</v>
      </c>
      <c r="E8036" t="s">
        <v>32</v>
      </c>
      <c r="F8036" t="s">
        <v>35</v>
      </c>
      <c r="G8036" t="s">
        <v>22</v>
      </c>
      <c r="H8036">
        <v>43</v>
      </c>
      <c r="I8036">
        <v>230</v>
      </c>
      <c r="J8036">
        <v>9890</v>
      </c>
      <c r="K8036" t="s">
        <v>24</v>
      </c>
      <c r="L8036" t="s">
        <v>17</v>
      </c>
    </row>
    <row r="8037" spans="1:12" x14ac:dyDescent="0.25">
      <c r="A8037" t="s">
        <v>34</v>
      </c>
      <c r="B8037">
        <v>1189833</v>
      </c>
      <c r="C8037">
        <v>44322</v>
      </c>
      <c r="D8037" t="s">
        <v>31</v>
      </c>
      <c r="E8037" t="s">
        <v>32</v>
      </c>
      <c r="F8037" t="s">
        <v>35</v>
      </c>
      <c r="G8037" t="s">
        <v>23</v>
      </c>
      <c r="H8037">
        <v>46</v>
      </c>
      <c r="I8037">
        <v>208</v>
      </c>
      <c r="J8037">
        <v>9568</v>
      </c>
      <c r="K8037" t="s">
        <v>24</v>
      </c>
      <c r="L8037" t="s">
        <v>20</v>
      </c>
    </row>
    <row r="8038" spans="1:12" x14ac:dyDescent="0.25">
      <c r="A8038" t="s">
        <v>34</v>
      </c>
      <c r="B8038">
        <v>1189833</v>
      </c>
      <c r="C8038">
        <v>44323</v>
      </c>
      <c r="D8038" t="s">
        <v>31</v>
      </c>
      <c r="E8038" t="s">
        <v>32</v>
      </c>
      <c r="F8038" t="s">
        <v>35</v>
      </c>
      <c r="G8038" t="s">
        <v>15</v>
      </c>
      <c r="H8038">
        <v>38</v>
      </c>
      <c r="I8038">
        <v>289</v>
      </c>
      <c r="J8038">
        <v>10982</v>
      </c>
      <c r="K8038" t="s">
        <v>24</v>
      </c>
      <c r="L8038" t="s">
        <v>17</v>
      </c>
    </row>
    <row r="8039" spans="1:12" x14ac:dyDescent="0.25">
      <c r="A8039" t="s">
        <v>34</v>
      </c>
      <c r="B8039">
        <v>1189833</v>
      </c>
      <c r="C8039">
        <v>44324</v>
      </c>
      <c r="D8039" t="s">
        <v>31</v>
      </c>
      <c r="E8039" t="s">
        <v>32</v>
      </c>
      <c r="F8039" t="s">
        <v>35</v>
      </c>
      <c r="G8039" t="s">
        <v>18</v>
      </c>
      <c r="H8039">
        <v>39</v>
      </c>
      <c r="I8039">
        <v>264</v>
      </c>
      <c r="J8039">
        <v>10296</v>
      </c>
      <c r="K8039" t="s">
        <v>24</v>
      </c>
      <c r="L8039" t="s">
        <v>17</v>
      </c>
    </row>
    <row r="8040" spans="1:12" x14ac:dyDescent="0.25">
      <c r="A8040" t="s">
        <v>34</v>
      </c>
      <c r="B8040">
        <v>1189833</v>
      </c>
      <c r="C8040">
        <v>44325</v>
      </c>
      <c r="D8040" t="s">
        <v>31</v>
      </c>
      <c r="E8040" t="s">
        <v>32</v>
      </c>
      <c r="F8040" t="s">
        <v>35</v>
      </c>
      <c r="G8040" t="s">
        <v>19</v>
      </c>
      <c r="H8040">
        <v>38</v>
      </c>
      <c r="I8040">
        <v>210</v>
      </c>
      <c r="J8040">
        <v>7980</v>
      </c>
      <c r="K8040" t="s">
        <v>24</v>
      </c>
      <c r="L8040" t="s">
        <v>20</v>
      </c>
    </row>
    <row r="8041" spans="1:12" x14ac:dyDescent="0.25">
      <c r="A8041" t="s">
        <v>34</v>
      </c>
      <c r="B8041">
        <v>1189833</v>
      </c>
      <c r="C8041">
        <v>44326</v>
      </c>
      <c r="D8041" t="s">
        <v>31</v>
      </c>
      <c r="E8041" t="s">
        <v>32</v>
      </c>
      <c r="F8041" t="s">
        <v>35</v>
      </c>
      <c r="G8041" t="s">
        <v>21</v>
      </c>
      <c r="H8041">
        <v>39</v>
      </c>
      <c r="I8041">
        <v>195</v>
      </c>
      <c r="J8041">
        <v>7605</v>
      </c>
      <c r="K8041" t="s">
        <v>24</v>
      </c>
      <c r="L8041" t="s">
        <v>20</v>
      </c>
    </row>
    <row r="8042" spans="1:12" x14ac:dyDescent="0.25">
      <c r="A8042" t="s">
        <v>34</v>
      </c>
      <c r="B8042">
        <v>1189833</v>
      </c>
      <c r="C8042">
        <v>44327</v>
      </c>
      <c r="D8042" t="s">
        <v>31</v>
      </c>
      <c r="E8042" t="s">
        <v>32</v>
      </c>
      <c r="F8042" t="s">
        <v>35</v>
      </c>
      <c r="G8042" t="s">
        <v>22</v>
      </c>
      <c r="H8042">
        <v>44</v>
      </c>
      <c r="I8042">
        <v>195</v>
      </c>
      <c r="J8042">
        <v>8580</v>
      </c>
      <c r="K8042" t="s">
        <v>24</v>
      </c>
      <c r="L8042" t="s">
        <v>17</v>
      </c>
    </row>
    <row r="8043" spans="1:12" x14ac:dyDescent="0.25">
      <c r="A8043" t="s">
        <v>34</v>
      </c>
      <c r="B8043">
        <v>1189833</v>
      </c>
      <c r="C8043">
        <v>44328</v>
      </c>
      <c r="D8043" t="s">
        <v>31</v>
      </c>
      <c r="E8043" t="s">
        <v>32</v>
      </c>
      <c r="F8043" t="s">
        <v>35</v>
      </c>
      <c r="G8043" t="s">
        <v>23</v>
      </c>
      <c r="H8043">
        <v>49</v>
      </c>
      <c r="I8043">
        <v>210</v>
      </c>
      <c r="J8043">
        <v>10290</v>
      </c>
      <c r="K8043" t="s">
        <v>24</v>
      </c>
      <c r="L8043" t="s">
        <v>20</v>
      </c>
    </row>
    <row r="8044" spans="1:12" x14ac:dyDescent="0.25">
      <c r="A8044" t="s">
        <v>34</v>
      </c>
      <c r="B8044">
        <v>1189833</v>
      </c>
      <c r="C8044">
        <v>44329</v>
      </c>
      <c r="D8044" t="s">
        <v>31</v>
      </c>
      <c r="E8044" t="s">
        <v>32</v>
      </c>
      <c r="F8044" t="s">
        <v>35</v>
      </c>
      <c r="G8044" t="s">
        <v>15</v>
      </c>
      <c r="H8044">
        <v>36</v>
      </c>
      <c r="I8044">
        <v>256</v>
      </c>
      <c r="J8044">
        <v>9216</v>
      </c>
      <c r="K8044" t="s">
        <v>24</v>
      </c>
      <c r="L8044" t="s">
        <v>17</v>
      </c>
    </row>
    <row r="8045" spans="1:12" x14ac:dyDescent="0.25">
      <c r="A8045" t="s">
        <v>34</v>
      </c>
      <c r="B8045">
        <v>1189833</v>
      </c>
      <c r="C8045">
        <v>44330</v>
      </c>
      <c r="D8045" t="s">
        <v>31</v>
      </c>
      <c r="E8045" t="s">
        <v>32</v>
      </c>
      <c r="F8045" t="s">
        <v>35</v>
      </c>
      <c r="G8045" t="s">
        <v>18</v>
      </c>
      <c r="H8045">
        <v>43</v>
      </c>
      <c r="I8045">
        <v>264</v>
      </c>
      <c r="J8045">
        <v>11352</v>
      </c>
      <c r="K8045" t="s">
        <v>24</v>
      </c>
      <c r="L8045" t="s">
        <v>17</v>
      </c>
    </row>
    <row r="8046" spans="1:12" x14ac:dyDescent="0.25">
      <c r="A8046" t="s">
        <v>34</v>
      </c>
      <c r="B8046">
        <v>1189833</v>
      </c>
      <c r="C8046">
        <v>44331</v>
      </c>
      <c r="D8046" t="s">
        <v>31</v>
      </c>
      <c r="E8046" t="s">
        <v>32</v>
      </c>
      <c r="F8046" t="s">
        <v>35</v>
      </c>
      <c r="G8046" t="s">
        <v>19</v>
      </c>
      <c r="H8046">
        <v>33</v>
      </c>
      <c r="I8046">
        <v>208</v>
      </c>
      <c r="J8046">
        <v>6864</v>
      </c>
      <c r="K8046" t="s">
        <v>24</v>
      </c>
      <c r="L8046" t="s">
        <v>20</v>
      </c>
    </row>
    <row r="8047" spans="1:12" x14ac:dyDescent="0.25">
      <c r="A8047" t="s">
        <v>34</v>
      </c>
      <c r="B8047">
        <v>1189833</v>
      </c>
      <c r="C8047">
        <v>44332</v>
      </c>
      <c r="D8047" t="s">
        <v>31</v>
      </c>
      <c r="E8047" t="s">
        <v>32</v>
      </c>
      <c r="F8047" t="s">
        <v>35</v>
      </c>
      <c r="G8047" t="s">
        <v>21</v>
      </c>
      <c r="H8047">
        <v>33</v>
      </c>
      <c r="I8047">
        <v>213</v>
      </c>
      <c r="J8047">
        <v>7029</v>
      </c>
      <c r="K8047" t="s">
        <v>24</v>
      </c>
      <c r="L8047" t="s">
        <v>20</v>
      </c>
    </row>
    <row r="8048" spans="1:12" x14ac:dyDescent="0.25">
      <c r="A8048" t="s">
        <v>34</v>
      </c>
      <c r="B8048">
        <v>1189833</v>
      </c>
      <c r="C8048">
        <v>44333</v>
      </c>
      <c r="D8048" t="s">
        <v>31</v>
      </c>
      <c r="E8048" t="s">
        <v>32</v>
      </c>
      <c r="F8048" t="s">
        <v>35</v>
      </c>
      <c r="G8048" t="s">
        <v>22</v>
      </c>
      <c r="H8048">
        <v>46</v>
      </c>
      <c r="I8048">
        <v>210</v>
      </c>
      <c r="J8048">
        <v>9660</v>
      </c>
      <c r="K8048" t="s">
        <v>24</v>
      </c>
      <c r="L8048" t="s">
        <v>17</v>
      </c>
    </row>
    <row r="8049" spans="1:12" x14ac:dyDescent="0.25">
      <c r="A8049" t="s">
        <v>34</v>
      </c>
      <c r="B8049">
        <v>1189833</v>
      </c>
      <c r="C8049">
        <v>44334</v>
      </c>
      <c r="D8049" t="s">
        <v>31</v>
      </c>
      <c r="E8049" t="s">
        <v>32</v>
      </c>
      <c r="F8049" t="s">
        <v>35</v>
      </c>
      <c r="G8049" t="s">
        <v>23</v>
      </c>
      <c r="H8049">
        <v>46</v>
      </c>
      <c r="I8049">
        <v>208</v>
      </c>
      <c r="J8049">
        <v>9568</v>
      </c>
      <c r="K8049" t="s">
        <v>24</v>
      </c>
      <c r="L8049" t="s">
        <v>20</v>
      </c>
    </row>
    <row r="8050" spans="1:12" x14ac:dyDescent="0.25">
      <c r="A8050" t="s">
        <v>34</v>
      </c>
      <c r="B8050">
        <v>1189833</v>
      </c>
      <c r="C8050">
        <v>44335</v>
      </c>
      <c r="D8050" t="s">
        <v>31</v>
      </c>
      <c r="E8050" t="s">
        <v>32</v>
      </c>
      <c r="F8050" t="s">
        <v>35</v>
      </c>
      <c r="G8050" t="s">
        <v>15</v>
      </c>
      <c r="H8050">
        <v>40</v>
      </c>
      <c r="I8050">
        <v>272</v>
      </c>
      <c r="J8050">
        <v>10880</v>
      </c>
      <c r="K8050" t="s">
        <v>24</v>
      </c>
      <c r="L8050" t="s">
        <v>17</v>
      </c>
    </row>
    <row r="8051" spans="1:12" x14ac:dyDescent="0.25">
      <c r="A8051" t="s">
        <v>34</v>
      </c>
      <c r="B8051">
        <v>1189833</v>
      </c>
      <c r="C8051">
        <v>44336</v>
      </c>
      <c r="D8051" t="s">
        <v>31</v>
      </c>
      <c r="E8051" t="s">
        <v>32</v>
      </c>
      <c r="F8051" t="s">
        <v>35</v>
      </c>
      <c r="G8051" t="s">
        <v>18</v>
      </c>
      <c r="H8051">
        <v>42</v>
      </c>
      <c r="I8051">
        <v>264</v>
      </c>
      <c r="J8051">
        <v>11088</v>
      </c>
      <c r="K8051" t="s">
        <v>24</v>
      </c>
      <c r="L8051" t="s">
        <v>17</v>
      </c>
    </row>
    <row r="8052" spans="1:12" x14ac:dyDescent="0.25">
      <c r="A8052" t="s">
        <v>34</v>
      </c>
      <c r="B8052">
        <v>1189833</v>
      </c>
      <c r="C8052">
        <v>44337</v>
      </c>
      <c r="D8052" t="s">
        <v>31</v>
      </c>
      <c r="E8052" t="s">
        <v>32</v>
      </c>
      <c r="F8052" t="s">
        <v>35</v>
      </c>
      <c r="G8052" t="s">
        <v>19</v>
      </c>
      <c r="H8052">
        <v>35</v>
      </c>
      <c r="I8052">
        <v>223</v>
      </c>
      <c r="J8052">
        <v>7805</v>
      </c>
      <c r="K8052" t="s">
        <v>24</v>
      </c>
      <c r="L8052" t="s">
        <v>20</v>
      </c>
    </row>
    <row r="8053" spans="1:12" x14ac:dyDescent="0.25">
      <c r="A8053" t="s">
        <v>34</v>
      </c>
      <c r="B8053">
        <v>1189833</v>
      </c>
      <c r="C8053">
        <v>44338</v>
      </c>
      <c r="D8053" t="s">
        <v>31</v>
      </c>
      <c r="E8053" t="s">
        <v>32</v>
      </c>
      <c r="F8053" t="s">
        <v>35</v>
      </c>
      <c r="G8053" t="s">
        <v>21</v>
      </c>
      <c r="H8053">
        <v>33</v>
      </c>
      <c r="I8053">
        <v>221</v>
      </c>
      <c r="J8053">
        <v>7293</v>
      </c>
      <c r="K8053" t="s">
        <v>24</v>
      </c>
      <c r="L8053" t="s">
        <v>20</v>
      </c>
    </row>
    <row r="8054" spans="1:12" x14ac:dyDescent="0.25">
      <c r="A8054" t="s">
        <v>34</v>
      </c>
      <c r="B8054">
        <v>1189833</v>
      </c>
      <c r="C8054">
        <v>44339</v>
      </c>
      <c r="D8054" t="s">
        <v>31</v>
      </c>
      <c r="E8054" t="s">
        <v>32</v>
      </c>
      <c r="F8054" t="s">
        <v>35</v>
      </c>
      <c r="G8054" t="s">
        <v>22</v>
      </c>
      <c r="H8054">
        <v>46</v>
      </c>
      <c r="I8054">
        <v>204</v>
      </c>
      <c r="J8054">
        <v>9384</v>
      </c>
      <c r="K8054" t="s">
        <v>24</v>
      </c>
      <c r="L8054" t="s">
        <v>17</v>
      </c>
    </row>
    <row r="8055" spans="1:12" x14ac:dyDescent="0.25">
      <c r="A8055" t="s">
        <v>34</v>
      </c>
      <c r="B8055">
        <v>1189833</v>
      </c>
      <c r="C8055">
        <v>44340</v>
      </c>
      <c r="D8055" t="s">
        <v>31</v>
      </c>
      <c r="E8055" t="s">
        <v>32</v>
      </c>
      <c r="F8055" t="s">
        <v>35</v>
      </c>
      <c r="G8055" t="s">
        <v>23</v>
      </c>
      <c r="H8055">
        <v>49</v>
      </c>
      <c r="I8055">
        <v>238</v>
      </c>
      <c r="J8055">
        <v>11662</v>
      </c>
      <c r="K8055" t="s">
        <v>24</v>
      </c>
      <c r="L8055" t="s">
        <v>20</v>
      </c>
    </row>
    <row r="8056" spans="1:12" x14ac:dyDescent="0.25">
      <c r="A8056" t="s">
        <v>34</v>
      </c>
      <c r="B8056">
        <v>1189833</v>
      </c>
      <c r="C8056">
        <v>44341</v>
      </c>
      <c r="D8056" t="s">
        <v>31</v>
      </c>
      <c r="E8056" t="s">
        <v>32</v>
      </c>
      <c r="F8056" t="s">
        <v>35</v>
      </c>
      <c r="G8056" t="s">
        <v>15</v>
      </c>
      <c r="H8056">
        <v>39</v>
      </c>
      <c r="I8056">
        <v>315</v>
      </c>
      <c r="J8056">
        <v>12285</v>
      </c>
      <c r="K8056" t="s">
        <v>24</v>
      </c>
      <c r="L8056" t="s">
        <v>17</v>
      </c>
    </row>
    <row r="8057" spans="1:12" x14ac:dyDescent="0.25">
      <c r="A8057" t="s">
        <v>34</v>
      </c>
      <c r="B8057">
        <v>1189833</v>
      </c>
      <c r="C8057">
        <v>44342</v>
      </c>
      <c r="D8057" t="s">
        <v>31</v>
      </c>
      <c r="E8057" t="s">
        <v>32</v>
      </c>
      <c r="F8057" t="s">
        <v>35</v>
      </c>
      <c r="G8057" t="s">
        <v>18</v>
      </c>
      <c r="H8057">
        <v>42</v>
      </c>
      <c r="I8057">
        <v>288</v>
      </c>
      <c r="J8057">
        <v>12096</v>
      </c>
      <c r="K8057" t="s">
        <v>24</v>
      </c>
      <c r="L8057" t="s">
        <v>17</v>
      </c>
    </row>
    <row r="8058" spans="1:12" x14ac:dyDescent="0.25">
      <c r="A8058" t="s">
        <v>34</v>
      </c>
      <c r="B8058">
        <v>1189833</v>
      </c>
      <c r="C8058">
        <v>44343</v>
      </c>
      <c r="D8058" t="s">
        <v>31</v>
      </c>
      <c r="E8058" t="s">
        <v>32</v>
      </c>
      <c r="F8058" t="s">
        <v>35</v>
      </c>
      <c r="G8058" t="s">
        <v>19</v>
      </c>
      <c r="H8058">
        <v>39</v>
      </c>
      <c r="I8058">
        <v>231</v>
      </c>
      <c r="J8058">
        <v>9009</v>
      </c>
      <c r="K8058" t="s">
        <v>24</v>
      </c>
      <c r="L8058" t="s">
        <v>20</v>
      </c>
    </row>
    <row r="8059" spans="1:12" x14ac:dyDescent="0.25">
      <c r="A8059" t="s">
        <v>34</v>
      </c>
      <c r="B8059">
        <v>1189833</v>
      </c>
      <c r="C8059">
        <v>44344</v>
      </c>
      <c r="D8059" t="s">
        <v>31</v>
      </c>
      <c r="E8059" t="s">
        <v>32</v>
      </c>
      <c r="F8059" t="s">
        <v>35</v>
      </c>
      <c r="G8059" t="s">
        <v>21</v>
      </c>
      <c r="H8059">
        <v>35</v>
      </c>
      <c r="I8059">
        <v>224</v>
      </c>
      <c r="J8059">
        <v>7840</v>
      </c>
      <c r="K8059" t="s">
        <v>24</v>
      </c>
      <c r="L8059" t="s">
        <v>20</v>
      </c>
    </row>
    <row r="8060" spans="1:12" x14ac:dyDescent="0.25">
      <c r="A8060" t="s">
        <v>34</v>
      </c>
      <c r="B8060">
        <v>1189833</v>
      </c>
      <c r="C8060">
        <v>44345</v>
      </c>
      <c r="D8060" t="s">
        <v>31</v>
      </c>
      <c r="E8060" t="s">
        <v>32</v>
      </c>
      <c r="F8060" t="s">
        <v>35</v>
      </c>
      <c r="G8060" t="s">
        <v>22</v>
      </c>
      <c r="H8060">
        <v>43</v>
      </c>
      <c r="I8060">
        <v>219</v>
      </c>
      <c r="J8060">
        <v>9417</v>
      </c>
      <c r="K8060" t="s">
        <v>24</v>
      </c>
      <c r="L8060" t="s">
        <v>17</v>
      </c>
    </row>
    <row r="8061" spans="1:12" x14ac:dyDescent="0.25">
      <c r="A8061" t="s">
        <v>34</v>
      </c>
      <c r="B8061">
        <v>1189833</v>
      </c>
      <c r="C8061">
        <v>44346</v>
      </c>
      <c r="D8061" t="s">
        <v>31</v>
      </c>
      <c r="E8061" t="s">
        <v>32</v>
      </c>
      <c r="F8061" t="s">
        <v>35</v>
      </c>
      <c r="G8061" t="s">
        <v>23</v>
      </c>
      <c r="H8061">
        <v>44</v>
      </c>
      <c r="I8061">
        <v>232</v>
      </c>
      <c r="J8061">
        <v>10208</v>
      </c>
      <c r="K8061" t="s">
        <v>24</v>
      </c>
      <c r="L8061" t="s">
        <v>20</v>
      </c>
    </row>
    <row r="8062" spans="1:12" x14ac:dyDescent="0.25">
      <c r="A8062" t="s">
        <v>12</v>
      </c>
      <c r="B8062">
        <v>1185732</v>
      </c>
      <c r="C8062">
        <v>44347</v>
      </c>
      <c r="D8062" t="s">
        <v>31</v>
      </c>
      <c r="E8062" t="s">
        <v>32</v>
      </c>
      <c r="F8062" t="s">
        <v>35</v>
      </c>
      <c r="G8062" t="s">
        <v>15</v>
      </c>
      <c r="H8062">
        <v>36</v>
      </c>
      <c r="I8062">
        <v>147</v>
      </c>
      <c r="J8062">
        <v>5292</v>
      </c>
      <c r="K8062" t="s">
        <v>24</v>
      </c>
      <c r="L8062" t="s">
        <v>17</v>
      </c>
    </row>
    <row r="8063" spans="1:12" x14ac:dyDescent="0.25">
      <c r="A8063" t="s">
        <v>12</v>
      </c>
      <c r="B8063">
        <v>1185732</v>
      </c>
      <c r="C8063">
        <v>44348</v>
      </c>
      <c r="D8063" t="s">
        <v>31</v>
      </c>
      <c r="E8063" t="s">
        <v>32</v>
      </c>
      <c r="F8063" t="s">
        <v>35</v>
      </c>
      <c r="G8063" t="s">
        <v>18</v>
      </c>
      <c r="H8063">
        <v>31</v>
      </c>
      <c r="I8063">
        <v>91</v>
      </c>
      <c r="J8063">
        <v>2821</v>
      </c>
      <c r="K8063" t="s">
        <v>24</v>
      </c>
      <c r="L8063" t="s">
        <v>17</v>
      </c>
    </row>
    <row r="8064" spans="1:12" x14ac:dyDescent="0.25">
      <c r="A8064" t="s">
        <v>12</v>
      </c>
      <c r="B8064">
        <v>1185732</v>
      </c>
      <c r="C8064">
        <v>44349</v>
      </c>
      <c r="D8064" t="s">
        <v>31</v>
      </c>
      <c r="E8064" t="s">
        <v>32</v>
      </c>
      <c r="F8064" t="s">
        <v>35</v>
      </c>
      <c r="G8064" t="s">
        <v>19</v>
      </c>
      <c r="H8064">
        <v>24</v>
      </c>
      <c r="I8064">
        <v>94</v>
      </c>
      <c r="J8064">
        <v>2256</v>
      </c>
      <c r="K8064" t="s">
        <v>24</v>
      </c>
      <c r="L8064" t="s">
        <v>20</v>
      </c>
    </row>
    <row r="8065" spans="1:12" x14ac:dyDescent="0.25">
      <c r="A8065" t="s">
        <v>12</v>
      </c>
      <c r="B8065">
        <v>1185732</v>
      </c>
      <c r="C8065">
        <v>44350</v>
      </c>
      <c r="D8065" t="s">
        <v>31</v>
      </c>
      <c r="E8065" t="s">
        <v>32</v>
      </c>
      <c r="F8065" t="s">
        <v>35</v>
      </c>
      <c r="G8065" t="s">
        <v>21</v>
      </c>
      <c r="H8065">
        <v>27</v>
      </c>
      <c r="I8065">
        <v>41</v>
      </c>
      <c r="J8065">
        <v>1107</v>
      </c>
      <c r="K8065" t="s">
        <v>24</v>
      </c>
      <c r="L8065" t="s">
        <v>20</v>
      </c>
    </row>
    <row r="8066" spans="1:12" x14ac:dyDescent="0.25">
      <c r="A8066" t="s">
        <v>26</v>
      </c>
      <c r="B8066">
        <v>1197831</v>
      </c>
      <c r="C8066">
        <v>44423</v>
      </c>
      <c r="D8066" t="s">
        <v>27</v>
      </c>
      <c r="E8066" t="s">
        <v>28</v>
      </c>
      <c r="F8066" t="s">
        <v>39</v>
      </c>
      <c r="G8066" t="s">
        <v>22</v>
      </c>
      <c r="H8066">
        <v>26</v>
      </c>
      <c r="I8066">
        <v>113</v>
      </c>
      <c r="J8066">
        <v>2938</v>
      </c>
      <c r="K8066" t="s">
        <v>24</v>
      </c>
      <c r="L8066" t="s">
        <v>17</v>
      </c>
    </row>
    <row r="8067" spans="1:12" x14ac:dyDescent="0.25">
      <c r="A8067" t="s">
        <v>26</v>
      </c>
      <c r="B8067">
        <v>1197831</v>
      </c>
      <c r="C8067">
        <v>44424</v>
      </c>
      <c r="D8067" t="s">
        <v>27</v>
      </c>
      <c r="E8067" t="s">
        <v>28</v>
      </c>
      <c r="F8067" t="s">
        <v>39</v>
      </c>
      <c r="G8067" t="s">
        <v>23</v>
      </c>
      <c r="H8067">
        <v>24</v>
      </c>
      <c r="I8067">
        <v>163</v>
      </c>
      <c r="J8067">
        <v>3912</v>
      </c>
      <c r="K8067" t="s">
        <v>24</v>
      </c>
      <c r="L8067" t="s">
        <v>20</v>
      </c>
    </row>
    <row r="8068" spans="1:12" x14ac:dyDescent="0.25">
      <c r="A8068" t="s">
        <v>26</v>
      </c>
      <c r="B8068">
        <v>1197831</v>
      </c>
      <c r="C8068">
        <v>44425</v>
      </c>
      <c r="D8068" t="s">
        <v>27</v>
      </c>
      <c r="E8068" t="s">
        <v>28</v>
      </c>
      <c r="F8068" t="s">
        <v>39</v>
      </c>
      <c r="G8068" t="s">
        <v>15</v>
      </c>
      <c r="H8068">
        <v>19</v>
      </c>
      <c r="I8068">
        <v>230</v>
      </c>
      <c r="J8068">
        <v>4370</v>
      </c>
      <c r="K8068" t="s">
        <v>24</v>
      </c>
      <c r="L8068" t="s">
        <v>17</v>
      </c>
    </row>
    <row r="8069" spans="1:12" x14ac:dyDescent="0.25">
      <c r="A8069" t="s">
        <v>26</v>
      </c>
      <c r="B8069">
        <v>1197831</v>
      </c>
      <c r="C8069">
        <v>44426</v>
      </c>
      <c r="D8069" t="s">
        <v>27</v>
      </c>
      <c r="E8069" t="s">
        <v>28</v>
      </c>
      <c r="F8069" t="s">
        <v>39</v>
      </c>
      <c r="G8069" t="s">
        <v>18</v>
      </c>
      <c r="H8069">
        <v>23</v>
      </c>
      <c r="I8069">
        <v>215</v>
      </c>
      <c r="J8069">
        <v>4945</v>
      </c>
      <c r="K8069" t="s">
        <v>24</v>
      </c>
      <c r="L8069" t="s">
        <v>17</v>
      </c>
    </row>
    <row r="8070" spans="1:12" x14ac:dyDescent="0.25">
      <c r="A8070" t="s">
        <v>26</v>
      </c>
      <c r="B8070">
        <v>1197831</v>
      </c>
      <c r="C8070">
        <v>44427</v>
      </c>
      <c r="D8070" t="s">
        <v>27</v>
      </c>
      <c r="E8070" t="s">
        <v>28</v>
      </c>
      <c r="F8070" t="s">
        <v>39</v>
      </c>
      <c r="G8070" t="s">
        <v>19</v>
      </c>
      <c r="H8070">
        <v>27</v>
      </c>
      <c r="I8070">
        <v>143</v>
      </c>
      <c r="J8070">
        <v>3861</v>
      </c>
      <c r="K8070" t="s">
        <v>24</v>
      </c>
      <c r="L8070" t="s">
        <v>20</v>
      </c>
    </row>
    <row r="8071" spans="1:12" x14ac:dyDescent="0.25">
      <c r="A8071" t="s">
        <v>26</v>
      </c>
      <c r="B8071">
        <v>1197831</v>
      </c>
      <c r="C8071">
        <v>44428</v>
      </c>
      <c r="D8071" t="s">
        <v>27</v>
      </c>
      <c r="E8071" t="s">
        <v>28</v>
      </c>
      <c r="F8071" t="s">
        <v>39</v>
      </c>
      <c r="G8071" t="s">
        <v>21</v>
      </c>
      <c r="H8071">
        <v>28</v>
      </c>
      <c r="I8071">
        <v>136</v>
      </c>
      <c r="J8071">
        <v>3808</v>
      </c>
      <c r="K8071" t="s">
        <v>24</v>
      </c>
      <c r="L8071" t="s">
        <v>20</v>
      </c>
    </row>
    <row r="8072" spans="1:12" x14ac:dyDescent="0.25">
      <c r="A8072" t="s">
        <v>26</v>
      </c>
      <c r="B8072">
        <v>1197831</v>
      </c>
      <c r="C8072">
        <v>44429</v>
      </c>
      <c r="D8072" t="s">
        <v>27</v>
      </c>
      <c r="E8072" t="s">
        <v>28</v>
      </c>
      <c r="F8072" t="s">
        <v>39</v>
      </c>
      <c r="G8072" t="s">
        <v>22</v>
      </c>
      <c r="H8072">
        <v>26</v>
      </c>
      <c r="I8072">
        <v>93</v>
      </c>
      <c r="J8072">
        <v>2418</v>
      </c>
      <c r="K8072" t="s">
        <v>24</v>
      </c>
      <c r="L8072" t="s">
        <v>17</v>
      </c>
    </row>
    <row r="8073" spans="1:12" x14ac:dyDescent="0.25">
      <c r="A8073" t="s">
        <v>26</v>
      </c>
      <c r="B8073">
        <v>1197831</v>
      </c>
      <c r="C8073">
        <v>44430</v>
      </c>
      <c r="D8073" t="s">
        <v>27</v>
      </c>
      <c r="E8073" t="s">
        <v>28</v>
      </c>
      <c r="F8073" t="s">
        <v>39</v>
      </c>
      <c r="G8073" t="s">
        <v>23</v>
      </c>
      <c r="H8073">
        <v>26</v>
      </c>
      <c r="I8073">
        <v>155</v>
      </c>
      <c r="J8073">
        <v>4030</v>
      </c>
      <c r="K8073" t="s">
        <v>24</v>
      </c>
      <c r="L8073" t="s">
        <v>20</v>
      </c>
    </row>
    <row r="8074" spans="1:12" x14ac:dyDescent="0.25">
      <c r="A8074" t="s">
        <v>26</v>
      </c>
      <c r="B8074">
        <v>1197831</v>
      </c>
      <c r="C8074">
        <v>44431</v>
      </c>
      <c r="D8074" t="s">
        <v>27</v>
      </c>
      <c r="E8074" t="s">
        <v>28</v>
      </c>
      <c r="F8074" t="s">
        <v>39</v>
      </c>
      <c r="G8074" t="s">
        <v>15</v>
      </c>
      <c r="H8074">
        <v>21</v>
      </c>
      <c r="I8074">
        <v>203</v>
      </c>
      <c r="J8074">
        <v>4263</v>
      </c>
      <c r="K8074" t="s">
        <v>24</v>
      </c>
      <c r="L8074" t="s">
        <v>17</v>
      </c>
    </row>
    <row r="8075" spans="1:12" x14ac:dyDescent="0.25">
      <c r="A8075" t="s">
        <v>26</v>
      </c>
      <c r="B8075">
        <v>1197831</v>
      </c>
      <c r="C8075">
        <v>44432</v>
      </c>
      <c r="D8075" t="s">
        <v>27</v>
      </c>
      <c r="E8075" t="s">
        <v>28</v>
      </c>
      <c r="F8075" t="s">
        <v>39</v>
      </c>
      <c r="G8075" t="s">
        <v>18</v>
      </c>
      <c r="H8075">
        <v>31</v>
      </c>
      <c r="I8075">
        <v>236</v>
      </c>
      <c r="J8075">
        <v>7316</v>
      </c>
      <c r="K8075" t="s">
        <v>24</v>
      </c>
      <c r="L8075" t="s">
        <v>17</v>
      </c>
    </row>
    <row r="8076" spans="1:12" x14ac:dyDescent="0.25">
      <c r="A8076" t="s">
        <v>26</v>
      </c>
      <c r="B8076">
        <v>1197831</v>
      </c>
      <c r="C8076">
        <v>44433</v>
      </c>
      <c r="D8076" t="s">
        <v>27</v>
      </c>
      <c r="E8076" t="s">
        <v>28</v>
      </c>
      <c r="F8076" t="s">
        <v>39</v>
      </c>
      <c r="G8076" t="s">
        <v>19</v>
      </c>
      <c r="H8076">
        <v>20</v>
      </c>
      <c r="I8076">
        <v>155</v>
      </c>
      <c r="J8076">
        <v>3100</v>
      </c>
      <c r="K8076" t="s">
        <v>24</v>
      </c>
      <c r="L8076" t="s">
        <v>20</v>
      </c>
    </row>
    <row r="8077" spans="1:12" x14ac:dyDescent="0.25">
      <c r="A8077" t="s">
        <v>26</v>
      </c>
      <c r="B8077">
        <v>1197831</v>
      </c>
      <c r="C8077">
        <v>44434</v>
      </c>
      <c r="D8077" t="s">
        <v>27</v>
      </c>
      <c r="E8077" t="s">
        <v>28</v>
      </c>
      <c r="F8077" t="s">
        <v>39</v>
      </c>
      <c r="G8077" t="s">
        <v>21</v>
      </c>
      <c r="H8077">
        <v>26</v>
      </c>
      <c r="I8077">
        <v>140</v>
      </c>
      <c r="J8077">
        <v>3640</v>
      </c>
      <c r="K8077" t="s">
        <v>24</v>
      </c>
      <c r="L8077" t="s">
        <v>20</v>
      </c>
    </row>
    <row r="8078" spans="1:12" x14ac:dyDescent="0.25">
      <c r="A8078" t="s">
        <v>26</v>
      </c>
      <c r="B8078">
        <v>1197831</v>
      </c>
      <c r="C8078">
        <v>44435</v>
      </c>
      <c r="D8078" t="s">
        <v>27</v>
      </c>
      <c r="E8078" t="s">
        <v>28</v>
      </c>
      <c r="F8078" t="s">
        <v>39</v>
      </c>
      <c r="G8078" t="s">
        <v>22</v>
      </c>
      <c r="H8078">
        <v>29</v>
      </c>
      <c r="I8078">
        <v>96</v>
      </c>
      <c r="J8078">
        <v>2784</v>
      </c>
      <c r="K8078" t="s">
        <v>24</v>
      </c>
      <c r="L8078" t="s">
        <v>17</v>
      </c>
    </row>
    <row r="8079" spans="1:12" x14ac:dyDescent="0.25">
      <c r="A8079" t="s">
        <v>26</v>
      </c>
      <c r="B8079">
        <v>1197831</v>
      </c>
      <c r="C8079">
        <v>44436</v>
      </c>
      <c r="D8079" t="s">
        <v>27</v>
      </c>
      <c r="E8079" t="s">
        <v>28</v>
      </c>
      <c r="F8079" t="s">
        <v>39</v>
      </c>
      <c r="G8079" t="s">
        <v>23</v>
      </c>
      <c r="H8079">
        <v>27</v>
      </c>
      <c r="I8079">
        <v>153</v>
      </c>
      <c r="J8079">
        <v>4131</v>
      </c>
      <c r="K8079" t="s">
        <v>24</v>
      </c>
      <c r="L8079" t="s">
        <v>20</v>
      </c>
    </row>
    <row r="8080" spans="1:12" x14ac:dyDescent="0.25">
      <c r="A8080" t="s">
        <v>26</v>
      </c>
      <c r="B8080">
        <v>1197831</v>
      </c>
      <c r="C8080">
        <v>44437</v>
      </c>
      <c r="D8080" t="s">
        <v>27</v>
      </c>
      <c r="E8080" t="s">
        <v>28</v>
      </c>
      <c r="F8080" t="s">
        <v>39</v>
      </c>
      <c r="G8080" t="s">
        <v>15</v>
      </c>
      <c r="H8080">
        <v>13</v>
      </c>
      <c r="I8080">
        <v>231</v>
      </c>
      <c r="J8080">
        <v>3003</v>
      </c>
      <c r="K8080" t="s">
        <v>24</v>
      </c>
      <c r="L8080" t="s">
        <v>17</v>
      </c>
    </row>
    <row r="8081" spans="1:12" x14ac:dyDescent="0.25">
      <c r="A8081" t="s">
        <v>26</v>
      </c>
      <c r="B8081">
        <v>1197831</v>
      </c>
      <c r="C8081">
        <v>44438</v>
      </c>
      <c r="D8081" t="s">
        <v>27</v>
      </c>
      <c r="E8081" t="s">
        <v>28</v>
      </c>
      <c r="F8081" t="s">
        <v>39</v>
      </c>
      <c r="G8081" t="s">
        <v>18</v>
      </c>
      <c r="H8081">
        <v>21</v>
      </c>
      <c r="I8081">
        <v>210</v>
      </c>
      <c r="J8081">
        <v>4410</v>
      </c>
      <c r="K8081" t="s">
        <v>24</v>
      </c>
      <c r="L8081" t="s">
        <v>17</v>
      </c>
    </row>
    <row r="8082" spans="1:12" x14ac:dyDescent="0.25">
      <c r="A8082" t="s">
        <v>26</v>
      </c>
      <c r="B8082">
        <v>1197831</v>
      </c>
      <c r="C8082">
        <v>44439</v>
      </c>
      <c r="D8082" t="s">
        <v>27</v>
      </c>
      <c r="E8082" t="s">
        <v>28</v>
      </c>
      <c r="F8082" t="s">
        <v>39</v>
      </c>
      <c r="G8082" t="s">
        <v>19</v>
      </c>
      <c r="H8082">
        <v>20</v>
      </c>
      <c r="I8082">
        <v>179</v>
      </c>
      <c r="J8082">
        <v>3580</v>
      </c>
      <c r="K8082" t="s">
        <v>24</v>
      </c>
      <c r="L8082" t="s">
        <v>20</v>
      </c>
    </row>
    <row r="8083" spans="1:12" x14ac:dyDescent="0.25">
      <c r="A8083" t="s">
        <v>26</v>
      </c>
      <c r="B8083">
        <v>1197831</v>
      </c>
      <c r="C8083">
        <v>44440</v>
      </c>
      <c r="D8083" t="s">
        <v>27</v>
      </c>
      <c r="E8083" t="s">
        <v>28</v>
      </c>
      <c r="F8083" t="s">
        <v>39</v>
      </c>
      <c r="G8083" t="s">
        <v>21</v>
      </c>
      <c r="H8083">
        <v>20</v>
      </c>
      <c r="I8083">
        <v>149</v>
      </c>
      <c r="J8083">
        <v>2980</v>
      </c>
      <c r="K8083" t="s">
        <v>24</v>
      </c>
      <c r="L8083" t="s">
        <v>20</v>
      </c>
    </row>
    <row r="8084" spans="1:12" x14ac:dyDescent="0.25">
      <c r="A8084" t="s">
        <v>26</v>
      </c>
      <c r="B8084">
        <v>1197831</v>
      </c>
      <c r="C8084">
        <v>44441</v>
      </c>
      <c r="D8084" t="s">
        <v>27</v>
      </c>
      <c r="E8084" t="s">
        <v>28</v>
      </c>
      <c r="F8084" t="s">
        <v>39</v>
      </c>
      <c r="G8084" t="s">
        <v>22</v>
      </c>
      <c r="H8084">
        <v>26</v>
      </c>
      <c r="I8084">
        <v>107</v>
      </c>
      <c r="J8084">
        <v>2782</v>
      </c>
      <c r="K8084" t="s">
        <v>24</v>
      </c>
      <c r="L8084" t="s">
        <v>17</v>
      </c>
    </row>
    <row r="8085" spans="1:12" x14ac:dyDescent="0.25">
      <c r="A8085" t="s">
        <v>26</v>
      </c>
      <c r="B8085">
        <v>1197831</v>
      </c>
      <c r="C8085">
        <v>44442</v>
      </c>
      <c r="D8085" t="s">
        <v>27</v>
      </c>
      <c r="E8085" t="s">
        <v>28</v>
      </c>
      <c r="F8085" t="s">
        <v>39</v>
      </c>
      <c r="G8085" t="s">
        <v>23</v>
      </c>
      <c r="H8085">
        <v>22</v>
      </c>
      <c r="I8085">
        <v>210</v>
      </c>
      <c r="J8085">
        <v>4620</v>
      </c>
      <c r="K8085" t="s">
        <v>24</v>
      </c>
      <c r="L8085" t="s">
        <v>20</v>
      </c>
    </row>
    <row r="8086" spans="1:12" x14ac:dyDescent="0.25">
      <c r="A8086" t="s">
        <v>26</v>
      </c>
      <c r="B8086">
        <v>1197831</v>
      </c>
      <c r="C8086">
        <v>44443</v>
      </c>
      <c r="D8086" t="s">
        <v>27</v>
      </c>
      <c r="E8086" t="s">
        <v>28</v>
      </c>
      <c r="F8086" t="s">
        <v>39</v>
      </c>
      <c r="G8086" t="s">
        <v>15</v>
      </c>
      <c r="H8086">
        <v>13</v>
      </c>
      <c r="I8086">
        <v>233</v>
      </c>
      <c r="J8086">
        <v>3029</v>
      </c>
      <c r="K8086" t="s">
        <v>24</v>
      </c>
      <c r="L8086" t="s">
        <v>17</v>
      </c>
    </row>
    <row r="8087" spans="1:12" x14ac:dyDescent="0.25">
      <c r="A8087" t="s">
        <v>26</v>
      </c>
      <c r="B8087">
        <v>1197831</v>
      </c>
      <c r="C8087">
        <v>44444</v>
      </c>
      <c r="D8087" t="s">
        <v>27</v>
      </c>
      <c r="E8087" t="s">
        <v>28</v>
      </c>
      <c r="F8087" t="s">
        <v>39</v>
      </c>
      <c r="G8087" t="s">
        <v>18</v>
      </c>
      <c r="H8087">
        <v>22</v>
      </c>
      <c r="I8087">
        <v>248</v>
      </c>
      <c r="J8087">
        <v>5456</v>
      </c>
      <c r="K8087" t="s">
        <v>24</v>
      </c>
      <c r="L8087" t="s">
        <v>17</v>
      </c>
    </row>
    <row r="8088" spans="1:12" x14ac:dyDescent="0.25">
      <c r="A8088" t="s">
        <v>26</v>
      </c>
      <c r="B8088">
        <v>1197831</v>
      </c>
      <c r="C8088">
        <v>44445</v>
      </c>
      <c r="D8088" t="s">
        <v>27</v>
      </c>
      <c r="E8088" t="s">
        <v>28</v>
      </c>
      <c r="F8088" t="s">
        <v>39</v>
      </c>
      <c r="G8088" t="s">
        <v>19</v>
      </c>
      <c r="H8088">
        <v>19</v>
      </c>
      <c r="I8088">
        <v>200</v>
      </c>
      <c r="J8088">
        <v>3800</v>
      </c>
      <c r="K8088" t="s">
        <v>24</v>
      </c>
      <c r="L8088" t="s">
        <v>20</v>
      </c>
    </row>
    <row r="8089" spans="1:12" x14ac:dyDescent="0.25">
      <c r="A8089" t="s">
        <v>26</v>
      </c>
      <c r="B8089">
        <v>1197831</v>
      </c>
      <c r="C8089">
        <v>44446</v>
      </c>
      <c r="D8089" t="s">
        <v>27</v>
      </c>
      <c r="E8089" t="s">
        <v>28</v>
      </c>
      <c r="F8089" t="s">
        <v>39</v>
      </c>
      <c r="G8089" t="s">
        <v>21</v>
      </c>
      <c r="H8089">
        <v>27</v>
      </c>
      <c r="I8089">
        <v>182</v>
      </c>
      <c r="J8089">
        <v>4914</v>
      </c>
      <c r="K8089" t="s">
        <v>24</v>
      </c>
      <c r="L8089" t="s">
        <v>20</v>
      </c>
    </row>
    <row r="8090" spans="1:12" x14ac:dyDescent="0.25">
      <c r="A8090" t="s">
        <v>26</v>
      </c>
      <c r="B8090">
        <v>1197831</v>
      </c>
      <c r="C8090">
        <v>44447</v>
      </c>
      <c r="D8090" t="s">
        <v>27</v>
      </c>
      <c r="E8090" t="s">
        <v>28</v>
      </c>
      <c r="F8090" t="s">
        <v>39</v>
      </c>
      <c r="G8090" t="s">
        <v>22</v>
      </c>
      <c r="H8090">
        <v>38</v>
      </c>
      <c r="I8090">
        <v>153</v>
      </c>
      <c r="J8090">
        <v>5814</v>
      </c>
      <c r="K8090" t="s">
        <v>24</v>
      </c>
      <c r="L8090" t="s">
        <v>17</v>
      </c>
    </row>
    <row r="8091" spans="1:12" x14ac:dyDescent="0.25">
      <c r="A8091" t="s">
        <v>26</v>
      </c>
      <c r="B8091">
        <v>1197831</v>
      </c>
      <c r="C8091">
        <v>44448</v>
      </c>
      <c r="D8091" t="s">
        <v>27</v>
      </c>
      <c r="E8091" t="s">
        <v>28</v>
      </c>
      <c r="F8091" t="s">
        <v>39</v>
      </c>
      <c r="G8091" t="s">
        <v>23</v>
      </c>
      <c r="H8091">
        <v>34</v>
      </c>
      <c r="I8091">
        <v>264</v>
      </c>
      <c r="J8091">
        <v>8976</v>
      </c>
      <c r="K8091" t="s">
        <v>24</v>
      </c>
      <c r="L8091" t="s">
        <v>20</v>
      </c>
    </row>
    <row r="8092" spans="1:12" x14ac:dyDescent="0.25">
      <c r="A8092" t="s">
        <v>26</v>
      </c>
      <c r="B8092">
        <v>1197831</v>
      </c>
      <c r="C8092">
        <v>44449</v>
      </c>
      <c r="D8092" t="s">
        <v>27</v>
      </c>
      <c r="E8092" t="s">
        <v>28</v>
      </c>
      <c r="F8092" t="s">
        <v>39</v>
      </c>
      <c r="G8092" t="s">
        <v>15</v>
      </c>
      <c r="H8092">
        <v>30</v>
      </c>
      <c r="I8092">
        <v>256</v>
      </c>
      <c r="J8092">
        <v>7680</v>
      </c>
      <c r="K8092" t="s">
        <v>24</v>
      </c>
      <c r="L8092" t="s">
        <v>17</v>
      </c>
    </row>
    <row r="8093" spans="1:12" x14ac:dyDescent="0.25">
      <c r="A8093" t="s">
        <v>26</v>
      </c>
      <c r="B8093">
        <v>1197831</v>
      </c>
      <c r="C8093">
        <v>44450</v>
      </c>
      <c r="D8093" t="s">
        <v>27</v>
      </c>
      <c r="E8093" t="s">
        <v>28</v>
      </c>
      <c r="F8093" t="s">
        <v>39</v>
      </c>
      <c r="G8093" t="s">
        <v>18</v>
      </c>
      <c r="H8093">
        <v>40</v>
      </c>
      <c r="I8093">
        <v>280</v>
      </c>
      <c r="J8093">
        <v>11200</v>
      </c>
      <c r="K8093" t="s">
        <v>24</v>
      </c>
      <c r="L8093" t="s">
        <v>17</v>
      </c>
    </row>
    <row r="8094" spans="1:12" x14ac:dyDescent="0.25">
      <c r="A8094" t="s">
        <v>26</v>
      </c>
      <c r="B8094">
        <v>1197831</v>
      </c>
      <c r="C8094">
        <v>44451</v>
      </c>
      <c r="D8094" t="s">
        <v>27</v>
      </c>
      <c r="E8094" t="s">
        <v>28</v>
      </c>
      <c r="F8094" t="s">
        <v>39</v>
      </c>
      <c r="G8094" t="s">
        <v>19</v>
      </c>
      <c r="H8094">
        <v>30</v>
      </c>
      <c r="I8094">
        <v>215</v>
      </c>
      <c r="J8094">
        <v>6450</v>
      </c>
      <c r="K8094" t="s">
        <v>24</v>
      </c>
      <c r="L8094" t="s">
        <v>20</v>
      </c>
    </row>
    <row r="8095" spans="1:12" x14ac:dyDescent="0.25">
      <c r="A8095" t="s">
        <v>26</v>
      </c>
      <c r="B8095">
        <v>1197831</v>
      </c>
      <c r="C8095">
        <v>44452</v>
      </c>
      <c r="D8095" t="s">
        <v>27</v>
      </c>
      <c r="E8095" t="s">
        <v>28</v>
      </c>
      <c r="F8095" t="s">
        <v>39</v>
      </c>
      <c r="G8095" t="s">
        <v>21</v>
      </c>
      <c r="H8095">
        <v>29</v>
      </c>
      <c r="I8095">
        <v>192</v>
      </c>
      <c r="J8095">
        <v>5568</v>
      </c>
      <c r="K8095" t="s">
        <v>24</v>
      </c>
      <c r="L8095" t="s">
        <v>20</v>
      </c>
    </row>
    <row r="8096" spans="1:12" x14ac:dyDescent="0.25">
      <c r="A8096" t="s">
        <v>26</v>
      </c>
      <c r="B8096">
        <v>1197831</v>
      </c>
      <c r="C8096">
        <v>44453</v>
      </c>
      <c r="D8096" t="s">
        <v>27</v>
      </c>
      <c r="E8096" t="s">
        <v>28</v>
      </c>
      <c r="F8096" t="s">
        <v>39</v>
      </c>
      <c r="G8096" t="s">
        <v>22</v>
      </c>
      <c r="H8096">
        <v>40</v>
      </c>
      <c r="I8096">
        <v>150</v>
      </c>
      <c r="J8096">
        <v>6000</v>
      </c>
      <c r="K8096" t="s">
        <v>24</v>
      </c>
      <c r="L8096" t="s">
        <v>17</v>
      </c>
    </row>
    <row r="8097" spans="1:12" x14ac:dyDescent="0.25">
      <c r="A8097" t="s">
        <v>26</v>
      </c>
      <c r="B8097">
        <v>1197831</v>
      </c>
      <c r="C8097">
        <v>44454</v>
      </c>
      <c r="D8097" t="s">
        <v>27</v>
      </c>
      <c r="E8097" t="s">
        <v>28</v>
      </c>
      <c r="F8097" t="s">
        <v>39</v>
      </c>
      <c r="G8097" t="s">
        <v>23</v>
      </c>
      <c r="H8097">
        <v>42</v>
      </c>
      <c r="I8097">
        <v>280</v>
      </c>
      <c r="J8097">
        <v>11760</v>
      </c>
      <c r="K8097" t="s">
        <v>24</v>
      </c>
      <c r="L8097" t="s">
        <v>20</v>
      </c>
    </row>
    <row r="8098" spans="1:12" x14ac:dyDescent="0.25">
      <c r="A8098" t="s">
        <v>26</v>
      </c>
      <c r="B8098">
        <v>1197831</v>
      </c>
      <c r="C8098">
        <v>44455</v>
      </c>
      <c r="D8098" t="s">
        <v>27</v>
      </c>
      <c r="E8098" t="s">
        <v>28</v>
      </c>
      <c r="F8098" t="s">
        <v>39</v>
      </c>
      <c r="G8098" t="s">
        <v>15</v>
      </c>
      <c r="H8098">
        <v>34</v>
      </c>
      <c r="I8098">
        <v>256</v>
      </c>
      <c r="J8098">
        <v>8704</v>
      </c>
      <c r="K8098" t="s">
        <v>24</v>
      </c>
      <c r="L8098" t="s">
        <v>17</v>
      </c>
    </row>
    <row r="8099" spans="1:12" x14ac:dyDescent="0.25">
      <c r="A8099" t="s">
        <v>26</v>
      </c>
      <c r="B8099">
        <v>1197831</v>
      </c>
      <c r="C8099">
        <v>44456</v>
      </c>
      <c r="D8099" t="s">
        <v>27</v>
      </c>
      <c r="E8099" t="s">
        <v>28</v>
      </c>
      <c r="F8099" t="s">
        <v>39</v>
      </c>
      <c r="G8099" t="s">
        <v>18</v>
      </c>
      <c r="H8099">
        <v>34</v>
      </c>
      <c r="I8099">
        <v>264</v>
      </c>
      <c r="J8099">
        <v>8976</v>
      </c>
      <c r="K8099" t="s">
        <v>24</v>
      </c>
      <c r="L8099" t="s">
        <v>17</v>
      </c>
    </row>
    <row r="8100" spans="1:12" x14ac:dyDescent="0.25">
      <c r="A8100" t="s">
        <v>26</v>
      </c>
      <c r="B8100">
        <v>1197831</v>
      </c>
      <c r="C8100">
        <v>44457</v>
      </c>
      <c r="D8100" t="s">
        <v>27</v>
      </c>
      <c r="E8100" t="s">
        <v>28</v>
      </c>
      <c r="F8100" t="s">
        <v>39</v>
      </c>
      <c r="G8100" t="s">
        <v>19</v>
      </c>
      <c r="H8100">
        <v>33</v>
      </c>
      <c r="I8100">
        <v>322</v>
      </c>
      <c r="J8100">
        <v>10626</v>
      </c>
      <c r="K8100" t="s">
        <v>24</v>
      </c>
      <c r="L8100" t="s">
        <v>20</v>
      </c>
    </row>
    <row r="8101" spans="1:12" x14ac:dyDescent="0.25">
      <c r="A8101" t="s">
        <v>26</v>
      </c>
      <c r="B8101">
        <v>1197831</v>
      </c>
      <c r="C8101">
        <v>44458</v>
      </c>
      <c r="D8101" t="s">
        <v>27</v>
      </c>
      <c r="E8101" t="s">
        <v>28</v>
      </c>
      <c r="F8101" t="s">
        <v>39</v>
      </c>
      <c r="G8101" t="s">
        <v>21</v>
      </c>
      <c r="H8101">
        <v>32</v>
      </c>
      <c r="I8101">
        <v>201</v>
      </c>
      <c r="J8101">
        <v>6432</v>
      </c>
      <c r="K8101" t="s">
        <v>24</v>
      </c>
      <c r="L8101" t="s">
        <v>20</v>
      </c>
    </row>
    <row r="8102" spans="1:12" x14ac:dyDescent="0.25">
      <c r="A8102" t="s">
        <v>26</v>
      </c>
      <c r="B8102">
        <v>1197831</v>
      </c>
      <c r="C8102">
        <v>44459</v>
      </c>
      <c r="D8102" t="s">
        <v>27</v>
      </c>
      <c r="E8102" t="s">
        <v>28</v>
      </c>
      <c r="F8102" t="s">
        <v>39</v>
      </c>
      <c r="G8102" t="s">
        <v>22</v>
      </c>
      <c r="H8102">
        <v>39</v>
      </c>
      <c r="I8102">
        <v>184</v>
      </c>
      <c r="J8102">
        <v>7176</v>
      </c>
      <c r="K8102" t="s">
        <v>24</v>
      </c>
      <c r="L8102" t="s">
        <v>17</v>
      </c>
    </row>
    <row r="8103" spans="1:12" x14ac:dyDescent="0.25">
      <c r="A8103" t="s">
        <v>26</v>
      </c>
      <c r="B8103">
        <v>1197831</v>
      </c>
      <c r="C8103">
        <v>44460</v>
      </c>
      <c r="D8103" t="s">
        <v>27</v>
      </c>
      <c r="E8103" t="s">
        <v>28</v>
      </c>
      <c r="F8103" t="s">
        <v>39</v>
      </c>
      <c r="G8103" t="s">
        <v>23</v>
      </c>
      <c r="H8103">
        <v>47</v>
      </c>
      <c r="I8103">
        <v>272</v>
      </c>
      <c r="J8103">
        <v>12784</v>
      </c>
      <c r="K8103" t="s">
        <v>24</v>
      </c>
      <c r="L8103" t="s">
        <v>20</v>
      </c>
    </row>
    <row r="8104" spans="1:12" x14ac:dyDescent="0.25">
      <c r="A8104" t="s">
        <v>26</v>
      </c>
      <c r="B8104">
        <v>1197831</v>
      </c>
      <c r="C8104">
        <v>44461</v>
      </c>
      <c r="D8104" t="s">
        <v>27</v>
      </c>
      <c r="E8104" t="s">
        <v>28</v>
      </c>
      <c r="F8104" t="s">
        <v>39</v>
      </c>
      <c r="G8104" t="s">
        <v>15</v>
      </c>
      <c r="H8104">
        <v>34</v>
      </c>
      <c r="I8104">
        <v>248</v>
      </c>
      <c r="J8104">
        <v>8432</v>
      </c>
      <c r="K8104" t="s">
        <v>24</v>
      </c>
      <c r="L8104" t="s">
        <v>17</v>
      </c>
    </row>
    <row r="8105" spans="1:12" x14ac:dyDescent="0.25">
      <c r="A8105" t="s">
        <v>26</v>
      </c>
      <c r="B8105">
        <v>1197831</v>
      </c>
      <c r="C8105">
        <v>44462</v>
      </c>
      <c r="D8105" t="s">
        <v>27</v>
      </c>
      <c r="E8105" t="s">
        <v>28</v>
      </c>
      <c r="F8105" t="s">
        <v>39</v>
      </c>
      <c r="G8105" t="s">
        <v>18</v>
      </c>
      <c r="H8105">
        <v>43</v>
      </c>
      <c r="I8105">
        <v>256</v>
      </c>
      <c r="J8105">
        <v>11008</v>
      </c>
      <c r="K8105" t="s">
        <v>24</v>
      </c>
      <c r="L8105" t="s">
        <v>17</v>
      </c>
    </row>
    <row r="8106" spans="1:12" x14ac:dyDescent="0.25">
      <c r="A8106" t="s">
        <v>26</v>
      </c>
      <c r="B8106">
        <v>1197831</v>
      </c>
      <c r="C8106">
        <v>44463</v>
      </c>
      <c r="D8106" t="s">
        <v>27</v>
      </c>
      <c r="E8106" t="s">
        <v>28</v>
      </c>
      <c r="F8106" t="s">
        <v>39</v>
      </c>
      <c r="G8106" t="s">
        <v>19</v>
      </c>
      <c r="H8106">
        <v>35</v>
      </c>
      <c r="I8106">
        <v>332</v>
      </c>
      <c r="J8106">
        <v>11620</v>
      </c>
      <c r="K8106" t="s">
        <v>24</v>
      </c>
      <c r="L8106" t="s">
        <v>20</v>
      </c>
    </row>
    <row r="8107" spans="1:12" x14ac:dyDescent="0.25">
      <c r="A8107" t="s">
        <v>26</v>
      </c>
      <c r="B8107">
        <v>1197831</v>
      </c>
      <c r="C8107">
        <v>44464</v>
      </c>
      <c r="D8107" t="s">
        <v>27</v>
      </c>
      <c r="E8107" t="s">
        <v>28</v>
      </c>
      <c r="F8107" t="s">
        <v>39</v>
      </c>
      <c r="G8107" t="s">
        <v>21</v>
      </c>
      <c r="H8107">
        <v>38</v>
      </c>
      <c r="I8107">
        <v>158</v>
      </c>
      <c r="J8107">
        <v>6004</v>
      </c>
      <c r="K8107" t="s">
        <v>24</v>
      </c>
      <c r="L8107" t="s">
        <v>20</v>
      </c>
    </row>
    <row r="8108" spans="1:12" x14ac:dyDescent="0.25">
      <c r="A8108" t="s">
        <v>26</v>
      </c>
      <c r="B8108">
        <v>1197831</v>
      </c>
      <c r="C8108">
        <v>44465</v>
      </c>
      <c r="D8108" t="s">
        <v>27</v>
      </c>
      <c r="E8108" t="s">
        <v>28</v>
      </c>
      <c r="F8108" t="s">
        <v>39</v>
      </c>
      <c r="G8108" t="s">
        <v>22</v>
      </c>
      <c r="H8108">
        <v>43</v>
      </c>
      <c r="I8108">
        <v>158</v>
      </c>
      <c r="J8108">
        <v>6794</v>
      </c>
      <c r="K8108" t="s">
        <v>24</v>
      </c>
      <c r="L8108" t="s">
        <v>17</v>
      </c>
    </row>
    <row r="8109" spans="1:12" x14ac:dyDescent="0.25">
      <c r="A8109" t="s">
        <v>26</v>
      </c>
      <c r="B8109">
        <v>1197831</v>
      </c>
      <c r="C8109">
        <v>44466</v>
      </c>
      <c r="D8109" t="s">
        <v>27</v>
      </c>
      <c r="E8109" t="s">
        <v>28</v>
      </c>
      <c r="F8109" t="s">
        <v>39</v>
      </c>
      <c r="G8109" t="s">
        <v>23</v>
      </c>
      <c r="H8109">
        <v>43</v>
      </c>
      <c r="I8109">
        <v>240</v>
      </c>
      <c r="J8109">
        <v>10320</v>
      </c>
      <c r="K8109" t="s">
        <v>24</v>
      </c>
      <c r="L8109" t="s">
        <v>20</v>
      </c>
    </row>
    <row r="8110" spans="1:12" x14ac:dyDescent="0.25">
      <c r="A8110" t="s">
        <v>26</v>
      </c>
      <c r="B8110">
        <v>1197831</v>
      </c>
      <c r="C8110">
        <v>44467</v>
      </c>
      <c r="D8110" t="s">
        <v>27</v>
      </c>
      <c r="E8110" t="s">
        <v>28</v>
      </c>
      <c r="F8110" t="s">
        <v>39</v>
      </c>
      <c r="G8110" t="s">
        <v>15</v>
      </c>
      <c r="H8110">
        <v>38</v>
      </c>
      <c r="I8110">
        <v>232</v>
      </c>
      <c r="J8110">
        <v>8816</v>
      </c>
      <c r="K8110" t="s">
        <v>24</v>
      </c>
      <c r="L8110" t="s">
        <v>17</v>
      </c>
    </row>
    <row r="8111" spans="1:12" x14ac:dyDescent="0.25">
      <c r="A8111" t="s">
        <v>26</v>
      </c>
      <c r="B8111">
        <v>1197831</v>
      </c>
      <c r="C8111">
        <v>44468</v>
      </c>
      <c r="D8111" t="s">
        <v>27</v>
      </c>
      <c r="E8111" t="s">
        <v>28</v>
      </c>
      <c r="F8111" t="s">
        <v>39</v>
      </c>
      <c r="G8111" t="s">
        <v>18</v>
      </c>
      <c r="H8111">
        <v>38</v>
      </c>
      <c r="I8111">
        <v>203</v>
      </c>
      <c r="J8111">
        <v>7714</v>
      </c>
      <c r="K8111" t="s">
        <v>24</v>
      </c>
      <c r="L8111" t="s">
        <v>17</v>
      </c>
    </row>
    <row r="8112" spans="1:12" x14ac:dyDescent="0.25">
      <c r="A8112" t="s">
        <v>26</v>
      </c>
      <c r="B8112">
        <v>1197831</v>
      </c>
      <c r="C8112">
        <v>44469</v>
      </c>
      <c r="D8112" t="s">
        <v>27</v>
      </c>
      <c r="E8112" t="s">
        <v>28</v>
      </c>
      <c r="F8112" t="s">
        <v>39</v>
      </c>
      <c r="G8112" t="s">
        <v>19</v>
      </c>
      <c r="H8112">
        <v>47</v>
      </c>
      <c r="I8112">
        <v>254</v>
      </c>
      <c r="J8112">
        <v>11938</v>
      </c>
      <c r="K8112" t="s">
        <v>24</v>
      </c>
      <c r="L8112" t="s">
        <v>20</v>
      </c>
    </row>
    <row r="8113" spans="1:12" x14ac:dyDescent="0.25">
      <c r="A8113" t="s">
        <v>26</v>
      </c>
      <c r="B8113">
        <v>1197831</v>
      </c>
      <c r="C8113">
        <v>44470</v>
      </c>
      <c r="D8113" t="s">
        <v>27</v>
      </c>
      <c r="E8113" t="s">
        <v>28</v>
      </c>
      <c r="F8113" t="s">
        <v>39</v>
      </c>
      <c r="G8113" t="s">
        <v>21</v>
      </c>
      <c r="H8113">
        <v>41</v>
      </c>
      <c r="I8113">
        <v>135</v>
      </c>
      <c r="J8113">
        <v>5535</v>
      </c>
      <c r="K8113" t="s">
        <v>24</v>
      </c>
      <c r="L8113" t="s">
        <v>20</v>
      </c>
    </row>
    <row r="8114" spans="1:12" x14ac:dyDescent="0.25">
      <c r="A8114" t="s">
        <v>26</v>
      </c>
      <c r="B8114">
        <v>1197831</v>
      </c>
      <c r="C8114">
        <v>44471</v>
      </c>
      <c r="D8114" t="s">
        <v>27</v>
      </c>
      <c r="E8114" t="s">
        <v>28</v>
      </c>
      <c r="F8114" t="s">
        <v>39</v>
      </c>
      <c r="G8114" t="s">
        <v>22</v>
      </c>
      <c r="H8114">
        <v>37</v>
      </c>
      <c r="I8114">
        <v>149</v>
      </c>
      <c r="J8114">
        <v>5513</v>
      </c>
      <c r="K8114" t="s">
        <v>24</v>
      </c>
      <c r="L8114" t="s">
        <v>17</v>
      </c>
    </row>
    <row r="8115" spans="1:12" x14ac:dyDescent="0.25">
      <c r="A8115" t="s">
        <v>26</v>
      </c>
      <c r="B8115">
        <v>1197831</v>
      </c>
      <c r="C8115">
        <v>44472</v>
      </c>
      <c r="D8115" t="s">
        <v>27</v>
      </c>
      <c r="E8115" t="s">
        <v>28</v>
      </c>
      <c r="F8115" t="s">
        <v>39</v>
      </c>
      <c r="G8115" t="s">
        <v>23</v>
      </c>
      <c r="H8115">
        <v>33</v>
      </c>
      <c r="I8115">
        <v>236</v>
      </c>
      <c r="J8115">
        <v>7788</v>
      </c>
      <c r="K8115" t="s">
        <v>24</v>
      </c>
      <c r="L8115" t="s">
        <v>20</v>
      </c>
    </row>
    <row r="8116" spans="1:12" x14ac:dyDescent="0.25">
      <c r="A8116" t="s">
        <v>26</v>
      </c>
      <c r="B8116">
        <v>1197831</v>
      </c>
      <c r="C8116">
        <v>44473</v>
      </c>
      <c r="D8116" t="s">
        <v>27</v>
      </c>
      <c r="E8116" t="s">
        <v>28</v>
      </c>
      <c r="F8116" t="s">
        <v>39</v>
      </c>
      <c r="G8116" t="s">
        <v>15</v>
      </c>
      <c r="H8116">
        <v>30</v>
      </c>
      <c r="I8116">
        <v>213</v>
      </c>
      <c r="J8116">
        <v>6390</v>
      </c>
      <c r="K8116" t="s">
        <v>24</v>
      </c>
      <c r="L8116" t="s">
        <v>17</v>
      </c>
    </row>
    <row r="8117" spans="1:12" x14ac:dyDescent="0.25">
      <c r="A8117" t="s">
        <v>26</v>
      </c>
      <c r="B8117">
        <v>1197831</v>
      </c>
      <c r="C8117">
        <v>44474</v>
      </c>
      <c r="D8117" t="s">
        <v>27</v>
      </c>
      <c r="E8117" t="s">
        <v>28</v>
      </c>
      <c r="F8117" t="s">
        <v>39</v>
      </c>
      <c r="G8117" t="s">
        <v>18</v>
      </c>
      <c r="H8117">
        <v>29</v>
      </c>
      <c r="I8117">
        <v>219</v>
      </c>
      <c r="J8117">
        <v>6351</v>
      </c>
      <c r="K8117" t="s">
        <v>24</v>
      </c>
      <c r="L8117" t="s">
        <v>17</v>
      </c>
    </row>
    <row r="8118" spans="1:12" x14ac:dyDescent="0.25">
      <c r="A8118" t="s">
        <v>26</v>
      </c>
      <c r="B8118">
        <v>1197831</v>
      </c>
      <c r="C8118">
        <v>44475</v>
      </c>
      <c r="D8118" t="s">
        <v>27</v>
      </c>
      <c r="E8118" t="s">
        <v>28</v>
      </c>
      <c r="F8118" t="s">
        <v>39</v>
      </c>
      <c r="G8118" t="s">
        <v>19</v>
      </c>
      <c r="H8118">
        <v>32</v>
      </c>
      <c r="I8118">
        <v>190</v>
      </c>
      <c r="J8118">
        <v>6080</v>
      </c>
      <c r="K8118" t="s">
        <v>24</v>
      </c>
      <c r="L8118" t="s">
        <v>20</v>
      </c>
    </row>
    <row r="8119" spans="1:12" x14ac:dyDescent="0.25">
      <c r="A8119" t="s">
        <v>26</v>
      </c>
      <c r="B8119">
        <v>1197831</v>
      </c>
      <c r="C8119">
        <v>44476</v>
      </c>
      <c r="D8119" t="s">
        <v>27</v>
      </c>
      <c r="E8119" t="s">
        <v>28</v>
      </c>
      <c r="F8119" t="s">
        <v>39</v>
      </c>
      <c r="G8119" t="s">
        <v>21</v>
      </c>
      <c r="H8119">
        <v>30</v>
      </c>
      <c r="I8119">
        <v>145</v>
      </c>
      <c r="J8119">
        <v>4350</v>
      </c>
      <c r="K8119" t="s">
        <v>24</v>
      </c>
      <c r="L8119" t="s">
        <v>20</v>
      </c>
    </row>
    <row r="8120" spans="1:12" x14ac:dyDescent="0.25">
      <c r="A8120" t="s">
        <v>26</v>
      </c>
      <c r="B8120">
        <v>1197831</v>
      </c>
      <c r="C8120">
        <v>44477</v>
      </c>
      <c r="D8120" t="s">
        <v>27</v>
      </c>
      <c r="E8120" t="s">
        <v>28</v>
      </c>
      <c r="F8120" t="s">
        <v>39</v>
      </c>
      <c r="G8120" t="s">
        <v>22</v>
      </c>
      <c r="H8120">
        <v>30</v>
      </c>
      <c r="I8120">
        <v>128</v>
      </c>
      <c r="J8120">
        <v>3840</v>
      </c>
      <c r="K8120" t="s">
        <v>24</v>
      </c>
      <c r="L8120" t="s">
        <v>17</v>
      </c>
    </row>
    <row r="8121" spans="1:12" x14ac:dyDescent="0.25">
      <c r="A8121" t="s">
        <v>26</v>
      </c>
      <c r="B8121">
        <v>1197831</v>
      </c>
      <c r="C8121">
        <v>44478</v>
      </c>
      <c r="D8121" t="s">
        <v>27</v>
      </c>
      <c r="E8121" t="s">
        <v>28</v>
      </c>
      <c r="F8121" t="s">
        <v>39</v>
      </c>
      <c r="G8121" t="s">
        <v>23</v>
      </c>
      <c r="H8121">
        <v>39</v>
      </c>
      <c r="I8121">
        <v>190</v>
      </c>
      <c r="J8121">
        <v>7410</v>
      </c>
      <c r="K8121" t="s">
        <v>24</v>
      </c>
      <c r="L8121" t="s">
        <v>20</v>
      </c>
    </row>
    <row r="8122" spans="1:12" x14ac:dyDescent="0.25">
      <c r="A8122" t="s">
        <v>26</v>
      </c>
      <c r="B8122">
        <v>1197831</v>
      </c>
      <c r="C8122">
        <v>44479</v>
      </c>
      <c r="D8122" t="s">
        <v>27</v>
      </c>
      <c r="E8122" t="s">
        <v>28</v>
      </c>
      <c r="F8122" t="s">
        <v>39</v>
      </c>
      <c r="G8122" t="s">
        <v>15</v>
      </c>
      <c r="H8122">
        <v>31</v>
      </c>
      <c r="I8122">
        <v>225</v>
      </c>
      <c r="J8122">
        <v>6975</v>
      </c>
      <c r="K8122" t="s">
        <v>24</v>
      </c>
      <c r="L8122" t="s">
        <v>17</v>
      </c>
    </row>
    <row r="8123" spans="1:12" x14ac:dyDescent="0.25">
      <c r="A8123" t="s">
        <v>26</v>
      </c>
      <c r="B8123">
        <v>1197831</v>
      </c>
      <c r="C8123">
        <v>44480</v>
      </c>
      <c r="D8123" t="s">
        <v>27</v>
      </c>
      <c r="E8123" t="s">
        <v>28</v>
      </c>
      <c r="F8123" t="s">
        <v>39</v>
      </c>
      <c r="G8123" t="s">
        <v>18</v>
      </c>
      <c r="H8123">
        <v>27</v>
      </c>
      <c r="I8123">
        <v>218</v>
      </c>
      <c r="J8123">
        <v>5886</v>
      </c>
      <c r="K8123" t="s">
        <v>24</v>
      </c>
      <c r="L8123" t="s">
        <v>17</v>
      </c>
    </row>
    <row r="8124" spans="1:12" x14ac:dyDescent="0.25">
      <c r="A8124" t="s">
        <v>26</v>
      </c>
      <c r="B8124">
        <v>1197831</v>
      </c>
      <c r="C8124">
        <v>44481</v>
      </c>
      <c r="D8124" t="s">
        <v>27</v>
      </c>
      <c r="E8124" t="s">
        <v>28</v>
      </c>
      <c r="F8124" t="s">
        <v>39</v>
      </c>
      <c r="G8124" t="s">
        <v>19</v>
      </c>
      <c r="H8124">
        <v>51</v>
      </c>
      <c r="I8124">
        <v>228</v>
      </c>
      <c r="J8124">
        <v>11628</v>
      </c>
      <c r="K8124" t="s">
        <v>24</v>
      </c>
      <c r="L8124" t="s">
        <v>20</v>
      </c>
    </row>
    <row r="8125" spans="1:12" x14ac:dyDescent="0.25">
      <c r="A8125" t="s">
        <v>26</v>
      </c>
      <c r="B8125">
        <v>1197831</v>
      </c>
      <c r="C8125">
        <v>44482</v>
      </c>
      <c r="D8125" t="s">
        <v>27</v>
      </c>
      <c r="E8125" t="s">
        <v>28</v>
      </c>
      <c r="F8125" t="s">
        <v>39</v>
      </c>
      <c r="G8125" t="s">
        <v>21</v>
      </c>
      <c r="H8125">
        <v>50</v>
      </c>
      <c r="I8125">
        <v>160</v>
      </c>
      <c r="J8125">
        <v>8000</v>
      </c>
      <c r="K8125" t="s">
        <v>24</v>
      </c>
      <c r="L8125" t="s">
        <v>20</v>
      </c>
    </row>
    <row r="8126" spans="1:12" x14ac:dyDescent="0.25">
      <c r="A8126" t="s">
        <v>26</v>
      </c>
      <c r="B8126">
        <v>1197831</v>
      </c>
      <c r="C8126">
        <v>44483</v>
      </c>
      <c r="D8126" t="s">
        <v>27</v>
      </c>
      <c r="E8126" t="s">
        <v>28</v>
      </c>
      <c r="F8126" t="s">
        <v>39</v>
      </c>
      <c r="G8126" t="s">
        <v>22</v>
      </c>
      <c r="H8126">
        <v>46</v>
      </c>
      <c r="I8126">
        <v>162</v>
      </c>
      <c r="J8126">
        <v>7452</v>
      </c>
      <c r="K8126" t="s">
        <v>24</v>
      </c>
      <c r="L8126" t="s">
        <v>17</v>
      </c>
    </row>
    <row r="8127" spans="1:12" x14ac:dyDescent="0.25">
      <c r="A8127" t="s">
        <v>26</v>
      </c>
      <c r="B8127">
        <v>1197831</v>
      </c>
      <c r="C8127">
        <v>44484</v>
      </c>
      <c r="D8127" t="s">
        <v>27</v>
      </c>
      <c r="E8127" t="s">
        <v>28</v>
      </c>
      <c r="F8127" t="s">
        <v>39</v>
      </c>
      <c r="G8127" t="s">
        <v>23</v>
      </c>
      <c r="H8127">
        <v>51</v>
      </c>
      <c r="I8127">
        <v>236</v>
      </c>
      <c r="J8127">
        <v>12036</v>
      </c>
      <c r="K8127" t="s">
        <v>24</v>
      </c>
      <c r="L8127" t="s">
        <v>20</v>
      </c>
    </row>
    <row r="8128" spans="1:12" x14ac:dyDescent="0.25">
      <c r="A8128" t="s">
        <v>26</v>
      </c>
      <c r="B8128">
        <v>1197831</v>
      </c>
      <c r="C8128">
        <v>44485</v>
      </c>
      <c r="D8128" t="s">
        <v>27</v>
      </c>
      <c r="E8128" t="s">
        <v>28</v>
      </c>
      <c r="F8128" t="s">
        <v>39</v>
      </c>
      <c r="G8128" t="s">
        <v>15</v>
      </c>
      <c r="H8128">
        <v>46</v>
      </c>
      <c r="I8128">
        <v>281</v>
      </c>
      <c r="J8128">
        <v>12926</v>
      </c>
      <c r="K8128" t="s">
        <v>24</v>
      </c>
      <c r="L8128" t="s">
        <v>17</v>
      </c>
    </row>
    <row r="8129" spans="1:12" x14ac:dyDescent="0.25">
      <c r="A8129" t="s">
        <v>26</v>
      </c>
      <c r="B8129">
        <v>1197831</v>
      </c>
      <c r="C8129">
        <v>44486</v>
      </c>
      <c r="D8129" t="s">
        <v>27</v>
      </c>
      <c r="E8129" t="s">
        <v>28</v>
      </c>
      <c r="F8129" t="s">
        <v>39</v>
      </c>
      <c r="G8129" t="s">
        <v>18</v>
      </c>
      <c r="H8129">
        <v>39</v>
      </c>
      <c r="I8129">
        <v>248</v>
      </c>
      <c r="J8129">
        <v>9672</v>
      </c>
      <c r="K8129" t="s">
        <v>24</v>
      </c>
      <c r="L8129" t="s">
        <v>17</v>
      </c>
    </row>
    <row r="8130" spans="1:12" x14ac:dyDescent="0.25">
      <c r="A8130" t="s">
        <v>26</v>
      </c>
      <c r="B8130">
        <v>1197831</v>
      </c>
      <c r="C8130">
        <v>44487</v>
      </c>
      <c r="D8130" t="s">
        <v>27</v>
      </c>
      <c r="E8130" t="s">
        <v>28</v>
      </c>
      <c r="F8130" t="s">
        <v>39</v>
      </c>
      <c r="G8130" t="s">
        <v>19</v>
      </c>
      <c r="H8130">
        <v>46</v>
      </c>
      <c r="I8130">
        <v>239</v>
      </c>
      <c r="J8130">
        <v>10994</v>
      </c>
      <c r="K8130" t="s">
        <v>24</v>
      </c>
      <c r="L8130" t="s">
        <v>20</v>
      </c>
    </row>
    <row r="8131" spans="1:12" x14ac:dyDescent="0.25">
      <c r="A8131" t="s">
        <v>26</v>
      </c>
      <c r="B8131">
        <v>1197831</v>
      </c>
      <c r="C8131">
        <v>44488</v>
      </c>
      <c r="D8131" t="s">
        <v>27</v>
      </c>
      <c r="E8131" t="s">
        <v>28</v>
      </c>
      <c r="F8131" t="s">
        <v>39</v>
      </c>
      <c r="G8131" t="s">
        <v>21</v>
      </c>
      <c r="H8131">
        <v>44</v>
      </c>
      <c r="I8131">
        <v>190</v>
      </c>
      <c r="J8131">
        <v>8360</v>
      </c>
      <c r="K8131" t="s">
        <v>24</v>
      </c>
      <c r="L8131" t="s">
        <v>20</v>
      </c>
    </row>
    <row r="8132" spans="1:12" x14ac:dyDescent="0.25">
      <c r="A8132" t="s">
        <v>26</v>
      </c>
      <c r="B8132">
        <v>1197831</v>
      </c>
      <c r="C8132">
        <v>44489</v>
      </c>
      <c r="D8132" t="s">
        <v>27</v>
      </c>
      <c r="E8132" t="s">
        <v>28</v>
      </c>
      <c r="F8132" t="s">
        <v>39</v>
      </c>
      <c r="G8132" t="s">
        <v>22</v>
      </c>
      <c r="H8132">
        <v>47</v>
      </c>
      <c r="I8132">
        <v>168</v>
      </c>
      <c r="J8132">
        <v>7896</v>
      </c>
      <c r="K8132" t="s">
        <v>24</v>
      </c>
      <c r="L8132" t="s">
        <v>17</v>
      </c>
    </row>
    <row r="8133" spans="1:12" x14ac:dyDescent="0.25">
      <c r="A8133" t="s">
        <v>26</v>
      </c>
      <c r="B8133">
        <v>1197831</v>
      </c>
      <c r="C8133">
        <v>44490</v>
      </c>
      <c r="D8133" t="s">
        <v>27</v>
      </c>
      <c r="E8133" t="s">
        <v>28</v>
      </c>
      <c r="F8133" t="s">
        <v>39</v>
      </c>
      <c r="G8133" t="s">
        <v>23</v>
      </c>
      <c r="H8133">
        <v>54</v>
      </c>
      <c r="I8133">
        <v>256</v>
      </c>
      <c r="J8133">
        <v>13824</v>
      </c>
      <c r="K8133" t="s">
        <v>24</v>
      </c>
      <c r="L8133" t="s">
        <v>20</v>
      </c>
    </row>
    <row r="8134" spans="1:12" x14ac:dyDescent="0.25">
      <c r="A8134" t="s">
        <v>12</v>
      </c>
      <c r="B8134">
        <v>1185732</v>
      </c>
      <c r="C8134">
        <v>44491</v>
      </c>
      <c r="D8134" t="s">
        <v>27</v>
      </c>
      <c r="E8134" t="s">
        <v>28</v>
      </c>
      <c r="F8134" t="s">
        <v>39</v>
      </c>
      <c r="G8134" t="s">
        <v>15</v>
      </c>
      <c r="H8134">
        <v>34</v>
      </c>
      <c r="I8134">
        <v>128</v>
      </c>
      <c r="J8134">
        <v>4352</v>
      </c>
      <c r="K8134" t="s">
        <v>24</v>
      </c>
      <c r="L8134" t="s">
        <v>17</v>
      </c>
    </row>
    <row r="8135" spans="1:12" x14ac:dyDescent="0.25">
      <c r="A8135" t="s">
        <v>12</v>
      </c>
      <c r="B8135">
        <v>1185732</v>
      </c>
      <c r="C8135">
        <v>44492</v>
      </c>
      <c r="D8135" t="s">
        <v>27</v>
      </c>
      <c r="E8135" t="s">
        <v>28</v>
      </c>
      <c r="F8135" t="s">
        <v>39</v>
      </c>
      <c r="G8135" t="s">
        <v>18</v>
      </c>
      <c r="H8135">
        <v>34</v>
      </c>
      <c r="I8135">
        <v>68</v>
      </c>
      <c r="J8135">
        <v>2312</v>
      </c>
      <c r="K8135" t="s">
        <v>24</v>
      </c>
      <c r="L8135" t="s">
        <v>17</v>
      </c>
    </row>
    <row r="8136" spans="1:12" x14ac:dyDescent="0.25">
      <c r="A8136" t="s">
        <v>12</v>
      </c>
      <c r="B8136">
        <v>1185732</v>
      </c>
      <c r="C8136">
        <v>44493</v>
      </c>
      <c r="D8136" t="s">
        <v>27</v>
      </c>
      <c r="E8136" t="s">
        <v>28</v>
      </c>
      <c r="F8136" t="s">
        <v>39</v>
      </c>
      <c r="G8136" t="s">
        <v>19</v>
      </c>
      <c r="H8136">
        <v>28</v>
      </c>
      <c r="I8136">
        <v>72</v>
      </c>
      <c r="J8136">
        <v>2016</v>
      </c>
      <c r="K8136" t="s">
        <v>24</v>
      </c>
      <c r="L8136" t="s">
        <v>20</v>
      </c>
    </row>
    <row r="8137" spans="1:12" x14ac:dyDescent="0.25">
      <c r="A8137" t="s">
        <v>12</v>
      </c>
      <c r="B8137">
        <v>1185732</v>
      </c>
      <c r="C8137">
        <v>44494</v>
      </c>
      <c r="D8137" t="s">
        <v>27</v>
      </c>
      <c r="E8137" t="s">
        <v>28</v>
      </c>
      <c r="F8137" t="s">
        <v>39</v>
      </c>
      <c r="G8137" t="s">
        <v>21</v>
      </c>
      <c r="H8137">
        <v>28</v>
      </c>
      <c r="I8137">
        <v>23</v>
      </c>
      <c r="J8137">
        <v>644</v>
      </c>
      <c r="K8137" t="s">
        <v>24</v>
      </c>
      <c r="L8137" t="s">
        <v>20</v>
      </c>
    </row>
    <row r="8138" spans="1:12" x14ac:dyDescent="0.25">
      <c r="A8138" t="s">
        <v>12</v>
      </c>
      <c r="B8138">
        <v>1185732</v>
      </c>
      <c r="C8138">
        <v>44495</v>
      </c>
      <c r="D8138" t="s">
        <v>13</v>
      </c>
      <c r="E8138" t="s">
        <v>40</v>
      </c>
      <c r="F8138" t="s">
        <v>41</v>
      </c>
      <c r="G8138" t="s">
        <v>22</v>
      </c>
      <c r="H8138">
        <v>42</v>
      </c>
      <c r="I8138">
        <v>41</v>
      </c>
      <c r="J8138">
        <v>1722</v>
      </c>
      <c r="K8138" t="s">
        <v>24</v>
      </c>
      <c r="L8138" t="s">
        <v>17</v>
      </c>
    </row>
    <row r="8139" spans="1:12" x14ac:dyDescent="0.25">
      <c r="A8139" t="s">
        <v>12</v>
      </c>
      <c r="B8139">
        <v>1185732</v>
      </c>
      <c r="C8139">
        <v>44496</v>
      </c>
      <c r="D8139" t="s">
        <v>13</v>
      </c>
      <c r="E8139" t="s">
        <v>40</v>
      </c>
      <c r="F8139" t="s">
        <v>41</v>
      </c>
      <c r="G8139" t="s">
        <v>23</v>
      </c>
      <c r="H8139">
        <v>32</v>
      </c>
      <c r="I8139">
        <v>70</v>
      </c>
      <c r="J8139">
        <v>2240</v>
      </c>
      <c r="K8139" t="s">
        <v>24</v>
      </c>
      <c r="L8139" t="s">
        <v>20</v>
      </c>
    </row>
    <row r="8140" spans="1:12" x14ac:dyDescent="0.25">
      <c r="A8140" t="s">
        <v>12</v>
      </c>
      <c r="B8140">
        <v>1185732</v>
      </c>
      <c r="C8140">
        <v>44497</v>
      </c>
      <c r="D8140" t="s">
        <v>13</v>
      </c>
      <c r="E8140" t="s">
        <v>40</v>
      </c>
      <c r="F8140" t="s">
        <v>41</v>
      </c>
      <c r="G8140" t="s">
        <v>15</v>
      </c>
      <c r="H8140">
        <v>32</v>
      </c>
      <c r="I8140">
        <v>166</v>
      </c>
      <c r="J8140">
        <v>5312</v>
      </c>
      <c r="K8140" t="s">
        <v>24</v>
      </c>
      <c r="L8140" t="s">
        <v>17</v>
      </c>
    </row>
    <row r="8141" spans="1:12" x14ac:dyDescent="0.25">
      <c r="A8141" t="s">
        <v>12</v>
      </c>
      <c r="B8141">
        <v>1185732</v>
      </c>
      <c r="C8141">
        <v>44498</v>
      </c>
      <c r="D8141" t="s">
        <v>13</v>
      </c>
      <c r="E8141" t="s">
        <v>40</v>
      </c>
      <c r="F8141" t="s">
        <v>41</v>
      </c>
      <c r="G8141" t="s">
        <v>18</v>
      </c>
      <c r="H8141">
        <v>32</v>
      </c>
      <c r="I8141">
        <v>44</v>
      </c>
      <c r="J8141">
        <v>1408</v>
      </c>
      <c r="K8141" t="s">
        <v>24</v>
      </c>
      <c r="L8141" t="s">
        <v>17</v>
      </c>
    </row>
    <row r="8142" spans="1:12" x14ac:dyDescent="0.25">
      <c r="A8142" t="s">
        <v>12</v>
      </c>
      <c r="B8142">
        <v>1185732</v>
      </c>
      <c r="C8142">
        <v>44499</v>
      </c>
      <c r="D8142" t="s">
        <v>13</v>
      </c>
      <c r="E8142" t="s">
        <v>40</v>
      </c>
      <c r="F8142" t="s">
        <v>41</v>
      </c>
      <c r="G8142" t="s">
        <v>19</v>
      </c>
      <c r="H8142">
        <v>25</v>
      </c>
      <c r="I8142">
        <v>54</v>
      </c>
      <c r="J8142">
        <v>1350</v>
      </c>
      <c r="K8142" t="s">
        <v>24</v>
      </c>
      <c r="L8142" t="s">
        <v>20</v>
      </c>
    </row>
    <row r="8143" spans="1:12" x14ac:dyDescent="0.25">
      <c r="A8143" t="s">
        <v>12</v>
      </c>
      <c r="B8143">
        <v>1185732</v>
      </c>
      <c r="C8143">
        <v>44500</v>
      </c>
      <c r="D8143" t="s">
        <v>13</v>
      </c>
      <c r="E8143" t="s">
        <v>40</v>
      </c>
      <c r="F8143" t="s">
        <v>41</v>
      </c>
      <c r="G8143" t="s">
        <v>21</v>
      </c>
      <c r="H8143">
        <v>28</v>
      </c>
      <c r="I8143">
        <v>17</v>
      </c>
      <c r="J8143">
        <v>476</v>
      </c>
      <c r="K8143" t="s">
        <v>24</v>
      </c>
      <c r="L8143" t="s">
        <v>20</v>
      </c>
    </row>
    <row r="8144" spans="1:12" x14ac:dyDescent="0.25">
      <c r="A8144" t="s">
        <v>12</v>
      </c>
      <c r="B8144">
        <v>1185732</v>
      </c>
      <c r="C8144">
        <v>44501</v>
      </c>
      <c r="D8144" t="s">
        <v>13</v>
      </c>
      <c r="E8144" t="s">
        <v>40</v>
      </c>
      <c r="F8144" t="s">
        <v>41</v>
      </c>
      <c r="G8144" t="s">
        <v>22</v>
      </c>
      <c r="H8144">
        <v>39</v>
      </c>
      <c r="I8144">
        <v>40</v>
      </c>
      <c r="J8144">
        <v>1560</v>
      </c>
      <c r="K8144" t="s">
        <v>24</v>
      </c>
      <c r="L8144" t="s">
        <v>17</v>
      </c>
    </row>
    <row r="8145" spans="1:12" x14ac:dyDescent="0.25">
      <c r="A8145" t="s">
        <v>12</v>
      </c>
      <c r="B8145">
        <v>1185732</v>
      </c>
      <c r="C8145">
        <v>44502</v>
      </c>
      <c r="D8145" t="s">
        <v>13</v>
      </c>
      <c r="E8145" t="s">
        <v>40</v>
      </c>
      <c r="F8145" t="s">
        <v>41</v>
      </c>
      <c r="G8145" t="s">
        <v>23</v>
      </c>
      <c r="H8145">
        <v>30</v>
      </c>
      <c r="I8145">
        <v>74</v>
      </c>
      <c r="J8145">
        <v>2220</v>
      </c>
      <c r="K8145" t="s">
        <v>24</v>
      </c>
      <c r="L8145" t="s">
        <v>20</v>
      </c>
    </row>
    <row r="8146" spans="1:12" x14ac:dyDescent="0.25">
      <c r="A8146" t="s">
        <v>12</v>
      </c>
      <c r="B8146">
        <v>1185732</v>
      </c>
      <c r="C8146">
        <v>44503</v>
      </c>
      <c r="D8146" t="s">
        <v>13</v>
      </c>
      <c r="E8146" t="s">
        <v>40</v>
      </c>
      <c r="F8146" t="s">
        <v>41</v>
      </c>
      <c r="G8146" t="s">
        <v>15</v>
      </c>
      <c r="H8146">
        <v>39</v>
      </c>
      <c r="I8146">
        <v>156</v>
      </c>
      <c r="J8146">
        <v>6084</v>
      </c>
      <c r="K8146" t="s">
        <v>24</v>
      </c>
      <c r="L8146" t="s">
        <v>17</v>
      </c>
    </row>
    <row r="8147" spans="1:12" x14ac:dyDescent="0.25">
      <c r="A8147" t="s">
        <v>12</v>
      </c>
      <c r="B8147">
        <v>1185732</v>
      </c>
      <c r="C8147">
        <v>44504</v>
      </c>
      <c r="D8147" t="s">
        <v>13</v>
      </c>
      <c r="E8147" t="s">
        <v>40</v>
      </c>
      <c r="F8147" t="s">
        <v>41</v>
      </c>
      <c r="G8147" t="s">
        <v>18</v>
      </c>
      <c r="H8147">
        <v>33</v>
      </c>
      <c r="I8147">
        <v>53</v>
      </c>
      <c r="J8147">
        <v>1749</v>
      </c>
      <c r="K8147" t="s">
        <v>24</v>
      </c>
      <c r="L8147" t="s">
        <v>17</v>
      </c>
    </row>
    <row r="8148" spans="1:12" x14ac:dyDescent="0.25">
      <c r="A8148" t="s">
        <v>12</v>
      </c>
      <c r="B8148">
        <v>1185732</v>
      </c>
      <c r="C8148">
        <v>44505</v>
      </c>
      <c r="D8148" t="s">
        <v>13</v>
      </c>
      <c r="E8148" t="s">
        <v>40</v>
      </c>
      <c r="F8148" t="s">
        <v>41</v>
      </c>
      <c r="G8148" t="s">
        <v>19</v>
      </c>
      <c r="H8148">
        <v>29</v>
      </c>
      <c r="I8148">
        <v>58</v>
      </c>
      <c r="J8148">
        <v>1682</v>
      </c>
      <c r="K8148" t="s">
        <v>24</v>
      </c>
      <c r="L8148" t="s">
        <v>20</v>
      </c>
    </row>
    <row r="8149" spans="1:12" x14ac:dyDescent="0.25">
      <c r="A8149" t="s">
        <v>12</v>
      </c>
      <c r="B8149">
        <v>1185732</v>
      </c>
      <c r="C8149">
        <v>44506</v>
      </c>
      <c r="D8149" t="s">
        <v>13</v>
      </c>
      <c r="E8149" t="s">
        <v>40</v>
      </c>
      <c r="F8149" t="s">
        <v>41</v>
      </c>
      <c r="G8149" t="s">
        <v>21</v>
      </c>
      <c r="H8149">
        <v>32</v>
      </c>
      <c r="I8149">
        <v>8</v>
      </c>
      <c r="J8149">
        <v>256</v>
      </c>
      <c r="K8149" t="s">
        <v>24</v>
      </c>
      <c r="L8149" t="s">
        <v>20</v>
      </c>
    </row>
    <row r="8150" spans="1:12" x14ac:dyDescent="0.25">
      <c r="A8150" t="s">
        <v>12</v>
      </c>
      <c r="B8150">
        <v>1185732</v>
      </c>
      <c r="C8150">
        <v>44507</v>
      </c>
      <c r="D8150" t="s">
        <v>13</v>
      </c>
      <c r="E8150" t="s">
        <v>40</v>
      </c>
      <c r="F8150" t="s">
        <v>41</v>
      </c>
      <c r="G8150" t="s">
        <v>22</v>
      </c>
      <c r="H8150">
        <v>41</v>
      </c>
      <c r="I8150">
        <v>24</v>
      </c>
      <c r="J8150">
        <v>984</v>
      </c>
      <c r="K8150" t="s">
        <v>24</v>
      </c>
      <c r="L8150" t="s">
        <v>17</v>
      </c>
    </row>
    <row r="8151" spans="1:12" x14ac:dyDescent="0.25">
      <c r="A8151" t="s">
        <v>12</v>
      </c>
      <c r="B8151">
        <v>1185732</v>
      </c>
      <c r="C8151">
        <v>44508</v>
      </c>
      <c r="D8151" t="s">
        <v>13</v>
      </c>
      <c r="E8151" t="s">
        <v>40</v>
      </c>
      <c r="F8151" t="s">
        <v>41</v>
      </c>
      <c r="G8151" t="s">
        <v>23</v>
      </c>
      <c r="H8151">
        <v>38</v>
      </c>
      <c r="I8151">
        <v>61</v>
      </c>
      <c r="J8151">
        <v>2318</v>
      </c>
      <c r="K8151" t="s">
        <v>24</v>
      </c>
      <c r="L8151" t="s">
        <v>20</v>
      </c>
    </row>
    <row r="8152" spans="1:12" x14ac:dyDescent="0.25">
      <c r="A8152" t="s">
        <v>12</v>
      </c>
      <c r="B8152">
        <v>1185732</v>
      </c>
      <c r="C8152">
        <v>44509</v>
      </c>
      <c r="D8152" t="s">
        <v>13</v>
      </c>
      <c r="E8152" t="s">
        <v>40</v>
      </c>
      <c r="F8152" t="s">
        <v>41</v>
      </c>
      <c r="G8152" t="s">
        <v>15</v>
      </c>
      <c r="H8152">
        <v>35</v>
      </c>
      <c r="I8152">
        <v>140</v>
      </c>
      <c r="J8152">
        <v>4900</v>
      </c>
      <c r="K8152" t="s">
        <v>24</v>
      </c>
      <c r="L8152" t="s">
        <v>17</v>
      </c>
    </row>
    <row r="8153" spans="1:12" x14ac:dyDescent="0.25">
      <c r="A8153" t="s">
        <v>12</v>
      </c>
      <c r="B8153">
        <v>1185732</v>
      </c>
      <c r="C8153">
        <v>44510</v>
      </c>
      <c r="D8153" t="s">
        <v>13</v>
      </c>
      <c r="E8153" t="s">
        <v>40</v>
      </c>
      <c r="F8153" t="s">
        <v>41</v>
      </c>
      <c r="G8153" t="s">
        <v>18</v>
      </c>
      <c r="H8153">
        <v>37</v>
      </c>
      <c r="I8153">
        <v>51</v>
      </c>
      <c r="J8153">
        <v>1887</v>
      </c>
      <c r="K8153" t="s">
        <v>24</v>
      </c>
      <c r="L8153" t="s">
        <v>17</v>
      </c>
    </row>
    <row r="8154" spans="1:12" x14ac:dyDescent="0.25">
      <c r="A8154" t="s">
        <v>12</v>
      </c>
      <c r="B8154">
        <v>1185732</v>
      </c>
      <c r="C8154">
        <v>44511</v>
      </c>
      <c r="D8154" t="s">
        <v>13</v>
      </c>
      <c r="E8154" t="s">
        <v>40</v>
      </c>
      <c r="F8154" t="s">
        <v>41</v>
      </c>
      <c r="G8154" t="s">
        <v>19</v>
      </c>
      <c r="H8154">
        <v>27</v>
      </c>
      <c r="I8154">
        <v>51</v>
      </c>
      <c r="J8154">
        <v>1377</v>
      </c>
      <c r="K8154" t="s">
        <v>24</v>
      </c>
      <c r="L8154" t="s">
        <v>20</v>
      </c>
    </row>
    <row r="8155" spans="1:12" x14ac:dyDescent="0.25">
      <c r="A8155" t="s">
        <v>12</v>
      </c>
      <c r="B8155">
        <v>1185732</v>
      </c>
      <c r="C8155">
        <v>44512</v>
      </c>
      <c r="D8155" t="s">
        <v>13</v>
      </c>
      <c r="E8155" t="s">
        <v>40</v>
      </c>
      <c r="F8155" t="s">
        <v>41</v>
      </c>
      <c r="G8155" t="s">
        <v>21</v>
      </c>
      <c r="H8155">
        <v>36</v>
      </c>
      <c r="I8155">
        <v>24</v>
      </c>
      <c r="J8155">
        <v>864</v>
      </c>
      <c r="K8155" t="s">
        <v>24</v>
      </c>
      <c r="L8155" t="s">
        <v>20</v>
      </c>
    </row>
    <row r="8156" spans="1:12" x14ac:dyDescent="0.25">
      <c r="A8156" t="s">
        <v>12</v>
      </c>
      <c r="B8156">
        <v>1185732</v>
      </c>
      <c r="C8156">
        <v>44513</v>
      </c>
      <c r="D8156" t="s">
        <v>13</v>
      </c>
      <c r="E8156" t="s">
        <v>40</v>
      </c>
      <c r="F8156" t="s">
        <v>41</v>
      </c>
      <c r="G8156" t="s">
        <v>22</v>
      </c>
      <c r="H8156">
        <v>45</v>
      </c>
      <c r="I8156">
        <v>26</v>
      </c>
      <c r="J8156">
        <v>1170</v>
      </c>
      <c r="K8156" t="s">
        <v>24</v>
      </c>
      <c r="L8156" t="s">
        <v>17</v>
      </c>
    </row>
    <row r="8157" spans="1:12" x14ac:dyDescent="0.25">
      <c r="A8157" t="s">
        <v>12</v>
      </c>
      <c r="B8157">
        <v>1185732</v>
      </c>
      <c r="C8157">
        <v>44514</v>
      </c>
      <c r="D8157" t="s">
        <v>13</v>
      </c>
      <c r="E8157" t="s">
        <v>40</v>
      </c>
      <c r="F8157" t="s">
        <v>41</v>
      </c>
      <c r="G8157" t="s">
        <v>23</v>
      </c>
      <c r="H8157">
        <v>39</v>
      </c>
      <c r="I8157">
        <v>64</v>
      </c>
      <c r="J8157">
        <v>2496</v>
      </c>
      <c r="K8157" t="s">
        <v>24</v>
      </c>
      <c r="L8157" t="s">
        <v>20</v>
      </c>
    </row>
    <row r="8158" spans="1:12" x14ac:dyDescent="0.25">
      <c r="A8158" t="s">
        <v>12</v>
      </c>
      <c r="B8158">
        <v>1185732</v>
      </c>
      <c r="C8158">
        <v>44515</v>
      </c>
      <c r="D8158" t="s">
        <v>13</v>
      </c>
      <c r="E8158" t="s">
        <v>40</v>
      </c>
      <c r="F8158" t="s">
        <v>41</v>
      </c>
      <c r="G8158" t="s">
        <v>15</v>
      </c>
      <c r="H8158">
        <v>44</v>
      </c>
      <c r="I8158">
        <v>150</v>
      </c>
      <c r="J8158">
        <v>6600</v>
      </c>
      <c r="K8158" t="s">
        <v>24</v>
      </c>
      <c r="L8158" t="s">
        <v>17</v>
      </c>
    </row>
    <row r="8159" spans="1:12" x14ac:dyDescent="0.25">
      <c r="A8159" t="s">
        <v>12</v>
      </c>
      <c r="B8159">
        <v>1185732</v>
      </c>
      <c r="C8159">
        <v>44516</v>
      </c>
      <c r="D8159" t="s">
        <v>13</v>
      </c>
      <c r="E8159" t="s">
        <v>40</v>
      </c>
      <c r="F8159" t="s">
        <v>41</v>
      </c>
      <c r="G8159" t="s">
        <v>18</v>
      </c>
      <c r="H8159">
        <v>40</v>
      </c>
      <c r="I8159">
        <v>54</v>
      </c>
      <c r="J8159">
        <v>2160</v>
      </c>
      <c r="K8159" t="s">
        <v>24</v>
      </c>
      <c r="L8159" t="s">
        <v>17</v>
      </c>
    </row>
    <row r="8160" spans="1:12" x14ac:dyDescent="0.25">
      <c r="A8160" t="s">
        <v>12</v>
      </c>
      <c r="B8160">
        <v>1185732</v>
      </c>
      <c r="C8160">
        <v>44517</v>
      </c>
      <c r="D8160" t="s">
        <v>13</v>
      </c>
      <c r="E8160" t="s">
        <v>40</v>
      </c>
      <c r="F8160" t="s">
        <v>41</v>
      </c>
      <c r="G8160" t="s">
        <v>19</v>
      </c>
      <c r="H8160">
        <v>38</v>
      </c>
      <c r="I8160">
        <v>53</v>
      </c>
      <c r="J8160">
        <v>2014</v>
      </c>
      <c r="K8160" t="s">
        <v>24</v>
      </c>
      <c r="L8160" t="s">
        <v>20</v>
      </c>
    </row>
    <row r="8161" spans="1:12" x14ac:dyDescent="0.25">
      <c r="A8161" t="s">
        <v>12</v>
      </c>
      <c r="B8161">
        <v>1185732</v>
      </c>
      <c r="C8161">
        <v>44518</v>
      </c>
      <c r="D8161" t="s">
        <v>13</v>
      </c>
      <c r="E8161" t="s">
        <v>40</v>
      </c>
      <c r="F8161" t="s">
        <v>41</v>
      </c>
      <c r="G8161" t="s">
        <v>21</v>
      </c>
      <c r="H8161">
        <v>42</v>
      </c>
      <c r="I8161">
        <v>34</v>
      </c>
      <c r="J8161">
        <v>1428</v>
      </c>
      <c r="K8161" t="s">
        <v>24</v>
      </c>
      <c r="L8161" t="s">
        <v>20</v>
      </c>
    </row>
    <row r="8162" spans="1:12" x14ac:dyDescent="0.25">
      <c r="A8162" t="s">
        <v>12</v>
      </c>
      <c r="B8162">
        <v>1185732</v>
      </c>
      <c r="C8162">
        <v>44519</v>
      </c>
      <c r="D8162" t="s">
        <v>13</v>
      </c>
      <c r="E8162" t="s">
        <v>40</v>
      </c>
      <c r="F8162" t="s">
        <v>41</v>
      </c>
      <c r="G8162" t="s">
        <v>22</v>
      </c>
      <c r="H8162">
        <v>51</v>
      </c>
      <c r="I8162">
        <v>39</v>
      </c>
      <c r="J8162">
        <v>1989</v>
      </c>
      <c r="K8162" t="s">
        <v>24</v>
      </c>
      <c r="L8162" t="s">
        <v>17</v>
      </c>
    </row>
    <row r="8163" spans="1:12" x14ac:dyDescent="0.25">
      <c r="A8163" t="s">
        <v>12</v>
      </c>
      <c r="B8163">
        <v>1185732</v>
      </c>
      <c r="C8163">
        <v>44520</v>
      </c>
      <c r="D8163" t="s">
        <v>13</v>
      </c>
      <c r="E8163" t="s">
        <v>40</v>
      </c>
      <c r="F8163" t="s">
        <v>41</v>
      </c>
      <c r="G8163" t="s">
        <v>23</v>
      </c>
      <c r="H8163">
        <v>51</v>
      </c>
      <c r="I8163">
        <v>78</v>
      </c>
      <c r="J8163">
        <v>3978</v>
      </c>
      <c r="K8163" t="s">
        <v>24</v>
      </c>
      <c r="L8163" t="s">
        <v>20</v>
      </c>
    </row>
    <row r="8164" spans="1:12" x14ac:dyDescent="0.25">
      <c r="A8164" t="s">
        <v>12</v>
      </c>
      <c r="B8164">
        <v>1185732</v>
      </c>
      <c r="C8164">
        <v>44521</v>
      </c>
      <c r="D8164" t="s">
        <v>13</v>
      </c>
      <c r="E8164" t="s">
        <v>40</v>
      </c>
      <c r="F8164" t="s">
        <v>41</v>
      </c>
      <c r="G8164" t="s">
        <v>15</v>
      </c>
      <c r="H8164">
        <v>49</v>
      </c>
      <c r="I8164">
        <v>170</v>
      </c>
      <c r="J8164">
        <v>8330</v>
      </c>
      <c r="K8164" t="s">
        <v>24</v>
      </c>
      <c r="L8164" t="s">
        <v>17</v>
      </c>
    </row>
    <row r="8165" spans="1:12" x14ac:dyDescent="0.25">
      <c r="A8165" t="s">
        <v>12</v>
      </c>
      <c r="B8165">
        <v>1185732</v>
      </c>
      <c r="C8165">
        <v>44522</v>
      </c>
      <c r="D8165" t="s">
        <v>13</v>
      </c>
      <c r="E8165" t="s">
        <v>40</v>
      </c>
      <c r="F8165" t="s">
        <v>41</v>
      </c>
      <c r="G8165" t="s">
        <v>18</v>
      </c>
      <c r="H8165">
        <v>41</v>
      </c>
      <c r="I8165">
        <v>85</v>
      </c>
      <c r="J8165">
        <v>3485</v>
      </c>
      <c r="K8165" t="s">
        <v>24</v>
      </c>
      <c r="L8165" t="s">
        <v>17</v>
      </c>
    </row>
    <row r="8166" spans="1:12" x14ac:dyDescent="0.25">
      <c r="A8166" t="s">
        <v>12</v>
      </c>
      <c r="B8166">
        <v>1185732</v>
      </c>
      <c r="C8166">
        <v>44523</v>
      </c>
      <c r="D8166" t="s">
        <v>13</v>
      </c>
      <c r="E8166" t="s">
        <v>40</v>
      </c>
      <c r="F8166" t="s">
        <v>41</v>
      </c>
      <c r="G8166" t="s">
        <v>19</v>
      </c>
      <c r="H8166">
        <v>42</v>
      </c>
      <c r="I8166">
        <v>54</v>
      </c>
      <c r="J8166">
        <v>2268</v>
      </c>
      <c r="K8166" t="s">
        <v>24</v>
      </c>
      <c r="L8166" t="s">
        <v>20</v>
      </c>
    </row>
    <row r="8167" spans="1:12" x14ac:dyDescent="0.25">
      <c r="A8167" t="s">
        <v>12</v>
      </c>
      <c r="B8167">
        <v>1185732</v>
      </c>
      <c r="C8167">
        <v>44524</v>
      </c>
      <c r="D8167" t="s">
        <v>13</v>
      </c>
      <c r="E8167" t="s">
        <v>40</v>
      </c>
      <c r="F8167" t="s">
        <v>41</v>
      </c>
      <c r="G8167" t="s">
        <v>21</v>
      </c>
      <c r="H8167">
        <v>43</v>
      </c>
      <c r="I8167">
        <v>53</v>
      </c>
      <c r="J8167">
        <v>2279</v>
      </c>
      <c r="K8167" t="s">
        <v>24</v>
      </c>
      <c r="L8167" t="s">
        <v>20</v>
      </c>
    </row>
    <row r="8168" spans="1:12" x14ac:dyDescent="0.25">
      <c r="A8168" t="s">
        <v>12</v>
      </c>
      <c r="B8168">
        <v>1185732</v>
      </c>
      <c r="C8168">
        <v>44525</v>
      </c>
      <c r="D8168" t="s">
        <v>13</v>
      </c>
      <c r="E8168" t="s">
        <v>40</v>
      </c>
      <c r="F8168" t="s">
        <v>41</v>
      </c>
      <c r="G8168" t="s">
        <v>22</v>
      </c>
      <c r="H8168">
        <v>43</v>
      </c>
      <c r="I8168">
        <v>48</v>
      </c>
      <c r="J8168">
        <v>2064</v>
      </c>
      <c r="K8168" t="s">
        <v>24</v>
      </c>
      <c r="L8168" t="s">
        <v>17</v>
      </c>
    </row>
    <row r="8169" spans="1:12" x14ac:dyDescent="0.25">
      <c r="A8169" t="s">
        <v>12</v>
      </c>
      <c r="B8169">
        <v>1185732</v>
      </c>
      <c r="C8169">
        <v>44526</v>
      </c>
      <c r="D8169" t="s">
        <v>13</v>
      </c>
      <c r="E8169" t="s">
        <v>40</v>
      </c>
      <c r="F8169" t="s">
        <v>41</v>
      </c>
      <c r="G8169" t="s">
        <v>23</v>
      </c>
      <c r="H8169">
        <v>52</v>
      </c>
      <c r="I8169">
        <v>105</v>
      </c>
      <c r="J8169">
        <v>5460</v>
      </c>
      <c r="K8169" t="s">
        <v>24</v>
      </c>
      <c r="L8169" t="s">
        <v>20</v>
      </c>
    </row>
    <row r="8170" spans="1:12" x14ac:dyDescent="0.25">
      <c r="A8170" t="s">
        <v>12</v>
      </c>
      <c r="B8170">
        <v>1185732</v>
      </c>
      <c r="C8170">
        <v>44527</v>
      </c>
      <c r="D8170" t="s">
        <v>13</v>
      </c>
      <c r="E8170" t="s">
        <v>40</v>
      </c>
      <c r="F8170" t="s">
        <v>41</v>
      </c>
      <c r="G8170" t="s">
        <v>15</v>
      </c>
      <c r="H8170">
        <v>49</v>
      </c>
      <c r="I8170">
        <v>175</v>
      </c>
      <c r="J8170">
        <v>8575</v>
      </c>
      <c r="K8170" t="s">
        <v>24</v>
      </c>
      <c r="L8170" t="s">
        <v>17</v>
      </c>
    </row>
    <row r="8171" spans="1:12" x14ac:dyDescent="0.25">
      <c r="A8171" t="s">
        <v>12</v>
      </c>
      <c r="B8171">
        <v>1185732</v>
      </c>
      <c r="C8171">
        <v>44528</v>
      </c>
      <c r="D8171" t="s">
        <v>13</v>
      </c>
      <c r="E8171" t="s">
        <v>40</v>
      </c>
      <c r="F8171" t="s">
        <v>41</v>
      </c>
      <c r="G8171" t="s">
        <v>18</v>
      </c>
      <c r="H8171">
        <v>45</v>
      </c>
      <c r="I8171">
        <v>99</v>
      </c>
      <c r="J8171">
        <v>4455</v>
      </c>
      <c r="K8171" t="s">
        <v>24</v>
      </c>
      <c r="L8171" t="s">
        <v>17</v>
      </c>
    </row>
    <row r="8172" spans="1:12" x14ac:dyDescent="0.25">
      <c r="A8172" t="s">
        <v>12</v>
      </c>
      <c r="B8172">
        <v>1185732</v>
      </c>
      <c r="C8172">
        <v>44529</v>
      </c>
      <c r="D8172" t="s">
        <v>13</v>
      </c>
      <c r="E8172" t="s">
        <v>40</v>
      </c>
      <c r="F8172" t="s">
        <v>41</v>
      </c>
      <c r="G8172" t="s">
        <v>19</v>
      </c>
      <c r="H8172">
        <v>43</v>
      </c>
      <c r="I8172">
        <v>72</v>
      </c>
      <c r="J8172">
        <v>3096</v>
      </c>
      <c r="K8172" t="s">
        <v>24</v>
      </c>
      <c r="L8172" t="s">
        <v>20</v>
      </c>
    </row>
    <row r="8173" spans="1:12" x14ac:dyDescent="0.25">
      <c r="A8173" t="s">
        <v>12</v>
      </c>
      <c r="B8173">
        <v>1185732</v>
      </c>
      <c r="C8173">
        <v>44530</v>
      </c>
      <c r="D8173" t="s">
        <v>13</v>
      </c>
      <c r="E8173" t="s">
        <v>40</v>
      </c>
      <c r="F8173" t="s">
        <v>41</v>
      </c>
      <c r="G8173" t="s">
        <v>21</v>
      </c>
      <c r="H8173">
        <v>39</v>
      </c>
      <c r="I8173">
        <v>56</v>
      </c>
      <c r="J8173">
        <v>2184</v>
      </c>
      <c r="K8173" t="s">
        <v>24</v>
      </c>
      <c r="L8173" t="s">
        <v>20</v>
      </c>
    </row>
    <row r="8174" spans="1:12" x14ac:dyDescent="0.25">
      <c r="A8174" t="s">
        <v>12</v>
      </c>
      <c r="B8174">
        <v>1185732</v>
      </c>
      <c r="C8174">
        <v>44531</v>
      </c>
      <c r="D8174" t="s">
        <v>13</v>
      </c>
      <c r="E8174" t="s">
        <v>40</v>
      </c>
      <c r="F8174" t="s">
        <v>41</v>
      </c>
      <c r="G8174" t="s">
        <v>22</v>
      </c>
      <c r="H8174">
        <v>50</v>
      </c>
      <c r="I8174">
        <v>64</v>
      </c>
      <c r="J8174">
        <v>3200</v>
      </c>
      <c r="K8174" t="s">
        <v>24</v>
      </c>
      <c r="L8174" t="s">
        <v>17</v>
      </c>
    </row>
    <row r="8175" spans="1:12" x14ac:dyDescent="0.25">
      <c r="A8175" t="s">
        <v>12</v>
      </c>
      <c r="B8175">
        <v>1185732</v>
      </c>
      <c r="C8175">
        <v>44532</v>
      </c>
      <c r="D8175" t="s">
        <v>13</v>
      </c>
      <c r="E8175" t="s">
        <v>40</v>
      </c>
      <c r="F8175" t="s">
        <v>41</v>
      </c>
      <c r="G8175" t="s">
        <v>23</v>
      </c>
      <c r="H8175">
        <v>50</v>
      </c>
      <c r="I8175">
        <v>116</v>
      </c>
      <c r="J8175">
        <v>5800</v>
      </c>
      <c r="K8175" t="s">
        <v>24</v>
      </c>
      <c r="L8175" t="s">
        <v>20</v>
      </c>
    </row>
    <row r="8176" spans="1:12" x14ac:dyDescent="0.25">
      <c r="A8176" t="s">
        <v>12</v>
      </c>
      <c r="B8176">
        <v>1185732</v>
      </c>
      <c r="C8176">
        <v>44533</v>
      </c>
      <c r="D8176" t="s">
        <v>13</v>
      </c>
      <c r="E8176" t="s">
        <v>40</v>
      </c>
      <c r="F8176" t="s">
        <v>41</v>
      </c>
      <c r="G8176" t="s">
        <v>15</v>
      </c>
      <c r="H8176">
        <v>51</v>
      </c>
      <c r="I8176">
        <v>179</v>
      </c>
      <c r="J8176">
        <v>9129</v>
      </c>
      <c r="K8176" t="s">
        <v>24</v>
      </c>
      <c r="L8176" t="s">
        <v>17</v>
      </c>
    </row>
    <row r="8177" spans="1:12" x14ac:dyDescent="0.25">
      <c r="A8177" t="s">
        <v>12</v>
      </c>
      <c r="B8177">
        <v>1185732</v>
      </c>
      <c r="C8177">
        <v>44534</v>
      </c>
      <c r="D8177" t="s">
        <v>13</v>
      </c>
      <c r="E8177" t="s">
        <v>40</v>
      </c>
      <c r="F8177" t="s">
        <v>41</v>
      </c>
      <c r="G8177" t="s">
        <v>18</v>
      </c>
      <c r="H8177">
        <v>44</v>
      </c>
      <c r="I8177">
        <v>102</v>
      </c>
      <c r="J8177">
        <v>4488</v>
      </c>
      <c r="K8177" t="s">
        <v>24</v>
      </c>
      <c r="L8177" t="s">
        <v>17</v>
      </c>
    </row>
    <row r="8178" spans="1:12" x14ac:dyDescent="0.25">
      <c r="A8178" t="s">
        <v>12</v>
      </c>
      <c r="B8178">
        <v>1185732</v>
      </c>
      <c r="C8178">
        <v>44535</v>
      </c>
      <c r="D8178" t="s">
        <v>13</v>
      </c>
      <c r="E8178" t="s">
        <v>40</v>
      </c>
      <c r="F8178" t="s">
        <v>41</v>
      </c>
      <c r="G8178" t="s">
        <v>19</v>
      </c>
      <c r="H8178">
        <v>38</v>
      </c>
      <c r="I8178">
        <v>79</v>
      </c>
      <c r="J8178">
        <v>3002</v>
      </c>
      <c r="K8178" t="s">
        <v>24</v>
      </c>
      <c r="L8178" t="s">
        <v>20</v>
      </c>
    </row>
    <row r="8179" spans="1:12" x14ac:dyDescent="0.25">
      <c r="A8179" t="s">
        <v>12</v>
      </c>
      <c r="B8179">
        <v>1185732</v>
      </c>
      <c r="C8179">
        <v>44536</v>
      </c>
      <c r="D8179" t="s">
        <v>13</v>
      </c>
      <c r="E8179" t="s">
        <v>40</v>
      </c>
      <c r="F8179" t="s">
        <v>41</v>
      </c>
      <c r="G8179" t="s">
        <v>21</v>
      </c>
      <c r="H8179">
        <v>43</v>
      </c>
      <c r="I8179">
        <v>62</v>
      </c>
      <c r="J8179">
        <v>2666</v>
      </c>
      <c r="K8179" t="s">
        <v>24</v>
      </c>
      <c r="L8179" t="s">
        <v>20</v>
      </c>
    </row>
    <row r="8180" spans="1:12" x14ac:dyDescent="0.25">
      <c r="A8180" t="s">
        <v>12</v>
      </c>
      <c r="B8180">
        <v>1185732</v>
      </c>
      <c r="C8180">
        <v>44537</v>
      </c>
      <c r="D8180" t="s">
        <v>13</v>
      </c>
      <c r="E8180" t="s">
        <v>40</v>
      </c>
      <c r="F8180" t="s">
        <v>41</v>
      </c>
      <c r="G8180" t="s">
        <v>22</v>
      </c>
      <c r="H8180">
        <v>46</v>
      </c>
      <c r="I8180">
        <v>54</v>
      </c>
      <c r="J8180">
        <v>2484</v>
      </c>
      <c r="K8180" t="s">
        <v>24</v>
      </c>
      <c r="L8180" t="s">
        <v>17</v>
      </c>
    </row>
    <row r="8181" spans="1:12" x14ac:dyDescent="0.25">
      <c r="A8181" t="s">
        <v>12</v>
      </c>
      <c r="B8181">
        <v>1185732</v>
      </c>
      <c r="C8181">
        <v>44538</v>
      </c>
      <c r="D8181" t="s">
        <v>13</v>
      </c>
      <c r="E8181" t="s">
        <v>40</v>
      </c>
      <c r="F8181" t="s">
        <v>41</v>
      </c>
      <c r="G8181" t="s">
        <v>23</v>
      </c>
      <c r="H8181">
        <v>49</v>
      </c>
      <c r="I8181">
        <v>123</v>
      </c>
      <c r="J8181">
        <v>6027</v>
      </c>
      <c r="K8181" t="s">
        <v>24</v>
      </c>
      <c r="L8181" t="s">
        <v>20</v>
      </c>
    </row>
    <row r="8182" spans="1:12" x14ac:dyDescent="0.25">
      <c r="A8182" t="s">
        <v>12</v>
      </c>
      <c r="B8182">
        <v>1185732</v>
      </c>
      <c r="C8182">
        <v>44539</v>
      </c>
      <c r="D8182" t="s">
        <v>13</v>
      </c>
      <c r="E8182" t="s">
        <v>40</v>
      </c>
      <c r="F8182" t="s">
        <v>41</v>
      </c>
      <c r="G8182" t="s">
        <v>15</v>
      </c>
      <c r="H8182">
        <v>46</v>
      </c>
      <c r="I8182">
        <v>162</v>
      </c>
      <c r="J8182">
        <v>7452</v>
      </c>
      <c r="K8182" t="s">
        <v>24</v>
      </c>
      <c r="L8182" t="s">
        <v>17</v>
      </c>
    </row>
    <row r="8183" spans="1:12" x14ac:dyDescent="0.25">
      <c r="A8183" t="s">
        <v>12</v>
      </c>
      <c r="B8183">
        <v>1185732</v>
      </c>
      <c r="C8183">
        <v>44540</v>
      </c>
      <c r="D8183" t="s">
        <v>13</v>
      </c>
      <c r="E8183" t="s">
        <v>40</v>
      </c>
      <c r="F8183" t="s">
        <v>41</v>
      </c>
      <c r="G8183" t="s">
        <v>18</v>
      </c>
      <c r="H8183">
        <v>40</v>
      </c>
      <c r="I8183">
        <v>91</v>
      </c>
      <c r="J8183">
        <v>3640</v>
      </c>
      <c r="K8183" t="s">
        <v>24</v>
      </c>
      <c r="L8183" t="s">
        <v>17</v>
      </c>
    </row>
    <row r="8184" spans="1:12" x14ac:dyDescent="0.25">
      <c r="A8184" t="s">
        <v>12</v>
      </c>
      <c r="B8184">
        <v>1185732</v>
      </c>
      <c r="C8184">
        <v>44541</v>
      </c>
      <c r="D8184" t="s">
        <v>13</v>
      </c>
      <c r="E8184" t="s">
        <v>40</v>
      </c>
      <c r="F8184" t="s">
        <v>41</v>
      </c>
      <c r="G8184" t="s">
        <v>19</v>
      </c>
      <c r="H8184">
        <v>32</v>
      </c>
      <c r="I8184">
        <v>60</v>
      </c>
      <c r="J8184">
        <v>1920</v>
      </c>
      <c r="K8184" t="s">
        <v>24</v>
      </c>
      <c r="L8184" t="s">
        <v>20</v>
      </c>
    </row>
    <row r="8185" spans="1:12" x14ac:dyDescent="0.25">
      <c r="A8185" t="s">
        <v>12</v>
      </c>
      <c r="B8185">
        <v>1185732</v>
      </c>
      <c r="C8185">
        <v>44542</v>
      </c>
      <c r="D8185" t="s">
        <v>13</v>
      </c>
      <c r="E8185" t="s">
        <v>40</v>
      </c>
      <c r="F8185" t="s">
        <v>41</v>
      </c>
      <c r="G8185" t="s">
        <v>21</v>
      </c>
      <c r="H8185">
        <v>32</v>
      </c>
      <c r="I8185">
        <v>53</v>
      </c>
      <c r="J8185">
        <v>1696</v>
      </c>
      <c r="K8185" t="s">
        <v>24</v>
      </c>
      <c r="L8185" t="s">
        <v>20</v>
      </c>
    </row>
    <row r="8186" spans="1:12" x14ac:dyDescent="0.25">
      <c r="A8186" t="s">
        <v>12</v>
      </c>
      <c r="B8186">
        <v>1185732</v>
      </c>
      <c r="C8186">
        <v>44543</v>
      </c>
      <c r="D8186" t="s">
        <v>13</v>
      </c>
      <c r="E8186" t="s">
        <v>40</v>
      </c>
      <c r="F8186" t="s">
        <v>41</v>
      </c>
      <c r="G8186" t="s">
        <v>22</v>
      </c>
      <c r="H8186">
        <v>36</v>
      </c>
      <c r="I8186">
        <v>41</v>
      </c>
      <c r="J8186">
        <v>1476</v>
      </c>
      <c r="K8186" t="s">
        <v>24</v>
      </c>
      <c r="L8186" t="s">
        <v>17</v>
      </c>
    </row>
    <row r="8187" spans="1:12" x14ac:dyDescent="0.25">
      <c r="A8187" t="s">
        <v>12</v>
      </c>
      <c r="B8187">
        <v>1185732</v>
      </c>
      <c r="C8187">
        <v>44544</v>
      </c>
      <c r="D8187" t="s">
        <v>13</v>
      </c>
      <c r="E8187" t="s">
        <v>40</v>
      </c>
      <c r="F8187" t="s">
        <v>41</v>
      </c>
      <c r="G8187" t="s">
        <v>23</v>
      </c>
      <c r="H8187">
        <v>48</v>
      </c>
      <c r="I8187">
        <v>79</v>
      </c>
      <c r="J8187">
        <v>3792</v>
      </c>
      <c r="K8187" t="s">
        <v>24</v>
      </c>
      <c r="L8187" t="s">
        <v>20</v>
      </c>
    </row>
    <row r="8188" spans="1:12" x14ac:dyDescent="0.25">
      <c r="A8188" t="s">
        <v>12</v>
      </c>
      <c r="B8188">
        <v>1185732</v>
      </c>
      <c r="C8188">
        <v>44545</v>
      </c>
      <c r="D8188" t="s">
        <v>13</v>
      </c>
      <c r="E8188" t="s">
        <v>40</v>
      </c>
      <c r="F8188" t="s">
        <v>41</v>
      </c>
      <c r="G8188" t="s">
        <v>15</v>
      </c>
      <c r="H8188">
        <v>47</v>
      </c>
      <c r="I8188">
        <v>124</v>
      </c>
      <c r="J8188">
        <v>5828</v>
      </c>
      <c r="K8188" t="s">
        <v>24</v>
      </c>
      <c r="L8188" t="s">
        <v>17</v>
      </c>
    </row>
    <row r="8189" spans="1:12" x14ac:dyDescent="0.25">
      <c r="A8189" t="s">
        <v>12</v>
      </c>
      <c r="B8189">
        <v>1185732</v>
      </c>
      <c r="C8189">
        <v>44546</v>
      </c>
      <c r="D8189" t="s">
        <v>13</v>
      </c>
      <c r="E8189" t="s">
        <v>40</v>
      </c>
      <c r="F8189" t="s">
        <v>41</v>
      </c>
      <c r="G8189" t="s">
        <v>18</v>
      </c>
      <c r="H8189">
        <v>35</v>
      </c>
      <c r="I8189">
        <v>68</v>
      </c>
      <c r="J8189">
        <v>2380</v>
      </c>
      <c r="K8189" t="s">
        <v>24</v>
      </c>
      <c r="L8189" t="s">
        <v>17</v>
      </c>
    </row>
    <row r="8190" spans="1:12" x14ac:dyDescent="0.25">
      <c r="A8190" t="s">
        <v>12</v>
      </c>
      <c r="B8190">
        <v>1185732</v>
      </c>
      <c r="C8190">
        <v>44547</v>
      </c>
      <c r="D8190" t="s">
        <v>13</v>
      </c>
      <c r="E8190" t="s">
        <v>40</v>
      </c>
      <c r="F8190" t="s">
        <v>41</v>
      </c>
      <c r="G8190" t="s">
        <v>19</v>
      </c>
      <c r="H8190">
        <v>38</v>
      </c>
      <c r="I8190">
        <v>38</v>
      </c>
      <c r="J8190">
        <v>1444</v>
      </c>
      <c r="K8190" t="s">
        <v>24</v>
      </c>
      <c r="L8190" t="s">
        <v>20</v>
      </c>
    </row>
    <row r="8191" spans="1:12" x14ac:dyDescent="0.25">
      <c r="A8191" t="s">
        <v>12</v>
      </c>
      <c r="B8191">
        <v>1185732</v>
      </c>
      <c r="C8191">
        <v>44548</v>
      </c>
      <c r="D8191" t="s">
        <v>13</v>
      </c>
      <c r="E8191" t="s">
        <v>40</v>
      </c>
      <c r="F8191" t="s">
        <v>41</v>
      </c>
      <c r="G8191" t="s">
        <v>21</v>
      </c>
      <c r="H8191">
        <v>40</v>
      </c>
      <c r="I8191">
        <v>34</v>
      </c>
      <c r="J8191">
        <v>1360</v>
      </c>
      <c r="K8191" t="s">
        <v>24</v>
      </c>
      <c r="L8191" t="s">
        <v>20</v>
      </c>
    </row>
    <row r="8192" spans="1:12" x14ac:dyDescent="0.25">
      <c r="A8192" t="s">
        <v>12</v>
      </c>
      <c r="B8192">
        <v>1185732</v>
      </c>
      <c r="C8192">
        <v>44549</v>
      </c>
      <c r="D8192" t="s">
        <v>13</v>
      </c>
      <c r="E8192" t="s">
        <v>40</v>
      </c>
      <c r="F8192" t="s">
        <v>41</v>
      </c>
      <c r="G8192" t="s">
        <v>22</v>
      </c>
      <c r="H8192">
        <v>43</v>
      </c>
      <c r="I8192">
        <v>30</v>
      </c>
      <c r="J8192">
        <v>1290</v>
      </c>
      <c r="K8192" t="s">
        <v>24</v>
      </c>
      <c r="L8192" t="s">
        <v>17</v>
      </c>
    </row>
    <row r="8193" spans="1:12" x14ac:dyDescent="0.25">
      <c r="A8193" t="s">
        <v>12</v>
      </c>
      <c r="B8193">
        <v>1185732</v>
      </c>
      <c r="C8193">
        <v>44550</v>
      </c>
      <c r="D8193" t="s">
        <v>13</v>
      </c>
      <c r="E8193" t="s">
        <v>40</v>
      </c>
      <c r="F8193" t="s">
        <v>41</v>
      </c>
      <c r="G8193" t="s">
        <v>23</v>
      </c>
      <c r="H8193">
        <v>42</v>
      </c>
      <c r="I8193">
        <v>74</v>
      </c>
      <c r="J8193">
        <v>3108</v>
      </c>
      <c r="K8193" t="s">
        <v>24</v>
      </c>
      <c r="L8193" t="s">
        <v>20</v>
      </c>
    </row>
    <row r="8194" spans="1:12" x14ac:dyDescent="0.25">
      <c r="A8194" t="s">
        <v>12</v>
      </c>
      <c r="B8194">
        <v>1185732</v>
      </c>
      <c r="C8194">
        <v>44551</v>
      </c>
      <c r="D8194" t="s">
        <v>13</v>
      </c>
      <c r="E8194" t="s">
        <v>40</v>
      </c>
      <c r="F8194" t="s">
        <v>41</v>
      </c>
      <c r="G8194" t="s">
        <v>15</v>
      </c>
      <c r="H8194">
        <v>48</v>
      </c>
      <c r="I8194">
        <v>124</v>
      </c>
      <c r="J8194">
        <v>5952</v>
      </c>
      <c r="K8194" t="s">
        <v>24</v>
      </c>
      <c r="L8194" t="s">
        <v>17</v>
      </c>
    </row>
    <row r="8195" spans="1:12" x14ac:dyDescent="0.25">
      <c r="A8195" t="s">
        <v>12</v>
      </c>
      <c r="B8195">
        <v>1185732</v>
      </c>
      <c r="C8195">
        <v>44552</v>
      </c>
      <c r="D8195" t="s">
        <v>13</v>
      </c>
      <c r="E8195" t="s">
        <v>40</v>
      </c>
      <c r="F8195" t="s">
        <v>41</v>
      </c>
      <c r="G8195" t="s">
        <v>18</v>
      </c>
      <c r="H8195">
        <v>43</v>
      </c>
      <c r="I8195">
        <v>68</v>
      </c>
      <c r="J8195">
        <v>2924</v>
      </c>
      <c r="K8195" t="s">
        <v>24</v>
      </c>
      <c r="L8195" t="s">
        <v>17</v>
      </c>
    </row>
    <row r="8196" spans="1:12" x14ac:dyDescent="0.25">
      <c r="A8196" t="s">
        <v>12</v>
      </c>
      <c r="B8196">
        <v>1185732</v>
      </c>
      <c r="C8196">
        <v>44553</v>
      </c>
      <c r="D8196" t="s">
        <v>13</v>
      </c>
      <c r="E8196" t="s">
        <v>40</v>
      </c>
      <c r="F8196" t="s">
        <v>41</v>
      </c>
      <c r="G8196" t="s">
        <v>19</v>
      </c>
      <c r="H8196">
        <v>47</v>
      </c>
      <c r="I8196">
        <v>66</v>
      </c>
      <c r="J8196">
        <v>3102</v>
      </c>
      <c r="K8196" t="s">
        <v>24</v>
      </c>
      <c r="L8196" t="s">
        <v>20</v>
      </c>
    </row>
    <row r="8197" spans="1:12" x14ac:dyDescent="0.25">
      <c r="A8197" t="s">
        <v>12</v>
      </c>
      <c r="B8197">
        <v>1185732</v>
      </c>
      <c r="C8197">
        <v>44554</v>
      </c>
      <c r="D8197" t="s">
        <v>13</v>
      </c>
      <c r="E8197" t="s">
        <v>40</v>
      </c>
      <c r="F8197" t="s">
        <v>41</v>
      </c>
      <c r="G8197" t="s">
        <v>21</v>
      </c>
      <c r="H8197">
        <v>43</v>
      </c>
      <c r="I8197">
        <v>60</v>
      </c>
      <c r="J8197">
        <v>2580</v>
      </c>
      <c r="K8197" t="s">
        <v>24</v>
      </c>
      <c r="L8197" t="s">
        <v>20</v>
      </c>
    </row>
    <row r="8198" spans="1:12" x14ac:dyDescent="0.25">
      <c r="A8198" t="s">
        <v>12</v>
      </c>
      <c r="B8198">
        <v>1185732</v>
      </c>
      <c r="C8198">
        <v>44555</v>
      </c>
      <c r="D8198" t="s">
        <v>13</v>
      </c>
      <c r="E8198" t="s">
        <v>40</v>
      </c>
      <c r="F8198" t="s">
        <v>41</v>
      </c>
      <c r="G8198" t="s">
        <v>22</v>
      </c>
      <c r="H8198">
        <v>51</v>
      </c>
      <c r="I8198">
        <v>48</v>
      </c>
      <c r="J8198">
        <v>2448</v>
      </c>
      <c r="K8198" t="s">
        <v>24</v>
      </c>
      <c r="L8198" t="s">
        <v>17</v>
      </c>
    </row>
    <row r="8199" spans="1:12" x14ac:dyDescent="0.25">
      <c r="A8199" t="s">
        <v>12</v>
      </c>
      <c r="B8199">
        <v>1185732</v>
      </c>
      <c r="C8199">
        <v>44556</v>
      </c>
      <c r="D8199" t="s">
        <v>13</v>
      </c>
      <c r="E8199" t="s">
        <v>40</v>
      </c>
      <c r="F8199" t="s">
        <v>41</v>
      </c>
      <c r="G8199" t="s">
        <v>23</v>
      </c>
      <c r="H8199">
        <v>53</v>
      </c>
      <c r="I8199">
        <v>75</v>
      </c>
      <c r="J8199">
        <v>3975</v>
      </c>
      <c r="K8199" t="s">
        <v>24</v>
      </c>
      <c r="L8199" t="s">
        <v>20</v>
      </c>
    </row>
    <row r="8200" spans="1:12" x14ac:dyDescent="0.25">
      <c r="A8200" t="s">
        <v>12</v>
      </c>
      <c r="B8200">
        <v>1185732</v>
      </c>
      <c r="C8200">
        <v>44557</v>
      </c>
      <c r="D8200" t="s">
        <v>13</v>
      </c>
      <c r="E8200" t="s">
        <v>40</v>
      </c>
      <c r="F8200" t="s">
        <v>41</v>
      </c>
      <c r="G8200" t="s">
        <v>15</v>
      </c>
      <c r="H8200">
        <v>53</v>
      </c>
      <c r="I8200">
        <v>143</v>
      </c>
      <c r="J8200">
        <v>7579</v>
      </c>
      <c r="K8200" t="s">
        <v>24</v>
      </c>
      <c r="L8200" t="s">
        <v>17</v>
      </c>
    </row>
    <row r="8201" spans="1:12" x14ac:dyDescent="0.25">
      <c r="A8201" t="s">
        <v>12</v>
      </c>
      <c r="B8201">
        <v>1185732</v>
      </c>
      <c r="C8201">
        <v>44558</v>
      </c>
      <c r="D8201" t="s">
        <v>13</v>
      </c>
      <c r="E8201" t="s">
        <v>40</v>
      </c>
      <c r="F8201" t="s">
        <v>41</v>
      </c>
      <c r="G8201" t="s">
        <v>18</v>
      </c>
      <c r="H8201">
        <v>47</v>
      </c>
      <c r="I8201">
        <v>85</v>
      </c>
      <c r="J8201">
        <v>3995</v>
      </c>
      <c r="K8201" t="s">
        <v>24</v>
      </c>
      <c r="L8201" t="s">
        <v>17</v>
      </c>
    </row>
    <row r="8202" spans="1:12" x14ac:dyDescent="0.25">
      <c r="A8202" t="s">
        <v>12</v>
      </c>
      <c r="B8202">
        <v>1185732</v>
      </c>
      <c r="C8202">
        <v>44559</v>
      </c>
      <c r="D8202" t="s">
        <v>13</v>
      </c>
      <c r="E8202" t="s">
        <v>40</v>
      </c>
      <c r="F8202" t="s">
        <v>41</v>
      </c>
      <c r="G8202" t="s">
        <v>19</v>
      </c>
      <c r="H8202">
        <v>44</v>
      </c>
      <c r="I8202">
        <v>79</v>
      </c>
      <c r="J8202">
        <v>3476</v>
      </c>
      <c r="K8202" t="s">
        <v>24</v>
      </c>
      <c r="L8202" t="s">
        <v>20</v>
      </c>
    </row>
    <row r="8203" spans="1:12" x14ac:dyDescent="0.25">
      <c r="A8203" t="s">
        <v>12</v>
      </c>
      <c r="B8203">
        <v>1185732</v>
      </c>
      <c r="C8203">
        <v>44560</v>
      </c>
      <c r="D8203" t="s">
        <v>13</v>
      </c>
      <c r="E8203" t="s">
        <v>40</v>
      </c>
      <c r="F8203" t="s">
        <v>41</v>
      </c>
      <c r="G8203" t="s">
        <v>21</v>
      </c>
      <c r="H8203">
        <v>40</v>
      </c>
      <c r="I8203">
        <v>53</v>
      </c>
      <c r="J8203">
        <v>2120</v>
      </c>
      <c r="K8203" t="s">
        <v>24</v>
      </c>
      <c r="L8203" t="s">
        <v>20</v>
      </c>
    </row>
    <row r="8204" spans="1:12" x14ac:dyDescent="0.25">
      <c r="A8204" t="s">
        <v>12</v>
      </c>
      <c r="B8204">
        <v>1185732</v>
      </c>
      <c r="C8204">
        <v>44561</v>
      </c>
      <c r="D8204" t="s">
        <v>13</v>
      </c>
      <c r="E8204" t="s">
        <v>40</v>
      </c>
      <c r="F8204" t="s">
        <v>41</v>
      </c>
      <c r="G8204" t="s">
        <v>22</v>
      </c>
      <c r="H8204">
        <v>46</v>
      </c>
      <c r="I8204">
        <v>56</v>
      </c>
      <c r="J8204">
        <v>2576</v>
      </c>
      <c r="K8204" t="s">
        <v>24</v>
      </c>
      <c r="L8204" t="s">
        <v>17</v>
      </c>
    </row>
    <row r="8205" spans="1:12" x14ac:dyDescent="0.25">
      <c r="A8205" t="s">
        <v>12</v>
      </c>
      <c r="B8205">
        <v>1185732</v>
      </c>
      <c r="C8205">
        <v>43831</v>
      </c>
      <c r="D8205" t="s">
        <v>13</v>
      </c>
      <c r="E8205" t="s">
        <v>40</v>
      </c>
      <c r="F8205" t="s">
        <v>41</v>
      </c>
      <c r="G8205" t="s">
        <v>23</v>
      </c>
      <c r="H8205">
        <v>53</v>
      </c>
      <c r="I8205">
        <v>83</v>
      </c>
      <c r="J8205">
        <v>4399</v>
      </c>
      <c r="K8205" t="s">
        <v>24</v>
      </c>
      <c r="L8205" t="s">
        <v>20</v>
      </c>
    </row>
    <row r="8206" spans="1:12" x14ac:dyDescent="0.25">
      <c r="A8206" t="s">
        <v>30</v>
      </c>
      <c r="B8206">
        <v>1128299</v>
      </c>
      <c r="C8206">
        <v>43832</v>
      </c>
      <c r="D8206" t="s">
        <v>13</v>
      </c>
      <c r="E8206" t="s">
        <v>40</v>
      </c>
      <c r="F8206" t="s">
        <v>41</v>
      </c>
      <c r="G8206" t="s">
        <v>15</v>
      </c>
      <c r="H8206">
        <v>27</v>
      </c>
      <c r="I8206">
        <v>158</v>
      </c>
      <c r="J8206">
        <v>4266</v>
      </c>
      <c r="K8206" t="s">
        <v>24</v>
      </c>
      <c r="L8206" t="s">
        <v>17</v>
      </c>
    </row>
    <row r="8207" spans="1:12" x14ac:dyDescent="0.25">
      <c r="A8207" t="s">
        <v>30</v>
      </c>
      <c r="B8207">
        <v>1128299</v>
      </c>
      <c r="C8207">
        <v>43833</v>
      </c>
      <c r="D8207" t="s">
        <v>13</v>
      </c>
      <c r="E8207" t="s">
        <v>40</v>
      </c>
      <c r="F8207" t="s">
        <v>41</v>
      </c>
      <c r="G8207" t="s">
        <v>18</v>
      </c>
      <c r="H8207">
        <v>35</v>
      </c>
      <c r="I8207">
        <v>135</v>
      </c>
      <c r="J8207">
        <v>4725</v>
      </c>
      <c r="K8207" t="s">
        <v>24</v>
      </c>
      <c r="L8207" t="s">
        <v>17</v>
      </c>
    </row>
    <row r="8208" spans="1:12" x14ac:dyDescent="0.25">
      <c r="A8208" t="s">
        <v>30</v>
      </c>
      <c r="B8208">
        <v>1128299</v>
      </c>
      <c r="C8208">
        <v>43834</v>
      </c>
      <c r="D8208" t="s">
        <v>13</v>
      </c>
      <c r="E8208" t="s">
        <v>40</v>
      </c>
      <c r="F8208" t="s">
        <v>41</v>
      </c>
      <c r="G8208" t="s">
        <v>19</v>
      </c>
      <c r="H8208">
        <v>36</v>
      </c>
      <c r="I8208">
        <v>140</v>
      </c>
      <c r="J8208">
        <v>5040</v>
      </c>
      <c r="K8208" t="s">
        <v>24</v>
      </c>
      <c r="L8208" t="s">
        <v>20</v>
      </c>
    </row>
    <row r="8209" spans="1:12" x14ac:dyDescent="0.25">
      <c r="A8209" t="s">
        <v>30</v>
      </c>
      <c r="B8209">
        <v>1128299</v>
      </c>
      <c r="C8209">
        <v>43835</v>
      </c>
      <c r="D8209" t="s">
        <v>13</v>
      </c>
      <c r="E8209" t="s">
        <v>40</v>
      </c>
      <c r="F8209" t="s">
        <v>41</v>
      </c>
      <c r="G8209" t="s">
        <v>21</v>
      </c>
      <c r="H8209">
        <v>34</v>
      </c>
      <c r="I8209">
        <v>90</v>
      </c>
      <c r="J8209">
        <v>3060</v>
      </c>
      <c r="K8209" t="s">
        <v>24</v>
      </c>
      <c r="L8209" t="s">
        <v>20</v>
      </c>
    </row>
    <row r="8210" spans="1:12" x14ac:dyDescent="0.25">
      <c r="A8210" t="s">
        <v>30</v>
      </c>
      <c r="B8210">
        <v>1128299</v>
      </c>
      <c r="C8210">
        <v>43836</v>
      </c>
      <c r="D8210" t="s">
        <v>31</v>
      </c>
      <c r="E8210" t="s">
        <v>42</v>
      </c>
      <c r="F8210" t="s">
        <v>43</v>
      </c>
      <c r="G8210" t="s">
        <v>22</v>
      </c>
      <c r="H8210">
        <v>37</v>
      </c>
      <c r="I8210">
        <v>80</v>
      </c>
      <c r="J8210">
        <v>2960</v>
      </c>
      <c r="K8210" t="s">
        <v>24</v>
      </c>
      <c r="L8210" t="s">
        <v>17</v>
      </c>
    </row>
    <row r="8211" spans="1:12" x14ac:dyDescent="0.25">
      <c r="A8211" t="s">
        <v>30</v>
      </c>
      <c r="B8211">
        <v>1128299</v>
      </c>
      <c r="C8211">
        <v>43837</v>
      </c>
      <c r="D8211" t="s">
        <v>31</v>
      </c>
      <c r="E8211" t="s">
        <v>42</v>
      </c>
      <c r="F8211" t="s">
        <v>43</v>
      </c>
      <c r="G8211" t="s">
        <v>23</v>
      </c>
      <c r="H8211">
        <v>36</v>
      </c>
      <c r="I8211">
        <v>166</v>
      </c>
      <c r="J8211">
        <v>5976</v>
      </c>
      <c r="K8211" t="s">
        <v>24</v>
      </c>
      <c r="L8211" t="s">
        <v>20</v>
      </c>
    </row>
    <row r="8212" spans="1:12" x14ac:dyDescent="0.25">
      <c r="A8212" t="s">
        <v>30</v>
      </c>
      <c r="B8212">
        <v>1128299</v>
      </c>
      <c r="C8212">
        <v>43838</v>
      </c>
      <c r="D8212" t="s">
        <v>31</v>
      </c>
      <c r="E8212" t="s">
        <v>42</v>
      </c>
      <c r="F8212" t="s">
        <v>43</v>
      </c>
      <c r="G8212" t="s">
        <v>15</v>
      </c>
      <c r="H8212">
        <v>27</v>
      </c>
      <c r="I8212">
        <v>173</v>
      </c>
      <c r="J8212">
        <v>4671</v>
      </c>
      <c r="K8212" t="s">
        <v>24</v>
      </c>
      <c r="L8212" t="s">
        <v>17</v>
      </c>
    </row>
    <row r="8213" spans="1:12" x14ac:dyDescent="0.25">
      <c r="A8213" t="s">
        <v>30</v>
      </c>
      <c r="B8213">
        <v>1128299</v>
      </c>
      <c r="C8213">
        <v>43839</v>
      </c>
      <c r="D8213" t="s">
        <v>31</v>
      </c>
      <c r="E8213" t="s">
        <v>42</v>
      </c>
      <c r="F8213" t="s">
        <v>43</v>
      </c>
      <c r="G8213" t="s">
        <v>18</v>
      </c>
      <c r="H8213">
        <v>35</v>
      </c>
      <c r="I8213">
        <v>145</v>
      </c>
      <c r="J8213">
        <v>5075</v>
      </c>
      <c r="K8213" t="s">
        <v>24</v>
      </c>
      <c r="L8213" t="s">
        <v>17</v>
      </c>
    </row>
    <row r="8214" spans="1:12" x14ac:dyDescent="0.25">
      <c r="A8214" t="s">
        <v>30</v>
      </c>
      <c r="B8214">
        <v>1128299</v>
      </c>
      <c r="C8214">
        <v>43840</v>
      </c>
      <c r="D8214" t="s">
        <v>31</v>
      </c>
      <c r="E8214" t="s">
        <v>42</v>
      </c>
      <c r="F8214" t="s">
        <v>43</v>
      </c>
      <c r="G8214" t="s">
        <v>19</v>
      </c>
      <c r="H8214">
        <v>31</v>
      </c>
      <c r="I8214">
        <v>140</v>
      </c>
      <c r="J8214">
        <v>4340</v>
      </c>
      <c r="K8214" t="s">
        <v>24</v>
      </c>
      <c r="L8214" t="s">
        <v>20</v>
      </c>
    </row>
    <row r="8215" spans="1:12" x14ac:dyDescent="0.25">
      <c r="A8215" t="s">
        <v>30</v>
      </c>
      <c r="B8215">
        <v>1128299</v>
      </c>
      <c r="C8215">
        <v>43841</v>
      </c>
      <c r="D8215" t="s">
        <v>31</v>
      </c>
      <c r="E8215" t="s">
        <v>42</v>
      </c>
      <c r="F8215" t="s">
        <v>43</v>
      </c>
      <c r="G8215" t="s">
        <v>21</v>
      </c>
      <c r="H8215">
        <v>30</v>
      </c>
      <c r="I8215">
        <v>85</v>
      </c>
      <c r="J8215">
        <v>2550</v>
      </c>
      <c r="K8215" t="s">
        <v>24</v>
      </c>
      <c r="L8215" t="s">
        <v>20</v>
      </c>
    </row>
    <row r="8216" spans="1:12" x14ac:dyDescent="0.25">
      <c r="A8216" t="s">
        <v>30</v>
      </c>
      <c r="B8216">
        <v>1128299</v>
      </c>
      <c r="C8216">
        <v>43842</v>
      </c>
      <c r="D8216" t="s">
        <v>31</v>
      </c>
      <c r="E8216" t="s">
        <v>42</v>
      </c>
      <c r="F8216" t="s">
        <v>43</v>
      </c>
      <c r="G8216" t="s">
        <v>22</v>
      </c>
      <c r="H8216">
        <v>37</v>
      </c>
      <c r="I8216">
        <v>70</v>
      </c>
      <c r="J8216">
        <v>2590</v>
      </c>
      <c r="K8216" t="s">
        <v>24</v>
      </c>
      <c r="L8216" t="s">
        <v>17</v>
      </c>
    </row>
    <row r="8217" spans="1:12" x14ac:dyDescent="0.25">
      <c r="A8217" t="s">
        <v>30</v>
      </c>
      <c r="B8217">
        <v>1128299</v>
      </c>
      <c r="C8217">
        <v>43843</v>
      </c>
      <c r="D8217" t="s">
        <v>31</v>
      </c>
      <c r="E8217" t="s">
        <v>42</v>
      </c>
      <c r="F8217" t="s">
        <v>43</v>
      </c>
      <c r="G8217" t="s">
        <v>23</v>
      </c>
      <c r="H8217">
        <v>31</v>
      </c>
      <c r="I8217">
        <v>140</v>
      </c>
      <c r="J8217">
        <v>4340</v>
      </c>
      <c r="K8217" t="s">
        <v>24</v>
      </c>
      <c r="L8217" t="s">
        <v>20</v>
      </c>
    </row>
    <row r="8218" spans="1:12" x14ac:dyDescent="0.25">
      <c r="A8218" t="s">
        <v>30</v>
      </c>
      <c r="B8218">
        <v>1128299</v>
      </c>
      <c r="C8218">
        <v>43844</v>
      </c>
      <c r="D8218" t="s">
        <v>31</v>
      </c>
      <c r="E8218" t="s">
        <v>42</v>
      </c>
      <c r="F8218" t="s">
        <v>43</v>
      </c>
      <c r="G8218" t="s">
        <v>15</v>
      </c>
      <c r="H8218">
        <v>31</v>
      </c>
      <c r="I8218">
        <v>182</v>
      </c>
      <c r="J8218">
        <v>5642</v>
      </c>
      <c r="K8218" t="s">
        <v>24</v>
      </c>
      <c r="L8218" t="s">
        <v>17</v>
      </c>
    </row>
    <row r="8219" spans="1:12" x14ac:dyDescent="0.25">
      <c r="A8219" t="s">
        <v>30</v>
      </c>
      <c r="B8219">
        <v>1128299</v>
      </c>
      <c r="C8219">
        <v>43845</v>
      </c>
      <c r="D8219" t="s">
        <v>31</v>
      </c>
      <c r="E8219" t="s">
        <v>42</v>
      </c>
      <c r="F8219" t="s">
        <v>43</v>
      </c>
      <c r="G8219" t="s">
        <v>18</v>
      </c>
      <c r="H8219">
        <v>42</v>
      </c>
      <c r="I8219">
        <v>124</v>
      </c>
      <c r="J8219">
        <v>5208</v>
      </c>
      <c r="K8219" t="s">
        <v>24</v>
      </c>
      <c r="L8219" t="s">
        <v>17</v>
      </c>
    </row>
    <row r="8220" spans="1:12" x14ac:dyDescent="0.25">
      <c r="A8220" t="s">
        <v>30</v>
      </c>
      <c r="B8220">
        <v>1128299</v>
      </c>
      <c r="C8220">
        <v>43846</v>
      </c>
      <c r="D8220" t="s">
        <v>31</v>
      </c>
      <c r="E8220" t="s">
        <v>42</v>
      </c>
      <c r="F8220" t="s">
        <v>43</v>
      </c>
      <c r="G8220" t="s">
        <v>19</v>
      </c>
      <c r="H8220">
        <v>43</v>
      </c>
      <c r="I8220">
        <v>128</v>
      </c>
      <c r="J8220">
        <v>5504</v>
      </c>
      <c r="K8220" t="s">
        <v>24</v>
      </c>
      <c r="L8220" t="s">
        <v>20</v>
      </c>
    </row>
    <row r="8221" spans="1:12" x14ac:dyDescent="0.25">
      <c r="A8221" t="s">
        <v>30</v>
      </c>
      <c r="B8221">
        <v>1128299</v>
      </c>
      <c r="C8221">
        <v>43847</v>
      </c>
      <c r="D8221" t="s">
        <v>31</v>
      </c>
      <c r="E8221" t="s">
        <v>42</v>
      </c>
      <c r="F8221" t="s">
        <v>43</v>
      </c>
      <c r="G8221" t="s">
        <v>21</v>
      </c>
      <c r="H8221">
        <v>41</v>
      </c>
      <c r="I8221">
        <v>93</v>
      </c>
      <c r="J8221">
        <v>3813</v>
      </c>
      <c r="K8221" t="s">
        <v>24</v>
      </c>
      <c r="L8221" t="s">
        <v>20</v>
      </c>
    </row>
    <row r="8222" spans="1:12" x14ac:dyDescent="0.25">
      <c r="A8222" t="s">
        <v>30</v>
      </c>
      <c r="B8222">
        <v>1128299</v>
      </c>
      <c r="C8222">
        <v>43848</v>
      </c>
      <c r="D8222" t="s">
        <v>31</v>
      </c>
      <c r="E8222" t="s">
        <v>42</v>
      </c>
      <c r="F8222" t="s">
        <v>43</v>
      </c>
      <c r="G8222" t="s">
        <v>22</v>
      </c>
      <c r="H8222">
        <v>44</v>
      </c>
      <c r="I8222">
        <v>60</v>
      </c>
      <c r="J8222">
        <v>2640</v>
      </c>
      <c r="K8222" t="s">
        <v>24</v>
      </c>
      <c r="L8222" t="s">
        <v>17</v>
      </c>
    </row>
    <row r="8223" spans="1:12" x14ac:dyDescent="0.25">
      <c r="A8223" t="s">
        <v>30</v>
      </c>
      <c r="B8223">
        <v>1128299</v>
      </c>
      <c r="C8223">
        <v>43849</v>
      </c>
      <c r="D8223" t="s">
        <v>31</v>
      </c>
      <c r="E8223" t="s">
        <v>42</v>
      </c>
      <c r="F8223" t="s">
        <v>43</v>
      </c>
      <c r="G8223" t="s">
        <v>23</v>
      </c>
      <c r="H8223">
        <v>39</v>
      </c>
      <c r="I8223">
        <v>124</v>
      </c>
      <c r="J8223">
        <v>4836</v>
      </c>
      <c r="K8223" t="s">
        <v>24</v>
      </c>
      <c r="L8223" t="s">
        <v>20</v>
      </c>
    </row>
    <row r="8224" spans="1:12" x14ac:dyDescent="0.25">
      <c r="A8224" t="s">
        <v>30</v>
      </c>
      <c r="B8224">
        <v>1128299</v>
      </c>
      <c r="C8224">
        <v>43850</v>
      </c>
      <c r="D8224" t="s">
        <v>31</v>
      </c>
      <c r="E8224" t="s">
        <v>42</v>
      </c>
      <c r="F8224" t="s">
        <v>43</v>
      </c>
      <c r="G8224" t="s">
        <v>15</v>
      </c>
      <c r="H8224">
        <v>41</v>
      </c>
      <c r="I8224">
        <v>171</v>
      </c>
      <c r="J8224">
        <v>7011</v>
      </c>
      <c r="K8224" t="s">
        <v>24</v>
      </c>
      <c r="L8224" t="s">
        <v>17</v>
      </c>
    </row>
    <row r="8225" spans="1:12" x14ac:dyDescent="0.25">
      <c r="A8225" t="s">
        <v>30</v>
      </c>
      <c r="B8225">
        <v>1128299</v>
      </c>
      <c r="C8225">
        <v>43851</v>
      </c>
      <c r="D8225" t="s">
        <v>31</v>
      </c>
      <c r="E8225" t="s">
        <v>42</v>
      </c>
      <c r="F8225" t="s">
        <v>43</v>
      </c>
      <c r="G8225" t="s">
        <v>18</v>
      </c>
      <c r="H8225">
        <v>46</v>
      </c>
      <c r="I8225">
        <v>116</v>
      </c>
      <c r="J8225">
        <v>5336</v>
      </c>
      <c r="K8225" t="s">
        <v>24</v>
      </c>
      <c r="L8225" t="s">
        <v>17</v>
      </c>
    </row>
    <row r="8226" spans="1:12" x14ac:dyDescent="0.25">
      <c r="A8226" t="s">
        <v>30</v>
      </c>
      <c r="B8226">
        <v>1128299</v>
      </c>
      <c r="C8226">
        <v>43852</v>
      </c>
      <c r="D8226" t="s">
        <v>31</v>
      </c>
      <c r="E8226" t="s">
        <v>42</v>
      </c>
      <c r="F8226" t="s">
        <v>43</v>
      </c>
      <c r="G8226" t="s">
        <v>19</v>
      </c>
      <c r="H8226">
        <v>47</v>
      </c>
      <c r="I8226">
        <v>120</v>
      </c>
      <c r="J8226">
        <v>5640</v>
      </c>
      <c r="K8226" t="s">
        <v>24</v>
      </c>
      <c r="L8226" t="s">
        <v>20</v>
      </c>
    </row>
    <row r="8227" spans="1:12" x14ac:dyDescent="0.25">
      <c r="A8227" t="s">
        <v>30</v>
      </c>
      <c r="B8227">
        <v>1128299</v>
      </c>
      <c r="C8227">
        <v>43853</v>
      </c>
      <c r="D8227" t="s">
        <v>31</v>
      </c>
      <c r="E8227" t="s">
        <v>42</v>
      </c>
      <c r="F8227" t="s">
        <v>43</v>
      </c>
      <c r="G8227" t="s">
        <v>21</v>
      </c>
      <c r="H8227">
        <v>40</v>
      </c>
      <c r="I8227">
        <v>90</v>
      </c>
      <c r="J8227">
        <v>3600</v>
      </c>
      <c r="K8227" t="s">
        <v>24</v>
      </c>
      <c r="L8227" t="s">
        <v>20</v>
      </c>
    </row>
    <row r="8228" spans="1:12" x14ac:dyDescent="0.25">
      <c r="A8228" t="s">
        <v>30</v>
      </c>
      <c r="B8228">
        <v>1128299</v>
      </c>
      <c r="C8228">
        <v>43854</v>
      </c>
      <c r="D8228" t="s">
        <v>31</v>
      </c>
      <c r="E8228" t="s">
        <v>42</v>
      </c>
      <c r="F8228" t="s">
        <v>43</v>
      </c>
      <c r="G8228" t="s">
        <v>22</v>
      </c>
      <c r="H8228">
        <v>47</v>
      </c>
      <c r="I8228">
        <v>62</v>
      </c>
      <c r="J8228">
        <v>2914</v>
      </c>
      <c r="K8228" t="s">
        <v>24</v>
      </c>
      <c r="L8228" t="s">
        <v>17</v>
      </c>
    </row>
    <row r="8229" spans="1:12" x14ac:dyDescent="0.25">
      <c r="A8229" t="s">
        <v>30</v>
      </c>
      <c r="B8229">
        <v>1128299</v>
      </c>
      <c r="C8229">
        <v>43855</v>
      </c>
      <c r="D8229" t="s">
        <v>31</v>
      </c>
      <c r="E8229" t="s">
        <v>42</v>
      </c>
      <c r="F8229" t="s">
        <v>43</v>
      </c>
      <c r="G8229" t="s">
        <v>23</v>
      </c>
      <c r="H8229">
        <v>54</v>
      </c>
      <c r="I8229">
        <v>123</v>
      </c>
      <c r="J8229">
        <v>6642</v>
      </c>
      <c r="K8229" t="s">
        <v>24</v>
      </c>
      <c r="L8229" t="s">
        <v>20</v>
      </c>
    </row>
    <row r="8230" spans="1:12" x14ac:dyDescent="0.25">
      <c r="A8230" t="s">
        <v>30</v>
      </c>
      <c r="B8230">
        <v>1128299</v>
      </c>
      <c r="C8230">
        <v>43856</v>
      </c>
      <c r="D8230" t="s">
        <v>31</v>
      </c>
      <c r="E8230" t="s">
        <v>42</v>
      </c>
      <c r="F8230" t="s">
        <v>43</v>
      </c>
      <c r="G8230" t="s">
        <v>15</v>
      </c>
      <c r="H8230">
        <v>43</v>
      </c>
      <c r="I8230">
        <v>171</v>
      </c>
      <c r="J8230">
        <v>7353</v>
      </c>
      <c r="K8230" t="s">
        <v>24</v>
      </c>
      <c r="L8230" t="s">
        <v>17</v>
      </c>
    </row>
    <row r="8231" spans="1:12" x14ac:dyDescent="0.25">
      <c r="A8231" t="s">
        <v>30</v>
      </c>
      <c r="B8231">
        <v>1128299</v>
      </c>
      <c r="C8231">
        <v>43857</v>
      </c>
      <c r="D8231" t="s">
        <v>31</v>
      </c>
      <c r="E8231" t="s">
        <v>42</v>
      </c>
      <c r="F8231" t="s">
        <v>43</v>
      </c>
      <c r="G8231" t="s">
        <v>18</v>
      </c>
      <c r="H8231">
        <v>43</v>
      </c>
      <c r="I8231">
        <v>120</v>
      </c>
      <c r="J8231">
        <v>5160</v>
      </c>
      <c r="K8231" t="s">
        <v>24</v>
      </c>
      <c r="L8231" t="s">
        <v>17</v>
      </c>
    </row>
    <row r="8232" spans="1:12" x14ac:dyDescent="0.25">
      <c r="A8232" t="s">
        <v>30</v>
      </c>
      <c r="B8232">
        <v>1128299</v>
      </c>
      <c r="C8232">
        <v>43858</v>
      </c>
      <c r="D8232" t="s">
        <v>31</v>
      </c>
      <c r="E8232" t="s">
        <v>42</v>
      </c>
      <c r="F8232" t="s">
        <v>43</v>
      </c>
      <c r="G8232" t="s">
        <v>19</v>
      </c>
      <c r="H8232">
        <v>49</v>
      </c>
      <c r="I8232">
        <v>132</v>
      </c>
      <c r="J8232">
        <v>6468</v>
      </c>
      <c r="K8232" t="s">
        <v>24</v>
      </c>
      <c r="L8232" t="s">
        <v>20</v>
      </c>
    </row>
    <row r="8233" spans="1:12" x14ac:dyDescent="0.25">
      <c r="A8233" t="s">
        <v>30</v>
      </c>
      <c r="B8233">
        <v>1128299</v>
      </c>
      <c r="C8233">
        <v>43859</v>
      </c>
      <c r="D8233" t="s">
        <v>31</v>
      </c>
      <c r="E8233" t="s">
        <v>42</v>
      </c>
      <c r="F8233" t="s">
        <v>43</v>
      </c>
      <c r="G8233" t="s">
        <v>21</v>
      </c>
      <c r="H8233">
        <v>47</v>
      </c>
      <c r="I8233">
        <v>105</v>
      </c>
      <c r="J8233">
        <v>4935</v>
      </c>
      <c r="K8233" t="s">
        <v>24</v>
      </c>
      <c r="L8233" t="s">
        <v>20</v>
      </c>
    </row>
    <row r="8234" spans="1:12" x14ac:dyDescent="0.25">
      <c r="A8234" t="s">
        <v>30</v>
      </c>
      <c r="B8234">
        <v>1128299</v>
      </c>
      <c r="C8234">
        <v>43860</v>
      </c>
      <c r="D8234" t="s">
        <v>31</v>
      </c>
      <c r="E8234" t="s">
        <v>42</v>
      </c>
      <c r="F8234" t="s">
        <v>43</v>
      </c>
      <c r="G8234" t="s">
        <v>22</v>
      </c>
      <c r="H8234">
        <v>43</v>
      </c>
      <c r="I8234">
        <v>66</v>
      </c>
      <c r="J8234">
        <v>2838</v>
      </c>
      <c r="K8234" t="s">
        <v>24</v>
      </c>
      <c r="L8234" t="s">
        <v>17</v>
      </c>
    </row>
    <row r="8235" spans="1:12" x14ac:dyDescent="0.25">
      <c r="A8235" t="s">
        <v>30</v>
      </c>
      <c r="B8235">
        <v>1128299</v>
      </c>
      <c r="C8235">
        <v>43861</v>
      </c>
      <c r="D8235" t="s">
        <v>31</v>
      </c>
      <c r="E8235" t="s">
        <v>42</v>
      </c>
      <c r="F8235" t="s">
        <v>43</v>
      </c>
      <c r="G8235" t="s">
        <v>23</v>
      </c>
      <c r="H8235">
        <v>54</v>
      </c>
      <c r="I8235">
        <v>140</v>
      </c>
      <c r="J8235">
        <v>7560</v>
      </c>
      <c r="K8235" t="s">
        <v>24</v>
      </c>
      <c r="L8235" t="s">
        <v>20</v>
      </c>
    </row>
    <row r="8236" spans="1:12" x14ac:dyDescent="0.25">
      <c r="A8236" t="s">
        <v>30</v>
      </c>
      <c r="B8236">
        <v>1128299</v>
      </c>
      <c r="C8236">
        <v>43862</v>
      </c>
      <c r="D8236" t="s">
        <v>31</v>
      </c>
      <c r="E8236" t="s">
        <v>42</v>
      </c>
      <c r="F8236" t="s">
        <v>43</v>
      </c>
      <c r="G8236" t="s">
        <v>15</v>
      </c>
      <c r="H8236">
        <v>47</v>
      </c>
      <c r="I8236">
        <v>245</v>
      </c>
      <c r="J8236">
        <v>11515</v>
      </c>
      <c r="K8236" t="s">
        <v>24</v>
      </c>
      <c r="L8236" t="s">
        <v>17</v>
      </c>
    </row>
    <row r="8237" spans="1:12" x14ac:dyDescent="0.25">
      <c r="A8237" t="s">
        <v>30</v>
      </c>
      <c r="B8237">
        <v>1128299</v>
      </c>
      <c r="C8237">
        <v>43863</v>
      </c>
      <c r="D8237" t="s">
        <v>31</v>
      </c>
      <c r="E8237" t="s">
        <v>42</v>
      </c>
      <c r="F8237" t="s">
        <v>43</v>
      </c>
      <c r="G8237" t="s">
        <v>18</v>
      </c>
      <c r="H8237">
        <v>51</v>
      </c>
      <c r="I8237">
        <v>182</v>
      </c>
      <c r="J8237">
        <v>9282</v>
      </c>
      <c r="K8237" t="s">
        <v>24</v>
      </c>
      <c r="L8237" t="s">
        <v>17</v>
      </c>
    </row>
    <row r="8238" spans="1:12" x14ac:dyDescent="0.25">
      <c r="A8238" t="s">
        <v>30</v>
      </c>
      <c r="B8238">
        <v>1128299</v>
      </c>
      <c r="C8238">
        <v>43864</v>
      </c>
      <c r="D8238" t="s">
        <v>31</v>
      </c>
      <c r="E8238" t="s">
        <v>42</v>
      </c>
      <c r="F8238" t="s">
        <v>43</v>
      </c>
      <c r="G8238" t="s">
        <v>19</v>
      </c>
      <c r="H8238">
        <v>46</v>
      </c>
      <c r="I8238">
        <v>176</v>
      </c>
      <c r="J8238">
        <v>8096</v>
      </c>
      <c r="K8238" t="s">
        <v>24</v>
      </c>
      <c r="L8238" t="s">
        <v>20</v>
      </c>
    </row>
    <row r="8239" spans="1:12" x14ac:dyDescent="0.25">
      <c r="A8239" t="s">
        <v>30</v>
      </c>
      <c r="B8239">
        <v>1128299</v>
      </c>
      <c r="C8239">
        <v>43865</v>
      </c>
      <c r="D8239" t="s">
        <v>31</v>
      </c>
      <c r="E8239" t="s">
        <v>42</v>
      </c>
      <c r="F8239" t="s">
        <v>43</v>
      </c>
      <c r="G8239" t="s">
        <v>21</v>
      </c>
      <c r="H8239">
        <v>47</v>
      </c>
      <c r="I8239">
        <v>145</v>
      </c>
      <c r="J8239">
        <v>6815</v>
      </c>
      <c r="K8239" t="s">
        <v>24</v>
      </c>
      <c r="L8239" t="s">
        <v>20</v>
      </c>
    </row>
    <row r="8240" spans="1:12" x14ac:dyDescent="0.25">
      <c r="A8240" t="s">
        <v>30</v>
      </c>
      <c r="B8240">
        <v>1128299</v>
      </c>
      <c r="C8240">
        <v>43866</v>
      </c>
      <c r="D8240" t="s">
        <v>31</v>
      </c>
      <c r="E8240" t="s">
        <v>42</v>
      </c>
      <c r="F8240" t="s">
        <v>43</v>
      </c>
      <c r="G8240" t="s">
        <v>22</v>
      </c>
      <c r="H8240">
        <v>47</v>
      </c>
      <c r="I8240">
        <v>105</v>
      </c>
      <c r="J8240">
        <v>4935</v>
      </c>
      <c r="K8240" t="s">
        <v>24</v>
      </c>
      <c r="L8240" t="s">
        <v>17</v>
      </c>
    </row>
    <row r="8241" spans="1:12" x14ac:dyDescent="0.25">
      <c r="A8241" t="s">
        <v>30</v>
      </c>
      <c r="B8241">
        <v>1128299</v>
      </c>
      <c r="C8241">
        <v>43867</v>
      </c>
      <c r="D8241" t="s">
        <v>31</v>
      </c>
      <c r="E8241" t="s">
        <v>42</v>
      </c>
      <c r="F8241" t="s">
        <v>43</v>
      </c>
      <c r="G8241" t="s">
        <v>23</v>
      </c>
      <c r="H8241">
        <v>57</v>
      </c>
      <c r="I8241">
        <v>192</v>
      </c>
      <c r="J8241">
        <v>10944</v>
      </c>
      <c r="K8241" t="s">
        <v>24</v>
      </c>
      <c r="L8241" t="s">
        <v>20</v>
      </c>
    </row>
    <row r="8242" spans="1:12" x14ac:dyDescent="0.25">
      <c r="A8242" t="s">
        <v>30</v>
      </c>
      <c r="B8242">
        <v>1128299</v>
      </c>
      <c r="C8242">
        <v>43868</v>
      </c>
      <c r="D8242" t="s">
        <v>31</v>
      </c>
      <c r="E8242" t="s">
        <v>42</v>
      </c>
      <c r="F8242" t="s">
        <v>43</v>
      </c>
      <c r="G8242" t="s">
        <v>15</v>
      </c>
      <c r="H8242">
        <v>48</v>
      </c>
      <c r="I8242">
        <v>233</v>
      </c>
      <c r="J8242">
        <v>11184</v>
      </c>
      <c r="K8242" t="s">
        <v>24</v>
      </c>
      <c r="L8242" t="s">
        <v>17</v>
      </c>
    </row>
    <row r="8243" spans="1:12" x14ac:dyDescent="0.25">
      <c r="A8243" t="s">
        <v>30</v>
      </c>
      <c r="B8243">
        <v>1128299</v>
      </c>
      <c r="C8243">
        <v>43869</v>
      </c>
      <c r="D8243" t="s">
        <v>31</v>
      </c>
      <c r="E8243" t="s">
        <v>42</v>
      </c>
      <c r="F8243" t="s">
        <v>43</v>
      </c>
      <c r="G8243" t="s">
        <v>18</v>
      </c>
      <c r="H8243">
        <v>46</v>
      </c>
      <c r="I8243">
        <v>204</v>
      </c>
      <c r="J8243">
        <v>9384</v>
      </c>
      <c r="K8243" t="s">
        <v>24</v>
      </c>
      <c r="L8243" t="s">
        <v>17</v>
      </c>
    </row>
    <row r="8244" spans="1:12" x14ac:dyDescent="0.25">
      <c r="A8244" t="s">
        <v>30</v>
      </c>
      <c r="B8244">
        <v>1128299</v>
      </c>
      <c r="C8244">
        <v>43870</v>
      </c>
      <c r="D8244" t="s">
        <v>31</v>
      </c>
      <c r="E8244" t="s">
        <v>42</v>
      </c>
      <c r="F8244" t="s">
        <v>43</v>
      </c>
      <c r="G8244" t="s">
        <v>19</v>
      </c>
      <c r="H8244">
        <v>47</v>
      </c>
      <c r="I8244">
        <v>171</v>
      </c>
      <c r="J8244">
        <v>8037</v>
      </c>
      <c r="K8244" t="s">
        <v>24</v>
      </c>
      <c r="L8244" t="s">
        <v>20</v>
      </c>
    </row>
    <row r="8245" spans="1:12" x14ac:dyDescent="0.25">
      <c r="A8245" t="s">
        <v>30</v>
      </c>
      <c r="B8245">
        <v>1128299</v>
      </c>
      <c r="C8245">
        <v>43871</v>
      </c>
      <c r="D8245" t="s">
        <v>31</v>
      </c>
      <c r="E8245" t="s">
        <v>42</v>
      </c>
      <c r="F8245" t="s">
        <v>43</v>
      </c>
      <c r="G8245" t="s">
        <v>21</v>
      </c>
      <c r="H8245">
        <v>46</v>
      </c>
      <c r="I8245">
        <v>140</v>
      </c>
      <c r="J8245">
        <v>6440</v>
      </c>
      <c r="K8245" t="s">
        <v>24</v>
      </c>
      <c r="L8245" t="s">
        <v>20</v>
      </c>
    </row>
    <row r="8246" spans="1:12" x14ac:dyDescent="0.25">
      <c r="A8246" t="s">
        <v>30</v>
      </c>
      <c r="B8246">
        <v>1128299</v>
      </c>
      <c r="C8246">
        <v>43872</v>
      </c>
      <c r="D8246" t="s">
        <v>31</v>
      </c>
      <c r="E8246" t="s">
        <v>42</v>
      </c>
      <c r="F8246" t="s">
        <v>43</v>
      </c>
      <c r="G8246" t="s">
        <v>22</v>
      </c>
      <c r="H8246">
        <v>47</v>
      </c>
      <c r="I8246">
        <v>150</v>
      </c>
      <c r="J8246">
        <v>7050</v>
      </c>
      <c r="K8246" t="s">
        <v>24</v>
      </c>
      <c r="L8246" t="s">
        <v>17</v>
      </c>
    </row>
    <row r="8247" spans="1:12" x14ac:dyDescent="0.25">
      <c r="A8247" t="s">
        <v>30</v>
      </c>
      <c r="B8247">
        <v>1128299</v>
      </c>
      <c r="C8247">
        <v>43873</v>
      </c>
      <c r="D8247" t="s">
        <v>31</v>
      </c>
      <c r="E8247" t="s">
        <v>42</v>
      </c>
      <c r="F8247" t="s">
        <v>43</v>
      </c>
      <c r="G8247" t="s">
        <v>23</v>
      </c>
      <c r="H8247">
        <v>61</v>
      </c>
      <c r="I8247">
        <v>170</v>
      </c>
      <c r="J8247">
        <v>10370</v>
      </c>
      <c r="K8247" t="s">
        <v>24</v>
      </c>
      <c r="L8247" t="s">
        <v>20</v>
      </c>
    </row>
    <row r="8248" spans="1:12" x14ac:dyDescent="0.25">
      <c r="A8248" t="s">
        <v>30</v>
      </c>
      <c r="B8248">
        <v>1128299</v>
      </c>
      <c r="C8248">
        <v>43874</v>
      </c>
      <c r="D8248" t="s">
        <v>31</v>
      </c>
      <c r="E8248" t="s">
        <v>42</v>
      </c>
      <c r="F8248" t="s">
        <v>43</v>
      </c>
      <c r="G8248" t="s">
        <v>15</v>
      </c>
      <c r="H8248">
        <v>44</v>
      </c>
      <c r="I8248">
        <v>238</v>
      </c>
      <c r="J8248">
        <v>10472</v>
      </c>
      <c r="K8248" t="s">
        <v>24</v>
      </c>
      <c r="L8248" t="s">
        <v>17</v>
      </c>
    </row>
    <row r="8249" spans="1:12" x14ac:dyDescent="0.25">
      <c r="A8249" t="s">
        <v>30</v>
      </c>
      <c r="B8249">
        <v>1128299</v>
      </c>
      <c r="C8249">
        <v>43875</v>
      </c>
      <c r="D8249" t="s">
        <v>31</v>
      </c>
      <c r="E8249" t="s">
        <v>42</v>
      </c>
      <c r="F8249" t="s">
        <v>43</v>
      </c>
      <c r="G8249" t="s">
        <v>18</v>
      </c>
      <c r="H8249">
        <v>56</v>
      </c>
      <c r="I8249">
        <v>208</v>
      </c>
      <c r="J8249">
        <v>11648</v>
      </c>
      <c r="K8249" t="s">
        <v>24</v>
      </c>
      <c r="L8249" t="s">
        <v>17</v>
      </c>
    </row>
    <row r="8250" spans="1:12" x14ac:dyDescent="0.25">
      <c r="A8250" t="s">
        <v>30</v>
      </c>
      <c r="B8250">
        <v>1128299</v>
      </c>
      <c r="C8250">
        <v>43876</v>
      </c>
      <c r="D8250" t="s">
        <v>31</v>
      </c>
      <c r="E8250" t="s">
        <v>42</v>
      </c>
      <c r="F8250" t="s">
        <v>43</v>
      </c>
      <c r="G8250" t="s">
        <v>19</v>
      </c>
      <c r="H8250">
        <v>44</v>
      </c>
      <c r="I8250">
        <v>179</v>
      </c>
      <c r="J8250">
        <v>7876</v>
      </c>
      <c r="K8250" t="s">
        <v>24</v>
      </c>
      <c r="L8250" t="s">
        <v>20</v>
      </c>
    </row>
    <row r="8251" spans="1:12" x14ac:dyDescent="0.25">
      <c r="A8251" t="s">
        <v>30</v>
      </c>
      <c r="B8251">
        <v>1128299</v>
      </c>
      <c r="C8251">
        <v>43877</v>
      </c>
      <c r="D8251" t="s">
        <v>31</v>
      </c>
      <c r="E8251" t="s">
        <v>42</v>
      </c>
      <c r="F8251" t="s">
        <v>43</v>
      </c>
      <c r="G8251" t="s">
        <v>21</v>
      </c>
      <c r="H8251">
        <v>42</v>
      </c>
      <c r="I8251">
        <v>152</v>
      </c>
      <c r="J8251">
        <v>6384</v>
      </c>
      <c r="K8251" t="s">
        <v>24</v>
      </c>
      <c r="L8251" t="s">
        <v>20</v>
      </c>
    </row>
    <row r="8252" spans="1:12" x14ac:dyDescent="0.25">
      <c r="A8252" t="s">
        <v>30</v>
      </c>
      <c r="B8252">
        <v>1128299</v>
      </c>
      <c r="C8252">
        <v>43878</v>
      </c>
      <c r="D8252" t="s">
        <v>31</v>
      </c>
      <c r="E8252" t="s">
        <v>42</v>
      </c>
      <c r="F8252" t="s">
        <v>43</v>
      </c>
      <c r="G8252" t="s">
        <v>22</v>
      </c>
      <c r="H8252">
        <v>50</v>
      </c>
      <c r="I8252">
        <v>152</v>
      </c>
      <c r="J8252">
        <v>7600</v>
      </c>
      <c r="K8252" t="s">
        <v>24</v>
      </c>
      <c r="L8252" t="s">
        <v>17</v>
      </c>
    </row>
    <row r="8253" spans="1:12" x14ac:dyDescent="0.25">
      <c r="A8253" t="s">
        <v>30</v>
      </c>
      <c r="B8253">
        <v>1128299</v>
      </c>
      <c r="C8253">
        <v>43879</v>
      </c>
      <c r="D8253" t="s">
        <v>31</v>
      </c>
      <c r="E8253" t="s">
        <v>42</v>
      </c>
      <c r="F8253" t="s">
        <v>43</v>
      </c>
      <c r="G8253" t="s">
        <v>23</v>
      </c>
      <c r="H8253">
        <v>55</v>
      </c>
      <c r="I8253">
        <v>128</v>
      </c>
      <c r="J8253">
        <v>7040</v>
      </c>
      <c r="K8253" t="s">
        <v>24</v>
      </c>
      <c r="L8253" t="s">
        <v>20</v>
      </c>
    </row>
    <row r="8254" spans="1:12" x14ac:dyDescent="0.25">
      <c r="A8254" t="s">
        <v>30</v>
      </c>
      <c r="B8254">
        <v>1128299</v>
      </c>
      <c r="C8254">
        <v>43880</v>
      </c>
      <c r="D8254" t="s">
        <v>31</v>
      </c>
      <c r="E8254" t="s">
        <v>42</v>
      </c>
      <c r="F8254" t="s">
        <v>43</v>
      </c>
      <c r="G8254" t="s">
        <v>15</v>
      </c>
      <c r="H8254">
        <v>41</v>
      </c>
      <c r="I8254">
        <v>186</v>
      </c>
      <c r="J8254">
        <v>7626</v>
      </c>
      <c r="K8254" t="s">
        <v>24</v>
      </c>
      <c r="L8254" t="s">
        <v>17</v>
      </c>
    </row>
    <row r="8255" spans="1:12" x14ac:dyDescent="0.25">
      <c r="A8255" t="s">
        <v>30</v>
      </c>
      <c r="B8255">
        <v>1128299</v>
      </c>
      <c r="C8255">
        <v>43881</v>
      </c>
      <c r="D8255" t="s">
        <v>31</v>
      </c>
      <c r="E8255" t="s">
        <v>42</v>
      </c>
      <c r="F8255" t="s">
        <v>43</v>
      </c>
      <c r="G8255" t="s">
        <v>18</v>
      </c>
      <c r="H8255">
        <v>51</v>
      </c>
      <c r="I8255">
        <v>180</v>
      </c>
      <c r="J8255">
        <v>9180</v>
      </c>
      <c r="K8255" t="s">
        <v>24</v>
      </c>
      <c r="L8255" t="s">
        <v>17</v>
      </c>
    </row>
    <row r="8256" spans="1:12" x14ac:dyDescent="0.25">
      <c r="A8256" t="s">
        <v>30</v>
      </c>
      <c r="B8256">
        <v>1128299</v>
      </c>
      <c r="C8256">
        <v>43882</v>
      </c>
      <c r="D8256" t="s">
        <v>31</v>
      </c>
      <c r="E8256" t="s">
        <v>42</v>
      </c>
      <c r="F8256" t="s">
        <v>43</v>
      </c>
      <c r="G8256" t="s">
        <v>19</v>
      </c>
      <c r="H8256">
        <v>46</v>
      </c>
      <c r="I8256">
        <v>144</v>
      </c>
      <c r="J8256">
        <v>6624</v>
      </c>
      <c r="K8256" t="s">
        <v>24</v>
      </c>
      <c r="L8256" t="s">
        <v>20</v>
      </c>
    </row>
    <row r="8257" spans="1:12" x14ac:dyDescent="0.25">
      <c r="A8257" t="s">
        <v>30</v>
      </c>
      <c r="B8257">
        <v>1128299</v>
      </c>
      <c r="C8257">
        <v>43883</v>
      </c>
      <c r="D8257" t="s">
        <v>31</v>
      </c>
      <c r="E8257" t="s">
        <v>42</v>
      </c>
      <c r="F8257" t="s">
        <v>43</v>
      </c>
      <c r="G8257" t="s">
        <v>21</v>
      </c>
      <c r="H8257">
        <v>43</v>
      </c>
      <c r="I8257">
        <v>124</v>
      </c>
      <c r="J8257">
        <v>5332</v>
      </c>
      <c r="K8257" t="s">
        <v>24</v>
      </c>
      <c r="L8257" t="s">
        <v>20</v>
      </c>
    </row>
    <row r="8258" spans="1:12" x14ac:dyDescent="0.25">
      <c r="A8258" t="s">
        <v>30</v>
      </c>
      <c r="B8258">
        <v>1128299</v>
      </c>
      <c r="C8258">
        <v>43884</v>
      </c>
      <c r="D8258" t="s">
        <v>31</v>
      </c>
      <c r="E8258" t="s">
        <v>42</v>
      </c>
      <c r="F8258" t="s">
        <v>43</v>
      </c>
      <c r="G8258" t="s">
        <v>22</v>
      </c>
      <c r="H8258">
        <v>53</v>
      </c>
      <c r="I8258">
        <v>128</v>
      </c>
      <c r="J8258">
        <v>6784</v>
      </c>
      <c r="K8258" t="s">
        <v>24</v>
      </c>
      <c r="L8258" t="s">
        <v>17</v>
      </c>
    </row>
    <row r="8259" spans="1:12" x14ac:dyDescent="0.25">
      <c r="A8259" t="s">
        <v>30</v>
      </c>
      <c r="B8259">
        <v>1128299</v>
      </c>
      <c r="C8259">
        <v>43885</v>
      </c>
      <c r="D8259" t="s">
        <v>31</v>
      </c>
      <c r="E8259" t="s">
        <v>42</v>
      </c>
      <c r="F8259" t="s">
        <v>43</v>
      </c>
      <c r="G8259" t="s">
        <v>23</v>
      </c>
      <c r="H8259">
        <v>54</v>
      </c>
      <c r="I8259">
        <v>140</v>
      </c>
      <c r="J8259">
        <v>7560</v>
      </c>
      <c r="K8259" t="s">
        <v>24</v>
      </c>
      <c r="L8259" t="s">
        <v>20</v>
      </c>
    </row>
    <row r="8260" spans="1:12" x14ac:dyDescent="0.25">
      <c r="A8260" t="s">
        <v>30</v>
      </c>
      <c r="B8260">
        <v>1128299</v>
      </c>
      <c r="C8260">
        <v>43886</v>
      </c>
      <c r="D8260" t="s">
        <v>31</v>
      </c>
      <c r="E8260" t="s">
        <v>42</v>
      </c>
      <c r="F8260" t="s">
        <v>43</v>
      </c>
      <c r="G8260" t="s">
        <v>15</v>
      </c>
      <c r="H8260">
        <v>47</v>
      </c>
      <c r="I8260">
        <v>171</v>
      </c>
      <c r="J8260">
        <v>8037</v>
      </c>
      <c r="K8260" t="s">
        <v>24</v>
      </c>
      <c r="L8260" t="s">
        <v>17</v>
      </c>
    </row>
    <row r="8261" spans="1:12" x14ac:dyDescent="0.25">
      <c r="A8261" t="s">
        <v>30</v>
      </c>
      <c r="B8261">
        <v>1128299</v>
      </c>
      <c r="C8261">
        <v>43887</v>
      </c>
      <c r="D8261" t="s">
        <v>31</v>
      </c>
      <c r="E8261" t="s">
        <v>42</v>
      </c>
      <c r="F8261" t="s">
        <v>43</v>
      </c>
      <c r="G8261" t="s">
        <v>18</v>
      </c>
      <c r="H8261">
        <v>50</v>
      </c>
      <c r="I8261">
        <v>193</v>
      </c>
      <c r="J8261">
        <v>9650</v>
      </c>
      <c r="K8261" t="s">
        <v>24</v>
      </c>
      <c r="L8261" t="s">
        <v>17</v>
      </c>
    </row>
    <row r="8262" spans="1:12" x14ac:dyDescent="0.25">
      <c r="A8262" t="s">
        <v>30</v>
      </c>
      <c r="B8262">
        <v>1128299</v>
      </c>
      <c r="C8262">
        <v>43888</v>
      </c>
      <c r="D8262" t="s">
        <v>31</v>
      </c>
      <c r="E8262" t="s">
        <v>42</v>
      </c>
      <c r="F8262" t="s">
        <v>43</v>
      </c>
      <c r="G8262" t="s">
        <v>19</v>
      </c>
      <c r="H8262">
        <v>47</v>
      </c>
      <c r="I8262">
        <v>113</v>
      </c>
      <c r="J8262">
        <v>5311</v>
      </c>
      <c r="K8262" t="s">
        <v>24</v>
      </c>
      <c r="L8262" t="s">
        <v>20</v>
      </c>
    </row>
    <row r="8263" spans="1:12" x14ac:dyDescent="0.25">
      <c r="A8263" t="s">
        <v>30</v>
      </c>
      <c r="B8263">
        <v>1128299</v>
      </c>
      <c r="C8263">
        <v>43889</v>
      </c>
      <c r="D8263" t="s">
        <v>31</v>
      </c>
      <c r="E8263" t="s">
        <v>42</v>
      </c>
      <c r="F8263" t="s">
        <v>43</v>
      </c>
      <c r="G8263" t="s">
        <v>21</v>
      </c>
      <c r="H8263">
        <v>43</v>
      </c>
      <c r="I8263">
        <v>119</v>
      </c>
      <c r="J8263">
        <v>5117</v>
      </c>
      <c r="K8263" t="s">
        <v>24</v>
      </c>
      <c r="L8263" t="s">
        <v>20</v>
      </c>
    </row>
    <row r="8264" spans="1:12" x14ac:dyDescent="0.25">
      <c r="A8264" t="s">
        <v>30</v>
      </c>
      <c r="B8264">
        <v>1128299</v>
      </c>
      <c r="C8264">
        <v>43891</v>
      </c>
      <c r="D8264" t="s">
        <v>31</v>
      </c>
      <c r="E8264" t="s">
        <v>42</v>
      </c>
      <c r="F8264" t="s">
        <v>43</v>
      </c>
      <c r="G8264" t="s">
        <v>22</v>
      </c>
      <c r="H8264">
        <v>48</v>
      </c>
      <c r="I8264">
        <v>107</v>
      </c>
      <c r="J8264">
        <v>5136</v>
      </c>
      <c r="K8264" t="s">
        <v>24</v>
      </c>
      <c r="L8264" t="s">
        <v>17</v>
      </c>
    </row>
    <row r="8265" spans="1:12" x14ac:dyDescent="0.25">
      <c r="A8265" t="s">
        <v>30</v>
      </c>
      <c r="B8265">
        <v>1128299</v>
      </c>
      <c r="C8265">
        <v>43892</v>
      </c>
      <c r="D8265" t="s">
        <v>31</v>
      </c>
      <c r="E8265" t="s">
        <v>42</v>
      </c>
      <c r="F8265" t="s">
        <v>43</v>
      </c>
      <c r="G8265" t="s">
        <v>23</v>
      </c>
      <c r="H8265">
        <v>53</v>
      </c>
      <c r="I8265">
        <v>120</v>
      </c>
      <c r="J8265">
        <v>6360</v>
      </c>
      <c r="K8265" t="s">
        <v>24</v>
      </c>
      <c r="L8265" t="s">
        <v>20</v>
      </c>
    </row>
    <row r="8266" spans="1:12" x14ac:dyDescent="0.25">
      <c r="A8266" t="s">
        <v>30</v>
      </c>
      <c r="B8266">
        <v>1128299</v>
      </c>
      <c r="C8266">
        <v>43893</v>
      </c>
      <c r="D8266" t="s">
        <v>31</v>
      </c>
      <c r="E8266" t="s">
        <v>42</v>
      </c>
      <c r="F8266" t="s">
        <v>43</v>
      </c>
      <c r="G8266" t="s">
        <v>15</v>
      </c>
      <c r="H8266">
        <v>47</v>
      </c>
      <c r="I8266">
        <v>196</v>
      </c>
      <c r="J8266">
        <v>9212</v>
      </c>
      <c r="K8266" t="s">
        <v>24</v>
      </c>
      <c r="L8266" t="s">
        <v>17</v>
      </c>
    </row>
    <row r="8267" spans="1:12" x14ac:dyDescent="0.25">
      <c r="A8267" t="s">
        <v>30</v>
      </c>
      <c r="B8267">
        <v>1128299</v>
      </c>
      <c r="C8267">
        <v>43894</v>
      </c>
      <c r="D8267" t="s">
        <v>31</v>
      </c>
      <c r="E8267" t="s">
        <v>42</v>
      </c>
      <c r="F8267" t="s">
        <v>43</v>
      </c>
      <c r="G8267" t="s">
        <v>18</v>
      </c>
      <c r="H8267">
        <v>52</v>
      </c>
      <c r="I8267">
        <v>201</v>
      </c>
      <c r="J8267">
        <v>10452</v>
      </c>
      <c r="K8267" t="s">
        <v>24</v>
      </c>
      <c r="L8267" t="s">
        <v>17</v>
      </c>
    </row>
    <row r="8268" spans="1:12" x14ac:dyDescent="0.25">
      <c r="A8268" t="s">
        <v>30</v>
      </c>
      <c r="B8268">
        <v>1128299</v>
      </c>
      <c r="C8268">
        <v>43895</v>
      </c>
      <c r="D8268" t="s">
        <v>31</v>
      </c>
      <c r="E8268" t="s">
        <v>42</v>
      </c>
      <c r="F8268" t="s">
        <v>43</v>
      </c>
      <c r="G8268" t="s">
        <v>19</v>
      </c>
      <c r="H8268">
        <v>44</v>
      </c>
      <c r="I8268">
        <v>140</v>
      </c>
      <c r="J8268">
        <v>6160</v>
      </c>
      <c r="K8268" t="s">
        <v>24</v>
      </c>
      <c r="L8268" t="s">
        <v>20</v>
      </c>
    </row>
    <row r="8269" spans="1:12" x14ac:dyDescent="0.25">
      <c r="A8269" t="s">
        <v>30</v>
      </c>
      <c r="B8269">
        <v>1128299</v>
      </c>
      <c r="C8269">
        <v>43896</v>
      </c>
      <c r="D8269" t="s">
        <v>31</v>
      </c>
      <c r="E8269" t="s">
        <v>42</v>
      </c>
      <c r="F8269" t="s">
        <v>43</v>
      </c>
      <c r="G8269" t="s">
        <v>21</v>
      </c>
      <c r="H8269">
        <v>43</v>
      </c>
      <c r="I8269">
        <v>132</v>
      </c>
      <c r="J8269">
        <v>5676</v>
      </c>
      <c r="K8269" t="s">
        <v>24</v>
      </c>
      <c r="L8269" t="s">
        <v>20</v>
      </c>
    </row>
    <row r="8270" spans="1:12" x14ac:dyDescent="0.25">
      <c r="A8270" t="s">
        <v>30</v>
      </c>
      <c r="B8270">
        <v>1128299</v>
      </c>
      <c r="C8270">
        <v>43897</v>
      </c>
      <c r="D8270" t="s">
        <v>31</v>
      </c>
      <c r="E8270" t="s">
        <v>42</v>
      </c>
      <c r="F8270" t="s">
        <v>43</v>
      </c>
      <c r="G8270" t="s">
        <v>22</v>
      </c>
      <c r="H8270">
        <v>46</v>
      </c>
      <c r="I8270">
        <v>119</v>
      </c>
      <c r="J8270">
        <v>5474</v>
      </c>
      <c r="K8270" t="s">
        <v>24</v>
      </c>
      <c r="L8270" t="s">
        <v>17</v>
      </c>
    </row>
    <row r="8271" spans="1:12" x14ac:dyDescent="0.25">
      <c r="A8271" t="s">
        <v>30</v>
      </c>
      <c r="B8271">
        <v>1128299</v>
      </c>
      <c r="C8271">
        <v>43898</v>
      </c>
      <c r="D8271" t="s">
        <v>31</v>
      </c>
      <c r="E8271" t="s">
        <v>42</v>
      </c>
      <c r="F8271" t="s">
        <v>43</v>
      </c>
      <c r="G8271" t="s">
        <v>23</v>
      </c>
      <c r="H8271">
        <v>51</v>
      </c>
      <c r="I8271">
        <v>162</v>
      </c>
      <c r="J8271">
        <v>8262</v>
      </c>
      <c r="K8271" t="s">
        <v>24</v>
      </c>
      <c r="L8271" t="s">
        <v>20</v>
      </c>
    </row>
    <row r="8272" spans="1:12" x14ac:dyDescent="0.25">
      <c r="A8272" t="s">
        <v>30</v>
      </c>
      <c r="B8272">
        <v>1128299</v>
      </c>
      <c r="C8272">
        <v>43899</v>
      </c>
      <c r="D8272" t="s">
        <v>31</v>
      </c>
      <c r="E8272" t="s">
        <v>42</v>
      </c>
      <c r="F8272" t="s">
        <v>43</v>
      </c>
      <c r="G8272" t="s">
        <v>15</v>
      </c>
      <c r="H8272">
        <v>47</v>
      </c>
      <c r="I8272">
        <v>216</v>
      </c>
      <c r="J8272">
        <v>10152</v>
      </c>
      <c r="K8272" t="s">
        <v>24</v>
      </c>
      <c r="L8272" t="s">
        <v>17</v>
      </c>
    </row>
    <row r="8273" spans="1:12" x14ac:dyDescent="0.25">
      <c r="A8273" t="s">
        <v>30</v>
      </c>
      <c r="B8273">
        <v>1128299</v>
      </c>
      <c r="C8273">
        <v>43900</v>
      </c>
      <c r="D8273" t="s">
        <v>31</v>
      </c>
      <c r="E8273" t="s">
        <v>42</v>
      </c>
      <c r="F8273" t="s">
        <v>43</v>
      </c>
      <c r="G8273" t="s">
        <v>18</v>
      </c>
      <c r="H8273">
        <v>50</v>
      </c>
      <c r="I8273">
        <v>209</v>
      </c>
      <c r="J8273">
        <v>10450</v>
      </c>
      <c r="K8273" t="s">
        <v>24</v>
      </c>
      <c r="L8273" t="s">
        <v>17</v>
      </c>
    </row>
    <row r="8274" spans="1:12" x14ac:dyDescent="0.25">
      <c r="A8274" t="s">
        <v>30</v>
      </c>
      <c r="B8274">
        <v>1128299</v>
      </c>
      <c r="C8274">
        <v>43901</v>
      </c>
      <c r="D8274" t="s">
        <v>31</v>
      </c>
      <c r="E8274" t="s">
        <v>42</v>
      </c>
      <c r="F8274" t="s">
        <v>43</v>
      </c>
      <c r="G8274" t="s">
        <v>19</v>
      </c>
      <c r="H8274">
        <v>47</v>
      </c>
      <c r="I8274">
        <v>166</v>
      </c>
      <c r="J8274">
        <v>7802</v>
      </c>
      <c r="K8274" t="s">
        <v>24</v>
      </c>
      <c r="L8274" t="s">
        <v>20</v>
      </c>
    </row>
    <row r="8275" spans="1:12" x14ac:dyDescent="0.25">
      <c r="A8275" t="s">
        <v>30</v>
      </c>
      <c r="B8275">
        <v>1128299</v>
      </c>
      <c r="C8275">
        <v>43902</v>
      </c>
      <c r="D8275" t="s">
        <v>31</v>
      </c>
      <c r="E8275" t="s">
        <v>42</v>
      </c>
      <c r="F8275" t="s">
        <v>43</v>
      </c>
      <c r="G8275" t="s">
        <v>21</v>
      </c>
      <c r="H8275">
        <v>40</v>
      </c>
      <c r="I8275">
        <v>166</v>
      </c>
      <c r="J8275">
        <v>6640</v>
      </c>
      <c r="K8275" t="s">
        <v>24</v>
      </c>
      <c r="L8275" t="s">
        <v>20</v>
      </c>
    </row>
    <row r="8276" spans="1:12" x14ac:dyDescent="0.25">
      <c r="A8276" t="s">
        <v>30</v>
      </c>
      <c r="B8276">
        <v>1128299</v>
      </c>
      <c r="C8276">
        <v>43903</v>
      </c>
      <c r="D8276" t="s">
        <v>31</v>
      </c>
      <c r="E8276" t="s">
        <v>42</v>
      </c>
      <c r="F8276" t="s">
        <v>43</v>
      </c>
      <c r="G8276" t="s">
        <v>22</v>
      </c>
      <c r="H8276">
        <v>49</v>
      </c>
      <c r="I8276">
        <v>136</v>
      </c>
      <c r="J8276">
        <v>6664</v>
      </c>
      <c r="K8276" t="s">
        <v>24</v>
      </c>
      <c r="L8276" t="s">
        <v>17</v>
      </c>
    </row>
    <row r="8277" spans="1:12" x14ac:dyDescent="0.25">
      <c r="A8277" t="s">
        <v>30</v>
      </c>
      <c r="B8277">
        <v>1128299</v>
      </c>
      <c r="C8277">
        <v>43904</v>
      </c>
      <c r="D8277" t="s">
        <v>31</v>
      </c>
      <c r="E8277" t="s">
        <v>42</v>
      </c>
      <c r="F8277" t="s">
        <v>43</v>
      </c>
      <c r="G8277" t="s">
        <v>23</v>
      </c>
      <c r="H8277">
        <v>56</v>
      </c>
      <c r="I8277">
        <v>170</v>
      </c>
      <c r="J8277">
        <v>9520</v>
      </c>
      <c r="K8277" t="s">
        <v>24</v>
      </c>
      <c r="L8277" t="s">
        <v>20</v>
      </c>
    </row>
    <row r="8278" spans="1:12" x14ac:dyDescent="0.25">
      <c r="A8278" t="s">
        <v>30</v>
      </c>
      <c r="B8278">
        <v>1128299</v>
      </c>
      <c r="C8278">
        <v>43905</v>
      </c>
      <c r="D8278" t="s">
        <v>31</v>
      </c>
      <c r="E8278" t="s">
        <v>42</v>
      </c>
      <c r="F8278" t="s">
        <v>43</v>
      </c>
      <c r="G8278" t="s">
        <v>15</v>
      </c>
      <c r="H8278">
        <v>20</v>
      </c>
      <c r="I8278">
        <v>149</v>
      </c>
      <c r="J8278">
        <v>2980</v>
      </c>
      <c r="K8278" t="s">
        <v>24</v>
      </c>
      <c r="L8278" t="s">
        <v>17</v>
      </c>
    </row>
    <row r="8279" spans="1:12" x14ac:dyDescent="0.25">
      <c r="A8279" t="s">
        <v>30</v>
      </c>
      <c r="B8279">
        <v>1128299</v>
      </c>
      <c r="C8279">
        <v>43906</v>
      </c>
      <c r="D8279" t="s">
        <v>31</v>
      </c>
      <c r="E8279" t="s">
        <v>42</v>
      </c>
      <c r="F8279" t="s">
        <v>43</v>
      </c>
      <c r="G8279" t="s">
        <v>18</v>
      </c>
      <c r="H8279">
        <v>31</v>
      </c>
      <c r="I8279">
        <v>145</v>
      </c>
      <c r="J8279">
        <v>4495</v>
      </c>
      <c r="K8279" t="s">
        <v>24</v>
      </c>
      <c r="L8279" t="s">
        <v>17</v>
      </c>
    </row>
    <row r="8280" spans="1:12" x14ac:dyDescent="0.25">
      <c r="A8280" t="s">
        <v>30</v>
      </c>
      <c r="B8280">
        <v>1128299</v>
      </c>
      <c r="C8280">
        <v>43907</v>
      </c>
      <c r="D8280" t="s">
        <v>31</v>
      </c>
      <c r="E8280" t="s">
        <v>42</v>
      </c>
      <c r="F8280" t="s">
        <v>43</v>
      </c>
      <c r="G8280" t="s">
        <v>19</v>
      </c>
      <c r="H8280">
        <v>26</v>
      </c>
      <c r="I8280">
        <v>128</v>
      </c>
      <c r="J8280">
        <v>3328</v>
      </c>
      <c r="K8280" t="s">
        <v>24</v>
      </c>
      <c r="L8280" t="s">
        <v>20</v>
      </c>
    </row>
    <row r="8281" spans="1:12" x14ac:dyDescent="0.25">
      <c r="A8281" t="s">
        <v>30</v>
      </c>
      <c r="B8281">
        <v>1128299</v>
      </c>
      <c r="C8281">
        <v>43908</v>
      </c>
      <c r="D8281" t="s">
        <v>31</v>
      </c>
      <c r="E8281" t="s">
        <v>42</v>
      </c>
      <c r="F8281" t="s">
        <v>43</v>
      </c>
      <c r="G8281" t="s">
        <v>21</v>
      </c>
      <c r="H8281">
        <v>26</v>
      </c>
      <c r="I8281">
        <v>96</v>
      </c>
      <c r="J8281">
        <v>2496</v>
      </c>
      <c r="K8281" t="s">
        <v>24</v>
      </c>
      <c r="L8281" t="s">
        <v>20</v>
      </c>
    </row>
    <row r="8282" spans="1:12" x14ac:dyDescent="0.25">
      <c r="A8282" t="s">
        <v>26</v>
      </c>
      <c r="B8282">
        <v>1197831</v>
      </c>
      <c r="C8282">
        <v>44269</v>
      </c>
      <c r="D8282" t="s">
        <v>27</v>
      </c>
      <c r="E8282" t="s">
        <v>55</v>
      </c>
      <c r="F8282" t="s">
        <v>56</v>
      </c>
      <c r="G8282" t="s">
        <v>22</v>
      </c>
      <c r="H8282">
        <v>30</v>
      </c>
      <c r="I8282">
        <v>123</v>
      </c>
      <c r="J8282">
        <v>3690</v>
      </c>
      <c r="K8282" t="s">
        <v>24</v>
      </c>
      <c r="L8282" t="s">
        <v>17</v>
      </c>
    </row>
    <row r="8283" spans="1:12" x14ac:dyDescent="0.25">
      <c r="A8283" t="s">
        <v>26</v>
      </c>
      <c r="B8283">
        <v>1197831</v>
      </c>
      <c r="C8283">
        <v>44270</v>
      </c>
      <c r="D8283" t="s">
        <v>27</v>
      </c>
      <c r="E8283" t="s">
        <v>55</v>
      </c>
      <c r="F8283" t="s">
        <v>56</v>
      </c>
      <c r="G8283" t="s">
        <v>23</v>
      </c>
      <c r="H8283">
        <v>24</v>
      </c>
      <c r="I8283">
        <v>170</v>
      </c>
      <c r="J8283">
        <v>4080</v>
      </c>
      <c r="K8283" t="s">
        <v>24</v>
      </c>
      <c r="L8283" t="s">
        <v>20</v>
      </c>
    </row>
    <row r="8284" spans="1:12" x14ac:dyDescent="0.25">
      <c r="A8284" t="s">
        <v>26</v>
      </c>
      <c r="B8284">
        <v>1197831</v>
      </c>
      <c r="C8284">
        <v>44271</v>
      </c>
      <c r="D8284" t="s">
        <v>27</v>
      </c>
      <c r="E8284" t="s">
        <v>55</v>
      </c>
      <c r="F8284" t="s">
        <v>56</v>
      </c>
      <c r="G8284" t="s">
        <v>15</v>
      </c>
      <c r="H8284">
        <v>18</v>
      </c>
      <c r="I8284">
        <v>202</v>
      </c>
      <c r="J8284">
        <v>3636</v>
      </c>
      <c r="K8284" t="s">
        <v>24</v>
      </c>
      <c r="L8284" t="s">
        <v>17</v>
      </c>
    </row>
    <row r="8285" spans="1:12" x14ac:dyDescent="0.25">
      <c r="A8285" t="s">
        <v>26</v>
      </c>
      <c r="B8285">
        <v>1197831</v>
      </c>
      <c r="C8285">
        <v>44272</v>
      </c>
      <c r="D8285" t="s">
        <v>27</v>
      </c>
      <c r="E8285" t="s">
        <v>55</v>
      </c>
      <c r="F8285" t="s">
        <v>56</v>
      </c>
      <c r="G8285" t="s">
        <v>18</v>
      </c>
      <c r="H8285">
        <v>23</v>
      </c>
      <c r="I8285">
        <v>219</v>
      </c>
      <c r="J8285">
        <v>5037</v>
      </c>
      <c r="K8285" t="s">
        <v>24</v>
      </c>
      <c r="L8285" t="s">
        <v>17</v>
      </c>
    </row>
    <row r="8286" spans="1:12" x14ac:dyDescent="0.25">
      <c r="A8286" t="s">
        <v>26</v>
      </c>
      <c r="B8286">
        <v>1197831</v>
      </c>
      <c r="C8286">
        <v>44273</v>
      </c>
      <c r="D8286" t="s">
        <v>27</v>
      </c>
      <c r="E8286" t="s">
        <v>55</v>
      </c>
      <c r="F8286" t="s">
        <v>56</v>
      </c>
      <c r="G8286" t="s">
        <v>19</v>
      </c>
      <c r="H8286">
        <v>23</v>
      </c>
      <c r="I8286">
        <v>140</v>
      </c>
      <c r="J8286">
        <v>3220</v>
      </c>
      <c r="K8286" t="s">
        <v>24</v>
      </c>
      <c r="L8286" t="s">
        <v>20</v>
      </c>
    </row>
    <row r="8287" spans="1:12" x14ac:dyDescent="0.25">
      <c r="A8287" t="s">
        <v>26</v>
      </c>
      <c r="B8287">
        <v>1197831</v>
      </c>
      <c r="C8287">
        <v>44274</v>
      </c>
      <c r="D8287" t="s">
        <v>27</v>
      </c>
      <c r="E8287" t="s">
        <v>55</v>
      </c>
      <c r="F8287" t="s">
        <v>56</v>
      </c>
      <c r="G8287" t="s">
        <v>21</v>
      </c>
      <c r="H8287">
        <v>28</v>
      </c>
      <c r="I8287">
        <v>128</v>
      </c>
      <c r="J8287">
        <v>3584</v>
      </c>
      <c r="K8287" t="s">
        <v>24</v>
      </c>
      <c r="L8287" t="s">
        <v>20</v>
      </c>
    </row>
    <row r="8288" spans="1:12" x14ac:dyDescent="0.25">
      <c r="A8288" t="s">
        <v>26</v>
      </c>
      <c r="B8288">
        <v>1197831</v>
      </c>
      <c r="C8288">
        <v>44275</v>
      </c>
      <c r="D8288" t="s">
        <v>27</v>
      </c>
      <c r="E8288" t="s">
        <v>55</v>
      </c>
      <c r="F8288" t="s">
        <v>56</v>
      </c>
      <c r="G8288" t="s">
        <v>22</v>
      </c>
      <c r="H8288">
        <v>29</v>
      </c>
      <c r="I8288">
        <v>94</v>
      </c>
      <c r="J8288">
        <v>2726</v>
      </c>
      <c r="K8288" t="s">
        <v>24</v>
      </c>
      <c r="L8288" t="s">
        <v>17</v>
      </c>
    </row>
    <row r="8289" spans="1:12" x14ac:dyDescent="0.25">
      <c r="A8289" t="s">
        <v>26</v>
      </c>
      <c r="B8289">
        <v>1197831</v>
      </c>
      <c r="C8289">
        <v>44276</v>
      </c>
      <c r="D8289" t="s">
        <v>27</v>
      </c>
      <c r="E8289" t="s">
        <v>55</v>
      </c>
      <c r="F8289" t="s">
        <v>56</v>
      </c>
      <c r="G8289" t="s">
        <v>23</v>
      </c>
      <c r="H8289">
        <v>28</v>
      </c>
      <c r="I8289">
        <v>143</v>
      </c>
      <c r="J8289">
        <v>4004</v>
      </c>
      <c r="K8289" t="s">
        <v>24</v>
      </c>
      <c r="L8289" t="s">
        <v>20</v>
      </c>
    </row>
    <row r="8290" spans="1:12" x14ac:dyDescent="0.25">
      <c r="A8290" t="s">
        <v>26</v>
      </c>
      <c r="B8290">
        <v>1197831</v>
      </c>
      <c r="C8290">
        <v>44277</v>
      </c>
      <c r="D8290" t="s">
        <v>27</v>
      </c>
      <c r="E8290" t="s">
        <v>55</v>
      </c>
      <c r="F8290" t="s">
        <v>56</v>
      </c>
      <c r="G8290" t="s">
        <v>15</v>
      </c>
      <c r="H8290">
        <v>20</v>
      </c>
      <c r="I8290">
        <v>221</v>
      </c>
      <c r="J8290">
        <v>4420</v>
      </c>
      <c r="K8290" t="s">
        <v>24</v>
      </c>
      <c r="L8290" t="s">
        <v>17</v>
      </c>
    </row>
    <row r="8291" spans="1:12" x14ac:dyDescent="0.25">
      <c r="A8291" t="s">
        <v>26</v>
      </c>
      <c r="B8291">
        <v>1197831</v>
      </c>
      <c r="C8291">
        <v>44278</v>
      </c>
      <c r="D8291" t="s">
        <v>27</v>
      </c>
      <c r="E8291" t="s">
        <v>55</v>
      </c>
      <c r="F8291" t="s">
        <v>56</v>
      </c>
      <c r="G8291" t="s">
        <v>18</v>
      </c>
      <c r="H8291">
        <v>31</v>
      </c>
      <c r="I8291">
        <v>195</v>
      </c>
      <c r="J8291">
        <v>6045</v>
      </c>
      <c r="K8291" t="s">
        <v>24</v>
      </c>
      <c r="L8291" t="s">
        <v>17</v>
      </c>
    </row>
    <row r="8292" spans="1:12" x14ac:dyDescent="0.25">
      <c r="A8292" t="s">
        <v>26</v>
      </c>
      <c r="B8292">
        <v>1197831</v>
      </c>
      <c r="C8292">
        <v>44279</v>
      </c>
      <c r="D8292" t="s">
        <v>27</v>
      </c>
      <c r="E8292" t="s">
        <v>55</v>
      </c>
      <c r="F8292" t="s">
        <v>56</v>
      </c>
      <c r="G8292" t="s">
        <v>19</v>
      </c>
      <c r="H8292">
        <v>22</v>
      </c>
      <c r="I8292">
        <v>166</v>
      </c>
      <c r="J8292">
        <v>3652</v>
      </c>
      <c r="K8292" t="s">
        <v>24</v>
      </c>
      <c r="L8292" t="s">
        <v>20</v>
      </c>
    </row>
    <row r="8293" spans="1:12" x14ac:dyDescent="0.25">
      <c r="A8293" t="s">
        <v>26</v>
      </c>
      <c r="B8293">
        <v>1197831</v>
      </c>
      <c r="C8293">
        <v>44280</v>
      </c>
      <c r="D8293" t="s">
        <v>27</v>
      </c>
      <c r="E8293" t="s">
        <v>55</v>
      </c>
      <c r="F8293" t="s">
        <v>56</v>
      </c>
      <c r="G8293" t="s">
        <v>21</v>
      </c>
      <c r="H8293">
        <v>25</v>
      </c>
      <c r="I8293">
        <v>124</v>
      </c>
      <c r="J8293">
        <v>3100</v>
      </c>
      <c r="K8293" t="s">
        <v>24</v>
      </c>
      <c r="L8293" t="s">
        <v>20</v>
      </c>
    </row>
    <row r="8294" spans="1:12" x14ac:dyDescent="0.25">
      <c r="A8294" t="s">
        <v>26</v>
      </c>
      <c r="B8294">
        <v>1197831</v>
      </c>
      <c r="C8294">
        <v>44281</v>
      </c>
      <c r="D8294" t="s">
        <v>27</v>
      </c>
      <c r="E8294" t="s">
        <v>55</v>
      </c>
      <c r="F8294" t="s">
        <v>56</v>
      </c>
      <c r="G8294" t="s">
        <v>22</v>
      </c>
      <c r="H8294">
        <v>27</v>
      </c>
      <c r="I8294">
        <v>88</v>
      </c>
      <c r="J8294">
        <v>2376</v>
      </c>
      <c r="K8294" t="s">
        <v>24</v>
      </c>
      <c r="L8294" t="s">
        <v>17</v>
      </c>
    </row>
    <row r="8295" spans="1:12" x14ac:dyDescent="0.25">
      <c r="A8295" t="s">
        <v>26</v>
      </c>
      <c r="B8295">
        <v>1197831</v>
      </c>
      <c r="C8295">
        <v>44282</v>
      </c>
      <c r="D8295" t="s">
        <v>27</v>
      </c>
      <c r="E8295" t="s">
        <v>55</v>
      </c>
      <c r="F8295" t="s">
        <v>56</v>
      </c>
      <c r="G8295" t="s">
        <v>23</v>
      </c>
      <c r="H8295">
        <v>25</v>
      </c>
      <c r="I8295">
        <v>145</v>
      </c>
      <c r="J8295">
        <v>3625</v>
      </c>
      <c r="K8295" t="s">
        <v>24</v>
      </c>
      <c r="L8295" t="s">
        <v>20</v>
      </c>
    </row>
    <row r="8296" spans="1:12" x14ac:dyDescent="0.25">
      <c r="A8296" t="s">
        <v>26</v>
      </c>
      <c r="B8296">
        <v>1197831</v>
      </c>
      <c r="C8296">
        <v>44283</v>
      </c>
      <c r="D8296" t="s">
        <v>27</v>
      </c>
      <c r="E8296" t="s">
        <v>55</v>
      </c>
      <c r="F8296" t="s">
        <v>56</v>
      </c>
      <c r="G8296" t="s">
        <v>15</v>
      </c>
      <c r="H8296">
        <v>13</v>
      </c>
      <c r="I8296">
        <v>203</v>
      </c>
      <c r="J8296">
        <v>2639</v>
      </c>
      <c r="K8296" t="s">
        <v>24</v>
      </c>
      <c r="L8296" t="s">
        <v>17</v>
      </c>
    </row>
    <row r="8297" spans="1:12" x14ac:dyDescent="0.25">
      <c r="A8297" t="s">
        <v>26</v>
      </c>
      <c r="B8297">
        <v>1197831</v>
      </c>
      <c r="C8297">
        <v>44284</v>
      </c>
      <c r="D8297" t="s">
        <v>27</v>
      </c>
      <c r="E8297" t="s">
        <v>55</v>
      </c>
      <c r="F8297" t="s">
        <v>56</v>
      </c>
      <c r="G8297" t="s">
        <v>18</v>
      </c>
      <c r="H8297">
        <v>17</v>
      </c>
      <c r="I8297">
        <v>203</v>
      </c>
      <c r="J8297">
        <v>3451</v>
      </c>
      <c r="K8297" t="s">
        <v>24</v>
      </c>
      <c r="L8297" t="s">
        <v>17</v>
      </c>
    </row>
    <row r="8298" spans="1:12" x14ac:dyDescent="0.25">
      <c r="A8298" t="s">
        <v>26</v>
      </c>
      <c r="B8298">
        <v>1197831</v>
      </c>
      <c r="C8298">
        <v>44285</v>
      </c>
      <c r="D8298" t="s">
        <v>27</v>
      </c>
      <c r="E8298" t="s">
        <v>55</v>
      </c>
      <c r="F8298" t="s">
        <v>56</v>
      </c>
      <c r="G8298" t="s">
        <v>19</v>
      </c>
      <c r="H8298">
        <v>15</v>
      </c>
      <c r="I8298">
        <v>170</v>
      </c>
      <c r="J8298">
        <v>2550</v>
      </c>
      <c r="K8298" t="s">
        <v>24</v>
      </c>
      <c r="L8298" t="s">
        <v>20</v>
      </c>
    </row>
    <row r="8299" spans="1:12" x14ac:dyDescent="0.25">
      <c r="A8299" t="s">
        <v>26</v>
      </c>
      <c r="B8299">
        <v>1197831</v>
      </c>
      <c r="C8299">
        <v>44286</v>
      </c>
      <c r="D8299" t="s">
        <v>27</v>
      </c>
      <c r="E8299" t="s">
        <v>55</v>
      </c>
      <c r="F8299" t="s">
        <v>56</v>
      </c>
      <c r="G8299" t="s">
        <v>21</v>
      </c>
      <c r="H8299">
        <v>20</v>
      </c>
      <c r="I8299">
        <v>128</v>
      </c>
      <c r="J8299">
        <v>2560</v>
      </c>
      <c r="K8299" t="s">
        <v>24</v>
      </c>
      <c r="L8299" t="s">
        <v>20</v>
      </c>
    </row>
    <row r="8300" spans="1:12" x14ac:dyDescent="0.25">
      <c r="A8300" t="s">
        <v>26</v>
      </c>
      <c r="B8300">
        <v>1197831</v>
      </c>
      <c r="C8300">
        <v>44287</v>
      </c>
      <c r="D8300" t="s">
        <v>27</v>
      </c>
      <c r="E8300" t="s">
        <v>55</v>
      </c>
      <c r="F8300" t="s">
        <v>56</v>
      </c>
      <c r="G8300" t="s">
        <v>22</v>
      </c>
      <c r="H8300">
        <v>20</v>
      </c>
      <c r="I8300">
        <v>105</v>
      </c>
      <c r="J8300">
        <v>2100</v>
      </c>
      <c r="K8300" t="s">
        <v>24</v>
      </c>
      <c r="L8300" t="s">
        <v>17</v>
      </c>
    </row>
    <row r="8301" spans="1:12" x14ac:dyDescent="0.25">
      <c r="A8301" t="s">
        <v>26</v>
      </c>
      <c r="B8301">
        <v>1197831</v>
      </c>
      <c r="C8301">
        <v>44288</v>
      </c>
      <c r="D8301" t="s">
        <v>27</v>
      </c>
      <c r="E8301" t="s">
        <v>55</v>
      </c>
      <c r="F8301" t="s">
        <v>56</v>
      </c>
      <c r="G8301" t="s">
        <v>23</v>
      </c>
      <c r="H8301">
        <v>18</v>
      </c>
      <c r="I8301">
        <v>196</v>
      </c>
      <c r="J8301">
        <v>3528</v>
      </c>
      <c r="K8301" t="s">
        <v>24</v>
      </c>
      <c r="L8301" t="s">
        <v>20</v>
      </c>
    </row>
    <row r="8302" spans="1:12" x14ac:dyDescent="0.25">
      <c r="A8302" t="s">
        <v>26</v>
      </c>
      <c r="B8302">
        <v>1197831</v>
      </c>
      <c r="C8302">
        <v>44289</v>
      </c>
      <c r="D8302" t="s">
        <v>27</v>
      </c>
      <c r="E8302" t="s">
        <v>55</v>
      </c>
      <c r="F8302" t="s">
        <v>56</v>
      </c>
      <c r="G8302" t="s">
        <v>15</v>
      </c>
      <c r="H8302">
        <v>12</v>
      </c>
      <c r="I8302">
        <v>247</v>
      </c>
      <c r="J8302">
        <v>2964</v>
      </c>
      <c r="K8302" t="s">
        <v>24</v>
      </c>
      <c r="L8302" t="s">
        <v>17</v>
      </c>
    </row>
    <row r="8303" spans="1:12" x14ac:dyDescent="0.25">
      <c r="A8303" t="s">
        <v>26</v>
      </c>
      <c r="B8303">
        <v>1197831</v>
      </c>
      <c r="C8303">
        <v>44290</v>
      </c>
      <c r="D8303" t="s">
        <v>27</v>
      </c>
      <c r="E8303" t="s">
        <v>55</v>
      </c>
      <c r="F8303" t="s">
        <v>56</v>
      </c>
      <c r="G8303" t="s">
        <v>18</v>
      </c>
      <c r="H8303">
        <v>20</v>
      </c>
      <c r="I8303">
        <v>240</v>
      </c>
      <c r="J8303">
        <v>4800</v>
      </c>
      <c r="K8303" t="s">
        <v>24</v>
      </c>
      <c r="L8303" t="s">
        <v>17</v>
      </c>
    </row>
    <row r="8304" spans="1:12" x14ac:dyDescent="0.25">
      <c r="A8304" t="s">
        <v>26</v>
      </c>
      <c r="B8304">
        <v>1197831</v>
      </c>
      <c r="C8304">
        <v>44291</v>
      </c>
      <c r="D8304" t="s">
        <v>27</v>
      </c>
      <c r="E8304" t="s">
        <v>55</v>
      </c>
      <c r="F8304" t="s">
        <v>56</v>
      </c>
      <c r="G8304" t="s">
        <v>19</v>
      </c>
      <c r="H8304">
        <v>14</v>
      </c>
      <c r="I8304">
        <v>204</v>
      </c>
      <c r="J8304">
        <v>2856</v>
      </c>
      <c r="K8304" t="s">
        <v>24</v>
      </c>
      <c r="L8304" t="s">
        <v>20</v>
      </c>
    </row>
    <row r="8305" spans="1:12" x14ac:dyDescent="0.25">
      <c r="A8305" t="s">
        <v>26</v>
      </c>
      <c r="B8305">
        <v>1197831</v>
      </c>
      <c r="C8305">
        <v>44292</v>
      </c>
      <c r="D8305" t="s">
        <v>27</v>
      </c>
      <c r="E8305" t="s">
        <v>55</v>
      </c>
      <c r="F8305" t="s">
        <v>56</v>
      </c>
      <c r="G8305" t="s">
        <v>21</v>
      </c>
      <c r="H8305">
        <v>20</v>
      </c>
      <c r="I8305">
        <v>179</v>
      </c>
      <c r="J8305">
        <v>3580</v>
      </c>
      <c r="K8305" t="s">
        <v>24</v>
      </c>
      <c r="L8305" t="s">
        <v>20</v>
      </c>
    </row>
    <row r="8306" spans="1:12" x14ac:dyDescent="0.25">
      <c r="A8306" t="s">
        <v>26</v>
      </c>
      <c r="B8306">
        <v>1197831</v>
      </c>
      <c r="C8306">
        <v>44293</v>
      </c>
      <c r="D8306" t="s">
        <v>27</v>
      </c>
      <c r="E8306" t="s">
        <v>55</v>
      </c>
      <c r="F8306" t="s">
        <v>56</v>
      </c>
      <c r="G8306" t="s">
        <v>22</v>
      </c>
      <c r="H8306">
        <v>33</v>
      </c>
      <c r="I8306">
        <v>132</v>
      </c>
      <c r="J8306">
        <v>4356</v>
      </c>
      <c r="K8306" t="s">
        <v>24</v>
      </c>
      <c r="L8306" t="s">
        <v>17</v>
      </c>
    </row>
    <row r="8307" spans="1:12" x14ac:dyDescent="0.25">
      <c r="A8307" t="s">
        <v>26</v>
      </c>
      <c r="B8307">
        <v>1197831</v>
      </c>
      <c r="C8307">
        <v>44294</v>
      </c>
      <c r="D8307" t="s">
        <v>27</v>
      </c>
      <c r="E8307" t="s">
        <v>55</v>
      </c>
      <c r="F8307" t="s">
        <v>56</v>
      </c>
      <c r="G8307" t="s">
        <v>23</v>
      </c>
      <c r="H8307">
        <v>31</v>
      </c>
      <c r="I8307">
        <v>271</v>
      </c>
      <c r="J8307">
        <v>8401</v>
      </c>
      <c r="K8307" t="s">
        <v>24</v>
      </c>
      <c r="L8307" t="s">
        <v>20</v>
      </c>
    </row>
    <row r="8308" spans="1:12" x14ac:dyDescent="0.25">
      <c r="A8308" t="s">
        <v>26</v>
      </c>
      <c r="B8308">
        <v>1197831</v>
      </c>
      <c r="C8308">
        <v>44295</v>
      </c>
      <c r="D8308" t="s">
        <v>27</v>
      </c>
      <c r="E8308" t="s">
        <v>55</v>
      </c>
      <c r="F8308" t="s">
        <v>56</v>
      </c>
      <c r="G8308" t="s">
        <v>15</v>
      </c>
      <c r="H8308">
        <v>28</v>
      </c>
      <c r="I8308">
        <v>256</v>
      </c>
      <c r="J8308">
        <v>7168</v>
      </c>
      <c r="K8308" t="s">
        <v>24</v>
      </c>
      <c r="L8308" t="s">
        <v>17</v>
      </c>
    </row>
    <row r="8309" spans="1:12" x14ac:dyDescent="0.25">
      <c r="A8309" t="s">
        <v>26</v>
      </c>
      <c r="B8309">
        <v>1197831</v>
      </c>
      <c r="C8309">
        <v>44296</v>
      </c>
      <c r="D8309" t="s">
        <v>27</v>
      </c>
      <c r="E8309" t="s">
        <v>55</v>
      </c>
      <c r="F8309" t="s">
        <v>56</v>
      </c>
      <c r="G8309" t="s">
        <v>18</v>
      </c>
      <c r="H8309">
        <v>32</v>
      </c>
      <c r="I8309">
        <v>240</v>
      </c>
      <c r="J8309">
        <v>7680</v>
      </c>
      <c r="K8309" t="s">
        <v>24</v>
      </c>
      <c r="L8309" t="s">
        <v>17</v>
      </c>
    </row>
    <row r="8310" spans="1:12" x14ac:dyDescent="0.25">
      <c r="A8310" t="s">
        <v>26</v>
      </c>
      <c r="B8310">
        <v>1197831</v>
      </c>
      <c r="C8310">
        <v>44297</v>
      </c>
      <c r="D8310" t="s">
        <v>27</v>
      </c>
      <c r="E8310" t="s">
        <v>55</v>
      </c>
      <c r="F8310" t="s">
        <v>56</v>
      </c>
      <c r="G8310" t="s">
        <v>19</v>
      </c>
      <c r="H8310">
        <v>26</v>
      </c>
      <c r="I8310">
        <v>202</v>
      </c>
      <c r="J8310">
        <v>5252</v>
      </c>
      <c r="K8310" t="s">
        <v>24</v>
      </c>
      <c r="L8310" t="s">
        <v>20</v>
      </c>
    </row>
    <row r="8311" spans="1:12" x14ac:dyDescent="0.25">
      <c r="A8311" t="s">
        <v>26</v>
      </c>
      <c r="B8311">
        <v>1197831</v>
      </c>
      <c r="C8311">
        <v>44298</v>
      </c>
      <c r="D8311" t="s">
        <v>27</v>
      </c>
      <c r="E8311" t="s">
        <v>55</v>
      </c>
      <c r="F8311" t="s">
        <v>56</v>
      </c>
      <c r="G8311" t="s">
        <v>21</v>
      </c>
      <c r="H8311">
        <v>29</v>
      </c>
      <c r="I8311">
        <v>198</v>
      </c>
      <c r="J8311">
        <v>5742</v>
      </c>
      <c r="K8311" t="s">
        <v>24</v>
      </c>
      <c r="L8311" t="s">
        <v>20</v>
      </c>
    </row>
    <row r="8312" spans="1:12" x14ac:dyDescent="0.25">
      <c r="A8312" t="s">
        <v>26</v>
      </c>
      <c r="B8312">
        <v>1197831</v>
      </c>
      <c r="C8312">
        <v>44299</v>
      </c>
      <c r="D8312" t="s">
        <v>27</v>
      </c>
      <c r="E8312" t="s">
        <v>55</v>
      </c>
      <c r="F8312" t="s">
        <v>56</v>
      </c>
      <c r="G8312" t="s">
        <v>22</v>
      </c>
      <c r="H8312">
        <v>30</v>
      </c>
      <c r="I8312">
        <v>150</v>
      </c>
      <c r="J8312">
        <v>4500</v>
      </c>
      <c r="K8312" t="s">
        <v>24</v>
      </c>
      <c r="L8312" t="s">
        <v>17</v>
      </c>
    </row>
    <row r="8313" spans="1:12" x14ac:dyDescent="0.25">
      <c r="A8313" t="s">
        <v>26</v>
      </c>
      <c r="B8313">
        <v>1197831</v>
      </c>
      <c r="C8313">
        <v>44300</v>
      </c>
      <c r="D8313" t="s">
        <v>27</v>
      </c>
      <c r="E8313" t="s">
        <v>55</v>
      </c>
      <c r="F8313" t="s">
        <v>56</v>
      </c>
      <c r="G8313" t="s">
        <v>23</v>
      </c>
      <c r="H8313">
        <v>37</v>
      </c>
      <c r="I8313">
        <v>306</v>
      </c>
      <c r="J8313">
        <v>11322</v>
      </c>
      <c r="K8313" t="s">
        <v>24</v>
      </c>
      <c r="L8313" t="s">
        <v>20</v>
      </c>
    </row>
    <row r="8314" spans="1:12" x14ac:dyDescent="0.25">
      <c r="A8314" t="s">
        <v>26</v>
      </c>
      <c r="B8314">
        <v>1197831</v>
      </c>
      <c r="C8314">
        <v>44301</v>
      </c>
      <c r="D8314" t="s">
        <v>27</v>
      </c>
      <c r="E8314" t="s">
        <v>55</v>
      </c>
      <c r="F8314" t="s">
        <v>56</v>
      </c>
      <c r="G8314" t="s">
        <v>15</v>
      </c>
      <c r="H8314">
        <v>29</v>
      </c>
      <c r="I8314">
        <v>272</v>
      </c>
      <c r="J8314">
        <v>7888</v>
      </c>
      <c r="K8314" t="s">
        <v>24</v>
      </c>
      <c r="L8314" t="s">
        <v>17</v>
      </c>
    </row>
    <row r="8315" spans="1:12" x14ac:dyDescent="0.25">
      <c r="A8315" t="s">
        <v>26</v>
      </c>
      <c r="B8315">
        <v>1197831</v>
      </c>
      <c r="C8315">
        <v>44302</v>
      </c>
      <c r="D8315" t="s">
        <v>27</v>
      </c>
      <c r="E8315" t="s">
        <v>55</v>
      </c>
      <c r="F8315" t="s">
        <v>56</v>
      </c>
      <c r="G8315" t="s">
        <v>18</v>
      </c>
      <c r="H8315">
        <v>30</v>
      </c>
      <c r="I8315">
        <v>264</v>
      </c>
      <c r="J8315">
        <v>7920</v>
      </c>
      <c r="K8315" t="s">
        <v>24</v>
      </c>
      <c r="L8315" t="s">
        <v>17</v>
      </c>
    </row>
    <row r="8316" spans="1:12" x14ac:dyDescent="0.25">
      <c r="A8316" t="s">
        <v>26</v>
      </c>
      <c r="B8316">
        <v>1197831</v>
      </c>
      <c r="C8316">
        <v>44303</v>
      </c>
      <c r="D8316" t="s">
        <v>27</v>
      </c>
      <c r="E8316" t="s">
        <v>55</v>
      </c>
      <c r="F8316" t="s">
        <v>56</v>
      </c>
      <c r="G8316" t="s">
        <v>19</v>
      </c>
      <c r="H8316">
        <v>30</v>
      </c>
      <c r="I8316">
        <v>322</v>
      </c>
      <c r="J8316">
        <v>9660</v>
      </c>
      <c r="K8316" t="s">
        <v>24</v>
      </c>
      <c r="L8316" t="s">
        <v>20</v>
      </c>
    </row>
    <row r="8317" spans="1:12" x14ac:dyDescent="0.25">
      <c r="A8317" t="s">
        <v>26</v>
      </c>
      <c r="B8317">
        <v>1197831</v>
      </c>
      <c r="C8317">
        <v>44304</v>
      </c>
      <c r="D8317" t="s">
        <v>27</v>
      </c>
      <c r="E8317" t="s">
        <v>55</v>
      </c>
      <c r="F8317" t="s">
        <v>56</v>
      </c>
      <c r="G8317" t="s">
        <v>21</v>
      </c>
      <c r="H8317">
        <v>32</v>
      </c>
      <c r="I8317">
        <v>196</v>
      </c>
      <c r="J8317">
        <v>6272</v>
      </c>
      <c r="K8317" t="s">
        <v>24</v>
      </c>
      <c r="L8317" t="s">
        <v>20</v>
      </c>
    </row>
    <row r="8318" spans="1:12" x14ac:dyDescent="0.25">
      <c r="A8318" t="s">
        <v>26</v>
      </c>
      <c r="B8318">
        <v>1197831</v>
      </c>
      <c r="C8318">
        <v>44305</v>
      </c>
      <c r="D8318" t="s">
        <v>27</v>
      </c>
      <c r="E8318" t="s">
        <v>55</v>
      </c>
      <c r="F8318" t="s">
        <v>56</v>
      </c>
      <c r="G8318" t="s">
        <v>22</v>
      </c>
      <c r="H8318">
        <v>33</v>
      </c>
      <c r="I8318">
        <v>182</v>
      </c>
      <c r="J8318">
        <v>6006</v>
      </c>
      <c r="K8318" t="s">
        <v>24</v>
      </c>
      <c r="L8318" t="s">
        <v>17</v>
      </c>
    </row>
    <row r="8319" spans="1:12" x14ac:dyDescent="0.25">
      <c r="A8319" t="s">
        <v>26</v>
      </c>
      <c r="B8319">
        <v>1197831</v>
      </c>
      <c r="C8319">
        <v>44306</v>
      </c>
      <c r="D8319" t="s">
        <v>27</v>
      </c>
      <c r="E8319" t="s">
        <v>55</v>
      </c>
      <c r="F8319" t="s">
        <v>56</v>
      </c>
      <c r="G8319" t="s">
        <v>23</v>
      </c>
      <c r="H8319">
        <v>38</v>
      </c>
      <c r="I8319">
        <v>272</v>
      </c>
      <c r="J8319">
        <v>10336</v>
      </c>
      <c r="K8319" t="s">
        <v>24</v>
      </c>
      <c r="L8319" t="s">
        <v>20</v>
      </c>
    </row>
    <row r="8320" spans="1:12" x14ac:dyDescent="0.25">
      <c r="A8320" t="s">
        <v>26</v>
      </c>
      <c r="B8320">
        <v>1197831</v>
      </c>
      <c r="C8320">
        <v>44307</v>
      </c>
      <c r="D8320" t="s">
        <v>27</v>
      </c>
      <c r="E8320" t="s">
        <v>55</v>
      </c>
      <c r="F8320" t="s">
        <v>56</v>
      </c>
      <c r="G8320" t="s">
        <v>15</v>
      </c>
      <c r="H8320">
        <v>29</v>
      </c>
      <c r="I8320">
        <v>233</v>
      </c>
      <c r="J8320">
        <v>6757</v>
      </c>
      <c r="K8320" t="s">
        <v>24</v>
      </c>
      <c r="L8320" t="s">
        <v>17</v>
      </c>
    </row>
    <row r="8321" spans="1:12" x14ac:dyDescent="0.25">
      <c r="A8321" t="s">
        <v>26</v>
      </c>
      <c r="B8321">
        <v>1197831</v>
      </c>
      <c r="C8321">
        <v>44308</v>
      </c>
      <c r="D8321" t="s">
        <v>27</v>
      </c>
      <c r="E8321" t="s">
        <v>55</v>
      </c>
      <c r="F8321" t="s">
        <v>56</v>
      </c>
      <c r="G8321" t="s">
        <v>18</v>
      </c>
      <c r="H8321">
        <v>44</v>
      </c>
      <c r="I8321">
        <v>271</v>
      </c>
      <c r="J8321">
        <v>11924</v>
      </c>
      <c r="K8321" t="s">
        <v>24</v>
      </c>
      <c r="L8321" t="s">
        <v>17</v>
      </c>
    </row>
    <row r="8322" spans="1:12" x14ac:dyDescent="0.25">
      <c r="A8322" t="s">
        <v>26</v>
      </c>
      <c r="B8322">
        <v>1197831</v>
      </c>
      <c r="C8322">
        <v>44309</v>
      </c>
      <c r="D8322" t="s">
        <v>27</v>
      </c>
      <c r="E8322" t="s">
        <v>55</v>
      </c>
      <c r="F8322" t="s">
        <v>56</v>
      </c>
      <c r="G8322" t="s">
        <v>19</v>
      </c>
      <c r="H8322">
        <v>39</v>
      </c>
      <c r="I8322">
        <v>314</v>
      </c>
      <c r="J8322">
        <v>12246</v>
      </c>
      <c r="K8322" t="s">
        <v>24</v>
      </c>
      <c r="L8322" t="s">
        <v>20</v>
      </c>
    </row>
    <row r="8323" spans="1:12" x14ac:dyDescent="0.25">
      <c r="A8323" t="s">
        <v>26</v>
      </c>
      <c r="B8323">
        <v>1197831</v>
      </c>
      <c r="C8323">
        <v>44310</v>
      </c>
      <c r="D8323" t="s">
        <v>27</v>
      </c>
      <c r="E8323" t="s">
        <v>55</v>
      </c>
      <c r="F8323" t="s">
        <v>56</v>
      </c>
      <c r="G8323" t="s">
        <v>21</v>
      </c>
      <c r="H8323">
        <v>32</v>
      </c>
      <c r="I8323">
        <v>162</v>
      </c>
      <c r="J8323">
        <v>5184</v>
      </c>
      <c r="K8323" t="s">
        <v>24</v>
      </c>
      <c r="L8323" t="s">
        <v>20</v>
      </c>
    </row>
    <row r="8324" spans="1:12" x14ac:dyDescent="0.25">
      <c r="A8324" t="s">
        <v>26</v>
      </c>
      <c r="B8324">
        <v>1197831</v>
      </c>
      <c r="C8324">
        <v>44311</v>
      </c>
      <c r="D8324" t="s">
        <v>27</v>
      </c>
      <c r="E8324" t="s">
        <v>55</v>
      </c>
      <c r="F8324" t="s">
        <v>56</v>
      </c>
      <c r="G8324" t="s">
        <v>22</v>
      </c>
      <c r="H8324">
        <v>35</v>
      </c>
      <c r="I8324">
        <v>143</v>
      </c>
      <c r="J8324">
        <v>5005</v>
      </c>
      <c r="K8324" t="s">
        <v>24</v>
      </c>
      <c r="L8324" t="s">
        <v>17</v>
      </c>
    </row>
    <row r="8325" spans="1:12" x14ac:dyDescent="0.25">
      <c r="A8325" t="s">
        <v>26</v>
      </c>
      <c r="B8325">
        <v>1197831</v>
      </c>
      <c r="C8325">
        <v>44312</v>
      </c>
      <c r="D8325" t="s">
        <v>27</v>
      </c>
      <c r="E8325" t="s">
        <v>55</v>
      </c>
      <c r="F8325" t="s">
        <v>56</v>
      </c>
      <c r="G8325" t="s">
        <v>23</v>
      </c>
      <c r="H8325">
        <v>40</v>
      </c>
      <c r="I8325">
        <v>232</v>
      </c>
      <c r="J8325">
        <v>9280</v>
      </c>
      <c r="K8325" t="s">
        <v>24</v>
      </c>
      <c r="L8325" t="s">
        <v>20</v>
      </c>
    </row>
    <row r="8326" spans="1:12" x14ac:dyDescent="0.25">
      <c r="A8326" t="s">
        <v>26</v>
      </c>
      <c r="B8326">
        <v>1197831</v>
      </c>
      <c r="C8326">
        <v>44313</v>
      </c>
      <c r="D8326" t="s">
        <v>27</v>
      </c>
      <c r="E8326" t="s">
        <v>55</v>
      </c>
      <c r="F8326" t="s">
        <v>56</v>
      </c>
      <c r="G8326" t="s">
        <v>15</v>
      </c>
      <c r="H8326">
        <v>40</v>
      </c>
      <c r="I8326">
        <v>209</v>
      </c>
      <c r="J8326">
        <v>8360</v>
      </c>
      <c r="K8326" t="s">
        <v>24</v>
      </c>
      <c r="L8326" t="s">
        <v>17</v>
      </c>
    </row>
    <row r="8327" spans="1:12" x14ac:dyDescent="0.25">
      <c r="A8327" t="s">
        <v>26</v>
      </c>
      <c r="B8327">
        <v>1197831</v>
      </c>
      <c r="C8327">
        <v>44314</v>
      </c>
      <c r="D8327" t="s">
        <v>27</v>
      </c>
      <c r="E8327" t="s">
        <v>55</v>
      </c>
      <c r="F8327" t="s">
        <v>56</v>
      </c>
      <c r="G8327" t="s">
        <v>18</v>
      </c>
      <c r="H8327">
        <v>33</v>
      </c>
      <c r="I8327">
        <v>213</v>
      </c>
      <c r="J8327">
        <v>7029</v>
      </c>
      <c r="K8327" t="s">
        <v>24</v>
      </c>
      <c r="L8327" t="s">
        <v>17</v>
      </c>
    </row>
    <row r="8328" spans="1:12" x14ac:dyDescent="0.25">
      <c r="A8328" t="s">
        <v>26</v>
      </c>
      <c r="B8328">
        <v>1197831</v>
      </c>
      <c r="C8328">
        <v>44315</v>
      </c>
      <c r="D8328" t="s">
        <v>27</v>
      </c>
      <c r="E8328" t="s">
        <v>55</v>
      </c>
      <c r="F8328" t="s">
        <v>56</v>
      </c>
      <c r="G8328" t="s">
        <v>19</v>
      </c>
      <c r="H8328">
        <v>40</v>
      </c>
      <c r="I8328">
        <v>203</v>
      </c>
      <c r="J8328">
        <v>8120</v>
      </c>
      <c r="K8328" t="s">
        <v>24</v>
      </c>
      <c r="L8328" t="s">
        <v>20</v>
      </c>
    </row>
    <row r="8329" spans="1:12" x14ac:dyDescent="0.25">
      <c r="A8329" t="s">
        <v>26</v>
      </c>
      <c r="B8329">
        <v>1197831</v>
      </c>
      <c r="C8329">
        <v>44316</v>
      </c>
      <c r="D8329" t="s">
        <v>27</v>
      </c>
      <c r="E8329" t="s">
        <v>55</v>
      </c>
      <c r="F8329" t="s">
        <v>56</v>
      </c>
      <c r="G8329" t="s">
        <v>21</v>
      </c>
      <c r="H8329">
        <v>40</v>
      </c>
      <c r="I8329">
        <v>136</v>
      </c>
      <c r="J8329">
        <v>5440</v>
      </c>
      <c r="K8329" t="s">
        <v>24</v>
      </c>
      <c r="L8329" t="s">
        <v>20</v>
      </c>
    </row>
    <row r="8330" spans="1:12" x14ac:dyDescent="0.25">
      <c r="A8330" t="s">
        <v>26</v>
      </c>
      <c r="B8330">
        <v>1197831</v>
      </c>
      <c r="C8330">
        <v>44317</v>
      </c>
      <c r="D8330" t="s">
        <v>27</v>
      </c>
      <c r="E8330" t="s">
        <v>55</v>
      </c>
      <c r="F8330" t="s">
        <v>56</v>
      </c>
      <c r="G8330" t="s">
        <v>22</v>
      </c>
      <c r="H8330">
        <v>39</v>
      </c>
      <c r="I8330">
        <v>120</v>
      </c>
      <c r="J8330">
        <v>4680</v>
      </c>
      <c r="K8330" t="s">
        <v>24</v>
      </c>
      <c r="L8330" t="s">
        <v>17</v>
      </c>
    </row>
    <row r="8331" spans="1:12" x14ac:dyDescent="0.25">
      <c r="A8331" t="s">
        <v>26</v>
      </c>
      <c r="B8331">
        <v>1197831</v>
      </c>
      <c r="C8331">
        <v>44318</v>
      </c>
      <c r="D8331" t="s">
        <v>27</v>
      </c>
      <c r="E8331" t="s">
        <v>55</v>
      </c>
      <c r="F8331" t="s">
        <v>56</v>
      </c>
      <c r="G8331" t="s">
        <v>23</v>
      </c>
      <c r="H8331">
        <v>30</v>
      </c>
      <c r="I8331">
        <v>219</v>
      </c>
      <c r="J8331">
        <v>6570</v>
      </c>
      <c r="K8331" t="s">
        <v>24</v>
      </c>
      <c r="L8331" t="s">
        <v>20</v>
      </c>
    </row>
    <row r="8332" spans="1:12" x14ac:dyDescent="0.25">
      <c r="A8332" t="s">
        <v>26</v>
      </c>
      <c r="B8332">
        <v>1197831</v>
      </c>
      <c r="C8332">
        <v>44319</v>
      </c>
      <c r="D8332" t="s">
        <v>27</v>
      </c>
      <c r="E8332" t="s">
        <v>55</v>
      </c>
      <c r="F8332" t="s">
        <v>56</v>
      </c>
      <c r="G8332" t="s">
        <v>15</v>
      </c>
      <c r="H8332">
        <v>28</v>
      </c>
      <c r="I8332">
        <v>201</v>
      </c>
      <c r="J8332">
        <v>5628</v>
      </c>
      <c r="K8332" t="s">
        <v>24</v>
      </c>
      <c r="L8332" t="s">
        <v>17</v>
      </c>
    </row>
    <row r="8333" spans="1:12" x14ac:dyDescent="0.25">
      <c r="A8333" t="s">
        <v>26</v>
      </c>
      <c r="B8333">
        <v>1197831</v>
      </c>
      <c r="C8333">
        <v>44320</v>
      </c>
      <c r="D8333" t="s">
        <v>27</v>
      </c>
      <c r="E8333" t="s">
        <v>55</v>
      </c>
      <c r="F8333" t="s">
        <v>56</v>
      </c>
      <c r="G8333" t="s">
        <v>18</v>
      </c>
      <c r="H8333">
        <v>25</v>
      </c>
      <c r="I8333">
        <v>178</v>
      </c>
      <c r="J8333">
        <v>4450</v>
      </c>
      <c r="K8333" t="s">
        <v>24</v>
      </c>
      <c r="L8333" t="s">
        <v>17</v>
      </c>
    </row>
    <row r="8334" spans="1:12" x14ac:dyDescent="0.25">
      <c r="A8334" t="s">
        <v>26</v>
      </c>
      <c r="B8334">
        <v>1197831</v>
      </c>
      <c r="C8334">
        <v>44321</v>
      </c>
      <c r="D8334" t="s">
        <v>27</v>
      </c>
      <c r="E8334" t="s">
        <v>55</v>
      </c>
      <c r="F8334" t="s">
        <v>56</v>
      </c>
      <c r="G8334" t="s">
        <v>19</v>
      </c>
      <c r="H8334">
        <v>27</v>
      </c>
      <c r="I8334">
        <v>163</v>
      </c>
      <c r="J8334">
        <v>4401</v>
      </c>
      <c r="K8334" t="s">
        <v>24</v>
      </c>
      <c r="L8334" t="s">
        <v>20</v>
      </c>
    </row>
    <row r="8335" spans="1:12" x14ac:dyDescent="0.25">
      <c r="A8335" t="s">
        <v>26</v>
      </c>
      <c r="B8335">
        <v>1197831</v>
      </c>
      <c r="C8335">
        <v>44322</v>
      </c>
      <c r="D8335" t="s">
        <v>27</v>
      </c>
      <c r="E8335" t="s">
        <v>55</v>
      </c>
      <c r="F8335" t="s">
        <v>56</v>
      </c>
      <c r="G8335" t="s">
        <v>21</v>
      </c>
      <c r="H8335">
        <v>30</v>
      </c>
      <c r="I8335">
        <v>131</v>
      </c>
      <c r="J8335">
        <v>3930</v>
      </c>
      <c r="K8335" t="s">
        <v>24</v>
      </c>
      <c r="L8335" t="s">
        <v>20</v>
      </c>
    </row>
    <row r="8336" spans="1:12" x14ac:dyDescent="0.25">
      <c r="A8336" t="s">
        <v>26</v>
      </c>
      <c r="B8336">
        <v>1197831</v>
      </c>
      <c r="C8336">
        <v>44323</v>
      </c>
      <c r="D8336" t="s">
        <v>27</v>
      </c>
      <c r="E8336" t="s">
        <v>55</v>
      </c>
      <c r="F8336" t="s">
        <v>56</v>
      </c>
      <c r="G8336" t="s">
        <v>22</v>
      </c>
      <c r="H8336">
        <v>28</v>
      </c>
      <c r="I8336">
        <v>109</v>
      </c>
      <c r="J8336">
        <v>3052</v>
      </c>
      <c r="K8336" t="s">
        <v>24</v>
      </c>
      <c r="L8336" t="s">
        <v>17</v>
      </c>
    </row>
    <row r="8337" spans="1:12" x14ac:dyDescent="0.25">
      <c r="A8337" t="s">
        <v>26</v>
      </c>
      <c r="B8337">
        <v>1197831</v>
      </c>
      <c r="C8337">
        <v>44324</v>
      </c>
      <c r="D8337" t="s">
        <v>27</v>
      </c>
      <c r="E8337" t="s">
        <v>55</v>
      </c>
      <c r="F8337" t="s">
        <v>56</v>
      </c>
      <c r="G8337" t="s">
        <v>23</v>
      </c>
      <c r="H8337">
        <v>29</v>
      </c>
      <c r="I8337">
        <v>179</v>
      </c>
      <c r="J8337">
        <v>5191</v>
      </c>
      <c r="K8337" t="s">
        <v>24</v>
      </c>
      <c r="L8337" t="s">
        <v>20</v>
      </c>
    </row>
    <row r="8338" spans="1:12" x14ac:dyDescent="0.25">
      <c r="A8338" t="s">
        <v>26</v>
      </c>
      <c r="B8338">
        <v>1197831</v>
      </c>
      <c r="C8338">
        <v>44325</v>
      </c>
      <c r="D8338" t="s">
        <v>27</v>
      </c>
      <c r="E8338" t="s">
        <v>55</v>
      </c>
      <c r="F8338" t="s">
        <v>56</v>
      </c>
      <c r="G8338" t="s">
        <v>15</v>
      </c>
      <c r="H8338">
        <v>24</v>
      </c>
      <c r="I8338">
        <v>203</v>
      </c>
      <c r="J8338">
        <v>4872</v>
      </c>
      <c r="K8338" t="s">
        <v>24</v>
      </c>
      <c r="L8338" t="s">
        <v>17</v>
      </c>
    </row>
    <row r="8339" spans="1:12" x14ac:dyDescent="0.25">
      <c r="A8339" t="s">
        <v>26</v>
      </c>
      <c r="B8339">
        <v>1197831</v>
      </c>
      <c r="C8339">
        <v>44326</v>
      </c>
      <c r="D8339" t="s">
        <v>27</v>
      </c>
      <c r="E8339" t="s">
        <v>55</v>
      </c>
      <c r="F8339" t="s">
        <v>56</v>
      </c>
      <c r="G8339" t="s">
        <v>18</v>
      </c>
      <c r="H8339">
        <v>21</v>
      </c>
      <c r="I8339">
        <v>223</v>
      </c>
      <c r="J8339">
        <v>4683</v>
      </c>
      <c r="K8339" t="s">
        <v>24</v>
      </c>
      <c r="L8339" t="s">
        <v>17</v>
      </c>
    </row>
    <row r="8340" spans="1:12" x14ac:dyDescent="0.25">
      <c r="A8340" t="s">
        <v>26</v>
      </c>
      <c r="B8340">
        <v>1197831</v>
      </c>
      <c r="C8340">
        <v>44327</v>
      </c>
      <c r="D8340" t="s">
        <v>27</v>
      </c>
      <c r="E8340" t="s">
        <v>55</v>
      </c>
      <c r="F8340" t="s">
        <v>56</v>
      </c>
      <c r="G8340" t="s">
        <v>19</v>
      </c>
      <c r="H8340">
        <v>37</v>
      </c>
      <c r="I8340">
        <v>204</v>
      </c>
      <c r="J8340">
        <v>7548</v>
      </c>
      <c r="K8340" t="s">
        <v>24</v>
      </c>
      <c r="L8340" t="s">
        <v>20</v>
      </c>
    </row>
    <row r="8341" spans="1:12" x14ac:dyDescent="0.25">
      <c r="A8341" t="s">
        <v>26</v>
      </c>
      <c r="B8341">
        <v>1197831</v>
      </c>
      <c r="C8341">
        <v>44328</v>
      </c>
      <c r="D8341" t="s">
        <v>27</v>
      </c>
      <c r="E8341" t="s">
        <v>55</v>
      </c>
      <c r="F8341" t="s">
        <v>56</v>
      </c>
      <c r="G8341" t="s">
        <v>21</v>
      </c>
      <c r="H8341">
        <v>38</v>
      </c>
      <c r="I8341">
        <v>157</v>
      </c>
      <c r="J8341">
        <v>5966</v>
      </c>
      <c r="K8341" t="s">
        <v>24</v>
      </c>
      <c r="L8341" t="s">
        <v>20</v>
      </c>
    </row>
    <row r="8342" spans="1:12" x14ac:dyDescent="0.25">
      <c r="A8342" t="s">
        <v>26</v>
      </c>
      <c r="B8342">
        <v>1197831</v>
      </c>
      <c r="C8342">
        <v>44329</v>
      </c>
      <c r="D8342" t="s">
        <v>27</v>
      </c>
      <c r="E8342" t="s">
        <v>55</v>
      </c>
      <c r="F8342" t="s">
        <v>56</v>
      </c>
      <c r="G8342" t="s">
        <v>22</v>
      </c>
      <c r="H8342">
        <v>43</v>
      </c>
      <c r="I8342">
        <v>140</v>
      </c>
      <c r="J8342">
        <v>6020</v>
      </c>
      <c r="K8342" t="s">
        <v>24</v>
      </c>
      <c r="L8342" t="s">
        <v>17</v>
      </c>
    </row>
    <row r="8343" spans="1:12" x14ac:dyDescent="0.25">
      <c r="A8343" t="s">
        <v>26</v>
      </c>
      <c r="B8343">
        <v>1197831</v>
      </c>
      <c r="C8343">
        <v>44330</v>
      </c>
      <c r="D8343" t="s">
        <v>27</v>
      </c>
      <c r="E8343" t="s">
        <v>55</v>
      </c>
      <c r="F8343" t="s">
        <v>56</v>
      </c>
      <c r="G8343" t="s">
        <v>23</v>
      </c>
      <c r="H8343">
        <v>43</v>
      </c>
      <c r="I8343">
        <v>202</v>
      </c>
      <c r="J8343">
        <v>8686</v>
      </c>
      <c r="K8343" t="s">
        <v>24</v>
      </c>
      <c r="L8343" t="s">
        <v>20</v>
      </c>
    </row>
    <row r="8344" spans="1:12" x14ac:dyDescent="0.25">
      <c r="A8344" t="s">
        <v>26</v>
      </c>
      <c r="B8344">
        <v>1197831</v>
      </c>
      <c r="C8344">
        <v>44331</v>
      </c>
      <c r="D8344" t="s">
        <v>27</v>
      </c>
      <c r="E8344" t="s">
        <v>55</v>
      </c>
      <c r="F8344" t="s">
        <v>56</v>
      </c>
      <c r="G8344" t="s">
        <v>15</v>
      </c>
      <c r="H8344">
        <v>39</v>
      </c>
      <c r="I8344">
        <v>248</v>
      </c>
      <c r="J8344">
        <v>9672</v>
      </c>
      <c r="K8344" t="s">
        <v>24</v>
      </c>
      <c r="L8344" t="s">
        <v>17</v>
      </c>
    </row>
    <row r="8345" spans="1:12" x14ac:dyDescent="0.25">
      <c r="A8345" t="s">
        <v>26</v>
      </c>
      <c r="B8345">
        <v>1197831</v>
      </c>
      <c r="C8345">
        <v>44332</v>
      </c>
      <c r="D8345" t="s">
        <v>27</v>
      </c>
      <c r="E8345" t="s">
        <v>55</v>
      </c>
      <c r="F8345" t="s">
        <v>56</v>
      </c>
      <c r="G8345" t="s">
        <v>18</v>
      </c>
      <c r="H8345">
        <v>37</v>
      </c>
      <c r="I8345">
        <v>264</v>
      </c>
      <c r="J8345">
        <v>9768</v>
      </c>
      <c r="K8345" t="s">
        <v>24</v>
      </c>
      <c r="L8345" t="s">
        <v>17</v>
      </c>
    </row>
    <row r="8346" spans="1:12" x14ac:dyDescent="0.25">
      <c r="A8346" t="s">
        <v>26</v>
      </c>
      <c r="B8346">
        <v>1197831</v>
      </c>
      <c r="C8346">
        <v>44333</v>
      </c>
      <c r="D8346" t="s">
        <v>27</v>
      </c>
      <c r="E8346" t="s">
        <v>55</v>
      </c>
      <c r="F8346" t="s">
        <v>56</v>
      </c>
      <c r="G8346" t="s">
        <v>19</v>
      </c>
      <c r="H8346">
        <v>44</v>
      </c>
      <c r="I8346">
        <v>210</v>
      </c>
      <c r="J8346">
        <v>9240</v>
      </c>
      <c r="K8346" t="s">
        <v>24</v>
      </c>
      <c r="L8346" t="s">
        <v>20</v>
      </c>
    </row>
    <row r="8347" spans="1:12" x14ac:dyDescent="0.25">
      <c r="A8347" t="s">
        <v>26</v>
      </c>
      <c r="B8347">
        <v>1197831</v>
      </c>
      <c r="C8347">
        <v>44334</v>
      </c>
      <c r="D8347" t="s">
        <v>27</v>
      </c>
      <c r="E8347" t="s">
        <v>55</v>
      </c>
      <c r="F8347" t="s">
        <v>56</v>
      </c>
      <c r="G8347" t="s">
        <v>21</v>
      </c>
      <c r="H8347">
        <v>44</v>
      </c>
      <c r="I8347">
        <v>176</v>
      </c>
      <c r="J8347">
        <v>7744</v>
      </c>
      <c r="K8347" t="s">
        <v>24</v>
      </c>
      <c r="L8347" t="s">
        <v>20</v>
      </c>
    </row>
    <row r="8348" spans="1:12" x14ac:dyDescent="0.25">
      <c r="A8348" t="s">
        <v>26</v>
      </c>
      <c r="B8348">
        <v>1197831</v>
      </c>
      <c r="C8348">
        <v>44335</v>
      </c>
      <c r="D8348" t="s">
        <v>27</v>
      </c>
      <c r="E8348" t="s">
        <v>55</v>
      </c>
      <c r="F8348" t="s">
        <v>56</v>
      </c>
      <c r="G8348" t="s">
        <v>22</v>
      </c>
      <c r="H8348">
        <v>38</v>
      </c>
      <c r="I8348">
        <v>160</v>
      </c>
      <c r="J8348">
        <v>6080</v>
      </c>
      <c r="K8348" t="s">
        <v>24</v>
      </c>
      <c r="L8348" t="s">
        <v>17</v>
      </c>
    </row>
    <row r="8349" spans="1:12" x14ac:dyDescent="0.25">
      <c r="A8349" t="s">
        <v>26</v>
      </c>
      <c r="B8349">
        <v>1197831</v>
      </c>
      <c r="C8349">
        <v>44336</v>
      </c>
      <c r="D8349" t="s">
        <v>27</v>
      </c>
      <c r="E8349" t="s">
        <v>55</v>
      </c>
      <c r="F8349" t="s">
        <v>56</v>
      </c>
      <c r="G8349" t="s">
        <v>23</v>
      </c>
      <c r="H8349">
        <v>49</v>
      </c>
      <c r="I8349">
        <v>225</v>
      </c>
      <c r="J8349">
        <v>11025</v>
      </c>
      <c r="K8349" t="s">
        <v>24</v>
      </c>
      <c r="L8349" t="s">
        <v>20</v>
      </c>
    </row>
    <row r="8350" spans="1:12" x14ac:dyDescent="0.25">
      <c r="A8350" t="s">
        <v>12</v>
      </c>
      <c r="B8350">
        <v>1185732</v>
      </c>
      <c r="C8350">
        <v>44337</v>
      </c>
      <c r="D8350" t="s">
        <v>27</v>
      </c>
      <c r="E8350" t="s">
        <v>55</v>
      </c>
      <c r="F8350" t="s">
        <v>56</v>
      </c>
      <c r="G8350" t="s">
        <v>15</v>
      </c>
      <c r="H8350">
        <v>27</v>
      </c>
      <c r="I8350">
        <v>140</v>
      </c>
      <c r="J8350">
        <v>3780</v>
      </c>
      <c r="K8350" t="s">
        <v>24</v>
      </c>
      <c r="L8350" t="s">
        <v>17</v>
      </c>
    </row>
    <row r="8351" spans="1:12" x14ac:dyDescent="0.25">
      <c r="A8351" t="s">
        <v>12</v>
      </c>
      <c r="B8351">
        <v>1185732</v>
      </c>
      <c r="C8351">
        <v>44338</v>
      </c>
      <c r="D8351" t="s">
        <v>27</v>
      </c>
      <c r="E8351" t="s">
        <v>55</v>
      </c>
      <c r="F8351" t="s">
        <v>56</v>
      </c>
      <c r="G8351" t="s">
        <v>18</v>
      </c>
      <c r="H8351">
        <v>23</v>
      </c>
      <c r="I8351">
        <v>70</v>
      </c>
      <c r="J8351">
        <v>1610</v>
      </c>
      <c r="K8351" t="s">
        <v>24</v>
      </c>
      <c r="L8351" t="s">
        <v>17</v>
      </c>
    </row>
    <row r="8352" spans="1:12" x14ac:dyDescent="0.25">
      <c r="A8352" t="s">
        <v>12</v>
      </c>
      <c r="B8352">
        <v>1185732</v>
      </c>
      <c r="C8352">
        <v>44339</v>
      </c>
      <c r="D8352" t="s">
        <v>27</v>
      </c>
      <c r="E8352" t="s">
        <v>55</v>
      </c>
      <c r="F8352" t="s">
        <v>56</v>
      </c>
      <c r="G8352" t="s">
        <v>19</v>
      </c>
      <c r="H8352">
        <v>19</v>
      </c>
      <c r="I8352">
        <v>74</v>
      </c>
      <c r="J8352">
        <v>1406</v>
      </c>
      <c r="K8352" t="s">
        <v>24</v>
      </c>
      <c r="L8352" t="s">
        <v>20</v>
      </c>
    </row>
    <row r="8353" spans="1:12" x14ac:dyDescent="0.25">
      <c r="A8353" t="s">
        <v>12</v>
      </c>
      <c r="B8353">
        <v>1185732</v>
      </c>
      <c r="C8353">
        <v>44340</v>
      </c>
      <c r="D8353" t="s">
        <v>27</v>
      </c>
      <c r="E8353" t="s">
        <v>55</v>
      </c>
      <c r="F8353" t="s">
        <v>56</v>
      </c>
      <c r="G8353" t="s">
        <v>21</v>
      </c>
      <c r="H8353">
        <v>22</v>
      </c>
      <c r="I8353">
        <v>23</v>
      </c>
      <c r="J8353">
        <v>506</v>
      </c>
      <c r="K8353" t="s">
        <v>24</v>
      </c>
      <c r="L8353" t="s">
        <v>20</v>
      </c>
    </row>
    <row r="8354" spans="1:12" x14ac:dyDescent="0.25">
      <c r="A8354" t="s">
        <v>26</v>
      </c>
      <c r="B8354">
        <v>1197831</v>
      </c>
      <c r="C8354">
        <v>44413</v>
      </c>
      <c r="D8354" t="s">
        <v>27</v>
      </c>
      <c r="E8354" t="s">
        <v>59</v>
      </c>
      <c r="F8354" t="s">
        <v>60</v>
      </c>
      <c r="G8354" t="s">
        <v>22</v>
      </c>
      <c r="H8354">
        <v>31</v>
      </c>
      <c r="I8354">
        <v>114</v>
      </c>
      <c r="J8354">
        <v>3534</v>
      </c>
      <c r="K8354" t="s">
        <v>24</v>
      </c>
      <c r="L8354" t="s">
        <v>17</v>
      </c>
    </row>
    <row r="8355" spans="1:12" x14ac:dyDescent="0.25">
      <c r="A8355" t="s">
        <v>26</v>
      </c>
      <c r="B8355">
        <v>1197831</v>
      </c>
      <c r="C8355">
        <v>44414</v>
      </c>
      <c r="D8355" t="s">
        <v>27</v>
      </c>
      <c r="E8355" t="s">
        <v>59</v>
      </c>
      <c r="F8355" t="s">
        <v>60</v>
      </c>
      <c r="G8355" t="s">
        <v>23</v>
      </c>
      <c r="H8355">
        <v>24</v>
      </c>
      <c r="I8355">
        <v>152</v>
      </c>
      <c r="J8355">
        <v>3648</v>
      </c>
      <c r="K8355" t="s">
        <v>24</v>
      </c>
      <c r="L8355" t="s">
        <v>20</v>
      </c>
    </row>
    <row r="8356" spans="1:12" x14ac:dyDescent="0.25">
      <c r="A8356" t="s">
        <v>26</v>
      </c>
      <c r="B8356">
        <v>1197831</v>
      </c>
      <c r="C8356">
        <v>44415</v>
      </c>
      <c r="D8356" t="s">
        <v>27</v>
      </c>
      <c r="E8356" t="s">
        <v>59</v>
      </c>
      <c r="F8356" t="s">
        <v>60</v>
      </c>
      <c r="G8356" t="s">
        <v>15</v>
      </c>
      <c r="H8356">
        <v>16</v>
      </c>
      <c r="I8356">
        <v>206</v>
      </c>
      <c r="J8356">
        <v>3296</v>
      </c>
      <c r="K8356" t="s">
        <v>24</v>
      </c>
      <c r="L8356" t="s">
        <v>17</v>
      </c>
    </row>
    <row r="8357" spans="1:12" x14ac:dyDescent="0.25">
      <c r="A8357" t="s">
        <v>26</v>
      </c>
      <c r="B8357">
        <v>1197831</v>
      </c>
      <c r="C8357">
        <v>44416</v>
      </c>
      <c r="D8357" t="s">
        <v>27</v>
      </c>
      <c r="E8357" t="s">
        <v>59</v>
      </c>
      <c r="F8357" t="s">
        <v>60</v>
      </c>
      <c r="G8357" t="s">
        <v>18</v>
      </c>
      <c r="H8357">
        <v>26</v>
      </c>
      <c r="I8357">
        <v>192</v>
      </c>
      <c r="J8357">
        <v>4992</v>
      </c>
      <c r="K8357" t="s">
        <v>24</v>
      </c>
      <c r="L8357" t="s">
        <v>17</v>
      </c>
    </row>
    <row r="8358" spans="1:12" x14ac:dyDescent="0.25">
      <c r="A8358" t="s">
        <v>26</v>
      </c>
      <c r="B8358">
        <v>1197831</v>
      </c>
      <c r="C8358">
        <v>44417</v>
      </c>
      <c r="D8358" t="s">
        <v>27</v>
      </c>
      <c r="E8358" t="s">
        <v>59</v>
      </c>
      <c r="F8358" t="s">
        <v>60</v>
      </c>
      <c r="G8358" t="s">
        <v>19</v>
      </c>
      <c r="H8358">
        <v>26</v>
      </c>
      <c r="I8358">
        <v>136</v>
      </c>
      <c r="J8358">
        <v>3536</v>
      </c>
      <c r="K8358" t="s">
        <v>24</v>
      </c>
      <c r="L8358" t="s">
        <v>20</v>
      </c>
    </row>
    <row r="8359" spans="1:12" x14ac:dyDescent="0.25">
      <c r="A8359" t="s">
        <v>26</v>
      </c>
      <c r="B8359">
        <v>1197831</v>
      </c>
      <c r="C8359">
        <v>44418</v>
      </c>
      <c r="D8359" t="s">
        <v>27</v>
      </c>
      <c r="E8359" t="s">
        <v>59</v>
      </c>
      <c r="F8359" t="s">
        <v>60</v>
      </c>
      <c r="G8359" t="s">
        <v>21</v>
      </c>
      <c r="H8359">
        <v>24</v>
      </c>
      <c r="I8359">
        <v>113</v>
      </c>
      <c r="J8359">
        <v>2712</v>
      </c>
      <c r="K8359" t="s">
        <v>24</v>
      </c>
      <c r="L8359" t="s">
        <v>20</v>
      </c>
    </row>
    <row r="8360" spans="1:12" x14ac:dyDescent="0.25">
      <c r="A8360" t="s">
        <v>26</v>
      </c>
      <c r="B8360">
        <v>1197831</v>
      </c>
      <c r="C8360">
        <v>44419</v>
      </c>
      <c r="D8360" t="s">
        <v>27</v>
      </c>
      <c r="E8360" t="s">
        <v>59</v>
      </c>
      <c r="F8360" t="s">
        <v>60</v>
      </c>
      <c r="G8360" t="s">
        <v>22</v>
      </c>
      <c r="H8360">
        <v>29</v>
      </c>
      <c r="I8360">
        <v>85</v>
      </c>
      <c r="J8360">
        <v>2465</v>
      </c>
      <c r="K8360" t="s">
        <v>24</v>
      </c>
      <c r="L8360" t="s">
        <v>17</v>
      </c>
    </row>
    <row r="8361" spans="1:12" x14ac:dyDescent="0.25">
      <c r="A8361" t="s">
        <v>26</v>
      </c>
      <c r="B8361">
        <v>1197831</v>
      </c>
      <c r="C8361">
        <v>44420</v>
      </c>
      <c r="D8361" t="s">
        <v>27</v>
      </c>
      <c r="E8361" t="s">
        <v>59</v>
      </c>
      <c r="F8361" t="s">
        <v>60</v>
      </c>
      <c r="G8361" t="s">
        <v>23</v>
      </c>
      <c r="H8361">
        <v>27</v>
      </c>
      <c r="I8361">
        <v>144</v>
      </c>
      <c r="J8361">
        <v>3888</v>
      </c>
      <c r="K8361" t="s">
        <v>24</v>
      </c>
      <c r="L8361" t="s">
        <v>20</v>
      </c>
    </row>
    <row r="8362" spans="1:12" x14ac:dyDescent="0.25">
      <c r="A8362" t="s">
        <v>26</v>
      </c>
      <c r="B8362">
        <v>1197831</v>
      </c>
      <c r="C8362">
        <v>44421</v>
      </c>
      <c r="D8362" t="s">
        <v>27</v>
      </c>
      <c r="E8362" t="s">
        <v>59</v>
      </c>
      <c r="F8362" t="s">
        <v>60</v>
      </c>
      <c r="G8362" t="s">
        <v>15</v>
      </c>
      <c r="H8362">
        <v>23</v>
      </c>
      <c r="I8362">
        <v>194</v>
      </c>
      <c r="J8362">
        <v>4462</v>
      </c>
      <c r="K8362" t="s">
        <v>24</v>
      </c>
      <c r="L8362" t="s">
        <v>17</v>
      </c>
    </row>
    <row r="8363" spans="1:12" x14ac:dyDescent="0.25">
      <c r="A8363" t="s">
        <v>26</v>
      </c>
      <c r="B8363">
        <v>1197831</v>
      </c>
      <c r="C8363">
        <v>44422</v>
      </c>
      <c r="D8363" t="s">
        <v>27</v>
      </c>
      <c r="E8363" t="s">
        <v>59</v>
      </c>
      <c r="F8363" t="s">
        <v>60</v>
      </c>
      <c r="G8363" t="s">
        <v>18</v>
      </c>
      <c r="H8363">
        <v>32</v>
      </c>
      <c r="I8363">
        <v>194</v>
      </c>
      <c r="J8363">
        <v>6208</v>
      </c>
      <c r="K8363" t="s">
        <v>24</v>
      </c>
      <c r="L8363" t="s">
        <v>17</v>
      </c>
    </row>
    <row r="8364" spans="1:12" x14ac:dyDescent="0.25">
      <c r="A8364" t="s">
        <v>26</v>
      </c>
      <c r="B8364">
        <v>1197831</v>
      </c>
      <c r="C8364">
        <v>44423</v>
      </c>
      <c r="D8364" t="s">
        <v>27</v>
      </c>
      <c r="E8364" t="s">
        <v>59</v>
      </c>
      <c r="F8364" t="s">
        <v>60</v>
      </c>
      <c r="G8364" t="s">
        <v>19</v>
      </c>
      <c r="H8364">
        <v>20</v>
      </c>
      <c r="I8364">
        <v>144</v>
      </c>
      <c r="J8364">
        <v>2880</v>
      </c>
      <c r="K8364" t="s">
        <v>24</v>
      </c>
      <c r="L8364" t="s">
        <v>20</v>
      </c>
    </row>
    <row r="8365" spans="1:12" x14ac:dyDescent="0.25">
      <c r="A8365" t="s">
        <v>26</v>
      </c>
      <c r="B8365">
        <v>1197831</v>
      </c>
      <c r="C8365">
        <v>44424</v>
      </c>
      <c r="D8365" t="s">
        <v>27</v>
      </c>
      <c r="E8365" t="s">
        <v>59</v>
      </c>
      <c r="F8365" t="s">
        <v>60</v>
      </c>
      <c r="G8365" t="s">
        <v>21</v>
      </c>
      <c r="H8365">
        <v>23</v>
      </c>
      <c r="I8365">
        <v>116</v>
      </c>
      <c r="J8365">
        <v>2668</v>
      </c>
      <c r="K8365" t="s">
        <v>24</v>
      </c>
      <c r="L8365" t="s">
        <v>20</v>
      </c>
    </row>
    <row r="8366" spans="1:12" x14ac:dyDescent="0.25">
      <c r="A8366" t="s">
        <v>26</v>
      </c>
      <c r="B8366">
        <v>1197831</v>
      </c>
      <c r="C8366">
        <v>44425</v>
      </c>
      <c r="D8366" t="s">
        <v>27</v>
      </c>
      <c r="E8366" t="s">
        <v>59</v>
      </c>
      <c r="F8366" t="s">
        <v>60</v>
      </c>
      <c r="G8366" t="s">
        <v>22</v>
      </c>
      <c r="H8366">
        <v>28</v>
      </c>
      <c r="I8366">
        <v>88</v>
      </c>
      <c r="J8366">
        <v>2464</v>
      </c>
      <c r="K8366" t="s">
        <v>24</v>
      </c>
      <c r="L8366" t="s">
        <v>17</v>
      </c>
    </row>
    <row r="8367" spans="1:12" x14ac:dyDescent="0.25">
      <c r="A8367" t="s">
        <v>26</v>
      </c>
      <c r="B8367">
        <v>1197831</v>
      </c>
      <c r="C8367">
        <v>44426</v>
      </c>
      <c r="D8367" t="s">
        <v>27</v>
      </c>
      <c r="E8367" t="s">
        <v>59</v>
      </c>
      <c r="F8367" t="s">
        <v>60</v>
      </c>
      <c r="G8367" t="s">
        <v>23</v>
      </c>
      <c r="H8367">
        <v>26</v>
      </c>
      <c r="I8367">
        <v>120</v>
      </c>
      <c r="J8367">
        <v>3120</v>
      </c>
      <c r="K8367" t="s">
        <v>24</v>
      </c>
      <c r="L8367" t="s">
        <v>20</v>
      </c>
    </row>
    <row r="8368" spans="1:12" x14ac:dyDescent="0.25">
      <c r="A8368" t="s">
        <v>26</v>
      </c>
      <c r="B8368">
        <v>1197831</v>
      </c>
      <c r="C8368">
        <v>44427</v>
      </c>
      <c r="D8368" t="s">
        <v>27</v>
      </c>
      <c r="E8368" t="s">
        <v>59</v>
      </c>
      <c r="F8368" t="s">
        <v>60</v>
      </c>
      <c r="G8368" t="s">
        <v>15</v>
      </c>
      <c r="H8368">
        <v>15</v>
      </c>
      <c r="I8368">
        <v>215</v>
      </c>
      <c r="J8368">
        <v>3225</v>
      </c>
      <c r="K8368" t="s">
        <v>24</v>
      </c>
      <c r="L8368" t="s">
        <v>17</v>
      </c>
    </row>
    <row r="8369" spans="1:12" x14ac:dyDescent="0.25">
      <c r="A8369" t="s">
        <v>26</v>
      </c>
      <c r="B8369">
        <v>1197831</v>
      </c>
      <c r="C8369">
        <v>44428</v>
      </c>
      <c r="D8369" t="s">
        <v>27</v>
      </c>
      <c r="E8369" t="s">
        <v>59</v>
      </c>
      <c r="F8369" t="s">
        <v>60</v>
      </c>
      <c r="G8369" t="s">
        <v>18</v>
      </c>
      <c r="H8369">
        <v>16</v>
      </c>
      <c r="I8369">
        <v>202</v>
      </c>
      <c r="J8369">
        <v>3232</v>
      </c>
      <c r="K8369" t="s">
        <v>24</v>
      </c>
      <c r="L8369" t="s">
        <v>17</v>
      </c>
    </row>
    <row r="8370" spans="1:12" x14ac:dyDescent="0.25">
      <c r="A8370" t="s">
        <v>26</v>
      </c>
      <c r="B8370">
        <v>1197831</v>
      </c>
      <c r="C8370">
        <v>44429</v>
      </c>
      <c r="D8370" t="s">
        <v>27</v>
      </c>
      <c r="E8370" t="s">
        <v>59</v>
      </c>
      <c r="F8370" t="s">
        <v>60</v>
      </c>
      <c r="G8370" t="s">
        <v>19</v>
      </c>
      <c r="H8370">
        <v>11</v>
      </c>
      <c r="I8370">
        <v>152</v>
      </c>
      <c r="J8370">
        <v>1672</v>
      </c>
      <c r="K8370" t="s">
        <v>24</v>
      </c>
      <c r="L8370" t="s">
        <v>20</v>
      </c>
    </row>
    <row r="8371" spans="1:12" x14ac:dyDescent="0.25">
      <c r="A8371" t="s">
        <v>26</v>
      </c>
      <c r="B8371">
        <v>1197831</v>
      </c>
      <c r="C8371">
        <v>44430</v>
      </c>
      <c r="D8371" t="s">
        <v>27</v>
      </c>
      <c r="E8371" t="s">
        <v>59</v>
      </c>
      <c r="F8371" t="s">
        <v>60</v>
      </c>
      <c r="G8371" t="s">
        <v>21</v>
      </c>
      <c r="H8371">
        <v>15</v>
      </c>
      <c r="I8371">
        <v>116</v>
      </c>
      <c r="J8371">
        <v>1740</v>
      </c>
      <c r="K8371" t="s">
        <v>24</v>
      </c>
      <c r="L8371" t="s">
        <v>20</v>
      </c>
    </row>
    <row r="8372" spans="1:12" x14ac:dyDescent="0.25">
      <c r="A8372" t="s">
        <v>26</v>
      </c>
      <c r="B8372">
        <v>1197831</v>
      </c>
      <c r="C8372">
        <v>44431</v>
      </c>
      <c r="D8372" t="s">
        <v>27</v>
      </c>
      <c r="E8372" t="s">
        <v>59</v>
      </c>
      <c r="F8372" t="s">
        <v>60</v>
      </c>
      <c r="G8372" t="s">
        <v>22</v>
      </c>
      <c r="H8372">
        <v>19</v>
      </c>
      <c r="I8372">
        <v>88</v>
      </c>
      <c r="J8372">
        <v>1672</v>
      </c>
      <c r="K8372" t="s">
        <v>24</v>
      </c>
      <c r="L8372" t="s">
        <v>17</v>
      </c>
    </row>
    <row r="8373" spans="1:12" x14ac:dyDescent="0.25">
      <c r="A8373" t="s">
        <v>26</v>
      </c>
      <c r="B8373">
        <v>1197831</v>
      </c>
      <c r="C8373">
        <v>44432</v>
      </c>
      <c r="D8373" t="s">
        <v>27</v>
      </c>
      <c r="E8373" t="s">
        <v>59</v>
      </c>
      <c r="F8373" t="s">
        <v>60</v>
      </c>
      <c r="G8373" t="s">
        <v>23</v>
      </c>
      <c r="H8373">
        <v>14</v>
      </c>
      <c r="I8373">
        <v>165</v>
      </c>
      <c r="J8373">
        <v>2310</v>
      </c>
      <c r="K8373" t="s">
        <v>24</v>
      </c>
      <c r="L8373" t="s">
        <v>20</v>
      </c>
    </row>
    <row r="8374" spans="1:12" x14ac:dyDescent="0.25">
      <c r="A8374" t="s">
        <v>26</v>
      </c>
      <c r="B8374">
        <v>1197831</v>
      </c>
      <c r="C8374">
        <v>44433</v>
      </c>
      <c r="D8374" t="s">
        <v>27</v>
      </c>
      <c r="E8374" t="s">
        <v>59</v>
      </c>
      <c r="F8374" t="s">
        <v>60</v>
      </c>
      <c r="G8374" t="s">
        <v>15</v>
      </c>
      <c r="H8374">
        <v>7</v>
      </c>
      <c r="I8374">
        <v>224</v>
      </c>
      <c r="J8374">
        <v>1568</v>
      </c>
      <c r="K8374" t="s">
        <v>24</v>
      </c>
      <c r="L8374" t="s">
        <v>17</v>
      </c>
    </row>
    <row r="8375" spans="1:12" x14ac:dyDescent="0.25">
      <c r="A8375" t="s">
        <v>26</v>
      </c>
      <c r="B8375">
        <v>1197831</v>
      </c>
      <c r="C8375">
        <v>44434</v>
      </c>
      <c r="D8375" t="s">
        <v>27</v>
      </c>
      <c r="E8375" t="s">
        <v>59</v>
      </c>
      <c r="F8375" t="s">
        <v>60</v>
      </c>
      <c r="G8375" t="s">
        <v>18</v>
      </c>
      <c r="H8375">
        <v>16</v>
      </c>
      <c r="I8375">
        <v>218</v>
      </c>
      <c r="J8375">
        <v>3488</v>
      </c>
      <c r="K8375" t="s">
        <v>24</v>
      </c>
      <c r="L8375" t="s">
        <v>17</v>
      </c>
    </row>
    <row r="8376" spans="1:12" x14ac:dyDescent="0.25">
      <c r="A8376" t="s">
        <v>26</v>
      </c>
      <c r="B8376">
        <v>1197831</v>
      </c>
      <c r="C8376">
        <v>44435</v>
      </c>
      <c r="D8376" t="s">
        <v>27</v>
      </c>
      <c r="E8376" t="s">
        <v>59</v>
      </c>
      <c r="F8376" t="s">
        <v>60</v>
      </c>
      <c r="G8376" t="s">
        <v>19</v>
      </c>
      <c r="H8376">
        <v>11</v>
      </c>
      <c r="I8376">
        <v>190</v>
      </c>
      <c r="J8376">
        <v>2090</v>
      </c>
      <c r="K8376" t="s">
        <v>24</v>
      </c>
      <c r="L8376" t="s">
        <v>20</v>
      </c>
    </row>
    <row r="8377" spans="1:12" x14ac:dyDescent="0.25">
      <c r="A8377" t="s">
        <v>26</v>
      </c>
      <c r="B8377">
        <v>1197831</v>
      </c>
      <c r="C8377">
        <v>44436</v>
      </c>
      <c r="D8377" t="s">
        <v>27</v>
      </c>
      <c r="E8377" t="s">
        <v>59</v>
      </c>
      <c r="F8377" t="s">
        <v>60</v>
      </c>
      <c r="G8377" t="s">
        <v>21</v>
      </c>
      <c r="H8377">
        <v>26</v>
      </c>
      <c r="I8377">
        <v>165</v>
      </c>
      <c r="J8377">
        <v>4290</v>
      </c>
      <c r="K8377" t="s">
        <v>24</v>
      </c>
      <c r="L8377" t="s">
        <v>20</v>
      </c>
    </row>
    <row r="8378" spans="1:12" x14ac:dyDescent="0.25">
      <c r="A8378" t="s">
        <v>26</v>
      </c>
      <c r="B8378">
        <v>1197831</v>
      </c>
      <c r="C8378">
        <v>44437</v>
      </c>
      <c r="D8378" t="s">
        <v>27</v>
      </c>
      <c r="E8378" t="s">
        <v>59</v>
      </c>
      <c r="F8378" t="s">
        <v>60</v>
      </c>
      <c r="G8378" t="s">
        <v>22</v>
      </c>
      <c r="H8378">
        <v>39</v>
      </c>
      <c r="I8378">
        <v>132</v>
      </c>
      <c r="J8378">
        <v>5148</v>
      </c>
      <c r="K8378" t="s">
        <v>24</v>
      </c>
      <c r="L8378" t="s">
        <v>17</v>
      </c>
    </row>
    <row r="8379" spans="1:12" x14ac:dyDescent="0.25">
      <c r="A8379" t="s">
        <v>26</v>
      </c>
      <c r="B8379">
        <v>1197831</v>
      </c>
      <c r="C8379">
        <v>44438</v>
      </c>
      <c r="D8379" t="s">
        <v>27</v>
      </c>
      <c r="E8379" t="s">
        <v>59</v>
      </c>
      <c r="F8379" t="s">
        <v>60</v>
      </c>
      <c r="G8379" t="s">
        <v>23</v>
      </c>
      <c r="H8379">
        <v>36</v>
      </c>
      <c r="I8379">
        <v>263</v>
      </c>
      <c r="J8379">
        <v>9468</v>
      </c>
      <c r="K8379" t="s">
        <v>24</v>
      </c>
      <c r="L8379" t="s">
        <v>20</v>
      </c>
    </row>
    <row r="8380" spans="1:12" x14ac:dyDescent="0.25">
      <c r="A8380" t="s">
        <v>26</v>
      </c>
      <c r="B8380">
        <v>1197831</v>
      </c>
      <c r="C8380">
        <v>44439</v>
      </c>
      <c r="D8380" t="s">
        <v>27</v>
      </c>
      <c r="E8380" t="s">
        <v>59</v>
      </c>
      <c r="F8380" t="s">
        <v>60</v>
      </c>
      <c r="G8380" t="s">
        <v>15</v>
      </c>
      <c r="H8380">
        <v>30</v>
      </c>
      <c r="I8380">
        <v>225</v>
      </c>
      <c r="J8380">
        <v>6750</v>
      </c>
      <c r="K8380" t="s">
        <v>24</v>
      </c>
      <c r="L8380" t="s">
        <v>17</v>
      </c>
    </row>
    <row r="8381" spans="1:12" x14ac:dyDescent="0.25">
      <c r="A8381" t="s">
        <v>26</v>
      </c>
      <c r="B8381">
        <v>1197831</v>
      </c>
      <c r="C8381">
        <v>44440</v>
      </c>
      <c r="D8381" t="s">
        <v>27</v>
      </c>
      <c r="E8381" t="s">
        <v>59</v>
      </c>
      <c r="F8381" t="s">
        <v>60</v>
      </c>
      <c r="G8381" t="s">
        <v>18</v>
      </c>
      <c r="H8381">
        <v>35</v>
      </c>
      <c r="I8381">
        <v>233</v>
      </c>
      <c r="J8381">
        <v>8155</v>
      </c>
      <c r="K8381" t="s">
        <v>24</v>
      </c>
      <c r="L8381" t="s">
        <v>17</v>
      </c>
    </row>
    <row r="8382" spans="1:12" x14ac:dyDescent="0.25">
      <c r="A8382" t="s">
        <v>26</v>
      </c>
      <c r="B8382">
        <v>1197831</v>
      </c>
      <c r="C8382">
        <v>44441</v>
      </c>
      <c r="D8382" t="s">
        <v>27</v>
      </c>
      <c r="E8382" t="s">
        <v>59</v>
      </c>
      <c r="F8382" t="s">
        <v>60</v>
      </c>
      <c r="G8382" t="s">
        <v>19</v>
      </c>
      <c r="H8382">
        <v>35</v>
      </c>
      <c r="I8382">
        <v>228</v>
      </c>
      <c r="J8382">
        <v>7980</v>
      </c>
      <c r="K8382" t="s">
        <v>24</v>
      </c>
      <c r="L8382" t="s">
        <v>20</v>
      </c>
    </row>
    <row r="8383" spans="1:12" x14ac:dyDescent="0.25">
      <c r="A8383" t="s">
        <v>26</v>
      </c>
      <c r="B8383">
        <v>1197831</v>
      </c>
      <c r="C8383">
        <v>44442</v>
      </c>
      <c r="D8383" t="s">
        <v>27</v>
      </c>
      <c r="E8383" t="s">
        <v>59</v>
      </c>
      <c r="F8383" t="s">
        <v>60</v>
      </c>
      <c r="G8383" t="s">
        <v>21</v>
      </c>
      <c r="H8383">
        <v>31</v>
      </c>
      <c r="I8383">
        <v>210</v>
      </c>
      <c r="J8383">
        <v>6510</v>
      </c>
      <c r="K8383" t="s">
        <v>24</v>
      </c>
      <c r="L8383" t="s">
        <v>20</v>
      </c>
    </row>
    <row r="8384" spans="1:12" x14ac:dyDescent="0.25">
      <c r="A8384" t="s">
        <v>26</v>
      </c>
      <c r="B8384">
        <v>1197831</v>
      </c>
      <c r="C8384">
        <v>44443</v>
      </c>
      <c r="D8384" t="s">
        <v>27</v>
      </c>
      <c r="E8384" t="s">
        <v>59</v>
      </c>
      <c r="F8384" t="s">
        <v>60</v>
      </c>
      <c r="G8384" t="s">
        <v>22</v>
      </c>
      <c r="H8384">
        <v>38</v>
      </c>
      <c r="I8384">
        <v>165</v>
      </c>
      <c r="J8384">
        <v>6270</v>
      </c>
      <c r="K8384" t="s">
        <v>24</v>
      </c>
      <c r="L8384" t="s">
        <v>17</v>
      </c>
    </row>
    <row r="8385" spans="1:12" x14ac:dyDescent="0.25">
      <c r="A8385" t="s">
        <v>26</v>
      </c>
      <c r="B8385">
        <v>1197831</v>
      </c>
      <c r="C8385">
        <v>44444</v>
      </c>
      <c r="D8385" t="s">
        <v>27</v>
      </c>
      <c r="E8385" t="s">
        <v>59</v>
      </c>
      <c r="F8385" t="s">
        <v>60</v>
      </c>
      <c r="G8385" t="s">
        <v>23</v>
      </c>
      <c r="H8385">
        <v>36</v>
      </c>
      <c r="I8385">
        <v>280</v>
      </c>
      <c r="J8385">
        <v>10080</v>
      </c>
      <c r="K8385" t="s">
        <v>24</v>
      </c>
      <c r="L8385" t="s">
        <v>20</v>
      </c>
    </row>
    <row r="8386" spans="1:12" x14ac:dyDescent="0.25">
      <c r="A8386" t="s">
        <v>26</v>
      </c>
      <c r="B8386">
        <v>1197831</v>
      </c>
      <c r="C8386">
        <v>44445</v>
      </c>
      <c r="D8386" t="s">
        <v>27</v>
      </c>
      <c r="E8386" t="s">
        <v>59</v>
      </c>
      <c r="F8386" t="s">
        <v>60</v>
      </c>
      <c r="G8386" t="s">
        <v>15</v>
      </c>
      <c r="H8386">
        <v>31</v>
      </c>
      <c r="I8386">
        <v>256</v>
      </c>
      <c r="J8386">
        <v>7936</v>
      </c>
      <c r="K8386" t="s">
        <v>24</v>
      </c>
      <c r="L8386" t="s">
        <v>17</v>
      </c>
    </row>
    <row r="8387" spans="1:12" x14ac:dyDescent="0.25">
      <c r="A8387" t="s">
        <v>26</v>
      </c>
      <c r="B8387">
        <v>1197831</v>
      </c>
      <c r="C8387">
        <v>44446</v>
      </c>
      <c r="D8387" t="s">
        <v>27</v>
      </c>
      <c r="E8387" t="s">
        <v>59</v>
      </c>
      <c r="F8387" t="s">
        <v>60</v>
      </c>
      <c r="G8387" t="s">
        <v>18</v>
      </c>
      <c r="H8387">
        <v>37</v>
      </c>
      <c r="I8387">
        <v>264</v>
      </c>
      <c r="J8387">
        <v>9768</v>
      </c>
      <c r="K8387" t="s">
        <v>24</v>
      </c>
      <c r="L8387" t="s">
        <v>17</v>
      </c>
    </row>
    <row r="8388" spans="1:12" x14ac:dyDescent="0.25">
      <c r="A8388" t="s">
        <v>26</v>
      </c>
      <c r="B8388">
        <v>1197831</v>
      </c>
      <c r="C8388">
        <v>44447</v>
      </c>
      <c r="D8388" t="s">
        <v>27</v>
      </c>
      <c r="E8388" t="s">
        <v>59</v>
      </c>
      <c r="F8388" t="s">
        <v>60</v>
      </c>
      <c r="G8388" t="s">
        <v>19</v>
      </c>
      <c r="H8388">
        <v>31</v>
      </c>
      <c r="I8388">
        <v>322</v>
      </c>
      <c r="J8388">
        <v>9982</v>
      </c>
      <c r="K8388" t="s">
        <v>24</v>
      </c>
      <c r="L8388" t="s">
        <v>20</v>
      </c>
    </row>
    <row r="8389" spans="1:12" x14ac:dyDescent="0.25">
      <c r="A8389" t="s">
        <v>26</v>
      </c>
      <c r="B8389">
        <v>1197831</v>
      </c>
      <c r="C8389">
        <v>44448</v>
      </c>
      <c r="D8389" t="s">
        <v>27</v>
      </c>
      <c r="E8389" t="s">
        <v>59</v>
      </c>
      <c r="F8389" t="s">
        <v>60</v>
      </c>
      <c r="G8389" t="s">
        <v>21</v>
      </c>
      <c r="H8389">
        <v>36</v>
      </c>
      <c r="I8389">
        <v>196</v>
      </c>
      <c r="J8389">
        <v>7056</v>
      </c>
      <c r="K8389" t="s">
        <v>24</v>
      </c>
      <c r="L8389" t="s">
        <v>20</v>
      </c>
    </row>
    <row r="8390" spans="1:12" x14ac:dyDescent="0.25">
      <c r="A8390" t="s">
        <v>26</v>
      </c>
      <c r="B8390">
        <v>1197831</v>
      </c>
      <c r="C8390">
        <v>44449</v>
      </c>
      <c r="D8390" t="s">
        <v>27</v>
      </c>
      <c r="E8390" t="s">
        <v>59</v>
      </c>
      <c r="F8390" t="s">
        <v>60</v>
      </c>
      <c r="G8390" t="s">
        <v>22</v>
      </c>
      <c r="H8390">
        <v>35</v>
      </c>
      <c r="I8390">
        <v>179</v>
      </c>
      <c r="J8390">
        <v>6265</v>
      </c>
      <c r="K8390" t="s">
        <v>24</v>
      </c>
      <c r="L8390" t="s">
        <v>17</v>
      </c>
    </row>
    <row r="8391" spans="1:12" x14ac:dyDescent="0.25">
      <c r="A8391" t="s">
        <v>26</v>
      </c>
      <c r="B8391">
        <v>1197831</v>
      </c>
      <c r="C8391">
        <v>44450</v>
      </c>
      <c r="D8391" t="s">
        <v>27</v>
      </c>
      <c r="E8391" t="s">
        <v>59</v>
      </c>
      <c r="F8391" t="s">
        <v>60</v>
      </c>
      <c r="G8391" t="s">
        <v>23</v>
      </c>
      <c r="H8391">
        <v>47</v>
      </c>
      <c r="I8391">
        <v>280</v>
      </c>
      <c r="J8391">
        <v>13160</v>
      </c>
      <c r="K8391" t="s">
        <v>24</v>
      </c>
      <c r="L8391" t="s">
        <v>20</v>
      </c>
    </row>
    <row r="8392" spans="1:12" x14ac:dyDescent="0.25">
      <c r="A8392" t="s">
        <v>26</v>
      </c>
      <c r="B8392">
        <v>1197831</v>
      </c>
      <c r="C8392">
        <v>44451</v>
      </c>
      <c r="D8392" t="s">
        <v>27</v>
      </c>
      <c r="E8392" t="s">
        <v>59</v>
      </c>
      <c r="F8392" t="s">
        <v>60</v>
      </c>
      <c r="G8392" t="s">
        <v>15</v>
      </c>
      <c r="H8392">
        <v>27</v>
      </c>
      <c r="I8392">
        <v>233</v>
      </c>
      <c r="J8392">
        <v>6291</v>
      </c>
      <c r="K8392" t="s">
        <v>24</v>
      </c>
      <c r="L8392" t="s">
        <v>17</v>
      </c>
    </row>
    <row r="8393" spans="1:12" x14ac:dyDescent="0.25">
      <c r="A8393" t="s">
        <v>26</v>
      </c>
      <c r="B8393">
        <v>1197831</v>
      </c>
      <c r="C8393">
        <v>44452</v>
      </c>
      <c r="D8393" t="s">
        <v>27</v>
      </c>
      <c r="E8393" t="s">
        <v>59</v>
      </c>
      <c r="F8393" t="s">
        <v>60</v>
      </c>
      <c r="G8393" t="s">
        <v>18</v>
      </c>
      <c r="H8393">
        <v>39</v>
      </c>
      <c r="I8393">
        <v>233</v>
      </c>
      <c r="J8393">
        <v>9087</v>
      </c>
      <c r="K8393" t="s">
        <v>24</v>
      </c>
      <c r="L8393" t="s">
        <v>17</v>
      </c>
    </row>
    <row r="8394" spans="1:12" x14ac:dyDescent="0.25">
      <c r="A8394" t="s">
        <v>26</v>
      </c>
      <c r="B8394">
        <v>1197831</v>
      </c>
      <c r="C8394">
        <v>44453</v>
      </c>
      <c r="D8394" t="s">
        <v>27</v>
      </c>
      <c r="E8394" t="s">
        <v>59</v>
      </c>
      <c r="F8394" t="s">
        <v>60</v>
      </c>
      <c r="G8394" t="s">
        <v>19</v>
      </c>
      <c r="H8394">
        <v>36</v>
      </c>
      <c r="I8394">
        <v>278</v>
      </c>
      <c r="J8394">
        <v>10008</v>
      </c>
      <c r="K8394" t="s">
        <v>24</v>
      </c>
      <c r="L8394" t="s">
        <v>20</v>
      </c>
    </row>
    <row r="8395" spans="1:12" x14ac:dyDescent="0.25">
      <c r="A8395" t="s">
        <v>26</v>
      </c>
      <c r="B8395">
        <v>1197831</v>
      </c>
      <c r="C8395">
        <v>44454</v>
      </c>
      <c r="D8395" t="s">
        <v>27</v>
      </c>
      <c r="E8395" t="s">
        <v>59</v>
      </c>
      <c r="F8395" t="s">
        <v>60</v>
      </c>
      <c r="G8395" t="s">
        <v>21</v>
      </c>
      <c r="H8395">
        <v>37</v>
      </c>
      <c r="I8395">
        <v>140</v>
      </c>
      <c r="J8395">
        <v>5180</v>
      </c>
      <c r="K8395" t="s">
        <v>24</v>
      </c>
      <c r="L8395" t="s">
        <v>20</v>
      </c>
    </row>
    <row r="8396" spans="1:12" x14ac:dyDescent="0.25">
      <c r="A8396" t="s">
        <v>26</v>
      </c>
      <c r="B8396">
        <v>1197831</v>
      </c>
      <c r="C8396">
        <v>44455</v>
      </c>
      <c r="D8396" t="s">
        <v>27</v>
      </c>
      <c r="E8396" t="s">
        <v>59</v>
      </c>
      <c r="F8396" t="s">
        <v>60</v>
      </c>
      <c r="G8396" t="s">
        <v>22</v>
      </c>
      <c r="H8396">
        <v>42</v>
      </c>
      <c r="I8396">
        <v>140</v>
      </c>
      <c r="J8396">
        <v>5880</v>
      </c>
      <c r="K8396" t="s">
        <v>24</v>
      </c>
      <c r="L8396" t="s">
        <v>17</v>
      </c>
    </row>
    <row r="8397" spans="1:12" x14ac:dyDescent="0.25">
      <c r="A8397" t="s">
        <v>26</v>
      </c>
      <c r="B8397">
        <v>1197831</v>
      </c>
      <c r="C8397">
        <v>44456</v>
      </c>
      <c r="D8397" t="s">
        <v>27</v>
      </c>
      <c r="E8397" t="s">
        <v>59</v>
      </c>
      <c r="F8397" t="s">
        <v>60</v>
      </c>
      <c r="G8397" t="s">
        <v>23</v>
      </c>
      <c r="H8397">
        <v>39</v>
      </c>
      <c r="I8397">
        <v>203</v>
      </c>
      <c r="J8397">
        <v>7917</v>
      </c>
      <c r="K8397" t="s">
        <v>24</v>
      </c>
      <c r="L8397" t="s">
        <v>20</v>
      </c>
    </row>
    <row r="8398" spans="1:12" x14ac:dyDescent="0.25">
      <c r="A8398" t="s">
        <v>26</v>
      </c>
      <c r="B8398">
        <v>1197831</v>
      </c>
      <c r="C8398">
        <v>44457</v>
      </c>
      <c r="D8398" t="s">
        <v>27</v>
      </c>
      <c r="E8398" t="s">
        <v>59</v>
      </c>
      <c r="F8398" t="s">
        <v>60</v>
      </c>
      <c r="G8398" t="s">
        <v>15</v>
      </c>
      <c r="H8398">
        <v>38</v>
      </c>
      <c r="I8398">
        <v>206</v>
      </c>
      <c r="J8398">
        <v>7828</v>
      </c>
      <c r="K8398" t="s">
        <v>24</v>
      </c>
      <c r="L8398" t="s">
        <v>17</v>
      </c>
    </row>
    <row r="8399" spans="1:12" x14ac:dyDescent="0.25">
      <c r="A8399" t="s">
        <v>26</v>
      </c>
      <c r="B8399">
        <v>1197831</v>
      </c>
      <c r="C8399">
        <v>44458</v>
      </c>
      <c r="D8399" t="s">
        <v>27</v>
      </c>
      <c r="E8399" t="s">
        <v>59</v>
      </c>
      <c r="F8399" t="s">
        <v>60</v>
      </c>
      <c r="G8399" t="s">
        <v>18</v>
      </c>
      <c r="H8399">
        <v>36</v>
      </c>
      <c r="I8399">
        <v>173</v>
      </c>
      <c r="J8399">
        <v>6228</v>
      </c>
      <c r="K8399" t="s">
        <v>24</v>
      </c>
      <c r="L8399" t="s">
        <v>17</v>
      </c>
    </row>
    <row r="8400" spans="1:12" x14ac:dyDescent="0.25">
      <c r="A8400" t="s">
        <v>26</v>
      </c>
      <c r="B8400">
        <v>1197831</v>
      </c>
      <c r="C8400">
        <v>44459</v>
      </c>
      <c r="D8400" t="s">
        <v>27</v>
      </c>
      <c r="E8400" t="s">
        <v>59</v>
      </c>
      <c r="F8400" t="s">
        <v>60</v>
      </c>
      <c r="G8400" t="s">
        <v>19</v>
      </c>
      <c r="H8400">
        <v>47</v>
      </c>
      <c r="I8400">
        <v>213</v>
      </c>
      <c r="J8400">
        <v>10011</v>
      </c>
      <c r="K8400" t="s">
        <v>24</v>
      </c>
      <c r="L8400" t="s">
        <v>20</v>
      </c>
    </row>
    <row r="8401" spans="1:12" x14ac:dyDescent="0.25">
      <c r="A8401" t="s">
        <v>26</v>
      </c>
      <c r="B8401">
        <v>1197831</v>
      </c>
      <c r="C8401">
        <v>44460</v>
      </c>
      <c r="D8401" t="s">
        <v>27</v>
      </c>
      <c r="E8401" t="s">
        <v>59</v>
      </c>
      <c r="F8401" t="s">
        <v>60</v>
      </c>
      <c r="G8401" t="s">
        <v>21</v>
      </c>
      <c r="H8401">
        <v>44</v>
      </c>
      <c r="I8401">
        <v>105</v>
      </c>
      <c r="J8401">
        <v>4620</v>
      </c>
      <c r="K8401" t="s">
        <v>24</v>
      </c>
      <c r="L8401" t="s">
        <v>20</v>
      </c>
    </row>
    <row r="8402" spans="1:12" x14ac:dyDescent="0.25">
      <c r="A8402" t="s">
        <v>26</v>
      </c>
      <c r="B8402">
        <v>1197831</v>
      </c>
      <c r="C8402">
        <v>44461</v>
      </c>
      <c r="D8402" t="s">
        <v>27</v>
      </c>
      <c r="E8402" t="s">
        <v>59</v>
      </c>
      <c r="F8402" t="s">
        <v>60</v>
      </c>
      <c r="G8402" t="s">
        <v>22</v>
      </c>
      <c r="H8402">
        <v>35</v>
      </c>
      <c r="I8402">
        <v>116</v>
      </c>
      <c r="J8402">
        <v>4060</v>
      </c>
      <c r="K8402" t="s">
        <v>24</v>
      </c>
      <c r="L8402" t="s">
        <v>17</v>
      </c>
    </row>
    <row r="8403" spans="1:12" x14ac:dyDescent="0.25">
      <c r="A8403" t="s">
        <v>26</v>
      </c>
      <c r="B8403">
        <v>1197831</v>
      </c>
      <c r="C8403">
        <v>44462</v>
      </c>
      <c r="D8403" t="s">
        <v>27</v>
      </c>
      <c r="E8403" t="s">
        <v>59</v>
      </c>
      <c r="F8403" t="s">
        <v>60</v>
      </c>
      <c r="G8403" t="s">
        <v>23</v>
      </c>
      <c r="H8403">
        <v>26</v>
      </c>
      <c r="I8403">
        <v>190</v>
      </c>
      <c r="J8403">
        <v>4940</v>
      </c>
      <c r="K8403" t="s">
        <v>24</v>
      </c>
      <c r="L8403" t="s">
        <v>20</v>
      </c>
    </row>
    <row r="8404" spans="1:12" x14ac:dyDescent="0.25">
      <c r="A8404" t="s">
        <v>26</v>
      </c>
      <c r="B8404">
        <v>1197831</v>
      </c>
      <c r="C8404">
        <v>44463</v>
      </c>
      <c r="D8404" t="s">
        <v>27</v>
      </c>
      <c r="E8404" t="s">
        <v>59</v>
      </c>
      <c r="F8404" t="s">
        <v>60</v>
      </c>
      <c r="G8404" t="s">
        <v>15</v>
      </c>
      <c r="H8404">
        <v>20</v>
      </c>
      <c r="I8404">
        <v>184</v>
      </c>
      <c r="J8404">
        <v>3680</v>
      </c>
      <c r="K8404" t="s">
        <v>24</v>
      </c>
      <c r="L8404" t="s">
        <v>17</v>
      </c>
    </row>
    <row r="8405" spans="1:12" x14ac:dyDescent="0.25">
      <c r="A8405" t="s">
        <v>26</v>
      </c>
      <c r="B8405">
        <v>1197831</v>
      </c>
      <c r="C8405">
        <v>44464</v>
      </c>
      <c r="D8405" t="s">
        <v>27</v>
      </c>
      <c r="E8405" t="s">
        <v>59</v>
      </c>
      <c r="F8405" t="s">
        <v>60</v>
      </c>
      <c r="G8405" t="s">
        <v>18</v>
      </c>
      <c r="H8405">
        <v>23</v>
      </c>
      <c r="I8405">
        <v>173</v>
      </c>
      <c r="J8405">
        <v>3979</v>
      </c>
      <c r="K8405" t="s">
        <v>24</v>
      </c>
      <c r="L8405" t="s">
        <v>17</v>
      </c>
    </row>
    <row r="8406" spans="1:12" x14ac:dyDescent="0.25">
      <c r="A8406" t="s">
        <v>26</v>
      </c>
      <c r="B8406">
        <v>1197831</v>
      </c>
      <c r="C8406">
        <v>44465</v>
      </c>
      <c r="D8406" t="s">
        <v>27</v>
      </c>
      <c r="E8406" t="s">
        <v>59</v>
      </c>
      <c r="F8406" t="s">
        <v>60</v>
      </c>
      <c r="G8406" t="s">
        <v>19</v>
      </c>
      <c r="H8406">
        <v>24</v>
      </c>
      <c r="I8406">
        <v>166</v>
      </c>
      <c r="J8406">
        <v>3984</v>
      </c>
      <c r="K8406" t="s">
        <v>24</v>
      </c>
      <c r="L8406" t="s">
        <v>20</v>
      </c>
    </row>
    <row r="8407" spans="1:12" x14ac:dyDescent="0.25">
      <c r="A8407" t="s">
        <v>26</v>
      </c>
      <c r="B8407">
        <v>1197831</v>
      </c>
      <c r="C8407">
        <v>44466</v>
      </c>
      <c r="D8407" t="s">
        <v>27</v>
      </c>
      <c r="E8407" t="s">
        <v>59</v>
      </c>
      <c r="F8407" t="s">
        <v>60</v>
      </c>
      <c r="G8407" t="s">
        <v>21</v>
      </c>
      <c r="H8407">
        <v>26</v>
      </c>
      <c r="I8407">
        <v>98</v>
      </c>
      <c r="J8407">
        <v>2548</v>
      </c>
      <c r="K8407" t="s">
        <v>24</v>
      </c>
      <c r="L8407" t="s">
        <v>20</v>
      </c>
    </row>
    <row r="8408" spans="1:12" x14ac:dyDescent="0.25">
      <c r="A8408" t="s">
        <v>26</v>
      </c>
      <c r="B8408">
        <v>1197831</v>
      </c>
      <c r="C8408">
        <v>44467</v>
      </c>
      <c r="D8408" t="s">
        <v>27</v>
      </c>
      <c r="E8408" t="s">
        <v>59</v>
      </c>
      <c r="F8408" t="s">
        <v>60</v>
      </c>
      <c r="G8408" t="s">
        <v>22</v>
      </c>
      <c r="H8408">
        <v>22</v>
      </c>
      <c r="I8408">
        <v>105</v>
      </c>
      <c r="J8408">
        <v>2310</v>
      </c>
      <c r="K8408" t="s">
        <v>24</v>
      </c>
      <c r="L8408" t="s">
        <v>17</v>
      </c>
    </row>
    <row r="8409" spans="1:12" x14ac:dyDescent="0.25">
      <c r="A8409" t="s">
        <v>26</v>
      </c>
      <c r="B8409">
        <v>1197831</v>
      </c>
      <c r="C8409">
        <v>44468</v>
      </c>
      <c r="D8409" t="s">
        <v>27</v>
      </c>
      <c r="E8409" t="s">
        <v>59</v>
      </c>
      <c r="F8409" t="s">
        <v>60</v>
      </c>
      <c r="G8409" t="s">
        <v>23</v>
      </c>
      <c r="H8409">
        <v>26</v>
      </c>
      <c r="I8409">
        <v>147</v>
      </c>
      <c r="J8409">
        <v>3822</v>
      </c>
      <c r="K8409" t="s">
        <v>24</v>
      </c>
      <c r="L8409" t="s">
        <v>20</v>
      </c>
    </row>
    <row r="8410" spans="1:12" x14ac:dyDescent="0.25">
      <c r="A8410" t="s">
        <v>26</v>
      </c>
      <c r="B8410">
        <v>1197831</v>
      </c>
      <c r="C8410">
        <v>44469</v>
      </c>
      <c r="D8410" t="s">
        <v>27</v>
      </c>
      <c r="E8410" t="s">
        <v>59</v>
      </c>
      <c r="F8410" t="s">
        <v>60</v>
      </c>
      <c r="G8410" t="s">
        <v>15</v>
      </c>
      <c r="H8410">
        <v>14</v>
      </c>
      <c r="I8410">
        <v>188</v>
      </c>
      <c r="J8410">
        <v>2632</v>
      </c>
      <c r="K8410" t="s">
        <v>24</v>
      </c>
      <c r="L8410" t="s">
        <v>17</v>
      </c>
    </row>
    <row r="8411" spans="1:12" x14ac:dyDescent="0.25">
      <c r="A8411" t="s">
        <v>26</v>
      </c>
      <c r="B8411">
        <v>1197831</v>
      </c>
      <c r="C8411">
        <v>44470</v>
      </c>
      <c r="D8411" t="s">
        <v>27</v>
      </c>
      <c r="E8411" t="s">
        <v>59</v>
      </c>
      <c r="F8411" t="s">
        <v>60</v>
      </c>
      <c r="G8411" t="s">
        <v>18</v>
      </c>
      <c r="H8411">
        <v>14</v>
      </c>
      <c r="I8411">
        <v>200</v>
      </c>
      <c r="J8411">
        <v>2800</v>
      </c>
      <c r="K8411" t="s">
        <v>24</v>
      </c>
      <c r="L8411" t="s">
        <v>17</v>
      </c>
    </row>
    <row r="8412" spans="1:12" x14ac:dyDescent="0.25">
      <c r="A8412" t="s">
        <v>26</v>
      </c>
      <c r="B8412">
        <v>1197831</v>
      </c>
      <c r="C8412">
        <v>44471</v>
      </c>
      <c r="D8412" t="s">
        <v>27</v>
      </c>
      <c r="E8412" t="s">
        <v>59</v>
      </c>
      <c r="F8412" t="s">
        <v>60</v>
      </c>
      <c r="G8412" t="s">
        <v>19</v>
      </c>
      <c r="H8412">
        <v>33</v>
      </c>
      <c r="I8412">
        <v>196</v>
      </c>
      <c r="J8412">
        <v>6468</v>
      </c>
      <c r="K8412" t="s">
        <v>24</v>
      </c>
      <c r="L8412" t="s">
        <v>20</v>
      </c>
    </row>
    <row r="8413" spans="1:12" x14ac:dyDescent="0.25">
      <c r="A8413" t="s">
        <v>26</v>
      </c>
      <c r="B8413">
        <v>1197831</v>
      </c>
      <c r="C8413">
        <v>44472</v>
      </c>
      <c r="D8413" t="s">
        <v>27</v>
      </c>
      <c r="E8413" t="s">
        <v>59</v>
      </c>
      <c r="F8413" t="s">
        <v>60</v>
      </c>
      <c r="G8413" t="s">
        <v>21</v>
      </c>
      <c r="H8413">
        <v>36</v>
      </c>
      <c r="I8413">
        <v>135</v>
      </c>
      <c r="J8413">
        <v>4860</v>
      </c>
      <c r="K8413" t="s">
        <v>24</v>
      </c>
      <c r="L8413" t="s">
        <v>20</v>
      </c>
    </row>
    <row r="8414" spans="1:12" x14ac:dyDescent="0.25">
      <c r="A8414" t="s">
        <v>26</v>
      </c>
      <c r="B8414">
        <v>1197831</v>
      </c>
      <c r="C8414">
        <v>44473</v>
      </c>
      <c r="D8414" t="s">
        <v>27</v>
      </c>
      <c r="E8414" t="s">
        <v>59</v>
      </c>
      <c r="F8414" t="s">
        <v>60</v>
      </c>
      <c r="G8414" t="s">
        <v>22</v>
      </c>
      <c r="H8414">
        <v>37</v>
      </c>
      <c r="I8414">
        <v>149</v>
      </c>
      <c r="J8414">
        <v>5513</v>
      </c>
      <c r="K8414" t="s">
        <v>24</v>
      </c>
      <c r="L8414" t="s">
        <v>17</v>
      </c>
    </row>
    <row r="8415" spans="1:12" x14ac:dyDescent="0.25">
      <c r="A8415" t="s">
        <v>26</v>
      </c>
      <c r="B8415">
        <v>1197831</v>
      </c>
      <c r="C8415">
        <v>44474</v>
      </c>
      <c r="D8415" t="s">
        <v>27</v>
      </c>
      <c r="E8415" t="s">
        <v>59</v>
      </c>
      <c r="F8415" t="s">
        <v>60</v>
      </c>
      <c r="G8415" t="s">
        <v>23</v>
      </c>
      <c r="H8415">
        <v>45</v>
      </c>
      <c r="I8415">
        <v>188</v>
      </c>
      <c r="J8415">
        <v>8460</v>
      </c>
      <c r="K8415" t="s">
        <v>24</v>
      </c>
      <c r="L8415" t="s">
        <v>20</v>
      </c>
    </row>
    <row r="8416" spans="1:12" x14ac:dyDescent="0.25">
      <c r="A8416" t="s">
        <v>26</v>
      </c>
      <c r="B8416">
        <v>1197831</v>
      </c>
      <c r="C8416">
        <v>44475</v>
      </c>
      <c r="D8416" t="s">
        <v>27</v>
      </c>
      <c r="E8416" t="s">
        <v>59</v>
      </c>
      <c r="F8416" t="s">
        <v>60</v>
      </c>
      <c r="G8416" t="s">
        <v>15</v>
      </c>
      <c r="H8416">
        <v>46</v>
      </c>
      <c r="I8416">
        <v>240</v>
      </c>
      <c r="J8416">
        <v>11040</v>
      </c>
      <c r="K8416" t="s">
        <v>24</v>
      </c>
      <c r="L8416" t="s">
        <v>17</v>
      </c>
    </row>
    <row r="8417" spans="1:12" x14ac:dyDescent="0.25">
      <c r="A8417" t="s">
        <v>26</v>
      </c>
      <c r="B8417">
        <v>1197831</v>
      </c>
      <c r="C8417">
        <v>44476</v>
      </c>
      <c r="D8417" t="s">
        <v>27</v>
      </c>
      <c r="E8417" t="s">
        <v>59</v>
      </c>
      <c r="F8417" t="s">
        <v>60</v>
      </c>
      <c r="G8417" t="s">
        <v>18</v>
      </c>
      <c r="H8417">
        <v>40</v>
      </c>
      <c r="I8417">
        <v>248</v>
      </c>
      <c r="J8417">
        <v>9920</v>
      </c>
      <c r="K8417" t="s">
        <v>24</v>
      </c>
      <c r="L8417" t="s">
        <v>17</v>
      </c>
    </row>
    <row r="8418" spans="1:12" x14ac:dyDescent="0.25">
      <c r="A8418" t="s">
        <v>26</v>
      </c>
      <c r="B8418">
        <v>1197831</v>
      </c>
      <c r="C8418">
        <v>44477</v>
      </c>
      <c r="D8418" t="s">
        <v>27</v>
      </c>
      <c r="E8418" t="s">
        <v>59</v>
      </c>
      <c r="F8418" t="s">
        <v>60</v>
      </c>
      <c r="G8418" t="s">
        <v>19</v>
      </c>
      <c r="H8418">
        <v>47</v>
      </c>
      <c r="I8418">
        <v>217</v>
      </c>
      <c r="J8418">
        <v>10199</v>
      </c>
      <c r="K8418" t="s">
        <v>24</v>
      </c>
      <c r="L8418" t="s">
        <v>20</v>
      </c>
    </row>
    <row r="8419" spans="1:12" x14ac:dyDescent="0.25">
      <c r="A8419" t="s">
        <v>26</v>
      </c>
      <c r="B8419">
        <v>1197831</v>
      </c>
      <c r="C8419">
        <v>44478</v>
      </c>
      <c r="D8419" t="s">
        <v>27</v>
      </c>
      <c r="E8419" t="s">
        <v>59</v>
      </c>
      <c r="F8419" t="s">
        <v>60</v>
      </c>
      <c r="G8419" t="s">
        <v>21</v>
      </c>
      <c r="H8419">
        <v>52</v>
      </c>
      <c r="I8419">
        <v>193</v>
      </c>
      <c r="J8419">
        <v>10036</v>
      </c>
      <c r="K8419" t="s">
        <v>24</v>
      </c>
      <c r="L8419" t="s">
        <v>20</v>
      </c>
    </row>
    <row r="8420" spans="1:12" x14ac:dyDescent="0.25">
      <c r="A8420" t="s">
        <v>26</v>
      </c>
      <c r="B8420">
        <v>1197831</v>
      </c>
      <c r="C8420">
        <v>44479</v>
      </c>
      <c r="D8420" t="s">
        <v>27</v>
      </c>
      <c r="E8420" t="s">
        <v>59</v>
      </c>
      <c r="F8420" t="s">
        <v>60</v>
      </c>
      <c r="G8420" t="s">
        <v>22</v>
      </c>
      <c r="H8420">
        <v>40</v>
      </c>
      <c r="I8420">
        <v>155</v>
      </c>
      <c r="J8420">
        <v>6200</v>
      </c>
      <c r="K8420" t="s">
        <v>24</v>
      </c>
      <c r="L8420" t="s">
        <v>17</v>
      </c>
    </row>
    <row r="8421" spans="1:12" x14ac:dyDescent="0.25">
      <c r="A8421" t="s">
        <v>26</v>
      </c>
      <c r="B8421">
        <v>1197831</v>
      </c>
      <c r="C8421">
        <v>44480</v>
      </c>
      <c r="D8421" t="s">
        <v>27</v>
      </c>
      <c r="E8421" t="s">
        <v>59</v>
      </c>
      <c r="F8421" t="s">
        <v>60</v>
      </c>
      <c r="G8421" t="s">
        <v>23</v>
      </c>
      <c r="H8421">
        <v>56</v>
      </c>
      <c r="I8421">
        <v>225</v>
      </c>
      <c r="J8421">
        <v>12600</v>
      </c>
      <c r="K8421" t="s">
        <v>24</v>
      </c>
      <c r="L8421" t="s">
        <v>20</v>
      </c>
    </row>
    <row r="8422" spans="1:12" x14ac:dyDescent="0.25">
      <c r="A8422" t="s">
        <v>61</v>
      </c>
      <c r="B8422">
        <v>1185732</v>
      </c>
      <c r="C8422">
        <v>44481</v>
      </c>
      <c r="D8422" t="s">
        <v>27</v>
      </c>
      <c r="E8422" t="s">
        <v>59</v>
      </c>
      <c r="F8422" t="s">
        <v>60</v>
      </c>
      <c r="G8422" t="s">
        <v>15</v>
      </c>
      <c r="H8422">
        <v>27</v>
      </c>
      <c r="I8422">
        <v>140</v>
      </c>
      <c r="J8422">
        <v>3780</v>
      </c>
      <c r="K8422" t="s">
        <v>24</v>
      </c>
      <c r="L8422" t="s">
        <v>17</v>
      </c>
    </row>
    <row r="8423" spans="1:12" x14ac:dyDescent="0.25">
      <c r="A8423" t="s">
        <v>61</v>
      </c>
      <c r="B8423">
        <v>1185732</v>
      </c>
      <c r="C8423">
        <v>44482</v>
      </c>
      <c r="D8423" t="s">
        <v>27</v>
      </c>
      <c r="E8423" t="s">
        <v>59</v>
      </c>
      <c r="F8423" t="s">
        <v>60</v>
      </c>
      <c r="G8423" t="s">
        <v>18</v>
      </c>
      <c r="H8423">
        <v>30</v>
      </c>
      <c r="I8423">
        <v>88</v>
      </c>
      <c r="J8423">
        <v>2640</v>
      </c>
      <c r="K8423" t="s">
        <v>24</v>
      </c>
      <c r="L8423" t="s">
        <v>17</v>
      </c>
    </row>
    <row r="8424" spans="1:12" x14ac:dyDescent="0.25">
      <c r="A8424" t="s">
        <v>61</v>
      </c>
      <c r="B8424">
        <v>1185732</v>
      </c>
      <c r="C8424">
        <v>44483</v>
      </c>
      <c r="D8424" t="s">
        <v>27</v>
      </c>
      <c r="E8424" t="s">
        <v>59</v>
      </c>
      <c r="F8424" t="s">
        <v>60</v>
      </c>
      <c r="G8424" t="s">
        <v>19</v>
      </c>
      <c r="H8424">
        <v>23</v>
      </c>
      <c r="I8424">
        <v>83</v>
      </c>
      <c r="J8424">
        <v>1909</v>
      </c>
      <c r="K8424" t="s">
        <v>24</v>
      </c>
      <c r="L8424" t="s">
        <v>20</v>
      </c>
    </row>
    <row r="8425" spans="1:12" x14ac:dyDescent="0.25">
      <c r="A8425" t="s">
        <v>61</v>
      </c>
      <c r="B8425">
        <v>1185732</v>
      </c>
      <c r="C8425">
        <v>44484</v>
      </c>
      <c r="D8425" t="s">
        <v>27</v>
      </c>
      <c r="E8425" t="s">
        <v>59</v>
      </c>
      <c r="F8425" t="s">
        <v>60</v>
      </c>
      <c r="G8425" t="s">
        <v>21</v>
      </c>
      <c r="H8425">
        <v>25</v>
      </c>
      <c r="I8425">
        <v>30</v>
      </c>
      <c r="J8425">
        <v>750</v>
      </c>
      <c r="K8425" t="s">
        <v>24</v>
      </c>
      <c r="L8425" t="s">
        <v>20</v>
      </c>
    </row>
    <row r="8426" spans="1:12" x14ac:dyDescent="0.25">
      <c r="A8426" t="s">
        <v>26</v>
      </c>
      <c r="B8426">
        <v>1128299</v>
      </c>
      <c r="C8426">
        <v>44244</v>
      </c>
      <c r="D8426" t="s">
        <v>48</v>
      </c>
      <c r="E8426" t="s">
        <v>49</v>
      </c>
      <c r="F8426" t="s">
        <v>68</v>
      </c>
      <c r="G8426" t="s">
        <v>21</v>
      </c>
      <c r="H8426">
        <v>36</v>
      </c>
      <c r="I8426">
        <v>94</v>
      </c>
      <c r="J8426">
        <v>3384</v>
      </c>
      <c r="K8426" t="s">
        <v>24</v>
      </c>
      <c r="L8426" t="s">
        <v>20</v>
      </c>
    </row>
    <row r="8427" spans="1:12" x14ac:dyDescent="0.25">
      <c r="A8427" t="s">
        <v>26</v>
      </c>
      <c r="B8427">
        <v>1128299</v>
      </c>
      <c r="C8427">
        <v>44244</v>
      </c>
      <c r="D8427" t="s">
        <v>48</v>
      </c>
      <c r="E8427" t="s">
        <v>49</v>
      </c>
      <c r="F8427" t="s">
        <v>68</v>
      </c>
      <c r="G8427" t="s">
        <v>22</v>
      </c>
      <c r="H8427">
        <v>44</v>
      </c>
      <c r="I8427">
        <v>62</v>
      </c>
      <c r="J8427">
        <v>2728</v>
      </c>
      <c r="K8427" t="s">
        <v>24</v>
      </c>
      <c r="L8427" t="s">
        <v>17</v>
      </c>
    </row>
    <row r="8428" spans="1:12" x14ac:dyDescent="0.25">
      <c r="A8428" t="s">
        <v>26</v>
      </c>
      <c r="B8428">
        <v>1128299</v>
      </c>
      <c r="C8428">
        <v>44244</v>
      </c>
      <c r="D8428" t="s">
        <v>48</v>
      </c>
      <c r="E8428" t="s">
        <v>49</v>
      </c>
      <c r="F8428" t="s">
        <v>68</v>
      </c>
      <c r="G8428" t="s">
        <v>23</v>
      </c>
      <c r="H8428">
        <v>33</v>
      </c>
      <c r="I8428">
        <v>124</v>
      </c>
      <c r="J8428">
        <v>4092</v>
      </c>
      <c r="K8428" t="s">
        <v>24</v>
      </c>
      <c r="L8428" t="s">
        <v>20</v>
      </c>
    </row>
    <row r="8429" spans="1:12" x14ac:dyDescent="0.25">
      <c r="A8429" t="s">
        <v>26</v>
      </c>
      <c r="B8429">
        <v>1128299</v>
      </c>
      <c r="C8429">
        <v>44271</v>
      </c>
      <c r="D8429" t="s">
        <v>48</v>
      </c>
      <c r="E8429" t="s">
        <v>49</v>
      </c>
      <c r="F8429" t="s">
        <v>68</v>
      </c>
      <c r="G8429" t="s">
        <v>15</v>
      </c>
      <c r="H8429">
        <v>35</v>
      </c>
      <c r="I8429">
        <v>171</v>
      </c>
      <c r="J8429">
        <v>5985</v>
      </c>
      <c r="K8429" t="s">
        <v>24</v>
      </c>
      <c r="L8429" t="s">
        <v>17</v>
      </c>
    </row>
    <row r="8430" spans="1:12" x14ac:dyDescent="0.25">
      <c r="A8430" t="s">
        <v>26</v>
      </c>
      <c r="B8430">
        <v>1128299</v>
      </c>
      <c r="C8430">
        <v>44271</v>
      </c>
      <c r="D8430" t="s">
        <v>48</v>
      </c>
      <c r="E8430" t="s">
        <v>49</v>
      </c>
      <c r="F8430" t="s">
        <v>68</v>
      </c>
      <c r="G8430" t="s">
        <v>18</v>
      </c>
      <c r="H8430">
        <v>44</v>
      </c>
      <c r="I8430">
        <v>124</v>
      </c>
      <c r="J8430">
        <v>5456</v>
      </c>
      <c r="K8430" t="s">
        <v>24</v>
      </c>
      <c r="L8430" t="s">
        <v>17</v>
      </c>
    </row>
    <row r="8431" spans="1:12" x14ac:dyDescent="0.25">
      <c r="A8431" t="s">
        <v>26</v>
      </c>
      <c r="B8431">
        <v>1128299</v>
      </c>
      <c r="C8431">
        <v>44271</v>
      </c>
      <c r="D8431" t="s">
        <v>48</v>
      </c>
      <c r="E8431" t="s">
        <v>49</v>
      </c>
      <c r="F8431" t="s">
        <v>68</v>
      </c>
      <c r="G8431" t="s">
        <v>19</v>
      </c>
      <c r="H8431">
        <v>47</v>
      </c>
      <c r="I8431">
        <v>149</v>
      </c>
      <c r="J8431">
        <v>7003</v>
      </c>
      <c r="K8431" t="s">
        <v>24</v>
      </c>
      <c r="L8431" t="s">
        <v>20</v>
      </c>
    </row>
    <row r="8432" spans="1:12" x14ac:dyDescent="0.25">
      <c r="A8432" t="s">
        <v>26</v>
      </c>
      <c r="B8432">
        <v>1128299</v>
      </c>
      <c r="C8432">
        <v>44271</v>
      </c>
      <c r="D8432" t="s">
        <v>48</v>
      </c>
      <c r="E8432" t="s">
        <v>49</v>
      </c>
      <c r="F8432" t="s">
        <v>68</v>
      </c>
      <c r="G8432" t="s">
        <v>21</v>
      </c>
      <c r="H8432">
        <v>42</v>
      </c>
      <c r="I8432">
        <v>114</v>
      </c>
      <c r="J8432">
        <v>4788</v>
      </c>
      <c r="K8432" t="s">
        <v>24</v>
      </c>
      <c r="L8432" t="s">
        <v>20</v>
      </c>
    </row>
    <row r="8433" spans="1:12" x14ac:dyDescent="0.25">
      <c r="A8433" t="s">
        <v>26</v>
      </c>
      <c r="B8433">
        <v>1128299</v>
      </c>
      <c r="C8433">
        <v>44271</v>
      </c>
      <c r="D8433" t="s">
        <v>48</v>
      </c>
      <c r="E8433" t="s">
        <v>49</v>
      </c>
      <c r="F8433" t="s">
        <v>68</v>
      </c>
      <c r="G8433" t="s">
        <v>22</v>
      </c>
      <c r="H8433">
        <v>44</v>
      </c>
      <c r="I8433">
        <v>60</v>
      </c>
      <c r="J8433">
        <v>2640</v>
      </c>
      <c r="K8433" t="s">
        <v>24</v>
      </c>
      <c r="L8433" t="s">
        <v>17</v>
      </c>
    </row>
    <row r="8434" spans="1:12" x14ac:dyDescent="0.25">
      <c r="A8434" t="s">
        <v>26</v>
      </c>
      <c r="B8434">
        <v>1128299</v>
      </c>
      <c r="C8434">
        <v>44271</v>
      </c>
      <c r="D8434" t="s">
        <v>48</v>
      </c>
      <c r="E8434" t="s">
        <v>49</v>
      </c>
      <c r="F8434" t="s">
        <v>68</v>
      </c>
      <c r="G8434" t="s">
        <v>23</v>
      </c>
      <c r="H8434">
        <v>48</v>
      </c>
      <c r="I8434">
        <v>131</v>
      </c>
      <c r="J8434">
        <v>6288</v>
      </c>
      <c r="K8434" t="s">
        <v>24</v>
      </c>
      <c r="L8434" t="s">
        <v>20</v>
      </c>
    </row>
    <row r="8435" spans="1:12" x14ac:dyDescent="0.25">
      <c r="A8435" t="s">
        <v>25</v>
      </c>
      <c r="B8435">
        <v>1128299</v>
      </c>
      <c r="C8435">
        <v>44303</v>
      </c>
      <c r="D8435" t="s">
        <v>48</v>
      </c>
      <c r="E8435" t="s">
        <v>49</v>
      </c>
      <c r="F8435" t="s">
        <v>68</v>
      </c>
      <c r="G8435" t="s">
        <v>15</v>
      </c>
      <c r="H8435">
        <v>47</v>
      </c>
      <c r="I8435">
        <v>171</v>
      </c>
      <c r="J8435">
        <v>8037</v>
      </c>
      <c r="K8435" t="s">
        <v>24</v>
      </c>
      <c r="L8435" t="s">
        <v>17</v>
      </c>
    </row>
    <row r="8436" spans="1:12" x14ac:dyDescent="0.25">
      <c r="A8436" t="s">
        <v>25</v>
      </c>
      <c r="B8436">
        <v>1128299</v>
      </c>
      <c r="C8436">
        <v>44303</v>
      </c>
      <c r="D8436" t="s">
        <v>48</v>
      </c>
      <c r="E8436" t="s">
        <v>49</v>
      </c>
      <c r="F8436" t="s">
        <v>68</v>
      </c>
      <c r="G8436" t="s">
        <v>18</v>
      </c>
      <c r="H8436">
        <v>51</v>
      </c>
      <c r="I8436">
        <v>105</v>
      </c>
      <c r="J8436">
        <v>5355</v>
      </c>
      <c r="K8436" t="s">
        <v>24</v>
      </c>
      <c r="L8436" t="s">
        <v>17</v>
      </c>
    </row>
    <row r="8437" spans="1:12" x14ac:dyDescent="0.25">
      <c r="A8437" t="s">
        <v>25</v>
      </c>
      <c r="B8437">
        <v>1128299</v>
      </c>
      <c r="C8437">
        <v>44303</v>
      </c>
      <c r="D8437" t="s">
        <v>48</v>
      </c>
      <c r="E8437" t="s">
        <v>49</v>
      </c>
      <c r="F8437" t="s">
        <v>68</v>
      </c>
      <c r="G8437" t="s">
        <v>19</v>
      </c>
      <c r="H8437">
        <v>49</v>
      </c>
      <c r="I8437">
        <v>132</v>
      </c>
      <c r="J8437">
        <v>6468</v>
      </c>
      <c r="K8437" t="s">
        <v>24</v>
      </c>
      <c r="L8437" t="s">
        <v>20</v>
      </c>
    </row>
    <row r="8438" spans="1:12" x14ac:dyDescent="0.25">
      <c r="A8438" t="s">
        <v>25</v>
      </c>
      <c r="B8438">
        <v>1128299</v>
      </c>
      <c r="C8438">
        <v>44303</v>
      </c>
      <c r="D8438" t="s">
        <v>48</v>
      </c>
      <c r="E8438" t="s">
        <v>49</v>
      </c>
      <c r="F8438" t="s">
        <v>68</v>
      </c>
      <c r="G8438" t="s">
        <v>21</v>
      </c>
      <c r="H8438">
        <v>41</v>
      </c>
      <c r="I8438">
        <v>90</v>
      </c>
      <c r="J8438">
        <v>3690</v>
      </c>
      <c r="K8438" t="s">
        <v>24</v>
      </c>
      <c r="L8438" t="s">
        <v>20</v>
      </c>
    </row>
    <row r="8439" spans="1:12" x14ac:dyDescent="0.25">
      <c r="A8439" t="s">
        <v>25</v>
      </c>
      <c r="B8439">
        <v>1128299</v>
      </c>
      <c r="C8439">
        <v>44303</v>
      </c>
      <c r="D8439" t="s">
        <v>48</v>
      </c>
      <c r="E8439" t="s">
        <v>49</v>
      </c>
      <c r="F8439" t="s">
        <v>68</v>
      </c>
      <c r="G8439" t="s">
        <v>22</v>
      </c>
      <c r="H8439">
        <v>47</v>
      </c>
      <c r="I8439">
        <v>60</v>
      </c>
      <c r="J8439">
        <v>2820</v>
      </c>
      <c r="K8439" t="s">
        <v>24</v>
      </c>
      <c r="L8439" t="s">
        <v>17</v>
      </c>
    </row>
    <row r="8440" spans="1:12" x14ac:dyDescent="0.25">
      <c r="A8440" t="s">
        <v>25</v>
      </c>
      <c r="B8440">
        <v>1128299</v>
      </c>
      <c r="C8440">
        <v>44303</v>
      </c>
      <c r="D8440" t="s">
        <v>48</v>
      </c>
      <c r="E8440" t="s">
        <v>49</v>
      </c>
      <c r="F8440" t="s">
        <v>68</v>
      </c>
      <c r="G8440" t="s">
        <v>23</v>
      </c>
      <c r="H8440">
        <v>57</v>
      </c>
      <c r="I8440">
        <v>113</v>
      </c>
      <c r="J8440">
        <v>6441</v>
      </c>
      <c r="K8440" t="s">
        <v>24</v>
      </c>
      <c r="L8440" t="s">
        <v>20</v>
      </c>
    </row>
    <row r="8441" spans="1:12" x14ac:dyDescent="0.25">
      <c r="A8441" t="s">
        <v>25</v>
      </c>
      <c r="B8441">
        <v>1128299</v>
      </c>
      <c r="C8441">
        <v>44334</v>
      </c>
      <c r="D8441" t="s">
        <v>48</v>
      </c>
      <c r="E8441" t="s">
        <v>49</v>
      </c>
      <c r="F8441" t="s">
        <v>68</v>
      </c>
      <c r="G8441" t="s">
        <v>15</v>
      </c>
      <c r="H8441">
        <v>44</v>
      </c>
      <c r="I8441">
        <v>201</v>
      </c>
      <c r="J8441">
        <v>8844</v>
      </c>
      <c r="K8441" t="s">
        <v>24</v>
      </c>
      <c r="L8441" t="s">
        <v>17</v>
      </c>
    </row>
    <row r="8442" spans="1:12" x14ac:dyDescent="0.25">
      <c r="A8442" t="s">
        <v>25</v>
      </c>
      <c r="B8442">
        <v>1128299</v>
      </c>
      <c r="C8442">
        <v>44334</v>
      </c>
      <c r="D8442" t="s">
        <v>48</v>
      </c>
      <c r="E8442" t="s">
        <v>49</v>
      </c>
      <c r="F8442" t="s">
        <v>68</v>
      </c>
      <c r="G8442" t="s">
        <v>18</v>
      </c>
      <c r="H8442">
        <v>46</v>
      </c>
      <c r="I8442">
        <v>132</v>
      </c>
      <c r="J8442">
        <v>6072</v>
      </c>
      <c r="K8442" t="s">
        <v>24</v>
      </c>
      <c r="L8442" t="s">
        <v>17</v>
      </c>
    </row>
    <row r="8443" spans="1:12" x14ac:dyDescent="0.25">
      <c r="A8443" t="s">
        <v>25</v>
      </c>
      <c r="B8443">
        <v>1128299</v>
      </c>
      <c r="C8443">
        <v>44334</v>
      </c>
      <c r="D8443" t="s">
        <v>48</v>
      </c>
      <c r="E8443" t="s">
        <v>49</v>
      </c>
      <c r="F8443" t="s">
        <v>68</v>
      </c>
      <c r="G8443" t="s">
        <v>19</v>
      </c>
      <c r="H8443">
        <v>46</v>
      </c>
      <c r="I8443">
        <v>132</v>
      </c>
      <c r="J8443">
        <v>6072</v>
      </c>
      <c r="K8443" t="s">
        <v>24</v>
      </c>
      <c r="L8443" t="s">
        <v>20</v>
      </c>
    </row>
    <row r="8444" spans="1:12" x14ac:dyDescent="0.25">
      <c r="A8444" t="s">
        <v>25</v>
      </c>
      <c r="B8444">
        <v>1128299</v>
      </c>
      <c r="C8444">
        <v>44334</v>
      </c>
      <c r="D8444" t="s">
        <v>48</v>
      </c>
      <c r="E8444" t="s">
        <v>49</v>
      </c>
      <c r="F8444" t="s">
        <v>68</v>
      </c>
      <c r="G8444" t="s">
        <v>21</v>
      </c>
      <c r="H8444">
        <v>39</v>
      </c>
      <c r="I8444">
        <v>107</v>
      </c>
      <c r="J8444">
        <v>4173</v>
      </c>
      <c r="K8444" t="s">
        <v>24</v>
      </c>
      <c r="L8444" t="s">
        <v>20</v>
      </c>
    </row>
    <row r="8445" spans="1:12" x14ac:dyDescent="0.25">
      <c r="A8445" t="s">
        <v>25</v>
      </c>
      <c r="B8445">
        <v>1128299</v>
      </c>
      <c r="C8445">
        <v>44334</v>
      </c>
      <c r="D8445" t="s">
        <v>48</v>
      </c>
      <c r="E8445" t="s">
        <v>49</v>
      </c>
      <c r="F8445" t="s">
        <v>68</v>
      </c>
      <c r="G8445" t="s">
        <v>22</v>
      </c>
      <c r="H8445">
        <v>42</v>
      </c>
      <c r="I8445">
        <v>68</v>
      </c>
      <c r="J8445">
        <v>2856</v>
      </c>
      <c r="K8445" t="s">
        <v>24</v>
      </c>
      <c r="L8445" t="s">
        <v>17</v>
      </c>
    </row>
    <row r="8446" spans="1:12" x14ac:dyDescent="0.25">
      <c r="A8446" t="s">
        <v>25</v>
      </c>
      <c r="B8446">
        <v>1128299</v>
      </c>
      <c r="C8446">
        <v>44334</v>
      </c>
      <c r="D8446" t="s">
        <v>48</v>
      </c>
      <c r="E8446" t="s">
        <v>49</v>
      </c>
      <c r="F8446" t="s">
        <v>68</v>
      </c>
      <c r="G8446" t="s">
        <v>23</v>
      </c>
      <c r="H8446">
        <v>48</v>
      </c>
      <c r="I8446">
        <v>173</v>
      </c>
      <c r="J8446">
        <v>8304</v>
      </c>
      <c r="K8446" t="s">
        <v>24</v>
      </c>
      <c r="L8446" t="s">
        <v>20</v>
      </c>
    </row>
    <row r="8447" spans="1:12" x14ac:dyDescent="0.25">
      <c r="A8447" t="s">
        <v>25</v>
      </c>
      <c r="B8447">
        <v>1128299</v>
      </c>
      <c r="C8447">
        <v>44364</v>
      </c>
      <c r="D8447" t="s">
        <v>48</v>
      </c>
      <c r="E8447" t="s">
        <v>49</v>
      </c>
      <c r="F8447" t="s">
        <v>68</v>
      </c>
      <c r="G8447" t="s">
        <v>15</v>
      </c>
      <c r="H8447">
        <v>50</v>
      </c>
      <c r="I8447">
        <v>272</v>
      </c>
      <c r="J8447">
        <v>13600</v>
      </c>
      <c r="K8447" t="s">
        <v>24</v>
      </c>
      <c r="L8447" t="s">
        <v>17</v>
      </c>
    </row>
    <row r="8448" spans="1:12" x14ac:dyDescent="0.25">
      <c r="A8448" t="s">
        <v>25</v>
      </c>
      <c r="B8448">
        <v>1128299</v>
      </c>
      <c r="C8448">
        <v>44364</v>
      </c>
      <c r="D8448" t="s">
        <v>48</v>
      </c>
      <c r="E8448" t="s">
        <v>49</v>
      </c>
      <c r="F8448" t="s">
        <v>68</v>
      </c>
      <c r="G8448" t="s">
        <v>18</v>
      </c>
      <c r="H8448">
        <v>53</v>
      </c>
      <c r="I8448">
        <v>224</v>
      </c>
      <c r="J8448">
        <v>11872</v>
      </c>
      <c r="K8448" t="s">
        <v>24</v>
      </c>
      <c r="L8448" t="s">
        <v>17</v>
      </c>
    </row>
    <row r="8449" spans="1:12" x14ac:dyDescent="0.25">
      <c r="A8449" t="s">
        <v>25</v>
      </c>
      <c r="B8449">
        <v>1128299</v>
      </c>
      <c r="C8449">
        <v>44364</v>
      </c>
      <c r="D8449" t="s">
        <v>48</v>
      </c>
      <c r="E8449" t="s">
        <v>49</v>
      </c>
      <c r="F8449" t="s">
        <v>68</v>
      </c>
      <c r="G8449" t="s">
        <v>19</v>
      </c>
      <c r="H8449">
        <v>60</v>
      </c>
      <c r="I8449">
        <v>238</v>
      </c>
      <c r="J8449">
        <v>14280</v>
      </c>
      <c r="K8449" t="s">
        <v>24</v>
      </c>
      <c r="L8449" t="s">
        <v>20</v>
      </c>
    </row>
    <row r="8450" spans="1:12" x14ac:dyDescent="0.25">
      <c r="A8450" t="s">
        <v>25</v>
      </c>
      <c r="B8450">
        <v>1128299</v>
      </c>
      <c r="C8450">
        <v>44364</v>
      </c>
      <c r="D8450" t="s">
        <v>48</v>
      </c>
      <c r="E8450" t="s">
        <v>49</v>
      </c>
      <c r="F8450" t="s">
        <v>68</v>
      </c>
      <c r="G8450" t="s">
        <v>21</v>
      </c>
      <c r="H8450">
        <v>66</v>
      </c>
      <c r="I8450">
        <v>196</v>
      </c>
      <c r="J8450">
        <v>12936</v>
      </c>
      <c r="K8450" t="s">
        <v>24</v>
      </c>
      <c r="L8450" t="s">
        <v>20</v>
      </c>
    </row>
    <row r="8451" spans="1:12" x14ac:dyDescent="0.25">
      <c r="A8451" t="s">
        <v>25</v>
      </c>
      <c r="B8451">
        <v>1128299</v>
      </c>
      <c r="C8451">
        <v>44364</v>
      </c>
      <c r="D8451" t="s">
        <v>48</v>
      </c>
      <c r="E8451" t="s">
        <v>49</v>
      </c>
      <c r="F8451" t="s">
        <v>68</v>
      </c>
      <c r="G8451" t="s">
        <v>22</v>
      </c>
      <c r="H8451">
        <v>71</v>
      </c>
      <c r="I8451">
        <v>153</v>
      </c>
      <c r="J8451">
        <v>10863</v>
      </c>
      <c r="K8451" t="s">
        <v>24</v>
      </c>
      <c r="L8451" t="s">
        <v>17</v>
      </c>
    </row>
    <row r="8452" spans="1:12" x14ac:dyDescent="0.25">
      <c r="A8452" t="s">
        <v>25</v>
      </c>
      <c r="B8452">
        <v>1128299</v>
      </c>
      <c r="C8452">
        <v>44364</v>
      </c>
      <c r="D8452" t="s">
        <v>48</v>
      </c>
      <c r="E8452" t="s">
        <v>49</v>
      </c>
      <c r="F8452" t="s">
        <v>68</v>
      </c>
      <c r="G8452" t="s">
        <v>23</v>
      </c>
      <c r="H8452">
        <v>74</v>
      </c>
      <c r="I8452">
        <v>248</v>
      </c>
      <c r="J8452">
        <v>18352</v>
      </c>
      <c r="K8452" t="s">
        <v>24</v>
      </c>
      <c r="L8452" t="s">
        <v>20</v>
      </c>
    </row>
    <row r="8453" spans="1:12" x14ac:dyDescent="0.25">
      <c r="A8453" t="s">
        <v>25</v>
      </c>
      <c r="B8453">
        <v>1128299</v>
      </c>
      <c r="C8453">
        <v>44393</v>
      </c>
      <c r="D8453" t="s">
        <v>48</v>
      </c>
      <c r="E8453" t="s">
        <v>49</v>
      </c>
      <c r="F8453" t="s">
        <v>68</v>
      </c>
      <c r="G8453" t="s">
        <v>15</v>
      </c>
      <c r="H8453">
        <v>68</v>
      </c>
      <c r="I8453">
        <v>297</v>
      </c>
      <c r="J8453">
        <v>20196</v>
      </c>
      <c r="K8453" t="s">
        <v>24</v>
      </c>
      <c r="L8453" t="s">
        <v>17</v>
      </c>
    </row>
    <row r="8454" spans="1:12" x14ac:dyDescent="0.25">
      <c r="A8454" t="s">
        <v>25</v>
      </c>
      <c r="B8454">
        <v>1128299</v>
      </c>
      <c r="C8454">
        <v>44393</v>
      </c>
      <c r="D8454" t="s">
        <v>48</v>
      </c>
      <c r="E8454" t="s">
        <v>49</v>
      </c>
      <c r="F8454" t="s">
        <v>68</v>
      </c>
      <c r="G8454" t="s">
        <v>18</v>
      </c>
      <c r="H8454">
        <v>74</v>
      </c>
      <c r="I8454">
        <v>263</v>
      </c>
      <c r="J8454">
        <v>19462</v>
      </c>
      <c r="K8454" t="s">
        <v>24</v>
      </c>
      <c r="L8454" t="s">
        <v>17</v>
      </c>
    </row>
    <row r="8455" spans="1:12" x14ac:dyDescent="0.25">
      <c r="A8455" t="s">
        <v>25</v>
      </c>
      <c r="B8455">
        <v>1128299</v>
      </c>
      <c r="C8455">
        <v>44393</v>
      </c>
      <c r="D8455" t="s">
        <v>48</v>
      </c>
      <c r="E8455" t="s">
        <v>49</v>
      </c>
      <c r="F8455" t="s">
        <v>68</v>
      </c>
      <c r="G8455" t="s">
        <v>19</v>
      </c>
      <c r="H8455">
        <v>72</v>
      </c>
      <c r="I8455">
        <v>238</v>
      </c>
      <c r="J8455">
        <v>17136</v>
      </c>
      <c r="K8455" t="s">
        <v>24</v>
      </c>
      <c r="L8455" t="s">
        <v>20</v>
      </c>
    </row>
    <row r="8456" spans="1:12" x14ac:dyDescent="0.25">
      <c r="A8456" t="s">
        <v>25</v>
      </c>
      <c r="B8456">
        <v>1128299</v>
      </c>
      <c r="C8456">
        <v>44393</v>
      </c>
      <c r="D8456" t="s">
        <v>48</v>
      </c>
      <c r="E8456" t="s">
        <v>49</v>
      </c>
      <c r="F8456" t="s">
        <v>68</v>
      </c>
      <c r="G8456" t="s">
        <v>21</v>
      </c>
      <c r="H8456">
        <v>59</v>
      </c>
      <c r="I8456">
        <v>186</v>
      </c>
      <c r="J8456">
        <v>10974</v>
      </c>
      <c r="K8456" t="s">
        <v>24</v>
      </c>
      <c r="L8456" t="s">
        <v>20</v>
      </c>
    </row>
    <row r="8457" spans="1:12" x14ac:dyDescent="0.25">
      <c r="A8457" t="s">
        <v>25</v>
      </c>
      <c r="B8457">
        <v>1128299</v>
      </c>
      <c r="C8457">
        <v>44393</v>
      </c>
      <c r="D8457" t="s">
        <v>48</v>
      </c>
      <c r="E8457" t="s">
        <v>49</v>
      </c>
      <c r="F8457" t="s">
        <v>68</v>
      </c>
      <c r="G8457" t="s">
        <v>22</v>
      </c>
      <c r="H8457">
        <v>68</v>
      </c>
      <c r="I8457">
        <v>208</v>
      </c>
      <c r="J8457">
        <v>14144</v>
      </c>
      <c r="K8457" t="s">
        <v>24</v>
      </c>
      <c r="L8457" t="s">
        <v>17</v>
      </c>
    </row>
    <row r="8458" spans="1:12" x14ac:dyDescent="0.25">
      <c r="A8458" t="s">
        <v>25</v>
      </c>
      <c r="B8458">
        <v>1128299</v>
      </c>
      <c r="C8458">
        <v>44393</v>
      </c>
      <c r="D8458" t="s">
        <v>48</v>
      </c>
      <c r="E8458" t="s">
        <v>49</v>
      </c>
      <c r="F8458" t="s">
        <v>68</v>
      </c>
      <c r="G8458" t="s">
        <v>23</v>
      </c>
      <c r="H8458">
        <v>75</v>
      </c>
      <c r="I8458">
        <v>195</v>
      </c>
      <c r="J8458">
        <v>14625</v>
      </c>
      <c r="K8458" t="s">
        <v>24</v>
      </c>
      <c r="L8458" t="s">
        <v>20</v>
      </c>
    </row>
    <row r="8459" spans="1:12" x14ac:dyDescent="0.25">
      <c r="A8459" t="s">
        <v>25</v>
      </c>
      <c r="B8459">
        <v>1128299</v>
      </c>
      <c r="C8459">
        <v>44425</v>
      </c>
      <c r="D8459" t="s">
        <v>48</v>
      </c>
      <c r="E8459" t="s">
        <v>49</v>
      </c>
      <c r="F8459" t="s">
        <v>68</v>
      </c>
      <c r="G8459" t="s">
        <v>15</v>
      </c>
      <c r="H8459">
        <v>68</v>
      </c>
      <c r="I8459">
        <v>255</v>
      </c>
      <c r="J8459">
        <v>17340</v>
      </c>
      <c r="K8459" t="s">
        <v>24</v>
      </c>
      <c r="L8459" t="s">
        <v>17</v>
      </c>
    </row>
    <row r="8460" spans="1:12" x14ac:dyDescent="0.25">
      <c r="A8460" t="s">
        <v>25</v>
      </c>
      <c r="B8460">
        <v>1128299</v>
      </c>
      <c r="C8460">
        <v>44425</v>
      </c>
      <c r="D8460" t="s">
        <v>48</v>
      </c>
      <c r="E8460" t="s">
        <v>49</v>
      </c>
      <c r="F8460" t="s">
        <v>68</v>
      </c>
      <c r="G8460" t="s">
        <v>18</v>
      </c>
      <c r="H8460">
        <v>60</v>
      </c>
      <c r="I8460">
        <v>272</v>
      </c>
      <c r="J8460">
        <v>16320</v>
      </c>
      <c r="K8460" t="s">
        <v>24</v>
      </c>
      <c r="L8460" t="s">
        <v>17</v>
      </c>
    </row>
    <row r="8461" spans="1:12" x14ac:dyDescent="0.25">
      <c r="A8461" t="s">
        <v>25</v>
      </c>
      <c r="B8461">
        <v>1128299</v>
      </c>
      <c r="C8461">
        <v>44425</v>
      </c>
      <c r="D8461" t="s">
        <v>48</v>
      </c>
      <c r="E8461" t="s">
        <v>49</v>
      </c>
      <c r="F8461" t="s">
        <v>68</v>
      </c>
      <c r="G8461" t="s">
        <v>19</v>
      </c>
      <c r="H8461">
        <v>62</v>
      </c>
      <c r="I8461">
        <v>231</v>
      </c>
      <c r="J8461">
        <v>14322</v>
      </c>
      <c r="K8461" t="s">
        <v>24</v>
      </c>
      <c r="L8461" t="s">
        <v>20</v>
      </c>
    </row>
    <row r="8462" spans="1:12" x14ac:dyDescent="0.25">
      <c r="A8462" t="s">
        <v>25</v>
      </c>
      <c r="B8462">
        <v>1128299</v>
      </c>
      <c r="C8462">
        <v>44425</v>
      </c>
      <c r="D8462" t="s">
        <v>48</v>
      </c>
      <c r="E8462" t="s">
        <v>49</v>
      </c>
      <c r="F8462" t="s">
        <v>68</v>
      </c>
      <c r="G8462" t="s">
        <v>21</v>
      </c>
      <c r="H8462">
        <v>64</v>
      </c>
      <c r="I8462">
        <v>147</v>
      </c>
      <c r="J8462">
        <v>9408</v>
      </c>
      <c r="K8462" t="s">
        <v>24</v>
      </c>
      <c r="L8462" t="s">
        <v>20</v>
      </c>
    </row>
    <row r="8463" spans="1:12" x14ac:dyDescent="0.25">
      <c r="A8463" t="s">
        <v>25</v>
      </c>
      <c r="B8463">
        <v>1128299</v>
      </c>
      <c r="C8463">
        <v>44425</v>
      </c>
      <c r="D8463" t="s">
        <v>48</v>
      </c>
      <c r="E8463" t="s">
        <v>49</v>
      </c>
      <c r="F8463" t="s">
        <v>68</v>
      </c>
      <c r="G8463" t="s">
        <v>22</v>
      </c>
      <c r="H8463">
        <v>63</v>
      </c>
      <c r="I8463">
        <v>166</v>
      </c>
      <c r="J8463">
        <v>10458</v>
      </c>
      <c r="K8463" t="s">
        <v>24</v>
      </c>
      <c r="L8463" t="s">
        <v>17</v>
      </c>
    </row>
    <row r="8464" spans="1:12" x14ac:dyDescent="0.25">
      <c r="A8464" t="s">
        <v>25</v>
      </c>
      <c r="B8464">
        <v>1128299</v>
      </c>
      <c r="C8464">
        <v>44425</v>
      </c>
      <c r="D8464" t="s">
        <v>48</v>
      </c>
      <c r="E8464" t="s">
        <v>49</v>
      </c>
      <c r="F8464" t="s">
        <v>68</v>
      </c>
      <c r="G8464" t="s">
        <v>23</v>
      </c>
      <c r="H8464">
        <v>60</v>
      </c>
      <c r="I8464">
        <v>96</v>
      </c>
      <c r="J8464">
        <v>5760</v>
      </c>
      <c r="K8464" t="s">
        <v>24</v>
      </c>
      <c r="L8464" t="s">
        <v>20</v>
      </c>
    </row>
    <row r="8465" spans="1:12" x14ac:dyDescent="0.25">
      <c r="A8465" t="s">
        <v>25</v>
      </c>
      <c r="B8465">
        <v>1128299</v>
      </c>
      <c r="C8465">
        <v>44457</v>
      </c>
      <c r="D8465" t="s">
        <v>48</v>
      </c>
      <c r="E8465" t="s">
        <v>49</v>
      </c>
      <c r="F8465" t="s">
        <v>68</v>
      </c>
      <c r="G8465" t="s">
        <v>15</v>
      </c>
      <c r="H8465">
        <v>44</v>
      </c>
      <c r="I8465">
        <v>155</v>
      </c>
      <c r="J8465">
        <v>6820</v>
      </c>
      <c r="K8465" t="s">
        <v>24</v>
      </c>
      <c r="L8465" t="s">
        <v>17</v>
      </c>
    </row>
    <row r="8466" spans="1:12" x14ac:dyDescent="0.25">
      <c r="A8466" t="s">
        <v>25</v>
      </c>
      <c r="B8466">
        <v>1128299</v>
      </c>
      <c r="C8466">
        <v>44457</v>
      </c>
      <c r="D8466" t="s">
        <v>48</v>
      </c>
      <c r="E8466" t="s">
        <v>49</v>
      </c>
      <c r="F8466" t="s">
        <v>68</v>
      </c>
      <c r="G8466" t="s">
        <v>18</v>
      </c>
      <c r="H8466">
        <v>45</v>
      </c>
      <c r="I8466">
        <v>150</v>
      </c>
      <c r="J8466">
        <v>6750</v>
      </c>
      <c r="K8466" t="s">
        <v>24</v>
      </c>
      <c r="L8466" t="s">
        <v>17</v>
      </c>
    </row>
    <row r="8467" spans="1:12" x14ac:dyDescent="0.25">
      <c r="A8467" t="s">
        <v>25</v>
      </c>
      <c r="B8467">
        <v>1128299</v>
      </c>
      <c r="C8467">
        <v>44457</v>
      </c>
      <c r="D8467" t="s">
        <v>48</v>
      </c>
      <c r="E8467" t="s">
        <v>49</v>
      </c>
      <c r="F8467" t="s">
        <v>68</v>
      </c>
      <c r="G8467" t="s">
        <v>19</v>
      </c>
      <c r="H8467">
        <v>39</v>
      </c>
      <c r="I8467">
        <v>96</v>
      </c>
      <c r="J8467">
        <v>3744</v>
      </c>
      <c r="K8467" t="s">
        <v>24</v>
      </c>
      <c r="L8467" t="s">
        <v>20</v>
      </c>
    </row>
    <row r="8468" spans="1:12" x14ac:dyDescent="0.25">
      <c r="A8468" t="s">
        <v>25</v>
      </c>
      <c r="B8468">
        <v>1128299</v>
      </c>
      <c r="C8468">
        <v>44457</v>
      </c>
      <c r="D8468" t="s">
        <v>48</v>
      </c>
      <c r="E8468" t="s">
        <v>49</v>
      </c>
      <c r="F8468" t="s">
        <v>68</v>
      </c>
      <c r="G8468" t="s">
        <v>21</v>
      </c>
      <c r="H8468">
        <v>44</v>
      </c>
      <c r="I8468">
        <v>78</v>
      </c>
      <c r="J8468">
        <v>3432</v>
      </c>
      <c r="K8468" t="s">
        <v>24</v>
      </c>
      <c r="L8468" t="s">
        <v>20</v>
      </c>
    </row>
    <row r="8469" spans="1:12" x14ac:dyDescent="0.25">
      <c r="A8469" t="s">
        <v>25</v>
      </c>
      <c r="B8469">
        <v>1128299</v>
      </c>
      <c r="C8469">
        <v>44457</v>
      </c>
      <c r="D8469" t="s">
        <v>48</v>
      </c>
      <c r="E8469" t="s">
        <v>49</v>
      </c>
      <c r="F8469" t="s">
        <v>68</v>
      </c>
      <c r="G8469" t="s">
        <v>22</v>
      </c>
      <c r="H8469">
        <v>54</v>
      </c>
      <c r="I8469">
        <v>94</v>
      </c>
      <c r="J8469">
        <v>5076</v>
      </c>
      <c r="K8469" t="s">
        <v>24</v>
      </c>
      <c r="L8469" t="s">
        <v>17</v>
      </c>
    </row>
    <row r="8470" spans="1:12" x14ac:dyDescent="0.25">
      <c r="A8470" t="s">
        <v>25</v>
      </c>
      <c r="B8470">
        <v>1128299</v>
      </c>
      <c r="C8470">
        <v>44457</v>
      </c>
      <c r="D8470" t="s">
        <v>48</v>
      </c>
      <c r="E8470" t="s">
        <v>49</v>
      </c>
      <c r="F8470" t="s">
        <v>68</v>
      </c>
      <c r="G8470" t="s">
        <v>23</v>
      </c>
      <c r="H8470">
        <v>42</v>
      </c>
      <c r="I8470">
        <v>99</v>
      </c>
      <c r="J8470">
        <v>4158</v>
      </c>
      <c r="K8470" t="s">
        <v>24</v>
      </c>
      <c r="L8470" t="s">
        <v>20</v>
      </c>
    </row>
    <row r="8471" spans="1:12" x14ac:dyDescent="0.25">
      <c r="A8471" t="s">
        <v>25</v>
      </c>
      <c r="B8471">
        <v>1128299</v>
      </c>
      <c r="C8471">
        <v>44486</v>
      </c>
      <c r="D8471" t="s">
        <v>48</v>
      </c>
      <c r="E8471" t="s">
        <v>49</v>
      </c>
      <c r="F8471" t="s">
        <v>68</v>
      </c>
      <c r="G8471" t="s">
        <v>15</v>
      </c>
      <c r="H8471">
        <v>39</v>
      </c>
      <c r="I8471">
        <v>140</v>
      </c>
      <c r="J8471">
        <v>5460</v>
      </c>
      <c r="K8471" t="s">
        <v>24</v>
      </c>
      <c r="L8471" t="s">
        <v>17</v>
      </c>
    </row>
    <row r="8472" spans="1:12" x14ac:dyDescent="0.25">
      <c r="A8472" t="s">
        <v>25</v>
      </c>
      <c r="B8472">
        <v>1128299</v>
      </c>
      <c r="C8472">
        <v>44486</v>
      </c>
      <c r="D8472" t="s">
        <v>48</v>
      </c>
      <c r="E8472" t="s">
        <v>49</v>
      </c>
      <c r="F8472" t="s">
        <v>68</v>
      </c>
      <c r="G8472" t="s">
        <v>18</v>
      </c>
      <c r="H8472">
        <v>43</v>
      </c>
      <c r="I8472">
        <v>190</v>
      </c>
      <c r="J8472">
        <v>8170</v>
      </c>
      <c r="K8472" t="s">
        <v>24</v>
      </c>
      <c r="L8472" t="s">
        <v>17</v>
      </c>
    </row>
    <row r="8473" spans="1:12" x14ac:dyDescent="0.25">
      <c r="A8473" t="s">
        <v>25</v>
      </c>
      <c r="B8473">
        <v>1128299</v>
      </c>
      <c r="C8473">
        <v>44486</v>
      </c>
      <c r="D8473" t="s">
        <v>48</v>
      </c>
      <c r="E8473" t="s">
        <v>49</v>
      </c>
      <c r="F8473" t="s">
        <v>68</v>
      </c>
      <c r="G8473" t="s">
        <v>19</v>
      </c>
      <c r="H8473">
        <v>43</v>
      </c>
      <c r="I8473">
        <v>128</v>
      </c>
      <c r="J8473">
        <v>5504</v>
      </c>
      <c r="K8473" t="s">
        <v>24</v>
      </c>
      <c r="L8473" t="s">
        <v>20</v>
      </c>
    </row>
    <row r="8474" spans="1:12" x14ac:dyDescent="0.25">
      <c r="A8474" t="s">
        <v>25</v>
      </c>
      <c r="B8474">
        <v>1128299</v>
      </c>
      <c r="C8474">
        <v>44486</v>
      </c>
      <c r="D8474" t="s">
        <v>48</v>
      </c>
      <c r="E8474" t="s">
        <v>49</v>
      </c>
      <c r="F8474" t="s">
        <v>68</v>
      </c>
      <c r="G8474" t="s">
        <v>21</v>
      </c>
      <c r="H8474">
        <v>40</v>
      </c>
      <c r="I8474">
        <v>120</v>
      </c>
      <c r="J8474">
        <v>4800</v>
      </c>
      <c r="K8474" t="s">
        <v>24</v>
      </c>
      <c r="L8474" t="s">
        <v>20</v>
      </c>
    </row>
    <row r="8475" spans="1:12" x14ac:dyDescent="0.25">
      <c r="A8475" t="s">
        <v>25</v>
      </c>
      <c r="B8475">
        <v>1128299</v>
      </c>
      <c r="C8475">
        <v>44486</v>
      </c>
      <c r="D8475" t="s">
        <v>48</v>
      </c>
      <c r="E8475" t="s">
        <v>49</v>
      </c>
      <c r="F8475" t="s">
        <v>68</v>
      </c>
      <c r="G8475" t="s">
        <v>22</v>
      </c>
      <c r="H8475">
        <v>47</v>
      </c>
      <c r="I8475">
        <v>116</v>
      </c>
      <c r="J8475">
        <v>5452</v>
      </c>
      <c r="K8475" t="s">
        <v>24</v>
      </c>
      <c r="L8475" t="s">
        <v>17</v>
      </c>
    </row>
    <row r="8476" spans="1:12" x14ac:dyDescent="0.25">
      <c r="A8476" t="s">
        <v>25</v>
      </c>
      <c r="B8476">
        <v>1128299</v>
      </c>
      <c r="C8476">
        <v>44486</v>
      </c>
      <c r="D8476" t="s">
        <v>48</v>
      </c>
      <c r="E8476" t="s">
        <v>49</v>
      </c>
      <c r="F8476" t="s">
        <v>68</v>
      </c>
      <c r="G8476" t="s">
        <v>23</v>
      </c>
      <c r="H8476">
        <v>53</v>
      </c>
      <c r="I8476">
        <v>140</v>
      </c>
      <c r="J8476">
        <v>7420</v>
      </c>
      <c r="K8476" t="s">
        <v>24</v>
      </c>
      <c r="L8476" t="s">
        <v>20</v>
      </c>
    </row>
    <row r="8477" spans="1:12" x14ac:dyDescent="0.25">
      <c r="A8477" t="s">
        <v>25</v>
      </c>
      <c r="B8477">
        <v>1128299</v>
      </c>
      <c r="C8477">
        <v>44517</v>
      </c>
      <c r="D8477" t="s">
        <v>48</v>
      </c>
      <c r="E8477" t="s">
        <v>49</v>
      </c>
      <c r="F8477" t="s">
        <v>68</v>
      </c>
      <c r="G8477" t="s">
        <v>15</v>
      </c>
      <c r="H8477">
        <v>41</v>
      </c>
      <c r="I8477">
        <v>188</v>
      </c>
      <c r="J8477">
        <v>7708</v>
      </c>
      <c r="K8477" t="s">
        <v>24</v>
      </c>
      <c r="L8477" t="s">
        <v>17</v>
      </c>
    </row>
    <row r="8478" spans="1:12" x14ac:dyDescent="0.25">
      <c r="A8478" t="s">
        <v>25</v>
      </c>
      <c r="B8478">
        <v>1128299</v>
      </c>
      <c r="C8478">
        <v>44517</v>
      </c>
      <c r="D8478" t="s">
        <v>48</v>
      </c>
      <c r="E8478" t="s">
        <v>49</v>
      </c>
      <c r="F8478" t="s">
        <v>68</v>
      </c>
      <c r="G8478" t="s">
        <v>18</v>
      </c>
      <c r="H8478">
        <v>46</v>
      </c>
      <c r="I8478">
        <v>231</v>
      </c>
      <c r="J8478">
        <v>10626</v>
      </c>
      <c r="K8478" t="s">
        <v>24</v>
      </c>
      <c r="L8478" t="s">
        <v>17</v>
      </c>
    </row>
    <row r="8479" spans="1:12" x14ac:dyDescent="0.25">
      <c r="A8479" t="s">
        <v>25</v>
      </c>
      <c r="B8479">
        <v>1128299</v>
      </c>
      <c r="C8479">
        <v>44517</v>
      </c>
      <c r="D8479" t="s">
        <v>48</v>
      </c>
      <c r="E8479" t="s">
        <v>49</v>
      </c>
      <c r="F8479" t="s">
        <v>68</v>
      </c>
      <c r="G8479" t="s">
        <v>19</v>
      </c>
      <c r="H8479">
        <v>44</v>
      </c>
      <c r="I8479">
        <v>173</v>
      </c>
      <c r="J8479">
        <v>7612</v>
      </c>
      <c r="K8479" t="s">
        <v>24</v>
      </c>
      <c r="L8479" t="s">
        <v>20</v>
      </c>
    </row>
    <row r="8480" spans="1:12" x14ac:dyDescent="0.25">
      <c r="A8480" t="s">
        <v>25</v>
      </c>
      <c r="B8480">
        <v>1128299</v>
      </c>
      <c r="C8480">
        <v>44517</v>
      </c>
      <c r="D8480" t="s">
        <v>48</v>
      </c>
      <c r="E8480" t="s">
        <v>49</v>
      </c>
      <c r="F8480" t="s">
        <v>68</v>
      </c>
      <c r="G8480" t="s">
        <v>21</v>
      </c>
      <c r="H8480">
        <v>47</v>
      </c>
      <c r="I8480">
        <v>170</v>
      </c>
      <c r="J8480">
        <v>7990</v>
      </c>
      <c r="K8480" t="s">
        <v>24</v>
      </c>
      <c r="L8480" t="s">
        <v>20</v>
      </c>
    </row>
    <row r="8481" spans="1:12" x14ac:dyDescent="0.25">
      <c r="A8481" t="s">
        <v>25</v>
      </c>
      <c r="B8481">
        <v>1128299</v>
      </c>
      <c r="C8481">
        <v>44517</v>
      </c>
      <c r="D8481" t="s">
        <v>48</v>
      </c>
      <c r="E8481" t="s">
        <v>49</v>
      </c>
      <c r="F8481" t="s">
        <v>68</v>
      </c>
      <c r="G8481" t="s">
        <v>22</v>
      </c>
      <c r="H8481">
        <v>58</v>
      </c>
      <c r="I8481">
        <v>147</v>
      </c>
      <c r="J8481">
        <v>8526</v>
      </c>
      <c r="K8481" t="s">
        <v>24</v>
      </c>
      <c r="L8481" t="s">
        <v>17</v>
      </c>
    </row>
    <row r="8482" spans="1:12" x14ac:dyDescent="0.25">
      <c r="A8482" t="s">
        <v>25</v>
      </c>
      <c r="B8482">
        <v>1128299</v>
      </c>
      <c r="C8482">
        <v>44517</v>
      </c>
      <c r="D8482" t="s">
        <v>48</v>
      </c>
      <c r="E8482" t="s">
        <v>49</v>
      </c>
      <c r="F8482" t="s">
        <v>68</v>
      </c>
      <c r="G8482" t="s">
        <v>23</v>
      </c>
      <c r="H8482">
        <v>66</v>
      </c>
      <c r="I8482">
        <v>198</v>
      </c>
      <c r="J8482">
        <v>13068</v>
      </c>
      <c r="K8482" t="s">
        <v>24</v>
      </c>
      <c r="L8482" t="s">
        <v>20</v>
      </c>
    </row>
    <row r="8483" spans="1:12" x14ac:dyDescent="0.25">
      <c r="A8483" t="s">
        <v>25</v>
      </c>
      <c r="B8483">
        <v>1128299</v>
      </c>
      <c r="C8483">
        <v>44546</v>
      </c>
      <c r="D8483" t="s">
        <v>48</v>
      </c>
      <c r="E8483" t="s">
        <v>49</v>
      </c>
      <c r="F8483" t="s">
        <v>68</v>
      </c>
      <c r="G8483" t="s">
        <v>15</v>
      </c>
      <c r="H8483">
        <v>58</v>
      </c>
      <c r="I8483">
        <v>280</v>
      </c>
      <c r="J8483">
        <v>16240</v>
      </c>
      <c r="K8483" t="s">
        <v>24</v>
      </c>
      <c r="L8483" t="s">
        <v>17</v>
      </c>
    </row>
    <row r="8484" spans="1:12" x14ac:dyDescent="0.25">
      <c r="A8484" t="s">
        <v>25</v>
      </c>
      <c r="B8484">
        <v>1128299</v>
      </c>
      <c r="C8484">
        <v>44546</v>
      </c>
      <c r="D8484" t="s">
        <v>48</v>
      </c>
      <c r="E8484" t="s">
        <v>49</v>
      </c>
      <c r="F8484" t="s">
        <v>68</v>
      </c>
      <c r="G8484" t="s">
        <v>18</v>
      </c>
      <c r="H8484">
        <v>55</v>
      </c>
      <c r="I8484">
        <v>256</v>
      </c>
      <c r="J8484">
        <v>14080</v>
      </c>
      <c r="K8484" t="s">
        <v>24</v>
      </c>
      <c r="L8484" t="s">
        <v>17</v>
      </c>
    </row>
    <row r="8485" spans="1:12" x14ac:dyDescent="0.25">
      <c r="A8485" t="s">
        <v>30</v>
      </c>
      <c r="B8485">
        <v>1128299</v>
      </c>
      <c r="C8485">
        <v>44546</v>
      </c>
      <c r="D8485" t="s">
        <v>48</v>
      </c>
      <c r="E8485" t="s">
        <v>49</v>
      </c>
      <c r="F8485" t="s">
        <v>68</v>
      </c>
      <c r="G8485" t="s">
        <v>19</v>
      </c>
      <c r="H8485">
        <v>64</v>
      </c>
      <c r="I8485">
        <v>204</v>
      </c>
      <c r="J8485">
        <v>13056</v>
      </c>
      <c r="K8485" t="s">
        <v>24</v>
      </c>
      <c r="L8485" t="s">
        <v>20</v>
      </c>
    </row>
    <row r="8486" spans="1:12" x14ac:dyDescent="0.25">
      <c r="A8486" t="s">
        <v>30</v>
      </c>
      <c r="B8486">
        <v>1128299</v>
      </c>
      <c r="C8486">
        <v>44546</v>
      </c>
      <c r="D8486" t="s">
        <v>48</v>
      </c>
      <c r="E8486" t="s">
        <v>49</v>
      </c>
      <c r="F8486" t="s">
        <v>68</v>
      </c>
      <c r="G8486" t="s">
        <v>21</v>
      </c>
      <c r="H8486">
        <v>58</v>
      </c>
      <c r="I8486">
        <v>204</v>
      </c>
      <c r="J8486">
        <v>11832</v>
      </c>
      <c r="K8486" t="s">
        <v>24</v>
      </c>
      <c r="L8486" t="s">
        <v>20</v>
      </c>
    </row>
    <row r="8487" spans="1:12" x14ac:dyDescent="0.25">
      <c r="A8487" t="s">
        <v>30</v>
      </c>
      <c r="B8487">
        <v>1128299</v>
      </c>
      <c r="C8487">
        <v>44546</v>
      </c>
      <c r="D8487" t="s">
        <v>48</v>
      </c>
      <c r="E8487" t="s">
        <v>49</v>
      </c>
      <c r="F8487" t="s">
        <v>68</v>
      </c>
      <c r="G8487" t="s">
        <v>22</v>
      </c>
      <c r="H8487">
        <v>64</v>
      </c>
      <c r="I8487">
        <v>179</v>
      </c>
      <c r="J8487">
        <v>11456</v>
      </c>
      <c r="K8487" t="s">
        <v>24</v>
      </c>
      <c r="L8487" t="s">
        <v>17</v>
      </c>
    </row>
    <row r="8488" spans="1:12" x14ac:dyDescent="0.25">
      <c r="A8488" t="s">
        <v>30</v>
      </c>
      <c r="B8488">
        <v>1128299</v>
      </c>
      <c r="C8488">
        <v>44546</v>
      </c>
      <c r="D8488" t="s">
        <v>48</v>
      </c>
      <c r="E8488" t="s">
        <v>49</v>
      </c>
      <c r="F8488" t="s">
        <v>68</v>
      </c>
      <c r="G8488" t="s">
        <v>23</v>
      </c>
      <c r="H8488">
        <v>64</v>
      </c>
      <c r="I8488">
        <v>200</v>
      </c>
      <c r="J8488">
        <v>12800</v>
      </c>
      <c r="K8488" t="s">
        <v>24</v>
      </c>
      <c r="L8488" t="s">
        <v>20</v>
      </c>
    </row>
    <row r="8489" spans="1:12" x14ac:dyDescent="0.25">
      <c r="A8489" t="s">
        <v>30</v>
      </c>
      <c r="B8489">
        <v>1185732</v>
      </c>
      <c r="C8489">
        <v>44208</v>
      </c>
      <c r="D8489" t="s">
        <v>48</v>
      </c>
      <c r="E8489" t="s">
        <v>49</v>
      </c>
      <c r="F8489" t="s">
        <v>68</v>
      </c>
      <c r="G8489" t="s">
        <v>15</v>
      </c>
      <c r="H8489">
        <v>30</v>
      </c>
      <c r="I8489">
        <v>272</v>
      </c>
      <c r="J8489">
        <v>8160</v>
      </c>
      <c r="K8489" t="s">
        <v>24</v>
      </c>
      <c r="L8489" t="s">
        <v>17</v>
      </c>
    </row>
    <row r="8490" spans="1:12" x14ac:dyDescent="0.25">
      <c r="A8490" t="s">
        <v>30</v>
      </c>
      <c r="B8490">
        <v>1185732</v>
      </c>
      <c r="C8490">
        <v>44208</v>
      </c>
      <c r="D8490" t="s">
        <v>48</v>
      </c>
      <c r="E8490" t="s">
        <v>49</v>
      </c>
      <c r="F8490" t="s">
        <v>68</v>
      </c>
      <c r="G8490" t="s">
        <v>18</v>
      </c>
      <c r="H8490">
        <v>36</v>
      </c>
      <c r="I8490">
        <v>221</v>
      </c>
      <c r="J8490">
        <v>7956</v>
      </c>
      <c r="K8490" t="s">
        <v>24</v>
      </c>
      <c r="L8490" t="s">
        <v>17</v>
      </c>
    </row>
    <row r="8491" spans="1:12" x14ac:dyDescent="0.25">
      <c r="A8491" t="s">
        <v>30</v>
      </c>
      <c r="B8491">
        <v>1185732</v>
      </c>
      <c r="C8491">
        <v>44208</v>
      </c>
      <c r="D8491" t="s">
        <v>48</v>
      </c>
      <c r="E8491" t="s">
        <v>49</v>
      </c>
      <c r="F8491" t="s">
        <v>68</v>
      </c>
      <c r="G8491" t="s">
        <v>19</v>
      </c>
      <c r="H8491">
        <v>26</v>
      </c>
      <c r="I8491">
        <v>202</v>
      </c>
      <c r="J8491">
        <v>5252</v>
      </c>
      <c r="K8491" t="s">
        <v>24</v>
      </c>
      <c r="L8491" t="s">
        <v>20</v>
      </c>
    </row>
    <row r="8492" spans="1:12" x14ac:dyDescent="0.25">
      <c r="A8492" t="s">
        <v>30</v>
      </c>
      <c r="B8492">
        <v>1185732</v>
      </c>
      <c r="C8492">
        <v>44208</v>
      </c>
      <c r="D8492" t="s">
        <v>48</v>
      </c>
      <c r="E8492" t="s">
        <v>49</v>
      </c>
      <c r="F8492" t="s">
        <v>68</v>
      </c>
      <c r="G8492" t="s">
        <v>21</v>
      </c>
      <c r="H8492">
        <v>30</v>
      </c>
      <c r="I8492">
        <v>170</v>
      </c>
      <c r="J8492">
        <v>5100</v>
      </c>
      <c r="K8492" t="s">
        <v>24</v>
      </c>
      <c r="L8492" t="s">
        <v>20</v>
      </c>
    </row>
    <row r="8493" spans="1:12" x14ac:dyDescent="0.25">
      <c r="A8493" t="s">
        <v>30</v>
      </c>
      <c r="B8493">
        <v>1185732</v>
      </c>
      <c r="C8493">
        <v>44208</v>
      </c>
      <c r="D8493" t="s">
        <v>48</v>
      </c>
      <c r="E8493" t="s">
        <v>49</v>
      </c>
      <c r="F8493" t="s">
        <v>68</v>
      </c>
      <c r="G8493" t="s">
        <v>22</v>
      </c>
      <c r="H8493">
        <v>36</v>
      </c>
      <c r="I8493">
        <v>193</v>
      </c>
      <c r="J8493">
        <v>6948</v>
      </c>
      <c r="K8493" t="s">
        <v>24</v>
      </c>
      <c r="L8493" t="s">
        <v>17</v>
      </c>
    </row>
    <row r="8494" spans="1:12" x14ac:dyDescent="0.25">
      <c r="A8494" t="s">
        <v>30</v>
      </c>
      <c r="B8494">
        <v>1185732</v>
      </c>
      <c r="C8494">
        <v>44208</v>
      </c>
      <c r="D8494" t="s">
        <v>48</v>
      </c>
      <c r="E8494" t="s">
        <v>49</v>
      </c>
      <c r="F8494" t="s">
        <v>68</v>
      </c>
      <c r="G8494" t="s">
        <v>23</v>
      </c>
      <c r="H8494">
        <v>35</v>
      </c>
      <c r="I8494">
        <v>221</v>
      </c>
      <c r="J8494">
        <v>7735</v>
      </c>
      <c r="K8494" t="s">
        <v>24</v>
      </c>
      <c r="L8494" t="s">
        <v>20</v>
      </c>
    </row>
    <row r="8495" spans="1:12" x14ac:dyDescent="0.25">
      <c r="A8495" t="s">
        <v>30</v>
      </c>
      <c r="B8495">
        <v>1185732</v>
      </c>
      <c r="C8495">
        <v>44237</v>
      </c>
      <c r="D8495" t="s">
        <v>48</v>
      </c>
      <c r="E8495" t="s">
        <v>49</v>
      </c>
      <c r="F8495" t="s">
        <v>68</v>
      </c>
      <c r="G8495" t="s">
        <v>15</v>
      </c>
      <c r="H8495">
        <v>36</v>
      </c>
      <c r="I8495">
        <v>288</v>
      </c>
      <c r="J8495">
        <v>10368</v>
      </c>
      <c r="K8495" t="s">
        <v>24</v>
      </c>
      <c r="L8495" t="s">
        <v>17</v>
      </c>
    </row>
    <row r="8496" spans="1:12" x14ac:dyDescent="0.25">
      <c r="A8496" t="s">
        <v>30</v>
      </c>
      <c r="B8496">
        <v>1185732</v>
      </c>
      <c r="C8496">
        <v>44237</v>
      </c>
      <c r="D8496" t="s">
        <v>48</v>
      </c>
      <c r="E8496" t="s">
        <v>49</v>
      </c>
      <c r="F8496" t="s">
        <v>68</v>
      </c>
      <c r="G8496" t="s">
        <v>18</v>
      </c>
      <c r="H8496">
        <v>31</v>
      </c>
      <c r="I8496">
        <v>165</v>
      </c>
      <c r="J8496">
        <v>5115</v>
      </c>
      <c r="K8496" t="s">
        <v>24</v>
      </c>
      <c r="L8496" t="s">
        <v>17</v>
      </c>
    </row>
    <row r="8497" spans="1:12" x14ac:dyDescent="0.25">
      <c r="A8497" t="s">
        <v>30</v>
      </c>
      <c r="B8497">
        <v>1185732</v>
      </c>
      <c r="C8497">
        <v>44237</v>
      </c>
      <c r="D8497" t="s">
        <v>48</v>
      </c>
      <c r="E8497" t="s">
        <v>49</v>
      </c>
      <c r="F8497" t="s">
        <v>68</v>
      </c>
      <c r="G8497" t="s">
        <v>19</v>
      </c>
      <c r="H8497">
        <v>23</v>
      </c>
      <c r="I8497">
        <v>204</v>
      </c>
      <c r="J8497">
        <v>4692</v>
      </c>
      <c r="K8497" t="s">
        <v>24</v>
      </c>
      <c r="L8497" t="s">
        <v>20</v>
      </c>
    </row>
    <row r="8498" spans="1:12" x14ac:dyDescent="0.25">
      <c r="A8498" t="s">
        <v>12</v>
      </c>
      <c r="B8498">
        <v>1128299</v>
      </c>
      <c r="C8498">
        <v>44251</v>
      </c>
      <c r="D8498" t="s">
        <v>48</v>
      </c>
      <c r="E8498" t="s">
        <v>72</v>
      </c>
      <c r="F8498" t="s">
        <v>73</v>
      </c>
      <c r="G8498" t="s">
        <v>21</v>
      </c>
      <c r="H8498">
        <v>28</v>
      </c>
      <c r="I8498">
        <v>64</v>
      </c>
      <c r="J8498">
        <v>1792</v>
      </c>
      <c r="K8498" t="s">
        <v>24</v>
      </c>
      <c r="L8498" t="s">
        <v>20</v>
      </c>
    </row>
    <row r="8499" spans="1:12" x14ac:dyDescent="0.25">
      <c r="A8499" t="s">
        <v>12</v>
      </c>
      <c r="B8499">
        <v>1128299</v>
      </c>
      <c r="C8499">
        <v>44251</v>
      </c>
      <c r="D8499" t="s">
        <v>48</v>
      </c>
      <c r="E8499" t="s">
        <v>72</v>
      </c>
      <c r="F8499" t="s">
        <v>73</v>
      </c>
      <c r="G8499" t="s">
        <v>22</v>
      </c>
      <c r="H8499">
        <v>29</v>
      </c>
      <c r="I8499">
        <v>39</v>
      </c>
      <c r="J8499">
        <v>1131</v>
      </c>
      <c r="K8499" t="s">
        <v>24</v>
      </c>
      <c r="L8499" t="s">
        <v>17</v>
      </c>
    </row>
    <row r="8500" spans="1:12" x14ac:dyDescent="0.25">
      <c r="A8500" t="s">
        <v>12</v>
      </c>
      <c r="B8500">
        <v>1128299</v>
      </c>
      <c r="C8500">
        <v>44251</v>
      </c>
      <c r="D8500" t="s">
        <v>48</v>
      </c>
      <c r="E8500" t="s">
        <v>72</v>
      </c>
      <c r="F8500" t="s">
        <v>73</v>
      </c>
      <c r="G8500" t="s">
        <v>23</v>
      </c>
      <c r="H8500">
        <v>30</v>
      </c>
      <c r="I8500">
        <v>107</v>
      </c>
      <c r="J8500">
        <v>3210</v>
      </c>
      <c r="K8500" t="s">
        <v>24</v>
      </c>
      <c r="L8500" t="s">
        <v>20</v>
      </c>
    </row>
    <row r="8501" spans="1:12" x14ac:dyDescent="0.25">
      <c r="A8501" t="s">
        <v>12</v>
      </c>
      <c r="B8501">
        <v>1128299</v>
      </c>
      <c r="C8501">
        <v>44278</v>
      </c>
      <c r="D8501" t="s">
        <v>48</v>
      </c>
      <c r="E8501" t="s">
        <v>72</v>
      </c>
      <c r="F8501" t="s">
        <v>73</v>
      </c>
      <c r="G8501" t="s">
        <v>15</v>
      </c>
      <c r="H8501">
        <v>30</v>
      </c>
      <c r="I8501">
        <v>162</v>
      </c>
      <c r="J8501">
        <v>4860</v>
      </c>
      <c r="K8501" t="s">
        <v>24</v>
      </c>
      <c r="L8501" t="s">
        <v>17</v>
      </c>
    </row>
    <row r="8502" spans="1:12" x14ac:dyDescent="0.25">
      <c r="A8502" t="s">
        <v>12</v>
      </c>
      <c r="B8502">
        <v>1128299</v>
      </c>
      <c r="C8502">
        <v>44278</v>
      </c>
      <c r="D8502" t="s">
        <v>48</v>
      </c>
      <c r="E8502" t="s">
        <v>72</v>
      </c>
      <c r="F8502" t="s">
        <v>73</v>
      </c>
      <c r="G8502" t="s">
        <v>18</v>
      </c>
      <c r="H8502">
        <v>35</v>
      </c>
      <c r="I8502">
        <v>98</v>
      </c>
      <c r="J8502">
        <v>3430</v>
      </c>
      <c r="K8502" t="s">
        <v>24</v>
      </c>
      <c r="L8502" t="s">
        <v>17</v>
      </c>
    </row>
    <row r="8503" spans="1:12" x14ac:dyDescent="0.25">
      <c r="A8503" t="s">
        <v>12</v>
      </c>
      <c r="B8503">
        <v>1128299</v>
      </c>
      <c r="C8503">
        <v>44278</v>
      </c>
      <c r="D8503" t="s">
        <v>48</v>
      </c>
      <c r="E8503" t="s">
        <v>72</v>
      </c>
      <c r="F8503" t="s">
        <v>73</v>
      </c>
      <c r="G8503" t="s">
        <v>19</v>
      </c>
      <c r="H8503">
        <v>43</v>
      </c>
      <c r="I8503">
        <v>112</v>
      </c>
      <c r="J8503">
        <v>4816</v>
      </c>
      <c r="K8503" t="s">
        <v>24</v>
      </c>
      <c r="L8503" t="s">
        <v>20</v>
      </c>
    </row>
    <row r="8504" spans="1:12" x14ac:dyDescent="0.25">
      <c r="A8504" t="s">
        <v>12</v>
      </c>
      <c r="B8504">
        <v>1128299</v>
      </c>
      <c r="C8504">
        <v>44278</v>
      </c>
      <c r="D8504" t="s">
        <v>48</v>
      </c>
      <c r="E8504" t="s">
        <v>72</v>
      </c>
      <c r="F8504" t="s">
        <v>73</v>
      </c>
      <c r="G8504" t="s">
        <v>21</v>
      </c>
      <c r="H8504">
        <v>38</v>
      </c>
      <c r="I8504">
        <v>78</v>
      </c>
      <c r="J8504">
        <v>2964</v>
      </c>
      <c r="K8504" t="s">
        <v>24</v>
      </c>
      <c r="L8504" t="s">
        <v>20</v>
      </c>
    </row>
    <row r="8505" spans="1:12" x14ac:dyDescent="0.25">
      <c r="A8505" t="s">
        <v>12</v>
      </c>
      <c r="B8505">
        <v>1128299</v>
      </c>
      <c r="C8505">
        <v>44278</v>
      </c>
      <c r="D8505" t="s">
        <v>48</v>
      </c>
      <c r="E8505" t="s">
        <v>72</v>
      </c>
      <c r="F8505" t="s">
        <v>73</v>
      </c>
      <c r="G8505" t="s">
        <v>22</v>
      </c>
      <c r="H8505">
        <v>43</v>
      </c>
      <c r="I8505">
        <v>33</v>
      </c>
      <c r="J8505">
        <v>1419</v>
      </c>
      <c r="K8505" t="s">
        <v>24</v>
      </c>
      <c r="L8505" t="s">
        <v>17</v>
      </c>
    </row>
    <row r="8506" spans="1:12" x14ac:dyDescent="0.25">
      <c r="A8506" t="s">
        <v>12</v>
      </c>
      <c r="B8506">
        <v>1128299</v>
      </c>
      <c r="C8506">
        <v>44278</v>
      </c>
      <c r="D8506" t="s">
        <v>48</v>
      </c>
      <c r="E8506" t="s">
        <v>72</v>
      </c>
      <c r="F8506" t="s">
        <v>73</v>
      </c>
      <c r="G8506" t="s">
        <v>23</v>
      </c>
      <c r="H8506">
        <v>35</v>
      </c>
      <c r="I8506">
        <v>102</v>
      </c>
      <c r="J8506">
        <v>3570</v>
      </c>
      <c r="K8506" t="s">
        <v>24</v>
      </c>
      <c r="L8506" t="s">
        <v>20</v>
      </c>
    </row>
    <row r="8507" spans="1:12" x14ac:dyDescent="0.25">
      <c r="A8507" t="s">
        <v>12</v>
      </c>
      <c r="B8507">
        <v>1128299</v>
      </c>
      <c r="C8507">
        <v>44310</v>
      </c>
      <c r="D8507" t="s">
        <v>48</v>
      </c>
      <c r="E8507" t="s">
        <v>72</v>
      </c>
      <c r="F8507" t="s">
        <v>73</v>
      </c>
      <c r="G8507" t="s">
        <v>15</v>
      </c>
      <c r="H8507">
        <v>38</v>
      </c>
      <c r="I8507">
        <v>147</v>
      </c>
      <c r="J8507">
        <v>5586</v>
      </c>
      <c r="K8507" t="s">
        <v>24</v>
      </c>
      <c r="L8507" t="s">
        <v>17</v>
      </c>
    </row>
    <row r="8508" spans="1:12" x14ac:dyDescent="0.25">
      <c r="A8508" t="s">
        <v>12</v>
      </c>
      <c r="B8508">
        <v>1128299</v>
      </c>
      <c r="C8508">
        <v>44310</v>
      </c>
      <c r="D8508" t="s">
        <v>48</v>
      </c>
      <c r="E8508" t="s">
        <v>72</v>
      </c>
      <c r="F8508" t="s">
        <v>73</v>
      </c>
      <c r="G8508" t="s">
        <v>18</v>
      </c>
      <c r="H8508">
        <v>44</v>
      </c>
      <c r="I8508">
        <v>85</v>
      </c>
      <c r="J8508">
        <v>3740</v>
      </c>
      <c r="K8508" t="s">
        <v>24</v>
      </c>
      <c r="L8508" t="s">
        <v>17</v>
      </c>
    </row>
    <row r="8509" spans="1:12" x14ac:dyDescent="0.25">
      <c r="A8509" t="s">
        <v>12</v>
      </c>
      <c r="B8509">
        <v>1128299</v>
      </c>
      <c r="C8509">
        <v>44310</v>
      </c>
      <c r="D8509" t="s">
        <v>48</v>
      </c>
      <c r="E8509" t="s">
        <v>72</v>
      </c>
      <c r="F8509" t="s">
        <v>73</v>
      </c>
      <c r="G8509" t="s">
        <v>19</v>
      </c>
      <c r="H8509">
        <v>41</v>
      </c>
      <c r="I8509">
        <v>114</v>
      </c>
      <c r="J8509">
        <v>4674</v>
      </c>
      <c r="K8509" t="s">
        <v>24</v>
      </c>
      <c r="L8509" t="s">
        <v>20</v>
      </c>
    </row>
    <row r="8510" spans="1:12" x14ac:dyDescent="0.25">
      <c r="A8510" t="s">
        <v>12</v>
      </c>
      <c r="B8510">
        <v>1128299</v>
      </c>
      <c r="C8510">
        <v>44310</v>
      </c>
      <c r="D8510" t="s">
        <v>48</v>
      </c>
      <c r="E8510" t="s">
        <v>72</v>
      </c>
      <c r="F8510" t="s">
        <v>73</v>
      </c>
      <c r="G8510" t="s">
        <v>21</v>
      </c>
      <c r="H8510">
        <v>32</v>
      </c>
      <c r="I8510">
        <v>68</v>
      </c>
      <c r="J8510">
        <v>2176</v>
      </c>
      <c r="K8510" t="s">
        <v>24</v>
      </c>
      <c r="L8510" t="s">
        <v>20</v>
      </c>
    </row>
    <row r="8511" spans="1:12" x14ac:dyDescent="0.25">
      <c r="A8511" t="s">
        <v>12</v>
      </c>
      <c r="B8511">
        <v>1128299</v>
      </c>
      <c r="C8511">
        <v>44310</v>
      </c>
      <c r="D8511" t="s">
        <v>48</v>
      </c>
      <c r="E8511" t="s">
        <v>72</v>
      </c>
      <c r="F8511" t="s">
        <v>73</v>
      </c>
      <c r="G8511" t="s">
        <v>22</v>
      </c>
      <c r="H8511">
        <v>40</v>
      </c>
      <c r="I8511">
        <v>40</v>
      </c>
      <c r="J8511">
        <v>1600</v>
      </c>
      <c r="K8511" t="s">
        <v>24</v>
      </c>
      <c r="L8511" t="s">
        <v>17</v>
      </c>
    </row>
    <row r="8512" spans="1:12" x14ac:dyDescent="0.25">
      <c r="A8512" t="s">
        <v>12</v>
      </c>
      <c r="B8512">
        <v>1128299</v>
      </c>
      <c r="C8512">
        <v>44310</v>
      </c>
      <c r="D8512" t="s">
        <v>48</v>
      </c>
      <c r="E8512" t="s">
        <v>72</v>
      </c>
      <c r="F8512" t="s">
        <v>73</v>
      </c>
      <c r="G8512" t="s">
        <v>23</v>
      </c>
      <c r="H8512">
        <v>47</v>
      </c>
      <c r="I8512">
        <v>90</v>
      </c>
      <c r="J8512">
        <v>4230</v>
      </c>
      <c r="K8512" t="s">
        <v>24</v>
      </c>
      <c r="L8512" t="s">
        <v>20</v>
      </c>
    </row>
    <row r="8513" spans="1:12" x14ac:dyDescent="0.25">
      <c r="A8513" t="s">
        <v>12</v>
      </c>
      <c r="B8513">
        <v>1128299</v>
      </c>
      <c r="C8513">
        <v>44341</v>
      </c>
      <c r="D8513" t="s">
        <v>48</v>
      </c>
      <c r="E8513" t="s">
        <v>72</v>
      </c>
      <c r="F8513" t="s">
        <v>73</v>
      </c>
      <c r="G8513" t="s">
        <v>15</v>
      </c>
      <c r="H8513">
        <v>39</v>
      </c>
      <c r="I8513">
        <v>175</v>
      </c>
      <c r="J8513">
        <v>6825</v>
      </c>
      <c r="K8513" t="s">
        <v>24</v>
      </c>
      <c r="L8513" t="s">
        <v>17</v>
      </c>
    </row>
    <row r="8514" spans="1:12" x14ac:dyDescent="0.25">
      <c r="A8514" t="s">
        <v>12</v>
      </c>
      <c r="B8514">
        <v>1128299</v>
      </c>
      <c r="C8514">
        <v>44341</v>
      </c>
      <c r="D8514" t="s">
        <v>48</v>
      </c>
      <c r="E8514" t="s">
        <v>72</v>
      </c>
      <c r="F8514" t="s">
        <v>73</v>
      </c>
      <c r="G8514" t="s">
        <v>18</v>
      </c>
      <c r="H8514">
        <v>40</v>
      </c>
      <c r="I8514">
        <v>105</v>
      </c>
      <c r="J8514">
        <v>4200</v>
      </c>
      <c r="K8514" t="s">
        <v>24</v>
      </c>
      <c r="L8514" t="s">
        <v>17</v>
      </c>
    </row>
    <row r="8515" spans="1:12" x14ac:dyDescent="0.25">
      <c r="A8515" t="s">
        <v>12</v>
      </c>
      <c r="B8515">
        <v>1128299</v>
      </c>
      <c r="C8515">
        <v>44341</v>
      </c>
      <c r="D8515" t="s">
        <v>48</v>
      </c>
      <c r="E8515" t="s">
        <v>72</v>
      </c>
      <c r="F8515" t="s">
        <v>73</v>
      </c>
      <c r="G8515" t="s">
        <v>19</v>
      </c>
      <c r="H8515">
        <v>37</v>
      </c>
      <c r="I8515">
        <v>109</v>
      </c>
      <c r="J8515">
        <v>4033</v>
      </c>
      <c r="K8515" t="s">
        <v>24</v>
      </c>
      <c r="L8515" t="s">
        <v>20</v>
      </c>
    </row>
    <row r="8516" spans="1:12" x14ac:dyDescent="0.25">
      <c r="A8516" t="s">
        <v>12</v>
      </c>
      <c r="B8516">
        <v>1128299</v>
      </c>
      <c r="C8516">
        <v>44341</v>
      </c>
      <c r="D8516" t="s">
        <v>48</v>
      </c>
      <c r="E8516" t="s">
        <v>72</v>
      </c>
      <c r="F8516" t="s">
        <v>73</v>
      </c>
      <c r="G8516" t="s">
        <v>21</v>
      </c>
      <c r="H8516">
        <v>33</v>
      </c>
      <c r="I8516">
        <v>85</v>
      </c>
      <c r="J8516">
        <v>2805</v>
      </c>
      <c r="K8516" t="s">
        <v>24</v>
      </c>
      <c r="L8516" t="s">
        <v>20</v>
      </c>
    </row>
    <row r="8517" spans="1:12" x14ac:dyDescent="0.25">
      <c r="A8517" t="s">
        <v>12</v>
      </c>
      <c r="B8517">
        <v>1128299</v>
      </c>
      <c r="C8517">
        <v>44341</v>
      </c>
      <c r="D8517" t="s">
        <v>48</v>
      </c>
      <c r="E8517" t="s">
        <v>72</v>
      </c>
      <c r="F8517" t="s">
        <v>73</v>
      </c>
      <c r="G8517" t="s">
        <v>22</v>
      </c>
      <c r="H8517">
        <v>34</v>
      </c>
      <c r="I8517">
        <v>54</v>
      </c>
      <c r="J8517">
        <v>1836</v>
      </c>
      <c r="K8517" t="s">
        <v>24</v>
      </c>
      <c r="L8517" t="s">
        <v>17</v>
      </c>
    </row>
    <row r="8518" spans="1:12" x14ac:dyDescent="0.25">
      <c r="A8518" t="s">
        <v>12</v>
      </c>
      <c r="B8518">
        <v>1128299</v>
      </c>
      <c r="C8518">
        <v>44341</v>
      </c>
      <c r="D8518" t="s">
        <v>48</v>
      </c>
      <c r="E8518" t="s">
        <v>72</v>
      </c>
      <c r="F8518" t="s">
        <v>73</v>
      </c>
      <c r="G8518" t="s">
        <v>23</v>
      </c>
      <c r="H8518">
        <v>44</v>
      </c>
      <c r="I8518">
        <v>168</v>
      </c>
      <c r="J8518">
        <v>7392</v>
      </c>
      <c r="K8518" t="s">
        <v>24</v>
      </c>
      <c r="L8518" t="s">
        <v>20</v>
      </c>
    </row>
    <row r="8519" spans="1:12" x14ac:dyDescent="0.25">
      <c r="A8519" t="s">
        <v>12</v>
      </c>
      <c r="B8519">
        <v>1128299</v>
      </c>
      <c r="C8519">
        <v>44371</v>
      </c>
      <c r="D8519" t="s">
        <v>48</v>
      </c>
      <c r="E8519" t="s">
        <v>72</v>
      </c>
      <c r="F8519" t="s">
        <v>73</v>
      </c>
      <c r="G8519" t="s">
        <v>15</v>
      </c>
      <c r="H8519">
        <v>37</v>
      </c>
      <c r="I8519">
        <v>233</v>
      </c>
      <c r="J8519">
        <v>8621</v>
      </c>
      <c r="K8519" t="s">
        <v>24</v>
      </c>
      <c r="L8519" t="s">
        <v>17</v>
      </c>
    </row>
    <row r="8520" spans="1:12" x14ac:dyDescent="0.25">
      <c r="A8520" t="s">
        <v>12</v>
      </c>
      <c r="B8520">
        <v>1128299</v>
      </c>
      <c r="C8520">
        <v>44371</v>
      </c>
      <c r="D8520" t="s">
        <v>48</v>
      </c>
      <c r="E8520" t="s">
        <v>72</v>
      </c>
      <c r="F8520" t="s">
        <v>73</v>
      </c>
      <c r="G8520" t="s">
        <v>18</v>
      </c>
      <c r="H8520">
        <v>45</v>
      </c>
      <c r="I8520">
        <v>221</v>
      </c>
      <c r="J8520">
        <v>9945</v>
      </c>
      <c r="K8520" t="s">
        <v>24</v>
      </c>
      <c r="L8520" t="s">
        <v>17</v>
      </c>
    </row>
    <row r="8521" spans="1:12" x14ac:dyDescent="0.25">
      <c r="A8521" t="s">
        <v>12</v>
      </c>
      <c r="B8521">
        <v>1128299</v>
      </c>
      <c r="C8521">
        <v>44371</v>
      </c>
      <c r="D8521" t="s">
        <v>48</v>
      </c>
      <c r="E8521" t="s">
        <v>72</v>
      </c>
      <c r="F8521" t="s">
        <v>73</v>
      </c>
      <c r="G8521" t="s">
        <v>19</v>
      </c>
      <c r="H8521">
        <v>58</v>
      </c>
      <c r="I8521">
        <v>208</v>
      </c>
      <c r="J8521">
        <v>12064</v>
      </c>
      <c r="K8521" t="s">
        <v>24</v>
      </c>
      <c r="L8521" t="s">
        <v>20</v>
      </c>
    </row>
    <row r="8522" spans="1:12" x14ac:dyDescent="0.25">
      <c r="A8522" t="s">
        <v>12</v>
      </c>
      <c r="B8522">
        <v>1128299</v>
      </c>
      <c r="C8522">
        <v>44371</v>
      </c>
      <c r="D8522" t="s">
        <v>48</v>
      </c>
      <c r="E8522" t="s">
        <v>72</v>
      </c>
      <c r="F8522" t="s">
        <v>73</v>
      </c>
      <c r="G8522" t="s">
        <v>21</v>
      </c>
      <c r="H8522">
        <v>61</v>
      </c>
      <c r="I8522">
        <v>184</v>
      </c>
      <c r="J8522">
        <v>11224</v>
      </c>
      <c r="K8522" t="s">
        <v>24</v>
      </c>
      <c r="L8522" t="s">
        <v>20</v>
      </c>
    </row>
    <row r="8523" spans="1:12" x14ac:dyDescent="0.25">
      <c r="A8523" t="s">
        <v>12</v>
      </c>
      <c r="B8523">
        <v>1128299</v>
      </c>
      <c r="C8523">
        <v>44371</v>
      </c>
      <c r="D8523" t="s">
        <v>48</v>
      </c>
      <c r="E8523" t="s">
        <v>72</v>
      </c>
      <c r="F8523" t="s">
        <v>73</v>
      </c>
      <c r="G8523" t="s">
        <v>22</v>
      </c>
      <c r="H8523">
        <v>68</v>
      </c>
      <c r="I8523">
        <v>128</v>
      </c>
      <c r="J8523">
        <v>8704</v>
      </c>
      <c r="K8523" t="s">
        <v>24</v>
      </c>
      <c r="L8523" t="s">
        <v>17</v>
      </c>
    </row>
    <row r="8524" spans="1:12" x14ac:dyDescent="0.25">
      <c r="A8524" t="s">
        <v>12</v>
      </c>
      <c r="B8524">
        <v>1128299</v>
      </c>
      <c r="C8524">
        <v>44371</v>
      </c>
      <c r="D8524" t="s">
        <v>48</v>
      </c>
      <c r="E8524" t="s">
        <v>72</v>
      </c>
      <c r="F8524" t="s">
        <v>73</v>
      </c>
      <c r="G8524" t="s">
        <v>23</v>
      </c>
      <c r="H8524">
        <v>82</v>
      </c>
      <c r="I8524">
        <v>231</v>
      </c>
      <c r="J8524">
        <v>18942</v>
      </c>
      <c r="K8524" t="s">
        <v>24</v>
      </c>
      <c r="L8524" t="s">
        <v>20</v>
      </c>
    </row>
    <row r="8525" spans="1:12" x14ac:dyDescent="0.25">
      <c r="A8525" t="s">
        <v>12</v>
      </c>
      <c r="B8525">
        <v>1128299</v>
      </c>
      <c r="C8525">
        <v>44400</v>
      </c>
      <c r="D8525" t="s">
        <v>48</v>
      </c>
      <c r="E8525" t="s">
        <v>72</v>
      </c>
      <c r="F8525" t="s">
        <v>73</v>
      </c>
      <c r="G8525" t="s">
        <v>15</v>
      </c>
      <c r="H8525">
        <v>60</v>
      </c>
      <c r="I8525">
        <v>272</v>
      </c>
      <c r="J8525">
        <v>16320</v>
      </c>
      <c r="K8525" t="s">
        <v>24</v>
      </c>
      <c r="L8525" t="s">
        <v>17</v>
      </c>
    </row>
    <row r="8526" spans="1:12" x14ac:dyDescent="0.25">
      <c r="A8526" t="s">
        <v>12</v>
      </c>
      <c r="B8526">
        <v>1128299</v>
      </c>
      <c r="C8526">
        <v>44400</v>
      </c>
      <c r="D8526" t="s">
        <v>48</v>
      </c>
      <c r="E8526" t="s">
        <v>72</v>
      </c>
      <c r="F8526" t="s">
        <v>73</v>
      </c>
      <c r="G8526" t="s">
        <v>18</v>
      </c>
      <c r="H8526">
        <v>60</v>
      </c>
      <c r="I8526">
        <v>224</v>
      </c>
      <c r="J8526">
        <v>13440</v>
      </c>
      <c r="K8526" t="s">
        <v>24</v>
      </c>
      <c r="L8526" t="s">
        <v>17</v>
      </c>
    </row>
    <row r="8527" spans="1:12" x14ac:dyDescent="0.25">
      <c r="A8527" t="s">
        <v>12</v>
      </c>
      <c r="B8527">
        <v>1128299</v>
      </c>
      <c r="C8527">
        <v>44400</v>
      </c>
      <c r="D8527" t="s">
        <v>48</v>
      </c>
      <c r="E8527" t="s">
        <v>72</v>
      </c>
      <c r="F8527" t="s">
        <v>73</v>
      </c>
      <c r="G8527" t="s">
        <v>19</v>
      </c>
      <c r="H8527">
        <v>62</v>
      </c>
      <c r="I8527">
        <v>208</v>
      </c>
      <c r="J8527">
        <v>12896</v>
      </c>
      <c r="K8527" t="s">
        <v>24</v>
      </c>
      <c r="L8527" t="s">
        <v>20</v>
      </c>
    </row>
    <row r="8528" spans="1:12" x14ac:dyDescent="0.25">
      <c r="A8528" t="s">
        <v>12</v>
      </c>
      <c r="B8528">
        <v>1128299</v>
      </c>
      <c r="C8528">
        <v>44400</v>
      </c>
      <c r="D8528" t="s">
        <v>48</v>
      </c>
      <c r="E8528" t="s">
        <v>72</v>
      </c>
      <c r="F8528" t="s">
        <v>73</v>
      </c>
      <c r="G8528" t="s">
        <v>21</v>
      </c>
      <c r="H8528">
        <v>65</v>
      </c>
      <c r="I8528">
        <v>187</v>
      </c>
      <c r="J8528">
        <v>12155</v>
      </c>
      <c r="K8528" t="s">
        <v>24</v>
      </c>
      <c r="L8528" t="s">
        <v>20</v>
      </c>
    </row>
    <row r="8529" spans="1:12" x14ac:dyDescent="0.25">
      <c r="A8529" t="s">
        <v>12</v>
      </c>
      <c r="B8529">
        <v>1128299</v>
      </c>
      <c r="C8529">
        <v>44400</v>
      </c>
      <c r="D8529" t="s">
        <v>48</v>
      </c>
      <c r="E8529" t="s">
        <v>72</v>
      </c>
      <c r="F8529" t="s">
        <v>73</v>
      </c>
      <c r="G8529" t="s">
        <v>22</v>
      </c>
      <c r="H8529">
        <v>72</v>
      </c>
      <c r="I8529">
        <v>210</v>
      </c>
      <c r="J8529">
        <v>15120</v>
      </c>
      <c r="K8529" t="s">
        <v>24</v>
      </c>
      <c r="L8529" t="s">
        <v>17</v>
      </c>
    </row>
    <row r="8530" spans="1:12" x14ac:dyDescent="0.25">
      <c r="A8530" t="s">
        <v>12</v>
      </c>
      <c r="B8530">
        <v>1128299</v>
      </c>
      <c r="C8530">
        <v>44400</v>
      </c>
      <c r="D8530" t="s">
        <v>48</v>
      </c>
      <c r="E8530" t="s">
        <v>72</v>
      </c>
      <c r="F8530" t="s">
        <v>73</v>
      </c>
      <c r="G8530" t="s">
        <v>23</v>
      </c>
      <c r="H8530">
        <v>82</v>
      </c>
      <c r="I8530">
        <v>186</v>
      </c>
      <c r="J8530">
        <v>15252</v>
      </c>
      <c r="K8530" t="s">
        <v>24</v>
      </c>
      <c r="L8530" t="s">
        <v>20</v>
      </c>
    </row>
    <row r="8531" spans="1:12" x14ac:dyDescent="0.25">
      <c r="A8531" t="s">
        <v>12</v>
      </c>
      <c r="B8531">
        <v>1128299</v>
      </c>
      <c r="C8531">
        <v>44432</v>
      </c>
      <c r="D8531" t="s">
        <v>48</v>
      </c>
      <c r="E8531" t="s">
        <v>72</v>
      </c>
      <c r="F8531" t="s">
        <v>73</v>
      </c>
      <c r="G8531" t="s">
        <v>15</v>
      </c>
      <c r="H8531">
        <v>67</v>
      </c>
      <c r="I8531">
        <v>272</v>
      </c>
      <c r="J8531">
        <v>18224</v>
      </c>
      <c r="K8531" t="s">
        <v>24</v>
      </c>
      <c r="L8531" t="s">
        <v>17</v>
      </c>
    </row>
    <row r="8532" spans="1:12" x14ac:dyDescent="0.25">
      <c r="A8532" t="s">
        <v>12</v>
      </c>
      <c r="B8532">
        <v>1128299</v>
      </c>
      <c r="C8532">
        <v>44432</v>
      </c>
      <c r="D8532" t="s">
        <v>48</v>
      </c>
      <c r="E8532" t="s">
        <v>72</v>
      </c>
      <c r="F8532" t="s">
        <v>73</v>
      </c>
      <c r="G8532" t="s">
        <v>18</v>
      </c>
      <c r="H8532">
        <v>53</v>
      </c>
      <c r="I8532">
        <v>240</v>
      </c>
      <c r="J8532">
        <v>12720</v>
      </c>
      <c r="K8532" t="s">
        <v>24</v>
      </c>
      <c r="L8532" t="s">
        <v>17</v>
      </c>
    </row>
    <row r="8533" spans="1:12" x14ac:dyDescent="0.25">
      <c r="A8533" t="s">
        <v>12</v>
      </c>
      <c r="B8533">
        <v>1128299</v>
      </c>
      <c r="C8533">
        <v>44432</v>
      </c>
      <c r="D8533" t="s">
        <v>48</v>
      </c>
      <c r="E8533" t="s">
        <v>72</v>
      </c>
      <c r="F8533" t="s">
        <v>73</v>
      </c>
      <c r="G8533" t="s">
        <v>19</v>
      </c>
      <c r="H8533">
        <v>53</v>
      </c>
      <c r="I8533">
        <v>215</v>
      </c>
      <c r="J8533">
        <v>11395</v>
      </c>
      <c r="K8533" t="s">
        <v>24</v>
      </c>
      <c r="L8533" t="s">
        <v>20</v>
      </c>
    </row>
    <row r="8534" spans="1:12" x14ac:dyDescent="0.25">
      <c r="A8534" t="s">
        <v>12</v>
      </c>
      <c r="B8534">
        <v>1128299</v>
      </c>
      <c r="C8534">
        <v>44432</v>
      </c>
      <c r="D8534" t="s">
        <v>48</v>
      </c>
      <c r="E8534" t="s">
        <v>72</v>
      </c>
      <c r="F8534" t="s">
        <v>73</v>
      </c>
      <c r="G8534" t="s">
        <v>21</v>
      </c>
      <c r="H8534">
        <v>52</v>
      </c>
      <c r="I8534">
        <v>136</v>
      </c>
      <c r="J8534">
        <v>7072</v>
      </c>
      <c r="K8534" t="s">
        <v>24</v>
      </c>
      <c r="L8534" t="s">
        <v>20</v>
      </c>
    </row>
    <row r="8535" spans="1:12" x14ac:dyDescent="0.25">
      <c r="A8535" t="s">
        <v>12</v>
      </c>
      <c r="B8535">
        <v>1128299</v>
      </c>
      <c r="C8535">
        <v>44432</v>
      </c>
      <c r="D8535" t="s">
        <v>48</v>
      </c>
      <c r="E8535" t="s">
        <v>72</v>
      </c>
      <c r="F8535" t="s">
        <v>73</v>
      </c>
      <c r="G8535" t="s">
        <v>22</v>
      </c>
      <c r="H8535">
        <v>51</v>
      </c>
      <c r="I8535">
        <v>132</v>
      </c>
      <c r="J8535">
        <v>6732</v>
      </c>
      <c r="K8535" t="s">
        <v>24</v>
      </c>
      <c r="L8535" t="s">
        <v>17</v>
      </c>
    </row>
    <row r="8536" spans="1:12" x14ac:dyDescent="0.25">
      <c r="A8536" t="s">
        <v>12</v>
      </c>
      <c r="B8536">
        <v>1128299</v>
      </c>
      <c r="C8536">
        <v>44432</v>
      </c>
      <c r="D8536" t="s">
        <v>48</v>
      </c>
      <c r="E8536" t="s">
        <v>72</v>
      </c>
      <c r="F8536" t="s">
        <v>73</v>
      </c>
      <c r="G8536" t="s">
        <v>23</v>
      </c>
      <c r="H8536">
        <v>55</v>
      </c>
      <c r="I8536">
        <v>80</v>
      </c>
      <c r="J8536">
        <v>4400</v>
      </c>
      <c r="K8536" t="s">
        <v>24</v>
      </c>
      <c r="L8536" t="s">
        <v>20</v>
      </c>
    </row>
    <row r="8537" spans="1:12" x14ac:dyDescent="0.25">
      <c r="A8537" t="s">
        <v>12</v>
      </c>
      <c r="B8537">
        <v>1128299</v>
      </c>
      <c r="C8537">
        <v>44464</v>
      </c>
      <c r="D8537" t="s">
        <v>48</v>
      </c>
      <c r="E8537" t="s">
        <v>72</v>
      </c>
      <c r="F8537" t="s">
        <v>73</v>
      </c>
      <c r="G8537" t="s">
        <v>15</v>
      </c>
      <c r="H8537">
        <v>35</v>
      </c>
      <c r="I8537">
        <v>149</v>
      </c>
      <c r="J8537">
        <v>5215</v>
      </c>
      <c r="K8537" t="s">
        <v>24</v>
      </c>
      <c r="L8537" t="s">
        <v>17</v>
      </c>
    </row>
    <row r="8538" spans="1:12" x14ac:dyDescent="0.25">
      <c r="A8538" t="s">
        <v>12</v>
      </c>
      <c r="B8538">
        <v>1128299</v>
      </c>
      <c r="C8538">
        <v>44464</v>
      </c>
      <c r="D8538" t="s">
        <v>48</v>
      </c>
      <c r="E8538" t="s">
        <v>72</v>
      </c>
      <c r="F8538" t="s">
        <v>73</v>
      </c>
      <c r="G8538" t="s">
        <v>18</v>
      </c>
      <c r="H8538">
        <v>43</v>
      </c>
      <c r="I8538">
        <v>153</v>
      </c>
      <c r="J8538">
        <v>6579</v>
      </c>
      <c r="K8538" t="s">
        <v>24</v>
      </c>
      <c r="L8538" t="s">
        <v>17</v>
      </c>
    </row>
    <row r="8539" spans="1:12" x14ac:dyDescent="0.25">
      <c r="A8539" t="s">
        <v>12</v>
      </c>
      <c r="B8539">
        <v>1128299</v>
      </c>
      <c r="C8539">
        <v>44464</v>
      </c>
      <c r="D8539" t="s">
        <v>48</v>
      </c>
      <c r="E8539" t="s">
        <v>72</v>
      </c>
      <c r="F8539" t="s">
        <v>73</v>
      </c>
      <c r="G8539" t="s">
        <v>19</v>
      </c>
      <c r="H8539">
        <v>34</v>
      </c>
      <c r="I8539">
        <v>78</v>
      </c>
      <c r="J8539">
        <v>2652</v>
      </c>
      <c r="K8539" t="s">
        <v>24</v>
      </c>
      <c r="L8539" t="s">
        <v>20</v>
      </c>
    </row>
    <row r="8540" spans="1:12" x14ac:dyDescent="0.25">
      <c r="A8540" t="s">
        <v>12</v>
      </c>
      <c r="B8540">
        <v>1128299</v>
      </c>
      <c r="C8540">
        <v>44464</v>
      </c>
      <c r="D8540" t="s">
        <v>48</v>
      </c>
      <c r="E8540" t="s">
        <v>72</v>
      </c>
      <c r="F8540" t="s">
        <v>73</v>
      </c>
      <c r="G8540" t="s">
        <v>21</v>
      </c>
      <c r="H8540">
        <v>37</v>
      </c>
      <c r="I8540">
        <v>70</v>
      </c>
      <c r="J8540">
        <v>2590</v>
      </c>
      <c r="K8540" t="s">
        <v>24</v>
      </c>
      <c r="L8540" t="s">
        <v>20</v>
      </c>
    </row>
    <row r="8541" spans="1:12" x14ac:dyDescent="0.25">
      <c r="A8541" t="s">
        <v>12</v>
      </c>
      <c r="B8541">
        <v>1128299</v>
      </c>
      <c r="C8541">
        <v>44464</v>
      </c>
      <c r="D8541" t="s">
        <v>48</v>
      </c>
      <c r="E8541" t="s">
        <v>72</v>
      </c>
      <c r="F8541" t="s">
        <v>73</v>
      </c>
      <c r="G8541" t="s">
        <v>22</v>
      </c>
      <c r="H8541">
        <v>39</v>
      </c>
      <c r="I8541">
        <v>74</v>
      </c>
      <c r="J8541">
        <v>2886</v>
      </c>
      <c r="K8541" t="s">
        <v>24</v>
      </c>
      <c r="L8541" t="s">
        <v>17</v>
      </c>
    </row>
    <row r="8542" spans="1:12" x14ac:dyDescent="0.25">
      <c r="A8542" t="s">
        <v>12</v>
      </c>
      <c r="B8542">
        <v>1128299</v>
      </c>
      <c r="C8542">
        <v>44464</v>
      </c>
      <c r="D8542" t="s">
        <v>48</v>
      </c>
      <c r="E8542" t="s">
        <v>72</v>
      </c>
      <c r="F8542" t="s">
        <v>73</v>
      </c>
      <c r="G8542" t="s">
        <v>23</v>
      </c>
      <c r="H8542">
        <v>33</v>
      </c>
      <c r="I8542">
        <v>83</v>
      </c>
      <c r="J8542">
        <v>2739</v>
      </c>
      <c r="K8542" t="s">
        <v>24</v>
      </c>
      <c r="L8542" t="s">
        <v>20</v>
      </c>
    </row>
    <row r="8543" spans="1:12" x14ac:dyDescent="0.25">
      <c r="A8543" t="s">
        <v>12</v>
      </c>
      <c r="B8543">
        <v>1128299</v>
      </c>
      <c r="C8543">
        <v>44493</v>
      </c>
      <c r="D8543" t="s">
        <v>48</v>
      </c>
      <c r="E8543" t="s">
        <v>72</v>
      </c>
      <c r="F8543" t="s">
        <v>73</v>
      </c>
      <c r="G8543" t="s">
        <v>15</v>
      </c>
      <c r="H8543">
        <v>28</v>
      </c>
      <c r="I8543">
        <v>119</v>
      </c>
      <c r="J8543">
        <v>3332</v>
      </c>
      <c r="K8543" t="s">
        <v>24</v>
      </c>
      <c r="L8543" t="s">
        <v>17</v>
      </c>
    </row>
    <row r="8544" spans="1:12" x14ac:dyDescent="0.25">
      <c r="A8544" t="s">
        <v>12</v>
      </c>
      <c r="B8544">
        <v>1128299</v>
      </c>
      <c r="C8544">
        <v>44493</v>
      </c>
      <c r="D8544" t="s">
        <v>48</v>
      </c>
      <c r="E8544" t="s">
        <v>72</v>
      </c>
      <c r="F8544" t="s">
        <v>73</v>
      </c>
      <c r="G8544" t="s">
        <v>18</v>
      </c>
      <c r="H8544">
        <v>39</v>
      </c>
      <c r="I8544">
        <v>173</v>
      </c>
      <c r="J8544">
        <v>6747</v>
      </c>
      <c r="K8544" t="s">
        <v>24</v>
      </c>
      <c r="L8544" t="s">
        <v>17</v>
      </c>
    </row>
    <row r="8545" spans="1:12" x14ac:dyDescent="0.25">
      <c r="A8545" t="s">
        <v>12</v>
      </c>
      <c r="B8545">
        <v>1128299</v>
      </c>
      <c r="C8545">
        <v>44493</v>
      </c>
      <c r="D8545" t="s">
        <v>48</v>
      </c>
      <c r="E8545" t="s">
        <v>72</v>
      </c>
      <c r="F8545" t="s">
        <v>73</v>
      </c>
      <c r="G8545" t="s">
        <v>19</v>
      </c>
      <c r="H8545">
        <v>39</v>
      </c>
      <c r="I8545">
        <v>119</v>
      </c>
      <c r="J8545">
        <v>4641</v>
      </c>
      <c r="K8545" t="s">
        <v>24</v>
      </c>
      <c r="L8545" t="s">
        <v>20</v>
      </c>
    </row>
    <row r="8546" spans="1:12" x14ac:dyDescent="0.25">
      <c r="A8546" t="s">
        <v>12</v>
      </c>
      <c r="B8546">
        <v>1128299</v>
      </c>
      <c r="C8546">
        <v>44493</v>
      </c>
      <c r="D8546" t="s">
        <v>48</v>
      </c>
      <c r="E8546" t="s">
        <v>72</v>
      </c>
      <c r="F8546" t="s">
        <v>73</v>
      </c>
      <c r="G8546" t="s">
        <v>21</v>
      </c>
      <c r="H8546">
        <v>31</v>
      </c>
      <c r="I8546">
        <v>101</v>
      </c>
      <c r="J8546">
        <v>3131</v>
      </c>
      <c r="K8546" t="s">
        <v>24</v>
      </c>
      <c r="L8546" t="s">
        <v>20</v>
      </c>
    </row>
    <row r="8547" spans="1:12" x14ac:dyDescent="0.25">
      <c r="A8547" t="s">
        <v>12</v>
      </c>
      <c r="B8547">
        <v>1128299</v>
      </c>
      <c r="C8547">
        <v>44493</v>
      </c>
      <c r="D8547" t="s">
        <v>48</v>
      </c>
      <c r="E8547" t="s">
        <v>72</v>
      </c>
      <c r="F8547" t="s">
        <v>73</v>
      </c>
      <c r="G8547" t="s">
        <v>22</v>
      </c>
      <c r="H8547">
        <v>42</v>
      </c>
      <c r="I8547">
        <v>105</v>
      </c>
      <c r="J8547">
        <v>4410</v>
      </c>
      <c r="K8547" t="s">
        <v>24</v>
      </c>
      <c r="L8547" t="s">
        <v>17</v>
      </c>
    </row>
    <row r="8548" spans="1:12" x14ac:dyDescent="0.25">
      <c r="A8548" t="s">
        <v>12</v>
      </c>
      <c r="B8548">
        <v>1128299</v>
      </c>
      <c r="C8548">
        <v>44493</v>
      </c>
      <c r="D8548" t="s">
        <v>48</v>
      </c>
      <c r="E8548" t="s">
        <v>72</v>
      </c>
      <c r="F8548" t="s">
        <v>73</v>
      </c>
      <c r="G8548" t="s">
        <v>23</v>
      </c>
      <c r="H8548">
        <v>40</v>
      </c>
      <c r="I8548">
        <v>109</v>
      </c>
      <c r="J8548">
        <v>4360</v>
      </c>
      <c r="K8548" t="s">
        <v>24</v>
      </c>
      <c r="L8548" t="s">
        <v>20</v>
      </c>
    </row>
    <row r="8549" spans="1:12" x14ac:dyDescent="0.25">
      <c r="A8549" t="s">
        <v>12</v>
      </c>
      <c r="B8549">
        <v>1128299</v>
      </c>
      <c r="C8549">
        <v>44524</v>
      </c>
      <c r="D8549" t="s">
        <v>48</v>
      </c>
      <c r="E8549" t="s">
        <v>72</v>
      </c>
      <c r="F8549" t="s">
        <v>73</v>
      </c>
      <c r="G8549" t="s">
        <v>15</v>
      </c>
      <c r="H8549">
        <v>34</v>
      </c>
      <c r="I8549">
        <v>173</v>
      </c>
      <c r="J8549">
        <v>5882</v>
      </c>
      <c r="K8549" t="s">
        <v>24</v>
      </c>
      <c r="L8549" t="s">
        <v>17</v>
      </c>
    </row>
    <row r="8550" spans="1:12" x14ac:dyDescent="0.25">
      <c r="A8550" t="s">
        <v>12</v>
      </c>
      <c r="B8550">
        <v>1128299</v>
      </c>
      <c r="C8550">
        <v>44524</v>
      </c>
      <c r="D8550" t="s">
        <v>48</v>
      </c>
      <c r="E8550" t="s">
        <v>72</v>
      </c>
      <c r="F8550" t="s">
        <v>73</v>
      </c>
      <c r="G8550" t="s">
        <v>18</v>
      </c>
      <c r="H8550">
        <v>34</v>
      </c>
      <c r="I8550">
        <v>221</v>
      </c>
      <c r="J8550">
        <v>7514</v>
      </c>
      <c r="K8550" t="s">
        <v>24</v>
      </c>
      <c r="L8550" t="s">
        <v>17</v>
      </c>
    </row>
    <row r="8551" spans="1:12" x14ac:dyDescent="0.25">
      <c r="A8551" t="s">
        <v>12</v>
      </c>
      <c r="B8551">
        <v>1128299</v>
      </c>
      <c r="C8551">
        <v>44524</v>
      </c>
      <c r="D8551" t="s">
        <v>48</v>
      </c>
      <c r="E8551" t="s">
        <v>72</v>
      </c>
      <c r="F8551" t="s">
        <v>73</v>
      </c>
      <c r="G8551" t="s">
        <v>19</v>
      </c>
      <c r="H8551">
        <v>33</v>
      </c>
      <c r="I8551">
        <v>143</v>
      </c>
      <c r="J8551">
        <v>4719</v>
      </c>
      <c r="K8551" t="s">
        <v>24</v>
      </c>
      <c r="L8551" t="s">
        <v>20</v>
      </c>
    </row>
    <row r="8552" spans="1:12" x14ac:dyDescent="0.25">
      <c r="A8552" t="s">
        <v>12</v>
      </c>
      <c r="B8552">
        <v>1128299</v>
      </c>
      <c r="C8552">
        <v>44524</v>
      </c>
      <c r="D8552" t="s">
        <v>48</v>
      </c>
      <c r="E8552" t="s">
        <v>72</v>
      </c>
      <c r="F8552" t="s">
        <v>73</v>
      </c>
      <c r="G8552" t="s">
        <v>21</v>
      </c>
      <c r="H8552">
        <v>36</v>
      </c>
      <c r="I8552">
        <v>144</v>
      </c>
      <c r="J8552">
        <v>5184</v>
      </c>
      <c r="K8552" t="s">
        <v>24</v>
      </c>
      <c r="L8552" t="s">
        <v>20</v>
      </c>
    </row>
    <row r="8553" spans="1:12" x14ac:dyDescent="0.25">
      <c r="A8553" t="s">
        <v>12</v>
      </c>
      <c r="B8553">
        <v>1128299</v>
      </c>
      <c r="C8553">
        <v>44524</v>
      </c>
      <c r="D8553" t="s">
        <v>48</v>
      </c>
      <c r="E8553" t="s">
        <v>72</v>
      </c>
      <c r="F8553" t="s">
        <v>73</v>
      </c>
      <c r="G8553" t="s">
        <v>22</v>
      </c>
      <c r="H8553">
        <v>56</v>
      </c>
      <c r="I8553">
        <v>136</v>
      </c>
      <c r="J8553">
        <v>7616</v>
      </c>
      <c r="K8553" t="s">
        <v>24</v>
      </c>
      <c r="L8553" t="s">
        <v>17</v>
      </c>
    </row>
    <row r="8554" spans="1:12" x14ac:dyDescent="0.25">
      <c r="A8554" t="s">
        <v>12</v>
      </c>
      <c r="B8554">
        <v>1128299</v>
      </c>
      <c r="C8554">
        <v>44524</v>
      </c>
      <c r="D8554" t="s">
        <v>48</v>
      </c>
      <c r="E8554" t="s">
        <v>72</v>
      </c>
      <c r="F8554" t="s">
        <v>73</v>
      </c>
      <c r="G8554" t="s">
        <v>23</v>
      </c>
      <c r="H8554">
        <v>60</v>
      </c>
      <c r="I8554">
        <v>176</v>
      </c>
      <c r="J8554">
        <v>10560</v>
      </c>
      <c r="K8554" t="s">
        <v>24</v>
      </c>
      <c r="L8554" t="s">
        <v>20</v>
      </c>
    </row>
    <row r="8555" spans="1:12" x14ac:dyDescent="0.25">
      <c r="A8555" t="s">
        <v>12</v>
      </c>
      <c r="B8555">
        <v>1128299</v>
      </c>
      <c r="C8555">
        <v>44553</v>
      </c>
      <c r="D8555" t="s">
        <v>48</v>
      </c>
      <c r="E8555" t="s">
        <v>72</v>
      </c>
      <c r="F8555" t="s">
        <v>73</v>
      </c>
      <c r="G8555" t="s">
        <v>15</v>
      </c>
      <c r="H8555">
        <v>49</v>
      </c>
      <c r="I8555">
        <v>248</v>
      </c>
      <c r="J8555">
        <v>12152</v>
      </c>
      <c r="K8555" t="s">
        <v>24</v>
      </c>
      <c r="L8555" t="s">
        <v>17</v>
      </c>
    </row>
    <row r="8556" spans="1:12" x14ac:dyDescent="0.25">
      <c r="A8556" t="s">
        <v>12</v>
      </c>
      <c r="B8556">
        <v>1128299</v>
      </c>
      <c r="C8556">
        <v>44553</v>
      </c>
      <c r="D8556" t="s">
        <v>48</v>
      </c>
      <c r="E8556" t="s">
        <v>72</v>
      </c>
      <c r="F8556" t="s">
        <v>73</v>
      </c>
      <c r="G8556" t="s">
        <v>18</v>
      </c>
      <c r="H8556">
        <v>54</v>
      </c>
      <c r="I8556">
        <v>225</v>
      </c>
      <c r="J8556">
        <v>12150</v>
      </c>
      <c r="K8556" t="s">
        <v>24</v>
      </c>
      <c r="L8556" t="s">
        <v>17</v>
      </c>
    </row>
    <row r="8557" spans="1:12" x14ac:dyDescent="0.25">
      <c r="A8557" t="s">
        <v>26</v>
      </c>
      <c r="B8557">
        <v>1128299</v>
      </c>
      <c r="C8557">
        <v>44553</v>
      </c>
      <c r="D8557" t="s">
        <v>48</v>
      </c>
      <c r="E8557" t="s">
        <v>72</v>
      </c>
      <c r="F8557" t="s">
        <v>73</v>
      </c>
      <c r="G8557" t="s">
        <v>19</v>
      </c>
      <c r="H8557">
        <v>53</v>
      </c>
      <c r="I8557">
        <v>165</v>
      </c>
      <c r="J8557">
        <v>8745</v>
      </c>
      <c r="K8557" t="s">
        <v>24</v>
      </c>
      <c r="L8557" t="s">
        <v>20</v>
      </c>
    </row>
    <row r="8558" spans="1:12" x14ac:dyDescent="0.25">
      <c r="A8558" t="s">
        <v>26</v>
      </c>
      <c r="B8558">
        <v>1128299</v>
      </c>
      <c r="C8558">
        <v>44553</v>
      </c>
      <c r="D8558" t="s">
        <v>48</v>
      </c>
      <c r="E8558" t="s">
        <v>72</v>
      </c>
      <c r="F8558" t="s">
        <v>73</v>
      </c>
      <c r="G8558" t="s">
        <v>21</v>
      </c>
      <c r="H8558">
        <v>51</v>
      </c>
      <c r="I8558">
        <v>176</v>
      </c>
      <c r="J8558">
        <v>8976</v>
      </c>
      <c r="K8558" t="s">
        <v>24</v>
      </c>
      <c r="L8558" t="s">
        <v>20</v>
      </c>
    </row>
    <row r="8559" spans="1:12" x14ac:dyDescent="0.25">
      <c r="A8559" t="s">
        <v>26</v>
      </c>
      <c r="B8559">
        <v>1128299</v>
      </c>
      <c r="C8559">
        <v>44553</v>
      </c>
      <c r="D8559" t="s">
        <v>48</v>
      </c>
      <c r="E8559" t="s">
        <v>72</v>
      </c>
      <c r="F8559" t="s">
        <v>73</v>
      </c>
      <c r="G8559" t="s">
        <v>22</v>
      </c>
      <c r="H8559">
        <v>59</v>
      </c>
      <c r="I8559">
        <v>157</v>
      </c>
      <c r="J8559">
        <v>9263</v>
      </c>
      <c r="K8559" t="s">
        <v>24</v>
      </c>
      <c r="L8559" t="s">
        <v>17</v>
      </c>
    </row>
    <row r="8560" spans="1:12" x14ac:dyDescent="0.25">
      <c r="A8560" t="s">
        <v>26</v>
      </c>
      <c r="B8560">
        <v>1128299</v>
      </c>
      <c r="C8560">
        <v>44553</v>
      </c>
      <c r="D8560" t="s">
        <v>48</v>
      </c>
      <c r="E8560" t="s">
        <v>72</v>
      </c>
      <c r="F8560" t="s">
        <v>73</v>
      </c>
      <c r="G8560" t="s">
        <v>23</v>
      </c>
      <c r="H8560">
        <v>65</v>
      </c>
      <c r="I8560">
        <v>190</v>
      </c>
      <c r="J8560">
        <v>12350</v>
      </c>
      <c r="K8560" t="s">
        <v>24</v>
      </c>
      <c r="L8560" t="s">
        <v>20</v>
      </c>
    </row>
    <row r="8561" spans="1:12" x14ac:dyDescent="0.25">
      <c r="A8561" t="s">
        <v>26</v>
      </c>
      <c r="B8561">
        <v>1185732</v>
      </c>
      <c r="C8561">
        <v>44215</v>
      </c>
      <c r="D8561" t="s">
        <v>48</v>
      </c>
      <c r="E8561" t="s">
        <v>72</v>
      </c>
      <c r="F8561" t="s">
        <v>73</v>
      </c>
      <c r="G8561" t="s">
        <v>15</v>
      </c>
      <c r="H8561">
        <v>23</v>
      </c>
      <c r="I8561">
        <v>233</v>
      </c>
      <c r="J8561">
        <v>5359</v>
      </c>
      <c r="K8561" t="s">
        <v>24</v>
      </c>
      <c r="L8561" t="s">
        <v>17</v>
      </c>
    </row>
    <row r="8562" spans="1:12" x14ac:dyDescent="0.25">
      <c r="A8562" t="s">
        <v>26</v>
      </c>
      <c r="B8562">
        <v>1185732</v>
      </c>
      <c r="C8562">
        <v>44215</v>
      </c>
      <c r="D8562" t="s">
        <v>48</v>
      </c>
      <c r="E8562" t="s">
        <v>72</v>
      </c>
      <c r="F8562" t="s">
        <v>73</v>
      </c>
      <c r="G8562" t="s">
        <v>18</v>
      </c>
      <c r="H8562">
        <v>28</v>
      </c>
      <c r="I8562">
        <v>187</v>
      </c>
      <c r="J8562">
        <v>5236</v>
      </c>
      <c r="K8562" t="s">
        <v>24</v>
      </c>
      <c r="L8562" t="s">
        <v>17</v>
      </c>
    </row>
    <row r="8563" spans="1:12" x14ac:dyDescent="0.25">
      <c r="A8563" t="s">
        <v>26</v>
      </c>
      <c r="B8563">
        <v>1185732</v>
      </c>
      <c r="C8563">
        <v>44215</v>
      </c>
      <c r="D8563" t="s">
        <v>48</v>
      </c>
      <c r="E8563" t="s">
        <v>72</v>
      </c>
      <c r="F8563" t="s">
        <v>73</v>
      </c>
      <c r="G8563" t="s">
        <v>19</v>
      </c>
      <c r="H8563">
        <v>18</v>
      </c>
      <c r="I8563">
        <v>176</v>
      </c>
      <c r="J8563">
        <v>3168</v>
      </c>
      <c r="K8563" t="s">
        <v>24</v>
      </c>
      <c r="L8563" t="s">
        <v>20</v>
      </c>
    </row>
    <row r="8564" spans="1:12" x14ac:dyDescent="0.25">
      <c r="A8564" t="s">
        <v>26</v>
      </c>
      <c r="B8564">
        <v>1185732</v>
      </c>
      <c r="C8564">
        <v>44215</v>
      </c>
      <c r="D8564" t="s">
        <v>48</v>
      </c>
      <c r="E8564" t="s">
        <v>72</v>
      </c>
      <c r="F8564" t="s">
        <v>73</v>
      </c>
      <c r="G8564" t="s">
        <v>21</v>
      </c>
      <c r="H8564">
        <v>21</v>
      </c>
      <c r="I8564">
        <v>136</v>
      </c>
      <c r="J8564">
        <v>2856</v>
      </c>
      <c r="K8564" t="s">
        <v>24</v>
      </c>
      <c r="L8564" t="s">
        <v>20</v>
      </c>
    </row>
    <row r="8565" spans="1:12" x14ac:dyDescent="0.25">
      <c r="A8565" t="s">
        <v>26</v>
      </c>
      <c r="B8565">
        <v>1185732</v>
      </c>
      <c r="C8565">
        <v>44215</v>
      </c>
      <c r="D8565" t="s">
        <v>48</v>
      </c>
      <c r="E8565" t="s">
        <v>72</v>
      </c>
      <c r="F8565" t="s">
        <v>73</v>
      </c>
      <c r="G8565" t="s">
        <v>22</v>
      </c>
      <c r="H8565">
        <v>30</v>
      </c>
      <c r="I8565">
        <v>140</v>
      </c>
      <c r="J8565">
        <v>4200</v>
      </c>
      <c r="K8565" t="s">
        <v>24</v>
      </c>
      <c r="L8565" t="s">
        <v>17</v>
      </c>
    </row>
    <row r="8566" spans="1:12" x14ac:dyDescent="0.25">
      <c r="A8566" t="s">
        <v>26</v>
      </c>
      <c r="B8566">
        <v>1185732</v>
      </c>
      <c r="C8566">
        <v>44215</v>
      </c>
      <c r="D8566" t="s">
        <v>48</v>
      </c>
      <c r="E8566" t="s">
        <v>72</v>
      </c>
      <c r="F8566" t="s">
        <v>73</v>
      </c>
      <c r="G8566" t="s">
        <v>23</v>
      </c>
      <c r="H8566">
        <v>25</v>
      </c>
      <c r="I8566">
        <v>193</v>
      </c>
      <c r="J8566">
        <v>4825</v>
      </c>
      <c r="K8566" t="s">
        <v>24</v>
      </c>
      <c r="L8566" t="s">
        <v>20</v>
      </c>
    </row>
    <row r="8567" spans="1:12" x14ac:dyDescent="0.25">
      <c r="A8567" t="s">
        <v>26</v>
      </c>
      <c r="B8567">
        <v>1185732</v>
      </c>
      <c r="C8567">
        <v>44244</v>
      </c>
      <c r="D8567" t="s">
        <v>48</v>
      </c>
      <c r="E8567" t="s">
        <v>72</v>
      </c>
      <c r="F8567" t="s">
        <v>73</v>
      </c>
      <c r="G8567" t="s">
        <v>15</v>
      </c>
      <c r="H8567">
        <v>26</v>
      </c>
      <c r="I8567">
        <v>256</v>
      </c>
      <c r="J8567">
        <v>6656</v>
      </c>
      <c r="K8567" t="s">
        <v>24</v>
      </c>
      <c r="L8567" t="s">
        <v>17</v>
      </c>
    </row>
    <row r="8568" spans="1:12" x14ac:dyDescent="0.25">
      <c r="A8568" t="s">
        <v>26</v>
      </c>
      <c r="B8568">
        <v>1185732</v>
      </c>
      <c r="C8568">
        <v>44244</v>
      </c>
      <c r="D8568" t="s">
        <v>48</v>
      </c>
      <c r="E8568" t="s">
        <v>72</v>
      </c>
      <c r="F8568" t="s">
        <v>73</v>
      </c>
      <c r="G8568" t="s">
        <v>18</v>
      </c>
      <c r="H8568">
        <v>27</v>
      </c>
      <c r="I8568">
        <v>153</v>
      </c>
      <c r="J8568">
        <v>4131</v>
      </c>
      <c r="K8568" t="s">
        <v>24</v>
      </c>
      <c r="L8568" t="s">
        <v>17</v>
      </c>
    </row>
    <row r="8569" spans="1:12" x14ac:dyDescent="0.25">
      <c r="A8569" t="s">
        <v>26</v>
      </c>
      <c r="B8569">
        <v>1185732</v>
      </c>
      <c r="C8569">
        <v>44244</v>
      </c>
      <c r="D8569" t="s">
        <v>48</v>
      </c>
      <c r="E8569" t="s">
        <v>72</v>
      </c>
      <c r="F8569" t="s">
        <v>73</v>
      </c>
      <c r="G8569" t="s">
        <v>19</v>
      </c>
      <c r="H8569">
        <v>17</v>
      </c>
      <c r="I8569">
        <v>170</v>
      </c>
      <c r="J8569">
        <v>2890</v>
      </c>
      <c r="K8569" t="s">
        <v>24</v>
      </c>
      <c r="L8569" t="s">
        <v>20</v>
      </c>
    </row>
    <row r="8570" spans="1:12" x14ac:dyDescent="0.25">
      <c r="A8570" t="s">
        <v>30</v>
      </c>
      <c r="B8570">
        <v>1185732</v>
      </c>
      <c r="C8570">
        <v>44238</v>
      </c>
      <c r="D8570" t="s">
        <v>31</v>
      </c>
      <c r="E8570" t="s">
        <v>78</v>
      </c>
      <c r="F8570" t="s">
        <v>79</v>
      </c>
      <c r="G8570" t="s">
        <v>21</v>
      </c>
      <c r="H8570">
        <v>16</v>
      </c>
      <c r="I8570">
        <v>93</v>
      </c>
      <c r="J8570">
        <v>1488</v>
      </c>
      <c r="K8570" t="s">
        <v>24</v>
      </c>
      <c r="L8570" t="s">
        <v>20</v>
      </c>
    </row>
    <row r="8571" spans="1:12" x14ac:dyDescent="0.25">
      <c r="A8571" t="s">
        <v>30</v>
      </c>
      <c r="B8571">
        <v>1185732</v>
      </c>
      <c r="C8571">
        <v>44238</v>
      </c>
      <c r="D8571" t="s">
        <v>31</v>
      </c>
      <c r="E8571" t="s">
        <v>78</v>
      </c>
      <c r="F8571" t="s">
        <v>79</v>
      </c>
      <c r="G8571" t="s">
        <v>22</v>
      </c>
      <c r="H8571">
        <v>28</v>
      </c>
      <c r="I8571">
        <v>120</v>
      </c>
      <c r="J8571">
        <v>3360</v>
      </c>
      <c r="K8571" t="s">
        <v>24</v>
      </c>
      <c r="L8571" t="s">
        <v>17</v>
      </c>
    </row>
    <row r="8572" spans="1:12" x14ac:dyDescent="0.25">
      <c r="A8572" t="s">
        <v>30</v>
      </c>
      <c r="B8572">
        <v>1185732</v>
      </c>
      <c r="C8572">
        <v>44238</v>
      </c>
      <c r="D8572" t="s">
        <v>31</v>
      </c>
      <c r="E8572" t="s">
        <v>78</v>
      </c>
      <c r="F8572" t="s">
        <v>79</v>
      </c>
      <c r="G8572" t="s">
        <v>23</v>
      </c>
      <c r="H8572">
        <v>18</v>
      </c>
      <c r="I8572">
        <v>149</v>
      </c>
      <c r="J8572">
        <v>2682</v>
      </c>
      <c r="K8572" t="s">
        <v>24</v>
      </c>
      <c r="L8572" t="s">
        <v>20</v>
      </c>
    </row>
    <row r="8573" spans="1:12" x14ac:dyDescent="0.25">
      <c r="A8573" t="s">
        <v>30</v>
      </c>
      <c r="B8573">
        <v>1185732</v>
      </c>
      <c r="C8573">
        <v>44265</v>
      </c>
      <c r="D8573" t="s">
        <v>31</v>
      </c>
      <c r="E8573" t="s">
        <v>78</v>
      </c>
      <c r="F8573" t="s">
        <v>79</v>
      </c>
      <c r="G8573" t="s">
        <v>15</v>
      </c>
      <c r="H8573">
        <v>20</v>
      </c>
      <c r="I8573">
        <v>228</v>
      </c>
      <c r="J8573">
        <v>4560</v>
      </c>
      <c r="K8573" t="s">
        <v>24</v>
      </c>
      <c r="L8573" t="s">
        <v>17</v>
      </c>
    </row>
    <row r="8574" spans="1:12" x14ac:dyDescent="0.25">
      <c r="A8574" t="s">
        <v>30</v>
      </c>
      <c r="B8574">
        <v>1185732</v>
      </c>
      <c r="C8574">
        <v>44265</v>
      </c>
      <c r="D8574" t="s">
        <v>31</v>
      </c>
      <c r="E8574" t="s">
        <v>78</v>
      </c>
      <c r="F8574" t="s">
        <v>79</v>
      </c>
      <c r="G8574" t="s">
        <v>18</v>
      </c>
      <c r="H8574">
        <v>22</v>
      </c>
      <c r="I8574">
        <v>105</v>
      </c>
      <c r="J8574">
        <v>2310</v>
      </c>
      <c r="K8574" t="s">
        <v>24</v>
      </c>
      <c r="L8574" t="s">
        <v>17</v>
      </c>
    </row>
    <row r="8575" spans="1:12" x14ac:dyDescent="0.25">
      <c r="A8575" t="s">
        <v>30</v>
      </c>
      <c r="B8575">
        <v>1185732</v>
      </c>
      <c r="C8575">
        <v>44265</v>
      </c>
      <c r="D8575" t="s">
        <v>31</v>
      </c>
      <c r="E8575" t="s">
        <v>78</v>
      </c>
      <c r="F8575" t="s">
        <v>79</v>
      </c>
      <c r="G8575" t="s">
        <v>19</v>
      </c>
      <c r="H8575">
        <v>16</v>
      </c>
      <c r="I8575">
        <v>140</v>
      </c>
      <c r="J8575">
        <v>2240</v>
      </c>
      <c r="K8575" t="s">
        <v>24</v>
      </c>
      <c r="L8575" t="s">
        <v>20</v>
      </c>
    </row>
    <row r="8576" spans="1:12" x14ac:dyDescent="0.25">
      <c r="A8576" t="s">
        <v>30</v>
      </c>
      <c r="B8576">
        <v>1185732</v>
      </c>
      <c r="C8576">
        <v>44265</v>
      </c>
      <c r="D8576" t="s">
        <v>31</v>
      </c>
      <c r="E8576" t="s">
        <v>78</v>
      </c>
      <c r="F8576" t="s">
        <v>79</v>
      </c>
      <c r="G8576" t="s">
        <v>21</v>
      </c>
      <c r="H8576">
        <v>20</v>
      </c>
      <c r="I8576">
        <v>75</v>
      </c>
      <c r="J8576">
        <v>1500</v>
      </c>
      <c r="K8576" t="s">
        <v>24</v>
      </c>
      <c r="L8576" t="s">
        <v>20</v>
      </c>
    </row>
    <row r="8577" spans="1:12" x14ac:dyDescent="0.25">
      <c r="A8577" t="s">
        <v>30</v>
      </c>
      <c r="B8577">
        <v>1185732</v>
      </c>
      <c r="C8577">
        <v>44265</v>
      </c>
      <c r="D8577" t="s">
        <v>31</v>
      </c>
      <c r="E8577" t="s">
        <v>78</v>
      </c>
      <c r="F8577" t="s">
        <v>79</v>
      </c>
      <c r="G8577" t="s">
        <v>22</v>
      </c>
      <c r="H8577">
        <v>28</v>
      </c>
      <c r="I8577">
        <v>90</v>
      </c>
      <c r="J8577">
        <v>2520</v>
      </c>
      <c r="K8577" t="s">
        <v>24</v>
      </c>
      <c r="L8577" t="s">
        <v>17</v>
      </c>
    </row>
    <row r="8578" spans="1:12" x14ac:dyDescent="0.25">
      <c r="A8578" t="s">
        <v>30</v>
      </c>
      <c r="B8578">
        <v>1185732</v>
      </c>
      <c r="C8578">
        <v>44265</v>
      </c>
      <c r="D8578" t="s">
        <v>31</v>
      </c>
      <c r="E8578" t="s">
        <v>78</v>
      </c>
      <c r="F8578" t="s">
        <v>79</v>
      </c>
      <c r="G8578" t="s">
        <v>23</v>
      </c>
      <c r="H8578">
        <v>21</v>
      </c>
      <c r="I8578">
        <v>140</v>
      </c>
      <c r="J8578">
        <v>2940</v>
      </c>
      <c r="K8578" t="s">
        <v>24</v>
      </c>
      <c r="L8578" t="s">
        <v>20</v>
      </c>
    </row>
    <row r="8579" spans="1:12" x14ac:dyDescent="0.25">
      <c r="A8579" t="s">
        <v>30</v>
      </c>
      <c r="B8579">
        <v>1185732</v>
      </c>
      <c r="C8579">
        <v>44297</v>
      </c>
      <c r="D8579" t="s">
        <v>31</v>
      </c>
      <c r="E8579" t="s">
        <v>78</v>
      </c>
      <c r="F8579" t="s">
        <v>79</v>
      </c>
      <c r="G8579" t="s">
        <v>15</v>
      </c>
      <c r="H8579">
        <v>20</v>
      </c>
      <c r="I8579">
        <v>194</v>
      </c>
      <c r="J8579">
        <v>3880</v>
      </c>
      <c r="K8579" t="s">
        <v>24</v>
      </c>
      <c r="L8579" t="s">
        <v>17</v>
      </c>
    </row>
    <row r="8580" spans="1:12" x14ac:dyDescent="0.25">
      <c r="A8580" t="s">
        <v>30</v>
      </c>
      <c r="B8580">
        <v>1185732</v>
      </c>
      <c r="C8580">
        <v>44297</v>
      </c>
      <c r="D8580" t="s">
        <v>31</v>
      </c>
      <c r="E8580" t="s">
        <v>78</v>
      </c>
      <c r="F8580" t="s">
        <v>79</v>
      </c>
      <c r="G8580" t="s">
        <v>18</v>
      </c>
      <c r="H8580">
        <v>20</v>
      </c>
      <c r="I8580">
        <v>111</v>
      </c>
      <c r="J8580">
        <v>2220</v>
      </c>
      <c r="K8580" t="s">
        <v>24</v>
      </c>
      <c r="L8580" t="s">
        <v>17</v>
      </c>
    </row>
    <row r="8581" spans="1:12" x14ac:dyDescent="0.25">
      <c r="A8581" t="s">
        <v>30</v>
      </c>
      <c r="B8581">
        <v>1185732</v>
      </c>
      <c r="C8581">
        <v>44297</v>
      </c>
      <c r="D8581" t="s">
        <v>31</v>
      </c>
      <c r="E8581" t="s">
        <v>78</v>
      </c>
      <c r="F8581" t="s">
        <v>79</v>
      </c>
      <c r="G8581" t="s">
        <v>19</v>
      </c>
      <c r="H8581">
        <v>10</v>
      </c>
      <c r="I8581">
        <v>107</v>
      </c>
      <c r="J8581">
        <v>1070</v>
      </c>
      <c r="K8581" t="s">
        <v>24</v>
      </c>
      <c r="L8581" t="s">
        <v>20</v>
      </c>
    </row>
    <row r="8582" spans="1:12" x14ac:dyDescent="0.25">
      <c r="A8582" t="s">
        <v>30</v>
      </c>
      <c r="B8582">
        <v>1185732</v>
      </c>
      <c r="C8582">
        <v>44297</v>
      </c>
      <c r="D8582" t="s">
        <v>31</v>
      </c>
      <c r="E8582" t="s">
        <v>78</v>
      </c>
      <c r="F8582" t="s">
        <v>79</v>
      </c>
      <c r="G8582" t="s">
        <v>21</v>
      </c>
      <c r="H8582">
        <v>14</v>
      </c>
      <c r="I8582">
        <v>75</v>
      </c>
      <c r="J8582">
        <v>1050</v>
      </c>
      <c r="K8582" t="s">
        <v>24</v>
      </c>
      <c r="L8582" t="s">
        <v>20</v>
      </c>
    </row>
    <row r="8583" spans="1:12" x14ac:dyDescent="0.25">
      <c r="A8583" t="s">
        <v>30</v>
      </c>
      <c r="B8583">
        <v>1185732</v>
      </c>
      <c r="C8583">
        <v>44297</v>
      </c>
      <c r="D8583" t="s">
        <v>31</v>
      </c>
      <c r="E8583" t="s">
        <v>78</v>
      </c>
      <c r="F8583" t="s">
        <v>79</v>
      </c>
      <c r="G8583" t="s">
        <v>22</v>
      </c>
      <c r="H8583">
        <v>24</v>
      </c>
      <c r="I8583">
        <v>88</v>
      </c>
      <c r="J8583">
        <v>2112</v>
      </c>
      <c r="K8583" t="s">
        <v>24</v>
      </c>
      <c r="L8583" t="s">
        <v>17</v>
      </c>
    </row>
    <row r="8584" spans="1:12" x14ac:dyDescent="0.25">
      <c r="A8584" t="s">
        <v>30</v>
      </c>
      <c r="B8584">
        <v>1185732</v>
      </c>
      <c r="C8584">
        <v>44297</v>
      </c>
      <c r="D8584" t="s">
        <v>31</v>
      </c>
      <c r="E8584" t="s">
        <v>78</v>
      </c>
      <c r="F8584" t="s">
        <v>79</v>
      </c>
      <c r="G8584" t="s">
        <v>23</v>
      </c>
      <c r="H8584">
        <v>20</v>
      </c>
      <c r="I8584">
        <v>136</v>
      </c>
      <c r="J8584">
        <v>2720</v>
      </c>
      <c r="K8584" t="s">
        <v>24</v>
      </c>
      <c r="L8584" t="s">
        <v>20</v>
      </c>
    </row>
    <row r="8585" spans="1:12" x14ac:dyDescent="0.25">
      <c r="A8585" t="s">
        <v>30</v>
      </c>
      <c r="B8585">
        <v>1185732</v>
      </c>
      <c r="C8585">
        <v>44328</v>
      </c>
      <c r="D8585" t="s">
        <v>31</v>
      </c>
      <c r="E8585" t="s">
        <v>78</v>
      </c>
      <c r="F8585" t="s">
        <v>79</v>
      </c>
      <c r="G8585" t="s">
        <v>15</v>
      </c>
      <c r="H8585">
        <v>27</v>
      </c>
      <c r="I8585">
        <v>228</v>
      </c>
      <c r="J8585">
        <v>6156</v>
      </c>
      <c r="K8585" t="s">
        <v>24</v>
      </c>
      <c r="L8585" t="s">
        <v>17</v>
      </c>
    </row>
    <row r="8586" spans="1:12" x14ac:dyDescent="0.25">
      <c r="A8586" t="s">
        <v>30</v>
      </c>
      <c r="B8586">
        <v>1185732</v>
      </c>
      <c r="C8586">
        <v>44328</v>
      </c>
      <c r="D8586" t="s">
        <v>31</v>
      </c>
      <c r="E8586" t="s">
        <v>78</v>
      </c>
      <c r="F8586" t="s">
        <v>79</v>
      </c>
      <c r="G8586" t="s">
        <v>18</v>
      </c>
      <c r="H8586">
        <v>22</v>
      </c>
      <c r="I8586">
        <v>128</v>
      </c>
      <c r="J8586">
        <v>2816</v>
      </c>
      <c r="K8586" t="s">
        <v>24</v>
      </c>
      <c r="L8586" t="s">
        <v>17</v>
      </c>
    </row>
    <row r="8587" spans="1:12" x14ac:dyDescent="0.25">
      <c r="A8587" t="s">
        <v>30</v>
      </c>
      <c r="B8587">
        <v>1185732</v>
      </c>
      <c r="C8587">
        <v>44328</v>
      </c>
      <c r="D8587" t="s">
        <v>31</v>
      </c>
      <c r="E8587" t="s">
        <v>78</v>
      </c>
      <c r="F8587" t="s">
        <v>79</v>
      </c>
      <c r="G8587" t="s">
        <v>19</v>
      </c>
      <c r="H8587">
        <v>19</v>
      </c>
      <c r="I8587">
        <v>109</v>
      </c>
      <c r="J8587">
        <v>2071</v>
      </c>
      <c r="K8587" t="s">
        <v>24</v>
      </c>
      <c r="L8587" t="s">
        <v>20</v>
      </c>
    </row>
    <row r="8588" spans="1:12" x14ac:dyDescent="0.25">
      <c r="A8588" t="s">
        <v>30</v>
      </c>
      <c r="B8588">
        <v>1185732</v>
      </c>
      <c r="C8588">
        <v>44328</v>
      </c>
      <c r="D8588" t="s">
        <v>31</v>
      </c>
      <c r="E8588" t="s">
        <v>78</v>
      </c>
      <c r="F8588" t="s">
        <v>79</v>
      </c>
      <c r="G8588" t="s">
        <v>21</v>
      </c>
      <c r="H8588">
        <v>19</v>
      </c>
      <c r="I8588">
        <v>94</v>
      </c>
      <c r="J8588">
        <v>1786</v>
      </c>
      <c r="K8588" t="s">
        <v>24</v>
      </c>
      <c r="L8588" t="s">
        <v>20</v>
      </c>
    </row>
    <row r="8589" spans="1:12" x14ac:dyDescent="0.25">
      <c r="A8589" t="s">
        <v>30</v>
      </c>
      <c r="B8589">
        <v>1185732</v>
      </c>
      <c r="C8589">
        <v>44328</v>
      </c>
      <c r="D8589" t="s">
        <v>31</v>
      </c>
      <c r="E8589" t="s">
        <v>78</v>
      </c>
      <c r="F8589" t="s">
        <v>79</v>
      </c>
      <c r="G8589" t="s">
        <v>22</v>
      </c>
      <c r="H8589">
        <v>29</v>
      </c>
      <c r="I8589">
        <v>90</v>
      </c>
      <c r="J8589">
        <v>2610</v>
      </c>
      <c r="K8589" t="s">
        <v>24</v>
      </c>
      <c r="L8589" t="s">
        <v>17</v>
      </c>
    </row>
    <row r="8590" spans="1:12" x14ac:dyDescent="0.25">
      <c r="A8590" t="s">
        <v>30</v>
      </c>
      <c r="B8590">
        <v>1185732</v>
      </c>
      <c r="C8590">
        <v>44328</v>
      </c>
      <c r="D8590" t="s">
        <v>31</v>
      </c>
      <c r="E8590" t="s">
        <v>78</v>
      </c>
      <c r="F8590" t="s">
        <v>79</v>
      </c>
      <c r="G8590" t="s">
        <v>23</v>
      </c>
      <c r="H8590">
        <v>32</v>
      </c>
      <c r="I8590">
        <v>128</v>
      </c>
      <c r="J8590">
        <v>4096</v>
      </c>
      <c r="K8590" t="s">
        <v>24</v>
      </c>
      <c r="L8590" t="s">
        <v>20</v>
      </c>
    </row>
    <row r="8591" spans="1:12" x14ac:dyDescent="0.25">
      <c r="A8591" t="s">
        <v>30</v>
      </c>
      <c r="B8591">
        <v>1185732</v>
      </c>
      <c r="C8591">
        <v>44358</v>
      </c>
      <c r="D8591" t="s">
        <v>31</v>
      </c>
      <c r="E8591" t="s">
        <v>78</v>
      </c>
      <c r="F8591" t="s">
        <v>79</v>
      </c>
      <c r="G8591" t="s">
        <v>15</v>
      </c>
      <c r="H8591">
        <v>21</v>
      </c>
      <c r="I8591">
        <v>208</v>
      </c>
      <c r="J8591">
        <v>4368</v>
      </c>
      <c r="K8591" t="s">
        <v>24</v>
      </c>
      <c r="L8591" t="s">
        <v>17</v>
      </c>
    </row>
    <row r="8592" spans="1:12" x14ac:dyDescent="0.25">
      <c r="A8592" t="s">
        <v>30</v>
      </c>
      <c r="B8592">
        <v>1185732</v>
      </c>
      <c r="C8592">
        <v>44358</v>
      </c>
      <c r="D8592" t="s">
        <v>31</v>
      </c>
      <c r="E8592" t="s">
        <v>78</v>
      </c>
      <c r="F8592" t="s">
        <v>79</v>
      </c>
      <c r="G8592" t="s">
        <v>18</v>
      </c>
      <c r="H8592">
        <v>18</v>
      </c>
      <c r="I8592">
        <v>132</v>
      </c>
      <c r="J8592">
        <v>2376</v>
      </c>
      <c r="K8592" t="s">
        <v>24</v>
      </c>
      <c r="L8592" t="s">
        <v>17</v>
      </c>
    </row>
    <row r="8593" spans="1:12" x14ac:dyDescent="0.25">
      <c r="A8593" t="s">
        <v>30</v>
      </c>
      <c r="B8593">
        <v>1185732</v>
      </c>
      <c r="C8593">
        <v>44358</v>
      </c>
      <c r="D8593" t="s">
        <v>31</v>
      </c>
      <c r="E8593" t="s">
        <v>78</v>
      </c>
      <c r="F8593" t="s">
        <v>79</v>
      </c>
      <c r="G8593" t="s">
        <v>19</v>
      </c>
      <c r="H8593">
        <v>13</v>
      </c>
      <c r="I8593">
        <v>128</v>
      </c>
      <c r="J8593">
        <v>1664</v>
      </c>
      <c r="K8593" t="s">
        <v>24</v>
      </c>
      <c r="L8593" t="s">
        <v>20</v>
      </c>
    </row>
    <row r="8594" spans="1:12" x14ac:dyDescent="0.25">
      <c r="A8594" t="s">
        <v>30</v>
      </c>
      <c r="B8594">
        <v>1185732</v>
      </c>
      <c r="C8594">
        <v>44358</v>
      </c>
      <c r="D8594" t="s">
        <v>31</v>
      </c>
      <c r="E8594" t="s">
        <v>78</v>
      </c>
      <c r="F8594" t="s">
        <v>79</v>
      </c>
      <c r="G8594" t="s">
        <v>21</v>
      </c>
      <c r="H8594">
        <v>13</v>
      </c>
      <c r="I8594">
        <v>132</v>
      </c>
      <c r="J8594">
        <v>1716</v>
      </c>
      <c r="K8594" t="s">
        <v>24</v>
      </c>
      <c r="L8594" t="s">
        <v>20</v>
      </c>
    </row>
    <row r="8595" spans="1:12" x14ac:dyDescent="0.25">
      <c r="A8595" t="s">
        <v>30</v>
      </c>
      <c r="B8595">
        <v>1185732</v>
      </c>
      <c r="C8595">
        <v>44358</v>
      </c>
      <c r="D8595" t="s">
        <v>31</v>
      </c>
      <c r="E8595" t="s">
        <v>78</v>
      </c>
      <c r="F8595" t="s">
        <v>79</v>
      </c>
      <c r="G8595" t="s">
        <v>22</v>
      </c>
      <c r="H8595">
        <v>24</v>
      </c>
      <c r="I8595">
        <v>132</v>
      </c>
      <c r="J8595">
        <v>3168</v>
      </c>
      <c r="K8595" t="s">
        <v>24</v>
      </c>
      <c r="L8595" t="s">
        <v>17</v>
      </c>
    </row>
    <row r="8596" spans="1:12" x14ac:dyDescent="0.25">
      <c r="A8596" t="s">
        <v>30</v>
      </c>
      <c r="B8596">
        <v>1185732</v>
      </c>
      <c r="C8596">
        <v>44358</v>
      </c>
      <c r="D8596" t="s">
        <v>31</v>
      </c>
      <c r="E8596" t="s">
        <v>78</v>
      </c>
      <c r="F8596" t="s">
        <v>79</v>
      </c>
      <c r="G8596" t="s">
        <v>23</v>
      </c>
      <c r="H8596">
        <v>32</v>
      </c>
      <c r="I8596">
        <v>190</v>
      </c>
      <c r="J8596">
        <v>6080</v>
      </c>
      <c r="K8596" t="s">
        <v>24</v>
      </c>
      <c r="L8596" t="s">
        <v>20</v>
      </c>
    </row>
    <row r="8597" spans="1:12" x14ac:dyDescent="0.25">
      <c r="A8597" t="s">
        <v>30</v>
      </c>
      <c r="B8597">
        <v>1185732</v>
      </c>
      <c r="C8597">
        <v>44387</v>
      </c>
      <c r="D8597" t="s">
        <v>31</v>
      </c>
      <c r="E8597" t="s">
        <v>78</v>
      </c>
      <c r="F8597" t="s">
        <v>79</v>
      </c>
      <c r="G8597" t="s">
        <v>15</v>
      </c>
      <c r="H8597">
        <v>28</v>
      </c>
      <c r="I8597">
        <v>248</v>
      </c>
      <c r="J8597">
        <v>6944</v>
      </c>
      <c r="K8597" t="s">
        <v>24</v>
      </c>
      <c r="L8597" t="s">
        <v>17</v>
      </c>
    </row>
    <row r="8598" spans="1:12" x14ac:dyDescent="0.25">
      <c r="A8598" t="s">
        <v>30</v>
      </c>
      <c r="B8598">
        <v>1185732</v>
      </c>
      <c r="C8598">
        <v>44387</v>
      </c>
      <c r="D8598" t="s">
        <v>31</v>
      </c>
      <c r="E8598" t="s">
        <v>78</v>
      </c>
      <c r="F8598" t="s">
        <v>79</v>
      </c>
      <c r="G8598" t="s">
        <v>18</v>
      </c>
      <c r="H8598">
        <v>20</v>
      </c>
      <c r="I8598">
        <v>182</v>
      </c>
      <c r="J8598">
        <v>3640</v>
      </c>
      <c r="K8598" t="s">
        <v>24</v>
      </c>
      <c r="L8598" t="s">
        <v>17</v>
      </c>
    </row>
    <row r="8599" spans="1:12" x14ac:dyDescent="0.25">
      <c r="A8599" t="s">
        <v>30</v>
      </c>
      <c r="B8599">
        <v>1185732</v>
      </c>
      <c r="C8599">
        <v>44387</v>
      </c>
      <c r="D8599" t="s">
        <v>31</v>
      </c>
      <c r="E8599" t="s">
        <v>78</v>
      </c>
      <c r="F8599" t="s">
        <v>79</v>
      </c>
      <c r="G8599" t="s">
        <v>19</v>
      </c>
      <c r="H8599">
        <v>19</v>
      </c>
      <c r="I8599">
        <v>157</v>
      </c>
      <c r="J8599">
        <v>2983</v>
      </c>
      <c r="K8599" t="s">
        <v>24</v>
      </c>
      <c r="L8599" t="s">
        <v>20</v>
      </c>
    </row>
    <row r="8600" spans="1:12" x14ac:dyDescent="0.25">
      <c r="A8600" t="s">
        <v>30</v>
      </c>
      <c r="B8600">
        <v>1185732</v>
      </c>
      <c r="C8600">
        <v>44387</v>
      </c>
      <c r="D8600" t="s">
        <v>31</v>
      </c>
      <c r="E8600" t="s">
        <v>78</v>
      </c>
      <c r="F8600" t="s">
        <v>79</v>
      </c>
      <c r="G8600" t="s">
        <v>21</v>
      </c>
      <c r="H8600">
        <v>16</v>
      </c>
      <c r="I8600">
        <v>128</v>
      </c>
      <c r="J8600">
        <v>2048</v>
      </c>
      <c r="K8600" t="s">
        <v>24</v>
      </c>
      <c r="L8600" t="s">
        <v>20</v>
      </c>
    </row>
    <row r="8601" spans="1:12" x14ac:dyDescent="0.25">
      <c r="A8601" t="s">
        <v>30</v>
      </c>
      <c r="B8601">
        <v>1185732</v>
      </c>
      <c r="C8601">
        <v>44387</v>
      </c>
      <c r="D8601" t="s">
        <v>31</v>
      </c>
      <c r="E8601" t="s">
        <v>78</v>
      </c>
      <c r="F8601" t="s">
        <v>79</v>
      </c>
      <c r="G8601" t="s">
        <v>22</v>
      </c>
      <c r="H8601">
        <v>28</v>
      </c>
      <c r="I8601">
        <v>140</v>
      </c>
      <c r="J8601">
        <v>3920</v>
      </c>
      <c r="K8601" t="s">
        <v>24</v>
      </c>
      <c r="L8601" t="s">
        <v>17</v>
      </c>
    </row>
    <row r="8602" spans="1:12" x14ac:dyDescent="0.25">
      <c r="A8602" t="s">
        <v>30</v>
      </c>
      <c r="B8602">
        <v>1185732</v>
      </c>
      <c r="C8602">
        <v>44387</v>
      </c>
      <c r="D8602" t="s">
        <v>31</v>
      </c>
      <c r="E8602" t="s">
        <v>78</v>
      </c>
      <c r="F8602" t="s">
        <v>79</v>
      </c>
      <c r="G8602" t="s">
        <v>23</v>
      </c>
      <c r="H8602">
        <v>32</v>
      </c>
      <c r="I8602">
        <v>204</v>
      </c>
      <c r="J8602">
        <v>6528</v>
      </c>
      <c r="K8602" t="s">
        <v>24</v>
      </c>
      <c r="L8602" t="s">
        <v>20</v>
      </c>
    </row>
    <row r="8603" spans="1:12" x14ac:dyDescent="0.25">
      <c r="A8603" t="s">
        <v>30</v>
      </c>
      <c r="B8603">
        <v>1185732</v>
      </c>
      <c r="C8603">
        <v>44419</v>
      </c>
      <c r="D8603" t="s">
        <v>31</v>
      </c>
      <c r="E8603" t="s">
        <v>78</v>
      </c>
      <c r="F8603" t="s">
        <v>79</v>
      </c>
      <c r="G8603" t="s">
        <v>15</v>
      </c>
      <c r="H8603">
        <v>27</v>
      </c>
      <c r="I8603">
        <v>248</v>
      </c>
      <c r="J8603">
        <v>6696</v>
      </c>
      <c r="K8603" t="s">
        <v>24</v>
      </c>
      <c r="L8603" t="s">
        <v>17</v>
      </c>
    </row>
    <row r="8604" spans="1:12" x14ac:dyDescent="0.25">
      <c r="A8604" t="s">
        <v>30</v>
      </c>
      <c r="B8604">
        <v>1185732</v>
      </c>
      <c r="C8604">
        <v>44419</v>
      </c>
      <c r="D8604" t="s">
        <v>31</v>
      </c>
      <c r="E8604" t="s">
        <v>78</v>
      </c>
      <c r="F8604" t="s">
        <v>79</v>
      </c>
      <c r="G8604" t="s">
        <v>18</v>
      </c>
      <c r="H8604">
        <v>28</v>
      </c>
      <c r="I8604">
        <v>179</v>
      </c>
      <c r="J8604">
        <v>5012</v>
      </c>
      <c r="K8604" t="s">
        <v>24</v>
      </c>
      <c r="L8604" t="s">
        <v>17</v>
      </c>
    </row>
    <row r="8605" spans="1:12" x14ac:dyDescent="0.25">
      <c r="A8605" t="s">
        <v>30</v>
      </c>
      <c r="B8605">
        <v>1185732</v>
      </c>
      <c r="C8605">
        <v>44419</v>
      </c>
      <c r="D8605" t="s">
        <v>31</v>
      </c>
      <c r="E8605" t="s">
        <v>78</v>
      </c>
      <c r="F8605" t="s">
        <v>79</v>
      </c>
      <c r="G8605" t="s">
        <v>19</v>
      </c>
      <c r="H8605">
        <v>23</v>
      </c>
      <c r="I8605">
        <v>158</v>
      </c>
      <c r="J8605">
        <v>3634</v>
      </c>
      <c r="K8605" t="s">
        <v>24</v>
      </c>
      <c r="L8605" t="s">
        <v>20</v>
      </c>
    </row>
    <row r="8606" spans="1:12" x14ac:dyDescent="0.25">
      <c r="A8606" t="s">
        <v>30</v>
      </c>
      <c r="B8606">
        <v>1185732</v>
      </c>
      <c r="C8606">
        <v>44419</v>
      </c>
      <c r="D8606" t="s">
        <v>31</v>
      </c>
      <c r="E8606" t="s">
        <v>78</v>
      </c>
      <c r="F8606" t="s">
        <v>79</v>
      </c>
      <c r="G8606" t="s">
        <v>21</v>
      </c>
      <c r="H8606">
        <v>14</v>
      </c>
      <c r="I8606">
        <v>124</v>
      </c>
      <c r="J8606">
        <v>1736</v>
      </c>
      <c r="K8606" t="s">
        <v>24</v>
      </c>
      <c r="L8606" t="s">
        <v>20</v>
      </c>
    </row>
    <row r="8607" spans="1:12" x14ac:dyDescent="0.25">
      <c r="A8607" t="s">
        <v>30</v>
      </c>
      <c r="B8607">
        <v>1185732</v>
      </c>
      <c r="C8607">
        <v>44419</v>
      </c>
      <c r="D8607" t="s">
        <v>31</v>
      </c>
      <c r="E8607" t="s">
        <v>78</v>
      </c>
      <c r="F8607" t="s">
        <v>79</v>
      </c>
      <c r="G8607" t="s">
        <v>22</v>
      </c>
      <c r="H8607">
        <v>23</v>
      </c>
      <c r="I8607">
        <v>109</v>
      </c>
      <c r="J8607">
        <v>2507</v>
      </c>
      <c r="K8607" t="s">
        <v>24</v>
      </c>
      <c r="L8607" t="s">
        <v>17</v>
      </c>
    </row>
    <row r="8608" spans="1:12" x14ac:dyDescent="0.25">
      <c r="A8608" t="s">
        <v>30</v>
      </c>
      <c r="B8608">
        <v>1185732</v>
      </c>
      <c r="C8608">
        <v>44419</v>
      </c>
      <c r="D8608" t="s">
        <v>31</v>
      </c>
      <c r="E8608" t="s">
        <v>78</v>
      </c>
      <c r="F8608" t="s">
        <v>79</v>
      </c>
      <c r="G8608" t="s">
        <v>23</v>
      </c>
      <c r="H8608">
        <v>27</v>
      </c>
      <c r="I8608">
        <v>184</v>
      </c>
      <c r="J8608">
        <v>4968</v>
      </c>
      <c r="K8608" t="s">
        <v>24</v>
      </c>
      <c r="L8608" t="s">
        <v>20</v>
      </c>
    </row>
    <row r="8609" spans="1:12" x14ac:dyDescent="0.25">
      <c r="A8609" t="s">
        <v>30</v>
      </c>
      <c r="B8609">
        <v>1185732</v>
      </c>
      <c r="C8609">
        <v>44451</v>
      </c>
      <c r="D8609" t="s">
        <v>31</v>
      </c>
      <c r="E8609" t="s">
        <v>78</v>
      </c>
      <c r="F8609" t="s">
        <v>79</v>
      </c>
      <c r="G8609" t="s">
        <v>15</v>
      </c>
      <c r="H8609">
        <v>23</v>
      </c>
      <c r="I8609">
        <v>228</v>
      </c>
      <c r="J8609">
        <v>5244</v>
      </c>
      <c r="K8609" t="s">
        <v>24</v>
      </c>
      <c r="L8609" t="s">
        <v>17</v>
      </c>
    </row>
    <row r="8610" spans="1:12" x14ac:dyDescent="0.25">
      <c r="A8610" t="s">
        <v>30</v>
      </c>
      <c r="B8610">
        <v>1185732</v>
      </c>
      <c r="C8610">
        <v>44451</v>
      </c>
      <c r="D8610" t="s">
        <v>31</v>
      </c>
      <c r="E8610" t="s">
        <v>78</v>
      </c>
      <c r="F8610" t="s">
        <v>79</v>
      </c>
      <c r="G8610" t="s">
        <v>18</v>
      </c>
      <c r="H8610">
        <v>19</v>
      </c>
      <c r="I8610">
        <v>158</v>
      </c>
      <c r="J8610">
        <v>3002</v>
      </c>
      <c r="K8610" t="s">
        <v>24</v>
      </c>
      <c r="L8610" t="s">
        <v>17</v>
      </c>
    </row>
    <row r="8611" spans="1:12" x14ac:dyDescent="0.25">
      <c r="A8611" t="s">
        <v>30</v>
      </c>
      <c r="B8611">
        <v>1185732</v>
      </c>
      <c r="C8611">
        <v>44451</v>
      </c>
      <c r="D8611" t="s">
        <v>31</v>
      </c>
      <c r="E8611" t="s">
        <v>78</v>
      </c>
      <c r="F8611" t="s">
        <v>79</v>
      </c>
      <c r="G8611" t="s">
        <v>19</v>
      </c>
      <c r="H8611">
        <v>7</v>
      </c>
      <c r="I8611">
        <v>105</v>
      </c>
      <c r="J8611">
        <v>735</v>
      </c>
      <c r="K8611" t="s">
        <v>24</v>
      </c>
      <c r="L8611" t="s">
        <v>20</v>
      </c>
    </row>
    <row r="8612" spans="1:12" x14ac:dyDescent="0.25">
      <c r="A8612" t="s">
        <v>30</v>
      </c>
      <c r="B8612">
        <v>1185732</v>
      </c>
      <c r="C8612">
        <v>44451</v>
      </c>
      <c r="D8612" t="s">
        <v>31</v>
      </c>
      <c r="E8612" t="s">
        <v>78</v>
      </c>
      <c r="F8612" t="s">
        <v>79</v>
      </c>
      <c r="G8612" t="s">
        <v>21</v>
      </c>
      <c r="H8612">
        <v>7</v>
      </c>
      <c r="I8612">
        <v>111</v>
      </c>
      <c r="J8612">
        <v>777</v>
      </c>
      <c r="K8612" t="s">
        <v>24</v>
      </c>
      <c r="L8612" t="s">
        <v>20</v>
      </c>
    </row>
    <row r="8613" spans="1:12" x14ac:dyDescent="0.25">
      <c r="A8613" t="s">
        <v>30</v>
      </c>
      <c r="B8613">
        <v>1185732</v>
      </c>
      <c r="C8613">
        <v>44451</v>
      </c>
      <c r="D8613" t="s">
        <v>31</v>
      </c>
      <c r="E8613" t="s">
        <v>78</v>
      </c>
      <c r="F8613" t="s">
        <v>79</v>
      </c>
      <c r="G8613" t="s">
        <v>22</v>
      </c>
      <c r="H8613">
        <v>16</v>
      </c>
      <c r="I8613">
        <v>114</v>
      </c>
      <c r="J8613">
        <v>1824</v>
      </c>
      <c r="K8613" t="s">
        <v>24</v>
      </c>
      <c r="L8613" t="s">
        <v>17</v>
      </c>
    </row>
    <row r="8614" spans="1:12" x14ac:dyDescent="0.25">
      <c r="A8614" t="s">
        <v>30</v>
      </c>
      <c r="B8614">
        <v>1185732</v>
      </c>
      <c r="C8614">
        <v>44451</v>
      </c>
      <c r="D8614" t="s">
        <v>31</v>
      </c>
      <c r="E8614" t="s">
        <v>78</v>
      </c>
      <c r="F8614" t="s">
        <v>79</v>
      </c>
      <c r="G8614" t="s">
        <v>23</v>
      </c>
      <c r="H8614">
        <v>18</v>
      </c>
      <c r="I8614">
        <v>132</v>
      </c>
      <c r="J8614">
        <v>2376</v>
      </c>
      <c r="K8614" t="s">
        <v>24</v>
      </c>
      <c r="L8614" t="s">
        <v>20</v>
      </c>
    </row>
    <row r="8615" spans="1:12" x14ac:dyDescent="0.25">
      <c r="A8615" t="s">
        <v>30</v>
      </c>
      <c r="B8615">
        <v>1185732</v>
      </c>
      <c r="C8615">
        <v>44480</v>
      </c>
      <c r="D8615" t="s">
        <v>31</v>
      </c>
      <c r="E8615" t="s">
        <v>78</v>
      </c>
      <c r="F8615" t="s">
        <v>79</v>
      </c>
      <c r="G8615" t="s">
        <v>15</v>
      </c>
      <c r="H8615">
        <v>24</v>
      </c>
      <c r="I8615">
        <v>201</v>
      </c>
      <c r="J8615">
        <v>4824</v>
      </c>
      <c r="K8615" t="s">
        <v>24</v>
      </c>
      <c r="L8615" t="s">
        <v>17</v>
      </c>
    </row>
    <row r="8616" spans="1:12" x14ac:dyDescent="0.25">
      <c r="A8616" t="s">
        <v>30</v>
      </c>
      <c r="B8616">
        <v>1185732</v>
      </c>
      <c r="C8616">
        <v>44480</v>
      </c>
      <c r="D8616" t="s">
        <v>31</v>
      </c>
      <c r="E8616" t="s">
        <v>78</v>
      </c>
      <c r="F8616" t="s">
        <v>79</v>
      </c>
      <c r="G8616" t="s">
        <v>18</v>
      </c>
      <c r="H8616">
        <v>14</v>
      </c>
      <c r="I8616">
        <v>132</v>
      </c>
      <c r="J8616">
        <v>1848</v>
      </c>
      <c r="K8616" t="s">
        <v>24</v>
      </c>
      <c r="L8616" t="s">
        <v>17</v>
      </c>
    </row>
    <row r="8617" spans="1:12" x14ac:dyDescent="0.25">
      <c r="A8617" t="s">
        <v>30</v>
      </c>
      <c r="B8617">
        <v>1185732</v>
      </c>
      <c r="C8617">
        <v>44480</v>
      </c>
      <c r="D8617" t="s">
        <v>31</v>
      </c>
      <c r="E8617" t="s">
        <v>78</v>
      </c>
      <c r="F8617" t="s">
        <v>79</v>
      </c>
      <c r="G8617" t="s">
        <v>19</v>
      </c>
      <c r="H8617">
        <v>13</v>
      </c>
      <c r="I8617">
        <v>90</v>
      </c>
      <c r="J8617">
        <v>1170</v>
      </c>
      <c r="K8617" t="s">
        <v>24</v>
      </c>
      <c r="L8617" t="s">
        <v>20</v>
      </c>
    </row>
    <row r="8618" spans="1:12" x14ac:dyDescent="0.25">
      <c r="A8618" t="s">
        <v>30</v>
      </c>
      <c r="B8618">
        <v>1185732</v>
      </c>
      <c r="C8618">
        <v>44480</v>
      </c>
      <c r="D8618" t="s">
        <v>31</v>
      </c>
      <c r="E8618" t="s">
        <v>78</v>
      </c>
      <c r="F8618" t="s">
        <v>79</v>
      </c>
      <c r="G8618" t="s">
        <v>21</v>
      </c>
      <c r="H8618">
        <v>13</v>
      </c>
      <c r="I8618">
        <v>94</v>
      </c>
      <c r="J8618">
        <v>1222</v>
      </c>
      <c r="K8618" t="s">
        <v>24</v>
      </c>
      <c r="L8618" t="s">
        <v>20</v>
      </c>
    </row>
    <row r="8619" spans="1:12" x14ac:dyDescent="0.25">
      <c r="A8619" t="s">
        <v>30</v>
      </c>
      <c r="B8619">
        <v>1185732</v>
      </c>
      <c r="C8619">
        <v>44480</v>
      </c>
      <c r="D8619" t="s">
        <v>31</v>
      </c>
      <c r="E8619" t="s">
        <v>78</v>
      </c>
      <c r="F8619" t="s">
        <v>79</v>
      </c>
      <c r="G8619" t="s">
        <v>22</v>
      </c>
      <c r="H8619">
        <v>20</v>
      </c>
      <c r="I8619">
        <v>85</v>
      </c>
      <c r="J8619">
        <v>1700</v>
      </c>
      <c r="K8619" t="s">
        <v>24</v>
      </c>
      <c r="L8619" t="s">
        <v>17</v>
      </c>
    </row>
    <row r="8620" spans="1:12" x14ac:dyDescent="0.25">
      <c r="A8620" t="s">
        <v>30</v>
      </c>
      <c r="B8620">
        <v>1185732</v>
      </c>
      <c r="C8620">
        <v>44480</v>
      </c>
      <c r="D8620" t="s">
        <v>31</v>
      </c>
      <c r="E8620" t="s">
        <v>78</v>
      </c>
      <c r="F8620" t="s">
        <v>79</v>
      </c>
      <c r="G8620" t="s">
        <v>23</v>
      </c>
      <c r="H8620">
        <v>25</v>
      </c>
      <c r="I8620">
        <v>140</v>
      </c>
      <c r="J8620">
        <v>3500</v>
      </c>
      <c r="K8620" t="s">
        <v>24</v>
      </c>
      <c r="L8620" t="s">
        <v>20</v>
      </c>
    </row>
    <row r="8621" spans="1:12" x14ac:dyDescent="0.25">
      <c r="A8621" t="s">
        <v>30</v>
      </c>
      <c r="B8621">
        <v>1185732</v>
      </c>
      <c r="C8621">
        <v>44511</v>
      </c>
      <c r="D8621" t="s">
        <v>31</v>
      </c>
      <c r="E8621" t="s">
        <v>78</v>
      </c>
      <c r="F8621" t="s">
        <v>79</v>
      </c>
      <c r="G8621" t="s">
        <v>15</v>
      </c>
      <c r="H8621">
        <v>22</v>
      </c>
      <c r="I8621">
        <v>165</v>
      </c>
      <c r="J8621">
        <v>3630</v>
      </c>
      <c r="K8621" t="s">
        <v>24</v>
      </c>
      <c r="L8621" t="s">
        <v>17</v>
      </c>
    </row>
    <row r="8622" spans="1:12" x14ac:dyDescent="0.25">
      <c r="A8622" t="s">
        <v>30</v>
      </c>
      <c r="B8622">
        <v>1185732</v>
      </c>
      <c r="C8622">
        <v>44511</v>
      </c>
      <c r="D8622" t="s">
        <v>31</v>
      </c>
      <c r="E8622" t="s">
        <v>78</v>
      </c>
      <c r="F8622" t="s">
        <v>79</v>
      </c>
      <c r="G8622" t="s">
        <v>18</v>
      </c>
      <c r="H8622">
        <v>14</v>
      </c>
      <c r="I8622">
        <v>136</v>
      </c>
      <c r="J8622">
        <v>1904</v>
      </c>
      <c r="K8622" t="s">
        <v>24</v>
      </c>
      <c r="L8622" t="s">
        <v>17</v>
      </c>
    </row>
    <row r="8623" spans="1:12" x14ac:dyDescent="0.25">
      <c r="A8623" t="s">
        <v>30</v>
      </c>
      <c r="B8623">
        <v>1185732</v>
      </c>
      <c r="C8623">
        <v>44511</v>
      </c>
      <c r="D8623" t="s">
        <v>31</v>
      </c>
      <c r="E8623" t="s">
        <v>78</v>
      </c>
      <c r="F8623" t="s">
        <v>79</v>
      </c>
      <c r="G8623" t="s">
        <v>19</v>
      </c>
      <c r="H8623">
        <v>14</v>
      </c>
      <c r="I8623">
        <v>107</v>
      </c>
      <c r="J8623">
        <v>1498</v>
      </c>
      <c r="K8623" t="s">
        <v>24</v>
      </c>
      <c r="L8623" t="s">
        <v>20</v>
      </c>
    </row>
    <row r="8624" spans="1:12" x14ac:dyDescent="0.25">
      <c r="A8624" t="s">
        <v>30</v>
      </c>
      <c r="B8624">
        <v>1185732</v>
      </c>
      <c r="C8624">
        <v>44511</v>
      </c>
      <c r="D8624" t="s">
        <v>31</v>
      </c>
      <c r="E8624" t="s">
        <v>78</v>
      </c>
      <c r="F8624" t="s">
        <v>79</v>
      </c>
      <c r="G8624" t="s">
        <v>21</v>
      </c>
      <c r="H8624">
        <v>15</v>
      </c>
      <c r="I8624">
        <v>124</v>
      </c>
      <c r="J8624">
        <v>1860</v>
      </c>
      <c r="K8624" t="s">
        <v>24</v>
      </c>
      <c r="L8624" t="s">
        <v>20</v>
      </c>
    </row>
    <row r="8625" spans="1:12" x14ac:dyDescent="0.25">
      <c r="A8625" t="s">
        <v>30</v>
      </c>
      <c r="B8625">
        <v>1185732</v>
      </c>
      <c r="C8625">
        <v>44511</v>
      </c>
      <c r="D8625" t="s">
        <v>31</v>
      </c>
      <c r="E8625" t="s">
        <v>78</v>
      </c>
      <c r="F8625" t="s">
        <v>79</v>
      </c>
      <c r="G8625" t="s">
        <v>22</v>
      </c>
      <c r="H8625">
        <v>28</v>
      </c>
      <c r="I8625">
        <v>123</v>
      </c>
      <c r="J8625">
        <v>3444</v>
      </c>
      <c r="K8625" t="s">
        <v>24</v>
      </c>
      <c r="L8625" t="s">
        <v>17</v>
      </c>
    </row>
    <row r="8626" spans="1:12" x14ac:dyDescent="0.25">
      <c r="A8626" t="s">
        <v>30</v>
      </c>
      <c r="B8626">
        <v>1185732</v>
      </c>
      <c r="C8626">
        <v>44511</v>
      </c>
      <c r="D8626" t="s">
        <v>31</v>
      </c>
      <c r="E8626" t="s">
        <v>78</v>
      </c>
      <c r="F8626" t="s">
        <v>79</v>
      </c>
      <c r="G8626" t="s">
        <v>23</v>
      </c>
      <c r="H8626">
        <v>35</v>
      </c>
      <c r="I8626">
        <v>158</v>
      </c>
      <c r="J8626">
        <v>5530</v>
      </c>
      <c r="K8626" t="s">
        <v>24</v>
      </c>
      <c r="L8626" t="s">
        <v>20</v>
      </c>
    </row>
    <row r="8627" spans="1:12" x14ac:dyDescent="0.25">
      <c r="A8627" t="s">
        <v>30</v>
      </c>
      <c r="B8627">
        <v>1185732</v>
      </c>
      <c r="C8627">
        <v>44540</v>
      </c>
      <c r="D8627" t="s">
        <v>31</v>
      </c>
      <c r="E8627" t="s">
        <v>78</v>
      </c>
      <c r="F8627" t="s">
        <v>79</v>
      </c>
      <c r="G8627" t="s">
        <v>15</v>
      </c>
      <c r="H8627">
        <v>29</v>
      </c>
      <c r="I8627">
        <v>231</v>
      </c>
      <c r="J8627">
        <v>6699</v>
      </c>
      <c r="K8627" t="s">
        <v>24</v>
      </c>
      <c r="L8627" t="s">
        <v>17</v>
      </c>
    </row>
    <row r="8628" spans="1:12" x14ac:dyDescent="0.25">
      <c r="A8628" t="s">
        <v>30</v>
      </c>
      <c r="B8628">
        <v>1185732</v>
      </c>
      <c r="C8628">
        <v>44540</v>
      </c>
      <c r="D8628" t="s">
        <v>31</v>
      </c>
      <c r="E8628" t="s">
        <v>78</v>
      </c>
      <c r="F8628" t="s">
        <v>79</v>
      </c>
      <c r="G8628" t="s">
        <v>18</v>
      </c>
      <c r="H8628">
        <v>22</v>
      </c>
      <c r="I8628">
        <v>170</v>
      </c>
      <c r="J8628">
        <v>3740</v>
      </c>
      <c r="K8628" t="s">
        <v>24</v>
      </c>
      <c r="L8628" t="s">
        <v>17</v>
      </c>
    </row>
    <row r="8629" spans="1:12" x14ac:dyDescent="0.25">
      <c r="A8629" t="s">
        <v>30</v>
      </c>
      <c r="B8629">
        <v>1185732</v>
      </c>
      <c r="C8629">
        <v>44540</v>
      </c>
      <c r="D8629" t="s">
        <v>31</v>
      </c>
      <c r="E8629" t="s">
        <v>78</v>
      </c>
      <c r="F8629" t="s">
        <v>79</v>
      </c>
      <c r="G8629" t="s">
        <v>19</v>
      </c>
      <c r="H8629">
        <v>20</v>
      </c>
      <c r="I8629">
        <v>153</v>
      </c>
      <c r="J8629">
        <v>3060</v>
      </c>
      <c r="K8629" t="s">
        <v>24</v>
      </c>
      <c r="L8629" t="s">
        <v>20</v>
      </c>
    </row>
    <row r="8630" spans="1:12" x14ac:dyDescent="0.25">
      <c r="A8630" t="s">
        <v>30</v>
      </c>
      <c r="B8630">
        <v>1185732</v>
      </c>
      <c r="C8630">
        <v>44540</v>
      </c>
      <c r="D8630" t="s">
        <v>31</v>
      </c>
      <c r="E8630" t="s">
        <v>78</v>
      </c>
      <c r="F8630" t="s">
        <v>79</v>
      </c>
      <c r="G8630" t="s">
        <v>21</v>
      </c>
      <c r="H8630">
        <v>22</v>
      </c>
      <c r="I8630">
        <v>136</v>
      </c>
      <c r="J8630">
        <v>2992</v>
      </c>
      <c r="K8630" t="s">
        <v>24</v>
      </c>
      <c r="L8630" t="s">
        <v>20</v>
      </c>
    </row>
    <row r="8631" spans="1:12" x14ac:dyDescent="0.25">
      <c r="A8631" t="s">
        <v>30</v>
      </c>
      <c r="B8631">
        <v>1185732</v>
      </c>
      <c r="C8631">
        <v>44540</v>
      </c>
      <c r="D8631" t="s">
        <v>31</v>
      </c>
      <c r="E8631" t="s">
        <v>78</v>
      </c>
      <c r="F8631" t="s">
        <v>79</v>
      </c>
      <c r="G8631" t="s">
        <v>22</v>
      </c>
      <c r="H8631">
        <v>27</v>
      </c>
      <c r="I8631">
        <v>124</v>
      </c>
      <c r="J8631">
        <v>3348</v>
      </c>
      <c r="K8631" t="s">
        <v>24</v>
      </c>
      <c r="L8631" t="s">
        <v>17</v>
      </c>
    </row>
    <row r="8632" spans="1:12" x14ac:dyDescent="0.25">
      <c r="A8632" t="s">
        <v>30</v>
      </c>
      <c r="B8632">
        <v>1185732</v>
      </c>
      <c r="C8632">
        <v>44540</v>
      </c>
      <c r="D8632" t="s">
        <v>31</v>
      </c>
      <c r="E8632" t="s">
        <v>78</v>
      </c>
      <c r="F8632" t="s">
        <v>79</v>
      </c>
      <c r="G8632" t="s">
        <v>23</v>
      </c>
      <c r="H8632">
        <v>29</v>
      </c>
      <c r="I8632">
        <v>170</v>
      </c>
      <c r="J8632">
        <v>4930</v>
      </c>
      <c r="K8632" t="s">
        <v>24</v>
      </c>
      <c r="L8632" t="s">
        <v>20</v>
      </c>
    </row>
    <row r="8633" spans="1:12" x14ac:dyDescent="0.25">
      <c r="A8633" t="s">
        <v>30</v>
      </c>
      <c r="B8633">
        <v>1128299</v>
      </c>
      <c r="C8633">
        <v>44220</v>
      </c>
      <c r="D8633" t="s">
        <v>31</v>
      </c>
      <c r="E8633" t="s">
        <v>78</v>
      </c>
      <c r="F8633" t="s">
        <v>79</v>
      </c>
      <c r="G8633" t="s">
        <v>15</v>
      </c>
      <c r="H8633">
        <v>24</v>
      </c>
      <c r="I8633">
        <v>109</v>
      </c>
      <c r="J8633">
        <v>2616</v>
      </c>
      <c r="K8633" t="s">
        <v>24</v>
      </c>
      <c r="L8633" t="s">
        <v>17</v>
      </c>
    </row>
    <row r="8634" spans="1:12" x14ac:dyDescent="0.25">
      <c r="A8634" t="s">
        <v>30</v>
      </c>
      <c r="B8634">
        <v>1128299</v>
      </c>
      <c r="C8634">
        <v>44220</v>
      </c>
      <c r="D8634" t="s">
        <v>31</v>
      </c>
      <c r="E8634" t="s">
        <v>78</v>
      </c>
      <c r="F8634" t="s">
        <v>79</v>
      </c>
      <c r="G8634" t="s">
        <v>18</v>
      </c>
      <c r="H8634">
        <v>29</v>
      </c>
      <c r="I8634">
        <v>123</v>
      </c>
      <c r="J8634">
        <v>3567</v>
      </c>
      <c r="K8634" t="s">
        <v>24</v>
      </c>
      <c r="L8634" t="s">
        <v>17</v>
      </c>
    </row>
    <row r="8635" spans="1:12" x14ac:dyDescent="0.25">
      <c r="A8635" t="s">
        <v>30</v>
      </c>
      <c r="B8635">
        <v>1128299</v>
      </c>
      <c r="C8635">
        <v>44220</v>
      </c>
      <c r="D8635" t="s">
        <v>31</v>
      </c>
      <c r="E8635" t="s">
        <v>78</v>
      </c>
      <c r="F8635" t="s">
        <v>79</v>
      </c>
      <c r="G8635" t="s">
        <v>19</v>
      </c>
      <c r="H8635">
        <v>31</v>
      </c>
      <c r="I8635">
        <v>105</v>
      </c>
      <c r="J8635">
        <v>3255</v>
      </c>
      <c r="K8635" t="s">
        <v>24</v>
      </c>
      <c r="L8635" t="s">
        <v>20</v>
      </c>
    </row>
    <row r="8636" spans="1:12" x14ac:dyDescent="0.25">
      <c r="A8636" t="s">
        <v>30</v>
      </c>
      <c r="B8636">
        <v>1128299</v>
      </c>
      <c r="C8636">
        <v>44220</v>
      </c>
      <c r="D8636" t="s">
        <v>31</v>
      </c>
      <c r="E8636" t="s">
        <v>78</v>
      </c>
      <c r="F8636" t="s">
        <v>79</v>
      </c>
      <c r="G8636" t="s">
        <v>21</v>
      </c>
      <c r="H8636">
        <v>30</v>
      </c>
      <c r="I8636">
        <v>68</v>
      </c>
      <c r="J8636">
        <v>2040</v>
      </c>
      <c r="K8636" t="s">
        <v>24</v>
      </c>
      <c r="L8636" t="s">
        <v>20</v>
      </c>
    </row>
    <row r="8637" spans="1:12" x14ac:dyDescent="0.25">
      <c r="A8637" t="s">
        <v>30</v>
      </c>
      <c r="B8637">
        <v>1128299</v>
      </c>
      <c r="C8637">
        <v>44220</v>
      </c>
      <c r="D8637" t="s">
        <v>31</v>
      </c>
      <c r="E8637" t="s">
        <v>78</v>
      </c>
      <c r="F8637" t="s">
        <v>79</v>
      </c>
      <c r="G8637" t="s">
        <v>22</v>
      </c>
      <c r="H8637">
        <v>35</v>
      </c>
      <c r="I8637">
        <v>53</v>
      </c>
      <c r="J8637">
        <v>1855</v>
      </c>
      <c r="K8637" t="s">
        <v>24</v>
      </c>
      <c r="L8637" t="s">
        <v>17</v>
      </c>
    </row>
    <row r="8638" spans="1:12" x14ac:dyDescent="0.25">
      <c r="A8638" t="s">
        <v>30</v>
      </c>
      <c r="B8638">
        <v>1128299</v>
      </c>
      <c r="C8638">
        <v>44220</v>
      </c>
      <c r="D8638" t="s">
        <v>31</v>
      </c>
      <c r="E8638" t="s">
        <v>78</v>
      </c>
      <c r="F8638" t="s">
        <v>79</v>
      </c>
      <c r="G8638" t="s">
        <v>23</v>
      </c>
      <c r="H8638">
        <v>28</v>
      </c>
      <c r="I8638">
        <v>132</v>
      </c>
      <c r="J8638">
        <v>3696</v>
      </c>
      <c r="K8638" t="s">
        <v>24</v>
      </c>
      <c r="L8638" t="s">
        <v>20</v>
      </c>
    </row>
    <row r="8639" spans="1:12" x14ac:dyDescent="0.25">
      <c r="A8639" t="s">
        <v>30</v>
      </c>
      <c r="B8639">
        <v>1128299</v>
      </c>
      <c r="C8639">
        <v>44251</v>
      </c>
      <c r="D8639" t="s">
        <v>31</v>
      </c>
      <c r="E8639" t="s">
        <v>78</v>
      </c>
      <c r="F8639" t="s">
        <v>79</v>
      </c>
      <c r="G8639" t="s">
        <v>15</v>
      </c>
      <c r="H8639">
        <v>22</v>
      </c>
      <c r="I8639">
        <v>153</v>
      </c>
      <c r="J8639">
        <v>3366</v>
      </c>
      <c r="K8639" t="s">
        <v>24</v>
      </c>
      <c r="L8639" t="s">
        <v>17</v>
      </c>
    </row>
    <row r="8640" spans="1:12" x14ac:dyDescent="0.25">
      <c r="A8640" t="s">
        <v>30</v>
      </c>
      <c r="B8640">
        <v>1128299</v>
      </c>
      <c r="C8640">
        <v>44251</v>
      </c>
      <c r="D8640" t="s">
        <v>31</v>
      </c>
      <c r="E8640" t="s">
        <v>78</v>
      </c>
      <c r="F8640" t="s">
        <v>79</v>
      </c>
      <c r="G8640" t="s">
        <v>18</v>
      </c>
      <c r="H8640">
        <v>29</v>
      </c>
      <c r="I8640">
        <v>123</v>
      </c>
      <c r="J8640">
        <v>3567</v>
      </c>
      <c r="K8640" t="s">
        <v>24</v>
      </c>
      <c r="L8640" t="s">
        <v>17</v>
      </c>
    </row>
    <row r="8641" spans="1:12" x14ac:dyDescent="0.25">
      <c r="A8641" t="s">
        <v>30</v>
      </c>
      <c r="B8641">
        <v>1128299</v>
      </c>
      <c r="C8641">
        <v>44251</v>
      </c>
      <c r="D8641" t="s">
        <v>31</v>
      </c>
      <c r="E8641" t="s">
        <v>78</v>
      </c>
      <c r="F8641" t="s">
        <v>79</v>
      </c>
      <c r="G8641" t="s">
        <v>19</v>
      </c>
      <c r="H8641">
        <v>28</v>
      </c>
      <c r="I8641">
        <v>123</v>
      </c>
      <c r="J8641">
        <v>3444</v>
      </c>
      <c r="K8641" t="s">
        <v>24</v>
      </c>
      <c r="L8641" t="s">
        <v>20</v>
      </c>
    </row>
    <row r="8642" spans="1:12" x14ac:dyDescent="0.25">
      <c r="A8642" t="s">
        <v>30</v>
      </c>
      <c r="B8642">
        <v>1128299</v>
      </c>
      <c r="C8642">
        <v>44251</v>
      </c>
      <c r="D8642" t="s">
        <v>31</v>
      </c>
      <c r="E8642" t="s">
        <v>80</v>
      </c>
      <c r="F8642" t="s">
        <v>63</v>
      </c>
      <c r="G8642" t="s">
        <v>21</v>
      </c>
      <c r="H8642">
        <v>29</v>
      </c>
      <c r="I8642">
        <v>64</v>
      </c>
      <c r="J8642">
        <v>1856</v>
      </c>
      <c r="K8642" t="s">
        <v>24</v>
      </c>
      <c r="L8642" t="s">
        <v>20</v>
      </c>
    </row>
    <row r="8643" spans="1:12" x14ac:dyDescent="0.25">
      <c r="A8643" t="s">
        <v>30</v>
      </c>
      <c r="B8643">
        <v>1128299</v>
      </c>
      <c r="C8643">
        <v>44251</v>
      </c>
      <c r="D8643" t="s">
        <v>31</v>
      </c>
      <c r="E8643" t="s">
        <v>80</v>
      </c>
      <c r="F8643" t="s">
        <v>63</v>
      </c>
      <c r="G8643" t="s">
        <v>22</v>
      </c>
      <c r="H8643">
        <v>32</v>
      </c>
      <c r="I8643">
        <v>43</v>
      </c>
      <c r="J8643">
        <v>1376</v>
      </c>
      <c r="K8643" t="s">
        <v>24</v>
      </c>
      <c r="L8643" t="s">
        <v>17</v>
      </c>
    </row>
    <row r="8644" spans="1:12" x14ac:dyDescent="0.25">
      <c r="A8644" t="s">
        <v>30</v>
      </c>
      <c r="B8644">
        <v>1128299</v>
      </c>
      <c r="C8644">
        <v>44251</v>
      </c>
      <c r="D8644" t="s">
        <v>31</v>
      </c>
      <c r="E8644" t="s">
        <v>80</v>
      </c>
      <c r="F8644" t="s">
        <v>63</v>
      </c>
      <c r="G8644" t="s">
        <v>23</v>
      </c>
      <c r="H8644">
        <v>28</v>
      </c>
      <c r="I8644">
        <v>98</v>
      </c>
      <c r="J8644">
        <v>2744</v>
      </c>
      <c r="K8644" t="s">
        <v>24</v>
      </c>
      <c r="L8644" t="s">
        <v>20</v>
      </c>
    </row>
    <row r="8645" spans="1:12" x14ac:dyDescent="0.25">
      <c r="A8645" t="s">
        <v>30</v>
      </c>
      <c r="B8645">
        <v>1128299</v>
      </c>
      <c r="C8645">
        <v>44278</v>
      </c>
      <c r="D8645" t="s">
        <v>31</v>
      </c>
      <c r="E8645" t="s">
        <v>80</v>
      </c>
      <c r="F8645" t="s">
        <v>63</v>
      </c>
      <c r="G8645" t="s">
        <v>15</v>
      </c>
      <c r="H8645">
        <v>28</v>
      </c>
      <c r="I8645">
        <v>143</v>
      </c>
      <c r="J8645">
        <v>4004</v>
      </c>
      <c r="K8645" t="s">
        <v>24</v>
      </c>
      <c r="L8645" t="s">
        <v>17</v>
      </c>
    </row>
    <row r="8646" spans="1:12" x14ac:dyDescent="0.25">
      <c r="A8646" t="s">
        <v>30</v>
      </c>
      <c r="B8646">
        <v>1128299</v>
      </c>
      <c r="C8646">
        <v>44278</v>
      </c>
      <c r="D8646" t="s">
        <v>31</v>
      </c>
      <c r="E8646" t="s">
        <v>80</v>
      </c>
      <c r="F8646" t="s">
        <v>63</v>
      </c>
      <c r="G8646" t="s">
        <v>18</v>
      </c>
      <c r="H8646">
        <v>40</v>
      </c>
      <c r="I8646">
        <v>98</v>
      </c>
      <c r="J8646">
        <v>3920</v>
      </c>
      <c r="K8646" t="s">
        <v>24</v>
      </c>
      <c r="L8646" t="s">
        <v>17</v>
      </c>
    </row>
    <row r="8647" spans="1:12" x14ac:dyDescent="0.25">
      <c r="A8647" t="s">
        <v>30</v>
      </c>
      <c r="B8647">
        <v>1128299</v>
      </c>
      <c r="C8647">
        <v>44278</v>
      </c>
      <c r="D8647" t="s">
        <v>31</v>
      </c>
      <c r="E8647" t="s">
        <v>80</v>
      </c>
      <c r="F8647" t="s">
        <v>63</v>
      </c>
      <c r="G8647" t="s">
        <v>19</v>
      </c>
      <c r="H8647">
        <v>41</v>
      </c>
      <c r="I8647">
        <v>112</v>
      </c>
      <c r="J8647">
        <v>4592</v>
      </c>
      <c r="K8647" t="s">
        <v>24</v>
      </c>
      <c r="L8647" t="s">
        <v>20</v>
      </c>
    </row>
    <row r="8648" spans="1:12" x14ac:dyDescent="0.25">
      <c r="A8648" t="s">
        <v>30</v>
      </c>
      <c r="B8648">
        <v>1128299</v>
      </c>
      <c r="C8648">
        <v>44278</v>
      </c>
      <c r="D8648" t="s">
        <v>31</v>
      </c>
      <c r="E8648" t="s">
        <v>80</v>
      </c>
      <c r="F8648" t="s">
        <v>63</v>
      </c>
      <c r="G8648" t="s">
        <v>21</v>
      </c>
      <c r="H8648">
        <v>39</v>
      </c>
      <c r="I8648">
        <v>75</v>
      </c>
      <c r="J8648">
        <v>2925</v>
      </c>
      <c r="K8648" t="s">
        <v>24</v>
      </c>
      <c r="L8648" t="s">
        <v>20</v>
      </c>
    </row>
    <row r="8649" spans="1:12" x14ac:dyDescent="0.25">
      <c r="A8649" t="s">
        <v>30</v>
      </c>
      <c r="B8649">
        <v>1128299</v>
      </c>
      <c r="C8649">
        <v>44278</v>
      </c>
      <c r="D8649" t="s">
        <v>31</v>
      </c>
      <c r="E8649" t="s">
        <v>80</v>
      </c>
      <c r="F8649" t="s">
        <v>63</v>
      </c>
      <c r="G8649" t="s">
        <v>22</v>
      </c>
      <c r="H8649">
        <v>43</v>
      </c>
      <c r="I8649">
        <v>30</v>
      </c>
      <c r="J8649">
        <v>1290</v>
      </c>
      <c r="K8649" t="s">
        <v>24</v>
      </c>
      <c r="L8649" t="s">
        <v>17</v>
      </c>
    </row>
    <row r="8650" spans="1:12" x14ac:dyDescent="0.25">
      <c r="A8650" t="s">
        <v>30</v>
      </c>
      <c r="B8650">
        <v>1128299</v>
      </c>
      <c r="C8650">
        <v>44278</v>
      </c>
      <c r="D8650" t="s">
        <v>31</v>
      </c>
      <c r="E8650" t="s">
        <v>80</v>
      </c>
      <c r="F8650" t="s">
        <v>63</v>
      </c>
      <c r="G8650" t="s">
        <v>23</v>
      </c>
      <c r="H8650">
        <v>40</v>
      </c>
      <c r="I8650">
        <v>90</v>
      </c>
      <c r="J8650">
        <v>3600</v>
      </c>
      <c r="K8650" t="s">
        <v>24</v>
      </c>
      <c r="L8650" t="s">
        <v>20</v>
      </c>
    </row>
    <row r="8651" spans="1:12" x14ac:dyDescent="0.25">
      <c r="A8651" t="s">
        <v>30</v>
      </c>
      <c r="B8651">
        <v>1128299</v>
      </c>
      <c r="C8651">
        <v>44310</v>
      </c>
      <c r="D8651" t="s">
        <v>31</v>
      </c>
      <c r="E8651" t="s">
        <v>80</v>
      </c>
      <c r="F8651" t="s">
        <v>63</v>
      </c>
      <c r="G8651" t="s">
        <v>15</v>
      </c>
      <c r="H8651">
        <v>44</v>
      </c>
      <c r="I8651">
        <v>166</v>
      </c>
      <c r="J8651">
        <v>7304</v>
      </c>
      <c r="K8651" t="s">
        <v>24</v>
      </c>
      <c r="L8651" t="s">
        <v>17</v>
      </c>
    </row>
    <row r="8652" spans="1:12" x14ac:dyDescent="0.25">
      <c r="A8652" t="s">
        <v>30</v>
      </c>
      <c r="B8652">
        <v>1128299</v>
      </c>
      <c r="C8652">
        <v>44310</v>
      </c>
      <c r="D8652" t="s">
        <v>31</v>
      </c>
      <c r="E8652" t="s">
        <v>80</v>
      </c>
      <c r="F8652" t="s">
        <v>63</v>
      </c>
      <c r="G8652" t="s">
        <v>18</v>
      </c>
      <c r="H8652">
        <v>39</v>
      </c>
      <c r="I8652">
        <v>88</v>
      </c>
      <c r="J8652">
        <v>3432</v>
      </c>
      <c r="K8652" t="s">
        <v>24</v>
      </c>
      <c r="L8652" t="s">
        <v>17</v>
      </c>
    </row>
    <row r="8653" spans="1:12" x14ac:dyDescent="0.25">
      <c r="A8653" t="s">
        <v>30</v>
      </c>
      <c r="B8653">
        <v>1128299</v>
      </c>
      <c r="C8653">
        <v>44310</v>
      </c>
      <c r="D8653" t="s">
        <v>31</v>
      </c>
      <c r="E8653" t="s">
        <v>80</v>
      </c>
      <c r="F8653" t="s">
        <v>63</v>
      </c>
      <c r="G8653" t="s">
        <v>19</v>
      </c>
      <c r="H8653">
        <v>47</v>
      </c>
      <c r="I8653">
        <v>114</v>
      </c>
      <c r="J8653">
        <v>5358</v>
      </c>
      <c r="K8653" t="s">
        <v>24</v>
      </c>
      <c r="L8653" t="s">
        <v>20</v>
      </c>
    </row>
    <row r="8654" spans="1:12" x14ac:dyDescent="0.25">
      <c r="A8654" t="s">
        <v>30</v>
      </c>
      <c r="B8654">
        <v>1128299</v>
      </c>
      <c r="C8654">
        <v>44310</v>
      </c>
      <c r="D8654" t="s">
        <v>31</v>
      </c>
      <c r="E8654" t="s">
        <v>80</v>
      </c>
      <c r="F8654" t="s">
        <v>63</v>
      </c>
      <c r="G8654" t="s">
        <v>21</v>
      </c>
      <c r="H8654">
        <v>34</v>
      </c>
      <c r="I8654">
        <v>70</v>
      </c>
      <c r="J8654">
        <v>2380</v>
      </c>
      <c r="K8654" t="s">
        <v>24</v>
      </c>
      <c r="L8654" t="s">
        <v>20</v>
      </c>
    </row>
    <row r="8655" spans="1:12" x14ac:dyDescent="0.25">
      <c r="A8655" t="s">
        <v>30</v>
      </c>
      <c r="B8655">
        <v>1128299</v>
      </c>
      <c r="C8655">
        <v>44310</v>
      </c>
      <c r="D8655" t="s">
        <v>31</v>
      </c>
      <c r="E8655" t="s">
        <v>80</v>
      </c>
      <c r="F8655" t="s">
        <v>63</v>
      </c>
      <c r="G8655" t="s">
        <v>22</v>
      </c>
      <c r="H8655">
        <v>36</v>
      </c>
      <c r="I8655">
        <v>39</v>
      </c>
      <c r="J8655">
        <v>1404</v>
      </c>
      <c r="K8655" t="s">
        <v>24</v>
      </c>
      <c r="L8655" t="s">
        <v>17</v>
      </c>
    </row>
    <row r="8656" spans="1:12" x14ac:dyDescent="0.25">
      <c r="A8656" t="s">
        <v>30</v>
      </c>
      <c r="B8656">
        <v>1128299</v>
      </c>
      <c r="C8656">
        <v>44310</v>
      </c>
      <c r="D8656" t="s">
        <v>31</v>
      </c>
      <c r="E8656" t="s">
        <v>80</v>
      </c>
      <c r="F8656" t="s">
        <v>63</v>
      </c>
      <c r="G8656" t="s">
        <v>23</v>
      </c>
      <c r="H8656">
        <v>49</v>
      </c>
      <c r="I8656">
        <v>90</v>
      </c>
      <c r="J8656">
        <v>4410</v>
      </c>
      <c r="K8656" t="s">
        <v>24</v>
      </c>
      <c r="L8656" t="s">
        <v>20</v>
      </c>
    </row>
    <row r="8657" spans="1:12" x14ac:dyDescent="0.25">
      <c r="A8657" t="s">
        <v>30</v>
      </c>
      <c r="B8657">
        <v>1128299</v>
      </c>
      <c r="C8657">
        <v>44341</v>
      </c>
      <c r="D8657" t="s">
        <v>31</v>
      </c>
      <c r="E8657" t="s">
        <v>80</v>
      </c>
      <c r="F8657" t="s">
        <v>63</v>
      </c>
      <c r="G8657" t="s">
        <v>15</v>
      </c>
      <c r="H8657">
        <v>39</v>
      </c>
      <c r="I8657">
        <v>155</v>
      </c>
      <c r="J8657">
        <v>6045</v>
      </c>
      <c r="K8657" t="s">
        <v>24</v>
      </c>
      <c r="L8657" t="s">
        <v>17</v>
      </c>
    </row>
    <row r="8658" spans="1:12" x14ac:dyDescent="0.25">
      <c r="A8658" t="s">
        <v>30</v>
      </c>
      <c r="B8658">
        <v>1128299</v>
      </c>
      <c r="C8658">
        <v>44341</v>
      </c>
      <c r="D8658" t="s">
        <v>31</v>
      </c>
      <c r="E8658" t="s">
        <v>80</v>
      </c>
      <c r="F8658" t="s">
        <v>63</v>
      </c>
      <c r="G8658" t="s">
        <v>18</v>
      </c>
      <c r="H8658">
        <v>36</v>
      </c>
      <c r="I8658">
        <v>109</v>
      </c>
      <c r="J8658">
        <v>3924</v>
      </c>
      <c r="K8658" t="s">
        <v>24</v>
      </c>
      <c r="L8658" t="s">
        <v>17</v>
      </c>
    </row>
    <row r="8659" spans="1:12" x14ac:dyDescent="0.25">
      <c r="A8659" t="s">
        <v>30</v>
      </c>
      <c r="B8659">
        <v>1128299</v>
      </c>
      <c r="C8659">
        <v>44341</v>
      </c>
      <c r="D8659" t="s">
        <v>31</v>
      </c>
      <c r="E8659" t="s">
        <v>80</v>
      </c>
      <c r="F8659" t="s">
        <v>63</v>
      </c>
      <c r="G8659" t="s">
        <v>19</v>
      </c>
      <c r="H8659">
        <v>39</v>
      </c>
      <c r="I8659">
        <v>119</v>
      </c>
      <c r="J8659">
        <v>4641</v>
      </c>
      <c r="K8659" t="s">
        <v>24</v>
      </c>
      <c r="L8659" t="s">
        <v>20</v>
      </c>
    </row>
    <row r="8660" spans="1:12" x14ac:dyDescent="0.25">
      <c r="A8660" t="s">
        <v>30</v>
      </c>
      <c r="B8660">
        <v>1128299</v>
      </c>
      <c r="C8660">
        <v>44341</v>
      </c>
      <c r="D8660" t="s">
        <v>31</v>
      </c>
      <c r="E8660" t="s">
        <v>80</v>
      </c>
      <c r="F8660" t="s">
        <v>63</v>
      </c>
      <c r="G8660" t="s">
        <v>21</v>
      </c>
      <c r="H8660">
        <v>33</v>
      </c>
      <c r="I8660">
        <v>94</v>
      </c>
      <c r="J8660">
        <v>3102</v>
      </c>
      <c r="K8660" t="s">
        <v>24</v>
      </c>
      <c r="L8660" t="s">
        <v>20</v>
      </c>
    </row>
    <row r="8661" spans="1:12" x14ac:dyDescent="0.25">
      <c r="A8661" t="s">
        <v>30</v>
      </c>
      <c r="B8661">
        <v>1128299</v>
      </c>
      <c r="C8661">
        <v>44341</v>
      </c>
      <c r="D8661" t="s">
        <v>31</v>
      </c>
      <c r="E8661" t="s">
        <v>80</v>
      </c>
      <c r="F8661" t="s">
        <v>63</v>
      </c>
      <c r="G8661" t="s">
        <v>22</v>
      </c>
      <c r="H8661">
        <v>33</v>
      </c>
      <c r="I8661">
        <v>58</v>
      </c>
      <c r="J8661">
        <v>1914</v>
      </c>
      <c r="K8661" t="s">
        <v>24</v>
      </c>
      <c r="L8661" t="s">
        <v>17</v>
      </c>
    </row>
    <row r="8662" spans="1:12" x14ac:dyDescent="0.25">
      <c r="A8662" t="s">
        <v>30</v>
      </c>
      <c r="B8662">
        <v>1128299</v>
      </c>
      <c r="C8662">
        <v>44341</v>
      </c>
      <c r="D8662" t="s">
        <v>31</v>
      </c>
      <c r="E8662" t="s">
        <v>80</v>
      </c>
      <c r="F8662" t="s">
        <v>63</v>
      </c>
      <c r="G8662" t="s">
        <v>23</v>
      </c>
      <c r="H8662">
        <v>46</v>
      </c>
      <c r="I8662">
        <v>173</v>
      </c>
      <c r="J8662">
        <v>7958</v>
      </c>
      <c r="K8662" t="s">
        <v>24</v>
      </c>
      <c r="L8662" t="s">
        <v>20</v>
      </c>
    </row>
    <row r="8663" spans="1:12" x14ac:dyDescent="0.25">
      <c r="A8663" t="s">
        <v>30</v>
      </c>
      <c r="B8663">
        <v>1128299</v>
      </c>
      <c r="C8663">
        <v>44371</v>
      </c>
      <c r="D8663" t="s">
        <v>31</v>
      </c>
      <c r="E8663" t="s">
        <v>80</v>
      </c>
      <c r="F8663" t="s">
        <v>63</v>
      </c>
      <c r="G8663" t="s">
        <v>15</v>
      </c>
      <c r="H8663">
        <v>43</v>
      </c>
      <c r="I8663">
        <v>240</v>
      </c>
      <c r="J8663">
        <v>10320</v>
      </c>
      <c r="K8663" t="s">
        <v>24</v>
      </c>
      <c r="L8663" t="s">
        <v>17</v>
      </c>
    </row>
    <row r="8664" spans="1:12" x14ac:dyDescent="0.25">
      <c r="A8664" t="s">
        <v>30</v>
      </c>
      <c r="B8664">
        <v>1128299</v>
      </c>
      <c r="C8664">
        <v>44371</v>
      </c>
      <c r="D8664" t="s">
        <v>31</v>
      </c>
      <c r="E8664" t="s">
        <v>80</v>
      </c>
      <c r="F8664" t="s">
        <v>63</v>
      </c>
      <c r="G8664" t="s">
        <v>18</v>
      </c>
      <c r="H8664">
        <v>47</v>
      </c>
      <c r="I8664">
        <v>202</v>
      </c>
      <c r="J8664">
        <v>9494</v>
      </c>
      <c r="K8664" t="s">
        <v>24</v>
      </c>
      <c r="L8664" t="s">
        <v>17</v>
      </c>
    </row>
    <row r="8665" spans="1:12" x14ac:dyDescent="0.25">
      <c r="A8665" t="s">
        <v>30</v>
      </c>
      <c r="B8665">
        <v>1128299</v>
      </c>
      <c r="C8665">
        <v>44371</v>
      </c>
      <c r="D8665" t="s">
        <v>31</v>
      </c>
      <c r="E8665" t="s">
        <v>80</v>
      </c>
      <c r="F8665" t="s">
        <v>63</v>
      </c>
      <c r="G8665" t="s">
        <v>19</v>
      </c>
      <c r="H8665">
        <v>53</v>
      </c>
      <c r="I8665">
        <v>208</v>
      </c>
      <c r="J8665">
        <v>11024</v>
      </c>
      <c r="K8665" t="s">
        <v>24</v>
      </c>
      <c r="L8665" t="s">
        <v>20</v>
      </c>
    </row>
    <row r="8666" spans="1:12" x14ac:dyDescent="0.25">
      <c r="A8666" t="s">
        <v>30</v>
      </c>
      <c r="B8666">
        <v>1128299</v>
      </c>
      <c r="C8666">
        <v>44371</v>
      </c>
      <c r="D8666" t="s">
        <v>31</v>
      </c>
      <c r="E8666" t="s">
        <v>80</v>
      </c>
      <c r="F8666" t="s">
        <v>63</v>
      </c>
      <c r="G8666" t="s">
        <v>21</v>
      </c>
      <c r="H8666">
        <v>62</v>
      </c>
      <c r="I8666">
        <v>179</v>
      </c>
      <c r="J8666">
        <v>11098</v>
      </c>
      <c r="K8666" t="s">
        <v>24</v>
      </c>
      <c r="L8666" t="s">
        <v>20</v>
      </c>
    </row>
    <row r="8667" spans="1:12" x14ac:dyDescent="0.25">
      <c r="A8667" t="s">
        <v>30</v>
      </c>
      <c r="B8667">
        <v>1128299</v>
      </c>
      <c r="C8667">
        <v>44371</v>
      </c>
      <c r="D8667" t="s">
        <v>31</v>
      </c>
      <c r="E8667" t="s">
        <v>80</v>
      </c>
      <c r="F8667" t="s">
        <v>63</v>
      </c>
      <c r="G8667" t="s">
        <v>22</v>
      </c>
      <c r="H8667">
        <v>67</v>
      </c>
      <c r="I8667">
        <v>140</v>
      </c>
      <c r="J8667">
        <v>9380</v>
      </c>
      <c r="K8667" t="s">
        <v>24</v>
      </c>
      <c r="L8667" t="s">
        <v>17</v>
      </c>
    </row>
    <row r="8668" spans="1:12" x14ac:dyDescent="0.25">
      <c r="A8668" t="s">
        <v>30</v>
      </c>
      <c r="B8668">
        <v>1128299</v>
      </c>
      <c r="C8668">
        <v>44371</v>
      </c>
      <c r="D8668" t="s">
        <v>31</v>
      </c>
      <c r="E8668" t="s">
        <v>80</v>
      </c>
      <c r="F8668" t="s">
        <v>63</v>
      </c>
      <c r="G8668" t="s">
        <v>23</v>
      </c>
      <c r="H8668">
        <v>74</v>
      </c>
      <c r="I8668">
        <v>231</v>
      </c>
      <c r="J8668">
        <v>17094</v>
      </c>
      <c r="K8668" t="s">
        <v>24</v>
      </c>
      <c r="L8668" t="s">
        <v>20</v>
      </c>
    </row>
    <row r="8669" spans="1:12" x14ac:dyDescent="0.25">
      <c r="A8669" t="s">
        <v>30</v>
      </c>
      <c r="B8669">
        <v>1128299</v>
      </c>
      <c r="C8669">
        <v>44400</v>
      </c>
      <c r="D8669" t="s">
        <v>31</v>
      </c>
      <c r="E8669" t="s">
        <v>80</v>
      </c>
      <c r="F8669" t="s">
        <v>63</v>
      </c>
      <c r="G8669" t="s">
        <v>15</v>
      </c>
      <c r="H8669">
        <v>60</v>
      </c>
      <c r="I8669">
        <v>298</v>
      </c>
      <c r="J8669">
        <v>17880</v>
      </c>
      <c r="K8669" t="s">
        <v>24</v>
      </c>
      <c r="L8669" t="s">
        <v>17</v>
      </c>
    </row>
    <row r="8670" spans="1:12" x14ac:dyDescent="0.25">
      <c r="A8670" t="s">
        <v>30</v>
      </c>
      <c r="B8670">
        <v>1128299</v>
      </c>
      <c r="C8670">
        <v>44400</v>
      </c>
      <c r="D8670" t="s">
        <v>31</v>
      </c>
      <c r="E8670" t="s">
        <v>80</v>
      </c>
      <c r="F8670" t="s">
        <v>63</v>
      </c>
      <c r="G8670" t="s">
        <v>18</v>
      </c>
      <c r="H8670">
        <v>66</v>
      </c>
      <c r="I8670">
        <v>217</v>
      </c>
      <c r="J8670">
        <v>14322</v>
      </c>
      <c r="K8670" t="s">
        <v>24</v>
      </c>
      <c r="L8670" t="s">
        <v>17</v>
      </c>
    </row>
    <row r="8671" spans="1:12" x14ac:dyDescent="0.25">
      <c r="A8671" t="s">
        <v>30</v>
      </c>
      <c r="B8671">
        <v>1128299</v>
      </c>
      <c r="C8671">
        <v>44400</v>
      </c>
      <c r="D8671" t="s">
        <v>31</v>
      </c>
      <c r="E8671" t="s">
        <v>80</v>
      </c>
      <c r="F8671" t="s">
        <v>63</v>
      </c>
      <c r="G8671" t="s">
        <v>19</v>
      </c>
      <c r="H8671">
        <v>66</v>
      </c>
      <c r="I8671">
        <v>221</v>
      </c>
      <c r="J8671">
        <v>14586</v>
      </c>
      <c r="K8671" t="s">
        <v>24</v>
      </c>
      <c r="L8671" t="s">
        <v>20</v>
      </c>
    </row>
    <row r="8672" spans="1:12" x14ac:dyDescent="0.25">
      <c r="A8672" t="s">
        <v>30</v>
      </c>
      <c r="B8672">
        <v>1128299</v>
      </c>
      <c r="C8672">
        <v>44400</v>
      </c>
      <c r="D8672" t="s">
        <v>31</v>
      </c>
      <c r="E8672" t="s">
        <v>80</v>
      </c>
      <c r="F8672" t="s">
        <v>63</v>
      </c>
      <c r="G8672" t="s">
        <v>21</v>
      </c>
      <c r="H8672">
        <v>61</v>
      </c>
      <c r="I8672">
        <v>171</v>
      </c>
      <c r="J8672">
        <v>10431</v>
      </c>
      <c r="K8672" t="s">
        <v>24</v>
      </c>
      <c r="L8672" t="s">
        <v>20</v>
      </c>
    </row>
    <row r="8673" spans="1:12" x14ac:dyDescent="0.25">
      <c r="A8673" t="s">
        <v>30</v>
      </c>
      <c r="B8673">
        <v>1128299</v>
      </c>
      <c r="C8673">
        <v>44400</v>
      </c>
      <c r="D8673" t="s">
        <v>31</v>
      </c>
      <c r="E8673" t="s">
        <v>80</v>
      </c>
      <c r="F8673" t="s">
        <v>63</v>
      </c>
      <c r="G8673" t="s">
        <v>22</v>
      </c>
      <c r="H8673">
        <v>68</v>
      </c>
      <c r="I8673">
        <v>198</v>
      </c>
      <c r="J8673">
        <v>13464</v>
      </c>
      <c r="K8673" t="s">
        <v>24</v>
      </c>
      <c r="L8673" t="s">
        <v>17</v>
      </c>
    </row>
    <row r="8674" spans="1:12" x14ac:dyDescent="0.25">
      <c r="A8674" t="s">
        <v>30</v>
      </c>
      <c r="B8674">
        <v>1128299</v>
      </c>
      <c r="C8674">
        <v>44400</v>
      </c>
      <c r="D8674" t="s">
        <v>31</v>
      </c>
      <c r="E8674" t="s">
        <v>80</v>
      </c>
      <c r="F8674" t="s">
        <v>63</v>
      </c>
      <c r="G8674" t="s">
        <v>23</v>
      </c>
      <c r="H8674">
        <v>78</v>
      </c>
      <c r="I8674">
        <v>204</v>
      </c>
      <c r="J8674">
        <v>15912</v>
      </c>
      <c r="K8674" t="s">
        <v>24</v>
      </c>
      <c r="L8674" t="s">
        <v>20</v>
      </c>
    </row>
    <row r="8675" spans="1:12" x14ac:dyDescent="0.25">
      <c r="A8675" t="s">
        <v>30</v>
      </c>
      <c r="B8675">
        <v>1128299</v>
      </c>
      <c r="C8675">
        <v>44432</v>
      </c>
      <c r="D8675" t="s">
        <v>31</v>
      </c>
      <c r="E8675" t="s">
        <v>80</v>
      </c>
      <c r="F8675" t="s">
        <v>63</v>
      </c>
      <c r="G8675" t="s">
        <v>15</v>
      </c>
      <c r="H8675">
        <v>69</v>
      </c>
      <c r="I8675">
        <v>256</v>
      </c>
      <c r="J8675">
        <v>17664</v>
      </c>
      <c r="K8675" t="s">
        <v>24</v>
      </c>
      <c r="L8675" t="s">
        <v>17</v>
      </c>
    </row>
    <row r="8676" spans="1:12" x14ac:dyDescent="0.25">
      <c r="A8676" t="s">
        <v>30</v>
      </c>
      <c r="B8676">
        <v>1128299</v>
      </c>
      <c r="C8676">
        <v>44432</v>
      </c>
      <c r="D8676" t="s">
        <v>31</v>
      </c>
      <c r="E8676" t="s">
        <v>80</v>
      </c>
      <c r="F8676" t="s">
        <v>63</v>
      </c>
      <c r="G8676" t="s">
        <v>18</v>
      </c>
      <c r="H8676">
        <v>62</v>
      </c>
      <c r="I8676">
        <v>256</v>
      </c>
      <c r="J8676">
        <v>15872</v>
      </c>
      <c r="K8676" t="s">
        <v>24</v>
      </c>
      <c r="L8676" t="s">
        <v>17</v>
      </c>
    </row>
    <row r="8677" spans="1:12" x14ac:dyDescent="0.25">
      <c r="A8677" t="s">
        <v>30</v>
      </c>
      <c r="B8677">
        <v>1128299</v>
      </c>
      <c r="C8677">
        <v>44432</v>
      </c>
      <c r="D8677" t="s">
        <v>31</v>
      </c>
      <c r="E8677" t="s">
        <v>80</v>
      </c>
      <c r="F8677" t="s">
        <v>63</v>
      </c>
      <c r="G8677" t="s">
        <v>19</v>
      </c>
      <c r="H8677">
        <v>50</v>
      </c>
      <c r="I8677">
        <v>215</v>
      </c>
      <c r="J8677">
        <v>10750</v>
      </c>
      <c r="K8677" t="s">
        <v>24</v>
      </c>
      <c r="L8677" t="s">
        <v>20</v>
      </c>
    </row>
    <row r="8678" spans="1:12" x14ac:dyDescent="0.25">
      <c r="A8678" t="s">
        <v>30</v>
      </c>
      <c r="B8678">
        <v>1128299</v>
      </c>
      <c r="C8678">
        <v>44432</v>
      </c>
      <c r="D8678" t="s">
        <v>31</v>
      </c>
      <c r="E8678" t="s">
        <v>80</v>
      </c>
      <c r="F8678" t="s">
        <v>63</v>
      </c>
      <c r="G8678" t="s">
        <v>21</v>
      </c>
      <c r="H8678">
        <v>50</v>
      </c>
      <c r="I8678">
        <v>128</v>
      </c>
      <c r="J8678">
        <v>6400</v>
      </c>
      <c r="K8678" t="s">
        <v>24</v>
      </c>
      <c r="L8678" t="s">
        <v>20</v>
      </c>
    </row>
    <row r="8679" spans="1:12" x14ac:dyDescent="0.25">
      <c r="A8679" t="s">
        <v>30</v>
      </c>
      <c r="B8679">
        <v>1128299</v>
      </c>
      <c r="C8679">
        <v>44432</v>
      </c>
      <c r="D8679" t="s">
        <v>31</v>
      </c>
      <c r="E8679" t="s">
        <v>80</v>
      </c>
      <c r="F8679" t="s">
        <v>63</v>
      </c>
      <c r="G8679" t="s">
        <v>22</v>
      </c>
      <c r="H8679">
        <v>53</v>
      </c>
      <c r="I8679">
        <v>136</v>
      </c>
      <c r="J8679">
        <v>7208</v>
      </c>
      <c r="K8679" t="s">
        <v>24</v>
      </c>
      <c r="L8679" t="s">
        <v>17</v>
      </c>
    </row>
    <row r="8680" spans="1:12" x14ac:dyDescent="0.25">
      <c r="A8680" t="s">
        <v>30</v>
      </c>
      <c r="B8680">
        <v>1128299</v>
      </c>
      <c r="C8680">
        <v>44432</v>
      </c>
      <c r="D8680" t="s">
        <v>31</v>
      </c>
      <c r="E8680" t="s">
        <v>80</v>
      </c>
      <c r="F8680" t="s">
        <v>63</v>
      </c>
      <c r="G8680" t="s">
        <v>23</v>
      </c>
      <c r="H8680">
        <v>53</v>
      </c>
      <c r="I8680">
        <v>88</v>
      </c>
      <c r="J8680">
        <v>4664</v>
      </c>
      <c r="K8680" t="s">
        <v>24</v>
      </c>
      <c r="L8680" t="s">
        <v>20</v>
      </c>
    </row>
    <row r="8681" spans="1:12" x14ac:dyDescent="0.25">
      <c r="A8681" t="s">
        <v>30</v>
      </c>
      <c r="B8681">
        <v>1128299</v>
      </c>
      <c r="C8681">
        <v>44464</v>
      </c>
      <c r="D8681" t="s">
        <v>31</v>
      </c>
      <c r="E8681" t="s">
        <v>80</v>
      </c>
      <c r="F8681" t="s">
        <v>63</v>
      </c>
      <c r="G8681" t="s">
        <v>15</v>
      </c>
      <c r="H8681">
        <v>34</v>
      </c>
      <c r="I8681">
        <v>149</v>
      </c>
      <c r="J8681">
        <v>5066</v>
      </c>
      <c r="K8681" t="s">
        <v>24</v>
      </c>
      <c r="L8681" t="s">
        <v>17</v>
      </c>
    </row>
    <row r="8682" spans="1:12" x14ac:dyDescent="0.25">
      <c r="A8682" t="s">
        <v>30</v>
      </c>
      <c r="B8682">
        <v>1128299</v>
      </c>
      <c r="C8682">
        <v>44464</v>
      </c>
      <c r="D8682" t="s">
        <v>31</v>
      </c>
      <c r="E8682" t="s">
        <v>80</v>
      </c>
      <c r="F8682" t="s">
        <v>63</v>
      </c>
      <c r="G8682" t="s">
        <v>18</v>
      </c>
      <c r="H8682">
        <v>43</v>
      </c>
      <c r="I8682">
        <v>158</v>
      </c>
      <c r="J8682">
        <v>6794</v>
      </c>
      <c r="K8682" t="s">
        <v>24</v>
      </c>
      <c r="L8682" t="s">
        <v>17</v>
      </c>
    </row>
    <row r="8683" spans="1:12" x14ac:dyDescent="0.25">
      <c r="A8683" t="s">
        <v>30</v>
      </c>
      <c r="B8683">
        <v>1128299</v>
      </c>
      <c r="C8683">
        <v>44464</v>
      </c>
      <c r="D8683" t="s">
        <v>31</v>
      </c>
      <c r="E8683" t="s">
        <v>80</v>
      </c>
      <c r="F8683" t="s">
        <v>63</v>
      </c>
      <c r="G8683" t="s">
        <v>19</v>
      </c>
      <c r="H8683">
        <v>39</v>
      </c>
      <c r="I8683">
        <v>83</v>
      </c>
      <c r="J8683">
        <v>3237</v>
      </c>
      <c r="K8683" t="s">
        <v>24</v>
      </c>
      <c r="L8683" t="s">
        <v>20</v>
      </c>
    </row>
    <row r="8684" spans="1:12" x14ac:dyDescent="0.25">
      <c r="A8684" t="s">
        <v>30</v>
      </c>
      <c r="B8684">
        <v>1128299</v>
      </c>
      <c r="C8684">
        <v>44464</v>
      </c>
      <c r="D8684" t="s">
        <v>31</v>
      </c>
      <c r="E8684" t="s">
        <v>80</v>
      </c>
      <c r="F8684" t="s">
        <v>63</v>
      </c>
      <c r="G8684" t="s">
        <v>21</v>
      </c>
      <c r="H8684">
        <v>38</v>
      </c>
      <c r="I8684">
        <v>62</v>
      </c>
      <c r="J8684">
        <v>2356</v>
      </c>
      <c r="K8684" t="s">
        <v>24</v>
      </c>
      <c r="L8684" t="s">
        <v>20</v>
      </c>
    </row>
    <row r="8685" spans="1:12" x14ac:dyDescent="0.25">
      <c r="A8685" t="s">
        <v>30</v>
      </c>
      <c r="B8685">
        <v>1128299</v>
      </c>
      <c r="C8685">
        <v>44464</v>
      </c>
      <c r="D8685" t="s">
        <v>31</v>
      </c>
      <c r="E8685" t="s">
        <v>80</v>
      </c>
      <c r="F8685" t="s">
        <v>63</v>
      </c>
      <c r="G8685" t="s">
        <v>22</v>
      </c>
      <c r="H8685">
        <v>48</v>
      </c>
      <c r="I8685">
        <v>77</v>
      </c>
      <c r="J8685">
        <v>3696</v>
      </c>
      <c r="K8685" t="s">
        <v>24</v>
      </c>
      <c r="L8685" t="s">
        <v>17</v>
      </c>
    </row>
    <row r="8686" spans="1:12" x14ac:dyDescent="0.25">
      <c r="A8686" t="s">
        <v>30</v>
      </c>
      <c r="B8686">
        <v>1128299</v>
      </c>
      <c r="C8686">
        <v>44464</v>
      </c>
      <c r="D8686" t="s">
        <v>31</v>
      </c>
      <c r="E8686" t="s">
        <v>80</v>
      </c>
      <c r="F8686" t="s">
        <v>63</v>
      </c>
      <c r="G8686" t="s">
        <v>23</v>
      </c>
      <c r="H8686">
        <v>36</v>
      </c>
      <c r="I8686">
        <v>85</v>
      </c>
      <c r="J8686">
        <v>3060</v>
      </c>
      <c r="K8686" t="s">
        <v>24</v>
      </c>
      <c r="L8686" t="s">
        <v>20</v>
      </c>
    </row>
    <row r="8687" spans="1:12" x14ac:dyDescent="0.25">
      <c r="A8687" t="s">
        <v>30</v>
      </c>
      <c r="B8687">
        <v>1128299</v>
      </c>
      <c r="C8687">
        <v>44493</v>
      </c>
      <c r="D8687" t="s">
        <v>31</v>
      </c>
      <c r="E8687" t="s">
        <v>80</v>
      </c>
      <c r="F8687" t="s">
        <v>63</v>
      </c>
      <c r="G8687" t="s">
        <v>15</v>
      </c>
      <c r="H8687">
        <v>29</v>
      </c>
      <c r="I8687">
        <v>119</v>
      </c>
      <c r="J8687">
        <v>3451</v>
      </c>
      <c r="K8687" t="s">
        <v>24</v>
      </c>
      <c r="L8687" t="s">
        <v>17</v>
      </c>
    </row>
    <row r="8688" spans="1:12" x14ac:dyDescent="0.25">
      <c r="A8688" t="s">
        <v>30</v>
      </c>
      <c r="B8688">
        <v>1128299</v>
      </c>
      <c r="C8688">
        <v>44493</v>
      </c>
      <c r="D8688" t="s">
        <v>31</v>
      </c>
      <c r="E8688" t="s">
        <v>80</v>
      </c>
      <c r="F8688" t="s">
        <v>63</v>
      </c>
      <c r="G8688" t="s">
        <v>18</v>
      </c>
      <c r="H8688">
        <v>37</v>
      </c>
      <c r="I8688">
        <v>179</v>
      </c>
      <c r="J8688">
        <v>6623</v>
      </c>
      <c r="K8688" t="s">
        <v>24</v>
      </c>
      <c r="L8688" t="s">
        <v>17</v>
      </c>
    </row>
    <row r="8689" spans="1:12" x14ac:dyDescent="0.25">
      <c r="A8689" t="s">
        <v>30</v>
      </c>
      <c r="B8689">
        <v>1128299</v>
      </c>
      <c r="C8689">
        <v>44493</v>
      </c>
      <c r="D8689" t="s">
        <v>31</v>
      </c>
      <c r="E8689" t="s">
        <v>80</v>
      </c>
      <c r="F8689" t="s">
        <v>63</v>
      </c>
      <c r="G8689" t="s">
        <v>19</v>
      </c>
      <c r="H8689">
        <v>37</v>
      </c>
      <c r="I8689">
        <v>109</v>
      </c>
      <c r="J8689">
        <v>4033</v>
      </c>
      <c r="K8689" t="s">
        <v>24</v>
      </c>
      <c r="L8689" t="s">
        <v>20</v>
      </c>
    </row>
    <row r="8690" spans="1:12" x14ac:dyDescent="0.25">
      <c r="A8690" t="s">
        <v>30</v>
      </c>
      <c r="B8690">
        <v>1128299</v>
      </c>
      <c r="C8690">
        <v>44493</v>
      </c>
      <c r="D8690" t="s">
        <v>31</v>
      </c>
      <c r="E8690" t="s">
        <v>80</v>
      </c>
      <c r="F8690" t="s">
        <v>63</v>
      </c>
      <c r="G8690" t="s">
        <v>21</v>
      </c>
      <c r="H8690">
        <v>34</v>
      </c>
      <c r="I8690">
        <v>114</v>
      </c>
      <c r="J8690">
        <v>3876</v>
      </c>
      <c r="K8690" t="s">
        <v>24</v>
      </c>
      <c r="L8690" t="s">
        <v>20</v>
      </c>
    </row>
    <row r="8691" spans="1:12" x14ac:dyDescent="0.25">
      <c r="A8691" t="s">
        <v>30</v>
      </c>
      <c r="B8691">
        <v>1128299</v>
      </c>
      <c r="C8691">
        <v>44493</v>
      </c>
      <c r="D8691" t="s">
        <v>31</v>
      </c>
      <c r="E8691" t="s">
        <v>80</v>
      </c>
      <c r="F8691" t="s">
        <v>63</v>
      </c>
      <c r="G8691" t="s">
        <v>22</v>
      </c>
      <c r="H8691">
        <v>40</v>
      </c>
      <c r="I8691">
        <v>93</v>
      </c>
      <c r="J8691">
        <v>3720</v>
      </c>
      <c r="K8691" t="s">
        <v>24</v>
      </c>
      <c r="L8691" t="s">
        <v>17</v>
      </c>
    </row>
    <row r="8692" spans="1:12" x14ac:dyDescent="0.25">
      <c r="A8692" t="s">
        <v>30</v>
      </c>
      <c r="B8692">
        <v>1128299</v>
      </c>
      <c r="C8692">
        <v>44493</v>
      </c>
      <c r="D8692" t="s">
        <v>31</v>
      </c>
      <c r="E8692" t="s">
        <v>80</v>
      </c>
      <c r="F8692" t="s">
        <v>63</v>
      </c>
      <c r="G8692" t="s">
        <v>23</v>
      </c>
      <c r="H8692">
        <v>41</v>
      </c>
      <c r="I8692">
        <v>123</v>
      </c>
      <c r="J8692">
        <v>5043</v>
      </c>
      <c r="K8692" t="s">
        <v>24</v>
      </c>
      <c r="L8692" t="s">
        <v>20</v>
      </c>
    </row>
    <row r="8693" spans="1:12" x14ac:dyDescent="0.25">
      <c r="A8693" t="s">
        <v>30</v>
      </c>
      <c r="B8693">
        <v>1128299</v>
      </c>
      <c r="C8693">
        <v>44524</v>
      </c>
      <c r="D8693" t="s">
        <v>31</v>
      </c>
      <c r="E8693" t="s">
        <v>80</v>
      </c>
      <c r="F8693" t="s">
        <v>63</v>
      </c>
      <c r="G8693" t="s">
        <v>15</v>
      </c>
      <c r="H8693">
        <v>34</v>
      </c>
      <c r="I8693">
        <v>190</v>
      </c>
      <c r="J8693">
        <v>6460</v>
      </c>
      <c r="K8693" t="s">
        <v>24</v>
      </c>
      <c r="L8693" t="s">
        <v>17</v>
      </c>
    </row>
    <row r="8694" spans="1:12" x14ac:dyDescent="0.25">
      <c r="A8694" t="s">
        <v>30</v>
      </c>
      <c r="B8694">
        <v>1128299</v>
      </c>
      <c r="C8694">
        <v>44524</v>
      </c>
      <c r="D8694" t="s">
        <v>31</v>
      </c>
      <c r="E8694" t="s">
        <v>80</v>
      </c>
      <c r="F8694" t="s">
        <v>63</v>
      </c>
      <c r="G8694" t="s">
        <v>18</v>
      </c>
      <c r="H8694">
        <v>37</v>
      </c>
      <c r="I8694">
        <v>202</v>
      </c>
      <c r="J8694">
        <v>7474</v>
      </c>
      <c r="K8694" t="s">
        <v>24</v>
      </c>
      <c r="L8694" t="s">
        <v>17</v>
      </c>
    </row>
    <row r="8695" spans="1:12" x14ac:dyDescent="0.25">
      <c r="A8695" t="s">
        <v>30</v>
      </c>
      <c r="B8695">
        <v>1128299</v>
      </c>
      <c r="C8695">
        <v>44524</v>
      </c>
      <c r="D8695" t="s">
        <v>31</v>
      </c>
      <c r="E8695" t="s">
        <v>80</v>
      </c>
      <c r="F8695" t="s">
        <v>63</v>
      </c>
      <c r="G8695" t="s">
        <v>19</v>
      </c>
      <c r="H8695">
        <v>32</v>
      </c>
      <c r="I8695">
        <v>152</v>
      </c>
      <c r="J8695">
        <v>4864</v>
      </c>
      <c r="K8695" t="s">
        <v>24</v>
      </c>
      <c r="L8695" t="s">
        <v>20</v>
      </c>
    </row>
    <row r="8696" spans="1:12" x14ac:dyDescent="0.25">
      <c r="A8696" t="s">
        <v>30</v>
      </c>
      <c r="B8696">
        <v>1128299</v>
      </c>
      <c r="C8696">
        <v>44524</v>
      </c>
      <c r="D8696" t="s">
        <v>31</v>
      </c>
      <c r="E8696" t="s">
        <v>80</v>
      </c>
      <c r="F8696" t="s">
        <v>63</v>
      </c>
      <c r="G8696" t="s">
        <v>21</v>
      </c>
      <c r="H8696">
        <v>39</v>
      </c>
      <c r="I8696">
        <v>149</v>
      </c>
      <c r="J8696">
        <v>5811</v>
      </c>
      <c r="K8696" t="s">
        <v>24</v>
      </c>
      <c r="L8696" t="s">
        <v>20</v>
      </c>
    </row>
    <row r="8697" spans="1:12" x14ac:dyDescent="0.25">
      <c r="A8697" t="s">
        <v>30</v>
      </c>
      <c r="B8697">
        <v>1128299</v>
      </c>
      <c r="C8697">
        <v>44524</v>
      </c>
      <c r="D8697" t="s">
        <v>31</v>
      </c>
      <c r="E8697" t="s">
        <v>80</v>
      </c>
      <c r="F8697" t="s">
        <v>63</v>
      </c>
      <c r="G8697" t="s">
        <v>22</v>
      </c>
      <c r="H8697">
        <v>50</v>
      </c>
      <c r="I8697">
        <v>145</v>
      </c>
      <c r="J8697">
        <v>7250</v>
      </c>
      <c r="K8697" t="s">
        <v>24</v>
      </c>
      <c r="L8697" t="s">
        <v>17</v>
      </c>
    </row>
    <row r="8698" spans="1:12" x14ac:dyDescent="0.25">
      <c r="A8698" t="s">
        <v>30</v>
      </c>
      <c r="B8698">
        <v>1128299</v>
      </c>
      <c r="C8698">
        <v>44524</v>
      </c>
      <c r="D8698" t="s">
        <v>31</v>
      </c>
      <c r="E8698" t="s">
        <v>80</v>
      </c>
      <c r="F8698" t="s">
        <v>63</v>
      </c>
      <c r="G8698" t="s">
        <v>23</v>
      </c>
      <c r="H8698">
        <v>53</v>
      </c>
      <c r="I8698">
        <v>165</v>
      </c>
      <c r="J8698">
        <v>8745</v>
      </c>
      <c r="K8698" t="s">
        <v>24</v>
      </c>
      <c r="L8698" t="s">
        <v>20</v>
      </c>
    </row>
    <row r="8699" spans="1:12" x14ac:dyDescent="0.25">
      <c r="A8699" t="s">
        <v>30</v>
      </c>
      <c r="B8699">
        <v>1128299</v>
      </c>
      <c r="C8699">
        <v>44553</v>
      </c>
      <c r="D8699" t="s">
        <v>31</v>
      </c>
      <c r="E8699" t="s">
        <v>80</v>
      </c>
      <c r="F8699" t="s">
        <v>63</v>
      </c>
      <c r="G8699" t="s">
        <v>15</v>
      </c>
      <c r="H8699">
        <v>51</v>
      </c>
      <c r="I8699">
        <v>225</v>
      </c>
      <c r="J8699">
        <v>11475</v>
      </c>
      <c r="K8699" t="s">
        <v>24</v>
      </c>
      <c r="L8699" t="s">
        <v>17</v>
      </c>
    </row>
    <row r="8700" spans="1:12" x14ac:dyDescent="0.25">
      <c r="A8700" t="s">
        <v>30</v>
      </c>
      <c r="B8700">
        <v>1128299</v>
      </c>
      <c r="C8700">
        <v>44553</v>
      </c>
      <c r="D8700" t="s">
        <v>31</v>
      </c>
      <c r="E8700" t="s">
        <v>80</v>
      </c>
      <c r="F8700" t="s">
        <v>63</v>
      </c>
      <c r="G8700" t="s">
        <v>18</v>
      </c>
      <c r="H8700">
        <v>56</v>
      </c>
      <c r="I8700">
        <v>233</v>
      </c>
      <c r="J8700">
        <v>13048</v>
      </c>
      <c r="K8700" t="s">
        <v>24</v>
      </c>
      <c r="L8700" t="s">
        <v>17</v>
      </c>
    </row>
    <row r="8701" spans="1:12" x14ac:dyDescent="0.25">
      <c r="A8701" t="s">
        <v>30</v>
      </c>
      <c r="B8701">
        <v>1128299</v>
      </c>
      <c r="C8701">
        <v>44553</v>
      </c>
      <c r="D8701" t="s">
        <v>31</v>
      </c>
      <c r="E8701" t="s">
        <v>80</v>
      </c>
      <c r="F8701" t="s">
        <v>63</v>
      </c>
      <c r="G8701" t="s">
        <v>19</v>
      </c>
      <c r="H8701">
        <v>48</v>
      </c>
      <c r="I8701">
        <v>193</v>
      </c>
      <c r="J8701">
        <v>9264</v>
      </c>
      <c r="K8701" t="s">
        <v>24</v>
      </c>
      <c r="L8701" t="s">
        <v>20</v>
      </c>
    </row>
    <row r="8702" spans="1:12" x14ac:dyDescent="0.25">
      <c r="A8702" t="s">
        <v>30</v>
      </c>
      <c r="B8702">
        <v>1128299</v>
      </c>
      <c r="C8702">
        <v>44553</v>
      </c>
      <c r="D8702" t="s">
        <v>31</v>
      </c>
      <c r="E8702" t="s">
        <v>80</v>
      </c>
      <c r="F8702" t="s">
        <v>63</v>
      </c>
      <c r="G8702" t="s">
        <v>21</v>
      </c>
      <c r="H8702">
        <v>53</v>
      </c>
      <c r="I8702">
        <v>165</v>
      </c>
      <c r="J8702">
        <v>8745</v>
      </c>
      <c r="K8702" t="s">
        <v>24</v>
      </c>
      <c r="L8702" t="s">
        <v>20</v>
      </c>
    </row>
    <row r="8703" spans="1:12" x14ac:dyDescent="0.25">
      <c r="A8703" t="s">
        <v>30</v>
      </c>
      <c r="B8703">
        <v>1128299</v>
      </c>
      <c r="C8703">
        <v>44553</v>
      </c>
      <c r="D8703" t="s">
        <v>31</v>
      </c>
      <c r="E8703" t="s">
        <v>80</v>
      </c>
      <c r="F8703" t="s">
        <v>63</v>
      </c>
      <c r="G8703" t="s">
        <v>22</v>
      </c>
      <c r="H8703">
        <v>54</v>
      </c>
      <c r="I8703">
        <v>157</v>
      </c>
      <c r="J8703">
        <v>8478</v>
      </c>
      <c r="K8703" t="s">
        <v>24</v>
      </c>
      <c r="L8703" t="s">
        <v>17</v>
      </c>
    </row>
    <row r="8704" spans="1:12" x14ac:dyDescent="0.25">
      <c r="A8704" t="s">
        <v>30</v>
      </c>
      <c r="B8704">
        <v>1128299</v>
      </c>
      <c r="C8704">
        <v>44553</v>
      </c>
      <c r="D8704" t="s">
        <v>31</v>
      </c>
      <c r="E8704" t="s">
        <v>80</v>
      </c>
      <c r="F8704" t="s">
        <v>63</v>
      </c>
      <c r="G8704" t="s">
        <v>23</v>
      </c>
      <c r="H8704">
        <v>55</v>
      </c>
      <c r="I8704">
        <v>201</v>
      </c>
      <c r="J8704">
        <v>11055</v>
      </c>
      <c r="K8704" t="s">
        <v>24</v>
      </c>
      <c r="L8704" t="s">
        <v>20</v>
      </c>
    </row>
    <row r="8705" spans="1:12" x14ac:dyDescent="0.25">
      <c r="A8705" t="s">
        <v>30</v>
      </c>
      <c r="B8705">
        <v>1128299</v>
      </c>
      <c r="C8705">
        <v>44213</v>
      </c>
      <c r="D8705" t="s">
        <v>31</v>
      </c>
      <c r="E8705" t="s">
        <v>80</v>
      </c>
      <c r="F8705" t="s">
        <v>63</v>
      </c>
      <c r="G8705" t="s">
        <v>15</v>
      </c>
      <c r="H8705">
        <v>28</v>
      </c>
      <c r="I8705">
        <v>120</v>
      </c>
      <c r="J8705">
        <v>3360</v>
      </c>
      <c r="K8705" t="s">
        <v>24</v>
      </c>
      <c r="L8705" t="s">
        <v>17</v>
      </c>
    </row>
    <row r="8706" spans="1:12" x14ac:dyDescent="0.25">
      <c r="A8706" t="s">
        <v>30</v>
      </c>
      <c r="B8706">
        <v>1128299</v>
      </c>
      <c r="C8706">
        <v>44213</v>
      </c>
      <c r="D8706" t="s">
        <v>31</v>
      </c>
      <c r="E8706" t="s">
        <v>80</v>
      </c>
      <c r="F8706" t="s">
        <v>63</v>
      </c>
      <c r="G8706" t="s">
        <v>18</v>
      </c>
      <c r="H8706">
        <v>31</v>
      </c>
      <c r="I8706">
        <v>124</v>
      </c>
      <c r="J8706">
        <v>3844</v>
      </c>
      <c r="K8706" t="s">
        <v>24</v>
      </c>
      <c r="L8706" t="s">
        <v>17</v>
      </c>
    </row>
    <row r="8707" spans="1:12" x14ac:dyDescent="0.25">
      <c r="A8707" t="s">
        <v>30</v>
      </c>
      <c r="B8707">
        <v>1128299</v>
      </c>
      <c r="C8707">
        <v>44213</v>
      </c>
      <c r="D8707" t="s">
        <v>31</v>
      </c>
      <c r="E8707" t="s">
        <v>80</v>
      </c>
      <c r="F8707" t="s">
        <v>63</v>
      </c>
      <c r="G8707" t="s">
        <v>19</v>
      </c>
      <c r="H8707">
        <v>33</v>
      </c>
      <c r="I8707">
        <v>128</v>
      </c>
      <c r="J8707">
        <v>4224</v>
      </c>
      <c r="K8707" t="s">
        <v>24</v>
      </c>
      <c r="L8707" t="s">
        <v>20</v>
      </c>
    </row>
    <row r="8708" spans="1:12" x14ac:dyDescent="0.25">
      <c r="A8708" t="s">
        <v>30</v>
      </c>
      <c r="B8708">
        <v>1128299</v>
      </c>
      <c r="C8708">
        <v>44213</v>
      </c>
      <c r="D8708" t="s">
        <v>31</v>
      </c>
      <c r="E8708" t="s">
        <v>80</v>
      </c>
      <c r="F8708" t="s">
        <v>63</v>
      </c>
      <c r="G8708" t="s">
        <v>21</v>
      </c>
      <c r="H8708">
        <v>34</v>
      </c>
      <c r="I8708">
        <v>78</v>
      </c>
      <c r="J8708">
        <v>2652</v>
      </c>
      <c r="K8708" t="s">
        <v>24</v>
      </c>
      <c r="L8708" t="s">
        <v>20</v>
      </c>
    </row>
    <row r="8709" spans="1:12" x14ac:dyDescent="0.25">
      <c r="A8709" t="s">
        <v>30</v>
      </c>
      <c r="B8709">
        <v>1128299</v>
      </c>
      <c r="C8709">
        <v>44213</v>
      </c>
      <c r="D8709" t="s">
        <v>31</v>
      </c>
      <c r="E8709" t="s">
        <v>80</v>
      </c>
      <c r="F8709" t="s">
        <v>63</v>
      </c>
      <c r="G8709" t="s">
        <v>22</v>
      </c>
      <c r="H8709">
        <v>33</v>
      </c>
      <c r="I8709">
        <v>68</v>
      </c>
      <c r="J8709">
        <v>2244</v>
      </c>
      <c r="K8709" t="s">
        <v>24</v>
      </c>
      <c r="L8709" t="s">
        <v>17</v>
      </c>
    </row>
    <row r="8710" spans="1:12" x14ac:dyDescent="0.25">
      <c r="A8710" t="s">
        <v>30</v>
      </c>
      <c r="B8710">
        <v>1128299</v>
      </c>
      <c r="C8710">
        <v>44213</v>
      </c>
      <c r="D8710" t="s">
        <v>31</v>
      </c>
      <c r="E8710" t="s">
        <v>80</v>
      </c>
      <c r="F8710" t="s">
        <v>63</v>
      </c>
      <c r="G8710" t="s">
        <v>23</v>
      </c>
      <c r="H8710">
        <v>34</v>
      </c>
      <c r="I8710">
        <v>140</v>
      </c>
      <c r="J8710">
        <v>4760</v>
      </c>
      <c r="K8710" t="s">
        <v>24</v>
      </c>
      <c r="L8710" t="s">
        <v>20</v>
      </c>
    </row>
    <row r="8711" spans="1:12" x14ac:dyDescent="0.25">
      <c r="A8711" t="s">
        <v>30</v>
      </c>
      <c r="B8711">
        <v>1128299</v>
      </c>
      <c r="C8711">
        <v>44244</v>
      </c>
      <c r="D8711" t="s">
        <v>31</v>
      </c>
      <c r="E8711" t="s">
        <v>80</v>
      </c>
      <c r="F8711" t="s">
        <v>63</v>
      </c>
      <c r="G8711" t="s">
        <v>15</v>
      </c>
      <c r="H8711">
        <v>24</v>
      </c>
      <c r="I8711">
        <v>175</v>
      </c>
      <c r="J8711">
        <v>4200</v>
      </c>
      <c r="K8711" t="s">
        <v>24</v>
      </c>
      <c r="L8711" t="s">
        <v>17</v>
      </c>
    </row>
    <row r="8712" spans="1:12" x14ac:dyDescent="0.25">
      <c r="A8712" t="s">
        <v>30</v>
      </c>
      <c r="B8712">
        <v>1128299</v>
      </c>
      <c r="C8712">
        <v>44244</v>
      </c>
      <c r="D8712" t="s">
        <v>31</v>
      </c>
      <c r="E8712" t="s">
        <v>80</v>
      </c>
      <c r="F8712" t="s">
        <v>63</v>
      </c>
      <c r="G8712" t="s">
        <v>18</v>
      </c>
      <c r="H8712">
        <v>31</v>
      </c>
      <c r="I8712">
        <v>124</v>
      </c>
      <c r="J8712">
        <v>3844</v>
      </c>
      <c r="K8712" t="s">
        <v>24</v>
      </c>
      <c r="L8712" t="s">
        <v>17</v>
      </c>
    </row>
    <row r="8713" spans="1:12" x14ac:dyDescent="0.25">
      <c r="A8713" t="s">
        <v>30</v>
      </c>
      <c r="B8713">
        <v>1128299</v>
      </c>
      <c r="C8713">
        <v>44244</v>
      </c>
      <c r="D8713" t="s">
        <v>31</v>
      </c>
      <c r="E8713" t="s">
        <v>80</v>
      </c>
      <c r="F8713" t="s">
        <v>63</v>
      </c>
      <c r="G8713" t="s">
        <v>19</v>
      </c>
      <c r="H8713">
        <v>34</v>
      </c>
      <c r="I8713">
        <v>132</v>
      </c>
      <c r="J8713">
        <v>4488</v>
      </c>
      <c r="K8713" t="s">
        <v>24</v>
      </c>
      <c r="L8713" t="s">
        <v>20</v>
      </c>
    </row>
    <row r="8714" spans="1:12" x14ac:dyDescent="0.25">
      <c r="A8714" t="s">
        <v>30</v>
      </c>
      <c r="B8714">
        <v>1128299</v>
      </c>
      <c r="C8714">
        <v>44244</v>
      </c>
      <c r="D8714" t="s">
        <v>27</v>
      </c>
      <c r="E8714" t="s">
        <v>81</v>
      </c>
      <c r="F8714" t="s">
        <v>82</v>
      </c>
      <c r="G8714" t="s">
        <v>21</v>
      </c>
      <c r="H8714">
        <v>33</v>
      </c>
      <c r="I8714">
        <v>75</v>
      </c>
      <c r="J8714">
        <v>2475</v>
      </c>
      <c r="K8714" t="s">
        <v>24</v>
      </c>
      <c r="L8714" t="s">
        <v>20</v>
      </c>
    </row>
    <row r="8715" spans="1:12" x14ac:dyDescent="0.25">
      <c r="A8715" t="s">
        <v>30</v>
      </c>
      <c r="B8715">
        <v>1128299</v>
      </c>
      <c r="C8715">
        <v>44244</v>
      </c>
      <c r="D8715" t="s">
        <v>27</v>
      </c>
      <c r="E8715" t="s">
        <v>81</v>
      </c>
      <c r="F8715" t="s">
        <v>82</v>
      </c>
      <c r="G8715" t="s">
        <v>22</v>
      </c>
      <c r="H8715">
        <v>33</v>
      </c>
      <c r="I8715">
        <v>53</v>
      </c>
      <c r="J8715">
        <v>1749</v>
      </c>
      <c r="K8715" t="s">
        <v>24</v>
      </c>
      <c r="L8715" t="s">
        <v>17</v>
      </c>
    </row>
    <row r="8716" spans="1:12" x14ac:dyDescent="0.25">
      <c r="A8716" t="s">
        <v>30</v>
      </c>
      <c r="B8716">
        <v>1128299</v>
      </c>
      <c r="C8716">
        <v>44244</v>
      </c>
      <c r="D8716" t="s">
        <v>27</v>
      </c>
      <c r="E8716" t="s">
        <v>81</v>
      </c>
      <c r="F8716" t="s">
        <v>82</v>
      </c>
      <c r="G8716" t="s">
        <v>23</v>
      </c>
      <c r="H8716">
        <v>32</v>
      </c>
      <c r="I8716">
        <v>131</v>
      </c>
      <c r="J8716">
        <v>4192</v>
      </c>
      <c r="K8716" t="s">
        <v>24</v>
      </c>
      <c r="L8716" t="s">
        <v>20</v>
      </c>
    </row>
    <row r="8717" spans="1:12" x14ac:dyDescent="0.25">
      <c r="A8717" t="s">
        <v>30</v>
      </c>
      <c r="B8717">
        <v>1128299</v>
      </c>
      <c r="C8717">
        <v>44271</v>
      </c>
      <c r="D8717" t="s">
        <v>27</v>
      </c>
      <c r="E8717" t="s">
        <v>81</v>
      </c>
      <c r="F8717" t="s">
        <v>82</v>
      </c>
      <c r="G8717" t="s">
        <v>15</v>
      </c>
      <c r="H8717">
        <v>29</v>
      </c>
      <c r="I8717">
        <v>179</v>
      </c>
      <c r="J8717">
        <v>5191</v>
      </c>
      <c r="K8717" t="s">
        <v>24</v>
      </c>
      <c r="L8717" t="s">
        <v>17</v>
      </c>
    </row>
    <row r="8718" spans="1:12" x14ac:dyDescent="0.25">
      <c r="A8718" t="s">
        <v>30</v>
      </c>
      <c r="B8718">
        <v>1128299</v>
      </c>
      <c r="C8718">
        <v>44271</v>
      </c>
      <c r="D8718" t="s">
        <v>27</v>
      </c>
      <c r="E8718" t="s">
        <v>81</v>
      </c>
      <c r="F8718" t="s">
        <v>82</v>
      </c>
      <c r="G8718" t="s">
        <v>18</v>
      </c>
      <c r="H8718">
        <v>38</v>
      </c>
      <c r="I8718">
        <v>120</v>
      </c>
      <c r="J8718">
        <v>4560</v>
      </c>
      <c r="K8718" t="s">
        <v>24</v>
      </c>
      <c r="L8718" t="s">
        <v>17</v>
      </c>
    </row>
    <row r="8719" spans="1:12" x14ac:dyDescent="0.25">
      <c r="A8719" t="s">
        <v>30</v>
      </c>
      <c r="B8719">
        <v>1128299</v>
      </c>
      <c r="C8719">
        <v>44271</v>
      </c>
      <c r="D8719" t="s">
        <v>27</v>
      </c>
      <c r="E8719" t="s">
        <v>81</v>
      </c>
      <c r="F8719" t="s">
        <v>82</v>
      </c>
      <c r="G8719" t="s">
        <v>19</v>
      </c>
      <c r="H8719">
        <v>39</v>
      </c>
      <c r="I8719">
        <v>120</v>
      </c>
      <c r="J8719">
        <v>4680</v>
      </c>
      <c r="K8719" t="s">
        <v>24</v>
      </c>
      <c r="L8719" t="s">
        <v>20</v>
      </c>
    </row>
    <row r="8720" spans="1:12" x14ac:dyDescent="0.25">
      <c r="A8720" t="s">
        <v>30</v>
      </c>
      <c r="B8720">
        <v>1128299</v>
      </c>
      <c r="C8720">
        <v>44271</v>
      </c>
      <c r="D8720" t="s">
        <v>27</v>
      </c>
      <c r="E8720" t="s">
        <v>81</v>
      </c>
      <c r="F8720" t="s">
        <v>82</v>
      </c>
      <c r="G8720" t="s">
        <v>21</v>
      </c>
      <c r="H8720">
        <v>43</v>
      </c>
      <c r="I8720">
        <v>96</v>
      </c>
      <c r="J8720">
        <v>4128</v>
      </c>
      <c r="K8720" t="s">
        <v>24</v>
      </c>
      <c r="L8720" t="s">
        <v>20</v>
      </c>
    </row>
    <row r="8721" spans="1:12" x14ac:dyDescent="0.25">
      <c r="A8721" t="s">
        <v>30</v>
      </c>
      <c r="B8721">
        <v>1128299</v>
      </c>
      <c r="C8721">
        <v>44271</v>
      </c>
      <c r="D8721" t="s">
        <v>27</v>
      </c>
      <c r="E8721" t="s">
        <v>81</v>
      </c>
      <c r="F8721" t="s">
        <v>82</v>
      </c>
      <c r="G8721" t="s">
        <v>22</v>
      </c>
      <c r="H8721">
        <v>40</v>
      </c>
      <c r="I8721">
        <v>50</v>
      </c>
      <c r="J8721">
        <v>2000</v>
      </c>
      <c r="K8721" t="s">
        <v>24</v>
      </c>
      <c r="L8721" t="s">
        <v>17</v>
      </c>
    </row>
    <row r="8722" spans="1:12" x14ac:dyDescent="0.25">
      <c r="A8722" t="s">
        <v>30</v>
      </c>
      <c r="B8722">
        <v>1128299</v>
      </c>
      <c r="C8722">
        <v>44271</v>
      </c>
      <c r="D8722" t="s">
        <v>27</v>
      </c>
      <c r="E8722" t="s">
        <v>81</v>
      </c>
      <c r="F8722" t="s">
        <v>82</v>
      </c>
      <c r="G8722" t="s">
        <v>23</v>
      </c>
      <c r="H8722">
        <v>29</v>
      </c>
      <c r="I8722">
        <v>109</v>
      </c>
      <c r="J8722">
        <v>3161</v>
      </c>
      <c r="K8722" t="s">
        <v>24</v>
      </c>
      <c r="L8722" t="s">
        <v>20</v>
      </c>
    </row>
    <row r="8723" spans="1:12" x14ac:dyDescent="0.25">
      <c r="A8723" t="s">
        <v>30</v>
      </c>
      <c r="B8723">
        <v>1128299</v>
      </c>
      <c r="C8723">
        <v>44303</v>
      </c>
      <c r="D8723" t="s">
        <v>27</v>
      </c>
      <c r="E8723" t="s">
        <v>81</v>
      </c>
      <c r="F8723" t="s">
        <v>82</v>
      </c>
      <c r="G8723" t="s">
        <v>15</v>
      </c>
      <c r="H8723">
        <v>38</v>
      </c>
      <c r="I8723">
        <v>168</v>
      </c>
      <c r="J8723">
        <v>6384</v>
      </c>
      <c r="K8723" t="s">
        <v>24</v>
      </c>
      <c r="L8723" t="s">
        <v>17</v>
      </c>
    </row>
    <row r="8724" spans="1:12" x14ac:dyDescent="0.25">
      <c r="A8724" t="s">
        <v>30</v>
      </c>
      <c r="B8724">
        <v>1128299</v>
      </c>
      <c r="C8724">
        <v>44303</v>
      </c>
      <c r="D8724" t="s">
        <v>27</v>
      </c>
      <c r="E8724" t="s">
        <v>81</v>
      </c>
      <c r="F8724" t="s">
        <v>82</v>
      </c>
      <c r="G8724" t="s">
        <v>18</v>
      </c>
      <c r="H8724">
        <v>36</v>
      </c>
      <c r="I8724">
        <v>107</v>
      </c>
      <c r="J8724">
        <v>3852</v>
      </c>
      <c r="K8724" t="s">
        <v>24</v>
      </c>
      <c r="L8724" t="s">
        <v>17</v>
      </c>
    </row>
    <row r="8725" spans="1:12" x14ac:dyDescent="0.25">
      <c r="A8725" t="s">
        <v>30</v>
      </c>
      <c r="B8725">
        <v>1128299</v>
      </c>
      <c r="C8725">
        <v>44303</v>
      </c>
      <c r="D8725" t="s">
        <v>27</v>
      </c>
      <c r="E8725" t="s">
        <v>81</v>
      </c>
      <c r="F8725" t="s">
        <v>82</v>
      </c>
      <c r="G8725" t="s">
        <v>19</v>
      </c>
      <c r="H8725">
        <v>40</v>
      </c>
      <c r="I8725">
        <v>120</v>
      </c>
      <c r="J8725">
        <v>4800</v>
      </c>
      <c r="K8725" t="s">
        <v>24</v>
      </c>
      <c r="L8725" t="s">
        <v>20</v>
      </c>
    </row>
    <row r="8726" spans="1:12" x14ac:dyDescent="0.25">
      <c r="A8726" t="s">
        <v>30</v>
      </c>
      <c r="B8726">
        <v>1128299</v>
      </c>
      <c r="C8726">
        <v>44303</v>
      </c>
      <c r="D8726" t="s">
        <v>27</v>
      </c>
      <c r="E8726" t="s">
        <v>81</v>
      </c>
      <c r="F8726" t="s">
        <v>82</v>
      </c>
      <c r="G8726" t="s">
        <v>21</v>
      </c>
      <c r="H8726">
        <v>27</v>
      </c>
      <c r="I8726">
        <v>91</v>
      </c>
      <c r="J8726">
        <v>2457</v>
      </c>
      <c r="K8726" t="s">
        <v>24</v>
      </c>
      <c r="L8726" t="s">
        <v>20</v>
      </c>
    </row>
    <row r="8727" spans="1:12" x14ac:dyDescent="0.25">
      <c r="A8727" t="s">
        <v>30</v>
      </c>
      <c r="B8727">
        <v>1128299</v>
      </c>
      <c r="C8727">
        <v>44303</v>
      </c>
      <c r="D8727" t="s">
        <v>27</v>
      </c>
      <c r="E8727" t="s">
        <v>81</v>
      </c>
      <c r="F8727" t="s">
        <v>82</v>
      </c>
      <c r="G8727" t="s">
        <v>22</v>
      </c>
      <c r="H8727">
        <v>34</v>
      </c>
      <c r="I8727">
        <v>56</v>
      </c>
      <c r="J8727">
        <v>1904</v>
      </c>
      <c r="K8727" t="s">
        <v>24</v>
      </c>
      <c r="L8727" t="s">
        <v>17</v>
      </c>
    </row>
    <row r="8728" spans="1:12" x14ac:dyDescent="0.25">
      <c r="A8728" t="s">
        <v>30</v>
      </c>
      <c r="B8728">
        <v>1128299</v>
      </c>
      <c r="C8728">
        <v>44303</v>
      </c>
      <c r="D8728" t="s">
        <v>27</v>
      </c>
      <c r="E8728" t="s">
        <v>81</v>
      </c>
      <c r="F8728" t="s">
        <v>82</v>
      </c>
      <c r="G8728" t="s">
        <v>23</v>
      </c>
      <c r="H8728">
        <v>39</v>
      </c>
      <c r="I8728">
        <v>123</v>
      </c>
      <c r="J8728">
        <v>4797</v>
      </c>
      <c r="K8728" t="s">
        <v>24</v>
      </c>
      <c r="L8728" t="s">
        <v>20</v>
      </c>
    </row>
    <row r="8729" spans="1:12" x14ac:dyDescent="0.25">
      <c r="A8729" t="s">
        <v>30</v>
      </c>
      <c r="B8729">
        <v>1128299</v>
      </c>
      <c r="C8729">
        <v>44334</v>
      </c>
      <c r="D8729" t="s">
        <v>27</v>
      </c>
      <c r="E8729" t="s">
        <v>81</v>
      </c>
      <c r="F8729" t="s">
        <v>82</v>
      </c>
      <c r="G8729" t="s">
        <v>15</v>
      </c>
      <c r="H8729">
        <v>32</v>
      </c>
      <c r="I8729">
        <v>176</v>
      </c>
      <c r="J8729">
        <v>5632</v>
      </c>
      <c r="K8729" t="s">
        <v>24</v>
      </c>
      <c r="L8729" t="s">
        <v>17</v>
      </c>
    </row>
    <row r="8730" spans="1:12" x14ac:dyDescent="0.25">
      <c r="A8730" t="s">
        <v>30</v>
      </c>
      <c r="B8730">
        <v>1128299</v>
      </c>
      <c r="C8730">
        <v>44334</v>
      </c>
      <c r="D8730" t="s">
        <v>27</v>
      </c>
      <c r="E8730" t="s">
        <v>81</v>
      </c>
      <c r="F8730" t="s">
        <v>82</v>
      </c>
      <c r="G8730" t="s">
        <v>18</v>
      </c>
      <c r="H8730">
        <v>40</v>
      </c>
      <c r="I8730">
        <v>128</v>
      </c>
      <c r="J8730">
        <v>5120</v>
      </c>
      <c r="K8730" t="s">
        <v>24</v>
      </c>
      <c r="L8730" t="s">
        <v>17</v>
      </c>
    </row>
    <row r="8731" spans="1:12" x14ac:dyDescent="0.25">
      <c r="A8731" t="s">
        <v>30</v>
      </c>
      <c r="B8731">
        <v>1128299</v>
      </c>
      <c r="C8731">
        <v>44334</v>
      </c>
      <c r="D8731" t="s">
        <v>27</v>
      </c>
      <c r="E8731" t="s">
        <v>81</v>
      </c>
      <c r="F8731" t="s">
        <v>82</v>
      </c>
      <c r="G8731" t="s">
        <v>19</v>
      </c>
      <c r="H8731">
        <v>37</v>
      </c>
      <c r="I8731">
        <v>136</v>
      </c>
      <c r="J8731">
        <v>5032</v>
      </c>
      <c r="K8731" t="s">
        <v>24</v>
      </c>
      <c r="L8731" t="s">
        <v>20</v>
      </c>
    </row>
    <row r="8732" spans="1:12" x14ac:dyDescent="0.25">
      <c r="A8732" t="s">
        <v>30</v>
      </c>
      <c r="B8732">
        <v>1128299</v>
      </c>
      <c r="C8732">
        <v>44334</v>
      </c>
      <c r="D8732" t="s">
        <v>27</v>
      </c>
      <c r="E8732" t="s">
        <v>81</v>
      </c>
      <c r="F8732" t="s">
        <v>82</v>
      </c>
      <c r="G8732" t="s">
        <v>21</v>
      </c>
      <c r="H8732">
        <v>33</v>
      </c>
      <c r="I8732">
        <v>101</v>
      </c>
      <c r="J8732">
        <v>3333</v>
      </c>
      <c r="K8732" t="s">
        <v>24</v>
      </c>
      <c r="L8732" t="s">
        <v>20</v>
      </c>
    </row>
    <row r="8733" spans="1:12" x14ac:dyDescent="0.25">
      <c r="A8733" t="s">
        <v>30</v>
      </c>
      <c r="B8733">
        <v>1128299</v>
      </c>
      <c r="C8733">
        <v>44334</v>
      </c>
      <c r="D8733" t="s">
        <v>27</v>
      </c>
      <c r="E8733" t="s">
        <v>81</v>
      </c>
      <c r="F8733" t="s">
        <v>82</v>
      </c>
      <c r="G8733" t="s">
        <v>22</v>
      </c>
      <c r="H8733">
        <v>32</v>
      </c>
      <c r="I8733">
        <v>77</v>
      </c>
      <c r="J8733">
        <v>2464</v>
      </c>
      <c r="K8733" t="s">
        <v>24</v>
      </c>
      <c r="L8733" t="s">
        <v>17</v>
      </c>
    </row>
    <row r="8734" spans="1:12" x14ac:dyDescent="0.25">
      <c r="A8734" t="s">
        <v>30</v>
      </c>
      <c r="B8734">
        <v>1128299</v>
      </c>
      <c r="C8734">
        <v>44334</v>
      </c>
      <c r="D8734" t="s">
        <v>27</v>
      </c>
      <c r="E8734" t="s">
        <v>81</v>
      </c>
      <c r="F8734" t="s">
        <v>82</v>
      </c>
      <c r="G8734" t="s">
        <v>23</v>
      </c>
      <c r="H8734">
        <v>46</v>
      </c>
      <c r="I8734">
        <v>178</v>
      </c>
      <c r="J8734">
        <v>8188</v>
      </c>
      <c r="K8734" t="s">
        <v>24</v>
      </c>
      <c r="L8734" t="s">
        <v>20</v>
      </c>
    </row>
    <row r="8735" spans="1:12" x14ac:dyDescent="0.25">
      <c r="A8735" t="s">
        <v>30</v>
      </c>
      <c r="B8735">
        <v>1128299</v>
      </c>
      <c r="C8735">
        <v>44364</v>
      </c>
      <c r="D8735" t="s">
        <v>27</v>
      </c>
      <c r="E8735" t="s">
        <v>81</v>
      </c>
      <c r="F8735" t="s">
        <v>82</v>
      </c>
      <c r="G8735" t="s">
        <v>15</v>
      </c>
      <c r="H8735">
        <v>47</v>
      </c>
      <c r="I8735">
        <v>256</v>
      </c>
      <c r="J8735">
        <v>12032</v>
      </c>
      <c r="K8735" t="s">
        <v>24</v>
      </c>
      <c r="L8735" t="s">
        <v>17</v>
      </c>
    </row>
    <row r="8736" spans="1:12" x14ac:dyDescent="0.25">
      <c r="A8736" t="s">
        <v>30</v>
      </c>
      <c r="B8736">
        <v>1128299</v>
      </c>
      <c r="C8736">
        <v>44364</v>
      </c>
      <c r="D8736" t="s">
        <v>27</v>
      </c>
      <c r="E8736" t="s">
        <v>81</v>
      </c>
      <c r="F8736" t="s">
        <v>82</v>
      </c>
      <c r="G8736" t="s">
        <v>18</v>
      </c>
      <c r="H8736">
        <v>55</v>
      </c>
      <c r="I8736">
        <v>224</v>
      </c>
      <c r="J8736">
        <v>12320</v>
      </c>
      <c r="K8736" t="s">
        <v>24</v>
      </c>
      <c r="L8736" t="s">
        <v>17</v>
      </c>
    </row>
    <row r="8737" spans="1:12" x14ac:dyDescent="0.25">
      <c r="A8737" t="s">
        <v>30</v>
      </c>
      <c r="B8737">
        <v>1128299</v>
      </c>
      <c r="C8737">
        <v>44364</v>
      </c>
      <c r="D8737" t="s">
        <v>27</v>
      </c>
      <c r="E8737" t="s">
        <v>81</v>
      </c>
      <c r="F8737" t="s">
        <v>82</v>
      </c>
      <c r="G8737" t="s">
        <v>19</v>
      </c>
      <c r="H8737">
        <v>55</v>
      </c>
      <c r="I8737">
        <v>210</v>
      </c>
      <c r="J8737">
        <v>11550</v>
      </c>
      <c r="K8737" t="s">
        <v>24</v>
      </c>
      <c r="L8737" t="s">
        <v>20</v>
      </c>
    </row>
    <row r="8738" spans="1:12" x14ac:dyDescent="0.25">
      <c r="A8738" t="s">
        <v>30</v>
      </c>
      <c r="B8738">
        <v>1128299</v>
      </c>
      <c r="C8738">
        <v>44364</v>
      </c>
      <c r="D8738" t="s">
        <v>27</v>
      </c>
      <c r="E8738" t="s">
        <v>81</v>
      </c>
      <c r="F8738" t="s">
        <v>82</v>
      </c>
      <c r="G8738" t="s">
        <v>21</v>
      </c>
      <c r="H8738">
        <v>59</v>
      </c>
      <c r="I8738">
        <v>184</v>
      </c>
      <c r="J8738">
        <v>10856</v>
      </c>
      <c r="K8738" t="s">
        <v>24</v>
      </c>
      <c r="L8738" t="s">
        <v>20</v>
      </c>
    </row>
    <row r="8739" spans="1:12" x14ac:dyDescent="0.25">
      <c r="A8739" t="s">
        <v>30</v>
      </c>
      <c r="B8739">
        <v>1128299</v>
      </c>
      <c r="C8739">
        <v>44364</v>
      </c>
      <c r="D8739" t="s">
        <v>27</v>
      </c>
      <c r="E8739" t="s">
        <v>81</v>
      </c>
      <c r="F8739" t="s">
        <v>82</v>
      </c>
      <c r="G8739" t="s">
        <v>22</v>
      </c>
      <c r="H8739">
        <v>70</v>
      </c>
      <c r="I8739">
        <v>153</v>
      </c>
      <c r="J8739">
        <v>10710</v>
      </c>
      <c r="K8739" t="s">
        <v>24</v>
      </c>
      <c r="L8739" t="s">
        <v>17</v>
      </c>
    </row>
    <row r="8740" spans="1:12" x14ac:dyDescent="0.25">
      <c r="A8740" t="s">
        <v>30</v>
      </c>
      <c r="B8740">
        <v>1128299</v>
      </c>
      <c r="C8740">
        <v>44364</v>
      </c>
      <c r="D8740" t="s">
        <v>27</v>
      </c>
      <c r="E8740" t="s">
        <v>81</v>
      </c>
      <c r="F8740" t="s">
        <v>82</v>
      </c>
      <c r="G8740" t="s">
        <v>23</v>
      </c>
      <c r="H8740">
        <v>80</v>
      </c>
      <c r="I8740">
        <v>248</v>
      </c>
      <c r="J8740">
        <v>19840</v>
      </c>
      <c r="K8740" t="s">
        <v>24</v>
      </c>
      <c r="L8740" t="s">
        <v>20</v>
      </c>
    </row>
    <row r="8741" spans="1:12" x14ac:dyDescent="0.25">
      <c r="A8741" t="s">
        <v>30</v>
      </c>
      <c r="B8741">
        <v>1128299</v>
      </c>
      <c r="C8741">
        <v>44393</v>
      </c>
      <c r="D8741" t="s">
        <v>27</v>
      </c>
      <c r="E8741" t="s">
        <v>81</v>
      </c>
      <c r="F8741" t="s">
        <v>82</v>
      </c>
      <c r="G8741" t="s">
        <v>15</v>
      </c>
      <c r="H8741">
        <v>62</v>
      </c>
      <c r="I8741">
        <v>306</v>
      </c>
      <c r="J8741">
        <v>18972</v>
      </c>
      <c r="K8741" t="s">
        <v>24</v>
      </c>
      <c r="L8741" t="s">
        <v>17</v>
      </c>
    </row>
    <row r="8742" spans="1:12" x14ac:dyDescent="0.25">
      <c r="A8742" t="s">
        <v>30</v>
      </c>
      <c r="B8742">
        <v>1128299</v>
      </c>
      <c r="C8742">
        <v>44393</v>
      </c>
      <c r="D8742" t="s">
        <v>27</v>
      </c>
      <c r="E8742" t="s">
        <v>81</v>
      </c>
      <c r="F8742" t="s">
        <v>82</v>
      </c>
      <c r="G8742" t="s">
        <v>18</v>
      </c>
      <c r="H8742">
        <v>67</v>
      </c>
      <c r="I8742">
        <v>248</v>
      </c>
      <c r="J8742">
        <v>16616</v>
      </c>
      <c r="K8742" t="s">
        <v>24</v>
      </c>
      <c r="L8742" t="s">
        <v>17</v>
      </c>
    </row>
    <row r="8743" spans="1:12" x14ac:dyDescent="0.25">
      <c r="A8743" t="s">
        <v>30</v>
      </c>
      <c r="B8743">
        <v>1128299</v>
      </c>
      <c r="C8743">
        <v>44393</v>
      </c>
      <c r="D8743" t="s">
        <v>27</v>
      </c>
      <c r="E8743" t="s">
        <v>81</v>
      </c>
      <c r="F8743" t="s">
        <v>82</v>
      </c>
      <c r="G8743" t="s">
        <v>19</v>
      </c>
      <c r="H8743">
        <v>69</v>
      </c>
      <c r="I8743">
        <v>210</v>
      </c>
      <c r="J8743">
        <v>14490</v>
      </c>
      <c r="K8743" t="s">
        <v>24</v>
      </c>
      <c r="L8743" t="s">
        <v>20</v>
      </c>
    </row>
    <row r="8744" spans="1:12" x14ac:dyDescent="0.25">
      <c r="A8744" t="s">
        <v>30</v>
      </c>
      <c r="B8744">
        <v>1128299</v>
      </c>
      <c r="C8744">
        <v>44393</v>
      </c>
      <c r="D8744" t="s">
        <v>27</v>
      </c>
      <c r="E8744" t="s">
        <v>81</v>
      </c>
      <c r="F8744" t="s">
        <v>82</v>
      </c>
      <c r="G8744" t="s">
        <v>21</v>
      </c>
      <c r="H8744">
        <v>62</v>
      </c>
      <c r="I8744">
        <v>198</v>
      </c>
      <c r="J8744">
        <v>12276</v>
      </c>
      <c r="K8744" t="s">
        <v>24</v>
      </c>
      <c r="L8744" t="s">
        <v>20</v>
      </c>
    </row>
    <row r="8745" spans="1:12" x14ac:dyDescent="0.25">
      <c r="A8745" t="s">
        <v>30</v>
      </c>
      <c r="B8745">
        <v>1128299</v>
      </c>
      <c r="C8745">
        <v>44393</v>
      </c>
      <c r="D8745" t="s">
        <v>27</v>
      </c>
      <c r="E8745" t="s">
        <v>81</v>
      </c>
      <c r="F8745" t="s">
        <v>82</v>
      </c>
      <c r="G8745" t="s">
        <v>22</v>
      </c>
      <c r="H8745">
        <v>73</v>
      </c>
      <c r="I8745">
        <v>221</v>
      </c>
      <c r="J8745">
        <v>16133</v>
      </c>
      <c r="K8745" t="s">
        <v>24</v>
      </c>
      <c r="L8745" t="s">
        <v>17</v>
      </c>
    </row>
    <row r="8746" spans="1:12" x14ac:dyDescent="0.25">
      <c r="A8746" t="s">
        <v>30</v>
      </c>
      <c r="B8746">
        <v>1128299</v>
      </c>
      <c r="C8746">
        <v>44393</v>
      </c>
      <c r="D8746" t="s">
        <v>27</v>
      </c>
      <c r="E8746" t="s">
        <v>81</v>
      </c>
      <c r="F8746" t="s">
        <v>82</v>
      </c>
      <c r="G8746" t="s">
        <v>23</v>
      </c>
      <c r="H8746">
        <v>81</v>
      </c>
      <c r="I8746">
        <v>208</v>
      </c>
      <c r="J8746">
        <v>16848</v>
      </c>
      <c r="K8746" t="s">
        <v>24</v>
      </c>
      <c r="L8746" t="s">
        <v>20</v>
      </c>
    </row>
    <row r="8747" spans="1:12" x14ac:dyDescent="0.25">
      <c r="A8747" t="s">
        <v>30</v>
      </c>
      <c r="B8747">
        <v>1128299</v>
      </c>
      <c r="C8747">
        <v>44425</v>
      </c>
      <c r="D8747" t="s">
        <v>27</v>
      </c>
      <c r="E8747" t="s">
        <v>81</v>
      </c>
      <c r="F8747" t="s">
        <v>82</v>
      </c>
      <c r="G8747" t="s">
        <v>15</v>
      </c>
      <c r="H8747">
        <v>73</v>
      </c>
      <c r="I8747">
        <v>255</v>
      </c>
      <c r="J8747">
        <v>18615</v>
      </c>
      <c r="K8747" t="s">
        <v>24</v>
      </c>
      <c r="L8747" t="s">
        <v>17</v>
      </c>
    </row>
    <row r="8748" spans="1:12" x14ac:dyDescent="0.25">
      <c r="A8748" t="s">
        <v>30</v>
      </c>
      <c r="B8748">
        <v>1128299</v>
      </c>
      <c r="C8748">
        <v>44425</v>
      </c>
      <c r="D8748" t="s">
        <v>27</v>
      </c>
      <c r="E8748" t="s">
        <v>81</v>
      </c>
      <c r="F8748" t="s">
        <v>82</v>
      </c>
      <c r="G8748" t="s">
        <v>18</v>
      </c>
      <c r="H8748">
        <v>57</v>
      </c>
      <c r="I8748">
        <v>256</v>
      </c>
      <c r="J8748">
        <v>14592</v>
      </c>
      <c r="K8748" t="s">
        <v>24</v>
      </c>
      <c r="L8748" t="s">
        <v>17</v>
      </c>
    </row>
    <row r="8749" spans="1:12" x14ac:dyDescent="0.25">
      <c r="A8749" t="s">
        <v>30</v>
      </c>
      <c r="B8749">
        <v>1128299</v>
      </c>
      <c r="C8749">
        <v>44425</v>
      </c>
      <c r="D8749" t="s">
        <v>27</v>
      </c>
      <c r="E8749" t="s">
        <v>81</v>
      </c>
      <c r="F8749" t="s">
        <v>82</v>
      </c>
      <c r="G8749" t="s">
        <v>19</v>
      </c>
      <c r="H8749">
        <v>50</v>
      </c>
      <c r="I8749">
        <v>217</v>
      </c>
      <c r="J8749">
        <v>10850</v>
      </c>
      <c r="K8749" t="s">
        <v>24</v>
      </c>
      <c r="L8749" t="s">
        <v>20</v>
      </c>
    </row>
    <row r="8750" spans="1:12" x14ac:dyDescent="0.25">
      <c r="A8750" t="s">
        <v>30</v>
      </c>
      <c r="B8750">
        <v>1128299</v>
      </c>
      <c r="C8750">
        <v>44425</v>
      </c>
      <c r="D8750" t="s">
        <v>27</v>
      </c>
      <c r="E8750" t="s">
        <v>81</v>
      </c>
      <c r="F8750" t="s">
        <v>82</v>
      </c>
      <c r="G8750" t="s">
        <v>21</v>
      </c>
      <c r="H8750">
        <v>55</v>
      </c>
      <c r="I8750">
        <v>143</v>
      </c>
      <c r="J8750">
        <v>7865</v>
      </c>
      <c r="K8750" t="s">
        <v>24</v>
      </c>
      <c r="L8750" t="s">
        <v>20</v>
      </c>
    </row>
    <row r="8751" spans="1:12" x14ac:dyDescent="0.25">
      <c r="A8751" t="s">
        <v>30</v>
      </c>
      <c r="B8751">
        <v>1128299</v>
      </c>
      <c r="C8751">
        <v>44425</v>
      </c>
      <c r="D8751" t="s">
        <v>27</v>
      </c>
      <c r="E8751" t="s">
        <v>81</v>
      </c>
      <c r="F8751" t="s">
        <v>82</v>
      </c>
      <c r="G8751" t="s">
        <v>22</v>
      </c>
      <c r="H8751">
        <v>47</v>
      </c>
      <c r="I8751">
        <v>152</v>
      </c>
      <c r="J8751">
        <v>7144</v>
      </c>
      <c r="K8751" t="s">
        <v>24</v>
      </c>
      <c r="L8751" t="s">
        <v>17</v>
      </c>
    </row>
    <row r="8752" spans="1:12" x14ac:dyDescent="0.25">
      <c r="A8752" t="s">
        <v>30</v>
      </c>
      <c r="B8752">
        <v>1128299</v>
      </c>
      <c r="C8752">
        <v>44425</v>
      </c>
      <c r="D8752" t="s">
        <v>27</v>
      </c>
      <c r="E8752" t="s">
        <v>81</v>
      </c>
      <c r="F8752" t="s">
        <v>82</v>
      </c>
      <c r="G8752" t="s">
        <v>23</v>
      </c>
      <c r="H8752">
        <v>46</v>
      </c>
      <c r="I8752">
        <v>102</v>
      </c>
      <c r="J8752">
        <v>4692</v>
      </c>
      <c r="K8752" t="s">
        <v>24</v>
      </c>
      <c r="L8752" t="s">
        <v>20</v>
      </c>
    </row>
    <row r="8753" spans="1:12" x14ac:dyDescent="0.25">
      <c r="A8753" t="s">
        <v>30</v>
      </c>
      <c r="B8753">
        <v>1128299</v>
      </c>
      <c r="C8753">
        <v>44457</v>
      </c>
      <c r="D8753" t="s">
        <v>27</v>
      </c>
      <c r="E8753" t="s">
        <v>81</v>
      </c>
      <c r="F8753" t="s">
        <v>82</v>
      </c>
      <c r="G8753" t="s">
        <v>15</v>
      </c>
      <c r="H8753">
        <v>33</v>
      </c>
      <c r="I8753">
        <v>175</v>
      </c>
      <c r="J8753">
        <v>5775</v>
      </c>
      <c r="K8753" t="s">
        <v>24</v>
      </c>
      <c r="L8753" t="s">
        <v>17</v>
      </c>
    </row>
    <row r="8754" spans="1:12" x14ac:dyDescent="0.25">
      <c r="A8754" t="s">
        <v>30</v>
      </c>
      <c r="B8754">
        <v>1128299</v>
      </c>
      <c r="C8754">
        <v>44457</v>
      </c>
      <c r="D8754" t="s">
        <v>27</v>
      </c>
      <c r="E8754" t="s">
        <v>81</v>
      </c>
      <c r="F8754" t="s">
        <v>82</v>
      </c>
      <c r="G8754" t="s">
        <v>18</v>
      </c>
      <c r="H8754">
        <v>40</v>
      </c>
      <c r="I8754">
        <v>175</v>
      </c>
      <c r="J8754">
        <v>7000</v>
      </c>
      <c r="K8754" t="s">
        <v>24</v>
      </c>
      <c r="L8754" t="s">
        <v>17</v>
      </c>
    </row>
    <row r="8755" spans="1:12" x14ac:dyDescent="0.25">
      <c r="A8755" t="s">
        <v>30</v>
      </c>
      <c r="B8755">
        <v>1128299</v>
      </c>
      <c r="C8755">
        <v>44457</v>
      </c>
      <c r="D8755" t="s">
        <v>27</v>
      </c>
      <c r="E8755" t="s">
        <v>81</v>
      </c>
      <c r="F8755" t="s">
        <v>82</v>
      </c>
      <c r="G8755" t="s">
        <v>19</v>
      </c>
      <c r="H8755">
        <v>30</v>
      </c>
      <c r="I8755">
        <v>96</v>
      </c>
      <c r="J8755">
        <v>2880</v>
      </c>
      <c r="K8755" t="s">
        <v>24</v>
      </c>
      <c r="L8755" t="s">
        <v>20</v>
      </c>
    </row>
    <row r="8756" spans="1:12" x14ac:dyDescent="0.25">
      <c r="A8756" t="s">
        <v>30</v>
      </c>
      <c r="B8756">
        <v>1128299</v>
      </c>
      <c r="C8756">
        <v>44457</v>
      </c>
      <c r="D8756" t="s">
        <v>27</v>
      </c>
      <c r="E8756" t="s">
        <v>81</v>
      </c>
      <c r="F8756" t="s">
        <v>82</v>
      </c>
      <c r="G8756" t="s">
        <v>21</v>
      </c>
      <c r="H8756">
        <v>34</v>
      </c>
      <c r="I8756">
        <v>80</v>
      </c>
      <c r="J8756">
        <v>2720</v>
      </c>
      <c r="K8756" t="s">
        <v>24</v>
      </c>
      <c r="L8756" t="s">
        <v>20</v>
      </c>
    </row>
    <row r="8757" spans="1:12" x14ac:dyDescent="0.25">
      <c r="A8757" t="s">
        <v>30</v>
      </c>
      <c r="B8757">
        <v>1128299</v>
      </c>
      <c r="C8757">
        <v>44457</v>
      </c>
      <c r="D8757" t="s">
        <v>27</v>
      </c>
      <c r="E8757" t="s">
        <v>81</v>
      </c>
      <c r="F8757" t="s">
        <v>82</v>
      </c>
      <c r="G8757" t="s">
        <v>22</v>
      </c>
      <c r="H8757">
        <v>41</v>
      </c>
      <c r="I8757">
        <v>83</v>
      </c>
      <c r="J8757">
        <v>3403</v>
      </c>
      <c r="K8757" t="s">
        <v>24</v>
      </c>
      <c r="L8757" t="s">
        <v>17</v>
      </c>
    </row>
    <row r="8758" spans="1:12" x14ac:dyDescent="0.25">
      <c r="A8758" t="s">
        <v>30</v>
      </c>
      <c r="B8758">
        <v>1128299</v>
      </c>
      <c r="C8758">
        <v>44457</v>
      </c>
      <c r="D8758" t="s">
        <v>27</v>
      </c>
      <c r="E8758" t="s">
        <v>81</v>
      </c>
      <c r="F8758" t="s">
        <v>82</v>
      </c>
      <c r="G8758" t="s">
        <v>23</v>
      </c>
      <c r="H8758">
        <v>30</v>
      </c>
      <c r="I8758">
        <v>90</v>
      </c>
      <c r="J8758">
        <v>2700</v>
      </c>
      <c r="K8758" t="s">
        <v>24</v>
      </c>
      <c r="L8758" t="s">
        <v>20</v>
      </c>
    </row>
    <row r="8759" spans="1:12" x14ac:dyDescent="0.25">
      <c r="A8759" t="s">
        <v>30</v>
      </c>
      <c r="B8759">
        <v>1128299</v>
      </c>
      <c r="C8759">
        <v>44486</v>
      </c>
      <c r="D8759" t="s">
        <v>27</v>
      </c>
      <c r="E8759" t="s">
        <v>81</v>
      </c>
      <c r="F8759" t="s">
        <v>82</v>
      </c>
      <c r="G8759" t="s">
        <v>15</v>
      </c>
      <c r="H8759">
        <v>25</v>
      </c>
      <c r="I8759">
        <v>124</v>
      </c>
      <c r="J8759">
        <v>3100</v>
      </c>
      <c r="K8759" t="s">
        <v>24</v>
      </c>
      <c r="L8759" t="s">
        <v>17</v>
      </c>
    </row>
    <row r="8760" spans="1:12" x14ac:dyDescent="0.25">
      <c r="A8760" t="s">
        <v>30</v>
      </c>
      <c r="B8760">
        <v>1128299</v>
      </c>
      <c r="C8760">
        <v>44486</v>
      </c>
      <c r="D8760" t="s">
        <v>27</v>
      </c>
      <c r="E8760" t="s">
        <v>81</v>
      </c>
      <c r="F8760" t="s">
        <v>82</v>
      </c>
      <c r="G8760" t="s">
        <v>18</v>
      </c>
      <c r="H8760">
        <v>34</v>
      </c>
      <c r="I8760">
        <v>184</v>
      </c>
      <c r="J8760">
        <v>6256</v>
      </c>
      <c r="K8760" t="s">
        <v>24</v>
      </c>
      <c r="L8760" t="s">
        <v>17</v>
      </c>
    </row>
    <row r="8761" spans="1:12" x14ac:dyDescent="0.25">
      <c r="A8761" t="s">
        <v>30</v>
      </c>
      <c r="B8761">
        <v>1128299</v>
      </c>
      <c r="C8761">
        <v>44486</v>
      </c>
      <c r="D8761" t="s">
        <v>27</v>
      </c>
      <c r="E8761" t="s">
        <v>81</v>
      </c>
      <c r="F8761" t="s">
        <v>82</v>
      </c>
      <c r="G8761" t="s">
        <v>19</v>
      </c>
      <c r="H8761">
        <v>33</v>
      </c>
      <c r="I8761">
        <v>128</v>
      </c>
      <c r="J8761">
        <v>4224</v>
      </c>
      <c r="K8761" t="s">
        <v>24</v>
      </c>
      <c r="L8761" t="s">
        <v>20</v>
      </c>
    </row>
    <row r="8762" spans="1:12" x14ac:dyDescent="0.25">
      <c r="A8762" t="s">
        <v>30</v>
      </c>
      <c r="B8762">
        <v>1128299</v>
      </c>
      <c r="C8762">
        <v>44486</v>
      </c>
      <c r="D8762" t="s">
        <v>27</v>
      </c>
      <c r="E8762" t="s">
        <v>81</v>
      </c>
      <c r="F8762" t="s">
        <v>82</v>
      </c>
      <c r="G8762" t="s">
        <v>21</v>
      </c>
      <c r="H8762">
        <v>31</v>
      </c>
      <c r="I8762">
        <v>120</v>
      </c>
      <c r="J8762">
        <v>3720</v>
      </c>
      <c r="K8762" t="s">
        <v>24</v>
      </c>
      <c r="L8762" t="s">
        <v>20</v>
      </c>
    </row>
    <row r="8763" spans="1:12" x14ac:dyDescent="0.25">
      <c r="A8763" t="s">
        <v>30</v>
      </c>
      <c r="B8763">
        <v>1128299</v>
      </c>
      <c r="C8763">
        <v>44486</v>
      </c>
      <c r="D8763" t="s">
        <v>27</v>
      </c>
      <c r="E8763" t="s">
        <v>81</v>
      </c>
      <c r="F8763" t="s">
        <v>82</v>
      </c>
      <c r="G8763" t="s">
        <v>22</v>
      </c>
      <c r="H8763">
        <v>39</v>
      </c>
      <c r="I8763">
        <v>112</v>
      </c>
      <c r="J8763">
        <v>4368</v>
      </c>
      <c r="K8763" t="s">
        <v>24</v>
      </c>
      <c r="L8763" t="s">
        <v>17</v>
      </c>
    </row>
    <row r="8764" spans="1:12" x14ac:dyDescent="0.25">
      <c r="A8764" t="s">
        <v>30</v>
      </c>
      <c r="B8764">
        <v>1128299</v>
      </c>
      <c r="C8764">
        <v>44486</v>
      </c>
      <c r="D8764" t="s">
        <v>27</v>
      </c>
      <c r="E8764" t="s">
        <v>81</v>
      </c>
      <c r="F8764" t="s">
        <v>82</v>
      </c>
      <c r="G8764" t="s">
        <v>23</v>
      </c>
      <c r="H8764">
        <v>44</v>
      </c>
      <c r="I8764">
        <v>140</v>
      </c>
      <c r="J8764">
        <v>6160</v>
      </c>
      <c r="K8764" t="s">
        <v>24</v>
      </c>
      <c r="L8764" t="s">
        <v>20</v>
      </c>
    </row>
    <row r="8765" spans="1:12" x14ac:dyDescent="0.25">
      <c r="A8765" t="s">
        <v>30</v>
      </c>
      <c r="B8765">
        <v>1128299</v>
      </c>
      <c r="C8765">
        <v>44517</v>
      </c>
      <c r="D8765" t="s">
        <v>27</v>
      </c>
      <c r="E8765" t="s">
        <v>81</v>
      </c>
      <c r="F8765" t="s">
        <v>82</v>
      </c>
      <c r="G8765" t="s">
        <v>15</v>
      </c>
      <c r="H8765">
        <v>28</v>
      </c>
      <c r="I8765">
        <v>219</v>
      </c>
      <c r="J8765">
        <v>6132</v>
      </c>
      <c r="K8765" t="s">
        <v>24</v>
      </c>
      <c r="L8765" t="s">
        <v>17</v>
      </c>
    </row>
    <row r="8766" spans="1:12" x14ac:dyDescent="0.25">
      <c r="A8766" t="s">
        <v>30</v>
      </c>
      <c r="B8766">
        <v>1128299</v>
      </c>
      <c r="C8766">
        <v>44517</v>
      </c>
      <c r="D8766" t="s">
        <v>27</v>
      </c>
      <c r="E8766" t="s">
        <v>81</v>
      </c>
      <c r="F8766" t="s">
        <v>82</v>
      </c>
      <c r="G8766" t="s">
        <v>18</v>
      </c>
      <c r="H8766">
        <v>35</v>
      </c>
      <c r="I8766">
        <v>224</v>
      </c>
      <c r="J8766">
        <v>7840</v>
      </c>
      <c r="K8766" t="s">
        <v>24</v>
      </c>
      <c r="L8766" t="s">
        <v>17</v>
      </c>
    </row>
    <row r="8767" spans="1:12" x14ac:dyDescent="0.25">
      <c r="A8767" t="s">
        <v>30</v>
      </c>
      <c r="B8767">
        <v>1128299</v>
      </c>
      <c r="C8767">
        <v>44517</v>
      </c>
      <c r="D8767" t="s">
        <v>27</v>
      </c>
      <c r="E8767" t="s">
        <v>81</v>
      </c>
      <c r="F8767" t="s">
        <v>82</v>
      </c>
      <c r="G8767" t="s">
        <v>19</v>
      </c>
      <c r="H8767">
        <v>30</v>
      </c>
      <c r="I8767">
        <v>158</v>
      </c>
      <c r="J8767">
        <v>4740</v>
      </c>
      <c r="K8767" t="s">
        <v>24</v>
      </c>
      <c r="L8767" t="s">
        <v>20</v>
      </c>
    </row>
    <row r="8768" spans="1:12" x14ac:dyDescent="0.25">
      <c r="A8768" t="s">
        <v>30</v>
      </c>
      <c r="B8768">
        <v>1128299</v>
      </c>
      <c r="C8768">
        <v>44517</v>
      </c>
      <c r="D8768" t="s">
        <v>27</v>
      </c>
      <c r="E8768" t="s">
        <v>81</v>
      </c>
      <c r="F8768" t="s">
        <v>82</v>
      </c>
      <c r="G8768" t="s">
        <v>21</v>
      </c>
      <c r="H8768">
        <v>40</v>
      </c>
      <c r="I8768">
        <v>155</v>
      </c>
      <c r="J8768">
        <v>6200</v>
      </c>
      <c r="K8768" t="s">
        <v>24</v>
      </c>
      <c r="L8768" t="s">
        <v>20</v>
      </c>
    </row>
    <row r="8769" spans="1:12" x14ac:dyDescent="0.25">
      <c r="A8769" t="s">
        <v>30</v>
      </c>
      <c r="B8769">
        <v>1128299</v>
      </c>
      <c r="C8769">
        <v>44517</v>
      </c>
      <c r="D8769" t="s">
        <v>27</v>
      </c>
      <c r="E8769" t="s">
        <v>81</v>
      </c>
      <c r="F8769" t="s">
        <v>82</v>
      </c>
      <c r="G8769" t="s">
        <v>22</v>
      </c>
      <c r="H8769">
        <v>53</v>
      </c>
      <c r="I8769">
        <v>147</v>
      </c>
      <c r="J8769">
        <v>7791</v>
      </c>
      <c r="K8769" t="s">
        <v>24</v>
      </c>
      <c r="L8769" t="s">
        <v>17</v>
      </c>
    </row>
    <row r="8770" spans="1:12" x14ac:dyDescent="0.25">
      <c r="A8770" t="s">
        <v>30</v>
      </c>
      <c r="B8770">
        <v>1128299</v>
      </c>
      <c r="C8770">
        <v>44517</v>
      </c>
      <c r="D8770" t="s">
        <v>27</v>
      </c>
      <c r="E8770" t="s">
        <v>81</v>
      </c>
      <c r="F8770" t="s">
        <v>82</v>
      </c>
      <c r="G8770" t="s">
        <v>23</v>
      </c>
      <c r="H8770">
        <v>64</v>
      </c>
      <c r="I8770">
        <v>180</v>
      </c>
      <c r="J8770">
        <v>11520</v>
      </c>
      <c r="K8770" t="s">
        <v>24</v>
      </c>
      <c r="L8770" t="s">
        <v>20</v>
      </c>
    </row>
    <row r="8771" spans="1:12" x14ac:dyDescent="0.25">
      <c r="A8771" t="s">
        <v>30</v>
      </c>
      <c r="B8771">
        <v>1128299</v>
      </c>
      <c r="C8771">
        <v>44546</v>
      </c>
      <c r="D8771" t="s">
        <v>27</v>
      </c>
      <c r="E8771" t="s">
        <v>81</v>
      </c>
      <c r="F8771" t="s">
        <v>82</v>
      </c>
      <c r="G8771" t="s">
        <v>15</v>
      </c>
      <c r="H8771">
        <v>46</v>
      </c>
      <c r="I8771">
        <v>272</v>
      </c>
      <c r="J8771">
        <v>12512</v>
      </c>
      <c r="K8771" t="s">
        <v>24</v>
      </c>
      <c r="L8771" t="s">
        <v>17</v>
      </c>
    </row>
    <row r="8772" spans="1:12" x14ac:dyDescent="0.25">
      <c r="A8772" t="s">
        <v>30</v>
      </c>
      <c r="B8772">
        <v>1128299</v>
      </c>
      <c r="C8772">
        <v>44546</v>
      </c>
      <c r="D8772" t="s">
        <v>27</v>
      </c>
      <c r="E8772" t="s">
        <v>81</v>
      </c>
      <c r="F8772" t="s">
        <v>82</v>
      </c>
      <c r="G8772" t="s">
        <v>18</v>
      </c>
      <c r="H8772">
        <v>52</v>
      </c>
      <c r="I8772">
        <v>248</v>
      </c>
      <c r="J8772">
        <v>12896</v>
      </c>
      <c r="K8772" t="s">
        <v>24</v>
      </c>
      <c r="L8772" t="s">
        <v>17</v>
      </c>
    </row>
    <row r="8773" spans="1:12" x14ac:dyDescent="0.25">
      <c r="A8773" t="s">
        <v>12</v>
      </c>
      <c r="B8773">
        <v>1128299</v>
      </c>
      <c r="C8773">
        <v>44546</v>
      </c>
      <c r="D8773" t="s">
        <v>27</v>
      </c>
      <c r="E8773" t="s">
        <v>81</v>
      </c>
      <c r="F8773" t="s">
        <v>82</v>
      </c>
      <c r="G8773" t="s">
        <v>19</v>
      </c>
      <c r="H8773">
        <v>53</v>
      </c>
      <c r="I8773">
        <v>192</v>
      </c>
      <c r="J8773">
        <v>10176</v>
      </c>
      <c r="K8773" t="s">
        <v>24</v>
      </c>
      <c r="L8773" t="s">
        <v>20</v>
      </c>
    </row>
    <row r="8774" spans="1:12" x14ac:dyDescent="0.25">
      <c r="A8774" t="s">
        <v>12</v>
      </c>
      <c r="B8774">
        <v>1128299</v>
      </c>
      <c r="C8774">
        <v>44546</v>
      </c>
      <c r="D8774" t="s">
        <v>27</v>
      </c>
      <c r="E8774" t="s">
        <v>81</v>
      </c>
      <c r="F8774" t="s">
        <v>82</v>
      </c>
      <c r="G8774" t="s">
        <v>21</v>
      </c>
      <c r="H8774">
        <v>53</v>
      </c>
      <c r="I8774">
        <v>192</v>
      </c>
      <c r="J8774">
        <v>10176</v>
      </c>
      <c r="K8774" t="s">
        <v>24</v>
      </c>
      <c r="L8774" t="s">
        <v>20</v>
      </c>
    </row>
    <row r="8775" spans="1:12" x14ac:dyDescent="0.25">
      <c r="A8775" t="s">
        <v>12</v>
      </c>
      <c r="B8775">
        <v>1128299</v>
      </c>
      <c r="C8775">
        <v>44546</v>
      </c>
      <c r="D8775" t="s">
        <v>27</v>
      </c>
      <c r="E8775" t="s">
        <v>81</v>
      </c>
      <c r="F8775" t="s">
        <v>82</v>
      </c>
      <c r="G8775" t="s">
        <v>22</v>
      </c>
      <c r="H8775">
        <v>55</v>
      </c>
      <c r="I8775">
        <v>168</v>
      </c>
      <c r="J8775">
        <v>9240</v>
      </c>
      <c r="K8775" t="s">
        <v>24</v>
      </c>
      <c r="L8775" t="s">
        <v>17</v>
      </c>
    </row>
    <row r="8776" spans="1:12" x14ac:dyDescent="0.25">
      <c r="A8776" t="s">
        <v>12</v>
      </c>
      <c r="B8776">
        <v>1128299</v>
      </c>
      <c r="C8776">
        <v>44546</v>
      </c>
      <c r="D8776" t="s">
        <v>27</v>
      </c>
      <c r="E8776" t="s">
        <v>81</v>
      </c>
      <c r="F8776" t="s">
        <v>82</v>
      </c>
      <c r="G8776" t="s">
        <v>23</v>
      </c>
      <c r="H8776">
        <v>59</v>
      </c>
      <c r="I8776">
        <v>194</v>
      </c>
      <c r="J8776">
        <v>11446</v>
      </c>
      <c r="K8776" t="s">
        <v>24</v>
      </c>
      <c r="L8776" t="s">
        <v>20</v>
      </c>
    </row>
    <row r="8777" spans="1:12" x14ac:dyDescent="0.25">
      <c r="A8777" t="s">
        <v>12</v>
      </c>
      <c r="B8777">
        <v>1197831</v>
      </c>
      <c r="C8777">
        <v>44201</v>
      </c>
      <c r="D8777" t="s">
        <v>27</v>
      </c>
      <c r="E8777" t="s">
        <v>81</v>
      </c>
      <c r="F8777" t="s">
        <v>82</v>
      </c>
      <c r="G8777" t="s">
        <v>15</v>
      </c>
      <c r="H8777">
        <v>14</v>
      </c>
      <c r="I8777">
        <v>223</v>
      </c>
      <c r="J8777">
        <v>3122</v>
      </c>
      <c r="K8777" t="s">
        <v>24</v>
      </c>
      <c r="L8777" t="s">
        <v>17</v>
      </c>
    </row>
    <row r="8778" spans="1:12" x14ac:dyDescent="0.25">
      <c r="A8778" t="s">
        <v>12</v>
      </c>
      <c r="B8778">
        <v>1197831</v>
      </c>
      <c r="C8778">
        <v>44201</v>
      </c>
      <c r="D8778" t="s">
        <v>27</v>
      </c>
      <c r="E8778" t="s">
        <v>81</v>
      </c>
      <c r="F8778" t="s">
        <v>82</v>
      </c>
      <c r="G8778" t="s">
        <v>18</v>
      </c>
      <c r="H8778">
        <v>20</v>
      </c>
      <c r="I8778">
        <v>209</v>
      </c>
      <c r="J8778">
        <v>4180</v>
      </c>
      <c r="K8778" t="s">
        <v>24</v>
      </c>
      <c r="L8778" t="s">
        <v>17</v>
      </c>
    </row>
    <row r="8779" spans="1:12" x14ac:dyDescent="0.25">
      <c r="A8779" t="s">
        <v>12</v>
      </c>
      <c r="B8779">
        <v>1197831</v>
      </c>
      <c r="C8779">
        <v>44201</v>
      </c>
      <c r="D8779" t="s">
        <v>27</v>
      </c>
      <c r="E8779" t="s">
        <v>81</v>
      </c>
      <c r="F8779" t="s">
        <v>82</v>
      </c>
      <c r="G8779" t="s">
        <v>19</v>
      </c>
      <c r="H8779">
        <v>21</v>
      </c>
      <c r="I8779">
        <v>162</v>
      </c>
      <c r="J8779">
        <v>3402</v>
      </c>
      <c r="K8779" t="s">
        <v>24</v>
      </c>
      <c r="L8779" t="s">
        <v>20</v>
      </c>
    </row>
    <row r="8780" spans="1:12" x14ac:dyDescent="0.25">
      <c r="A8780" t="s">
        <v>12</v>
      </c>
      <c r="B8780">
        <v>1197831</v>
      </c>
      <c r="C8780">
        <v>44201</v>
      </c>
      <c r="D8780" t="s">
        <v>27</v>
      </c>
      <c r="E8780" t="s">
        <v>81</v>
      </c>
      <c r="F8780" t="s">
        <v>82</v>
      </c>
      <c r="G8780" t="s">
        <v>21</v>
      </c>
      <c r="H8780">
        <v>26</v>
      </c>
      <c r="I8780">
        <v>166</v>
      </c>
      <c r="J8780">
        <v>4316</v>
      </c>
      <c r="K8780" t="s">
        <v>24</v>
      </c>
      <c r="L8780" t="s">
        <v>20</v>
      </c>
    </row>
    <row r="8781" spans="1:12" x14ac:dyDescent="0.25">
      <c r="A8781" t="s">
        <v>12</v>
      </c>
      <c r="B8781">
        <v>1197831</v>
      </c>
      <c r="C8781">
        <v>44201</v>
      </c>
      <c r="D8781" t="s">
        <v>27</v>
      </c>
      <c r="E8781" t="s">
        <v>81</v>
      </c>
      <c r="F8781" t="s">
        <v>82</v>
      </c>
      <c r="G8781" t="s">
        <v>22</v>
      </c>
      <c r="H8781">
        <v>28</v>
      </c>
      <c r="I8781">
        <v>111</v>
      </c>
      <c r="J8781">
        <v>3108</v>
      </c>
      <c r="K8781" t="s">
        <v>24</v>
      </c>
      <c r="L8781" t="s">
        <v>17</v>
      </c>
    </row>
    <row r="8782" spans="1:12" x14ac:dyDescent="0.25">
      <c r="A8782" t="s">
        <v>30</v>
      </c>
      <c r="B8782">
        <v>1197831</v>
      </c>
      <c r="C8782">
        <v>44201</v>
      </c>
      <c r="D8782" t="s">
        <v>27</v>
      </c>
      <c r="E8782" t="s">
        <v>81</v>
      </c>
      <c r="F8782" t="s">
        <v>82</v>
      </c>
      <c r="G8782" t="s">
        <v>23</v>
      </c>
      <c r="H8782">
        <v>23</v>
      </c>
      <c r="I8782">
        <v>147</v>
      </c>
      <c r="J8782">
        <v>3381</v>
      </c>
      <c r="K8782" t="s">
        <v>24</v>
      </c>
      <c r="L8782" t="s">
        <v>20</v>
      </c>
    </row>
    <row r="8783" spans="1:12" x14ac:dyDescent="0.25">
      <c r="A8783" t="s">
        <v>12</v>
      </c>
      <c r="B8783">
        <v>1197831</v>
      </c>
      <c r="C8783">
        <v>44231</v>
      </c>
      <c r="D8783" t="s">
        <v>27</v>
      </c>
      <c r="E8783" t="s">
        <v>81</v>
      </c>
      <c r="F8783" t="s">
        <v>82</v>
      </c>
      <c r="G8783" t="s">
        <v>15</v>
      </c>
      <c r="H8783">
        <v>18</v>
      </c>
      <c r="I8783">
        <v>200</v>
      </c>
      <c r="J8783">
        <v>3600</v>
      </c>
      <c r="K8783" t="s">
        <v>24</v>
      </c>
      <c r="L8783" t="s">
        <v>17</v>
      </c>
    </row>
    <row r="8784" spans="1:12" x14ac:dyDescent="0.25">
      <c r="A8784" t="s">
        <v>12</v>
      </c>
      <c r="B8784">
        <v>1197831</v>
      </c>
      <c r="C8784">
        <v>44231</v>
      </c>
      <c r="D8784" t="s">
        <v>27</v>
      </c>
      <c r="E8784" t="s">
        <v>81</v>
      </c>
      <c r="F8784" t="s">
        <v>82</v>
      </c>
      <c r="G8784" t="s">
        <v>18</v>
      </c>
      <c r="H8784">
        <v>28</v>
      </c>
      <c r="I8784">
        <v>180</v>
      </c>
      <c r="J8784">
        <v>5040</v>
      </c>
      <c r="K8784" t="s">
        <v>24</v>
      </c>
      <c r="L8784" t="s">
        <v>17</v>
      </c>
    </row>
    <row r="8785" spans="1:12" x14ac:dyDescent="0.25">
      <c r="A8785" t="s">
        <v>12</v>
      </c>
      <c r="B8785">
        <v>1197831</v>
      </c>
      <c r="C8785">
        <v>44231</v>
      </c>
      <c r="D8785" t="s">
        <v>27</v>
      </c>
      <c r="E8785" t="s">
        <v>81</v>
      </c>
      <c r="F8785" t="s">
        <v>82</v>
      </c>
      <c r="G8785" t="s">
        <v>19</v>
      </c>
      <c r="H8785">
        <v>28</v>
      </c>
      <c r="I8785">
        <v>128</v>
      </c>
      <c r="J8785">
        <v>3584</v>
      </c>
      <c r="K8785" t="s">
        <v>24</v>
      </c>
      <c r="L8785" t="s">
        <v>20</v>
      </c>
    </row>
    <row r="8786" spans="1:12" x14ac:dyDescent="0.25">
      <c r="A8786" t="s">
        <v>12</v>
      </c>
      <c r="B8786">
        <v>1197831</v>
      </c>
      <c r="C8786">
        <v>44231</v>
      </c>
      <c r="D8786" t="s">
        <v>31</v>
      </c>
      <c r="E8786" t="s">
        <v>84</v>
      </c>
      <c r="F8786" t="s">
        <v>85</v>
      </c>
      <c r="G8786" t="s">
        <v>21</v>
      </c>
      <c r="H8786">
        <v>27</v>
      </c>
      <c r="I8786">
        <v>116</v>
      </c>
      <c r="J8786">
        <v>3132</v>
      </c>
      <c r="K8786" t="s">
        <v>24</v>
      </c>
      <c r="L8786" t="s">
        <v>20</v>
      </c>
    </row>
    <row r="8787" spans="1:12" x14ac:dyDescent="0.25">
      <c r="A8787" t="s">
        <v>12</v>
      </c>
      <c r="B8787">
        <v>1197831</v>
      </c>
      <c r="C8787">
        <v>44231</v>
      </c>
      <c r="D8787" t="s">
        <v>31</v>
      </c>
      <c r="E8787" t="s">
        <v>84</v>
      </c>
      <c r="F8787" t="s">
        <v>85</v>
      </c>
      <c r="G8787" t="s">
        <v>22</v>
      </c>
      <c r="H8787">
        <v>31</v>
      </c>
      <c r="I8787">
        <v>88</v>
      </c>
      <c r="J8787">
        <v>2728</v>
      </c>
      <c r="K8787" t="s">
        <v>24</v>
      </c>
      <c r="L8787" t="s">
        <v>17</v>
      </c>
    </row>
    <row r="8788" spans="1:12" x14ac:dyDescent="0.25">
      <c r="A8788" t="s">
        <v>12</v>
      </c>
      <c r="B8788">
        <v>1197831</v>
      </c>
      <c r="C8788">
        <v>44231</v>
      </c>
      <c r="D8788" t="s">
        <v>31</v>
      </c>
      <c r="E8788" t="s">
        <v>84</v>
      </c>
      <c r="F8788" t="s">
        <v>85</v>
      </c>
      <c r="G8788" t="s">
        <v>23</v>
      </c>
      <c r="H8788">
        <v>26</v>
      </c>
      <c r="I8788">
        <v>135</v>
      </c>
      <c r="J8788">
        <v>3510</v>
      </c>
      <c r="K8788" t="s">
        <v>24</v>
      </c>
      <c r="L8788" t="s">
        <v>20</v>
      </c>
    </row>
    <row r="8789" spans="1:12" x14ac:dyDescent="0.25">
      <c r="A8789" t="s">
        <v>12</v>
      </c>
      <c r="B8789">
        <v>1197831</v>
      </c>
      <c r="C8789">
        <v>44261</v>
      </c>
      <c r="D8789" t="s">
        <v>31</v>
      </c>
      <c r="E8789" t="s">
        <v>84</v>
      </c>
      <c r="F8789" t="s">
        <v>85</v>
      </c>
      <c r="G8789" t="s">
        <v>15</v>
      </c>
      <c r="H8789">
        <v>21</v>
      </c>
      <c r="I8789">
        <v>200</v>
      </c>
      <c r="J8789">
        <v>4200</v>
      </c>
      <c r="K8789" t="s">
        <v>24</v>
      </c>
      <c r="L8789" t="s">
        <v>17</v>
      </c>
    </row>
    <row r="8790" spans="1:12" x14ac:dyDescent="0.25">
      <c r="A8790" t="s">
        <v>12</v>
      </c>
      <c r="B8790">
        <v>1197831</v>
      </c>
      <c r="C8790">
        <v>44261</v>
      </c>
      <c r="D8790" t="s">
        <v>31</v>
      </c>
      <c r="E8790" t="s">
        <v>84</v>
      </c>
      <c r="F8790" t="s">
        <v>85</v>
      </c>
      <c r="G8790" t="s">
        <v>18</v>
      </c>
      <c r="H8790">
        <v>27</v>
      </c>
      <c r="I8790">
        <v>188</v>
      </c>
      <c r="J8790">
        <v>5076</v>
      </c>
      <c r="K8790" t="s">
        <v>24</v>
      </c>
      <c r="L8790" t="s">
        <v>17</v>
      </c>
    </row>
    <row r="8791" spans="1:12" x14ac:dyDescent="0.25">
      <c r="A8791" t="s">
        <v>12</v>
      </c>
      <c r="B8791">
        <v>1197831</v>
      </c>
      <c r="C8791">
        <v>44261</v>
      </c>
      <c r="D8791" t="s">
        <v>31</v>
      </c>
      <c r="E8791" t="s">
        <v>84</v>
      </c>
      <c r="F8791" t="s">
        <v>85</v>
      </c>
      <c r="G8791" t="s">
        <v>19</v>
      </c>
      <c r="H8791">
        <v>20</v>
      </c>
      <c r="I8791">
        <v>135</v>
      </c>
      <c r="J8791">
        <v>2700</v>
      </c>
      <c r="K8791" t="s">
        <v>24</v>
      </c>
      <c r="L8791" t="s">
        <v>20</v>
      </c>
    </row>
    <row r="8792" spans="1:12" x14ac:dyDescent="0.25">
      <c r="A8792" t="s">
        <v>12</v>
      </c>
      <c r="B8792">
        <v>1197831</v>
      </c>
      <c r="C8792">
        <v>44261</v>
      </c>
      <c r="D8792" t="s">
        <v>31</v>
      </c>
      <c r="E8792" t="s">
        <v>84</v>
      </c>
      <c r="F8792" t="s">
        <v>85</v>
      </c>
      <c r="G8792" t="s">
        <v>21</v>
      </c>
      <c r="H8792">
        <v>26</v>
      </c>
      <c r="I8792">
        <v>112</v>
      </c>
      <c r="J8792">
        <v>2912</v>
      </c>
      <c r="K8792" t="s">
        <v>24</v>
      </c>
      <c r="L8792" t="s">
        <v>20</v>
      </c>
    </row>
    <row r="8793" spans="1:12" x14ac:dyDescent="0.25">
      <c r="A8793" t="s">
        <v>30</v>
      </c>
      <c r="B8793">
        <v>1197831</v>
      </c>
      <c r="C8793">
        <v>44261</v>
      </c>
      <c r="D8793" t="s">
        <v>31</v>
      </c>
      <c r="E8793" t="s">
        <v>84</v>
      </c>
      <c r="F8793" t="s">
        <v>85</v>
      </c>
      <c r="G8793" t="s">
        <v>22</v>
      </c>
      <c r="H8793">
        <v>32</v>
      </c>
      <c r="I8793">
        <v>88</v>
      </c>
      <c r="J8793">
        <v>2816</v>
      </c>
      <c r="K8793" t="s">
        <v>24</v>
      </c>
      <c r="L8793" t="s">
        <v>17</v>
      </c>
    </row>
    <row r="8794" spans="1:12" x14ac:dyDescent="0.25">
      <c r="A8794" t="s">
        <v>30</v>
      </c>
      <c r="B8794">
        <v>1197831</v>
      </c>
      <c r="C8794">
        <v>44261</v>
      </c>
      <c r="D8794" t="s">
        <v>31</v>
      </c>
      <c r="E8794" t="s">
        <v>84</v>
      </c>
      <c r="F8794" t="s">
        <v>85</v>
      </c>
      <c r="G8794" t="s">
        <v>23</v>
      </c>
      <c r="H8794">
        <v>25</v>
      </c>
      <c r="I8794">
        <v>124</v>
      </c>
      <c r="J8794">
        <v>3100</v>
      </c>
      <c r="K8794" t="s">
        <v>24</v>
      </c>
      <c r="L8794" t="s">
        <v>20</v>
      </c>
    </row>
    <row r="8795" spans="1:12" x14ac:dyDescent="0.25">
      <c r="A8795" t="s">
        <v>30</v>
      </c>
      <c r="B8795">
        <v>1197831</v>
      </c>
      <c r="C8795">
        <v>44291</v>
      </c>
      <c r="D8795" t="s">
        <v>31</v>
      </c>
      <c r="E8795" t="s">
        <v>84</v>
      </c>
      <c r="F8795" t="s">
        <v>85</v>
      </c>
      <c r="G8795" t="s">
        <v>15</v>
      </c>
      <c r="H8795">
        <v>15</v>
      </c>
      <c r="I8795">
        <v>215</v>
      </c>
      <c r="J8795">
        <v>3225</v>
      </c>
      <c r="K8795" t="s">
        <v>24</v>
      </c>
      <c r="L8795" t="s">
        <v>17</v>
      </c>
    </row>
    <row r="8796" spans="1:12" x14ac:dyDescent="0.25">
      <c r="A8796" t="s">
        <v>30</v>
      </c>
      <c r="B8796">
        <v>1197831</v>
      </c>
      <c r="C8796">
        <v>44291</v>
      </c>
      <c r="D8796" t="s">
        <v>31</v>
      </c>
      <c r="E8796" t="s">
        <v>84</v>
      </c>
      <c r="F8796" t="s">
        <v>85</v>
      </c>
      <c r="G8796" t="s">
        <v>18</v>
      </c>
      <c r="H8796">
        <v>21</v>
      </c>
      <c r="I8796">
        <v>215</v>
      </c>
      <c r="J8796">
        <v>4515</v>
      </c>
      <c r="K8796" t="s">
        <v>24</v>
      </c>
      <c r="L8796" t="s">
        <v>17</v>
      </c>
    </row>
    <row r="8797" spans="1:12" x14ac:dyDescent="0.25">
      <c r="A8797" t="s">
        <v>30</v>
      </c>
      <c r="B8797">
        <v>1197831</v>
      </c>
      <c r="C8797">
        <v>44291</v>
      </c>
      <c r="D8797" t="s">
        <v>31</v>
      </c>
      <c r="E8797" t="s">
        <v>84</v>
      </c>
      <c r="F8797" t="s">
        <v>85</v>
      </c>
      <c r="G8797" t="s">
        <v>19</v>
      </c>
      <c r="H8797">
        <v>19</v>
      </c>
      <c r="I8797">
        <v>162</v>
      </c>
      <c r="J8797">
        <v>3078</v>
      </c>
      <c r="K8797" t="s">
        <v>24</v>
      </c>
      <c r="L8797" t="s">
        <v>20</v>
      </c>
    </row>
    <row r="8798" spans="1:12" x14ac:dyDescent="0.25">
      <c r="A8798" t="s">
        <v>30</v>
      </c>
      <c r="B8798">
        <v>1197831</v>
      </c>
      <c r="C8798">
        <v>44291</v>
      </c>
      <c r="D8798" t="s">
        <v>31</v>
      </c>
      <c r="E8798" t="s">
        <v>84</v>
      </c>
      <c r="F8798" t="s">
        <v>85</v>
      </c>
      <c r="G8798" t="s">
        <v>21</v>
      </c>
      <c r="H8798">
        <v>20</v>
      </c>
      <c r="I8798">
        <v>116</v>
      </c>
      <c r="J8798">
        <v>2320</v>
      </c>
      <c r="K8798" t="s">
        <v>24</v>
      </c>
      <c r="L8798" t="s">
        <v>20</v>
      </c>
    </row>
    <row r="8799" spans="1:12" x14ac:dyDescent="0.25">
      <c r="A8799" t="s">
        <v>30</v>
      </c>
      <c r="B8799">
        <v>1197831</v>
      </c>
      <c r="C8799">
        <v>44291</v>
      </c>
      <c r="D8799" t="s">
        <v>31</v>
      </c>
      <c r="E8799" t="s">
        <v>84</v>
      </c>
      <c r="F8799" t="s">
        <v>85</v>
      </c>
      <c r="G8799" t="s">
        <v>22</v>
      </c>
      <c r="H8799">
        <v>27</v>
      </c>
      <c r="I8799">
        <v>91</v>
      </c>
      <c r="J8799">
        <v>2457</v>
      </c>
      <c r="K8799" t="s">
        <v>24</v>
      </c>
      <c r="L8799" t="s">
        <v>17</v>
      </c>
    </row>
    <row r="8800" spans="1:12" x14ac:dyDescent="0.25">
      <c r="A8800" t="s">
        <v>30</v>
      </c>
      <c r="B8800">
        <v>1197831</v>
      </c>
      <c r="C8800">
        <v>44291</v>
      </c>
      <c r="D8800" t="s">
        <v>31</v>
      </c>
      <c r="E8800" t="s">
        <v>84</v>
      </c>
      <c r="F8800" t="s">
        <v>85</v>
      </c>
      <c r="G8800" t="s">
        <v>23</v>
      </c>
      <c r="H8800">
        <v>23</v>
      </c>
      <c r="I8800">
        <v>176</v>
      </c>
      <c r="J8800">
        <v>4048</v>
      </c>
      <c r="K8800" t="s">
        <v>24</v>
      </c>
      <c r="L8800" t="s">
        <v>20</v>
      </c>
    </row>
    <row r="8801" spans="1:12" x14ac:dyDescent="0.25">
      <c r="A8801" t="s">
        <v>30</v>
      </c>
      <c r="B8801">
        <v>1197831</v>
      </c>
      <c r="C8801">
        <v>44321</v>
      </c>
      <c r="D8801" t="s">
        <v>31</v>
      </c>
      <c r="E8801" t="s">
        <v>84</v>
      </c>
      <c r="F8801" t="s">
        <v>85</v>
      </c>
      <c r="G8801" t="s">
        <v>15</v>
      </c>
      <c r="H8801">
        <v>14</v>
      </c>
      <c r="I8801">
        <v>210</v>
      </c>
      <c r="J8801">
        <v>2940</v>
      </c>
      <c r="K8801" t="s">
        <v>24</v>
      </c>
      <c r="L8801" t="s">
        <v>17</v>
      </c>
    </row>
    <row r="8802" spans="1:12" x14ac:dyDescent="0.25">
      <c r="A8802" t="s">
        <v>30</v>
      </c>
      <c r="B8802">
        <v>1197831</v>
      </c>
      <c r="C8802">
        <v>44321</v>
      </c>
      <c r="D8802" t="s">
        <v>31</v>
      </c>
      <c r="E8802" t="s">
        <v>84</v>
      </c>
      <c r="F8802" t="s">
        <v>85</v>
      </c>
      <c r="G8802" t="s">
        <v>18</v>
      </c>
      <c r="H8802">
        <v>22</v>
      </c>
      <c r="I8802">
        <v>247</v>
      </c>
      <c r="J8802">
        <v>5434</v>
      </c>
      <c r="K8802" t="s">
        <v>24</v>
      </c>
      <c r="L8802" t="s">
        <v>17</v>
      </c>
    </row>
    <row r="8803" spans="1:12" x14ac:dyDescent="0.25">
      <c r="A8803" t="s">
        <v>30</v>
      </c>
      <c r="B8803">
        <v>1197831</v>
      </c>
      <c r="C8803">
        <v>44321</v>
      </c>
      <c r="D8803" t="s">
        <v>31</v>
      </c>
      <c r="E8803" t="s">
        <v>84</v>
      </c>
      <c r="F8803" t="s">
        <v>85</v>
      </c>
      <c r="G8803" t="s">
        <v>19</v>
      </c>
      <c r="H8803">
        <v>18</v>
      </c>
      <c r="I8803">
        <v>184</v>
      </c>
      <c r="J8803">
        <v>3312</v>
      </c>
      <c r="K8803" t="s">
        <v>24</v>
      </c>
      <c r="L8803" t="s">
        <v>20</v>
      </c>
    </row>
    <row r="8804" spans="1:12" x14ac:dyDescent="0.25">
      <c r="A8804" t="s">
        <v>30</v>
      </c>
      <c r="B8804">
        <v>1197831</v>
      </c>
      <c r="C8804">
        <v>44321</v>
      </c>
      <c r="D8804" t="s">
        <v>31</v>
      </c>
      <c r="E8804" t="s">
        <v>84</v>
      </c>
      <c r="F8804" t="s">
        <v>85</v>
      </c>
      <c r="G8804" t="s">
        <v>21</v>
      </c>
      <c r="H8804">
        <v>24</v>
      </c>
      <c r="I8804">
        <v>155</v>
      </c>
      <c r="J8804">
        <v>3720</v>
      </c>
      <c r="K8804" t="s">
        <v>24</v>
      </c>
      <c r="L8804" t="s">
        <v>20</v>
      </c>
    </row>
    <row r="8805" spans="1:12" x14ac:dyDescent="0.25">
      <c r="A8805" t="s">
        <v>30</v>
      </c>
      <c r="B8805">
        <v>1197831</v>
      </c>
      <c r="C8805">
        <v>44321</v>
      </c>
      <c r="D8805" t="s">
        <v>31</v>
      </c>
      <c r="E8805" t="s">
        <v>84</v>
      </c>
      <c r="F8805" t="s">
        <v>85</v>
      </c>
      <c r="G8805" t="s">
        <v>22</v>
      </c>
      <c r="H8805">
        <v>34</v>
      </c>
      <c r="I8805">
        <v>120</v>
      </c>
      <c r="J8805">
        <v>4080</v>
      </c>
      <c r="K8805" t="s">
        <v>24</v>
      </c>
      <c r="L8805" t="s">
        <v>17</v>
      </c>
    </row>
    <row r="8806" spans="1:12" x14ac:dyDescent="0.25">
      <c r="A8806" t="s">
        <v>30</v>
      </c>
      <c r="B8806">
        <v>1197831</v>
      </c>
      <c r="C8806">
        <v>44321</v>
      </c>
      <c r="D8806" t="s">
        <v>31</v>
      </c>
      <c r="E8806" t="s">
        <v>84</v>
      </c>
      <c r="F8806" t="s">
        <v>85</v>
      </c>
      <c r="G8806" t="s">
        <v>23</v>
      </c>
      <c r="H8806">
        <v>33</v>
      </c>
      <c r="I8806">
        <v>240</v>
      </c>
      <c r="J8806">
        <v>7920</v>
      </c>
      <c r="K8806" t="s">
        <v>24</v>
      </c>
      <c r="L8806" t="s">
        <v>20</v>
      </c>
    </row>
    <row r="8807" spans="1:12" x14ac:dyDescent="0.25">
      <c r="A8807" t="s">
        <v>30</v>
      </c>
      <c r="B8807">
        <v>1197831</v>
      </c>
      <c r="C8807">
        <v>44351</v>
      </c>
      <c r="D8807" t="s">
        <v>31</v>
      </c>
      <c r="E8807" t="s">
        <v>84</v>
      </c>
      <c r="F8807" t="s">
        <v>85</v>
      </c>
      <c r="G8807" t="s">
        <v>15</v>
      </c>
      <c r="H8807">
        <v>31</v>
      </c>
      <c r="I8807">
        <v>233</v>
      </c>
      <c r="J8807">
        <v>7223</v>
      </c>
      <c r="K8807" t="s">
        <v>24</v>
      </c>
      <c r="L8807" t="s">
        <v>17</v>
      </c>
    </row>
    <row r="8808" spans="1:12" x14ac:dyDescent="0.25">
      <c r="A8808" t="s">
        <v>30</v>
      </c>
      <c r="B8808">
        <v>1197831</v>
      </c>
      <c r="C8808">
        <v>44351</v>
      </c>
      <c r="D8808" t="s">
        <v>31</v>
      </c>
      <c r="E8808" t="s">
        <v>84</v>
      </c>
      <c r="F8808" t="s">
        <v>85</v>
      </c>
      <c r="G8808" t="s">
        <v>18</v>
      </c>
      <c r="H8808">
        <v>35</v>
      </c>
      <c r="I8808">
        <v>263</v>
      </c>
      <c r="J8808">
        <v>9205</v>
      </c>
      <c r="K8808" t="s">
        <v>24</v>
      </c>
      <c r="L8808" t="s">
        <v>17</v>
      </c>
    </row>
    <row r="8809" spans="1:12" x14ac:dyDescent="0.25">
      <c r="A8809" t="s">
        <v>30</v>
      </c>
      <c r="B8809">
        <v>1197831</v>
      </c>
      <c r="C8809">
        <v>44351</v>
      </c>
      <c r="D8809" t="s">
        <v>31</v>
      </c>
      <c r="E8809" t="s">
        <v>84</v>
      </c>
      <c r="F8809" t="s">
        <v>85</v>
      </c>
      <c r="G8809" t="s">
        <v>19</v>
      </c>
      <c r="H8809">
        <v>34</v>
      </c>
      <c r="I8809">
        <v>186</v>
      </c>
      <c r="J8809">
        <v>6324</v>
      </c>
      <c r="K8809" t="s">
        <v>24</v>
      </c>
      <c r="L8809" t="s">
        <v>20</v>
      </c>
    </row>
    <row r="8810" spans="1:12" x14ac:dyDescent="0.25">
      <c r="A8810" t="s">
        <v>30</v>
      </c>
      <c r="B8810">
        <v>1197831</v>
      </c>
      <c r="C8810">
        <v>44351</v>
      </c>
      <c r="D8810" t="s">
        <v>31</v>
      </c>
      <c r="E8810" t="s">
        <v>84</v>
      </c>
      <c r="F8810" t="s">
        <v>85</v>
      </c>
      <c r="G8810" t="s">
        <v>21</v>
      </c>
      <c r="H8810">
        <v>33</v>
      </c>
      <c r="I8810">
        <v>187</v>
      </c>
      <c r="J8810">
        <v>6171</v>
      </c>
      <c r="K8810" t="s">
        <v>24</v>
      </c>
      <c r="L8810" t="s">
        <v>20</v>
      </c>
    </row>
    <row r="8811" spans="1:12" x14ac:dyDescent="0.25">
      <c r="A8811" t="s">
        <v>30</v>
      </c>
      <c r="B8811">
        <v>1197831</v>
      </c>
      <c r="C8811">
        <v>44351</v>
      </c>
      <c r="D8811" t="s">
        <v>31</v>
      </c>
      <c r="E8811" t="s">
        <v>84</v>
      </c>
      <c r="F8811" t="s">
        <v>85</v>
      </c>
      <c r="G8811" t="s">
        <v>22</v>
      </c>
      <c r="H8811">
        <v>43</v>
      </c>
      <c r="I8811">
        <v>158</v>
      </c>
      <c r="J8811">
        <v>6794</v>
      </c>
      <c r="K8811" t="s">
        <v>24</v>
      </c>
      <c r="L8811" t="s">
        <v>17</v>
      </c>
    </row>
    <row r="8812" spans="1:12" x14ac:dyDescent="0.25">
      <c r="A8812" t="s">
        <v>30</v>
      </c>
      <c r="B8812">
        <v>1197831</v>
      </c>
      <c r="C8812">
        <v>44351</v>
      </c>
      <c r="D8812" t="s">
        <v>31</v>
      </c>
      <c r="E8812" t="s">
        <v>84</v>
      </c>
      <c r="F8812" t="s">
        <v>85</v>
      </c>
      <c r="G8812" t="s">
        <v>23</v>
      </c>
      <c r="H8812">
        <v>39</v>
      </c>
      <c r="I8812">
        <v>248</v>
      </c>
      <c r="J8812">
        <v>9672</v>
      </c>
      <c r="K8812" t="s">
        <v>24</v>
      </c>
      <c r="L8812" t="s">
        <v>20</v>
      </c>
    </row>
    <row r="8813" spans="1:12" x14ac:dyDescent="0.25">
      <c r="A8813" t="s">
        <v>30</v>
      </c>
      <c r="B8813">
        <v>1197831</v>
      </c>
      <c r="C8813">
        <v>44383</v>
      </c>
      <c r="D8813" t="s">
        <v>31</v>
      </c>
      <c r="E8813" t="s">
        <v>84</v>
      </c>
      <c r="F8813" t="s">
        <v>85</v>
      </c>
      <c r="G8813" t="s">
        <v>15</v>
      </c>
      <c r="H8813">
        <v>35</v>
      </c>
      <c r="I8813">
        <v>264</v>
      </c>
      <c r="J8813">
        <v>9240</v>
      </c>
      <c r="K8813" t="s">
        <v>24</v>
      </c>
      <c r="L8813" t="s">
        <v>17</v>
      </c>
    </row>
    <row r="8814" spans="1:12" x14ac:dyDescent="0.25">
      <c r="A8814" t="s">
        <v>30</v>
      </c>
      <c r="B8814">
        <v>1197831</v>
      </c>
      <c r="C8814">
        <v>44383</v>
      </c>
      <c r="D8814" t="s">
        <v>31</v>
      </c>
      <c r="E8814" t="s">
        <v>84</v>
      </c>
      <c r="F8814" t="s">
        <v>85</v>
      </c>
      <c r="G8814" t="s">
        <v>18</v>
      </c>
      <c r="H8814">
        <v>40</v>
      </c>
      <c r="I8814">
        <v>271</v>
      </c>
      <c r="J8814">
        <v>10840</v>
      </c>
      <c r="K8814" t="s">
        <v>24</v>
      </c>
      <c r="L8814" t="s">
        <v>17</v>
      </c>
    </row>
    <row r="8815" spans="1:12" x14ac:dyDescent="0.25">
      <c r="A8815" t="s">
        <v>30</v>
      </c>
      <c r="B8815">
        <v>1197831</v>
      </c>
      <c r="C8815">
        <v>44383</v>
      </c>
      <c r="D8815" t="s">
        <v>31</v>
      </c>
      <c r="E8815" t="s">
        <v>84</v>
      </c>
      <c r="F8815" t="s">
        <v>85</v>
      </c>
      <c r="G8815" t="s">
        <v>19</v>
      </c>
      <c r="H8815">
        <v>34</v>
      </c>
      <c r="I8815">
        <v>278</v>
      </c>
      <c r="J8815">
        <v>9452</v>
      </c>
      <c r="K8815" t="s">
        <v>24</v>
      </c>
      <c r="L8815" t="s">
        <v>20</v>
      </c>
    </row>
    <row r="8816" spans="1:12" x14ac:dyDescent="0.25">
      <c r="A8816" t="s">
        <v>30</v>
      </c>
      <c r="B8816">
        <v>1197831</v>
      </c>
      <c r="C8816">
        <v>44383</v>
      </c>
      <c r="D8816" t="s">
        <v>31</v>
      </c>
      <c r="E8816" t="s">
        <v>84</v>
      </c>
      <c r="F8816" t="s">
        <v>85</v>
      </c>
      <c r="G8816" t="s">
        <v>21</v>
      </c>
      <c r="H8816">
        <v>38</v>
      </c>
      <c r="I8816">
        <v>158</v>
      </c>
      <c r="J8816">
        <v>6004</v>
      </c>
      <c r="K8816" t="s">
        <v>24</v>
      </c>
      <c r="L8816" t="s">
        <v>20</v>
      </c>
    </row>
    <row r="8817" spans="1:12" x14ac:dyDescent="0.25">
      <c r="A8817" t="s">
        <v>30</v>
      </c>
      <c r="B8817">
        <v>1197831</v>
      </c>
      <c r="C8817">
        <v>44383</v>
      </c>
      <c r="D8817" t="s">
        <v>31</v>
      </c>
      <c r="E8817" t="s">
        <v>84</v>
      </c>
      <c r="F8817" t="s">
        <v>85</v>
      </c>
      <c r="G8817" t="s">
        <v>22</v>
      </c>
      <c r="H8817">
        <v>43</v>
      </c>
      <c r="I8817">
        <v>173</v>
      </c>
      <c r="J8817">
        <v>7439</v>
      </c>
      <c r="K8817" t="s">
        <v>24</v>
      </c>
      <c r="L8817" t="s">
        <v>17</v>
      </c>
    </row>
    <row r="8818" spans="1:12" x14ac:dyDescent="0.25">
      <c r="A8818" t="s">
        <v>12</v>
      </c>
      <c r="B8818">
        <v>1197831</v>
      </c>
      <c r="C8818">
        <v>44383</v>
      </c>
      <c r="D8818" t="s">
        <v>31</v>
      </c>
      <c r="E8818" t="s">
        <v>84</v>
      </c>
      <c r="F8818" t="s">
        <v>85</v>
      </c>
      <c r="G8818" t="s">
        <v>23</v>
      </c>
      <c r="H8818">
        <v>51</v>
      </c>
      <c r="I8818">
        <v>264</v>
      </c>
      <c r="J8818">
        <v>13464</v>
      </c>
      <c r="K8818" t="s">
        <v>24</v>
      </c>
      <c r="L8818" t="s">
        <v>20</v>
      </c>
    </row>
    <row r="8819" spans="1:12" x14ac:dyDescent="0.25">
      <c r="A8819" t="s">
        <v>12</v>
      </c>
      <c r="B8819">
        <v>1197831</v>
      </c>
      <c r="C8819">
        <v>44416</v>
      </c>
      <c r="D8819" t="s">
        <v>31</v>
      </c>
      <c r="E8819" t="s">
        <v>84</v>
      </c>
      <c r="F8819" t="s">
        <v>85</v>
      </c>
      <c r="G8819" t="s">
        <v>15</v>
      </c>
      <c r="H8819">
        <v>38</v>
      </c>
      <c r="I8819">
        <v>233</v>
      </c>
      <c r="J8819">
        <v>8854</v>
      </c>
      <c r="K8819" t="s">
        <v>24</v>
      </c>
      <c r="L8819" t="s">
        <v>17</v>
      </c>
    </row>
    <row r="8820" spans="1:12" x14ac:dyDescent="0.25">
      <c r="A8820" t="s">
        <v>12</v>
      </c>
      <c r="B8820">
        <v>1197831</v>
      </c>
      <c r="C8820">
        <v>44416</v>
      </c>
      <c r="D8820" t="s">
        <v>31</v>
      </c>
      <c r="E8820" t="s">
        <v>84</v>
      </c>
      <c r="F8820" t="s">
        <v>85</v>
      </c>
      <c r="G8820" t="s">
        <v>18</v>
      </c>
      <c r="H8820">
        <v>37</v>
      </c>
      <c r="I8820">
        <v>255</v>
      </c>
      <c r="J8820">
        <v>9435</v>
      </c>
      <c r="K8820" t="s">
        <v>24</v>
      </c>
      <c r="L8820" t="s">
        <v>17</v>
      </c>
    </row>
    <row r="8821" spans="1:12" x14ac:dyDescent="0.25">
      <c r="A8821" t="s">
        <v>12</v>
      </c>
      <c r="B8821">
        <v>1197831</v>
      </c>
      <c r="C8821">
        <v>44416</v>
      </c>
      <c r="D8821" t="s">
        <v>31</v>
      </c>
      <c r="E8821" t="s">
        <v>84</v>
      </c>
      <c r="F8821" t="s">
        <v>85</v>
      </c>
      <c r="G8821" t="s">
        <v>19</v>
      </c>
      <c r="H8821">
        <v>39</v>
      </c>
      <c r="I8821">
        <v>305</v>
      </c>
      <c r="J8821">
        <v>11895</v>
      </c>
      <c r="K8821" t="s">
        <v>24</v>
      </c>
      <c r="L8821" t="s">
        <v>20</v>
      </c>
    </row>
    <row r="8822" spans="1:12" x14ac:dyDescent="0.25">
      <c r="A8822" t="s">
        <v>12</v>
      </c>
      <c r="B8822">
        <v>1197831</v>
      </c>
      <c r="C8822">
        <v>44416</v>
      </c>
      <c r="D8822" t="s">
        <v>31</v>
      </c>
      <c r="E8822" t="s">
        <v>84</v>
      </c>
      <c r="F8822" t="s">
        <v>85</v>
      </c>
      <c r="G8822" t="s">
        <v>21</v>
      </c>
      <c r="H8822">
        <v>33</v>
      </c>
      <c r="I8822">
        <v>162</v>
      </c>
      <c r="J8822">
        <v>5346</v>
      </c>
      <c r="K8822" t="s">
        <v>24</v>
      </c>
      <c r="L8822" t="s">
        <v>20</v>
      </c>
    </row>
    <row r="8823" spans="1:12" x14ac:dyDescent="0.25">
      <c r="A8823" t="s">
        <v>26</v>
      </c>
      <c r="B8823">
        <v>1197831</v>
      </c>
      <c r="C8823">
        <v>44416</v>
      </c>
      <c r="D8823" t="s">
        <v>31</v>
      </c>
      <c r="E8823" t="s">
        <v>84</v>
      </c>
      <c r="F8823" t="s">
        <v>85</v>
      </c>
      <c r="G8823" t="s">
        <v>22</v>
      </c>
      <c r="H8823">
        <v>39</v>
      </c>
      <c r="I8823">
        <v>166</v>
      </c>
      <c r="J8823">
        <v>6474</v>
      </c>
      <c r="K8823" t="s">
        <v>24</v>
      </c>
      <c r="L8823" t="s">
        <v>17</v>
      </c>
    </row>
    <row r="8824" spans="1:12" x14ac:dyDescent="0.25">
      <c r="A8824" t="s">
        <v>26</v>
      </c>
      <c r="B8824">
        <v>1197831</v>
      </c>
      <c r="C8824">
        <v>44416</v>
      </c>
      <c r="D8824" t="s">
        <v>31</v>
      </c>
      <c r="E8824" t="s">
        <v>84</v>
      </c>
      <c r="F8824" t="s">
        <v>85</v>
      </c>
      <c r="G8824" t="s">
        <v>23</v>
      </c>
      <c r="H8824">
        <v>44</v>
      </c>
      <c r="I8824">
        <v>239</v>
      </c>
      <c r="J8824">
        <v>10516</v>
      </c>
      <c r="K8824" t="s">
        <v>24</v>
      </c>
      <c r="L8824" t="s">
        <v>20</v>
      </c>
    </row>
    <row r="8825" spans="1:12" x14ac:dyDescent="0.25">
      <c r="A8825" t="s">
        <v>26</v>
      </c>
      <c r="B8825">
        <v>1197831</v>
      </c>
      <c r="C8825">
        <v>44444</v>
      </c>
      <c r="D8825" t="s">
        <v>31</v>
      </c>
      <c r="E8825" t="s">
        <v>84</v>
      </c>
      <c r="F8825" t="s">
        <v>85</v>
      </c>
      <c r="G8825" t="s">
        <v>15</v>
      </c>
      <c r="H8825">
        <v>41</v>
      </c>
      <c r="I8825">
        <v>230</v>
      </c>
      <c r="J8825">
        <v>9430</v>
      </c>
      <c r="K8825" t="s">
        <v>24</v>
      </c>
      <c r="L8825" t="s">
        <v>17</v>
      </c>
    </row>
    <row r="8826" spans="1:12" x14ac:dyDescent="0.25">
      <c r="A8826" t="s">
        <v>26</v>
      </c>
      <c r="B8826">
        <v>1197831</v>
      </c>
      <c r="C8826">
        <v>44444</v>
      </c>
      <c r="D8826" t="s">
        <v>31</v>
      </c>
      <c r="E8826" t="s">
        <v>84</v>
      </c>
      <c r="F8826" t="s">
        <v>85</v>
      </c>
      <c r="G8826" t="s">
        <v>18</v>
      </c>
      <c r="H8826">
        <v>38</v>
      </c>
      <c r="I8826">
        <v>219</v>
      </c>
      <c r="J8826">
        <v>8322</v>
      </c>
      <c r="K8826" t="s">
        <v>24</v>
      </c>
      <c r="L8826" t="s">
        <v>17</v>
      </c>
    </row>
    <row r="8827" spans="1:12" x14ac:dyDescent="0.25">
      <c r="A8827" t="s">
        <v>26</v>
      </c>
      <c r="B8827">
        <v>1197831</v>
      </c>
      <c r="C8827">
        <v>44444</v>
      </c>
      <c r="D8827" t="s">
        <v>31</v>
      </c>
      <c r="E8827" t="s">
        <v>84</v>
      </c>
      <c r="F8827" t="s">
        <v>85</v>
      </c>
      <c r="G8827" t="s">
        <v>19</v>
      </c>
      <c r="H8827">
        <v>43</v>
      </c>
      <c r="I8827">
        <v>203</v>
      </c>
      <c r="J8827">
        <v>8729</v>
      </c>
      <c r="K8827" t="s">
        <v>24</v>
      </c>
      <c r="L8827" t="s">
        <v>20</v>
      </c>
    </row>
    <row r="8828" spans="1:12" x14ac:dyDescent="0.25">
      <c r="A8828" t="s">
        <v>26</v>
      </c>
      <c r="B8828">
        <v>1197831</v>
      </c>
      <c r="C8828">
        <v>44444</v>
      </c>
      <c r="D8828" t="s">
        <v>31</v>
      </c>
      <c r="E8828" t="s">
        <v>84</v>
      </c>
      <c r="F8828" t="s">
        <v>85</v>
      </c>
      <c r="G8828" t="s">
        <v>21</v>
      </c>
      <c r="H8828">
        <v>40</v>
      </c>
      <c r="I8828">
        <v>136</v>
      </c>
      <c r="J8828">
        <v>5440</v>
      </c>
      <c r="K8828" t="s">
        <v>24</v>
      </c>
      <c r="L8828" t="s">
        <v>20</v>
      </c>
    </row>
    <row r="8829" spans="1:12" x14ac:dyDescent="0.25">
      <c r="A8829" t="s">
        <v>26</v>
      </c>
      <c r="B8829">
        <v>1197831</v>
      </c>
      <c r="C8829">
        <v>44444</v>
      </c>
      <c r="D8829" t="s">
        <v>31</v>
      </c>
      <c r="E8829" t="s">
        <v>84</v>
      </c>
      <c r="F8829" t="s">
        <v>85</v>
      </c>
      <c r="G8829" t="s">
        <v>22</v>
      </c>
      <c r="H8829">
        <v>42</v>
      </c>
      <c r="I8829">
        <v>140</v>
      </c>
      <c r="J8829">
        <v>5880</v>
      </c>
      <c r="K8829" t="s">
        <v>24</v>
      </c>
      <c r="L8829" t="s">
        <v>17</v>
      </c>
    </row>
    <row r="8830" spans="1:12" x14ac:dyDescent="0.25">
      <c r="A8830" t="s">
        <v>26</v>
      </c>
      <c r="B8830">
        <v>1197831</v>
      </c>
      <c r="C8830">
        <v>44444</v>
      </c>
      <c r="D8830" t="s">
        <v>31</v>
      </c>
      <c r="E8830" t="s">
        <v>84</v>
      </c>
      <c r="F8830" t="s">
        <v>85</v>
      </c>
      <c r="G8830" t="s">
        <v>23</v>
      </c>
      <c r="H8830">
        <v>36</v>
      </c>
      <c r="I8830">
        <v>200</v>
      </c>
      <c r="J8830">
        <v>7200</v>
      </c>
      <c r="K8830" t="s">
        <v>24</v>
      </c>
      <c r="L8830" t="s">
        <v>20</v>
      </c>
    </row>
    <row r="8831" spans="1:12" x14ac:dyDescent="0.25">
      <c r="A8831" t="s">
        <v>26</v>
      </c>
      <c r="B8831">
        <v>1197831</v>
      </c>
      <c r="C8831">
        <v>44473</v>
      </c>
      <c r="D8831" t="s">
        <v>31</v>
      </c>
      <c r="E8831" t="s">
        <v>84</v>
      </c>
      <c r="F8831" t="s">
        <v>85</v>
      </c>
      <c r="G8831" t="s">
        <v>15</v>
      </c>
      <c r="H8831">
        <v>30</v>
      </c>
      <c r="I8831">
        <v>201</v>
      </c>
      <c r="J8831">
        <v>6030</v>
      </c>
      <c r="K8831" t="s">
        <v>24</v>
      </c>
      <c r="L8831" t="s">
        <v>17</v>
      </c>
    </row>
    <row r="8832" spans="1:12" x14ac:dyDescent="0.25">
      <c r="A8832" t="s">
        <v>26</v>
      </c>
      <c r="B8832">
        <v>1197831</v>
      </c>
      <c r="C8832">
        <v>44473</v>
      </c>
      <c r="D8832" t="s">
        <v>31</v>
      </c>
      <c r="E8832" t="s">
        <v>84</v>
      </c>
      <c r="F8832" t="s">
        <v>85</v>
      </c>
      <c r="G8832" t="s">
        <v>18</v>
      </c>
      <c r="H8832">
        <v>27</v>
      </c>
      <c r="I8832">
        <v>190</v>
      </c>
      <c r="J8832">
        <v>5130</v>
      </c>
      <c r="K8832" t="s">
        <v>24</v>
      </c>
      <c r="L8832" t="s">
        <v>17</v>
      </c>
    </row>
    <row r="8833" spans="1:12" x14ac:dyDescent="0.25">
      <c r="A8833" t="s">
        <v>26</v>
      </c>
      <c r="B8833">
        <v>1197831</v>
      </c>
      <c r="C8833">
        <v>44473</v>
      </c>
      <c r="D8833" t="s">
        <v>31</v>
      </c>
      <c r="E8833" t="s">
        <v>84</v>
      </c>
      <c r="F8833" t="s">
        <v>85</v>
      </c>
      <c r="G8833" t="s">
        <v>19</v>
      </c>
      <c r="H8833">
        <v>31</v>
      </c>
      <c r="I8833">
        <v>179</v>
      </c>
      <c r="J8833">
        <v>5549</v>
      </c>
      <c r="K8833" t="s">
        <v>24</v>
      </c>
      <c r="L8833" t="s">
        <v>20</v>
      </c>
    </row>
    <row r="8834" spans="1:12" x14ac:dyDescent="0.25">
      <c r="A8834" t="s">
        <v>26</v>
      </c>
      <c r="B8834">
        <v>1197831</v>
      </c>
      <c r="C8834">
        <v>44473</v>
      </c>
      <c r="D8834" t="s">
        <v>31</v>
      </c>
      <c r="E8834" t="s">
        <v>84</v>
      </c>
      <c r="F8834" t="s">
        <v>85</v>
      </c>
      <c r="G8834" t="s">
        <v>21</v>
      </c>
      <c r="H8834">
        <v>35</v>
      </c>
      <c r="I8834">
        <v>116</v>
      </c>
      <c r="J8834">
        <v>4060</v>
      </c>
      <c r="K8834" t="s">
        <v>24</v>
      </c>
      <c r="L8834" t="s">
        <v>20</v>
      </c>
    </row>
    <row r="8835" spans="1:12" x14ac:dyDescent="0.25">
      <c r="A8835" t="s">
        <v>26</v>
      </c>
      <c r="B8835">
        <v>1197831</v>
      </c>
      <c r="C8835">
        <v>44473</v>
      </c>
      <c r="D8835" t="s">
        <v>31</v>
      </c>
      <c r="E8835" t="s">
        <v>84</v>
      </c>
      <c r="F8835" t="s">
        <v>85</v>
      </c>
      <c r="G8835" t="s">
        <v>22</v>
      </c>
      <c r="H8835">
        <v>25</v>
      </c>
      <c r="I8835">
        <v>123</v>
      </c>
      <c r="J8835">
        <v>3075</v>
      </c>
      <c r="K8835" t="s">
        <v>24</v>
      </c>
      <c r="L8835" t="s">
        <v>17</v>
      </c>
    </row>
    <row r="8836" spans="1:12" x14ac:dyDescent="0.25">
      <c r="A8836" t="s">
        <v>26</v>
      </c>
      <c r="B8836">
        <v>1197831</v>
      </c>
      <c r="C8836">
        <v>44473</v>
      </c>
      <c r="D8836" t="s">
        <v>31</v>
      </c>
      <c r="E8836" t="s">
        <v>84</v>
      </c>
      <c r="F8836" t="s">
        <v>85</v>
      </c>
      <c r="G8836" t="s">
        <v>23</v>
      </c>
      <c r="H8836">
        <v>34</v>
      </c>
      <c r="I8836">
        <v>179</v>
      </c>
      <c r="J8836">
        <v>6086</v>
      </c>
      <c r="K8836" t="s">
        <v>24</v>
      </c>
      <c r="L8836" t="s">
        <v>20</v>
      </c>
    </row>
    <row r="8837" spans="1:12" x14ac:dyDescent="0.25">
      <c r="A8837" t="s">
        <v>26</v>
      </c>
      <c r="B8837">
        <v>1197831</v>
      </c>
      <c r="C8837">
        <v>44505</v>
      </c>
      <c r="D8837" t="s">
        <v>31</v>
      </c>
      <c r="E8837" t="s">
        <v>84</v>
      </c>
      <c r="F8837" t="s">
        <v>85</v>
      </c>
      <c r="G8837" t="s">
        <v>15</v>
      </c>
      <c r="H8837">
        <v>27</v>
      </c>
      <c r="I8837">
        <v>203</v>
      </c>
      <c r="J8837">
        <v>5481</v>
      </c>
      <c r="K8837" t="s">
        <v>24</v>
      </c>
      <c r="L8837" t="s">
        <v>17</v>
      </c>
    </row>
    <row r="8838" spans="1:12" x14ac:dyDescent="0.25">
      <c r="A8838" t="s">
        <v>26</v>
      </c>
      <c r="B8838">
        <v>1197831</v>
      </c>
      <c r="C8838">
        <v>44505</v>
      </c>
      <c r="D8838" t="s">
        <v>31</v>
      </c>
      <c r="E8838" t="s">
        <v>84</v>
      </c>
      <c r="F8838" t="s">
        <v>85</v>
      </c>
      <c r="G8838" t="s">
        <v>18</v>
      </c>
      <c r="H8838">
        <v>28</v>
      </c>
      <c r="I8838">
        <v>223</v>
      </c>
      <c r="J8838">
        <v>6244</v>
      </c>
      <c r="K8838" t="s">
        <v>24</v>
      </c>
      <c r="L8838" t="s">
        <v>17</v>
      </c>
    </row>
    <row r="8839" spans="1:12" x14ac:dyDescent="0.25">
      <c r="A8839" t="s">
        <v>26</v>
      </c>
      <c r="B8839">
        <v>1197831</v>
      </c>
      <c r="C8839">
        <v>44505</v>
      </c>
      <c r="D8839" t="s">
        <v>31</v>
      </c>
      <c r="E8839" t="s">
        <v>84</v>
      </c>
      <c r="F8839" t="s">
        <v>85</v>
      </c>
      <c r="G8839" t="s">
        <v>19</v>
      </c>
      <c r="H8839">
        <v>42</v>
      </c>
      <c r="I8839">
        <v>210</v>
      </c>
      <c r="J8839">
        <v>8820</v>
      </c>
      <c r="K8839" t="s">
        <v>24</v>
      </c>
      <c r="L8839" t="s">
        <v>20</v>
      </c>
    </row>
    <row r="8840" spans="1:12" x14ac:dyDescent="0.25">
      <c r="A8840" t="s">
        <v>26</v>
      </c>
      <c r="B8840">
        <v>1197831</v>
      </c>
      <c r="C8840">
        <v>44505</v>
      </c>
      <c r="D8840" t="s">
        <v>31</v>
      </c>
      <c r="E8840" t="s">
        <v>84</v>
      </c>
      <c r="F8840" t="s">
        <v>85</v>
      </c>
      <c r="G8840" t="s">
        <v>21</v>
      </c>
      <c r="H8840">
        <v>43</v>
      </c>
      <c r="I8840">
        <v>158</v>
      </c>
      <c r="J8840">
        <v>6794</v>
      </c>
      <c r="K8840" t="s">
        <v>24</v>
      </c>
      <c r="L8840" t="s">
        <v>20</v>
      </c>
    </row>
    <row r="8841" spans="1:12" x14ac:dyDescent="0.25">
      <c r="A8841" t="s">
        <v>26</v>
      </c>
      <c r="B8841">
        <v>1197831</v>
      </c>
      <c r="C8841">
        <v>44505</v>
      </c>
      <c r="D8841" t="s">
        <v>31</v>
      </c>
      <c r="E8841" t="s">
        <v>84</v>
      </c>
      <c r="F8841" t="s">
        <v>85</v>
      </c>
      <c r="G8841" t="s">
        <v>22</v>
      </c>
      <c r="H8841">
        <v>41</v>
      </c>
      <c r="I8841">
        <v>149</v>
      </c>
      <c r="J8841">
        <v>6109</v>
      </c>
      <c r="K8841" t="s">
        <v>24</v>
      </c>
      <c r="L8841" t="s">
        <v>17</v>
      </c>
    </row>
    <row r="8842" spans="1:12" x14ac:dyDescent="0.25">
      <c r="A8842" t="s">
        <v>26</v>
      </c>
      <c r="B8842">
        <v>1197831</v>
      </c>
      <c r="C8842">
        <v>44505</v>
      </c>
      <c r="D8842" t="s">
        <v>31</v>
      </c>
      <c r="E8842" t="s">
        <v>84</v>
      </c>
      <c r="F8842" t="s">
        <v>85</v>
      </c>
      <c r="G8842" t="s">
        <v>23</v>
      </c>
      <c r="H8842">
        <v>51</v>
      </c>
      <c r="I8842">
        <v>194</v>
      </c>
      <c r="J8842">
        <v>9894</v>
      </c>
      <c r="K8842" t="s">
        <v>24</v>
      </c>
      <c r="L8842" t="s">
        <v>20</v>
      </c>
    </row>
    <row r="8843" spans="1:12" x14ac:dyDescent="0.25">
      <c r="A8843" t="s">
        <v>12</v>
      </c>
      <c r="B8843">
        <v>1197831</v>
      </c>
      <c r="C8843">
        <v>44534</v>
      </c>
      <c r="D8843" t="s">
        <v>31</v>
      </c>
      <c r="E8843" t="s">
        <v>84</v>
      </c>
      <c r="F8843" t="s">
        <v>85</v>
      </c>
      <c r="G8843" t="s">
        <v>15</v>
      </c>
      <c r="H8843">
        <v>40</v>
      </c>
      <c r="I8843">
        <v>240</v>
      </c>
      <c r="J8843">
        <v>9600</v>
      </c>
      <c r="K8843" t="s">
        <v>24</v>
      </c>
      <c r="L8843" t="s">
        <v>17</v>
      </c>
    </row>
    <row r="8844" spans="1:12" x14ac:dyDescent="0.25">
      <c r="A8844" t="s">
        <v>12</v>
      </c>
      <c r="B8844">
        <v>1197831</v>
      </c>
      <c r="C8844">
        <v>44534</v>
      </c>
      <c r="D8844" t="s">
        <v>31</v>
      </c>
      <c r="E8844" t="s">
        <v>84</v>
      </c>
      <c r="F8844" t="s">
        <v>85</v>
      </c>
      <c r="G8844" t="s">
        <v>18</v>
      </c>
      <c r="H8844">
        <v>41</v>
      </c>
      <c r="I8844">
        <v>240</v>
      </c>
      <c r="J8844">
        <v>9840</v>
      </c>
      <c r="K8844" t="s">
        <v>24</v>
      </c>
      <c r="L8844" t="s">
        <v>17</v>
      </c>
    </row>
    <row r="8845" spans="1:12" x14ac:dyDescent="0.25">
      <c r="A8845" t="s">
        <v>12</v>
      </c>
      <c r="B8845">
        <v>1197831</v>
      </c>
      <c r="C8845">
        <v>44534</v>
      </c>
      <c r="D8845" t="s">
        <v>31</v>
      </c>
      <c r="E8845" t="s">
        <v>84</v>
      </c>
      <c r="F8845" t="s">
        <v>85</v>
      </c>
      <c r="G8845" t="s">
        <v>19</v>
      </c>
      <c r="H8845">
        <v>47</v>
      </c>
      <c r="I8845">
        <v>223</v>
      </c>
      <c r="J8845">
        <v>10481</v>
      </c>
      <c r="K8845" t="s">
        <v>24</v>
      </c>
      <c r="L8845" t="s">
        <v>20</v>
      </c>
    </row>
    <row r="8846" spans="1:12" x14ac:dyDescent="0.25">
      <c r="A8846" t="s">
        <v>12</v>
      </c>
      <c r="B8846">
        <v>1197831</v>
      </c>
      <c r="C8846">
        <v>44534</v>
      </c>
      <c r="D8846" t="s">
        <v>31</v>
      </c>
      <c r="E8846" t="s">
        <v>84</v>
      </c>
      <c r="F8846" t="s">
        <v>85</v>
      </c>
      <c r="G8846" t="s">
        <v>21</v>
      </c>
      <c r="H8846">
        <v>44</v>
      </c>
      <c r="I8846">
        <v>184</v>
      </c>
      <c r="J8846">
        <v>8096</v>
      </c>
      <c r="K8846" t="s">
        <v>24</v>
      </c>
      <c r="L8846" t="s">
        <v>20</v>
      </c>
    </row>
    <row r="8847" spans="1:12" x14ac:dyDescent="0.25">
      <c r="A8847" t="s">
        <v>12</v>
      </c>
      <c r="B8847">
        <v>1197831</v>
      </c>
      <c r="C8847">
        <v>44534</v>
      </c>
      <c r="D8847" t="s">
        <v>31</v>
      </c>
      <c r="E8847" t="s">
        <v>84</v>
      </c>
      <c r="F8847" t="s">
        <v>85</v>
      </c>
      <c r="G8847" t="s">
        <v>22</v>
      </c>
      <c r="H8847">
        <v>43</v>
      </c>
      <c r="I8847">
        <v>147</v>
      </c>
      <c r="J8847">
        <v>6321</v>
      </c>
      <c r="K8847" t="s">
        <v>24</v>
      </c>
      <c r="L8847" t="s">
        <v>17</v>
      </c>
    </row>
    <row r="8848" spans="1:12" x14ac:dyDescent="0.25">
      <c r="A8848" t="s">
        <v>12</v>
      </c>
      <c r="B8848">
        <v>1197831</v>
      </c>
      <c r="C8848">
        <v>44534</v>
      </c>
      <c r="D8848" t="s">
        <v>31</v>
      </c>
      <c r="E8848" t="s">
        <v>84</v>
      </c>
      <c r="F8848" t="s">
        <v>85</v>
      </c>
      <c r="G8848" t="s">
        <v>23</v>
      </c>
      <c r="H8848">
        <v>47</v>
      </c>
      <c r="I8848">
        <v>232</v>
      </c>
      <c r="J8848">
        <v>10904</v>
      </c>
      <c r="K8848" t="s">
        <v>24</v>
      </c>
      <c r="L8848" t="s">
        <v>20</v>
      </c>
    </row>
    <row r="8849" spans="1:12" x14ac:dyDescent="0.25">
      <c r="A8849" t="s">
        <v>12</v>
      </c>
      <c r="B8849">
        <v>1128299</v>
      </c>
      <c r="C8849">
        <v>44219</v>
      </c>
      <c r="D8849" t="s">
        <v>31</v>
      </c>
      <c r="E8849" t="s">
        <v>84</v>
      </c>
      <c r="F8849" t="s">
        <v>85</v>
      </c>
      <c r="G8849" t="s">
        <v>15</v>
      </c>
      <c r="H8849">
        <v>23</v>
      </c>
      <c r="I8849">
        <v>136</v>
      </c>
      <c r="J8849">
        <v>3128</v>
      </c>
      <c r="K8849" t="s">
        <v>24</v>
      </c>
      <c r="L8849" t="s">
        <v>17</v>
      </c>
    </row>
    <row r="8850" spans="1:12" x14ac:dyDescent="0.25">
      <c r="A8850" t="s">
        <v>12</v>
      </c>
      <c r="B8850">
        <v>1128299</v>
      </c>
      <c r="C8850">
        <v>44219</v>
      </c>
      <c r="D8850" t="s">
        <v>31</v>
      </c>
      <c r="E8850" t="s">
        <v>84</v>
      </c>
      <c r="F8850" t="s">
        <v>85</v>
      </c>
      <c r="G8850" t="s">
        <v>18</v>
      </c>
      <c r="H8850">
        <v>30</v>
      </c>
      <c r="I8850">
        <v>140</v>
      </c>
      <c r="J8850">
        <v>4200</v>
      </c>
      <c r="K8850" t="s">
        <v>24</v>
      </c>
      <c r="L8850" t="s">
        <v>17</v>
      </c>
    </row>
    <row r="8851" spans="1:12" x14ac:dyDescent="0.25">
      <c r="A8851" t="s">
        <v>12</v>
      </c>
      <c r="B8851">
        <v>1128299</v>
      </c>
      <c r="C8851">
        <v>44219</v>
      </c>
      <c r="D8851" t="s">
        <v>31</v>
      </c>
      <c r="E8851" t="s">
        <v>84</v>
      </c>
      <c r="F8851" t="s">
        <v>85</v>
      </c>
      <c r="G8851" t="s">
        <v>19</v>
      </c>
      <c r="H8851">
        <v>31</v>
      </c>
      <c r="I8851">
        <v>145</v>
      </c>
      <c r="J8851">
        <v>4495</v>
      </c>
      <c r="K8851" t="s">
        <v>24</v>
      </c>
      <c r="L8851" t="s">
        <v>20</v>
      </c>
    </row>
    <row r="8852" spans="1:12" x14ac:dyDescent="0.25">
      <c r="A8852" t="s">
        <v>12</v>
      </c>
      <c r="B8852">
        <v>1128299</v>
      </c>
      <c r="C8852">
        <v>44219</v>
      </c>
      <c r="D8852" t="s">
        <v>31</v>
      </c>
      <c r="E8852" t="s">
        <v>84</v>
      </c>
      <c r="F8852" t="s">
        <v>85</v>
      </c>
      <c r="G8852" t="s">
        <v>21</v>
      </c>
      <c r="H8852">
        <v>30</v>
      </c>
      <c r="I8852">
        <v>88</v>
      </c>
      <c r="J8852">
        <v>2640</v>
      </c>
      <c r="K8852" t="s">
        <v>24</v>
      </c>
      <c r="L8852" t="s">
        <v>20</v>
      </c>
    </row>
    <row r="8853" spans="1:12" x14ac:dyDescent="0.25">
      <c r="A8853" t="s">
        <v>12</v>
      </c>
      <c r="B8853">
        <v>1128299</v>
      </c>
      <c r="C8853">
        <v>44219</v>
      </c>
      <c r="D8853" t="s">
        <v>31</v>
      </c>
      <c r="E8853" t="s">
        <v>84</v>
      </c>
      <c r="F8853" t="s">
        <v>85</v>
      </c>
      <c r="G8853" t="s">
        <v>22</v>
      </c>
      <c r="H8853">
        <v>35</v>
      </c>
      <c r="I8853">
        <v>68</v>
      </c>
      <c r="J8853">
        <v>2380</v>
      </c>
      <c r="K8853" t="s">
        <v>24</v>
      </c>
      <c r="L8853" t="s">
        <v>17</v>
      </c>
    </row>
    <row r="8854" spans="1:12" x14ac:dyDescent="0.25">
      <c r="A8854" t="s">
        <v>12</v>
      </c>
      <c r="B8854">
        <v>1128299</v>
      </c>
      <c r="C8854">
        <v>44219</v>
      </c>
      <c r="D8854" t="s">
        <v>31</v>
      </c>
      <c r="E8854" t="s">
        <v>84</v>
      </c>
      <c r="F8854" t="s">
        <v>85</v>
      </c>
      <c r="G8854" t="s">
        <v>23</v>
      </c>
      <c r="H8854">
        <v>27</v>
      </c>
      <c r="I8854">
        <v>140</v>
      </c>
      <c r="J8854">
        <v>3780</v>
      </c>
      <c r="K8854" t="s">
        <v>24</v>
      </c>
      <c r="L8854" t="s">
        <v>20</v>
      </c>
    </row>
    <row r="8855" spans="1:12" x14ac:dyDescent="0.25">
      <c r="A8855" t="s">
        <v>12</v>
      </c>
      <c r="B8855">
        <v>1128299</v>
      </c>
      <c r="C8855">
        <v>44250</v>
      </c>
      <c r="D8855" t="s">
        <v>31</v>
      </c>
      <c r="E8855" t="s">
        <v>84</v>
      </c>
      <c r="F8855" t="s">
        <v>85</v>
      </c>
      <c r="G8855" t="s">
        <v>15</v>
      </c>
      <c r="H8855">
        <v>21</v>
      </c>
      <c r="I8855">
        <v>162</v>
      </c>
      <c r="J8855">
        <v>3402</v>
      </c>
      <c r="K8855" t="s">
        <v>24</v>
      </c>
      <c r="L8855" t="s">
        <v>17</v>
      </c>
    </row>
    <row r="8856" spans="1:12" x14ac:dyDescent="0.25">
      <c r="A8856" t="s">
        <v>12</v>
      </c>
      <c r="B8856">
        <v>1128299</v>
      </c>
      <c r="C8856">
        <v>44250</v>
      </c>
      <c r="D8856" t="s">
        <v>31</v>
      </c>
      <c r="E8856" t="s">
        <v>84</v>
      </c>
      <c r="F8856" t="s">
        <v>85</v>
      </c>
      <c r="G8856" t="s">
        <v>18</v>
      </c>
      <c r="H8856">
        <v>28</v>
      </c>
      <c r="I8856">
        <v>128</v>
      </c>
      <c r="J8856">
        <v>3584</v>
      </c>
      <c r="K8856" t="s">
        <v>24</v>
      </c>
      <c r="L8856" t="s">
        <v>17</v>
      </c>
    </row>
    <row r="8857" spans="1:12" x14ac:dyDescent="0.25">
      <c r="A8857" t="s">
        <v>12</v>
      </c>
      <c r="B8857">
        <v>1128299</v>
      </c>
      <c r="C8857">
        <v>44250</v>
      </c>
      <c r="D8857" t="s">
        <v>31</v>
      </c>
      <c r="E8857" t="s">
        <v>84</v>
      </c>
      <c r="F8857" t="s">
        <v>85</v>
      </c>
      <c r="G8857" t="s">
        <v>19</v>
      </c>
      <c r="H8857">
        <v>28</v>
      </c>
      <c r="I8857">
        <v>124</v>
      </c>
      <c r="J8857">
        <v>3472</v>
      </c>
      <c r="K8857" t="s">
        <v>24</v>
      </c>
      <c r="L8857" t="s">
        <v>20</v>
      </c>
    </row>
    <row r="8858" spans="1:12" x14ac:dyDescent="0.25">
      <c r="A8858" t="s">
        <v>12</v>
      </c>
      <c r="B8858">
        <v>1128299</v>
      </c>
      <c r="C8858">
        <v>44250</v>
      </c>
      <c r="D8858" t="s">
        <v>31</v>
      </c>
      <c r="E8858" t="s">
        <v>86</v>
      </c>
      <c r="F8858" t="s">
        <v>87</v>
      </c>
      <c r="G8858" t="s">
        <v>21</v>
      </c>
      <c r="H8858">
        <v>26</v>
      </c>
      <c r="I8858">
        <v>68</v>
      </c>
      <c r="J8858">
        <v>1768</v>
      </c>
      <c r="K8858" t="s">
        <v>24</v>
      </c>
      <c r="L8858" t="s">
        <v>20</v>
      </c>
    </row>
    <row r="8859" spans="1:12" x14ac:dyDescent="0.25">
      <c r="A8859" t="s">
        <v>12</v>
      </c>
      <c r="B8859">
        <v>1128299</v>
      </c>
      <c r="C8859">
        <v>44250</v>
      </c>
      <c r="D8859" t="s">
        <v>31</v>
      </c>
      <c r="E8859" t="s">
        <v>86</v>
      </c>
      <c r="F8859" t="s">
        <v>87</v>
      </c>
      <c r="G8859" t="s">
        <v>22</v>
      </c>
      <c r="H8859">
        <v>36</v>
      </c>
      <c r="I8859">
        <v>51</v>
      </c>
      <c r="J8859">
        <v>1836</v>
      </c>
      <c r="K8859" t="s">
        <v>24</v>
      </c>
      <c r="L8859" t="s">
        <v>17</v>
      </c>
    </row>
    <row r="8860" spans="1:12" x14ac:dyDescent="0.25">
      <c r="A8860" t="s">
        <v>12</v>
      </c>
      <c r="B8860">
        <v>1128299</v>
      </c>
      <c r="C8860">
        <v>44250</v>
      </c>
      <c r="D8860" t="s">
        <v>31</v>
      </c>
      <c r="E8860" t="s">
        <v>86</v>
      </c>
      <c r="F8860" t="s">
        <v>87</v>
      </c>
      <c r="G8860" t="s">
        <v>23</v>
      </c>
      <c r="H8860">
        <v>31</v>
      </c>
      <c r="I8860">
        <v>116</v>
      </c>
      <c r="J8860">
        <v>3596</v>
      </c>
      <c r="K8860" t="s">
        <v>24</v>
      </c>
      <c r="L8860" t="s">
        <v>20</v>
      </c>
    </row>
    <row r="8861" spans="1:12" x14ac:dyDescent="0.25">
      <c r="A8861" t="s">
        <v>12</v>
      </c>
      <c r="B8861">
        <v>1128299</v>
      </c>
      <c r="C8861">
        <v>44277</v>
      </c>
      <c r="D8861" t="s">
        <v>31</v>
      </c>
      <c r="E8861" t="s">
        <v>86</v>
      </c>
      <c r="F8861" t="s">
        <v>87</v>
      </c>
      <c r="G8861" t="s">
        <v>15</v>
      </c>
      <c r="H8861">
        <v>29</v>
      </c>
      <c r="I8861">
        <v>160</v>
      </c>
      <c r="J8861">
        <v>4640</v>
      </c>
      <c r="K8861" t="s">
        <v>24</v>
      </c>
      <c r="L8861" t="s">
        <v>17</v>
      </c>
    </row>
    <row r="8862" spans="1:12" x14ac:dyDescent="0.25">
      <c r="A8862" t="s">
        <v>12</v>
      </c>
      <c r="B8862">
        <v>1128299</v>
      </c>
      <c r="C8862">
        <v>44277</v>
      </c>
      <c r="D8862" t="s">
        <v>31</v>
      </c>
      <c r="E8862" t="s">
        <v>86</v>
      </c>
      <c r="F8862" t="s">
        <v>87</v>
      </c>
      <c r="G8862" t="s">
        <v>18</v>
      </c>
      <c r="H8862">
        <v>38</v>
      </c>
      <c r="I8862">
        <v>116</v>
      </c>
      <c r="J8862">
        <v>4408</v>
      </c>
      <c r="K8862" t="s">
        <v>24</v>
      </c>
      <c r="L8862" t="s">
        <v>17</v>
      </c>
    </row>
    <row r="8863" spans="1:12" x14ac:dyDescent="0.25">
      <c r="A8863" t="s">
        <v>12</v>
      </c>
      <c r="B8863">
        <v>1128299</v>
      </c>
      <c r="C8863">
        <v>44277</v>
      </c>
      <c r="D8863" t="s">
        <v>31</v>
      </c>
      <c r="E8863" t="s">
        <v>86</v>
      </c>
      <c r="F8863" t="s">
        <v>87</v>
      </c>
      <c r="G8863" t="s">
        <v>19</v>
      </c>
      <c r="H8863">
        <v>37</v>
      </c>
      <c r="I8863">
        <v>119</v>
      </c>
      <c r="J8863">
        <v>4403</v>
      </c>
      <c r="K8863" t="s">
        <v>24</v>
      </c>
      <c r="L8863" t="s">
        <v>20</v>
      </c>
    </row>
    <row r="8864" spans="1:12" x14ac:dyDescent="0.25">
      <c r="A8864" t="s">
        <v>12</v>
      </c>
      <c r="B8864">
        <v>1128299</v>
      </c>
      <c r="C8864">
        <v>44277</v>
      </c>
      <c r="D8864" t="s">
        <v>31</v>
      </c>
      <c r="E8864" t="s">
        <v>86</v>
      </c>
      <c r="F8864" t="s">
        <v>87</v>
      </c>
      <c r="G8864" t="s">
        <v>21</v>
      </c>
      <c r="H8864">
        <v>38</v>
      </c>
      <c r="I8864">
        <v>68</v>
      </c>
      <c r="J8864">
        <v>2584</v>
      </c>
      <c r="K8864" t="s">
        <v>24</v>
      </c>
      <c r="L8864" t="s">
        <v>20</v>
      </c>
    </row>
    <row r="8865" spans="1:12" x14ac:dyDescent="0.25">
      <c r="A8865" t="s">
        <v>12</v>
      </c>
      <c r="B8865">
        <v>1128299</v>
      </c>
      <c r="C8865">
        <v>44277</v>
      </c>
      <c r="D8865" t="s">
        <v>31</v>
      </c>
      <c r="E8865" t="s">
        <v>86</v>
      </c>
      <c r="F8865" t="s">
        <v>87</v>
      </c>
      <c r="G8865" t="s">
        <v>22</v>
      </c>
      <c r="H8865">
        <v>41</v>
      </c>
      <c r="I8865">
        <v>39</v>
      </c>
      <c r="J8865">
        <v>1599</v>
      </c>
      <c r="K8865" t="s">
        <v>24</v>
      </c>
      <c r="L8865" t="s">
        <v>17</v>
      </c>
    </row>
    <row r="8866" spans="1:12" x14ac:dyDescent="0.25">
      <c r="A8866" t="s">
        <v>12</v>
      </c>
      <c r="B8866">
        <v>1128299</v>
      </c>
      <c r="C8866">
        <v>44277</v>
      </c>
      <c r="D8866" t="s">
        <v>31</v>
      </c>
      <c r="E8866" t="s">
        <v>86</v>
      </c>
      <c r="F8866" t="s">
        <v>87</v>
      </c>
      <c r="G8866" t="s">
        <v>23</v>
      </c>
      <c r="H8866">
        <v>37</v>
      </c>
      <c r="I8866">
        <v>107</v>
      </c>
      <c r="J8866">
        <v>3959</v>
      </c>
      <c r="K8866" t="s">
        <v>24</v>
      </c>
      <c r="L8866" t="s">
        <v>20</v>
      </c>
    </row>
    <row r="8867" spans="1:12" x14ac:dyDescent="0.25">
      <c r="A8867" t="s">
        <v>12</v>
      </c>
      <c r="B8867">
        <v>1128299</v>
      </c>
      <c r="C8867">
        <v>44309</v>
      </c>
      <c r="D8867" t="s">
        <v>31</v>
      </c>
      <c r="E8867" t="s">
        <v>86</v>
      </c>
      <c r="F8867" t="s">
        <v>87</v>
      </c>
      <c r="G8867" t="s">
        <v>15</v>
      </c>
      <c r="H8867">
        <v>40</v>
      </c>
      <c r="I8867">
        <v>175</v>
      </c>
      <c r="J8867">
        <v>7000</v>
      </c>
      <c r="K8867" t="s">
        <v>24</v>
      </c>
      <c r="L8867" t="s">
        <v>17</v>
      </c>
    </row>
    <row r="8868" spans="1:12" x14ac:dyDescent="0.25">
      <c r="A8868" t="s">
        <v>12</v>
      </c>
      <c r="B8868">
        <v>1128299</v>
      </c>
      <c r="C8868">
        <v>44309</v>
      </c>
      <c r="D8868" t="s">
        <v>31</v>
      </c>
      <c r="E8868" t="s">
        <v>86</v>
      </c>
      <c r="F8868" t="s">
        <v>87</v>
      </c>
      <c r="G8868" t="s">
        <v>18</v>
      </c>
      <c r="H8868">
        <v>37</v>
      </c>
      <c r="I8868">
        <v>90</v>
      </c>
      <c r="J8868">
        <v>3330</v>
      </c>
      <c r="K8868" t="s">
        <v>24</v>
      </c>
      <c r="L8868" t="s">
        <v>17</v>
      </c>
    </row>
    <row r="8869" spans="1:12" x14ac:dyDescent="0.25">
      <c r="A8869" t="s">
        <v>12</v>
      </c>
      <c r="B8869">
        <v>1128299</v>
      </c>
      <c r="C8869">
        <v>44309</v>
      </c>
      <c r="D8869" t="s">
        <v>31</v>
      </c>
      <c r="E8869" t="s">
        <v>86</v>
      </c>
      <c r="F8869" t="s">
        <v>87</v>
      </c>
      <c r="G8869" t="s">
        <v>19</v>
      </c>
      <c r="H8869">
        <v>42</v>
      </c>
      <c r="I8869">
        <v>123</v>
      </c>
      <c r="J8869">
        <v>5166</v>
      </c>
      <c r="K8869" t="s">
        <v>24</v>
      </c>
      <c r="L8869" t="s">
        <v>20</v>
      </c>
    </row>
    <row r="8870" spans="1:12" x14ac:dyDescent="0.25">
      <c r="A8870" t="s">
        <v>12</v>
      </c>
      <c r="B8870">
        <v>1128299</v>
      </c>
      <c r="C8870">
        <v>44309</v>
      </c>
      <c r="D8870" t="s">
        <v>31</v>
      </c>
      <c r="E8870" t="s">
        <v>86</v>
      </c>
      <c r="F8870" t="s">
        <v>87</v>
      </c>
      <c r="G8870" t="s">
        <v>21</v>
      </c>
      <c r="H8870">
        <v>40</v>
      </c>
      <c r="I8870">
        <v>78</v>
      </c>
      <c r="J8870">
        <v>3120</v>
      </c>
      <c r="K8870" t="s">
        <v>24</v>
      </c>
      <c r="L8870" t="s">
        <v>20</v>
      </c>
    </row>
    <row r="8871" spans="1:12" x14ac:dyDescent="0.25">
      <c r="A8871" t="s">
        <v>12</v>
      </c>
      <c r="B8871">
        <v>1128299</v>
      </c>
      <c r="C8871">
        <v>44309</v>
      </c>
      <c r="D8871" t="s">
        <v>31</v>
      </c>
      <c r="E8871" t="s">
        <v>86</v>
      </c>
      <c r="F8871" t="s">
        <v>87</v>
      </c>
      <c r="G8871" t="s">
        <v>22</v>
      </c>
      <c r="H8871">
        <v>43</v>
      </c>
      <c r="I8871">
        <v>47</v>
      </c>
      <c r="J8871">
        <v>2021</v>
      </c>
      <c r="K8871" t="s">
        <v>24</v>
      </c>
      <c r="L8871" t="s">
        <v>17</v>
      </c>
    </row>
    <row r="8872" spans="1:12" x14ac:dyDescent="0.25">
      <c r="A8872" t="s">
        <v>12</v>
      </c>
      <c r="B8872">
        <v>1128299</v>
      </c>
      <c r="C8872">
        <v>44309</v>
      </c>
      <c r="D8872" t="s">
        <v>31</v>
      </c>
      <c r="E8872" t="s">
        <v>86</v>
      </c>
      <c r="F8872" t="s">
        <v>87</v>
      </c>
      <c r="G8872" t="s">
        <v>23</v>
      </c>
      <c r="H8872">
        <v>49</v>
      </c>
      <c r="I8872">
        <v>111</v>
      </c>
      <c r="J8872">
        <v>5439</v>
      </c>
      <c r="K8872" t="s">
        <v>24</v>
      </c>
      <c r="L8872" t="s">
        <v>20</v>
      </c>
    </row>
    <row r="8873" spans="1:12" x14ac:dyDescent="0.25">
      <c r="A8873" t="s">
        <v>12</v>
      </c>
      <c r="B8873">
        <v>1128299</v>
      </c>
      <c r="C8873">
        <v>44340</v>
      </c>
      <c r="D8873" t="s">
        <v>31</v>
      </c>
      <c r="E8873" t="s">
        <v>86</v>
      </c>
      <c r="F8873" t="s">
        <v>87</v>
      </c>
      <c r="G8873" t="s">
        <v>15</v>
      </c>
      <c r="H8873">
        <v>38</v>
      </c>
      <c r="I8873">
        <v>184</v>
      </c>
      <c r="J8873">
        <v>6992</v>
      </c>
      <c r="K8873" t="s">
        <v>24</v>
      </c>
      <c r="L8873" t="s">
        <v>17</v>
      </c>
    </row>
    <row r="8874" spans="1:12" x14ac:dyDescent="0.25">
      <c r="A8874" t="s">
        <v>12</v>
      </c>
      <c r="B8874">
        <v>1128299</v>
      </c>
      <c r="C8874">
        <v>44340</v>
      </c>
      <c r="D8874" t="s">
        <v>31</v>
      </c>
      <c r="E8874" t="s">
        <v>86</v>
      </c>
      <c r="F8874" t="s">
        <v>87</v>
      </c>
      <c r="G8874" t="s">
        <v>18</v>
      </c>
      <c r="H8874">
        <v>36</v>
      </c>
      <c r="I8874">
        <v>116</v>
      </c>
      <c r="J8874">
        <v>4176</v>
      </c>
      <c r="K8874" t="s">
        <v>24</v>
      </c>
      <c r="L8874" t="s">
        <v>17</v>
      </c>
    </row>
    <row r="8875" spans="1:12" x14ac:dyDescent="0.25">
      <c r="A8875" t="s">
        <v>12</v>
      </c>
      <c r="B8875">
        <v>1128299</v>
      </c>
      <c r="C8875">
        <v>44340</v>
      </c>
      <c r="D8875" t="s">
        <v>31</v>
      </c>
      <c r="E8875" t="s">
        <v>86</v>
      </c>
      <c r="F8875" t="s">
        <v>87</v>
      </c>
      <c r="G8875" t="s">
        <v>19</v>
      </c>
      <c r="H8875">
        <v>41</v>
      </c>
      <c r="I8875">
        <v>132</v>
      </c>
      <c r="J8875">
        <v>5412</v>
      </c>
      <c r="K8875" t="s">
        <v>24</v>
      </c>
      <c r="L8875" t="s">
        <v>20</v>
      </c>
    </row>
    <row r="8876" spans="1:12" x14ac:dyDescent="0.25">
      <c r="A8876" t="s">
        <v>12</v>
      </c>
      <c r="B8876">
        <v>1128299</v>
      </c>
      <c r="C8876">
        <v>44340</v>
      </c>
      <c r="D8876" t="s">
        <v>31</v>
      </c>
      <c r="E8876" t="s">
        <v>86</v>
      </c>
      <c r="F8876" t="s">
        <v>87</v>
      </c>
      <c r="G8876" t="s">
        <v>21</v>
      </c>
      <c r="H8876">
        <v>39</v>
      </c>
      <c r="I8876">
        <v>93</v>
      </c>
      <c r="J8876">
        <v>3627</v>
      </c>
      <c r="K8876" t="s">
        <v>24</v>
      </c>
      <c r="L8876" t="s">
        <v>20</v>
      </c>
    </row>
    <row r="8877" spans="1:12" x14ac:dyDescent="0.25">
      <c r="A8877" t="s">
        <v>12</v>
      </c>
      <c r="B8877">
        <v>1128299</v>
      </c>
      <c r="C8877">
        <v>44340</v>
      </c>
      <c r="D8877" t="s">
        <v>31</v>
      </c>
      <c r="E8877" t="s">
        <v>86</v>
      </c>
      <c r="F8877" t="s">
        <v>87</v>
      </c>
      <c r="G8877" t="s">
        <v>22</v>
      </c>
      <c r="H8877">
        <v>39</v>
      </c>
      <c r="I8877">
        <v>62</v>
      </c>
      <c r="J8877">
        <v>2418</v>
      </c>
      <c r="K8877" t="s">
        <v>24</v>
      </c>
      <c r="L8877" t="s">
        <v>17</v>
      </c>
    </row>
    <row r="8878" spans="1:12" x14ac:dyDescent="0.25">
      <c r="A8878" t="s">
        <v>12</v>
      </c>
      <c r="B8878">
        <v>1128299</v>
      </c>
      <c r="C8878">
        <v>44340</v>
      </c>
      <c r="D8878" t="s">
        <v>31</v>
      </c>
      <c r="E8878" t="s">
        <v>86</v>
      </c>
      <c r="F8878" t="s">
        <v>87</v>
      </c>
      <c r="G8878" t="s">
        <v>23</v>
      </c>
      <c r="H8878">
        <v>53</v>
      </c>
      <c r="I8878">
        <v>124</v>
      </c>
      <c r="J8878">
        <v>6572</v>
      </c>
      <c r="K8878" t="s">
        <v>24</v>
      </c>
      <c r="L8878" t="s">
        <v>20</v>
      </c>
    </row>
    <row r="8879" spans="1:12" x14ac:dyDescent="0.25">
      <c r="A8879" t="s">
        <v>12</v>
      </c>
      <c r="B8879">
        <v>1128299</v>
      </c>
      <c r="C8879">
        <v>44370</v>
      </c>
      <c r="D8879" t="s">
        <v>31</v>
      </c>
      <c r="E8879" t="s">
        <v>86</v>
      </c>
      <c r="F8879" t="s">
        <v>87</v>
      </c>
      <c r="G8879" t="s">
        <v>15</v>
      </c>
      <c r="H8879">
        <v>37</v>
      </c>
      <c r="I8879">
        <v>194</v>
      </c>
      <c r="J8879">
        <v>7178</v>
      </c>
      <c r="K8879" t="s">
        <v>24</v>
      </c>
      <c r="L8879" t="s">
        <v>17</v>
      </c>
    </row>
    <row r="8880" spans="1:12" x14ac:dyDescent="0.25">
      <c r="A8880" t="s">
        <v>12</v>
      </c>
      <c r="B8880">
        <v>1128299</v>
      </c>
      <c r="C8880">
        <v>44370</v>
      </c>
      <c r="D8880" t="s">
        <v>31</v>
      </c>
      <c r="E8880" t="s">
        <v>86</v>
      </c>
      <c r="F8880" t="s">
        <v>87</v>
      </c>
      <c r="G8880" t="s">
        <v>18</v>
      </c>
      <c r="H8880">
        <v>36</v>
      </c>
      <c r="I8880">
        <v>143</v>
      </c>
      <c r="J8880">
        <v>5148</v>
      </c>
      <c r="K8880" t="s">
        <v>24</v>
      </c>
      <c r="L8880" t="s">
        <v>17</v>
      </c>
    </row>
    <row r="8881" spans="1:12" x14ac:dyDescent="0.25">
      <c r="A8881" t="s">
        <v>12</v>
      </c>
      <c r="B8881">
        <v>1128299</v>
      </c>
      <c r="C8881">
        <v>44370</v>
      </c>
      <c r="D8881" t="s">
        <v>31</v>
      </c>
      <c r="E8881" t="s">
        <v>86</v>
      </c>
      <c r="F8881" t="s">
        <v>87</v>
      </c>
      <c r="G8881" t="s">
        <v>19</v>
      </c>
      <c r="H8881">
        <v>41</v>
      </c>
      <c r="I8881">
        <v>147</v>
      </c>
      <c r="J8881">
        <v>6027</v>
      </c>
      <c r="K8881" t="s">
        <v>24</v>
      </c>
      <c r="L8881" t="s">
        <v>20</v>
      </c>
    </row>
    <row r="8882" spans="1:12" x14ac:dyDescent="0.25">
      <c r="A8882" t="s">
        <v>12</v>
      </c>
      <c r="B8882">
        <v>1128299</v>
      </c>
      <c r="C8882">
        <v>44370</v>
      </c>
      <c r="D8882" t="s">
        <v>31</v>
      </c>
      <c r="E8882" t="s">
        <v>86</v>
      </c>
      <c r="F8882" t="s">
        <v>87</v>
      </c>
      <c r="G8882" t="s">
        <v>21</v>
      </c>
      <c r="H8882">
        <v>38</v>
      </c>
      <c r="I8882">
        <v>105</v>
      </c>
      <c r="J8882">
        <v>3990</v>
      </c>
      <c r="K8882" t="s">
        <v>24</v>
      </c>
      <c r="L8882" t="s">
        <v>20</v>
      </c>
    </row>
    <row r="8883" spans="1:12" x14ac:dyDescent="0.25">
      <c r="A8883" t="s">
        <v>12</v>
      </c>
      <c r="B8883">
        <v>1128299</v>
      </c>
      <c r="C8883">
        <v>44370</v>
      </c>
      <c r="D8883" t="s">
        <v>31</v>
      </c>
      <c r="E8883" t="s">
        <v>86</v>
      </c>
      <c r="F8883" t="s">
        <v>87</v>
      </c>
      <c r="G8883" t="s">
        <v>22</v>
      </c>
      <c r="H8883">
        <v>43</v>
      </c>
      <c r="I8883">
        <v>72</v>
      </c>
      <c r="J8883">
        <v>3096</v>
      </c>
      <c r="K8883" t="s">
        <v>24</v>
      </c>
      <c r="L8883" t="s">
        <v>17</v>
      </c>
    </row>
    <row r="8884" spans="1:12" x14ac:dyDescent="0.25">
      <c r="A8884" t="s">
        <v>12</v>
      </c>
      <c r="B8884">
        <v>1128299</v>
      </c>
      <c r="C8884">
        <v>44370</v>
      </c>
      <c r="D8884" t="s">
        <v>31</v>
      </c>
      <c r="E8884" t="s">
        <v>86</v>
      </c>
      <c r="F8884" t="s">
        <v>87</v>
      </c>
      <c r="G8884" t="s">
        <v>23</v>
      </c>
      <c r="H8884">
        <v>46</v>
      </c>
      <c r="I8884">
        <v>158</v>
      </c>
      <c r="J8884">
        <v>7268</v>
      </c>
      <c r="K8884" t="s">
        <v>24</v>
      </c>
      <c r="L8884" t="s">
        <v>20</v>
      </c>
    </row>
    <row r="8885" spans="1:12" x14ac:dyDescent="0.25">
      <c r="A8885" t="s">
        <v>12</v>
      </c>
      <c r="B8885">
        <v>1128299</v>
      </c>
      <c r="C8885">
        <v>44399</v>
      </c>
      <c r="D8885" t="s">
        <v>31</v>
      </c>
      <c r="E8885" t="s">
        <v>86</v>
      </c>
      <c r="F8885" t="s">
        <v>87</v>
      </c>
      <c r="G8885" t="s">
        <v>15</v>
      </c>
      <c r="H8885">
        <v>40</v>
      </c>
      <c r="I8885">
        <v>216</v>
      </c>
      <c r="J8885">
        <v>8640</v>
      </c>
      <c r="K8885" t="s">
        <v>24</v>
      </c>
      <c r="L8885" t="s">
        <v>17</v>
      </c>
    </row>
    <row r="8886" spans="1:12" x14ac:dyDescent="0.25">
      <c r="A8886" t="s">
        <v>12</v>
      </c>
      <c r="B8886">
        <v>1128299</v>
      </c>
      <c r="C8886">
        <v>44399</v>
      </c>
      <c r="D8886" t="s">
        <v>31</v>
      </c>
      <c r="E8886" t="s">
        <v>86</v>
      </c>
      <c r="F8886" t="s">
        <v>87</v>
      </c>
      <c r="G8886" t="s">
        <v>18</v>
      </c>
      <c r="H8886">
        <v>40</v>
      </c>
      <c r="I8886">
        <v>163</v>
      </c>
      <c r="J8886">
        <v>6520</v>
      </c>
      <c r="K8886" t="s">
        <v>24</v>
      </c>
      <c r="L8886" t="s">
        <v>17</v>
      </c>
    </row>
    <row r="8887" spans="1:12" x14ac:dyDescent="0.25">
      <c r="A8887" t="s">
        <v>12</v>
      </c>
      <c r="B8887">
        <v>1128299</v>
      </c>
      <c r="C8887">
        <v>44399</v>
      </c>
      <c r="D8887" t="s">
        <v>31</v>
      </c>
      <c r="E8887" t="s">
        <v>86</v>
      </c>
      <c r="F8887" t="s">
        <v>87</v>
      </c>
      <c r="G8887" t="s">
        <v>19</v>
      </c>
      <c r="H8887">
        <v>39</v>
      </c>
      <c r="I8887">
        <v>157</v>
      </c>
      <c r="J8887">
        <v>6123</v>
      </c>
      <c r="K8887" t="s">
        <v>24</v>
      </c>
      <c r="L8887" t="s">
        <v>20</v>
      </c>
    </row>
    <row r="8888" spans="1:12" x14ac:dyDescent="0.25">
      <c r="A8888" t="s">
        <v>12</v>
      </c>
      <c r="B8888">
        <v>1128299</v>
      </c>
      <c r="C8888">
        <v>44399</v>
      </c>
      <c r="D8888" t="s">
        <v>31</v>
      </c>
      <c r="E8888" t="s">
        <v>86</v>
      </c>
      <c r="F8888" t="s">
        <v>87</v>
      </c>
      <c r="G8888" t="s">
        <v>21</v>
      </c>
      <c r="H8888">
        <v>36</v>
      </c>
      <c r="I8888">
        <v>113</v>
      </c>
      <c r="J8888">
        <v>4068</v>
      </c>
      <c r="K8888" t="s">
        <v>24</v>
      </c>
      <c r="L8888" t="s">
        <v>20</v>
      </c>
    </row>
    <row r="8889" spans="1:12" x14ac:dyDescent="0.25">
      <c r="A8889" t="s">
        <v>12</v>
      </c>
      <c r="B8889">
        <v>1128299</v>
      </c>
      <c r="C8889">
        <v>44399</v>
      </c>
      <c r="D8889" t="s">
        <v>31</v>
      </c>
      <c r="E8889" t="s">
        <v>86</v>
      </c>
      <c r="F8889" t="s">
        <v>87</v>
      </c>
      <c r="G8889" t="s">
        <v>22</v>
      </c>
      <c r="H8889">
        <v>40</v>
      </c>
      <c r="I8889">
        <v>145</v>
      </c>
      <c r="J8889">
        <v>5800</v>
      </c>
      <c r="K8889" t="s">
        <v>24</v>
      </c>
      <c r="L8889" t="s">
        <v>17</v>
      </c>
    </row>
    <row r="8890" spans="1:12" x14ac:dyDescent="0.25">
      <c r="A8890" t="s">
        <v>12</v>
      </c>
      <c r="B8890">
        <v>1128299</v>
      </c>
      <c r="C8890">
        <v>44399</v>
      </c>
      <c r="D8890" t="s">
        <v>31</v>
      </c>
      <c r="E8890" t="s">
        <v>86</v>
      </c>
      <c r="F8890" t="s">
        <v>87</v>
      </c>
      <c r="G8890" t="s">
        <v>23</v>
      </c>
      <c r="H8890">
        <v>46</v>
      </c>
      <c r="I8890">
        <v>145</v>
      </c>
      <c r="J8890">
        <v>6670</v>
      </c>
      <c r="K8890" t="s">
        <v>24</v>
      </c>
      <c r="L8890" t="s">
        <v>20</v>
      </c>
    </row>
    <row r="8891" spans="1:12" x14ac:dyDescent="0.25">
      <c r="A8891" t="s">
        <v>12</v>
      </c>
      <c r="B8891">
        <v>1128299</v>
      </c>
      <c r="C8891">
        <v>44431</v>
      </c>
      <c r="D8891" t="s">
        <v>31</v>
      </c>
      <c r="E8891" t="s">
        <v>86</v>
      </c>
      <c r="F8891" t="s">
        <v>87</v>
      </c>
      <c r="G8891" t="s">
        <v>15</v>
      </c>
      <c r="H8891">
        <v>41</v>
      </c>
      <c r="I8891">
        <v>194</v>
      </c>
      <c r="J8891">
        <v>7954</v>
      </c>
      <c r="K8891" t="s">
        <v>24</v>
      </c>
      <c r="L8891" t="s">
        <v>17</v>
      </c>
    </row>
    <row r="8892" spans="1:12" x14ac:dyDescent="0.25">
      <c r="A8892" t="s">
        <v>12</v>
      </c>
      <c r="B8892">
        <v>1128299</v>
      </c>
      <c r="C8892">
        <v>44431</v>
      </c>
      <c r="D8892" t="s">
        <v>31</v>
      </c>
      <c r="E8892" t="s">
        <v>86</v>
      </c>
      <c r="F8892" t="s">
        <v>87</v>
      </c>
      <c r="G8892" t="s">
        <v>18</v>
      </c>
      <c r="H8892">
        <v>46</v>
      </c>
      <c r="I8892">
        <v>190</v>
      </c>
      <c r="J8892">
        <v>8740</v>
      </c>
      <c r="K8892" t="s">
        <v>24</v>
      </c>
      <c r="L8892" t="s">
        <v>17</v>
      </c>
    </row>
    <row r="8893" spans="1:12" x14ac:dyDescent="0.25">
      <c r="A8893" t="s">
        <v>12</v>
      </c>
      <c r="B8893">
        <v>1128299</v>
      </c>
      <c r="C8893">
        <v>44431</v>
      </c>
      <c r="D8893" t="s">
        <v>31</v>
      </c>
      <c r="E8893" t="s">
        <v>86</v>
      </c>
      <c r="F8893" t="s">
        <v>87</v>
      </c>
      <c r="G8893" t="s">
        <v>19</v>
      </c>
      <c r="H8893">
        <v>37</v>
      </c>
      <c r="I8893">
        <v>153</v>
      </c>
      <c r="J8893">
        <v>5661</v>
      </c>
      <c r="K8893" t="s">
        <v>24</v>
      </c>
      <c r="L8893" t="s">
        <v>20</v>
      </c>
    </row>
    <row r="8894" spans="1:12" x14ac:dyDescent="0.25">
      <c r="A8894" t="s">
        <v>12</v>
      </c>
      <c r="B8894">
        <v>1128299</v>
      </c>
      <c r="C8894">
        <v>44431</v>
      </c>
      <c r="D8894" t="s">
        <v>31</v>
      </c>
      <c r="E8894" t="s">
        <v>86</v>
      </c>
      <c r="F8894" t="s">
        <v>87</v>
      </c>
      <c r="G8894" t="s">
        <v>21</v>
      </c>
      <c r="H8894">
        <v>43</v>
      </c>
      <c r="I8894">
        <v>120</v>
      </c>
      <c r="J8894">
        <v>5160</v>
      </c>
      <c r="K8894" t="s">
        <v>24</v>
      </c>
      <c r="L8894" t="s">
        <v>20</v>
      </c>
    </row>
    <row r="8895" spans="1:12" x14ac:dyDescent="0.25">
      <c r="A8895" t="s">
        <v>12</v>
      </c>
      <c r="B8895">
        <v>1128299</v>
      </c>
      <c r="C8895">
        <v>44431</v>
      </c>
      <c r="D8895" t="s">
        <v>31</v>
      </c>
      <c r="E8895" t="s">
        <v>86</v>
      </c>
      <c r="F8895" t="s">
        <v>87</v>
      </c>
      <c r="G8895" t="s">
        <v>22</v>
      </c>
      <c r="H8895">
        <v>45</v>
      </c>
      <c r="I8895">
        <v>136</v>
      </c>
      <c r="J8895">
        <v>6120</v>
      </c>
      <c r="K8895" t="s">
        <v>24</v>
      </c>
      <c r="L8895" t="s">
        <v>17</v>
      </c>
    </row>
    <row r="8896" spans="1:12" x14ac:dyDescent="0.25">
      <c r="A8896" t="s">
        <v>12</v>
      </c>
      <c r="B8896">
        <v>1128299</v>
      </c>
      <c r="C8896">
        <v>44431</v>
      </c>
      <c r="D8896" t="s">
        <v>31</v>
      </c>
      <c r="E8896" t="s">
        <v>86</v>
      </c>
      <c r="F8896" t="s">
        <v>87</v>
      </c>
      <c r="G8896" t="s">
        <v>23</v>
      </c>
      <c r="H8896">
        <v>48</v>
      </c>
      <c r="I8896">
        <v>131</v>
      </c>
      <c r="J8896">
        <v>6288</v>
      </c>
      <c r="K8896" t="s">
        <v>24</v>
      </c>
      <c r="L8896" t="s">
        <v>20</v>
      </c>
    </row>
    <row r="8897" spans="1:12" x14ac:dyDescent="0.25">
      <c r="A8897" t="s">
        <v>12</v>
      </c>
      <c r="B8897">
        <v>1128299</v>
      </c>
      <c r="C8897">
        <v>44463</v>
      </c>
      <c r="D8897" t="s">
        <v>31</v>
      </c>
      <c r="E8897" t="s">
        <v>86</v>
      </c>
      <c r="F8897" t="s">
        <v>87</v>
      </c>
      <c r="G8897" t="s">
        <v>15</v>
      </c>
      <c r="H8897">
        <v>35</v>
      </c>
      <c r="I8897">
        <v>184</v>
      </c>
      <c r="J8897">
        <v>6440</v>
      </c>
      <c r="K8897" t="s">
        <v>24</v>
      </c>
      <c r="L8897" t="s">
        <v>17</v>
      </c>
    </row>
    <row r="8898" spans="1:12" x14ac:dyDescent="0.25">
      <c r="A8898" t="s">
        <v>12</v>
      </c>
      <c r="B8898">
        <v>1128299</v>
      </c>
      <c r="C8898">
        <v>44463</v>
      </c>
      <c r="D8898" t="s">
        <v>31</v>
      </c>
      <c r="E8898" t="s">
        <v>86</v>
      </c>
      <c r="F8898" t="s">
        <v>87</v>
      </c>
      <c r="G8898" t="s">
        <v>18</v>
      </c>
      <c r="H8898">
        <v>34</v>
      </c>
      <c r="I8898">
        <v>201</v>
      </c>
      <c r="J8898">
        <v>6834</v>
      </c>
      <c r="K8898" t="s">
        <v>24</v>
      </c>
      <c r="L8898" t="s">
        <v>17</v>
      </c>
    </row>
    <row r="8899" spans="1:12" x14ac:dyDescent="0.25">
      <c r="A8899" t="s">
        <v>12</v>
      </c>
      <c r="B8899">
        <v>1128299</v>
      </c>
      <c r="C8899">
        <v>44463</v>
      </c>
      <c r="D8899" t="s">
        <v>31</v>
      </c>
      <c r="E8899" t="s">
        <v>86</v>
      </c>
      <c r="F8899" t="s">
        <v>87</v>
      </c>
      <c r="G8899" t="s">
        <v>19</v>
      </c>
      <c r="H8899">
        <v>34</v>
      </c>
      <c r="I8899">
        <v>145</v>
      </c>
      <c r="J8899">
        <v>4930</v>
      </c>
      <c r="K8899" t="s">
        <v>24</v>
      </c>
      <c r="L8899" t="s">
        <v>20</v>
      </c>
    </row>
    <row r="8900" spans="1:12" x14ac:dyDescent="0.25">
      <c r="A8900" t="s">
        <v>12</v>
      </c>
      <c r="B8900">
        <v>1128299</v>
      </c>
      <c r="C8900">
        <v>44463</v>
      </c>
      <c r="D8900" t="s">
        <v>31</v>
      </c>
      <c r="E8900" t="s">
        <v>86</v>
      </c>
      <c r="F8900" t="s">
        <v>87</v>
      </c>
      <c r="G8900" t="s">
        <v>21</v>
      </c>
      <c r="H8900">
        <v>33</v>
      </c>
      <c r="I8900">
        <v>124</v>
      </c>
      <c r="J8900">
        <v>4092</v>
      </c>
      <c r="K8900" t="s">
        <v>24</v>
      </c>
      <c r="L8900" t="s">
        <v>20</v>
      </c>
    </row>
    <row r="8901" spans="1:12" x14ac:dyDescent="0.25">
      <c r="A8901" t="s">
        <v>12</v>
      </c>
      <c r="B8901">
        <v>1128299</v>
      </c>
      <c r="C8901">
        <v>44463</v>
      </c>
      <c r="D8901" t="s">
        <v>31</v>
      </c>
      <c r="E8901" t="s">
        <v>86</v>
      </c>
      <c r="F8901" t="s">
        <v>87</v>
      </c>
      <c r="G8901" t="s">
        <v>22</v>
      </c>
      <c r="H8901">
        <v>41</v>
      </c>
      <c r="I8901">
        <v>128</v>
      </c>
      <c r="J8901">
        <v>5248</v>
      </c>
      <c r="K8901" t="s">
        <v>24</v>
      </c>
      <c r="L8901" t="s">
        <v>17</v>
      </c>
    </row>
    <row r="8902" spans="1:12" x14ac:dyDescent="0.25">
      <c r="A8902" t="s">
        <v>12</v>
      </c>
      <c r="B8902">
        <v>1128299</v>
      </c>
      <c r="C8902">
        <v>44463</v>
      </c>
      <c r="D8902" t="s">
        <v>31</v>
      </c>
      <c r="E8902" t="s">
        <v>86</v>
      </c>
      <c r="F8902" t="s">
        <v>87</v>
      </c>
      <c r="G8902" t="s">
        <v>23</v>
      </c>
      <c r="H8902">
        <v>43</v>
      </c>
      <c r="I8902">
        <v>132</v>
      </c>
      <c r="J8902">
        <v>5676</v>
      </c>
      <c r="K8902" t="s">
        <v>24</v>
      </c>
      <c r="L8902" t="s">
        <v>20</v>
      </c>
    </row>
    <row r="8903" spans="1:12" x14ac:dyDescent="0.25">
      <c r="A8903" t="s">
        <v>12</v>
      </c>
      <c r="B8903">
        <v>1128299</v>
      </c>
      <c r="C8903">
        <v>44492</v>
      </c>
      <c r="D8903" t="s">
        <v>31</v>
      </c>
      <c r="E8903" t="s">
        <v>86</v>
      </c>
      <c r="F8903" t="s">
        <v>87</v>
      </c>
      <c r="G8903" t="s">
        <v>15</v>
      </c>
      <c r="H8903">
        <v>36</v>
      </c>
      <c r="I8903">
        <v>170</v>
      </c>
      <c r="J8903">
        <v>6120</v>
      </c>
      <c r="K8903" t="s">
        <v>24</v>
      </c>
      <c r="L8903" t="s">
        <v>17</v>
      </c>
    </row>
    <row r="8904" spans="1:12" x14ac:dyDescent="0.25">
      <c r="A8904" t="s">
        <v>12</v>
      </c>
      <c r="B8904">
        <v>1128299</v>
      </c>
      <c r="C8904">
        <v>44492</v>
      </c>
      <c r="D8904" t="s">
        <v>31</v>
      </c>
      <c r="E8904" t="s">
        <v>86</v>
      </c>
      <c r="F8904" t="s">
        <v>87</v>
      </c>
      <c r="G8904" t="s">
        <v>18</v>
      </c>
      <c r="H8904">
        <v>33</v>
      </c>
      <c r="I8904">
        <v>175</v>
      </c>
      <c r="J8904">
        <v>5775</v>
      </c>
      <c r="K8904" t="s">
        <v>24</v>
      </c>
      <c r="L8904" t="s">
        <v>17</v>
      </c>
    </row>
    <row r="8905" spans="1:12" x14ac:dyDescent="0.25">
      <c r="A8905" t="s">
        <v>12</v>
      </c>
      <c r="B8905">
        <v>1128299</v>
      </c>
      <c r="C8905">
        <v>44492</v>
      </c>
      <c r="D8905" t="s">
        <v>31</v>
      </c>
      <c r="E8905" t="s">
        <v>86</v>
      </c>
      <c r="F8905" t="s">
        <v>87</v>
      </c>
      <c r="G8905" t="s">
        <v>19</v>
      </c>
      <c r="H8905">
        <v>31</v>
      </c>
      <c r="I8905">
        <v>111</v>
      </c>
      <c r="J8905">
        <v>3441</v>
      </c>
      <c r="K8905" t="s">
        <v>24</v>
      </c>
      <c r="L8905" t="s">
        <v>20</v>
      </c>
    </row>
    <row r="8906" spans="1:12" x14ac:dyDescent="0.25">
      <c r="A8906" t="s">
        <v>12</v>
      </c>
      <c r="B8906">
        <v>1128299</v>
      </c>
      <c r="C8906">
        <v>44492</v>
      </c>
      <c r="D8906" t="s">
        <v>31</v>
      </c>
      <c r="E8906" t="s">
        <v>86</v>
      </c>
      <c r="F8906" t="s">
        <v>87</v>
      </c>
      <c r="G8906" t="s">
        <v>21</v>
      </c>
      <c r="H8906">
        <v>32</v>
      </c>
      <c r="I8906">
        <v>102</v>
      </c>
      <c r="J8906">
        <v>3264</v>
      </c>
      <c r="K8906" t="s">
        <v>24</v>
      </c>
      <c r="L8906" t="s">
        <v>20</v>
      </c>
    </row>
    <row r="8907" spans="1:12" x14ac:dyDescent="0.25">
      <c r="A8907" t="s">
        <v>12</v>
      </c>
      <c r="B8907">
        <v>1128299</v>
      </c>
      <c r="C8907">
        <v>44492</v>
      </c>
      <c r="D8907" t="s">
        <v>31</v>
      </c>
      <c r="E8907" t="s">
        <v>86</v>
      </c>
      <c r="F8907" t="s">
        <v>87</v>
      </c>
      <c r="G8907" t="s">
        <v>22</v>
      </c>
      <c r="H8907">
        <v>44</v>
      </c>
      <c r="I8907">
        <v>88</v>
      </c>
      <c r="J8907">
        <v>3872</v>
      </c>
      <c r="K8907" t="s">
        <v>24</v>
      </c>
      <c r="L8907" t="s">
        <v>17</v>
      </c>
    </row>
    <row r="8908" spans="1:12" x14ac:dyDescent="0.25">
      <c r="A8908" t="s">
        <v>12</v>
      </c>
      <c r="B8908">
        <v>1128299</v>
      </c>
      <c r="C8908">
        <v>44492</v>
      </c>
      <c r="D8908" t="s">
        <v>31</v>
      </c>
      <c r="E8908" t="s">
        <v>86</v>
      </c>
      <c r="F8908" t="s">
        <v>87</v>
      </c>
      <c r="G8908" t="s">
        <v>23</v>
      </c>
      <c r="H8908">
        <v>47</v>
      </c>
      <c r="I8908">
        <v>107</v>
      </c>
      <c r="J8908">
        <v>5029</v>
      </c>
      <c r="K8908" t="s">
        <v>24</v>
      </c>
      <c r="L8908" t="s">
        <v>20</v>
      </c>
    </row>
    <row r="8909" spans="1:12" x14ac:dyDescent="0.25">
      <c r="A8909" t="s">
        <v>12</v>
      </c>
      <c r="B8909">
        <v>1128299</v>
      </c>
      <c r="C8909">
        <v>44523</v>
      </c>
      <c r="D8909" t="s">
        <v>31</v>
      </c>
      <c r="E8909" t="s">
        <v>86</v>
      </c>
      <c r="F8909" t="s">
        <v>87</v>
      </c>
      <c r="G8909" t="s">
        <v>15</v>
      </c>
      <c r="H8909">
        <v>31</v>
      </c>
      <c r="I8909">
        <v>150</v>
      </c>
      <c r="J8909">
        <v>4650</v>
      </c>
      <c r="K8909" t="s">
        <v>24</v>
      </c>
      <c r="L8909" t="s">
        <v>17</v>
      </c>
    </row>
    <row r="8910" spans="1:12" x14ac:dyDescent="0.25">
      <c r="A8910" t="s">
        <v>12</v>
      </c>
      <c r="B8910">
        <v>1128299</v>
      </c>
      <c r="C8910">
        <v>44523</v>
      </c>
      <c r="D8910" t="s">
        <v>31</v>
      </c>
      <c r="E8910" t="s">
        <v>86</v>
      </c>
      <c r="F8910" t="s">
        <v>87</v>
      </c>
      <c r="G8910" t="s">
        <v>18</v>
      </c>
      <c r="H8910">
        <v>38</v>
      </c>
      <c r="I8910">
        <v>163</v>
      </c>
      <c r="J8910">
        <v>6194</v>
      </c>
      <c r="K8910" t="s">
        <v>24</v>
      </c>
      <c r="L8910" t="s">
        <v>17</v>
      </c>
    </row>
    <row r="8911" spans="1:12" x14ac:dyDescent="0.25">
      <c r="A8911" t="s">
        <v>12</v>
      </c>
      <c r="B8911">
        <v>1128299</v>
      </c>
      <c r="C8911">
        <v>44523</v>
      </c>
      <c r="D8911" t="s">
        <v>31</v>
      </c>
      <c r="E8911" t="s">
        <v>86</v>
      </c>
      <c r="F8911" t="s">
        <v>87</v>
      </c>
      <c r="G8911" t="s">
        <v>19</v>
      </c>
      <c r="H8911">
        <v>33</v>
      </c>
      <c r="I8911">
        <v>124</v>
      </c>
      <c r="J8911">
        <v>4092</v>
      </c>
      <c r="K8911" t="s">
        <v>24</v>
      </c>
      <c r="L8911" t="s">
        <v>20</v>
      </c>
    </row>
    <row r="8912" spans="1:12" x14ac:dyDescent="0.25">
      <c r="A8912" t="s">
        <v>12</v>
      </c>
      <c r="B8912">
        <v>1128299</v>
      </c>
      <c r="C8912">
        <v>44523</v>
      </c>
      <c r="D8912" t="s">
        <v>31</v>
      </c>
      <c r="E8912" t="s">
        <v>86</v>
      </c>
      <c r="F8912" t="s">
        <v>87</v>
      </c>
      <c r="G8912" t="s">
        <v>21</v>
      </c>
      <c r="H8912">
        <v>33</v>
      </c>
      <c r="I8912">
        <v>116</v>
      </c>
      <c r="J8912">
        <v>3828</v>
      </c>
      <c r="K8912" t="s">
        <v>24</v>
      </c>
      <c r="L8912" t="s">
        <v>20</v>
      </c>
    </row>
    <row r="8913" spans="1:12" x14ac:dyDescent="0.25">
      <c r="A8913" t="s">
        <v>12</v>
      </c>
      <c r="B8913">
        <v>1128299</v>
      </c>
      <c r="C8913">
        <v>44523</v>
      </c>
      <c r="D8913" t="s">
        <v>31</v>
      </c>
      <c r="E8913" t="s">
        <v>86</v>
      </c>
      <c r="F8913" t="s">
        <v>87</v>
      </c>
      <c r="G8913" t="s">
        <v>22</v>
      </c>
      <c r="H8913">
        <v>44</v>
      </c>
      <c r="I8913">
        <v>99</v>
      </c>
      <c r="J8913">
        <v>4356</v>
      </c>
      <c r="K8913" t="s">
        <v>24</v>
      </c>
      <c r="L8913" t="s">
        <v>17</v>
      </c>
    </row>
    <row r="8914" spans="1:12" x14ac:dyDescent="0.25">
      <c r="A8914" t="s">
        <v>12</v>
      </c>
      <c r="B8914">
        <v>1128299</v>
      </c>
      <c r="C8914">
        <v>44523</v>
      </c>
      <c r="D8914" t="s">
        <v>31</v>
      </c>
      <c r="E8914" t="s">
        <v>86</v>
      </c>
      <c r="F8914" t="s">
        <v>87</v>
      </c>
      <c r="G8914" t="s">
        <v>23</v>
      </c>
      <c r="H8914">
        <v>39</v>
      </c>
      <c r="I8914">
        <v>140</v>
      </c>
      <c r="J8914">
        <v>5460</v>
      </c>
      <c r="K8914" t="s">
        <v>24</v>
      </c>
      <c r="L8914" t="s">
        <v>20</v>
      </c>
    </row>
    <row r="8915" spans="1:12" x14ac:dyDescent="0.25">
      <c r="A8915" t="s">
        <v>12</v>
      </c>
      <c r="B8915">
        <v>1128299</v>
      </c>
      <c r="C8915">
        <v>44552</v>
      </c>
      <c r="D8915" t="s">
        <v>31</v>
      </c>
      <c r="E8915" t="s">
        <v>86</v>
      </c>
      <c r="F8915" t="s">
        <v>87</v>
      </c>
      <c r="G8915" t="s">
        <v>15</v>
      </c>
      <c r="H8915">
        <v>35</v>
      </c>
      <c r="I8915">
        <v>194</v>
      </c>
      <c r="J8915">
        <v>6790</v>
      </c>
      <c r="K8915" t="s">
        <v>24</v>
      </c>
      <c r="L8915" t="s">
        <v>17</v>
      </c>
    </row>
    <row r="8916" spans="1:12" x14ac:dyDescent="0.25">
      <c r="A8916" t="s">
        <v>12</v>
      </c>
      <c r="B8916">
        <v>1128299</v>
      </c>
      <c r="C8916">
        <v>44552</v>
      </c>
      <c r="D8916" t="s">
        <v>31</v>
      </c>
      <c r="E8916" t="s">
        <v>86</v>
      </c>
      <c r="F8916" t="s">
        <v>87</v>
      </c>
      <c r="G8916" t="s">
        <v>18</v>
      </c>
      <c r="H8916">
        <v>33</v>
      </c>
      <c r="I8916">
        <v>213</v>
      </c>
      <c r="J8916">
        <v>7029</v>
      </c>
      <c r="K8916" t="s">
        <v>24</v>
      </c>
      <c r="L8916" t="s">
        <v>17</v>
      </c>
    </row>
    <row r="8917" spans="1:12" x14ac:dyDescent="0.25">
      <c r="A8917" t="s">
        <v>34</v>
      </c>
      <c r="B8917">
        <v>1128299</v>
      </c>
      <c r="C8917">
        <v>44552</v>
      </c>
      <c r="D8917" t="s">
        <v>31</v>
      </c>
      <c r="E8917" t="s">
        <v>86</v>
      </c>
      <c r="F8917" t="s">
        <v>87</v>
      </c>
      <c r="G8917" t="s">
        <v>19</v>
      </c>
      <c r="H8917">
        <v>35</v>
      </c>
      <c r="I8917">
        <v>136</v>
      </c>
      <c r="J8917">
        <v>4760</v>
      </c>
      <c r="K8917" t="s">
        <v>24</v>
      </c>
      <c r="L8917" t="s">
        <v>20</v>
      </c>
    </row>
    <row r="8918" spans="1:12" x14ac:dyDescent="0.25">
      <c r="A8918" t="s">
        <v>34</v>
      </c>
      <c r="B8918">
        <v>1128299</v>
      </c>
      <c r="C8918">
        <v>44552</v>
      </c>
      <c r="D8918" t="s">
        <v>31</v>
      </c>
      <c r="E8918" t="s">
        <v>86</v>
      </c>
      <c r="F8918" t="s">
        <v>87</v>
      </c>
      <c r="G8918" t="s">
        <v>21</v>
      </c>
      <c r="H8918">
        <v>32</v>
      </c>
      <c r="I8918">
        <v>128</v>
      </c>
      <c r="J8918">
        <v>4096</v>
      </c>
      <c r="K8918" t="s">
        <v>24</v>
      </c>
      <c r="L8918" t="s">
        <v>20</v>
      </c>
    </row>
    <row r="8919" spans="1:12" x14ac:dyDescent="0.25">
      <c r="A8919" t="s">
        <v>34</v>
      </c>
      <c r="B8919">
        <v>1128299</v>
      </c>
      <c r="C8919">
        <v>44552</v>
      </c>
      <c r="D8919" t="s">
        <v>31</v>
      </c>
      <c r="E8919" t="s">
        <v>86</v>
      </c>
      <c r="F8919" t="s">
        <v>87</v>
      </c>
      <c r="G8919" t="s">
        <v>22</v>
      </c>
      <c r="H8919">
        <v>42</v>
      </c>
      <c r="I8919">
        <v>109</v>
      </c>
      <c r="J8919">
        <v>4578</v>
      </c>
      <c r="K8919" t="s">
        <v>24</v>
      </c>
      <c r="L8919" t="s">
        <v>17</v>
      </c>
    </row>
    <row r="8920" spans="1:12" x14ac:dyDescent="0.25">
      <c r="A8920" t="s">
        <v>34</v>
      </c>
      <c r="B8920">
        <v>1128299</v>
      </c>
      <c r="C8920">
        <v>44552</v>
      </c>
      <c r="D8920" t="s">
        <v>31</v>
      </c>
      <c r="E8920" t="s">
        <v>86</v>
      </c>
      <c r="F8920" t="s">
        <v>87</v>
      </c>
      <c r="G8920" t="s">
        <v>23</v>
      </c>
      <c r="H8920">
        <v>43</v>
      </c>
      <c r="I8920">
        <v>135</v>
      </c>
      <c r="J8920">
        <v>5805</v>
      </c>
      <c r="K8920" t="s">
        <v>24</v>
      </c>
      <c r="L8920" t="s">
        <v>20</v>
      </c>
    </row>
    <row r="8921" spans="1:12" x14ac:dyDescent="0.25">
      <c r="A8921" t="s">
        <v>34</v>
      </c>
      <c r="B8921">
        <v>1128299</v>
      </c>
      <c r="C8921">
        <v>44222</v>
      </c>
      <c r="D8921" t="s">
        <v>31</v>
      </c>
      <c r="E8921" t="s">
        <v>86</v>
      </c>
      <c r="F8921" t="s">
        <v>87</v>
      </c>
      <c r="G8921" t="s">
        <v>15</v>
      </c>
      <c r="H8921">
        <v>27</v>
      </c>
      <c r="I8921">
        <v>152</v>
      </c>
      <c r="J8921">
        <v>4104</v>
      </c>
      <c r="K8921" t="s">
        <v>24</v>
      </c>
      <c r="L8921" t="s">
        <v>17</v>
      </c>
    </row>
    <row r="8922" spans="1:12" x14ac:dyDescent="0.25">
      <c r="A8922" t="s">
        <v>34</v>
      </c>
      <c r="B8922">
        <v>1128299</v>
      </c>
      <c r="C8922">
        <v>44222</v>
      </c>
      <c r="D8922" t="s">
        <v>31</v>
      </c>
      <c r="E8922" t="s">
        <v>86</v>
      </c>
      <c r="F8922" t="s">
        <v>87</v>
      </c>
      <c r="G8922" t="s">
        <v>18</v>
      </c>
      <c r="H8922">
        <v>30</v>
      </c>
      <c r="I8922">
        <v>147</v>
      </c>
      <c r="J8922">
        <v>4410</v>
      </c>
      <c r="K8922" t="s">
        <v>24</v>
      </c>
      <c r="L8922" t="s">
        <v>17</v>
      </c>
    </row>
    <row r="8923" spans="1:12" x14ac:dyDescent="0.25">
      <c r="A8923" t="s">
        <v>34</v>
      </c>
      <c r="B8923">
        <v>1128299</v>
      </c>
      <c r="C8923">
        <v>44222</v>
      </c>
      <c r="D8923" t="s">
        <v>31</v>
      </c>
      <c r="E8923" t="s">
        <v>86</v>
      </c>
      <c r="F8923" t="s">
        <v>87</v>
      </c>
      <c r="G8923" t="s">
        <v>19</v>
      </c>
      <c r="H8923">
        <v>32</v>
      </c>
      <c r="I8923">
        <v>157</v>
      </c>
      <c r="J8923">
        <v>5024</v>
      </c>
      <c r="K8923" t="s">
        <v>24</v>
      </c>
      <c r="L8923" t="s">
        <v>20</v>
      </c>
    </row>
    <row r="8924" spans="1:12" x14ac:dyDescent="0.25">
      <c r="A8924" t="s">
        <v>34</v>
      </c>
      <c r="B8924">
        <v>1128299</v>
      </c>
      <c r="C8924">
        <v>44222</v>
      </c>
      <c r="D8924" t="s">
        <v>31</v>
      </c>
      <c r="E8924" t="s">
        <v>86</v>
      </c>
      <c r="F8924" t="s">
        <v>87</v>
      </c>
      <c r="G8924" t="s">
        <v>21</v>
      </c>
      <c r="H8924">
        <v>30</v>
      </c>
      <c r="I8924">
        <v>101</v>
      </c>
      <c r="J8924">
        <v>3030</v>
      </c>
      <c r="K8924" t="s">
        <v>24</v>
      </c>
      <c r="L8924" t="s">
        <v>20</v>
      </c>
    </row>
    <row r="8925" spans="1:12" x14ac:dyDescent="0.25">
      <c r="A8925" t="s">
        <v>34</v>
      </c>
      <c r="B8925">
        <v>1128299</v>
      </c>
      <c r="C8925">
        <v>44222</v>
      </c>
      <c r="D8925" t="s">
        <v>31</v>
      </c>
      <c r="E8925" t="s">
        <v>86</v>
      </c>
      <c r="F8925" t="s">
        <v>87</v>
      </c>
      <c r="G8925" t="s">
        <v>22</v>
      </c>
      <c r="H8925">
        <v>33</v>
      </c>
      <c r="I8925">
        <v>94</v>
      </c>
      <c r="J8925">
        <v>3102</v>
      </c>
      <c r="K8925" t="s">
        <v>24</v>
      </c>
      <c r="L8925" t="s">
        <v>17</v>
      </c>
    </row>
    <row r="8926" spans="1:12" x14ac:dyDescent="0.25">
      <c r="A8926" t="s">
        <v>34</v>
      </c>
      <c r="B8926">
        <v>1128299</v>
      </c>
      <c r="C8926">
        <v>44222</v>
      </c>
      <c r="D8926" t="s">
        <v>31</v>
      </c>
      <c r="E8926" t="s">
        <v>86</v>
      </c>
      <c r="F8926" t="s">
        <v>87</v>
      </c>
      <c r="G8926" t="s">
        <v>23</v>
      </c>
      <c r="H8926">
        <v>36</v>
      </c>
      <c r="I8926">
        <v>166</v>
      </c>
      <c r="J8926">
        <v>5976</v>
      </c>
      <c r="K8926" t="s">
        <v>24</v>
      </c>
      <c r="L8926" t="s">
        <v>20</v>
      </c>
    </row>
    <row r="8927" spans="1:12" x14ac:dyDescent="0.25">
      <c r="A8927" t="s">
        <v>34</v>
      </c>
      <c r="B8927">
        <v>1128299</v>
      </c>
      <c r="C8927">
        <v>44253</v>
      </c>
      <c r="D8927" t="s">
        <v>31</v>
      </c>
      <c r="E8927" t="s">
        <v>86</v>
      </c>
      <c r="F8927" t="s">
        <v>87</v>
      </c>
      <c r="G8927" t="s">
        <v>15</v>
      </c>
      <c r="H8927">
        <v>27</v>
      </c>
      <c r="I8927">
        <v>173</v>
      </c>
      <c r="J8927">
        <v>4671</v>
      </c>
      <c r="K8927" t="s">
        <v>24</v>
      </c>
      <c r="L8927" t="s">
        <v>17</v>
      </c>
    </row>
    <row r="8928" spans="1:12" x14ac:dyDescent="0.25">
      <c r="A8928" t="s">
        <v>34</v>
      </c>
      <c r="B8928">
        <v>1128299</v>
      </c>
      <c r="C8928">
        <v>44253</v>
      </c>
      <c r="D8928" t="s">
        <v>31</v>
      </c>
      <c r="E8928" t="s">
        <v>86</v>
      </c>
      <c r="F8928" t="s">
        <v>87</v>
      </c>
      <c r="G8928" t="s">
        <v>18</v>
      </c>
      <c r="H8928">
        <v>36</v>
      </c>
      <c r="I8928">
        <v>136</v>
      </c>
      <c r="J8928">
        <v>4896</v>
      </c>
      <c r="K8928" t="s">
        <v>24</v>
      </c>
      <c r="L8928" t="s">
        <v>17</v>
      </c>
    </row>
    <row r="8929" spans="1:12" x14ac:dyDescent="0.25">
      <c r="A8929" t="s">
        <v>34</v>
      </c>
      <c r="B8929">
        <v>1128299</v>
      </c>
      <c r="C8929">
        <v>44253</v>
      </c>
      <c r="D8929" t="s">
        <v>31</v>
      </c>
      <c r="E8929" t="s">
        <v>86</v>
      </c>
      <c r="F8929" t="s">
        <v>87</v>
      </c>
      <c r="G8929" t="s">
        <v>19</v>
      </c>
      <c r="H8929">
        <v>35</v>
      </c>
      <c r="I8929">
        <v>132</v>
      </c>
      <c r="J8929">
        <v>4620</v>
      </c>
      <c r="K8929" t="s">
        <v>24</v>
      </c>
      <c r="L8929" t="s">
        <v>20</v>
      </c>
    </row>
    <row r="8930" spans="1:12" x14ac:dyDescent="0.25">
      <c r="A8930" t="s">
        <v>34</v>
      </c>
      <c r="B8930">
        <v>1128299</v>
      </c>
      <c r="C8930">
        <v>44253</v>
      </c>
      <c r="D8930" t="s">
        <v>31</v>
      </c>
      <c r="E8930" t="s">
        <v>88</v>
      </c>
      <c r="F8930" t="s">
        <v>89</v>
      </c>
      <c r="G8930" t="s">
        <v>21</v>
      </c>
      <c r="H8930">
        <v>29</v>
      </c>
      <c r="I8930">
        <v>91</v>
      </c>
      <c r="J8930">
        <v>2639</v>
      </c>
      <c r="K8930" t="s">
        <v>24</v>
      </c>
      <c r="L8930" t="s">
        <v>20</v>
      </c>
    </row>
    <row r="8931" spans="1:12" x14ac:dyDescent="0.25">
      <c r="A8931" t="s">
        <v>34</v>
      </c>
      <c r="B8931">
        <v>1128299</v>
      </c>
      <c r="C8931">
        <v>44253</v>
      </c>
      <c r="D8931" t="s">
        <v>31</v>
      </c>
      <c r="E8931" t="s">
        <v>88</v>
      </c>
      <c r="F8931" t="s">
        <v>89</v>
      </c>
      <c r="G8931" t="s">
        <v>22</v>
      </c>
      <c r="H8931">
        <v>34</v>
      </c>
      <c r="I8931">
        <v>62</v>
      </c>
      <c r="J8931">
        <v>2108</v>
      </c>
      <c r="K8931" t="s">
        <v>24</v>
      </c>
      <c r="L8931" t="s">
        <v>17</v>
      </c>
    </row>
    <row r="8932" spans="1:12" x14ac:dyDescent="0.25">
      <c r="A8932" t="s">
        <v>34</v>
      </c>
      <c r="B8932">
        <v>1128299</v>
      </c>
      <c r="C8932">
        <v>44253</v>
      </c>
      <c r="D8932" t="s">
        <v>31</v>
      </c>
      <c r="E8932" t="s">
        <v>88</v>
      </c>
      <c r="F8932" t="s">
        <v>89</v>
      </c>
      <c r="G8932" t="s">
        <v>23</v>
      </c>
      <c r="H8932">
        <v>35</v>
      </c>
      <c r="I8932">
        <v>140</v>
      </c>
      <c r="J8932">
        <v>4900</v>
      </c>
      <c r="K8932" t="s">
        <v>24</v>
      </c>
      <c r="L8932" t="s">
        <v>20</v>
      </c>
    </row>
    <row r="8933" spans="1:12" x14ac:dyDescent="0.25">
      <c r="A8933" t="s">
        <v>34</v>
      </c>
      <c r="B8933">
        <v>1128299</v>
      </c>
      <c r="C8933">
        <v>44280</v>
      </c>
      <c r="D8933" t="s">
        <v>31</v>
      </c>
      <c r="E8933" t="s">
        <v>88</v>
      </c>
      <c r="F8933" t="s">
        <v>89</v>
      </c>
      <c r="G8933" t="s">
        <v>15</v>
      </c>
      <c r="H8933">
        <v>30</v>
      </c>
      <c r="I8933">
        <v>187</v>
      </c>
      <c r="J8933">
        <v>5610</v>
      </c>
      <c r="K8933" t="s">
        <v>24</v>
      </c>
      <c r="L8933" t="s">
        <v>17</v>
      </c>
    </row>
    <row r="8934" spans="1:12" x14ac:dyDescent="0.25">
      <c r="A8934" t="s">
        <v>34</v>
      </c>
      <c r="B8934">
        <v>1128299</v>
      </c>
      <c r="C8934">
        <v>44280</v>
      </c>
      <c r="D8934" t="s">
        <v>31</v>
      </c>
      <c r="E8934" t="s">
        <v>88</v>
      </c>
      <c r="F8934" t="s">
        <v>89</v>
      </c>
      <c r="G8934" t="s">
        <v>18</v>
      </c>
      <c r="H8934">
        <v>36</v>
      </c>
      <c r="I8934">
        <v>136</v>
      </c>
      <c r="J8934">
        <v>4896</v>
      </c>
      <c r="K8934" t="s">
        <v>24</v>
      </c>
      <c r="L8934" t="s">
        <v>17</v>
      </c>
    </row>
    <row r="8935" spans="1:12" x14ac:dyDescent="0.25">
      <c r="A8935" t="s">
        <v>34</v>
      </c>
      <c r="B8935">
        <v>1128299</v>
      </c>
      <c r="C8935">
        <v>44280</v>
      </c>
      <c r="D8935" t="s">
        <v>31</v>
      </c>
      <c r="E8935" t="s">
        <v>88</v>
      </c>
      <c r="F8935" t="s">
        <v>89</v>
      </c>
      <c r="G8935" t="s">
        <v>19</v>
      </c>
      <c r="H8935">
        <v>44</v>
      </c>
      <c r="I8935">
        <v>124</v>
      </c>
      <c r="J8935">
        <v>5456</v>
      </c>
      <c r="K8935" t="s">
        <v>24</v>
      </c>
      <c r="L8935" t="s">
        <v>20</v>
      </c>
    </row>
    <row r="8936" spans="1:12" x14ac:dyDescent="0.25">
      <c r="A8936" t="s">
        <v>34</v>
      </c>
      <c r="B8936">
        <v>1128299</v>
      </c>
      <c r="C8936">
        <v>44280</v>
      </c>
      <c r="D8936" t="s">
        <v>31</v>
      </c>
      <c r="E8936" t="s">
        <v>88</v>
      </c>
      <c r="F8936" t="s">
        <v>89</v>
      </c>
      <c r="G8936" t="s">
        <v>21</v>
      </c>
      <c r="H8936">
        <v>37</v>
      </c>
      <c r="I8936">
        <v>88</v>
      </c>
      <c r="J8936">
        <v>3256</v>
      </c>
      <c r="K8936" t="s">
        <v>24</v>
      </c>
      <c r="L8936" t="s">
        <v>20</v>
      </c>
    </row>
    <row r="8937" spans="1:12" x14ac:dyDescent="0.25">
      <c r="A8937" t="s">
        <v>34</v>
      </c>
      <c r="B8937">
        <v>1128299</v>
      </c>
      <c r="C8937">
        <v>44280</v>
      </c>
      <c r="D8937" t="s">
        <v>31</v>
      </c>
      <c r="E8937" t="s">
        <v>88</v>
      </c>
      <c r="F8937" t="s">
        <v>89</v>
      </c>
      <c r="G8937" t="s">
        <v>22</v>
      </c>
      <c r="H8937">
        <v>41</v>
      </c>
      <c r="I8937">
        <v>53</v>
      </c>
      <c r="J8937">
        <v>2173</v>
      </c>
      <c r="K8937" t="s">
        <v>24</v>
      </c>
      <c r="L8937" t="s">
        <v>17</v>
      </c>
    </row>
    <row r="8938" spans="1:12" x14ac:dyDescent="0.25">
      <c r="A8938" t="s">
        <v>34</v>
      </c>
      <c r="B8938">
        <v>1128299</v>
      </c>
      <c r="C8938">
        <v>44280</v>
      </c>
      <c r="D8938" t="s">
        <v>31</v>
      </c>
      <c r="E8938" t="s">
        <v>88</v>
      </c>
      <c r="F8938" t="s">
        <v>89</v>
      </c>
      <c r="G8938" t="s">
        <v>23</v>
      </c>
      <c r="H8938">
        <v>44</v>
      </c>
      <c r="I8938">
        <v>131</v>
      </c>
      <c r="J8938">
        <v>5764</v>
      </c>
      <c r="K8938" t="s">
        <v>24</v>
      </c>
      <c r="L8938" t="s">
        <v>20</v>
      </c>
    </row>
    <row r="8939" spans="1:12" x14ac:dyDescent="0.25">
      <c r="A8939" t="s">
        <v>34</v>
      </c>
      <c r="B8939">
        <v>1128299</v>
      </c>
      <c r="C8939">
        <v>44312</v>
      </c>
      <c r="D8939" t="s">
        <v>31</v>
      </c>
      <c r="E8939" t="s">
        <v>88</v>
      </c>
      <c r="F8939" t="s">
        <v>89</v>
      </c>
      <c r="G8939" t="s">
        <v>15</v>
      </c>
      <c r="H8939">
        <v>41</v>
      </c>
      <c r="I8939">
        <v>165</v>
      </c>
      <c r="J8939">
        <v>6765</v>
      </c>
      <c r="K8939" t="s">
        <v>24</v>
      </c>
      <c r="L8939" t="s">
        <v>17</v>
      </c>
    </row>
    <row r="8940" spans="1:12" x14ac:dyDescent="0.25">
      <c r="A8940" t="s">
        <v>34</v>
      </c>
      <c r="B8940">
        <v>1128299</v>
      </c>
      <c r="C8940">
        <v>44312</v>
      </c>
      <c r="D8940" t="s">
        <v>31</v>
      </c>
      <c r="E8940" t="s">
        <v>88</v>
      </c>
      <c r="F8940" t="s">
        <v>89</v>
      </c>
      <c r="G8940" t="s">
        <v>18</v>
      </c>
      <c r="H8940">
        <v>43</v>
      </c>
      <c r="I8940">
        <v>109</v>
      </c>
      <c r="J8940">
        <v>4687</v>
      </c>
      <c r="K8940" t="s">
        <v>24</v>
      </c>
      <c r="L8940" t="s">
        <v>17</v>
      </c>
    </row>
    <row r="8941" spans="1:12" x14ac:dyDescent="0.25">
      <c r="A8941" t="s">
        <v>34</v>
      </c>
      <c r="B8941">
        <v>1128299</v>
      </c>
      <c r="C8941">
        <v>44312</v>
      </c>
      <c r="D8941" t="s">
        <v>31</v>
      </c>
      <c r="E8941" t="s">
        <v>88</v>
      </c>
      <c r="F8941" t="s">
        <v>89</v>
      </c>
      <c r="G8941" t="s">
        <v>19</v>
      </c>
      <c r="H8941">
        <v>44</v>
      </c>
      <c r="I8941">
        <v>140</v>
      </c>
      <c r="J8941">
        <v>6160</v>
      </c>
      <c r="K8941" t="s">
        <v>24</v>
      </c>
      <c r="L8941" t="s">
        <v>20</v>
      </c>
    </row>
    <row r="8942" spans="1:12" x14ac:dyDescent="0.25">
      <c r="A8942" t="s">
        <v>34</v>
      </c>
      <c r="B8942">
        <v>1128299</v>
      </c>
      <c r="C8942">
        <v>44312</v>
      </c>
      <c r="D8942" t="s">
        <v>31</v>
      </c>
      <c r="E8942" t="s">
        <v>88</v>
      </c>
      <c r="F8942" t="s">
        <v>89</v>
      </c>
      <c r="G8942" t="s">
        <v>21</v>
      </c>
      <c r="H8942">
        <v>37</v>
      </c>
      <c r="I8942">
        <v>96</v>
      </c>
      <c r="J8942">
        <v>3552</v>
      </c>
      <c r="K8942" t="s">
        <v>24</v>
      </c>
      <c r="L8942" t="s">
        <v>20</v>
      </c>
    </row>
    <row r="8943" spans="1:12" x14ac:dyDescent="0.25">
      <c r="A8943" t="s">
        <v>34</v>
      </c>
      <c r="B8943">
        <v>1128299</v>
      </c>
      <c r="C8943">
        <v>44312</v>
      </c>
      <c r="D8943" t="s">
        <v>31</v>
      </c>
      <c r="E8943" t="s">
        <v>88</v>
      </c>
      <c r="F8943" t="s">
        <v>89</v>
      </c>
      <c r="G8943" t="s">
        <v>22</v>
      </c>
      <c r="H8943">
        <v>46</v>
      </c>
      <c r="I8943">
        <v>60</v>
      </c>
      <c r="J8943">
        <v>2760</v>
      </c>
      <c r="K8943" t="s">
        <v>24</v>
      </c>
      <c r="L8943" t="s">
        <v>17</v>
      </c>
    </row>
    <row r="8944" spans="1:12" x14ac:dyDescent="0.25">
      <c r="A8944" t="s">
        <v>34</v>
      </c>
      <c r="B8944">
        <v>1128299</v>
      </c>
      <c r="C8944">
        <v>44312</v>
      </c>
      <c r="D8944" t="s">
        <v>31</v>
      </c>
      <c r="E8944" t="s">
        <v>88</v>
      </c>
      <c r="F8944" t="s">
        <v>89</v>
      </c>
      <c r="G8944" t="s">
        <v>23</v>
      </c>
      <c r="H8944">
        <v>56</v>
      </c>
      <c r="I8944">
        <v>116</v>
      </c>
      <c r="J8944">
        <v>6496</v>
      </c>
      <c r="K8944" t="s">
        <v>24</v>
      </c>
      <c r="L8944" t="s">
        <v>20</v>
      </c>
    </row>
    <row r="8945" spans="1:12" x14ac:dyDescent="0.25">
      <c r="A8945" t="s">
        <v>34</v>
      </c>
      <c r="B8945">
        <v>1128299</v>
      </c>
      <c r="C8945">
        <v>44343</v>
      </c>
      <c r="D8945" t="s">
        <v>31</v>
      </c>
      <c r="E8945" t="s">
        <v>88</v>
      </c>
      <c r="F8945" t="s">
        <v>89</v>
      </c>
      <c r="G8945" t="s">
        <v>15</v>
      </c>
      <c r="H8945">
        <v>43</v>
      </c>
      <c r="I8945">
        <v>184</v>
      </c>
      <c r="J8945">
        <v>7912</v>
      </c>
      <c r="K8945" t="s">
        <v>24</v>
      </c>
      <c r="L8945" t="s">
        <v>17</v>
      </c>
    </row>
    <row r="8946" spans="1:12" x14ac:dyDescent="0.25">
      <c r="A8946" t="s">
        <v>34</v>
      </c>
      <c r="B8946">
        <v>1128299</v>
      </c>
      <c r="C8946">
        <v>44343</v>
      </c>
      <c r="D8946" t="s">
        <v>31</v>
      </c>
      <c r="E8946" t="s">
        <v>88</v>
      </c>
      <c r="F8946" t="s">
        <v>89</v>
      </c>
      <c r="G8946" t="s">
        <v>18</v>
      </c>
      <c r="H8946">
        <v>46</v>
      </c>
      <c r="I8946">
        <v>136</v>
      </c>
      <c r="J8946">
        <v>6256</v>
      </c>
      <c r="K8946" t="s">
        <v>24</v>
      </c>
      <c r="L8946" t="s">
        <v>17</v>
      </c>
    </row>
    <row r="8947" spans="1:12" x14ac:dyDescent="0.25">
      <c r="A8947" t="s">
        <v>34</v>
      </c>
      <c r="B8947">
        <v>1128299</v>
      </c>
      <c r="C8947">
        <v>44343</v>
      </c>
      <c r="D8947" t="s">
        <v>31</v>
      </c>
      <c r="E8947" t="s">
        <v>88</v>
      </c>
      <c r="F8947" t="s">
        <v>89</v>
      </c>
      <c r="G8947" t="s">
        <v>19</v>
      </c>
      <c r="H8947">
        <v>46</v>
      </c>
      <c r="I8947">
        <v>135</v>
      </c>
      <c r="J8947">
        <v>6210</v>
      </c>
      <c r="K8947" t="s">
        <v>24</v>
      </c>
      <c r="L8947" t="s">
        <v>20</v>
      </c>
    </row>
    <row r="8948" spans="1:12" x14ac:dyDescent="0.25">
      <c r="A8948" t="s">
        <v>34</v>
      </c>
      <c r="B8948">
        <v>1128299</v>
      </c>
      <c r="C8948">
        <v>44343</v>
      </c>
      <c r="D8948" t="s">
        <v>31</v>
      </c>
      <c r="E8948" t="s">
        <v>88</v>
      </c>
      <c r="F8948" t="s">
        <v>89</v>
      </c>
      <c r="G8948" t="s">
        <v>21</v>
      </c>
      <c r="H8948">
        <v>43</v>
      </c>
      <c r="I8948">
        <v>109</v>
      </c>
      <c r="J8948">
        <v>4687</v>
      </c>
      <c r="K8948" t="s">
        <v>24</v>
      </c>
      <c r="L8948" t="s">
        <v>20</v>
      </c>
    </row>
    <row r="8949" spans="1:12" x14ac:dyDescent="0.25">
      <c r="A8949" t="s">
        <v>34</v>
      </c>
      <c r="B8949">
        <v>1128299</v>
      </c>
      <c r="C8949">
        <v>44343</v>
      </c>
      <c r="D8949" t="s">
        <v>31</v>
      </c>
      <c r="E8949" t="s">
        <v>88</v>
      </c>
      <c r="F8949" t="s">
        <v>89</v>
      </c>
      <c r="G8949" t="s">
        <v>22</v>
      </c>
      <c r="H8949">
        <v>45</v>
      </c>
      <c r="I8949">
        <v>78</v>
      </c>
      <c r="J8949">
        <v>3510</v>
      </c>
      <c r="K8949" t="s">
        <v>24</v>
      </c>
      <c r="L8949" t="s">
        <v>17</v>
      </c>
    </row>
    <row r="8950" spans="1:12" x14ac:dyDescent="0.25">
      <c r="A8950" t="s">
        <v>34</v>
      </c>
      <c r="B8950">
        <v>1128299</v>
      </c>
      <c r="C8950">
        <v>44343</v>
      </c>
      <c r="D8950" t="s">
        <v>31</v>
      </c>
      <c r="E8950" t="s">
        <v>88</v>
      </c>
      <c r="F8950" t="s">
        <v>89</v>
      </c>
      <c r="G8950" t="s">
        <v>23</v>
      </c>
      <c r="H8950">
        <v>56</v>
      </c>
      <c r="I8950">
        <v>132</v>
      </c>
      <c r="J8950">
        <v>7392</v>
      </c>
      <c r="K8950" t="s">
        <v>24</v>
      </c>
      <c r="L8950" t="s">
        <v>20</v>
      </c>
    </row>
    <row r="8951" spans="1:12" x14ac:dyDescent="0.25">
      <c r="A8951" t="s">
        <v>34</v>
      </c>
      <c r="B8951">
        <v>1128299</v>
      </c>
      <c r="C8951">
        <v>44373</v>
      </c>
      <c r="D8951" t="s">
        <v>31</v>
      </c>
      <c r="E8951" t="s">
        <v>88</v>
      </c>
      <c r="F8951" t="s">
        <v>89</v>
      </c>
      <c r="G8951" t="s">
        <v>15</v>
      </c>
      <c r="H8951">
        <v>37</v>
      </c>
      <c r="I8951">
        <v>224</v>
      </c>
      <c r="J8951">
        <v>8288</v>
      </c>
      <c r="K8951" t="s">
        <v>24</v>
      </c>
      <c r="L8951" t="s">
        <v>17</v>
      </c>
    </row>
    <row r="8952" spans="1:12" x14ac:dyDescent="0.25">
      <c r="A8952" t="s">
        <v>34</v>
      </c>
      <c r="B8952">
        <v>1128299</v>
      </c>
      <c r="C8952">
        <v>44373</v>
      </c>
      <c r="D8952" t="s">
        <v>31</v>
      </c>
      <c r="E8952" t="s">
        <v>88</v>
      </c>
      <c r="F8952" t="s">
        <v>89</v>
      </c>
      <c r="G8952" t="s">
        <v>18</v>
      </c>
      <c r="H8952">
        <v>47</v>
      </c>
      <c r="I8952">
        <v>187</v>
      </c>
      <c r="J8952">
        <v>8789</v>
      </c>
      <c r="K8952" t="s">
        <v>24</v>
      </c>
      <c r="L8952" t="s">
        <v>17</v>
      </c>
    </row>
    <row r="8953" spans="1:12" x14ac:dyDescent="0.25">
      <c r="A8953" t="s">
        <v>34</v>
      </c>
      <c r="B8953">
        <v>1128299</v>
      </c>
      <c r="C8953">
        <v>44373</v>
      </c>
      <c r="D8953" t="s">
        <v>31</v>
      </c>
      <c r="E8953" t="s">
        <v>88</v>
      </c>
      <c r="F8953" t="s">
        <v>89</v>
      </c>
      <c r="G8953" t="s">
        <v>19</v>
      </c>
      <c r="H8953">
        <v>41</v>
      </c>
      <c r="I8953">
        <v>193</v>
      </c>
      <c r="J8953">
        <v>7913</v>
      </c>
      <c r="K8953" t="s">
        <v>24</v>
      </c>
      <c r="L8953" t="s">
        <v>20</v>
      </c>
    </row>
    <row r="8954" spans="1:12" x14ac:dyDescent="0.25">
      <c r="A8954" t="s">
        <v>34</v>
      </c>
      <c r="B8954">
        <v>1128299</v>
      </c>
      <c r="C8954">
        <v>44373</v>
      </c>
      <c r="D8954" t="s">
        <v>31</v>
      </c>
      <c r="E8954" t="s">
        <v>88</v>
      </c>
      <c r="F8954" t="s">
        <v>89</v>
      </c>
      <c r="G8954" t="s">
        <v>21</v>
      </c>
      <c r="H8954">
        <v>37</v>
      </c>
      <c r="I8954">
        <v>128</v>
      </c>
      <c r="J8954">
        <v>4736</v>
      </c>
      <c r="K8954" t="s">
        <v>24</v>
      </c>
      <c r="L8954" t="s">
        <v>20</v>
      </c>
    </row>
    <row r="8955" spans="1:12" x14ac:dyDescent="0.25">
      <c r="A8955" t="s">
        <v>34</v>
      </c>
      <c r="B8955">
        <v>1128299</v>
      </c>
      <c r="C8955">
        <v>44373</v>
      </c>
      <c r="D8955" t="s">
        <v>31</v>
      </c>
      <c r="E8955" t="s">
        <v>88</v>
      </c>
      <c r="F8955" t="s">
        <v>89</v>
      </c>
      <c r="G8955" t="s">
        <v>22</v>
      </c>
      <c r="H8955">
        <v>44</v>
      </c>
      <c r="I8955">
        <v>93</v>
      </c>
      <c r="J8955">
        <v>4092</v>
      </c>
      <c r="K8955" t="s">
        <v>24</v>
      </c>
      <c r="L8955" t="s">
        <v>17</v>
      </c>
    </row>
    <row r="8956" spans="1:12" x14ac:dyDescent="0.25">
      <c r="A8956" t="s">
        <v>34</v>
      </c>
      <c r="B8956">
        <v>1128299</v>
      </c>
      <c r="C8956">
        <v>44373</v>
      </c>
      <c r="D8956" t="s">
        <v>31</v>
      </c>
      <c r="E8956" t="s">
        <v>88</v>
      </c>
      <c r="F8956" t="s">
        <v>89</v>
      </c>
      <c r="G8956" t="s">
        <v>23</v>
      </c>
      <c r="H8956">
        <v>50</v>
      </c>
      <c r="I8956">
        <v>192</v>
      </c>
      <c r="J8956">
        <v>9600</v>
      </c>
      <c r="K8956" t="s">
        <v>24</v>
      </c>
      <c r="L8956" t="s">
        <v>20</v>
      </c>
    </row>
    <row r="8957" spans="1:12" x14ac:dyDescent="0.25">
      <c r="A8957" t="s">
        <v>34</v>
      </c>
      <c r="B8957">
        <v>1128299</v>
      </c>
      <c r="C8957">
        <v>44402</v>
      </c>
      <c r="D8957" t="s">
        <v>31</v>
      </c>
      <c r="E8957" t="s">
        <v>88</v>
      </c>
      <c r="F8957" t="s">
        <v>89</v>
      </c>
      <c r="G8957" t="s">
        <v>15</v>
      </c>
      <c r="H8957">
        <v>41</v>
      </c>
      <c r="I8957">
        <v>248</v>
      </c>
      <c r="J8957">
        <v>10168</v>
      </c>
      <c r="K8957" t="s">
        <v>24</v>
      </c>
      <c r="L8957" t="s">
        <v>17</v>
      </c>
    </row>
    <row r="8958" spans="1:12" x14ac:dyDescent="0.25">
      <c r="A8958" t="s">
        <v>34</v>
      </c>
      <c r="B8958">
        <v>1128299</v>
      </c>
      <c r="C8958">
        <v>44402</v>
      </c>
      <c r="D8958" t="s">
        <v>31</v>
      </c>
      <c r="E8958" t="s">
        <v>88</v>
      </c>
      <c r="F8958" t="s">
        <v>89</v>
      </c>
      <c r="G8958" t="s">
        <v>18</v>
      </c>
      <c r="H8958">
        <v>45</v>
      </c>
      <c r="I8958">
        <v>210</v>
      </c>
      <c r="J8958">
        <v>9450</v>
      </c>
      <c r="K8958" t="s">
        <v>24</v>
      </c>
      <c r="L8958" t="s">
        <v>17</v>
      </c>
    </row>
    <row r="8959" spans="1:12" x14ac:dyDescent="0.25">
      <c r="A8959" t="s">
        <v>34</v>
      </c>
      <c r="B8959">
        <v>1128299</v>
      </c>
      <c r="C8959">
        <v>44402</v>
      </c>
      <c r="D8959" t="s">
        <v>31</v>
      </c>
      <c r="E8959" t="s">
        <v>88</v>
      </c>
      <c r="F8959" t="s">
        <v>89</v>
      </c>
      <c r="G8959" t="s">
        <v>19</v>
      </c>
      <c r="H8959">
        <v>39</v>
      </c>
      <c r="I8959">
        <v>171</v>
      </c>
      <c r="J8959">
        <v>6669</v>
      </c>
      <c r="K8959" t="s">
        <v>24</v>
      </c>
      <c r="L8959" t="s">
        <v>20</v>
      </c>
    </row>
    <row r="8960" spans="1:12" x14ac:dyDescent="0.25">
      <c r="A8960" t="s">
        <v>34</v>
      </c>
      <c r="B8960">
        <v>1128299</v>
      </c>
      <c r="C8960">
        <v>44402</v>
      </c>
      <c r="D8960" t="s">
        <v>31</v>
      </c>
      <c r="E8960" t="s">
        <v>88</v>
      </c>
      <c r="F8960" t="s">
        <v>89</v>
      </c>
      <c r="G8960" t="s">
        <v>21</v>
      </c>
      <c r="H8960">
        <v>39</v>
      </c>
      <c r="I8960">
        <v>149</v>
      </c>
      <c r="J8960">
        <v>5811</v>
      </c>
      <c r="K8960" t="s">
        <v>24</v>
      </c>
      <c r="L8960" t="s">
        <v>20</v>
      </c>
    </row>
    <row r="8961" spans="1:12" x14ac:dyDescent="0.25">
      <c r="A8961" t="s">
        <v>34</v>
      </c>
      <c r="B8961">
        <v>1128299</v>
      </c>
      <c r="C8961">
        <v>44402</v>
      </c>
      <c r="D8961" t="s">
        <v>31</v>
      </c>
      <c r="E8961" t="s">
        <v>88</v>
      </c>
      <c r="F8961" t="s">
        <v>89</v>
      </c>
      <c r="G8961" t="s">
        <v>22</v>
      </c>
      <c r="H8961">
        <v>40</v>
      </c>
      <c r="I8961">
        <v>160</v>
      </c>
      <c r="J8961">
        <v>6400</v>
      </c>
      <c r="K8961" t="s">
        <v>24</v>
      </c>
      <c r="L8961" t="s">
        <v>17</v>
      </c>
    </row>
    <row r="8962" spans="1:12" x14ac:dyDescent="0.25">
      <c r="A8962" t="s">
        <v>34</v>
      </c>
      <c r="B8962">
        <v>1128299</v>
      </c>
      <c r="C8962">
        <v>44402</v>
      </c>
      <c r="D8962" t="s">
        <v>31</v>
      </c>
      <c r="E8962" t="s">
        <v>88</v>
      </c>
      <c r="F8962" t="s">
        <v>89</v>
      </c>
      <c r="G8962" t="s">
        <v>23</v>
      </c>
      <c r="H8962">
        <v>49</v>
      </c>
      <c r="I8962">
        <v>160</v>
      </c>
      <c r="J8962">
        <v>7840</v>
      </c>
      <c r="K8962" t="s">
        <v>24</v>
      </c>
      <c r="L8962" t="s">
        <v>20</v>
      </c>
    </row>
    <row r="8963" spans="1:12" x14ac:dyDescent="0.25">
      <c r="A8963" t="s">
        <v>34</v>
      </c>
      <c r="B8963">
        <v>1128299</v>
      </c>
      <c r="C8963">
        <v>44434</v>
      </c>
      <c r="D8963" t="s">
        <v>31</v>
      </c>
      <c r="E8963" t="s">
        <v>88</v>
      </c>
      <c r="F8963" t="s">
        <v>89</v>
      </c>
      <c r="G8963" t="s">
        <v>15</v>
      </c>
      <c r="H8963">
        <v>40</v>
      </c>
      <c r="I8963">
        <v>224</v>
      </c>
      <c r="J8963">
        <v>8960</v>
      </c>
      <c r="K8963" t="s">
        <v>24</v>
      </c>
      <c r="L8963" t="s">
        <v>17</v>
      </c>
    </row>
    <row r="8964" spans="1:12" x14ac:dyDescent="0.25">
      <c r="A8964" t="s">
        <v>34</v>
      </c>
      <c r="B8964">
        <v>1128299</v>
      </c>
      <c r="C8964">
        <v>44434</v>
      </c>
      <c r="D8964" t="s">
        <v>31</v>
      </c>
      <c r="E8964" t="s">
        <v>88</v>
      </c>
      <c r="F8964" t="s">
        <v>89</v>
      </c>
      <c r="G8964" t="s">
        <v>18</v>
      </c>
      <c r="H8964">
        <v>44</v>
      </c>
      <c r="I8964">
        <v>208</v>
      </c>
      <c r="J8964">
        <v>9152</v>
      </c>
      <c r="K8964" t="s">
        <v>24</v>
      </c>
      <c r="L8964" t="s">
        <v>17</v>
      </c>
    </row>
    <row r="8965" spans="1:12" x14ac:dyDescent="0.25">
      <c r="A8965" t="s">
        <v>34</v>
      </c>
      <c r="B8965">
        <v>1128299</v>
      </c>
      <c r="C8965">
        <v>44434</v>
      </c>
      <c r="D8965" t="s">
        <v>31</v>
      </c>
      <c r="E8965" t="s">
        <v>88</v>
      </c>
      <c r="F8965" t="s">
        <v>89</v>
      </c>
      <c r="G8965" t="s">
        <v>19</v>
      </c>
      <c r="H8965">
        <v>46</v>
      </c>
      <c r="I8965">
        <v>163</v>
      </c>
      <c r="J8965">
        <v>7498</v>
      </c>
      <c r="K8965" t="s">
        <v>24</v>
      </c>
      <c r="L8965" t="s">
        <v>20</v>
      </c>
    </row>
    <row r="8966" spans="1:12" x14ac:dyDescent="0.25">
      <c r="A8966" t="s">
        <v>34</v>
      </c>
      <c r="B8966">
        <v>1128299</v>
      </c>
      <c r="C8966">
        <v>44434</v>
      </c>
      <c r="D8966" t="s">
        <v>31</v>
      </c>
      <c r="E8966" t="s">
        <v>88</v>
      </c>
      <c r="F8966" t="s">
        <v>89</v>
      </c>
      <c r="G8966" t="s">
        <v>21</v>
      </c>
      <c r="H8966">
        <v>46</v>
      </c>
      <c r="I8966">
        <v>152</v>
      </c>
      <c r="J8966">
        <v>6992</v>
      </c>
      <c r="K8966" t="s">
        <v>24</v>
      </c>
      <c r="L8966" t="s">
        <v>20</v>
      </c>
    </row>
    <row r="8967" spans="1:12" x14ac:dyDescent="0.25">
      <c r="A8967" t="s">
        <v>34</v>
      </c>
      <c r="B8967">
        <v>1128299</v>
      </c>
      <c r="C8967">
        <v>44434</v>
      </c>
      <c r="D8967" t="s">
        <v>31</v>
      </c>
      <c r="E8967" t="s">
        <v>88</v>
      </c>
      <c r="F8967" t="s">
        <v>89</v>
      </c>
      <c r="G8967" t="s">
        <v>22</v>
      </c>
      <c r="H8967">
        <v>48</v>
      </c>
      <c r="I8967">
        <v>162</v>
      </c>
      <c r="J8967">
        <v>7776</v>
      </c>
      <c r="K8967" t="s">
        <v>24</v>
      </c>
      <c r="L8967" t="s">
        <v>17</v>
      </c>
    </row>
    <row r="8968" spans="1:12" x14ac:dyDescent="0.25">
      <c r="A8968" t="s">
        <v>34</v>
      </c>
      <c r="B8968">
        <v>1128299</v>
      </c>
      <c r="C8968">
        <v>44434</v>
      </c>
      <c r="D8968" t="s">
        <v>31</v>
      </c>
      <c r="E8968" t="s">
        <v>88</v>
      </c>
      <c r="F8968" t="s">
        <v>89</v>
      </c>
      <c r="G8968" t="s">
        <v>23</v>
      </c>
      <c r="H8968">
        <v>50</v>
      </c>
      <c r="I8968">
        <v>153</v>
      </c>
      <c r="J8968">
        <v>7650</v>
      </c>
      <c r="K8968" t="s">
        <v>24</v>
      </c>
      <c r="L8968" t="s">
        <v>20</v>
      </c>
    </row>
    <row r="8969" spans="1:12" x14ac:dyDescent="0.25">
      <c r="A8969" t="s">
        <v>34</v>
      </c>
      <c r="B8969">
        <v>1128299</v>
      </c>
      <c r="C8969">
        <v>44466</v>
      </c>
      <c r="D8969" t="s">
        <v>31</v>
      </c>
      <c r="E8969" t="s">
        <v>88</v>
      </c>
      <c r="F8969" t="s">
        <v>89</v>
      </c>
      <c r="G8969" t="s">
        <v>15</v>
      </c>
      <c r="H8969">
        <v>37</v>
      </c>
      <c r="I8969">
        <v>206</v>
      </c>
      <c r="J8969">
        <v>7622</v>
      </c>
      <c r="K8969" t="s">
        <v>24</v>
      </c>
      <c r="L8969" t="s">
        <v>17</v>
      </c>
    </row>
    <row r="8970" spans="1:12" x14ac:dyDescent="0.25">
      <c r="A8970" t="s">
        <v>34</v>
      </c>
      <c r="B8970">
        <v>1128299</v>
      </c>
      <c r="C8970">
        <v>44466</v>
      </c>
      <c r="D8970" t="s">
        <v>31</v>
      </c>
      <c r="E8970" t="s">
        <v>88</v>
      </c>
      <c r="F8970" t="s">
        <v>89</v>
      </c>
      <c r="G8970" t="s">
        <v>18</v>
      </c>
      <c r="H8970">
        <v>39</v>
      </c>
      <c r="I8970">
        <v>188</v>
      </c>
      <c r="J8970">
        <v>7332</v>
      </c>
      <c r="K8970" t="s">
        <v>24</v>
      </c>
      <c r="L8970" t="s">
        <v>17</v>
      </c>
    </row>
    <row r="8971" spans="1:12" x14ac:dyDescent="0.25">
      <c r="A8971" t="s">
        <v>34</v>
      </c>
      <c r="B8971">
        <v>1128299</v>
      </c>
      <c r="C8971">
        <v>44466</v>
      </c>
      <c r="D8971" t="s">
        <v>31</v>
      </c>
      <c r="E8971" t="s">
        <v>88</v>
      </c>
      <c r="F8971" t="s">
        <v>89</v>
      </c>
      <c r="G8971" t="s">
        <v>19</v>
      </c>
      <c r="H8971">
        <v>39</v>
      </c>
      <c r="I8971">
        <v>147</v>
      </c>
      <c r="J8971">
        <v>5733</v>
      </c>
      <c r="K8971" t="s">
        <v>24</v>
      </c>
      <c r="L8971" t="s">
        <v>20</v>
      </c>
    </row>
    <row r="8972" spans="1:12" x14ac:dyDescent="0.25">
      <c r="A8972" t="s">
        <v>34</v>
      </c>
      <c r="B8972">
        <v>1128299</v>
      </c>
      <c r="C8972">
        <v>44466</v>
      </c>
      <c r="D8972" t="s">
        <v>31</v>
      </c>
      <c r="E8972" t="s">
        <v>88</v>
      </c>
      <c r="F8972" t="s">
        <v>89</v>
      </c>
      <c r="G8972" t="s">
        <v>21</v>
      </c>
      <c r="H8972">
        <v>37</v>
      </c>
      <c r="I8972">
        <v>145</v>
      </c>
      <c r="J8972">
        <v>5365</v>
      </c>
      <c r="K8972" t="s">
        <v>24</v>
      </c>
      <c r="L8972" t="s">
        <v>20</v>
      </c>
    </row>
    <row r="8973" spans="1:12" x14ac:dyDescent="0.25">
      <c r="A8973" t="s">
        <v>34</v>
      </c>
      <c r="B8973">
        <v>1128299</v>
      </c>
      <c r="C8973">
        <v>44466</v>
      </c>
      <c r="D8973" t="s">
        <v>31</v>
      </c>
      <c r="E8973" t="s">
        <v>88</v>
      </c>
      <c r="F8973" t="s">
        <v>89</v>
      </c>
      <c r="G8973" t="s">
        <v>22</v>
      </c>
      <c r="H8973">
        <v>40</v>
      </c>
      <c r="I8973">
        <v>145</v>
      </c>
      <c r="J8973">
        <v>5800</v>
      </c>
      <c r="K8973" t="s">
        <v>24</v>
      </c>
      <c r="L8973" t="s">
        <v>17</v>
      </c>
    </row>
    <row r="8974" spans="1:12" x14ac:dyDescent="0.25">
      <c r="A8974" t="s">
        <v>34</v>
      </c>
      <c r="B8974">
        <v>1128299</v>
      </c>
      <c r="C8974">
        <v>44466</v>
      </c>
      <c r="D8974" t="s">
        <v>31</v>
      </c>
      <c r="E8974" t="s">
        <v>88</v>
      </c>
      <c r="F8974" t="s">
        <v>89</v>
      </c>
      <c r="G8974" t="s">
        <v>23</v>
      </c>
      <c r="H8974">
        <v>48</v>
      </c>
      <c r="I8974">
        <v>157</v>
      </c>
      <c r="J8974">
        <v>7536</v>
      </c>
      <c r="K8974" t="s">
        <v>24</v>
      </c>
      <c r="L8974" t="s">
        <v>20</v>
      </c>
    </row>
    <row r="8975" spans="1:12" x14ac:dyDescent="0.25">
      <c r="A8975" t="s">
        <v>34</v>
      </c>
      <c r="B8975">
        <v>1128299</v>
      </c>
      <c r="C8975">
        <v>44495</v>
      </c>
      <c r="D8975" t="s">
        <v>31</v>
      </c>
      <c r="E8975" t="s">
        <v>88</v>
      </c>
      <c r="F8975" t="s">
        <v>89</v>
      </c>
      <c r="G8975" t="s">
        <v>15</v>
      </c>
      <c r="H8975">
        <v>35</v>
      </c>
      <c r="I8975">
        <v>171</v>
      </c>
      <c r="J8975">
        <v>5985</v>
      </c>
      <c r="K8975" t="s">
        <v>24</v>
      </c>
      <c r="L8975" t="s">
        <v>17</v>
      </c>
    </row>
    <row r="8976" spans="1:12" x14ac:dyDescent="0.25">
      <c r="A8976" t="s">
        <v>34</v>
      </c>
      <c r="B8976">
        <v>1128299</v>
      </c>
      <c r="C8976">
        <v>44495</v>
      </c>
      <c r="D8976" t="s">
        <v>31</v>
      </c>
      <c r="E8976" t="s">
        <v>88</v>
      </c>
      <c r="F8976" t="s">
        <v>89</v>
      </c>
      <c r="G8976" t="s">
        <v>18</v>
      </c>
      <c r="H8976">
        <v>38</v>
      </c>
      <c r="I8976">
        <v>182</v>
      </c>
      <c r="J8976">
        <v>6916</v>
      </c>
      <c r="K8976" t="s">
        <v>24</v>
      </c>
      <c r="L8976" t="s">
        <v>17</v>
      </c>
    </row>
    <row r="8977" spans="1:12" x14ac:dyDescent="0.25">
      <c r="A8977" t="s">
        <v>34</v>
      </c>
      <c r="B8977">
        <v>1128299</v>
      </c>
      <c r="C8977">
        <v>44495</v>
      </c>
      <c r="D8977" t="s">
        <v>31</v>
      </c>
      <c r="E8977" t="s">
        <v>88</v>
      </c>
      <c r="F8977" t="s">
        <v>89</v>
      </c>
      <c r="G8977" t="s">
        <v>19</v>
      </c>
      <c r="H8977">
        <v>34</v>
      </c>
      <c r="I8977">
        <v>120</v>
      </c>
      <c r="J8977">
        <v>4080</v>
      </c>
      <c r="K8977" t="s">
        <v>24</v>
      </c>
      <c r="L8977" t="s">
        <v>20</v>
      </c>
    </row>
    <row r="8978" spans="1:12" x14ac:dyDescent="0.25">
      <c r="A8978" t="s">
        <v>34</v>
      </c>
      <c r="B8978">
        <v>1128299</v>
      </c>
      <c r="C8978">
        <v>44495</v>
      </c>
      <c r="D8978" t="s">
        <v>31</v>
      </c>
      <c r="E8978" t="s">
        <v>88</v>
      </c>
      <c r="F8978" t="s">
        <v>89</v>
      </c>
      <c r="G8978" t="s">
        <v>21</v>
      </c>
      <c r="H8978">
        <v>35</v>
      </c>
      <c r="I8978">
        <v>112</v>
      </c>
      <c r="J8978">
        <v>3920</v>
      </c>
      <c r="K8978" t="s">
        <v>24</v>
      </c>
      <c r="L8978" t="s">
        <v>20</v>
      </c>
    </row>
    <row r="8979" spans="1:12" x14ac:dyDescent="0.25">
      <c r="A8979" t="s">
        <v>34</v>
      </c>
      <c r="B8979">
        <v>1128299</v>
      </c>
      <c r="C8979">
        <v>44495</v>
      </c>
      <c r="D8979" t="s">
        <v>31</v>
      </c>
      <c r="E8979" t="s">
        <v>88</v>
      </c>
      <c r="F8979" t="s">
        <v>89</v>
      </c>
      <c r="G8979" t="s">
        <v>22</v>
      </c>
      <c r="H8979">
        <v>41</v>
      </c>
      <c r="I8979">
        <v>114</v>
      </c>
      <c r="J8979">
        <v>4674</v>
      </c>
      <c r="K8979" t="s">
        <v>24</v>
      </c>
      <c r="L8979" t="s">
        <v>17</v>
      </c>
    </row>
    <row r="8980" spans="1:12" x14ac:dyDescent="0.25">
      <c r="A8980" t="s">
        <v>34</v>
      </c>
      <c r="B8980">
        <v>1128299</v>
      </c>
      <c r="C8980">
        <v>44495</v>
      </c>
      <c r="D8980" t="s">
        <v>31</v>
      </c>
      <c r="E8980" t="s">
        <v>88</v>
      </c>
      <c r="F8980" t="s">
        <v>89</v>
      </c>
      <c r="G8980" t="s">
        <v>23</v>
      </c>
      <c r="H8980">
        <v>57</v>
      </c>
      <c r="I8980">
        <v>131</v>
      </c>
      <c r="J8980">
        <v>7467</v>
      </c>
      <c r="K8980" t="s">
        <v>24</v>
      </c>
      <c r="L8980" t="s">
        <v>20</v>
      </c>
    </row>
    <row r="8981" spans="1:12" x14ac:dyDescent="0.25">
      <c r="A8981" t="s">
        <v>34</v>
      </c>
      <c r="B8981">
        <v>1128299</v>
      </c>
      <c r="C8981">
        <v>44526</v>
      </c>
      <c r="D8981" t="s">
        <v>31</v>
      </c>
      <c r="E8981" t="s">
        <v>88</v>
      </c>
      <c r="F8981" t="s">
        <v>89</v>
      </c>
      <c r="G8981" t="s">
        <v>15</v>
      </c>
      <c r="H8981">
        <v>47</v>
      </c>
      <c r="I8981">
        <v>176</v>
      </c>
      <c r="J8981">
        <v>8272</v>
      </c>
      <c r="K8981" t="s">
        <v>24</v>
      </c>
      <c r="L8981" t="s">
        <v>17</v>
      </c>
    </row>
    <row r="8982" spans="1:12" x14ac:dyDescent="0.25">
      <c r="A8982" t="s">
        <v>34</v>
      </c>
      <c r="B8982">
        <v>1128299</v>
      </c>
      <c r="C8982">
        <v>44526</v>
      </c>
      <c r="D8982" t="s">
        <v>31</v>
      </c>
      <c r="E8982" t="s">
        <v>88</v>
      </c>
      <c r="F8982" t="s">
        <v>89</v>
      </c>
      <c r="G8982" t="s">
        <v>18</v>
      </c>
      <c r="H8982">
        <v>44</v>
      </c>
      <c r="I8982">
        <v>180</v>
      </c>
      <c r="J8982">
        <v>7920</v>
      </c>
      <c r="K8982" t="s">
        <v>24</v>
      </c>
      <c r="L8982" t="s">
        <v>17</v>
      </c>
    </row>
    <row r="8983" spans="1:12" x14ac:dyDescent="0.25">
      <c r="A8983" t="s">
        <v>34</v>
      </c>
      <c r="B8983">
        <v>1128299</v>
      </c>
      <c r="C8983">
        <v>44526</v>
      </c>
      <c r="D8983" t="s">
        <v>31</v>
      </c>
      <c r="E8983" t="s">
        <v>88</v>
      </c>
      <c r="F8983" t="s">
        <v>89</v>
      </c>
      <c r="G8983" t="s">
        <v>19</v>
      </c>
      <c r="H8983">
        <v>46</v>
      </c>
      <c r="I8983">
        <v>149</v>
      </c>
      <c r="J8983">
        <v>6854</v>
      </c>
      <c r="K8983" t="s">
        <v>24</v>
      </c>
      <c r="L8983" t="s">
        <v>20</v>
      </c>
    </row>
    <row r="8984" spans="1:12" x14ac:dyDescent="0.25">
      <c r="A8984" t="s">
        <v>34</v>
      </c>
      <c r="B8984">
        <v>1128299</v>
      </c>
      <c r="C8984">
        <v>44526</v>
      </c>
      <c r="D8984" t="s">
        <v>31</v>
      </c>
      <c r="E8984" t="s">
        <v>88</v>
      </c>
      <c r="F8984" t="s">
        <v>89</v>
      </c>
      <c r="G8984" t="s">
        <v>21</v>
      </c>
      <c r="H8984">
        <v>40</v>
      </c>
      <c r="I8984">
        <v>136</v>
      </c>
      <c r="J8984">
        <v>5440</v>
      </c>
      <c r="K8984" t="s">
        <v>24</v>
      </c>
      <c r="L8984" t="s">
        <v>20</v>
      </c>
    </row>
    <row r="8985" spans="1:12" x14ac:dyDescent="0.25">
      <c r="A8985" t="s">
        <v>34</v>
      </c>
      <c r="B8985">
        <v>1128299</v>
      </c>
      <c r="C8985">
        <v>44526</v>
      </c>
      <c r="D8985" t="s">
        <v>31</v>
      </c>
      <c r="E8985" t="s">
        <v>88</v>
      </c>
      <c r="F8985" t="s">
        <v>89</v>
      </c>
      <c r="G8985" t="s">
        <v>22</v>
      </c>
      <c r="H8985">
        <v>54</v>
      </c>
      <c r="I8985">
        <v>131</v>
      </c>
      <c r="J8985">
        <v>7074</v>
      </c>
      <c r="K8985" t="s">
        <v>24</v>
      </c>
      <c r="L8985" t="s">
        <v>17</v>
      </c>
    </row>
    <row r="8986" spans="1:12" x14ac:dyDescent="0.25">
      <c r="A8986" t="s">
        <v>34</v>
      </c>
      <c r="B8986">
        <v>1128299</v>
      </c>
      <c r="C8986">
        <v>44526</v>
      </c>
      <c r="D8986" t="s">
        <v>31</v>
      </c>
      <c r="E8986" t="s">
        <v>88</v>
      </c>
      <c r="F8986" t="s">
        <v>89</v>
      </c>
      <c r="G8986" t="s">
        <v>23</v>
      </c>
      <c r="H8986">
        <v>56</v>
      </c>
      <c r="I8986">
        <v>170</v>
      </c>
      <c r="J8986">
        <v>9520</v>
      </c>
      <c r="K8986" t="s">
        <v>24</v>
      </c>
      <c r="L8986" t="s">
        <v>20</v>
      </c>
    </row>
    <row r="8987" spans="1:12" x14ac:dyDescent="0.25">
      <c r="A8987" t="s">
        <v>34</v>
      </c>
      <c r="B8987">
        <v>1128299</v>
      </c>
      <c r="C8987">
        <v>44555</v>
      </c>
      <c r="D8987" t="s">
        <v>31</v>
      </c>
      <c r="E8987" t="s">
        <v>88</v>
      </c>
      <c r="F8987" t="s">
        <v>89</v>
      </c>
      <c r="G8987" t="s">
        <v>15</v>
      </c>
      <c r="H8987">
        <v>44</v>
      </c>
      <c r="I8987">
        <v>238</v>
      </c>
      <c r="J8987">
        <v>10472</v>
      </c>
      <c r="K8987" t="s">
        <v>24</v>
      </c>
      <c r="L8987" t="s">
        <v>17</v>
      </c>
    </row>
    <row r="8988" spans="1:12" x14ac:dyDescent="0.25">
      <c r="A8988" t="s">
        <v>34</v>
      </c>
      <c r="B8988">
        <v>1128299</v>
      </c>
      <c r="C8988">
        <v>44555</v>
      </c>
      <c r="D8988" t="s">
        <v>31</v>
      </c>
      <c r="E8988" t="s">
        <v>88</v>
      </c>
      <c r="F8988" t="s">
        <v>89</v>
      </c>
      <c r="G8988" t="s">
        <v>18</v>
      </c>
      <c r="H8988">
        <v>47</v>
      </c>
      <c r="I8988">
        <v>217</v>
      </c>
      <c r="J8988">
        <v>10199</v>
      </c>
      <c r="K8988" t="s">
        <v>24</v>
      </c>
      <c r="L8988" t="s">
        <v>17</v>
      </c>
    </row>
    <row r="8989" spans="1:12" x14ac:dyDescent="0.25">
      <c r="A8989" t="s">
        <v>26</v>
      </c>
      <c r="B8989">
        <v>1128299</v>
      </c>
      <c r="C8989">
        <v>44555</v>
      </c>
      <c r="D8989" t="s">
        <v>31</v>
      </c>
      <c r="E8989" t="s">
        <v>88</v>
      </c>
      <c r="F8989" t="s">
        <v>89</v>
      </c>
      <c r="G8989" t="s">
        <v>19</v>
      </c>
      <c r="H8989">
        <v>44</v>
      </c>
      <c r="I8989">
        <v>150</v>
      </c>
      <c r="J8989">
        <v>6600</v>
      </c>
      <c r="K8989" t="s">
        <v>24</v>
      </c>
      <c r="L8989" t="s">
        <v>20</v>
      </c>
    </row>
    <row r="8990" spans="1:12" x14ac:dyDescent="0.25">
      <c r="A8990" t="s">
        <v>26</v>
      </c>
      <c r="B8990">
        <v>1128299</v>
      </c>
      <c r="C8990">
        <v>44555</v>
      </c>
      <c r="D8990" t="s">
        <v>31</v>
      </c>
      <c r="E8990" t="s">
        <v>88</v>
      </c>
      <c r="F8990" t="s">
        <v>89</v>
      </c>
      <c r="G8990" t="s">
        <v>21</v>
      </c>
      <c r="H8990">
        <v>45</v>
      </c>
      <c r="I8990">
        <v>160</v>
      </c>
      <c r="J8990">
        <v>7200</v>
      </c>
      <c r="K8990" t="s">
        <v>24</v>
      </c>
      <c r="L8990" t="s">
        <v>20</v>
      </c>
    </row>
    <row r="8991" spans="1:12" x14ac:dyDescent="0.25">
      <c r="A8991" t="s">
        <v>26</v>
      </c>
      <c r="B8991">
        <v>1128299</v>
      </c>
      <c r="C8991">
        <v>44555</v>
      </c>
      <c r="D8991" t="s">
        <v>31</v>
      </c>
      <c r="E8991" t="s">
        <v>88</v>
      </c>
      <c r="F8991" t="s">
        <v>89</v>
      </c>
      <c r="G8991" t="s">
        <v>22</v>
      </c>
      <c r="H8991">
        <v>55</v>
      </c>
      <c r="I8991">
        <v>128</v>
      </c>
      <c r="J8991">
        <v>7040</v>
      </c>
      <c r="K8991" t="s">
        <v>24</v>
      </c>
      <c r="L8991" t="s">
        <v>17</v>
      </c>
    </row>
    <row r="8992" spans="1:12" x14ac:dyDescent="0.25">
      <c r="A8992" t="s">
        <v>26</v>
      </c>
      <c r="B8992">
        <v>1128299</v>
      </c>
      <c r="C8992">
        <v>44555</v>
      </c>
      <c r="D8992" t="s">
        <v>31</v>
      </c>
      <c r="E8992" t="s">
        <v>88</v>
      </c>
      <c r="F8992" t="s">
        <v>89</v>
      </c>
      <c r="G8992" t="s">
        <v>23</v>
      </c>
      <c r="H8992">
        <v>56</v>
      </c>
      <c r="I8992">
        <v>173</v>
      </c>
      <c r="J8992">
        <v>9688</v>
      </c>
      <c r="K8992" t="s">
        <v>24</v>
      </c>
      <c r="L8992" t="s">
        <v>20</v>
      </c>
    </row>
    <row r="8993" spans="1:12" x14ac:dyDescent="0.25">
      <c r="A8993" t="s">
        <v>26</v>
      </c>
      <c r="B8993">
        <v>1128299</v>
      </c>
      <c r="C8993">
        <v>44209</v>
      </c>
      <c r="D8993" t="s">
        <v>31</v>
      </c>
      <c r="E8993" t="s">
        <v>88</v>
      </c>
      <c r="F8993" t="s">
        <v>89</v>
      </c>
      <c r="G8993" t="s">
        <v>15</v>
      </c>
      <c r="H8993">
        <v>24</v>
      </c>
      <c r="I8993">
        <v>149</v>
      </c>
      <c r="J8993">
        <v>3576</v>
      </c>
      <c r="K8993" t="s">
        <v>24</v>
      </c>
      <c r="L8993" t="s">
        <v>17</v>
      </c>
    </row>
    <row r="8994" spans="1:12" x14ac:dyDescent="0.25">
      <c r="A8994" t="s">
        <v>26</v>
      </c>
      <c r="B8994">
        <v>1128299</v>
      </c>
      <c r="C8994">
        <v>44209</v>
      </c>
      <c r="D8994" t="s">
        <v>31</v>
      </c>
      <c r="E8994" t="s">
        <v>88</v>
      </c>
      <c r="F8994" t="s">
        <v>89</v>
      </c>
      <c r="G8994" t="s">
        <v>18</v>
      </c>
      <c r="H8994">
        <v>27</v>
      </c>
      <c r="I8994">
        <v>140</v>
      </c>
      <c r="J8994">
        <v>3780</v>
      </c>
      <c r="K8994" t="s">
        <v>24</v>
      </c>
      <c r="L8994" t="s">
        <v>17</v>
      </c>
    </row>
    <row r="8995" spans="1:12" x14ac:dyDescent="0.25">
      <c r="A8995" t="s">
        <v>26</v>
      </c>
      <c r="B8995">
        <v>1128299</v>
      </c>
      <c r="C8995">
        <v>44209</v>
      </c>
      <c r="D8995" t="s">
        <v>31</v>
      </c>
      <c r="E8995" t="s">
        <v>88</v>
      </c>
      <c r="F8995" t="s">
        <v>89</v>
      </c>
      <c r="G8995" t="s">
        <v>19</v>
      </c>
      <c r="H8995">
        <v>32</v>
      </c>
      <c r="I8995">
        <v>140</v>
      </c>
      <c r="J8995">
        <v>4480</v>
      </c>
      <c r="K8995" t="s">
        <v>24</v>
      </c>
      <c r="L8995" t="s">
        <v>20</v>
      </c>
    </row>
    <row r="8996" spans="1:12" x14ac:dyDescent="0.25">
      <c r="A8996" t="s">
        <v>26</v>
      </c>
      <c r="B8996">
        <v>1128299</v>
      </c>
      <c r="C8996">
        <v>44209</v>
      </c>
      <c r="D8996" t="s">
        <v>31</v>
      </c>
      <c r="E8996" t="s">
        <v>88</v>
      </c>
      <c r="F8996" t="s">
        <v>89</v>
      </c>
      <c r="G8996" t="s">
        <v>21</v>
      </c>
      <c r="H8996">
        <v>28</v>
      </c>
      <c r="I8996">
        <v>99</v>
      </c>
      <c r="J8996">
        <v>2772</v>
      </c>
      <c r="K8996" t="s">
        <v>24</v>
      </c>
      <c r="L8996" t="s">
        <v>20</v>
      </c>
    </row>
    <row r="8997" spans="1:12" x14ac:dyDescent="0.25">
      <c r="A8997" t="s">
        <v>26</v>
      </c>
      <c r="B8997">
        <v>1128299</v>
      </c>
      <c r="C8997">
        <v>44209</v>
      </c>
      <c r="D8997" t="s">
        <v>31</v>
      </c>
      <c r="E8997" t="s">
        <v>88</v>
      </c>
      <c r="F8997" t="s">
        <v>89</v>
      </c>
      <c r="G8997" t="s">
        <v>22</v>
      </c>
      <c r="H8997">
        <v>35</v>
      </c>
      <c r="I8997">
        <v>75</v>
      </c>
      <c r="J8997">
        <v>2625</v>
      </c>
      <c r="K8997" t="s">
        <v>24</v>
      </c>
      <c r="L8997" t="s">
        <v>17</v>
      </c>
    </row>
    <row r="8998" spans="1:12" x14ac:dyDescent="0.25">
      <c r="A8998" t="s">
        <v>26</v>
      </c>
      <c r="B8998">
        <v>1128299</v>
      </c>
      <c r="C8998">
        <v>44209</v>
      </c>
      <c r="D8998" t="s">
        <v>31</v>
      </c>
      <c r="E8998" t="s">
        <v>88</v>
      </c>
      <c r="F8998" t="s">
        <v>89</v>
      </c>
      <c r="G8998" t="s">
        <v>23</v>
      </c>
      <c r="H8998">
        <v>28</v>
      </c>
      <c r="I8998">
        <v>140</v>
      </c>
      <c r="J8998">
        <v>3920</v>
      </c>
      <c r="K8998" t="s">
        <v>24</v>
      </c>
      <c r="L8998" t="s">
        <v>20</v>
      </c>
    </row>
    <row r="8999" spans="1:12" x14ac:dyDescent="0.25">
      <c r="A8999" t="s">
        <v>26</v>
      </c>
      <c r="B8999">
        <v>1128299</v>
      </c>
      <c r="C8999">
        <v>44240</v>
      </c>
      <c r="D8999" t="s">
        <v>31</v>
      </c>
      <c r="E8999" t="s">
        <v>88</v>
      </c>
      <c r="F8999" t="s">
        <v>89</v>
      </c>
      <c r="G8999" t="s">
        <v>15</v>
      </c>
      <c r="H8999">
        <v>23</v>
      </c>
      <c r="I8999">
        <v>150</v>
      </c>
      <c r="J8999">
        <v>3450</v>
      </c>
      <c r="K8999" t="s">
        <v>24</v>
      </c>
      <c r="L8999" t="s">
        <v>17</v>
      </c>
    </row>
    <row r="9000" spans="1:12" x14ac:dyDescent="0.25">
      <c r="A9000" t="s">
        <v>26</v>
      </c>
      <c r="B9000">
        <v>1128299</v>
      </c>
      <c r="C9000">
        <v>44240</v>
      </c>
      <c r="D9000" t="s">
        <v>31</v>
      </c>
      <c r="E9000" t="s">
        <v>88</v>
      </c>
      <c r="F9000" t="s">
        <v>89</v>
      </c>
      <c r="G9000" t="s">
        <v>18</v>
      </c>
      <c r="H9000">
        <v>27</v>
      </c>
      <c r="I9000">
        <v>124</v>
      </c>
      <c r="J9000">
        <v>3348</v>
      </c>
      <c r="K9000" t="s">
        <v>24</v>
      </c>
      <c r="L9000" t="s">
        <v>17</v>
      </c>
    </row>
    <row r="9001" spans="1:12" x14ac:dyDescent="0.25">
      <c r="A9001" t="s">
        <v>26</v>
      </c>
      <c r="B9001">
        <v>1128299</v>
      </c>
      <c r="C9001">
        <v>44240</v>
      </c>
      <c r="D9001" t="s">
        <v>31</v>
      </c>
      <c r="E9001" t="s">
        <v>88</v>
      </c>
      <c r="F9001" t="s">
        <v>89</v>
      </c>
      <c r="G9001" t="s">
        <v>19</v>
      </c>
      <c r="H9001">
        <v>28</v>
      </c>
      <c r="I9001">
        <v>120</v>
      </c>
      <c r="J9001">
        <v>3360</v>
      </c>
      <c r="K9001" t="s">
        <v>24</v>
      </c>
      <c r="L9001" t="s">
        <v>20</v>
      </c>
    </row>
    <row r="9002" spans="1:12" x14ac:dyDescent="0.25">
      <c r="A9002" t="s">
        <v>26</v>
      </c>
      <c r="B9002">
        <v>1128299</v>
      </c>
      <c r="C9002">
        <v>44240</v>
      </c>
      <c r="D9002" t="s">
        <v>48</v>
      </c>
      <c r="E9002" t="s">
        <v>90</v>
      </c>
      <c r="F9002" t="s">
        <v>91</v>
      </c>
      <c r="G9002" t="s">
        <v>21</v>
      </c>
      <c r="H9002">
        <v>30</v>
      </c>
      <c r="I9002">
        <v>80</v>
      </c>
      <c r="J9002">
        <v>2400</v>
      </c>
      <c r="K9002" t="s">
        <v>24</v>
      </c>
      <c r="L9002" t="s">
        <v>20</v>
      </c>
    </row>
    <row r="9003" spans="1:12" x14ac:dyDescent="0.25">
      <c r="A9003" t="s">
        <v>26</v>
      </c>
      <c r="B9003">
        <v>1128299</v>
      </c>
      <c r="C9003">
        <v>44240</v>
      </c>
      <c r="D9003" t="s">
        <v>48</v>
      </c>
      <c r="E9003" t="s">
        <v>90</v>
      </c>
      <c r="F9003" t="s">
        <v>91</v>
      </c>
      <c r="G9003" t="s">
        <v>22</v>
      </c>
      <c r="H9003">
        <v>34</v>
      </c>
      <c r="I9003">
        <v>60</v>
      </c>
      <c r="J9003">
        <v>2040</v>
      </c>
      <c r="K9003" t="s">
        <v>24</v>
      </c>
      <c r="L9003" t="s">
        <v>17</v>
      </c>
    </row>
    <row r="9004" spans="1:12" x14ac:dyDescent="0.25">
      <c r="A9004" t="s">
        <v>26</v>
      </c>
      <c r="B9004">
        <v>1128299</v>
      </c>
      <c r="C9004">
        <v>44240</v>
      </c>
      <c r="D9004" t="s">
        <v>48</v>
      </c>
      <c r="E9004" t="s">
        <v>90</v>
      </c>
      <c r="F9004" t="s">
        <v>91</v>
      </c>
      <c r="G9004" t="s">
        <v>23</v>
      </c>
      <c r="H9004">
        <v>28</v>
      </c>
      <c r="I9004">
        <v>131</v>
      </c>
      <c r="J9004">
        <v>3668</v>
      </c>
      <c r="K9004" t="s">
        <v>24</v>
      </c>
      <c r="L9004" t="s">
        <v>20</v>
      </c>
    </row>
    <row r="9005" spans="1:12" x14ac:dyDescent="0.25">
      <c r="A9005" t="s">
        <v>26</v>
      </c>
      <c r="B9005">
        <v>1128299</v>
      </c>
      <c r="C9005">
        <v>44267</v>
      </c>
      <c r="D9005" t="s">
        <v>48</v>
      </c>
      <c r="E9005" t="s">
        <v>90</v>
      </c>
      <c r="F9005" t="s">
        <v>91</v>
      </c>
      <c r="G9005" t="s">
        <v>15</v>
      </c>
      <c r="H9005">
        <v>30</v>
      </c>
      <c r="I9005">
        <v>163</v>
      </c>
      <c r="J9005">
        <v>4890</v>
      </c>
      <c r="K9005" t="s">
        <v>24</v>
      </c>
      <c r="L9005" t="s">
        <v>17</v>
      </c>
    </row>
    <row r="9006" spans="1:12" x14ac:dyDescent="0.25">
      <c r="A9006" t="s">
        <v>26</v>
      </c>
      <c r="B9006">
        <v>1128299</v>
      </c>
      <c r="C9006">
        <v>44267</v>
      </c>
      <c r="D9006" t="s">
        <v>48</v>
      </c>
      <c r="E9006" t="s">
        <v>90</v>
      </c>
      <c r="F9006" t="s">
        <v>91</v>
      </c>
      <c r="G9006" t="s">
        <v>18</v>
      </c>
      <c r="H9006">
        <v>37</v>
      </c>
      <c r="I9006">
        <v>113</v>
      </c>
      <c r="J9006">
        <v>4181</v>
      </c>
      <c r="K9006" t="s">
        <v>24</v>
      </c>
      <c r="L9006" t="s">
        <v>17</v>
      </c>
    </row>
    <row r="9007" spans="1:12" x14ac:dyDescent="0.25">
      <c r="A9007" t="s">
        <v>26</v>
      </c>
      <c r="B9007">
        <v>1128299</v>
      </c>
      <c r="C9007">
        <v>44267</v>
      </c>
      <c r="D9007" t="s">
        <v>48</v>
      </c>
      <c r="E9007" t="s">
        <v>90</v>
      </c>
      <c r="F9007" t="s">
        <v>91</v>
      </c>
      <c r="G9007" t="s">
        <v>19</v>
      </c>
      <c r="H9007">
        <v>39</v>
      </c>
      <c r="I9007">
        <v>124</v>
      </c>
      <c r="J9007">
        <v>4836</v>
      </c>
      <c r="K9007" t="s">
        <v>24</v>
      </c>
      <c r="L9007" t="s">
        <v>20</v>
      </c>
    </row>
    <row r="9008" spans="1:12" x14ac:dyDescent="0.25">
      <c r="A9008" t="s">
        <v>26</v>
      </c>
      <c r="B9008">
        <v>1128299</v>
      </c>
      <c r="C9008">
        <v>44267</v>
      </c>
      <c r="D9008" t="s">
        <v>48</v>
      </c>
      <c r="E9008" t="s">
        <v>90</v>
      </c>
      <c r="F9008" t="s">
        <v>91</v>
      </c>
      <c r="G9008" t="s">
        <v>21</v>
      </c>
      <c r="H9008">
        <v>38</v>
      </c>
      <c r="I9008">
        <v>78</v>
      </c>
      <c r="J9008">
        <v>2964</v>
      </c>
      <c r="K9008" t="s">
        <v>24</v>
      </c>
      <c r="L9008" t="s">
        <v>20</v>
      </c>
    </row>
    <row r="9009" spans="1:12" x14ac:dyDescent="0.25">
      <c r="A9009" t="s">
        <v>26</v>
      </c>
      <c r="B9009">
        <v>1128299</v>
      </c>
      <c r="C9009">
        <v>44267</v>
      </c>
      <c r="D9009" t="s">
        <v>48</v>
      </c>
      <c r="E9009" t="s">
        <v>90</v>
      </c>
      <c r="F9009" t="s">
        <v>91</v>
      </c>
      <c r="G9009" t="s">
        <v>22</v>
      </c>
      <c r="H9009">
        <v>41</v>
      </c>
      <c r="I9009">
        <v>45</v>
      </c>
      <c r="J9009">
        <v>1845</v>
      </c>
      <c r="K9009" t="s">
        <v>24</v>
      </c>
      <c r="L9009" t="s">
        <v>17</v>
      </c>
    </row>
    <row r="9010" spans="1:12" x14ac:dyDescent="0.25">
      <c r="A9010" t="s">
        <v>26</v>
      </c>
      <c r="B9010">
        <v>1128299</v>
      </c>
      <c r="C9010">
        <v>44267</v>
      </c>
      <c r="D9010" t="s">
        <v>48</v>
      </c>
      <c r="E9010" t="s">
        <v>90</v>
      </c>
      <c r="F9010" t="s">
        <v>91</v>
      </c>
      <c r="G9010" t="s">
        <v>23</v>
      </c>
      <c r="H9010">
        <v>40</v>
      </c>
      <c r="I9010">
        <v>112</v>
      </c>
      <c r="J9010">
        <v>4480</v>
      </c>
      <c r="K9010" t="s">
        <v>24</v>
      </c>
      <c r="L9010" t="s">
        <v>20</v>
      </c>
    </row>
    <row r="9011" spans="1:12" x14ac:dyDescent="0.25">
      <c r="A9011" t="s">
        <v>26</v>
      </c>
      <c r="B9011">
        <v>1128299</v>
      </c>
      <c r="C9011">
        <v>44299</v>
      </c>
      <c r="D9011" t="s">
        <v>48</v>
      </c>
      <c r="E9011" t="s">
        <v>90</v>
      </c>
      <c r="F9011" t="s">
        <v>91</v>
      </c>
      <c r="G9011" t="s">
        <v>15</v>
      </c>
      <c r="H9011">
        <v>37</v>
      </c>
      <c r="I9011">
        <v>179</v>
      </c>
      <c r="J9011">
        <v>6623</v>
      </c>
      <c r="K9011" t="s">
        <v>24</v>
      </c>
      <c r="L9011" t="s">
        <v>17</v>
      </c>
    </row>
    <row r="9012" spans="1:12" x14ac:dyDescent="0.25">
      <c r="A9012" t="s">
        <v>26</v>
      </c>
      <c r="B9012">
        <v>1128299</v>
      </c>
      <c r="C9012">
        <v>44299</v>
      </c>
      <c r="D9012" t="s">
        <v>48</v>
      </c>
      <c r="E9012" t="s">
        <v>90</v>
      </c>
      <c r="F9012" t="s">
        <v>91</v>
      </c>
      <c r="G9012" t="s">
        <v>18</v>
      </c>
      <c r="H9012">
        <v>40</v>
      </c>
      <c r="I9012">
        <v>111</v>
      </c>
      <c r="J9012">
        <v>4440</v>
      </c>
      <c r="K9012" t="s">
        <v>24</v>
      </c>
      <c r="L9012" t="s">
        <v>17</v>
      </c>
    </row>
    <row r="9013" spans="1:12" x14ac:dyDescent="0.25">
      <c r="A9013" t="s">
        <v>26</v>
      </c>
      <c r="B9013">
        <v>1128299</v>
      </c>
      <c r="C9013">
        <v>44299</v>
      </c>
      <c r="D9013" t="s">
        <v>48</v>
      </c>
      <c r="E9013" t="s">
        <v>90</v>
      </c>
      <c r="F9013" t="s">
        <v>91</v>
      </c>
      <c r="G9013" t="s">
        <v>19</v>
      </c>
      <c r="H9013">
        <v>36</v>
      </c>
      <c r="I9013">
        <v>113</v>
      </c>
      <c r="J9013">
        <v>4068</v>
      </c>
      <c r="K9013" t="s">
        <v>24</v>
      </c>
      <c r="L9013" t="s">
        <v>20</v>
      </c>
    </row>
    <row r="9014" spans="1:12" x14ac:dyDescent="0.25">
      <c r="A9014" t="s">
        <v>26</v>
      </c>
      <c r="B9014">
        <v>1128299</v>
      </c>
      <c r="C9014">
        <v>44299</v>
      </c>
      <c r="D9014" t="s">
        <v>48</v>
      </c>
      <c r="E9014" t="s">
        <v>90</v>
      </c>
      <c r="F9014" t="s">
        <v>91</v>
      </c>
      <c r="G9014" t="s">
        <v>21</v>
      </c>
      <c r="H9014">
        <v>40</v>
      </c>
      <c r="I9014">
        <v>96</v>
      </c>
      <c r="J9014">
        <v>3840</v>
      </c>
      <c r="K9014" t="s">
        <v>24</v>
      </c>
      <c r="L9014" t="s">
        <v>20</v>
      </c>
    </row>
    <row r="9015" spans="1:12" x14ac:dyDescent="0.25">
      <c r="A9015" t="s">
        <v>26</v>
      </c>
      <c r="B9015">
        <v>1128299</v>
      </c>
      <c r="C9015">
        <v>44299</v>
      </c>
      <c r="D9015" t="s">
        <v>48</v>
      </c>
      <c r="E9015" t="s">
        <v>90</v>
      </c>
      <c r="F9015" t="s">
        <v>91</v>
      </c>
      <c r="G9015" t="s">
        <v>22</v>
      </c>
      <c r="H9015">
        <v>38</v>
      </c>
      <c r="I9015">
        <v>56</v>
      </c>
      <c r="J9015">
        <v>2128</v>
      </c>
      <c r="K9015" t="s">
        <v>24</v>
      </c>
      <c r="L9015" t="s">
        <v>17</v>
      </c>
    </row>
    <row r="9016" spans="1:12" x14ac:dyDescent="0.25">
      <c r="A9016" t="s">
        <v>26</v>
      </c>
      <c r="B9016">
        <v>1128299</v>
      </c>
      <c r="C9016">
        <v>44299</v>
      </c>
      <c r="D9016" t="s">
        <v>48</v>
      </c>
      <c r="E9016" t="s">
        <v>90</v>
      </c>
      <c r="F9016" t="s">
        <v>91</v>
      </c>
      <c r="G9016" t="s">
        <v>23</v>
      </c>
      <c r="H9016">
        <v>56</v>
      </c>
      <c r="I9016">
        <v>112</v>
      </c>
      <c r="J9016">
        <v>6272</v>
      </c>
      <c r="K9016" t="s">
        <v>24</v>
      </c>
      <c r="L9016" t="s">
        <v>20</v>
      </c>
    </row>
    <row r="9017" spans="1:12" x14ac:dyDescent="0.25">
      <c r="A9017" t="s">
        <v>26</v>
      </c>
      <c r="B9017">
        <v>1128299</v>
      </c>
      <c r="C9017">
        <v>44330</v>
      </c>
      <c r="D9017" t="s">
        <v>48</v>
      </c>
      <c r="E9017" t="s">
        <v>90</v>
      </c>
      <c r="F9017" t="s">
        <v>91</v>
      </c>
      <c r="G9017" t="s">
        <v>15</v>
      </c>
      <c r="H9017">
        <v>37</v>
      </c>
      <c r="I9017">
        <v>187</v>
      </c>
      <c r="J9017">
        <v>6919</v>
      </c>
      <c r="K9017" t="s">
        <v>24</v>
      </c>
      <c r="L9017" t="s">
        <v>17</v>
      </c>
    </row>
    <row r="9018" spans="1:12" x14ac:dyDescent="0.25">
      <c r="A9018" t="s">
        <v>26</v>
      </c>
      <c r="B9018">
        <v>1128299</v>
      </c>
      <c r="C9018">
        <v>44330</v>
      </c>
      <c r="D9018" t="s">
        <v>48</v>
      </c>
      <c r="E9018" t="s">
        <v>90</v>
      </c>
      <c r="F9018" t="s">
        <v>91</v>
      </c>
      <c r="G9018" t="s">
        <v>18</v>
      </c>
      <c r="H9018">
        <v>36</v>
      </c>
      <c r="I9018">
        <v>136</v>
      </c>
      <c r="J9018">
        <v>4896</v>
      </c>
      <c r="K9018" t="s">
        <v>24</v>
      </c>
      <c r="L9018" t="s">
        <v>17</v>
      </c>
    </row>
    <row r="9019" spans="1:12" x14ac:dyDescent="0.25">
      <c r="A9019" t="s">
        <v>26</v>
      </c>
      <c r="B9019">
        <v>1128299</v>
      </c>
      <c r="C9019">
        <v>44330</v>
      </c>
      <c r="D9019" t="s">
        <v>48</v>
      </c>
      <c r="E9019" t="s">
        <v>90</v>
      </c>
      <c r="F9019" t="s">
        <v>91</v>
      </c>
      <c r="G9019" t="s">
        <v>19</v>
      </c>
      <c r="H9019">
        <v>40</v>
      </c>
      <c r="I9019">
        <v>145</v>
      </c>
      <c r="J9019">
        <v>5800</v>
      </c>
      <c r="K9019" t="s">
        <v>24</v>
      </c>
      <c r="L9019" t="s">
        <v>20</v>
      </c>
    </row>
    <row r="9020" spans="1:12" x14ac:dyDescent="0.25">
      <c r="A9020" t="s">
        <v>26</v>
      </c>
      <c r="B9020">
        <v>1128299</v>
      </c>
      <c r="C9020">
        <v>44330</v>
      </c>
      <c r="D9020" t="s">
        <v>48</v>
      </c>
      <c r="E9020" t="s">
        <v>90</v>
      </c>
      <c r="F9020" t="s">
        <v>91</v>
      </c>
      <c r="G9020" t="s">
        <v>21</v>
      </c>
      <c r="H9020">
        <v>34</v>
      </c>
      <c r="I9020">
        <v>114</v>
      </c>
      <c r="J9020">
        <v>3876</v>
      </c>
      <c r="K9020" t="s">
        <v>24</v>
      </c>
      <c r="L9020" t="s">
        <v>20</v>
      </c>
    </row>
    <row r="9021" spans="1:12" x14ac:dyDescent="0.25">
      <c r="A9021" t="s">
        <v>26</v>
      </c>
      <c r="B9021">
        <v>1128299</v>
      </c>
      <c r="C9021">
        <v>44330</v>
      </c>
      <c r="D9021" t="s">
        <v>48</v>
      </c>
      <c r="E9021" t="s">
        <v>90</v>
      </c>
      <c r="F9021" t="s">
        <v>91</v>
      </c>
      <c r="G9021" t="s">
        <v>22</v>
      </c>
      <c r="H9021">
        <v>39</v>
      </c>
      <c r="I9021">
        <v>74</v>
      </c>
      <c r="J9021">
        <v>2886</v>
      </c>
      <c r="K9021" t="s">
        <v>24</v>
      </c>
      <c r="L9021" t="s">
        <v>17</v>
      </c>
    </row>
    <row r="9022" spans="1:12" x14ac:dyDescent="0.25">
      <c r="A9022" t="s">
        <v>26</v>
      </c>
      <c r="B9022">
        <v>1128299</v>
      </c>
      <c r="C9022">
        <v>44330</v>
      </c>
      <c r="D9022" t="s">
        <v>48</v>
      </c>
      <c r="E9022" t="s">
        <v>90</v>
      </c>
      <c r="F9022" t="s">
        <v>91</v>
      </c>
      <c r="G9022" t="s">
        <v>23</v>
      </c>
      <c r="H9022">
        <v>53</v>
      </c>
      <c r="I9022">
        <v>124</v>
      </c>
      <c r="J9022">
        <v>6572</v>
      </c>
      <c r="K9022" t="s">
        <v>24</v>
      </c>
      <c r="L9022" t="s">
        <v>20</v>
      </c>
    </row>
    <row r="9023" spans="1:12" x14ac:dyDescent="0.25">
      <c r="A9023" t="s">
        <v>26</v>
      </c>
      <c r="B9023">
        <v>1128299</v>
      </c>
      <c r="C9023">
        <v>44360</v>
      </c>
      <c r="D9023" t="s">
        <v>48</v>
      </c>
      <c r="E9023" t="s">
        <v>90</v>
      </c>
      <c r="F9023" t="s">
        <v>91</v>
      </c>
      <c r="G9023" t="s">
        <v>15</v>
      </c>
      <c r="H9023">
        <v>35</v>
      </c>
      <c r="I9023">
        <v>203</v>
      </c>
      <c r="J9023">
        <v>7105</v>
      </c>
      <c r="K9023" t="s">
        <v>24</v>
      </c>
      <c r="L9023" t="s">
        <v>17</v>
      </c>
    </row>
    <row r="9024" spans="1:12" x14ac:dyDescent="0.25">
      <c r="A9024" t="s">
        <v>26</v>
      </c>
      <c r="B9024">
        <v>1128299</v>
      </c>
      <c r="C9024">
        <v>44360</v>
      </c>
      <c r="D9024" t="s">
        <v>48</v>
      </c>
      <c r="E9024" t="s">
        <v>90</v>
      </c>
      <c r="F9024" t="s">
        <v>91</v>
      </c>
      <c r="G9024" t="s">
        <v>18</v>
      </c>
      <c r="H9024">
        <v>41</v>
      </c>
      <c r="I9024">
        <v>163</v>
      </c>
      <c r="J9024">
        <v>6683</v>
      </c>
      <c r="K9024" t="s">
        <v>24</v>
      </c>
      <c r="L9024" t="s">
        <v>17</v>
      </c>
    </row>
    <row r="9025" spans="1:12" x14ac:dyDescent="0.25">
      <c r="A9025" t="s">
        <v>26</v>
      </c>
      <c r="B9025">
        <v>1128299</v>
      </c>
      <c r="C9025">
        <v>44360</v>
      </c>
      <c r="D9025" t="s">
        <v>48</v>
      </c>
      <c r="E9025" t="s">
        <v>90</v>
      </c>
      <c r="F9025" t="s">
        <v>91</v>
      </c>
      <c r="G9025" t="s">
        <v>19</v>
      </c>
      <c r="H9025">
        <v>39</v>
      </c>
      <c r="I9025">
        <v>158</v>
      </c>
      <c r="J9025">
        <v>6162</v>
      </c>
      <c r="K9025" t="s">
        <v>24</v>
      </c>
      <c r="L9025" t="s">
        <v>20</v>
      </c>
    </row>
    <row r="9026" spans="1:12" x14ac:dyDescent="0.25">
      <c r="A9026" t="s">
        <v>26</v>
      </c>
      <c r="B9026">
        <v>1128299</v>
      </c>
      <c r="C9026">
        <v>44360</v>
      </c>
      <c r="D9026" t="s">
        <v>48</v>
      </c>
      <c r="E9026" t="s">
        <v>90</v>
      </c>
      <c r="F9026" t="s">
        <v>91</v>
      </c>
      <c r="G9026" t="s">
        <v>21</v>
      </c>
      <c r="H9026">
        <v>33</v>
      </c>
      <c r="I9026">
        <v>132</v>
      </c>
      <c r="J9026">
        <v>4356</v>
      </c>
      <c r="K9026" t="s">
        <v>24</v>
      </c>
      <c r="L9026" t="s">
        <v>20</v>
      </c>
    </row>
    <row r="9027" spans="1:12" x14ac:dyDescent="0.25">
      <c r="A9027" t="s">
        <v>26</v>
      </c>
      <c r="B9027">
        <v>1128299</v>
      </c>
      <c r="C9027">
        <v>44360</v>
      </c>
      <c r="D9027" t="s">
        <v>48</v>
      </c>
      <c r="E9027" t="s">
        <v>90</v>
      </c>
      <c r="F9027" t="s">
        <v>91</v>
      </c>
      <c r="G9027" t="s">
        <v>22</v>
      </c>
      <c r="H9027">
        <v>42</v>
      </c>
      <c r="I9027">
        <v>94</v>
      </c>
      <c r="J9027">
        <v>3948</v>
      </c>
      <c r="K9027" t="s">
        <v>24</v>
      </c>
      <c r="L9027" t="s">
        <v>17</v>
      </c>
    </row>
    <row r="9028" spans="1:12" x14ac:dyDescent="0.25">
      <c r="A9028" t="s">
        <v>26</v>
      </c>
      <c r="B9028">
        <v>1128299</v>
      </c>
      <c r="C9028">
        <v>44360</v>
      </c>
      <c r="D9028" t="s">
        <v>48</v>
      </c>
      <c r="E9028" t="s">
        <v>90</v>
      </c>
      <c r="F9028" t="s">
        <v>91</v>
      </c>
      <c r="G9028" t="s">
        <v>23</v>
      </c>
      <c r="H9028">
        <v>53</v>
      </c>
      <c r="I9028">
        <v>190</v>
      </c>
      <c r="J9028">
        <v>10070</v>
      </c>
      <c r="K9028" t="s">
        <v>24</v>
      </c>
      <c r="L9028" t="s">
        <v>20</v>
      </c>
    </row>
    <row r="9029" spans="1:12" x14ac:dyDescent="0.25">
      <c r="A9029" t="s">
        <v>26</v>
      </c>
      <c r="B9029">
        <v>1128299</v>
      </c>
      <c r="C9029">
        <v>44389</v>
      </c>
      <c r="D9029" t="s">
        <v>48</v>
      </c>
      <c r="E9029" t="s">
        <v>90</v>
      </c>
      <c r="F9029" t="s">
        <v>91</v>
      </c>
      <c r="G9029" t="s">
        <v>15</v>
      </c>
      <c r="H9029">
        <v>37</v>
      </c>
      <c r="I9029">
        <v>218</v>
      </c>
      <c r="J9029">
        <v>8066</v>
      </c>
      <c r="K9029" t="s">
        <v>24</v>
      </c>
      <c r="L9029" t="s">
        <v>17</v>
      </c>
    </row>
    <row r="9030" spans="1:12" x14ac:dyDescent="0.25">
      <c r="A9030" t="s">
        <v>26</v>
      </c>
      <c r="B9030">
        <v>1128299</v>
      </c>
      <c r="C9030">
        <v>44389</v>
      </c>
      <c r="D9030" t="s">
        <v>48</v>
      </c>
      <c r="E9030" t="s">
        <v>90</v>
      </c>
      <c r="F9030" t="s">
        <v>91</v>
      </c>
      <c r="G9030" t="s">
        <v>18</v>
      </c>
      <c r="H9030">
        <v>37</v>
      </c>
      <c r="I9030">
        <v>173</v>
      </c>
      <c r="J9030">
        <v>6401</v>
      </c>
      <c r="K9030" t="s">
        <v>24</v>
      </c>
      <c r="L9030" t="s">
        <v>17</v>
      </c>
    </row>
    <row r="9031" spans="1:12" x14ac:dyDescent="0.25">
      <c r="A9031" t="s">
        <v>26</v>
      </c>
      <c r="B9031">
        <v>1128299</v>
      </c>
      <c r="C9031">
        <v>44389</v>
      </c>
      <c r="D9031" t="s">
        <v>48</v>
      </c>
      <c r="E9031" t="s">
        <v>90</v>
      </c>
      <c r="F9031" t="s">
        <v>91</v>
      </c>
      <c r="G9031" t="s">
        <v>19</v>
      </c>
      <c r="H9031">
        <v>41</v>
      </c>
      <c r="I9031">
        <v>184</v>
      </c>
      <c r="J9031">
        <v>7544</v>
      </c>
      <c r="K9031" t="s">
        <v>24</v>
      </c>
      <c r="L9031" t="s">
        <v>20</v>
      </c>
    </row>
    <row r="9032" spans="1:12" x14ac:dyDescent="0.25">
      <c r="A9032" t="s">
        <v>26</v>
      </c>
      <c r="B9032">
        <v>1128299</v>
      </c>
      <c r="C9032">
        <v>44389</v>
      </c>
      <c r="D9032" t="s">
        <v>48</v>
      </c>
      <c r="E9032" t="s">
        <v>90</v>
      </c>
      <c r="F9032" t="s">
        <v>91</v>
      </c>
      <c r="G9032" t="s">
        <v>21</v>
      </c>
      <c r="H9032">
        <v>39</v>
      </c>
      <c r="I9032">
        <v>128</v>
      </c>
      <c r="J9032">
        <v>4992</v>
      </c>
      <c r="K9032" t="s">
        <v>24</v>
      </c>
      <c r="L9032" t="s">
        <v>20</v>
      </c>
    </row>
    <row r="9033" spans="1:12" x14ac:dyDescent="0.25">
      <c r="A9033" t="s">
        <v>26</v>
      </c>
      <c r="B9033">
        <v>1128299</v>
      </c>
      <c r="C9033">
        <v>44389</v>
      </c>
      <c r="D9033" t="s">
        <v>48</v>
      </c>
      <c r="E9033" t="s">
        <v>90</v>
      </c>
      <c r="F9033" t="s">
        <v>91</v>
      </c>
      <c r="G9033" t="s">
        <v>22</v>
      </c>
      <c r="H9033">
        <v>39</v>
      </c>
      <c r="I9033">
        <v>162</v>
      </c>
      <c r="J9033">
        <v>6318</v>
      </c>
      <c r="K9033" t="s">
        <v>24</v>
      </c>
      <c r="L9033" t="s">
        <v>17</v>
      </c>
    </row>
    <row r="9034" spans="1:12" x14ac:dyDescent="0.25">
      <c r="A9034" t="s">
        <v>26</v>
      </c>
      <c r="B9034">
        <v>1128299</v>
      </c>
      <c r="C9034">
        <v>44389</v>
      </c>
      <c r="D9034" t="s">
        <v>48</v>
      </c>
      <c r="E9034" t="s">
        <v>90</v>
      </c>
      <c r="F9034" t="s">
        <v>91</v>
      </c>
      <c r="G9034" t="s">
        <v>23</v>
      </c>
      <c r="H9034">
        <v>51</v>
      </c>
      <c r="I9034">
        <v>157</v>
      </c>
      <c r="J9034">
        <v>8007</v>
      </c>
      <c r="K9034" t="s">
        <v>24</v>
      </c>
      <c r="L9034" t="s">
        <v>20</v>
      </c>
    </row>
    <row r="9035" spans="1:12" x14ac:dyDescent="0.25">
      <c r="A9035" t="s">
        <v>26</v>
      </c>
      <c r="B9035">
        <v>1128299</v>
      </c>
      <c r="C9035">
        <v>44421</v>
      </c>
      <c r="D9035" t="s">
        <v>48</v>
      </c>
      <c r="E9035" t="s">
        <v>90</v>
      </c>
      <c r="F9035" t="s">
        <v>91</v>
      </c>
      <c r="G9035" t="s">
        <v>15</v>
      </c>
      <c r="H9035">
        <v>39</v>
      </c>
      <c r="I9035">
        <v>209</v>
      </c>
      <c r="J9035">
        <v>8151</v>
      </c>
      <c r="K9035" t="s">
        <v>24</v>
      </c>
      <c r="L9035" t="s">
        <v>17</v>
      </c>
    </row>
    <row r="9036" spans="1:12" x14ac:dyDescent="0.25">
      <c r="A9036" t="s">
        <v>26</v>
      </c>
      <c r="B9036">
        <v>1128299</v>
      </c>
      <c r="C9036">
        <v>44421</v>
      </c>
      <c r="D9036" t="s">
        <v>48</v>
      </c>
      <c r="E9036" t="s">
        <v>90</v>
      </c>
      <c r="F9036" t="s">
        <v>91</v>
      </c>
      <c r="G9036" t="s">
        <v>18</v>
      </c>
      <c r="H9036">
        <v>44</v>
      </c>
      <c r="I9036">
        <v>200</v>
      </c>
      <c r="J9036">
        <v>8800</v>
      </c>
      <c r="K9036" t="s">
        <v>24</v>
      </c>
      <c r="L9036" t="s">
        <v>17</v>
      </c>
    </row>
    <row r="9037" spans="1:12" x14ac:dyDescent="0.25">
      <c r="A9037" t="s">
        <v>26</v>
      </c>
      <c r="B9037">
        <v>1128299</v>
      </c>
      <c r="C9037">
        <v>44421</v>
      </c>
      <c r="D9037" t="s">
        <v>48</v>
      </c>
      <c r="E9037" t="s">
        <v>90</v>
      </c>
      <c r="F9037" t="s">
        <v>91</v>
      </c>
      <c r="G9037" t="s">
        <v>19</v>
      </c>
      <c r="H9037">
        <v>42</v>
      </c>
      <c r="I9037">
        <v>150</v>
      </c>
      <c r="J9037">
        <v>6300</v>
      </c>
      <c r="K9037" t="s">
        <v>24</v>
      </c>
      <c r="L9037" t="s">
        <v>20</v>
      </c>
    </row>
    <row r="9038" spans="1:12" x14ac:dyDescent="0.25">
      <c r="A9038" t="s">
        <v>26</v>
      </c>
      <c r="B9038">
        <v>1128299</v>
      </c>
      <c r="C9038">
        <v>44421</v>
      </c>
      <c r="D9038" t="s">
        <v>48</v>
      </c>
      <c r="E9038" t="s">
        <v>90</v>
      </c>
      <c r="F9038" t="s">
        <v>91</v>
      </c>
      <c r="G9038" t="s">
        <v>21</v>
      </c>
      <c r="H9038">
        <v>42</v>
      </c>
      <c r="I9038">
        <v>149</v>
      </c>
      <c r="J9038">
        <v>6258</v>
      </c>
      <c r="K9038" t="s">
        <v>24</v>
      </c>
      <c r="L9038" t="s">
        <v>20</v>
      </c>
    </row>
    <row r="9039" spans="1:12" x14ac:dyDescent="0.25">
      <c r="A9039" t="s">
        <v>26</v>
      </c>
      <c r="B9039">
        <v>1128299</v>
      </c>
      <c r="C9039">
        <v>44421</v>
      </c>
      <c r="D9039" t="s">
        <v>48</v>
      </c>
      <c r="E9039" t="s">
        <v>90</v>
      </c>
      <c r="F9039" t="s">
        <v>91</v>
      </c>
      <c r="G9039" t="s">
        <v>22</v>
      </c>
      <c r="H9039">
        <v>51</v>
      </c>
      <c r="I9039">
        <v>140</v>
      </c>
      <c r="J9039">
        <v>7140</v>
      </c>
      <c r="K9039" t="s">
        <v>24</v>
      </c>
      <c r="L9039" t="s">
        <v>17</v>
      </c>
    </row>
    <row r="9040" spans="1:12" x14ac:dyDescent="0.25">
      <c r="A9040" t="s">
        <v>26</v>
      </c>
      <c r="B9040">
        <v>1128299</v>
      </c>
      <c r="C9040">
        <v>44421</v>
      </c>
      <c r="D9040" t="s">
        <v>48</v>
      </c>
      <c r="E9040" t="s">
        <v>90</v>
      </c>
      <c r="F9040" t="s">
        <v>91</v>
      </c>
      <c r="G9040" t="s">
        <v>23</v>
      </c>
      <c r="H9040">
        <v>50</v>
      </c>
      <c r="I9040">
        <v>128</v>
      </c>
      <c r="J9040">
        <v>6400</v>
      </c>
      <c r="K9040" t="s">
        <v>24</v>
      </c>
      <c r="L9040" t="s">
        <v>20</v>
      </c>
    </row>
    <row r="9041" spans="1:12" x14ac:dyDescent="0.25">
      <c r="A9041" t="s">
        <v>26</v>
      </c>
      <c r="B9041">
        <v>1128299</v>
      </c>
      <c r="C9041">
        <v>44453</v>
      </c>
      <c r="D9041" t="s">
        <v>48</v>
      </c>
      <c r="E9041" t="s">
        <v>90</v>
      </c>
      <c r="F9041" t="s">
        <v>91</v>
      </c>
      <c r="G9041" t="s">
        <v>15</v>
      </c>
      <c r="H9041">
        <v>31</v>
      </c>
      <c r="I9041">
        <v>204</v>
      </c>
      <c r="J9041">
        <v>6324</v>
      </c>
      <c r="K9041" t="s">
        <v>24</v>
      </c>
      <c r="L9041" t="s">
        <v>17</v>
      </c>
    </row>
    <row r="9042" spans="1:12" x14ac:dyDescent="0.25">
      <c r="A9042" t="s">
        <v>26</v>
      </c>
      <c r="B9042">
        <v>1128299</v>
      </c>
      <c r="C9042">
        <v>44453</v>
      </c>
      <c r="D9042" t="s">
        <v>48</v>
      </c>
      <c r="E9042" t="s">
        <v>90</v>
      </c>
      <c r="F9042" t="s">
        <v>91</v>
      </c>
      <c r="G9042" t="s">
        <v>18</v>
      </c>
      <c r="H9042">
        <v>38</v>
      </c>
      <c r="I9042">
        <v>198</v>
      </c>
      <c r="J9042">
        <v>7524</v>
      </c>
      <c r="K9042" t="s">
        <v>24</v>
      </c>
      <c r="L9042" t="s">
        <v>17</v>
      </c>
    </row>
    <row r="9043" spans="1:12" x14ac:dyDescent="0.25">
      <c r="A9043" t="s">
        <v>26</v>
      </c>
      <c r="B9043">
        <v>1128299</v>
      </c>
      <c r="C9043">
        <v>44453</v>
      </c>
      <c r="D9043" t="s">
        <v>48</v>
      </c>
      <c r="E9043" t="s">
        <v>90</v>
      </c>
      <c r="F9043" t="s">
        <v>91</v>
      </c>
      <c r="G9043" t="s">
        <v>19</v>
      </c>
      <c r="H9043">
        <v>32</v>
      </c>
      <c r="I9043">
        <v>135</v>
      </c>
      <c r="J9043">
        <v>4320</v>
      </c>
      <c r="K9043" t="s">
        <v>24</v>
      </c>
      <c r="L9043" t="s">
        <v>20</v>
      </c>
    </row>
    <row r="9044" spans="1:12" x14ac:dyDescent="0.25">
      <c r="A9044" t="s">
        <v>26</v>
      </c>
      <c r="B9044">
        <v>1128299</v>
      </c>
      <c r="C9044">
        <v>44453</v>
      </c>
      <c r="D9044" t="s">
        <v>48</v>
      </c>
      <c r="E9044" t="s">
        <v>90</v>
      </c>
      <c r="F9044" t="s">
        <v>91</v>
      </c>
      <c r="G9044" t="s">
        <v>21</v>
      </c>
      <c r="H9044">
        <v>35</v>
      </c>
      <c r="I9044">
        <v>120</v>
      </c>
      <c r="J9044">
        <v>4200</v>
      </c>
      <c r="K9044" t="s">
        <v>24</v>
      </c>
      <c r="L9044" t="s">
        <v>20</v>
      </c>
    </row>
    <row r="9045" spans="1:12" x14ac:dyDescent="0.25">
      <c r="A9045" t="s">
        <v>26</v>
      </c>
      <c r="B9045">
        <v>1128299</v>
      </c>
      <c r="C9045">
        <v>44453</v>
      </c>
      <c r="D9045" t="s">
        <v>48</v>
      </c>
      <c r="E9045" t="s">
        <v>90</v>
      </c>
      <c r="F9045" t="s">
        <v>91</v>
      </c>
      <c r="G9045" t="s">
        <v>22</v>
      </c>
      <c r="H9045">
        <v>36</v>
      </c>
      <c r="I9045">
        <v>132</v>
      </c>
      <c r="J9045">
        <v>4752</v>
      </c>
      <c r="K9045" t="s">
        <v>24</v>
      </c>
      <c r="L9045" t="s">
        <v>17</v>
      </c>
    </row>
    <row r="9046" spans="1:12" x14ac:dyDescent="0.25">
      <c r="A9046" t="s">
        <v>26</v>
      </c>
      <c r="B9046">
        <v>1128299</v>
      </c>
      <c r="C9046">
        <v>44453</v>
      </c>
      <c r="D9046" t="s">
        <v>48</v>
      </c>
      <c r="E9046" t="s">
        <v>90</v>
      </c>
      <c r="F9046" t="s">
        <v>91</v>
      </c>
      <c r="G9046" t="s">
        <v>23</v>
      </c>
      <c r="H9046">
        <v>46</v>
      </c>
      <c r="I9046">
        <v>135</v>
      </c>
      <c r="J9046">
        <v>6210</v>
      </c>
      <c r="K9046" t="s">
        <v>24</v>
      </c>
      <c r="L9046" t="s">
        <v>20</v>
      </c>
    </row>
    <row r="9047" spans="1:12" x14ac:dyDescent="0.25">
      <c r="A9047" t="s">
        <v>26</v>
      </c>
      <c r="B9047">
        <v>1128299</v>
      </c>
      <c r="C9047">
        <v>44482</v>
      </c>
      <c r="D9047" t="s">
        <v>48</v>
      </c>
      <c r="E9047" t="s">
        <v>90</v>
      </c>
      <c r="F9047" t="s">
        <v>91</v>
      </c>
      <c r="G9047" t="s">
        <v>15</v>
      </c>
      <c r="H9047">
        <v>34</v>
      </c>
      <c r="I9047">
        <v>173</v>
      </c>
      <c r="J9047">
        <v>5882</v>
      </c>
      <c r="K9047" t="s">
        <v>24</v>
      </c>
      <c r="L9047" t="s">
        <v>17</v>
      </c>
    </row>
    <row r="9048" spans="1:12" x14ac:dyDescent="0.25">
      <c r="A9048" t="s">
        <v>26</v>
      </c>
      <c r="B9048">
        <v>1128299</v>
      </c>
      <c r="C9048">
        <v>44482</v>
      </c>
      <c r="D9048" t="s">
        <v>48</v>
      </c>
      <c r="E9048" t="s">
        <v>90</v>
      </c>
      <c r="F9048" t="s">
        <v>91</v>
      </c>
      <c r="G9048" t="s">
        <v>18</v>
      </c>
      <c r="H9048">
        <v>34</v>
      </c>
      <c r="I9048">
        <v>173</v>
      </c>
      <c r="J9048">
        <v>5882</v>
      </c>
      <c r="K9048" t="s">
        <v>24</v>
      </c>
      <c r="L9048" t="s">
        <v>17</v>
      </c>
    </row>
    <row r="9049" spans="1:12" x14ac:dyDescent="0.25">
      <c r="A9049" t="s">
        <v>26</v>
      </c>
      <c r="B9049">
        <v>1128299</v>
      </c>
      <c r="C9049">
        <v>44482</v>
      </c>
      <c r="D9049" t="s">
        <v>48</v>
      </c>
      <c r="E9049" t="s">
        <v>90</v>
      </c>
      <c r="F9049" t="s">
        <v>91</v>
      </c>
      <c r="G9049" t="s">
        <v>19</v>
      </c>
      <c r="H9049">
        <v>32</v>
      </c>
      <c r="I9049">
        <v>123</v>
      </c>
      <c r="J9049">
        <v>3936</v>
      </c>
      <c r="K9049" t="s">
        <v>24</v>
      </c>
      <c r="L9049" t="s">
        <v>20</v>
      </c>
    </row>
    <row r="9050" spans="1:12" x14ac:dyDescent="0.25">
      <c r="A9050" t="s">
        <v>26</v>
      </c>
      <c r="B9050">
        <v>1128299</v>
      </c>
      <c r="C9050">
        <v>44482</v>
      </c>
      <c r="D9050" t="s">
        <v>48</v>
      </c>
      <c r="E9050" t="s">
        <v>90</v>
      </c>
      <c r="F9050" t="s">
        <v>91</v>
      </c>
      <c r="G9050" t="s">
        <v>21</v>
      </c>
      <c r="H9050">
        <v>32</v>
      </c>
      <c r="I9050">
        <v>114</v>
      </c>
      <c r="J9050">
        <v>3648</v>
      </c>
      <c r="K9050" t="s">
        <v>24</v>
      </c>
      <c r="L9050" t="s">
        <v>20</v>
      </c>
    </row>
    <row r="9051" spans="1:12" x14ac:dyDescent="0.25">
      <c r="A9051" t="s">
        <v>26</v>
      </c>
      <c r="B9051">
        <v>1128299</v>
      </c>
      <c r="C9051">
        <v>44482</v>
      </c>
      <c r="D9051" t="s">
        <v>48</v>
      </c>
      <c r="E9051" t="s">
        <v>90</v>
      </c>
      <c r="F9051" t="s">
        <v>91</v>
      </c>
      <c r="G9051" t="s">
        <v>22</v>
      </c>
      <c r="H9051">
        <v>41</v>
      </c>
      <c r="I9051">
        <v>102</v>
      </c>
      <c r="J9051">
        <v>4182</v>
      </c>
      <c r="K9051" t="s">
        <v>24</v>
      </c>
      <c r="L9051" t="s">
        <v>17</v>
      </c>
    </row>
    <row r="9052" spans="1:12" x14ac:dyDescent="0.25">
      <c r="A9052" t="s">
        <v>26</v>
      </c>
      <c r="B9052">
        <v>1128299</v>
      </c>
      <c r="C9052">
        <v>44482</v>
      </c>
      <c r="D9052" t="s">
        <v>48</v>
      </c>
      <c r="E9052" t="s">
        <v>90</v>
      </c>
      <c r="F9052" t="s">
        <v>91</v>
      </c>
      <c r="G9052" t="s">
        <v>23</v>
      </c>
      <c r="H9052">
        <v>46</v>
      </c>
      <c r="I9052">
        <v>109</v>
      </c>
      <c r="J9052">
        <v>5014</v>
      </c>
      <c r="K9052" t="s">
        <v>24</v>
      </c>
      <c r="L9052" t="s">
        <v>20</v>
      </c>
    </row>
    <row r="9053" spans="1:12" x14ac:dyDescent="0.25">
      <c r="A9053" t="s">
        <v>26</v>
      </c>
      <c r="B9053">
        <v>1128299</v>
      </c>
      <c r="C9053">
        <v>44513</v>
      </c>
      <c r="D9053" t="s">
        <v>48</v>
      </c>
      <c r="E9053" t="s">
        <v>90</v>
      </c>
      <c r="F9053" t="s">
        <v>91</v>
      </c>
      <c r="G9053" t="s">
        <v>15</v>
      </c>
      <c r="H9053">
        <v>36</v>
      </c>
      <c r="I9053">
        <v>173</v>
      </c>
      <c r="J9053">
        <v>6228</v>
      </c>
      <c r="K9053" t="s">
        <v>24</v>
      </c>
      <c r="L9053" t="s">
        <v>17</v>
      </c>
    </row>
    <row r="9054" spans="1:12" x14ac:dyDescent="0.25">
      <c r="A9054" t="s">
        <v>26</v>
      </c>
      <c r="B9054">
        <v>1128299</v>
      </c>
      <c r="C9054">
        <v>44513</v>
      </c>
      <c r="D9054" t="s">
        <v>48</v>
      </c>
      <c r="E9054" t="s">
        <v>90</v>
      </c>
      <c r="F9054" t="s">
        <v>91</v>
      </c>
      <c r="G9054" t="s">
        <v>18</v>
      </c>
      <c r="H9054">
        <v>40</v>
      </c>
      <c r="I9054">
        <v>184</v>
      </c>
      <c r="J9054">
        <v>7360</v>
      </c>
      <c r="K9054" t="s">
        <v>24</v>
      </c>
      <c r="L9054" t="s">
        <v>17</v>
      </c>
    </row>
    <row r="9055" spans="1:12" x14ac:dyDescent="0.25">
      <c r="A9055" t="s">
        <v>26</v>
      </c>
      <c r="B9055">
        <v>1128299</v>
      </c>
      <c r="C9055">
        <v>44513</v>
      </c>
      <c r="D9055" t="s">
        <v>48</v>
      </c>
      <c r="E9055" t="s">
        <v>90</v>
      </c>
      <c r="F9055" t="s">
        <v>91</v>
      </c>
      <c r="G9055" t="s">
        <v>19</v>
      </c>
      <c r="H9055">
        <v>39</v>
      </c>
      <c r="I9055">
        <v>145</v>
      </c>
      <c r="J9055">
        <v>5655</v>
      </c>
      <c r="K9055" t="s">
        <v>24</v>
      </c>
      <c r="L9055" t="s">
        <v>20</v>
      </c>
    </row>
    <row r="9056" spans="1:12" x14ac:dyDescent="0.25">
      <c r="A9056" t="s">
        <v>26</v>
      </c>
      <c r="B9056">
        <v>1128299</v>
      </c>
      <c r="C9056">
        <v>44513</v>
      </c>
      <c r="D9056" t="s">
        <v>48</v>
      </c>
      <c r="E9056" t="s">
        <v>90</v>
      </c>
      <c r="F9056" t="s">
        <v>91</v>
      </c>
      <c r="G9056" t="s">
        <v>21</v>
      </c>
      <c r="H9056">
        <v>37</v>
      </c>
      <c r="I9056">
        <v>140</v>
      </c>
      <c r="J9056">
        <v>5180</v>
      </c>
      <c r="K9056" t="s">
        <v>24</v>
      </c>
      <c r="L9056" t="s">
        <v>20</v>
      </c>
    </row>
    <row r="9057" spans="1:12" x14ac:dyDescent="0.25">
      <c r="A9057" t="s">
        <v>26</v>
      </c>
      <c r="B9057">
        <v>1128299</v>
      </c>
      <c r="C9057">
        <v>44513</v>
      </c>
      <c r="D9057" t="s">
        <v>48</v>
      </c>
      <c r="E9057" t="s">
        <v>90</v>
      </c>
      <c r="F9057" t="s">
        <v>91</v>
      </c>
      <c r="G9057" t="s">
        <v>22</v>
      </c>
      <c r="H9057">
        <v>47</v>
      </c>
      <c r="I9057">
        <v>119</v>
      </c>
      <c r="J9057">
        <v>5593</v>
      </c>
      <c r="K9057" t="s">
        <v>24</v>
      </c>
      <c r="L9057" t="s">
        <v>17</v>
      </c>
    </row>
    <row r="9058" spans="1:12" x14ac:dyDescent="0.25">
      <c r="A9058" t="s">
        <v>26</v>
      </c>
      <c r="B9058">
        <v>1128299</v>
      </c>
      <c r="C9058">
        <v>44513</v>
      </c>
      <c r="D9058" t="s">
        <v>48</v>
      </c>
      <c r="E9058" t="s">
        <v>90</v>
      </c>
      <c r="F9058" t="s">
        <v>91</v>
      </c>
      <c r="G9058" t="s">
        <v>23</v>
      </c>
      <c r="H9058">
        <v>46</v>
      </c>
      <c r="I9058">
        <v>157</v>
      </c>
      <c r="J9058">
        <v>7222</v>
      </c>
      <c r="K9058" t="s">
        <v>24</v>
      </c>
      <c r="L9058" t="s">
        <v>20</v>
      </c>
    </row>
    <row r="9059" spans="1:12" x14ac:dyDescent="0.25">
      <c r="A9059" t="s">
        <v>26</v>
      </c>
      <c r="B9059">
        <v>1128299</v>
      </c>
      <c r="C9059">
        <v>44542</v>
      </c>
      <c r="D9059" t="s">
        <v>48</v>
      </c>
      <c r="E9059" t="s">
        <v>90</v>
      </c>
      <c r="F9059" t="s">
        <v>91</v>
      </c>
      <c r="G9059" t="s">
        <v>15</v>
      </c>
      <c r="H9059">
        <v>42</v>
      </c>
      <c r="I9059">
        <v>209</v>
      </c>
      <c r="J9059">
        <v>8778</v>
      </c>
      <c r="K9059" t="s">
        <v>24</v>
      </c>
      <c r="L9059" t="s">
        <v>17</v>
      </c>
    </row>
    <row r="9060" spans="1:12" x14ac:dyDescent="0.25">
      <c r="A9060" t="s">
        <v>26</v>
      </c>
      <c r="B9060">
        <v>1128299</v>
      </c>
      <c r="C9060">
        <v>44542</v>
      </c>
      <c r="D9060" t="s">
        <v>48</v>
      </c>
      <c r="E9060" t="s">
        <v>90</v>
      </c>
      <c r="F9060" t="s">
        <v>91</v>
      </c>
      <c r="G9060" t="s">
        <v>18</v>
      </c>
      <c r="H9060">
        <v>39</v>
      </c>
      <c r="I9060">
        <v>223</v>
      </c>
      <c r="J9060">
        <v>8697</v>
      </c>
      <c r="K9060" t="s">
        <v>24</v>
      </c>
      <c r="L9060" t="s">
        <v>17</v>
      </c>
    </row>
    <row r="9061" spans="1:12" x14ac:dyDescent="0.25">
      <c r="A9061" t="s">
        <v>12</v>
      </c>
      <c r="B9061">
        <v>1128299</v>
      </c>
      <c r="C9061">
        <v>44542</v>
      </c>
      <c r="D9061" t="s">
        <v>48</v>
      </c>
      <c r="E9061" t="s">
        <v>90</v>
      </c>
      <c r="F9061" t="s">
        <v>91</v>
      </c>
      <c r="G9061" t="s">
        <v>19</v>
      </c>
      <c r="H9061">
        <v>36</v>
      </c>
      <c r="I9061">
        <v>147</v>
      </c>
      <c r="J9061">
        <v>5292</v>
      </c>
      <c r="K9061" t="s">
        <v>24</v>
      </c>
      <c r="L9061" t="s">
        <v>20</v>
      </c>
    </row>
    <row r="9062" spans="1:12" x14ac:dyDescent="0.25">
      <c r="A9062" t="s">
        <v>12</v>
      </c>
      <c r="B9062">
        <v>1128299</v>
      </c>
      <c r="C9062">
        <v>44542</v>
      </c>
      <c r="D9062" t="s">
        <v>48</v>
      </c>
      <c r="E9062" t="s">
        <v>90</v>
      </c>
      <c r="F9062" t="s">
        <v>91</v>
      </c>
      <c r="G9062" t="s">
        <v>21</v>
      </c>
      <c r="H9062">
        <v>40</v>
      </c>
      <c r="I9062">
        <v>143</v>
      </c>
      <c r="J9062">
        <v>5720</v>
      </c>
      <c r="K9062" t="s">
        <v>24</v>
      </c>
      <c r="L9062" t="s">
        <v>20</v>
      </c>
    </row>
    <row r="9063" spans="1:12" x14ac:dyDescent="0.25">
      <c r="A9063" t="s">
        <v>12</v>
      </c>
      <c r="B9063">
        <v>1128299</v>
      </c>
      <c r="C9063">
        <v>44542</v>
      </c>
      <c r="D9063" t="s">
        <v>48</v>
      </c>
      <c r="E9063" t="s">
        <v>90</v>
      </c>
      <c r="F9063" t="s">
        <v>91</v>
      </c>
      <c r="G9063" t="s">
        <v>22</v>
      </c>
      <c r="H9063">
        <v>44</v>
      </c>
      <c r="I9063">
        <v>120</v>
      </c>
      <c r="J9063">
        <v>5280</v>
      </c>
      <c r="K9063" t="s">
        <v>24</v>
      </c>
      <c r="L9063" t="s">
        <v>17</v>
      </c>
    </row>
    <row r="9064" spans="1:12" x14ac:dyDescent="0.25">
      <c r="A9064" t="s">
        <v>12</v>
      </c>
      <c r="B9064">
        <v>1128299</v>
      </c>
      <c r="C9064">
        <v>44542</v>
      </c>
      <c r="D9064" t="s">
        <v>48</v>
      </c>
      <c r="E9064" t="s">
        <v>90</v>
      </c>
      <c r="F9064" t="s">
        <v>91</v>
      </c>
      <c r="G9064" t="s">
        <v>23</v>
      </c>
      <c r="H9064">
        <v>47</v>
      </c>
      <c r="I9064">
        <v>160</v>
      </c>
      <c r="J9064">
        <v>7520</v>
      </c>
      <c r="K9064" t="s">
        <v>24</v>
      </c>
      <c r="L9064" t="s">
        <v>20</v>
      </c>
    </row>
    <row r="9065" spans="1:12" x14ac:dyDescent="0.25">
      <c r="A9065" t="s">
        <v>12</v>
      </c>
      <c r="B9065">
        <v>1185732</v>
      </c>
      <c r="C9065">
        <v>44205</v>
      </c>
      <c r="D9065" t="s">
        <v>48</v>
      </c>
      <c r="E9065" t="s">
        <v>90</v>
      </c>
      <c r="F9065" t="s">
        <v>91</v>
      </c>
      <c r="G9065" t="s">
        <v>15</v>
      </c>
      <c r="H9065">
        <v>26</v>
      </c>
      <c r="I9065">
        <v>349</v>
      </c>
      <c r="J9065">
        <v>9074</v>
      </c>
      <c r="K9065" t="s">
        <v>24</v>
      </c>
      <c r="L9065" t="s">
        <v>17</v>
      </c>
    </row>
    <row r="9066" spans="1:12" x14ac:dyDescent="0.25">
      <c r="A9066" t="s">
        <v>12</v>
      </c>
      <c r="B9066">
        <v>1185732</v>
      </c>
      <c r="C9066">
        <v>44205</v>
      </c>
      <c r="D9066" t="s">
        <v>48</v>
      </c>
      <c r="E9066" t="s">
        <v>90</v>
      </c>
      <c r="F9066" t="s">
        <v>91</v>
      </c>
      <c r="G9066" t="s">
        <v>18</v>
      </c>
      <c r="H9066">
        <v>30</v>
      </c>
      <c r="I9066">
        <v>256</v>
      </c>
      <c r="J9066">
        <v>7680</v>
      </c>
      <c r="K9066" t="s">
        <v>24</v>
      </c>
      <c r="L9066" t="s">
        <v>17</v>
      </c>
    </row>
    <row r="9067" spans="1:12" x14ac:dyDescent="0.25">
      <c r="A9067" t="s">
        <v>12</v>
      </c>
      <c r="B9067">
        <v>1185732</v>
      </c>
      <c r="C9067">
        <v>44205</v>
      </c>
      <c r="D9067" t="s">
        <v>48</v>
      </c>
      <c r="E9067" t="s">
        <v>90</v>
      </c>
      <c r="F9067" t="s">
        <v>91</v>
      </c>
      <c r="G9067" t="s">
        <v>19</v>
      </c>
      <c r="H9067">
        <v>24</v>
      </c>
      <c r="I9067">
        <v>264</v>
      </c>
      <c r="J9067">
        <v>6336</v>
      </c>
      <c r="K9067" t="s">
        <v>24</v>
      </c>
      <c r="L9067" t="s">
        <v>20</v>
      </c>
    </row>
    <row r="9068" spans="1:12" x14ac:dyDescent="0.25">
      <c r="A9068" t="s">
        <v>12</v>
      </c>
      <c r="B9068">
        <v>1185732</v>
      </c>
      <c r="C9068">
        <v>44205</v>
      </c>
      <c r="D9068" t="s">
        <v>48</v>
      </c>
      <c r="E9068" t="s">
        <v>90</v>
      </c>
      <c r="F9068" t="s">
        <v>91</v>
      </c>
      <c r="G9068" t="s">
        <v>21</v>
      </c>
      <c r="H9068">
        <v>25</v>
      </c>
      <c r="I9068">
        <v>209</v>
      </c>
      <c r="J9068">
        <v>5225</v>
      </c>
      <c r="K9068" t="s">
        <v>24</v>
      </c>
      <c r="L9068" t="s">
        <v>20</v>
      </c>
    </row>
    <row r="9069" spans="1:12" x14ac:dyDescent="0.25">
      <c r="A9069" t="s">
        <v>12</v>
      </c>
      <c r="B9069">
        <v>1185732</v>
      </c>
      <c r="C9069">
        <v>44205</v>
      </c>
      <c r="D9069" t="s">
        <v>48</v>
      </c>
      <c r="E9069" t="s">
        <v>90</v>
      </c>
      <c r="F9069" t="s">
        <v>91</v>
      </c>
      <c r="G9069" t="s">
        <v>22</v>
      </c>
      <c r="H9069">
        <v>35</v>
      </c>
      <c r="I9069">
        <v>247</v>
      </c>
      <c r="J9069">
        <v>8645</v>
      </c>
      <c r="K9069" t="s">
        <v>24</v>
      </c>
      <c r="L9069" t="s">
        <v>17</v>
      </c>
    </row>
    <row r="9070" spans="1:12" x14ac:dyDescent="0.25">
      <c r="A9070" t="s">
        <v>12</v>
      </c>
      <c r="B9070">
        <v>1185732</v>
      </c>
      <c r="C9070">
        <v>44205</v>
      </c>
      <c r="D9070" t="s">
        <v>48</v>
      </c>
      <c r="E9070" t="s">
        <v>90</v>
      </c>
      <c r="F9070" t="s">
        <v>91</v>
      </c>
      <c r="G9070" t="s">
        <v>23</v>
      </c>
      <c r="H9070">
        <v>30</v>
      </c>
      <c r="I9070">
        <v>281</v>
      </c>
      <c r="J9070">
        <v>8430</v>
      </c>
      <c r="K9070" t="s">
        <v>24</v>
      </c>
      <c r="L9070" t="s">
        <v>20</v>
      </c>
    </row>
    <row r="9071" spans="1:12" x14ac:dyDescent="0.25">
      <c r="A9071" t="s">
        <v>12</v>
      </c>
      <c r="B9071">
        <v>1185732</v>
      </c>
      <c r="C9071">
        <v>44234</v>
      </c>
      <c r="D9071" t="s">
        <v>48</v>
      </c>
      <c r="E9071" t="s">
        <v>90</v>
      </c>
      <c r="F9071" t="s">
        <v>91</v>
      </c>
      <c r="G9071" t="s">
        <v>15</v>
      </c>
      <c r="H9071">
        <v>31</v>
      </c>
      <c r="I9071">
        <v>376</v>
      </c>
      <c r="J9071">
        <v>11656</v>
      </c>
      <c r="K9071" t="s">
        <v>24</v>
      </c>
      <c r="L9071" t="s">
        <v>17</v>
      </c>
    </row>
    <row r="9072" spans="1:12" x14ac:dyDescent="0.25">
      <c r="A9072" t="s">
        <v>12</v>
      </c>
      <c r="B9072">
        <v>1185732</v>
      </c>
      <c r="C9072">
        <v>44234</v>
      </c>
      <c r="D9072" t="s">
        <v>48</v>
      </c>
      <c r="E9072" t="s">
        <v>90</v>
      </c>
      <c r="F9072" t="s">
        <v>91</v>
      </c>
      <c r="G9072" t="s">
        <v>18</v>
      </c>
      <c r="H9072">
        <v>27</v>
      </c>
      <c r="I9072">
        <v>247</v>
      </c>
      <c r="J9072">
        <v>6669</v>
      </c>
      <c r="K9072" t="s">
        <v>24</v>
      </c>
      <c r="L9072" t="s">
        <v>17</v>
      </c>
    </row>
    <row r="9073" spans="1:12" x14ac:dyDescent="0.25">
      <c r="A9073" t="s">
        <v>12</v>
      </c>
      <c r="B9073">
        <v>1185732</v>
      </c>
      <c r="C9073">
        <v>44234</v>
      </c>
      <c r="D9073" t="s">
        <v>48</v>
      </c>
      <c r="E9073" t="s">
        <v>90</v>
      </c>
      <c r="F9073" t="s">
        <v>91</v>
      </c>
      <c r="G9073" t="s">
        <v>19</v>
      </c>
      <c r="H9073">
        <v>21</v>
      </c>
      <c r="I9073">
        <v>248</v>
      </c>
      <c r="J9073">
        <v>5208</v>
      </c>
      <c r="K9073" t="s">
        <v>24</v>
      </c>
      <c r="L9073" t="s">
        <v>20</v>
      </c>
    </row>
    <row r="9074" spans="1:12" x14ac:dyDescent="0.25">
      <c r="A9074" t="s">
        <v>12</v>
      </c>
      <c r="B9074">
        <v>1185732</v>
      </c>
      <c r="C9074">
        <v>44245</v>
      </c>
      <c r="D9074" t="s">
        <v>27</v>
      </c>
      <c r="E9074" t="s">
        <v>100</v>
      </c>
      <c r="F9074" t="s">
        <v>101</v>
      </c>
      <c r="G9074" t="s">
        <v>21</v>
      </c>
      <c r="H9074">
        <v>19</v>
      </c>
      <c r="I9074">
        <v>98</v>
      </c>
      <c r="J9074">
        <v>1862</v>
      </c>
      <c r="K9074" t="s">
        <v>24</v>
      </c>
      <c r="L9074" t="s">
        <v>20</v>
      </c>
    </row>
    <row r="9075" spans="1:12" x14ac:dyDescent="0.25">
      <c r="A9075" t="s">
        <v>12</v>
      </c>
      <c r="B9075">
        <v>1185732</v>
      </c>
      <c r="C9075">
        <v>44245</v>
      </c>
      <c r="D9075" t="s">
        <v>27</v>
      </c>
      <c r="E9075" t="s">
        <v>100</v>
      </c>
      <c r="F9075" t="s">
        <v>101</v>
      </c>
      <c r="G9075" t="s">
        <v>22</v>
      </c>
      <c r="H9075">
        <v>26</v>
      </c>
      <c r="I9075">
        <v>136</v>
      </c>
      <c r="J9075">
        <v>3536</v>
      </c>
      <c r="K9075" t="s">
        <v>24</v>
      </c>
      <c r="L9075" t="s">
        <v>17</v>
      </c>
    </row>
    <row r="9076" spans="1:12" x14ac:dyDescent="0.25">
      <c r="A9076" t="s">
        <v>12</v>
      </c>
      <c r="B9076">
        <v>1185732</v>
      </c>
      <c r="C9076">
        <v>44245</v>
      </c>
      <c r="D9076" t="s">
        <v>27</v>
      </c>
      <c r="E9076" t="s">
        <v>100</v>
      </c>
      <c r="F9076" t="s">
        <v>101</v>
      </c>
      <c r="G9076" t="s">
        <v>23</v>
      </c>
      <c r="H9076">
        <v>20</v>
      </c>
      <c r="I9076">
        <v>160</v>
      </c>
      <c r="J9076">
        <v>3200</v>
      </c>
      <c r="K9076" t="s">
        <v>24</v>
      </c>
      <c r="L9076" t="s">
        <v>20</v>
      </c>
    </row>
    <row r="9077" spans="1:12" x14ac:dyDescent="0.25">
      <c r="A9077" t="s">
        <v>12</v>
      </c>
      <c r="B9077">
        <v>1185732</v>
      </c>
      <c r="C9077">
        <v>44271</v>
      </c>
      <c r="D9077" t="s">
        <v>27</v>
      </c>
      <c r="E9077" t="s">
        <v>100</v>
      </c>
      <c r="F9077" t="s">
        <v>101</v>
      </c>
      <c r="G9077" t="s">
        <v>15</v>
      </c>
      <c r="H9077">
        <v>20</v>
      </c>
      <c r="I9077">
        <v>223</v>
      </c>
      <c r="J9077">
        <v>4460</v>
      </c>
      <c r="K9077" t="s">
        <v>24</v>
      </c>
      <c r="L9077" t="s">
        <v>17</v>
      </c>
    </row>
    <row r="9078" spans="1:12" x14ac:dyDescent="0.25">
      <c r="A9078" t="s">
        <v>12</v>
      </c>
      <c r="B9078">
        <v>1185732</v>
      </c>
      <c r="C9078">
        <v>44271</v>
      </c>
      <c r="D9078" t="s">
        <v>27</v>
      </c>
      <c r="E9078" t="s">
        <v>100</v>
      </c>
      <c r="F9078" t="s">
        <v>101</v>
      </c>
      <c r="G9078" t="s">
        <v>18</v>
      </c>
      <c r="H9078">
        <v>20</v>
      </c>
      <c r="I9078">
        <v>128</v>
      </c>
      <c r="J9078">
        <v>2560</v>
      </c>
      <c r="K9078" t="s">
        <v>24</v>
      </c>
      <c r="L9078" t="s">
        <v>17</v>
      </c>
    </row>
    <row r="9079" spans="1:12" x14ac:dyDescent="0.25">
      <c r="A9079" t="s">
        <v>12</v>
      </c>
      <c r="B9079">
        <v>1185732</v>
      </c>
      <c r="C9079">
        <v>44271</v>
      </c>
      <c r="D9079" t="s">
        <v>27</v>
      </c>
      <c r="E9079" t="s">
        <v>100</v>
      </c>
      <c r="F9079" t="s">
        <v>101</v>
      </c>
      <c r="G9079" t="s">
        <v>19</v>
      </c>
      <c r="H9079">
        <v>11</v>
      </c>
      <c r="I9079">
        <v>136</v>
      </c>
      <c r="J9079">
        <v>1496</v>
      </c>
      <c r="K9079" t="s">
        <v>24</v>
      </c>
      <c r="L9079" t="s">
        <v>20</v>
      </c>
    </row>
    <row r="9080" spans="1:12" x14ac:dyDescent="0.25">
      <c r="A9080" t="s">
        <v>12</v>
      </c>
      <c r="B9080">
        <v>1185732</v>
      </c>
      <c r="C9080">
        <v>44271</v>
      </c>
      <c r="D9080" t="s">
        <v>27</v>
      </c>
      <c r="E9080" t="s">
        <v>100</v>
      </c>
      <c r="F9080" t="s">
        <v>101</v>
      </c>
      <c r="G9080" t="s">
        <v>21</v>
      </c>
      <c r="H9080">
        <v>15</v>
      </c>
      <c r="I9080">
        <v>85</v>
      </c>
      <c r="J9080">
        <v>1275</v>
      </c>
      <c r="K9080" t="s">
        <v>24</v>
      </c>
      <c r="L9080" t="s">
        <v>20</v>
      </c>
    </row>
    <row r="9081" spans="1:12" x14ac:dyDescent="0.25">
      <c r="A9081" t="s">
        <v>12</v>
      </c>
      <c r="B9081">
        <v>1185732</v>
      </c>
      <c r="C9081">
        <v>44271</v>
      </c>
      <c r="D9081" t="s">
        <v>27</v>
      </c>
      <c r="E9081" t="s">
        <v>100</v>
      </c>
      <c r="F9081" t="s">
        <v>101</v>
      </c>
      <c r="G9081" t="s">
        <v>22</v>
      </c>
      <c r="H9081">
        <v>25</v>
      </c>
      <c r="I9081">
        <v>104</v>
      </c>
      <c r="J9081">
        <v>2600</v>
      </c>
      <c r="K9081" t="s">
        <v>24</v>
      </c>
      <c r="L9081" t="s">
        <v>17</v>
      </c>
    </row>
    <row r="9082" spans="1:12" x14ac:dyDescent="0.25">
      <c r="A9082" t="s">
        <v>12</v>
      </c>
      <c r="B9082">
        <v>1185732</v>
      </c>
      <c r="C9082">
        <v>44271</v>
      </c>
      <c r="D9082" t="s">
        <v>27</v>
      </c>
      <c r="E9082" t="s">
        <v>100</v>
      </c>
      <c r="F9082" t="s">
        <v>101</v>
      </c>
      <c r="G9082" t="s">
        <v>23</v>
      </c>
      <c r="H9082">
        <v>17</v>
      </c>
      <c r="I9082">
        <v>136</v>
      </c>
      <c r="J9082">
        <v>2312</v>
      </c>
      <c r="K9082" t="s">
        <v>24</v>
      </c>
      <c r="L9082" t="s">
        <v>20</v>
      </c>
    </row>
    <row r="9083" spans="1:12" x14ac:dyDescent="0.25">
      <c r="A9083" t="s">
        <v>12</v>
      </c>
      <c r="B9083">
        <v>1185732</v>
      </c>
      <c r="C9083">
        <v>44303</v>
      </c>
      <c r="D9083" t="s">
        <v>27</v>
      </c>
      <c r="E9083" t="s">
        <v>100</v>
      </c>
      <c r="F9083" t="s">
        <v>101</v>
      </c>
      <c r="G9083" t="s">
        <v>15</v>
      </c>
      <c r="H9083">
        <v>19</v>
      </c>
      <c r="I9083">
        <v>223</v>
      </c>
      <c r="J9083">
        <v>4237</v>
      </c>
      <c r="K9083" t="s">
        <v>24</v>
      </c>
      <c r="L9083" t="s">
        <v>17</v>
      </c>
    </row>
    <row r="9084" spans="1:12" x14ac:dyDescent="0.25">
      <c r="A9084" t="s">
        <v>12</v>
      </c>
      <c r="B9084">
        <v>1185732</v>
      </c>
      <c r="C9084">
        <v>44303</v>
      </c>
      <c r="D9084" t="s">
        <v>27</v>
      </c>
      <c r="E9084" t="s">
        <v>100</v>
      </c>
      <c r="F9084" t="s">
        <v>101</v>
      </c>
      <c r="G9084" t="s">
        <v>18</v>
      </c>
      <c r="H9084">
        <v>20</v>
      </c>
      <c r="I9084">
        <v>116</v>
      </c>
      <c r="J9084">
        <v>2320</v>
      </c>
      <c r="K9084" t="s">
        <v>24</v>
      </c>
      <c r="L9084" t="s">
        <v>17</v>
      </c>
    </row>
    <row r="9085" spans="1:12" x14ac:dyDescent="0.25">
      <c r="A9085" t="s">
        <v>12</v>
      </c>
      <c r="B9085">
        <v>1185732</v>
      </c>
      <c r="C9085">
        <v>44303</v>
      </c>
      <c r="D9085" t="s">
        <v>27</v>
      </c>
      <c r="E9085" t="s">
        <v>100</v>
      </c>
      <c r="F9085" t="s">
        <v>101</v>
      </c>
      <c r="G9085" t="s">
        <v>19</v>
      </c>
      <c r="H9085">
        <v>11</v>
      </c>
      <c r="I9085">
        <v>124</v>
      </c>
      <c r="J9085">
        <v>1364</v>
      </c>
      <c r="K9085" t="s">
        <v>24</v>
      </c>
      <c r="L9085" t="s">
        <v>20</v>
      </c>
    </row>
    <row r="9086" spans="1:12" x14ac:dyDescent="0.25">
      <c r="A9086" t="s">
        <v>12</v>
      </c>
      <c r="B9086">
        <v>1185732</v>
      </c>
      <c r="C9086">
        <v>44303</v>
      </c>
      <c r="D9086" t="s">
        <v>27</v>
      </c>
      <c r="E9086" t="s">
        <v>100</v>
      </c>
      <c r="F9086" t="s">
        <v>101</v>
      </c>
      <c r="G9086" t="s">
        <v>21</v>
      </c>
      <c r="H9086">
        <v>16</v>
      </c>
      <c r="I9086">
        <v>96</v>
      </c>
      <c r="J9086">
        <v>1536</v>
      </c>
      <c r="K9086" t="s">
        <v>24</v>
      </c>
      <c r="L9086" t="s">
        <v>20</v>
      </c>
    </row>
    <row r="9087" spans="1:12" x14ac:dyDescent="0.25">
      <c r="A9087" t="s">
        <v>12</v>
      </c>
      <c r="B9087">
        <v>1185732</v>
      </c>
      <c r="C9087">
        <v>44303</v>
      </c>
      <c r="D9087" t="s">
        <v>27</v>
      </c>
      <c r="E9087" t="s">
        <v>100</v>
      </c>
      <c r="F9087" t="s">
        <v>101</v>
      </c>
      <c r="G9087" t="s">
        <v>22</v>
      </c>
      <c r="H9087">
        <v>30</v>
      </c>
      <c r="I9087">
        <v>98</v>
      </c>
      <c r="J9087">
        <v>2940</v>
      </c>
      <c r="K9087" t="s">
        <v>24</v>
      </c>
      <c r="L9087" t="s">
        <v>17</v>
      </c>
    </row>
    <row r="9088" spans="1:12" x14ac:dyDescent="0.25">
      <c r="A9088" t="s">
        <v>12</v>
      </c>
      <c r="B9088">
        <v>1185732</v>
      </c>
      <c r="C9088">
        <v>44303</v>
      </c>
      <c r="D9088" t="s">
        <v>27</v>
      </c>
      <c r="E9088" t="s">
        <v>100</v>
      </c>
      <c r="F9088" t="s">
        <v>101</v>
      </c>
      <c r="G9088" t="s">
        <v>23</v>
      </c>
      <c r="H9088">
        <v>22</v>
      </c>
      <c r="I9088">
        <v>147</v>
      </c>
      <c r="J9088">
        <v>3234</v>
      </c>
      <c r="K9088" t="s">
        <v>24</v>
      </c>
      <c r="L9088" t="s">
        <v>20</v>
      </c>
    </row>
    <row r="9089" spans="1:12" x14ac:dyDescent="0.25">
      <c r="A9089" t="s">
        <v>12</v>
      </c>
      <c r="B9089">
        <v>1185732</v>
      </c>
      <c r="C9089">
        <v>44332</v>
      </c>
      <c r="D9089" t="s">
        <v>27</v>
      </c>
      <c r="E9089" t="s">
        <v>100</v>
      </c>
      <c r="F9089" t="s">
        <v>101</v>
      </c>
      <c r="G9089" t="s">
        <v>15</v>
      </c>
      <c r="H9089">
        <v>27</v>
      </c>
      <c r="I9089">
        <v>238</v>
      </c>
      <c r="J9089">
        <v>6426</v>
      </c>
      <c r="K9089" t="s">
        <v>24</v>
      </c>
      <c r="L9089" t="s">
        <v>17</v>
      </c>
    </row>
    <row r="9090" spans="1:12" x14ac:dyDescent="0.25">
      <c r="A9090" t="s">
        <v>12</v>
      </c>
      <c r="B9090">
        <v>1185732</v>
      </c>
      <c r="C9090">
        <v>44332</v>
      </c>
      <c r="D9090" t="s">
        <v>27</v>
      </c>
      <c r="E9090" t="s">
        <v>100</v>
      </c>
      <c r="F9090" t="s">
        <v>101</v>
      </c>
      <c r="G9090" t="s">
        <v>18</v>
      </c>
      <c r="H9090">
        <v>28</v>
      </c>
      <c r="I9090">
        <v>140</v>
      </c>
      <c r="J9090">
        <v>3920</v>
      </c>
      <c r="K9090" t="s">
        <v>24</v>
      </c>
      <c r="L9090" t="s">
        <v>17</v>
      </c>
    </row>
    <row r="9091" spans="1:12" x14ac:dyDescent="0.25">
      <c r="A9091" t="s">
        <v>12</v>
      </c>
      <c r="B9091">
        <v>1185732</v>
      </c>
      <c r="C9091">
        <v>44332</v>
      </c>
      <c r="D9091" t="s">
        <v>27</v>
      </c>
      <c r="E9091" t="s">
        <v>100</v>
      </c>
      <c r="F9091" t="s">
        <v>101</v>
      </c>
      <c r="G9091" t="s">
        <v>19</v>
      </c>
      <c r="H9091">
        <v>26</v>
      </c>
      <c r="I9091">
        <v>136</v>
      </c>
      <c r="J9091">
        <v>3536</v>
      </c>
      <c r="K9091" t="s">
        <v>24</v>
      </c>
      <c r="L9091" t="s">
        <v>20</v>
      </c>
    </row>
    <row r="9092" spans="1:12" x14ac:dyDescent="0.25">
      <c r="A9092" t="s">
        <v>12</v>
      </c>
      <c r="B9092">
        <v>1185732</v>
      </c>
      <c r="C9092">
        <v>44332</v>
      </c>
      <c r="D9092" t="s">
        <v>27</v>
      </c>
      <c r="E9092" t="s">
        <v>100</v>
      </c>
      <c r="F9092" t="s">
        <v>101</v>
      </c>
      <c r="G9092" t="s">
        <v>21</v>
      </c>
      <c r="H9092">
        <v>24</v>
      </c>
      <c r="I9092">
        <v>116</v>
      </c>
      <c r="J9092">
        <v>2784</v>
      </c>
      <c r="K9092" t="s">
        <v>24</v>
      </c>
      <c r="L9092" t="s">
        <v>20</v>
      </c>
    </row>
    <row r="9093" spans="1:12" x14ac:dyDescent="0.25">
      <c r="A9093" t="s">
        <v>12</v>
      </c>
      <c r="B9093">
        <v>1185732</v>
      </c>
      <c r="C9093">
        <v>44332</v>
      </c>
      <c r="D9093" t="s">
        <v>27</v>
      </c>
      <c r="E9093" t="s">
        <v>100</v>
      </c>
      <c r="F9093" t="s">
        <v>101</v>
      </c>
      <c r="G9093" t="s">
        <v>22</v>
      </c>
      <c r="H9093">
        <v>34</v>
      </c>
      <c r="I9093">
        <v>132</v>
      </c>
      <c r="J9093">
        <v>4488</v>
      </c>
      <c r="K9093" t="s">
        <v>24</v>
      </c>
      <c r="L9093" t="s">
        <v>17</v>
      </c>
    </row>
    <row r="9094" spans="1:12" x14ac:dyDescent="0.25">
      <c r="A9094" t="s">
        <v>12</v>
      </c>
      <c r="B9094">
        <v>1185732</v>
      </c>
      <c r="C9094">
        <v>44332</v>
      </c>
      <c r="D9094" t="s">
        <v>27</v>
      </c>
      <c r="E9094" t="s">
        <v>100</v>
      </c>
      <c r="F9094" t="s">
        <v>101</v>
      </c>
      <c r="G9094" t="s">
        <v>23</v>
      </c>
      <c r="H9094">
        <v>35</v>
      </c>
      <c r="I9094">
        <v>150</v>
      </c>
      <c r="J9094">
        <v>5250</v>
      </c>
      <c r="K9094" t="s">
        <v>24</v>
      </c>
      <c r="L9094" t="s">
        <v>20</v>
      </c>
    </row>
    <row r="9095" spans="1:12" x14ac:dyDescent="0.25">
      <c r="A9095" t="s">
        <v>12</v>
      </c>
      <c r="B9095">
        <v>1185732</v>
      </c>
      <c r="C9095">
        <v>44365</v>
      </c>
      <c r="D9095" t="s">
        <v>27</v>
      </c>
      <c r="E9095" t="s">
        <v>100</v>
      </c>
      <c r="F9095" t="s">
        <v>101</v>
      </c>
      <c r="G9095" t="s">
        <v>15</v>
      </c>
      <c r="H9095">
        <v>31</v>
      </c>
      <c r="I9095">
        <v>263</v>
      </c>
      <c r="J9095">
        <v>8153</v>
      </c>
      <c r="K9095" t="s">
        <v>24</v>
      </c>
      <c r="L9095" t="s">
        <v>17</v>
      </c>
    </row>
    <row r="9096" spans="1:12" x14ac:dyDescent="0.25">
      <c r="A9096" t="s">
        <v>12</v>
      </c>
      <c r="B9096">
        <v>1185732</v>
      </c>
      <c r="C9096">
        <v>44365</v>
      </c>
      <c r="D9096" t="s">
        <v>27</v>
      </c>
      <c r="E9096" t="s">
        <v>100</v>
      </c>
      <c r="F9096" t="s">
        <v>101</v>
      </c>
      <c r="G9096" t="s">
        <v>18</v>
      </c>
      <c r="H9096">
        <v>29</v>
      </c>
      <c r="I9096">
        <v>150</v>
      </c>
      <c r="J9096">
        <v>4350</v>
      </c>
      <c r="K9096" t="s">
        <v>24</v>
      </c>
      <c r="L9096" t="s">
        <v>17</v>
      </c>
    </row>
    <row r="9097" spans="1:12" x14ac:dyDescent="0.25">
      <c r="A9097" t="s">
        <v>12</v>
      </c>
      <c r="B9097">
        <v>1185732</v>
      </c>
      <c r="C9097">
        <v>44365</v>
      </c>
      <c r="D9097" t="s">
        <v>27</v>
      </c>
      <c r="E9097" t="s">
        <v>100</v>
      </c>
      <c r="F9097" t="s">
        <v>101</v>
      </c>
      <c r="G9097" t="s">
        <v>19</v>
      </c>
      <c r="H9097">
        <v>33</v>
      </c>
      <c r="I9097">
        <v>157</v>
      </c>
      <c r="J9097">
        <v>5181</v>
      </c>
      <c r="K9097" t="s">
        <v>24</v>
      </c>
      <c r="L9097" t="s">
        <v>20</v>
      </c>
    </row>
    <row r="9098" spans="1:12" x14ac:dyDescent="0.25">
      <c r="A9098" t="s">
        <v>12</v>
      </c>
      <c r="B9098">
        <v>1185732</v>
      </c>
      <c r="C9098">
        <v>44365</v>
      </c>
      <c r="D9098" t="s">
        <v>27</v>
      </c>
      <c r="E9098" t="s">
        <v>100</v>
      </c>
      <c r="F9098" t="s">
        <v>101</v>
      </c>
      <c r="G9098" t="s">
        <v>21</v>
      </c>
      <c r="H9098">
        <v>34</v>
      </c>
      <c r="I9098">
        <v>149</v>
      </c>
      <c r="J9098">
        <v>5066</v>
      </c>
      <c r="K9098" t="s">
        <v>24</v>
      </c>
      <c r="L9098" t="s">
        <v>20</v>
      </c>
    </row>
    <row r="9099" spans="1:12" x14ac:dyDescent="0.25">
      <c r="A9099" t="s">
        <v>12</v>
      </c>
      <c r="B9099">
        <v>1185732</v>
      </c>
      <c r="C9099">
        <v>44365</v>
      </c>
      <c r="D9099" t="s">
        <v>27</v>
      </c>
      <c r="E9099" t="s">
        <v>100</v>
      </c>
      <c r="F9099" t="s">
        <v>101</v>
      </c>
      <c r="G9099" t="s">
        <v>22</v>
      </c>
      <c r="H9099">
        <v>47</v>
      </c>
      <c r="I9099">
        <v>135</v>
      </c>
      <c r="J9099">
        <v>6345</v>
      </c>
      <c r="K9099" t="s">
        <v>24</v>
      </c>
      <c r="L9099" t="s">
        <v>17</v>
      </c>
    </row>
    <row r="9100" spans="1:12" x14ac:dyDescent="0.25">
      <c r="A9100" t="s">
        <v>12</v>
      </c>
      <c r="B9100">
        <v>1185732</v>
      </c>
      <c r="C9100">
        <v>44365</v>
      </c>
      <c r="D9100" t="s">
        <v>27</v>
      </c>
      <c r="E9100" t="s">
        <v>100</v>
      </c>
      <c r="F9100" t="s">
        <v>101</v>
      </c>
      <c r="G9100" t="s">
        <v>23</v>
      </c>
      <c r="H9100">
        <v>51</v>
      </c>
      <c r="I9100">
        <v>219</v>
      </c>
      <c r="J9100">
        <v>11169</v>
      </c>
      <c r="K9100" t="s">
        <v>24</v>
      </c>
      <c r="L9100" t="s">
        <v>20</v>
      </c>
    </row>
    <row r="9101" spans="1:12" x14ac:dyDescent="0.25">
      <c r="A9101" t="s">
        <v>12</v>
      </c>
      <c r="B9101">
        <v>1185732</v>
      </c>
      <c r="C9101">
        <v>44393</v>
      </c>
      <c r="D9101" t="s">
        <v>27</v>
      </c>
      <c r="E9101" t="s">
        <v>100</v>
      </c>
      <c r="F9101" t="s">
        <v>101</v>
      </c>
      <c r="G9101" t="s">
        <v>15</v>
      </c>
      <c r="H9101">
        <v>47</v>
      </c>
      <c r="I9101">
        <v>289</v>
      </c>
      <c r="J9101">
        <v>13583</v>
      </c>
      <c r="K9101" t="s">
        <v>24</v>
      </c>
      <c r="L9101" t="s">
        <v>17</v>
      </c>
    </row>
    <row r="9102" spans="1:12" x14ac:dyDescent="0.25">
      <c r="A9102" t="s">
        <v>25</v>
      </c>
      <c r="B9102">
        <v>1185732</v>
      </c>
      <c r="C9102">
        <v>44393</v>
      </c>
      <c r="D9102" t="s">
        <v>27</v>
      </c>
      <c r="E9102" t="s">
        <v>100</v>
      </c>
      <c r="F9102" t="s">
        <v>101</v>
      </c>
      <c r="G9102" t="s">
        <v>18</v>
      </c>
      <c r="H9102">
        <v>42</v>
      </c>
      <c r="I9102">
        <v>192</v>
      </c>
      <c r="J9102">
        <v>8064</v>
      </c>
      <c r="K9102" t="s">
        <v>24</v>
      </c>
      <c r="L9102" t="s">
        <v>17</v>
      </c>
    </row>
    <row r="9103" spans="1:12" x14ac:dyDescent="0.25">
      <c r="A9103" t="s">
        <v>25</v>
      </c>
      <c r="B9103">
        <v>1185732</v>
      </c>
      <c r="C9103">
        <v>44393</v>
      </c>
      <c r="D9103" t="s">
        <v>27</v>
      </c>
      <c r="E9103" t="s">
        <v>100</v>
      </c>
      <c r="F9103" t="s">
        <v>101</v>
      </c>
      <c r="G9103" t="s">
        <v>19</v>
      </c>
      <c r="H9103">
        <v>37</v>
      </c>
      <c r="I9103">
        <v>168</v>
      </c>
      <c r="J9103">
        <v>6216</v>
      </c>
      <c r="K9103" t="s">
        <v>24</v>
      </c>
      <c r="L9103" t="s">
        <v>20</v>
      </c>
    </row>
    <row r="9104" spans="1:12" x14ac:dyDescent="0.25">
      <c r="A9104" t="s">
        <v>25</v>
      </c>
      <c r="B9104">
        <v>1185732</v>
      </c>
      <c r="C9104">
        <v>44393</v>
      </c>
      <c r="D9104" t="s">
        <v>27</v>
      </c>
      <c r="E9104" t="s">
        <v>100</v>
      </c>
      <c r="F9104" t="s">
        <v>101</v>
      </c>
      <c r="G9104" t="s">
        <v>21</v>
      </c>
      <c r="H9104">
        <v>33</v>
      </c>
      <c r="I9104">
        <v>143</v>
      </c>
      <c r="J9104">
        <v>4719</v>
      </c>
      <c r="K9104" t="s">
        <v>24</v>
      </c>
      <c r="L9104" t="s">
        <v>20</v>
      </c>
    </row>
    <row r="9105" spans="1:12" x14ac:dyDescent="0.25">
      <c r="A9105" t="s">
        <v>25</v>
      </c>
      <c r="B9105">
        <v>1185732</v>
      </c>
      <c r="C9105">
        <v>44393</v>
      </c>
      <c r="D9105" t="s">
        <v>27</v>
      </c>
      <c r="E9105" t="s">
        <v>100</v>
      </c>
      <c r="F9105" t="s">
        <v>101</v>
      </c>
      <c r="G9105" t="s">
        <v>22</v>
      </c>
      <c r="H9105">
        <v>46</v>
      </c>
      <c r="I9105">
        <v>150</v>
      </c>
      <c r="J9105">
        <v>6900</v>
      </c>
      <c r="K9105" t="s">
        <v>24</v>
      </c>
      <c r="L9105" t="s">
        <v>17</v>
      </c>
    </row>
    <row r="9106" spans="1:12" x14ac:dyDescent="0.25">
      <c r="A9106" t="s">
        <v>25</v>
      </c>
      <c r="B9106">
        <v>1185732</v>
      </c>
      <c r="C9106">
        <v>44393</v>
      </c>
      <c r="D9106" t="s">
        <v>27</v>
      </c>
      <c r="E9106" t="s">
        <v>100</v>
      </c>
      <c r="F9106" t="s">
        <v>101</v>
      </c>
      <c r="G9106" t="s">
        <v>23</v>
      </c>
      <c r="H9106">
        <v>49</v>
      </c>
      <c r="I9106">
        <v>209</v>
      </c>
      <c r="J9106">
        <v>10241</v>
      </c>
      <c r="K9106" t="s">
        <v>24</v>
      </c>
      <c r="L9106" t="s">
        <v>20</v>
      </c>
    </row>
    <row r="9107" spans="1:12" x14ac:dyDescent="0.25">
      <c r="A9107" t="s">
        <v>25</v>
      </c>
      <c r="B9107">
        <v>1185732</v>
      </c>
      <c r="C9107">
        <v>44425</v>
      </c>
      <c r="D9107" t="s">
        <v>27</v>
      </c>
      <c r="E9107" t="s">
        <v>100</v>
      </c>
      <c r="F9107" t="s">
        <v>101</v>
      </c>
      <c r="G9107" t="s">
        <v>15</v>
      </c>
      <c r="H9107">
        <v>41</v>
      </c>
      <c r="I9107">
        <v>256</v>
      </c>
      <c r="J9107">
        <v>10496</v>
      </c>
      <c r="K9107" t="s">
        <v>24</v>
      </c>
      <c r="L9107" t="s">
        <v>17</v>
      </c>
    </row>
    <row r="9108" spans="1:12" x14ac:dyDescent="0.25">
      <c r="A9108" t="s">
        <v>25</v>
      </c>
      <c r="B9108">
        <v>1185732</v>
      </c>
      <c r="C9108">
        <v>44425</v>
      </c>
      <c r="D9108" t="s">
        <v>27</v>
      </c>
      <c r="E9108" t="s">
        <v>100</v>
      </c>
      <c r="F9108" t="s">
        <v>101</v>
      </c>
      <c r="G9108" t="s">
        <v>18</v>
      </c>
      <c r="H9108">
        <v>44</v>
      </c>
      <c r="I9108">
        <v>198</v>
      </c>
      <c r="J9108">
        <v>8712</v>
      </c>
      <c r="K9108" t="s">
        <v>24</v>
      </c>
      <c r="L9108" t="s">
        <v>17</v>
      </c>
    </row>
    <row r="9109" spans="1:12" x14ac:dyDescent="0.25">
      <c r="A9109" t="s">
        <v>25</v>
      </c>
      <c r="B9109">
        <v>1185732</v>
      </c>
      <c r="C9109">
        <v>44425</v>
      </c>
      <c r="D9109" t="s">
        <v>27</v>
      </c>
      <c r="E9109" t="s">
        <v>100</v>
      </c>
      <c r="F9109" t="s">
        <v>101</v>
      </c>
      <c r="G9109" t="s">
        <v>19</v>
      </c>
      <c r="H9109">
        <v>37</v>
      </c>
      <c r="I9109">
        <v>179</v>
      </c>
      <c r="J9109">
        <v>6623</v>
      </c>
      <c r="K9109" t="s">
        <v>24</v>
      </c>
      <c r="L9109" t="s">
        <v>20</v>
      </c>
    </row>
    <row r="9110" spans="1:12" x14ac:dyDescent="0.25">
      <c r="A9110" t="s">
        <v>25</v>
      </c>
      <c r="B9110">
        <v>1185732</v>
      </c>
      <c r="C9110">
        <v>44425</v>
      </c>
      <c r="D9110" t="s">
        <v>27</v>
      </c>
      <c r="E9110" t="s">
        <v>100</v>
      </c>
      <c r="F9110" t="s">
        <v>101</v>
      </c>
      <c r="G9110" t="s">
        <v>21</v>
      </c>
      <c r="H9110">
        <v>32</v>
      </c>
      <c r="I9110">
        <v>147</v>
      </c>
      <c r="J9110">
        <v>4704</v>
      </c>
      <c r="K9110" t="s">
        <v>24</v>
      </c>
      <c r="L9110" t="s">
        <v>20</v>
      </c>
    </row>
    <row r="9111" spans="1:12" x14ac:dyDescent="0.25">
      <c r="A9111" t="s">
        <v>25</v>
      </c>
      <c r="B9111">
        <v>1185732</v>
      </c>
      <c r="C9111">
        <v>44425</v>
      </c>
      <c r="D9111" t="s">
        <v>27</v>
      </c>
      <c r="E9111" t="s">
        <v>100</v>
      </c>
      <c r="F9111" t="s">
        <v>101</v>
      </c>
      <c r="G9111" t="s">
        <v>22</v>
      </c>
      <c r="H9111">
        <v>35</v>
      </c>
      <c r="I9111">
        <v>158</v>
      </c>
      <c r="J9111">
        <v>5530</v>
      </c>
      <c r="K9111" t="s">
        <v>24</v>
      </c>
      <c r="L9111" t="s">
        <v>17</v>
      </c>
    </row>
    <row r="9112" spans="1:12" x14ac:dyDescent="0.25">
      <c r="A9112" t="s">
        <v>25</v>
      </c>
      <c r="B9112">
        <v>1185732</v>
      </c>
      <c r="C9112">
        <v>44425</v>
      </c>
      <c r="D9112" t="s">
        <v>27</v>
      </c>
      <c r="E9112" t="s">
        <v>100</v>
      </c>
      <c r="F9112" t="s">
        <v>101</v>
      </c>
      <c r="G9112" t="s">
        <v>23</v>
      </c>
      <c r="H9112">
        <v>42</v>
      </c>
      <c r="I9112">
        <v>206</v>
      </c>
      <c r="J9112">
        <v>8652</v>
      </c>
      <c r="K9112" t="s">
        <v>24</v>
      </c>
      <c r="L9112" t="s">
        <v>20</v>
      </c>
    </row>
    <row r="9113" spans="1:12" x14ac:dyDescent="0.25">
      <c r="A9113" t="s">
        <v>25</v>
      </c>
      <c r="B9113">
        <v>1185732</v>
      </c>
      <c r="C9113">
        <v>44455</v>
      </c>
      <c r="D9113" t="s">
        <v>27</v>
      </c>
      <c r="E9113" t="s">
        <v>100</v>
      </c>
      <c r="F9113" t="s">
        <v>101</v>
      </c>
      <c r="G9113" t="s">
        <v>15</v>
      </c>
      <c r="H9113">
        <v>40</v>
      </c>
      <c r="I9113">
        <v>232</v>
      </c>
      <c r="J9113">
        <v>9280</v>
      </c>
      <c r="K9113" t="s">
        <v>24</v>
      </c>
      <c r="L9113" t="s">
        <v>17</v>
      </c>
    </row>
    <row r="9114" spans="1:12" x14ac:dyDescent="0.25">
      <c r="A9114" t="s">
        <v>25</v>
      </c>
      <c r="B9114">
        <v>1185732</v>
      </c>
      <c r="C9114">
        <v>44455</v>
      </c>
      <c r="D9114" t="s">
        <v>27</v>
      </c>
      <c r="E9114" t="s">
        <v>100</v>
      </c>
      <c r="F9114" t="s">
        <v>101</v>
      </c>
      <c r="G9114" t="s">
        <v>18</v>
      </c>
      <c r="H9114">
        <v>33</v>
      </c>
      <c r="I9114">
        <v>158</v>
      </c>
      <c r="J9114">
        <v>5214</v>
      </c>
      <c r="K9114" t="s">
        <v>24</v>
      </c>
      <c r="L9114" t="s">
        <v>17</v>
      </c>
    </row>
    <row r="9115" spans="1:12" x14ac:dyDescent="0.25">
      <c r="A9115" t="s">
        <v>25</v>
      </c>
      <c r="B9115">
        <v>1185732</v>
      </c>
      <c r="C9115">
        <v>44455</v>
      </c>
      <c r="D9115" t="s">
        <v>27</v>
      </c>
      <c r="E9115" t="s">
        <v>100</v>
      </c>
      <c r="F9115" t="s">
        <v>101</v>
      </c>
      <c r="G9115" t="s">
        <v>19</v>
      </c>
      <c r="H9115">
        <v>15</v>
      </c>
      <c r="I9115">
        <v>145</v>
      </c>
      <c r="J9115">
        <v>2175</v>
      </c>
      <c r="K9115" t="s">
        <v>24</v>
      </c>
      <c r="L9115" t="s">
        <v>20</v>
      </c>
    </row>
    <row r="9116" spans="1:12" x14ac:dyDescent="0.25">
      <c r="A9116" t="s">
        <v>25</v>
      </c>
      <c r="B9116">
        <v>1185732</v>
      </c>
      <c r="C9116">
        <v>44455</v>
      </c>
      <c r="D9116" t="s">
        <v>27</v>
      </c>
      <c r="E9116" t="s">
        <v>100</v>
      </c>
      <c r="F9116" t="s">
        <v>101</v>
      </c>
      <c r="G9116" t="s">
        <v>21</v>
      </c>
      <c r="H9116">
        <v>16</v>
      </c>
      <c r="I9116">
        <v>120</v>
      </c>
      <c r="J9116">
        <v>1920</v>
      </c>
      <c r="K9116" t="s">
        <v>24</v>
      </c>
      <c r="L9116" t="s">
        <v>20</v>
      </c>
    </row>
    <row r="9117" spans="1:12" x14ac:dyDescent="0.25">
      <c r="A9117" t="s">
        <v>25</v>
      </c>
      <c r="B9117">
        <v>1185732</v>
      </c>
      <c r="C9117">
        <v>44455</v>
      </c>
      <c r="D9117" t="s">
        <v>27</v>
      </c>
      <c r="E9117" t="s">
        <v>100</v>
      </c>
      <c r="F9117" t="s">
        <v>101</v>
      </c>
      <c r="G9117" t="s">
        <v>22</v>
      </c>
      <c r="H9117">
        <v>22</v>
      </c>
      <c r="I9117">
        <v>132</v>
      </c>
      <c r="J9117">
        <v>2904</v>
      </c>
      <c r="K9117" t="s">
        <v>24</v>
      </c>
      <c r="L9117" t="s">
        <v>17</v>
      </c>
    </row>
    <row r="9118" spans="1:12" x14ac:dyDescent="0.25">
      <c r="A9118" t="s">
        <v>25</v>
      </c>
      <c r="B9118">
        <v>1185732</v>
      </c>
      <c r="C9118">
        <v>44455</v>
      </c>
      <c r="D9118" t="s">
        <v>27</v>
      </c>
      <c r="E9118" t="s">
        <v>100</v>
      </c>
      <c r="F9118" t="s">
        <v>101</v>
      </c>
      <c r="G9118" t="s">
        <v>23</v>
      </c>
      <c r="H9118">
        <v>26</v>
      </c>
      <c r="I9118">
        <v>160</v>
      </c>
      <c r="J9118">
        <v>4160</v>
      </c>
      <c r="K9118" t="s">
        <v>24</v>
      </c>
      <c r="L9118" t="s">
        <v>20</v>
      </c>
    </row>
    <row r="9119" spans="1:12" x14ac:dyDescent="0.25">
      <c r="A9119" t="s">
        <v>25</v>
      </c>
      <c r="B9119">
        <v>1185732</v>
      </c>
      <c r="C9119">
        <v>44487</v>
      </c>
      <c r="D9119" t="s">
        <v>27</v>
      </c>
      <c r="E9119" t="s">
        <v>100</v>
      </c>
      <c r="F9119" t="s">
        <v>101</v>
      </c>
      <c r="G9119" t="s">
        <v>15</v>
      </c>
      <c r="H9119">
        <v>24</v>
      </c>
      <c r="I9119">
        <v>216</v>
      </c>
      <c r="J9119">
        <v>5184</v>
      </c>
      <c r="K9119" t="s">
        <v>24</v>
      </c>
      <c r="L9119" t="s">
        <v>17</v>
      </c>
    </row>
    <row r="9120" spans="1:12" x14ac:dyDescent="0.25">
      <c r="A9120" t="s">
        <v>25</v>
      </c>
      <c r="B9120">
        <v>1185732</v>
      </c>
      <c r="C9120">
        <v>44487</v>
      </c>
      <c r="D9120" t="s">
        <v>27</v>
      </c>
      <c r="E9120" t="s">
        <v>100</v>
      </c>
      <c r="F9120" t="s">
        <v>101</v>
      </c>
      <c r="G9120" t="s">
        <v>18</v>
      </c>
      <c r="H9120">
        <v>17</v>
      </c>
      <c r="I9120">
        <v>165</v>
      </c>
      <c r="J9120">
        <v>2805</v>
      </c>
      <c r="K9120" t="s">
        <v>24</v>
      </c>
      <c r="L9120" t="s">
        <v>17</v>
      </c>
    </row>
    <row r="9121" spans="1:12" x14ac:dyDescent="0.25">
      <c r="A9121" t="s">
        <v>25</v>
      </c>
      <c r="B9121">
        <v>1185732</v>
      </c>
      <c r="C9121">
        <v>44487</v>
      </c>
      <c r="D9121" t="s">
        <v>27</v>
      </c>
      <c r="E9121" t="s">
        <v>100</v>
      </c>
      <c r="F9121" t="s">
        <v>101</v>
      </c>
      <c r="G9121" t="s">
        <v>19</v>
      </c>
      <c r="H9121">
        <v>19</v>
      </c>
      <c r="I9121">
        <v>120</v>
      </c>
      <c r="J9121">
        <v>2280</v>
      </c>
      <c r="K9121" t="s">
        <v>24</v>
      </c>
      <c r="L9121" t="s">
        <v>20</v>
      </c>
    </row>
    <row r="9122" spans="1:12" x14ac:dyDescent="0.25">
      <c r="A9122" t="s">
        <v>25</v>
      </c>
      <c r="B9122">
        <v>1185732</v>
      </c>
      <c r="C9122">
        <v>44487</v>
      </c>
      <c r="D9122" t="s">
        <v>27</v>
      </c>
      <c r="E9122" t="s">
        <v>100</v>
      </c>
      <c r="F9122" t="s">
        <v>101</v>
      </c>
      <c r="G9122" t="s">
        <v>21</v>
      </c>
      <c r="H9122">
        <v>20</v>
      </c>
      <c r="I9122">
        <v>109</v>
      </c>
      <c r="J9122">
        <v>2180</v>
      </c>
      <c r="K9122" t="s">
        <v>24</v>
      </c>
      <c r="L9122" t="s">
        <v>20</v>
      </c>
    </row>
    <row r="9123" spans="1:12" x14ac:dyDescent="0.25">
      <c r="A9123" t="s">
        <v>25</v>
      </c>
      <c r="B9123">
        <v>1185732</v>
      </c>
      <c r="C9123">
        <v>44487</v>
      </c>
      <c r="D9123" t="s">
        <v>27</v>
      </c>
      <c r="E9123" t="s">
        <v>100</v>
      </c>
      <c r="F9123" t="s">
        <v>101</v>
      </c>
      <c r="G9123" t="s">
        <v>22</v>
      </c>
      <c r="H9123">
        <v>25</v>
      </c>
      <c r="I9123">
        <v>105</v>
      </c>
      <c r="J9123">
        <v>2625</v>
      </c>
      <c r="K9123" t="s">
        <v>24</v>
      </c>
      <c r="L9123" t="s">
        <v>17</v>
      </c>
    </row>
    <row r="9124" spans="1:12" x14ac:dyDescent="0.25">
      <c r="A9124" t="s">
        <v>26</v>
      </c>
      <c r="B9124">
        <v>1185732</v>
      </c>
      <c r="C9124">
        <v>44487</v>
      </c>
      <c r="D9124" t="s">
        <v>27</v>
      </c>
      <c r="E9124" t="s">
        <v>100</v>
      </c>
      <c r="F9124" t="s">
        <v>101</v>
      </c>
      <c r="G9124" t="s">
        <v>23</v>
      </c>
      <c r="H9124">
        <v>27</v>
      </c>
      <c r="I9124">
        <v>162</v>
      </c>
      <c r="J9124">
        <v>4374</v>
      </c>
      <c r="K9124" t="s">
        <v>24</v>
      </c>
      <c r="L9124" t="s">
        <v>20</v>
      </c>
    </row>
    <row r="9125" spans="1:12" x14ac:dyDescent="0.25">
      <c r="A9125" t="s">
        <v>26</v>
      </c>
      <c r="B9125">
        <v>1185732</v>
      </c>
      <c r="C9125">
        <v>44517</v>
      </c>
      <c r="D9125" t="s">
        <v>27</v>
      </c>
      <c r="E9125" t="s">
        <v>100</v>
      </c>
      <c r="F9125" t="s">
        <v>101</v>
      </c>
      <c r="G9125" t="s">
        <v>15</v>
      </c>
      <c r="H9125">
        <v>22</v>
      </c>
      <c r="I9125">
        <v>206</v>
      </c>
      <c r="J9125">
        <v>4532</v>
      </c>
      <c r="K9125" t="s">
        <v>24</v>
      </c>
      <c r="L9125" t="s">
        <v>17</v>
      </c>
    </row>
    <row r="9126" spans="1:12" x14ac:dyDescent="0.25">
      <c r="A9126" t="s">
        <v>26</v>
      </c>
      <c r="B9126">
        <v>1185732</v>
      </c>
      <c r="C9126">
        <v>44517</v>
      </c>
      <c r="D9126" t="s">
        <v>27</v>
      </c>
      <c r="E9126" t="s">
        <v>100</v>
      </c>
      <c r="F9126" t="s">
        <v>101</v>
      </c>
      <c r="G9126" t="s">
        <v>18</v>
      </c>
      <c r="H9126">
        <v>15</v>
      </c>
      <c r="I9126">
        <v>153</v>
      </c>
      <c r="J9126">
        <v>2295</v>
      </c>
      <c r="K9126" t="s">
        <v>24</v>
      </c>
      <c r="L9126" t="s">
        <v>17</v>
      </c>
    </row>
    <row r="9127" spans="1:12" x14ac:dyDescent="0.25">
      <c r="A9127" t="s">
        <v>26</v>
      </c>
      <c r="B9127">
        <v>1185732</v>
      </c>
      <c r="C9127">
        <v>44517</v>
      </c>
      <c r="D9127" t="s">
        <v>27</v>
      </c>
      <c r="E9127" t="s">
        <v>100</v>
      </c>
      <c r="F9127" t="s">
        <v>101</v>
      </c>
      <c r="G9127" t="s">
        <v>19</v>
      </c>
      <c r="H9127">
        <v>22</v>
      </c>
      <c r="I9127">
        <v>119</v>
      </c>
      <c r="J9127">
        <v>2618</v>
      </c>
      <c r="K9127" t="s">
        <v>24</v>
      </c>
      <c r="L9127" t="s">
        <v>20</v>
      </c>
    </row>
    <row r="9128" spans="1:12" x14ac:dyDescent="0.25">
      <c r="A9128" t="s">
        <v>26</v>
      </c>
      <c r="B9128">
        <v>1185732</v>
      </c>
      <c r="C9128">
        <v>44517</v>
      </c>
      <c r="D9128" t="s">
        <v>27</v>
      </c>
      <c r="E9128" t="s">
        <v>100</v>
      </c>
      <c r="F9128" t="s">
        <v>101</v>
      </c>
      <c r="G9128" t="s">
        <v>21</v>
      </c>
      <c r="H9128">
        <v>43</v>
      </c>
      <c r="I9128">
        <v>153</v>
      </c>
      <c r="J9128">
        <v>6579</v>
      </c>
      <c r="K9128" t="s">
        <v>24</v>
      </c>
      <c r="L9128" t="s">
        <v>20</v>
      </c>
    </row>
    <row r="9129" spans="1:12" x14ac:dyDescent="0.25">
      <c r="A9129" t="s">
        <v>26</v>
      </c>
      <c r="B9129">
        <v>1185732</v>
      </c>
      <c r="C9129">
        <v>44517</v>
      </c>
      <c r="D9129" t="s">
        <v>27</v>
      </c>
      <c r="E9129" t="s">
        <v>100</v>
      </c>
      <c r="F9129" t="s">
        <v>101</v>
      </c>
      <c r="G9129" t="s">
        <v>22</v>
      </c>
      <c r="H9129">
        <v>59</v>
      </c>
      <c r="I9129">
        <v>132</v>
      </c>
      <c r="J9129">
        <v>7788</v>
      </c>
      <c r="K9129" t="s">
        <v>24</v>
      </c>
      <c r="L9129" t="s">
        <v>17</v>
      </c>
    </row>
    <row r="9130" spans="1:12" x14ac:dyDescent="0.25">
      <c r="A9130" t="s">
        <v>26</v>
      </c>
      <c r="B9130">
        <v>1185732</v>
      </c>
      <c r="C9130">
        <v>44517</v>
      </c>
      <c r="D9130" t="s">
        <v>27</v>
      </c>
      <c r="E9130" t="s">
        <v>100</v>
      </c>
      <c r="F9130" t="s">
        <v>101</v>
      </c>
      <c r="G9130" t="s">
        <v>23</v>
      </c>
      <c r="H9130">
        <v>51</v>
      </c>
      <c r="I9130">
        <v>168</v>
      </c>
      <c r="J9130">
        <v>8568</v>
      </c>
      <c r="K9130" t="s">
        <v>24</v>
      </c>
      <c r="L9130" t="s">
        <v>20</v>
      </c>
    </row>
    <row r="9131" spans="1:12" x14ac:dyDescent="0.25">
      <c r="A9131" t="s">
        <v>26</v>
      </c>
      <c r="B9131">
        <v>1185732</v>
      </c>
      <c r="C9131">
        <v>44546</v>
      </c>
      <c r="D9131" t="s">
        <v>27</v>
      </c>
      <c r="E9131" t="s">
        <v>100</v>
      </c>
      <c r="F9131" t="s">
        <v>101</v>
      </c>
      <c r="G9131" t="s">
        <v>15</v>
      </c>
      <c r="H9131">
        <v>48</v>
      </c>
      <c r="I9131">
        <v>256</v>
      </c>
      <c r="J9131">
        <v>12288</v>
      </c>
      <c r="K9131" t="s">
        <v>24</v>
      </c>
      <c r="L9131" t="s">
        <v>17</v>
      </c>
    </row>
    <row r="9132" spans="1:12" x14ac:dyDescent="0.25">
      <c r="A9132" t="s">
        <v>26</v>
      </c>
      <c r="B9132">
        <v>1185732</v>
      </c>
      <c r="C9132">
        <v>44546</v>
      </c>
      <c r="D9132" t="s">
        <v>27</v>
      </c>
      <c r="E9132" t="s">
        <v>100</v>
      </c>
      <c r="F9132" t="s">
        <v>101</v>
      </c>
      <c r="G9132" t="s">
        <v>18</v>
      </c>
      <c r="H9132">
        <v>44</v>
      </c>
      <c r="I9132">
        <v>201</v>
      </c>
      <c r="J9132">
        <v>8844</v>
      </c>
      <c r="K9132" t="s">
        <v>24</v>
      </c>
      <c r="L9132" t="s">
        <v>17</v>
      </c>
    </row>
    <row r="9133" spans="1:12" x14ac:dyDescent="0.25">
      <c r="A9133" t="s">
        <v>26</v>
      </c>
      <c r="B9133">
        <v>1185732</v>
      </c>
      <c r="C9133">
        <v>44546</v>
      </c>
      <c r="D9133" t="s">
        <v>27</v>
      </c>
      <c r="E9133" t="s">
        <v>100</v>
      </c>
      <c r="F9133" t="s">
        <v>101</v>
      </c>
      <c r="G9133" t="s">
        <v>19</v>
      </c>
      <c r="H9133">
        <v>43</v>
      </c>
      <c r="I9133">
        <v>158</v>
      </c>
      <c r="J9133">
        <v>6794</v>
      </c>
      <c r="K9133" t="s">
        <v>24</v>
      </c>
      <c r="L9133" t="s">
        <v>20</v>
      </c>
    </row>
    <row r="9134" spans="1:12" x14ac:dyDescent="0.25">
      <c r="A9134" t="s">
        <v>26</v>
      </c>
      <c r="B9134">
        <v>1185732</v>
      </c>
      <c r="C9134">
        <v>44546</v>
      </c>
      <c r="D9134" t="s">
        <v>27</v>
      </c>
      <c r="E9134" t="s">
        <v>100</v>
      </c>
      <c r="F9134" t="s">
        <v>101</v>
      </c>
      <c r="G9134" t="s">
        <v>21</v>
      </c>
      <c r="H9134">
        <v>41</v>
      </c>
      <c r="I9134">
        <v>143</v>
      </c>
      <c r="J9134">
        <v>5863</v>
      </c>
      <c r="K9134" t="s">
        <v>24</v>
      </c>
      <c r="L9134" t="s">
        <v>20</v>
      </c>
    </row>
    <row r="9135" spans="1:12" x14ac:dyDescent="0.25">
      <c r="A9135" t="s">
        <v>26</v>
      </c>
      <c r="B9135">
        <v>1185732</v>
      </c>
      <c r="C9135">
        <v>44546</v>
      </c>
      <c r="D9135" t="s">
        <v>27</v>
      </c>
      <c r="E9135" t="s">
        <v>100</v>
      </c>
      <c r="F9135" t="s">
        <v>101</v>
      </c>
      <c r="G9135" t="s">
        <v>22</v>
      </c>
      <c r="H9135">
        <v>54</v>
      </c>
      <c r="I9135">
        <v>157</v>
      </c>
      <c r="J9135">
        <v>8478</v>
      </c>
      <c r="K9135" t="s">
        <v>24</v>
      </c>
      <c r="L9135" t="s">
        <v>17</v>
      </c>
    </row>
    <row r="9136" spans="1:12" x14ac:dyDescent="0.25">
      <c r="A9136" t="s">
        <v>26</v>
      </c>
      <c r="B9136">
        <v>1185732</v>
      </c>
      <c r="C9136">
        <v>44546</v>
      </c>
      <c r="D9136" t="s">
        <v>27</v>
      </c>
      <c r="E9136" t="s">
        <v>100</v>
      </c>
      <c r="F9136" t="s">
        <v>101</v>
      </c>
      <c r="G9136" t="s">
        <v>23</v>
      </c>
      <c r="H9136">
        <v>53</v>
      </c>
      <c r="I9136">
        <v>178</v>
      </c>
      <c r="J9136">
        <v>9434</v>
      </c>
      <c r="K9136" t="s">
        <v>24</v>
      </c>
      <c r="L9136" t="s">
        <v>20</v>
      </c>
    </row>
    <row r="9137" spans="1:12" x14ac:dyDescent="0.25">
      <c r="A9137" t="s">
        <v>26</v>
      </c>
      <c r="B9137">
        <v>1197831</v>
      </c>
      <c r="C9137">
        <v>44219</v>
      </c>
      <c r="D9137" t="s">
        <v>27</v>
      </c>
      <c r="E9137" t="s">
        <v>100</v>
      </c>
      <c r="F9137" t="s">
        <v>101</v>
      </c>
      <c r="G9137" t="s">
        <v>15</v>
      </c>
      <c r="H9137">
        <v>17</v>
      </c>
      <c r="I9137">
        <v>215</v>
      </c>
      <c r="J9137">
        <v>3655</v>
      </c>
      <c r="K9137" t="s">
        <v>24</v>
      </c>
      <c r="L9137" t="s">
        <v>17</v>
      </c>
    </row>
    <row r="9138" spans="1:12" x14ac:dyDescent="0.25">
      <c r="A9138" t="s">
        <v>26</v>
      </c>
      <c r="B9138">
        <v>1197831</v>
      </c>
      <c r="C9138">
        <v>44219</v>
      </c>
      <c r="D9138" t="s">
        <v>27</v>
      </c>
      <c r="E9138" t="s">
        <v>100</v>
      </c>
      <c r="F9138" t="s">
        <v>101</v>
      </c>
      <c r="G9138" t="s">
        <v>18</v>
      </c>
      <c r="H9138">
        <v>18</v>
      </c>
      <c r="I9138">
        <v>135</v>
      </c>
      <c r="J9138">
        <v>2430</v>
      </c>
      <c r="K9138" t="s">
        <v>24</v>
      </c>
      <c r="L9138" t="s">
        <v>17</v>
      </c>
    </row>
    <row r="9139" spans="1:12" x14ac:dyDescent="0.25">
      <c r="A9139" t="s">
        <v>26</v>
      </c>
      <c r="B9139">
        <v>1197831</v>
      </c>
      <c r="C9139">
        <v>44219</v>
      </c>
      <c r="D9139" t="s">
        <v>27</v>
      </c>
      <c r="E9139" t="s">
        <v>100</v>
      </c>
      <c r="F9139" t="s">
        <v>101</v>
      </c>
      <c r="G9139" t="s">
        <v>19</v>
      </c>
      <c r="H9139">
        <v>11</v>
      </c>
      <c r="I9139">
        <v>140</v>
      </c>
      <c r="J9139">
        <v>1540</v>
      </c>
      <c r="K9139" t="s">
        <v>24</v>
      </c>
      <c r="L9139" t="s">
        <v>20</v>
      </c>
    </row>
    <row r="9140" spans="1:12" x14ac:dyDescent="0.25">
      <c r="A9140" t="s">
        <v>26</v>
      </c>
      <c r="B9140">
        <v>1197831</v>
      </c>
      <c r="C9140">
        <v>44219</v>
      </c>
      <c r="D9140" t="s">
        <v>27</v>
      </c>
      <c r="E9140" t="s">
        <v>100</v>
      </c>
      <c r="F9140" t="s">
        <v>101</v>
      </c>
      <c r="G9140" t="s">
        <v>21</v>
      </c>
      <c r="H9140">
        <v>13</v>
      </c>
      <c r="I9140">
        <v>102</v>
      </c>
      <c r="J9140">
        <v>1326</v>
      </c>
      <c r="K9140" t="s">
        <v>24</v>
      </c>
      <c r="L9140" t="s">
        <v>20</v>
      </c>
    </row>
    <row r="9141" spans="1:12" x14ac:dyDescent="0.25">
      <c r="A9141" t="s">
        <v>26</v>
      </c>
      <c r="B9141">
        <v>1197831</v>
      </c>
      <c r="C9141">
        <v>44219</v>
      </c>
      <c r="D9141" t="s">
        <v>27</v>
      </c>
      <c r="E9141" t="s">
        <v>100</v>
      </c>
      <c r="F9141" t="s">
        <v>101</v>
      </c>
      <c r="G9141" t="s">
        <v>22</v>
      </c>
      <c r="H9141">
        <v>26</v>
      </c>
      <c r="I9141">
        <v>123</v>
      </c>
      <c r="J9141">
        <v>3198</v>
      </c>
      <c r="K9141" t="s">
        <v>24</v>
      </c>
      <c r="L9141" t="s">
        <v>17</v>
      </c>
    </row>
    <row r="9142" spans="1:12" x14ac:dyDescent="0.25">
      <c r="A9142" t="s">
        <v>26</v>
      </c>
      <c r="B9142">
        <v>1197831</v>
      </c>
      <c r="C9142">
        <v>44219</v>
      </c>
      <c r="D9142" t="s">
        <v>27</v>
      </c>
      <c r="E9142" t="s">
        <v>100</v>
      </c>
      <c r="F9142" t="s">
        <v>101</v>
      </c>
      <c r="G9142" t="s">
        <v>23</v>
      </c>
      <c r="H9142">
        <v>18</v>
      </c>
      <c r="I9142">
        <v>158</v>
      </c>
      <c r="J9142">
        <v>2844</v>
      </c>
      <c r="K9142" t="s">
        <v>24</v>
      </c>
      <c r="L9142" t="s">
        <v>20</v>
      </c>
    </row>
    <row r="9143" spans="1:12" x14ac:dyDescent="0.25">
      <c r="A9143" t="s">
        <v>26</v>
      </c>
      <c r="B9143">
        <v>1197831</v>
      </c>
      <c r="C9143">
        <v>44248</v>
      </c>
      <c r="D9143" t="s">
        <v>27</v>
      </c>
      <c r="E9143" t="s">
        <v>100</v>
      </c>
      <c r="F9143" t="s">
        <v>101</v>
      </c>
      <c r="G9143" t="s">
        <v>15</v>
      </c>
      <c r="H9143">
        <v>17</v>
      </c>
      <c r="I9143">
        <v>210</v>
      </c>
      <c r="J9143">
        <v>3570</v>
      </c>
      <c r="K9143" t="s">
        <v>24</v>
      </c>
      <c r="L9143" t="s">
        <v>17</v>
      </c>
    </row>
    <row r="9144" spans="1:12" x14ac:dyDescent="0.25">
      <c r="A9144" t="s">
        <v>26</v>
      </c>
      <c r="B9144">
        <v>1197831</v>
      </c>
      <c r="C9144">
        <v>44248</v>
      </c>
      <c r="D9144" t="s">
        <v>27</v>
      </c>
      <c r="E9144" t="s">
        <v>100</v>
      </c>
      <c r="F9144" t="s">
        <v>101</v>
      </c>
      <c r="G9144" t="s">
        <v>18</v>
      </c>
      <c r="H9144">
        <v>17</v>
      </c>
      <c r="I9144">
        <v>112</v>
      </c>
      <c r="J9144">
        <v>1904</v>
      </c>
      <c r="K9144" t="s">
        <v>24</v>
      </c>
      <c r="L9144" t="s">
        <v>17</v>
      </c>
    </row>
    <row r="9145" spans="1:12" x14ac:dyDescent="0.25">
      <c r="A9145" t="s">
        <v>26</v>
      </c>
      <c r="B9145">
        <v>1197831</v>
      </c>
      <c r="C9145">
        <v>44248</v>
      </c>
      <c r="D9145" t="s">
        <v>27</v>
      </c>
      <c r="E9145" t="s">
        <v>100</v>
      </c>
      <c r="F9145" t="s">
        <v>101</v>
      </c>
      <c r="G9145" t="s">
        <v>19</v>
      </c>
      <c r="H9145">
        <v>11</v>
      </c>
      <c r="I9145">
        <v>136</v>
      </c>
      <c r="J9145">
        <v>1496</v>
      </c>
      <c r="K9145" t="s">
        <v>24</v>
      </c>
      <c r="L9145" t="s">
        <v>20</v>
      </c>
    </row>
    <row r="9146" spans="1:12" x14ac:dyDescent="0.25">
      <c r="A9146" t="s">
        <v>25</v>
      </c>
      <c r="B9146">
        <v>1197831</v>
      </c>
      <c r="C9146">
        <v>44248</v>
      </c>
      <c r="D9146" t="s">
        <v>27</v>
      </c>
      <c r="E9146" t="s">
        <v>102</v>
      </c>
      <c r="F9146" t="s">
        <v>103</v>
      </c>
      <c r="G9146" t="s">
        <v>21</v>
      </c>
      <c r="H9146">
        <v>15</v>
      </c>
      <c r="I9146">
        <v>78</v>
      </c>
      <c r="J9146">
        <v>1170</v>
      </c>
      <c r="K9146" t="s">
        <v>24</v>
      </c>
      <c r="L9146" t="s">
        <v>20</v>
      </c>
    </row>
    <row r="9147" spans="1:12" x14ac:dyDescent="0.25">
      <c r="A9147" t="s">
        <v>25</v>
      </c>
      <c r="B9147">
        <v>1197831</v>
      </c>
      <c r="C9147">
        <v>44248</v>
      </c>
      <c r="D9147" t="s">
        <v>27</v>
      </c>
      <c r="E9147" t="s">
        <v>102</v>
      </c>
      <c r="F9147" t="s">
        <v>103</v>
      </c>
      <c r="G9147" t="s">
        <v>22</v>
      </c>
      <c r="H9147">
        <v>23</v>
      </c>
      <c r="I9147">
        <v>111</v>
      </c>
      <c r="J9147">
        <v>2553</v>
      </c>
      <c r="K9147" t="s">
        <v>24</v>
      </c>
      <c r="L9147" t="s">
        <v>17</v>
      </c>
    </row>
    <row r="9148" spans="1:12" x14ac:dyDescent="0.25">
      <c r="A9148" t="s">
        <v>25</v>
      </c>
      <c r="B9148">
        <v>1197831</v>
      </c>
      <c r="C9148">
        <v>44248</v>
      </c>
      <c r="D9148" t="s">
        <v>27</v>
      </c>
      <c r="E9148" t="s">
        <v>102</v>
      </c>
      <c r="F9148" t="s">
        <v>103</v>
      </c>
      <c r="G9148" t="s">
        <v>23</v>
      </c>
      <c r="H9148">
        <v>16</v>
      </c>
      <c r="I9148">
        <v>145</v>
      </c>
      <c r="J9148">
        <v>2320</v>
      </c>
      <c r="K9148" t="s">
        <v>24</v>
      </c>
      <c r="L9148" t="s">
        <v>20</v>
      </c>
    </row>
    <row r="9149" spans="1:12" x14ac:dyDescent="0.25">
      <c r="A9149" t="s">
        <v>25</v>
      </c>
      <c r="B9149">
        <v>1197831</v>
      </c>
      <c r="C9149">
        <v>44274</v>
      </c>
      <c r="D9149" t="s">
        <v>27</v>
      </c>
      <c r="E9149" t="s">
        <v>102</v>
      </c>
      <c r="F9149" t="s">
        <v>103</v>
      </c>
      <c r="G9149" t="s">
        <v>15</v>
      </c>
      <c r="H9149">
        <v>15</v>
      </c>
      <c r="I9149">
        <v>206</v>
      </c>
      <c r="J9149">
        <v>3090</v>
      </c>
      <c r="K9149" t="s">
        <v>24</v>
      </c>
      <c r="L9149" t="s">
        <v>17</v>
      </c>
    </row>
    <row r="9150" spans="1:12" x14ac:dyDescent="0.25">
      <c r="A9150" t="s">
        <v>25</v>
      </c>
      <c r="B9150">
        <v>1197831</v>
      </c>
      <c r="C9150">
        <v>44274</v>
      </c>
      <c r="D9150" t="s">
        <v>27</v>
      </c>
      <c r="E9150" t="s">
        <v>102</v>
      </c>
      <c r="F9150" t="s">
        <v>103</v>
      </c>
      <c r="G9150" t="s">
        <v>18</v>
      </c>
      <c r="H9150">
        <v>14</v>
      </c>
      <c r="I9150">
        <v>107</v>
      </c>
      <c r="J9150">
        <v>1498</v>
      </c>
      <c r="K9150" t="s">
        <v>24</v>
      </c>
      <c r="L9150" t="s">
        <v>17</v>
      </c>
    </row>
    <row r="9151" spans="1:12" x14ac:dyDescent="0.25">
      <c r="A9151" t="s">
        <v>25</v>
      </c>
      <c r="B9151">
        <v>1197831</v>
      </c>
      <c r="C9151">
        <v>44274</v>
      </c>
      <c r="D9151" t="s">
        <v>27</v>
      </c>
      <c r="E9151" t="s">
        <v>102</v>
      </c>
      <c r="F9151" t="s">
        <v>103</v>
      </c>
      <c r="G9151" t="s">
        <v>19</v>
      </c>
      <c r="H9151">
        <v>8</v>
      </c>
      <c r="I9151">
        <v>112</v>
      </c>
      <c r="J9151">
        <v>896</v>
      </c>
      <c r="K9151" t="s">
        <v>24</v>
      </c>
      <c r="L9151" t="s">
        <v>20</v>
      </c>
    </row>
    <row r="9152" spans="1:12" x14ac:dyDescent="0.25">
      <c r="A9152" t="s">
        <v>25</v>
      </c>
      <c r="B9152">
        <v>1197831</v>
      </c>
      <c r="C9152">
        <v>44274</v>
      </c>
      <c r="D9152" t="s">
        <v>27</v>
      </c>
      <c r="E9152" t="s">
        <v>102</v>
      </c>
      <c r="F9152" t="s">
        <v>103</v>
      </c>
      <c r="G9152" t="s">
        <v>21</v>
      </c>
      <c r="H9152">
        <v>15</v>
      </c>
      <c r="I9152">
        <v>70</v>
      </c>
      <c r="J9152">
        <v>1050</v>
      </c>
      <c r="K9152" t="s">
        <v>24</v>
      </c>
      <c r="L9152" t="s">
        <v>20</v>
      </c>
    </row>
    <row r="9153" spans="1:12" x14ac:dyDescent="0.25">
      <c r="A9153" t="s">
        <v>25</v>
      </c>
      <c r="B9153">
        <v>1197831</v>
      </c>
      <c r="C9153">
        <v>44274</v>
      </c>
      <c r="D9153" t="s">
        <v>27</v>
      </c>
      <c r="E9153" t="s">
        <v>102</v>
      </c>
      <c r="F9153" t="s">
        <v>103</v>
      </c>
      <c r="G9153" t="s">
        <v>22</v>
      </c>
      <c r="H9153">
        <v>24</v>
      </c>
      <c r="I9153">
        <v>88</v>
      </c>
      <c r="J9153">
        <v>2112</v>
      </c>
      <c r="K9153" t="s">
        <v>24</v>
      </c>
      <c r="L9153" t="s">
        <v>17</v>
      </c>
    </row>
    <row r="9154" spans="1:12" x14ac:dyDescent="0.25">
      <c r="A9154" t="s">
        <v>25</v>
      </c>
      <c r="B9154">
        <v>1197831</v>
      </c>
      <c r="C9154">
        <v>44274</v>
      </c>
      <c r="D9154" t="s">
        <v>27</v>
      </c>
      <c r="E9154" t="s">
        <v>102</v>
      </c>
      <c r="F9154" t="s">
        <v>103</v>
      </c>
      <c r="G9154" t="s">
        <v>23</v>
      </c>
      <c r="H9154">
        <v>20</v>
      </c>
      <c r="I9154">
        <v>112</v>
      </c>
      <c r="J9154">
        <v>2240</v>
      </c>
      <c r="K9154" t="s">
        <v>24</v>
      </c>
      <c r="L9154" t="s">
        <v>20</v>
      </c>
    </row>
    <row r="9155" spans="1:12" x14ac:dyDescent="0.25">
      <c r="A9155" t="s">
        <v>25</v>
      </c>
      <c r="B9155">
        <v>1197831</v>
      </c>
      <c r="C9155">
        <v>44306</v>
      </c>
      <c r="D9155" t="s">
        <v>27</v>
      </c>
      <c r="E9155" t="s">
        <v>102</v>
      </c>
      <c r="F9155" t="s">
        <v>103</v>
      </c>
      <c r="G9155" t="s">
        <v>15</v>
      </c>
      <c r="H9155">
        <v>19</v>
      </c>
      <c r="I9155">
        <v>204</v>
      </c>
      <c r="J9155">
        <v>3876</v>
      </c>
      <c r="K9155" t="s">
        <v>24</v>
      </c>
      <c r="L9155" t="s">
        <v>17</v>
      </c>
    </row>
    <row r="9156" spans="1:12" x14ac:dyDescent="0.25">
      <c r="A9156" t="s">
        <v>25</v>
      </c>
      <c r="B9156">
        <v>1197831</v>
      </c>
      <c r="C9156">
        <v>44306</v>
      </c>
      <c r="D9156" t="s">
        <v>27</v>
      </c>
      <c r="E9156" t="s">
        <v>102</v>
      </c>
      <c r="F9156" t="s">
        <v>103</v>
      </c>
      <c r="G9156" t="s">
        <v>18</v>
      </c>
      <c r="H9156">
        <v>20</v>
      </c>
      <c r="I9156">
        <v>102</v>
      </c>
      <c r="J9156">
        <v>2040</v>
      </c>
      <c r="K9156" t="s">
        <v>24</v>
      </c>
      <c r="L9156" t="s">
        <v>17</v>
      </c>
    </row>
    <row r="9157" spans="1:12" x14ac:dyDescent="0.25">
      <c r="A9157" t="s">
        <v>25</v>
      </c>
      <c r="B9157">
        <v>1197831</v>
      </c>
      <c r="C9157">
        <v>44306</v>
      </c>
      <c r="D9157" t="s">
        <v>27</v>
      </c>
      <c r="E9157" t="s">
        <v>102</v>
      </c>
      <c r="F9157" t="s">
        <v>103</v>
      </c>
      <c r="G9157" t="s">
        <v>19</v>
      </c>
      <c r="H9157">
        <v>11</v>
      </c>
      <c r="I9157">
        <v>96</v>
      </c>
      <c r="J9157">
        <v>1056</v>
      </c>
      <c r="K9157" t="s">
        <v>24</v>
      </c>
      <c r="L9157" t="s">
        <v>20</v>
      </c>
    </row>
    <row r="9158" spans="1:12" x14ac:dyDescent="0.25">
      <c r="A9158" t="s">
        <v>25</v>
      </c>
      <c r="B9158">
        <v>1197831</v>
      </c>
      <c r="C9158">
        <v>44306</v>
      </c>
      <c r="D9158" t="s">
        <v>27</v>
      </c>
      <c r="E9158" t="s">
        <v>102</v>
      </c>
      <c r="F9158" t="s">
        <v>103</v>
      </c>
      <c r="G9158" t="s">
        <v>21</v>
      </c>
      <c r="H9158">
        <v>13</v>
      </c>
      <c r="I9158">
        <v>77</v>
      </c>
      <c r="J9158">
        <v>1001</v>
      </c>
      <c r="K9158" t="s">
        <v>24</v>
      </c>
      <c r="L9158" t="s">
        <v>20</v>
      </c>
    </row>
    <row r="9159" spans="1:12" x14ac:dyDescent="0.25">
      <c r="A9159" t="s">
        <v>25</v>
      </c>
      <c r="B9159">
        <v>1197831</v>
      </c>
      <c r="C9159">
        <v>44306</v>
      </c>
      <c r="D9159" t="s">
        <v>27</v>
      </c>
      <c r="E9159" t="s">
        <v>102</v>
      </c>
      <c r="F9159" t="s">
        <v>103</v>
      </c>
      <c r="G9159" t="s">
        <v>22</v>
      </c>
      <c r="H9159">
        <v>31</v>
      </c>
      <c r="I9159">
        <v>75</v>
      </c>
      <c r="J9159">
        <v>2325</v>
      </c>
      <c r="K9159" t="s">
        <v>24</v>
      </c>
      <c r="L9159" t="s">
        <v>17</v>
      </c>
    </row>
    <row r="9160" spans="1:12" x14ac:dyDescent="0.25">
      <c r="A9160" t="s">
        <v>25</v>
      </c>
      <c r="B9160">
        <v>1197831</v>
      </c>
      <c r="C9160">
        <v>44306</v>
      </c>
      <c r="D9160" t="s">
        <v>27</v>
      </c>
      <c r="E9160" t="s">
        <v>102</v>
      </c>
      <c r="F9160" t="s">
        <v>103</v>
      </c>
      <c r="G9160" t="s">
        <v>23</v>
      </c>
      <c r="H9160">
        <v>24</v>
      </c>
      <c r="I9160">
        <v>120</v>
      </c>
      <c r="J9160">
        <v>2880</v>
      </c>
      <c r="K9160" t="s">
        <v>24</v>
      </c>
      <c r="L9160" t="s">
        <v>20</v>
      </c>
    </row>
    <row r="9161" spans="1:12" x14ac:dyDescent="0.25">
      <c r="A9161" t="s">
        <v>25</v>
      </c>
      <c r="B9161">
        <v>1197831</v>
      </c>
      <c r="C9161">
        <v>44335</v>
      </c>
      <c r="D9161" t="s">
        <v>27</v>
      </c>
      <c r="E9161" t="s">
        <v>102</v>
      </c>
      <c r="F9161" t="s">
        <v>103</v>
      </c>
      <c r="G9161" t="s">
        <v>15</v>
      </c>
      <c r="H9161">
        <v>26</v>
      </c>
      <c r="I9161">
        <v>228</v>
      </c>
      <c r="J9161">
        <v>5928</v>
      </c>
      <c r="K9161" t="s">
        <v>24</v>
      </c>
      <c r="L9161" t="s">
        <v>17</v>
      </c>
    </row>
    <row r="9162" spans="1:12" x14ac:dyDescent="0.25">
      <c r="A9162" t="s">
        <v>25</v>
      </c>
      <c r="B9162">
        <v>1197831</v>
      </c>
      <c r="C9162">
        <v>44335</v>
      </c>
      <c r="D9162" t="s">
        <v>27</v>
      </c>
      <c r="E9162" t="s">
        <v>102</v>
      </c>
      <c r="F9162" t="s">
        <v>103</v>
      </c>
      <c r="G9162" t="s">
        <v>18</v>
      </c>
      <c r="H9162">
        <v>28</v>
      </c>
      <c r="I9162">
        <v>116</v>
      </c>
      <c r="J9162">
        <v>3248</v>
      </c>
      <c r="K9162" t="s">
        <v>24</v>
      </c>
      <c r="L9162" t="s">
        <v>17</v>
      </c>
    </row>
    <row r="9163" spans="1:12" x14ac:dyDescent="0.25">
      <c r="A9163" t="s">
        <v>25</v>
      </c>
      <c r="B9163">
        <v>1197831</v>
      </c>
      <c r="C9163">
        <v>44335</v>
      </c>
      <c r="D9163" t="s">
        <v>27</v>
      </c>
      <c r="E9163" t="s">
        <v>102</v>
      </c>
      <c r="F9163" t="s">
        <v>103</v>
      </c>
      <c r="G9163" t="s">
        <v>19</v>
      </c>
      <c r="H9163">
        <v>27</v>
      </c>
      <c r="I9163">
        <v>119</v>
      </c>
      <c r="J9163">
        <v>3213</v>
      </c>
      <c r="K9163" t="s">
        <v>24</v>
      </c>
      <c r="L9163" t="s">
        <v>20</v>
      </c>
    </row>
    <row r="9164" spans="1:12" x14ac:dyDescent="0.25">
      <c r="A9164" t="s">
        <v>25</v>
      </c>
      <c r="B9164">
        <v>1197831</v>
      </c>
      <c r="C9164">
        <v>44335</v>
      </c>
      <c r="D9164" t="s">
        <v>27</v>
      </c>
      <c r="E9164" t="s">
        <v>102</v>
      </c>
      <c r="F9164" t="s">
        <v>103</v>
      </c>
      <c r="G9164" t="s">
        <v>21</v>
      </c>
      <c r="H9164">
        <v>24</v>
      </c>
      <c r="I9164">
        <v>90</v>
      </c>
      <c r="J9164">
        <v>2160</v>
      </c>
      <c r="K9164" t="s">
        <v>24</v>
      </c>
      <c r="L9164" t="s">
        <v>20</v>
      </c>
    </row>
    <row r="9165" spans="1:12" x14ac:dyDescent="0.25">
      <c r="A9165" t="s">
        <v>25</v>
      </c>
      <c r="B9165">
        <v>1197831</v>
      </c>
      <c r="C9165">
        <v>44335</v>
      </c>
      <c r="D9165" t="s">
        <v>27</v>
      </c>
      <c r="E9165" t="s">
        <v>102</v>
      </c>
      <c r="F9165" t="s">
        <v>103</v>
      </c>
      <c r="G9165" t="s">
        <v>22</v>
      </c>
      <c r="H9165">
        <v>32</v>
      </c>
      <c r="I9165">
        <v>111</v>
      </c>
      <c r="J9165">
        <v>3552</v>
      </c>
      <c r="K9165" t="s">
        <v>24</v>
      </c>
      <c r="L9165" t="s">
        <v>17</v>
      </c>
    </row>
    <row r="9166" spans="1:12" x14ac:dyDescent="0.25">
      <c r="A9166" t="s">
        <v>25</v>
      </c>
      <c r="B9166">
        <v>1197831</v>
      </c>
      <c r="C9166">
        <v>44335</v>
      </c>
      <c r="D9166" t="s">
        <v>27</v>
      </c>
      <c r="E9166" t="s">
        <v>102</v>
      </c>
      <c r="F9166" t="s">
        <v>103</v>
      </c>
      <c r="G9166" t="s">
        <v>23</v>
      </c>
      <c r="H9166">
        <v>33</v>
      </c>
      <c r="I9166">
        <v>145</v>
      </c>
      <c r="J9166">
        <v>4785</v>
      </c>
      <c r="K9166" t="s">
        <v>24</v>
      </c>
      <c r="L9166" t="s">
        <v>20</v>
      </c>
    </row>
    <row r="9167" spans="1:12" x14ac:dyDescent="0.25">
      <c r="A9167" t="s">
        <v>25</v>
      </c>
      <c r="B9167">
        <v>1197831</v>
      </c>
      <c r="C9167">
        <v>44368</v>
      </c>
      <c r="D9167" t="s">
        <v>27</v>
      </c>
      <c r="E9167" t="s">
        <v>102</v>
      </c>
      <c r="F9167" t="s">
        <v>103</v>
      </c>
      <c r="G9167" t="s">
        <v>15</v>
      </c>
      <c r="H9167">
        <v>28</v>
      </c>
      <c r="I9167">
        <v>236</v>
      </c>
      <c r="J9167">
        <v>6608</v>
      </c>
      <c r="K9167" t="s">
        <v>24</v>
      </c>
      <c r="L9167" t="s">
        <v>17</v>
      </c>
    </row>
    <row r="9168" spans="1:12" x14ac:dyDescent="0.25">
      <c r="A9168" t="s">
        <v>25</v>
      </c>
      <c r="B9168">
        <v>1197831</v>
      </c>
      <c r="C9168">
        <v>44368</v>
      </c>
      <c r="D9168" t="s">
        <v>27</v>
      </c>
      <c r="E9168" t="s">
        <v>102</v>
      </c>
      <c r="F9168" t="s">
        <v>103</v>
      </c>
      <c r="G9168" t="s">
        <v>18</v>
      </c>
      <c r="H9168">
        <v>25</v>
      </c>
      <c r="I9168">
        <v>149</v>
      </c>
      <c r="J9168">
        <v>3725</v>
      </c>
      <c r="K9168" t="s">
        <v>24</v>
      </c>
      <c r="L9168" t="s">
        <v>17</v>
      </c>
    </row>
    <row r="9169" spans="1:12" x14ac:dyDescent="0.25">
      <c r="A9169" t="s">
        <v>25</v>
      </c>
      <c r="B9169">
        <v>1197831</v>
      </c>
      <c r="C9169">
        <v>44368</v>
      </c>
      <c r="D9169" t="s">
        <v>27</v>
      </c>
      <c r="E9169" t="s">
        <v>102</v>
      </c>
      <c r="F9169" t="s">
        <v>103</v>
      </c>
      <c r="G9169" t="s">
        <v>19</v>
      </c>
      <c r="H9169">
        <v>28</v>
      </c>
      <c r="I9169">
        <v>124</v>
      </c>
      <c r="J9169">
        <v>3472</v>
      </c>
      <c r="K9169" t="s">
        <v>24</v>
      </c>
      <c r="L9169" t="s">
        <v>20</v>
      </c>
    </row>
    <row r="9170" spans="1:12" x14ac:dyDescent="0.25">
      <c r="A9170" t="s">
        <v>25</v>
      </c>
      <c r="B9170">
        <v>1197831</v>
      </c>
      <c r="C9170">
        <v>44368</v>
      </c>
      <c r="D9170" t="s">
        <v>27</v>
      </c>
      <c r="E9170" t="s">
        <v>102</v>
      </c>
      <c r="F9170" t="s">
        <v>103</v>
      </c>
      <c r="G9170" t="s">
        <v>21</v>
      </c>
      <c r="H9170">
        <v>29</v>
      </c>
      <c r="I9170">
        <v>124</v>
      </c>
      <c r="J9170">
        <v>3596</v>
      </c>
      <c r="K9170" t="s">
        <v>24</v>
      </c>
      <c r="L9170" t="s">
        <v>20</v>
      </c>
    </row>
    <row r="9171" spans="1:12" x14ac:dyDescent="0.25">
      <c r="A9171" t="s">
        <v>25</v>
      </c>
      <c r="B9171">
        <v>1197831</v>
      </c>
      <c r="C9171">
        <v>44368</v>
      </c>
      <c r="D9171" t="s">
        <v>27</v>
      </c>
      <c r="E9171" t="s">
        <v>102</v>
      </c>
      <c r="F9171" t="s">
        <v>103</v>
      </c>
      <c r="G9171" t="s">
        <v>22</v>
      </c>
      <c r="H9171">
        <v>37</v>
      </c>
      <c r="I9171">
        <v>116</v>
      </c>
      <c r="J9171">
        <v>4292</v>
      </c>
      <c r="K9171" t="s">
        <v>24</v>
      </c>
      <c r="L9171" t="s">
        <v>17</v>
      </c>
    </row>
    <row r="9172" spans="1:12" x14ac:dyDescent="0.25">
      <c r="A9172" t="s">
        <v>25</v>
      </c>
      <c r="B9172">
        <v>1197831</v>
      </c>
      <c r="C9172">
        <v>44368</v>
      </c>
      <c r="D9172" t="s">
        <v>27</v>
      </c>
      <c r="E9172" t="s">
        <v>102</v>
      </c>
      <c r="F9172" t="s">
        <v>103</v>
      </c>
      <c r="G9172" t="s">
        <v>23</v>
      </c>
      <c r="H9172">
        <v>48</v>
      </c>
      <c r="I9172">
        <v>165</v>
      </c>
      <c r="J9172">
        <v>7920</v>
      </c>
      <c r="K9172" t="s">
        <v>24</v>
      </c>
      <c r="L9172" t="s">
        <v>20</v>
      </c>
    </row>
    <row r="9173" spans="1:12" x14ac:dyDescent="0.25">
      <c r="A9173" t="s">
        <v>25</v>
      </c>
      <c r="B9173">
        <v>1197831</v>
      </c>
      <c r="C9173">
        <v>44396</v>
      </c>
      <c r="D9173" t="s">
        <v>27</v>
      </c>
      <c r="E9173" t="s">
        <v>102</v>
      </c>
      <c r="F9173" t="s">
        <v>103</v>
      </c>
      <c r="G9173" t="s">
        <v>15</v>
      </c>
      <c r="H9173">
        <v>39</v>
      </c>
      <c r="I9173">
        <v>271</v>
      </c>
      <c r="J9173">
        <v>10569</v>
      </c>
      <c r="K9173" t="s">
        <v>24</v>
      </c>
      <c r="L9173" t="s">
        <v>17</v>
      </c>
    </row>
    <row r="9174" spans="1:12" x14ac:dyDescent="0.25">
      <c r="A9174" t="s">
        <v>25</v>
      </c>
      <c r="B9174">
        <v>1197831</v>
      </c>
      <c r="C9174">
        <v>44396</v>
      </c>
      <c r="D9174" t="s">
        <v>27</v>
      </c>
      <c r="E9174" t="s">
        <v>102</v>
      </c>
      <c r="F9174" t="s">
        <v>103</v>
      </c>
      <c r="G9174" t="s">
        <v>18</v>
      </c>
      <c r="H9174">
        <v>36</v>
      </c>
      <c r="I9174">
        <v>163</v>
      </c>
      <c r="J9174">
        <v>5868</v>
      </c>
      <c r="K9174" t="s">
        <v>24</v>
      </c>
      <c r="L9174" t="s">
        <v>17</v>
      </c>
    </row>
    <row r="9175" spans="1:12" x14ac:dyDescent="0.25">
      <c r="A9175" t="s">
        <v>25</v>
      </c>
      <c r="B9175">
        <v>1197831</v>
      </c>
      <c r="C9175">
        <v>44396</v>
      </c>
      <c r="D9175" t="s">
        <v>27</v>
      </c>
      <c r="E9175" t="s">
        <v>102</v>
      </c>
      <c r="F9175" t="s">
        <v>103</v>
      </c>
      <c r="G9175" t="s">
        <v>19</v>
      </c>
      <c r="H9175">
        <v>32</v>
      </c>
      <c r="I9175">
        <v>140</v>
      </c>
      <c r="J9175">
        <v>4480</v>
      </c>
      <c r="K9175" t="s">
        <v>24</v>
      </c>
      <c r="L9175" t="s">
        <v>20</v>
      </c>
    </row>
    <row r="9176" spans="1:12" x14ac:dyDescent="0.25">
      <c r="A9176" t="s">
        <v>25</v>
      </c>
      <c r="B9176">
        <v>1197831</v>
      </c>
      <c r="C9176">
        <v>44396</v>
      </c>
      <c r="D9176" t="s">
        <v>27</v>
      </c>
      <c r="E9176" t="s">
        <v>102</v>
      </c>
      <c r="F9176" t="s">
        <v>103</v>
      </c>
      <c r="G9176" t="s">
        <v>21</v>
      </c>
      <c r="H9176">
        <v>35</v>
      </c>
      <c r="I9176">
        <v>120</v>
      </c>
      <c r="J9176">
        <v>4200</v>
      </c>
      <c r="K9176" t="s">
        <v>24</v>
      </c>
      <c r="L9176" t="s">
        <v>20</v>
      </c>
    </row>
    <row r="9177" spans="1:12" x14ac:dyDescent="0.25">
      <c r="A9177" t="s">
        <v>25</v>
      </c>
      <c r="B9177">
        <v>1197831</v>
      </c>
      <c r="C9177">
        <v>44396</v>
      </c>
      <c r="D9177" t="s">
        <v>27</v>
      </c>
      <c r="E9177" t="s">
        <v>102</v>
      </c>
      <c r="F9177" t="s">
        <v>103</v>
      </c>
      <c r="G9177" t="s">
        <v>22</v>
      </c>
      <c r="H9177">
        <v>40</v>
      </c>
      <c r="I9177">
        <v>149</v>
      </c>
      <c r="J9177">
        <v>5960</v>
      </c>
      <c r="K9177" t="s">
        <v>24</v>
      </c>
      <c r="L9177" t="s">
        <v>17</v>
      </c>
    </row>
    <row r="9178" spans="1:12" x14ac:dyDescent="0.25">
      <c r="A9178" t="s">
        <v>25</v>
      </c>
      <c r="B9178">
        <v>1197831</v>
      </c>
      <c r="C9178">
        <v>44396</v>
      </c>
      <c r="D9178" t="s">
        <v>27</v>
      </c>
      <c r="E9178" t="s">
        <v>102</v>
      </c>
      <c r="F9178" t="s">
        <v>103</v>
      </c>
      <c r="G9178" t="s">
        <v>23</v>
      </c>
      <c r="H9178">
        <v>50</v>
      </c>
      <c r="I9178">
        <v>198</v>
      </c>
      <c r="J9178">
        <v>9900</v>
      </c>
      <c r="K9178" t="s">
        <v>24</v>
      </c>
      <c r="L9178" t="s">
        <v>20</v>
      </c>
    </row>
    <row r="9179" spans="1:12" x14ac:dyDescent="0.25">
      <c r="A9179" t="s">
        <v>25</v>
      </c>
      <c r="B9179">
        <v>1197831</v>
      </c>
      <c r="C9179">
        <v>44428</v>
      </c>
      <c r="D9179" t="s">
        <v>27</v>
      </c>
      <c r="E9179" t="s">
        <v>102</v>
      </c>
      <c r="F9179" t="s">
        <v>103</v>
      </c>
      <c r="G9179" t="s">
        <v>15</v>
      </c>
      <c r="H9179">
        <v>43</v>
      </c>
      <c r="I9179">
        <v>233</v>
      </c>
      <c r="J9179">
        <v>10019</v>
      </c>
      <c r="K9179" t="s">
        <v>24</v>
      </c>
      <c r="L9179" t="s">
        <v>17</v>
      </c>
    </row>
    <row r="9180" spans="1:12" x14ac:dyDescent="0.25">
      <c r="A9180" t="s">
        <v>25</v>
      </c>
      <c r="B9180">
        <v>1197831</v>
      </c>
      <c r="C9180">
        <v>44428</v>
      </c>
      <c r="D9180" t="s">
        <v>27</v>
      </c>
      <c r="E9180" t="s">
        <v>102</v>
      </c>
      <c r="F9180" t="s">
        <v>103</v>
      </c>
      <c r="G9180" t="s">
        <v>18</v>
      </c>
      <c r="H9180">
        <v>42</v>
      </c>
      <c r="I9180">
        <v>163</v>
      </c>
      <c r="J9180">
        <v>6846</v>
      </c>
      <c r="K9180" t="s">
        <v>24</v>
      </c>
      <c r="L9180" t="s">
        <v>17</v>
      </c>
    </row>
    <row r="9181" spans="1:12" x14ac:dyDescent="0.25">
      <c r="A9181" t="s">
        <v>25</v>
      </c>
      <c r="B9181">
        <v>1197831</v>
      </c>
      <c r="C9181">
        <v>44428</v>
      </c>
      <c r="D9181" t="s">
        <v>27</v>
      </c>
      <c r="E9181" t="s">
        <v>102</v>
      </c>
      <c r="F9181" t="s">
        <v>103</v>
      </c>
      <c r="G9181" t="s">
        <v>19</v>
      </c>
      <c r="H9181">
        <v>40</v>
      </c>
      <c r="I9181">
        <v>135</v>
      </c>
      <c r="J9181">
        <v>5400</v>
      </c>
      <c r="K9181" t="s">
        <v>24</v>
      </c>
      <c r="L9181" t="s">
        <v>20</v>
      </c>
    </row>
    <row r="9182" spans="1:12" x14ac:dyDescent="0.25">
      <c r="A9182" t="s">
        <v>25</v>
      </c>
      <c r="B9182">
        <v>1197831</v>
      </c>
      <c r="C9182">
        <v>44428</v>
      </c>
      <c r="D9182" t="s">
        <v>27</v>
      </c>
      <c r="E9182" t="s">
        <v>102</v>
      </c>
      <c r="F9182" t="s">
        <v>103</v>
      </c>
      <c r="G9182" t="s">
        <v>21</v>
      </c>
      <c r="H9182">
        <v>29</v>
      </c>
      <c r="I9182">
        <v>132</v>
      </c>
      <c r="J9182">
        <v>3828</v>
      </c>
      <c r="K9182" t="s">
        <v>24</v>
      </c>
      <c r="L9182" t="s">
        <v>20</v>
      </c>
    </row>
    <row r="9183" spans="1:12" x14ac:dyDescent="0.25">
      <c r="A9183" t="s">
        <v>25</v>
      </c>
      <c r="B9183">
        <v>1197831</v>
      </c>
      <c r="C9183">
        <v>44428</v>
      </c>
      <c r="D9183" t="s">
        <v>27</v>
      </c>
      <c r="E9183" t="s">
        <v>102</v>
      </c>
      <c r="F9183" t="s">
        <v>103</v>
      </c>
      <c r="G9183" t="s">
        <v>22</v>
      </c>
      <c r="H9183">
        <v>40</v>
      </c>
      <c r="I9183">
        <v>113</v>
      </c>
      <c r="J9183">
        <v>4520</v>
      </c>
      <c r="K9183" t="s">
        <v>24</v>
      </c>
      <c r="L9183" t="s">
        <v>17</v>
      </c>
    </row>
    <row r="9184" spans="1:12" x14ac:dyDescent="0.25">
      <c r="A9184" t="s">
        <v>25</v>
      </c>
      <c r="B9184">
        <v>1197831</v>
      </c>
      <c r="C9184">
        <v>44428</v>
      </c>
      <c r="D9184" t="s">
        <v>27</v>
      </c>
      <c r="E9184" t="s">
        <v>102</v>
      </c>
      <c r="F9184" t="s">
        <v>103</v>
      </c>
      <c r="G9184" t="s">
        <v>23</v>
      </c>
      <c r="H9184">
        <v>40</v>
      </c>
      <c r="I9184">
        <v>193</v>
      </c>
      <c r="J9184">
        <v>7720</v>
      </c>
      <c r="K9184" t="s">
        <v>24</v>
      </c>
      <c r="L9184" t="s">
        <v>20</v>
      </c>
    </row>
    <row r="9185" spans="1:12" x14ac:dyDescent="0.25">
      <c r="A9185" t="s">
        <v>25</v>
      </c>
      <c r="B9185">
        <v>1197831</v>
      </c>
      <c r="C9185">
        <v>44458</v>
      </c>
      <c r="D9185" t="s">
        <v>27</v>
      </c>
      <c r="E9185" t="s">
        <v>102</v>
      </c>
      <c r="F9185" t="s">
        <v>103</v>
      </c>
      <c r="G9185" t="s">
        <v>15</v>
      </c>
      <c r="H9185">
        <v>35</v>
      </c>
      <c r="I9185">
        <v>221</v>
      </c>
      <c r="J9185">
        <v>7735</v>
      </c>
      <c r="K9185" t="s">
        <v>24</v>
      </c>
      <c r="L9185" t="s">
        <v>17</v>
      </c>
    </row>
    <row r="9186" spans="1:12" x14ac:dyDescent="0.25">
      <c r="A9186" t="s">
        <v>25</v>
      </c>
      <c r="B9186">
        <v>1197831</v>
      </c>
      <c r="C9186">
        <v>44458</v>
      </c>
      <c r="D9186" t="s">
        <v>27</v>
      </c>
      <c r="E9186" t="s">
        <v>102</v>
      </c>
      <c r="F9186" t="s">
        <v>103</v>
      </c>
      <c r="G9186" t="s">
        <v>18</v>
      </c>
      <c r="H9186">
        <v>26</v>
      </c>
      <c r="I9186">
        <v>135</v>
      </c>
      <c r="J9186">
        <v>3510</v>
      </c>
      <c r="K9186" t="s">
        <v>24</v>
      </c>
      <c r="L9186" t="s">
        <v>17</v>
      </c>
    </row>
    <row r="9187" spans="1:12" x14ac:dyDescent="0.25">
      <c r="A9187" t="s">
        <v>25</v>
      </c>
      <c r="B9187">
        <v>1197831</v>
      </c>
      <c r="C9187">
        <v>44458</v>
      </c>
      <c r="D9187" t="s">
        <v>27</v>
      </c>
      <c r="E9187" t="s">
        <v>102</v>
      </c>
      <c r="F9187" t="s">
        <v>103</v>
      </c>
      <c r="G9187" t="s">
        <v>19</v>
      </c>
      <c r="H9187">
        <v>11</v>
      </c>
      <c r="I9187">
        <v>123</v>
      </c>
      <c r="J9187">
        <v>1353</v>
      </c>
      <c r="K9187" t="s">
        <v>24</v>
      </c>
      <c r="L9187" t="s">
        <v>20</v>
      </c>
    </row>
    <row r="9188" spans="1:12" x14ac:dyDescent="0.25">
      <c r="A9188" t="s">
        <v>25</v>
      </c>
      <c r="B9188">
        <v>1197831</v>
      </c>
      <c r="C9188">
        <v>44458</v>
      </c>
      <c r="D9188" t="s">
        <v>27</v>
      </c>
      <c r="E9188" t="s">
        <v>102</v>
      </c>
      <c r="F9188" t="s">
        <v>103</v>
      </c>
      <c r="G9188" t="s">
        <v>21</v>
      </c>
      <c r="H9188">
        <v>12</v>
      </c>
      <c r="I9188">
        <v>104</v>
      </c>
      <c r="J9188">
        <v>1248</v>
      </c>
      <c r="K9188" t="s">
        <v>24</v>
      </c>
      <c r="L9188" t="s">
        <v>20</v>
      </c>
    </row>
    <row r="9189" spans="1:12" x14ac:dyDescent="0.25">
      <c r="A9189" t="s">
        <v>25</v>
      </c>
      <c r="B9189">
        <v>1197831</v>
      </c>
      <c r="C9189">
        <v>44458</v>
      </c>
      <c r="D9189" t="s">
        <v>27</v>
      </c>
      <c r="E9189" t="s">
        <v>102</v>
      </c>
      <c r="F9189" t="s">
        <v>103</v>
      </c>
      <c r="G9189" t="s">
        <v>22</v>
      </c>
      <c r="H9189">
        <v>18</v>
      </c>
      <c r="I9189">
        <v>111</v>
      </c>
      <c r="J9189">
        <v>1998</v>
      </c>
      <c r="K9189" t="s">
        <v>24</v>
      </c>
      <c r="L9189" t="s">
        <v>17</v>
      </c>
    </row>
    <row r="9190" spans="1:12" x14ac:dyDescent="0.25">
      <c r="A9190" t="s">
        <v>25</v>
      </c>
      <c r="B9190">
        <v>1197831</v>
      </c>
      <c r="C9190">
        <v>44458</v>
      </c>
      <c r="D9190" t="s">
        <v>27</v>
      </c>
      <c r="E9190" t="s">
        <v>102</v>
      </c>
      <c r="F9190" t="s">
        <v>103</v>
      </c>
      <c r="G9190" t="s">
        <v>23</v>
      </c>
      <c r="H9190">
        <v>22</v>
      </c>
      <c r="I9190">
        <v>140</v>
      </c>
      <c r="J9190">
        <v>3080</v>
      </c>
      <c r="K9190" t="s">
        <v>24</v>
      </c>
      <c r="L9190" t="s">
        <v>20</v>
      </c>
    </row>
    <row r="9191" spans="1:12" x14ac:dyDescent="0.25">
      <c r="A9191" t="s">
        <v>25</v>
      </c>
      <c r="B9191">
        <v>1197831</v>
      </c>
      <c r="C9191">
        <v>44490</v>
      </c>
      <c r="D9191" t="s">
        <v>27</v>
      </c>
      <c r="E9191" t="s">
        <v>102</v>
      </c>
      <c r="F9191" t="s">
        <v>103</v>
      </c>
      <c r="G9191" t="s">
        <v>15</v>
      </c>
      <c r="H9191">
        <v>21</v>
      </c>
      <c r="I9191">
        <v>180</v>
      </c>
      <c r="J9191">
        <v>3780</v>
      </c>
      <c r="K9191" t="s">
        <v>24</v>
      </c>
      <c r="L9191" t="s">
        <v>17</v>
      </c>
    </row>
    <row r="9192" spans="1:12" x14ac:dyDescent="0.25">
      <c r="A9192" t="s">
        <v>25</v>
      </c>
      <c r="B9192">
        <v>1197831</v>
      </c>
      <c r="C9192">
        <v>44490</v>
      </c>
      <c r="D9192" t="s">
        <v>27</v>
      </c>
      <c r="E9192" t="s">
        <v>102</v>
      </c>
      <c r="F9192" t="s">
        <v>103</v>
      </c>
      <c r="G9192" t="s">
        <v>18</v>
      </c>
      <c r="H9192">
        <v>14</v>
      </c>
      <c r="I9192">
        <v>132</v>
      </c>
      <c r="J9192">
        <v>1848</v>
      </c>
      <c r="K9192" t="s">
        <v>24</v>
      </c>
      <c r="L9192" t="s">
        <v>17</v>
      </c>
    </row>
    <row r="9193" spans="1:12" x14ac:dyDescent="0.25">
      <c r="A9193" t="s">
        <v>25</v>
      </c>
      <c r="B9193">
        <v>1197831</v>
      </c>
      <c r="C9193">
        <v>44490</v>
      </c>
      <c r="D9193" t="s">
        <v>27</v>
      </c>
      <c r="E9193" t="s">
        <v>102</v>
      </c>
      <c r="F9193" t="s">
        <v>103</v>
      </c>
      <c r="G9193" t="s">
        <v>19</v>
      </c>
      <c r="H9193">
        <v>16</v>
      </c>
      <c r="I9193">
        <v>99</v>
      </c>
      <c r="J9193">
        <v>1584</v>
      </c>
      <c r="K9193" t="s">
        <v>24</v>
      </c>
      <c r="L9193" t="s">
        <v>20</v>
      </c>
    </row>
    <row r="9194" spans="1:12" x14ac:dyDescent="0.25">
      <c r="A9194" t="s">
        <v>25</v>
      </c>
      <c r="B9194">
        <v>1197831</v>
      </c>
      <c r="C9194">
        <v>44490</v>
      </c>
      <c r="D9194" t="s">
        <v>27</v>
      </c>
      <c r="E9194" t="s">
        <v>102</v>
      </c>
      <c r="F9194" t="s">
        <v>103</v>
      </c>
      <c r="G9194" t="s">
        <v>21</v>
      </c>
      <c r="H9194">
        <v>15</v>
      </c>
      <c r="I9194">
        <v>94</v>
      </c>
      <c r="J9194">
        <v>1410</v>
      </c>
      <c r="K9194" t="s">
        <v>24</v>
      </c>
      <c r="L9194" t="s">
        <v>20</v>
      </c>
    </row>
    <row r="9195" spans="1:12" x14ac:dyDescent="0.25">
      <c r="A9195" t="s">
        <v>25</v>
      </c>
      <c r="B9195">
        <v>1197831</v>
      </c>
      <c r="C9195">
        <v>44490</v>
      </c>
      <c r="D9195" t="s">
        <v>27</v>
      </c>
      <c r="E9195" t="s">
        <v>102</v>
      </c>
      <c r="F9195" t="s">
        <v>103</v>
      </c>
      <c r="G9195" t="s">
        <v>22</v>
      </c>
      <c r="H9195">
        <v>21</v>
      </c>
      <c r="I9195">
        <v>91</v>
      </c>
      <c r="J9195">
        <v>1911</v>
      </c>
      <c r="K9195" t="s">
        <v>24</v>
      </c>
      <c r="L9195" t="s">
        <v>17</v>
      </c>
    </row>
    <row r="9196" spans="1:12" x14ac:dyDescent="0.25">
      <c r="A9196" t="s">
        <v>30</v>
      </c>
      <c r="B9196">
        <v>1197831</v>
      </c>
      <c r="C9196">
        <v>44490</v>
      </c>
      <c r="D9196" t="s">
        <v>27</v>
      </c>
      <c r="E9196" t="s">
        <v>102</v>
      </c>
      <c r="F9196" t="s">
        <v>103</v>
      </c>
      <c r="G9196" t="s">
        <v>23</v>
      </c>
      <c r="H9196">
        <v>20</v>
      </c>
      <c r="I9196">
        <v>132</v>
      </c>
      <c r="J9196">
        <v>2640</v>
      </c>
      <c r="K9196" t="s">
        <v>24</v>
      </c>
      <c r="L9196" t="s">
        <v>20</v>
      </c>
    </row>
    <row r="9197" spans="1:12" x14ac:dyDescent="0.25">
      <c r="A9197" t="s">
        <v>30</v>
      </c>
      <c r="B9197">
        <v>1197831</v>
      </c>
      <c r="C9197">
        <v>44520</v>
      </c>
      <c r="D9197" t="s">
        <v>27</v>
      </c>
      <c r="E9197" t="s">
        <v>102</v>
      </c>
      <c r="F9197" t="s">
        <v>103</v>
      </c>
      <c r="G9197" t="s">
        <v>15</v>
      </c>
      <c r="H9197">
        <v>18</v>
      </c>
      <c r="I9197">
        <v>176</v>
      </c>
      <c r="J9197">
        <v>3168</v>
      </c>
      <c r="K9197" t="s">
        <v>24</v>
      </c>
      <c r="L9197" t="s">
        <v>17</v>
      </c>
    </row>
    <row r="9198" spans="1:12" x14ac:dyDescent="0.25">
      <c r="A9198" t="s">
        <v>30</v>
      </c>
      <c r="B9198">
        <v>1197831</v>
      </c>
      <c r="C9198">
        <v>44520</v>
      </c>
      <c r="D9198" t="s">
        <v>27</v>
      </c>
      <c r="E9198" t="s">
        <v>102</v>
      </c>
      <c r="F9198" t="s">
        <v>103</v>
      </c>
      <c r="G9198" t="s">
        <v>18</v>
      </c>
      <c r="H9198">
        <v>11</v>
      </c>
      <c r="I9198">
        <v>116</v>
      </c>
      <c r="J9198">
        <v>1276</v>
      </c>
      <c r="K9198" t="s">
        <v>24</v>
      </c>
      <c r="L9198" t="s">
        <v>17</v>
      </c>
    </row>
    <row r="9199" spans="1:12" x14ac:dyDescent="0.25">
      <c r="A9199" t="s">
        <v>30</v>
      </c>
      <c r="B9199">
        <v>1197831</v>
      </c>
      <c r="C9199">
        <v>44520</v>
      </c>
      <c r="D9199" t="s">
        <v>27</v>
      </c>
      <c r="E9199" t="s">
        <v>102</v>
      </c>
      <c r="F9199" t="s">
        <v>103</v>
      </c>
      <c r="G9199" t="s">
        <v>19</v>
      </c>
      <c r="H9199">
        <v>19</v>
      </c>
      <c r="I9199">
        <v>102</v>
      </c>
      <c r="J9199">
        <v>1938</v>
      </c>
      <c r="K9199" t="s">
        <v>24</v>
      </c>
      <c r="L9199" t="s">
        <v>20</v>
      </c>
    </row>
    <row r="9200" spans="1:12" x14ac:dyDescent="0.25">
      <c r="A9200" t="s">
        <v>30</v>
      </c>
      <c r="B9200">
        <v>1197831</v>
      </c>
      <c r="C9200">
        <v>44520</v>
      </c>
      <c r="D9200" t="s">
        <v>27</v>
      </c>
      <c r="E9200" t="s">
        <v>102</v>
      </c>
      <c r="F9200" t="s">
        <v>103</v>
      </c>
      <c r="G9200" t="s">
        <v>21</v>
      </c>
      <c r="H9200">
        <v>41</v>
      </c>
      <c r="I9200">
        <v>128</v>
      </c>
      <c r="J9200">
        <v>5248</v>
      </c>
      <c r="K9200" t="s">
        <v>24</v>
      </c>
      <c r="L9200" t="s">
        <v>20</v>
      </c>
    </row>
    <row r="9201" spans="1:12" x14ac:dyDescent="0.25">
      <c r="A9201" t="s">
        <v>30</v>
      </c>
      <c r="B9201">
        <v>1197831</v>
      </c>
      <c r="C9201">
        <v>44520</v>
      </c>
      <c r="D9201" t="s">
        <v>27</v>
      </c>
      <c r="E9201" t="s">
        <v>102</v>
      </c>
      <c r="F9201" t="s">
        <v>103</v>
      </c>
      <c r="G9201" t="s">
        <v>22</v>
      </c>
      <c r="H9201">
        <v>56</v>
      </c>
      <c r="I9201">
        <v>105</v>
      </c>
      <c r="J9201">
        <v>5880</v>
      </c>
      <c r="K9201" t="s">
        <v>24</v>
      </c>
      <c r="L9201" t="s">
        <v>17</v>
      </c>
    </row>
    <row r="9202" spans="1:12" x14ac:dyDescent="0.25">
      <c r="A9202" t="s">
        <v>30</v>
      </c>
      <c r="B9202">
        <v>1197831</v>
      </c>
      <c r="C9202">
        <v>44520</v>
      </c>
      <c r="D9202" t="s">
        <v>27</v>
      </c>
      <c r="E9202" t="s">
        <v>102</v>
      </c>
      <c r="F9202" t="s">
        <v>103</v>
      </c>
      <c r="G9202" t="s">
        <v>23</v>
      </c>
      <c r="H9202">
        <v>53</v>
      </c>
      <c r="I9202">
        <v>135</v>
      </c>
      <c r="J9202">
        <v>7155</v>
      </c>
      <c r="K9202" t="s">
        <v>24</v>
      </c>
      <c r="L9202" t="s">
        <v>20</v>
      </c>
    </row>
    <row r="9203" spans="1:12" x14ac:dyDescent="0.25">
      <c r="A9203" t="s">
        <v>30</v>
      </c>
      <c r="B9203">
        <v>1197831</v>
      </c>
      <c r="C9203">
        <v>44549</v>
      </c>
      <c r="D9203" t="s">
        <v>27</v>
      </c>
      <c r="E9203" t="s">
        <v>102</v>
      </c>
      <c r="F9203" t="s">
        <v>103</v>
      </c>
      <c r="G9203" t="s">
        <v>15</v>
      </c>
      <c r="H9203">
        <v>55</v>
      </c>
      <c r="I9203">
        <v>238</v>
      </c>
      <c r="J9203">
        <v>13090</v>
      </c>
      <c r="K9203" t="s">
        <v>24</v>
      </c>
      <c r="L9203" t="s">
        <v>17</v>
      </c>
    </row>
    <row r="9204" spans="1:12" x14ac:dyDescent="0.25">
      <c r="A9204" t="s">
        <v>30</v>
      </c>
      <c r="B9204">
        <v>1197831</v>
      </c>
      <c r="C9204">
        <v>44549</v>
      </c>
      <c r="D9204" t="s">
        <v>27</v>
      </c>
      <c r="E9204" t="s">
        <v>102</v>
      </c>
      <c r="F9204" t="s">
        <v>103</v>
      </c>
      <c r="G9204" t="s">
        <v>18</v>
      </c>
      <c r="H9204">
        <v>46</v>
      </c>
      <c r="I9204">
        <v>155</v>
      </c>
      <c r="J9204">
        <v>7130</v>
      </c>
      <c r="K9204" t="s">
        <v>24</v>
      </c>
      <c r="L9204" t="s">
        <v>17</v>
      </c>
    </row>
    <row r="9205" spans="1:12" x14ac:dyDescent="0.25">
      <c r="A9205" t="s">
        <v>30</v>
      </c>
      <c r="B9205">
        <v>1197831</v>
      </c>
      <c r="C9205">
        <v>44549</v>
      </c>
      <c r="D9205" t="s">
        <v>27</v>
      </c>
      <c r="E9205" t="s">
        <v>102</v>
      </c>
      <c r="F9205" t="s">
        <v>103</v>
      </c>
      <c r="G9205" t="s">
        <v>19</v>
      </c>
      <c r="H9205">
        <v>43</v>
      </c>
      <c r="I9205">
        <v>149</v>
      </c>
      <c r="J9205">
        <v>6407</v>
      </c>
      <c r="K9205" t="s">
        <v>24</v>
      </c>
      <c r="L9205" t="s">
        <v>20</v>
      </c>
    </row>
    <row r="9206" spans="1:12" x14ac:dyDescent="0.25">
      <c r="A9206" t="s">
        <v>30</v>
      </c>
      <c r="B9206">
        <v>1197831</v>
      </c>
      <c r="C9206">
        <v>44549</v>
      </c>
      <c r="D9206" t="s">
        <v>27</v>
      </c>
      <c r="E9206" t="s">
        <v>102</v>
      </c>
      <c r="F9206" t="s">
        <v>103</v>
      </c>
      <c r="G9206" t="s">
        <v>21</v>
      </c>
      <c r="H9206">
        <v>40</v>
      </c>
      <c r="I9206">
        <v>124</v>
      </c>
      <c r="J9206">
        <v>4960</v>
      </c>
      <c r="K9206" t="s">
        <v>24</v>
      </c>
      <c r="L9206" t="s">
        <v>20</v>
      </c>
    </row>
    <row r="9207" spans="1:12" x14ac:dyDescent="0.25">
      <c r="A9207" t="s">
        <v>30</v>
      </c>
      <c r="B9207">
        <v>1197831</v>
      </c>
      <c r="C9207">
        <v>44549</v>
      </c>
      <c r="D9207" t="s">
        <v>27</v>
      </c>
      <c r="E9207" t="s">
        <v>102</v>
      </c>
      <c r="F9207" t="s">
        <v>103</v>
      </c>
      <c r="G9207" t="s">
        <v>22</v>
      </c>
      <c r="H9207">
        <v>50</v>
      </c>
      <c r="I9207">
        <v>132</v>
      </c>
      <c r="J9207">
        <v>6600</v>
      </c>
      <c r="K9207" t="s">
        <v>24</v>
      </c>
      <c r="L9207" t="s">
        <v>17</v>
      </c>
    </row>
    <row r="9208" spans="1:12" x14ac:dyDescent="0.25">
      <c r="A9208" t="s">
        <v>30</v>
      </c>
      <c r="B9208">
        <v>1197831</v>
      </c>
      <c r="C9208">
        <v>44549</v>
      </c>
      <c r="D9208" t="s">
        <v>27</v>
      </c>
      <c r="E9208" t="s">
        <v>102</v>
      </c>
      <c r="F9208" t="s">
        <v>103</v>
      </c>
      <c r="G9208" t="s">
        <v>23</v>
      </c>
      <c r="H9208">
        <v>55</v>
      </c>
      <c r="I9208">
        <v>170</v>
      </c>
      <c r="J9208">
        <v>9350</v>
      </c>
      <c r="K9208" t="s">
        <v>24</v>
      </c>
      <c r="L9208" t="s">
        <v>20</v>
      </c>
    </row>
    <row r="9209" spans="1:12" x14ac:dyDescent="0.25">
      <c r="A9209" t="s">
        <v>30</v>
      </c>
      <c r="B9209">
        <v>1197831</v>
      </c>
      <c r="C9209">
        <v>44219</v>
      </c>
      <c r="D9209" t="s">
        <v>27</v>
      </c>
      <c r="E9209" t="s">
        <v>102</v>
      </c>
      <c r="F9209" t="s">
        <v>103</v>
      </c>
      <c r="G9209" t="s">
        <v>15</v>
      </c>
      <c r="H9209">
        <v>17</v>
      </c>
      <c r="I9209">
        <v>178</v>
      </c>
      <c r="J9209">
        <v>3026</v>
      </c>
      <c r="K9209" t="s">
        <v>24</v>
      </c>
      <c r="L9209" t="s">
        <v>17</v>
      </c>
    </row>
    <row r="9210" spans="1:12" x14ac:dyDescent="0.25">
      <c r="A9210" t="s">
        <v>30</v>
      </c>
      <c r="B9210">
        <v>1197831</v>
      </c>
      <c r="C9210">
        <v>44219</v>
      </c>
      <c r="D9210" t="s">
        <v>27</v>
      </c>
      <c r="E9210" t="s">
        <v>102</v>
      </c>
      <c r="F9210" t="s">
        <v>103</v>
      </c>
      <c r="G9210" t="s">
        <v>18</v>
      </c>
      <c r="H9210">
        <v>18</v>
      </c>
      <c r="I9210">
        <v>124</v>
      </c>
      <c r="J9210">
        <v>2232</v>
      </c>
      <c r="K9210" t="s">
        <v>24</v>
      </c>
      <c r="L9210" t="s">
        <v>17</v>
      </c>
    </row>
    <row r="9211" spans="1:12" x14ac:dyDescent="0.25">
      <c r="A9211" t="s">
        <v>30</v>
      </c>
      <c r="B9211">
        <v>1197831</v>
      </c>
      <c r="C9211">
        <v>44219</v>
      </c>
      <c r="D9211" t="s">
        <v>27</v>
      </c>
      <c r="E9211" t="s">
        <v>102</v>
      </c>
      <c r="F9211" t="s">
        <v>103</v>
      </c>
      <c r="G9211" t="s">
        <v>19</v>
      </c>
      <c r="H9211">
        <v>10</v>
      </c>
      <c r="I9211">
        <v>131</v>
      </c>
      <c r="J9211">
        <v>1310</v>
      </c>
      <c r="K9211" t="s">
        <v>24</v>
      </c>
      <c r="L9211" t="s">
        <v>20</v>
      </c>
    </row>
    <row r="9212" spans="1:12" x14ac:dyDescent="0.25">
      <c r="A9212" t="s">
        <v>30</v>
      </c>
      <c r="B9212">
        <v>1197831</v>
      </c>
      <c r="C9212">
        <v>44219</v>
      </c>
      <c r="D9212" t="s">
        <v>27</v>
      </c>
      <c r="E9212" t="s">
        <v>102</v>
      </c>
      <c r="F9212" t="s">
        <v>103</v>
      </c>
      <c r="G9212" t="s">
        <v>21</v>
      </c>
      <c r="H9212">
        <v>13</v>
      </c>
      <c r="I9212">
        <v>74</v>
      </c>
      <c r="J9212">
        <v>962</v>
      </c>
      <c r="K9212" t="s">
        <v>24</v>
      </c>
      <c r="L9212" t="s">
        <v>20</v>
      </c>
    </row>
    <row r="9213" spans="1:12" x14ac:dyDescent="0.25">
      <c r="A9213" t="s">
        <v>30</v>
      </c>
      <c r="B9213">
        <v>1197831</v>
      </c>
      <c r="C9213">
        <v>44219</v>
      </c>
      <c r="D9213" t="s">
        <v>27</v>
      </c>
      <c r="E9213" t="s">
        <v>102</v>
      </c>
      <c r="F9213" t="s">
        <v>103</v>
      </c>
      <c r="G9213" t="s">
        <v>22</v>
      </c>
      <c r="H9213">
        <v>23</v>
      </c>
      <c r="I9213">
        <v>91</v>
      </c>
      <c r="J9213">
        <v>2093</v>
      </c>
      <c r="K9213" t="s">
        <v>24</v>
      </c>
      <c r="L9213" t="s">
        <v>17</v>
      </c>
    </row>
    <row r="9214" spans="1:12" x14ac:dyDescent="0.25">
      <c r="A9214" t="s">
        <v>30</v>
      </c>
      <c r="B9214">
        <v>1197831</v>
      </c>
      <c r="C9214">
        <v>44219</v>
      </c>
      <c r="D9214" t="s">
        <v>27</v>
      </c>
      <c r="E9214" t="s">
        <v>102</v>
      </c>
      <c r="F9214" t="s">
        <v>103</v>
      </c>
      <c r="G9214" t="s">
        <v>23</v>
      </c>
      <c r="H9214">
        <v>18</v>
      </c>
      <c r="I9214">
        <v>124</v>
      </c>
      <c r="J9214">
        <v>2232</v>
      </c>
      <c r="K9214" t="s">
        <v>24</v>
      </c>
      <c r="L9214" t="s">
        <v>20</v>
      </c>
    </row>
    <row r="9215" spans="1:12" x14ac:dyDescent="0.25">
      <c r="A9215" t="s">
        <v>30</v>
      </c>
      <c r="B9215">
        <v>1197831</v>
      </c>
      <c r="C9215">
        <v>44248</v>
      </c>
      <c r="D9215" t="s">
        <v>27</v>
      </c>
      <c r="E9215" t="s">
        <v>102</v>
      </c>
      <c r="F9215" t="s">
        <v>103</v>
      </c>
      <c r="G9215" t="s">
        <v>15</v>
      </c>
      <c r="H9215">
        <v>18</v>
      </c>
      <c r="I9215">
        <v>206</v>
      </c>
      <c r="J9215">
        <v>3708</v>
      </c>
      <c r="K9215" t="s">
        <v>24</v>
      </c>
      <c r="L9215" t="s">
        <v>17</v>
      </c>
    </row>
    <row r="9216" spans="1:12" x14ac:dyDescent="0.25">
      <c r="A9216" t="s">
        <v>30</v>
      </c>
      <c r="B9216">
        <v>1197831</v>
      </c>
      <c r="C9216">
        <v>44248</v>
      </c>
      <c r="D9216" t="s">
        <v>27</v>
      </c>
      <c r="E9216" t="s">
        <v>102</v>
      </c>
      <c r="F9216" t="s">
        <v>103</v>
      </c>
      <c r="G9216" t="s">
        <v>18</v>
      </c>
      <c r="H9216">
        <v>17</v>
      </c>
      <c r="I9216">
        <v>83</v>
      </c>
      <c r="J9216">
        <v>1411</v>
      </c>
      <c r="K9216" t="s">
        <v>24</v>
      </c>
      <c r="L9216" t="s">
        <v>17</v>
      </c>
    </row>
    <row r="9217" spans="1:12" x14ac:dyDescent="0.25">
      <c r="A9217" t="s">
        <v>30</v>
      </c>
      <c r="B9217">
        <v>1197831</v>
      </c>
      <c r="C9217">
        <v>44248</v>
      </c>
      <c r="D9217" t="s">
        <v>27</v>
      </c>
      <c r="E9217" t="s">
        <v>102</v>
      </c>
      <c r="F9217" t="s">
        <v>103</v>
      </c>
      <c r="G9217" t="s">
        <v>19</v>
      </c>
      <c r="H9217">
        <v>12</v>
      </c>
      <c r="I9217">
        <v>98</v>
      </c>
      <c r="J9217">
        <v>1176</v>
      </c>
      <c r="K9217" t="s">
        <v>24</v>
      </c>
      <c r="L9217" t="s">
        <v>20</v>
      </c>
    </row>
    <row r="9218" spans="1:12" x14ac:dyDescent="0.25">
      <c r="A9218" t="s">
        <v>30</v>
      </c>
      <c r="B9218">
        <v>1197831</v>
      </c>
      <c r="C9218">
        <v>44248</v>
      </c>
      <c r="D9218" t="s">
        <v>27</v>
      </c>
      <c r="E9218" t="s">
        <v>104</v>
      </c>
      <c r="F9218" t="s">
        <v>105</v>
      </c>
      <c r="G9218" t="s">
        <v>21</v>
      </c>
      <c r="H9218">
        <v>15</v>
      </c>
      <c r="I9218">
        <v>58</v>
      </c>
      <c r="J9218">
        <v>870</v>
      </c>
      <c r="K9218" t="s">
        <v>24</v>
      </c>
      <c r="L9218" t="s">
        <v>20</v>
      </c>
    </row>
    <row r="9219" spans="1:12" x14ac:dyDescent="0.25">
      <c r="A9219" t="s">
        <v>30</v>
      </c>
      <c r="B9219">
        <v>1197831</v>
      </c>
      <c r="C9219">
        <v>44248</v>
      </c>
      <c r="D9219" t="s">
        <v>27</v>
      </c>
      <c r="E9219" t="s">
        <v>104</v>
      </c>
      <c r="F9219" t="s">
        <v>105</v>
      </c>
      <c r="G9219" t="s">
        <v>22</v>
      </c>
      <c r="H9219">
        <v>24</v>
      </c>
      <c r="I9219">
        <v>85</v>
      </c>
      <c r="J9219">
        <v>2040</v>
      </c>
      <c r="K9219" t="s">
        <v>24</v>
      </c>
      <c r="L9219" t="s">
        <v>17</v>
      </c>
    </row>
    <row r="9220" spans="1:12" x14ac:dyDescent="0.25">
      <c r="A9220" t="s">
        <v>30</v>
      </c>
      <c r="B9220">
        <v>1197831</v>
      </c>
      <c r="C9220">
        <v>44248</v>
      </c>
      <c r="D9220" t="s">
        <v>27</v>
      </c>
      <c r="E9220" t="s">
        <v>104</v>
      </c>
      <c r="F9220" t="s">
        <v>105</v>
      </c>
      <c r="G9220" t="s">
        <v>23</v>
      </c>
      <c r="H9220">
        <v>14</v>
      </c>
      <c r="I9220">
        <v>112</v>
      </c>
      <c r="J9220">
        <v>1568</v>
      </c>
      <c r="K9220" t="s">
        <v>24</v>
      </c>
      <c r="L9220" t="s">
        <v>20</v>
      </c>
    </row>
    <row r="9221" spans="1:12" x14ac:dyDescent="0.25">
      <c r="A9221" t="s">
        <v>30</v>
      </c>
      <c r="B9221">
        <v>1197831</v>
      </c>
      <c r="C9221">
        <v>44274</v>
      </c>
      <c r="D9221" t="s">
        <v>27</v>
      </c>
      <c r="E9221" t="s">
        <v>104</v>
      </c>
      <c r="F9221" t="s">
        <v>105</v>
      </c>
      <c r="G9221" t="s">
        <v>15</v>
      </c>
      <c r="H9221">
        <v>14</v>
      </c>
      <c r="I9221">
        <v>182</v>
      </c>
      <c r="J9221">
        <v>2548</v>
      </c>
      <c r="K9221" t="s">
        <v>24</v>
      </c>
      <c r="L9221" t="s">
        <v>17</v>
      </c>
    </row>
    <row r="9222" spans="1:12" x14ac:dyDescent="0.25">
      <c r="A9222" t="s">
        <v>30</v>
      </c>
      <c r="B9222">
        <v>1197831</v>
      </c>
      <c r="C9222">
        <v>44274</v>
      </c>
      <c r="D9222" t="s">
        <v>27</v>
      </c>
      <c r="E9222" t="s">
        <v>104</v>
      </c>
      <c r="F9222" t="s">
        <v>105</v>
      </c>
      <c r="G9222" t="s">
        <v>18</v>
      </c>
      <c r="H9222">
        <v>15</v>
      </c>
      <c r="I9222">
        <v>78</v>
      </c>
      <c r="J9222">
        <v>1170</v>
      </c>
      <c r="K9222" t="s">
        <v>24</v>
      </c>
      <c r="L9222" t="s">
        <v>17</v>
      </c>
    </row>
    <row r="9223" spans="1:12" x14ac:dyDescent="0.25">
      <c r="A9223" t="s">
        <v>30</v>
      </c>
      <c r="B9223">
        <v>1197831</v>
      </c>
      <c r="C9223">
        <v>44274</v>
      </c>
      <c r="D9223" t="s">
        <v>27</v>
      </c>
      <c r="E9223" t="s">
        <v>104</v>
      </c>
      <c r="F9223" t="s">
        <v>105</v>
      </c>
      <c r="G9223" t="s">
        <v>19</v>
      </c>
      <c r="H9223">
        <v>7</v>
      </c>
      <c r="I9223">
        <v>83</v>
      </c>
      <c r="J9223">
        <v>581</v>
      </c>
      <c r="K9223" t="s">
        <v>24</v>
      </c>
      <c r="L9223" t="s">
        <v>20</v>
      </c>
    </row>
    <row r="9224" spans="1:12" x14ac:dyDescent="0.25">
      <c r="A9224" t="s">
        <v>30</v>
      </c>
      <c r="B9224">
        <v>1197831</v>
      </c>
      <c r="C9224">
        <v>44274</v>
      </c>
      <c r="D9224" t="s">
        <v>27</v>
      </c>
      <c r="E9224" t="s">
        <v>104</v>
      </c>
      <c r="F9224" t="s">
        <v>105</v>
      </c>
      <c r="G9224" t="s">
        <v>21</v>
      </c>
      <c r="H9224">
        <v>16</v>
      </c>
      <c r="I9224">
        <v>39</v>
      </c>
      <c r="J9224">
        <v>624</v>
      </c>
      <c r="K9224" t="s">
        <v>24</v>
      </c>
      <c r="L9224" t="s">
        <v>20</v>
      </c>
    </row>
    <row r="9225" spans="1:12" x14ac:dyDescent="0.25">
      <c r="A9225" t="s">
        <v>30</v>
      </c>
      <c r="B9225">
        <v>1197831</v>
      </c>
      <c r="C9225">
        <v>44274</v>
      </c>
      <c r="D9225" t="s">
        <v>27</v>
      </c>
      <c r="E9225" t="s">
        <v>104</v>
      </c>
      <c r="F9225" t="s">
        <v>105</v>
      </c>
      <c r="G9225" t="s">
        <v>22</v>
      </c>
      <c r="H9225">
        <v>26</v>
      </c>
      <c r="I9225">
        <v>61</v>
      </c>
      <c r="J9225">
        <v>1586</v>
      </c>
      <c r="K9225" t="s">
        <v>24</v>
      </c>
      <c r="L9225" t="s">
        <v>17</v>
      </c>
    </row>
    <row r="9226" spans="1:12" x14ac:dyDescent="0.25">
      <c r="A9226" t="s">
        <v>30</v>
      </c>
      <c r="B9226">
        <v>1197831</v>
      </c>
      <c r="C9226">
        <v>44274</v>
      </c>
      <c r="D9226" t="s">
        <v>27</v>
      </c>
      <c r="E9226" t="s">
        <v>104</v>
      </c>
      <c r="F9226" t="s">
        <v>105</v>
      </c>
      <c r="G9226" t="s">
        <v>23</v>
      </c>
      <c r="H9226">
        <v>18</v>
      </c>
      <c r="I9226">
        <v>88</v>
      </c>
      <c r="J9226">
        <v>1584</v>
      </c>
      <c r="K9226" t="s">
        <v>24</v>
      </c>
      <c r="L9226" t="s">
        <v>20</v>
      </c>
    </row>
    <row r="9227" spans="1:12" x14ac:dyDescent="0.25">
      <c r="A9227" t="s">
        <v>30</v>
      </c>
      <c r="B9227">
        <v>1197831</v>
      </c>
      <c r="C9227">
        <v>44306</v>
      </c>
      <c r="D9227" t="s">
        <v>27</v>
      </c>
      <c r="E9227" t="s">
        <v>104</v>
      </c>
      <c r="F9227" t="s">
        <v>105</v>
      </c>
      <c r="G9227" t="s">
        <v>15</v>
      </c>
      <c r="H9227">
        <v>20</v>
      </c>
      <c r="I9227">
        <v>184</v>
      </c>
      <c r="J9227">
        <v>3680</v>
      </c>
      <c r="K9227" t="s">
        <v>24</v>
      </c>
      <c r="L9227" t="s">
        <v>17</v>
      </c>
    </row>
    <row r="9228" spans="1:12" x14ac:dyDescent="0.25">
      <c r="A9228" t="s">
        <v>30</v>
      </c>
      <c r="B9228">
        <v>1197831</v>
      </c>
      <c r="C9228">
        <v>44306</v>
      </c>
      <c r="D9228" t="s">
        <v>27</v>
      </c>
      <c r="E9228" t="s">
        <v>104</v>
      </c>
      <c r="F9228" t="s">
        <v>105</v>
      </c>
      <c r="G9228" t="s">
        <v>18</v>
      </c>
      <c r="H9228">
        <v>18</v>
      </c>
      <c r="I9228">
        <v>79</v>
      </c>
      <c r="J9228">
        <v>1422</v>
      </c>
      <c r="K9228" t="s">
        <v>24</v>
      </c>
      <c r="L9228" t="s">
        <v>17</v>
      </c>
    </row>
    <row r="9229" spans="1:12" x14ac:dyDescent="0.25">
      <c r="A9229" t="s">
        <v>30</v>
      </c>
      <c r="B9229">
        <v>1197831</v>
      </c>
      <c r="C9229">
        <v>44306</v>
      </c>
      <c r="D9229" t="s">
        <v>27</v>
      </c>
      <c r="E9229" t="s">
        <v>104</v>
      </c>
      <c r="F9229" t="s">
        <v>105</v>
      </c>
      <c r="G9229" t="s">
        <v>19</v>
      </c>
      <c r="H9229">
        <v>10</v>
      </c>
      <c r="I9229">
        <v>70</v>
      </c>
      <c r="J9229">
        <v>700</v>
      </c>
      <c r="K9229" t="s">
        <v>24</v>
      </c>
      <c r="L9229" t="s">
        <v>20</v>
      </c>
    </row>
    <row r="9230" spans="1:12" x14ac:dyDescent="0.25">
      <c r="A9230" t="s">
        <v>30</v>
      </c>
      <c r="B9230">
        <v>1197831</v>
      </c>
      <c r="C9230">
        <v>44306</v>
      </c>
      <c r="D9230" t="s">
        <v>27</v>
      </c>
      <c r="E9230" t="s">
        <v>104</v>
      </c>
      <c r="F9230" t="s">
        <v>105</v>
      </c>
      <c r="G9230" t="s">
        <v>21</v>
      </c>
      <c r="H9230">
        <v>15</v>
      </c>
      <c r="I9230">
        <v>47</v>
      </c>
      <c r="J9230">
        <v>705</v>
      </c>
      <c r="K9230" t="s">
        <v>24</v>
      </c>
      <c r="L9230" t="s">
        <v>20</v>
      </c>
    </row>
    <row r="9231" spans="1:12" x14ac:dyDescent="0.25">
      <c r="A9231" t="s">
        <v>30</v>
      </c>
      <c r="B9231">
        <v>1197831</v>
      </c>
      <c r="C9231">
        <v>44306</v>
      </c>
      <c r="D9231" t="s">
        <v>27</v>
      </c>
      <c r="E9231" t="s">
        <v>104</v>
      </c>
      <c r="F9231" t="s">
        <v>105</v>
      </c>
      <c r="G9231" t="s">
        <v>22</v>
      </c>
      <c r="H9231">
        <v>27</v>
      </c>
      <c r="I9231">
        <v>54</v>
      </c>
      <c r="J9231">
        <v>1458</v>
      </c>
      <c r="K9231" t="s">
        <v>24</v>
      </c>
      <c r="L9231" t="s">
        <v>17</v>
      </c>
    </row>
    <row r="9232" spans="1:12" x14ac:dyDescent="0.25">
      <c r="A9232" t="s">
        <v>30</v>
      </c>
      <c r="B9232">
        <v>1197831</v>
      </c>
      <c r="C9232">
        <v>44306</v>
      </c>
      <c r="D9232" t="s">
        <v>27</v>
      </c>
      <c r="E9232" t="s">
        <v>104</v>
      </c>
      <c r="F9232" t="s">
        <v>105</v>
      </c>
      <c r="G9232" t="s">
        <v>23</v>
      </c>
      <c r="H9232">
        <v>22</v>
      </c>
      <c r="I9232">
        <v>111</v>
      </c>
      <c r="J9232">
        <v>2442</v>
      </c>
      <c r="K9232" t="s">
        <v>24</v>
      </c>
      <c r="L9232" t="s">
        <v>20</v>
      </c>
    </row>
    <row r="9233" spans="1:12" x14ac:dyDescent="0.25">
      <c r="A9233" t="s">
        <v>30</v>
      </c>
      <c r="B9233">
        <v>1197831</v>
      </c>
      <c r="C9233">
        <v>44335</v>
      </c>
      <c r="D9233" t="s">
        <v>27</v>
      </c>
      <c r="E9233" t="s">
        <v>104</v>
      </c>
      <c r="F9233" t="s">
        <v>105</v>
      </c>
      <c r="G9233" t="s">
        <v>15</v>
      </c>
      <c r="H9233">
        <v>28</v>
      </c>
      <c r="I9233">
        <v>179</v>
      </c>
      <c r="J9233">
        <v>5012</v>
      </c>
      <c r="K9233" t="s">
        <v>24</v>
      </c>
      <c r="L9233" t="s">
        <v>17</v>
      </c>
    </row>
    <row r="9234" spans="1:12" x14ac:dyDescent="0.25">
      <c r="A9234" t="s">
        <v>30</v>
      </c>
      <c r="B9234">
        <v>1197831</v>
      </c>
      <c r="C9234">
        <v>44335</v>
      </c>
      <c r="D9234" t="s">
        <v>27</v>
      </c>
      <c r="E9234" t="s">
        <v>104</v>
      </c>
      <c r="F9234" t="s">
        <v>105</v>
      </c>
      <c r="G9234" t="s">
        <v>18</v>
      </c>
      <c r="H9234">
        <v>29</v>
      </c>
      <c r="I9234">
        <v>93</v>
      </c>
      <c r="J9234">
        <v>2697</v>
      </c>
      <c r="K9234" t="s">
        <v>24</v>
      </c>
      <c r="L9234" t="s">
        <v>17</v>
      </c>
    </row>
    <row r="9235" spans="1:12" x14ac:dyDescent="0.25">
      <c r="A9235" t="s">
        <v>30</v>
      </c>
      <c r="B9235">
        <v>1197831</v>
      </c>
      <c r="C9235">
        <v>44335</v>
      </c>
      <c r="D9235" t="s">
        <v>27</v>
      </c>
      <c r="E9235" t="s">
        <v>104</v>
      </c>
      <c r="F9235" t="s">
        <v>105</v>
      </c>
      <c r="G9235" t="s">
        <v>19</v>
      </c>
      <c r="H9235">
        <v>27</v>
      </c>
      <c r="I9235">
        <v>88</v>
      </c>
      <c r="J9235">
        <v>2376</v>
      </c>
      <c r="K9235" t="s">
        <v>24</v>
      </c>
      <c r="L9235" t="s">
        <v>20</v>
      </c>
    </row>
    <row r="9236" spans="1:12" x14ac:dyDescent="0.25">
      <c r="A9236" t="s">
        <v>30</v>
      </c>
      <c r="B9236">
        <v>1197831</v>
      </c>
      <c r="C9236">
        <v>44335</v>
      </c>
      <c r="D9236" t="s">
        <v>27</v>
      </c>
      <c r="E9236" t="s">
        <v>104</v>
      </c>
      <c r="F9236" t="s">
        <v>105</v>
      </c>
      <c r="G9236" t="s">
        <v>21</v>
      </c>
      <c r="H9236">
        <v>26</v>
      </c>
      <c r="I9236">
        <v>74</v>
      </c>
      <c r="J9236">
        <v>1924</v>
      </c>
      <c r="K9236" t="s">
        <v>24</v>
      </c>
      <c r="L9236" t="s">
        <v>20</v>
      </c>
    </row>
    <row r="9237" spans="1:12" x14ac:dyDescent="0.25">
      <c r="A9237" t="s">
        <v>30</v>
      </c>
      <c r="B9237">
        <v>1197831</v>
      </c>
      <c r="C9237">
        <v>44335</v>
      </c>
      <c r="D9237" t="s">
        <v>27</v>
      </c>
      <c r="E9237" t="s">
        <v>104</v>
      </c>
      <c r="F9237" t="s">
        <v>105</v>
      </c>
      <c r="G9237" t="s">
        <v>22</v>
      </c>
      <c r="H9237">
        <v>33</v>
      </c>
      <c r="I9237">
        <v>80</v>
      </c>
      <c r="J9237">
        <v>2640</v>
      </c>
      <c r="K9237" t="s">
        <v>24</v>
      </c>
      <c r="L9237" t="s">
        <v>17</v>
      </c>
    </row>
    <row r="9238" spans="1:12" x14ac:dyDescent="0.25">
      <c r="A9238" t="s">
        <v>30</v>
      </c>
      <c r="B9238">
        <v>1197831</v>
      </c>
      <c r="C9238">
        <v>44335</v>
      </c>
      <c r="D9238" t="s">
        <v>27</v>
      </c>
      <c r="E9238" t="s">
        <v>104</v>
      </c>
      <c r="F9238" t="s">
        <v>105</v>
      </c>
      <c r="G9238" t="s">
        <v>23</v>
      </c>
      <c r="H9238">
        <v>33</v>
      </c>
      <c r="I9238">
        <v>116</v>
      </c>
      <c r="J9238">
        <v>3828</v>
      </c>
      <c r="K9238" t="s">
        <v>24</v>
      </c>
      <c r="L9238" t="s">
        <v>20</v>
      </c>
    </row>
    <row r="9239" spans="1:12" x14ac:dyDescent="0.25">
      <c r="A9239" t="s">
        <v>30</v>
      </c>
      <c r="B9239">
        <v>1197831</v>
      </c>
      <c r="C9239">
        <v>44368</v>
      </c>
      <c r="D9239" t="s">
        <v>27</v>
      </c>
      <c r="E9239" t="s">
        <v>104</v>
      </c>
      <c r="F9239" t="s">
        <v>105</v>
      </c>
      <c r="G9239" t="s">
        <v>15</v>
      </c>
      <c r="H9239">
        <v>32</v>
      </c>
      <c r="I9239">
        <v>192</v>
      </c>
      <c r="J9239">
        <v>6144</v>
      </c>
      <c r="K9239" t="s">
        <v>24</v>
      </c>
      <c r="L9239" t="s">
        <v>17</v>
      </c>
    </row>
    <row r="9240" spans="1:12" x14ac:dyDescent="0.25">
      <c r="A9240" t="s">
        <v>30</v>
      </c>
      <c r="B9240">
        <v>1197831</v>
      </c>
      <c r="C9240">
        <v>44368</v>
      </c>
      <c r="D9240" t="s">
        <v>27</v>
      </c>
      <c r="E9240" t="s">
        <v>104</v>
      </c>
      <c r="F9240" t="s">
        <v>105</v>
      </c>
      <c r="G9240" t="s">
        <v>18</v>
      </c>
      <c r="H9240">
        <v>25</v>
      </c>
      <c r="I9240">
        <v>123</v>
      </c>
      <c r="J9240">
        <v>3075</v>
      </c>
      <c r="K9240" t="s">
        <v>24</v>
      </c>
      <c r="L9240" t="s">
        <v>17</v>
      </c>
    </row>
    <row r="9241" spans="1:12" x14ac:dyDescent="0.25">
      <c r="A9241" t="s">
        <v>30</v>
      </c>
      <c r="B9241">
        <v>1197831</v>
      </c>
      <c r="C9241">
        <v>44368</v>
      </c>
      <c r="D9241" t="s">
        <v>27</v>
      </c>
      <c r="E9241" t="s">
        <v>104</v>
      </c>
      <c r="F9241" t="s">
        <v>105</v>
      </c>
      <c r="G9241" t="s">
        <v>19</v>
      </c>
      <c r="H9241">
        <v>27</v>
      </c>
      <c r="I9241">
        <v>107</v>
      </c>
      <c r="J9241">
        <v>2889</v>
      </c>
      <c r="K9241" t="s">
        <v>24</v>
      </c>
      <c r="L9241" t="s">
        <v>20</v>
      </c>
    </row>
    <row r="9242" spans="1:12" x14ac:dyDescent="0.25">
      <c r="A9242" t="s">
        <v>30</v>
      </c>
      <c r="B9242">
        <v>1197831</v>
      </c>
      <c r="C9242">
        <v>44368</v>
      </c>
      <c r="D9242" t="s">
        <v>27</v>
      </c>
      <c r="E9242" t="s">
        <v>104</v>
      </c>
      <c r="F9242" t="s">
        <v>105</v>
      </c>
      <c r="G9242" t="s">
        <v>21</v>
      </c>
      <c r="H9242">
        <v>29</v>
      </c>
      <c r="I9242">
        <v>102</v>
      </c>
      <c r="J9242">
        <v>2958</v>
      </c>
      <c r="K9242" t="s">
        <v>24</v>
      </c>
      <c r="L9242" t="s">
        <v>20</v>
      </c>
    </row>
    <row r="9243" spans="1:12" x14ac:dyDescent="0.25">
      <c r="A9243" t="s">
        <v>30</v>
      </c>
      <c r="B9243">
        <v>1197831</v>
      </c>
      <c r="C9243">
        <v>44368</v>
      </c>
      <c r="D9243" t="s">
        <v>27</v>
      </c>
      <c r="E9243" t="s">
        <v>104</v>
      </c>
      <c r="F9243" t="s">
        <v>105</v>
      </c>
      <c r="G9243" t="s">
        <v>22</v>
      </c>
      <c r="H9243">
        <v>41</v>
      </c>
      <c r="I9243">
        <v>105</v>
      </c>
      <c r="J9243">
        <v>4305</v>
      </c>
      <c r="K9243" t="s">
        <v>24</v>
      </c>
      <c r="L9243" t="s">
        <v>17</v>
      </c>
    </row>
    <row r="9244" spans="1:12" x14ac:dyDescent="0.25">
      <c r="A9244" t="s">
        <v>30</v>
      </c>
      <c r="B9244">
        <v>1197831</v>
      </c>
      <c r="C9244">
        <v>44368</v>
      </c>
      <c r="D9244" t="s">
        <v>27</v>
      </c>
      <c r="E9244" t="s">
        <v>104</v>
      </c>
      <c r="F9244" t="s">
        <v>105</v>
      </c>
      <c r="G9244" t="s">
        <v>23</v>
      </c>
      <c r="H9244">
        <v>40</v>
      </c>
      <c r="I9244">
        <v>143</v>
      </c>
      <c r="J9244">
        <v>5720</v>
      </c>
      <c r="K9244" t="s">
        <v>24</v>
      </c>
      <c r="L9244" t="s">
        <v>20</v>
      </c>
    </row>
    <row r="9245" spans="1:12" x14ac:dyDescent="0.25">
      <c r="A9245" t="s">
        <v>30</v>
      </c>
      <c r="B9245">
        <v>1197831</v>
      </c>
      <c r="C9245">
        <v>44396</v>
      </c>
      <c r="D9245" t="s">
        <v>27</v>
      </c>
      <c r="E9245" t="s">
        <v>104</v>
      </c>
      <c r="F9245" t="s">
        <v>105</v>
      </c>
      <c r="G9245" t="s">
        <v>15</v>
      </c>
      <c r="H9245">
        <v>43</v>
      </c>
      <c r="I9245">
        <v>238</v>
      </c>
      <c r="J9245">
        <v>10234</v>
      </c>
      <c r="K9245" t="s">
        <v>24</v>
      </c>
      <c r="L9245" t="s">
        <v>17</v>
      </c>
    </row>
    <row r="9246" spans="1:12" x14ac:dyDescent="0.25">
      <c r="A9246" t="s">
        <v>30</v>
      </c>
      <c r="B9246">
        <v>1197831</v>
      </c>
      <c r="C9246">
        <v>44396</v>
      </c>
      <c r="D9246" t="s">
        <v>27</v>
      </c>
      <c r="E9246" t="s">
        <v>104</v>
      </c>
      <c r="F9246" t="s">
        <v>105</v>
      </c>
      <c r="G9246" t="s">
        <v>18</v>
      </c>
      <c r="H9246">
        <v>35</v>
      </c>
      <c r="I9246">
        <v>135</v>
      </c>
      <c r="J9246">
        <v>4725</v>
      </c>
      <c r="K9246" t="s">
        <v>24</v>
      </c>
      <c r="L9246" t="s">
        <v>17</v>
      </c>
    </row>
    <row r="9247" spans="1:12" x14ac:dyDescent="0.25">
      <c r="A9247" t="s">
        <v>30</v>
      </c>
      <c r="B9247">
        <v>1197831</v>
      </c>
      <c r="C9247">
        <v>44396</v>
      </c>
      <c r="D9247" t="s">
        <v>27</v>
      </c>
      <c r="E9247" t="s">
        <v>104</v>
      </c>
      <c r="F9247" t="s">
        <v>105</v>
      </c>
      <c r="G9247" t="s">
        <v>19</v>
      </c>
      <c r="H9247">
        <v>33</v>
      </c>
      <c r="I9247">
        <v>131</v>
      </c>
      <c r="J9247">
        <v>4323</v>
      </c>
      <c r="K9247" t="s">
        <v>24</v>
      </c>
      <c r="L9247" t="s">
        <v>20</v>
      </c>
    </row>
    <row r="9248" spans="1:12" x14ac:dyDescent="0.25">
      <c r="A9248" t="s">
        <v>30</v>
      </c>
      <c r="B9248">
        <v>1197831</v>
      </c>
      <c r="C9248">
        <v>44396</v>
      </c>
      <c r="D9248" t="s">
        <v>27</v>
      </c>
      <c r="E9248" t="s">
        <v>104</v>
      </c>
      <c r="F9248" t="s">
        <v>105</v>
      </c>
      <c r="G9248" t="s">
        <v>21</v>
      </c>
      <c r="H9248">
        <v>36</v>
      </c>
      <c r="I9248">
        <v>107</v>
      </c>
      <c r="J9248">
        <v>3852</v>
      </c>
      <c r="K9248" t="s">
        <v>24</v>
      </c>
      <c r="L9248" t="s">
        <v>20</v>
      </c>
    </row>
    <row r="9249" spans="1:12" x14ac:dyDescent="0.25">
      <c r="A9249" t="s">
        <v>30</v>
      </c>
      <c r="B9249">
        <v>1197831</v>
      </c>
      <c r="C9249">
        <v>44396</v>
      </c>
      <c r="D9249" t="s">
        <v>27</v>
      </c>
      <c r="E9249" t="s">
        <v>104</v>
      </c>
      <c r="F9249" t="s">
        <v>105</v>
      </c>
      <c r="G9249" t="s">
        <v>22</v>
      </c>
      <c r="H9249">
        <v>43</v>
      </c>
      <c r="I9249">
        <v>116</v>
      </c>
      <c r="J9249">
        <v>4988</v>
      </c>
      <c r="K9249" t="s">
        <v>24</v>
      </c>
      <c r="L9249" t="s">
        <v>17</v>
      </c>
    </row>
    <row r="9250" spans="1:12" x14ac:dyDescent="0.25">
      <c r="A9250" t="s">
        <v>30</v>
      </c>
      <c r="B9250">
        <v>1197831</v>
      </c>
      <c r="C9250">
        <v>44396</v>
      </c>
      <c r="D9250" t="s">
        <v>27</v>
      </c>
      <c r="E9250" t="s">
        <v>104</v>
      </c>
      <c r="F9250" t="s">
        <v>105</v>
      </c>
      <c r="G9250" t="s">
        <v>23</v>
      </c>
      <c r="H9250">
        <v>45</v>
      </c>
      <c r="I9250">
        <v>163</v>
      </c>
      <c r="J9250">
        <v>7335</v>
      </c>
      <c r="K9250" t="s">
        <v>24</v>
      </c>
      <c r="L9250" t="s">
        <v>20</v>
      </c>
    </row>
    <row r="9251" spans="1:12" x14ac:dyDescent="0.25">
      <c r="A9251" t="s">
        <v>30</v>
      </c>
      <c r="B9251">
        <v>1197831</v>
      </c>
      <c r="C9251">
        <v>44428</v>
      </c>
      <c r="D9251" t="s">
        <v>27</v>
      </c>
      <c r="E9251" t="s">
        <v>104</v>
      </c>
      <c r="F9251" t="s">
        <v>105</v>
      </c>
      <c r="G9251" t="s">
        <v>15</v>
      </c>
      <c r="H9251">
        <v>41</v>
      </c>
      <c r="I9251">
        <v>230</v>
      </c>
      <c r="J9251">
        <v>9430</v>
      </c>
      <c r="K9251" t="s">
        <v>24</v>
      </c>
      <c r="L9251" t="s">
        <v>17</v>
      </c>
    </row>
    <row r="9252" spans="1:12" x14ac:dyDescent="0.25">
      <c r="A9252" t="s">
        <v>30</v>
      </c>
      <c r="B9252">
        <v>1197831</v>
      </c>
      <c r="C9252">
        <v>44428</v>
      </c>
      <c r="D9252" t="s">
        <v>27</v>
      </c>
      <c r="E9252" t="s">
        <v>104</v>
      </c>
      <c r="F9252" t="s">
        <v>105</v>
      </c>
      <c r="G9252" t="s">
        <v>18</v>
      </c>
      <c r="H9252">
        <v>37</v>
      </c>
      <c r="I9252">
        <v>140</v>
      </c>
      <c r="J9252">
        <v>5180</v>
      </c>
      <c r="K9252" t="s">
        <v>24</v>
      </c>
      <c r="L9252" t="s">
        <v>17</v>
      </c>
    </row>
    <row r="9253" spans="1:12" x14ac:dyDescent="0.25">
      <c r="A9253" t="s">
        <v>30</v>
      </c>
      <c r="B9253">
        <v>1197831</v>
      </c>
      <c r="C9253">
        <v>44428</v>
      </c>
      <c r="D9253" t="s">
        <v>27</v>
      </c>
      <c r="E9253" t="s">
        <v>104</v>
      </c>
      <c r="F9253" t="s">
        <v>105</v>
      </c>
      <c r="G9253" t="s">
        <v>19</v>
      </c>
      <c r="H9253">
        <v>38</v>
      </c>
      <c r="I9253">
        <v>113</v>
      </c>
      <c r="J9253">
        <v>4294</v>
      </c>
      <c r="K9253" t="s">
        <v>24</v>
      </c>
      <c r="L9253" t="s">
        <v>20</v>
      </c>
    </row>
    <row r="9254" spans="1:12" x14ac:dyDescent="0.25">
      <c r="A9254" t="s">
        <v>30</v>
      </c>
      <c r="B9254">
        <v>1197831</v>
      </c>
      <c r="C9254">
        <v>44428</v>
      </c>
      <c r="D9254" t="s">
        <v>27</v>
      </c>
      <c r="E9254" t="s">
        <v>104</v>
      </c>
      <c r="F9254" t="s">
        <v>105</v>
      </c>
      <c r="G9254" t="s">
        <v>21</v>
      </c>
      <c r="H9254">
        <v>32</v>
      </c>
      <c r="I9254">
        <v>111</v>
      </c>
      <c r="J9254">
        <v>3552</v>
      </c>
      <c r="K9254" t="s">
        <v>24</v>
      </c>
      <c r="L9254" t="s">
        <v>20</v>
      </c>
    </row>
    <row r="9255" spans="1:12" x14ac:dyDescent="0.25">
      <c r="A9255" t="s">
        <v>30</v>
      </c>
      <c r="B9255">
        <v>1197831</v>
      </c>
      <c r="C9255">
        <v>44428</v>
      </c>
      <c r="D9255" t="s">
        <v>27</v>
      </c>
      <c r="E9255" t="s">
        <v>104</v>
      </c>
      <c r="F9255" t="s">
        <v>105</v>
      </c>
      <c r="G9255" t="s">
        <v>22</v>
      </c>
      <c r="H9255">
        <v>40</v>
      </c>
      <c r="I9255">
        <v>105</v>
      </c>
      <c r="J9255">
        <v>4200</v>
      </c>
      <c r="K9255" t="s">
        <v>24</v>
      </c>
      <c r="L9255" t="s">
        <v>17</v>
      </c>
    </row>
    <row r="9256" spans="1:12" x14ac:dyDescent="0.25">
      <c r="A9256" t="s">
        <v>30</v>
      </c>
      <c r="B9256">
        <v>1197831</v>
      </c>
      <c r="C9256">
        <v>44428</v>
      </c>
      <c r="D9256" t="s">
        <v>27</v>
      </c>
      <c r="E9256" t="s">
        <v>104</v>
      </c>
      <c r="F9256" t="s">
        <v>105</v>
      </c>
      <c r="G9256" t="s">
        <v>23</v>
      </c>
      <c r="H9256">
        <v>40</v>
      </c>
      <c r="I9256">
        <v>166</v>
      </c>
      <c r="J9256">
        <v>6640</v>
      </c>
      <c r="K9256" t="s">
        <v>24</v>
      </c>
      <c r="L9256" t="s">
        <v>20</v>
      </c>
    </row>
    <row r="9257" spans="1:12" x14ac:dyDescent="0.25">
      <c r="A9257" t="s">
        <v>30</v>
      </c>
      <c r="B9257">
        <v>1197831</v>
      </c>
      <c r="C9257">
        <v>44458</v>
      </c>
      <c r="D9257" t="s">
        <v>27</v>
      </c>
      <c r="E9257" t="s">
        <v>104</v>
      </c>
      <c r="F9257" t="s">
        <v>105</v>
      </c>
      <c r="G9257" t="s">
        <v>15</v>
      </c>
      <c r="H9257">
        <v>35</v>
      </c>
      <c r="I9257">
        <v>196</v>
      </c>
      <c r="J9257">
        <v>6860</v>
      </c>
      <c r="K9257" t="s">
        <v>24</v>
      </c>
      <c r="L9257" t="s">
        <v>17</v>
      </c>
    </row>
    <row r="9258" spans="1:12" x14ac:dyDescent="0.25">
      <c r="A9258" t="s">
        <v>30</v>
      </c>
      <c r="B9258">
        <v>1197831</v>
      </c>
      <c r="C9258">
        <v>44458</v>
      </c>
      <c r="D9258" t="s">
        <v>27</v>
      </c>
      <c r="E9258" t="s">
        <v>104</v>
      </c>
      <c r="F9258" t="s">
        <v>105</v>
      </c>
      <c r="G9258" t="s">
        <v>18</v>
      </c>
      <c r="H9258">
        <v>28</v>
      </c>
      <c r="I9258">
        <v>128</v>
      </c>
      <c r="J9258">
        <v>3584</v>
      </c>
      <c r="K9258" t="s">
        <v>24</v>
      </c>
      <c r="L9258" t="s">
        <v>17</v>
      </c>
    </row>
    <row r="9259" spans="1:12" x14ac:dyDescent="0.25">
      <c r="A9259" t="s">
        <v>30</v>
      </c>
      <c r="B9259">
        <v>1197831</v>
      </c>
      <c r="C9259">
        <v>44458</v>
      </c>
      <c r="D9259" t="s">
        <v>27</v>
      </c>
      <c r="E9259" t="s">
        <v>104</v>
      </c>
      <c r="F9259" t="s">
        <v>105</v>
      </c>
      <c r="G9259" t="s">
        <v>19</v>
      </c>
      <c r="H9259">
        <v>12</v>
      </c>
      <c r="I9259">
        <v>91</v>
      </c>
      <c r="J9259">
        <v>1092</v>
      </c>
      <c r="K9259" t="s">
        <v>24</v>
      </c>
      <c r="L9259" t="s">
        <v>20</v>
      </c>
    </row>
    <row r="9260" spans="1:12" x14ac:dyDescent="0.25">
      <c r="A9260" t="s">
        <v>30</v>
      </c>
      <c r="B9260">
        <v>1197831</v>
      </c>
      <c r="C9260">
        <v>44458</v>
      </c>
      <c r="D9260" t="s">
        <v>27</v>
      </c>
      <c r="E9260" t="s">
        <v>104</v>
      </c>
      <c r="F9260" t="s">
        <v>105</v>
      </c>
      <c r="G9260" t="s">
        <v>21</v>
      </c>
      <c r="H9260">
        <v>12</v>
      </c>
      <c r="I9260">
        <v>83</v>
      </c>
      <c r="J9260">
        <v>996</v>
      </c>
      <c r="K9260" t="s">
        <v>24</v>
      </c>
      <c r="L9260" t="s">
        <v>20</v>
      </c>
    </row>
    <row r="9261" spans="1:12" x14ac:dyDescent="0.25">
      <c r="A9261" t="s">
        <v>30</v>
      </c>
      <c r="B9261">
        <v>1197831</v>
      </c>
      <c r="C9261">
        <v>44458</v>
      </c>
      <c r="D9261" t="s">
        <v>27</v>
      </c>
      <c r="E9261" t="s">
        <v>104</v>
      </c>
      <c r="F9261" t="s">
        <v>105</v>
      </c>
      <c r="G9261" t="s">
        <v>22</v>
      </c>
      <c r="H9261">
        <v>20</v>
      </c>
      <c r="I9261">
        <v>78</v>
      </c>
      <c r="J9261">
        <v>1560</v>
      </c>
      <c r="K9261" t="s">
        <v>24</v>
      </c>
      <c r="L9261" t="s">
        <v>17</v>
      </c>
    </row>
    <row r="9262" spans="1:12" x14ac:dyDescent="0.25">
      <c r="A9262" t="s">
        <v>30</v>
      </c>
      <c r="B9262">
        <v>1197831</v>
      </c>
      <c r="C9262">
        <v>44458</v>
      </c>
      <c r="D9262" t="s">
        <v>27</v>
      </c>
      <c r="E9262" t="s">
        <v>104</v>
      </c>
      <c r="F9262" t="s">
        <v>105</v>
      </c>
      <c r="G9262" t="s">
        <v>23</v>
      </c>
      <c r="H9262">
        <v>23</v>
      </c>
      <c r="I9262">
        <v>119</v>
      </c>
      <c r="J9262">
        <v>2737</v>
      </c>
      <c r="K9262" t="s">
        <v>24</v>
      </c>
      <c r="L9262" t="s">
        <v>20</v>
      </c>
    </row>
    <row r="9263" spans="1:12" x14ac:dyDescent="0.25">
      <c r="A9263" t="s">
        <v>30</v>
      </c>
      <c r="B9263">
        <v>1197831</v>
      </c>
      <c r="C9263">
        <v>44490</v>
      </c>
      <c r="D9263" t="s">
        <v>27</v>
      </c>
      <c r="E9263" t="s">
        <v>104</v>
      </c>
      <c r="F9263" t="s">
        <v>105</v>
      </c>
      <c r="G9263" t="s">
        <v>15</v>
      </c>
      <c r="H9263">
        <v>20</v>
      </c>
      <c r="I9263">
        <v>173</v>
      </c>
      <c r="J9263">
        <v>3460</v>
      </c>
      <c r="K9263" t="s">
        <v>24</v>
      </c>
      <c r="L9263" t="s">
        <v>17</v>
      </c>
    </row>
    <row r="9264" spans="1:12" x14ac:dyDescent="0.25">
      <c r="A9264" t="s">
        <v>30</v>
      </c>
      <c r="B9264">
        <v>1197831</v>
      </c>
      <c r="C9264">
        <v>44490</v>
      </c>
      <c r="D9264" t="s">
        <v>27</v>
      </c>
      <c r="E9264" t="s">
        <v>104</v>
      </c>
      <c r="F9264" t="s">
        <v>105</v>
      </c>
      <c r="G9264" t="s">
        <v>18</v>
      </c>
      <c r="H9264">
        <v>14</v>
      </c>
      <c r="I9264">
        <v>112</v>
      </c>
      <c r="J9264">
        <v>1568</v>
      </c>
      <c r="K9264" t="s">
        <v>24</v>
      </c>
      <c r="L9264" t="s">
        <v>17</v>
      </c>
    </row>
    <row r="9265" spans="1:12" x14ac:dyDescent="0.25">
      <c r="A9265" t="s">
        <v>30</v>
      </c>
      <c r="B9265">
        <v>1197831</v>
      </c>
      <c r="C9265">
        <v>44490</v>
      </c>
      <c r="D9265" t="s">
        <v>27</v>
      </c>
      <c r="E9265" t="s">
        <v>104</v>
      </c>
      <c r="F9265" t="s">
        <v>105</v>
      </c>
      <c r="G9265" t="s">
        <v>19</v>
      </c>
      <c r="H9265">
        <v>14</v>
      </c>
      <c r="I9265">
        <v>74</v>
      </c>
      <c r="J9265">
        <v>1036</v>
      </c>
      <c r="K9265" t="s">
        <v>24</v>
      </c>
      <c r="L9265" t="s">
        <v>20</v>
      </c>
    </row>
    <row r="9266" spans="1:12" x14ac:dyDescent="0.25">
      <c r="A9266" t="s">
        <v>30</v>
      </c>
      <c r="B9266">
        <v>1197831</v>
      </c>
      <c r="C9266">
        <v>44490</v>
      </c>
      <c r="D9266" t="s">
        <v>27</v>
      </c>
      <c r="E9266" t="s">
        <v>104</v>
      </c>
      <c r="F9266" t="s">
        <v>105</v>
      </c>
      <c r="G9266" t="s">
        <v>21</v>
      </c>
      <c r="H9266">
        <v>15</v>
      </c>
      <c r="I9266">
        <v>62</v>
      </c>
      <c r="J9266">
        <v>930</v>
      </c>
      <c r="K9266" t="s">
        <v>24</v>
      </c>
      <c r="L9266" t="s">
        <v>20</v>
      </c>
    </row>
    <row r="9267" spans="1:12" x14ac:dyDescent="0.25">
      <c r="A9267" t="s">
        <v>30</v>
      </c>
      <c r="B9267">
        <v>1197831</v>
      </c>
      <c r="C9267">
        <v>44490</v>
      </c>
      <c r="D9267" t="s">
        <v>27</v>
      </c>
      <c r="E9267" t="s">
        <v>104</v>
      </c>
      <c r="F9267" t="s">
        <v>105</v>
      </c>
      <c r="G9267" t="s">
        <v>22</v>
      </c>
      <c r="H9267">
        <v>22</v>
      </c>
      <c r="I9267">
        <v>68</v>
      </c>
      <c r="J9267">
        <v>1496</v>
      </c>
      <c r="K9267" t="s">
        <v>24</v>
      </c>
      <c r="L9267" t="s">
        <v>17</v>
      </c>
    </row>
    <row r="9268" spans="1:12" x14ac:dyDescent="0.25">
      <c r="A9268" t="s">
        <v>34</v>
      </c>
      <c r="B9268">
        <v>1197831</v>
      </c>
      <c r="C9268">
        <v>44490</v>
      </c>
      <c r="D9268" t="s">
        <v>27</v>
      </c>
      <c r="E9268" t="s">
        <v>104</v>
      </c>
      <c r="F9268" t="s">
        <v>105</v>
      </c>
      <c r="G9268" t="s">
        <v>23</v>
      </c>
      <c r="H9268">
        <v>22</v>
      </c>
      <c r="I9268">
        <v>101</v>
      </c>
      <c r="J9268">
        <v>2222</v>
      </c>
      <c r="K9268" t="s">
        <v>24</v>
      </c>
      <c r="L9268" t="s">
        <v>20</v>
      </c>
    </row>
    <row r="9269" spans="1:12" x14ac:dyDescent="0.25">
      <c r="A9269" t="s">
        <v>34</v>
      </c>
      <c r="B9269">
        <v>1197831</v>
      </c>
      <c r="C9269">
        <v>44520</v>
      </c>
      <c r="D9269" t="s">
        <v>27</v>
      </c>
      <c r="E9269" t="s">
        <v>104</v>
      </c>
      <c r="F9269" t="s">
        <v>105</v>
      </c>
      <c r="G9269" t="s">
        <v>15</v>
      </c>
      <c r="H9269">
        <v>16</v>
      </c>
      <c r="I9269">
        <v>166</v>
      </c>
      <c r="J9269">
        <v>2656</v>
      </c>
      <c r="K9269" t="s">
        <v>24</v>
      </c>
      <c r="L9269" t="s">
        <v>17</v>
      </c>
    </row>
    <row r="9270" spans="1:12" x14ac:dyDescent="0.25">
      <c r="A9270" t="s">
        <v>34</v>
      </c>
      <c r="B9270">
        <v>1197831</v>
      </c>
      <c r="C9270">
        <v>44520</v>
      </c>
      <c r="D9270" t="s">
        <v>27</v>
      </c>
      <c r="E9270" t="s">
        <v>104</v>
      </c>
      <c r="F9270" t="s">
        <v>105</v>
      </c>
      <c r="G9270" t="s">
        <v>18</v>
      </c>
      <c r="H9270">
        <v>11</v>
      </c>
      <c r="I9270">
        <v>96</v>
      </c>
      <c r="J9270">
        <v>1056</v>
      </c>
      <c r="K9270" t="s">
        <v>24</v>
      </c>
      <c r="L9270" t="s">
        <v>17</v>
      </c>
    </row>
    <row r="9271" spans="1:12" x14ac:dyDescent="0.25">
      <c r="A9271" t="s">
        <v>34</v>
      </c>
      <c r="B9271">
        <v>1197831</v>
      </c>
      <c r="C9271">
        <v>44520</v>
      </c>
      <c r="D9271" t="s">
        <v>27</v>
      </c>
      <c r="E9271" t="s">
        <v>104</v>
      </c>
      <c r="F9271" t="s">
        <v>105</v>
      </c>
      <c r="G9271" t="s">
        <v>19</v>
      </c>
      <c r="H9271">
        <v>19</v>
      </c>
      <c r="I9271">
        <v>81</v>
      </c>
      <c r="J9271">
        <v>1539</v>
      </c>
      <c r="K9271" t="s">
        <v>24</v>
      </c>
      <c r="L9271" t="s">
        <v>20</v>
      </c>
    </row>
    <row r="9272" spans="1:12" x14ac:dyDescent="0.25">
      <c r="A9272" t="s">
        <v>34</v>
      </c>
      <c r="B9272">
        <v>1197831</v>
      </c>
      <c r="C9272">
        <v>44520</v>
      </c>
      <c r="D9272" t="s">
        <v>27</v>
      </c>
      <c r="E9272" t="s">
        <v>104</v>
      </c>
      <c r="F9272" t="s">
        <v>105</v>
      </c>
      <c r="G9272" t="s">
        <v>21</v>
      </c>
      <c r="H9272">
        <v>37</v>
      </c>
      <c r="I9272">
        <v>90</v>
      </c>
      <c r="J9272">
        <v>3330</v>
      </c>
      <c r="K9272" t="s">
        <v>24</v>
      </c>
      <c r="L9272" t="s">
        <v>20</v>
      </c>
    </row>
    <row r="9273" spans="1:12" x14ac:dyDescent="0.25">
      <c r="A9273" t="s">
        <v>34</v>
      </c>
      <c r="B9273">
        <v>1197831</v>
      </c>
      <c r="C9273">
        <v>44520</v>
      </c>
      <c r="D9273" t="s">
        <v>27</v>
      </c>
      <c r="E9273" t="s">
        <v>104</v>
      </c>
      <c r="F9273" t="s">
        <v>105</v>
      </c>
      <c r="G9273" t="s">
        <v>22</v>
      </c>
      <c r="H9273">
        <v>60</v>
      </c>
      <c r="I9273">
        <v>85</v>
      </c>
      <c r="J9273">
        <v>5100</v>
      </c>
      <c r="K9273" t="s">
        <v>24</v>
      </c>
      <c r="L9273" t="s">
        <v>17</v>
      </c>
    </row>
    <row r="9274" spans="1:12" x14ac:dyDescent="0.25">
      <c r="A9274" t="s">
        <v>34</v>
      </c>
      <c r="B9274">
        <v>1197831</v>
      </c>
      <c r="C9274">
        <v>44520</v>
      </c>
      <c r="D9274" t="s">
        <v>27</v>
      </c>
      <c r="E9274" t="s">
        <v>104</v>
      </c>
      <c r="F9274" t="s">
        <v>105</v>
      </c>
      <c r="G9274" t="s">
        <v>23</v>
      </c>
      <c r="H9274">
        <v>60</v>
      </c>
      <c r="I9274">
        <v>128</v>
      </c>
      <c r="J9274">
        <v>7680</v>
      </c>
      <c r="K9274" t="s">
        <v>24</v>
      </c>
      <c r="L9274" t="s">
        <v>20</v>
      </c>
    </row>
    <row r="9275" spans="1:12" x14ac:dyDescent="0.25">
      <c r="A9275" t="s">
        <v>34</v>
      </c>
      <c r="B9275">
        <v>1197831</v>
      </c>
      <c r="C9275">
        <v>44549</v>
      </c>
      <c r="D9275" t="s">
        <v>27</v>
      </c>
      <c r="E9275" t="s">
        <v>104</v>
      </c>
      <c r="F9275" t="s">
        <v>105</v>
      </c>
      <c r="G9275" t="s">
        <v>15</v>
      </c>
      <c r="H9275">
        <v>55</v>
      </c>
      <c r="I9275">
        <v>200</v>
      </c>
      <c r="J9275">
        <v>11000</v>
      </c>
      <c r="K9275" t="s">
        <v>24</v>
      </c>
      <c r="L9275" t="s">
        <v>17</v>
      </c>
    </row>
    <row r="9276" spans="1:12" x14ac:dyDescent="0.25">
      <c r="A9276" t="s">
        <v>34</v>
      </c>
      <c r="B9276">
        <v>1197831</v>
      </c>
      <c r="C9276">
        <v>44549</v>
      </c>
      <c r="D9276" t="s">
        <v>27</v>
      </c>
      <c r="E9276" t="s">
        <v>104</v>
      </c>
      <c r="F9276" t="s">
        <v>105</v>
      </c>
      <c r="G9276" t="s">
        <v>18</v>
      </c>
      <c r="H9276">
        <v>47</v>
      </c>
      <c r="I9276">
        <v>149</v>
      </c>
      <c r="J9276">
        <v>7003</v>
      </c>
      <c r="K9276" t="s">
        <v>24</v>
      </c>
      <c r="L9276" t="s">
        <v>17</v>
      </c>
    </row>
    <row r="9277" spans="1:12" x14ac:dyDescent="0.25">
      <c r="A9277" t="s">
        <v>34</v>
      </c>
      <c r="B9277">
        <v>1197831</v>
      </c>
      <c r="C9277">
        <v>44549</v>
      </c>
      <c r="D9277" t="s">
        <v>27</v>
      </c>
      <c r="E9277" t="s">
        <v>104</v>
      </c>
      <c r="F9277" t="s">
        <v>105</v>
      </c>
      <c r="G9277" t="s">
        <v>19</v>
      </c>
      <c r="H9277">
        <v>44</v>
      </c>
      <c r="I9277">
        <v>131</v>
      </c>
      <c r="J9277">
        <v>5764</v>
      </c>
      <c r="K9277" t="s">
        <v>24</v>
      </c>
      <c r="L9277" t="s">
        <v>20</v>
      </c>
    </row>
    <row r="9278" spans="1:12" x14ac:dyDescent="0.25">
      <c r="A9278" t="s">
        <v>34</v>
      </c>
      <c r="B9278">
        <v>1197831</v>
      </c>
      <c r="C9278">
        <v>44549</v>
      </c>
      <c r="D9278" t="s">
        <v>27</v>
      </c>
      <c r="E9278" t="s">
        <v>104</v>
      </c>
      <c r="F9278" t="s">
        <v>105</v>
      </c>
      <c r="G9278" t="s">
        <v>21</v>
      </c>
      <c r="H9278">
        <v>45</v>
      </c>
      <c r="I9278">
        <v>114</v>
      </c>
      <c r="J9278">
        <v>5130</v>
      </c>
      <c r="K9278" t="s">
        <v>24</v>
      </c>
      <c r="L9278" t="s">
        <v>20</v>
      </c>
    </row>
    <row r="9279" spans="1:12" x14ac:dyDescent="0.25">
      <c r="A9279" t="s">
        <v>34</v>
      </c>
      <c r="B9279">
        <v>1197831</v>
      </c>
      <c r="C9279">
        <v>44549</v>
      </c>
      <c r="D9279" t="s">
        <v>27</v>
      </c>
      <c r="E9279" t="s">
        <v>104</v>
      </c>
      <c r="F9279" t="s">
        <v>105</v>
      </c>
      <c r="G9279" t="s">
        <v>22</v>
      </c>
      <c r="H9279">
        <v>55</v>
      </c>
      <c r="I9279">
        <v>98</v>
      </c>
      <c r="J9279">
        <v>5390</v>
      </c>
      <c r="K9279" t="s">
        <v>24</v>
      </c>
      <c r="L9279" t="s">
        <v>17</v>
      </c>
    </row>
    <row r="9280" spans="1:12" x14ac:dyDescent="0.25">
      <c r="A9280" t="s">
        <v>34</v>
      </c>
      <c r="B9280">
        <v>1197831</v>
      </c>
      <c r="C9280">
        <v>44549</v>
      </c>
      <c r="D9280" t="s">
        <v>27</v>
      </c>
      <c r="E9280" t="s">
        <v>104</v>
      </c>
      <c r="F9280" t="s">
        <v>105</v>
      </c>
      <c r="G9280" t="s">
        <v>23</v>
      </c>
      <c r="H9280">
        <v>51</v>
      </c>
      <c r="I9280">
        <v>128</v>
      </c>
      <c r="J9280">
        <v>6528</v>
      </c>
      <c r="K9280" t="s">
        <v>24</v>
      </c>
      <c r="L9280" t="s">
        <v>20</v>
      </c>
    </row>
    <row r="9281" spans="1:12" x14ac:dyDescent="0.25">
      <c r="A9281" t="s">
        <v>34</v>
      </c>
      <c r="B9281">
        <v>1197831</v>
      </c>
      <c r="C9281">
        <v>44212</v>
      </c>
      <c r="D9281" t="s">
        <v>27</v>
      </c>
      <c r="E9281" t="s">
        <v>104</v>
      </c>
      <c r="F9281" t="s">
        <v>105</v>
      </c>
      <c r="G9281" t="s">
        <v>15</v>
      </c>
      <c r="H9281">
        <v>17</v>
      </c>
      <c r="I9281">
        <v>176</v>
      </c>
      <c r="J9281">
        <v>2992</v>
      </c>
      <c r="K9281" t="s">
        <v>24</v>
      </c>
      <c r="L9281" t="s">
        <v>17</v>
      </c>
    </row>
    <row r="9282" spans="1:12" x14ac:dyDescent="0.25">
      <c r="A9282" t="s">
        <v>34</v>
      </c>
      <c r="B9282">
        <v>1197831</v>
      </c>
      <c r="C9282">
        <v>44212</v>
      </c>
      <c r="D9282" t="s">
        <v>27</v>
      </c>
      <c r="E9282" t="s">
        <v>104</v>
      </c>
      <c r="F9282" t="s">
        <v>105</v>
      </c>
      <c r="G9282" t="s">
        <v>18</v>
      </c>
      <c r="H9282">
        <v>16</v>
      </c>
      <c r="I9282">
        <v>105</v>
      </c>
      <c r="J9282">
        <v>1680</v>
      </c>
      <c r="K9282" t="s">
        <v>24</v>
      </c>
      <c r="L9282" t="s">
        <v>17</v>
      </c>
    </row>
    <row r="9283" spans="1:12" x14ac:dyDescent="0.25">
      <c r="A9283" t="s">
        <v>34</v>
      </c>
      <c r="B9283">
        <v>1197831</v>
      </c>
      <c r="C9283">
        <v>44212</v>
      </c>
      <c r="D9283" t="s">
        <v>27</v>
      </c>
      <c r="E9283" t="s">
        <v>104</v>
      </c>
      <c r="F9283" t="s">
        <v>105</v>
      </c>
      <c r="G9283" t="s">
        <v>19</v>
      </c>
      <c r="H9283">
        <v>12</v>
      </c>
      <c r="I9283">
        <v>116</v>
      </c>
      <c r="J9283">
        <v>1392</v>
      </c>
      <c r="K9283" t="s">
        <v>24</v>
      </c>
      <c r="L9283" t="s">
        <v>20</v>
      </c>
    </row>
    <row r="9284" spans="1:12" x14ac:dyDescent="0.25">
      <c r="A9284" t="s">
        <v>34</v>
      </c>
      <c r="B9284">
        <v>1197831</v>
      </c>
      <c r="C9284">
        <v>44212</v>
      </c>
      <c r="D9284" t="s">
        <v>27</v>
      </c>
      <c r="E9284" t="s">
        <v>104</v>
      </c>
      <c r="F9284" t="s">
        <v>105</v>
      </c>
      <c r="G9284" t="s">
        <v>21</v>
      </c>
      <c r="H9284">
        <v>16</v>
      </c>
      <c r="I9284">
        <v>70</v>
      </c>
      <c r="J9284">
        <v>1120</v>
      </c>
      <c r="K9284" t="s">
        <v>24</v>
      </c>
      <c r="L9284" t="s">
        <v>20</v>
      </c>
    </row>
    <row r="9285" spans="1:12" x14ac:dyDescent="0.25">
      <c r="A9285" t="s">
        <v>34</v>
      </c>
      <c r="B9285">
        <v>1197831</v>
      </c>
      <c r="C9285">
        <v>44212</v>
      </c>
      <c r="D9285" t="s">
        <v>27</v>
      </c>
      <c r="E9285" t="s">
        <v>104</v>
      </c>
      <c r="F9285" t="s">
        <v>105</v>
      </c>
      <c r="G9285" t="s">
        <v>22</v>
      </c>
      <c r="H9285">
        <v>28</v>
      </c>
      <c r="I9285">
        <v>88</v>
      </c>
      <c r="J9285">
        <v>2464</v>
      </c>
      <c r="K9285" t="s">
        <v>24</v>
      </c>
      <c r="L9285" t="s">
        <v>17</v>
      </c>
    </row>
    <row r="9286" spans="1:12" x14ac:dyDescent="0.25">
      <c r="A9286" t="s">
        <v>34</v>
      </c>
      <c r="B9286">
        <v>1197831</v>
      </c>
      <c r="C9286">
        <v>44212</v>
      </c>
      <c r="D9286" t="s">
        <v>27</v>
      </c>
      <c r="E9286" t="s">
        <v>104</v>
      </c>
      <c r="F9286" t="s">
        <v>105</v>
      </c>
      <c r="G9286" t="s">
        <v>23</v>
      </c>
      <c r="H9286">
        <v>17</v>
      </c>
      <c r="I9286">
        <v>119</v>
      </c>
      <c r="J9286">
        <v>2023</v>
      </c>
      <c r="K9286" t="s">
        <v>24</v>
      </c>
      <c r="L9286" t="s">
        <v>20</v>
      </c>
    </row>
    <row r="9287" spans="1:12" x14ac:dyDescent="0.25">
      <c r="A9287" t="s">
        <v>34</v>
      </c>
      <c r="B9287">
        <v>1197831</v>
      </c>
      <c r="C9287">
        <v>44241</v>
      </c>
      <c r="D9287" t="s">
        <v>27</v>
      </c>
      <c r="E9287" t="s">
        <v>104</v>
      </c>
      <c r="F9287" t="s">
        <v>105</v>
      </c>
      <c r="G9287" t="s">
        <v>15</v>
      </c>
      <c r="H9287">
        <v>18</v>
      </c>
      <c r="I9287">
        <v>204</v>
      </c>
      <c r="J9287">
        <v>3672</v>
      </c>
      <c r="K9287" t="s">
        <v>24</v>
      </c>
      <c r="L9287" t="s">
        <v>17</v>
      </c>
    </row>
    <row r="9288" spans="1:12" x14ac:dyDescent="0.25">
      <c r="A9288" t="s">
        <v>34</v>
      </c>
      <c r="B9288">
        <v>1197831</v>
      </c>
      <c r="C9288">
        <v>44241</v>
      </c>
      <c r="D9288" t="s">
        <v>27</v>
      </c>
      <c r="E9288" t="s">
        <v>104</v>
      </c>
      <c r="F9288" t="s">
        <v>105</v>
      </c>
      <c r="G9288" t="s">
        <v>18</v>
      </c>
      <c r="H9288">
        <v>17</v>
      </c>
      <c r="I9288">
        <v>75</v>
      </c>
      <c r="J9288">
        <v>1275</v>
      </c>
      <c r="K9288" t="s">
        <v>24</v>
      </c>
      <c r="L9288" t="s">
        <v>17</v>
      </c>
    </row>
    <row r="9289" spans="1:12" x14ac:dyDescent="0.25">
      <c r="A9289" t="s">
        <v>34</v>
      </c>
      <c r="B9289">
        <v>1197831</v>
      </c>
      <c r="C9289">
        <v>44241</v>
      </c>
      <c r="D9289" t="s">
        <v>27</v>
      </c>
      <c r="E9289" t="s">
        <v>104</v>
      </c>
      <c r="F9289" t="s">
        <v>105</v>
      </c>
      <c r="G9289" t="s">
        <v>19</v>
      </c>
      <c r="H9289">
        <v>11</v>
      </c>
      <c r="I9289">
        <v>90</v>
      </c>
      <c r="J9289">
        <v>990</v>
      </c>
      <c r="K9289" t="s">
        <v>24</v>
      </c>
      <c r="L9289" t="s">
        <v>20</v>
      </c>
    </row>
    <row r="9290" spans="1:12" x14ac:dyDescent="0.25">
      <c r="A9290" t="s">
        <v>26</v>
      </c>
      <c r="B9290">
        <v>1185732</v>
      </c>
      <c r="C9290">
        <v>44232</v>
      </c>
      <c r="D9290" t="s">
        <v>13</v>
      </c>
      <c r="E9290" t="s">
        <v>125</v>
      </c>
      <c r="F9290" t="s">
        <v>126</v>
      </c>
      <c r="G9290" t="s">
        <v>21</v>
      </c>
      <c r="H9290">
        <v>24</v>
      </c>
      <c r="I9290">
        <v>39</v>
      </c>
      <c r="J9290">
        <v>936</v>
      </c>
      <c r="K9290" t="s">
        <v>24</v>
      </c>
      <c r="L9290" t="s">
        <v>20</v>
      </c>
    </row>
    <row r="9291" spans="1:12" x14ac:dyDescent="0.25">
      <c r="A9291" t="s">
        <v>26</v>
      </c>
      <c r="B9291">
        <v>1185732</v>
      </c>
      <c r="C9291">
        <v>44232</v>
      </c>
      <c r="D9291" t="s">
        <v>13</v>
      </c>
      <c r="E9291" t="s">
        <v>125</v>
      </c>
      <c r="F9291" t="s">
        <v>126</v>
      </c>
      <c r="G9291" t="s">
        <v>22</v>
      </c>
      <c r="H9291">
        <v>39</v>
      </c>
      <c r="I9291">
        <v>66</v>
      </c>
      <c r="J9291">
        <v>2574</v>
      </c>
      <c r="K9291" t="s">
        <v>24</v>
      </c>
      <c r="L9291" t="s">
        <v>17</v>
      </c>
    </row>
    <row r="9292" spans="1:12" x14ac:dyDescent="0.25">
      <c r="A9292" t="s">
        <v>26</v>
      </c>
      <c r="B9292">
        <v>1185732</v>
      </c>
      <c r="C9292">
        <v>44232</v>
      </c>
      <c r="D9292" t="s">
        <v>13</v>
      </c>
      <c r="E9292" t="s">
        <v>125</v>
      </c>
      <c r="F9292" t="s">
        <v>126</v>
      </c>
      <c r="G9292" t="s">
        <v>23</v>
      </c>
      <c r="H9292">
        <v>32</v>
      </c>
      <c r="I9292">
        <v>96</v>
      </c>
      <c r="J9292">
        <v>3072</v>
      </c>
      <c r="K9292" t="s">
        <v>24</v>
      </c>
      <c r="L9292" t="s">
        <v>20</v>
      </c>
    </row>
    <row r="9293" spans="1:12" x14ac:dyDescent="0.25">
      <c r="A9293" t="s">
        <v>26</v>
      </c>
      <c r="B9293">
        <v>1185732</v>
      </c>
      <c r="C9293">
        <v>44258</v>
      </c>
      <c r="D9293" t="s">
        <v>13</v>
      </c>
      <c r="E9293" t="s">
        <v>125</v>
      </c>
      <c r="F9293" t="s">
        <v>126</v>
      </c>
      <c r="G9293" t="s">
        <v>15</v>
      </c>
      <c r="H9293">
        <v>26</v>
      </c>
      <c r="I9293">
        <v>182</v>
      </c>
      <c r="J9293">
        <v>4732</v>
      </c>
      <c r="K9293" t="s">
        <v>24</v>
      </c>
      <c r="L9293" t="s">
        <v>17</v>
      </c>
    </row>
    <row r="9294" spans="1:12" x14ac:dyDescent="0.25">
      <c r="A9294" t="s">
        <v>26</v>
      </c>
      <c r="B9294">
        <v>1185732</v>
      </c>
      <c r="C9294">
        <v>44258</v>
      </c>
      <c r="D9294" t="s">
        <v>13</v>
      </c>
      <c r="E9294" t="s">
        <v>125</v>
      </c>
      <c r="F9294" t="s">
        <v>126</v>
      </c>
      <c r="G9294" t="s">
        <v>18</v>
      </c>
      <c r="H9294">
        <v>32</v>
      </c>
      <c r="I9294">
        <v>68</v>
      </c>
      <c r="J9294">
        <v>2176</v>
      </c>
      <c r="K9294" t="s">
        <v>24</v>
      </c>
      <c r="L9294" t="s">
        <v>17</v>
      </c>
    </row>
    <row r="9295" spans="1:12" x14ac:dyDescent="0.25">
      <c r="A9295" t="s">
        <v>26</v>
      </c>
      <c r="B9295">
        <v>1185732</v>
      </c>
      <c r="C9295">
        <v>44258</v>
      </c>
      <c r="D9295" t="s">
        <v>13</v>
      </c>
      <c r="E9295" t="s">
        <v>125</v>
      </c>
      <c r="F9295" t="s">
        <v>126</v>
      </c>
      <c r="G9295" t="s">
        <v>19</v>
      </c>
      <c r="H9295">
        <v>23</v>
      </c>
      <c r="I9295">
        <v>75</v>
      </c>
      <c r="J9295">
        <v>1725</v>
      </c>
      <c r="K9295" t="s">
        <v>24</v>
      </c>
      <c r="L9295" t="s">
        <v>20</v>
      </c>
    </row>
    <row r="9296" spans="1:12" x14ac:dyDescent="0.25">
      <c r="A9296" t="s">
        <v>26</v>
      </c>
      <c r="B9296">
        <v>1185732</v>
      </c>
      <c r="C9296">
        <v>44258</v>
      </c>
      <c r="D9296" t="s">
        <v>13</v>
      </c>
      <c r="E9296" t="s">
        <v>125</v>
      </c>
      <c r="F9296" t="s">
        <v>126</v>
      </c>
      <c r="G9296" t="s">
        <v>21</v>
      </c>
      <c r="H9296">
        <v>27</v>
      </c>
      <c r="I9296">
        <v>34</v>
      </c>
      <c r="J9296">
        <v>918</v>
      </c>
      <c r="K9296" t="s">
        <v>24</v>
      </c>
      <c r="L9296" t="s">
        <v>20</v>
      </c>
    </row>
    <row r="9297" spans="1:12" x14ac:dyDescent="0.25">
      <c r="A9297" t="s">
        <v>26</v>
      </c>
      <c r="B9297">
        <v>1185732</v>
      </c>
      <c r="C9297">
        <v>44258</v>
      </c>
      <c r="D9297" t="s">
        <v>13</v>
      </c>
      <c r="E9297" t="s">
        <v>125</v>
      </c>
      <c r="F9297" t="s">
        <v>126</v>
      </c>
      <c r="G9297" t="s">
        <v>22</v>
      </c>
      <c r="H9297">
        <v>39</v>
      </c>
      <c r="I9297">
        <v>53</v>
      </c>
      <c r="J9297">
        <v>2067</v>
      </c>
      <c r="K9297" t="s">
        <v>24</v>
      </c>
      <c r="L9297" t="s">
        <v>17</v>
      </c>
    </row>
    <row r="9298" spans="1:12" x14ac:dyDescent="0.25">
      <c r="A9298" t="s">
        <v>26</v>
      </c>
      <c r="B9298">
        <v>1185732</v>
      </c>
      <c r="C9298">
        <v>44258</v>
      </c>
      <c r="D9298" t="s">
        <v>13</v>
      </c>
      <c r="E9298" t="s">
        <v>125</v>
      </c>
      <c r="F9298" t="s">
        <v>126</v>
      </c>
      <c r="G9298" t="s">
        <v>23</v>
      </c>
      <c r="H9298">
        <v>29</v>
      </c>
      <c r="I9298">
        <v>85</v>
      </c>
      <c r="J9298">
        <v>2465</v>
      </c>
      <c r="K9298" t="s">
        <v>24</v>
      </c>
      <c r="L9298" t="s">
        <v>20</v>
      </c>
    </row>
    <row r="9299" spans="1:12" x14ac:dyDescent="0.25">
      <c r="A9299" t="s">
        <v>26</v>
      </c>
      <c r="B9299">
        <v>1185732</v>
      </c>
      <c r="C9299">
        <v>44290</v>
      </c>
      <c r="D9299" t="s">
        <v>13</v>
      </c>
      <c r="E9299" t="s">
        <v>125</v>
      </c>
      <c r="F9299" t="s">
        <v>126</v>
      </c>
      <c r="G9299" t="s">
        <v>15</v>
      </c>
      <c r="H9299">
        <v>28</v>
      </c>
      <c r="I9299">
        <v>155</v>
      </c>
      <c r="J9299">
        <v>4340</v>
      </c>
      <c r="K9299" t="s">
        <v>24</v>
      </c>
      <c r="L9299" t="s">
        <v>17</v>
      </c>
    </row>
    <row r="9300" spans="1:12" x14ac:dyDescent="0.25">
      <c r="A9300" t="s">
        <v>26</v>
      </c>
      <c r="B9300">
        <v>1185732</v>
      </c>
      <c r="C9300">
        <v>44290</v>
      </c>
      <c r="D9300" t="s">
        <v>13</v>
      </c>
      <c r="E9300" t="s">
        <v>125</v>
      </c>
      <c r="F9300" t="s">
        <v>126</v>
      </c>
      <c r="G9300" t="s">
        <v>18</v>
      </c>
      <c r="H9300">
        <v>30</v>
      </c>
      <c r="I9300">
        <v>64</v>
      </c>
      <c r="J9300">
        <v>1920</v>
      </c>
      <c r="K9300" t="s">
        <v>24</v>
      </c>
      <c r="L9300" t="s">
        <v>17</v>
      </c>
    </row>
    <row r="9301" spans="1:12" x14ac:dyDescent="0.25">
      <c r="A9301" t="s">
        <v>26</v>
      </c>
      <c r="B9301">
        <v>1185732</v>
      </c>
      <c r="C9301">
        <v>44290</v>
      </c>
      <c r="D9301" t="s">
        <v>13</v>
      </c>
      <c r="E9301" t="s">
        <v>125</v>
      </c>
      <c r="F9301" t="s">
        <v>126</v>
      </c>
      <c r="G9301" t="s">
        <v>19</v>
      </c>
      <c r="H9301">
        <v>20</v>
      </c>
      <c r="I9301">
        <v>64</v>
      </c>
      <c r="J9301">
        <v>1280</v>
      </c>
      <c r="K9301" t="s">
        <v>24</v>
      </c>
      <c r="L9301" t="s">
        <v>20</v>
      </c>
    </row>
    <row r="9302" spans="1:12" x14ac:dyDescent="0.25">
      <c r="A9302" t="s">
        <v>26</v>
      </c>
      <c r="B9302">
        <v>1185732</v>
      </c>
      <c r="C9302">
        <v>44290</v>
      </c>
      <c r="D9302" t="s">
        <v>13</v>
      </c>
      <c r="E9302" t="s">
        <v>125</v>
      </c>
      <c r="F9302" t="s">
        <v>126</v>
      </c>
      <c r="G9302" t="s">
        <v>21</v>
      </c>
      <c r="H9302">
        <v>26</v>
      </c>
      <c r="I9302">
        <v>41</v>
      </c>
      <c r="J9302">
        <v>1066</v>
      </c>
      <c r="K9302" t="s">
        <v>24</v>
      </c>
      <c r="L9302" t="s">
        <v>20</v>
      </c>
    </row>
    <row r="9303" spans="1:12" x14ac:dyDescent="0.25">
      <c r="A9303" t="s">
        <v>26</v>
      </c>
      <c r="B9303">
        <v>1185732</v>
      </c>
      <c r="C9303">
        <v>44290</v>
      </c>
      <c r="D9303" t="s">
        <v>13</v>
      </c>
      <c r="E9303" t="s">
        <v>125</v>
      </c>
      <c r="F9303" t="s">
        <v>126</v>
      </c>
      <c r="G9303" t="s">
        <v>22</v>
      </c>
      <c r="H9303">
        <v>37</v>
      </c>
      <c r="I9303">
        <v>40</v>
      </c>
      <c r="J9303">
        <v>1480</v>
      </c>
      <c r="K9303" t="s">
        <v>24</v>
      </c>
      <c r="L9303" t="s">
        <v>17</v>
      </c>
    </row>
    <row r="9304" spans="1:12" x14ac:dyDescent="0.25">
      <c r="A9304" t="s">
        <v>26</v>
      </c>
      <c r="B9304">
        <v>1185732</v>
      </c>
      <c r="C9304">
        <v>44290</v>
      </c>
      <c r="D9304" t="s">
        <v>13</v>
      </c>
      <c r="E9304" t="s">
        <v>125</v>
      </c>
      <c r="F9304" t="s">
        <v>126</v>
      </c>
      <c r="G9304" t="s">
        <v>23</v>
      </c>
      <c r="H9304">
        <v>26</v>
      </c>
      <c r="I9304">
        <v>94</v>
      </c>
      <c r="J9304">
        <v>2444</v>
      </c>
      <c r="K9304" t="s">
        <v>24</v>
      </c>
      <c r="L9304" t="s">
        <v>20</v>
      </c>
    </row>
    <row r="9305" spans="1:12" x14ac:dyDescent="0.25">
      <c r="A9305" t="s">
        <v>26</v>
      </c>
      <c r="B9305">
        <v>1185732</v>
      </c>
      <c r="C9305">
        <v>44319</v>
      </c>
      <c r="D9305" t="s">
        <v>13</v>
      </c>
      <c r="E9305" t="s">
        <v>125</v>
      </c>
      <c r="F9305" t="s">
        <v>126</v>
      </c>
      <c r="G9305" t="s">
        <v>15</v>
      </c>
      <c r="H9305">
        <v>40</v>
      </c>
      <c r="I9305">
        <v>191</v>
      </c>
      <c r="J9305">
        <v>7640</v>
      </c>
      <c r="K9305" t="s">
        <v>24</v>
      </c>
      <c r="L9305" t="s">
        <v>17</v>
      </c>
    </row>
    <row r="9306" spans="1:12" x14ac:dyDescent="0.25">
      <c r="A9306" t="s">
        <v>26</v>
      </c>
      <c r="B9306">
        <v>1185732</v>
      </c>
      <c r="C9306">
        <v>44319</v>
      </c>
      <c r="D9306" t="s">
        <v>13</v>
      </c>
      <c r="E9306" t="s">
        <v>125</v>
      </c>
      <c r="F9306" t="s">
        <v>126</v>
      </c>
      <c r="G9306" t="s">
        <v>18</v>
      </c>
      <c r="H9306">
        <v>35</v>
      </c>
      <c r="I9306">
        <v>83</v>
      </c>
      <c r="J9306">
        <v>2905</v>
      </c>
      <c r="K9306" t="s">
        <v>24</v>
      </c>
      <c r="L9306" t="s">
        <v>17</v>
      </c>
    </row>
    <row r="9307" spans="1:12" x14ac:dyDescent="0.25">
      <c r="A9307" t="s">
        <v>26</v>
      </c>
      <c r="B9307">
        <v>1185732</v>
      </c>
      <c r="C9307">
        <v>44319</v>
      </c>
      <c r="D9307" t="s">
        <v>13</v>
      </c>
      <c r="E9307" t="s">
        <v>125</v>
      </c>
      <c r="F9307" t="s">
        <v>126</v>
      </c>
      <c r="G9307" t="s">
        <v>19</v>
      </c>
      <c r="H9307">
        <v>32</v>
      </c>
      <c r="I9307">
        <v>83</v>
      </c>
      <c r="J9307">
        <v>2656</v>
      </c>
      <c r="K9307" t="s">
        <v>24</v>
      </c>
      <c r="L9307" t="s">
        <v>20</v>
      </c>
    </row>
    <row r="9308" spans="1:12" x14ac:dyDescent="0.25">
      <c r="A9308" t="s">
        <v>26</v>
      </c>
      <c r="B9308">
        <v>1185732</v>
      </c>
      <c r="C9308">
        <v>44319</v>
      </c>
      <c r="D9308" t="s">
        <v>13</v>
      </c>
      <c r="E9308" t="s">
        <v>125</v>
      </c>
      <c r="F9308" t="s">
        <v>126</v>
      </c>
      <c r="G9308" t="s">
        <v>21</v>
      </c>
      <c r="H9308">
        <v>32</v>
      </c>
      <c r="I9308">
        <v>74</v>
      </c>
      <c r="J9308">
        <v>2368</v>
      </c>
      <c r="K9308" t="s">
        <v>24</v>
      </c>
      <c r="L9308" t="s">
        <v>20</v>
      </c>
    </row>
    <row r="9309" spans="1:12" x14ac:dyDescent="0.25">
      <c r="A9309" t="s">
        <v>26</v>
      </c>
      <c r="B9309">
        <v>1185732</v>
      </c>
      <c r="C9309">
        <v>44319</v>
      </c>
      <c r="D9309" t="s">
        <v>13</v>
      </c>
      <c r="E9309" t="s">
        <v>125</v>
      </c>
      <c r="F9309" t="s">
        <v>126</v>
      </c>
      <c r="G9309" t="s">
        <v>22</v>
      </c>
      <c r="H9309">
        <v>37</v>
      </c>
      <c r="I9309">
        <v>83</v>
      </c>
      <c r="J9309">
        <v>3071</v>
      </c>
      <c r="K9309" t="s">
        <v>24</v>
      </c>
      <c r="L9309" t="s">
        <v>17</v>
      </c>
    </row>
    <row r="9310" spans="1:12" x14ac:dyDescent="0.25">
      <c r="A9310" t="s">
        <v>26</v>
      </c>
      <c r="B9310">
        <v>1185732</v>
      </c>
      <c r="C9310">
        <v>44319</v>
      </c>
      <c r="D9310" t="s">
        <v>13</v>
      </c>
      <c r="E9310" t="s">
        <v>125</v>
      </c>
      <c r="F9310" t="s">
        <v>126</v>
      </c>
      <c r="G9310" t="s">
        <v>23</v>
      </c>
      <c r="H9310">
        <v>41</v>
      </c>
      <c r="I9310">
        <v>128</v>
      </c>
      <c r="J9310">
        <v>5248</v>
      </c>
      <c r="K9310" t="s">
        <v>24</v>
      </c>
      <c r="L9310" t="s">
        <v>20</v>
      </c>
    </row>
    <row r="9311" spans="1:12" x14ac:dyDescent="0.25">
      <c r="A9311" t="s">
        <v>26</v>
      </c>
      <c r="B9311">
        <v>1185732</v>
      </c>
      <c r="C9311">
        <v>44352</v>
      </c>
      <c r="D9311" t="s">
        <v>13</v>
      </c>
      <c r="E9311" t="s">
        <v>125</v>
      </c>
      <c r="F9311" t="s">
        <v>126</v>
      </c>
      <c r="G9311" t="s">
        <v>15</v>
      </c>
      <c r="H9311">
        <v>40</v>
      </c>
      <c r="I9311">
        <v>206</v>
      </c>
      <c r="J9311">
        <v>8240</v>
      </c>
      <c r="K9311" t="s">
        <v>24</v>
      </c>
      <c r="L9311" t="s">
        <v>17</v>
      </c>
    </row>
    <row r="9312" spans="1:12" x14ac:dyDescent="0.25">
      <c r="A9312" t="s">
        <v>26</v>
      </c>
      <c r="B9312">
        <v>1185732</v>
      </c>
      <c r="C9312">
        <v>44352</v>
      </c>
      <c r="D9312" t="s">
        <v>13</v>
      </c>
      <c r="E9312" t="s">
        <v>125</v>
      </c>
      <c r="F9312" t="s">
        <v>126</v>
      </c>
      <c r="G9312" t="s">
        <v>18</v>
      </c>
      <c r="H9312">
        <v>38</v>
      </c>
      <c r="I9312">
        <v>124</v>
      </c>
      <c r="J9312">
        <v>4712</v>
      </c>
      <c r="K9312" t="s">
        <v>24</v>
      </c>
      <c r="L9312" t="s">
        <v>17</v>
      </c>
    </row>
    <row r="9313" spans="1:12" x14ac:dyDescent="0.25">
      <c r="A9313" t="s">
        <v>26</v>
      </c>
      <c r="B9313">
        <v>1185732</v>
      </c>
      <c r="C9313">
        <v>44352</v>
      </c>
      <c r="D9313" t="s">
        <v>13</v>
      </c>
      <c r="E9313" t="s">
        <v>125</v>
      </c>
      <c r="F9313" t="s">
        <v>126</v>
      </c>
      <c r="G9313" t="s">
        <v>19</v>
      </c>
      <c r="H9313">
        <v>35</v>
      </c>
      <c r="I9313">
        <v>96</v>
      </c>
      <c r="J9313">
        <v>3360</v>
      </c>
      <c r="K9313" t="s">
        <v>24</v>
      </c>
      <c r="L9313" t="s">
        <v>20</v>
      </c>
    </row>
    <row r="9314" spans="1:12" x14ac:dyDescent="0.25">
      <c r="A9314" t="s">
        <v>26</v>
      </c>
      <c r="B9314">
        <v>1185732</v>
      </c>
      <c r="C9314">
        <v>44352</v>
      </c>
      <c r="D9314" t="s">
        <v>13</v>
      </c>
      <c r="E9314" t="s">
        <v>125</v>
      </c>
      <c r="F9314" t="s">
        <v>126</v>
      </c>
      <c r="G9314" t="s">
        <v>21</v>
      </c>
      <c r="H9314">
        <v>35</v>
      </c>
      <c r="I9314">
        <v>85</v>
      </c>
      <c r="J9314">
        <v>2975</v>
      </c>
      <c r="K9314" t="s">
        <v>24</v>
      </c>
      <c r="L9314" t="s">
        <v>20</v>
      </c>
    </row>
    <row r="9315" spans="1:12" x14ac:dyDescent="0.25">
      <c r="A9315" t="s">
        <v>26</v>
      </c>
      <c r="B9315">
        <v>1185732</v>
      </c>
      <c r="C9315">
        <v>44352</v>
      </c>
      <c r="D9315" t="s">
        <v>13</v>
      </c>
      <c r="E9315" t="s">
        <v>125</v>
      </c>
      <c r="F9315" t="s">
        <v>126</v>
      </c>
      <c r="G9315" t="s">
        <v>22</v>
      </c>
      <c r="H9315">
        <v>36</v>
      </c>
      <c r="I9315">
        <v>91</v>
      </c>
      <c r="J9315">
        <v>3276</v>
      </c>
      <c r="K9315" t="s">
        <v>24</v>
      </c>
      <c r="L9315" t="s">
        <v>17</v>
      </c>
    </row>
    <row r="9316" spans="1:12" x14ac:dyDescent="0.25">
      <c r="A9316" t="s">
        <v>26</v>
      </c>
      <c r="B9316">
        <v>1185732</v>
      </c>
      <c r="C9316">
        <v>44352</v>
      </c>
      <c r="D9316" t="s">
        <v>13</v>
      </c>
      <c r="E9316" t="s">
        <v>125</v>
      </c>
      <c r="F9316" t="s">
        <v>126</v>
      </c>
      <c r="G9316" t="s">
        <v>23</v>
      </c>
      <c r="H9316">
        <v>39</v>
      </c>
      <c r="I9316">
        <v>128</v>
      </c>
      <c r="J9316">
        <v>4992</v>
      </c>
      <c r="K9316" t="s">
        <v>24</v>
      </c>
      <c r="L9316" t="s">
        <v>20</v>
      </c>
    </row>
    <row r="9317" spans="1:12" x14ac:dyDescent="0.25">
      <c r="A9317" t="s">
        <v>26</v>
      </c>
      <c r="B9317">
        <v>1185732</v>
      </c>
      <c r="C9317">
        <v>44380</v>
      </c>
      <c r="D9317" t="s">
        <v>13</v>
      </c>
      <c r="E9317" t="s">
        <v>125</v>
      </c>
      <c r="F9317" t="s">
        <v>126</v>
      </c>
      <c r="G9317" t="s">
        <v>15</v>
      </c>
      <c r="H9317">
        <v>42</v>
      </c>
      <c r="I9317">
        <v>195</v>
      </c>
      <c r="J9317">
        <v>8190</v>
      </c>
      <c r="K9317" t="s">
        <v>24</v>
      </c>
      <c r="L9317" t="s">
        <v>17</v>
      </c>
    </row>
    <row r="9318" spans="1:12" x14ac:dyDescent="0.25">
      <c r="A9318" t="s">
        <v>26</v>
      </c>
      <c r="B9318">
        <v>1185732</v>
      </c>
      <c r="C9318">
        <v>44380</v>
      </c>
      <c r="D9318" t="s">
        <v>13</v>
      </c>
      <c r="E9318" t="s">
        <v>125</v>
      </c>
      <c r="F9318" t="s">
        <v>126</v>
      </c>
      <c r="G9318" t="s">
        <v>18</v>
      </c>
      <c r="H9318">
        <v>38</v>
      </c>
      <c r="I9318">
        <v>120</v>
      </c>
      <c r="J9318">
        <v>4560</v>
      </c>
      <c r="K9318" t="s">
        <v>24</v>
      </c>
      <c r="L9318" t="s">
        <v>17</v>
      </c>
    </row>
    <row r="9319" spans="1:12" x14ac:dyDescent="0.25">
      <c r="A9319" t="s">
        <v>26</v>
      </c>
      <c r="B9319">
        <v>1185732</v>
      </c>
      <c r="C9319">
        <v>44380</v>
      </c>
      <c r="D9319" t="s">
        <v>13</v>
      </c>
      <c r="E9319" t="s">
        <v>125</v>
      </c>
      <c r="F9319" t="s">
        <v>126</v>
      </c>
      <c r="G9319" t="s">
        <v>19</v>
      </c>
      <c r="H9319">
        <v>29</v>
      </c>
      <c r="I9319">
        <v>111</v>
      </c>
      <c r="J9319">
        <v>3219</v>
      </c>
      <c r="K9319" t="s">
        <v>24</v>
      </c>
      <c r="L9319" t="s">
        <v>20</v>
      </c>
    </row>
    <row r="9320" spans="1:12" x14ac:dyDescent="0.25">
      <c r="A9320" t="s">
        <v>26</v>
      </c>
      <c r="B9320">
        <v>1185732</v>
      </c>
      <c r="C9320">
        <v>44380</v>
      </c>
      <c r="D9320" t="s">
        <v>13</v>
      </c>
      <c r="E9320" t="s">
        <v>125</v>
      </c>
      <c r="F9320" t="s">
        <v>126</v>
      </c>
      <c r="G9320" t="s">
        <v>21</v>
      </c>
      <c r="H9320">
        <v>34</v>
      </c>
      <c r="I9320">
        <v>94</v>
      </c>
      <c r="J9320">
        <v>3196</v>
      </c>
      <c r="K9320" t="s">
        <v>24</v>
      </c>
      <c r="L9320" t="s">
        <v>20</v>
      </c>
    </row>
    <row r="9321" spans="1:12" x14ac:dyDescent="0.25">
      <c r="A9321" t="s">
        <v>26</v>
      </c>
      <c r="B9321">
        <v>1185732</v>
      </c>
      <c r="C9321">
        <v>44380</v>
      </c>
      <c r="D9321" t="s">
        <v>13</v>
      </c>
      <c r="E9321" t="s">
        <v>125</v>
      </c>
      <c r="F9321" t="s">
        <v>126</v>
      </c>
      <c r="G9321" t="s">
        <v>22</v>
      </c>
      <c r="H9321">
        <v>43</v>
      </c>
      <c r="I9321">
        <v>93</v>
      </c>
      <c r="J9321">
        <v>3999</v>
      </c>
      <c r="K9321" t="s">
        <v>24</v>
      </c>
      <c r="L9321" t="s">
        <v>17</v>
      </c>
    </row>
    <row r="9322" spans="1:12" x14ac:dyDescent="0.25">
      <c r="A9322" t="s">
        <v>26</v>
      </c>
      <c r="B9322">
        <v>1185732</v>
      </c>
      <c r="C9322">
        <v>44380</v>
      </c>
      <c r="D9322" t="s">
        <v>13</v>
      </c>
      <c r="E9322" t="s">
        <v>125</v>
      </c>
      <c r="F9322" t="s">
        <v>126</v>
      </c>
      <c r="G9322" t="s">
        <v>23</v>
      </c>
      <c r="H9322">
        <v>40</v>
      </c>
      <c r="I9322">
        <v>152</v>
      </c>
      <c r="J9322">
        <v>6080</v>
      </c>
      <c r="K9322" t="s">
        <v>24</v>
      </c>
      <c r="L9322" t="s">
        <v>20</v>
      </c>
    </row>
    <row r="9323" spans="1:12" x14ac:dyDescent="0.25">
      <c r="A9323" t="s">
        <v>26</v>
      </c>
      <c r="B9323">
        <v>1185732</v>
      </c>
      <c r="C9323">
        <v>44412</v>
      </c>
      <c r="D9323" t="s">
        <v>13</v>
      </c>
      <c r="E9323" t="s">
        <v>125</v>
      </c>
      <c r="F9323" t="s">
        <v>126</v>
      </c>
      <c r="G9323" t="s">
        <v>15</v>
      </c>
      <c r="H9323">
        <v>40</v>
      </c>
      <c r="I9323">
        <v>194</v>
      </c>
      <c r="J9323">
        <v>7760</v>
      </c>
      <c r="K9323" t="s">
        <v>24</v>
      </c>
      <c r="L9323" t="s">
        <v>17</v>
      </c>
    </row>
    <row r="9324" spans="1:12" x14ac:dyDescent="0.25">
      <c r="A9324" t="s">
        <v>26</v>
      </c>
      <c r="B9324">
        <v>1185732</v>
      </c>
      <c r="C9324">
        <v>44412</v>
      </c>
      <c r="D9324" t="s">
        <v>13</v>
      </c>
      <c r="E9324" t="s">
        <v>125</v>
      </c>
      <c r="F9324" t="s">
        <v>126</v>
      </c>
      <c r="G9324" t="s">
        <v>18</v>
      </c>
      <c r="H9324">
        <v>34</v>
      </c>
      <c r="I9324">
        <v>128</v>
      </c>
      <c r="J9324">
        <v>4352</v>
      </c>
      <c r="K9324" t="s">
        <v>24</v>
      </c>
      <c r="L9324" t="s">
        <v>17</v>
      </c>
    </row>
    <row r="9325" spans="1:12" x14ac:dyDescent="0.25">
      <c r="A9325" t="s">
        <v>26</v>
      </c>
      <c r="B9325">
        <v>1185732</v>
      </c>
      <c r="C9325">
        <v>44412</v>
      </c>
      <c r="D9325" t="s">
        <v>13</v>
      </c>
      <c r="E9325" t="s">
        <v>125</v>
      </c>
      <c r="F9325" t="s">
        <v>126</v>
      </c>
      <c r="G9325" t="s">
        <v>19</v>
      </c>
      <c r="H9325">
        <v>36</v>
      </c>
      <c r="I9325">
        <v>107</v>
      </c>
      <c r="J9325">
        <v>3852</v>
      </c>
      <c r="K9325" t="s">
        <v>24</v>
      </c>
      <c r="L9325" t="s">
        <v>20</v>
      </c>
    </row>
    <row r="9326" spans="1:12" x14ac:dyDescent="0.25">
      <c r="A9326" t="s">
        <v>26</v>
      </c>
      <c r="B9326">
        <v>1185732</v>
      </c>
      <c r="C9326">
        <v>44412</v>
      </c>
      <c r="D9326" t="s">
        <v>13</v>
      </c>
      <c r="E9326" t="s">
        <v>125</v>
      </c>
      <c r="F9326" t="s">
        <v>126</v>
      </c>
      <c r="G9326" t="s">
        <v>21</v>
      </c>
      <c r="H9326">
        <v>32</v>
      </c>
      <c r="I9326">
        <v>72</v>
      </c>
      <c r="J9326">
        <v>2304</v>
      </c>
      <c r="K9326" t="s">
        <v>24</v>
      </c>
      <c r="L9326" t="s">
        <v>20</v>
      </c>
    </row>
    <row r="9327" spans="1:12" x14ac:dyDescent="0.25">
      <c r="A9327" t="s">
        <v>26</v>
      </c>
      <c r="B9327">
        <v>1185732</v>
      </c>
      <c r="C9327">
        <v>44412</v>
      </c>
      <c r="D9327" t="s">
        <v>13</v>
      </c>
      <c r="E9327" t="s">
        <v>125</v>
      </c>
      <c r="F9327" t="s">
        <v>126</v>
      </c>
      <c r="G9327" t="s">
        <v>22</v>
      </c>
      <c r="H9327">
        <v>43</v>
      </c>
      <c r="I9327">
        <v>62</v>
      </c>
      <c r="J9327">
        <v>2666</v>
      </c>
      <c r="K9327" t="s">
        <v>24</v>
      </c>
      <c r="L9327" t="s">
        <v>17</v>
      </c>
    </row>
    <row r="9328" spans="1:12" x14ac:dyDescent="0.25">
      <c r="A9328" t="s">
        <v>26</v>
      </c>
      <c r="B9328">
        <v>1185732</v>
      </c>
      <c r="C9328">
        <v>44412</v>
      </c>
      <c r="D9328" t="s">
        <v>13</v>
      </c>
      <c r="E9328" t="s">
        <v>125</v>
      </c>
      <c r="F9328" t="s">
        <v>126</v>
      </c>
      <c r="G9328" t="s">
        <v>23</v>
      </c>
      <c r="H9328">
        <v>44</v>
      </c>
      <c r="I9328">
        <v>124</v>
      </c>
      <c r="J9328">
        <v>5456</v>
      </c>
      <c r="K9328" t="s">
        <v>24</v>
      </c>
      <c r="L9328" t="s">
        <v>20</v>
      </c>
    </row>
    <row r="9329" spans="1:12" x14ac:dyDescent="0.25">
      <c r="A9329" t="s">
        <v>26</v>
      </c>
      <c r="B9329">
        <v>1185732</v>
      </c>
      <c r="C9329">
        <v>44442</v>
      </c>
      <c r="D9329" t="s">
        <v>13</v>
      </c>
      <c r="E9329" t="s">
        <v>125</v>
      </c>
      <c r="F9329" t="s">
        <v>126</v>
      </c>
      <c r="G9329" t="s">
        <v>15</v>
      </c>
      <c r="H9329">
        <v>43</v>
      </c>
      <c r="I9329">
        <v>170</v>
      </c>
      <c r="J9329">
        <v>7310</v>
      </c>
      <c r="K9329" t="s">
        <v>24</v>
      </c>
      <c r="L9329" t="s">
        <v>17</v>
      </c>
    </row>
    <row r="9330" spans="1:12" x14ac:dyDescent="0.25">
      <c r="A9330" t="s">
        <v>26</v>
      </c>
      <c r="B9330">
        <v>1185732</v>
      </c>
      <c r="C9330">
        <v>44442</v>
      </c>
      <c r="D9330" t="s">
        <v>13</v>
      </c>
      <c r="E9330" t="s">
        <v>125</v>
      </c>
      <c r="F9330" t="s">
        <v>126</v>
      </c>
      <c r="G9330" t="s">
        <v>18</v>
      </c>
      <c r="H9330">
        <v>40</v>
      </c>
      <c r="I9330">
        <v>93</v>
      </c>
      <c r="J9330">
        <v>3720</v>
      </c>
      <c r="K9330" t="s">
        <v>24</v>
      </c>
      <c r="L9330" t="s">
        <v>17</v>
      </c>
    </row>
    <row r="9331" spans="1:12" x14ac:dyDescent="0.25">
      <c r="A9331" t="s">
        <v>26</v>
      </c>
      <c r="B9331">
        <v>1185732</v>
      </c>
      <c r="C9331">
        <v>44442</v>
      </c>
      <c r="D9331" t="s">
        <v>13</v>
      </c>
      <c r="E9331" t="s">
        <v>125</v>
      </c>
      <c r="F9331" t="s">
        <v>126</v>
      </c>
      <c r="G9331" t="s">
        <v>19</v>
      </c>
      <c r="H9331">
        <v>33</v>
      </c>
      <c r="I9331">
        <v>64</v>
      </c>
      <c r="J9331">
        <v>2112</v>
      </c>
      <c r="K9331" t="s">
        <v>24</v>
      </c>
      <c r="L9331" t="s">
        <v>20</v>
      </c>
    </row>
    <row r="9332" spans="1:12" x14ac:dyDescent="0.25">
      <c r="A9332" t="s">
        <v>26</v>
      </c>
      <c r="B9332">
        <v>1185732</v>
      </c>
      <c r="C9332">
        <v>44442</v>
      </c>
      <c r="D9332" t="s">
        <v>13</v>
      </c>
      <c r="E9332" t="s">
        <v>125</v>
      </c>
      <c r="F9332" t="s">
        <v>126</v>
      </c>
      <c r="G9332" t="s">
        <v>21</v>
      </c>
      <c r="H9332">
        <v>30</v>
      </c>
      <c r="I9332">
        <v>58</v>
      </c>
      <c r="J9332">
        <v>1740</v>
      </c>
      <c r="K9332" t="s">
        <v>24</v>
      </c>
      <c r="L9332" t="s">
        <v>20</v>
      </c>
    </row>
    <row r="9333" spans="1:12" x14ac:dyDescent="0.25">
      <c r="A9333" t="s">
        <v>26</v>
      </c>
      <c r="B9333">
        <v>1185732</v>
      </c>
      <c r="C9333">
        <v>44442</v>
      </c>
      <c r="D9333" t="s">
        <v>13</v>
      </c>
      <c r="E9333" t="s">
        <v>125</v>
      </c>
      <c r="F9333" t="s">
        <v>126</v>
      </c>
      <c r="G9333" t="s">
        <v>22</v>
      </c>
      <c r="H9333">
        <v>41</v>
      </c>
      <c r="I9333">
        <v>58</v>
      </c>
      <c r="J9333">
        <v>2378</v>
      </c>
      <c r="K9333" t="s">
        <v>24</v>
      </c>
      <c r="L9333" t="s">
        <v>17</v>
      </c>
    </row>
    <row r="9334" spans="1:12" x14ac:dyDescent="0.25">
      <c r="A9334" t="s">
        <v>26</v>
      </c>
      <c r="B9334">
        <v>1185732</v>
      </c>
      <c r="C9334">
        <v>44442</v>
      </c>
      <c r="D9334" t="s">
        <v>13</v>
      </c>
      <c r="E9334" t="s">
        <v>125</v>
      </c>
      <c r="F9334" t="s">
        <v>126</v>
      </c>
      <c r="G9334" t="s">
        <v>23</v>
      </c>
      <c r="H9334">
        <v>45</v>
      </c>
      <c r="I9334">
        <v>83</v>
      </c>
      <c r="J9334">
        <v>3735</v>
      </c>
      <c r="K9334" t="s">
        <v>24</v>
      </c>
      <c r="L9334" t="s">
        <v>20</v>
      </c>
    </row>
    <row r="9335" spans="1:12" x14ac:dyDescent="0.25">
      <c r="A9335" t="s">
        <v>26</v>
      </c>
      <c r="B9335">
        <v>1185732</v>
      </c>
      <c r="C9335">
        <v>44474</v>
      </c>
      <c r="D9335" t="s">
        <v>13</v>
      </c>
      <c r="E9335" t="s">
        <v>125</v>
      </c>
      <c r="F9335" t="s">
        <v>126</v>
      </c>
      <c r="G9335" t="s">
        <v>15</v>
      </c>
      <c r="H9335">
        <v>46</v>
      </c>
      <c r="I9335">
        <v>153</v>
      </c>
      <c r="J9335">
        <v>7038</v>
      </c>
      <c r="K9335" t="s">
        <v>24</v>
      </c>
      <c r="L9335" t="s">
        <v>17</v>
      </c>
    </row>
    <row r="9336" spans="1:12" x14ac:dyDescent="0.25">
      <c r="A9336" t="s">
        <v>26</v>
      </c>
      <c r="B9336">
        <v>1185732</v>
      </c>
      <c r="C9336">
        <v>44474</v>
      </c>
      <c r="D9336" t="s">
        <v>13</v>
      </c>
      <c r="E9336" t="s">
        <v>125</v>
      </c>
      <c r="F9336" t="s">
        <v>126</v>
      </c>
      <c r="G9336" t="s">
        <v>18</v>
      </c>
      <c r="H9336">
        <v>39</v>
      </c>
      <c r="I9336">
        <v>94</v>
      </c>
      <c r="J9336">
        <v>3666</v>
      </c>
      <c r="K9336" t="s">
        <v>24</v>
      </c>
      <c r="L9336" t="s">
        <v>17</v>
      </c>
    </row>
    <row r="9337" spans="1:12" x14ac:dyDescent="0.25">
      <c r="A9337" t="s">
        <v>26</v>
      </c>
      <c r="B9337">
        <v>1185732</v>
      </c>
      <c r="C9337">
        <v>44474</v>
      </c>
      <c r="D9337" t="s">
        <v>13</v>
      </c>
      <c r="E9337" t="s">
        <v>125</v>
      </c>
      <c r="F9337" t="s">
        <v>126</v>
      </c>
      <c r="G9337" t="s">
        <v>19</v>
      </c>
      <c r="H9337">
        <v>36</v>
      </c>
      <c r="I9337">
        <v>61</v>
      </c>
      <c r="J9337">
        <v>2196</v>
      </c>
      <c r="K9337" t="s">
        <v>24</v>
      </c>
      <c r="L9337" t="s">
        <v>20</v>
      </c>
    </row>
    <row r="9338" spans="1:12" x14ac:dyDescent="0.25">
      <c r="A9338" t="s">
        <v>26</v>
      </c>
      <c r="B9338">
        <v>1185732</v>
      </c>
      <c r="C9338">
        <v>44474</v>
      </c>
      <c r="D9338" t="s">
        <v>13</v>
      </c>
      <c r="E9338" t="s">
        <v>125</v>
      </c>
      <c r="F9338" t="s">
        <v>126</v>
      </c>
      <c r="G9338" t="s">
        <v>21</v>
      </c>
      <c r="H9338">
        <v>43</v>
      </c>
      <c r="I9338">
        <v>45</v>
      </c>
      <c r="J9338">
        <v>1935</v>
      </c>
      <c r="K9338" t="s">
        <v>24</v>
      </c>
      <c r="L9338" t="s">
        <v>20</v>
      </c>
    </row>
    <row r="9339" spans="1:12" x14ac:dyDescent="0.25">
      <c r="A9339" t="s">
        <v>26</v>
      </c>
      <c r="B9339">
        <v>1185732</v>
      </c>
      <c r="C9339">
        <v>44474</v>
      </c>
      <c r="D9339" t="s">
        <v>13</v>
      </c>
      <c r="E9339" t="s">
        <v>125</v>
      </c>
      <c r="F9339" t="s">
        <v>126</v>
      </c>
      <c r="G9339" t="s">
        <v>22</v>
      </c>
      <c r="H9339">
        <v>50</v>
      </c>
      <c r="I9339">
        <v>45</v>
      </c>
      <c r="J9339">
        <v>2250</v>
      </c>
      <c r="K9339" t="s">
        <v>24</v>
      </c>
      <c r="L9339" t="s">
        <v>17</v>
      </c>
    </row>
    <row r="9340" spans="1:12" x14ac:dyDescent="0.25">
      <c r="A9340" t="s">
        <v>12</v>
      </c>
      <c r="B9340">
        <v>1185732</v>
      </c>
      <c r="C9340">
        <v>44474</v>
      </c>
      <c r="D9340" t="s">
        <v>13</v>
      </c>
      <c r="E9340" t="s">
        <v>125</v>
      </c>
      <c r="F9340" t="s">
        <v>126</v>
      </c>
      <c r="G9340" t="s">
        <v>23</v>
      </c>
      <c r="H9340">
        <v>46</v>
      </c>
      <c r="I9340">
        <v>94</v>
      </c>
      <c r="J9340">
        <v>4324</v>
      </c>
      <c r="K9340" t="s">
        <v>24</v>
      </c>
      <c r="L9340" t="s">
        <v>20</v>
      </c>
    </row>
    <row r="9341" spans="1:12" x14ac:dyDescent="0.25">
      <c r="A9341" t="s">
        <v>12</v>
      </c>
      <c r="B9341">
        <v>1185732</v>
      </c>
      <c r="C9341">
        <v>44504</v>
      </c>
      <c r="D9341" t="s">
        <v>13</v>
      </c>
      <c r="E9341" t="s">
        <v>125</v>
      </c>
      <c r="F9341" t="s">
        <v>126</v>
      </c>
      <c r="G9341" t="s">
        <v>15</v>
      </c>
      <c r="H9341">
        <v>51</v>
      </c>
      <c r="I9341">
        <v>149</v>
      </c>
      <c r="J9341">
        <v>7599</v>
      </c>
      <c r="K9341" t="s">
        <v>24</v>
      </c>
      <c r="L9341" t="s">
        <v>17</v>
      </c>
    </row>
    <row r="9342" spans="1:12" x14ac:dyDescent="0.25">
      <c r="A9342" t="s">
        <v>12</v>
      </c>
      <c r="B9342">
        <v>1185732</v>
      </c>
      <c r="C9342">
        <v>44504</v>
      </c>
      <c r="D9342" t="s">
        <v>13</v>
      </c>
      <c r="E9342" t="s">
        <v>125</v>
      </c>
      <c r="F9342" t="s">
        <v>126</v>
      </c>
      <c r="G9342" t="s">
        <v>18</v>
      </c>
      <c r="H9342">
        <v>37</v>
      </c>
      <c r="I9342">
        <v>105</v>
      </c>
      <c r="J9342">
        <v>3885</v>
      </c>
      <c r="K9342" t="s">
        <v>24</v>
      </c>
      <c r="L9342" t="s">
        <v>17</v>
      </c>
    </row>
    <row r="9343" spans="1:12" x14ac:dyDescent="0.25">
      <c r="A9343" t="s">
        <v>12</v>
      </c>
      <c r="B9343">
        <v>1185732</v>
      </c>
      <c r="C9343">
        <v>44504</v>
      </c>
      <c r="D9343" t="s">
        <v>13</v>
      </c>
      <c r="E9343" t="s">
        <v>125</v>
      </c>
      <c r="F9343" t="s">
        <v>126</v>
      </c>
      <c r="G9343" t="s">
        <v>19</v>
      </c>
      <c r="H9343">
        <v>36</v>
      </c>
      <c r="I9343">
        <v>103</v>
      </c>
      <c r="J9343">
        <v>3708</v>
      </c>
      <c r="K9343" t="s">
        <v>24</v>
      </c>
      <c r="L9343" t="s">
        <v>20</v>
      </c>
    </row>
    <row r="9344" spans="1:12" x14ac:dyDescent="0.25">
      <c r="A9344" t="s">
        <v>12</v>
      </c>
      <c r="B9344">
        <v>1185732</v>
      </c>
      <c r="C9344">
        <v>44504</v>
      </c>
      <c r="D9344" t="s">
        <v>13</v>
      </c>
      <c r="E9344" t="s">
        <v>125</v>
      </c>
      <c r="F9344" t="s">
        <v>126</v>
      </c>
      <c r="G9344" t="s">
        <v>21</v>
      </c>
      <c r="H9344">
        <v>39</v>
      </c>
      <c r="I9344">
        <v>83</v>
      </c>
      <c r="J9344">
        <v>3237</v>
      </c>
      <c r="K9344" t="s">
        <v>24</v>
      </c>
      <c r="L9344" t="s">
        <v>20</v>
      </c>
    </row>
    <row r="9345" spans="1:12" x14ac:dyDescent="0.25">
      <c r="A9345" t="s">
        <v>12</v>
      </c>
      <c r="B9345">
        <v>1185732</v>
      </c>
      <c r="C9345">
        <v>44504</v>
      </c>
      <c r="D9345" t="s">
        <v>13</v>
      </c>
      <c r="E9345" t="s">
        <v>125</v>
      </c>
      <c r="F9345" t="s">
        <v>126</v>
      </c>
      <c r="G9345" t="s">
        <v>22</v>
      </c>
      <c r="H9345">
        <v>44</v>
      </c>
      <c r="I9345">
        <v>88</v>
      </c>
      <c r="J9345">
        <v>3872</v>
      </c>
      <c r="K9345" t="s">
        <v>24</v>
      </c>
      <c r="L9345" t="s">
        <v>17</v>
      </c>
    </row>
    <row r="9346" spans="1:12" x14ac:dyDescent="0.25">
      <c r="A9346" t="s">
        <v>12</v>
      </c>
      <c r="B9346">
        <v>1185732</v>
      </c>
      <c r="C9346">
        <v>44504</v>
      </c>
      <c r="D9346" t="s">
        <v>13</v>
      </c>
      <c r="E9346" t="s">
        <v>125</v>
      </c>
      <c r="F9346" t="s">
        <v>126</v>
      </c>
      <c r="G9346" t="s">
        <v>23</v>
      </c>
      <c r="H9346">
        <v>52</v>
      </c>
      <c r="I9346">
        <v>116</v>
      </c>
      <c r="J9346">
        <v>6032</v>
      </c>
      <c r="K9346" t="s">
        <v>24</v>
      </c>
      <c r="L9346" t="s">
        <v>20</v>
      </c>
    </row>
    <row r="9347" spans="1:12" x14ac:dyDescent="0.25">
      <c r="A9347" t="s">
        <v>12</v>
      </c>
      <c r="B9347">
        <v>1185732</v>
      </c>
      <c r="C9347">
        <v>44533</v>
      </c>
      <c r="D9347" t="s">
        <v>13</v>
      </c>
      <c r="E9347" t="s">
        <v>125</v>
      </c>
      <c r="F9347" t="s">
        <v>126</v>
      </c>
      <c r="G9347" t="s">
        <v>15</v>
      </c>
      <c r="H9347">
        <v>45</v>
      </c>
      <c r="I9347">
        <v>173</v>
      </c>
      <c r="J9347">
        <v>7785</v>
      </c>
      <c r="K9347" t="s">
        <v>24</v>
      </c>
      <c r="L9347" t="s">
        <v>17</v>
      </c>
    </row>
    <row r="9348" spans="1:12" x14ac:dyDescent="0.25">
      <c r="A9348" t="s">
        <v>12</v>
      </c>
      <c r="B9348">
        <v>1185732</v>
      </c>
      <c r="C9348">
        <v>44533</v>
      </c>
      <c r="D9348" t="s">
        <v>13</v>
      </c>
      <c r="E9348" t="s">
        <v>125</v>
      </c>
      <c r="F9348" t="s">
        <v>126</v>
      </c>
      <c r="G9348" t="s">
        <v>18</v>
      </c>
      <c r="H9348">
        <v>37</v>
      </c>
      <c r="I9348">
        <v>131</v>
      </c>
      <c r="J9348">
        <v>4847</v>
      </c>
      <c r="K9348" t="s">
        <v>24</v>
      </c>
      <c r="L9348" t="s">
        <v>17</v>
      </c>
    </row>
    <row r="9349" spans="1:12" x14ac:dyDescent="0.25">
      <c r="A9349" t="s">
        <v>12</v>
      </c>
      <c r="B9349">
        <v>1185732</v>
      </c>
      <c r="C9349">
        <v>44533</v>
      </c>
      <c r="D9349" t="s">
        <v>13</v>
      </c>
      <c r="E9349" t="s">
        <v>125</v>
      </c>
      <c r="F9349" t="s">
        <v>126</v>
      </c>
      <c r="G9349" t="s">
        <v>19</v>
      </c>
      <c r="H9349">
        <v>43</v>
      </c>
      <c r="I9349">
        <v>116</v>
      </c>
      <c r="J9349">
        <v>4988</v>
      </c>
      <c r="K9349" t="s">
        <v>24</v>
      </c>
      <c r="L9349" t="s">
        <v>20</v>
      </c>
    </row>
    <row r="9350" spans="1:12" x14ac:dyDescent="0.25">
      <c r="A9350" t="s">
        <v>12</v>
      </c>
      <c r="B9350">
        <v>1185732</v>
      </c>
      <c r="C9350">
        <v>44533</v>
      </c>
      <c r="D9350" t="s">
        <v>13</v>
      </c>
      <c r="E9350" t="s">
        <v>125</v>
      </c>
      <c r="F9350" t="s">
        <v>126</v>
      </c>
      <c r="G9350" t="s">
        <v>21</v>
      </c>
      <c r="H9350">
        <v>38</v>
      </c>
      <c r="I9350">
        <v>96</v>
      </c>
      <c r="J9350">
        <v>3648</v>
      </c>
      <c r="K9350" t="s">
        <v>24</v>
      </c>
      <c r="L9350" t="s">
        <v>20</v>
      </c>
    </row>
    <row r="9351" spans="1:12" x14ac:dyDescent="0.25">
      <c r="A9351" t="s">
        <v>12</v>
      </c>
      <c r="B9351">
        <v>1185732</v>
      </c>
      <c r="C9351">
        <v>44533</v>
      </c>
      <c r="D9351" t="s">
        <v>13</v>
      </c>
      <c r="E9351" t="s">
        <v>125</v>
      </c>
      <c r="F9351" t="s">
        <v>126</v>
      </c>
      <c r="G9351" t="s">
        <v>22</v>
      </c>
      <c r="H9351">
        <v>42</v>
      </c>
      <c r="I9351">
        <v>99</v>
      </c>
      <c r="J9351">
        <v>4158</v>
      </c>
      <c r="K9351" t="s">
        <v>24</v>
      </c>
      <c r="L9351" t="s">
        <v>17</v>
      </c>
    </row>
    <row r="9352" spans="1:12" x14ac:dyDescent="0.25">
      <c r="A9352" t="s">
        <v>12</v>
      </c>
      <c r="B9352">
        <v>1185732</v>
      </c>
      <c r="C9352">
        <v>44533</v>
      </c>
      <c r="D9352" t="s">
        <v>13</v>
      </c>
      <c r="E9352" t="s">
        <v>125</v>
      </c>
      <c r="F9352" t="s">
        <v>126</v>
      </c>
      <c r="G9352" t="s">
        <v>23</v>
      </c>
      <c r="H9352">
        <v>52</v>
      </c>
      <c r="I9352">
        <v>120</v>
      </c>
      <c r="J9352">
        <v>6240</v>
      </c>
      <c r="K9352" t="s">
        <v>24</v>
      </c>
      <c r="L9352" t="s">
        <v>20</v>
      </c>
    </row>
    <row r="9353" spans="1:12" x14ac:dyDescent="0.25">
      <c r="A9353" t="s">
        <v>12</v>
      </c>
      <c r="B9353">
        <v>1185732</v>
      </c>
      <c r="C9353">
        <v>44206</v>
      </c>
      <c r="D9353" t="s">
        <v>13</v>
      </c>
      <c r="E9353" t="s">
        <v>125</v>
      </c>
      <c r="F9353" t="s">
        <v>126</v>
      </c>
      <c r="G9353" t="s">
        <v>15</v>
      </c>
      <c r="H9353">
        <v>23</v>
      </c>
      <c r="I9353">
        <v>149</v>
      </c>
      <c r="J9353">
        <v>3427</v>
      </c>
      <c r="K9353" t="s">
        <v>24</v>
      </c>
      <c r="L9353" t="s">
        <v>17</v>
      </c>
    </row>
    <row r="9354" spans="1:12" x14ac:dyDescent="0.25">
      <c r="A9354" t="s">
        <v>12</v>
      </c>
      <c r="B9354">
        <v>1185732</v>
      </c>
      <c r="C9354">
        <v>44206</v>
      </c>
      <c r="D9354" t="s">
        <v>13</v>
      </c>
      <c r="E9354" t="s">
        <v>125</v>
      </c>
      <c r="F9354" t="s">
        <v>126</v>
      </c>
      <c r="G9354" t="s">
        <v>18</v>
      </c>
      <c r="H9354">
        <v>28</v>
      </c>
      <c r="I9354">
        <v>79</v>
      </c>
      <c r="J9354">
        <v>2212</v>
      </c>
      <c r="K9354" t="s">
        <v>24</v>
      </c>
      <c r="L9354" t="s">
        <v>17</v>
      </c>
    </row>
    <row r="9355" spans="1:12" x14ac:dyDescent="0.25">
      <c r="A9355" t="s">
        <v>12</v>
      </c>
      <c r="B9355">
        <v>1185732</v>
      </c>
      <c r="C9355">
        <v>44206</v>
      </c>
      <c r="D9355" t="s">
        <v>13</v>
      </c>
      <c r="E9355" t="s">
        <v>125</v>
      </c>
      <c r="F9355" t="s">
        <v>126</v>
      </c>
      <c r="G9355" t="s">
        <v>19</v>
      </c>
      <c r="H9355">
        <v>19</v>
      </c>
      <c r="I9355">
        <v>72</v>
      </c>
      <c r="J9355">
        <v>1368</v>
      </c>
      <c r="K9355" t="s">
        <v>24</v>
      </c>
      <c r="L9355" t="s">
        <v>20</v>
      </c>
    </row>
    <row r="9356" spans="1:12" x14ac:dyDescent="0.25">
      <c r="A9356" t="s">
        <v>12</v>
      </c>
      <c r="B9356">
        <v>1185732</v>
      </c>
      <c r="C9356">
        <v>44206</v>
      </c>
      <c r="D9356" t="s">
        <v>13</v>
      </c>
      <c r="E9356" t="s">
        <v>125</v>
      </c>
      <c r="F9356" t="s">
        <v>126</v>
      </c>
      <c r="G9356" t="s">
        <v>21</v>
      </c>
      <c r="H9356">
        <v>24</v>
      </c>
      <c r="I9356">
        <v>24</v>
      </c>
      <c r="J9356">
        <v>576</v>
      </c>
      <c r="K9356" t="s">
        <v>24</v>
      </c>
      <c r="L9356" t="s">
        <v>20</v>
      </c>
    </row>
    <row r="9357" spans="1:12" x14ac:dyDescent="0.25">
      <c r="A9357" t="s">
        <v>12</v>
      </c>
      <c r="B9357">
        <v>1185732</v>
      </c>
      <c r="C9357">
        <v>44206</v>
      </c>
      <c r="D9357" t="s">
        <v>13</v>
      </c>
      <c r="E9357" t="s">
        <v>125</v>
      </c>
      <c r="F9357" t="s">
        <v>126</v>
      </c>
      <c r="G9357" t="s">
        <v>22</v>
      </c>
      <c r="H9357">
        <v>34</v>
      </c>
      <c r="I9357">
        <v>44</v>
      </c>
      <c r="J9357">
        <v>1496</v>
      </c>
      <c r="K9357" t="s">
        <v>24</v>
      </c>
      <c r="L9357" t="s">
        <v>17</v>
      </c>
    </row>
    <row r="9358" spans="1:12" x14ac:dyDescent="0.25">
      <c r="A9358" t="s">
        <v>12</v>
      </c>
      <c r="B9358">
        <v>1185732</v>
      </c>
      <c r="C9358">
        <v>44206</v>
      </c>
      <c r="D9358" t="s">
        <v>13</v>
      </c>
      <c r="E9358" t="s">
        <v>125</v>
      </c>
      <c r="F9358" t="s">
        <v>126</v>
      </c>
      <c r="G9358" t="s">
        <v>23</v>
      </c>
      <c r="H9358">
        <v>26</v>
      </c>
      <c r="I9358">
        <v>72</v>
      </c>
      <c r="J9358">
        <v>1872</v>
      </c>
      <c r="K9358" t="s">
        <v>24</v>
      </c>
      <c r="L9358" t="s">
        <v>20</v>
      </c>
    </row>
    <row r="9359" spans="1:12" x14ac:dyDescent="0.25">
      <c r="A9359" t="s">
        <v>12</v>
      </c>
      <c r="B9359">
        <v>1185732</v>
      </c>
      <c r="C9359">
        <v>44235</v>
      </c>
      <c r="D9359" t="s">
        <v>13</v>
      </c>
      <c r="E9359" t="s">
        <v>125</v>
      </c>
      <c r="F9359" t="s">
        <v>126</v>
      </c>
      <c r="G9359" t="s">
        <v>15</v>
      </c>
      <c r="H9359">
        <v>24</v>
      </c>
      <c r="I9359">
        <v>162</v>
      </c>
      <c r="J9359">
        <v>3888</v>
      </c>
      <c r="K9359" t="s">
        <v>24</v>
      </c>
      <c r="L9359" t="s">
        <v>17</v>
      </c>
    </row>
    <row r="9360" spans="1:12" x14ac:dyDescent="0.25">
      <c r="A9360" t="s">
        <v>12</v>
      </c>
      <c r="B9360">
        <v>1185732</v>
      </c>
      <c r="C9360">
        <v>44235</v>
      </c>
      <c r="D9360" t="s">
        <v>13</v>
      </c>
      <c r="E9360" t="s">
        <v>125</v>
      </c>
      <c r="F9360" t="s">
        <v>126</v>
      </c>
      <c r="G9360" t="s">
        <v>18</v>
      </c>
      <c r="H9360">
        <v>24</v>
      </c>
      <c r="I9360">
        <v>41</v>
      </c>
      <c r="J9360">
        <v>984</v>
      </c>
      <c r="K9360" t="s">
        <v>24</v>
      </c>
      <c r="L9360" t="s">
        <v>17</v>
      </c>
    </row>
    <row r="9361" spans="1:12" x14ac:dyDescent="0.25">
      <c r="A9361" t="s">
        <v>12</v>
      </c>
      <c r="B9361">
        <v>1185732</v>
      </c>
      <c r="C9361">
        <v>44235</v>
      </c>
      <c r="D9361" t="s">
        <v>13</v>
      </c>
      <c r="E9361" t="s">
        <v>125</v>
      </c>
      <c r="F9361" t="s">
        <v>126</v>
      </c>
      <c r="G9361" t="s">
        <v>19</v>
      </c>
      <c r="H9361">
        <v>18</v>
      </c>
      <c r="I9361">
        <v>53</v>
      </c>
      <c r="J9361">
        <v>954</v>
      </c>
      <c r="K9361" t="s">
        <v>24</v>
      </c>
      <c r="L9361" t="s">
        <v>20</v>
      </c>
    </row>
    <row r="9362" spans="1:12" x14ac:dyDescent="0.25">
      <c r="A9362" t="s">
        <v>12</v>
      </c>
      <c r="B9362">
        <v>1185732</v>
      </c>
      <c r="C9362">
        <v>44235</v>
      </c>
      <c r="D9362" t="s">
        <v>13</v>
      </c>
      <c r="E9362" t="s">
        <v>127</v>
      </c>
      <c r="F9362" t="s">
        <v>128</v>
      </c>
      <c r="G9362" t="s">
        <v>21</v>
      </c>
      <c r="H9362">
        <v>20</v>
      </c>
      <c r="I9362">
        <v>16</v>
      </c>
      <c r="J9362">
        <v>320</v>
      </c>
      <c r="K9362" t="s">
        <v>24</v>
      </c>
      <c r="L9362" t="s">
        <v>20</v>
      </c>
    </row>
    <row r="9363" spans="1:12" x14ac:dyDescent="0.25">
      <c r="A9363" t="s">
        <v>12</v>
      </c>
      <c r="B9363">
        <v>1185732</v>
      </c>
      <c r="C9363">
        <v>44235</v>
      </c>
      <c r="D9363" t="s">
        <v>13</v>
      </c>
      <c r="E9363" t="s">
        <v>127</v>
      </c>
      <c r="F9363" t="s">
        <v>128</v>
      </c>
      <c r="G9363" t="s">
        <v>22</v>
      </c>
      <c r="H9363">
        <v>34</v>
      </c>
      <c r="I9363">
        <v>40</v>
      </c>
      <c r="J9363">
        <v>1360</v>
      </c>
      <c r="K9363" t="s">
        <v>24</v>
      </c>
      <c r="L9363" t="s">
        <v>17</v>
      </c>
    </row>
    <row r="9364" spans="1:12" x14ac:dyDescent="0.25">
      <c r="A9364" t="s">
        <v>12</v>
      </c>
      <c r="B9364">
        <v>1185732</v>
      </c>
      <c r="C9364">
        <v>44235</v>
      </c>
      <c r="D9364" t="s">
        <v>13</v>
      </c>
      <c r="E9364" t="s">
        <v>127</v>
      </c>
      <c r="F9364" t="s">
        <v>128</v>
      </c>
      <c r="G9364" t="s">
        <v>23</v>
      </c>
      <c r="H9364">
        <v>27</v>
      </c>
      <c r="I9364">
        <v>77</v>
      </c>
      <c r="J9364">
        <v>2079</v>
      </c>
      <c r="K9364" t="s">
        <v>24</v>
      </c>
      <c r="L9364" t="s">
        <v>20</v>
      </c>
    </row>
    <row r="9365" spans="1:12" x14ac:dyDescent="0.25">
      <c r="A9365" t="s">
        <v>12</v>
      </c>
      <c r="B9365">
        <v>1185732</v>
      </c>
      <c r="C9365">
        <v>44261</v>
      </c>
      <c r="D9365" t="s">
        <v>13</v>
      </c>
      <c r="E9365" t="s">
        <v>127</v>
      </c>
      <c r="F9365" t="s">
        <v>128</v>
      </c>
      <c r="G9365" t="s">
        <v>15</v>
      </c>
      <c r="H9365">
        <v>26</v>
      </c>
      <c r="I9365">
        <v>156</v>
      </c>
      <c r="J9365">
        <v>4056</v>
      </c>
      <c r="K9365" t="s">
        <v>24</v>
      </c>
      <c r="L9365" t="s">
        <v>17</v>
      </c>
    </row>
    <row r="9366" spans="1:12" x14ac:dyDescent="0.25">
      <c r="A9366" t="s">
        <v>12</v>
      </c>
      <c r="B9366">
        <v>1185732</v>
      </c>
      <c r="C9366">
        <v>44261</v>
      </c>
      <c r="D9366" t="s">
        <v>13</v>
      </c>
      <c r="E9366" t="s">
        <v>127</v>
      </c>
      <c r="F9366" t="s">
        <v>128</v>
      </c>
      <c r="G9366" t="s">
        <v>18</v>
      </c>
      <c r="H9366">
        <v>27</v>
      </c>
      <c r="I9366">
        <v>45</v>
      </c>
      <c r="J9366">
        <v>1215</v>
      </c>
      <c r="K9366" t="s">
        <v>24</v>
      </c>
      <c r="L9366" t="s">
        <v>17</v>
      </c>
    </row>
    <row r="9367" spans="1:12" x14ac:dyDescent="0.25">
      <c r="A9367" t="s">
        <v>12</v>
      </c>
      <c r="B9367">
        <v>1185732</v>
      </c>
      <c r="C9367">
        <v>44261</v>
      </c>
      <c r="D9367" t="s">
        <v>13</v>
      </c>
      <c r="E9367" t="s">
        <v>127</v>
      </c>
      <c r="F9367" t="s">
        <v>128</v>
      </c>
      <c r="G9367" t="s">
        <v>19</v>
      </c>
      <c r="H9367">
        <v>17</v>
      </c>
      <c r="I9367">
        <v>56</v>
      </c>
      <c r="J9367">
        <v>952</v>
      </c>
      <c r="K9367" t="s">
        <v>24</v>
      </c>
      <c r="L9367" t="s">
        <v>20</v>
      </c>
    </row>
    <row r="9368" spans="1:12" x14ac:dyDescent="0.25">
      <c r="A9368" t="s">
        <v>12</v>
      </c>
      <c r="B9368">
        <v>1185732</v>
      </c>
      <c r="C9368">
        <v>44261</v>
      </c>
      <c r="D9368" t="s">
        <v>13</v>
      </c>
      <c r="E9368" t="s">
        <v>127</v>
      </c>
      <c r="F9368" t="s">
        <v>128</v>
      </c>
      <c r="G9368" t="s">
        <v>21</v>
      </c>
      <c r="H9368">
        <v>20</v>
      </c>
      <c r="I9368">
        <v>8</v>
      </c>
      <c r="J9368">
        <v>160</v>
      </c>
      <c r="K9368" t="s">
        <v>24</v>
      </c>
      <c r="L9368" t="s">
        <v>20</v>
      </c>
    </row>
    <row r="9369" spans="1:12" x14ac:dyDescent="0.25">
      <c r="A9369" t="s">
        <v>12</v>
      </c>
      <c r="B9369">
        <v>1185732</v>
      </c>
      <c r="C9369">
        <v>44261</v>
      </c>
      <c r="D9369" t="s">
        <v>13</v>
      </c>
      <c r="E9369" t="s">
        <v>127</v>
      </c>
      <c r="F9369" t="s">
        <v>128</v>
      </c>
      <c r="G9369" t="s">
        <v>22</v>
      </c>
      <c r="H9369">
        <v>33</v>
      </c>
      <c r="I9369">
        <v>25</v>
      </c>
      <c r="J9369">
        <v>825</v>
      </c>
      <c r="K9369" t="s">
        <v>24</v>
      </c>
      <c r="L9369" t="s">
        <v>17</v>
      </c>
    </row>
    <row r="9370" spans="1:12" x14ac:dyDescent="0.25">
      <c r="A9370" t="s">
        <v>12</v>
      </c>
      <c r="B9370">
        <v>1185732</v>
      </c>
      <c r="C9370">
        <v>44261</v>
      </c>
      <c r="D9370" t="s">
        <v>13</v>
      </c>
      <c r="E9370" t="s">
        <v>127</v>
      </c>
      <c r="F9370" t="s">
        <v>128</v>
      </c>
      <c r="G9370" t="s">
        <v>23</v>
      </c>
      <c r="H9370">
        <v>25</v>
      </c>
      <c r="I9370">
        <v>58</v>
      </c>
      <c r="J9370">
        <v>1450</v>
      </c>
      <c r="K9370" t="s">
        <v>24</v>
      </c>
      <c r="L9370" t="s">
        <v>20</v>
      </c>
    </row>
    <row r="9371" spans="1:12" x14ac:dyDescent="0.25">
      <c r="A9371" t="s">
        <v>12</v>
      </c>
      <c r="B9371">
        <v>1185732</v>
      </c>
      <c r="C9371">
        <v>44293</v>
      </c>
      <c r="D9371" t="s">
        <v>13</v>
      </c>
      <c r="E9371" t="s">
        <v>127</v>
      </c>
      <c r="F9371" t="s">
        <v>128</v>
      </c>
      <c r="G9371" t="s">
        <v>15</v>
      </c>
      <c r="H9371">
        <v>28</v>
      </c>
      <c r="I9371">
        <v>132</v>
      </c>
      <c r="J9371">
        <v>3696</v>
      </c>
      <c r="K9371" t="s">
        <v>24</v>
      </c>
      <c r="L9371" t="s">
        <v>17</v>
      </c>
    </row>
    <row r="9372" spans="1:12" x14ac:dyDescent="0.25">
      <c r="A9372" t="s">
        <v>12</v>
      </c>
      <c r="B9372">
        <v>1185732</v>
      </c>
      <c r="C9372">
        <v>44293</v>
      </c>
      <c r="D9372" t="s">
        <v>13</v>
      </c>
      <c r="E9372" t="s">
        <v>127</v>
      </c>
      <c r="F9372" t="s">
        <v>128</v>
      </c>
      <c r="G9372" t="s">
        <v>18</v>
      </c>
      <c r="H9372">
        <v>23</v>
      </c>
      <c r="I9372">
        <v>40</v>
      </c>
      <c r="J9372">
        <v>920</v>
      </c>
      <c r="K9372" t="s">
        <v>24</v>
      </c>
      <c r="L9372" t="s">
        <v>17</v>
      </c>
    </row>
    <row r="9373" spans="1:12" x14ac:dyDescent="0.25">
      <c r="A9373" t="s">
        <v>12</v>
      </c>
      <c r="B9373">
        <v>1185732</v>
      </c>
      <c r="C9373">
        <v>44293</v>
      </c>
      <c r="D9373" t="s">
        <v>13</v>
      </c>
      <c r="E9373" t="s">
        <v>127</v>
      </c>
      <c r="F9373" t="s">
        <v>128</v>
      </c>
      <c r="G9373" t="s">
        <v>19</v>
      </c>
      <c r="H9373">
        <v>16</v>
      </c>
      <c r="I9373">
        <v>44</v>
      </c>
      <c r="J9373">
        <v>704</v>
      </c>
      <c r="K9373" t="s">
        <v>24</v>
      </c>
      <c r="L9373" t="s">
        <v>20</v>
      </c>
    </row>
    <row r="9374" spans="1:12" x14ac:dyDescent="0.25">
      <c r="A9374" t="s">
        <v>12</v>
      </c>
      <c r="B9374">
        <v>1185732</v>
      </c>
      <c r="C9374">
        <v>44293</v>
      </c>
      <c r="D9374" t="s">
        <v>13</v>
      </c>
      <c r="E9374" t="s">
        <v>127</v>
      </c>
      <c r="F9374" t="s">
        <v>128</v>
      </c>
      <c r="G9374" t="s">
        <v>21</v>
      </c>
      <c r="H9374">
        <v>21</v>
      </c>
      <c r="I9374">
        <v>17</v>
      </c>
      <c r="J9374">
        <v>357</v>
      </c>
      <c r="K9374" t="s">
        <v>24</v>
      </c>
      <c r="L9374" t="s">
        <v>20</v>
      </c>
    </row>
    <row r="9375" spans="1:12" x14ac:dyDescent="0.25">
      <c r="A9375" t="s">
        <v>12</v>
      </c>
      <c r="B9375">
        <v>1185732</v>
      </c>
      <c r="C9375">
        <v>44293</v>
      </c>
      <c r="D9375" t="s">
        <v>13</v>
      </c>
      <c r="E9375" t="s">
        <v>127</v>
      </c>
      <c r="F9375" t="s">
        <v>128</v>
      </c>
      <c r="G9375" t="s">
        <v>22</v>
      </c>
      <c r="H9375">
        <v>33</v>
      </c>
      <c r="I9375">
        <v>15</v>
      </c>
      <c r="J9375">
        <v>495</v>
      </c>
      <c r="K9375" t="s">
        <v>24</v>
      </c>
      <c r="L9375" t="s">
        <v>17</v>
      </c>
    </row>
    <row r="9376" spans="1:12" x14ac:dyDescent="0.25">
      <c r="A9376" t="s">
        <v>12</v>
      </c>
      <c r="B9376">
        <v>1185732</v>
      </c>
      <c r="C9376">
        <v>44293</v>
      </c>
      <c r="D9376" t="s">
        <v>13</v>
      </c>
      <c r="E9376" t="s">
        <v>127</v>
      </c>
      <c r="F9376" t="s">
        <v>128</v>
      </c>
      <c r="G9376" t="s">
        <v>23</v>
      </c>
      <c r="H9376">
        <v>26</v>
      </c>
      <c r="I9376">
        <v>60</v>
      </c>
      <c r="J9376">
        <v>1560</v>
      </c>
      <c r="K9376" t="s">
        <v>24</v>
      </c>
      <c r="L9376" t="s">
        <v>20</v>
      </c>
    </row>
    <row r="9377" spans="1:12" x14ac:dyDescent="0.25">
      <c r="A9377" t="s">
        <v>12</v>
      </c>
      <c r="B9377">
        <v>1185732</v>
      </c>
      <c r="C9377">
        <v>44322</v>
      </c>
      <c r="D9377" t="s">
        <v>13</v>
      </c>
      <c r="E9377" t="s">
        <v>127</v>
      </c>
      <c r="F9377" t="s">
        <v>128</v>
      </c>
      <c r="G9377" t="s">
        <v>15</v>
      </c>
      <c r="H9377">
        <v>39</v>
      </c>
      <c r="I9377">
        <v>150</v>
      </c>
      <c r="J9377">
        <v>5850</v>
      </c>
      <c r="K9377" t="s">
        <v>24</v>
      </c>
      <c r="L9377" t="s">
        <v>17</v>
      </c>
    </row>
    <row r="9378" spans="1:12" x14ac:dyDescent="0.25">
      <c r="A9378" t="s">
        <v>12</v>
      </c>
      <c r="B9378">
        <v>1185732</v>
      </c>
      <c r="C9378">
        <v>44322</v>
      </c>
      <c r="D9378" t="s">
        <v>13</v>
      </c>
      <c r="E9378" t="s">
        <v>127</v>
      </c>
      <c r="F9378" t="s">
        <v>128</v>
      </c>
      <c r="G9378" t="s">
        <v>18</v>
      </c>
      <c r="H9378">
        <v>32</v>
      </c>
      <c r="I9378">
        <v>58</v>
      </c>
      <c r="J9378">
        <v>1856</v>
      </c>
      <c r="K9378" t="s">
        <v>24</v>
      </c>
      <c r="L9378" t="s">
        <v>17</v>
      </c>
    </row>
    <row r="9379" spans="1:12" x14ac:dyDescent="0.25">
      <c r="A9379" t="s">
        <v>12</v>
      </c>
      <c r="B9379">
        <v>1185732</v>
      </c>
      <c r="C9379">
        <v>44322</v>
      </c>
      <c r="D9379" t="s">
        <v>13</v>
      </c>
      <c r="E9379" t="s">
        <v>127</v>
      </c>
      <c r="F9379" t="s">
        <v>128</v>
      </c>
      <c r="G9379" t="s">
        <v>19</v>
      </c>
      <c r="H9379">
        <v>32</v>
      </c>
      <c r="I9379">
        <v>60</v>
      </c>
      <c r="J9379">
        <v>1920</v>
      </c>
      <c r="K9379" t="s">
        <v>24</v>
      </c>
      <c r="L9379" t="s">
        <v>20</v>
      </c>
    </row>
    <row r="9380" spans="1:12" x14ac:dyDescent="0.25">
      <c r="A9380" t="s">
        <v>12</v>
      </c>
      <c r="B9380">
        <v>1185732</v>
      </c>
      <c r="C9380">
        <v>44322</v>
      </c>
      <c r="D9380" t="s">
        <v>13</v>
      </c>
      <c r="E9380" t="s">
        <v>127</v>
      </c>
      <c r="F9380" t="s">
        <v>128</v>
      </c>
      <c r="G9380" t="s">
        <v>21</v>
      </c>
      <c r="H9380">
        <v>27</v>
      </c>
      <c r="I9380">
        <v>51</v>
      </c>
      <c r="J9380">
        <v>1377</v>
      </c>
      <c r="K9380" t="s">
        <v>24</v>
      </c>
      <c r="L9380" t="s">
        <v>20</v>
      </c>
    </row>
    <row r="9381" spans="1:12" x14ac:dyDescent="0.25">
      <c r="A9381" t="s">
        <v>12</v>
      </c>
      <c r="B9381">
        <v>1185732</v>
      </c>
      <c r="C9381">
        <v>44322</v>
      </c>
      <c r="D9381" t="s">
        <v>13</v>
      </c>
      <c r="E9381" t="s">
        <v>127</v>
      </c>
      <c r="F9381" t="s">
        <v>128</v>
      </c>
      <c r="G9381" t="s">
        <v>22</v>
      </c>
      <c r="H9381">
        <v>40</v>
      </c>
      <c r="I9381">
        <v>54</v>
      </c>
      <c r="J9381">
        <v>2160</v>
      </c>
      <c r="K9381" t="s">
        <v>24</v>
      </c>
      <c r="L9381" t="s">
        <v>17</v>
      </c>
    </row>
    <row r="9382" spans="1:12" x14ac:dyDescent="0.25">
      <c r="A9382" t="s">
        <v>12</v>
      </c>
      <c r="B9382">
        <v>1185732</v>
      </c>
      <c r="C9382">
        <v>44322</v>
      </c>
      <c r="D9382" t="s">
        <v>13</v>
      </c>
      <c r="E9382" t="s">
        <v>127</v>
      </c>
      <c r="F9382" t="s">
        <v>128</v>
      </c>
      <c r="G9382" t="s">
        <v>23</v>
      </c>
      <c r="H9382">
        <v>36</v>
      </c>
      <c r="I9382">
        <v>93</v>
      </c>
      <c r="J9382">
        <v>3348</v>
      </c>
      <c r="K9382" t="s">
        <v>24</v>
      </c>
      <c r="L9382" t="s">
        <v>20</v>
      </c>
    </row>
    <row r="9383" spans="1:12" x14ac:dyDescent="0.25">
      <c r="A9383" t="s">
        <v>12</v>
      </c>
      <c r="B9383">
        <v>1185732</v>
      </c>
      <c r="C9383">
        <v>44355</v>
      </c>
      <c r="D9383" t="s">
        <v>13</v>
      </c>
      <c r="E9383" t="s">
        <v>127</v>
      </c>
      <c r="F9383" t="s">
        <v>128</v>
      </c>
      <c r="G9383" t="s">
        <v>15</v>
      </c>
      <c r="H9383">
        <v>36</v>
      </c>
      <c r="I9383">
        <v>176</v>
      </c>
      <c r="J9383">
        <v>6336</v>
      </c>
      <c r="K9383" t="s">
        <v>24</v>
      </c>
      <c r="L9383" t="s">
        <v>17</v>
      </c>
    </row>
    <row r="9384" spans="1:12" x14ac:dyDescent="0.25">
      <c r="A9384" t="s">
        <v>12</v>
      </c>
      <c r="B9384">
        <v>1185732</v>
      </c>
      <c r="C9384">
        <v>44355</v>
      </c>
      <c r="D9384" t="s">
        <v>13</v>
      </c>
      <c r="E9384" t="s">
        <v>127</v>
      </c>
      <c r="F9384" t="s">
        <v>128</v>
      </c>
      <c r="G9384" t="s">
        <v>18</v>
      </c>
      <c r="H9384">
        <v>35</v>
      </c>
      <c r="I9384">
        <v>105</v>
      </c>
      <c r="J9384">
        <v>3675</v>
      </c>
      <c r="K9384" t="s">
        <v>24</v>
      </c>
      <c r="L9384" t="s">
        <v>17</v>
      </c>
    </row>
    <row r="9385" spans="1:12" x14ac:dyDescent="0.25">
      <c r="A9385" t="s">
        <v>12</v>
      </c>
      <c r="B9385">
        <v>1185732</v>
      </c>
      <c r="C9385">
        <v>44355</v>
      </c>
      <c r="D9385" t="s">
        <v>13</v>
      </c>
      <c r="E9385" t="s">
        <v>127</v>
      </c>
      <c r="F9385" t="s">
        <v>128</v>
      </c>
      <c r="G9385" t="s">
        <v>19</v>
      </c>
      <c r="H9385">
        <v>32</v>
      </c>
      <c r="I9385">
        <v>74</v>
      </c>
      <c r="J9385">
        <v>2368</v>
      </c>
      <c r="K9385" t="s">
        <v>24</v>
      </c>
      <c r="L9385" t="s">
        <v>20</v>
      </c>
    </row>
    <row r="9386" spans="1:12" x14ac:dyDescent="0.25">
      <c r="A9386" t="s">
        <v>12</v>
      </c>
      <c r="B9386">
        <v>1185732</v>
      </c>
      <c r="C9386">
        <v>44355</v>
      </c>
      <c r="D9386" t="s">
        <v>13</v>
      </c>
      <c r="E9386" t="s">
        <v>127</v>
      </c>
      <c r="F9386" t="s">
        <v>128</v>
      </c>
      <c r="G9386" t="s">
        <v>21</v>
      </c>
      <c r="H9386">
        <v>26</v>
      </c>
      <c r="I9386">
        <v>70</v>
      </c>
      <c r="J9386">
        <v>1820</v>
      </c>
      <c r="K9386" t="s">
        <v>24</v>
      </c>
      <c r="L9386" t="s">
        <v>20</v>
      </c>
    </row>
    <row r="9387" spans="1:12" x14ac:dyDescent="0.25">
      <c r="A9387" t="s">
        <v>12</v>
      </c>
      <c r="B9387">
        <v>1185732</v>
      </c>
      <c r="C9387">
        <v>44355</v>
      </c>
      <c r="D9387" t="s">
        <v>13</v>
      </c>
      <c r="E9387" t="s">
        <v>127</v>
      </c>
      <c r="F9387" t="s">
        <v>128</v>
      </c>
      <c r="G9387" t="s">
        <v>22</v>
      </c>
      <c r="H9387">
        <v>39</v>
      </c>
      <c r="I9387">
        <v>66</v>
      </c>
      <c r="J9387">
        <v>2574</v>
      </c>
      <c r="K9387" t="s">
        <v>24</v>
      </c>
      <c r="L9387" t="s">
        <v>17</v>
      </c>
    </row>
    <row r="9388" spans="1:12" x14ac:dyDescent="0.25">
      <c r="A9388" t="s">
        <v>12</v>
      </c>
      <c r="B9388">
        <v>1185732</v>
      </c>
      <c r="C9388">
        <v>44355</v>
      </c>
      <c r="D9388" t="s">
        <v>13</v>
      </c>
      <c r="E9388" t="s">
        <v>127</v>
      </c>
      <c r="F9388" t="s">
        <v>128</v>
      </c>
      <c r="G9388" t="s">
        <v>23</v>
      </c>
      <c r="H9388">
        <v>43</v>
      </c>
      <c r="I9388">
        <v>119</v>
      </c>
      <c r="J9388">
        <v>5117</v>
      </c>
      <c r="K9388" t="s">
        <v>24</v>
      </c>
      <c r="L9388" t="s">
        <v>20</v>
      </c>
    </row>
    <row r="9389" spans="1:12" x14ac:dyDescent="0.25">
      <c r="A9389" t="s">
        <v>12</v>
      </c>
      <c r="B9389">
        <v>1185732</v>
      </c>
      <c r="C9389">
        <v>44383</v>
      </c>
      <c r="D9389" t="s">
        <v>13</v>
      </c>
      <c r="E9389" t="s">
        <v>127</v>
      </c>
      <c r="F9389" t="s">
        <v>128</v>
      </c>
      <c r="G9389" t="s">
        <v>15</v>
      </c>
      <c r="H9389">
        <v>38</v>
      </c>
      <c r="I9389">
        <v>173</v>
      </c>
      <c r="J9389">
        <v>6574</v>
      </c>
      <c r="K9389" t="s">
        <v>24</v>
      </c>
      <c r="L9389" t="s">
        <v>17</v>
      </c>
    </row>
    <row r="9390" spans="1:12" x14ac:dyDescent="0.25">
      <c r="A9390" t="s">
        <v>12</v>
      </c>
      <c r="B9390">
        <v>1185732</v>
      </c>
      <c r="C9390">
        <v>44383</v>
      </c>
      <c r="D9390" t="s">
        <v>13</v>
      </c>
      <c r="E9390" t="s">
        <v>127</v>
      </c>
      <c r="F9390" t="s">
        <v>128</v>
      </c>
      <c r="G9390" t="s">
        <v>18</v>
      </c>
      <c r="H9390">
        <v>32</v>
      </c>
      <c r="I9390">
        <v>114</v>
      </c>
      <c r="J9390">
        <v>3648</v>
      </c>
      <c r="K9390" t="s">
        <v>24</v>
      </c>
      <c r="L9390" t="s">
        <v>17</v>
      </c>
    </row>
    <row r="9391" spans="1:12" x14ac:dyDescent="0.25">
      <c r="A9391" t="s">
        <v>12</v>
      </c>
      <c r="B9391">
        <v>1185732</v>
      </c>
      <c r="C9391">
        <v>44383</v>
      </c>
      <c r="D9391" t="s">
        <v>13</v>
      </c>
      <c r="E9391" t="s">
        <v>127</v>
      </c>
      <c r="F9391" t="s">
        <v>128</v>
      </c>
      <c r="G9391" t="s">
        <v>19</v>
      </c>
      <c r="H9391">
        <v>27</v>
      </c>
      <c r="I9391">
        <v>78</v>
      </c>
      <c r="J9391">
        <v>2106</v>
      </c>
      <c r="K9391" t="s">
        <v>24</v>
      </c>
      <c r="L9391" t="s">
        <v>20</v>
      </c>
    </row>
    <row r="9392" spans="1:12" x14ac:dyDescent="0.25">
      <c r="A9392" t="s">
        <v>12</v>
      </c>
      <c r="B9392">
        <v>1185732</v>
      </c>
      <c r="C9392">
        <v>44383</v>
      </c>
      <c r="D9392" t="s">
        <v>13</v>
      </c>
      <c r="E9392" t="s">
        <v>127</v>
      </c>
      <c r="F9392" t="s">
        <v>128</v>
      </c>
      <c r="G9392" t="s">
        <v>21</v>
      </c>
      <c r="H9392">
        <v>31</v>
      </c>
      <c r="I9392">
        <v>60</v>
      </c>
      <c r="J9392">
        <v>1860</v>
      </c>
      <c r="K9392" t="s">
        <v>24</v>
      </c>
      <c r="L9392" t="s">
        <v>20</v>
      </c>
    </row>
    <row r="9393" spans="1:12" x14ac:dyDescent="0.25">
      <c r="A9393" t="s">
        <v>12</v>
      </c>
      <c r="B9393">
        <v>1185732</v>
      </c>
      <c r="C9393">
        <v>44383</v>
      </c>
      <c r="D9393" t="s">
        <v>13</v>
      </c>
      <c r="E9393" t="s">
        <v>127</v>
      </c>
      <c r="F9393" t="s">
        <v>128</v>
      </c>
      <c r="G9393" t="s">
        <v>22</v>
      </c>
      <c r="H9393">
        <v>33</v>
      </c>
      <c r="I9393">
        <v>68</v>
      </c>
      <c r="J9393">
        <v>2244</v>
      </c>
      <c r="K9393" t="s">
        <v>24</v>
      </c>
      <c r="L9393" t="s">
        <v>17</v>
      </c>
    </row>
    <row r="9394" spans="1:12" x14ac:dyDescent="0.25">
      <c r="A9394" t="s">
        <v>12</v>
      </c>
      <c r="B9394">
        <v>1185732</v>
      </c>
      <c r="C9394">
        <v>44383</v>
      </c>
      <c r="D9394" t="s">
        <v>13</v>
      </c>
      <c r="E9394" t="s">
        <v>127</v>
      </c>
      <c r="F9394" t="s">
        <v>128</v>
      </c>
      <c r="G9394" t="s">
        <v>23</v>
      </c>
      <c r="H9394">
        <v>38</v>
      </c>
      <c r="I9394">
        <v>136</v>
      </c>
      <c r="J9394">
        <v>5168</v>
      </c>
      <c r="K9394" t="s">
        <v>24</v>
      </c>
      <c r="L9394" t="s">
        <v>20</v>
      </c>
    </row>
    <row r="9395" spans="1:12" x14ac:dyDescent="0.25">
      <c r="A9395" t="s">
        <v>12</v>
      </c>
      <c r="B9395">
        <v>1185732</v>
      </c>
      <c r="C9395">
        <v>44415</v>
      </c>
      <c r="D9395" t="s">
        <v>13</v>
      </c>
      <c r="E9395" t="s">
        <v>127</v>
      </c>
      <c r="F9395" t="s">
        <v>128</v>
      </c>
      <c r="G9395" t="s">
        <v>15</v>
      </c>
      <c r="H9395">
        <v>38</v>
      </c>
      <c r="I9395">
        <v>182</v>
      </c>
      <c r="J9395">
        <v>6916</v>
      </c>
      <c r="K9395" t="s">
        <v>24</v>
      </c>
      <c r="L9395" t="s">
        <v>17</v>
      </c>
    </row>
    <row r="9396" spans="1:12" x14ac:dyDescent="0.25">
      <c r="A9396" t="s">
        <v>12</v>
      </c>
      <c r="B9396">
        <v>1185732</v>
      </c>
      <c r="C9396">
        <v>44415</v>
      </c>
      <c r="D9396" t="s">
        <v>13</v>
      </c>
      <c r="E9396" t="s">
        <v>127</v>
      </c>
      <c r="F9396" t="s">
        <v>128</v>
      </c>
      <c r="G9396" t="s">
        <v>18</v>
      </c>
      <c r="H9396">
        <v>31</v>
      </c>
      <c r="I9396">
        <v>111</v>
      </c>
      <c r="J9396">
        <v>3441</v>
      </c>
      <c r="K9396" t="s">
        <v>24</v>
      </c>
      <c r="L9396" t="s">
        <v>17</v>
      </c>
    </row>
    <row r="9397" spans="1:12" x14ac:dyDescent="0.25">
      <c r="A9397" t="s">
        <v>12</v>
      </c>
      <c r="B9397">
        <v>1185732</v>
      </c>
      <c r="C9397">
        <v>44415</v>
      </c>
      <c r="D9397" t="s">
        <v>13</v>
      </c>
      <c r="E9397" t="s">
        <v>127</v>
      </c>
      <c r="F9397" t="s">
        <v>128</v>
      </c>
      <c r="G9397" t="s">
        <v>19</v>
      </c>
      <c r="H9397">
        <v>30</v>
      </c>
      <c r="I9397">
        <v>85</v>
      </c>
      <c r="J9397">
        <v>2550</v>
      </c>
      <c r="K9397" t="s">
        <v>24</v>
      </c>
      <c r="L9397" t="s">
        <v>20</v>
      </c>
    </row>
    <row r="9398" spans="1:12" x14ac:dyDescent="0.25">
      <c r="A9398" t="s">
        <v>12</v>
      </c>
      <c r="B9398">
        <v>1185732</v>
      </c>
      <c r="C9398">
        <v>44415</v>
      </c>
      <c r="D9398" t="s">
        <v>13</v>
      </c>
      <c r="E9398" t="s">
        <v>127</v>
      </c>
      <c r="F9398" t="s">
        <v>128</v>
      </c>
      <c r="G9398" t="s">
        <v>21</v>
      </c>
      <c r="H9398">
        <v>29</v>
      </c>
      <c r="I9398">
        <v>47</v>
      </c>
      <c r="J9398">
        <v>1363</v>
      </c>
      <c r="K9398" t="s">
        <v>24</v>
      </c>
      <c r="L9398" t="s">
        <v>20</v>
      </c>
    </row>
    <row r="9399" spans="1:12" x14ac:dyDescent="0.25">
      <c r="A9399" t="s">
        <v>12</v>
      </c>
      <c r="B9399">
        <v>1185732</v>
      </c>
      <c r="C9399">
        <v>44415</v>
      </c>
      <c r="D9399" t="s">
        <v>13</v>
      </c>
      <c r="E9399" t="s">
        <v>127</v>
      </c>
      <c r="F9399" t="s">
        <v>128</v>
      </c>
      <c r="G9399" t="s">
        <v>22</v>
      </c>
      <c r="H9399">
        <v>37</v>
      </c>
      <c r="I9399">
        <v>40</v>
      </c>
      <c r="J9399">
        <v>1480</v>
      </c>
      <c r="K9399" t="s">
        <v>24</v>
      </c>
      <c r="L9399" t="s">
        <v>17</v>
      </c>
    </row>
    <row r="9400" spans="1:12" x14ac:dyDescent="0.25">
      <c r="A9400" t="s">
        <v>12</v>
      </c>
      <c r="B9400">
        <v>1185732</v>
      </c>
      <c r="C9400">
        <v>44415</v>
      </c>
      <c r="D9400" t="s">
        <v>13</v>
      </c>
      <c r="E9400" t="s">
        <v>127</v>
      </c>
      <c r="F9400" t="s">
        <v>128</v>
      </c>
      <c r="G9400" t="s">
        <v>23</v>
      </c>
      <c r="H9400">
        <v>38</v>
      </c>
      <c r="I9400">
        <v>96</v>
      </c>
      <c r="J9400">
        <v>3648</v>
      </c>
      <c r="K9400" t="s">
        <v>24</v>
      </c>
      <c r="L9400" t="s">
        <v>20</v>
      </c>
    </row>
    <row r="9401" spans="1:12" x14ac:dyDescent="0.25">
      <c r="A9401" t="s">
        <v>12</v>
      </c>
      <c r="B9401">
        <v>1185732</v>
      </c>
      <c r="C9401">
        <v>44445</v>
      </c>
      <c r="D9401" t="s">
        <v>13</v>
      </c>
      <c r="E9401" t="s">
        <v>127</v>
      </c>
      <c r="F9401" t="s">
        <v>128</v>
      </c>
      <c r="G9401" t="s">
        <v>15</v>
      </c>
      <c r="H9401">
        <v>39</v>
      </c>
      <c r="I9401">
        <v>128</v>
      </c>
      <c r="J9401">
        <v>4992</v>
      </c>
      <c r="K9401" t="s">
        <v>24</v>
      </c>
      <c r="L9401" t="s">
        <v>17</v>
      </c>
    </row>
    <row r="9402" spans="1:12" x14ac:dyDescent="0.25">
      <c r="A9402" t="s">
        <v>12</v>
      </c>
      <c r="B9402">
        <v>1185732</v>
      </c>
      <c r="C9402">
        <v>44445</v>
      </c>
      <c r="D9402" t="s">
        <v>13</v>
      </c>
      <c r="E9402" t="s">
        <v>127</v>
      </c>
      <c r="F9402" t="s">
        <v>128</v>
      </c>
      <c r="G9402" t="s">
        <v>18</v>
      </c>
      <c r="H9402">
        <v>30</v>
      </c>
      <c r="I9402">
        <v>79</v>
      </c>
      <c r="J9402">
        <v>2370</v>
      </c>
      <c r="K9402" t="s">
        <v>24</v>
      </c>
      <c r="L9402" t="s">
        <v>17</v>
      </c>
    </row>
    <row r="9403" spans="1:12" x14ac:dyDescent="0.25">
      <c r="A9403" t="s">
        <v>12</v>
      </c>
      <c r="B9403">
        <v>1185732</v>
      </c>
      <c r="C9403">
        <v>44445</v>
      </c>
      <c r="D9403" t="s">
        <v>13</v>
      </c>
      <c r="E9403" t="s">
        <v>127</v>
      </c>
      <c r="F9403" t="s">
        <v>128</v>
      </c>
      <c r="G9403" t="s">
        <v>19</v>
      </c>
      <c r="H9403">
        <v>29</v>
      </c>
      <c r="I9403">
        <v>39</v>
      </c>
      <c r="J9403">
        <v>1131</v>
      </c>
      <c r="K9403" t="s">
        <v>24</v>
      </c>
      <c r="L9403" t="s">
        <v>20</v>
      </c>
    </row>
    <row r="9404" spans="1:12" x14ac:dyDescent="0.25">
      <c r="A9404" t="s">
        <v>12</v>
      </c>
      <c r="B9404">
        <v>1185732</v>
      </c>
      <c r="C9404">
        <v>44445</v>
      </c>
      <c r="D9404" t="s">
        <v>13</v>
      </c>
      <c r="E9404" t="s">
        <v>127</v>
      </c>
      <c r="F9404" t="s">
        <v>128</v>
      </c>
      <c r="G9404" t="s">
        <v>21</v>
      </c>
      <c r="H9404">
        <v>30</v>
      </c>
      <c r="I9404">
        <v>32</v>
      </c>
      <c r="J9404">
        <v>960</v>
      </c>
      <c r="K9404" t="s">
        <v>24</v>
      </c>
      <c r="L9404" t="s">
        <v>20</v>
      </c>
    </row>
    <row r="9405" spans="1:12" x14ac:dyDescent="0.25">
      <c r="A9405" t="s">
        <v>12</v>
      </c>
      <c r="B9405">
        <v>1185732</v>
      </c>
      <c r="C9405">
        <v>44445</v>
      </c>
      <c r="D9405" t="s">
        <v>13</v>
      </c>
      <c r="E9405" t="s">
        <v>127</v>
      </c>
      <c r="F9405" t="s">
        <v>128</v>
      </c>
      <c r="G9405" t="s">
        <v>22</v>
      </c>
      <c r="H9405">
        <v>34</v>
      </c>
      <c r="I9405">
        <v>33</v>
      </c>
      <c r="J9405">
        <v>1122</v>
      </c>
      <c r="K9405" t="s">
        <v>24</v>
      </c>
      <c r="L9405" t="s">
        <v>17</v>
      </c>
    </row>
    <row r="9406" spans="1:12" x14ac:dyDescent="0.25">
      <c r="A9406" t="s">
        <v>12</v>
      </c>
      <c r="B9406">
        <v>1185732</v>
      </c>
      <c r="C9406">
        <v>44445</v>
      </c>
      <c r="D9406" t="s">
        <v>13</v>
      </c>
      <c r="E9406" t="s">
        <v>127</v>
      </c>
      <c r="F9406" t="s">
        <v>128</v>
      </c>
      <c r="G9406" t="s">
        <v>23</v>
      </c>
      <c r="H9406">
        <v>41</v>
      </c>
      <c r="I9406">
        <v>64</v>
      </c>
      <c r="J9406">
        <v>2624</v>
      </c>
      <c r="K9406" t="s">
        <v>24</v>
      </c>
      <c r="L9406" t="s">
        <v>20</v>
      </c>
    </row>
    <row r="9407" spans="1:12" x14ac:dyDescent="0.25">
      <c r="A9407" t="s">
        <v>12</v>
      </c>
      <c r="B9407">
        <v>1185732</v>
      </c>
      <c r="C9407">
        <v>44477</v>
      </c>
      <c r="D9407" t="s">
        <v>13</v>
      </c>
      <c r="E9407" t="s">
        <v>127</v>
      </c>
      <c r="F9407" t="s">
        <v>128</v>
      </c>
      <c r="G9407" t="s">
        <v>15</v>
      </c>
      <c r="H9407">
        <v>37</v>
      </c>
      <c r="I9407">
        <v>113</v>
      </c>
      <c r="J9407">
        <v>4181</v>
      </c>
      <c r="K9407" t="s">
        <v>24</v>
      </c>
      <c r="L9407" t="s">
        <v>17</v>
      </c>
    </row>
    <row r="9408" spans="1:12" x14ac:dyDescent="0.25">
      <c r="A9408" t="s">
        <v>12</v>
      </c>
      <c r="B9408">
        <v>1185732</v>
      </c>
      <c r="C9408">
        <v>44477</v>
      </c>
      <c r="D9408" t="s">
        <v>13</v>
      </c>
      <c r="E9408" t="s">
        <v>127</v>
      </c>
      <c r="F9408" t="s">
        <v>128</v>
      </c>
      <c r="G9408" t="s">
        <v>18</v>
      </c>
      <c r="H9408">
        <v>38</v>
      </c>
      <c r="I9408">
        <v>68</v>
      </c>
      <c r="J9408">
        <v>2584</v>
      </c>
      <c r="K9408" t="s">
        <v>24</v>
      </c>
      <c r="L9408" t="s">
        <v>17</v>
      </c>
    </row>
    <row r="9409" spans="1:12" x14ac:dyDescent="0.25">
      <c r="A9409" t="s">
        <v>12</v>
      </c>
      <c r="B9409">
        <v>1185732</v>
      </c>
      <c r="C9409">
        <v>44477</v>
      </c>
      <c r="D9409" t="s">
        <v>13</v>
      </c>
      <c r="E9409" t="s">
        <v>127</v>
      </c>
      <c r="F9409" t="s">
        <v>128</v>
      </c>
      <c r="G9409" t="s">
        <v>19</v>
      </c>
      <c r="H9409">
        <v>40</v>
      </c>
      <c r="I9409">
        <v>30</v>
      </c>
      <c r="J9409">
        <v>1200</v>
      </c>
      <c r="K9409" t="s">
        <v>24</v>
      </c>
      <c r="L9409" t="s">
        <v>20</v>
      </c>
    </row>
    <row r="9410" spans="1:12" x14ac:dyDescent="0.25">
      <c r="A9410" t="s">
        <v>12</v>
      </c>
      <c r="B9410">
        <v>1185732</v>
      </c>
      <c r="C9410">
        <v>44477</v>
      </c>
      <c r="D9410" t="s">
        <v>13</v>
      </c>
      <c r="E9410" t="s">
        <v>127</v>
      </c>
      <c r="F9410" t="s">
        <v>128</v>
      </c>
      <c r="G9410" t="s">
        <v>21</v>
      </c>
      <c r="H9410">
        <v>39</v>
      </c>
      <c r="I9410">
        <v>23</v>
      </c>
      <c r="J9410">
        <v>897</v>
      </c>
      <c r="K9410" t="s">
        <v>24</v>
      </c>
      <c r="L9410" t="s">
        <v>20</v>
      </c>
    </row>
    <row r="9411" spans="1:12" x14ac:dyDescent="0.25">
      <c r="A9411" t="s">
        <v>12</v>
      </c>
      <c r="B9411">
        <v>1185732</v>
      </c>
      <c r="C9411">
        <v>44477</v>
      </c>
      <c r="D9411" t="s">
        <v>13</v>
      </c>
      <c r="E9411" t="s">
        <v>127</v>
      </c>
      <c r="F9411" t="s">
        <v>128</v>
      </c>
      <c r="G9411" t="s">
        <v>22</v>
      </c>
      <c r="H9411">
        <v>40</v>
      </c>
      <c r="I9411">
        <v>23</v>
      </c>
      <c r="J9411">
        <v>920</v>
      </c>
      <c r="K9411" t="s">
        <v>24</v>
      </c>
      <c r="L9411" t="s">
        <v>17</v>
      </c>
    </row>
    <row r="9412" spans="1:12" x14ac:dyDescent="0.25">
      <c r="A9412" t="s">
        <v>26</v>
      </c>
      <c r="B9412">
        <v>1185732</v>
      </c>
      <c r="C9412">
        <v>44477</v>
      </c>
      <c r="D9412" t="s">
        <v>13</v>
      </c>
      <c r="E9412" t="s">
        <v>127</v>
      </c>
      <c r="F9412" t="s">
        <v>128</v>
      </c>
      <c r="G9412" t="s">
        <v>23</v>
      </c>
      <c r="H9412">
        <v>47</v>
      </c>
      <c r="I9412">
        <v>66</v>
      </c>
      <c r="J9412">
        <v>3102</v>
      </c>
      <c r="K9412" t="s">
        <v>24</v>
      </c>
      <c r="L9412" t="s">
        <v>20</v>
      </c>
    </row>
    <row r="9413" spans="1:12" x14ac:dyDescent="0.25">
      <c r="A9413" t="s">
        <v>26</v>
      </c>
      <c r="B9413">
        <v>1185732</v>
      </c>
      <c r="C9413">
        <v>44507</v>
      </c>
      <c r="D9413" t="s">
        <v>13</v>
      </c>
      <c r="E9413" t="s">
        <v>127</v>
      </c>
      <c r="F9413" t="s">
        <v>128</v>
      </c>
      <c r="G9413" t="s">
        <v>15</v>
      </c>
      <c r="H9413">
        <v>40</v>
      </c>
      <c r="I9413">
        <v>105</v>
      </c>
      <c r="J9413">
        <v>4200</v>
      </c>
      <c r="K9413" t="s">
        <v>24</v>
      </c>
      <c r="L9413" t="s">
        <v>17</v>
      </c>
    </row>
    <row r="9414" spans="1:12" x14ac:dyDescent="0.25">
      <c r="A9414" t="s">
        <v>26</v>
      </c>
      <c r="B9414">
        <v>1185732</v>
      </c>
      <c r="C9414">
        <v>44507</v>
      </c>
      <c r="D9414" t="s">
        <v>13</v>
      </c>
      <c r="E9414" t="s">
        <v>127</v>
      </c>
      <c r="F9414" t="s">
        <v>128</v>
      </c>
      <c r="G9414" t="s">
        <v>18</v>
      </c>
      <c r="H9414">
        <v>40</v>
      </c>
      <c r="I9414">
        <v>74</v>
      </c>
      <c r="J9414">
        <v>2960</v>
      </c>
      <c r="K9414" t="s">
        <v>24</v>
      </c>
      <c r="L9414" t="s">
        <v>17</v>
      </c>
    </row>
    <row r="9415" spans="1:12" x14ac:dyDescent="0.25">
      <c r="A9415" t="s">
        <v>26</v>
      </c>
      <c r="B9415">
        <v>1185732</v>
      </c>
      <c r="C9415">
        <v>44507</v>
      </c>
      <c r="D9415" t="s">
        <v>13</v>
      </c>
      <c r="E9415" t="s">
        <v>127</v>
      </c>
      <c r="F9415" t="s">
        <v>128</v>
      </c>
      <c r="G9415" t="s">
        <v>19</v>
      </c>
      <c r="H9415">
        <v>37</v>
      </c>
      <c r="I9415">
        <v>68</v>
      </c>
      <c r="J9415">
        <v>2516</v>
      </c>
      <c r="K9415" t="s">
        <v>24</v>
      </c>
      <c r="L9415" t="s">
        <v>20</v>
      </c>
    </row>
    <row r="9416" spans="1:12" x14ac:dyDescent="0.25">
      <c r="A9416" t="s">
        <v>26</v>
      </c>
      <c r="B9416">
        <v>1185732</v>
      </c>
      <c r="C9416">
        <v>44507</v>
      </c>
      <c r="D9416" t="s">
        <v>13</v>
      </c>
      <c r="E9416" t="s">
        <v>127</v>
      </c>
      <c r="F9416" t="s">
        <v>128</v>
      </c>
      <c r="G9416" t="s">
        <v>21</v>
      </c>
      <c r="H9416">
        <v>36</v>
      </c>
      <c r="I9416">
        <v>68</v>
      </c>
      <c r="J9416">
        <v>2448</v>
      </c>
      <c r="K9416" t="s">
        <v>24</v>
      </c>
      <c r="L9416" t="s">
        <v>20</v>
      </c>
    </row>
    <row r="9417" spans="1:12" x14ac:dyDescent="0.25">
      <c r="A9417" t="s">
        <v>26</v>
      </c>
      <c r="B9417">
        <v>1185732</v>
      </c>
      <c r="C9417">
        <v>44507</v>
      </c>
      <c r="D9417" t="s">
        <v>13</v>
      </c>
      <c r="E9417" t="s">
        <v>127</v>
      </c>
      <c r="F9417" t="s">
        <v>128</v>
      </c>
      <c r="G9417" t="s">
        <v>22</v>
      </c>
      <c r="H9417">
        <v>43</v>
      </c>
      <c r="I9417">
        <v>61</v>
      </c>
      <c r="J9417">
        <v>2623</v>
      </c>
      <c r="K9417" t="s">
        <v>24</v>
      </c>
      <c r="L9417" t="s">
        <v>17</v>
      </c>
    </row>
    <row r="9418" spans="1:12" x14ac:dyDescent="0.25">
      <c r="A9418" t="s">
        <v>26</v>
      </c>
      <c r="B9418">
        <v>1185732</v>
      </c>
      <c r="C9418">
        <v>44507</v>
      </c>
      <c r="D9418" t="s">
        <v>13</v>
      </c>
      <c r="E9418" t="s">
        <v>127</v>
      </c>
      <c r="F9418" t="s">
        <v>128</v>
      </c>
      <c r="G9418" t="s">
        <v>23</v>
      </c>
      <c r="H9418">
        <v>46</v>
      </c>
      <c r="I9418">
        <v>83</v>
      </c>
      <c r="J9418">
        <v>3818</v>
      </c>
      <c r="K9418" t="s">
        <v>24</v>
      </c>
      <c r="L9418" t="s">
        <v>20</v>
      </c>
    </row>
    <row r="9419" spans="1:12" x14ac:dyDescent="0.25">
      <c r="A9419" t="s">
        <v>26</v>
      </c>
      <c r="B9419">
        <v>1185732</v>
      </c>
      <c r="C9419">
        <v>44536</v>
      </c>
      <c r="D9419" t="s">
        <v>13</v>
      </c>
      <c r="E9419" t="s">
        <v>127</v>
      </c>
      <c r="F9419" t="s">
        <v>128</v>
      </c>
      <c r="G9419" t="s">
        <v>15</v>
      </c>
      <c r="H9419">
        <v>48</v>
      </c>
      <c r="I9419">
        <v>160</v>
      </c>
      <c r="J9419">
        <v>7680</v>
      </c>
      <c r="K9419" t="s">
        <v>24</v>
      </c>
      <c r="L9419" t="s">
        <v>17</v>
      </c>
    </row>
    <row r="9420" spans="1:12" x14ac:dyDescent="0.25">
      <c r="A9420" t="s">
        <v>26</v>
      </c>
      <c r="B9420">
        <v>1185732</v>
      </c>
      <c r="C9420">
        <v>44536</v>
      </c>
      <c r="D9420" t="s">
        <v>13</v>
      </c>
      <c r="E9420" t="s">
        <v>127</v>
      </c>
      <c r="F9420" t="s">
        <v>128</v>
      </c>
      <c r="G9420" t="s">
        <v>18</v>
      </c>
      <c r="H9420">
        <v>37</v>
      </c>
      <c r="I9420">
        <v>102</v>
      </c>
      <c r="J9420">
        <v>3774</v>
      </c>
      <c r="K9420" t="s">
        <v>24</v>
      </c>
      <c r="L9420" t="s">
        <v>17</v>
      </c>
    </row>
    <row r="9421" spans="1:12" x14ac:dyDescent="0.25">
      <c r="A9421" t="s">
        <v>26</v>
      </c>
      <c r="B9421">
        <v>1185732</v>
      </c>
      <c r="C9421">
        <v>44536</v>
      </c>
      <c r="D9421" t="s">
        <v>13</v>
      </c>
      <c r="E9421" t="s">
        <v>127</v>
      </c>
      <c r="F9421" t="s">
        <v>128</v>
      </c>
      <c r="G9421" t="s">
        <v>19</v>
      </c>
      <c r="H9421">
        <v>40</v>
      </c>
      <c r="I9421">
        <v>88</v>
      </c>
      <c r="J9421">
        <v>3520</v>
      </c>
      <c r="K9421" t="s">
        <v>24</v>
      </c>
      <c r="L9421" t="s">
        <v>20</v>
      </c>
    </row>
    <row r="9422" spans="1:12" x14ac:dyDescent="0.25">
      <c r="A9422" t="s">
        <v>26</v>
      </c>
      <c r="B9422">
        <v>1185732</v>
      </c>
      <c r="C9422">
        <v>44536</v>
      </c>
      <c r="D9422" t="s">
        <v>13</v>
      </c>
      <c r="E9422" t="s">
        <v>127</v>
      </c>
      <c r="F9422" t="s">
        <v>128</v>
      </c>
      <c r="G9422" t="s">
        <v>21</v>
      </c>
      <c r="H9422">
        <v>34</v>
      </c>
      <c r="I9422">
        <v>77</v>
      </c>
      <c r="J9422">
        <v>2618</v>
      </c>
      <c r="K9422" t="s">
        <v>24</v>
      </c>
      <c r="L9422" t="s">
        <v>20</v>
      </c>
    </row>
    <row r="9423" spans="1:12" x14ac:dyDescent="0.25">
      <c r="A9423" t="s">
        <v>26</v>
      </c>
      <c r="B9423">
        <v>1185732</v>
      </c>
      <c r="C9423">
        <v>44536</v>
      </c>
      <c r="D9423" t="s">
        <v>13</v>
      </c>
      <c r="E9423" t="s">
        <v>127</v>
      </c>
      <c r="F9423" t="s">
        <v>128</v>
      </c>
      <c r="G9423" t="s">
        <v>22</v>
      </c>
      <c r="H9423">
        <v>41</v>
      </c>
      <c r="I9423">
        <v>74</v>
      </c>
      <c r="J9423">
        <v>3034</v>
      </c>
      <c r="K9423" t="s">
        <v>24</v>
      </c>
      <c r="L9423" t="s">
        <v>17</v>
      </c>
    </row>
    <row r="9424" spans="1:12" x14ac:dyDescent="0.25">
      <c r="A9424" t="s">
        <v>26</v>
      </c>
      <c r="B9424">
        <v>1185732</v>
      </c>
      <c r="C9424">
        <v>44536</v>
      </c>
      <c r="D9424" t="s">
        <v>13</v>
      </c>
      <c r="E9424" t="s">
        <v>127</v>
      </c>
      <c r="F9424" t="s">
        <v>128</v>
      </c>
      <c r="G9424" t="s">
        <v>23</v>
      </c>
      <c r="H9424">
        <v>51</v>
      </c>
      <c r="I9424">
        <v>111</v>
      </c>
      <c r="J9424">
        <v>5661</v>
      </c>
      <c r="K9424" t="s">
        <v>24</v>
      </c>
      <c r="L9424" t="s">
        <v>20</v>
      </c>
    </row>
    <row r="9425" spans="1:12" x14ac:dyDescent="0.25">
      <c r="A9425" t="s">
        <v>26</v>
      </c>
      <c r="B9425">
        <v>1185732</v>
      </c>
      <c r="C9425">
        <v>44213</v>
      </c>
      <c r="D9425" t="s">
        <v>13</v>
      </c>
      <c r="E9425" t="s">
        <v>127</v>
      </c>
      <c r="F9425" t="s">
        <v>128</v>
      </c>
      <c r="G9425" t="s">
        <v>15</v>
      </c>
      <c r="H9425">
        <v>28</v>
      </c>
      <c r="I9425">
        <v>140</v>
      </c>
      <c r="J9425">
        <v>3920</v>
      </c>
      <c r="K9425" t="s">
        <v>24</v>
      </c>
      <c r="L9425" t="s">
        <v>17</v>
      </c>
    </row>
    <row r="9426" spans="1:12" x14ac:dyDescent="0.25">
      <c r="A9426" t="s">
        <v>26</v>
      </c>
      <c r="B9426">
        <v>1185732</v>
      </c>
      <c r="C9426">
        <v>44213</v>
      </c>
      <c r="D9426" t="s">
        <v>13</v>
      </c>
      <c r="E9426" t="s">
        <v>127</v>
      </c>
      <c r="F9426" t="s">
        <v>128</v>
      </c>
      <c r="G9426" t="s">
        <v>18</v>
      </c>
      <c r="H9426">
        <v>28</v>
      </c>
      <c r="I9426">
        <v>88</v>
      </c>
      <c r="J9426">
        <v>2464</v>
      </c>
      <c r="K9426" t="s">
        <v>24</v>
      </c>
      <c r="L9426" t="s">
        <v>17</v>
      </c>
    </row>
    <row r="9427" spans="1:12" x14ac:dyDescent="0.25">
      <c r="A9427" t="s">
        <v>26</v>
      </c>
      <c r="B9427">
        <v>1185732</v>
      </c>
      <c r="C9427">
        <v>44213</v>
      </c>
      <c r="D9427" t="s">
        <v>13</v>
      </c>
      <c r="E9427" t="s">
        <v>127</v>
      </c>
      <c r="F9427" t="s">
        <v>128</v>
      </c>
      <c r="G9427" t="s">
        <v>19</v>
      </c>
      <c r="H9427">
        <v>22</v>
      </c>
      <c r="I9427">
        <v>75</v>
      </c>
      <c r="J9427">
        <v>1650</v>
      </c>
      <c r="K9427" t="s">
        <v>24</v>
      </c>
      <c r="L9427" t="s">
        <v>20</v>
      </c>
    </row>
    <row r="9428" spans="1:12" x14ac:dyDescent="0.25">
      <c r="A9428" t="s">
        <v>26</v>
      </c>
      <c r="B9428">
        <v>1185732</v>
      </c>
      <c r="C9428">
        <v>44213</v>
      </c>
      <c r="D9428" t="s">
        <v>13</v>
      </c>
      <c r="E9428" t="s">
        <v>127</v>
      </c>
      <c r="F9428" t="s">
        <v>128</v>
      </c>
      <c r="G9428" t="s">
        <v>21</v>
      </c>
      <c r="H9428">
        <v>25</v>
      </c>
      <c r="I9428">
        <v>33</v>
      </c>
      <c r="J9428">
        <v>825</v>
      </c>
      <c r="K9428" t="s">
        <v>24</v>
      </c>
      <c r="L9428" t="s">
        <v>20</v>
      </c>
    </row>
    <row r="9429" spans="1:12" x14ac:dyDescent="0.25">
      <c r="A9429" t="s">
        <v>26</v>
      </c>
      <c r="B9429">
        <v>1185732</v>
      </c>
      <c r="C9429">
        <v>44213</v>
      </c>
      <c r="D9429" t="s">
        <v>13</v>
      </c>
      <c r="E9429" t="s">
        <v>127</v>
      </c>
      <c r="F9429" t="s">
        <v>128</v>
      </c>
      <c r="G9429" t="s">
        <v>22</v>
      </c>
      <c r="H9429">
        <v>39</v>
      </c>
      <c r="I9429">
        <v>47</v>
      </c>
      <c r="J9429">
        <v>1833</v>
      </c>
      <c r="K9429" t="s">
        <v>24</v>
      </c>
      <c r="L9429" t="s">
        <v>17</v>
      </c>
    </row>
    <row r="9430" spans="1:12" x14ac:dyDescent="0.25">
      <c r="A9430" t="s">
        <v>26</v>
      </c>
      <c r="B9430">
        <v>1185732</v>
      </c>
      <c r="C9430">
        <v>44213</v>
      </c>
      <c r="D9430" t="s">
        <v>13</v>
      </c>
      <c r="E9430" t="s">
        <v>127</v>
      </c>
      <c r="F9430" t="s">
        <v>128</v>
      </c>
      <c r="G9430" t="s">
        <v>23</v>
      </c>
      <c r="H9430">
        <v>26</v>
      </c>
      <c r="I9430">
        <v>83</v>
      </c>
      <c r="J9430">
        <v>2158</v>
      </c>
      <c r="K9430" t="s">
        <v>24</v>
      </c>
      <c r="L9430" t="s">
        <v>20</v>
      </c>
    </row>
    <row r="9431" spans="1:12" x14ac:dyDescent="0.25">
      <c r="A9431" t="s">
        <v>26</v>
      </c>
      <c r="B9431">
        <v>1185732</v>
      </c>
      <c r="C9431">
        <v>44242</v>
      </c>
      <c r="D9431" t="s">
        <v>13</v>
      </c>
      <c r="E9431" t="s">
        <v>127</v>
      </c>
      <c r="F9431" t="s">
        <v>128</v>
      </c>
      <c r="G9431" t="s">
        <v>15</v>
      </c>
      <c r="H9431">
        <v>26</v>
      </c>
      <c r="I9431">
        <v>155</v>
      </c>
      <c r="J9431">
        <v>4030</v>
      </c>
      <c r="K9431" t="s">
        <v>24</v>
      </c>
      <c r="L9431" t="s">
        <v>17</v>
      </c>
    </row>
    <row r="9432" spans="1:12" x14ac:dyDescent="0.25">
      <c r="A9432" t="s">
        <v>26</v>
      </c>
      <c r="B9432">
        <v>1185732</v>
      </c>
      <c r="C9432">
        <v>44242</v>
      </c>
      <c r="D9432" t="s">
        <v>13</v>
      </c>
      <c r="E9432" t="s">
        <v>127</v>
      </c>
      <c r="F9432" t="s">
        <v>128</v>
      </c>
      <c r="G9432" t="s">
        <v>18</v>
      </c>
      <c r="H9432">
        <v>31</v>
      </c>
      <c r="I9432">
        <v>53</v>
      </c>
      <c r="J9432">
        <v>1643</v>
      </c>
      <c r="K9432" t="s">
        <v>24</v>
      </c>
      <c r="L9432" t="s">
        <v>17</v>
      </c>
    </row>
    <row r="9433" spans="1:12" x14ac:dyDescent="0.25">
      <c r="A9433" t="s">
        <v>26</v>
      </c>
      <c r="B9433">
        <v>1185732</v>
      </c>
      <c r="C9433">
        <v>44242</v>
      </c>
      <c r="D9433" t="s">
        <v>13</v>
      </c>
      <c r="E9433" t="s">
        <v>127</v>
      </c>
      <c r="F9433" t="s">
        <v>128</v>
      </c>
      <c r="G9433" t="s">
        <v>19</v>
      </c>
      <c r="H9433">
        <v>24</v>
      </c>
      <c r="I9433">
        <v>70</v>
      </c>
      <c r="J9433">
        <v>1680</v>
      </c>
      <c r="K9433" t="s">
        <v>24</v>
      </c>
      <c r="L9433" t="s">
        <v>20</v>
      </c>
    </row>
    <row r="9434" spans="1:12" x14ac:dyDescent="0.25">
      <c r="A9434" t="s">
        <v>26</v>
      </c>
      <c r="B9434">
        <v>1185732</v>
      </c>
      <c r="C9434">
        <v>44242</v>
      </c>
      <c r="D9434" t="s">
        <v>13</v>
      </c>
      <c r="E9434" t="s">
        <v>129</v>
      </c>
      <c r="F9434" t="s">
        <v>130</v>
      </c>
      <c r="G9434" t="s">
        <v>21</v>
      </c>
      <c r="H9434">
        <v>27</v>
      </c>
      <c r="I9434">
        <v>75</v>
      </c>
      <c r="J9434">
        <v>2025</v>
      </c>
      <c r="K9434" t="s">
        <v>24</v>
      </c>
      <c r="L9434" t="s">
        <v>20</v>
      </c>
    </row>
    <row r="9435" spans="1:12" x14ac:dyDescent="0.25">
      <c r="A9435" t="s">
        <v>26</v>
      </c>
      <c r="B9435">
        <v>1185732</v>
      </c>
      <c r="C9435">
        <v>44242</v>
      </c>
      <c r="D9435" t="s">
        <v>13</v>
      </c>
      <c r="E9435" t="s">
        <v>129</v>
      </c>
      <c r="F9435" t="s">
        <v>130</v>
      </c>
      <c r="G9435" t="s">
        <v>22</v>
      </c>
      <c r="H9435">
        <v>36</v>
      </c>
      <c r="I9435">
        <v>53</v>
      </c>
      <c r="J9435">
        <v>1908</v>
      </c>
      <c r="K9435" t="s">
        <v>24</v>
      </c>
      <c r="L9435" t="s">
        <v>17</v>
      </c>
    </row>
    <row r="9436" spans="1:12" x14ac:dyDescent="0.25">
      <c r="A9436" t="s">
        <v>26</v>
      </c>
      <c r="B9436">
        <v>1185732</v>
      </c>
      <c r="C9436">
        <v>44242</v>
      </c>
      <c r="D9436" t="s">
        <v>13</v>
      </c>
      <c r="E9436" t="s">
        <v>129</v>
      </c>
      <c r="F9436" t="s">
        <v>130</v>
      </c>
      <c r="G9436" t="s">
        <v>23</v>
      </c>
      <c r="H9436">
        <v>30</v>
      </c>
      <c r="I9436">
        <v>80</v>
      </c>
      <c r="J9436">
        <v>2400</v>
      </c>
      <c r="K9436" t="s">
        <v>24</v>
      </c>
      <c r="L9436" t="s">
        <v>20</v>
      </c>
    </row>
    <row r="9437" spans="1:12" x14ac:dyDescent="0.25">
      <c r="A9437" t="s">
        <v>26</v>
      </c>
      <c r="B9437">
        <v>1185732</v>
      </c>
      <c r="C9437">
        <v>44268</v>
      </c>
      <c r="D9437" t="s">
        <v>13</v>
      </c>
      <c r="E9437" t="s">
        <v>129</v>
      </c>
      <c r="F9437" t="s">
        <v>130</v>
      </c>
      <c r="G9437" t="s">
        <v>15</v>
      </c>
      <c r="H9437">
        <v>28</v>
      </c>
      <c r="I9437">
        <v>155</v>
      </c>
      <c r="J9437">
        <v>4340</v>
      </c>
      <c r="K9437" t="s">
        <v>24</v>
      </c>
      <c r="L9437" t="s">
        <v>17</v>
      </c>
    </row>
    <row r="9438" spans="1:12" x14ac:dyDescent="0.25">
      <c r="A9438" t="s">
        <v>26</v>
      </c>
      <c r="B9438">
        <v>1185732</v>
      </c>
      <c r="C9438">
        <v>44268</v>
      </c>
      <c r="D9438" t="s">
        <v>13</v>
      </c>
      <c r="E9438" t="s">
        <v>129</v>
      </c>
      <c r="F9438" t="s">
        <v>130</v>
      </c>
      <c r="G9438" t="s">
        <v>18</v>
      </c>
      <c r="H9438">
        <v>31</v>
      </c>
      <c r="I9438">
        <v>61</v>
      </c>
      <c r="J9438">
        <v>1891</v>
      </c>
      <c r="K9438" t="s">
        <v>24</v>
      </c>
      <c r="L9438" t="s">
        <v>17</v>
      </c>
    </row>
    <row r="9439" spans="1:12" x14ac:dyDescent="0.25">
      <c r="A9439" t="s">
        <v>26</v>
      </c>
      <c r="B9439">
        <v>1185732</v>
      </c>
      <c r="C9439">
        <v>44268</v>
      </c>
      <c r="D9439" t="s">
        <v>13</v>
      </c>
      <c r="E9439" t="s">
        <v>129</v>
      </c>
      <c r="F9439" t="s">
        <v>130</v>
      </c>
      <c r="G9439" t="s">
        <v>19</v>
      </c>
      <c r="H9439">
        <v>23</v>
      </c>
      <c r="I9439">
        <v>60</v>
      </c>
      <c r="J9439">
        <v>1380</v>
      </c>
      <c r="K9439" t="s">
        <v>24</v>
      </c>
      <c r="L9439" t="s">
        <v>20</v>
      </c>
    </row>
    <row r="9440" spans="1:12" x14ac:dyDescent="0.25">
      <c r="A9440" t="s">
        <v>26</v>
      </c>
      <c r="B9440">
        <v>1185732</v>
      </c>
      <c r="C9440">
        <v>44268</v>
      </c>
      <c r="D9440" t="s">
        <v>13</v>
      </c>
      <c r="E9440" t="s">
        <v>129</v>
      </c>
      <c r="F9440" t="s">
        <v>130</v>
      </c>
      <c r="G9440" t="s">
        <v>21</v>
      </c>
      <c r="H9440">
        <v>25</v>
      </c>
      <c r="I9440">
        <v>93</v>
      </c>
      <c r="J9440">
        <v>2325</v>
      </c>
      <c r="K9440" t="s">
        <v>24</v>
      </c>
      <c r="L9440" t="s">
        <v>20</v>
      </c>
    </row>
    <row r="9441" spans="1:12" x14ac:dyDescent="0.25">
      <c r="A9441" t="s">
        <v>26</v>
      </c>
      <c r="B9441">
        <v>1185732</v>
      </c>
      <c r="C9441">
        <v>44268</v>
      </c>
      <c r="D9441" t="s">
        <v>13</v>
      </c>
      <c r="E9441" t="s">
        <v>129</v>
      </c>
      <c r="F9441" t="s">
        <v>130</v>
      </c>
      <c r="G9441" t="s">
        <v>22</v>
      </c>
      <c r="H9441">
        <v>36</v>
      </c>
      <c r="I9441">
        <v>31</v>
      </c>
      <c r="J9441">
        <v>1116</v>
      </c>
      <c r="K9441" t="s">
        <v>24</v>
      </c>
      <c r="L9441" t="s">
        <v>17</v>
      </c>
    </row>
    <row r="9442" spans="1:12" x14ac:dyDescent="0.25">
      <c r="A9442" t="s">
        <v>26</v>
      </c>
      <c r="B9442">
        <v>1185732</v>
      </c>
      <c r="C9442">
        <v>44268</v>
      </c>
      <c r="D9442" t="s">
        <v>13</v>
      </c>
      <c r="E9442" t="s">
        <v>129</v>
      </c>
      <c r="F9442" t="s">
        <v>130</v>
      </c>
      <c r="G9442" t="s">
        <v>23</v>
      </c>
      <c r="H9442">
        <v>31</v>
      </c>
      <c r="I9442">
        <v>68</v>
      </c>
      <c r="J9442">
        <v>2108</v>
      </c>
      <c r="K9442" t="s">
        <v>24</v>
      </c>
      <c r="L9442" t="s">
        <v>20</v>
      </c>
    </row>
    <row r="9443" spans="1:12" x14ac:dyDescent="0.25">
      <c r="A9443" t="s">
        <v>26</v>
      </c>
      <c r="B9443">
        <v>1185732</v>
      </c>
      <c r="C9443">
        <v>44300</v>
      </c>
      <c r="D9443" t="s">
        <v>13</v>
      </c>
      <c r="E9443" t="s">
        <v>129</v>
      </c>
      <c r="F9443" t="s">
        <v>130</v>
      </c>
      <c r="G9443" t="s">
        <v>15</v>
      </c>
      <c r="H9443">
        <v>28</v>
      </c>
      <c r="I9443">
        <v>149</v>
      </c>
      <c r="J9443">
        <v>4172</v>
      </c>
      <c r="K9443" t="s">
        <v>24</v>
      </c>
      <c r="L9443" t="s">
        <v>17</v>
      </c>
    </row>
    <row r="9444" spans="1:12" x14ac:dyDescent="0.25">
      <c r="A9444" t="s">
        <v>26</v>
      </c>
      <c r="B9444">
        <v>1185732</v>
      </c>
      <c r="C9444">
        <v>44300</v>
      </c>
      <c r="D9444" t="s">
        <v>13</v>
      </c>
      <c r="E9444" t="s">
        <v>129</v>
      </c>
      <c r="F9444" t="s">
        <v>130</v>
      </c>
      <c r="G9444" t="s">
        <v>18</v>
      </c>
      <c r="H9444">
        <v>28</v>
      </c>
      <c r="I9444">
        <v>51</v>
      </c>
      <c r="J9444">
        <v>1428</v>
      </c>
      <c r="K9444" t="s">
        <v>24</v>
      </c>
      <c r="L9444" t="s">
        <v>17</v>
      </c>
    </row>
    <row r="9445" spans="1:12" x14ac:dyDescent="0.25">
      <c r="A9445" t="s">
        <v>26</v>
      </c>
      <c r="B9445">
        <v>1185732</v>
      </c>
      <c r="C9445">
        <v>44300</v>
      </c>
      <c r="D9445" t="s">
        <v>13</v>
      </c>
      <c r="E9445" t="s">
        <v>129</v>
      </c>
      <c r="F9445" t="s">
        <v>130</v>
      </c>
      <c r="G9445" t="s">
        <v>19</v>
      </c>
      <c r="H9445">
        <v>22</v>
      </c>
      <c r="I9445">
        <v>51</v>
      </c>
      <c r="J9445">
        <v>1122</v>
      </c>
      <c r="K9445" t="s">
        <v>24</v>
      </c>
      <c r="L9445" t="s">
        <v>20</v>
      </c>
    </row>
    <row r="9446" spans="1:12" x14ac:dyDescent="0.25">
      <c r="A9446" t="s">
        <v>26</v>
      </c>
      <c r="B9446">
        <v>1185732</v>
      </c>
      <c r="C9446">
        <v>44300</v>
      </c>
      <c r="D9446" t="s">
        <v>13</v>
      </c>
      <c r="E9446" t="s">
        <v>129</v>
      </c>
      <c r="F9446" t="s">
        <v>130</v>
      </c>
      <c r="G9446" t="s">
        <v>21</v>
      </c>
      <c r="H9446">
        <v>23</v>
      </c>
      <c r="I9446">
        <v>39</v>
      </c>
      <c r="J9446">
        <v>897</v>
      </c>
      <c r="K9446" t="s">
        <v>24</v>
      </c>
      <c r="L9446" t="s">
        <v>20</v>
      </c>
    </row>
    <row r="9447" spans="1:12" x14ac:dyDescent="0.25">
      <c r="A9447" t="s">
        <v>26</v>
      </c>
      <c r="B9447">
        <v>1185732</v>
      </c>
      <c r="C9447">
        <v>44300</v>
      </c>
      <c r="D9447" t="s">
        <v>13</v>
      </c>
      <c r="E9447" t="s">
        <v>129</v>
      </c>
      <c r="F9447" t="s">
        <v>130</v>
      </c>
      <c r="G9447" t="s">
        <v>22</v>
      </c>
      <c r="H9447">
        <v>33</v>
      </c>
      <c r="I9447">
        <v>44</v>
      </c>
      <c r="J9447">
        <v>1452</v>
      </c>
      <c r="K9447" t="s">
        <v>24</v>
      </c>
      <c r="L9447" t="s">
        <v>17</v>
      </c>
    </row>
    <row r="9448" spans="1:12" x14ac:dyDescent="0.25">
      <c r="A9448" t="s">
        <v>26</v>
      </c>
      <c r="B9448">
        <v>1185732</v>
      </c>
      <c r="C9448">
        <v>44300</v>
      </c>
      <c r="D9448" t="s">
        <v>13</v>
      </c>
      <c r="E9448" t="s">
        <v>129</v>
      </c>
      <c r="F9448" t="s">
        <v>130</v>
      </c>
      <c r="G9448" t="s">
        <v>23</v>
      </c>
      <c r="H9448">
        <v>30</v>
      </c>
      <c r="I9448">
        <v>94</v>
      </c>
      <c r="J9448">
        <v>2820</v>
      </c>
      <c r="K9448" t="s">
        <v>24</v>
      </c>
      <c r="L9448" t="s">
        <v>20</v>
      </c>
    </row>
    <row r="9449" spans="1:12" x14ac:dyDescent="0.25">
      <c r="A9449" t="s">
        <v>26</v>
      </c>
      <c r="B9449">
        <v>1185732</v>
      </c>
      <c r="C9449">
        <v>44329</v>
      </c>
      <c r="D9449" t="s">
        <v>13</v>
      </c>
      <c r="E9449" t="s">
        <v>129</v>
      </c>
      <c r="F9449" t="s">
        <v>130</v>
      </c>
      <c r="G9449" t="s">
        <v>15</v>
      </c>
      <c r="H9449">
        <v>41</v>
      </c>
      <c r="I9449">
        <v>173</v>
      </c>
      <c r="J9449">
        <v>7093</v>
      </c>
      <c r="K9449" t="s">
        <v>24</v>
      </c>
      <c r="L9449" t="s">
        <v>17</v>
      </c>
    </row>
    <row r="9450" spans="1:12" x14ac:dyDescent="0.25">
      <c r="A9450" t="s">
        <v>26</v>
      </c>
      <c r="B9450">
        <v>1185732</v>
      </c>
      <c r="C9450">
        <v>44329</v>
      </c>
      <c r="D9450" t="s">
        <v>13</v>
      </c>
      <c r="E9450" t="s">
        <v>129</v>
      </c>
      <c r="F9450" t="s">
        <v>130</v>
      </c>
      <c r="G9450" t="s">
        <v>18</v>
      </c>
      <c r="H9450">
        <v>34</v>
      </c>
      <c r="I9450">
        <v>68</v>
      </c>
      <c r="J9450">
        <v>2312</v>
      </c>
      <c r="K9450" t="s">
        <v>24</v>
      </c>
      <c r="L9450" t="s">
        <v>17</v>
      </c>
    </row>
    <row r="9451" spans="1:12" x14ac:dyDescent="0.25">
      <c r="A9451" t="s">
        <v>26</v>
      </c>
      <c r="B9451">
        <v>1185732</v>
      </c>
      <c r="C9451">
        <v>44329</v>
      </c>
      <c r="D9451" t="s">
        <v>13</v>
      </c>
      <c r="E9451" t="s">
        <v>129</v>
      </c>
      <c r="F9451" t="s">
        <v>130</v>
      </c>
      <c r="G9451" t="s">
        <v>19</v>
      </c>
      <c r="H9451">
        <v>30</v>
      </c>
      <c r="I9451">
        <v>68</v>
      </c>
      <c r="J9451">
        <v>2040</v>
      </c>
      <c r="K9451" t="s">
        <v>24</v>
      </c>
      <c r="L9451" t="s">
        <v>20</v>
      </c>
    </row>
    <row r="9452" spans="1:12" x14ac:dyDescent="0.25">
      <c r="A9452" t="s">
        <v>26</v>
      </c>
      <c r="B9452">
        <v>1185732</v>
      </c>
      <c r="C9452">
        <v>44329</v>
      </c>
      <c r="D9452" t="s">
        <v>13</v>
      </c>
      <c r="E9452" t="s">
        <v>129</v>
      </c>
      <c r="F9452" t="s">
        <v>130</v>
      </c>
      <c r="G9452" t="s">
        <v>21</v>
      </c>
      <c r="H9452">
        <v>32</v>
      </c>
      <c r="I9452">
        <v>54</v>
      </c>
      <c r="J9452">
        <v>1728</v>
      </c>
      <c r="K9452" t="s">
        <v>24</v>
      </c>
      <c r="L9452" t="s">
        <v>20</v>
      </c>
    </row>
    <row r="9453" spans="1:12" x14ac:dyDescent="0.25">
      <c r="A9453" t="s">
        <v>26</v>
      </c>
      <c r="B9453">
        <v>1185732</v>
      </c>
      <c r="C9453">
        <v>44329</v>
      </c>
      <c r="D9453" t="s">
        <v>13</v>
      </c>
      <c r="E9453" t="s">
        <v>129</v>
      </c>
      <c r="F9453" t="s">
        <v>130</v>
      </c>
      <c r="G9453" t="s">
        <v>22</v>
      </c>
      <c r="H9453">
        <v>39</v>
      </c>
      <c r="I9453">
        <v>60</v>
      </c>
      <c r="J9453">
        <v>2340</v>
      </c>
      <c r="K9453" t="s">
        <v>24</v>
      </c>
      <c r="L9453" t="s">
        <v>17</v>
      </c>
    </row>
    <row r="9454" spans="1:12" x14ac:dyDescent="0.25">
      <c r="A9454" t="s">
        <v>26</v>
      </c>
      <c r="B9454">
        <v>1185732</v>
      </c>
      <c r="C9454">
        <v>44329</v>
      </c>
      <c r="D9454" t="s">
        <v>13</v>
      </c>
      <c r="E9454" t="s">
        <v>129</v>
      </c>
      <c r="F9454" t="s">
        <v>130</v>
      </c>
      <c r="G9454" t="s">
        <v>23</v>
      </c>
      <c r="H9454">
        <v>43</v>
      </c>
      <c r="I9454">
        <v>104</v>
      </c>
      <c r="J9454">
        <v>4472</v>
      </c>
      <c r="K9454" t="s">
        <v>24</v>
      </c>
      <c r="L9454" t="s">
        <v>20</v>
      </c>
    </row>
    <row r="9455" spans="1:12" x14ac:dyDescent="0.25">
      <c r="A9455" t="s">
        <v>26</v>
      </c>
      <c r="B9455">
        <v>1185732</v>
      </c>
      <c r="C9455">
        <v>44362</v>
      </c>
      <c r="D9455" t="s">
        <v>13</v>
      </c>
      <c r="E9455" t="s">
        <v>129</v>
      </c>
      <c r="F9455" t="s">
        <v>130</v>
      </c>
      <c r="G9455" t="s">
        <v>15</v>
      </c>
      <c r="H9455">
        <v>39</v>
      </c>
      <c r="I9455">
        <v>196</v>
      </c>
      <c r="J9455">
        <v>7644</v>
      </c>
      <c r="K9455" t="s">
        <v>24</v>
      </c>
      <c r="L9455" t="s">
        <v>17</v>
      </c>
    </row>
    <row r="9456" spans="1:12" x14ac:dyDescent="0.25">
      <c r="A9456" t="s">
        <v>26</v>
      </c>
      <c r="B9456">
        <v>1185732</v>
      </c>
      <c r="C9456">
        <v>44362</v>
      </c>
      <c r="D9456" t="s">
        <v>13</v>
      </c>
      <c r="E9456" t="s">
        <v>129</v>
      </c>
      <c r="F9456" t="s">
        <v>130</v>
      </c>
      <c r="G9456" t="s">
        <v>18</v>
      </c>
      <c r="H9456">
        <v>36</v>
      </c>
      <c r="I9456">
        <v>114</v>
      </c>
      <c r="J9456">
        <v>4104</v>
      </c>
      <c r="K9456" t="s">
        <v>24</v>
      </c>
      <c r="L9456" t="s">
        <v>17</v>
      </c>
    </row>
    <row r="9457" spans="1:12" x14ac:dyDescent="0.25">
      <c r="A9457" t="s">
        <v>26</v>
      </c>
      <c r="B9457">
        <v>1185732</v>
      </c>
      <c r="C9457">
        <v>44362</v>
      </c>
      <c r="D9457" t="s">
        <v>13</v>
      </c>
      <c r="E9457" t="s">
        <v>129</v>
      </c>
      <c r="F9457" t="s">
        <v>130</v>
      </c>
      <c r="G9457" t="s">
        <v>19</v>
      </c>
      <c r="H9457">
        <v>36</v>
      </c>
      <c r="I9457">
        <v>75</v>
      </c>
      <c r="J9457">
        <v>2700</v>
      </c>
      <c r="K9457" t="s">
        <v>24</v>
      </c>
      <c r="L9457" t="s">
        <v>20</v>
      </c>
    </row>
    <row r="9458" spans="1:12" x14ac:dyDescent="0.25">
      <c r="A9458" t="s">
        <v>26</v>
      </c>
      <c r="B9458">
        <v>1185732</v>
      </c>
      <c r="C9458">
        <v>44362</v>
      </c>
      <c r="D9458" t="s">
        <v>13</v>
      </c>
      <c r="E9458" t="s">
        <v>129</v>
      </c>
      <c r="F9458" t="s">
        <v>130</v>
      </c>
      <c r="G9458" t="s">
        <v>21</v>
      </c>
      <c r="H9458">
        <v>34</v>
      </c>
      <c r="I9458">
        <v>72</v>
      </c>
      <c r="J9458">
        <v>2448</v>
      </c>
      <c r="K9458" t="s">
        <v>24</v>
      </c>
      <c r="L9458" t="s">
        <v>20</v>
      </c>
    </row>
    <row r="9459" spans="1:12" x14ac:dyDescent="0.25">
      <c r="A9459" t="s">
        <v>26</v>
      </c>
      <c r="B9459">
        <v>1185732</v>
      </c>
      <c r="C9459">
        <v>44362</v>
      </c>
      <c r="D9459" t="s">
        <v>13</v>
      </c>
      <c r="E9459" t="s">
        <v>129</v>
      </c>
      <c r="F9459" t="s">
        <v>130</v>
      </c>
      <c r="G9459" t="s">
        <v>22</v>
      </c>
      <c r="H9459">
        <v>39</v>
      </c>
      <c r="I9459">
        <v>74</v>
      </c>
      <c r="J9459">
        <v>2886</v>
      </c>
      <c r="K9459" t="s">
        <v>24</v>
      </c>
      <c r="L9459" t="s">
        <v>17</v>
      </c>
    </row>
    <row r="9460" spans="1:12" x14ac:dyDescent="0.25">
      <c r="A9460" t="s">
        <v>26</v>
      </c>
      <c r="B9460">
        <v>1185732</v>
      </c>
      <c r="C9460">
        <v>44362</v>
      </c>
      <c r="D9460" t="s">
        <v>13</v>
      </c>
      <c r="E9460" t="s">
        <v>129</v>
      </c>
      <c r="F9460" t="s">
        <v>130</v>
      </c>
      <c r="G9460" t="s">
        <v>23</v>
      </c>
      <c r="H9460">
        <v>47</v>
      </c>
      <c r="I9460">
        <v>120</v>
      </c>
      <c r="J9460">
        <v>5640</v>
      </c>
      <c r="K9460" t="s">
        <v>24</v>
      </c>
      <c r="L9460" t="s">
        <v>20</v>
      </c>
    </row>
    <row r="9461" spans="1:12" x14ac:dyDescent="0.25">
      <c r="A9461" t="s">
        <v>26</v>
      </c>
      <c r="B9461">
        <v>1185732</v>
      </c>
      <c r="C9461">
        <v>44390</v>
      </c>
      <c r="D9461" t="s">
        <v>13</v>
      </c>
      <c r="E9461" t="s">
        <v>129</v>
      </c>
      <c r="F9461" t="s">
        <v>130</v>
      </c>
      <c r="G9461" t="s">
        <v>15</v>
      </c>
      <c r="H9461">
        <v>37</v>
      </c>
      <c r="I9461">
        <v>180</v>
      </c>
      <c r="J9461">
        <v>6660</v>
      </c>
      <c r="K9461" t="s">
        <v>24</v>
      </c>
      <c r="L9461" t="s">
        <v>17</v>
      </c>
    </row>
    <row r="9462" spans="1:12" x14ac:dyDescent="0.25">
      <c r="A9462" t="s">
        <v>26</v>
      </c>
      <c r="B9462">
        <v>1185732</v>
      </c>
      <c r="C9462">
        <v>44390</v>
      </c>
      <c r="D9462" t="s">
        <v>13</v>
      </c>
      <c r="E9462" t="s">
        <v>129</v>
      </c>
      <c r="F9462" t="s">
        <v>130</v>
      </c>
      <c r="G9462" t="s">
        <v>18</v>
      </c>
      <c r="H9462">
        <v>36</v>
      </c>
      <c r="I9462">
        <v>105</v>
      </c>
      <c r="J9462">
        <v>3780</v>
      </c>
      <c r="K9462" t="s">
        <v>24</v>
      </c>
      <c r="L9462" t="s">
        <v>17</v>
      </c>
    </row>
    <row r="9463" spans="1:12" x14ac:dyDescent="0.25">
      <c r="A9463" t="s">
        <v>26</v>
      </c>
      <c r="B9463">
        <v>1185732</v>
      </c>
      <c r="C9463">
        <v>44390</v>
      </c>
      <c r="D9463" t="s">
        <v>13</v>
      </c>
      <c r="E9463" t="s">
        <v>129</v>
      </c>
      <c r="F9463" t="s">
        <v>130</v>
      </c>
      <c r="G9463" t="s">
        <v>19</v>
      </c>
      <c r="H9463">
        <v>32</v>
      </c>
      <c r="I9463">
        <v>88</v>
      </c>
      <c r="J9463">
        <v>2816</v>
      </c>
      <c r="K9463" t="s">
        <v>24</v>
      </c>
      <c r="L9463" t="s">
        <v>20</v>
      </c>
    </row>
    <row r="9464" spans="1:12" x14ac:dyDescent="0.25">
      <c r="A9464" t="s">
        <v>26</v>
      </c>
      <c r="B9464">
        <v>1185732</v>
      </c>
      <c r="C9464">
        <v>44390</v>
      </c>
      <c r="D9464" t="s">
        <v>13</v>
      </c>
      <c r="E9464" t="s">
        <v>129</v>
      </c>
      <c r="F9464" t="s">
        <v>130</v>
      </c>
      <c r="G9464" t="s">
        <v>21</v>
      </c>
      <c r="H9464">
        <v>34</v>
      </c>
      <c r="I9464">
        <v>77</v>
      </c>
      <c r="J9464">
        <v>2618</v>
      </c>
      <c r="K9464" t="s">
        <v>24</v>
      </c>
      <c r="L9464" t="s">
        <v>20</v>
      </c>
    </row>
    <row r="9465" spans="1:12" x14ac:dyDescent="0.25">
      <c r="A9465" t="s">
        <v>26</v>
      </c>
      <c r="B9465">
        <v>1185732</v>
      </c>
      <c r="C9465">
        <v>44390</v>
      </c>
      <c r="D9465" t="s">
        <v>13</v>
      </c>
      <c r="E9465" t="s">
        <v>129</v>
      </c>
      <c r="F9465" t="s">
        <v>130</v>
      </c>
      <c r="G9465" t="s">
        <v>22</v>
      </c>
      <c r="H9465">
        <v>41</v>
      </c>
      <c r="I9465">
        <v>80</v>
      </c>
      <c r="J9465">
        <v>3280</v>
      </c>
      <c r="K9465" t="s">
        <v>24</v>
      </c>
      <c r="L9465" t="s">
        <v>17</v>
      </c>
    </row>
    <row r="9466" spans="1:12" x14ac:dyDescent="0.25">
      <c r="A9466" t="s">
        <v>26</v>
      </c>
      <c r="B9466">
        <v>1185732</v>
      </c>
      <c r="C9466">
        <v>44390</v>
      </c>
      <c r="D9466" t="s">
        <v>13</v>
      </c>
      <c r="E9466" t="s">
        <v>129</v>
      </c>
      <c r="F9466" t="s">
        <v>130</v>
      </c>
      <c r="G9466" t="s">
        <v>23</v>
      </c>
      <c r="H9466">
        <v>41</v>
      </c>
      <c r="I9466">
        <v>132</v>
      </c>
      <c r="J9466">
        <v>5412</v>
      </c>
      <c r="K9466" t="s">
        <v>24</v>
      </c>
      <c r="L9466" t="s">
        <v>20</v>
      </c>
    </row>
    <row r="9467" spans="1:12" x14ac:dyDescent="0.25">
      <c r="A9467" t="s">
        <v>26</v>
      </c>
      <c r="B9467">
        <v>1185732</v>
      </c>
      <c r="C9467">
        <v>44422</v>
      </c>
      <c r="D9467" t="s">
        <v>13</v>
      </c>
      <c r="E9467" t="s">
        <v>129</v>
      </c>
      <c r="F9467" t="s">
        <v>130</v>
      </c>
      <c r="G9467" t="s">
        <v>15</v>
      </c>
      <c r="H9467">
        <v>40</v>
      </c>
      <c r="I9467">
        <v>196</v>
      </c>
      <c r="J9467">
        <v>7840</v>
      </c>
      <c r="K9467" t="s">
        <v>24</v>
      </c>
      <c r="L9467" t="s">
        <v>17</v>
      </c>
    </row>
    <row r="9468" spans="1:12" x14ac:dyDescent="0.25">
      <c r="A9468" t="s">
        <v>26</v>
      </c>
      <c r="B9468">
        <v>1185732</v>
      </c>
      <c r="C9468">
        <v>44422</v>
      </c>
      <c r="D9468" t="s">
        <v>13</v>
      </c>
      <c r="E9468" t="s">
        <v>129</v>
      </c>
      <c r="F9468" t="s">
        <v>130</v>
      </c>
      <c r="G9468" t="s">
        <v>18</v>
      </c>
      <c r="H9468">
        <v>33</v>
      </c>
      <c r="I9468">
        <v>112</v>
      </c>
      <c r="J9468">
        <v>3696</v>
      </c>
      <c r="K9468" t="s">
        <v>24</v>
      </c>
      <c r="L9468" t="s">
        <v>17</v>
      </c>
    </row>
    <row r="9469" spans="1:12" x14ac:dyDescent="0.25">
      <c r="A9469" t="s">
        <v>26</v>
      </c>
      <c r="B9469">
        <v>1185732</v>
      </c>
      <c r="C9469">
        <v>44422</v>
      </c>
      <c r="D9469" t="s">
        <v>13</v>
      </c>
      <c r="E9469" t="s">
        <v>129</v>
      </c>
      <c r="F9469" t="s">
        <v>130</v>
      </c>
      <c r="G9469" t="s">
        <v>19</v>
      </c>
      <c r="H9469">
        <v>29</v>
      </c>
      <c r="I9469">
        <v>85</v>
      </c>
      <c r="J9469">
        <v>2465</v>
      </c>
      <c r="K9469" t="s">
        <v>24</v>
      </c>
      <c r="L9469" t="s">
        <v>20</v>
      </c>
    </row>
    <row r="9470" spans="1:12" x14ac:dyDescent="0.25">
      <c r="A9470" t="s">
        <v>26</v>
      </c>
      <c r="B9470">
        <v>1185732</v>
      </c>
      <c r="C9470">
        <v>44422</v>
      </c>
      <c r="D9470" t="s">
        <v>13</v>
      </c>
      <c r="E9470" t="s">
        <v>129</v>
      </c>
      <c r="F9470" t="s">
        <v>130</v>
      </c>
      <c r="G9470" t="s">
        <v>21</v>
      </c>
      <c r="H9470">
        <v>31</v>
      </c>
      <c r="I9470">
        <v>58</v>
      </c>
      <c r="J9470">
        <v>1798</v>
      </c>
      <c r="K9470" t="s">
        <v>24</v>
      </c>
      <c r="L9470" t="s">
        <v>20</v>
      </c>
    </row>
    <row r="9471" spans="1:12" x14ac:dyDescent="0.25">
      <c r="A9471" t="s">
        <v>26</v>
      </c>
      <c r="B9471">
        <v>1185732</v>
      </c>
      <c r="C9471">
        <v>44422</v>
      </c>
      <c r="D9471" t="s">
        <v>13</v>
      </c>
      <c r="E9471" t="s">
        <v>129</v>
      </c>
      <c r="F9471" t="s">
        <v>130</v>
      </c>
      <c r="G9471" t="s">
        <v>22</v>
      </c>
      <c r="H9471">
        <v>40</v>
      </c>
      <c r="I9471">
        <v>51</v>
      </c>
      <c r="J9471">
        <v>2040</v>
      </c>
      <c r="K9471" t="s">
        <v>24</v>
      </c>
      <c r="L9471" t="s">
        <v>17</v>
      </c>
    </row>
    <row r="9472" spans="1:12" x14ac:dyDescent="0.25">
      <c r="A9472" t="s">
        <v>26</v>
      </c>
      <c r="B9472">
        <v>1185732</v>
      </c>
      <c r="C9472">
        <v>44422</v>
      </c>
      <c r="D9472" t="s">
        <v>13</v>
      </c>
      <c r="E9472" t="s">
        <v>129</v>
      </c>
      <c r="F9472" t="s">
        <v>130</v>
      </c>
      <c r="G9472" t="s">
        <v>23</v>
      </c>
      <c r="H9472">
        <v>46</v>
      </c>
      <c r="I9472">
        <v>98</v>
      </c>
      <c r="J9472">
        <v>4508</v>
      </c>
      <c r="K9472" t="s">
        <v>24</v>
      </c>
      <c r="L9472" t="s">
        <v>20</v>
      </c>
    </row>
    <row r="9473" spans="1:12" x14ac:dyDescent="0.25">
      <c r="A9473" t="s">
        <v>26</v>
      </c>
      <c r="B9473">
        <v>1185732</v>
      </c>
      <c r="C9473">
        <v>44452</v>
      </c>
      <c r="D9473" t="s">
        <v>13</v>
      </c>
      <c r="E9473" t="s">
        <v>129</v>
      </c>
      <c r="F9473" t="s">
        <v>130</v>
      </c>
      <c r="G9473" t="s">
        <v>15</v>
      </c>
      <c r="H9473">
        <v>36</v>
      </c>
      <c r="I9473">
        <v>153</v>
      </c>
      <c r="J9473">
        <v>5508</v>
      </c>
      <c r="K9473" t="s">
        <v>24</v>
      </c>
      <c r="L9473" t="s">
        <v>17</v>
      </c>
    </row>
    <row r="9474" spans="1:12" x14ac:dyDescent="0.25">
      <c r="A9474" t="s">
        <v>26</v>
      </c>
      <c r="B9474">
        <v>1185732</v>
      </c>
      <c r="C9474">
        <v>44452</v>
      </c>
      <c r="D9474" t="s">
        <v>13</v>
      </c>
      <c r="E9474" t="s">
        <v>129</v>
      </c>
      <c r="F9474" t="s">
        <v>130</v>
      </c>
      <c r="G9474" t="s">
        <v>18</v>
      </c>
      <c r="H9474">
        <v>35</v>
      </c>
      <c r="I9474">
        <v>88</v>
      </c>
      <c r="J9474">
        <v>3080</v>
      </c>
      <c r="K9474" t="s">
        <v>24</v>
      </c>
      <c r="L9474" t="s">
        <v>17</v>
      </c>
    </row>
    <row r="9475" spans="1:12" x14ac:dyDescent="0.25">
      <c r="A9475" t="s">
        <v>26</v>
      </c>
      <c r="B9475">
        <v>1185732</v>
      </c>
      <c r="C9475">
        <v>44452</v>
      </c>
      <c r="D9475" t="s">
        <v>13</v>
      </c>
      <c r="E9475" t="s">
        <v>129</v>
      </c>
      <c r="F9475" t="s">
        <v>130</v>
      </c>
      <c r="G9475" t="s">
        <v>19</v>
      </c>
      <c r="H9475">
        <v>30</v>
      </c>
      <c r="I9475">
        <v>47</v>
      </c>
      <c r="J9475">
        <v>1410</v>
      </c>
      <c r="K9475" t="s">
        <v>24</v>
      </c>
      <c r="L9475" t="s">
        <v>20</v>
      </c>
    </row>
    <row r="9476" spans="1:12" x14ac:dyDescent="0.25">
      <c r="A9476" t="s">
        <v>26</v>
      </c>
      <c r="B9476">
        <v>1185732</v>
      </c>
      <c r="C9476">
        <v>44452</v>
      </c>
      <c r="D9476" t="s">
        <v>13</v>
      </c>
      <c r="E9476" t="s">
        <v>129</v>
      </c>
      <c r="F9476" t="s">
        <v>130</v>
      </c>
      <c r="G9476" t="s">
        <v>21</v>
      </c>
      <c r="H9476">
        <v>34</v>
      </c>
      <c r="I9476">
        <v>39</v>
      </c>
      <c r="J9476">
        <v>1326</v>
      </c>
      <c r="K9476" t="s">
        <v>24</v>
      </c>
      <c r="L9476" t="s">
        <v>20</v>
      </c>
    </row>
    <row r="9477" spans="1:12" x14ac:dyDescent="0.25">
      <c r="A9477" t="s">
        <v>26</v>
      </c>
      <c r="B9477">
        <v>1185732</v>
      </c>
      <c r="C9477">
        <v>44452</v>
      </c>
      <c r="D9477" t="s">
        <v>13</v>
      </c>
      <c r="E9477" t="s">
        <v>129</v>
      </c>
      <c r="F9477" t="s">
        <v>130</v>
      </c>
      <c r="G9477" t="s">
        <v>22</v>
      </c>
      <c r="H9477">
        <v>39</v>
      </c>
      <c r="I9477">
        <v>41</v>
      </c>
      <c r="J9477">
        <v>1599</v>
      </c>
      <c r="K9477" t="s">
        <v>24</v>
      </c>
      <c r="L9477" t="s">
        <v>17</v>
      </c>
    </row>
    <row r="9478" spans="1:12" x14ac:dyDescent="0.25">
      <c r="A9478" t="s">
        <v>26</v>
      </c>
      <c r="B9478">
        <v>1185732</v>
      </c>
      <c r="C9478">
        <v>44452</v>
      </c>
      <c r="D9478" t="s">
        <v>13</v>
      </c>
      <c r="E9478" t="s">
        <v>129</v>
      </c>
      <c r="F9478" t="s">
        <v>130</v>
      </c>
      <c r="G9478" t="s">
        <v>23</v>
      </c>
      <c r="H9478">
        <v>41</v>
      </c>
      <c r="I9478">
        <v>77</v>
      </c>
      <c r="J9478">
        <v>3157</v>
      </c>
      <c r="K9478" t="s">
        <v>24</v>
      </c>
      <c r="L9478" t="s">
        <v>20</v>
      </c>
    </row>
    <row r="9479" spans="1:12" x14ac:dyDescent="0.25">
      <c r="A9479" t="s">
        <v>26</v>
      </c>
      <c r="B9479">
        <v>1185732</v>
      </c>
      <c r="C9479">
        <v>44484</v>
      </c>
      <c r="D9479" t="s">
        <v>13</v>
      </c>
      <c r="E9479" t="s">
        <v>129</v>
      </c>
      <c r="F9479" t="s">
        <v>130</v>
      </c>
      <c r="G9479" t="s">
        <v>15</v>
      </c>
      <c r="H9479">
        <v>40</v>
      </c>
      <c r="I9479">
        <v>132</v>
      </c>
      <c r="J9479">
        <v>5280</v>
      </c>
      <c r="K9479" t="s">
        <v>24</v>
      </c>
      <c r="L9479" t="s">
        <v>17</v>
      </c>
    </row>
    <row r="9480" spans="1:12" x14ac:dyDescent="0.25">
      <c r="A9480" t="s">
        <v>26</v>
      </c>
      <c r="B9480">
        <v>1185732</v>
      </c>
      <c r="C9480">
        <v>44484</v>
      </c>
      <c r="D9480" t="s">
        <v>13</v>
      </c>
      <c r="E9480" t="s">
        <v>129</v>
      </c>
      <c r="F9480" t="s">
        <v>130</v>
      </c>
      <c r="G9480" t="s">
        <v>18</v>
      </c>
      <c r="H9480">
        <v>37</v>
      </c>
      <c r="I9480">
        <v>68</v>
      </c>
      <c r="J9480">
        <v>2516</v>
      </c>
      <c r="K9480" t="s">
        <v>24</v>
      </c>
      <c r="L9480" t="s">
        <v>17</v>
      </c>
    </row>
    <row r="9481" spans="1:12" x14ac:dyDescent="0.25">
      <c r="A9481" t="s">
        <v>26</v>
      </c>
      <c r="B9481">
        <v>1185732</v>
      </c>
      <c r="C9481">
        <v>44484</v>
      </c>
      <c r="D9481" t="s">
        <v>13</v>
      </c>
      <c r="E9481" t="s">
        <v>129</v>
      </c>
      <c r="F9481" t="s">
        <v>130</v>
      </c>
      <c r="G9481" t="s">
        <v>19</v>
      </c>
      <c r="H9481">
        <v>41</v>
      </c>
      <c r="I9481">
        <v>38</v>
      </c>
      <c r="J9481">
        <v>1558</v>
      </c>
      <c r="K9481" t="s">
        <v>24</v>
      </c>
      <c r="L9481" t="s">
        <v>20</v>
      </c>
    </row>
    <row r="9482" spans="1:12" x14ac:dyDescent="0.25">
      <c r="A9482" t="s">
        <v>26</v>
      </c>
      <c r="B9482">
        <v>1185732</v>
      </c>
      <c r="C9482">
        <v>44484</v>
      </c>
      <c r="D9482" t="s">
        <v>13</v>
      </c>
      <c r="E9482" t="s">
        <v>129</v>
      </c>
      <c r="F9482" t="s">
        <v>130</v>
      </c>
      <c r="G9482" t="s">
        <v>21</v>
      </c>
      <c r="H9482">
        <v>38</v>
      </c>
      <c r="I9482">
        <v>32</v>
      </c>
      <c r="J9482">
        <v>1216</v>
      </c>
      <c r="K9482" t="s">
        <v>24</v>
      </c>
      <c r="L9482" t="s">
        <v>20</v>
      </c>
    </row>
    <row r="9483" spans="1:12" x14ac:dyDescent="0.25">
      <c r="A9483" t="s">
        <v>26</v>
      </c>
      <c r="B9483">
        <v>1185732</v>
      </c>
      <c r="C9483">
        <v>44484</v>
      </c>
      <c r="D9483" t="s">
        <v>13</v>
      </c>
      <c r="E9483" t="s">
        <v>129</v>
      </c>
      <c r="F9483" t="s">
        <v>130</v>
      </c>
      <c r="G9483" t="s">
        <v>22</v>
      </c>
      <c r="H9483">
        <v>51</v>
      </c>
      <c r="I9483">
        <v>34</v>
      </c>
      <c r="J9483">
        <v>1734</v>
      </c>
      <c r="K9483" t="s">
        <v>24</v>
      </c>
      <c r="L9483" t="s">
        <v>17</v>
      </c>
    </row>
    <row r="9484" spans="1:12" x14ac:dyDescent="0.25">
      <c r="A9484" t="s">
        <v>61</v>
      </c>
      <c r="B9484">
        <v>1185732</v>
      </c>
      <c r="C9484">
        <v>44484</v>
      </c>
      <c r="D9484" t="s">
        <v>13</v>
      </c>
      <c r="E9484" t="s">
        <v>129</v>
      </c>
      <c r="F9484" t="s">
        <v>130</v>
      </c>
      <c r="G9484" t="s">
        <v>23</v>
      </c>
      <c r="H9484">
        <v>51</v>
      </c>
      <c r="I9484">
        <v>68</v>
      </c>
      <c r="J9484">
        <v>3468</v>
      </c>
      <c r="K9484" t="s">
        <v>24</v>
      </c>
      <c r="L9484" t="s">
        <v>20</v>
      </c>
    </row>
    <row r="9485" spans="1:12" x14ac:dyDescent="0.25">
      <c r="A9485" t="s">
        <v>61</v>
      </c>
      <c r="B9485">
        <v>1185732</v>
      </c>
      <c r="C9485">
        <v>44514</v>
      </c>
      <c r="D9485" t="s">
        <v>13</v>
      </c>
      <c r="E9485" t="s">
        <v>129</v>
      </c>
      <c r="F9485" t="s">
        <v>130</v>
      </c>
      <c r="G9485" t="s">
        <v>15</v>
      </c>
      <c r="H9485">
        <v>49</v>
      </c>
      <c r="I9485">
        <v>120</v>
      </c>
      <c r="J9485">
        <v>5880</v>
      </c>
      <c r="K9485" t="s">
        <v>24</v>
      </c>
      <c r="L9485" t="s">
        <v>17</v>
      </c>
    </row>
    <row r="9486" spans="1:12" x14ac:dyDescent="0.25">
      <c r="A9486" t="s">
        <v>61</v>
      </c>
      <c r="B9486">
        <v>1185732</v>
      </c>
      <c r="C9486">
        <v>44514</v>
      </c>
      <c r="D9486" t="s">
        <v>13</v>
      </c>
      <c r="E9486" t="s">
        <v>129</v>
      </c>
      <c r="F9486" t="s">
        <v>130</v>
      </c>
      <c r="G9486" t="s">
        <v>18</v>
      </c>
      <c r="H9486">
        <v>40</v>
      </c>
      <c r="I9486">
        <v>102</v>
      </c>
      <c r="J9486">
        <v>4080</v>
      </c>
      <c r="K9486" t="s">
        <v>24</v>
      </c>
      <c r="L9486" t="s">
        <v>17</v>
      </c>
    </row>
    <row r="9487" spans="1:12" x14ac:dyDescent="0.25">
      <c r="A9487" t="s">
        <v>61</v>
      </c>
      <c r="B9487">
        <v>1185732</v>
      </c>
      <c r="C9487">
        <v>44514</v>
      </c>
      <c r="D9487" t="s">
        <v>13</v>
      </c>
      <c r="E9487" t="s">
        <v>129</v>
      </c>
      <c r="F9487" t="s">
        <v>130</v>
      </c>
      <c r="G9487" t="s">
        <v>19</v>
      </c>
      <c r="H9487">
        <v>44</v>
      </c>
      <c r="I9487">
        <v>91</v>
      </c>
      <c r="J9487">
        <v>4004</v>
      </c>
      <c r="K9487" t="s">
        <v>24</v>
      </c>
      <c r="L9487" t="s">
        <v>20</v>
      </c>
    </row>
    <row r="9488" spans="1:12" x14ac:dyDescent="0.25">
      <c r="A9488" t="s">
        <v>61</v>
      </c>
      <c r="B9488">
        <v>1185732</v>
      </c>
      <c r="C9488">
        <v>44514</v>
      </c>
      <c r="D9488" t="s">
        <v>13</v>
      </c>
      <c r="E9488" t="s">
        <v>129</v>
      </c>
      <c r="F9488" t="s">
        <v>130</v>
      </c>
      <c r="G9488" t="s">
        <v>21</v>
      </c>
      <c r="H9488">
        <v>42</v>
      </c>
      <c r="I9488">
        <v>83</v>
      </c>
      <c r="J9488">
        <v>3486</v>
      </c>
      <c r="K9488" t="s">
        <v>24</v>
      </c>
      <c r="L9488" t="s">
        <v>20</v>
      </c>
    </row>
    <row r="9489" spans="1:12" x14ac:dyDescent="0.25">
      <c r="A9489" t="s">
        <v>61</v>
      </c>
      <c r="B9489">
        <v>1185732</v>
      </c>
      <c r="C9489">
        <v>44514</v>
      </c>
      <c r="D9489" t="s">
        <v>13</v>
      </c>
      <c r="E9489" t="s">
        <v>129</v>
      </c>
      <c r="F9489" t="s">
        <v>130</v>
      </c>
      <c r="G9489" t="s">
        <v>22</v>
      </c>
      <c r="H9489">
        <v>50</v>
      </c>
      <c r="I9489">
        <v>78</v>
      </c>
      <c r="J9489">
        <v>3900</v>
      </c>
      <c r="K9489" t="s">
        <v>24</v>
      </c>
      <c r="L9489" t="s">
        <v>17</v>
      </c>
    </row>
    <row r="9490" spans="1:12" x14ac:dyDescent="0.25">
      <c r="A9490" t="s">
        <v>61</v>
      </c>
      <c r="B9490">
        <v>1185732</v>
      </c>
      <c r="C9490">
        <v>44514</v>
      </c>
      <c r="D9490" t="s">
        <v>13</v>
      </c>
      <c r="E9490" t="s">
        <v>129</v>
      </c>
      <c r="F9490" t="s">
        <v>130</v>
      </c>
      <c r="G9490" t="s">
        <v>23</v>
      </c>
      <c r="H9490">
        <v>48</v>
      </c>
      <c r="I9490">
        <v>123</v>
      </c>
      <c r="J9490">
        <v>5904</v>
      </c>
      <c r="K9490" t="s">
        <v>24</v>
      </c>
      <c r="L9490" t="s">
        <v>20</v>
      </c>
    </row>
    <row r="9491" spans="1:12" x14ac:dyDescent="0.25">
      <c r="A9491" t="s">
        <v>61</v>
      </c>
      <c r="B9491">
        <v>1185732</v>
      </c>
      <c r="C9491">
        <v>44543</v>
      </c>
      <c r="D9491" t="s">
        <v>13</v>
      </c>
      <c r="E9491" t="s">
        <v>129</v>
      </c>
      <c r="F9491" t="s">
        <v>130</v>
      </c>
      <c r="G9491" t="s">
        <v>15</v>
      </c>
      <c r="H9491">
        <v>51</v>
      </c>
      <c r="I9491">
        <v>178</v>
      </c>
      <c r="J9491">
        <v>9078</v>
      </c>
      <c r="K9491" t="s">
        <v>24</v>
      </c>
      <c r="L9491" t="s">
        <v>17</v>
      </c>
    </row>
    <row r="9492" spans="1:12" x14ac:dyDescent="0.25">
      <c r="A9492" t="s">
        <v>61</v>
      </c>
      <c r="B9492">
        <v>1185732</v>
      </c>
      <c r="C9492">
        <v>44543</v>
      </c>
      <c r="D9492" t="s">
        <v>13</v>
      </c>
      <c r="E9492" t="s">
        <v>129</v>
      </c>
      <c r="F9492" t="s">
        <v>130</v>
      </c>
      <c r="G9492" t="s">
        <v>18</v>
      </c>
      <c r="H9492">
        <v>37</v>
      </c>
      <c r="I9492">
        <v>113</v>
      </c>
      <c r="J9492">
        <v>4181</v>
      </c>
      <c r="K9492" t="s">
        <v>24</v>
      </c>
      <c r="L9492" t="s">
        <v>17</v>
      </c>
    </row>
    <row r="9493" spans="1:12" x14ac:dyDescent="0.25">
      <c r="A9493" t="s">
        <v>61</v>
      </c>
      <c r="B9493">
        <v>1185732</v>
      </c>
      <c r="C9493">
        <v>44543</v>
      </c>
      <c r="D9493" t="s">
        <v>13</v>
      </c>
      <c r="E9493" t="s">
        <v>129</v>
      </c>
      <c r="F9493" t="s">
        <v>130</v>
      </c>
      <c r="G9493" t="s">
        <v>19</v>
      </c>
      <c r="H9493">
        <v>36</v>
      </c>
      <c r="I9493">
        <v>112</v>
      </c>
      <c r="J9493">
        <v>4032</v>
      </c>
      <c r="K9493" t="s">
        <v>24</v>
      </c>
      <c r="L9493" t="s">
        <v>20</v>
      </c>
    </row>
    <row r="9494" spans="1:12" x14ac:dyDescent="0.25">
      <c r="A9494" t="s">
        <v>61</v>
      </c>
      <c r="B9494">
        <v>1185732</v>
      </c>
      <c r="C9494">
        <v>44543</v>
      </c>
      <c r="D9494" t="s">
        <v>13</v>
      </c>
      <c r="E9494" t="s">
        <v>129</v>
      </c>
      <c r="F9494" t="s">
        <v>130</v>
      </c>
      <c r="G9494" t="s">
        <v>21</v>
      </c>
      <c r="H9494">
        <v>43</v>
      </c>
      <c r="I9494">
        <v>105</v>
      </c>
      <c r="J9494">
        <v>4515</v>
      </c>
      <c r="K9494" t="s">
        <v>24</v>
      </c>
      <c r="L9494" t="s">
        <v>20</v>
      </c>
    </row>
    <row r="9495" spans="1:12" x14ac:dyDescent="0.25">
      <c r="A9495" t="s">
        <v>61</v>
      </c>
      <c r="B9495">
        <v>1185732</v>
      </c>
      <c r="C9495">
        <v>44543</v>
      </c>
      <c r="D9495" t="s">
        <v>13</v>
      </c>
      <c r="E9495" t="s">
        <v>129</v>
      </c>
      <c r="F9495" t="s">
        <v>130</v>
      </c>
      <c r="G9495" t="s">
        <v>22</v>
      </c>
      <c r="H9495">
        <v>52</v>
      </c>
      <c r="I9495">
        <v>90</v>
      </c>
      <c r="J9495">
        <v>4680</v>
      </c>
      <c r="K9495" t="s">
        <v>24</v>
      </c>
      <c r="L9495" t="s">
        <v>17</v>
      </c>
    </row>
    <row r="9496" spans="1:12" x14ac:dyDescent="0.25">
      <c r="A9496" t="s">
        <v>61</v>
      </c>
      <c r="B9496">
        <v>1185732</v>
      </c>
      <c r="C9496">
        <v>44543</v>
      </c>
      <c r="D9496" t="s">
        <v>13</v>
      </c>
      <c r="E9496" t="s">
        <v>129</v>
      </c>
      <c r="F9496" t="s">
        <v>130</v>
      </c>
      <c r="G9496" t="s">
        <v>23</v>
      </c>
      <c r="H9496">
        <v>51</v>
      </c>
      <c r="I9496">
        <v>128</v>
      </c>
      <c r="J9496">
        <v>6528</v>
      </c>
      <c r="K9496" t="s">
        <v>24</v>
      </c>
      <c r="L9496" t="s">
        <v>20</v>
      </c>
    </row>
    <row r="9497" spans="1:12" x14ac:dyDescent="0.25">
      <c r="A9497" t="s">
        <v>61</v>
      </c>
      <c r="B9497">
        <v>1185732</v>
      </c>
      <c r="C9497">
        <v>44210</v>
      </c>
      <c r="D9497" t="s">
        <v>13</v>
      </c>
      <c r="E9497" t="s">
        <v>129</v>
      </c>
      <c r="F9497" t="s">
        <v>130</v>
      </c>
      <c r="G9497" t="s">
        <v>15</v>
      </c>
      <c r="H9497">
        <v>35</v>
      </c>
      <c r="I9497">
        <v>179</v>
      </c>
      <c r="J9497">
        <v>6265</v>
      </c>
      <c r="K9497" t="s">
        <v>24</v>
      </c>
      <c r="L9497" t="s">
        <v>17</v>
      </c>
    </row>
    <row r="9498" spans="1:12" x14ac:dyDescent="0.25">
      <c r="A9498" t="s">
        <v>61</v>
      </c>
      <c r="B9498">
        <v>1185732</v>
      </c>
      <c r="C9498">
        <v>44210</v>
      </c>
      <c r="D9498" t="s">
        <v>13</v>
      </c>
      <c r="E9498" t="s">
        <v>129</v>
      </c>
      <c r="F9498" t="s">
        <v>130</v>
      </c>
      <c r="G9498" t="s">
        <v>18</v>
      </c>
      <c r="H9498">
        <v>36</v>
      </c>
      <c r="I9498">
        <v>107</v>
      </c>
      <c r="J9498">
        <v>3852</v>
      </c>
      <c r="K9498" t="s">
        <v>24</v>
      </c>
      <c r="L9498" t="s">
        <v>17</v>
      </c>
    </row>
    <row r="9499" spans="1:12" x14ac:dyDescent="0.25">
      <c r="A9499" t="s">
        <v>61</v>
      </c>
      <c r="B9499">
        <v>1185732</v>
      </c>
      <c r="C9499">
        <v>44210</v>
      </c>
      <c r="D9499" t="s">
        <v>13</v>
      </c>
      <c r="E9499" t="s">
        <v>129</v>
      </c>
      <c r="F9499" t="s">
        <v>130</v>
      </c>
      <c r="G9499" t="s">
        <v>19</v>
      </c>
      <c r="H9499">
        <v>27</v>
      </c>
      <c r="I9499">
        <v>101</v>
      </c>
      <c r="J9499">
        <v>2727</v>
      </c>
      <c r="K9499" t="s">
        <v>24</v>
      </c>
      <c r="L9499" t="s">
        <v>20</v>
      </c>
    </row>
    <row r="9500" spans="1:12" x14ac:dyDescent="0.25">
      <c r="A9500" t="s">
        <v>61</v>
      </c>
      <c r="B9500">
        <v>1185732</v>
      </c>
      <c r="C9500">
        <v>44210</v>
      </c>
      <c r="D9500" t="s">
        <v>13</v>
      </c>
      <c r="E9500" t="s">
        <v>129</v>
      </c>
      <c r="F9500" t="s">
        <v>130</v>
      </c>
      <c r="G9500" t="s">
        <v>21</v>
      </c>
      <c r="H9500">
        <v>29</v>
      </c>
      <c r="I9500">
        <v>53</v>
      </c>
      <c r="J9500">
        <v>1537</v>
      </c>
      <c r="K9500" t="s">
        <v>24</v>
      </c>
      <c r="L9500" t="s">
        <v>20</v>
      </c>
    </row>
    <row r="9501" spans="1:12" x14ac:dyDescent="0.25">
      <c r="A9501" t="s">
        <v>61</v>
      </c>
      <c r="B9501">
        <v>1185732</v>
      </c>
      <c r="C9501">
        <v>44210</v>
      </c>
      <c r="D9501" t="s">
        <v>13</v>
      </c>
      <c r="E9501" t="s">
        <v>129</v>
      </c>
      <c r="F9501" t="s">
        <v>130</v>
      </c>
      <c r="G9501" t="s">
        <v>22</v>
      </c>
      <c r="H9501">
        <v>37</v>
      </c>
      <c r="I9501">
        <v>70</v>
      </c>
      <c r="J9501">
        <v>2590</v>
      </c>
      <c r="K9501" t="s">
        <v>24</v>
      </c>
      <c r="L9501" t="s">
        <v>17</v>
      </c>
    </row>
    <row r="9502" spans="1:12" x14ac:dyDescent="0.25">
      <c r="A9502" t="s">
        <v>61</v>
      </c>
      <c r="B9502">
        <v>1185732</v>
      </c>
      <c r="C9502">
        <v>44210</v>
      </c>
      <c r="D9502" t="s">
        <v>13</v>
      </c>
      <c r="E9502" t="s">
        <v>129</v>
      </c>
      <c r="F9502" t="s">
        <v>130</v>
      </c>
      <c r="G9502" t="s">
        <v>23</v>
      </c>
      <c r="H9502">
        <v>34</v>
      </c>
      <c r="I9502">
        <v>104</v>
      </c>
      <c r="J9502">
        <v>3536</v>
      </c>
      <c r="K9502" t="s">
        <v>24</v>
      </c>
      <c r="L9502" t="s">
        <v>20</v>
      </c>
    </row>
    <row r="9503" spans="1:12" x14ac:dyDescent="0.25">
      <c r="A9503" t="s">
        <v>61</v>
      </c>
      <c r="B9503">
        <v>1185732</v>
      </c>
      <c r="C9503">
        <v>44239</v>
      </c>
      <c r="D9503" t="s">
        <v>13</v>
      </c>
      <c r="E9503" t="s">
        <v>129</v>
      </c>
      <c r="F9503" t="s">
        <v>130</v>
      </c>
      <c r="G9503" t="s">
        <v>15</v>
      </c>
      <c r="H9503">
        <v>33</v>
      </c>
      <c r="I9503">
        <v>184</v>
      </c>
      <c r="J9503">
        <v>6072</v>
      </c>
      <c r="K9503" t="s">
        <v>24</v>
      </c>
      <c r="L9503" t="s">
        <v>17</v>
      </c>
    </row>
    <row r="9504" spans="1:12" x14ac:dyDescent="0.25">
      <c r="A9504" t="s">
        <v>61</v>
      </c>
      <c r="B9504">
        <v>1185732</v>
      </c>
      <c r="C9504">
        <v>44239</v>
      </c>
      <c r="D9504" t="s">
        <v>13</v>
      </c>
      <c r="E9504" t="s">
        <v>129</v>
      </c>
      <c r="F9504" t="s">
        <v>130</v>
      </c>
      <c r="G9504" t="s">
        <v>18</v>
      </c>
      <c r="H9504">
        <v>33</v>
      </c>
      <c r="I9504">
        <v>72</v>
      </c>
      <c r="J9504">
        <v>2376</v>
      </c>
      <c r="K9504" t="s">
        <v>24</v>
      </c>
      <c r="L9504" t="s">
        <v>17</v>
      </c>
    </row>
    <row r="9505" spans="1:12" x14ac:dyDescent="0.25">
      <c r="A9505" t="s">
        <v>61</v>
      </c>
      <c r="B9505">
        <v>1185732</v>
      </c>
      <c r="C9505">
        <v>44239</v>
      </c>
      <c r="D9505" t="s">
        <v>13</v>
      </c>
      <c r="E9505" t="s">
        <v>129</v>
      </c>
      <c r="F9505" t="s">
        <v>130</v>
      </c>
      <c r="G9505" t="s">
        <v>19</v>
      </c>
      <c r="H9505">
        <v>25</v>
      </c>
      <c r="I9505">
        <v>85</v>
      </c>
      <c r="J9505">
        <v>2125</v>
      </c>
      <c r="K9505" t="s">
        <v>24</v>
      </c>
      <c r="L9505" t="s">
        <v>20</v>
      </c>
    </row>
    <row r="9506" spans="1:12" x14ac:dyDescent="0.25">
      <c r="A9506" t="s">
        <v>61</v>
      </c>
      <c r="B9506">
        <v>1185732</v>
      </c>
      <c r="C9506">
        <v>44239</v>
      </c>
      <c r="D9506" t="s">
        <v>13</v>
      </c>
      <c r="E9506" t="s">
        <v>131</v>
      </c>
      <c r="F9506" t="s">
        <v>132</v>
      </c>
      <c r="G9506" t="s">
        <v>21</v>
      </c>
      <c r="H9506">
        <v>30</v>
      </c>
      <c r="I9506">
        <v>48</v>
      </c>
      <c r="J9506">
        <v>1440</v>
      </c>
      <c r="K9506" t="s">
        <v>24</v>
      </c>
      <c r="L9506" t="s">
        <v>20</v>
      </c>
    </row>
    <row r="9507" spans="1:12" x14ac:dyDescent="0.25">
      <c r="A9507" t="s">
        <v>61</v>
      </c>
      <c r="B9507">
        <v>1185732</v>
      </c>
      <c r="C9507">
        <v>44239</v>
      </c>
      <c r="D9507" t="s">
        <v>13</v>
      </c>
      <c r="E9507" t="s">
        <v>131</v>
      </c>
      <c r="F9507" t="s">
        <v>132</v>
      </c>
      <c r="G9507" t="s">
        <v>22</v>
      </c>
      <c r="H9507">
        <v>36</v>
      </c>
      <c r="I9507">
        <v>68</v>
      </c>
      <c r="J9507">
        <v>2448</v>
      </c>
      <c r="K9507" t="s">
        <v>24</v>
      </c>
      <c r="L9507" t="s">
        <v>17</v>
      </c>
    </row>
    <row r="9508" spans="1:12" x14ac:dyDescent="0.25">
      <c r="A9508" t="s">
        <v>61</v>
      </c>
      <c r="B9508">
        <v>1185732</v>
      </c>
      <c r="C9508">
        <v>44239</v>
      </c>
      <c r="D9508" t="s">
        <v>13</v>
      </c>
      <c r="E9508" t="s">
        <v>131</v>
      </c>
      <c r="F9508" t="s">
        <v>132</v>
      </c>
      <c r="G9508" t="s">
        <v>23</v>
      </c>
      <c r="H9508">
        <v>35</v>
      </c>
      <c r="I9508">
        <v>107</v>
      </c>
      <c r="J9508">
        <v>3745</v>
      </c>
      <c r="K9508" t="s">
        <v>24</v>
      </c>
      <c r="L9508" t="s">
        <v>20</v>
      </c>
    </row>
    <row r="9509" spans="1:12" x14ac:dyDescent="0.25">
      <c r="A9509" t="s">
        <v>61</v>
      </c>
      <c r="B9509">
        <v>1185732</v>
      </c>
      <c r="C9509">
        <v>44265</v>
      </c>
      <c r="D9509" t="s">
        <v>13</v>
      </c>
      <c r="E9509" t="s">
        <v>131</v>
      </c>
      <c r="F9509" t="s">
        <v>132</v>
      </c>
      <c r="G9509" t="s">
        <v>15</v>
      </c>
      <c r="H9509">
        <v>35</v>
      </c>
      <c r="I9509">
        <v>185</v>
      </c>
      <c r="J9509">
        <v>6475</v>
      </c>
      <c r="K9509" t="s">
        <v>24</v>
      </c>
      <c r="L9509" t="s">
        <v>17</v>
      </c>
    </row>
    <row r="9510" spans="1:12" x14ac:dyDescent="0.25">
      <c r="A9510" t="s">
        <v>61</v>
      </c>
      <c r="B9510">
        <v>1185732</v>
      </c>
      <c r="C9510">
        <v>44265</v>
      </c>
      <c r="D9510" t="s">
        <v>13</v>
      </c>
      <c r="E9510" t="s">
        <v>131</v>
      </c>
      <c r="F9510" t="s">
        <v>132</v>
      </c>
      <c r="G9510" t="s">
        <v>18</v>
      </c>
      <c r="H9510">
        <v>36</v>
      </c>
      <c r="I9510">
        <v>80</v>
      </c>
      <c r="J9510">
        <v>2880</v>
      </c>
      <c r="K9510" t="s">
        <v>24</v>
      </c>
      <c r="L9510" t="s">
        <v>17</v>
      </c>
    </row>
    <row r="9511" spans="1:12" x14ac:dyDescent="0.25">
      <c r="A9511" t="s">
        <v>61</v>
      </c>
      <c r="B9511">
        <v>1185732</v>
      </c>
      <c r="C9511">
        <v>44265</v>
      </c>
      <c r="D9511" t="s">
        <v>13</v>
      </c>
      <c r="E9511" t="s">
        <v>131</v>
      </c>
      <c r="F9511" t="s">
        <v>132</v>
      </c>
      <c r="G9511" t="s">
        <v>19</v>
      </c>
      <c r="H9511">
        <v>23</v>
      </c>
      <c r="I9511">
        <v>85</v>
      </c>
      <c r="J9511">
        <v>1955</v>
      </c>
      <c r="K9511" t="s">
        <v>24</v>
      </c>
      <c r="L9511" t="s">
        <v>20</v>
      </c>
    </row>
    <row r="9512" spans="1:12" x14ac:dyDescent="0.25">
      <c r="A9512" t="s">
        <v>61</v>
      </c>
      <c r="B9512">
        <v>1185732</v>
      </c>
      <c r="C9512">
        <v>44265</v>
      </c>
      <c r="D9512" t="s">
        <v>13</v>
      </c>
      <c r="E9512" t="s">
        <v>131</v>
      </c>
      <c r="F9512" t="s">
        <v>132</v>
      </c>
      <c r="G9512" t="s">
        <v>21</v>
      </c>
      <c r="H9512">
        <v>30</v>
      </c>
      <c r="I9512">
        <v>39</v>
      </c>
      <c r="J9512">
        <v>1170</v>
      </c>
      <c r="K9512" t="s">
        <v>24</v>
      </c>
      <c r="L9512" t="s">
        <v>20</v>
      </c>
    </row>
    <row r="9513" spans="1:12" x14ac:dyDescent="0.25">
      <c r="A9513" t="s">
        <v>61</v>
      </c>
      <c r="B9513">
        <v>1185732</v>
      </c>
      <c r="C9513">
        <v>44265</v>
      </c>
      <c r="D9513" t="s">
        <v>13</v>
      </c>
      <c r="E9513" t="s">
        <v>131</v>
      </c>
      <c r="F9513" t="s">
        <v>132</v>
      </c>
      <c r="G9513" t="s">
        <v>22</v>
      </c>
      <c r="H9513">
        <v>36</v>
      </c>
      <c r="I9513">
        <v>56</v>
      </c>
      <c r="J9513">
        <v>2016</v>
      </c>
      <c r="K9513" t="s">
        <v>24</v>
      </c>
      <c r="L9513" t="s">
        <v>17</v>
      </c>
    </row>
    <row r="9514" spans="1:12" x14ac:dyDescent="0.25">
      <c r="A9514" t="s">
        <v>61</v>
      </c>
      <c r="B9514">
        <v>1185732</v>
      </c>
      <c r="C9514">
        <v>44265</v>
      </c>
      <c r="D9514" t="s">
        <v>13</v>
      </c>
      <c r="E9514" t="s">
        <v>131</v>
      </c>
      <c r="F9514" t="s">
        <v>132</v>
      </c>
      <c r="G9514" t="s">
        <v>23</v>
      </c>
      <c r="H9514">
        <v>29</v>
      </c>
      <c r="I9514">
        <v>96</v>
      </c>
      <c r="J9514">
        <v>2784</v>
      </c>
      <c r="K9514" t="s">
        <v>24</v>
      </c>
      <c r="L9514" t="s">
        <v>20</v>
      </c>
    </row>
    <row r="9515" spans="1:12" x14ac:dyDescent="0.25">
      <c r="A9515" t="s">
        <v>61</v>
      </c>
      <c r="B9515">
        <v>1185732</v>
      </c>
      <c r="C9515">
        <v>44297</v>
      </c>
      <c r="D9515" t="s">
        <v>13</v>
      </c>
      <c r="E9515" t="s">
        <v>131</v>
      </c>
      <c r="F9515" t="s">
        <v>132</v>
      </c>
      <c r="G9515" t="s">
        <v>15</v>
      </c>
      <c r="H9515">
        <v>30</v>
      </c>
      <c r="I9515">
        <v>168</v>
      </c>
      <c r="J9515">
        <v>5040</v>
      </c>
      <c r="K9515" t="s">
        <v>24</v>
      </c>
      <c r="L9515" t="s">
        <v>17</v>
      </c>
    </row>
    <row r="9516" spans="1:12" x14ac:dyDescent="0.25">
      <c r="A9516" t="s">
        <v>61</v>
      </c>
      <c r="B9516">
        <v>1185732</v>
      </c>
      <c r="C9516">
        <v>44297</v>
      </c>
      <c r="D9516" t="s">
        <v>13</v>
      </c>
      <c r="E9516" t="s">
        <v>131</v>
      </c>
      <c r="F9516" t="s">
        <v>132</v>
      </c>
      <c r="G9516" t="s">
        <v>18</v>
      </c>
      <c r="H9516">
        <v>35</v>
      </c>
      <c r="I9516">
        <v>68</v>
      </c>
      <c r="J9516">
        <v>2380</v>
      </c>
      <c r="K9516" t="s">
        <v>24</v>
      </c>
      <c r="L9516" t="s">
        <v>17</v>
      </c>
    </row>
    <row r="9517" spans="1:12" x14ac:dyDescent="0.25">
      <c r="A9517" t="s">
        <v>61</v>
      </c>
      <c r="B9517">
        <v>1185732</v>
      </c>
      <c r="C9517">
        <v>44297</v>
      </c>
      <c r="D9517" t="s">
        <v>13</v>
      </c>
      <c r="E9517" t="s">
        <v>131</v>
      </c>
      <c r="F9517" t="s">
        <v>132</v>
      </c>
      <c r="G9517" t="s">
        <v>19</v>
      </c>
      <c r="H9517">
        <v>25</v>
      </c>
      <c r="I9517">
        <v>74</v>
      </c>
      <c r="J9517">
        <v>1850</v>
      </c>
      <c r="K9517" t="s">
        <v>24</v>
      </c>
      <c r="L9517" t="s">
        <v>20</v>
      </c>
    </row>
    <row r="9518" spans="1:12" x14ac:dyDescent="0.25">
      <c r="A9518" t="s">
        <v>61</v>
      </c>
      <c r="B9518">
        <v>1185732</v>
      </c>
      <c r="C9518">
        <v>44297</v>
      </c>
      <c r="D9518" t="s">
        <v>13</v>
      </c>
      <c r="E9518" t="s">
        <v>131</v>
      </c>
      <c r="F9518" t="s">
        <v>132</v>
      </c>
      <c r="G9518" t="s">
        <v>21</v>
      </c>
      <c r="H9518">
        <v>30</v>
      </c>
      <c r="I9518">
        <v>50</v>
      </c>
      <c r="J9518">
        <v>1500</v>
      </c>
      <c r="K9518" t="s">
        <v>24</v>
      </c>
      <c r="L9518" t="s">
        <v>20</v>
      </c>
    </row>
    <row r="9519" spans="1:12" x14ac:dyDescent="0.25">
      <c r="A9519" t="s">
        <v>61</v>
      </c>
      <c r="B9519">
        <v>1185732</v>
      </c>
      <c r="C9519">
        <v>44297</v>
      </c>
      <c r="D9519" t="s">
        <v>13</v>
      </c>
      <c r="E9519" t="s">
        <v>131</v>
      </c>
      <c r="F9519" t="s">
        <v>132</v>
      </c>
      <c r="G9519" t="s">
        <v>22</v>
      </c>
      <c r="H9519">
        <v>41</v>
      </c>
      <c r="I9519">
        <v>53</v>
      </c>
      <c r="J9519">
        <v>2173</v>
      </c>
      <c r="K9519" t="s">
        <v>24</v>
      </c>
      <c r="L9519" t="s">
        <v>17</v>
      </c>
    </row>
    <row r="9520" spans="1:12" x14ac:dyDescent="0.25">
      <c r="A9520" t="s">
        <v>61</v>
      </c>
      <c r="B9520">
        <v>1185732</v>
      </c>
      <c r="C9520">
        <v>44297</v>
      </c>
      <c r="D9520" t="s">
        <v>13</v>
      </c>
      <c r="E9520" t="s">
        <v>131</v>
      </c>
      <c r="F9520" t="s">
        <v>132</v>
      </c>
      <c r="G9520" t="s">
        <v>23</v>
      </c>
      <c r="H9520">
        <v>36</v>
      </c>
      <c r="I9520">
        <v>90</v>
      </c>
      <c r="J9520">
        <v>3240</v>
      </c>
      <c r="K9520" t="s">
        <v>24</v>
      </c>
      <c r="L9520" t="s">
        <v>20</v>
      </c>
    </row>
    <row r="9521" spans="1:12" x14ac:dyDescent="0.25">
      <c r="A9521" t="s">
        <v>61</v>
      </c>
      <c r="B9521">
        <v>1185732</v>
      </c>
      <c r="C9521">
        <v>44326</v>
      </c>
      <c r="D9521" t="s">
        <v>13</v>
      </c>
      <c r="E9521" t="s">
        <v>131</v>
      </c>
      <c r="F9521" t="s">
        <v>132</v>
      </c>
      <c r="G9521" t="s">
        <v>15</v>
      </c>
      <c r="H9521">
        <v>48</v>
      </c>
      <c r="I9521">
        <v>177</v>
      </c>
      <c r="J9521">
        <v>8496</v>
      </c>
      <c r="K9521" t="s">
        <v>24</v>
      </c>
      <c r="L9521" t="s">
        <v>17</v>
      </c>
    </row>
    <row r="9522" spans="1:12" x14ac:dyDescent="0.25">
      <c r="A9522" t="s">
        <v>61</v>
      </c>
      <c r="B9522">
        <v>1185732</v>
      </c>
      <c r="C9522">
        <v>44326</v>
      </c>
      <c r="D9522" t="s">
        <v>13</v>
      </c>
      <c r="E9522" t="s">
        <v>131</v>
      </c>
      <c r="F9522" t="s">
        <v>132</v>
      </c>
      <c r="G9522" t="s">
        <v>18</v>
      </c>
      <c r="H9522">
        <v>41</v>
      </c>
      <c r="I9522">
        <v>94</v>
      </c>
      <c r="J9522">
        <v>3854</v>
      </c>
      <c r="K9522" t="s">
        <v>24</v>
      </c>
      <c r="L9522" t="s">
        <v>17</v>
      </c>
    </row>
    <row r="9523" spans="1:12" x14ac:dyDescent="0.25">
      <c r="A9523" t="s">
        <v>61</v>
      </c>
      <c r="B9523">
        <v>1185732</v>
      </c>
      <c r="C9523">
        <v>44326</v>
      </c>
      <c r="D9523" t="s">
        <v>13</v>
      </c>
      <c r="E9523" t="s">
        <v>131</v>
      </c>
      <c r="F9523" t="s">
        <v>132</v>
      </c>
      <c r="G9523" t="s">
        <v>19</v>
      </c>
      <c r="H9523">
        <v>37</v>
      </c>
      <c r="I9523">
        <v>96</v>
      </c>
      <c r="J9523">
        <v>3552</v>
      </c>
      <c r="K9523" t="s">
        <v>24</v>
      </c>
      <c r="L9523" t="s">
        <v>20</v>
      </c>
    </row>
    <row r="9524" spans="1:12" x14ac:dyDescent="0.25">
      <c r="A9524" t="s">
        <v>61</v>
      </c>
      <c r="B9524">
        <v>1185732</v>
      </c>
      <c r="C9524">
        <v>44326</v>
      </c>
      <c r="D9524" t="s">
        <v>13</v>
      </c>
      <c r="E9524" t="s">
        <v>131</v>
      </c>
      <c r="F9524" t="s">
        <v>132</v>
      </c>
      <c r="G9524" t="s">
        <v>21</v>
      </c>
      <c r="H9524">
        <v>40</v>
      </c>
      <c r="I9524">
        <v>83</v>
      </c>
      <c r="J9524">
        <v>3320</v>
      </c>
      <c r="K9524" t="s">
        <v>24</v>
      </c>
      <c r="L9524" t="s">
        <v>20</v>
      </c>
    </row>
    <row r="9525" spans="1:12" x14ac:dyDescent="0.25">
      <c r="A9525" t="s">
        <v>61</v>
      </c>
      <c r="B9525">
        <v>1185732</v>
      </c>
      <c r="C9525">
        <v>44326</v>
      </c>
      <c r="D9525" t="s">
        <v>13</v>
      </c>
      <c r="E9525" t="s">
        <v>131</v>
      </c>
      <c r="F9525" t="s">
        <v>132</v>
      </c>
      <c r="G9525" t="s">
        <v>22</v>
      </c>
      <c r="H9525">
        <v>46</v>
      </c>
      <c r="I9525">
        <v>91</v>
      </c>
      <c r="J9525">
        <v>4186</v>
      </c>
      <c r="K9525" t="s">
        <v>24</v>
      </c>
      <c r="L9525" t="s">
        <v>17</v>
      </c>
    </row>
    <row r="9526" spans="1:12" x14ac:dyDescent="0.25">
      <c r="A9526" t="s">
        <v>61</v>
      </c>
      <c r="B9526">
        <v>1185732</v>
      </c>
      <c r="C9526">
        <v>44326</v>
      </c>
      <c r="D9526" t="s">
        <v>13</v>
      </c>
      <c r="E9526" t="s">
        <v>131</v>
      </c>
      <c r="F9526" t="s">
        <v>132</v>
      </c>
      <c r="G9526" t="s">
        <v>23</v>
      </c>
      <c r="H9526">
        <v>47</v>
      </c>
      <c r="I9526">
        <v>120</v>
      </c>
      <c r="J9526">
        <v>5640</v>
      </c>
      <c r="K9526" t="s">
        <v>24</v>
      </c>
      <c r="L9526" t="s">
        <v>20</v>
      </c>
    </row>
    <row r="9527" spans="1:12" x14ac:dyDescent="0.25">
      <c r="A9527" t="s">
        <v>61</v>
      </c>
      <c r="B9527">
        <v>1185732</v>
      </c>
      <c r="C9527">
        <v>44359</v>
      </c>
      <c r="D9527" t="s">
        <v>13</v>
      </c>
      <c r="E9527" t="s">
        <v>131</v>
      </c>
      <c r="F9527" t="s">
        <v>132</v>
      </c>
      <c r="G9527" t="s">
        <v>15</v>
      </c>
      <c r="H9527">
        <v>47</v>
      </c>
      <c r="I9527">
        <v>195</v>
      </c>
      <c r="J9527">
        <v>9165</v>
      </c>
      <c r="K9527" t="s">
        <v>24</v>
      </c>
      <c r="L9527" t="s">
        <v>17</v>
      </c>
    </row>
    <row r="9528" spans="1:12" x14ac:dyDescent="0.25">
      <c r="A9528" t="s">
        <v>61</v>
      </c>
      <c r="B9528">
        <v>1185732</v>
      </c>
      <c r="C9528">
        <v>44359</v>
      </c>
      <c r="D9528" t="s">
        <v>13</v>
      </c>
      <c r="E9528" t="s">
        <v>131</v>
      </c>
      <c r="F9528" t="s">
        <v>132</v>
      </c>
      <c r="G9528" t="s">
        <v>18</v>
      </c>
      <c r="H9528">
        <v>44</v>
      </c>
      <c r="I9528">
        <v>120</v>
      </c>
      <c r="J9528">
        <v>5280</v>
      </c>
      <c r="K9528" t="s">
        <v>24</v>
      </c>
      <c r="L9528" t="s">
        <v>17</v>
      </c>
    </row>
    <row r="9529" spans="1:12" x14ac:dyDescent="0.25">
      <c r="A9529" t="s">
        <v>61</v>
      </c>
      <c r="B9529">
        <v>1185732</v>
      </c>
      <c r="C9529">
        <v>44359</v>
      </c>
      <c r="D9529" t="s">
        <v>13</v>
      </c>
      <c r="E9529" t="s">
        <v>131</v>
      </c>
      <c r="F9529" t="s">
        <v>132</v>
      </c>
      <c r="G9529" t="s">
        <v>19</v>
      </c>
      <c r="H9529">
        <v>35</v>
      </c>
      <c r="I9529">
        <v>104</v>
      </c>
      <c r="J9529">
        <v>3640</v>
      </c>
      <c r="K9529" t="s">
        <v>24</v>
      </c>
      <c r="L9529" t="s">
        <v>20</v>
      </c>
    </row>
    <row r="9530" spans="1:12" x14ac:dyDescent="0.25">
      <c r="A9530" t="s">
        <v>61</v>
      </c>
      <c r="B9530">
        <v>1185732</v>
      </c>
      <c r="C9530">
        <v>44359</v>
      </c>
      <c r="D9530" t="s">
        <v>13</v>
      </c>
      <c r="E9530" t="s">
        <v>131</v>
      </c>
      <c r="F9530" t="s">
        <v>132</v>
      </c>
      <c r="G9530" t="s">
        <v>21</v>
      </c>
      <c r="H9530">
        <v>38</v>
      </c>
      <c r="I9530">
        <v>102</v>
      </c>
      <c r="J9530">
        <v>3876</v>
      </c>
      <c r="K9530" t="s">
        <v>24</v>
      </c>
      <c r="L9530" t="s">
        <v>20</v>
      </c>
    </row>
    <row r="9531" spans="1:12" x14ac:dyDescent="0.25">
      <c r="A9531" t="s">
        <v>61</v>
      </c>
      <c r="B9531">
        <v>1185732</v>
      </c>
      <c r="C9531">
        <v>44359</v>
      </c>
      <c r="D9531" t="s">
        <v>13</v>
      </c>
      <c r="E9531" t="s">
        <v>131</v>
      </c>
      <c r="F9531" t="s">
        <v>132</v>
      </c>
      <c r="G9531" t="s">
        <v>22</v>
      </c>
      <c r="H9531">
        <v>44</v>
      </c>
      <c r="I9531">
        <v>105</v>
      </c>
      <c r="J9531">
        <v>4620</v>
      </c>
      <c r="K9531" t="s">
        <v>24</v>
      </c>
      <c r="L9531" t="s">
        <v>17</v>
      </c>
    </row>
    <row r="9532" spans="1:12" x14ac:dyDescent="0.25">
      <c r="A9532" t="s">
        <v>61</v>
      </c>
      <c r="B9532">
        <v>1185732</v>
      </c>
      <c r="C9532">
        <v>44359</v>
      </c>
      <c r="D9532" t="s">
        <v>13</v>
      </c>
      <c r="E9532" t="s">
        <v>131</v>
      </c>
      <c r="F9532" t="s">
        <v>132</v>
      </c>
      <c r="G9532" t="s">
        <v>23</v>
      </c>
      <c r="H9532">
        <v>49</v>
      </c>
      <c r="I9532">
        <v>158</v>
      </c>
      <c r="J9532">
        <v>7742</v>
      </c>
      <c r="K9532" t="s">
        <v>24</v>
      </c>
      <c r="L9532" t="s">
        <v>20</v>
      </c>
    </row>
    <row r="9533" spans="1:12" x14ac:dyDescent="0.25">
      <c r="A9533" t="s">
        <v>61</v>
      </c>
      <c r="B9533">
        <v>1185732</v>
      </c>
      <c r="C9533">
        <v>44387</v>
      </c>
      <c r="D9533" t="s">
        <v>13</v>
      </c>
      <c r="E9533" t="s">
        <v>131</v>
      </c>
      <c r="F9533" t="s">
        <v>132</v>
      </c>
      <c r="G9533" t="s">
        <v>15</v>
      </c>
      <c r="H9533">
        <v>45</v>
      </c>
      <c r="I9533">
        <v>209</v>
      </c>
      <c r="J9533">
        <v>9405</v>
      </c>
      <c r="K9533" t="s">
        <v>24</v>
      </c>
      <c r="L9533" t="s">
        <v>17</v>
      </c>
    </row>
    <row r="9534" spans="1:12" x14ac:dyDescent="0.25">
      <c r="A9534" t="s">
        <v>61</v>
      </c>
      <c r="B9534">
        <v>1185732</v>
      </c>
      <c r="C9534">
        <v>44387</v>
      </c>
      <c r="D9534" t="s">
        <v>13</v>
      </c>
      <c r="E9534" t="s">
        <v>131</v>
      </c>
      <c r="F9534" t="s">
        <v>132</v>
      </c>
      <c r="G9534" t="s">
        <v>18</v>
      </c>
      <c r="H9534">
        <v>42</v>
      </c>
      <c r="I9534">
        <v>145</v>
      </c>
      <c r="J9534">
        <v>6090</v>
      </c>
      <c r="K9534" t="s">
        <v>24</v>
      </c>
      <c r="L9534" t="s">
        <v>17</v>
      </c>
    </row>
    <row r="9535" spans="1:12" x14ac:dyDescent="0.25">
      <c r="A9535" t="s">
        <v>61</v>
      </c>
      <c r="B9535">
        <v>1185732</v>
      </c>
      <c r="C9535">
        <v>44387</v>
      </c>
      <c r="D9535" t="s">
        <v>13</v>
      </c>
      <c r="E9535" t="s">
        <v>131</v>
      </c>
      <c r="F9535" t="s">
        <v>132</v>
      </c>
      <c r="G9535" t="s">
        <v>19</v>
      </c>
      <c r="H9535">
        <v>33</v>
      </c>
      <c r="I9535">
        <v>109</v>
      </c>
      <c r="J9535">
        <v>3597</v>
      </c>
      <c r="K9535" t="s">
        <v>24</v>
      </c>
      <c r="L9535" t="s">
        <v>20</v>
      </c>
    </row>
    <row r="9536" spans="1:12" x14ac:dyDescent="0.25">
      <c r="A9536" t="s">
        <v>61</v>
      </c>
      <c r="B9536">
        <v>1185732</v>
      </c>
      <c r="C9536">
        <v>44387</v>
      </c>
      <c r="D9536" t="s">
        <v>13</v>
      </c>
      <c r="E9536" t="s">
        <v>131</v>
      </c>
      <c r="F9536" t="s">
        <v>132</v>
      </c>
      <c r="G9536" t="s">
        <v>21</v>
      </c>
      <c r="H9536">
        <v>36</v>
      </c>
      <c r="I9536">
        <v>96</v>
      </c>
      <c r="J9536">
        <v>3456</v>
      </c>
      <c r="K9536" t="s">
        <v>24</v>
      </c>
      <c r="L9536" t="s">
        <v>20</v>
      </c>
    </row>
    <row r="9537" spans="1:12" x14ac:dyDescent="0.25">
      <c r="A9537" t="s">
        <v>61</v>
      </c>
      <c r="B9537">
        <v>1185732</v>
      </c>
      <c r="C9537">
        <v>44387</v>
      </c>
      <c r="D9537" t="s">
        <v>13</v>
      </c>
      <c r="E9537" t="s">
        <v>131</v>
      </c>
      <c r="F9537" t="s">
        <v>132</v>
      </c>
      <c r="G9537" t="s">
        <v>22</v>
      </c>
      <c r="H9537">
        <v>39</v>
      </c>
      <c r="I9537">
        <v>114</v>
      </c>
      <c r="J9537">
        <v>4446</v>
      </c>
      <c r="K9537" t="s">
        <v>24</v>
      </c>
      <c r="L9537" t="s">
        <v>17</v>
      </c>
    </row>
    <row r="9538" spans="1:12" x14ac:dyDescent="0.25">
      <c r="A9538" t="s">
        <v>61</v>
      </c>
      <c r="B9538">
        <v>1185732</v>
      </c>
      <c r="C9538">
        <v>44387</v>
      </c>
      <c r="D9538" t="s">
        <v>13</v>
      </c>
      <c r="E9538" t="s">
        <v>131</v>
      </c>
      <c r="F9538" t="s">
        <v>132</v>
      </c>
      <c r="G9538" t="s">
        <v>23</v>
      </c>
      <c r="H9538">
        <v>49</v>
      </c>
      <c r="I9538">
        <v>175</v>
      </c>
      <c r="J9538">
        <v>8575</v>
      </c>
      <c r="K9538" t="s">
        <v>24</v>
      </c>
      <c r="L9538" t="s">
        <v>20</v>
      </c>
    </row>
    <row r="9539" spans="1:12" x14ac:dyDescent="0.25">
      <c r="A9539" t="s">
        <v>61</v>
      </c>
      <c r="B9539">
        <v>1185732</v>
      </c>
      <c r="C9539">
        <v>44419</v>
      </c>
      <c r="D9539" t="s">
        <v>13</v>
      </c>
      <c r="E9539" t="s">
        <v>131</v>
      </c>
      <c r="F9539" t="s">
        <v>132</v>
      </c>
      <c r="G9539" t="s">
        <v>15</v>
      </c>
      <c r="H9539">
        <v>42</v>
      </c>
      <c r="I9539">
        <v>215</v>
      </c>
      <c r="J9539">
        <v>9030</v>
      </c>
      <c r="K9539" t="s">
        <v>24</v>
      </c>
      <c r="L9539" t="s">
        <v>17</v>
      </c>
    </row>
    <row r="9540" spans="1:12" x14ac:dyDescent="0.25">
      <c r="A9540" t="s">
        <v>61</v>
      </c>
      <c r="B9540">
        <v>1185732</v>
      </c>
      <c r="C9540">
        <v>44419</v>
      </c>
      <c r="D9540" t="s">
        <v>13</v>
      </c>
      <c r="E9540" t="s">
        <v>131</v>
      </c>
      <c r="F9540" t="s">
        <v>132</v>
      </c>
      <c r="G9540" t="s">
        <v>18</v>
      </c>
      <c r="H9540">
        <v>43</v>
      </c>
      <c r="I9540">
        <v>149</v>
      </c>
      <c r="J9540">
        <v>6407</v>
      </c>
      <c r="K9540" t="s">
        <v>24</v>
      </c>
      <c r="L9540" t="s">
        <v>17</v>
      </c>
    </row>
    <row r="9541" spans="1:12" x14ac:dyDescent="0.25">
      <c r="A9541" t="s">
        <v>61</v>
      </c>
      <c r="B9541">
        <v>1185732</v>
      </c>
      <c r="C9541">
        <v>44419</v>
      </c>
      <c r="D9541" t="s">
        <v>13</v>
      </c>
      <c r="E9541" t="s">
        <v>131</v>
      </c>
      <c r="F9541" t="s">
        <v>132</v>
      </c>
      <c r="G9541" t="s">
        <v>19</v>
      </c>
      <c r="H9541">
        <v>34</v>
      </c>
      <c r="I9541">
        <v>116</v>
      </c>
      <c r="J9541">
        <v>3944</v>
      </c>
      <c r="K9541" t="s">
        <v>24</v>
      </c>
      <c r="L9541" t="s">
        <v>20</v>
      </c>
    </row>
    <row r="9542" spans="1:12" x14ac:dyDescent="0.25">
      <c r="A9542" t="s">
        <v>61</v>
      </c>
      <c r="B9542">
        <v>1185732</v>
      </c>
      <c r="C9542">
        <v>44419</v>
      </c>
      <c r="D9542" t="s">
        <v>13</v>
      </c>
      <c r="E9542" t="s">
        <v>131</v>
      </c>
      <c r="F9542" t="s">
        <v>132</v>
      </c>
      <c r="G9542" t="s">
        <v>21</v>
      </c>
      <c r="H9542">
        <v>40</v>
      </c>
      <c r="I9542">
        <v>85</v>
      </c>
      <c r="J9542">
        <v>3400</v>
      </c>
      <c r="K9542" t="s">
        <v>24</v>
      </c>
      <c r="L9542" t="s">
        <v>20</v>
      </c>
    </row>
    <row r="9543" spans="1:12" x14ac:dyDescent="0.25">
      <c r="A9543" t="s">
        <v>61</v>
      </c>
      <c r="B9543">
        <v>1185732</v>
      </c>
      <c r="C9543">
        <v>44419</v>
      </c>
      <c r="D9543" t="s">
        <v>13</v>
      </c>
      <c r="E9543" t="s">
        <v>131</v>
      </c>
      <c r="F9543" t="s">
        <v>132</v>
      </c>
      <c r="G9543" t="s">
        <v>22</v>
      </c>
      <c r="H9543">
        <v>43</v>
      </c>
      <c r="I9543">
        <v>72</v>
      </c>
      <c r="J9543">
        <v>3096</v>
      </c>
      <c r="K9543" t="s">
        <v>24</v>
      </c>
      <c r="L9543" t="s">
        <v>17</v>
      </c>
    </row>
    <row r="9544" spans="1:12" x14ac:dyDescent="0.25">
      <c r="A9544" t="s">
        <v>61</v>
      </c>
      <c r="B9544">
        <v>1185732</v>
      </c>
      <c r="C9544">
        <v>44419</v>
      </c>
      <c r="D9544" t="s">
        <v>13</v>
      </c>
      <c r="E9544" t="s">
        <v>131</v>
      </c>
      <c r="F9544" t="s">
        <v>132</v>
      </c>
      <c r="G9544" t="s">
        <v>23</v>
      </c>
      <c r="H9544">
        <v>44</v>
      </c>
      <c r="I9544">
        <v>136</v>
      </c>
      <c r="J9544">
        <v>5984</v>
      </c>
      <c r="K9544" t="s">
        <v>24</v>
      </c>
      <c r="L9544" t="s">
        <v>20</v>
      </c>
    </row>
    <row r="9545" spans="1:12" x14ac:dyDescent="0.25">
      <c r="A9545" t="s">
        <v>61</v>
      </c>
      <c r="B9545">
        <v>1185732</v>
      </c>
      <c r="C9545">
        <v>44449</v>
      </c>
      <c r="D9545" t="s">
        <v>13</v>
      </c>
      <c r="E9545" t="s">
        <v>131</v>
      </c>
      <c r="F9545" t="s">
        <v>132</v>
      </c>
      <c r="G9545" t="s">
        <v>15</v>
      </c>
      <c r="H9545">
        <v>44</v>
      </c>
      <c r="I9545">
        <v>179</v>
      </c>
      <c r="J9545">
        <v>7876</v>
      </c>
      <c r="K9545" t="s">
        <v>24</v>
      </c>
      <c r="L9545" t="s">
        <v>17</v>
      </c>
    </row>
    <row r="9546" spans="1:12" x14ac:dyDescent="0.25">
      <c r="A9546" t="s">
        <v>61</v>
      </c>
      <c r="B9546">
        <v>1185732</v>
      </c>
      <c r="C9546">
        <v>44449</v>
      </c>
      <c r="D9546" t="s">
        <v>13</v>
      </c>
      <c r="E9546" t="s">
        <v>131</v>
      </c>
      <c r="F9546" t="s">
        <v>132</v>
      </c>
      <c r="G9546" t="s">
        <v>18</v>
      </c>
      <c r="H9546">
        <v>42</v>
      </c>
      <c r="I9546">
        <v>111</v>
      </c>
      <c r="J9546">
        <v>4662</v>
      </c>
      <c r="K9546" t="s">
        <v>24</v>
      </c>
      <c r="L9546" t="s">
        <v>17</v>
      </c>
    </row>
    <row r="9547" spans="1:12" x14ac:dyDescent="0.25">
      <c r="A9547" t="s">
        <v>61</v>
      </c>
      <c r="B9547">
        <v>1185732</v>
      </c>
      <c r="C9547">
        <v>44449</v>
      </c>
      <c r="D9547" t="s">
        <v>13</v>
      </c>
      <c r="E9547" t="s">
        <v>131</v>
      </c>
      <c r="F9547" t="s">
        <v>132</v>
      </c>
      <c r="G9547" t="s">
        <v>19</v>
      </c>
      <c r="H9547">
        <v>40</v>
      </c>
      <c r="I9547">
        <v>72</v>
      </c>
      <c r="J9547">
        <v>2880</v>
      </c>
      <c r="K9547" t="s">
        <v>24</v>
      </c>
      <c r="L9547" t="s">
        <v>20</v>
      </c>
    </row>
    <row r="9548" spans="1:12" x14ac:dyDescent="0.25">
      <c r="A9548" t="s">
        <v>61</v>
      </c>
      <c r="B9548">
        <v>1185732</v>
      </c>
      <c r="C9548">
        <v>44449</v>
      </c>
      <c r="D9548" t="s">
        <v>13</v>
      </c>
      <c r="E9548" t="s">
        <v>131</v>
      </c>
      <c r="F9548" t="s">
        <v>132</v>
      </c>
      <c r="G9548" t="s">
        <v>21</v>
      </c>
      <c r="H9548">
        <v>35</v>
      </c>
      <c r="I9548">
        <v>66</v>
      </c>
      <c r="J9548">
        <v>2310</v>
      </c>
      <c r="K9548" t="s">
        <v>24</v>
      </c>
      <c r="L9548" t="s">
        <v>20</v>
      </c>
    </row>
    <row r="9549" spans="1:12" x14ac:dyDescent="0.25">
      <c r="A9549" t="s">
        <v>61</v>
      </c>
      <c r="B9549">
        <v>1185732</v>
      </c>
      <c r="C9549">
        <v>44449</v>
      </c>
      <c r="D9549" t="s">
        <v>13</v>
      </c>
      <c r="E9549" t="s">
        <v>131</v>
      </c>
      <c r="F9549" t="s">
        <v>132</v>
      </c>
      <c r="G9549" t="s">
        <v>22</v>
      </c>
      <c r="H9549">
        <v>48</v>
      </c>
      <c r="I9549">
        <v>68</v>
      </c>
      <c r="J9549">
        <v>3264</v>
      </c>
      <c r="K9549" t="s">
        <v>24</v>
      </c>
      <c r="L9549" t="s">
        <v>17</v>
      </c>
    </row>
    <row r="9550" spans="1:12" x14ac:dyDescent="0.25">
      <c r="A9550" t="s">
        <v>61</v>
      </c>
      <c r="B9550">
        <v>1185732</v>
      </c>
      <c r="C9550">
        <v>44449</v>
      </c>
      <c r="D9550" t="s">
        <v>13</v>
      </c>
      <c r="E9550" t="s">
        <v>131</v>
      </c>
      <c r="F9550" t="s">
        <v>132</v>
      </c>
      <c r="G9550" t="s">
        <v>23</v>
      </c>
      <c r="H9550">
        <v>45</v>
      </c>
      <c r="I9550">
        <v>93</v>
      </c>
      <c r="J9550">
        <v>4185</v>
      </c>
      <c r="K9550" t="s">
        <v>24</v>
      </c>
      <c r="L9550" t="s">
        <v>20</v>
      </c>
    </row>
    <row r="9551" spans="1:12" x14ac:dyDescent="0.25">
      <c r="A9551" t="s">
        <v>61</v>
      </c>
      <c r="B9551">
        <v>1185732</v>
      </c>
      <c r="C9551">
        <v>44481</v>
      </c>
      <c r="D9551" t="s">
        <v>13</v>
      </c>
      <c r="E9551" t="s">
        <v>131</v>
      </c>
      <c r="F9551" t="s">
        <v>132</v>
      </c>
      <c r="G9551" t="s">
        <v>15</v>
      </c>
      <c r="H9551">
        <v>44</v>
      </c>
      <c r="I9551">
        <v>157</v>
      </c>
      <c r="J9551">
        <v>6908</v>
      </c>
      <c r="K9551" t="s">
        <v>24</v>
      </c>
      <c r="L9551" t="s">
        <v>17</v>
      </c>
    </row>
    <row r="9552" spans="1:12" x14ac:dyDescent="0.25">
      <c r="A9552" t="s">
        <v>61</v>
      </c>
      <c r="B9552">
        <v>1185732</v>
      </c>
      <c r="C9552">
        <v>44481</v>
      </c>
      <c r="D9552" t="s">
        <v>13</v>
      </c>
      <c r="E9552" t="s">
        <v>131</v>
      </c>
      <c r="F9552" t="s">
        <v>132</v>
      </c>
      <c r="G9552" t="s">
        <v>18</v>
      </c>
      <c r="H9552">
        <v>44</v>
      </c>
      <c r="I9552">
        <v>99</v>
      </c>
      <c r="J9552">
        <v>4356</v>
      </c>
      <c r="K9552" t="s">
        <v>24</v>
      </c>
      <c r="L9552" t="s">
        <v>17</v>
      </c>
    </row>
    <row r="9553" spans="1:12" x14ac:dyDescent="0.25">
      <c r="A9553" t="s">
        <v>61</v>
      </c>
      <c r="B9553">
        <v>1185732</v>
      </c>
      <c r="C9553">
        <v>44481</v>
      </c>
      <c r="D9553" t="s">
        <v>13</v>
      </c>
      <c r="E9553" t="s">
        <v>131</v>
      </c>
      <c r="F9553" t="s">
        <v>132</v>
      </c>
      <c r="G9553" t="s">
        <v>19</v>
      </c>
      <c r="H9553">
        <v>40</v>
      </c>
      <c r="I9553">
        <v>66</v>
      </c>
      <c r="J9553">
        <v>2640</v>
      </c>
      <c r="K9553" t="s">
        <v>24</v>
      </c>
      <c r="L9553" t="s">
        <v>20</v>
      </c>
    </row>
    <row r="9554" spans="1:12" x14ac:dyDescent="0.25">
      <c r="A9554" t="s">
        <v>61</v>
      </c>
      <c r="B9554">
        <v>1185732</v>
      </c>
      <c r="C9554">
        <v>44481</v>
      </c>
      <c r="D9554" t="s">
        <v>13</v>
      </c>
      <c r="E9554" t="s">
        <v>131</v>
      </c>
      <c r="F9554" t="s">
        <v>132</v>
      </c>
      <c r="G9554" t="s">
        <v>21</v>
      </c>
      <c r="H9554">
        <v>46</v>
      </c>
      <c r="I9554">
        <v>61</v>
      </c>
      <c r="J9554">
        <v>2806</v>
      </c>
      <c r="K9554" t="s">
        <v>24</v>
      </c>
      <c r="L9554" t="s">
        <v>20</v>
      </c>
    </row>
    <row r="9555" spans="1:12" x14ac:dyDescent="0.25">
      <c r="A9555" t="s">
        <v>61</v>
      </c>
      <c r="B9555">
        <v>1185732</v>
      </c>
      <c r="C9555">
        <v>44481</v>
      </c>
      <c r="D9555" t="s">
        <v>13</v>
      </c>
      <c r="E9555" t="s">
        <v>131</v>
      </c>
      <c r="F9555" t="s">
        <v>132</v>
      </c>
      <c r="G9555" t="s">
        <v>22</v>
      </c>
      <c r="H9555">
        <v>55</v>
      </c>
      <c r="I9555">
        <v>58</v>
      </c>
      <c r="J9555">
        <v>3190</v>
      </c>
      <c r="K9555" t="s">
        <v>24</v>
      </c>
      <c r="L9555" t="s">
        <v>17</v>
      </c>
    </row>
    <row r="9556" spans="1:12" x14ac:dyDescent="0.25">
      <c r="A9556" t="s">
        <v>30</v>
      </c>
      <c r="B9556">
        <v>1185732</v>
      </c>
      <c r="C9556">
        <v>44481</v>
      </c>
      <c r="D9556" t="s">
        <v>13</v>
      </c>
      <c r="E9556" t="s">
        <v>131</v>
      </c>
      <c r="F9556" t="s">
        <v>132</v>
      </c>
      <c r="G9556" t="s">
        <v>23</v>
      </c>
      <c r="H9556">
        <v>54</v>
      </c>
      <c r="I9556">
        <v>90</v>
      </c>
      <c r="J9556">
        <v>4860</v>
      </c>
      <c r="K9556" t="s">
        <v>24</v>
      </c>
      <c r="L9556" t="s">
        <v>20</v>
      </c>
    </row>
    <row r="9557" spans="1:12" x14ac:dyDescent="0.25">
      <c r="A9557" t="s">
        <v>30</v>
      </c>
      <c r="B9557">
        <v>1185732</v>
      </c>
      <c r="C9557">
        <v>44511</v>
      </c>
      <c r="D9557" t="s">
        <v>13</v>
      </c>
      <c r="E9557" t="s">
        <v>131</v>
      </c>
      <c r="F9557" t="s">
        <v>132</v>
      </c>
      <c r="G9557" t="s">
        <v>15</v>
      </c>
      <c r="H9557">
        <v>54</v>
      </c>
      <c r="I9557">
        <v>140</v>
      </c>
      <c r="J9557">
        <v>7560</v>
      </c>
      <c r="K9557" t="s">
        <v>24</v>
      </c>
      <c r="L9557" t="s">
        <v>17</v>
      </c>
    </row>
    <row r="9558" spans="1:12" x14ac:dyDescent="0.25">
      <c r="A9558" t="s">
        <v>30</v>
      </c>
      <c r="B9558">
        <v>1185732</v>
      </c>
      <c r="C9558">
        <v>44511</v>
      </c>
      <c r="D9558" t="s">
        <v>13</v>
      </c>
      <c r="E9558" t="s">
        <v>131</v>
      </c>
      <c r="F9558" t="s">
        <v>132</v>
      </c>
      <c r="G9558" t="s">
        <v>18</v>
      </c>
      <c r="H9558">
        <v>47</v>
      </c>
      <c r="I9558">
        <v>98</v>
      </c>
      <c r="J9558">
        <v>4606</v>
      </c>
      <c r="K9558" t="s">
        <v>24</v>
      </c>
      <c r="L9558" t="s">
        <v>17</v>
      </c>
    </row>
    <row r="9559" spans="1:12" x14ac:dyDescent="0.25">
      <c r="A9559" t="s">
        <v>30</v>
      </c>
      <c r="B9559">
        <v>1185732</v>
      </c>
      <c r="C9559">
        <v>44511</v>
      </c>
      <c r="D9559" t="s">
        <v>13</v>
      </c>
      <c r="E9559" t="s">
        <v>131</v>
      </c>
      <c r="F9559" t="s">
        <v>132</v>
      </c>
      <c r="G9559" t="s">
        <v>19</v>
      </c>
      <c r="H9559">
        <v>46</v>
      </c>
      <c r="I9559">
        <v>102</v>
      </c>
      <c r="J9559">
        <v>4692</v>
      </c>
      <c r="K9559" t="s">
        <v>24</v>
      </c>
      <c r="L9559" t="s">
        <v>20</v>
      </c>
    </row>
    <row r="9560" spans="1:12" x14ac:dyDescent="0.25">
      <c r="A9560" t="s">
        <v>61</v>
      </c>
      <c r="B9560">
        <v>1185732</v>
      </c>
      <c r="C9560">
        <v>44511</v>
      </c>
      <c r="D9560" t="s">
        <v>13</v>
      </c>
      <c r="E9560" t="s">
        <v>131</v>
      </c>
      <c r="F9560" t="s">
        <v>132</v>
      </c>
      <c r="G9560" t="s">
        <v>21</v>
      </c>
      <c r="H9560">
        <v>42</v>
      </c>
      <c r="I9560">
        <v>96</v>
      </c>
      <c r="J9560">
        <v>4032</v>
      </c>
      <c r="K9560" t="s">
        <v>24</v>
      </c>
      <c r="L9560" t="s">
        <v>20</v>
      </c>
    </row>
    <row r="9561" spans="1:12" x14ac:dyDescent="0.25">
      <c r="A9561" t="s">
        <v>61</v>
      </c>
      <c r="B9561">
        <v>1185732</v>
      </c>
      <c r="C9561">
        <v>44511</v>
      </c>
      <c r="D9561" t="s">
        <v>13</v>
      </c>
      <c r="E9561" t="s">
        <v>131</v>
      </c>
      <c r="F9561" t="s">
        <v>132</v>
      </c>
      <c r="G9561" t="s">
        <v>22</v>
      </c>
      <c r="H9561">
        <v>50</v>
      </c>
      <c r="I9561">
        <v>91</v>
      </c>
      <c r="J9561">
        <v>4550</v>
      </c>
      <c r="K9561" t="s">
        <v>24</v>
      </c>
      <c r="L9561" t="s">
        <v>17</v>
      </c>
    </row>
    <row r="9562" spans="1:12" x14ac:dyDescent="0.25">
      <c r="A9562" t="s">
        <v>61</v>
      </c>
      <c r="B9562">
        <v>1185732</v>
      </c>
      <c r="C9562">
        <v>44511</v>
      </c>
      <c r="D9562" t="s">
        <v>13</v>
      </c>
      <c r="E9562" t="s">
        <v>131</v>
      </c>
      <c r="F9562" t="s">
        <v>132</v>
      </c>
      <c r="G9562" t="s">
        <v>23</v>
      </c>
      <c r="H9562">
        <v>57</v>
      </c>
      <c r="I9562">
        <v>128</v>
      </c>
      <c r="J9562">
        <v>7296</v>
      </c>
      <c r="K9562" t="s">
        <v>24</v>
      </c>
      <c r="L9562" t="s">
        <v>20</v>
      </c>
    </row>
    <row r="9563" spans="1:12" x14ac:dyDescent="0.25">
      <c r="A9563" t="s">
        <v>61</v>
      </c>
      <c r="B9563">
        <v>1185732</v>
      </c>
      <c r="C9563">
        <v>44540</v>
      </c>
      <c r="D9563" t="s">
        <v>13</v>
      </c>
      <c r="E9563" t="s">
        <v>131</v>
      </c>
      <c r="F9563" t="s">
        <v>132</v>
      </c>
      <c r="G9563" t="s">
        <v>15</v>
      </c>
      <c r="H9563">
        <v>48</v>
      </c>
      <c r="I9563">
        <v>186</v>
      </c>
      <c r="J9563">
        <v>8928</v>
      </c>
      <c r="K9563" t="s">
        <v>24</v>
      </c>
      <c r="L9563" t="s">
        <v>17</v>
      </c>
    </row>
    <row r="9564" spans="1:12" x14ac:dyDescent="0.25">
      <c r="A9564" t="s">
        <v>61</v>
      </c>
      <c r="B9564">
        <v>1185732</v>
      </c>
      <c r="C9564">
        <v>44540</v>
      </c>
      <c r="D9564" t="s">
        <v>13</v>
      </c>
      <c r="E9564" t="s">
        <v>131</v>
      </c>
      <c r="F9564" t="s">
        <v>132</v>
      </c>
      <c r="G9564" t="s">
        <v>18</v>
      </c>
      <c r="H9564">
        <v>41</v>
      </c>
      <c r="I9564">
        <v>132</v>
      </c>
      <c r="J9564">
        <v>5412</v>
      </c>
      <c r="K9564" t="s">
        <v>24</v>
      </c>
      <c r="L9564" t="s">
        <v>17</v>
      </c>
    </row>
    <row r="9565" spans="1:12" x14ac:dyDescent="0.25">
      <c r="A9565" t="s">
        <v>61</v>
      </c>
      <c r="B9565">
        <v>1185732</v>
      </c>
      <c r="C9565">
        <v>44540</v>
      </c>
      <c r="D9565" t="s">
        <v>13</v>
      </c>
      <c r="E9565" t="s">
        <v>131</v>
      </c>
      <c r="F9565" t="s">
        <v>132</v>
      </c>
      <c r="G9565" t="s">
        <v>19</v>
      </c>
      <c r="H9565">
        <v>44</v>
      </c>
      <c r="I9565">
        <v>131</v>
      </c>
      <c r="J9565">
        <v>5764</v>
      </c>
      <c r="K9565" t="s">
        <v>24</v>
      </c>
      <c r="L9565" t="s">
        <v>20</v>
      </c>
    </row>
    <row r="9566" spans="1:12" x14ac:dyDescent="0.25">
      <c r="A9566" t="s">
        <v>61</v>
      </c>
      <c r="B9566">
        <v>1185732</v>
      </c>
      <c r="C9566">
        <v>44540</v>
      </c>
      <c r="D9566" t="s">
        <v>13</v>
      </c>
      <c r="E9566" t="s">
        <v>131</v>
      </c>
      <c r="F9566" t="s">
        <v>132</v>
      </c>
      <c r="G9566" t="s">
        <v>21</v>
      </c>
      <c r="H9566">
        <v>44</v>
      </c>
      <c r="I9566">
        <v>101</v>
      </c>
      <c r="J9566">
        <v>4444</v>
      </c>
      <c r="K9566" t="s">
        <v>24</v>
      </c>
      <c r="L9566" t="s">
        <v>20</v>
      </c>
    </row>
    <row r="9567" spans="1:12" x14ac:dyDescent="0.25">
      <c r="A9567" t="s">
        <v>61</v>
      </c>
      <c r="B9567">
        <v>1185732</v>
      </c>
      <c r="C9567">
        <v>44540</v>
      </c>
      <c r="D9567" t="s">
        <v>13</v>
      </c>
      <c r="E9567" t="s">
        <v>131</v>
      </c>
      <c r="F9567" t="s">
        <v>132</v>
      </c>
      <c r="G9567" t="s">
        <v>22</v>
      </c>
      <c r="H9567">
        <v>48</v>
      </c>
      <c r="I9567">
        <v>104</v>
      </c>
      <c r="J9567">
        <v>4992</v>
      </c>
      <c r="K9567" t="s">
        <v>24</v>
      </c>
      <c r="L9567" t="s">
        <v>17</v>
      </c>
    </row>
    <row r="9568" spans="1:12" x14ac:dyDescent="0.25">
      <c r="A9568" t="s">
        <v>61</v>
      </c>
      <c r="B9568">
        <v>1185732</v>
      </c>
      <c r="C9568">
        <v>44540</v>
      </c>
      <c r="D9568" t="s">
        <v>13</v>
      </c>
      <c r="E9568" t="s">
        <v>131</v>
      </c>
      <c r="F9568" t="s">
        <v>132</v>
      </c>
      <c r="G9568" t="s">
        <v>23</v>
      </c>
      <c r="H9568">
        <v>60</v>
      </c>
      <c r="I9568">
        <v>145</v>
      </c>
      <c r="J9568">
        <v>8700</v>
      </c>
      <c r="K9568" t="s">
        <v>24</v>
      </c>
      <c r="L9568" t="s">
        <v>20</v>
      </c>
    </row>
    <row r="9569" spans="1:12" x14ac:dyDescent="0.25">
      <c r="A9569" t="s">
        <v>61</v>
      </c>
      <c r="B9569">
        <v>1185732</v>
      </c>
      <c r="C9569">
        <v>44217</v>
      </c>
      <c r="D9569" t="s">
        <v>13</v>
      </c>
      <c r="E9569" t="s">
        <v>131</v>
      </c>
      <c r="F9569" t="s">
        <v>132</v>
      </c>
      <c r="G9569" t="s">
        <v>15</v>
      </c>
      <c r="H9569">
        <v>34</v>
      </c>
      <c r="I9569">
        <v>173</v>
      </c>
      <c r="J9569">
        <v>5882</v>
      </c>
      <c r="K9569" t="s">
        <v>24</v>
      </c>
      <c r="L9569" t="s">
        <v>17</v>
      </c>
    </row>
    <row r="9570" spans="1:12" x14ac:dyDescent="0.25">
      <c r="A9570" t="s">
        <v>61</v>
      </c>
      <c r="B9570">
        <v>1185732</v>
      </c>
      <c r="C9570">
        <v>44217</v>
      </c>
      <c r="D9570" t="s">
        <v>13</v>
      </c>
      <c r="E9570" t="s">
        <v>131</v>
      </c>
      <c r="F9570" t="s">
        <v>132</v>
      </c>
      <c r="G9570" t="s">
        <v>18</v>
      </c>
      <c r="H9570">
        <v>39</v>
      </c>
      <c r="I9570">
        <v>111</v>
      </c>
      <c r="J9570">
        <v>4329</v>
      </c>
      <c r="K9570" t="s">
        <v>24</v>
      </c>
      <c r="L9570" t="s">
        <v>17</v>
      </c>
    </row>
    <row r="9571" spans="1:12" x14ac:dyDescent="0.25">
      <c r="A9571" t="s">
        <v>61</v>
      </c>
      <c r="B9571">
        <v>1185732</v>
      </c>
      <c r="C9571">
        <v>44217</v>
      </c>
      <c r="D9571" t="s">
        <v>13</v>
      </c>
      <c r="E9571" t="s">
        <v>131</v>
      </c>
      <c r="F9571" t="s">
        <v>132</v>
      </c>
      <c r="G9571" t="s">
        <v>19</v>
      </c>
      <c r="H9571">
        <v>28</v>
      </c>
      <c r="I9571">
        <v>101</v>
      </c>
      <c r="J9571">
        <v>2828</v>
      </c>
      <c r="K9571" t="s">
        <v>24</v>
      </c>
      <c r="L9571" t="s">
        <v>20</v>
      </c>
    </row>
    <row r="9572" spans="1:12" x14ac:dyDescent="0.25">
      <c r="A9572" t="s">
        <v>61</v>
      </c>
      <c r="B9572">
        <v>1185732</v>
      </c>
      <c r="C9572">
        <v>44217</v>
      </c>
      <c r="D9572" t="s">
        <v>13</v>
      </c>
      <c r="E9572" t="s">
        <v>131</v>
      </c>
      <c r="F9572" t="s">
        <v>132</v>
      </c>
      <c r="G9572" t="s">
        <v>21</v>
      </c>
      <c r="H9572">
        <v>36</v>
      </c>
      <c r="I9572">
        <v>60</v>
      </c>
      <c r="J9572">
        <v>2160</v>
      </c>
      <c r="K9572" t="s">
        <v>24</v>
      </c>
      <c r="L9572" t="s">
        <v>20</v>
      </c>
    </row>
    <row r="9573" spans="1:12" x14ac:dyDescent="0.25">
      <c r="A9573" t="s">
        <v>61</v>
      </c>
      <c r="B9573">
        <v>1185732</v>
      </c>
      <c r="C9573">
        <v>44217</v>
      </c>
      <c r="D9573" t="s">
        <v>13</v>
      </c>
      <c r="E9573" t="s">
        <v>131</v>
      </c>
      <c r="F9573" t="s">
        <v>132</v>
      </c>
      <c r="G9573" t="s">
        <v>22</v>
      </c>
      <c r="H9573">
        <v>43</v>
      </c>
      <c r="I9573">
        <v>74</v>
      </c>
      <c r="J9573">
        <v>3182</v>
      </c>
      <c r="K9573" t="s">
        <v>24</v>
      </c>
      <c r="L9573" t="s">
        <v>17</v>
      </c>
    </row>
    <row r="9574" spans="1:12" x14ac:dyDescent="0.25">
      <c r="A9574" t="s">
        <v>61</v>
      </c>
      <c r="B9574">
        <v>1185732</v>
      </c>
      <c r="C9574">
        <v>44217</v>
      </c>
      <c r="D9574" t="s">
        <v>13</v>
      </c>
      <c r="E9574" t="s">
        <v>131</v>
      </c>
      <c r="F9574" t="s">
        <v>132</v>
      </c>
      <c r="G9574" t="s">
        <v>23</v>
      </c>
      <c r="H9574">
        <v>35</v>
      </c>
      <c r="I9574">
        <v>101</v>
      </c>
      <c r="J9574">
        <v>3535</v>
      </c>
      <c r="K9574" t="s">
        <v>24</v>
      </c>
      <c r="L9574" t="s">
        <v>20</v>
      </c>
    </row>
    <row r="9575" spans="1:12" x14ac:dyDescent="0.25">
      <c r="A9575" t="s">
        <v>61</v>
      </c>
      <c r="B9575">
        <v>1185732</v>
      </c>
      <c r="C9575">
        <v>44246</v>
      </c>
      <c r="D9575" t="s">
        <v>13</v>
      </c>
      <c r="E9575" t="s">
        <v>131</v>
      </c>
      <c r="F9575" t="s">
        <v>132</v>
      </c>
      <c r="G9575" t="s">
        <v>15</v>
      </c>
      <c r="H9575">
        <v>34</v>
      </c>
      <c r="I9575">
        <v>186</v>
      </c>
      <c r="J9575">
        <v>6324</v>
      </c>
      <c r="K9575" t="s">
        <v>24</v>
      </c>
      <c r="L9575" t="s">
        <v>17</v>
      </c>
    </row>
    <row r="9576" spans="1:12" x14ac:dyDescent="0.25">
      <c r="A9576" t="s">
        <v>61</v>
      </c>
      <c r="B9576">
        <v>1185732</v>
      </c>
      <c r="C9576">
        <v>44246</v>
      </c>
      <c r="D9576" t="s">
        <v>13</v>
      </c>
      <c r="E9576" t="s">
        <v>131</v>
      </c>
      <c r="F9576" t="s">
        <v>132</v>
      </c>
      <c r="G9576" t="s">
        <v>18</v>
      </c>
      <c r="H9576">
        <v>37</v>
      </c>
      <c r="I9576">
        <v>85</v>
      </c>
      <c r="J9576">
        <v>3145</v>
      </c>
      <c r="K9576" t="s">
        <v>24</v>
      </c>
      <c r="L9576" t="s">
        <v>17</v>
      </c>
    </row>
    <row r="9577" spans="1:12" x14ac:dyDescent="0.25">
      <c r="A9577" t="s">
        <v>61</v>
      </c>
      <c r="B9577">
        <v>1185732</v>
      </c>
      <c r="C9577">
        <v>44246</v>
      </c>
      <c r="D9577" t="s">
        <v>13</v>
      </c>
      <c r="E9577" t="s">
        <v>131</v>
      </c>
      <c r="F9577" t="s">
        <v>132</v>
      </c>
      <c r="G9577" t="s">
        <v>19</v>
      </c>
      <c r="H9577">
        <v>31</v>
      </c>
      <c r="I9577">
        <v>96</v>
      </c>
      <c r="J9577">
        <v>2976</v>
      </c>
      <c r="K9577" t="s">
        <v>24</v>
      </c>
      <c r="L9577" t="s">
        <v>20</v>
      </c>
    </row>
    <row r="9578" spans="1:12" x14ac:dyDescent="0.25">
      <c r="A9578" t="s">
        <v>61</v>
      </c>
      <c r="B9578">
        <v>1185732</v>
      </c>
      <c r="C9578">
        <v>44246</v>
      </c>
      <c r="D9578" t="s">
        <v>13</v>
      </c>
      <c r="E9578" t="s">
        <v>133</v>
      </c>
      <c r="F9578" t="s">
        <v>134</v>
      </c>
      <c r="G9578" t="s">
        <v>21</v>
      </c>
      <c r="H9578">
        <v>31</v>
      </c>
      <c r="I9578">
        <v>68</v>
      </c>
      <c r="J9578">
        <v>2108</v>
      </c>
      <c r="K9578" t="s">
        <v>24</v>
      </c>
      <c r="L9578" t="s">
        <v>20</v>
      </c>
    </row>
    <row r="9579" spans="1:12" x14ac:dyDescent="0.25">
      <c r="A9579" t="s">
        <v>61</v>
      </c>
      <c r="B9579">
        <v>1185732</v>
      </c>
      <c r="C9579">
        <v>44246</v>
      </c>
      <c r="D9579" t="s">
        <v>13</v>
      </c>
      <c r="E9579" t="s">
        <v>133</v>
      </c>
      <c r="F9579" t="s">
        <v>134</v>
      </c>
      <c r="G9579" t="s">
        <v>22</v>
      </c>
      <c r="H9579">
        <v>41</v>
      </c>
      <c r="I9579">
        <v>96</v>
      </c>
      <c r="J9579">
        <v>3936</v>
      </c>
      <c r="K9579" t="s">
        <v>24</v>
      </c>
      <c r="L9579" t="s">
        <v>17</v>
      </c>
    </row>
    <row r="9580" spans="1:12" x14ac:dyDescent="0.25">
      <c r="A9580" t="s">
        <v>61</v>
      </c>
      <c r="B9580">
        <v>1185732</v>
      </c>
      <c r="C9580">
        <v>44246</v>
      </c>
      <c r="D9580" t="s">
        <v>13</v>
      </c>
      <c r="E9580" t="s">
        <v>133</v>
      </c>
      <c r="F9580" t="s">
        <v>134</v>
      </c>
      <c r="G9580" t="s">
        <v>23</v>
      </c>
      <c r="H9580">
        <v>36</v>
      </c>
      <c r="I9580">
        <v>124</v>
      </c>
      <c r="J9580">
        <v>4464</v>
      </c>
      <c r="K9580" t="s">
        <v>24</v>
      </c>
      <c r="L9580" t="s">
        <v>20</v>
      </c>
    </row>
    <row r="9581" spans="1:12" x14ac:dyDescent="0.25">
      <c r="A9581" t="s">
        <v>61</v>
      </c>
      <c r="B9581">
        <v>1185732</v>
      </c>
      <c r="C9581">
        <v>44272</v>
      </c>
      <c r="D9581" t="s">
        <v>13</v>
      </c>
      <c r="E9581" t="s">
        <v>133</v>
      </c>
      <c r="F9581" t="s">
        <v>134</v>
      </c>
      <c r="G9581" t="s">
        <v>15</v>
      </c>
      <c r="H9581">
        <v>39</v>
      </c>
      <c r="I9581">
        <v>188</v>
      </c>
      <c r="J9581">
        <v>7332</v>
      </c>
      <c r="K9581" t="s">
        <v>24</v>
      </c>
      <c r="L9581" t="s">
        <v>17</v>
      </c>
    </row>
    <row r="9582" spans="1:12" x14ac:dyDescent="0.25">
      <c r="A9582" t="s">
        <v>61</v>
      </c>
      <c r="B9582">
        <v>1185732</v>
      </c>
      <c r="C9582">
        <v>44272</v>
      </c>
      <c r="D9582" t="s">
        <v>13</v>
      </c>
      <c r="E9582" t="s">
        <v>133</v>
      </c>
      <c r="F9582" t="s">
        <v>134</v>
      </c>
      <c r="G9582" t="s">
        <v>18</v>
      </c>
      <c r="H9582">
        <v>36</v>
      </c>
      <c r="I9582">
        <v>88</v>
      </c>
      <c r="J9582">
        <v>3168</v>
      </c>
      <c r="K9582" t="s">
        <v>24</v>
      </c>
      <c r="L9582" t="s">
        <v>17</v>
      </c>
    </row>
    <row r="9583" spans="1:12" x14ac:dyDescent="0.25">
      <c r="A9583" t="s">
        <v>61</v>
      </c>
      <c r="B9583">
        <v>1185732</v>
      </c>
      <c r="C9583">
        <v>44272</v>
      </c>
      <c r="D9583" t="s">
        <v>13</v>
      </c>
      <c r="E9583" t="s">
        <v>133</v>
      </c>
      <c r="F9583" t="s">
        <v>134</v>
      </c>
      <c r="G9583" t="s">
        <v>19</v>
      </c>
      <c r="H9583">
        <v>32</v>
      </c>
      <c r="I9583">
        <v>105</v>
      </c>
      <c r="J9583">
        <v>3360</v>
      </c>
      <c r="K9583" t="s">
        <v>24</v>
      </c>
      <c r="L9583" t="s">
        <v>20</v>
      </c>
    </row>
    <row r="9584" spans="1:12" x14ac:dyDescent="0.25">
      <c r="A9584" t="s">
        <v>61</v>
      </c>
      <c r="B9584">
        <v>1185732</v>
      </c>
      <c r="C9584">
        <v>44272</v>
      </c>
      <c r="D9584" t="s">
        <v>13</v>
      </c>
      <c r="E9584" t="s">
        <v>133</v>
      </c>
      <c r="F9584" t="s">
        <v>134</v>
      </c>
      <c r="G9584" t="s">
        <v>21</v>
      </c>
      <c r="H9584">
        <v>33</v>
      </c>
      <c r="I9584">
        <v>45</v>
      </c>
      <c r="J9584">
        <v>1485</v>
      </c>
      <c r="K9584" t="s">
        <v>24</v>
      </c>
      <c r="L9584" t="s">
        <v>20</v>
      </c>
    </row>
    <row r="9585" spans="1:12" x14ac:dyDescent="0.25">
      <c r="A9585" t="s">
        <v>61</v>
      </c>
      <c r="B9585">
        <v>1185732</v>
      </c>
      <c r="C9585">
        <v>44272</v>
      </c>
      <c r="D9585" t="s">
        <v>13</v>
      </c>
      <c r="E9585" t="s">
        <v>133</v>
      </c>
      <c r="F9585" t="s">
        <v>134</v>
      </c>
      <c r="G9585" t="s">
        <v>22</v>
      </c>
      <c r="H9585">
        <v>47</v>
      </c>
      <c r="I9585">
        <v>60</v>
      </c>
      <c r="J9585">
        <v>2820</v>
      </c>
      <c r="K9585" t="s">
        <v>24</v>
      </c>
      <c r="L9585" t="s">
        <v>17</v>
      </c>
    </row>
    <row r="9586" spans="1:12" x14ac:dyDescent="0.25">
      <c r="A9586" t="s">
        <v>61</v>
      </c>
      <c r="B9586">
        <v>1185732</v>
      </c>
      <c r="C9586">
        <v>44272</v>
      </c>
      <c r="D9586" t="s">
        <v>13</v>
      </c>
      <c r="E9586" t="s">
        <v>133</v>
      </c>
      <c r="F9586" t="s">
        <v>134</v>
      </c>
      <c r="G9586" t="s">
        <v>23</v>
      </c>
      <c r="H9586">
        <v>36</v>
      </c>
      <c r="I9586">
        <v>99</v>
      </c>
      <c r="J9586">
        <v>3564</v>
      </c>
      <c r="K9586" t="s">
        <v>24</v>
      </c>
      <c r="L9586" t="s">
        <v>20</v>
      </c>
    </row>
    <row r="9587" spans="1:12" x14ac:dyDescent="0.25">
      <c r="A9587" t="s">
        <v>61</v>
      </c>
      <c r="B9587">
        <v>1185732</v>
      </c>
      <c r="C9587">
        <v>44304</v>
      </c>
      <c r="D9587" t="s">
        <v>13</v>
      </c>
      <c r="E9587" t="s">
        <v>133</v>
      </c>
      <c r="F9587" t="s">
        <v>134</v>
      </c>
      <c r="G9587" t="s">
        <v>15</v>
      </c>
      <c r="H9587">
        <v>33</v>
      </c>
      <c r="I9587">
        <v>187</v>
      </c>
      <c r="J9587">
        <v>6171</v>
      </c>
      <c r="K9587" t="s">
        <v>24</v>
      </c>
      <c r="L9587" t="s">
        <v>17</v>
      </c>
    </row>
    <row r="9588" spans="1:12" x14ac:dyDescent="0.25">
      <c r="A9588" t="s">
        <v>61</v>
      </c>
      <c r="B9588">
        <v>1185732</v>
      </c>
      <c r="C9588">
        <v>44304</v>
      </c>
      <c r="D9588" t="s">
        <v>13</v>
      </c>
      <c r="E9588" t="s">
        <v>133</v>
      </c>
      <c r="F9588" t="s">
        <v>134</v>
      </c>
      <c r="G9588" t="s">
        <v>18</v>
      </c>
      <c r="H9588">
        <v>38</v>
      </c>
      <c r="I9588">
        <v>85</v>
      </c>
      <c r="J9588">
        <v>3230</v>
      </c>
      <c r="K9588" t="s">
        <v>24</v>
      </c>
      <c r="L9588" t="s">
        <v>17</v>
      </c>
    </row>
    <row r="9589" spans="1:12" x14ac:dyDescent="0.25">
      <c r="A9589" t="s">
        <v>61</v>
      </c>
      <c r="B9589">
        <v>1185732</v>
      </c>
      <c r="C9589">
        <v>44304</v>
      </c>
      <c r="D9589" t="s">
        <v>13</v>
      </c>
      <c r="E9589" t="s">
        <v>133</v>
      </c>
      <c r="F9589" t="s">
        <v>134</v>
      </c>
      <c r="G9589" t="s">
        <v>19</v>
      </c>
      <c r="H9589">
        <v>26</v>
      </c>
      <c r="I9589">
        <v>80</v>
      </c>
      <c r="J9589">
        <v>2080</v>
      </c>
      <c r="K9589" t="s">
        <v>24</v>
      </c>
      <c r="L9589" t="s">
        <v>20</v>
      </c>
    </row>
    <row r="9590" spans="1:12" x14ac:dyDescent="0.25">
      <c r="A9590" t="s">
        <v>61</v>
      </c>
      <c r="B9590">
        <v>1185732</v>
      </c>
      <c r="C9590">
        <v>44304</v>
      </c>
      <c r="D9590" t="s">
        <v>13</v>
      </c>
      <c r="E9590" t="s">
        <v>133</v>
      </c>
      <c r="F9590" t="s">
        <v>134</v>
      </c>
      <c r="G9590" t="s">
        <v>21</v>
      </c>
      <c r="H9590">
        <v>35</v>
      </c>
      <c r="I9590">
        <v>53</v>
      </c>
      <c r="J9590">
        <v>1855</v>
      </c>
      <c r="K9590" t="s">
        <v>24</v>
      </c>
      <c r="L9590" t="s">
        <v>20</v>
      </c>
    </row>
    <row r="9591" spans="1:12" x14ac:dyDescent="0.25">
      <c r="A9591" t="s">
        <v>61</v>
      </c>
      <c r="B9591">
        <v>1185732</v>
      </c>
      <c r="C9591">
        <v>44304</v>
      </c>
      <c r="D9591" t="s">
        <v>13</v>
      </c>
      <c r="E9591" t="s">
        <v>133</v>
      </c>
      <c r="F9591" t="s">
        <v>134</v>
      </c>
      <c r="G9591" t="s">
        <v>22</v>
      </c>
      <c r="H9591">
        <v>40</v>
      </c>
      <c r="I9591">
        <v>61</v>
      </c>
      <c r="J9591">
        <v>2440</v>
      </c>
      <c r="K9591" t="s">
        <v>24</v>
      </c>
      <c r="L9591" t="s">
        <v>17</v>
      </c>
    </row>
    <row r="9592" spans="1:12" x14ac:dyDescent="0.25">
      <c r="A9592" t="s">
        <v>61</v>
      </c>
      <c r="B9592">
        <v>1185732</v>
      </c>
      <c r="C9592">
        <v>44304</v>
      </c>
      <c r="D9592" t="s">
        <v>13</v>
      </c>
      <c r="E9592" t="s">
        <v>133</v>
      </c>
      <c r="F9592" t="s">
        <v>134</v>
      </c>
      <c r="G9592" t="s">
        <v>23</v>
      </c>
      <c r="H9592">
        <v>33</v>
      </c>
      <c r="I9592">
        <v>101</v>
      </c>
      <c r="J9592">
        <v>3333</v>
      </c>
      <c r="K9592" t="s">
        <v>24</v>
      </c>
      <c r="L9592" t="s">
        <v>20</v>
      </c>
    </row>
    <row r="9593" spans="1:12" x14ac:dyDescent="0.25">
      <c r="A9593" t="s">
        <v>61</v>
      </c>
      <c r="B9593">
        <v>1185732</v>
      </c>
      <c r="C9593">
        <v>44333</v>
      </c>
      <c r="D9593" t="s">
        <v>13</v>
      </c>
      <c r="E9593" t="s">
        <v>133</v>
      </c>
      <c r="F9593" t="s">
        <v>134</v>
      </c>
      <c r="G9593" t="s">
        <v>15</v>
      </c>
      <c r="H9593">
        <v>47</v>
      </c>
      <c r="I9593">
        <v>196</v>
      </c>
      <c r="J9593">
        <v>9212</v>
      </c>
      <c r="K9593" t="s">
        <v>24</v>
      </c>
      <c r="L9593" t="s">
        <v>17</v>
      </c>
    </row>
    <row r="9594" spans="1:12" x14ac:dyDescent="0.25">
      <c r="A9594" t="s">
        <v>61</v>
      </c>
      <c r="B9594">
        <v>1185732</v>
      </c>
      <c r="C9594">
        <v>44333</v>
      </c>
      <c r="D9594" t="s">
        <v>13</v>
      </c>
      <c r="E9594" t="s">
        <v>133</v>
      </c>
      <c r="F9594" t="s">
        <v>134</v>
      </c>
      <c r="G9594" t="s">
        <v>18</v>
      </c>
      <c r="H9594">
        <v>40</v>
      </c>
      <c r="I9594">
        <v>93</v>
      </c>
      <c r="J9594">
        <v>3720</v>
      </c>
      <c r="K9594" t="s">
        <v>24</v>
      </c>
      <c r="L9594" t="s">
        <v>17</v>
      </c>
    </row>
    <row r="9595" spans="1:12" x14ac:dyDescent="0.25">
      <c r="A9595" t="s">
        <v>61</v>
      </c>
      <c r="B9595">
        <v>1185732</v>
      </c>
      <c r="C9595">
        <v>44333</v>
      </c>
      <c r="D9595" t="s">
        <v>13</v>
      </c>
      <c r="E9595" t="s">
        <v>133</v>
      </c>
      <c r="F9595" t="s">
        <v>134</v>
      </c>
      <c r="G9595" t="s">
        <v>19</v>
      </c>
      <c r="H9595">
        <v>42</v>
      </c>
      <c r="I9595">
        <v>101</v>
      </c>
      <c r="J9595">
        <v>4242</v>
      </c>
      <c r="K9595" t="s">
        <v>24</v>
      </c>
      <c r="L9595" t="s">
        <v>20</v>
      </c>
    </row>
    <row r="9596" spans="1:12" x14ac:dyDescent="0.25">
      <c r="A9596" t="s">
        <v>61</v>
      </c>
      <c r="B9596">
        <v>1185732</v>
      </c>
      <c r="C9596">
        <v>44333</v>
      </c>
      <c r="D9596" t="s">
        <v>13</v>
      </c>
      <c r="E9596" t="s">
        <v>133</v>
      </c>
      <c r="F9596" t="s">
        <v>134</v>
      </c>
      <c r="G9596" t="s">
        <v>21</v>
      </c>
      <c r="H9596">
        <v>41</v>
      </c>
      <c r="I9596">
        <v>91</v>
      </c>
      <c r="J9596">
        <v>3731</v>
      </c>
      <c r="K9596" t="s">
        <v>24</v>
      </c>
      <c r="L9596" t="s">
        <v>20</v>
      </c>
    </row>
    <row r="9597" spans="1:12" x14ac:dyDescent="0.25">
      <c r="A9597" t="s">
        <v>61</v>
      </c>
      <c r="B9597">
        <v>1185732</v>
      </c>
      <c r="C9597">
        <v>44333</v>
      </c>
      <c r="D9597" t="s">
        <v>13</v>
      </c>
      <c r="E9597" t="s">
        <v>133</v>
      </c>
      <c r="F9597" t="s">
        <v>134</v>
      </c>
      <c r="G9597" t="s">
        <v>22</v>
      </c>
      <c r="H9597">
        <v>52</v>
      </c>
      <c r="I9597">
        <v>90</v>
      </c>
      <c r="J9597">
        <v>4680</v>
      </c>
      <c r="K9597" t="s">
        <v>24</v>
      </c>
      <c r="L9597" t="s">
        <v>17</v>
      </c>
    </row>
    <row r="9598" spans="1:12" x14ac:dyDescent="0.25">
      <c r="A9598" t="s">
        <v>61</v>
      </c>
      <c r="B9598">
        <v>1185732</v>
      </c>
      <c r="C9598">
        <v>44333</v>
      </c>
      <c r="D9598" t="s">
        <v>13</v>
      </c>
      <c r="E9598" t="s">
        <v>133</v>
      </c>
      <c r="F9598" t="s">
        <v>134</v>
      </c>
      <c r="G9598" t="s">
        <v>23</v>
      </c>
      <c r="H9598">
        <v>46</v>
      </c>
      <c r="I9598">
        <v>140</v>
      </c>
      <c r="J9598">
        <v>6440</v>
      </c>
      <c r="K9598" t="s">
        <v>24</v>
      </c>
      <c r="L9598" t="s">
        <v>20</v>
      </c>
    </row>
    <row r="9599" spans="1:12" x14ac:dyDescent="0.25">
      <c r="A9599" t="s">
        <v>61</v>
      </c>
      <c r="B9599">
        <v>1185732</v>
      </c>
      <c r="C9599">
        <v>44366</v>
      </c>
      <c r="D9599" t="s">
        <v>13</v>
      </c>
      <c r="E9599" t="s">
        <v>133</v>
      </c>
      <c r="F9599" t="s">
        <v>134</v>
      </c>
      <c r="G9599" t="s">
        <v>15</v>
      </c>
      <c r="H9599">
        <v>44</v>
      </c>
      <c r="I9599">
        <v>216</v>
      </c>
      <c r="J9599">
        <v>9504</v>
      </c>
      <c r="K9599" t="s">
        <v>24</v>
      </c>
      <c r="L9599" t="s">
        <v>17</v>
      </c>
    </row>
    <row r="9600" spans="1:12" x14ac:dyDescent="0.25">
      <c r="A9600" t="s">
        <v>61</v>
      </c>
      <c r="B9600">
        <v>1185732</v>
      </c>
      <c r="C9600">
        <v>44366</v>
      </c>
      <c r="D9600" t="s">
        <v>13</v>
      </c>
      <c r="E9600" t="s">
        <v>133</v>
      </c>
      <c r="F9600" t="s">
        <v>134</v>
      </c>
      <c r="G9600" t="s">
        <v>18</v>
      </c>
      <c r="H9600">
        <v>40</v>
      </c>
      <c r="I9600">
        <v>140</v>
      </c>
      <c r="J9600">
        <v>5600</v>
      </c>
      <c r="K9600" t="s">
        <v>24</v>
      </c>
      <c r="L9600" t="s">
        <v>17</v>
      </c>
    </row>
    <row r="9601" spans="1:12" x14ac:dyDescent="0.25">
      <c r="A9601" t="s">
        <v>61</v>
      </c>
      <c r="B9601">
        <v>1185732</v>
      </c>
      <c r="C9601">
        <v>44366</v>
      </c>
      <c r="D9601" t="s">
        <v>13</v>
      </c>
      <c r="E9601" t="s">
        <v>133</v>
      </c>
      <c r="F9601" t="s">
        <v>134</v>
      </c>
      <c r="G9601" t="s">
        <v>19</v>
      </c>
      <c r="H9601">
        <v>43</v>
      </c>
      <c r="I9601">
        <v>109</v>
      </c>
      <c r="J9601">
        <v>4687</v>
      </c>
      <c r="K9601" t="s">
        <v>24</v>
      </c>
      <c r="L9601" t="s">
        <v>20</v>
      </c>
    </row>
    <row r="9602" spans="1:12" x14ac:dyDescent="0.25">
      <c r="A9602" t="s">
        <v>61</v>
      </c>
      <c r="B9602">
        <v>1185732</v>
      </c>
      <c r="C9602">
        <v>44366</v>
      </c>
      <c r="D9602" t="s">
        <v>13</v>
      </c>
      <c r="E9602" t="s">
        <v>133</v>
      </c>
      <c r="F9602" t="s">
        <v>134</v>
      </c>
      <c r="G9602" t="s">
        <v>21</v>
      </c>
      <c r="H9602">
        <v>37</v>
      </c>
      <c r="I9602">
        <v>104</v>
      </c>
      <c r="J9602">
        <v>3848</v>
      </c>
      <c r="K9602" t="s">
        <v>24</v>
      </c>
      <c r="L9602" t="s">
        <v>20</v>
      </c>
    </row>
    <row r="9603" spans="1:12" x14ac:dyDescent="0.25">
      <c r="A9603" t="s">
        <v>61</v>
      </c>
      <c r="B9603">
        <v>1185732</v>
      </c>
      <c r="C9603">
        <v>44366</v>
      </c>
      <c r="D9603" t="s">
        <v>13</v>
      </c>
      <c r="E9603" t="s">
        <v>133</v>
      </c>
      <c r="F9603" t="s">
        <v>134</v>
      </c>
      <c r="G9603" t="s">
        <v>22</v>
      </c>
      <c r="H9603">
        <v>47</v>
      </c>
      <c r="I9603">
        <v>114</v>
      </c>
      <c r="J9603">
        <v>5358</v>
      </c>
      <c r="K9603" t="s">
        <v>24</v>
      </c>
      <c r="L9603" t="s">
        <v>17</v>
      </c>
    </row>
    <row r="9604" spans="1:12" x14ac:dyDescent="0.25">
      <c r="A9604" t="s">
        <v>61</v>
      </c>
      <c r="B9604">
        <v>1185732</v>
      </c>
      <c r="C9604">
        <v>44366</v>
      </c>
      <c r="D9604" t="s">
        <v>13</v>
      </c>
      <c r="E9604" t="s">
        <v>133</v>
      </c>
      <c r="F9604" t="s">
        <v>134</v>
      </c>
      <c r="G9604" t="s">
        <v>23</v>
      </c>
      <c r="H9604">
        <v>50</v>
      </c>
      <c r="I9604">
        <v>162</v>
      </c>
      <c r="J9604">
        <v>8100</v>
      </c>
      <c r="K9604" t="s">
        <v>24</v>
      </c>
      <c r="L9604" t="s">
        <v>20</v>
      </c>
    </row>
    <row r="9605" spans="1:12" x14ac:dyDescent="0.25">
      <c r="A9605" t="s">
        <v>61</v>
      </c>
      <c r="B9605">
        <v>1185732</v>
      </c>
      <c r="C9605">
        <v>44394</v>
      </c>
      <c r="D9605" t="s">
        <v>13</v>
      </c>
      <c r="E9605" t="s">
        <v>133</v>
      </c>
      <c r="F9605" t="s">
        <v>134</v>
      </c>
      <c r="G9605" t="s">
        <v>15</v>
      </c>
      <c r="H9605">
        <v>49</v>
      </c>
      <c r="I9605">
        <v>224</v>
      </c>
      <c r="J9605">
        <v>10976</v>
      </c>
      <c r="K9605" t="s">
        <v>24</v>
      </c>
      <c r="L9605" t="s">
        <v>17</v>
      </c>
    </row>
    <row r="9606" spans="1:12" x14ac:dyDescent="0.25">
      <c r="A9606" t="s">
        <v>61</v>
      </c>
      <c r="B9606">
        <v>1185732</v>
      </c>
      <c r="C9606">
        <v>44394</v>
      </c>
      <c r="D9606" t="s">
        <v>13</v>
      </c>
      <c r="E9606" t="s">
        <v>133</v>
      </c>
      <c r="F9606" t="s">
        <v>134</v>
      </c>
      <c r="G9606" t="s">
        <v>18</v>
      </c>
      <c r="H9606">
        <v>47</v>
      </c>
      <c r="I9606">
        <v>149</v>
      </c>
      <c r="J9606">
        <v>7003</v>
      </c>
      <c r="K9606" t="s">
        <v>24</v>
      </c>
      <c r="L9606" t="s">
        <v>17</v>
      </c>
    </row>
    <row r="9607" spans="1:12" x14ac:dyDescent="0.25">
      <c r="A9607" t="s">
        <v>61</v>
      </c>
      <c r="B9607">
        <v>1185732</v>
      </c>
      <c r="C9607">
        <v>44394</v>
      </c>
      <c r="D9607" t="s">
        <v>13</v>
      </c>
      <c r="E9607" t="s">
        <v>133</v>
      </c>
      <c r="F9607" t="s">
        <v>134</v>
      </c>
      <c r="G9607" t="s">
        <v>19</v>
      </c>
      <c r="H9607">
        <v>37</v>
      </c>
      <c r="I9607">
        <v>128</v>
      </c>
      <c r="J9607">
        <v>4736</v>
      </c>
      <c r="K9607" t="s">
        <v>24</v>
      </c>
      <c r="L9607" t="s">
        <v>20</v>
      </c>
    </row>
    <row r="9608" spans="1:12" x14ac:dyDescent="0.25">
      <c r="A9608" t="s">
        <v>61</v>
      </c>
      <c r="B9608">
        <v>1185732</v>
      </c>
      <c r="C9608">
        <v>44394</v>
      </c>
      <c r="D9608" t="s">
        <v>13</v>
      </c>
      <c r="E9608" t="s">
        <v>133</v>
      </c>
      <c r="F9608" t="s">
        <v>134</v>
      </c>
      <c r="G9608" t="s">
        <v>21</v>
      </c>
      <c r="H9608">
        <v>39</v>
      </c>
      <c r="I9608">
        <v>107</v>
      </c>
      <c r="J9608">
        <v>4173</v>
      </c>
      <c r="K9608" t="s">
        <v>24</v>
      </c>
      <c r="L9608" t="s">
        <v>20</v>
      </c>
    </row>
    <row r="9609" spans="1:12" x14ac:dyDescent="0.25">
      <c r="A9609" t="s">
        <v>61</v>
      </c>
      <c r="B9609">
        <v>1185732</v>
      </c>
      <c r="C9609">
        <v>44394</v>
      </c>
      <c r="D9609" t="s">
        <v>13</v>
      </c>
      <c r="E9609" t="s">
        <v>133</v>
      </c>
      <c r="F9609" t="s">
        <v>134</v>
      </c>
      <c r="G9609" t="s">
        <v>22</v>
      </c>
      <c r="H9609">
        <v>47</v>
      </c>
      <c r="I9609">
        <v>119</v>
      </c>
      <c r="J9609">
        <v>5593</v>
      </c>
      <c r="K9609" t="s">
        <v>24</v>
      </c>
      <c r="L9609" t="s">
        <v>17</v>
      </c>
    </row>
    <row r="9610" spans="1:12" x14ac:dyDescent="0.25">
      <c r="A9610" t="s">
        <v>61</v>
      </c>
      <c r="B9610">
        <v>1185732</v>
      </c>
      <c r="C9610">
        <v>44394</v>
      </c>
      <c r="D9610" t="s">
        <v>13</v>
      </c>
      <c r="E9610" t="s">
        <v>133</v>
      </c>
      <c r="F9610" t="s">
        <v>134</v>
      </c>
      <c r="G9610" t="s">
        <v>23</v>
      </c>
      <c r="H9610">
        <v>47</v>
      </c>
      <c r="I9610">
        <v>163</v>
      </c>
      <c r="J9610">
        <v>7661</v>
      </c>
      <c r="K9610" t="s">
        <v>24</v>
      </c>
      <c r="L9610" t="s">
        <v>20</v>
      </c>
    </row>
    <row r="9611" spans="1:12" x14ac:dyDescent="0.25">
      <c r="A9611" t="s">
        <v>61</v>
      </c>
      <c r="B9611">
        <v>1185732</v>
      </c>
      <c r="C9611">
        <v>44426</v>
      </c>
      <c r="D9611" t="s">
        <v>13</v>
      </c>
      <c r="E9611" t="s">
        <v>133</v>
      </c>
      <c r="F9611" t="s">
        <v>134</v>
      </c>
      <c r="G9611" t="s">
        <v>15</v>
      </c>
      <c r="H9611">
        <v>48</v>
      </c>
      <c r="I9611">
        <v>203</v>
      </c>
      <c r="J9611">
        <v>9744</v>
      </c>
      <c r="K9611" t="s">
        <v>24</v>
      </c>
      <c r="L9611" t="s">
        <v>17</v>
      </c>
    </row>
    <row r="9612" spans="1:12" x14ac:dyDescent="0.25">
      <c r="A9612" t="s">
        <v>61</v>
      </c>
      <c r="B9612">
        <v>1185732</v>
      </c>
      <c r="C9612">
        <v>44426</v>
      </c>
      <c r="D9612" t="s">
        <v>13</v>
      </c>
      <c r="E9612" t="s">
        <v>133</v>
      </c>
      <c r="F9612" t="s">
        <v>134</v>
      </c>
      <c r="G9612" t="s">
        <v>18</v>
      </c>
      <c r="H9612">
        <v>39</v>
      </c>
      <c r="I9612">
        <v>135</v>
      </c>
      <c r="J9612">
        <v>5265</v>
      </c>
      <c r="K9612" t="s">
        <v>24</v>
      </c>
      <c r="L9612" t="s">
        <v>17</v>
      </c>
    </row>
    <row r="9613" spans="1:12" x14ac:dyDescent="0.25">
      <c r="A9613" t="s">
        <v>61</v>
      </c>
      <c r="B9613">
        <v>1185732</v>
      </c>
      <c r="C9613">
        <v>44426</v>
      </c>
      <c r="D9613" t="s">
        <v>13</v>
      </c>
      <c r="E9613" t="s">
        <v>133</v>
      </c>
      <c r="F9613" t="s">
        <v>134</v>
      </c>
      <c r="G9613" t="s">
        <v>19</v>
      </c>
      <c r="H9613">
        <v>39</v>
      </c>
      <c r="I9613">
        <v>113</v>
      </c>
      <c r="J9613">
        <v>4407</v>
      </c>
      <c r="K9613" t="s">
        <v>24</v>
      </c>
      <c r="L9613" t="s">
        <v>20</v>
      </c>
    </row>
    <row r="9614" spans="1:12" x14ac:dyDescent="0.25">
      <c r="A9614" t="s">
        <v>61</v>
      </c>
      <c r="B9614">
        <v>1185732</v>
      </c>
      <c r="C9614">
        <v>44426</v>
      </c>
      <c r="D9614" t="s">
        <v>13</v>
      </c>
      <c r="E9614" t="s">
        <v>133</v>
      </c>
      <c r="F9614" t="s">
        <v>134</v>
      </c>
      <c r="G9614" t="s">
        <v>21</v>
      </c>
      <c r="H9614">
        <v>42</v>
      </c>
      <c r="I9614">
        <v>88</v>
      </c>
      <c r="J9614">
        <v>3696</v>
      </c>
      <c r="K9614" t="s">
        <v>24</v>
      </c>
      <c r="L9614" t="s">
        <v>20</v>
      </c>
    </row>
    <row r="9615" spans="1:12" x14ac:dyDescent="0.25">
      <c r="A9615" t="s">
        <v>61</v>
      </c>
      <c r="B9615">
        <v>1185732</v>
      </c>
      <c r="C9615">
        <v>44426</v>
      </c>
      <c r="D9615" t="s">
        <v>13</v>
      </c>
      <c r="E9615" t="s">
        <v>133</v>
      </c>
      <c r="F9615" t="s">
        <v>134</v>
      </c>
      <c r="G9615" t="s">
        <v>22</v>
      </c>
      <c r="H9615">
        <v>45</v>
      </c>
      <c r="I9615">
        <v>80</v>
      </c>
      <c r="J9615">
        <v>3600</v>
      </c>
      <c r="K9615" t="s">
        <v>24</v>
      </c>
      <c r="L9615" t="s">
        <v>17</v>
      </c>
    </row>
    <row r="9616" spans="1:12" x14ac:dyDescent="0.25">
      <c r="A9616" t="s">
        <v>61</v>
      </c>
      <c r="B9616">
        <v>1185732</v>
      </c>
      <c r="C9616">
        <v>44426</v>
      </c>
      <c r="D9616" t="s">
        <v>13</v>
      </c>
      <c r="E9616" t="s">
        <v>133</v>
      </c>
      <c r="F9616" t="s">
        <v>134</v>
      </c>
      <c r="G9616" t="s">
        <v>23</v>
      </c>
      <c r="H9616">
        <v>46</v>
      </c>
      <c r="I9616">
        <v>145</v>
      </c>
      <c r="J9616">
        <v>6670</v>
      </c>
      <c r="K9616" t="s">
        <v>24</v>
      </c>
      <c r="L9616" t="s">
        <v>20</v>
      </c>
    </row>
    <row r="9617" spans="1:12" x14ac:dyDescent="0.25">
      <c r="A9617" t="s">
        <v>61</v>
      </c>
      <c r="B9617">
        <v>1185732</v>
      </c>
      <c r="C9617">
        <v>44456</v>
      </c>
      <c r="D9617" t="s">
        <v>13</v>
      </c>
      <c r="E9617" t="s">
        <v>133</v>
      </c>
      <c r="F9617" t="s">
        <v>134</v>
      </c>
      <c r="G9617" t="s">
        <v>15</v>
      </c>
      <c r="H9617">
        <v>51</v>
      </c>
      <c r="I9617">
        <v>193</v>
      </c>
      <c r="J9617">
        <v>9843</v>
      </c>
      <c r="K9617" t="s">
        <v>24</v>
      </c>
      <c r="L9617" t="s">
        <v>17</v>
      </c>
    </row>
    <row r="9618" spans="1:12" x14ac:dyDescent="0.25">
      <c r="A9618" t="s">
        <v>61</v>
      </c>
      <c r="B9618">
        <v>1185732</v>
      </c>
      <c r="C9618">
        <v>44456</v>
      </c>
      <c r="D9618" t="s">
        <v>13</v>
      </c>
      <c r="E9618" t="s">
        <v>133</v>
      </c>
      <c r="F9618" t="s">
        <v>134</v>
      </c>
      <c r="G9618" t="s">
        <v>18</v>
      </c>
      <c r="H9618">
        <v>43</v>
      </c>
      <c r="I9618">
        <v>116</v>
      </c>
      <c r="J9618">
        <v>4988</v>
      </c>
      <c r="K9618" t="s">
        <v>24</v>
      </c>
      <c r="L9618" t="s">
        <v>17</v>
      </c>
    </row>
    <row r="9619" spans="1:12" x14ac:dyDescent="0.25">
      <c r="A9619" t="s">
        <v>61</v>
      </c>
      <c r="B9619">
        <v>1185732</v>
      </c>
      <c r="C9619">
        <v>44456</v>
      </c>
      <c r="D9619" t="s">
        <v>13</v>
      </c>
      <c r="E9619" t="s">
        <v>133</v>
      </c>
      <c r="F9619" t="s">
        <v>134</v>
      </c>
      <c r="G9619" t="s">
        <v>19</v>
      </c>
      <c r="H9619">
        <v>43</v>
      </c>
      <c r="I9619">
        <v>78</v>
      </c>
      <c r="J9619">
        <v>3354</v>
      </c>
      <c r="K9619" t="s">
        <v>24</v>
      </c>
      <c r="L9619" t="s">
        <v>20</v>
      </c>
    </row>
    <row r="9620" spans="1:12" x14ac:dyDescent="0.25">
      <c r="A9620" t="s">
        <v>61</v>
      </c>
      <c r="B9620">
        <v>1185732</v>
      </c>
      <c r="C9620">
        <v>44456</v>
      </c>
      <c r="D9620" t="s">
        <v>13</v>
      </c>
      <c r="E9620" t="s">
        <v>133</v>
      </c>
      <c r="F9620" t="s">
        <v>134</v>
      </c>
      <c r="G9620" t="s">
        <v>21</v>
      </c>
      <c r="H9620">
        <v>41</v>
      </c>
      <c r="I9620">
        <v>74</v>
      </c>
      <c r="J9620">
        <v>3034</v>
      </c>
      <c r="K9620" t="s">
        <v>24</v>
      </c>
      <c r="L9620" t="s">
        <v>20</v>
      </c>
    </row>
    <row r="9621" spans="1:12" x14ac:dyDescent="0.25">
      <c r="A9621" t="s">
        <v>61</v>
      </c>
      <c r="B9621">
        <v>1185732</v>
      </c>
      <c r="C9621">
        <v>44456</v>
      </c>
      <c r="D9621" t="s">
        <v>13</v>
      </c>
      <c r="E9621" t="s">
        <v>133</v>
      </c>
      <c r="F9621" t="s">
        <v>134</v>
      </c>
      <c r="G9621" t="s">
        <v>22</v>
      </c>
      <c r="H9621">
        <v>48</v>
      </c>
      <c r="I9621">
        <v>70</v>
      </c>
      <c r="J9621">
        <v>3360</v>
      </c>
      <c r="K9621" t="s">
        <v>24</v>
      </c>
      <c r="L9621" t="s">
        <v>17</v>
      </c>
    </row>
    <row r="9622" spans="1:12" x14ac:dyDescent="0.25">
      <c r="A9622" t="s">
        <v>61</v>
      </c>
      <c r="B9622">
        <v>1185732</v>
      </c>
      <c r="C9622">
        <v>44456</v>
      </c>
      <c r="D9622" t="s">
        <v>13</v>
      </c>
      <c r="E9622" t="s">
        <v>133</v>
      </c>
      <c r="F9622" t="s">
        <v>134</v>
      </c>
      <c r="G9622" t="s">
        <v>23</v>
      </c>
      <c r="H9622">
        <v>53</v>
      </c>
      <c r="I9622">
        <v>104</v>
      </c>
      <c r="J9622">
        <v>5512</v>
      </c>
      <c r="K9622" t="s">
        <v>24</v>
      </c>
      <c r="L9622" t="s">
        <v>20</v>
      </c>
    </row>
    <row r="9623" spans="1:12" x14ac:dyDescent="0.25">
      <c r="A9623" t="s">
        <v>12</v>
      </c>
      <c r="B9623">
        <v>1185732</v>
      </c>
      <c r="C9623">
        <v>44488</v>
      </c>
      <c r="D9623" t="s">
        <v>13</v>
      </c>
      <c r="E9623" t="s">
        <v>133</v>
      </c>
      <c r="F9623" t="s">
        <v>134</v>
      </c>
      <c r="G9623" t="s">
        <v>15</v>
      </c>
      <c r="H9623">
        <v>52</v>
      </c>
      <c r="I9623">
        <v>162</v>
      </c>
      <c r="J9623">
        <v>8424</v>
      </c>
      <c r="K9623" t="s">
        <v>24</v>
      </c>
      <c r="L9623" t="s">
        <v>17</v>
      </c>
    </row>
    <row r="9624" spans="1:12" x14ac:dyDescent="0.25">
      <c r="A9624" t="s">
        <v>12</v>
      </c>
      <c r="B9624">
        <v>1185732</v>
      </c>
      <c r="C9624">
        <v>44488</v>
      </c>
      <c r="D9624" t="s">
        <v>13</v>
      </c>
      <c r="E9624" t="s">
        <v>133</v>
      </c>
      <c r="F9624" t="s">
        <v>134</v>
      </c>
      <c r="G9624" t="s">
        <v>18</v>
      </c>
      <c r="H9624">
        <v>44</v>
      </c>
      <c r="I9624">
        <v>99</v>
      </c>
      <c r="J9624">
        <v>4356</v>
      </c>
      <c r="K9624" t="s">
        <v>24</v>
      </c>
      <c r="L9624" t="s">
        <v>17</v>
      </c>
    </row>
    <row r="9625" spans="1:12" x14ac:dyDescent="0.25">
      <c r="A9625" t="s">
        <v>12</v>
      </c>
      <c r="B9625">
        <v>1185732</v>
      </c>
      <c r="C9625">
        <v>44488</v>
      </c>
      <c r="D9625" t="s">
        <v>13</v>
      </c>
      <c r="E9625" t="s">
        <v>133</v>
      </c>
      <c r="F9625" t="s">
        <v>134</v>
      </c>
      <c r="G9625" t="s">
        <v>19</v>
      </c>
      <c r="H9625">
        <v>52</v>
      </c>
      <c r="I9625">
        <v>60</v>
      </c>
      <c r="J9625">
        <v>3120</v>
      </c>
      <c r="K9625" t="s">
        <v>24</v>
      </c>
      <c r="L9625" t="s">
        <v>20</v>
      </c>
    </row>
    <row r="9626" spans="1:12" x14ac:dyDescent="0.25">
      <c r="A9626" t="s">
        <v>12</v>
      </c>
      <c r="B9626">
        <v>1185732</v>
      </c>
      <c r="C9626">
        <v>44488</v>
      </c>
      <c r="D9626" t="s">
        <v>13</v>
      </c>
      <c r="E9626" t="s">
        <v>133</v>
      </c>
      <c r="F9626" t="s">
        <v>134</v>
      </c>
      <c r="G9626" t="s">
        <v>21</v>
      </c>
      <c r="H9626">
        <v>44</v>
      </c>
      <c r="I9626">
        <v>61</v>
      </c>
      <c r="J9626">
        <v>2684</v>
      </c>
      <c r="K9626" t="s">
        <v>24</v>
      </c>
      <c r="L9626" t="s">
        <v>20</v>
      </c>
    </row>
    <row r="9627" spans="1:12" x14ac:dyDescent="0.25">
      <c r="A9627" t="s">
        <v>12</v>
      </c>
      <c r="B9627">
        <v>1185732</v>
      </c>
      <c r="C9627">
        <v>44488</v>
      </c>
      <c r="D9627" t="s">
        <v>13</v>
      </c>
      <c r="E9627" t="s">
        <v>133</v>
      </c>
      <c r="F9627" t="s">
        <v>134</v>
      </c>
      <c r="G9627" t="s">
        <v>22</v>
      </c>
      <c r="H9627">
        <v>50</v>
      </c>
      <c r="I9627">
        <v>58</v>
      </c>
      <c r="J9627">
        <v>2900</v>
      </c>
      <c r="K9627" t="s">
        <v>24</v>
      </c>
      <c r="L9627" t="s">
        <v>17</v>
      </c>
    </row>
    <row r="9628" spans="1:12" x14ac:dyDescent="0.25">
      <c r="A9628" t="s">
        <v>12</v>
      </c>
      <c r="B9628">
        <v>1185732</v>
      </c>
      <c r="C9628">
        <v>44488</v>
      </c>
      <c r="D9628" t="s">
        <v>13</v>
      </c>
      <c r="E9628" t="s">
        <v>133</v>
      </c>
      <c r="F9628" t="s">
        <v>134</v>
      </c>
      <c r="G9628" t="s">
        <v>23</v>
      </c>
      <c r="H9628">
        <v>64</v>
      </c>
      <c r="I9628">
        <v>90</v>
      </c>
      <c r="J9628">
        <v>5760</v>
      </c>
      <c r="K9628" t="s">
        <v>24</v>
      </c>
      <c r="L9628" t="s">
        <v>20</v>
      </c>
    </row>
    <row r="9629" spans="1:12" x14ac:dyDescent="0.25">
      <c r="A9629" t="s">
        <v>12</v>
      </c>
      <c r="B9629">
        <v>1185732</v>
      </c>
      <c r="C9629">
        <v>44518</v>
      </c>
      <c r="D9629" t="s">
        <v>13</v>
      </c>
      <c r="E9629" t="s">
        <v>133</v>
      </c>
      <c r="F9629" t="s">
        <v>134</v>
      </c>
      <c r="G9629" t="s">
        <v>15</v>
      </c>
      <c r="H9629">
        <v>59</v>
      </c>
      <c r="I9629">
        <v>149</v>
      </c>
      <c r="J9629">
        <v>8791</v>
      </c>
      <c r="K9629" t="s">
        <v>24</v>
      </c>
      <c r="L9629" t="s">
        <v>17</v>
      </c>
    </row>
    <row r="9630" spans="1:12" x14ac:dyDescent="0.25">
      <c r="A9630" t="s">
        <v>12</v>
      </c>
      <c r="B9630">
        <v>1185732</v>
      </c>
      <c r="C9630">
        <v>44518</v>
      </c>
      <c r="D9630" t="s">
        <v>13</v>
      </c>
      <c r="E9630" t="s">
        <v>133</v>
      </c>
      <c r="F9630" t="s">
        <v>134</v>
      </c>
      <c r="G9630" t="s">
        <v>18</v>
      </c>
      <c r="H9630">
        <v>42</v>
      </c>
      <c r="I9630">
        <v>114</v>
      </c>
      <c r="J9630">
        <v>4788</v>
      </c>
      <c r="K9630" t="s">
        <v>24</v>
      </c>
      <c r="L9630" t="s">
        <v>17</v>
      </c>
    </row>
    <row r="9631" spans="1:12" x14ac:dyDescent="0.25">
      <c r="A9631" t="s">
        <v>12</v>
      </c>
      <c r="B9631">
        <v>1185732</v>
      </c>
      <c r="C9631">
        <v>44518</v>
      </c>
      <c r="D9631" t="s">
        <v>13</v>
      </c>
      <c r="E9631" t="s">
        <v>133</v>
      </c>
      <c r="F9631" t="s">
        <v>134</v>
      </c>
      <c r="G9631" t="s">
        <v>19</v>
      </c>
      <c r="H9631">
        <v>51</v>
      </c>
      <c r="I9631">
        <v>114</v>
      </c>
      <c r="J9631">
        <v>5814</v>
      </c>
      <c r="K9631" t="s">
        <v>24</v>
      </c>
      <c r="L9631" t="s">
        <v>20</v>
      </c>
    </row>
    <row r="9632" spans="1:12" x14ac:dyDescent="0.25">
      <c r="A9632" t="s">
        <v>12</v>
      </c>
      <c r="B9632">
        <v>1185732</v>
      </c>
      <c r="C9632">
        <v>44518</v>
      </c>
      <c r="D9632" t="s">
        <v>13</v>
      </c>
      <c r="E9632" t="s">
        <v>133</v>
      </c>
      <c r="F9632" t="s">
        <v>134</v>
      </c>
      <c r="G9632" t="s">
        <v>21</v>
      </c>
      <c r="H9632">
        <v>43</v>
      </c>
      <c r="I9632">
        <v>114</v>
      </c>
      <c r="J9632">
        <v>4902</v>
      </c>
      <c r="K9632" t="s">
        <v>24</v>
      </c>
      <c r="L9632" t="s">
        <v>20</v>
      </c>
    </row>
    <row r="9633" spans="1:12" x14ac:dyDescent="0.25">
      <c r="A9633" t="s">
        <v>12</v>
      </c>
      <c r="B9633">
        <v>1185732</v>
      </c>
      <c r="C9633">
        <v>44518</v>
      </c>
      <c r="D9633" t="s">
        <v>13</v>
      </c>
      <c r="E9633" t="s">
        <v>133</v>
      </c>
      <c r="F9633" t="s">
        <v>134</v>
      </c>
      <c r="G9633" t="s">
        <v>22</v>
      </c>
      <c r="H9633">
        <v>59</v>
      </c>
      <c r="I9633">
        <v>96</v>
      </c>
      <c r="J9633">
        <v>5664</v>
      </c>
      <c r="K9633" t="s">
        <v>24</v>
      </c>
      <c r="L9633" t="s">
        <v>17</v>
      </c>
    </row>
    <row r="9634" spans="1:12" x14ac:dyDescent="0.25">
      <c r="A9634" t="s">
        <v>12</v>
      </c>
      <c r="B9634">
        <v>1185732</v>
      </c>
      <c r="C9634">
        <v>44518</v>
      </c>
      <c r="D9634" t="s">
        <v>13</v>
      </c>
      <c r="E9634" t="s">
        <v>133</v>
      </c>
      <c r="F9634" t="s">
        <v>134</v>
      </c>
      <c r="G9634" t="s">
        <v>23</v>
      </c>
      <c r="H9634">
        <v>61</v>
      </c>
      <c r="I9634">
        <v>120</v>
      </c>
      <c r="J9634">
        <v>7320</v>
      </c>
      <c r="K9634" t="s">
        <v>24</v>
      </c>
      <c r="L9634" t="s">
        <v>20</v>
      </c>
    </row>
    <row r="9635" spans="1:12" x14ac:dyDescent="0.25">
      <c r="A9635" t="s">
        <v>12</v>
      </c>
      <c r="B9635">
        <v>1185732</v>
      </c>
      <c r="C9635">
        <v>44547</v>
      </c>
      <c r="D9635" t="s">
        <v>13</v>
      </c>
      <c r="E9635" t="s">
        <v>133</v>
      </c>
      <c r="F9635" t="s">
        <v>134</v>
      </c>
      <c r="G9635" t="s">
        <v>15</v>
      </c>
      <c r="H9635">
        <v>49</v>
      </c>
      <c r="I9635">
        <v>200</v>
      </c>
      <c r="J9635">
        <v>9800</v>
      </c>
      <c r="K9635" t="s">
        <v>24</v>
      </c>
      <c r="L9635" t="s">
        <v>17</v>
      </c>
    </row>
    <row r="9636" spans="1:12" x14ac:dyDescent="0.25">
      <c r="A9636" t="s">
        <v>12</v>
      </c>
      <c r="B9636">
        <v>1185732</v>
      </c>
      <c r="C9636">
        <v>44547</v>
      </c>
      <c r="D9636" t="s">
        <v>13</v>
      </c>
      <c r="E9636" t="s">
        <v>133</v>
      </c>
      <c r="F9636" t="s">
        <v>134</v>
      </c>
      <c r="G9636" t="s">
        <v>18</v>
      </c>
      <c r="H9636">
        <v>49</v>
      </c>
      <c r="I9636">
        <v>128</v>
      </c>
      <c r="J9636">
        <v>6272</v>
      </c>
      <c r="K9636" t="s">
        <v>24</v>
      </c>
      <c r="L9636" t="s">
        <v>17</v>
      </c>
    </row>
    <row r="9637" spans="1:12" x14ac:dyDescent="0.25">
      <c r="A9637" t="s">
        <v>12</v>
      </c>
      <c r="B9637">
        <v>1185732</v>
      </c>
      <c r="C9637">
        <v>44547</v>
      </c>
      <c r="D9637" t="s">
        <v>13</v>
      </c>
      <c r="E9637" t="s">
        <v>133</v>
      </c>
      <c r="F9637" t="s">
        <v>134</v>
      </c>
      <c r="G9637" t="s">
        <v>19</v>
      </c>
      <c r="H9637">
        <v>47</v>
      </c>
      <c r="I9637">
        <v>128</v>
      </c>
      <c r="J9637">
        <v>6016</v>
      </c>
      <c r="K9637" t="s">
        <v>24</v>
      </c>
      <c r="L9637" t="s">
        <v>20</v>
      </c>
    </row>
    <row r="9638" spans="1:12" x14ac:dyDescent="0.25">
      <c r="A9638" t="s">
        <v>12</v>
      </c>
      <c r="B9638">
        <v>1185732</v>
      </c>
      <c r="C9638">
        <v>44547</v>
      </c>
      <c r="D9638" t="s">
        <v>13</v>
      </c>
      <c r="E9638" t="s">
        <v>133</v>
      </c>
      <c r="F9638" t="s">
        <v>134</v>
      </c>
      <c r="G9638" t="s">
        <v>21</v>
      </c>
      <c r="H9638">
        <v>49</v>
      </c>
      <c r="I9638">
        <v>116</v>
      </c>
      <c r="J9638">
        <v>5684</v>
      </c>
      <c r="K9638" t="s">
        <v>24</v>
      </c>
      <c r="L9638" t="s">
        <v>20</v>
      </c>
    </row>
    <row r="9639" spans="1:12" x14ac:dyDescent="0.25">
      <c r="A9639" t="s">
        <v>12</v>
      </c>
      <c r="B9639">
        <v>1185732</v>
      </c>
      <c r="C9639">
        <v>44547</v>
      </c>
      <c r="D9639" t="s">
        <v>13</v>
      </c>
      <c r="E9639" t="s">
        <v>133</v>
      </c>
      <c r="F9639" t="s">
        <v>134</v>
      </c>
      <c r="G9639" t="s">
        <v>22</v>
      </c>
      <c r="H9639">
        <v>50</v>
      </c>
      <c r="I9639">
        <v>123</v>
      </c>
      <c r="J9639">
        <v>6150</v>
      </c>
      <c r="K9639" t="s">
        <v>24</v>
      </c>
      <c r="L9639" t="s">
        <v>17</v>
      </c>
    </row>
    <row r="9640" spans="1:12" x14ac:dyDescent="0.25">
      <c r="A9640" t="s">
        <v>12</v>
      </c>
      <c r="B9640">
        <v>1185732</v>
      </c>
      <c r="C9640">
        <v>44547</v>
      </c>
      <c r="D9640" t="s">
        <v>13</v>
      </c>
      <c r="E9640" t="s">
        <v>133</v>
      </c>
      <c r="F9640" t="s">
        <v>134</v>
      </c>
      <c r="G9640" t="s">
        <v>23</v>
      </c>
      <c r="H9640">
        <v>61</v>
      </c>
      <c r="I9640">
        <v>144</v>
      </c>
      <c r="J9640">
        <v>8784</v>
      </c>
      <c r="K9640" t="s">
        <v>24</v>
      </c>
      <c r="L9640" t="s">
        <v>20</v>
      </c>
    </row>
    <row r="9641" spans="1:12" x14ac:dyDescent="0.25">
      <c r="A9641" t="s">
        <v>12</v>
      </c>
      <c r="B9641">
        <v>1185732</v>
      </c>
      <c r="C9641">
        <v>44220</v>
      </c>
      <c r="D9641" t="s">
        <v>13</v>
      </c>
      <c r="E9641" t="s">
        <v>133</v>
      </c>
      <c r="F9641" t="s">
        <v>134</v>
      </c>
      <c r="G9641" t="s">
        <v>15</v>
      </c>
      <c r="H9641">
        <v>36</v>
      </c>
      <c r="I9641">
        <v>165</v>
      </c>
      <c r="J9641">
        <v>5940</v>
      </c>
      <c r="K9641" t="s">
        <v>24</v>
      </c>
      <c r="L9641" t="s">
        <v>17</v>
      </c>
    </row>
    <row r="9642" spans="1:12" x14ac:dyDescent="0.25">
      <c r="A9642" t="s">
        <v>12</v>
      </c>
      <c r="B9642">
        <v>1185732</v>
      </c>
      <c r="C9642">
        <v>44220</v>
      </c>
      <c r="D9642" t="s">
        <v>13</v>
      </c>
      <c r="E9642" t="s">
        <v>133</v>
      </c>
      <c r="F9642" t="s">
        <v>134</v>
      </c>
      <c r="G9642" t="s">
        <v>18</v>
      </c>
      <c r="H9642">
        <v>36</v>
      </c>
      <c r="I9642">
        <v>93</v>
      </c>
      <c r="J9642">
        <v>3348</v>
      </c>
      <c r="K9642" t="s">
        <v>24</v>
      </c>
      <c r="L9642" t="s">
        <v>17</v>
      </c>
    </row>
    <row r="9643" spans="1:12" x14ac:dyDescent="0.25">
      <c r="A9643" t="s">
        <v>12</v>
      </c>
      <c r="B9643">
        <v>1185732</v>
      </c>
      <c r="C9643">
        <v>44220</v>
      </c>
      <c r="D9643" t="s">
        <v>13</v>
      </c>
      <c r="E9643" t="s">
        <v>133</v>
      </c>
      <c r="F9643" t="s">
        <v>134</v>
      </c>
      <c r="G9643" t="s">
        <v>19</v>
      </c>
      <c r="H9643">
        <v>35</v>
      </c>
      <c r="I9643">
        <v>99</v>
      </c>
      <c r="J9643">
        <v>3465</v>
      </c>
      <c r="K9643" t="s">
        <v>24</v>
      </c>
      <c r="L9643" t="s">
        <v>20</v>
      </c>
    </row>
    <row r="9644" spans="1:12" x14ac:dyDescent="0.25">
      <c r="A9644" t="s">
        <v>12</v>
      </c>
      <c r="B9644">
        <v>1185732</v>
      </c>
      <c r="C9644">
        <v>44220</v>
      </c>
      <c r="D9644" t="s">
        <v>13</v>
      </c>
      <c r="E9644" t="s">
        <v>133</v>
      </c>
      <c r="F9644" t="s">
        <v>134</v>
      </c>
      <c r="G9644" t="s">
        <v>21</v>
      </c>
      <c r="H9644">
        <v>33</v>
      </c>
      <c r="I9644">
        <v>51</v>
      </c>
      <c r="J9644">
        <v>1683</v>
      </c>
      <c r="K9644" t="s">
        <v>24</v>
      </c>
      <c r="L9644" t="s">
        <v>20</v>
      </c>
    </row>
    <row r="9645" spans="1:12" x14ac:dyDescent="0.25">
      <c r="A9645" t="s">
        <v>12</v>
      </c>
      <c r="B9645">
        <v>1185732</v>
      </c>
      <c r="C9645">
        <v>44220</v>
      </c>
      <c r="D9645" t="s">
        <v>13</v>
      </c>
      <c r="E9645" t="s">
        <v>133</v>
      </c>
      <c r="F9645" t="s">
        <v>134</v>
      </c>
      <c r="G9645" t="s">
        <v>22</v>
      </c>
      <c r="H9645">
        <v>50</v>
      </c>
      <c r="I9645">
        <v>64</v>
      </c>
      <c r="J9645">
        <v>3200</v>
      </c>
      <c r="K9645" t="s">
        <v>24</v>
      </c>
      <c r="L9645" t="s">
        <v>17</v>
      </c>
    </row>
    <row r="9646" spans="1:12" x14ac:dyDescent="0.25">
      <c r="A9646" t="s">
        <v>12</v>
      </c>
      <c r="B9646">
        <v>1185732</v>
      </c>
      <c r="C9646">
        <v>44220</v>
      </c>
      <c r="D9646" t="s">
        <v>13</v>
      </c>
      <c r="E9646" t="s">
        <v>133</v>
      </c>
      <c r="F9646" t="s">
        <v>134</v>
      </c>
      <c r="G9646" t="s">
        <v>23</v>
      </c>
      <c r="H9646">
        <v>41</v>
      </c>
      <c r="I9646">
        <v>105</v>
      </c>
      <c r="J9646">
        <v>4305</v>
      </c>
      <c r="K9646" t="s">
        <v>24</v>
      </c>
      <c r="L9646" t="s">
        <v>20</v>
      </c>
    </row>
    <row r="9647" spans="1:12" x14ac:dyDescent="0.25">
      <c r="A9647" t="s">
        <v>12</v>
      </c>
      <c r="B9647">
        <v>1185732</v>
      </c>
      <c r="C9647">
        <v>44249</v>
      </c>
      <c r="D9647" t="s">
        <v>13</v>
      </c>
      <c r="E9647" t="s">
        <v>133</v>
      </c>
      <c r="F9647" t="s">
        <v>134</v>
      </c>
      <c r="G9647" t="s">
        <v>15</v>
      </c>
      <c r="H9647">
        <v>41</v>
      </c>
      <c r="I9647">
        <v>184</v>
      </c>
      <c r="J9647">
        <v>7544</v>
      </c>
      <c r="K9647" t="s">
        <v>24</v>
      </c>
      <c r="L9647" t="s">
        <v>17</v>
      </c>
    </row>
    <row r="9648" spans="1:12" x14ac:dyDescent="0.25">
      <c r="A9648" t="s">
        <v>12</v>
      </c>
      <c r="B9648">
        <v>1185732</v>
      </c>
      <c r="C9648">
        <v>44249</v>
      </c>
      <c r="D9648" t="s">
        <v>13</v>
      </c>
      <c r="E9648" t="s">
        <v>133</v>
      </c>
      <c r="F9648" t="s">
        <v>134</v>
      </c>
      <c r="G9648" t="s">
        <v>18</v>
      </c>
      <c r="H9648">
        <v>42</v>
      </c>
      <c r="I9648">
        <v>70</v>
      </c>
      <c r="J9648">
        <v>2940</v>
      </c>
      <c r="K9648" t="s">
        <v>24</v>
      </c>
      <c r="L9648" t="s">
        <v>17</v>
      </c>
    </row>
    <row r="9649" spans="1:12" x14ac:dyDescent="0.25">
      <c r="A9649" t="s">
        <v>12</v>
      </c>
      <c r="B9649">
        <v>1185732</v>
      </c>
      <c r="C9649">
        <v>44249</v>
      </c>
      <c r="D9649" t="s">
        <v>13</v>
      </c>
      <c r="E9649" t="s">
        <v>133</v>
      </c>
      <c r="F9649" t="s">
        <v>134</v>
      </c>
      <c r="G9649" t="s">
        <v>19</v>
      </c>
      <c r="H9649">
        <v>29</v>
      </c>
      <c r="I9649">
        <v>83</v>
      </c>
      <c r="J9649">
        <v>2407</v>
      </c>
      <c r="K9649" t="s">
        <v>24</v>
      </c>
      <c r="L9649" t="s">
        <v>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D3028-9444-43C9-ABCC-B494732655D2}">
  <sheetPr codeName="Sheet2"/>
  <dimension ref="A1:P9649"/>
  <sheetViews>
    <sheetView topLeftCell="A9594" workbookViewId="0">
      <selection activeCell="Q16" sqref="Q16"/>
    </sheetView>
  </sheetViews>
  <sheetFormatPr defaultRowHeight="15" x14ac:dyDescent="0.25"/>
  <cols>
    <col min="1" max="1" width="12.28515625" bestFit="1" customWidth="1"/>
    <col min="2" max="2" width="12.5703125" bestFit="1" customWidth="1"/>
    <col min="3" max="3" width="14.28515625" bestFit="1" customWidth="1"/>
    <col min="4" max="4" width="9.85546875" bestFit="1" customWidth="1"/>
    <col min="5" max="5" width="15.28515625" bestFit="1" customWidth="1"/>
    <col min="6" max="6" width="14" bestFit="1" customWidth="1"/>
    <col min="7" max="7" width="10" bestFit="1" customWidth="1"/>
    <col min="8" max="8" width="17" bestFit="1" customWidth="1"/>
    <col min="9" max="9" width="15.5703125" bestFit="1" customWidth="1"/>
    <col min="10" max="10" width="12.28515625" bestFit="1" customWidth="1"/>
    <col min="11" max="11" width="11.140625" bestFit="1" customWidth="1"/>
    <col min="12" max="12" width="15.5703125" bestFit="1" customWidth="1"/>
    <col min="13" max="13" width="15" bestFit="1" customWidth="1"/>
    <col min="14" max="14" width="12.28515625" bestFit="1" customWidth="1"/>
    <col min="15" max="15" width="9.28515625" bestFit="1" customWidth="1"/>
    <col min="16" max="16" width="7.28515625" bestFit="1" customWidth="1"/>
  </cols>
  <sheetData>
    <row r="1" spans="1:16" x14ac:dyDescent="0.25">
      <c r="A1" t="s">
        <v>0</v>
      </c>
      <c r="B1" t="s">
        <v>1</v>
      </c>
      <c r="C1" t="s">
        <v>2</v>
      </c>
      <c r="D1" t="s">
        <v>3</v>
      </c>
      <c r="E1" t="s">
        <v>4</v>
      </c>
      <c r="F1" t="s">
        <v>5</v>
      </c>
      <c r="G1" t="s">
        <v>11</v>
      </c>
      <c r="H1" t="s">
        <v>6</v>
      </c>
      <c r="I1" t="s">
        <v>7</v>
      </c>
      <c r="J1" t="s">
        <v>8</v>
      </c>
      <c r="K1" t="s">
        <v>135</v>
      </c>
      <c r="L1" t="s">
        <v>10</v>
      </c>
      <c r="M1" t="s">
        <v>136</v>
      </c>
      <c r="N1" t="s">
        <v>137</v>
      </c>
      <c r="O1" t="s">
        <v>167</v>
      </c>
      <c r="P1" t="s">
        <v>168</v>
      </c>
    </row>
    <row r="2" spans="1:16" x14ac:dyDescent="0.25">
      <c r="A2" t="s">
        <v>12</v>
      </c>
      <c r="B2">
        <v>1185732</v>
      </c>
      <c r="C2" s="1">
        <v>43831</v>
      </c>
      <c r="D2" t="s">
        <v>13</v>
      </c>
      <c r="E2" t="s">
        <v>40</v>
      </c>
      <c r="F2" t="s">
        <v>41</v>
      </c>
      <c r="G2" t="s">
        <v>142</v>
      </c>
      <c r="H2" t="s">
        <v>139</v>
      </c>
      <c r="I2">
        <v>75</v>
      </c>
      <c r="J2">
        <v>275</v>
      </c>
      <c r="K2">
        <v>20625</v>
      </c>
      <c r="L2" t="s">
        <v>24</v>
      </c>
      <c r="M2" t="s">
        <v>153</v>
      </c>
      <c r="N2" t="s">
        <v>141</v>
      </c>
      <c r="O2">
        <v>1</v>
      </c>
      <c r="P2">
        <v>2020</v>
      </c>
    </row>
    <row r="3" spans="1:16" x14ac:dyDescent="0.25">
      <c r="A3" t="s">
        <v>12</v>
      </c>
      <c r="B3">
        <v>1185732</v>
      </c>
      <c r="C3" s="1">
        <v>43831</v>
      </c>
      <c r="D3" t="s">
        <v>13</v>
      </c>
      <c r="E3" t="s">
        <v>40</v>
      </c>
      <c r="F3" t="s">
        <v>41</v>
      </c>
      <c r="G3" t="s">
        <v>142</v>
      </c>
      <c r="H3" t="s">
        <v>139</v>
      </c>
      <c r="I3">
        <v>68</v>
      </c>
      <c r="J3">
        <v>83</v>
      </c>
      <c r="K3">
        <v>5644</v>
      </c>
      <c r="L3" t="s">
        <v>83</v>
      </c>
      <c r="M3" t="s">
        <v>153</v>
      </c>
      <c r="N3" t="s">
        <v>141</v>
      </c>
      <c r="O3">
        <v>1</v>
      </c>
      <c r="P3">
        <v>2020</v>
      </c>
    </row>
    <row r="4" spans="1:16" x14ac:dyDescent="0.25">
      <c r="A4" t="s">
        <v>12</v>
      </c>
      <c r="B4">
        <v>1185732</v>
      </c>
      <c r="C4" s="1">
        <v>43831</v>
      </c>
      <c r="D4" t="s">
        <v>13</v>
      </c>
      <c r="E4" t="s">
        <v>40</v>
      </c>
      <c r="F4" t="s">
        <v>41</v>
      </c>
      <c r="G4" t="s">
        <v>142</v>
      </c>
      <c r="H4" t="s">
        <v>139</v>
      </c>
      <c r="I4">
        <v>53</v>
      </c>
      <c r="J4">
        <v>83</v>
      </c>
      <c r="K4">
        <v>4399</v>
      </c>
      <c r="L4" t="s">
        <v>24</v>
      </c>
      <c r="M4" t="s">
        <v>153</v>
      </c>
      <c r="N4" t="s">
        <v>141</v>
      </c>
      <c r="O4">
        <v>1</v>
      </c>
      <c r="P4">
        <v>2020</v>
      </c>
    </row>
    <row r="5" spans="1:16" x14ac:dyDescent="0.25">
      <c r="A5" t="s">
        <v>12</v>
      </c>
      <c r="B5">
        <v>1185732</v>
      </c>
      <c r="C5" s="1">
        <v>43831</v>
      </c>
      <c r="D5" t="s">
        <v>13</v>
      </c>
      <c r="E5" t="s">
        <v>14</v>
      </c>
      <c r="F5" t="s">
        <v>14</v>
      </c>
      <c r="G5" t="s">
        <v>138</v>
      </c>
      <c r="H5" t="s">
        <v>144</v>
      </c>
      <c r="I5">
        <v>50</v>
      </c>
      <c r="J5">
        <v>1200</v>
      </c>
      <c r="K5">
        <v>60000</v>
      </c>
      <c r="L5" t="s">
        <v>16</v>
      </c>
      <c r="M5" t="s">
        <v>153</v>
      </c>
      <c r="N5" t="s">
        <v>141</v>
      </c>
      <c r="O5">
        <v>1</v>
      </c>
      <c r="P5">
        <v>2020</v>
      </c>
    </row>
    <row r="6" spans="1:16" x14ac:dyDescent="0.25">
      <c r="A6" t="s">
        <v>12</v>
      </c>
      <c r="B6">
        <v>1185732</v>
      </c>
      <c r="C6" s="1">
        <v>43831</v>
      </c>
      <c r="D6" t="s">
        <v>13</v>
      </c>
      <c r="E6" t="s">
        <v>14</v>
      </c>
      <c r="F6" t="s">
        <v>14</v>
      </c>
      <c r="G6" t="s">
        <v>138</v>
      </c>
      <c r="H6" t="s">
        <v>144</v>
      </c>
      <c r="I6">
        <v>47</v>
      </c>
      <c r="J6">
        <v>336</v>
      </c>
      <c r="K6">
        <v>15792</v>
      </c>
      <c r="L6" t="s">
        <v>83</v>
      </c>
      <c r="M6" t="s">
        <v>153</v>
      </c>
      <c r="N6" t="s">
        <v>141</v>
      </c>
      <c r="O6">
        <v>1</v>
      </c>
      <c r="P6">
        <v>2020</v>
      </c>
    </row>
    <row r="7" spans="1:16" x14ac:dyDescent="0.25">
      <c r="A7" t="s">
        <v>12</v>
      </c>
      <c r="B7">
        <v>1185732</v>
      </c>
      <c r="C7" s="1">
        <v>43831</v>
      </c>
      <c r="D7" t="s">
        <v>13</v>
      </c>
      <c r="E7" t="s">
        <v>14</v>
      </c>
      <c r="F7" t="s">
        <v>14</v>
      </c>
      <c r="G7" t="s">
        <v>138</v>
      </c>
      <c r="H7" t="s">
        <v>144</v>
      </c>
      <c r="I7">
        <v>34</v>
      </c>
      <c r="J7">
        <v>384</v>
      </c>
      <c r="K7">
        <v>13056</v>
      </c>
      <c r="L7" t="s">
        <v>24</v>
      </c>
      <c r="M7" t="s">
        <v>153</v>
      </c>
      <c r="N7" t="s">
        <v>141</v>
      </c>
      <c r="O7">
        <v>1</v>
      </c>
      <c r="P7">
        <v>2020</v>
      </c>
    </row>
    <row r="8" spans="1:16" x14ac:dyDescent="0.25">
      <c r="A8" t="s">
        <v>12</v>
      </c>
      <c r="B8">
        <v>1185732</v>
      </c>
      <c r="C8" s="1">
        <v>43832</v>
      </c>
      <c r="D8" t="s">
        <v>13</v>
      </c>
      <c r="E8" t="s">
        <v>14</v>
      </c>
      <c r="F8" t="s">
        <v>14</v>
      </c>
      <c r="G8" t="s">
        <v>138</v>
      </c>
      <c r="H8" t="s">
        <v>146</v>
      </c>
      <c r="I8">
        <v>50</v>
      </c>
      <c r="J8">
        <v>1000</v>
      </c>
      <c r="K8">
        <v>50000</v>
      </c>
      <c r="L8" t="s">
        <v>16</v>
      </c>
      <c r="M8" t="s">
        <v>153</v>
      </c>
      <c r="N8" t="s">
        <v>143</v>
      </c>
      <c r="O8">
        <v>1</v>
      </c>
      <c r="P8">
        <v>2020</v>
      </c>
    </row>
    <row r="9" spans="1:16" x14ac:dyDescent="0.25">
      <c r="A9" t="s">
        <v>12</v>
      </c>
      <c r="B9">
        <v>1185732</v>
      </c>
      <c r="C9" s="1">
        <v>43832</v>
      </c>
      <c r="D9" t="s">
        <v>13</v>
      </c>
      <c r="E9" t="s">
        <v>14</v>
      </c>
      <c r="F9" t="s">
        <v>14</v>
      </c>
      <c r="G9" t="s">
        <v>138</v>
      </c>
      <c r="H9" t="s">
        <v>146</v>
      </c>
      <c r="I9">
        <v>47</v>
      </c>
      <c r="J9">
        <v>260</v>
      </c>
      <c r="K9">
        <v>12220</v>
      </c>
      <c r="L9" t="s">
        <v>83</v>
      </c>
      <c r="M9" t="s">
        <v>153</v>
      </c>
      <c r="N9" t="s">
        <v>143</v>
      </c>
      <c r="O9">
        <v>1</v>
      </c>
      <c r="P9">
        <v>2020</v>
      </c>
    </row>
    <row r="10" spans="1:16" x14ac:dyDescent="0.25">
      <c r="A10" t="s">
        <v>12</v>
      </c>
      <c r="B10">
        <v>1185732</v>
      </c>
      <c r="C10" s="1">
        <v>43832</v>
      </c>
      <c r="D10" t="s">
        <v>13</v>
      </c>
      <c r="E10" t="s">
        <v>14</v>
      </c>
      <c r="F10" t="s">
        <v>14</v>
      </c>
      <c r="G10" t="s">
        <v>138</v>
      </c>
      <c r="H10" t="s">
        <v>146</v>
      </c>
      <c r="I10">
        <v>36</v>
      </c>
      <c r="J10">
        <v>320</v>
      </c>
      <c r="K10">
        <v>11520</v>
      </c>
      <c r="L10" t="s">
        <v>24</v>
      </c>
      <c r="M10" t="s">
        <v>153</v>
      </c>
      <c r="N10" t="s">
        <v>143</v>
      </c>
      <c r="O10">
        <v>1</v>
      </c>
      <c r="P10">
        <v>2020</v>
      </c>
    </row>
    <row r="11" spans="1:16" x14ac:dyDescent="0.25">
      <c r="A11" t="s">
        <v>30</v>
      </c>
      <c r="B11">
        <v>1128299</v>
      </c>
      <c r="C11" s="1">
        <v>43832</v>
      </c>
      <c r="D11" t="s">
        <v>13</v>
      </c>
      <c r="E11" t="s">
        <v>40</v>
      </c>
      <c r="F11" t="s">
        <v>41</v>
      </c>
      <c r="G11" t="s">
        <v>138</v>
      </c>
      <c r="H11" t="s">
        <v>144</v>
      </c>
      <c r="I11">
        <v>35</v>
      </c>
      <c r="J11">
        <v>450</v>
      </c>
      <c r="K11">
        <v>15750</v>
      </c>
      <c r="L11" t="s">
        <v>24</v>
      </c>
      <c r="M11" t="s">
        <v>153</v>
      </c>
      <c r="N11" t="s">
        <v>143</v>
      </c>
      <c r="O11">
        <v>1</v>
      </c>
      <c r="P11">
        <v>2020</v>
      </c>
    </row>
    <row r="12" spans="1:16" x14ac:dyDescent="0.25">
      <c r="A12" t="s">
        <v>30</v>
      </c>
      <c r="B12">
        <v>1128299</v>
      </c>
      <c r="C12" s="1">
        <v>43832</v>
      </c>
      <c r="D12" t="s">
        <v>13</v>
      </c>
      <c r="E12" t="s">
        <v>40</v>
      </c>
      <c r="F12" t="s">
        <v>41</v>
      </c>
      <c r="G12" t="s">
        <v>138</v>
      </c>
      <c r="H12" t="s">
        <v>144</v>
      </c>
      <c r="I12">
        <v>32</v>
      </c>
      <c r="J12">
        <v>122</v>
      </c>
      <c r="K12">
        <v>3904</v>
      </c>
      <c r="L12" t="s">
        <v>83</v>
      </c>
      <c r="M12" t="s">
        <v>153</v>
      </c>
      <c r="N12" t="s">
        <v>143</v>
      </c>
      <c r="O12">
        <v>1</v>
      </c>
      <c r="P12">
        <v>2020</v>
      </c>
    </row>
    <row r="13" spans="1:16" x14ac:dyDescent="0.25">
      <c r="A13" t="s">
        <v>30</v>
      </c>
      <c r="B13">
        <v>1128299</v>
      </c>
      <c r="C13" s="1">
        <v>43832</v>
      </c>
      <c r="D13" t="s">
        <v>13</v>
      </c>
      <c r="E13" t="s">
        <v>40</v>
      </c>
      <c r="F13" t="s">
        <v>41</v>
      </c>
      <c r="G13" t="s">
        <v>138</v>
      </c>
      <c r="H13" t="s">
        <v>144</v>
      </c>
      <c r="I13">
        <v>27</v>
      </c>
      <c r="J13">
        <v>158</v>
      </c>
      <c r="K13">
        <v>4266</v>
      </c>
      <c r="L13" t="s">
        <v>24</v>
      </c>
      <c r="M13" t="s">
        <v>153</v>
      </c>
      <c r="N13" t="s">
        <v>143</v>
      </c>
      <c r="O13">
        <v>1</v>
      </c>
      <c r="P13">
        <v>2020</v>
      </c>
    </row>
    <row r="14" spans="1:16" x14ac:dyDescent="0.25">
      <c r="A14" t="s">
        <v>12</v>
      </c>
      <c r="B14">
        <v>1185732</v>
      </c>
      <c r="C14" s="1">
        <v>43833</v>
      </c>
      <c r="D14" t="s">
        <v>13</v>
      </c>
      <c r="E14" t="s">
        <v>14</v>
      </c>
      <c r="F14" t="s">
        <v>14</v>
      </c>
      <c r="G14" t="s">
        <v>142</v>
      </c>
      <c r="H14" t="s">
        <v>144</v>
      </c>
      <c r="I14">
        <v>40</v>
      </c>
      <c r="J14">
        <v>1000</v>
      </c>
      <c r="K14">
        <v>40000</v>
      </c>
      <c r="L14" t="s">
        <v>16</v>
      </c>
      <c r="M14" t="s">
        <v>153</v>
      </c>
      <c r="N14" t="s">
        <v>145</v>
      </c>
      <c r="O14">
        <v>1</v>
      </c>
      <c r="P14">
        <v>2020</v>
      </c>
    </row>
    <row r="15" spans="1:16" x14ac:dyDescent="0.25">
      <c r="A15" t="s">
        <v>12</v>
      </c>
      <c r="B15">
        <v>1185732</v>
      </c>
      <c r="C15" s="1">
        <v>43833</v>
      </c>
      <c r="D15" t="s">
        <v>13</v>
      </c>
      <c r="E15" t="s">
        <v>14</v>
      </c>
      <c r="F15" t="s">
        <v>14</v>
      </c>
      <c r="G15" t="s">
        <v>142</v>
      </c>
      <c r="H15" t="s">
        <v>144</v>
      </c>
      <c r="I15">
        <v>36</v>
      </c>
      <c r="J15">
        <v>250</v>
      </c>
      <c r="K15">
        <v>9000</v>
      </c>
      <c r="L15" t="s">
        <v>83</v>
      </c>
      <c r="M15" t="s">
        <v>153</v>
      </c>
      <c r="N15" t="s">
        <v>145</v>
      </c>
      <c r="O15">
        <v>1</v>
      </c>
      <c r="P15">
        <v>2020</v>
      </c>
    </row>
    <row r="16" spans="1:16" x14ac:dyDescent="0.25">
      <c r="A16" t="s">
        <v>12</v>
      </c>
      <c r="B16">
        <v>1185732</v>
      </c>
      <c r="C16" s="1">
        <v>43833</v>
      </c>
      <c r="D16" t="s">
        <v>13</v>
      </c>
      <c r="E16" t="s">
        <v>14</v>
      </c>
      <c r="F16" t="s">
        <v>14</v>
      </c>
      <c r="G16" t="s">
        <v>142</v>
      </c>
      <c r="H16" t="s">
        <v>144</v>
      </c>
      <c r="I16">
        <v>32</v>
      </c>
      <c r="J16">
        <v>350</v>
      </c>
      <c r="K16">
        <v>11200</v>
      </c>
      <c r="L16" t="s">
        <v>24</v>
      </c>
      <c r="M16" t="s">
        <v>153</v>
      </c>
      <c r="N16" t="s">
        <v>145</v>
      </c>
      <c r="O16">
        <v>1</v>
      </c>
      <c r="P16">
        <v>2020</v>
      </c>
    </row>
    <row r="17" spans="1:16" x14ac:dyDescent="0.25">
      <c r="A17" t="s">
        <v>30</v>
      </c>
      <c r="B17">
        <v>1128299</v>
      </c>
      <c r="C17" s="1">
        <v>43833</v>
      </c>
      <c r="D17" t="s">
        <v>13</v>
      </c>
      <c r="E17" t="s">
        <v>40</v>
      </c>
      <c r="F17" t="s">
        <v>41</v>
      </c>
      <c r="G17" t="s">
        <v>138</v>
      </c>
      <c r="H17" t="s">
        <v>146</v>
      </c>
      <c r="I17">
        <v>45</v>
      </c>
      <c r="J17">
        <v>450</v>
      </c>
      <c r="K17">
        <v>20250</v>
      </c>
      <c r="L17" t="s">
        <v>24</v>
      </c>
      <c r="M17" t="s">
        <v>153</v>
      </c>
      <c r="N17" t="s">
        <v>145</v>
      </c>
      <c r="O17">
        <v>1</v>
      </c>
      <c r="P17">
        <v>2020</v>
      </c>
    </row>
    <row r="18" spans="1:16" x14ac:dyDescent="0.25">
      <c r="A18" t="s">
        <v>30</v>
      </c>
      <c r="B18">
        <v>1128299</v>
      </c>
      <c r="C18" s="1">
        <v>43833</v>
      </c>
      <c r="D18" t="s">
        <v>13</v>
      </c>
      <c r="E18" t="s">
        <v>40</v>
      </c>
      <c r="F18" t="s">
        <v>41</v>
      </c>
      <c r="G18" t="s">
        <v>138</v>
      </c>
      <c r="H18" t="s">
        <v>146</v>
      </c>
      <c r="I18">
        <v>44</v>
      </c>
      <c r="J18">
        <v>117</v>
      </c>
      <c r="K18">
        <v>5148</v>
      </c>
      <c r="L18" t="s">
        <v>83</v>
      </c>
      <c r="M18" t="s">
        <v>153</v>
      </c>
      <c r="N18" t="s">
        <v>145</v>
      </c>
      <c r="O18">
        <v>1</v>
      </c>
      <c r="P18">
        <v>2020</v>
      </c>
    </row>
    <row r="19" spans="1:16" x14ac:dyDescent="0.25">
      <c r="A19" t="s">
        <v>30</v>
      </c>
      <c r="B19">
        <v>1128299</v>
      </c>
      <c r="C19" s="1">
        <v>43833</v>
      </c>
      <c r="D19" t="s">
        <v>13</v>
      </c>
      <c r="E19" t="s">
        <v>40</v>
      </c>
      <c r="F19" t="s">
        <v>41</v>
      </c>
      <c r="G19" t="s">
        <v>138</v>
      </c>
      <c r="H19" t="s">
        <v>146</v>
      </c>
      <c r="I19">
        <v>35</v>
      </c>
      <c r="J19">
        <v>135</v>
      </c>
      <c r="K19">
        <v>4725</v>
      </c>
      <c r="L19" t="s">
        <v>24</v>
      </c>
      <c r="M19" t="s">
        <v>153</v>
      </c>
      <c r="N19" t="s">
        <v>145</v>
      </c>
      <c r="O19">
        <v>1</v>
      </c>
      <c r="P19">
        <v>2020</v>
      </c>
    </row>
    <row r="20" spans="1:16" x14ac:dyDescent="0.25">
      <c r="A20" t="s">
        <v>12</v>
      </c>
      <c r="B20">
        <v>1185732</v>
      </c>
      <c r="C20" s="1">
        <v>43834</v>
      </c>
      <c r="D20" t="s">
        <v>13</v>
      </c>
      <c r="E20" t="s">
        <v>14</v>
      </c>
      <c r="F20" t="s">
        <v>14</v>
      </c>
      <c r="G20" t="s">
        <v>142</v>
      </c>
      <c r="H20" t="s">
        <v>146</v>
      </c>
      <c r="I20">
        <v>45</v>
      </c>
      <c r="J20">
        <v>850</v>
      </c>
      <c r="K20">
        <v>38250</v>
      </c>
      <c r="L20" t="s">
        <v>16</v>
      </c>
      <c r="M20" t="s">
        <v>153</v>
      </c>
      <c r="N20" t="s">
        <v>147</v>
      </c>
      <c r="O20">
        <v>1</v>
      </c>
      <c r="P20">
        <v>2020</v>
      </c>
    </row>
    <row r="21" spans="1:16" x14ac:dyDescent="0.25">
      <c r="A21" t="s">
        <v>12</v>
      </c>
      <c r="B21">
        <v>1185732</v>
      </c>
      <c r="C21" s="1">
        <v>43834</v>
      </c>
      <c r="D21" t="s">
        <v>13</v>
      </c>
      <c r="E21" t="s">
        <v>14</v>
      </c>
      <c r="F21" t="s">
        <v>14</v>
      </c>
      <c r="G21" t="s">
        <v>142</v>
      </c>
      <c r="H21" t="s">
        <v>146</v>
      </c>
      <c r="I21">
        <v>41</v>
      </c>
      <c r="J21">
        <v>247</v>
      </c>
      <c r="K21">
        <v>10127</v>
      </c>
      <c r="L21" t="s">
        <v>83</v>
      </c>
      <c r="M21" t="s">
        <v>153</v>
      </c>
      <c r="N21" t="s">
        <v>147</v>
      </c>
      <c r="O21">
        <v>1</v>
      </c>
      <c r="P21">
        <v>2020</v>
      </c>
    </row>
    <row r="22" spans="1:16" x14ac:dyDescent="0.25">
      <c r="A22" t="s">
        <v>12</v>
      </c>
      <c r="B22">
        <v>1185732</v>
      </c>
      <c r="C22" s="1">
        <v>43834</v>
      </c>
      <c r="D22" t="s">
        <v>13</v>
      </c>
      <c r="E22" t="s">
        <v>14</v>
      </c>
      <c r="F22" t="s">
        <v>14</v>
      </c>
      <c r="G22" t="s">
        <v>142</v>
      </c>
      <c r="H22" t="s">
        <v>146</v>
      </c>
      <c r="I22">
        <v>36</v>
      </c>
      <c r="J22">
        <v>281</v>
      </c>
      <c r="K22">
        <v>10116</v>
      </c>
      <c r="L22" t="s">
        <v>24</v>
      </c>
      <c r="M22" t="s">
        <v>153</v>
      </c>
      <c r="N22" t="s">
        <v>147</v>
      </c>
      <c r="O22">
        <v>1</v>
      </c>
      <c r="P22">
        <v>2020</v>
      </c>
    </row>
    <row r="23" spans="1:16" x14ac:dyDescent="0.25">
      <c r="A23" t="s">
        <v>30</v>
      </c>
      <c r="B23">
        <v>1128299</v>
      </c>
      <c r="C23" s="1">
        <v>43834</v>
      </c>
      <c r="D23" t="s">
        <v>13</v>
      </c>
      <c r="E23" t="s">
        <v>40</v>
      </c>
      <c r="F23" t="s">
        <v>41</v>
      </c>
      <c r="G23" t="s">
        <v>142</v>
      </c>
      <c r="H23" t="s">
        <v>144</v>
      </c>
      <c r="I23">
        <v>45</v>
      </c>
      <c r="J23">
        <v>450</v>
      </c>
      <c r="K23">
        <v>20250</v>
      </c>
      <c r="L23" t="s">
        <v>24</v>
      </c>
      <c r="M23" t="s">
        <v>153</v>
      </c>
      <c r="N23" t="s">
        <v>147</v>
      </c>
      <c r="O23">
        <v>1</v>
      </c>
      <c r="P23">
        <v>2020</v>
      </c>
    </row>
    <row r="24" spans="1:16" x14ac:dyDescent="0.25">
      <c r="A24" t="s">
        <v>30</v>
      </c>
      <c r="B24">
        <v>1128299</v>
      </c>
      <c r="C24" s="1">
        <v>43834</v>
      </c>
      <c r="D24" t="s">
        <v>13</v>
      </c>
      <c r="E24" t="s">
        <v>40</v>
      </c>
      <c r="F24" t="s">
        <v>41</v>
      </c>
      <c r="G24" t="s">
        <v>142</v>
      </c>
      <c r="H24" t="s">
        <v>144</v>
      </c>
      <c r="I24">
        <v>41</v>
      </c>
      <c r="J24">
        <v>117</v>
      </c>
      <c r="K24">
        <v>4797</v>
      </c>
      <c r="L24" t="s">
        <v>83</v>
      </c>
      <c r="M24" t="s">
        <v>153</v>
      </c>
      <c r="N24" t="s">
        <v>147</v>
      </c>
      <c r="O24">
        <v>1</v>
      </c>
      <c r="P24">
        <v>2020</v>
      </c>
    </row>
    <row r="25" spans="1:16" x14ac:dyDescent="0.25">
      <c r="A25" t="s">
        <v>30</v>
      </c>
      <c r="B25">
        <v>1128299</v>
      </c>
      <c r="C25" s="1">
        <v>43834</v>
      </c>
      <c r="D25" t="s">
        <v>13</v>
      </c>
      <c r="E25" t="s">
        <v>40</v>
      </c>
      <c r="F25" t="s">
        <v>41</v>
      </c>
      <c r="G25" t="s">
        <v>142</v>
      </c>
      <c r="H25" t="s">
        <v>144</v>
      </c>
      <c r="I25">
        <v>36</v>
      </c>
      <c r="J25">
        <v>140</v>
      </c>
      <c r="K25">
        <v>5040</v>
      </c>
      <c r="L25" t="s">
        <v>24</v>
      </c>
      <c r="M25" t="s">
        <v>153</v>
      </c>
      <c r="N25" t="s">
        <v>147</v>
      </c>
      <c r="O25">
        <v>1</v>
      </c>
      <c r="P25">
        <v>2020</v>
      </c>
    </row>
    <row r="26" spans="1:16" x14ac:dyDescent="0.25">
      <c r="A26" t="s">
        <v>12</v>
      </c>
      <c r="B26">
        <v>1185732</v>
      </c>
      <c r="C26" s="1">
        <v>43835</v>
      </c>
      <c r="D26" t="s">
        <v>13</v>
      </c>
      <c r="E26" t="s">
        <v>14</v>
      </c>
      <c r="F26" t="s">
        <v>14</v>
      </c>
      <c r="G26" t="s">
        <v>138</v>
      </c>
      <c r="H26" t="s">
        <v>139</v>
      </c>
      <c r="I26">
        <v>60</v>
      </c>
      <c r="J26">
        <v>900</v>
      </c>
      <c r="K26">
        <v>54000</v>
      </c>
      <c r="L26" t="s">
        <v>16</v>
      </c>
      <c r="M26" t="s">
        <v>153</v>
      </c>
      <c r="N26" t="s">
        <v>148</v>
      </c>
      <c r="O26">
        <v>1</v>
      </c>
      <c r="P26">
        <v>2020</v>
      </c>
    </row>
    <row r="27" spans="1:16" x14ac:dyDescent="0.25">
      <c r="A27" t="s">
        <v>12</v>
      </c>
      <c r="B27">
        <v>1185732</v>
      </c>
      <c r="C27" s="1">
        <v>43835</v>
      </c>
      <c r="D27" t="s">
        <v>13</v>
      </c>
      <c r="E27" t="s">
        <v>14</v>
      </c>
      <c r="F27" t="s">
        <v>14</v>
      </c>
      <c r="G27" t="s">
        <v>138</v>
      </c>
      <c r="H27" t="s">
        <v>139</v>
      </c>
      <c r="I27">
        <v>55</v>
      </c>
      <c r="J27">
        <v>234</v>
      </c>
      <c r="K27">
        <v>12870</v>
      </c>
      <c r="L27" t="s">
        <v>83</v>
      </c>
      <c r="M27" t="s">
        <v>153</v>
      </c>
      <c r="N27" t="s">
        <v>148</v>
      </c>
      <c r="O27">
        <v>1</v>
      </c>
      <c r="P27">
        <v>2020</v>
      </c>
    </row>
    <row r="28" spans="1:16" x14ac:dyDescent="0.25">
      <c r="A28" t="s">
        <v>12</v>
      </c>
      <c r="B28">
        <v>1185732</v>
      </c>
      <c r="C28" s="1">
        <v>43835</v>
      </c>
      <c r="D28" t="s">
        <v>13</v>
      </c>
      <c r="E28" t="s">
        <v>14</v>
      </c>
      <c r="F28" t="s">
        <v>14</v>
      </c>
      <c r="G28" t="s">
        <v>138</v>
      </c>
      <c r="H28" t="s">
        <v>139</v>
      </c>
      <c r="I28">
        <v>43</v>
      </c>
      <c r="J28">
        <v>306</v>
      </c>
      <c r="K28">
        <v>13158</v>
      </c>
      <c r="L28" t="s">
        <v>24</v>
      </c>
      <c r="M28" t="s">
        <v>153</v>
      </c>
      <c r="N28" t="s">
        <v>148</v>
      </c>
      <c r="O28">
        <v>1</v>
      </c>
      <c r="P28">
        <v>2020</v>
      </c>
    </row>
    <row r="29" spans="1:16" x14ac:dyDescent="0.25">
      <c r="A29" t="s">
        <v>30</v>
      </c>
      <c r="B29">
        <v>1128299</v>
      </c>
      <c r="C29" s="1">
        <v>43835</v>
      </c>
      <c r="D29" t="s">
        <v>13</v>
      </c>
      <c r="E29" t="s">
        <v>40</v>
      </c>
      <c r="F29" t="s">
        <v>41</v>
      </c>
      <c r="G29" t="s">
        <v>142</v>
      </c>
      <c r="H29" t="s">
        <v>146</v>
      </c>
      <c r="I29">
        <v>45</v>
      </c>
      <c r="J29">
        <v>300</v>
      </c>
      <c r="K29">
        <v>13500</v>
      </c>
      <c r="L29" t="s">
        <v>24</v>
      </c>
      <c r="M29" t="s">
        <v>153</v>
      </c>
      <c r="N29" t="s">
        <v>148</v>
      </c>
      <c r="O29">
        <v>1</v>
      </c>
      <c r="P29">
        <v>2020</v>
      </c>
    </row>
    <row r="30" spans="1:16" x14ac:dyDescent="0.25">
      <c r="A30" t="s">
        <v>30</v>
      </c>
      <c r="B30">
        <v>1128299</v>
      </c>
      <c r="C30" s="1">
        <v>43835</v>
      </c>
      <c r="D30" t="s">
        <v>13</v>
      </c>
      <c r="E30" t="s">
        <v>40</v>
      </c>
      <c r="F30" t="s">
        <v>41</v>
      </c>
      <c r="G30" t="s">
        <v>142</v>
      </c>
      <c r="H30" t="s">
        <v>146</v>
      </c>
      <c r="I30">
        <v>43</v>
      </c>
      <c r="J30">
        <v>87</v>
      </c>
      <c r="K30">
        <v>3741</v>
      </c>
      <c r="L30" t="s">
        <v>83</v>
      </c>
      <c r="M30" t="s">
        <v>153</v>
      </c>
      <c r="N30" t="s">
        <v>148</v>
      </c>
      <c r="O30">
        <v>1</v>
      </c>
      <c r="P30">
        <v>2020</v>
      </c>
    </row>
    <row r="31" spans="1:16" x14ac:dyDescent="0.25">
      <c r="A31" t="s">
        <v>30</v>
      </c>
      <c r="B31">
        <v>1128299</v>
      </c>
      <c r="C31" s="1">
        <v>43835</v>
      </c>
      <c r="D31" t="s">
        <v>13</v>
      </c>
      <c r="E31" t="s">
        <v>40</v>
      </c>
      <c r="F31" t="s">
        <v>41</v>
      </c>
      <c r="G31" t="s">
        <v>142</v>
      </c>
      <c r="H31" t="s">
        <v>146</v>
      </c>
      <c r="I31">
        <v>34</v>
      </c>
      <c r="J31">
        <v>90</v>
      </c>
      <c r="K31">
        <v>3060</v>
      </c>
      <c r="L31" t="s">
        <v>24</v>
      </c>
      <c r="M31" t="s">
        <v>153</v>
      </c>
      <c r="N31" t="s">
        <v>148</v>
      </c>
      <c r="O31">
        <v>1</v>
      </c>
      <c r="P31">
        <v>2020</v>
      </c>
    </row>
    <row r="32" spans="1:16" x14ac:dyDescent="0.25">
      <c r="A32" t="s">
        <v>12</v>
      </c>
      <c r="B32">
        <v>1185732</v>
      </c>
      <c r="C32" s="1">
        <v>43836</v>
      </c>
      <c r="D32" t="s">
        <v>13</v>
      </c>
      <c r="E32" t="s">
        <v>14</v>
      </c>
      <c r="F32" t="s">
        <v>14</v>
      </c>
      <c r="G32" t="s">
        <v>142</v>
      </c>
      <c r="H32" t="s">
        <v>139</v>
      </c>
      <c r="I32">
        <v>50</v>
      </c>
      <c r="J32">
        <v>1000</v>
      </c>
      <c r="K32">
        <v>50000</v>
      </c>
      <c r="L32" t="s">
        <v>16</v>
      </c>
      <c r="M32" t="s">
        <v>153</v>
      </c>
      <c r="N32" t="s">
        <v>149</v>
      </c>
      <c r="O32">
        <v>1</v>
      </c>
      <c r="P32">
        <v>2020</v>
      </c>
    </row>
    <row r="33" spans="1:16" x14ac:dyDescent="0.25">
      <c r="A33" t="s">
        <v>12</v>
      </c>
      <c r="B33">
        <v>1185732</v>
      </c>
      <c r="C33" s="1">
        <v>43836</v>
      </c>
      <c r="D33" t="s">
        <v>13</v>
      </c>
      <c r="E33" t="s">
        <v>14</v>
      </c>
      <c r="F33" t="s">
        <v>14</v>
      </c>
      <c r="G33" t="s">
        <v>142</v>
      </c>
      <c r="H33" t="s">
        <v>139</v>
      </c>
      <c r="I33">
        <v>46</v>
      </c>
      <c r="J33">
        <v>260</v>
      </c>
      <c r="K33">
        <v>11960</v>
      </c>
      <c r="L33" t="s">
        <v>83</v>
      </c>
      <c r="M33" t="s">
        <v>153</v>
      </c>
      <c r="N33" t="s">
        <v>149</v>
      </c>
      <c r="O33">
        <v>1</v>
      </c>
      <c r="P33">
        <v>2020</v>
      </c>
    </row>
    <row r="34" spans="1:16" x14ac:dyDescent="0.25">
      <c r="A34" t="s">
        <v>12</v>
      </c>
      <c r="B34">
        <v>1185732</v>
      </c>
      <c r="C34" s="1">
        <v>43836</v>
      </c>
      <c r="D34" t="s">
        <v>13</v>
      </c>
      <c r="E34" t="s">
        <v>14</v>
      </c>
      <c r="F34" t="s">
        <v>14</v>
      </c>
      <c r="G34" t="s">
        <v>142</v>
      </c>
      <c r="H34" t="s">
        <v>139</v>
      </c>
      <c r="I34">
        <v>38</v>
      </c>
      <c r="J34">
        <v>330</v>
      </c>
      <c r="K34">
        <v>12540</v>
      </c>
      <c r="L34" t="s">
        <v>24</v>
      </c>
      <c r="M34" t="s">
        <v>153</v>
      </c>
      <c r="N34" t="s">
        <v>149</v>
      </c>
      <c r="O34">
        <v>1</v>
      </c>
      <c r="P34">
        <v>2020</v>
      </c>
    </row>
    <row r="35" spans="1:16" x14ac:dyDescent="0.25">
      <c r="A35" t="s">
        <v>30</v>
      </c>
      <c r="B35">
        <v>1128299</v>
      </c>
      <c r="C35" s="1">
        <v>43836</v>
      </c>
      <c r="D35" t="s">
        <v>31</v>
      </c>
      <c r="E35" t="s">
        <v>42</v>
      </c>
      <c r="F35" t="s">
        <v>43</v>
      </c>
      <c r="G35" t="s">
        <v>138</v>
      </c>
      <c r="H35" t="s">
        <v>139</v>
      </c>
      <c r="I35">
        <v>50</v>
      </c>
      <c r="J35">
        <v>250</v>
      </c>
      <c r="K35">
        <v>12500</v>
      </c>
      <c r="L35" t="s">
        <v>24</v>
      </c>
      <c r="M35" t="s">
        <v>153</v>
      </c>
      <c r="N35" t="s">
        <v>149</v>
      </c>
      <c r="O35">
        <v>1</v>
      </c>
      <c r="P35">
        <v>2020</v>
      </c>
    </row>
    <row r="36" spans="1:16" x14ac:dyDescent="0.25">
      <c r="A36" t="s">
        <v>30</v>
      </c>
      <c r="B36">
        <v>1128299</v>
      </c>
      <c r="C36" s="1">
        <v>43836</v>
      </c>
      <c r="D36" t="s">
        <v>31</v>
      </c>
      <c r="E36" t="s">
        <v>42</v>
      </c>
      <c r="F36" t="s">
        <v>43</v>
      </c>
      <c r="G36" t="s">
        <v>138</v>
      </c>
      <c r="H36" t="s">
        <v>139</v>
      </c>
      <c r="I36">
        <v>47</v>
      </c>
      <c r="J36">
        <v>70</v>
      </c>
      <c r="K36">
        <v>3290</v>
      </c>
      <c r="L36" t="s">
        <v>83</v>
      </c>
      <c r="M36" t="s">
        <v>153</v>
      </c>
      <c r="N36" t="s">
        <v>149</v>
      </c>
      <c r="O36">
        <v>1</v>
      </c>
      <c r="P36">
        <v>2020</v>
      </c>
    </row>
    <row r="37" spans="1:16" x14ac:dyDescent="0.25">
      <c r="A37" t="s">
        <v>30</v>
      </c>
      <c r="B37">
        <v>1128299</v>
      </c>
      <c r="C37" s="1">
        <v>43836</v>
      </c>
      <c r="D37" t="s">
        <v>31</v>
      </c>
      <c r="E37" t="s">
        <v>42</v>
      </c>
      <c r="F37" t="s">
        <v>43</v>
      </c>
      <c r="G37" t="s">
        <v>138</v>
      </c>
      <c r="H37" t="s">
        <v>139</v>
      </c>
      <c r="I37">
        <v>37</v>
      </c>
      <c r="J37">
        <v>80</v>
      </c>
      <c r="K37">
        <v>2960</v>
      </c>
      <c r="L37" t="s">
        <v>24</v>
      </c>
      <c r="M37" t="s">
        <v>153</v>
      </c>
      <c r="N37" t="s">
        <v>149</v>
      </c>
      <c r="O37">
        <v>1</v>
      </c>
      <c r="P37">
        <v>2020</v>
      </c>
    </row>
    <row r="38" spans="1:16" x14ac:dyDescent="0.25">
      <c r="A38" t="s">
        <v>12</v>
      </c>
      <c r="B38">
        <v>1185732</v>
      </c>
      <c r="C38" s="1">
        <v>43837</v>
      </c>
      <c r="D38" t="s">
        <v>13</v>
      </c>
      <c r="E38" t="s">
        <v>14</v>
      </c>
      <c r="F38" t="s">
        <v>14</v>
      </c>
      <c r="G38" t="s">
        <v>138</v>
      </c>
      <c r="H38" t="s">
        <v>144</v>
      </c>
      <c r="I38">
        <v>50</v>
      </c>
      <c r="J38">
        <v>1250</v>
      </c>
      <c r="K38">
        <v>62500</v>
      </c>
      <c r="L38" t="s">
        <v>16</v>
      </c>
      <c r="M38" t="s">
        <v>153</v>
      </c>
      <c r="N38" t="s">
        <v>150</v>
      </c>
      <c r="O38">
        <v>1</v>
      </c>
      <c r="P38">
        <v>2020</v>
      </c>
    </row>
    <row r="39" spans="1:16" x14ac:dyDescent="0.25">
      <c r="A39" t="s">
        <v>12</v>
      </c>
      <c r="B39">
        <v>1185732</v>
      </c>
      <c r="C39" s="1">
        <v>43837</v>
      </c>
      <c r="D39" t="s">
        <v>13</v>
      </c>
      <c r="E39" t="s">
        <v>14</v>
      </c>
      <c r="F39" t="s">
        <v>14</v>
      </c>
      <c r="G39" t="s">
        <v>138</v>
      </c>
      <c r="H39" t="s">
        <v>144</v>
      </c>
      <c r="I39">
        <v>46</v>
      </c>
      <c r="J39">
        <v>313</v>
      </c>
      <c r="K39">
        <v>14398</v>
      </c>
      <c r="L39" t="s">
        <v>83</v>
      </c>
      <c r="M39" t="s">
        <v>153</v>
      </c>
      <c r="N39" t="s">
        <v>150</v>
      </c>
      <c r="O39">
        <v>1</v>
      </c>
      <c r="P39">
        <v>2020</v>
      </c>
    </row>
    <row r="40" spans="1:16" x14ac:dyDescent="0.25">
      <c r="A40" t="s">
        <v>12</v>
      </c>
      <c r="B40">
        <v>1185732</v>
      </c>
      <c r="C40" s="1">
        <v>43837</v>
      </c>
      <c r="D40" t="s">
        <v>13</v>
      </c>
      <c r="E40" t="s">
        <v>14</v>
      </c>
      <c r="F40" t="s">
        <v>14</v>
      </c>
      <c r="G40" t="s">
        <v>138</v>
      </c>
      <c r="H40" t="s">
        <v>144</v>
      </c>
      <c r="I40">
        <v>33</v>
      </c>
      <c r="J40">
        <v>388</v>
      </c>
      <c r="K40">
        <v>12804</v>
      </c>
      <c r="L40" t="s">
        <v>24</v>
      </c>
      <c r="M40" t="s">
        <v>153</v>
      </c>
      <c r="N40" t="s">
        <v>150</v>
      </c>
      <c r="O40">
        <v>1</v>
      </c>
      <c r="P40">
        <v>2020</v>
      </c>
    </row>
    <row r="41" spans="1:16" x14ac:dyDescent="0.25">
      <c r="A41" t="s">
        <v>30</v>
      </c>
      <c r="B41">
        <v>1128299</v>
      </c>
      <c r="C41" s="1">
        <v>43837</v>
      </c>
      <c r="D41" t="s">
        <v>31</v>
      </c>
      <c r="E41" t="s">
        <v>42</v>
      </c>
      <c r="F41" t="s">
        <v>43</v>
      </c>
      <c r="G41" t="s">
        <v>142</v>
      </c>
      <c r="H41" t="s">
        <v>139</v>
      </c>
      <c r="I41">
        <v>45</v>
      </c>
      <c r="J41">
        <v>475</v>
      </c>
      <c r="K41">
        <v>21375</v>
      </c>
      <c r="L41" t="s">
        <v>24</v>
      </c>
      <c r="M41" t="s">
        <v>153</v>
      </c>
      <c r="N41" t="s">
        <v>150</v>
      </c>
      <c r="O41">
        <v>1</v>
      </c>
      <c r="P41">
        <v>2020</v>
      </c>
    </row>
    <row r="42" spans="1:16" x14ac:dyDescent="0.25">
      <c r="A42" t="s">
        <v>30</v>
      </c>
      <c r="B42">
        <v>1128299</v>
      </c>
      <c r="C42" s="1">
        <v>43837</v>
      </c>
      <c r="D42" t="s">
        <v>31</v>
      </c>
      <c r="E42" t="s">
        <v>42</v>
      </c>
      <c r="F42" t="s">
        <v>43</v>
      </c>
      <c r="G42" t="s">
        <v>142</v>
      </c>
      <c r="H42" t="s">
        <v>139</v>
      </c>
      <c r="I42">
        <v>41</v>
      </c>
      <c r="J42">
        <v>128</v>
      </c>
      <c r="K42">
        <v>5248</v>
      </c>
      <c r="L42" t="s">
        <v>83</v>
      </c>
      <c r="M42" t="s">
        <v>153</v>
      </c>
      <c r="N42" t="s">
        <v>150</v>
      </c>
      <c r="O42">
        <v>1</v>
      </c>
      <c r="P42">
        <v>2020</v>
      </c>
    </row>
    <row r="43" spans="1:16" x14ac:dyDescent="0.25">
      <c r="A43" t="s">
        <v>30</v>
      </c>
      <c r="B43">
        <v>1128299</v>
      </c>
      <c r="C43" s="1">
        <v>43837</v>
      </c>
      <c r="D43" t="s">
        <v>31</v>
      </c>
      <c r="E43" t="s">
        <v>42</v>
      </c>
      <c r="F43" t="s">
        <v>43</v>
      </c>
      <c r="G43" t="s">
        <v>142</v>
      </c>
      <c r="H43" t="s">
        <v>139</v>
      </c>
      <c r="I43">
        <v>36</v>
      </c>
      <c r="J43">
        <v>166</v>
      </c>
      <c r="K43">
        <v>5976</v>
      </c>
      <c r="L43" t="s">
        <v>24</v>
      </c>
      <c r="M43" t="s">
        <v>153</v>
      </c>
      <c r="N43" t="s">
        <v>150</v>
      </c>
      <c r="O43">
        <v>1</v>
      </c>
      <c r="P43">
        <v>2020</v>
      </c>
    </row>
    <row r="44" spans="1:16" x14ac:dyDescent="0.25">
      <c r="A44" t="s">
        <v>12</v>
      </c>
      <c r="B44">
        <v>1185732</v>
      </c>
      <c r="C44" s="1">
        <v>43838</v>
      </c>
      <c r="D44" t="s">
        <v>13</v>
      </c>
      <c r="E44" t="s">
        <v>14</v>
      </c>
      <c r="F44" t="s">
        <v>14</v>
      </c>
      <c r="G44" t="s">
        <v>138</v>
      </c>
      <c r="H44" t="s">
        <v>146</v>
      </c>
      <c r="I44">
        <v>50</v>
      </c>
      <c r="J44">
        <v>900</v>
      </c>
      <c r="K44">
        <v>45000</v>
      </c>
      <c r="L44" t="s">
        <v>24</v>
      </c>
      <c r="M44" t="s">
        <v>153</v>
      </c>
      <c r="N44" t="s">
        <v>141</v>
      </c>
      <c r="O44">
        <v>1</v>
      </c>
      <c r="P44">
        <v>2020</v>
      </c>
    </row>
    <row r="45" spans="1:16" x14ac:dyDescent="0.25">
      <c r="A45" t="s">
        <v>12</v>
      </c>
      <c r="B45">
        <v>1185732</v>
      </c>
      <c r="C45" s="1">
        <v>43838</v>
      </c>
      <c r="D45" t="s">
        <v>13</v>
      </c>
      <c r="E45" t="s">
        <v>14</v>
      </c>
      <c r="F45" t="s">
        <v>14</v>
      </c>
      <c r="G45" t="s">
        <v>138</v>
      </c>
      <c r="H45" t="s">
        <v>146</v>
      </c>
      <c r="I45">
        <v>46</v>
      </c>
      <c r="J45">
        <v>261</v>
      </c>
      <c r="K45">
        <v>12006</v>
      </c>
      <c r="L45" t="s">
        <v>83</v>
      </c>
      <c r="M45" t="s">
        <v>153</v>
      </c>
      <c r="N45" t="s">
        <v>141</v>
      </c>
      <c r="O45">
        <v>1</v>
      </c>
      <c r="P45">
        <v>2020</v>
      </c>
    </row>
    <row r="46" spans="1:16" x14ac:dyDescent="0.25">
      <c r="A46" t="s">
        <v>12</v>
      </c>
      <c r="B46">
        <v>1185732</v>
      </c>
      <c r="C46" s="1">
        <v>43838</v>
      </c>
      <c r="D46" t="s">
        <v>13</v>
      </c>
      <c r="E46" t="s">
        <v>14</v>
      </c>
      <c r="F46" t="s">
        <v>14</v>
      </c>
      <c r="G46" t="s">
        <v>138</v>
      </c>
      <c r="H46" t="s">
        <v>146</v>
      </c>
      <c r="I46">
        <v>39</v>
      </c>
      <c r="J46">
        <v>315</v>
      </c>
      <c r="K46">
        <v>12285</v>
      </c>
      <c r="L46" t="s">
        <v>24</v>
      </c>
      <c r="M46" t="s">
        <v>153</v>
      </c>
      <c r="N46" t="s">
        <v>141</v>
      </c>
      <c r="O46">
        <v>1</v>
      </c>
      <c r="P46">
        <v>2020</v>
      </c>
    </row>
    <row r="47" spans="1:16" x14ac:dyDescent="0.25">
      <c r="A47" t="s">
        <v>30</v>
      </c>
      <c r="B47">
        <v>1128299</v>
      </c>
      <c r="C47" s="1">
        <v>43838</v>
      </c>
      <c r="D47" t="s">
        <v>31</v>
      </c>
      <c r="E47" t="s">
        <v>42</v>
      </c>
      <c r="F47" t="s">
        <v>43</v>
      </c>
      <c r="G47" t="s">
        <v>138</v>
      </c>
      <c r="H47" t="s">
        <v>144</v>
      </c>
      <c r="I47">
        <v>35</v>
      </c>
      <c r="J47">
        <v>525</v>
      </c>
      <c r="K47">
        <v>18375</v>
      </c>
      <c r="L47" t="s">
        <v>24</v>
      </c>
      <c r="M47" t="s">
        <v>153</v>
      </c>
      <c r="N47" t="s">
        <v>141</v>
      </c>
      <c r="O47">
        <v>1</v>
      </c>
      <c r="P47">
        <v>2020</v>
      </c>
    </row>
    <row r="48" spans="1:16" x14ac:dyDescent="0.25">
      <c r="A48" t="s">
        <v>30</v>
      </c>
      <c r="B48">
        <v>1128299</v>
      </c>
      <c r="C48" s="1">
        <v>43838</v>
      </c>
      <c r="D48" t="s">
        <v>31</v>
      </c>
      <c r="E48" t="s">
        <v>42</v>
      </c>
      <c r="F48" t="s">
        <v>43</v>
      </c>
      <c r="G48" t="s">
        <v>138</v>
      </c>
      <c r="H48" t="s">
        <v>144</v>
      </c>
      <c r="I48">
        <v>34</v>
      </c>
      <c r="J48">
        <v>158</v>
      </c>
      <c r="K48">
        <v>5372</v>
      </c>
      <c r="L48" t="s">
        <v>83</v>
      </c>
      <c r="M48" t="s">
        <v>153</v>
      </c>
      <c r="N48" t="s">
        <v>141</v>
      </c>
      <c r="O48">
        <v>1</v>
      </c>
      <c r="P48">
        <v>2020</v>
      </c>
    </row>
    <row r="49" spans="1:16" x14ac:dyDescent="0.25">
      <c r="A49" t="s">
        <v>30</v>
      </c>
      <c r="B49">
        <v>1128299</v>
      </c>
      <c r="C49" s="1">
        <v>43838</v>
      </c>
      <c r="D49" t="s">
        <v>31</v>
      </c>
      <c r="E49" t="s">
        <v>42</v>
      </c>
      <c r="F49" t="s">
        <v>43</v>
      </c>
      <c r="G49" t="s">
        <v>138</v>
      </c>
      <c r="H49" t="s">
        <v>144</v>
      </c>
      <c r="I49">
        <v>27</v>
      </c>
      <c r="J49">
        <v>173</v>
      </c>
      <c r="K49">
        <v>4671</v>
      </c>
      <c r="L49" t="s">
        <v>24</v>
      </c>
      <c r="M49" t="s">
        <v>153</v>
      </c>
      <c r="N49" t="s">
        <v>141</v>
      </c>
      <c r="O49">
        <v>1</v>
      </c>
      <c r="P49">
        <v>2020</v>
      </c>
    </row>
    <row r="50" spans="1:16" x14ac:dyDescent="0.25">
      <c r="A50" t="s">
        <v>30</v>
      </c>
      <c r="B50">
        <v>1128299</v>
      </c>
      <c r="C50" s="1">
        <v>43839</v>
      </c>
      <c r="D50" t="s">
        <v>31</v>
      </c>
      <c r="E50" t="s">
        <v>42</v>
      </c>
      <c r="F50" t="s">
        <v>43</v>
      </c>
      <c r="G50" t="s">
        <v>138</v>
      </c>
      <c r="H50" t="s">
        <v>146</v>
      </c>
      <c r="I50">
        <v>45</v>
      </c>
      <c r="J50">
        <v>425</v>
      </c>
      <c r="K50">
        <v>19125</v>
      </c>
      <c r="L50" t="s">
        <v>24</v>
      </c>
      <c r="M50" t="s">
        <v>153</v>
      </c>
      <c r="N50" t="s">
        <v>143</v>
      </c>
      <c r="O50">
        <v>1</v>
      </c>
      <c r="P50">
        <v>2020</v>
      </c>
    </row>
    <row r="51" spans="1:16" x14ac:dyDescent="0.25">
      <c r="A51" t="s">
        <v>30</v>
      </c>
      <c r="B51">
        <v>1128299</v>
      </c>
      <c r="C51" s="1">
        <v>43839</v>
      </c>
      <c r="D51" t="s">
        <v>31</v>
      </c>
      <c r="E51" t="s">
        <v>42</v>
      </c>
      <c r="F51" t="s">
        <v>43</v>
      </c>
      <c r="G51" t="s">
        <v>138</v>
      </c>
      <c r="H51" t="s">
        <v>146</v>
      </c>
      <c r="I51">
        <v>43</v>
      </c>
      <c r="J51">
        <v>128</v>
      </c>
      <c r="K51">
        <v>5504</v>
      </c>
      <c r="L51" t="s">
        <v>83</v>
      </c>
      <c r="M51" t="s">
        <v>153</v>
      </c>
      <c r="N51" t="s">
        <v>143</v>
      </c>
      <c r="O51">
        <v>1</v>
      </c>
      <c r="P51">
        <v>2020</v>
      </c>
    </row>
    <row r="52" spans="1:16" x14ac:dyDescent="0.25">
      <c r="A52" t="s">
        <v>30</v>
      </c>
      <c r="B52">
        <v>1128299</v>
      </c>
      <c r="C52" s="1">
        <v>43839</v>
      </c>
      <c r="D52" t="s">
        <v>31</v>
      </c>
      <c r="E52" t="s">
        <v>42</v>
      </c>
      <c r="F52" t="s">
        <v>43</v>
      </c>
      <c r="G52" t="s">
        <v>138</v>
      </c>
      <c r="H52" t="s">
        <v>146</v>
      </c>
      <c r="I52">
        <v>35</v>
      </c>
      <c r="J52">
        <v>145</v>
      </c>
      <c r="K52">
        <v>5075</v>
      </c>
      <c r="L52" t="s">
        <v>24</v>
      </c>
      <c r="M52" t="s">
        <v>153</v>
      </c>
      <c r="N52" t="s">
        <v>143</v>
      </c>
      <c r="O52">
        <v>1</v>
      </c>
      <c r="P52">
        <v>2020</v>
      </c>
    </row>
    <row r="53" spans="1:16" x14ac:dyDescent="0.25">
      <c r="A53" t="s">
        <v>30</v>
      </c>
      <c r="B53">
        <v>1128299</v>
      </c>
      <c r="C53" s="1">
        <v>43840</v>
      </c>
      <c r="D53" t="s">
        <v>31</v>
      </c>
      <c r="E53" t="s">
        <v>42</v>
      </c>
      <c r="F53" t="s">
        <v>43</v>
      </c>
      <c r="G53" t="s">
        <v>142</v>
      </c>
      <c r="H53" t="s">
        <v>144</v>
      </c>
      <c r="I53">
        <v>45</v>
      </c>
      <c r="J53">
        <v>425</v>
      </c>
      <c r="K53">
        <v>19125</v>
      </c>
      <c r="L53" t="s">
        <v>24</v>
      </c>
      <c r="M53" t="s">
        <v>153</v>
      </c>
      <c r="N53" t="s">
        <v>145</v>
      </c>
      <c r="O53">
        <v>1</v>
      </c>
      <c r="P53">
        <v>2020</v>
      </c>
    </row>
    <row r="54" spans="1:16" x14ac:dyDescent="0.25">
      <c r="A54" t="s">
        <v>30</v>
      </c>
      <c r="B54">
        <v>1128299</v>
      </c>
      <c r="C54" s="1">
        <v>43840</v>
      </c>
      <c r="D54" t="s">
        <v>31</v>
      </c>
      <c r="E54" t="s">
        <v>42</v>
      </c>
      <c r="F54" t="s">
        <v>43</v>
      </c>
      <c r="G54" t="s">
        <v>142</v>
      </c>
      <c r="H54" t="s">
        <v>144</v>
      </c>
      <c r="I54">
        <v>41</v>
      </c>
      <c r="J54">
        <v>119</v>
      </c>
      <c r="K54">
        <v>4879</v>
      </c>
      <c r="L54" t="s">
        <v>83</v>
      </c>
      <c r="M54" t="s">
        <v>153</v>
      </c>
      <c r="N54" t="s">
        <v>145</v>
      </c>
      <c r="O54">
        <v>1</v>
      </c>
      <c r="P54">
        <v>2020</v>
      </c>
    </row>
    <row r="55" spans="1:16" x14ac:dyDescent="0.25">
      <c r="A55" t="s">
        <v>30</v>
      </c>
      <c r="B55">
        <v>1128299</v>
      </c>
      <c r="C55" s="1">
        <v>43840</v>
      </c>
      <c r="D55" t="s">
        <v>31</v>
      </c>
      <c r="E55" t="s">
        <v>42</v>
      </c>
      <c r="F55" t="s">
        <v>43</v>
      </c>
      <c r="G55" t="s">
        <v>142</v>
      </c>
      <c r="H55" t="s">
        <v>144</v>
      </c>
      <c r="I55">
        <v>31</v>
      </c>
      <c r="J55">
        <v>140</v>
      </c>
      <c r="K55">
        <v>4340</v>
      </c>
      <c r="L55" t="s">
        <v>24</v>
      </c>
      <c r="M55" t="s">
        <v>153</v>
      </c>
      <c r="N55" t="s">
        <v>145</v>
      </c>
      <c r="O55">
        <v>1</v>
      </c>
      <c r="P55">
        <v>2020</v>
      </c>
    </row>
    <row r="56" spans="1:16" x14ac:dyDescent="0.25">
      <c r="A56" t="s">
        <v>30</v>
      </c>
      <c r="B56">
        <v>1128299</v>
      </c>
      <c r="C56" s="1">
        <v>43841</v>
      </c>
      <c r="D56" t="s">
        <v>31</v>
      </c>
      <c r="E56" t="s">
        <v>42</v>
      </c>
      <c r="F56" t="s">
        <v>43</v>
      </c>
      <c r="G56" t="s">
        <v>142</v>
      </c>
      <c r="H56" t="s">
        <v>146</v>
      </c>
      <c r="I56">
        <v>45</v>
      </c>
      <c r="J56">
        <v>275</v>
      </c>
      <c r="K56">
        <v>12375</v>
      </c>
      <c r="L56" t="s">
        <v>24</v>
      </c>
      <c r="M56" t="s">
        <v>153</v>
      </c>
      <c r="N56" t="s">
        <v>147</v>
      </c>
      <c r="O56">
        <v>1</v>
      </c>
      <c r="P56">
        <v>2020</v>
      </c>
    </row>
    <row r="57" spans="1:16" x14ac:dyDescent="0.25">
      <c r="A57" t="s">
        <v>30</v>
      </c>
      <c r="B57">
        <v>1128299</v>
      </c>
      <c r="C57" s="1">
        <v>43841</v>
      </c>
      <c r="D57" t="s">
        <v>31</v>
      </c>
      <c r="E57" t="s">
        <v>42</v>
      </c>
      <c r="F57" t="s">
        <v>43</v>
      </c>
      <c r="G57" t="s">
        <v>142</v>
      </c>
      <c r="H57" t="s">
        <v>146</v>
      </c>
      <c r="I57">
        <v>44</v>
      </c>
      <c r="J57">
        <v>74</v>
      </c>
      <c r="K57">
        <v>3256</v>
      </c>
      <c r="L57" t="s">
        <v>83</v>
      </c>
      <c r="M57" t="s">
        <v>153</v>
      </c>
      <c r="N57" t="s">
        <v>147</v>
      </c>
      <c r="O57">
        <v>1</v>
      </c>
      <c r="P57">
        <v>2020</v>
      </c>
    </row>
    <row r="58" spans="1:16" x14ac:dyDescent="0.25">
      <c r="A58" t="s">
        <v>30</v>
      </c>
      <c r="B58">
        <v>1128299</v>
      </c>
      <c r="C58" s="1">
        <v>43841</v>
      </c>
      <c r="D58" t="s">
        <v>31</v>
      </c>
      <c r="E58" t="s">
        <v>42</v>
      </c>
      <c r="F58" t="s">
        <v>43</v>
      </c>
      <c r="G58" t="s">
        <v>142</v>
      </c>
      <c r="H58" t="s">
        <v>146</v>
      </c>
      <c r="I58">
        <v>30</v>
      </c>
      <c r="J58">
        <v>85</v>
      </c>
      <c r="K58">
        <v>2550</v>
      </c>
      <c r="L58" t="s">
        <v>24</v>
      </c>
      <c r="M58" t="s">
        <v>153</v>
      </c>
      <c r="N58" t="s">
        <v>147</v>
      </c>
      <c r="O58">
        <v>1</v>
      </c>
      <c r="P58">
        <v>2020</v>
      </c>
    </row>
    <row r="59" spans="1:16" x14ac:dyDescent="0.25">
      <c r="A59" t="s">
        <v>30</v>
      </c>
      <c r="B59">
        <v>1128299</v>
      </c>
      <c r="C59" s="1">
        <v>43842</v>
      </c>
      <c r="D59" t="s">
        <v>31</v>
      </c>
      <c r="E59" t="s">
        <v>42</v>
      </c>
      <c r="F59" t="s">
        <v>43</v>
      </c>
      <c r="G59" t="s">
        <v>138</v>
      </c>
      <c r="H59" t="s">
        <v>139</v>
      </c>
      <c r="I59">
        <v>50</v>
      </c>
      <c r="J59">
        <v>200</v>
      </c>
      <c r="K59">
        <v>10000</v>
      </c>
      <c r="L59" t="s">
        <v>24</v>
      </c>
      <c r="M59" t="s">
        <v>153</v>
      </c>
      <c r="N59" t="s">
        <v>148</v>
      </c>
      <c r="O59">
        <v>1</v>
      </c>
      <c r="P59">
        <v>2020</v>
      </c>
    </row>
    <row r="60" spans="1:16" x14ac:dyDescent="0.25">
      <c r="A60" t="s">
        <v>30</v>
      </c>
      <c r="B60">
        <v>1128299</v>
      </c>
      <c r="C60" s="1">
        <v>43842</v>
      </c>
      <c r="D60" t="s">
        <v>31</v>
      </c>
      <c r="E60" t="s">
        <v>42</v>
      </c>
      <c r="F60" t="s">
        <v>43</v>
      </c>
      <c r="G60" t="s">
        <v>138</v>
      </c>
      <c r="H60" t="s">
        <v>139</v>
      </c>
      <c r="I60">
        <v>46</v>
      </c>
      <c r="J60">
        <v>52</v>
      </c>
      <c r="K60">
        <v>2392</v>
      </c>
      <c r="L60" t="s">
        <v>83</v>
      </c>
      <c r="M60" t="s">
        <v>153</v>
      </c>
      <c r="N60" t="s">
        <v>148</v>
      </c>
      <c r="O60">
        <v>1</v>
      </c>
      <c r="P60">
        <v>2020</v>
      </c>
    </row>
    <row r="61" spans="1:16" x14ac:dyDescent="0.25">
      <c r="A61" t="s">
        <v>30</v>
      </c>
      <c r="B61">
        <v>1128299</v>
      </c>
      <c r="C61" s="1">
        <v>43842</v>
      </c>
      <c r="D61" t="s">
        <v>31</v>
      </c>
      <c r="E61" t="s">
        <v>42</v>
      </c>
      <c r="F61" t="s">
        <v>43</v>
      </c>
      <c r="G61" t="s">
        <v>138</v>
      </c>
      <c r="H61" t="s">
        <v>139</v>
      </c>
      <c r="I61">
        <v>37</v>
      </c>
      <c r="J61">
        <v>70</v>
      </c>
      <c r="K61">
        <v>2590</v>
      </c>
      <c r="L61" t="s">
        <v>24</v>
      </c>
      <c r="M61" t="s">
        <v>153</v>
      </c>
      <c r="N61" t="s">
        <v>148</v>
      </c>
      <c r="O61">
        <v>1</v>
      </c>
      <c r="P61">
        <v>2020</v>
      </c>
    </row>
    <row r="62" spans="1:16" x14ac:dyDescent="0.25">
      <c r="A62" t="s">
        <v>30</v>
      </c>
      <c r="B62">
        <v>1128299</v>
      </c>
      <c r="C62" s="1">
        <v>43843</v>
      </c>
      <c r="D62" t="s">
        <v>31</v>
      </c>
      <c r="E62" t="s">
        <v>42</v>
      </c>
      <c r="F62" t="s">
        <v>43</v>
      </c>
      <c r="G62" t="s">
        <v>142</v>
      </c>
      <c r="H62" t="s">
        <v>139</v>
      </c>
      <c r="I62">
        <v>45</v>
      </c>
      <c r="J62">
        <v>400</v>
      </c>
      <c r="K62">
        <v>18000</v>
      </c>
      <c r="L62" t="s">
        <v>24</v>
      </c>
      <c r="M62" t="s">
        <v>153</v>
      </c>
      <c r="N62" t="s">
        <v>149</v>
      </c>
      <c r="O62">
        <v>1</v>
      </c>
      <c r="P62">
        <v>2020</v>
      </c>
    </row>
    <row r="63" spans="1:16" x14ac:dyDescent="0.25">
      <c r="A63" t="s">
        <v>30</v>
      </c>
      <c r="B63">
        <v>1128299</v>
      </c>
      <c r="C63" s="1">
        <v>43843</v>
      </c>
      <c r="D63" t="s">
        <v>31</v>
      </c>
      <c r="E63" t="s">
        <v>42</v>
      </c>
      <c r="F63" t="s">
        <v>43</v>
      </c>
      <c r="G63" t="s">
        <v>142</v>
      </c>
      <c r="H63" t="s">
        <v>139</v>
      </c>
      <c r="I63">
        <v>41</v>
      </c>
      <c r="J63">
        <v>116</v>
      </c>
      <c r="K63">
        <v>4756</v>
      </c>
      <c r="L63" t="s">
        <v>83</v>
      </c>
      <c r="M63" t="s">
        <v>153</v>
      </c>
      <c r="N63" t="s">
        <v>149</v>
      </c>
      <c r="O63">
        <v>1</v>
      </c>
      <c r="P63">
        <v>2020</v>
      </c>
    </row>
    <row r="64" spans="1:16" x14ac:dyDescent="0.25">
      <c r="A64" t="s">
        <v>30</v>
      </c>
      <c r="B64">
        <v>1128299</v>
      </c>
      <c r="C64" s="1">
        <v>43843</v>
      </c>
      <c r="D64" t="s">
        <v>31</v>
      </c>
      <c r="E64" t="s">
        <v>42</v>
      </c>
      <c r="F64" t="s">
        <v>43</v>
      </c>
      <c r="G64" t="s">
        <v>142</v>
      </c>
      <c r="H64" t="s">
        <v>139</v>
      </c>
      <c r="I64">
        <v>31</v>
      </c>
      <c r="J64">
        <v>140</v>
      </c>
      <c r="K64">
        <v>4340</v>
      </c>
      <c r="L64" t="s">
        <v>24</v>
      </c>
      <c r="M64" t="s">
        <v>153</v>
      </c>
      <c r="N64" t="s">
        <v>149</v>
      </c>
      <c r="O64">
        <v>1</v>
      </c>
      <c r="P64">
        <v>2020</v>
      </c>
    </row>
    <row r="65" spans="1:16" x14ac:dyDescent="0.25">
      <c r="A65" t="s">
        <v>30</v>
      </c>
      <c r="B65">
        <v>1128299</v>
      </c>
      <c r="C65" s="1">
        <v>43844</v>
      </c>
      <c r="D65" t="s">
        <v>31</v>
      </c>
      <c r="E65" t="s">
        <v>42</v>
      </c>
      <c r="F65" t="s">
        <v>43</v>
      </c>
      <c r="G65" t="s">
        <v>138</v>
      </c>
      <c r="H65" t="s">
        <v>144</v>
      </c>
      <c r="I65">
        <v>45</v>
      </c>
      <c r="J65">
        <v>550</v>
      </c>
      <c r="K65">
        <v>24750</v>
      </c>
      <c r="L65" t="s">
        <v>24</v>
      </c>
      <c r="M65" t="s">
        <v>153</v>
      </c>
      <c r="N65" t="s">
        <v>150</v>
      </c>
      <c r="O65">
        <v>1</v>
      </c>
      <c r="P65">
        <v>2020</v>
      </c>
    </row>
    <row r="66" spans="1:16" x14ac:dyDescent="0.25">
      <c r="A66" t="s">
        <v>30</v>
      </c>
      <c r="B66">
        <v>1128299</v>
      </c>
      <c r="C66" s="1">
        <v>43844</v>
      </c>
      <c r="D66" t="s">
        <v>31</v>
      </c>
      <c r="E66" t="s">
        <v>42</v>
      </c>
      <c r="F66" t="s">
        <v>43</v>
      </c>
      <c r="G66" t="s">
        <v>138</v>
      </c>
      <c r="H66" t="s">
        <v>144</v>
      </c>
      <c r="I66">
        <v>43</v>
      </c>
      <c r="J66">
        <v>160</v>
      </c>
      <c r="K66">
        <v>6880</v>
      </c>
      <c r="L66" t="s">
        <v>83</v>
      </c>
      <c r="M66" t="s">
        <v>153</v>
      </c>
      <c r="N66" t="s">
        <v>150</v>
      </c>
      <c r="O66">
        <v>1</v>
      </c>
      <c r="P66">
        <v>2020</v>
      </c>
    </row>
    <row r="67" spans="1:16" x14ac:dyDescent="0.25">
      <c r="A67" t="s">
        <v>30</v>
      </c>
      <c r="B67">
        <v>1128299</v>
      </c>
      <c r="C67" s="1">
        <v>43844</v>
      </c>
      <c r="D67" t="s">
        <v>31</v>
      </c>
      <c r="E67" t="s">
        <v>42</v>
      </c>
      <c r="F67" t="s">
        <v>43</v>
      </c>
      <c r="G67" t="s">
        <v>138</v>
      </c>
      <c r="H67" t="s">
        <v>144</v>
      </c>
      <c r="I67">
        <v>31</v>
      </c>
      <c r="J67">
        <v>182</v>
      </c>
      <c r="K67">
        <v>5642</v>
      </c>
      <c r="L67" t="s">
        <v>24</v>
      </c>
      <c r="M67" t="s">
        <v>153</v>
      </c>
      <c r="N67" t="s">
        <v>150</v>
      </c>
      <c r="O67">
        <v>1</v>
      </c>
      <c r="P67">
        <v>2020</v>
      </c>
    </row>
    <row r="68" spans="1:16" x14ac:dyDescent="0.25">
      <c r="A68" t="s">
        <v>30</v>
      </c>
      <c r="B68">
        <v>1128299</v>
      </c>
      <c r="C68" s="1">
        <v>43845</v>
      </c>
      <c r="D68" t="s">
        <v>31</v>
      </c>
      <c r="E68" t="s">
        <v>42</v>
      </c>
      <c r="F68" t="s">
        <v>43</v>
      </c>
      <c r="G68" t="s">
        <v>138</v>
      </c>
      <c r="H68" t="s">
        <v>146</v>
      </c>
      <c r="I68">
        <v>54.999999999999993</v>
      </c>
      <c r="J68">
        <v>400</v>
      </c>
      <c r="K68">
        <v>22000</v>
      </c>
      <c r="L68" t="s">
        <v>24</v>
      </c>
      <c r="M68" t="s">
        <v>153</v>
      </c>
      <c r="N68" t="s">
        <v>141</v>
      </c>
      <c r="O68">
        <v>1</v>
      </c>
      <c r="P68">
        <v>2020</v>
      </c>
    </row>
    <row r="69" spans="1:16" x14ac:dyDescent="0.25">
      <c r="A69" t="s">
        <v>30</v>
      </c>
      <c r="B69">
        <v>1128299</v>
      </c>
      <c r="C69" s="1">
        <v>43845</v>
      </c>
      <c r="D69" t="s">
        <v>31</v>
      </c>
      <c r="E69" t="s">
        <v>42</v>
      </c>
      <c r="F69" t="s">
        <v>43</v>
      </c>
      <c r="G69" t="s">
        <v>138</v>
      </c>
      <c r="H69" t="s">
        <v>146</v>
      </c>
      <c r="I69">
        <v>50</v>
      </c>
      <c r="J69">
        <v>120</v>
      </c>
      <c r="K69">
        <v>6000</v>
      </c>
      <c r="L69" t="s">
        <v>83</v>
      </c>
      <c r="M69" t="s">
        <v>153</v>
      </c>
      <c r="N69" t="s">
        <v>141</v>
      </c>
      <c r="O69">
        <v>1</v>
      </c>
      <c r="P69">
        <v>2020</v>
      </c>
    </row>
    <row r="70" spans="1:16" x14ac:dyDescent="0.25">
      <c r="A70" t="s">
        <v>30</v>
      </c>
      <c r="B70">
        <v>1128299</v>
      </c>
      <c r="C70" s="1">
        <v>43845</v>
      </c>
      <c r="D70" t="s">
        <v>31</v>
      </c>
      <c r="E70" t="s">
        <v>42</v>
      </c>
      <c r="F70" t="s">
        <v>43</v>
      </c>
      <c r="G70" t="s">
        <v>138</v>
      </c>
      <c r="H70" t="s">
        <v>146</v>
      </c>
      <c r="I70">
        <v>42</v>
      </c>
      <c r="J70">
        <v>124</v>
      </c>
      <c r="K70">
        <v>5208</v>
      </c>
      <c r="L70" t="s">
        <v>24</v>
      </c>
      <c r="M70" t="s">
        <v>153</v>
      </c>
      <c r="N70" t="s">
        <v>141</v>
      </c>
      <c r="O70">
        <v>1</v>
      </c>
      <c r="P70">
        <v>2020</v>
      </c>
    </row>
    <row r="71" spans="1:16" x14ac:dyDescent="0.25">
      <c r="A71" t="s">
        <v>30</v>
      </c>
      <c r="B71">
        <v>1128299</v>
      </c>
      <c r="C71" s="1">
        <v>43846</v>
      </c>
      <c r="D71" t="s">
        <v>31</v>
      </c>
      <c r="E71" t="s">
        <v>42</v>
      </c>
      <c r="F71" t="s">
        <v>43</v>
      </c>
      <c r="G71" t="s">
        <v>142</v>
      </c>
      <c r="H71" t="s">
        <v>144</v>
      </c>
      <c r="I71">
        <v>54.999999999999993</v>
      </c>
      <c r="J71">
        <v>400</v>
      </c>
      <c r="K71">
        <v>22000</v>
      </c>
      <c r="L71" t="s">
        <v>24</v>
      </c>
      <c r="M71" t="s">
        <v>153</v>
      </c>
      <c r="N71" t="s">
        <v>143</v>
      </c>
      <c r="O71">
        <v>1</v>
      </c>
      <c r="P71">
        <v>2020</v>
      </c>
    </row>
    <row r="72" spans="1:16" x14ac:dyDescent="0.25">
      <c r="A72" t="s">
        <v>30</v>
      </c>
      <c r="B72">
        <v>1128299</v>
      </c>
      <c r="C72" s="1">
        <v>43846</v>
      </c>
      <c r="D72" t="s">
        <v>31</v>
      </c>
      <c r="E72" t="s">
        <v>42</v>
      </c>
      <c r="F72" t="s">
        <v>43</v>
      </c>
      <c r="G72" t="s">
        <v>142</v>
      </c>
      <c r="H72" t="s">
        <v>144</v>
      </c>
      <c r="I72">
        <v>52</v>
      </c>
      <c r="J72">
        <v>104</v>
      </c>
      <c r="K72">
        <v>5408</v>
      </c>
      <c r="L72" t="s">
        <v>83</v>
      </c>
      <c r="M72" t="s">
        <v>153</v>
      </c>
      <c r="N72" t="s">
        <v>143</v>
      </c>
      <c r="O72">
        <v>1</v>
      </c>
      <c r="P72">
        <v>2020</v>
      </c>
    </row>
    <row r="73" spans="1:16" x14ac:dyDescent="0.25">
      <c r="A73" t="s">
        <v>30</v>
      </c>
      <c r="B73">
        <v>1128299</v>
      </c>
      <c r="C73" s="1">
        <v>43846</v>
      </c>
      <c r="D73" t="s">
        <v>31</v>
      </c>
      <c r="E73" t="s">
        <v>42</v>
      </c>
      <c r="F73" t="s">
        <v>43</v>
      </c>
      <c r="G73" t="s">
        <v>142</v>
      </c>
      <c r="H73" t="s">
        <v>144</v>
      </c>
      <c r="I73">
        <v>43</v>
      </c>
      <c r="J73">
        <v>128</v>
      </c>
      <c r="K73">
        <v>5504</v>
      </c>
      <c r="L73" t="s">
        <v>24</v>
      </c>
      <c r="M73" t="s">
        <v>153</v>
      </c>
      <c r="N73" t="s">
        <v>143</v>
      </c>
      <c r="O73">
        <v>1</v>
      </c>
      <c r="P73">
        <v>2020</v>
      </c>
    </row>
    <row r="74" spans="1:16" x14ac:dyDescent="0.25">
      <c r="A74" t="s">
        <v>30</v>
      </c>
      <c r="B74">
        <v>1128299</v>
      </c>
      <c r="C74" s="1">
        <v>43847</v>
      </c>
      <c r="D74" t="s">
        <v>31</v>
      </c>
      <c r="E74" t="s">
        <v>42</v>
      </c>
      <c r="F74" t="s">
        <v>43</v>
      </c>
      <c r="G74" t="s">
        <v>142</v>
      </c>
      <c r="H74" t="s">
        <v>146</v>
      </c>
      <c r="I74">
        <v>54.999999999999993</v>
      </c>
      <c r="J74">
        <v>300</v>
      </c>
      <c r="K74">
        <v>16500</v>
      </c>
      <c r="L74" t="s">
        <v>24</v>
      </c>
      <c r="M74" t="s">
        <v>153</v>
      </c>
      <c r="N74" t="s">
        <v>145</v>
      </c>
      <c r="O74">
        <v>1</v>
      </c>
      <c r="P74">
        <v>2020</v>
      </c>
    </row>
    <row r="75" spans="1:16" x14ac:dyDescent="0.25">
      <c r="A75" t="s">
        <v>30</v>
      </c>
      <c r="B75">
        <v>1128299</v>
      </c>
      <c r="C75" s="1">
        <v>43847</v>
      </c>
      <c r="D75" t="s">
        <v>31</v>
      </c>
      <c r="E75" t="s">
        <v>42</v>
      </c>
      <c r="F75" t="s">
        <v>43</v>
      </c>
      <c r="G75" t="s">
        <v>142</v>
      </c>
      <c r="H75" t="s">
        <v>146</v>
      </c>
      <c r="I75">
        <v>50</v>
      </c>
      <c r="J75">
        <v>84</v>
      </c>
      <c r="K75">
        <v>4200</v>
      </c>
      <c r="L75" t="s">
        <v>83</v>
      </c>
      <c r="M75" t="s">
        <v>153</v>
      </c>
      <c r="N75" t="s">
        <v>145</v>
      </c>
      <c r="O75">
        <v>1</v>
      </c>
      <c r="P75">
        <v>2020</v>
      </c>
    </row>
    <row r="76" spans="1:16" x14ac:dyDescent="0.25">
      <c r="A76" t="s">
        <v>30</v>
      </c>
      <c r="B76">
        <v>1128299</v>
      </c>
      <c r="C76" s="1">
        <v>43847</v>
      </c>
      <c r="D76" t="s">
        <v>31</v>
      </c>
      <c r="E76" t="s">
        <v>42</v>
      </c>
      <c r="F76" t="s">
        <v>43</v>
      </c>
      <c r="G76" t="s">
        <v>142</v>
      </c>
      <c r="H76" t="s">
        <v>146</v>
      </c>
      <c r="I76">
        <v>41</v>
      </c>
      <c r="J76">
        <v>93</v>
      </c>
      <c r="K76">
        <v>3813</v>
      </c>
      <c r="L76" t="s">
        <v>24</v>
      </c>
      <c r="M76" t="s">
        <v>153</v>
      </c>
      <c r="N76" t="s">
        <v>145</v>
      </c>
      <c r="O76">
        <v>1</v>
      </c>
      <c r="P76">
        <v>2020</v>
      </c>
    </row>
    <row r="77" spans="1:16" x14ac:dyDescent="0.25">
      <c r="A77" t="s">
        <v>30</v>
      </c>
      <c r="B77">
        <v>1128299</v>
      </c>
      <c r="C77" s="1">
        <v>43848</v>
      </c>
      <c r="D77" t="s">
        <v>31</v>
      </c>
      <c r="E77" t="s">
        <v>42</v>
      </c>
      <c r="F77" t="s">
        <v>43</v>
      </c>
      <c r="G77" t="s">
        <v>138</v>
      </c>
      <c r="H77" t="s">
        <v>139</v>
      </c>
      <c r="I77">
        <v>60</v>
      </c>
      <c r="J77">
        <v>175</v>
      </c>
      <c r="K77">
        <v>10500</v>
      </c>
      <c r="L77" t="s">
        <v>24</v>
      </c>
      <c r="M77" t="s">
        <v>153</v>
      </c>
      <c r="N77" t="s">
        <v>147</v>
      </c>
      <c r="O77">
        <v>1</v>
      </c>
      <c r="P77">
        <v>2020</v>
      </c>
    </row>
    <row r="78" spans="1:16" x14ac:dyDescent="0.25">
      <c r="A78" t="s">
        <v>30</v>
      </c>
      <c r="B78">
        <v>1128299</v>
      </c>
      <c r="C78" s="1">
        <v>43848</v>
      </c>
      <c r="D78" t="s">
        <v>31</v>
      </c>
      <c r="E78" t="s">
        <v>42</v>
      </c>
      <c r="F78" t="s">
        <v>43</v>
      </c>
      <c r="G78" t="s">
        <v>138</v>
      </c>
      <c r="H78" t="s">
        <v>139</v>
      </c>
      <c r="I78">
        <v>55</v>
      </c>
      <c r="J78">
        <v>47</v>
      </c>
      <c r="K78">
        <v>2585</v>
      </c>
      <c r="L78" t="s">
        <v>83</v>
      </c>
      <c r="M78" t="s">
        <v>153</v>
      </c>
      <c r="N78" t="s">
        <v>147</v>
      </c>
      <c r="O78">
        <v>1</v>
      </c>
      <c r="P78">
        <v>2020</v>
      </c>
    </row>
    <row r="79" spans="1:16" x14ac:dyDescent="0.25">
      <c r="A79" t="s">
        <v>30</v>
      </c>
      <c r="B79">
        <v>1128299</v>
      </c>
      <c r="C79" s="1">
        <v>43848</v>
      </c>
      <c r="D79" t="s">
        <v>31</v>
      </c>
      <c r="E79" t="s">
        <v>42</v>
      </c>
      <c r="F79" t="s">
        <v>43</v>
      </c>
      <c r="G79" t="s">
        <v>138</v>
      </c>
      <c r="H79" t="s">
        <v>139</v>
      </c>
      <c r="I79">
        <v>44</v>
      </c>
      <c r="J79">
        <v>60</v>
      </c>
      <c r="K79">
        <v>2640</v>
      </c>
      <c r="L79" t="s">
        <v>24</v>
      </c>
      <c r="M79" t="s">
        <v>153</v>
      </c>
      <c r="N79" t="s">
        <v>147</v>
      </c>
      <c r="O79">
        <v>1</v>
      </c>
      <c r="P79">
        <v>2020</v>
      </c>
    </row>
    <row r="80" spans="1:16" x14ac:dyDescent="0.25">
      <c r="A80" t="s">
        <v>30</v>
      </c>
      <c r="B80">
        <v>1128299</v>
      </c>
      <c r="C80" s="1">
        <v>43849</v>
      </c>
      <c r="D80" t="s">
        <v>31</v>
      </c>
      <c r="E80" t="s">
        <v>42</v>
      </c>
      <c r="F80" t="s">
        <v>43</v>
      </c>
      <c r="G80" t="s">
        <v>142</v>
      </c>
      <c r="H80" t="s">
        <v>139</v>
      </c>
      <c r="I80">
        <v>54.999999999999993</v>
      </c>
      <c r="J80">
        <v>375</v>
      </c>
      <c r="K80">
        <v>20625</v>
      </c>
      <c r="L80" t="s">
        <v>24</v>
      </c>
      <c r="M80" t="s">
        <v>153</v>
      </c>
      <c r="N80" t="s">
        <v>148</v>
      </c>
      <c r="O80">
        <v>1</v>
      </c>
      <c r="P80">
        <v>2020</v>
      </c>
    </row>
    <row r="81" spans="1:16" x14ac:dyDescent="0.25">
      <c r="A81" t="s">
        <v>30</v>
      </c>
      <c r="B81">
        <v>1128299</v>
      </c>
      <c r="C81" s="1">
        <v>43849</v>
      </c>
      <c r="D81" t="s">
        <v>31</v>
      </c>
      <c r="E81" t="s">
        <v>42</v>
      </c>
      <c r="F81" t="s">
        <v>43</v>
      </c>
      <c r="G81" t="s">
        <v>142</v>
      </c>
      <c r="H81" t="s">
        <v>139</v>
      </c>
      <c r="I81">
        <v>54</v>
      </c>
      <c r="J81">
        <v>94</v>
      </c>
      <c r="K81">
        <v>5076</v>
      </c>
      <c r="L81" t="s">
        <v>83</v>
      </c>
      <c r="M81" t="s">
        <v>153</v>
      </c>
      <c r="N81" t="s">
        <v>148</v>
      </c>
      <c r="O81">
        <v>1</v>
      </c>
      <c r="P81">
        <v>2020</v>
      </c>
    </row>
    <row r="82" spans="1:16" x14ac:dyDescent="0.25">
      <c r="A82" t="s">
        <v>30</v>
      </c>
      <c r="B82">
        <v>1128299</v>
      </c>
      <c r="C82" s="1">
        <v>43849</v>
      </c>
      <c r="D82" t="s">
        <v>31</v>
      </c>
      <c r="E82" t="s">
        <v>42</v>
      </c>
      <c r="F82" t="s">
        <v>43</v>
      </c>
      <c r="G82" t="s">
        <v>142</v>
      </c>
      <c r="H82" t="s">
        <v>139</v>
      </c>
      <c r="I82">
        <v>39</v>
      </c>
      <c r="J82">
        <v>124</v>
      </c>
      <c r="K82">
        <v>4836</v>
      </c>
      <c r="L82" t="s">
        <v>24</v>
      </c>
      <c r="M82" t="s">
        <v>153</v>
      </c>
      <c r="N82" t="s">
        <v>148</v>
      </c>
      <c r="O82">
        <v>1</v>
      </c>
      <c r="P82">
        <v>2020</v>
      </c>
    </row>
    <row r="83" spans="1:16" x14ac:dyDescent="0.25">
      <c r="A83" t="s">
        <v>30</v>
      </c>
      <c r="B83">
        <v>1128299</v>
      </c>
      <c r="C83" s="1">
        <v>43850</v>
      </c>
      <c r="D83" t="s">
        <v>31</v>
      </c>
      <c r="E83" t="s">
        <v>42</v>
      </c>
      <c r="F83" t="s">
        <v>43</v>
      </c>
      <c r="G83" t="s">
        <v>138</v>
      </c>
      <c r="H83" t="s">
        <v>144</v>
      </c>
      <c r="I83">
        <v>60</v>
      </c>
      <c r="J83">
        <v>550</v>
      </c>
      <c r="K83">
        <v>33000</v>
      </c>
      <c r="L83" t="s">
        <v>24</v>
      </c>
      <c r="M83" t="s">
        <v>153</v>
      </c>
      <c r="N83" t="s">
        <v>149</v>
      </c>
      <c r="O83">
        <v>1</v>
      </c>
      <c r="P83">
        <v>2020</v>
      </c>
    </row>
    <row r="84" spans="1:16" x14ac:dyDescent="0.25">
      <c r="A84" t="s">
        <v>30</v>
      </c>
      <c r="B84">
        <v>1128299</v>
      </c>
      <c r="C84" s="1">
        <v>43850</v>
      </c>
      <c r="D84" t="s">
        <v>31</v>
      </c>
      <c r="E84" t="s">
        <v>42</v>
      </c>
      <c r="F84" t="s">
        <v>43</v>
      </c>
      <c r="G84" t="s">
        <v>138</v>
      </c>
      <c r="H84" t="s">
        <v>144</v>
      </c>
      <c r="I84">
        <v>58</v>
      </c>
      <c r="J84">
        <v>143</v>
      </c>
      <c r="K84">
        <v>8294</v>
      </c>
      <c r="L84" t="s">
        <v>83</v>
      </c>
      <c r="M84" t="s">
        <v>153</v>
      </c>
      <c r="N84" t="s">
        <v>149</v>
      </c>
      <c r="O84">
        <v>1</v>
      </c>
      <c r="P84">
        <v>2020</v>
      </c>
    </row>
    <row r="85" spans="1:16" x14ac:dyDescent="0.25">
      <c r="A85" t="s">
        <v>30</v>
      </c>
      <c r="B85">
        <v>1128299</v>
      </c>
      <c r="C85" s="1">
        <v>43850</v>
      </c>
      <c r="D85" t="s">
        <v>31</v>
      </c>
      <c r="E85" t="s">
        <v>42</v>
      </c>
      <c r="F85" t="s">
        <v>43</v>
      </c>
      <c r="G85" t="s">
        <v>138</v>
      </c>
      <c r="H85" t="s">
        <v>144</v>
      </c>
      <c r="I85">
        <v>41</v>
      </c>
      <c r="J85">
        <v>171</v>
      </c>
      <c r="K85">
        <v>7011</v>
      </c>
      <c r="L85" t="s">
        <v>24</v>
      </c>
      <c r="M85" t="s">
        <v>153</v>
      </c>
      <c r="N85" t="s">
        <v>149</v>
      </c>
      <c r="O85">
        <v>1</v>
      </c>
      <c r="P85">
        <v>2020</v>
      </c>
    </row>
    <row r="86" spans="1:16" x14ac:dyDescent="0.25">
      <c r="A86" t="s">
        <v>12</v>
      </c>
      <c r="B86">
        <v>1185732</v>
      </c>
      <c r="C86" s="1">
        <v>43851</v>
      </c>
      <c r="D86" t="s">
        <v>13</v>
      </c>
      <c r="E86" t="s">
        <v>14</v>
      </c>
      <c r="F86" t="s">
        <v>14</v>
      </c>
      <c r="G86" t="s">
        <v>142</v>
      </c>
      <c r="H86" t="s">
        <v>144</v>
      </c>
      <c r="I86">
        <v>40</v>
      </c>
      <c r="J86">
        <v>950</v>
      </c>
      <c r="K86">
        <v>38000</v>
      </c>
      <c r="L86" t="s">
        <v>24</v>
      </c>
      <c r="M86" t="s">
        <v>153</v>
      </c>
      <c r="N86" t="s">
        <v>150</v>
      </c>
      <c r="O86">
        <v>1</v>
      </c>
      <c r="P86">
        <v>2020</v>
      </c>
    </row>
    <row r="87" spans="1:16" x14ac:dyDescent="0.25">
      <c r="A87" t="s">
        <v>12</v>
      </c>
      <c r="B87">
        <v>1185732</v>
      </c>
      <c r="C87" s="1">
        <v>43851</v>
      </c>
      <c r="D87" t="s">
        <v>13</v>
      </c>
      <c r="E87" t="s">
        <v>14</v>
      </c>
      <c r="F87" t="s">
        <v>14</v>
      </c>
      <c r="G87" t="s">
        <v>142</v>
      </c>
      <c r="H87" t="s">
        <v>144</v>
      </c>
      <c r="I87">
        <v>36</v>
      </c>
      <c r="J87">
        <v>276</v>
      </c>
      <c r="K87">
        <v>9936</v>
      </c>
      <c r="L87" t="s">
        <v>83</v>
      </c>
      <c r="M87" t="s">
        <v>153</v>
      </c>
      <c r="N87" t="s">
        <v>150</v>
      </c>
      <c r="O87">
        <v>1</v>
      </c>
      <c r="P87">
        <v>2020</v>
      </c>
    </row>
    <row r="88" spans="1:16" x14ac:dyDescent="0.25">
      <c r="A88" t="s">
        <v>12</v>
      </c>
      <c r="B88">
        <v>1185732</v>
      </c>
      <c r="C88" s="1">
        <v>43851</v>
      </c>
      <c r="D88" t="s">
        <v>13</v>
      </c>
      <c r="E88" t="s">
        <v>14</v>
      </c>
      <c r="F88" t="s">
        <v>14</v>
      </c>
      <c r="G88" t="s">
        <v>142</v>
      </c>
      <c r="H88" t="s">
        <v>144</v>
      </c>
      <c r="I88">
        <v>32</v>
      </c>
      <c r="J88">
        <v>323</v>
      </c>
      <c r="K88">
        <v>10336</v>
      </c>
      <c r="L88" t="s">
        <v>24</v>
      </c>
      <c r="M88" t="s">
        <v>153</v>
      </c>
      <c r="N88" t="s">
        <v>150</v>
      </c>
      <c r="O88">
        <v>1</v>
      </c>
      <c r="P88">
        <v>2020</v>
      </c>
    </row>
    <row r="89" spans="1:16" x14ac:dyDescent="0.25">
      <c r="A89" t="s">
        <v>30</v>
      </c>
      <c r="B89">
        <v>1128299</v>
      </c>
      <c r="C89" s="1">
        <v>43851</v>
      </c>
      <c r="D89" t="s">
        <v>31</v>
      </c>
      <c r="E89" t="s">
        <v>42</v>
      </c>
      <c r="F89" t="s">
        <v>43</v>
      </c>
      <c r="G89" t="s">
        <v>138</v>
      </c>
      <c r="H89" t="s">
        <v>146</v>
      </c>
      <c r="I89">
        <v>65</v>
      </c>
      <c r="J89">
        <v>350</v>
      </c>
      <c r="K89">
        <v>22750</v>
      </c>
      <c r="L89" t="s">
        <v>24</v>
      </c>
      <c r="M89" t="s">
        <v>153</v>
      </c>
      <c r="N89" t="s">
        <v>150</v>
      </c>
      <c r="O89">
        <v>1</v>
      </c>
      <c r="P89">
        <v>2020</v>
      </c>
    </row>
    <row r="90" spans="1:16" x14ac:dyDescent="0.25">
      <c r="A90" t="s">
        <v>30</v>
      </c>
      <c r="B90">
        <v>1128299</v>
      </c>
      <c r="C90" s="1">
        <v>43851</v>
      </c>
      <c r="D90" t="s">
        <v>31</v>
      </c>
      <c r="E90" t="s">
        <v>42</v>
      </c>
      <c r="F90" t="s">
        <v>43</v>
      </c>
      <c r="G90" t="s">
        <v>138</v>
      </c>
      <c r="H90" t="s">
        <v>146</v>
      </c>
      <c r="I90">
        <v>62</v>
      </c>
      <c r="J90">
        <v>102</v>
      </c>
      <c r="K90">
        <v>6324</v>
      </c>
      <c r="L90" t="s">
        <v>83</v>
      </c>
      <c r="M90" t="s">
        <v>153</v>
      </c>
      <c r="N90" t="s">
        <v>150</v>
      </c>
      <c r="O90">
        <v>1</v>
      </c>
      <c r="P90">
        <v>2020</v>
      </c>
    </row>
    <row r="91" spans="1:16" x14ac:dyDescent="0.25">
      <c r="A91" t="s">
        <v>30</v>
      </c>
      <c r="B91">
        <v>1128299</v>
      </c>
      <c r="C91" s="1">
        <v>43851</v>
      </c>
      <c r="D91" t="s">
        <v>31</v>
      </c>
      <c r="E91" t="s">
        <v>42</v>
      </c>
      <c r="F91" t="s">
        <v>43</v>
      </c>
      <c r="G91" t="s">
        <v>138</v>
      </c>
      <c r="H91" t="s">
        <v>146</v>
      </c>
      <c r="I91">
        <v>46</v>
      </c>
      <c r="J91">
        <v>116</v>
      </c>
      <c r="K91">
        <v>5336</v>
      </c>
      <c r="L91" t="s">
        <v>24</v>
      </c>
      <c r="M91" t="s">
        <v>153</v>
      </c>
      <c r="N91" t="s">
        <v>150</v>
      </c>
      <c r="O91">
        <v>1</v>
      </c>
      <c r="P91">
        <v>2020</v>
      </c>
    </row>
    <row r="92" spans="1:16" x14ac:dyDescent="0.25">
      <c r="A92" t="s">
        <v>12</v>
      </c>
      <c r="B92">
        <v>1185732</v>
      </c>
      <c r="C92" s="1">
        <v>43852</v>
      </c>
      <c r="D92" t="s">
        <v>13</v>
      </c>
      <c r="E92" t="s">
        <v>14</v>
      </c>
      <c r="F92" t="s">
        <v>14</v>
      </c>
      <c r="G92" t="s">
        <v>142</v>
      </c>
      <c r="H92" t="s">
        <v>146</v>
      </c>
      <c r="I92">
        <v>45</v>
      </c>
      <c r="J92">
        <v>825</v>
      </c>
      <c r="K92">
        <v>37125</v>
      </c>
      <c r="L92" t="s">
        <v>24</v>
      </c>
      <c r="M92" t="s">
        <v>153</v>
      </c>
      <c r="N92" t="s">
        <v>141</v>
      </c>
      <c r="O92">
        <v>1</v>
      </c>
      <c r="P92">
        <v>2020</v>
      </c>
    </row>
    <row r="93" spans="1:16" x14ac:dyDescent="0.25">
      <c r="A93" t="s">
        <v>12</v>
      </c>
      <c r="B93">
        <v>1185732</v>
      </c>
      <c r="C93" s="1">
        <v>43852</v>
      </c>
      <c r="D93" t="s">
        <v>13</v>
      </c>
      <c r="E93" t="s">
        <v>14</v>
      </c>
      <c r="F93" t="s">
        <v>14</v>
      </c>
      <c r="G93" t="s">
        <v>142</v>
      </c>
      <c r="H93" t="s">
        <v>146</v>
      </c>
      <c r="I93">
        <v>44</v>
      </c>
      <c r="J93">
        <v>206</v>
      </c>
      <c r="K93">
        <v>9064</v>
      </c>
      <c r="L93" t="s">
        <v>83</v>
      </c>
      <c r="M93" t="s">
        <v>153</v>
      </c>
      <c r="N93" t="s">
        <v>141</v>
      </c>
      <c r="O93">
        <v>1</v>
      </c>
      <c r="P93">
        <v>2020</v>
      </c>
    </row>
    <row r="94" spans="1:16" x14ac:dyDescent="0.25">
      <c r="A94" t="s">
        <v>12</v>
      </c>
      <c r="B94">
        <v>1185732</v>
      </c>
      <c r="C94" s="1">
        <v>43852</v>
      </c>
      <c r="D94" t="s">
        <v>13</v>
      </c>
      <c r="E94" t="s">
        <v>14</v>
      </c>
      <c r="F94" t="s">
        <v>14</v>
      </c>
      <c r="G94" t="s">
        <v>142</v>
      </c>
      <c r="H94" t="s">
        <v>146</v>
      </c>
      <c r="I94">
        <v>32</v>
      </c>
      <c r="J94">
        <v>248</v>
      </c>
      <c r="K94">
        <v>7936</v>
      </c>
      <c r="L94" t="s">
        <v>24</v>
      </c>
      <c r="M94" t="s">
        <v>153</v>
      </c>
      <c r="N94" t="s">
        <v>141</v>
      </c>
      <c r="O94">
        <v>1</v>
      </c>
      <c r="P94">
        <v>2020</v>
      </c>
    </row>
    <row r="95" spans="1:16" x14ac:dyDescent="0.25">
      <c r="A95" t="s">
        <v>30</v>
      </c>
      <c r="B95">
        <v>1128299</v>
      </c>
      <c r="C95" s="1">
        <v>43852</v>
      </c>
      <c r="D95" t="s">
        <v>31</v>
      </c>
      <c r="E95" t="s">
        <v>42</v>
      </c>
      <c r="F95" t="s">
        <v>43</v>
      </c>
      <c r="G95" t="s">
        <v>142</v>
      </c>
      <c r="H95" t="s">
        <v>144</v>
      </c>
      <c r="I95">
        <v>65</v>
      </c>
      <c r="J95">
        <v>400</v>
      </c>
      <c r="K95">
        <v>26000</v>
      </c>
      <c r="L95" t="s">
        <v>24</v>
      </c>
      <c r="M95" t="s">
        <v>153</v>
      </c>
      <c r="N95" t="s">
        <v>141</v>
      </c>
      <c r="O95">
        <v>1</v>
      </c>
      <c r="P95">
        <v>2020</v>
      </c>
    </row>
    <row r="96" spans="1:16" x14ac:dyDescent="0.25">
      <c r="A96" t="s">
        <v>30</v>
      </c>
      <c r="B96">
        <v>1128299</v>
      </c>
      <c r="C96" s="1">
        <v>43852</v>
      </c>
      <c r="D96" t="s">
        <v>31</v>
      </c>
      <c r="E96" t="s">
        <v>42</v>
      </c>
      <c r="F96" t="s">
        <v>43</v>
      </c>
      <c r="G96" t="s">
        <v>142</v>
      </c>
      <c r="H96" t="s">
        <v>144</v>
      </c>
      <c r="I96">
        <v>61</v>
      </c>
      <c r="J96">
        <v>120</v>
      </c>
      <c r="K96">
        <v>7320</v>
      </c>
      <c r="L96" t="s">
        <v>83</v>
      </c>
      <c r="M96" t="s">
        <v>153</v>
      </c>
      <c r="N96" t="s">
        <v>141</v>
      </c>
      <c r="O96">
        <v>1</v>
      </c>
      <c r="P96">
        <v>2020</v>
      </c>
    </row>
    <row r="97" spans="1:16" x14ac:dyDescent="0.25">
      <c r="A97" t="s">
        <v>30</v>
      </c>
      <c r="B97">
        <v>1128299</v>
      </c>
      <c r="C97" s="1">
        <v>43852</v>
      </c>
      <c r="D97" t="s">
        <v>31</v>
      </c>
      <c r="E97" t="s">
        <v>42</v>
      </c>
      <c r="F97" t="s">
        <v>43</v>
      </c>
      <c r="G97" t="s">
        <v>142</v>
      </c>
      <c r="H97" t="s">
        <v>144</v>
      </c>
      <c r="I97">
        <v>47</v>
      </c>
      <c r="J97">
        <v>120</v>
      </c>
      <c r="K97">
        <v>5640</v>
      </c>
      <c r="L97" t="s">
        <v>24</v>
      </c>
      <c r="M97" t="s">
        <v>153</v>
      </c>
      <c r="N97" t="s">
        <v>141</v>
      </c>
      <c r="O97">
        <v>1</v>
      </c>
      <c r="P97">
        <v>2020</v>
      </c>
    </row>
    <row r="98" spans="1:16" x14ac:dyDescent="0.25">
      <c r="A98" t="s">
        <v>12</v>
      </c>
      <c r="B98">
        <v>1185732</v>
      </c>
      <c r="C98" s="1">
        <v>43853</v>
      </c>
      <c r="D98" t="s">
        <v>13</v>
      </c>
      <c r="E98" t="s">
        <v>14</v>
      </c>
      <c r="F98" t="s">
        <v>14</v>
      </c>
      <c r="G98" t="s">
        <v>138</v>
      </c>
      <c r="H98" t="s">
        <v>139</v>
      </c>
      <c r="I98">
        <v>60</v>
      </c>
      <c r="J98">
        <v>900</v>
      </c>
      <c r="K98">
        <v>54000</v>
      </c>
      <c r="L98" t="s">
        <v>24</v>
      </c>
      <c r="M98" t="s">
        <v>153</v>
      </c>
      <c r="N98" t="s">
        <v>143</v>
      </c>
      <c r="O98">
        <v>1</v>
      </c>
      <c r="P98">
        <v>2020</v>
      </c>
    </row>
    <row r="99" spans="1:16" x14ac:dyDescent="0.25">
      <c r="A99" t="s">
        <v>12</v>
      </c>
      <c r="B99">
        <v>1185732</v>
      </c>
      <c r="C99" s="1">
        <v>43853</v>
      </c>
      <c r="D99" t="s">
        <v>13</v>
      </c>
      <c r="E99" t="s">
        <v>14</v>
      </c>
      <c r="F99" t="s">
        <v>14</v>
      </c>
      <c r="G99" t="s">
        <v>138</v>
      </c>
      <c r="H99" t="s">
        <v>139</v>
      </c>
      <c r="I99">
        <v>58</v>
      </c>
      <c r="J99">
        <v>243</v>
      </c>
      <c r="K99">
        <v>14094</v>
      </c>
      <c r="L99" t="s">
        <v>83</v>
      </c>
      <c r="M99" t="s">
        <v>153</v>
      </c>
      <c r="N99" t="s">
        <v>143</v>
      </c>
      <c r="O99">
        <v>1</v>
      </c>
      <c r="P99">
        <v>2020</v>
      </c>
    </row>
    <row r="100" spans="1:16" x14ac:dyDescent="0.25">
      <c r="A100" t="s">
        <v>12</v>
      </c>
      <c r="B100">
        <v>1185732</v>
      </c>
      <c r="C100" s="1">
        <v>43853</v>
      </c>
      <c r="D100" t="s">
        <v>13</v>
      </c>
      <c r="E100" t="s">
        <v>14</v>
      </c>
      <c r="F100" t="s">
        <v>14</v>
      </c>
      <c r="G100" t="s">
        <v>138</v>
      </c>
      <c r="H100" t="s">
        <v>139</v>
      </c>
      <c r="I100">
        <v>43</v>
      </c>
      <c r="J100">
        <v>306</v>
      </c>
      <c r="K100">
        <v>13158</v>
      </c>
      <c r="L100" t="s">
        <v>24</v>
      </c>
      <c r="M100" t="s">
        <v>153</v>
      </c>
      <c r="N100" t="s">
        <v>143</v>
      </c>
      <c r="O100">
        <v>1</v>
      </c>
      <c r="P100">
        <v>2020</v>
      </c>
    </row>
    <row r="101" spans="1:16" x14ac:dyDescent="0.25">
      <c r="A101" t="s">
        <v>30</v>
      </c>
      <c r="B101">
        <v>1128299</v>
      </c>
      <c r="C101" s="1">
        <v>43853</v>
      </c>
      <c r="D101" t="s">
        <v>31</v>
      </c>
      <c r="E101" t="s">
        <v>42</v>
      </c>
      <c r="F101" t="s">
        <v>43</v>
      </c>
      <c r="G101" t="s">
        <v>142</v>
      </c>
      <c r="H101" t="s">
        <v>146</v>
      </c>
      <c r="I101">
        <v>60</v>
      </c>
      <c r="J101">
        <v>300</v>
      </c>
      <c r="K101">
        <v>18000</v>
      </c>
      <c r="L101" t="s">
        <v>24</v>
      </c>
      <c r="M101" t="s">
        <v>153</v>
      </c>
      <c r="N101" t="s">
        <v>143</v>
      </c>
      <c r="O101">
        <v>1</v>
      </c>
      <c r="P101">
        <v>2020</v>
      </c>
    </row>
    <row r="102" spans="1:16" x14ac:dyDescent="0.25">
      <c r="A102" t="s">
        <v>30</v>
      </c>
      <c r="B102">
        <v>1128299</v>
      </c>
      <c r="C102" s="1">
        <v>43853</v>
      </c>
      <c r="D102" t="s">
        <v>31</v>
      </c>
      <c r="E102" t="s">
        <v>42</v>
      </c>
      <c r="F102" t="s">
        <v>43</v>
      </c>
      <c r="G102" t="s">
        <v>142</v>
      </c>
      <c r="H102" t="s">
        <v>146</v>
      </c>
      <c r="I102">
        <v>59</v>
      </c>
      <c r="J102">
        <v>75</v>
      </c>
      <c r="K102">
        <v>4425</v>
      </c>
      <c r="L102" t="s">
        <v>83</v>
      </c>
      <c r="M102" t="s">
        <v>153</v>
      </c>
      <c r="N102" t="s">
        <v>143</v>
      </c>
      <c r="O102">
        <v>1</v>
      </c>
      <c r="P102">
        <v>2020</v>
      </c>
    </row>
    <row r="103" spans="1:16" x14ac:dyDescent="0.25">
      <c r="A103" t="s">
        <v>30</v>
      </c>
      <c r="B103">
        <v>1128299</v>
      </c>
      <c r="C103" s="1">
        <v>43853</v>
      </c>
      <c r="D103" t="s">
        <v>31</v>
      </c>
      <c r="E103" t="s">
        <v>42</v>
      </c>
      <c r="F103" t="s">
        <v>43</v>
      </c>
      <c r="G103" t="s">
        <v>142</v>
      </c>
      <c r="H103" t="s">
        <v>146</v>
      </c>
      <c r="I103">
        <v>40</v>
      </c>
      <c r="J103">
        <v>90</v>
      </c>
      <c r="K103">
        <v>3600</v>
      </c>
      <c r="L103" t="s">
        <v>24</v>
      </c>
      <c r="M103" t="s">
        <v>153</v>
      </c>
      <c r="N103" t="s">
        <v>143</v>
      </c>
      <c r="O103">
        <v>1</v>
      </c>
      <c r="P103">
        <v>2020</v>
      </c>
    </row>
    <row r="104" spans="1:16" x14ac:dyDescent="0.25">
      <c r="A104" t="s">
        <v>12</v>
      </c>
      <c r="B104">
        <v>1185732</v>
      </c>
      <c r="C104" s="1">
        <v>43854</v>
      </c>
      <c r="D104" t="s">
        <v>13</v>
      </c>
      <c r="E104" t="s">
        <v>14</v>
      </c>
      <c r="F104" t="s">
        <v>14</v>
      </c>
      <c r="G104" t="s">
        <v>142</v>
      </c>
      <c r="H104" t="s">
        <v>139</v>
      </c>
      <c r="I104">
        <v>50</v>
      </c>
      <c r="J104">
        <v>1000</v>
      </c>
      <c r="K104">
        <v>50000</v>
      </c>
      <c r="L104" t="s">
        <v>24</v>
      </c>
      <c r="M104" t="s">
        <v>153</v>
      </c>
      <c r="N104" t="s">
        <v>145</v>
      </c>
      <c r="O104">
        <v>1</v>
      </c>
      <c r="P104">
        <v>2020</v>
      </c>
    </row>
    <row r="105" spans="1:16" x14ac:dyDescent="0.25">
      <c r="A105" t="s">
        <v>12</v>
      </c>
      <c r="B105">
        <v>1185732</v>
      </c>
      <c r="C105" s="1">
        <v>43854</v>
      </c>
      <c r="D105" t="s">
        <v>13</v>
      </c>
      <c r="E105" t="s">
        <v>14</v>
      </c>
      <c r="F105" t="s">
        <v>14</v>
      </c>
      <c r="G105" t="s">
        <v>142</v>
      </c>
      <c r="H105" t="s">
        <v>139</v>
      </c>
      <c r="I105">
        <v>48</v>
      </c>
      <c r="J105">
        <v>290</v>
      </c>
      <c r="K105">
        <v>13920</v>
      </c>
      <c r="L105" t="s">
        <v>83</v>
      </c>
      <c r="M105" t="s">
        <v>153</v>
      </c>
      <c r="N105" t="s">
        <v>145</v>
      </c>
      <c r="O105">
        <v>1</v>
      </c>
      <c r="P105">
        <v>2020</v>
      </c>
    </row>
    <row r="106" spans="1:16" x14ac:dyDescent="0.25">
      <c r="A106" t="s">
        <v>12</v>
      </c>
      <c r="B106">
        <v>1185732</v>
      </c>
      <c r="C106" s="1">
        <v>43854</v>
      </c>
      <c r="D106" t="s">
        <v>13</v>
      </c>
      <c r="E106" t="s">
        <v>14</v>
      </c>
      <c r="F106" t="s">
        <v>14</v>
      </c>
      <c r="G106" t="s">
        <v>142</v>
      </c>
      <c r="H106" t="s">
        <v>139</v>
      </c>
      <c r="I106">
        <v>36</v>
      </c>
      <c r="J106">
        <v>350</v>
      </c>
      <c r="K106">
        <v>12600</v>
      </c>
      <c r="L106" t="s">
        <v>24</v>
      </c>
      <c r="M106" t="s">
        <v>153</v>
      </c>
      <c r="N106" t="s">
        <v>145</v>
      </c>
      <c r="O106">
        <v>1</v>
      </c>
      <c r="P106">
        <v>2020</v>
      </c>
    </row>
    <row r="107" spans="1:16" x14ac:dyDescent="0.25">
      <c r="A107" t="s">
        <v>30</v>
      </c>
      <c r="B107">
        <v>1128299</v>
      </c>
      <c r="C107" s="1">
        <v>43854</v>
      </c>
      <c r="D107" t="s">
        <v>31</v>
      </c>
      <c r="E107" t="s">
        <v>42</v>
      </c>
      <c r="F107" t="s">
        <v>43</v>
      </c>
      <c r="G107" t="s">
        <v>138</v>
      </c>
      <c r="H107" t="s">
        <v>139</v>
      </c>
      <c r="I107">
        <v>65</v>
      </c>
      <c r="J107">
        <v>200</v>
      </c>
      <c r="K107">
        <v>13000</v>
      </c>
      <c r="L107" t="s">
        <v>24</v>
      </c>
      <c r="M107" t="s">
        <v>153</v>
      </c>
      <c r="N107" t="s">
        <v>145</v>
      </c>
      <c r="O107">
        <v>1</v>
      </c>
      <c r="P107">
        <v>2020</v>
      </c>
    </row>
    <row r="108" spans="1:16" x14ac:dyDescent="0.25">
      <c r="A108" t="s">
        <v>30</v>
      </c>
      <c r="B108">
        <v>1128299</v>
      </c>
      <c r="C108" s="1">
        <v>43854</v>
      </c>
      <c r="D108" t="s">
        <v>31</v>
      </c>
      <c r="E108" t="s">
        <v>42</v>
      </c>
      <c r="F108" t="s">
        <v>43</v>
      </c>
      <c r="G108" t="s">
        <v>138</v>
      </c>
      <c r="H108" t="s">
        <v>139</v>
      </c>
      <c r="I108">
        <v>63</v>
      </c>
      <c r="J108">
        <v>52</v>
      </c>
      <c r="K108">
        <v>3276</v>
      </c>
      <c r="L108" t="s">
        <v>83</v>
      </c>
      <c r="M108" t="s">
        <v>153</v>
      </c>
      <c r="N108" t="s">
        <v>145</v>
      </c>
      <c r="O108">
        <v>1</v>
      </c>
      <c r="P108">
        <v>2020</v>
      </c>
    </row>
    <row r="109" spans="1:16" x14ac:dyDescent="0.25">
      <c r="A109" t="s">
        <v>30</v>
      </c>
      <c r="B109">
        <v>1128299</v>
      </c>
      <c r="C109" s="1">
        <v>43854</v>
      </c>
      <c r="D109" t="s">
        <v>31</v>
      </c>
      <c r="E109" t="s">
        <v>42</v>
      </c>
      <c r="F109" t="s">
        <v>43</v>
      </c>
      <c r="G109" t="s">
        <v>138</v>
      </c>
      <c r="H109" t="s">
        <v>139</v>
      </c>
      <c r="I109">
        <v>47</v>
      </c>
      <c r="J109">
        <v>62</v>
      </c>
      <c r="K109">
        <v>2914</v>
      </c>
      <c r="L109" t="s">
        <v>24</v>
      </c>
      <c r="M109" t="s">
        <v>153</v>
      </c>
      <c r="N109" t="s">
        <v>145</v>
      </c>
      <c r="O109">
        <v>1</v>
      </c>
      <c r="P109">
        <v>2020</v>
      </c>
    </row>
    <row r="110" spans="1:16" x14ac:dyDescent="0.25">
      <c r="A110" t="s">
        <v>12</v>
      </c>
      <c r="B110">
        <v>1185732</v>
      </c>
      <c r="C110" s="1">
        <v>43855</v>
      </c>
      <c r="D110" t="s">
        <v>13</v>
      </c>
      <c r="E110" t="s">
        <v>14</v>
      </c>
      <c r="F110" t="s">
        <v>14</v>
      </c>
      <c r="G110" t="s">
        <v>138</v>
      </c>
      <c r="H110" t="s">
        <v>144</v>
      </c>
      <c r="I110">
        <v>50</v>
      </c>
      <c r="J110">
        <v>1220</v>
      </c>
      <c r="K110">
        <v>61000</v>
      </c>
      <c r="L110" t="s">
        <v>24</v>
      </c>
      <c r="M110" t="s">
        <v>153</v>
      </c>
      <c r="N110" t="s">
        <v>147</v>
      </c>
      <c r="O110">
        <v>1</v>
      </c>
      <c r="P110">
        <v>2020</v>
      </c>
    </row>
    <row r="111" spans="1:16" x14ac:dyDescent="0.25">
      <c r="A111" t="s">
        <v>12</v>
      </c>
      <c r="B111">
        <v>1185732</v>
      </c>
      <c r="C111" s="1">
        <v>43855</v>
      </c>
      <c r="D111" t="s">
        <v>13</v>
      </c>
      <c r="E111" t="s">
        <v>14</v>
      </c>
      <c r="F111" t="s">
        <v>14</v>
      </c>
      <c r="G111" t="s">
        <v>138</v>
      </c>
      <c r="H111" t="s">
        <v>144</v>
      </c>
      <c r="I111">
        <v>46</v>
      </c>
      <c r="J111">
        <v>354</v>
      </c>
      <c r="K111">
        <v>16284</v>
      </c>
      <c r="L111" t="s">
        <v>83</v>
      </c>
      <c r="M111" t="s">
        <v>153</v>
      </c>
      <c r="N111" t="s">
        <v>147</v>
      </c>
      <c r="O111">
        <v>1</v>
      </c>
      <c r="P111">
        <v>2020</v>
      </c>
    </row>
    <row r="112" spans="1:16" x14ac:dyDescent="0.25">
      <c r="A112" t="s">
        <v>12</v>
      </c>
      <c r="B112">
        <v>1185732</v>
      </c>
      <c r="C112" s="1">
        <v>43855</v>
      </c>
      <c r="D112" t="s">
        <v>13</v>
      </c>
      <c r="E112" t="s">
        <v>14</v>
      </c>
      <c r="F112" t="s">
        <v>14</v>
      </c>
      <c r="G112" t="s">
        <v>138</v>
      </c>
      <c r="H112" t="s">
        <v>144</v>
      </c>
      <c r="I112">
        <v>40</v>
      </c>
      <c r="J112">
        <v>390</v>
      </c>
      <c r="K112">
        <v>15600</v>
      </c>
      <c r="L112" t="s">
        <v>24</v>
      </c>
      <c r="M112" t="s">
        <v>153</v>
      </c>
      <c r="N112" t="s">
        <v>147</v>
      </c>
      <c r="O112">
        <v>1</v>
      </c>
      <c r="P112">
        <v>2020</v>
      </c>
    </row>
    <row r="113" spans="1:16" x14ac:dyDescent="0.25">
      <c r="A113" t="s">
        <v>30</v>
      </c>
      <c r="B113">
        <v>1128299</v>
      </c>
      <c r="C113" s="1">
        <v>43855</v>
      </c>
      <c r="D113" t="s">
        <v>31</v>
      </c>
      <c r="E113" t="s">
        <v>42</v>
      </c>
      <c r="F113" t="s">
        <v>43</v>
      </c>
      <c r="G113" t="s">
        <v>142</v>
      </c>
      <c r="H113" t="s">
        <v>139</v>
      </c>
      <c r="I113">
        <v>80</v>
      </c>
      <c r="J113">
        <v>350</v>
      </c>
      <c r="K113">
        <v>28000</v>
      </c>
      <c r="L113" t="s">
        <v>24</v>
      </c>
      <c r="M113" t="s">
        <v>153</v>
      </c>
      <c r="N113" t="s">
        <v>147</v>
      </c>
      <c r="O113">
        <v>1</v>
      </c>
      <c r="P113">
        <v>2020</v>
      </c>
    </row>
    <row r="114" spans="1:16" x14ac:dyDescent="0.25">
      <c r="A114" t="s">
        <v>30</v>
      </c>
      <c r="B114">
        <v>1128299</v>
      </c>
      <c r="C114" s="1">
        <v>43855</v>
      </c>
      <c r="D114" t="s">
        <v>31</v>
      </c>
      <c r="E114" t="s">
        <v>42</v>
      </c>
      <c r="F114" t="s">
        <v>43</v>
      </c>
      <c r="G114" t="s">
        <v>142</v>
      </c>
      <c r="H114" t="s">
        <v>139</v>
      </c>
      <c r="I114">
        <v>78</v>
      </c>
      <c r="J114">
        <v>95</v>
      </c>
      <c r="K114">
        <v>7410</v>
      </c>
      <c r="L114" t="s">
        <v>83</v>
      </c>
      <c r="M114" t="s">
        <v>153</v>
      </c>
      <c r="N114" t="s">
        <v>147</v>
      </c>
      <c r="O114">
        <v>1</v>
      </c>
      <c r="P114">
        <v>2020</v>
      </c>
    </row>
    <row r="115" spans="1:16" x14ac:dyDescent="0.25">
      <c r="A115" t="s">
        <v>30</v>
      </c>
      <c r="B115">
        <v>1128299</v>
      </c>
      <c r="C115" s="1">
        <v>43855</v>
      </c>
      <c r="D115" t="s">
        <v>31</v>
      </c>
      <c r="E115" t="s">
        <v>42</v>
      </c>
      <c r="F115" t="s">
        <v>43</v>
      </c>
      <c r="G115" t="s">
        <v>142</v>
      </c>
      <c r="H115" t="s">
        <v>139</v>
      </c>
      <c r="I115">
        <v>54</v>
      </c>
      <c r="J115">
        <v>123</v>
      </c>
      <c r="K115">
        <v>6642</v>
      </c>
      <c r="L115" t="s">
        <v>24</v>
      </c>
      <c r="M115" t="s">
        <v>153</v>
      </c>
      <c r="N115" t="s">
        <v>147</v>
      </c>
      <c r="O115">
        <v>1</v>
      </c>
      <c r="P115">
        <v>2020</v>
      </c>
    </row>
    <row r="116" spans="1:16" x14ac:dyDescent="0.25">
      <c r="A116" t="s">
        <v>12</v>
      </c>
      <c r="B116">
        <v>1185732</v>
      </c>
      <c r="C116" s="1">
        <v>43856</v>
      </c>
      <c r="D116" t="s">
        <v>13</v>
      </c>
      <c r="E116" t="s">
        <v>14</v>
      </c>
      <c r="F116" t="s">
        <v>14</v>
      </c>
      <c r="G116" t="s">
        <v>138</v>
      </c>
      <c r="H116" t="s">
        <v>146</v>
      </c>
      <c r="I116">
        <v>50</v>
      </c>
      <c r="J116">
        <v>925</v>
      </c>
      <c r="K116">
        <v>46250</v>
      </c>
      <c r="L116" t="s">
        <v>24</v>
      </c>
      <c r="M116" t="s">
        <v>153</v>
      </c>
      <c r="N116" t="s">
        <v>148</v>
      </c>
      <c r="O116">
        <v>1</v>
      </c>
      <c r="P116">
        <v>2020</v>
      </c>
    </row>
    <row r="117" spans="1:16" x14ac:dyDescent="0.25">
      <c r="A117" t="s">
        <v>12</v>
      </c>
      <c r="B117">
        <v>1185732</v>
      </c>
      <c r="C117" s="1">
        <v>43856</v>
      </c>
      <c r="D117" t="s">
        <v>13</v>
      </c>
      <c r="E117" t="s">
        <v>14</v>
      </c>
      <c r="F117" t="s">
        <v>14</v>
      </c>
      <c r="G117" t="s">
        <v>138</v>
      </c>
      <c r="H117" t="s">
        <v>146</v>
      </c>
      <c r="I117">
        <v>48</v>
      </c>
      <c r="J117">
        <v>259</v>
      </c>
      <c r="K117">
        <v>12432</v>
      </c>
      <c r="L117" t="s">
        <v>83</v>
      </c>
      <c r="M117" t="s">
        <v>153</v>
      </c>
      <c r="N117" t="s">
        <v>148</v>
      </c>
      <c r="O117">
        <v>1</v>
      </c>
      <c r="P117">
        <v>2020</v>
      </c>
    </row>
    <row r="118" spans="1:16" x14ac:dyDescent="0.25">
      <c r="A118" t="s">
        <v>12</v>
      </c>
      <c r="B118">
        <v>1185732</v>
      </c>
      <c r="C118" s="1">
        <v>43856</v>
      </c>
      <c r="D118" t="s">
        <v>13</v>
      </c>
      <c r="E118" t="s">
        <v>14</v>
      </c>
      <c r="F118" t="s">
        <v>14</v>
      </c>
      <c r="G118" t="s">
        <v>138</v>
      </c>
      <c r="H118" t="s">
        <v>146</v>
      </c>
      <c r="I118">
        <v>35</v>
      </c>
      <c r="J118">
        <v>315</v>
      </c>
      <c r="K118">
        <v>11025</v>
      </c>
      <c r="L118" t="s">
        <v>24</v>
      </c>
      <c r="M118" t="s">
        <v>153</v>
      </c>
      <c r="N118" t="s">
        <v>148</v>
      </c>
      <c r="O118">
        <v>1</v>
      </c>
      <c r="P118">
        <v>2020</v>
      </c>
    </row>
    <row r="119" spans="1:16" x14ac:dyDescent="0.25">
      <c r="A119" t="s">
        <v>30</v>
      </c>
      <c r="B119">
        <v>1128299</v>
      </c>
      <c r="C119" s="1">
        <v>43856</v>
      </c>
      <c r="D119" t="s">
        <v>31</v>
      </c>
      <c r="E119" t="s">
        <v>42</v>
      </c>
      <c r="F119" t="s">
        <v>43</v>
      </c>
      <c r="G119" t="s">
        <v>138</v>
      </c>
      <c r="H119" t="s">
        <v>144</v>
      </c>
      <c r="I119">
        <v>60</v>
      </c>
      <c r="J119">
        <v>550</v>
      </c>
      <c r="K119">
        <v>33000</v>
      </c>
      <c r="L119" t="s">
        <v>24</v>
      </c>
      <c r="M119" t="s">
        <v>153</v>
      </c>
      <c r="N119" t="s">
        <v>148</v>
      </c>
      <c r="O119">
        <v>1</v>
      </c>
      <c r="P119">
        <v>2020</v>
      </c>
    </row>
    <row r="120" spans="1:16" x14ac:dyDescent="0.25">
      <c r="A120" t="s">
        <v>30</v>
      </c>
      <c r="B120">
        <v>1128299</v>
      </c>
      <c r="C120" s="1">
        <v>43856</v>
      </c>
      <c r="D120" t="s">
        <v>31</v>
      </c>
      <c r="E120" t="s">
        <v>42</v>
      </c>
      <c r="F120" t="s">
        <v>43</v>
      </c>
      <c r="G120" t="s">
        <v>138</v>
      </c>
      <c r="H120" t="s">
        <v>144</v>
      </c>
      <c r="I120">
        <v>58</v>
      </c>
      <c r="J120">
        <v>149</v>
      </c>
      <c r="K120">
        <v>8642</v>
      </c>
      <c r="L120" t="s">
        <v>83</v>
      </c>
      <c r="M120" t="s">
        <v>153</v>
      </c>
      <c r="N120" t="s">
        <v>148</v>
      </c>
      <c r="O120">
        <v>1</v>
      </c>
      <c r="P120">
        <v>2020</v>
      </c>
    </row>
    <row r="121" spans="1:16" x14ac:dyDescent="0.25">
      <c r="A121" t="s">
        <v>30</v>
      </c>
      <c r="B121">
        <v>1128299</v>
      </c>
      <c r="C121" s="1">
        <v>43856</v>
      </c>
      <c r="D121" t="s">
        <v>31</v>
      </c>
      <c r="E121" t="s">
        <v>42</v>
      </c>
      <c r="F121" t="s">
        <v>43</v>
      </c>
      <c r="G121" t="s">
        <v>138</v>
      </c>
      <c r="H121" t="s">
        <v>144</v>
      </c>
      <c r="I121">
        <v>43</v>
      </c>
      <c r="J121">
        <v>171</v>
      </c>
      <c r="K121">
        <v>7353</v>
      </c>
      <c r="L121" t="s">
        <v>24</v>
      </c>
      <c r="M121" t="s">
        <v>153</v>
      </c>
      <c r="N121" t="s">
        <v>148</v>
      </c>
      <c r="O121">
        <v>1</v>
      </c>
      <c r="P121">
        <v>2020</v>
      </c>
    </row>
    <row r="122" spans="1:16" x14ac:dyDescent="0.25">
      <c r="A122" t="s">
        <v>12</v>
      </c>
      <c r="B122">
        <v>1185732</v>
      </c>
      <c r="C122" s="1">
        <v>43857</v>
      </c>
      <c r="D122" t="s">
        <v>13</v>
      </c>
      <c r="E122" t="s">
        <v>14</v>
      </c>
      <c r="F122" t="s">
        <v>14</v>
      </c>
      <c r="G122" t="s">
        <v>142</v>
      </c>
      <c r="H122" t="s">
        <v>144</v>
      </c>
      <c r="I122">
        <v>40</v>
      </c>
      <c r="J122">
        <v>950</v>
      </c>
      <c r="K122">
        <v>38000</v>
      </c>
      <c r="L122" t="s">
        <v>24</v>
      </c>
      <c r="M122" t="s">
        <v>153</v>
      </c>
      <c r="N122" t="s">
        <v>149</v>
      </c>
      <c r="O122">
        <v>1</v>
      </c>
      <c r="P122">
        <v>2020</v>
      </c>
    </row>
    <row r="123" spans="1:16" x14ac:dyDescent="0.25">
      <c r="A123" t="s">
        <v>12</v>
      </c>
      <c r="B123">
        <v>1185732</v>
      </c>
      <c r="C123" s="1">
        <v>43857</v>
      </c>
      <c r="D123" t="s">
        <v>13</v>
      </c>
      <c r="E123" t="s">
        <v>14</v>
      </c>
      <c r="F123" t="s">
        <v>14</v>
      </c>
      <c r="G123" t="s">
        <v>142</v>
      </c>
      <c r="H123" t="s">
        <v>144</v>
      </c>
      <c r="I123">
        <v>39</v>
      </c>
      <c r="J123">
        <v>247</v>
      </c>
      <c r="K123">
        <v>9633</v>
      </c>
      <c r="L123" t="s">
        <v>83</v>
      </c>
      <c r="M123" t="s">
        <v>153</v>
      </c>
      <c r="N123" t="s">
        <v>149</v>
      </c>
      <c r="O123">
        <v>1</v>
      </c>
      <c r="P123">
        <v>2020</v>
      </c>
    </row>
    <row r="124" spans="1:16" x14ac:dyDescent="0.25">
      <c r="A124" t="s">
        <v>12</v>
      </c>
      <c r="B124">
        <v>1185732</v>
      </c>
      <c r="C124" s="1">
        <v>43857</v>
      </c>
      <c r="D124" t="s">
        <v>13</v>
      </c>
      <c r="E124" t="s">
        <v>14</v>
      </c>
      <c r="F124" t="s">
        <v>14</v>
      </c>
      <c r="G124" t="s">
        <v>142</v>
      </c>
      <c r="H124" t="s">
        <v>144</v>
      </c>
      <c r="I124">
        <v>27</v>
      </c>
      <c r="J124">
        <v>314</v>
      </c>
      <c r="K124">
        <v>8478</v>
      </c>
      <c r="L124" t="s">
        <v>24</v>
      </c>
      <c r="M124" t="s">
        <v>153</v>
      </c>
      <c r="N124" t="s">
        <v>149</v>
      </c>
      <c r="O124">
        <v>1</v>
      </c>
      <c r="P124">
        <v>2020</v>
      </c>
    </row>
    <row r="125" spans="1:16" x14ac:dyDescent="0.25">
      <c r="A125" t="s">
        <v>30</v>
      </c>
      <c r="B125">
        <v>1128299</v>
      </c>
      <c r="C125" s="1">
        <v>43857</v>
      </c>
      <c r="D125" t="s">
        <v>31</v>
      </c>
      <c r="E125" t="s">
        <v>42</v>
      </c>
      <c r="F125" t="s">
        <v>43</v>
      </c>
      <c r="G125" t="s">
        <v>138</v>
      </c>
      <c r="H125" t="s">
        <v>146</v>
      </c>
      <c r="I125">
        <v>65</v>
      </c>
      <c r="J125">
        <v>400</v>
      </c>
      <c r="K125">
        <v>26000</v>
      </c>
      <c r="L125" t="s">
        <v>24</v>
      </c>
      <c r="M125" t="s">
        <v>153</v>
      </c>
      <c r="N125" t="s">
        <v>149</v>
      </c>
      <c r="O125">
        <v>1</v>
      </c>
      <c r="P125">
        <v>2020</v>
      </c>
    </row>
    <row r="126" spans="1:16" x14ac:dyDescent="0.25">
      <c r="A126" t="s">
        <v>30</v>
      </c>
      <c r="B126">
        <v>1128299</v>
      </c>
      <c r="C126" s="1">
        <v>43857</v>
      </c>
      <c r="D126" t="s">
        <v>31</v>
      </c>
      <c r="E126" t="s">
        <v>42</v>
      </c>
      <c r="F126" t="s">
        <v>43</v>
      </c>
      <c r="G126" t="s">
        <v>138</v>
      </c>
      <c r="H126" t="s">
        <v>146</v>
      </c>
      <c r="I126">
        <v>60</v>
      </c>
      <c r="J126">
        <v>104</v>
      </c>
      <c r="K126">
        <v>6240</v>
      </c>
      <c r="L126" t="s">
        <v>83</v>
      </c>
      <c r="M126" t="s">
        <v>153</v>
      </c>
      <c r="N126" t="s">
        <v>149</v>
      </c>
      <c r="O126">
        <v>1</v>
      </c>
      <c r="P126">
        <v>2020</v>
      </c>
    </row>
    <row r="127" spans="1:16" x14ac:dyDescent="0.25">
      <c r="A127" t="s">
        <v>30</v>
      </c>
      <c r="B127">
        <v>1128299</v>
      </c>
      <c r="C127" s="1">
        <v>43857</v>
      </c>
      <c r="D127" t="s">
        <v>31</v>
      </c>
      <c r="E127" t="s">
        <v>42</v>
      </c>
      <c r="F127" t="s">
        <v>43</v>
      </c>
      <c r="G127" t="s">
        <v>138</v>
      </c>
      <c r="H127" t="s">
        <v>146</v>
      </c>
      <c r="I127">
        <v>43</v>
      </c>
      <c r="J127">
        <v>120</v>
      </c>
      <c r="K127">
        <v>5160</v>
      </c>
      <c r="L127" t="s">
        <v>24</v>
      </c>
      <c r="M127" t="s">
        <v>153</v>
      </c>
      <c r="N127" t="s">
        <v>149</v>
      </c>
      <c r="O127">
        <v>1</v>
      </c>
      <c r="P127">
        <v>2020</v>
      </c>
    </row>
    <row r="128" spans="1:16" x14ac:dyDescent="0.25">
      <c r="A128" t="s">
        <v>12</v>
      </c>
      <c r="B128">
        <v>1185732</v>
      </c>
      <c r="C128" s="1">
        <v>43858</v>
      </c>
      <c r="D128" t="s">
        <v>13</v>
      </c>
      <c r="E128" t="s">
        <v>14</v>
      </c>
      <c r="F128" t="s">
        <v>14</v>
      </c>
      <c r="G128" t="s">
        <v>142</v>
      </c>
      <c r="H128" t="s">
        <v>146</v>
      </c>
      <c r="I128">
        <v>45</v>
      </c>
      <c r="J128">
        <v>800</v>
      </c>
      <c r="K128">
        <v>36000</v>
      </c>
      <c r="L128" t="s">
        <v>24</v>
      </c>
      <c r="M128" t="s">
        <v>153</v>
      </c>
      <c r="N128" t="s">
        <v>150</v>
      </c>
      <c r="O128">
        <v>1</v>
      </c>
      <c r="P128">
        <v>2020</v>
      </c>
    </row>
    <row r="129" spans="1:16" x14ac:dyDescent="0.25">
      <c r="A129" t="s">
        <v>12</v>
      </c>
      <c r="B129">
        <v>1185732</v>
      </c>
      <c r="C129" s="1">
        <v>43858</v>
      </c>
      <c r="D129" t="s">
        <v>13</v>
      </c>
      <c r="E129" t="s">
        <v>14</v>
      </c>
      <c r="F129" t="s">
        <v>14</v>
      </c>
      <c r="G129" t="s">
        <v>142</v>
      </c>
      <c r="H129" t="s">
        <v>146</v>
      </c>
      <c r="I129">
        <v>43</v>
      </c>
      <c r="J129">
        <v>216</v>
      </c>
      <c r="K129">
        <v>9288</v>
      </c>
      <c r="L129" t="s">
        <v>83</v>
      </c>
      <c r="M129" t="s">
        <v>153</v>
      </c>
      <c r="N129" t="s">
        <v>150</v>
      </c>
      <c r="O129">
        <v>1</v>
      </c>
      <c r="P129">
        <v>2020</v>
      </c>
    </row>
    <row r="130" spans="1:16" x14ac:dyDescent="0.25">
      <c r="A130" t="s">
        <v>12</v>
      </c>
      <c r="B130">
        <v>1185732</v>
      </c>
      <c r="C130" s="1">
        <v>43858</v>
      </c>
      <c r="D130" t="s">
        <v>13</v>
      </c>
      <c r="E130" t="s">
        <v>14</v>
      </c>
      <c r="F130" t="s">
        <v>14</v>
      </c>
      <c r="G130" t="s">
        <v>142</v>
      </c>
      <c r="H130" t="s">
        <v>146</v>
      </c>
      <c r="I130">
        <v>31</v>
      </c>
      <c r="J130">
        <v>240</v>
      </c>
      <c r="K130">
        <v>7440</v>
      </c>
      <c r="L130" t="s">
        <v>24</v>
      </c>
      <c r="M130" t="s">
        <v>153</v>
      </c>
      <c r="N130" t="s">
        <v>150</v>
      </c>
      <c r="O130">
        <v>1</v>
      </c>
      <c r="P130">
        <v>2020</v>
      </c>
    </row>
    <row r="131" spans="1:16" x14ac:dyDescent="0.25">
      <c r="A131" t="s">
        <v>30</v>
      </c>
      <c r="B131">
        <v>1128299</v>
      </c>
      <c r="C131" s="1">
        <v>43858</v>
      </c>
      <c r="D131" t="s">
        <v>31</v>
      </c>
      <c r="E131" t="s">
        <v>42</v>
      </c>
      <c r="F131" t="s">
        <v>43</v>
      </c>
      <c r="G131" t="s">
        <v>142</v>
      </c>
      <c r="H131" t="s">
        <v>144</v>
      </c>
      <c r="I131">
        <v>65</v>
      </c>
      <c r="J131">
        <v>400</v>
      </c>
      <c r="K131">
        <v>26000</v>
      </c>
      <c r="L131" t="s">
        <v>24</v>
      </c>
      <c r="M131" t="s">
        <v>153</v>
      </c>
      <c r="N131" t="s">
        <v>150</v>
      </c>
      <c r="O131">
        <v>1</v>
      </c>
      <c r="P131">
        <v>2020</v>
      </c>
    </row>
    <row r="132" spans="1:16" x14ac:dyDescent="0.25">
      <c r="A132" t="s">
        <v>30</v>
      </c>
      <c r="B132">
        <v>1128299</v>
      </c>
      <c r="C132" s="1">
        <v>43858</v>
      </c>
      <c r="D132" t="s">
        <v>31</v>
      </c>
      <c r="E132" t="s">
        <v>42</v>
      </c>
      <c r="F132" t="s">
        <v>43</v>
      </c>
      <c r="G132" t="s">
        <v>142</v>
      </c>
      <c r="H132" t="s">
        <v>144</v>
      </c>
      <c r="I132">
        <v>63</v>
      </c>
      <c r="J132">
        <v>116</v>
      </c>
      <c r="K132">
        <v>7308</v>
      </c>
      <c r="L132" t="s">
        <v>83</v>
      </c>
      <c r="M132" t="s">
        <v>153</v>
      </c>
      <c r="N132" t="s">
        <v>150</v>
      </c>
      <c r="O132">
        <v>1</v>
      </c>
      <c r="P132">
        <v>2020</v>
      </c>
    </row>
    <row r="133" spans="1:16" x14ac:dyDescent="0.25">
      <c r="A133" t="s">
        <v>30</v>
      </c>
      <c r="B133">
        <v>1128299</v>
      </c>
      <c r="C133" s="1">
        <v>43858</v>
      </c>
      <c r="D133" t="s">
        <v>31</v>
      </c>
      <c r="E133" t="s">
        <v>42</v>
      </c>
      <c r="F133" t="s">
        <v>43</v>
      </c>
      <c r="G133" t="s">
        <v>142</v>
      </c>
      <c r="H133" t="s">
        <v>144</v>
      </c>
      <c r="I133">
        <v>49</v>
      </c>
      <c r="J133">
        <v>132</v>
      </c>
      <c r="K133">
        <v>6468</v>
      </c>
      <c r="L133" t="s">
        <v>24</v>
      </c>
      <c r="M133" t="s">
        <v>153</v>
      </c>
      <c r="N133" t="s">
        <v>150</v>
      </c>
      <c r="O133">
        <v>1</v>
      </c>
      <c r="P133">
        <v>2020</v>
      </c>
    </row>
    <row r="134" spans="1:16" x14ac:dyDescent="0.25">
      <c r="A134" t="s">
        <v>12</v>
      </c>
      <c r="B134">
        <v>1185732</v>
      </c>
      <c r="C134" s="1">
        <v>43859</v>
      </c>
      <c r="D134" t="s">
        <v>13</v>
      </c>
      <c r="E134" t="s">
        <v>14</v>
      </c>
      <c r="F134" t="s">
        <v>14</v>
      </c>
      <c r="G134" t="s">
        <v>138</v>
      </c>
      <c r="H134" t="s">
        <v>139</v>
      </c>
      <c r="I134">
        <v>60</v>
      </c>
      <c r="J134">
        <v>850</v>
      </c>
      <c r="K134">
        <v>51000</v>
      </c>
      <c r="L134" t="s">
        <v>24</v>
      </c>
      <c r="M134" t="s">
        <v>153</v>
      </c>
      <c r="N134" t="s">
        <v>141</v>
      </c>
      <c r="O134">
        <v>1</v>
      </c>
      <c r="P134">
        <v>2020</v>
      </c>
    </row>
    <row r="135" spans="1:16" x14ac:dyDescent="0.25">
      <c r="A135" t="s">
        <v>12</v>
      </c>
      <c r="B135">
        <v>1185732</v>
      </c>
      <c r="C135" s="1">
        <v>43859</v>
      </c>
      <c r="D135" t="s">
        <v>13</v>
      </c>
      <c r="E135" t="s">
        <v>14</v>
      </c>
      <c r="F135" t="s">
        <v>14</v>
      </c>
      <c r="G135" t="s">
        <v>138</v>
      </c>
      <c r="H135" t="s">
        <v>139</v>
      </c>
      <c r="I135">
        <v>59</v>
      </c>
      <c r="J135">
        <v>230</v>
      </c>
      <c r="K135">
        <v>13570</v>
      </c>
      <c r="L135" t="s">
        <v>83</v>
      </c>
      <c r="M135" t="s">
        <v>153</v>
      </c>
      <c r="N135" t="s">
        <v>141</v>
      </c>
      <c r="O135">
        <v>1</v>
      </c>
      <c r="P135">
        <v>2020</v>
      </c>
    </row>
    <row r="136" spans="1:16" x14ac:dyDescent="0.25">
      <c r="A136" t="s">
        <v>12</v>
      </c>
      <c r="B136">
        <v>1185732</v>
      </c>
      <c r="C136" s="1">
        <v>43859</v>
      </c>
      <c r="D136" t="s">
        <v>13</v>
      </c>
      <c r="E136" t="s">
        <v>14</v>
      </c>
      <c r="F136" t="s">
        <v>14</v>
      </c>
      <c r="G136" t="s">
        <v>138</v>
      </c>
      <c r="H136" t="s">
        <v>139</v>
      </c>
      <c r="I136">
        <v>43</v>
      </c>
      <c r="J136">
        <v>289</v>
      </c>
      <c r="K136">
        <v>12427</v>
      </c>
      <c r="L136" t="s">
        <v>24</v>
      </c>
      <c r="M136" t="s">
        <v>153</v>
      </c>
      <c r="N136" t="s">
        <v>141</v>
      </c>
      <c r="O136">
        <v>1</v>
      </c>
      <c r="P136">
        <v>2020</v>
      </c>
    </row>
    <row r="137" spans="1:16" x14ac:dyDescent="0.25">
      <c r="A137" t="s">
        <v>30</v>
      </c>
      <c r="B137">
        <v>1128299</v>
      </c>
      <c r="C137" s="1">
        <v>43859</v>
      </c>
      <c r="D137" t="s">
        <v>31</v>
      </c>
      <c r="E137" t="s">
        <v>42</v>
      </c>
      <c r="F137" t="s">
        <v>43</v>
      </c>
      <c r="G137" t="s">
        <v>142</v>
      </c>
      <c r="H137" t="s">
        <v>146</v>
      </c>
      <c r="I137">
        <v>60</v>
      </c>
      <c r="J137">
        <v>300</v>
      </c>
      <c r="K137">
        <v>18000</v>
      </c>
      <c r="L137" t="s">
        <v>24</v>
      </c>
      <c r="M137" t="s">
        <v>153</v>
      </c>
      <c r="N137" t="s">
        <v>141</v>
      </c>
      <c r="O137">
        <v>1</v>
      </c>
      <c r="P137">
        <v>2020</v>
      </c>
    </row>
    <row r="138" spans="1:16" x14ac:dyDescent="0.25">
      <c r="A138" t="s">
        <v>30</v>
      </c>
      <c r="B138">
        <v>1128299</v>
      </c>
      <c r="C138" s="1">
        <v>43859</v>
      </c>
      <c r="D138" t="s">
        <v>31</v>
      </c>
      <c r="E138" t="s">
        <v>42</v>
      </c>
      <c r="F138" t="s">
        <v>43</v>
      </c>
      <c r="G138" t="s">
        <v>142</v>
      </c>
      <c r="H138" t="s">
        <v>146</v>
      </c>
      <c r="I138">
        <v>57</v>
      </c>
      <c r="J138">
        <v>90</v>
      </c>
      <c r="K138">
        <v>5130</v>
      </c>
      <c r="L138" t="s">
        <v>83</v>
      </c>
      <c r="M138" t="s">
        <v>153</v>
      </c>
      <c r="N138" t="s">
        <v>141</v>
      </c>
      <c r="O138">
        <v>1</v>
      </c>
      <c r="P138">
        <v>2020</v>
      </c>
    </row>
    <row r="139" spans="1:16" x14ac:dyDescent="0.25">
      <c r="A139" t="s">
        <v>30</v>
      </c>
      <c r="B139">
        <v>1128299</v>
      </c>
      <c r="C139" s="1">
        <v>43859</v>
      </c>
      <c r="D139" t="s">
        <v>31</v>
      </c>
      <c r="E139" t="s">
        <v>42</v>
      </c>
      <c r="F139" t="s">
        <v>43</v>
      </c>
      <c r="G139" t="s">
        <v>142</v>
      </c>
      <c r="H139" t="s">
        <v>146</v>
      </c>
      <c r="I139">
        <v>47</v>
      </c>
      <c r="J139">
        <v>105</v>
      </c>
      <c r="K139">
        <v>4935</v>
      </c>
      <c r="L139" t="s">
        <v>24</v>
      </c>
      <c r="M139" t="s">
        <v>153</v>
      </c>
      <c r="N139" t="s">
        <v>141</v>
      </c>
      <c r="O139">
        <v>1</v>
      </c>
      <c r="P139">
        <v>2020</v>
      </c>
    </row>
    <row r="140" spans="1:16" x14ac:dyDescent="0.25">
      <c r="A140" t="s">
        <v>12</v>
      </c>
      <c r="B140">
        <v>1185732</v>
      </c>
      <c r="C140" s="1">
        <v>43860</v>
      </c>
      <c r="D140" t="s">
        <v>13</v>
      </c>
      <c r="E140" t="s">
        <v>14</v>
      </c>
      <c r="F140" t="s">
        <v>14</v>
      </c>
      <c r="G140" t="s">
        <v>142</v>
      </c>
      <c r="H140" t="s">
        <v>139</v>
      </c>
      <c r="I140">
        <v>50</v>
      </c>
      <c r="J140">
        <v>950</v>
      </c>
      <c r="K140">
        <v>47500</v>
      </c>
      <c r="L140" t="s">
        <v>24</v>
      </c>
      <c r="M140" t="s">
        <v>153</v>
      </c>
      <c r="N140" t="s">
        <v>143</v>
      </c>
      <c r="O140">
        <v>1</v>
      </c>
      <c r="P140">
        <v>2020</v>
      </c>
    </row>
    <row r="141" spans="1:16" x14ac:dyDescent="0.25">
      <c r="A141" t="s">
        <v>12</v>
      </c>
      <c r="B141">
        <v>1185732</v>
      </c>
      <c r="C141" s="1">
        <v>43860</v>
      </c>
      <c r="D141" t="s">
        <v>13</v>
      </c>
      <c r="E141" t="s">
        <v>14</v>
      </c>
      <c r="F141" t="s">
        <v>14</v>
      </c>
      <c r="G141" t="s">
        <v>142</v>
      </c>
      <c r="H141" t="s">
        <v>139</v>
      </c>
      <c r="I141">
        <v>45</v>
      </c>
      <c r="J141">
        <v>238</v>
      </c>
      <c r="K141">
        <v>10710</v>
      </c>
      <c r="L141" t="s">
        <v>83</v>
      </c>
      <c r="M141" t="s">
        <v>153</v>
      </c>
      <c r="N141" t="s">
        <v>143</v>
      </c>
      <c r="O141">
        <v>1</v>
      </c>
      <c r="P141">
        <v>2020</v>
      </c>
    </row>
    <row r="142" spans="1:16" x14ac:dyDescent="0.25">
      <c r="A142" t="s">
        <v>12</v>
      </c>
      <c r="B142">
        <v>1185732</v>
      </c>
      <c r="C142" s="1">
        <v>43860</v>
      </c>
      <c r="D142" t="s">
        <v>13</v>
      </c>
      <c r="E142" t="s">
        <v>14</v>
      </c>
      <c r="F142" t="s">
        <v>14</v>
      </c>
      <c r="G142" t="s">
        <v>142</v>
      </c>
      <c r="H142" t="s">
        <v>139</v>
      </c>
      <c r="I142">
        <v>36</v>
      </c>
      <c r="J142">
        <v>323</v>
      </c>
      <c r="K142">
        <v>11628</v>
      </c>
      <c r="L142" t="s">
        <v>24</v>
      </c>
      <c r="M142" t="s">
        <v>153</v>
      </c>
      <c r="N142" t="s">
        <v>143</v>
      </c>
      <c r="O142">
        <v>1</v>
      </c>
      <c r="P142">
        <v>2020</v>
      </c>
    </row>
    <row r="143" spans="1:16" x14ac:dyDescent="0.25">
      <c r="A143" t="s">
        <v>30</v>
      </c>
      <c r="B143">
        <v>1128299</v>
      </c>
      <c r="C143" s="1">
        <v>43860</v>
      </c>
      <c r="D143" t="s">
        <v>31</v>
      </c>
      <c r="E143" t="s">
        <v>42</v>
      </c>
      <c r="F143" t="s">
        <v>43</v>
      </c>
      <c r="G143" t="s">
        <v>138</v>
      </c>
      <c r="H143" t="s">
        <v>139</v>
      </c>
      <c r="I143">
        <v>65</v>
      </c>
      <c r="J143">
        <v>200</v>
      </c>
      <c r="K143">
        <v>13000</v>
      </c>
      <c r="L143" t="s">
        <v>24</v>
      </c>
      <c r="M143" t="s">
        <v>153</v>
      </c>
      <c r="N143" t="s">
        <v>143</v>
      </c>
      <c r="O143">
        <v>1</v>
      </c>
      <c r="P143">
        <v>2020</v>
      </c>
    </row>
    <row r="144" spans="1:16" x14ac:dyDescent="0.25">
      <c r="A144" t="s">
        <v>30</v>
      </c>
      <c r="B144">
        <v>1128299</v>
      </c>
      <c r="C144" s="1">
        <v>43860</v>
      </c>
      <c r="D144" t="s">
        <v>31</v>
      </c>
      <c r="E144" t="s">
        <v>42</v>
      </c>
      <c r="F144" t="s">
        <v>43</v>
      </c>
      <c r="G144" t="s">
        <v>138</v>
      </c>
      <c r="H144" t="s">
        <v>139</v>
      </c>
      <c r="I144">
        <v>60</v>
      </c>
      <c r="J144">
        <v>60</v>
      </c>
      <c r="K144">
        <v>3600</v>
      </c>
      <c r="L144" t="s">
        <v>83</v>
      </c>
      <c r="M144" t="s">
        <v>153</v>
      </c>
      <c r="N144" t="s">
        <v>143</v>
      </c>
      <c r="O144">
        <v>1</v>
      </c>
      <c r="P144">
        <v>2020</v>
      </c>
    </row>
    <row r="145" spans="1:16" x14ac:dyDescent="0.25">
      <c r="A145" t="s">
        <v>30</v>
      </c>
      <c r="B145">
        <v>1128299</v>
      </c>
      <c r="C145" s="1">
        <v>43860</v>
      </c>
      <c r="D145" t="s">
        <v>31</v>
      </c>
      <c r="E145" t="s">
        <v>42</v>
      </c>
      <c r="F145" t="s">
        <v>43</v>
      </c>
      <c r="G145" t="s">
        <v>138</v>
      </c>
      <c r="H145" t="s">
        <v>139</v>
      </c>
      <c r="I145">
        <v>43</v>
      </c>
      <c r="J145">
        <v>66</v>
      </c>
      <c r="K145">
        <v>2838</v>
      </c>
      <c r="L145" t="s">
        <v>24</v>
      </c>
      <c r="M145" t="s">
        <v>153</v>
      </c>
      <c r="N145" t="s">
        <v>143</v>
      </c>
      <c r="O145">
        <v>1</v>
      </c>
      <c r="P145">
        <v>2020</v>
      </c>
    </row>
    <row r="146" spans="1:16" x14ac:dyDescent="0.25">
      <c r="A146" t="s">
        <v>12</v>
      </c>
      <c r="B146">
        <v>1185732</v>
      </c>
      <c r="C146" s="1">
        <v>43861</v>
      </c>
      <c r="D146" t="s">
        <v>13</v>
      </c>
      <c r="E146" t="s">
        <v>14</v>
      </c>
      <c r="F146" t="s">
        <v>14</v>
      </c>
      <c r="G146" t="s">
        <v>138</v>
      </c>
      <c r="H146" t="s">
        <v>144</v>
      </c>
      <c r="I146">
        <v>50</v>
      </c>
      <c r="J146">
        <v>1200</v>
      </c>
      <c r="K146">
        <v>60000</v>
      </c>
      <c r="L146" t="s">
        <v>24</v>
      </c>
      <c r="M146" t="s">
        <v>153</v>
      </c>
      <c r="N146" t="s">
        <v>145</v>
      </c>
      <c r="O146">
        <v>1</v>
      </c>
      <c r="P146">
        <v>2020</v>
      </c>
    </row>
    <row r="147" spans="1:16" x14ac:dyDescent="0.25">
      <c r="A147" t="s">
        <v>12</v>
      </c>
      <c r="B147">
        <v>1185732</v>
      </c>
      <c r="C147" s="1">
        <v>43861</v>
      </c>
      <c r="D147" t="s">
        <v>13</v>
      </c>
      <c r="E147" t="s">
        <v>14</v>
      </c>
      <c r="F147" t="s">
        <v>14</v>
      </c>
      <c r="G147" t="s">
        <v>138</v>
      </c>
      <c r="H147" t="s">
        <v>144</v>
      </c>
      <c r="I147">
        <v>45</v>
      </c>
      <c r="J147">
        <v>300</v>
      </c>
      <c r="K147">
        <v>13500</v>
      </c>
      <c r="L147" t="s">
        <v>83</v>
      </c>
      <c r="M147" t="s">
        <v>153</v>
      </c>
      <c r="N147" t="s">
        <v>145</v>
      </c>
      <c r="O147">
        <v>1</v>
      </c>
      <c r="P147">
        <v>2020</v>
      </c>
    </row>
    <row r="148" spans="1:16" x14ac:dyDescent="0.25">
      <c r="A148" t="s">
        <v>12</v>
      </c>
      <c r="B148">
        <v>1185732</v>
      </c>
      <c r="C148" s="1">
        <v>43861</v>
      </c>
      <c r="D148" t="s">
        <v>13</v>
      </c>
      <c r="E148" t="s">
        <v>14</v>
      </c>
      <c r="F148" t="s">
        <v>14</v>
      </c>
      <c r="G148" t="s">
        <v>138</v>
      </c>
      <c r="H148" t="s">
        <v>144</v>
      </c>
      <c r="I148">
        <v>33</v>
      </c>
      <c r="J148">
        <v>372</v>
      </c>
      <c r="K148">
        <v>12276</v>
      </c>
      <c r="L148" t="s">
        <v>24</v>
      </c>
      <c r="M148" t="s">
        <v>153</v>
      </c>
      <c r="N148" t="s">
        <v>145</v>
      </c>
      <c r="O148">
        <v>1</v>
      </c>
      <c r="P148">
        <v>2020</v>
      </c>
    </row>
    <row r="149" spans="1:16" x14ac:dyDescent="0.25">
      <c r="A149" t="s">
        <v>30</v>
      </c>
      <c r="B149">
        <v>1128299</v>
      </c>
      <c r="C149" s="1">
        <v>43861</v>
      </c>
      <c r="D149" t="s">
        <v>31</v>
      </c>
      <c r="E149" t="s">
        <v>42</v>
      </c>
      <c r="F149" t="s">
        <v>43</v>
      </c>
      <c r="G149" t="s">
        <v>142</v>
      </c>
      <c r="H149" t="s">
        <v>139</v>
      </c>
      <c r="I149">
        <v>80</v>
      </c>
      <c r="J149">
        <v>450</v>
      </c>
      <c r="K149">
        <v>36000</v>
      </c>
      <c r="L149" t="s">
        <v>24</v>
      </c>
      <c r="M149" t="s">
        <v>153</v>
      </c>
      <c r="N149" t="s">
        <v>145</v>
      </c>
      <c r="O149">
        <v>1</v>
      </c>
      <c r="P149">
        <v>2020</v>
      </c>
    </row>
    <row r="150" spans="1:16" x14ac:dyDescent="0.25">
      <c r="A150" t="s">
        <v>30</v>
      </c>
      <c r="B150">
        <v>1128299</v>
      </c>
      <c r="C150" s="1">
        <v>43861</v>
      </c>
      <c r="D150" t="s">
        <v>31</v>
      </c>
      <c r="E150" t="s">
        <v>42</v>
      </c>
      <c r="F150" t="s">
        <v>43</v>
      </c>
      <c r="G150" t="s">
        <v>142</v>
      </c>
      <c r="H150" t="s">
        <v>139</v>
      </c>
      <c r="I150">
        <v>78</v>
      </c>
      <c r="J150">
        <v>131</v>
      </c>
      <c r="K150">
        <v>10218</v>
      </c>
      <c r="L150" t="s">
        <v>83</v>
      </c>
      <c r="M150" t="s">
        <v>153</v>
      </c>
      <c r="N150" t="s">
        <v>145</v>
      </c>
      <c r="O150">
        <v>1</v>
      </c>
      <c r="P150">
        <v>2020</v>
      </c>
    </row>
    <row r="151" spans="1:16" x14ac:dyDescent="0.25">
      <c r="A151" t="s">
        <v>30</v>
      </c>
      <c r="B151">
        <v>1128299</v>
      </c>
      <c r="C151" s="1">
        <v>43861</v>
      </c>
      <c r="D151" t="s">
        <v>31</v>
      </c>
      <c r="E151" t="s">
        <v>42</v>
      </c>
      <c r="F151" t="s">
        <v>43</v>
      </c>
      <c r="G151" t="s">
        <v>142</v>
      </c>
      <c r="H151" t="s">
        <v>139</v>
      </c>
      <c r="I151">
        <v>54</v>
      </c>
      <c r="J151">
        <v>140</v>
      </c>
      <c r="K151">
        <v>7560</v>
      </c>
      <c r="L151" t="s">
        <v>24</v>
      </c>
      <c r="M151" t="s">
        <v>153</v>
      </c>
      <c r="N151" t="s">
        <v>145</v>
      </c>
      <c r="O151">
        <v>1</v>
      </c>
      <c r="P151">
        <v>2020</v>
      </c>
    </row>
    <row r="152" spans="1:16" x14ac:dyDescent="0.25">
      <c r="A152" t="s">
        <v>12</v>
      </c>
      <c r="B152">
        <v>1185732</v>
      </c>
      <c r="C152" s="1">
        <v>43862</v>
      </c>
      <c r="D152" t="s">
        <v>13</v>
      </c>
      <c r="E152" t="s">
        <v>14</v>
      </c>
      <c r="F152" t="s">
        <v>14</v>
      </c>
      <c r="G152" t="s">
        <v>138</v>
      </c>
      <c r="H152" t="s">
        <v>146</v>
      </c>
      <c r="I152">
        <v>50</v>
      </c>
      <c r="J152">
        <v>900</v>
      </c>
      <c r="K152">
        <v>45000</v>
      </c>
      <c r="L152" t="s">
        <v>24</v>
      </c>
      <c r="M152" t="s">
        <v>154</v>
      </c>
      <c r="N152" t="s">
        <v>147</v>
      </c>
      <c r="O152">
        <v>2</v>
      </c>
      <c r="P152">
        <v>2020</v>
      </c>
    </row>
    <row r="153" spans="1:16" x14ac:dyDescent="0.25">
      <c r="A153" t="s">
        <v>12</v>
      </c>
      <c r="B153">
        <v>1185732</v>
      </c>
      <c r="C153" s="1">
        <v>43862</v>
      </c>
      <c r="D153" t="s">
        <v>13</v>
      </c>
      <c r="E153" t="s">
        <v>14</v>
      </c>
      <c r="F153" t="s">
        <v>14</v>
      </c>
      <c r="G153" t="s">
        <v>138</v>
      </c>
      <c r="H153" t="s">
        <v>146</v>
      </c>
      <c r="I153">
        <v>47</v>
      </c>
      <c r="J153">
        <v>234</v>
      </c>
      <c r="K153">
        <v>10998</v>
      </c>
      <c r="L153" t="s">
        <v>83</v>
      </c>
      <c r="M153" t="s">
        <v>154</v>
      </c>
      <c r="N153" t="s">
        <v>147</v>
      </c>
      <c r="O153">
        <v>2</v>
      </c>
      <c r="P153">
        <v>2020</v>
      </c>
    </row>
    <row r="154" spans="1:16" x14ac:dyDescent="0.25">
      <c r="A154" t="s">
        <v>12</v>
      </c>
      <c r="B154">
        <v>1185732</v>
      </c>
      <c r="C154" s="1">
        <v>43862</v>
      </c>
      <c r="D154" t="s">
        <v>13</v>
      </c>
      <c r="E154" t="s">
        <v>14</v>
      </c>
      <c r="F154" t="s">
        <v>14</v>
      </c>
      <c r="G154" t="s">
        <v>138</v>
      </c>
      <c r="H154" t="s">
        <v>146</v>
      </c>
      <c r="I154">
        <v>35</v>
      </c>
      <c r="J154">
        <v>315</v>
      </c>
      <c r="K154">
        <v>11025</v>
      </c>
      <c r="L154" t="s">
        <v>24</v>
      </c>
      <c r="M154" t="s">
        <v>154</v>
      </c>
      <c r="N154" t="s">
        <v>147</v>
      </c>
      <c r="O154">
        <v>2</v>
      </c>
      <c r="P154">
        <v>2020</v>
      </c>
    </row>
    <row r="155" spans="1:16" x14ac:dyDescent="0.25">
      <c r="A155" t="s">
        <v>30</v>
      </c>
      <c r="B155">
        <v>1128299</v>
      </c>
      <c r="C155" s="1">
        <v>43862</v>
      </c>
      <c r="D155" t="s">
        <v>31</v>
      </c>
      <c r="E155" t="s">
        <v>42</v>
      </c>
      <c r="F155" t="s">
        <v>43</v>
      </c>
      <c r="G155" t="s">
        <v>138</v>
      </c>
      <c r="H155" t="s">
        <v>144</v>
      </c>
      <c r="I155">
        <v>60</v>
      </c>
      <c r="J155">
        <v>700</v>
      </c>
      <c r="K155">
        <v>42000</v>
      </c>
      <c r="L155" t="s">
        <v>24</v>
      </c>
      <c r="M155" t="s">
        <v>154</v>
      </c>
      <c r="N155" t="s">
        <v>147</v>
      </c>
      <c r="O155">
        <v>2</v>
      </c>
      <c r="P155">
        <v>2020</v>
      </c>
    </row>
    <row r="156" spans="1:16" x14ac:dyDescent="0.25">
      <c r="A156" t="s">
        <v>30</v>
      </c>
      <c r="B156">
        <v>1128299</v>
      </c>
      <c r="C156" s="1">
        <v>43862</v>
      </c>
      <c r="D156" t="s">
        <v>31</v>
      </c>
      <c r="E156" t="s">
        <v>42</v>
      </c>
      <c r="F156" t="s">
        <v>43</v>
      </c>
      <c r="G156" t="s">
        <v>138</v>
      </c>
      <c r="H156" t="s">
        <v>144</v>
      </c>
      <c r="I156">
        <v>56</v>
      </c>
      <c r="J156">
        <v>189</v>
      </c>
      <c r="K156">
        <v>10584</v>
      </c>
      <c r="L156" t="s">
        <v>83</v>
      </c>
      <c r="M156" t="s">
        <v>154</v>
      </c>
      <c r="N156" t="s">
        <v>147</v>
      </c>
      <c r="O156">
        <v>2</v>
      </c>
      <c r="P156">
        <v>2020</v>
      </c>
    </row>
    <row r="157" spans="1:16" x14ac:dyDescent="0.25">
      <c r="A157" t="s">
        <v>30</v>
      </c>
      <c r="B157">
        <v>1128299</v>
      </c>
      <c r="C157" s="1">
        <v>43862</v>
      </c>
      <c r="D157" t="s">
        <v>31</v>
      </c>
      <c r="E157" t="s">
        <v>42</v>
      </c>
      <c r="F157" t="s">
        <v>43</v>
      </c>
      <c r="G157" t="s">
        <v>138</v>
      </c>
      <c r="H157" t="s">
        <v>144</v>
      </c>
      <c r="I157">
        <v>47</v>
      </c>
      <c r="J157">
        <v>245</v>
      </c>
      <c r="K157">
        <v>11515</v>
      </c>
      <c r="L157" t="s">
        <v>24</v>
      </c>
      <c r="M157" t="s">
        <v>154</v>
      </c>
      <c r="N157" t="s">
        <v>147</v>
      </c>
      <c r="O157">
        <v>2</v>
      </c>
      <c r="P157">
        <v>2020</v>
      </c>
    </row>
    <row r="158" spans="1:16" x14ac:dyDescent="0.25">
      <c r="A158" t="s">
        <v>12</v>
      </c>
      <c r="B158">
        <v>1185732</v>
      </c>
      <c r="C158" s="1">
        <v>43863</v>
      </c>
      <c r="D158" t="s">
        <v>13</v>
      </c>
      <c r="E158" t="s">
        <v>14</v>
      </c>
      <c r="F158" t="s">
        <v>14</v>
      </c>
      <c r="G158" t="s">
        <v>142</v>
      </c>
      <c r="H158" t="s">
        <v>144</v>
      </c>
      <c r="I158">
        <v>40</v>
      </c>
      <c r="J158">
        <v>900</v>
      </c>
      <c r="K158">
        <v>36000</v>
      </c>
      <c r="L158" t="s">
        <v>24</v>
      </c>
      <c r="M158" t="s">
        <v>154</v>
      </c>
      <c r="N158" t="s">
        <v>148</v>
      </c>
      <c r="O158">
        <v>2</v>
      </c>
      <c r="P158">
        <v>2020</v>
      </c>
    </row>
    <row r="159" spans="1:16" x14ac:dyDescent="0.25">
      <c r="A159" t="s">
        <v>12</v>
      </c>
      <c r="B159">
        <v>1185732</v>
      </c>
      <c r="C159" s="1">
        <v>43863</v>
      </c>
      <c r="D159" t="s">
        <v>13</v>
      </c>
      <c r="E159" t="s">
        <v>14</v>
      </c>
      <c r="F159" t="s">
        <v>14</v>
      </c>
      <c r="G159" t="s">
        <v>142</v>
      </c>
      <c r="H159" t="s">
        <v>144</v>
      </c>
      <c r="I159">
        <v>39</v>
      </c>
      <c r="J159">
        <v>252</v>
      </c>
      <c r="K159">
        <v>9828</v>
      </c>
      <c r="L159" t="s">
        <v>83</v>
      </c>
      <c r="M159" t="s">
        <v>154</v>
      </c>
      <c r="N159" t="s">
        <v>148</v>
      </c>
      <c r="O159">
        <v>2</v>
      </c>
      <c r="P159">
        <v>2020</v>
      </c>
    </row>
    <row r="160" spans="1:16" x14ac:dyDescent="0.25">
      <c r="A160" t="s">
        <v>12</v>
      </c>
      <c r="B160">
        <v>1185732</v>
      </c>
      <c r="C160" s="1">
        <v>43863</v>
      </c>
      <c r="D160" t="s">
        <v>13</v>
      </c>
      <c r="E160" t="s">
        <v>14</v>
      </c>
      <c r="F160" t="s">
        <v>14</v>
      </c>
      <c r="G160" t="s">
        <v>142</v>
      </c>
      <c r="H160" t="s">
        <v>144</v>
      </c>
      <c r="I160">
        <v>28</v>
      </c>
      <c r="J160">
        <v>315</v>
      </c>
      <c r="K160">
        <v>8820</v>
      </c>
      <c r="L160" t="s">
        <v>24</v>
      </c>
      <c r="M160" t="s">
        <v>154</v>
      </c>
      <c r="N160" t="s">
        <v>148</v>
      </c>
      <c r="O160">
        <v>2</v>
      </c>
      <c r="P160">
        <v>2020</v>
      </c>
    </row>
    <row r="161" spans="1:16" x14ac:dyDescent="0.25">
      <c r="A161" t="s">
        <v>30</v>
      </c>
      <c r="B161">
        <v>1128299</v>
      </c>
      <c r="C161" s="1">
        <v>43863</v>
      </c>
      <c r="D161" t="s">
        <v>31</v>
      </c>
      <c r="E161" t="s">
        <v>42</v>
      </c>
      <c r="F161" t="s">
        <v>43</v>
      </c>
      <c r="G161" t="s">
        <v>138</v>
      </c>
      <c r="H161" t="s">
        <v>146</v>
      </c>
      <c r="I161">
        <v>65</v>
      </c>
      <c r="J161">
        <v>550</v>
      </c>
      <c r="K161">
        <v>35750</v>
      </c>
      <c r="L161" t="s">
        <v>24</v>
      </c>
      <c r="M161" t="s">
        <v>154</v>
      </c>
      <c r="N161" t="s">
        <v>148</v>
      </c>
      <c r="O161">
        <v>2</v>
      </c>
      <c r="P161">
        <v>2020</v>
      </c>
    </row>
    <row r="162" spans="1:16" x14ac:dyDescent="0.25">
      <c r="A162" t="s">
        <v>30</v>
      </c>
      <c r="B162">
        <v>1128299</v>
      </c>
      <c r="C162" s="1">
        <v>43863</v>
      </c>
      <c r="D162" t="s">
        <v>31</v>
      </c>
      <c r="E162" t="s">
        <v>42</v>
      </c>
      <c r="F162" t="s">
        <v>43</v>
      </c>
      <c r="G162" t="s">
        <v>138</v>
      </c>
      <c r="H162" t="s">
        <v>146</v>
      </c>
      <c r="I162">
        <v>62</v>
      </c>
      <c r="J162">
        <v>165</v>
      </c>
      <c r="K162">
        <v>10230</v>
      </c>
      <c r="L162" t="s">
        <v>83</v>
      </c>
      <c r="M162" t="s">
        <v>154</v>
      </c>
      <c r="N162" t="s">
        <v>148</v>
      </c>
      <c r="O162">
        <v>2</v>
      </c>
      <c r="P162">
        <v>2020</v>
      </c>
    </row>
    <row r="163" spans="1:16" x14ac:dyDescent="0.25">
      <c r="A163" t="s">
        <v>30</v>
      </c>
      <c r="B163">
        <v>1128299</v>
      </c>
      <c r="C163" s="1">
        <v>43863</v>
      </c>
      <c r="D163" t="s">
        <v>31</v>
      </c>
      <c r="E163" t="s">
        <v>42</v>
      </c>
      <c r="F163" t="s">
        <v>43</v>
      </c>
      <c r="G163" t="s">
        <v>138</v>
      </c>
      <c r="H163" t="s">
        <v>146</v>
      </c>
      <c r="I163">
        <v>51</v>
      </c>
      <c r="J163">
        <v>182</v>
      </c>
      <c r="K163">
        <v>9282</v>
      </c>
      <c r="L163" t="s">
        <v>24</v>
      </c>
      <c r="M163" t="s">
        <v>154</v>
      </c>
      <c r="N163" t="s">
        <v>148</v>
      </c>
      <c r="O163">
        <v>2</v>
      </c>
      <c r="P163">
        <v>2020</v>
      </c>
    </row>
    <row r="164" spans="1:16" x14ac:dyDescent="0.25">
      <c r="A164" t="s">
        <v>12</v>
      </c>
      <c r="B164">
        <v>1185732</v>
      </c>
      <c r="C164" s="1">
        <v>43864</v>
      </c>
      <c r="D164" t="s">
        <v>13</v>
      </c>
      <c r="E164" t="s">
        <v>14</v>
      </c>
      <c r="F164" t="s">
        <v>14</v>
      </c>
      <c r="G164" t="s">
        <v>142</v>
      </c>
      <c r="H164" t="s">
        <v>146</v>
      </c>
      <c r="I164">
        <v>45</v>
      </c>
      <c r="J164">
        <v>825</v>
      </c>
      <c r="K164">
        <v>37125</v>
      </c>
      <c r="L164" t="s">
        <v>24</v>
      </c>
      <c r="M164" t="s">
        <v>154</v>
      </c>
      <c r="N164" t="s">
        <v>149</v>
      </c>
      <c r="O164">
        <v>2</v>
      </c>
      <c r="P164">
        <v>2020</v>
      </c>
    </row>
    <row r="165" spans="1:16" x14ac:dyDescent="0.25">
      <c r="A165" t="s">
        <v>12</v>
      </c>
      <c r="B165">
        <v>1185732</v>
      </c>
      <c r="C165" s="1">
        <v>43864</v>
      </c>
      <c r="D165" t="s">
        <v>13</v>
      </c>
      <c r="E165" t="s">
        <v>14</v>
      </c>
      <c r="F165" t="s">
        <v>14</v>
      </c>
      <c r="G165" t="s">
        <v>142</v>
      </c>
      <c r="H165" t="s">
        <v>146</v>
      </c>
      <c r="I165">
        <v>41</v>
      </c>
      <c r="J165">
        <v>239</v>
      </c>
      <c r="K165">
        <v>9799</v>
      </c>
      <c r="L165" t="s">
        <v>83</v>
      </c>
      <c r="M165" t="s">
        <v>154</v>
      </c>
      <c r="N165" t="s">
        <v>149</v>
      </c>
      <c r="O165">
        <v>2</v>
      </c>
      <c r="P165">
        <v>2020</v>
      </c>
    </row>
    <row r="166" spans="1:16" x14ac:dyDescent="0.25">
      <c r="A166" t="s">
        <v>12</v>
      </c>
      <c r="B166">
        <v>1185732</v>
      </c>
      <c r="C166" s="1">
        <v>43864</v>
      </c>
      <c r="D166" t="s">
        <v>13</v>
      </c>
      <c r="E166" t="s">
        <v>14</v>
      </c>
      <c r="F166" t="s">
        <v>14</v>
      </c>
      <c r="G166" t="s">
        <v>142</v>
      </c>
      <c r="H166" t="s">
        <v>146</v>
      </c>
      <c r="I166">
        <v>31</v>
      </c>
      <c r="J166">
        <v>289</v>
      </c>
      <c r="K166">
        <v>8959</v>
      </c>
      <c r="L166" t="s">
        <v>24</v>
      </c>
      <c r="M166" t="s">
        <v>154</v>
      </c>
      <c r="N166" t="s">
        <v>149</v>
      </c>
      <c r="O166">
        <v>2</v>
      </c>
      <c r="P166">
        <v>2020</v>
      </c>
    </row>
    <row r="167" spans="1:16" x14ac:dyDescent="0.25">
      <c r="A167" t="s">
        <v>30</v>
      </c>
      <c r="B167">
        <v>1128299</v>
      </c>
      <c r="C167" s="1">
        <v>43864</v>
      </c>
      <c r="D167" t="s">
        <v>31</v>
      </c>
      <c r="E167" t="s">
        <v>42</v>
      </c>
      <c r="F167" t="s">
        <v>43</v>
      </c>
      <c r="G167" t="s">
        <v>142</v>
      </c>
      <c r="H167" t="s">
        <v>144</v>
      </c>
      <c r="I167">
        <v>65</v>
      </c>
      <c r="J167">
        <v>550</v>
      </c>
      <c r="K167">
        <v>35750</v>
      </c>
      <c r="L167" t="s">
        <v>24</v>
      </c>
      <c r="M167" t="s">
        <v>154</v>
      </c>
      <c r="N167" t="s">
        <v>149</v>
      </c>
      <c r="O167">
        <v>2</v>
      </c>
      <c r="P167">
        <v>2020</v>
      </c>
    </row>
    <row r="168" spans="1:16" x14ac:dyDescent="0.25">
      <c r="A168" t="s">
        <v>30</v>
      </c>
      <c r="B168">
        <v>1128299</v>
      </c>
      <c r="C168" s="1">
        <v>43864</v>
      </c>
      <c r="D168" t="s">
        <v>31</v>
      </c>
      <c r="E168" t="s">
        <v>42</v>
      </c>
      <c r="F168" t="s">
        <v>43</v>
      </c>
      <c r="G168" t="s">
        <v>142</v>
      </c>
      <c r="H168" t="s">
        <v>144</v>
      </c>
      <c r="I168">
        <v>62</v>
      </c>
      <c r="J168">
        <v>165</v>
      </c>
      <c r="K168">
        <v>10230</v>
      </c>
      <c r="L168" t="s">
        <v>83</v>
      </c>
      <c r="M168" t="s">
        <v>154</v>
      </c>
      <c r="N168" t="s">
        <v>149</v>
      </c>
      <c r="O168">
        <v>2</v>
      </c>
      <c r="P168">
        <v>2020</v>
      </c>
    </row>
    <row r="169" spans="1:16" x14ac:dyDescent="0.25">
      <c r="A169" t="s">
        <v>30</v>
      </c>
      <c r="B169">
        <v>1128299</v>
      </c>
      <c r="C169" s="1">
        <v>43864</v>
      </c>
      <c r="D169" t="s">
        <v>31</v>
      </c>
      <c r="E169" t="s">
        <v>42</v>
      </c>
      <c r="F169" t="s">
        <v>43</v>
      </c>
      <c r="G169" t="s">
        <v>142</v>
      </c>
      <c r="H169" t="s">
        <v>144</v>
      </c>
      <c r="I169">
        <v>46</v>
      </c>
      <c r="J169">
        <v>176</v>
      </c>
      <c r="K169">
        <v>8096</v>
      </c>
      <c r="L169" t="s">
        <v>24</v>
      </c>
      <c r="M169" t="s">
        <v>154</v>
      </c>
      <c r="N169" t="s">
        <v>149</v>
      </c>
      <c r="O169">
        <v>2</v>
      </c>
      <c r="P169">
        <v>2020</v>
      </c>
    </row>
    <row r="170" spans="1:16" x14ac:dyDescent="0.25">
      <c r="A170" t="s">
        <v>12</v>
      </c>
      <c r="B170">
        <v>1185732</v>
      </c>
      <c r="C170" s="1">
        <v>43865</v>
      </c>
      <c r="D170" t="s">
        <v>13</v>
      </c>
      <c r="E170" t="s">
        <v>14</v>
      </c>
      <c r="F170" t="s">
        <v>14</v>
      </c>
      <c r="G170" t="s">
        <v>138</v>
      </c>
      <c r="H170" t="s">
        <v>139</v>
      </c>
      <c r="I170">
        <v>60</v>
      </c>
      <c r="J170">
        <v>825</v>
      </c>
      <c r="K170">
        <v>49500</v>
      </c>
      <c r="L170" t="s">
        <v>24</v>
      </c>
      <c r="M170" t="s">
        <v>154</v>
      </c>
      <c r="N170" t="s">
        <v>150</v>
      </c>
      <c r="O170">
        <v>2</v>
      </c>
      <c r="P170">
        <v>2020</v>
      </c>
    </row>
    <row r="171" spans="1:16" x14ac:dyDescent="0.25">
      <c r="A171" t="s">
        <v>12</v>
      </c>
      <c r="B171">
        <v>1185732</v>
      </c>
      <c r="C171" s="1">
        <v>43865</v>
      </c>
      <c r="D171" t="s">
        <v>13</v>
      </c>
      <c r="E171" t="s">
        <v>14</v>
      </c>
      <c r="F171" t="s">
        <v>14</v>
      </c>
      <c r="G171" t="s">
        <v>138</v>
      </c>
      <c r="H171" t="s">
        <v>139</v>
      </c>
      <c r="I171">
        <v>56</v>
      </c>
      <c r="J171">
        <v>215</v>
      </c>
      <c r="K171">
        <v>12040</v>
      </c>
      <c r="L171" t="s">
        <v>83</v>
      </c>
      <c r="M171" t="s">
        <v>154</v>
      </c>
      <c r="N171" t="s">
        <v>150</v>
      </c>
      <c r="O171">
        <v>2</v>
      </c>
      <c r="P171">
        <v>2020</v>
      </c>
    </row>
    <row r="172" spans="1:16" x14ac:dyDescent="0.25">
      <c r="A172" t="s">
        <v>12</v>
      </c>
      <c r="B172">
        <v>1185732</v>
      </c>
      <c r="C172" s="1">
        <v>43865</v>
      </c>
      <c r="D172" t="s">
        <v>13</v>
      </c>
      <c r="E172" t="s">
        <v>14</v>
      </c>
      <c r="F172" t="s">
        <v>14</v>
      </c>
      <c r="G172" t="s">
        <v>138</v>
      </c>
      <c r="H172" t="s">
        <v>139</v>
      </c>
      <c r="I172">
        <v>44</v>
      </c>
      <c r="J172">
        <v>281</v>
      </c>
      <c r="K172">
        <v>12364</v>
      </c>
      <c r="L172" t="s">
        <v>24</v>
      </c>
      <c r="M172" t="s">
        <v>154</v>
      </c>
      <c r="N172" t="s">
        <v>150</v>
      </c>
      <c r="O172">
        <v>2</v>
      </c>
      <c r="P172">
        <v>2020</v>
      </c>
    </row>
    <row r="173" spans="1:16" x14ac:dyDescent="0.25">
      <c r="A173" t="s">
        <v>30</v>
      </c>
      <c r="B173">
        <v>1128299</v>
      </c>
      <c r="C173" s="1">
        <v>43865</v>
      </c>
      <c r="D173" t="s">
        <v>31</v>
      </c>
      <c r="E173" t="s">
        <v>42</v>
      </c>
      <c r="F173" t="s">
        <v>43</v>
      </c>
      <c r="G173" t="s">
        <v>142</v>
      </c>
      <c r="H173" t="s">
        <v>146</v>
      </c>
      <c r="I173">
        <v>60</v>
      </c>
      <c r="J173">
        <v>425</v>
      </c>
      <c r="K173">
        <v>25500</v>
      </c>
      <c r="L173" t="s">
        <v>24</v>
      </c>
      <c r="M173" t="s">
        <v>154</v>
      </c>
      <c r="N173" t="s">
        <v>150</v>
      </c>
      <c r="O173">
        <v>2</v>
      </c>
      <c r="P173">
        <v>2020</v>
      </c>
    </row>
    <row r="174" spans="1:16" x14ac:dyDescent="0.25">
      <c r="A174" t="s">
        <v>30</v>
      </c>
      <c r="B174">
        <v>1128299</v>
      </c>
      <c r="C174" s="1">
        <v>43865</v>
      </c>
      <c r="D174" t="s">
        <v>31</v>
      </c>
      <c r="E174" t="s">
        <v>42</v>
      </c>
      <c r="F174" t="s">
        <v>43</v>
      </c>
      <c r="G174" t="s">
        <v>142</v>
      </c>
      <c r="H174" t="s">
        <v>146</v>
      </c>
      <c r="I174">
        <v>58</v>
      </c>
      <c r="J174">
        <v>111</v>
      </c>
      <c r="K174">
        <v>6438</v>
      </c>
      <c r="L174" t="s">
        <v>83</v>
      </c>
      <c r="M174" t="s">
        <v>154</v>
      </c>
      <c r="N174" t="s">
        <v>150</v>
      </c>
      <c r="O174">
        <v>2</v>
      </c>
      <c r="P174">
        <v>2020</v>
      </c>
    </row>
    <row r="175" spans="1:16" x14ac:dyDescent="0.25">
      <c r="A175" t="s">
        <v>30</v>
      </c>
      <c r="B175">
        <v>1128299</v>
      </c>
      <c r="C175" s="1">
        <v>43865</v>
      </c>
      <c r="D175" t="s">
        <v>31</v>
      </c>
      <c r="E175" t="s">
        <v>42</v>
      </c>
      <c r="F175" t="s">
        <v>43</v>
      </c>
      <c r="G175" t="s">
        <v>142</v>
      </c>
      <c r="H175" t="s">
        <v>146</v>
      </c>
      <c r="I175">
        <v>47</v>
      </c>
      <c r="J175">
        <v>145</v>
      </c>
      <c r="K175">
        <v>6815</v>
      </c>
      <c r="L175" t="s">
        <v>24</v>
      </c>
      <c r="M175" t="s">
        <v>154</v>
      </c>
      <c r="N175" t="s">
        <v>150</v>
      </c>
      <c r="O175">
        <v>2</v>
      </c>
      <c r="P175">
        <v>2020</v>
      </c>
    </row>
    <row r="176" spans="1:16" x14ac:dyDescent="0.25">
      <c r="A176" t="s">
        <v>12</v>
      </c>
      <c r="B176">
        <v>1185732</v>
      </c>
      <c r="C176" s="1">
        <v>43866</v>
      </c>
      <c r="D176" t="s">
        <v>13</v>
      </c>
      <c r="E176" t="s">
        <v>14</v>
      </c>
      <c r="F176" t="s">
        <v>14</v>
      </c>
      <c r="G176" t="s">
        <v>142</v>
      </c>
      <c r="H176" t="s">
        <v>139</v>
      </c>
      <c r="I176">
        <v>50</v>
      </c>
      <c r="J176">
        <v>950</v>
      </c>
      <c r="K176">
        <v>47500</v>
      </c>
      <c r="L176" t="s">
        <v>24</v>
      </c>
      <c r="M176" t="s">
        <v>154</v>
      </c>
      <c r="N176" t="s">
        <v>141</v>
      </c>
      <c r="O176">
        <v>2</v>
      </c>
      <c r="P176">
        <v>2020</v>
      </c>
    </row>
    <row r="177" spans="1:16" x14ac:dyDescent="0.25">
      <c r="A177" t="s">
        <v>12</v>
      </c>
      <c r="B177">
        <v>1185732</v>
      </c>
      <c r="C177" s="1">
        <v>43866</v>
      </c>
      <c r="D177" t="s">
        <v>13</v>
      </c>
      <c r="E177" t="s">
        <v>14</v>
      </c>
      <c r="F177" t="s">
        <v>14</v>
      </c>
      <c r="G177" t="s">
        <v>142</v>
      </c>
      <c r="H177" t="s">
        <v>139</v>
      </c>
      <c r="I177">
        <v>49</v>
      </c>
      <c r="J177">
        <v>238</v>
      </c>
      <c r="K177">
        <v>11662</v>
      </c>
      <c r="L177" t="s">
        <v>83</v>
      </c>
      <c r="M177" t="s">
        <v>154</v>
      </c>
      <c r="N177" t="s">
        <v>141</v>
      </c>
      <c r="O177">
        <v>2</v>
      </c>
      <c r="P177">
        <v>2020</v>
      </c>
    </row>
    <row r="178" spans="1:16" x14ac:dyDescent="0.25">
      <c r="A178" t="s">
        <v>12</v>
      </c>
      <c r="B178">
        <v>1185732</v>
      </c>
      <c r="C178" s="1">
        <v>43866</v>
      </c>
      <c r="D178" t="s">
        <v>13</v>
      </c>
      <c r="E178" t="s">
        <v>14</v>
      </c>
      <c r="F178" t="s">
        <v>14</v>
      </c>
      <c r="G178" t="s">
        <v>142</v>
      </c>
      <c r="H178" t="s">
        <v>139</v>
      </c>
      <c r="I178">
        <v>39</v>
      </c>
      <c r="J178">
        <v>333</v>
      </c>
      <c r="K178">
        <v>12987</v>
      </c>
      <c r="L178" t="s">
        <v>24</v>
      </c>
      <c r="M178" t="s">
        <v>154</v>
      </c>
      <c r="N178" t="s">
        <v>141</v>
      </c>
      <c r="O178">
        <v>2</v>
      </c>
      <c r="P178">
        <v>2020</v>
      </c>
    </row>
    <row r="179" spans="1:16" x14ac:dyDescent="0.25">
      <c r="A179" t="s">
        <v>30</v>
      </c>
      <c r="B179">
        <v>1128299</v>
      </c>
      <c r="C179" s="1">
        <v>43866</v>
      </c>
      <c r="D179" t="s">
        <v>31</v>
      </c>
      <c r="E179" t="s">
        <v>42</v>
      </c>
      <c r="F179" t="s">
        <v>43</v>
      </c>
      <c r="G179" t="s">
        <v>138</v>
      </c>
      <c r="H179" t="s">
        <v>139</v>
      </c>
      <c r="I179">
        <v>65</v>
      </c>
      <c r="J179">
        <v>300</v>
      </c>
      <c r="K179">
        <v>19500</v>
      </c>
      <c r="L179" t="s">
        <v>24</v>
      </c>
      <c r="M179" t="s">
        <v>154</v>
      </c>
      <c r="N179" t="s">
        <v>141</v>
      </c>
      <c r="O179">
        <v>2</v>
      </c>
      <c r="P179">
        <v>2020</v>
      </c>
    </row>
    <row r="180" spans="1:16" x14ac:dyDescent="0.25">
      <c r="A180" t="s">
        <v>30</v>
      </c>
      <c r="B180">
        <v>1128299</v>
      </c>
      <c r="C180" s="1">
        <v>43866</v>
      </c>
      <c r="D180" t="s">
        <v>31</v>
      </c>
      <c r="E180" t="s">
        <v>42</v>
      </c>
      <c r="F180" t="s">
        <v>43</v>
      </c>
      <c r="G180" t="s">
        <v>138</v>
      </c>
      <c r="H180" t="s">
        <v>139</v>
      </c>
      <c r="I180">
        <v>59</v>
      </c>
      <c r="J180">
        <v>81</v>
      </c>
      <c r="K180">
        <v>4779</v>
      </c>
      <c r="L180" t="s">
        <v>83</v>
      </c>
      <c r="M180" t="s">
        <v>154</v>
      </c>
      <c r="N180" t="s">
        <v>141</v>
      </c>
      <c r="O180">
        <v>2</v>
      </c>
      <c r="P180">
        <v>2020</v>
      </c>
    </row>
    <row r="181" spans="1:16" x14ac:dyDescent="0.25">
      <c r="A181" t="s">
        <v>30</v>
      </c>
      <c r="B181">
        <v>1128299</v>
      </c>
      <c r="C181" s="1">
        <v>43866</v>
      </c>
      <c r="D181" t="s">
        <v>31</v>
      </c>
      <c r="E181" t="s">
        <v>42</v>
      </c>
      <c r="F181" t="s">
        <v>43</v>
      </c>
      <c r="G181" t="s">
        <v>138</v>
      </c>
      <c r="H181" t="s">
        <v>139</v>
      </c>
      <c r="I181">
        <v>47</v>
      </c>
      <c r="J181">
        <v>105</v>
      </c>
      <c r="K181">
        <v>4935</v>
      </c>
      <c r="L181" t="s">
        <v>24</v>
      </c>
      <c r="M181" t="s">
        <v>154</v>
      </c>
      <c r="N181" t="s">
        <v>141</v>
      </c>
      <c r="O181">
        <v>2</v>
      </c>
      <c r="P181">
        <v>2020</v>
      </c>
    </row>
    <row r="182" spans="1:16" x14ac:dyDescent="0.25">
      <c r="A182" t="s">
        <v>12</v>
      </c>
      <c r="B182">
        <v>1185732</v>
      </c>
      <c r="C182" s="1">
        <v>43867</v>
      </c>
      <c r="D182" t="s">
        <v>13</v>
      </c>
      <c r="E182" t="s">
        <v>14</v>
      </c>
      <c r="F182" t="s">
        <v>14</v>
      </c>
      <c r="G182" t="s">
        <v>138</v>
      </c>
      <c r="H182" t="s">
        <v>144</v>
      </c>
      <c r="I182">
        <v>60</v>
      </c>
      <c r="J182">
        <v>1220</v>
      </c>
      <c r="K182">
        <v>73200</v>
      </c>
      <c r="L182" t="s">
        <v>24</v>
      </c>
      <c r="M182" t="s">
        <v>154</v>
      </c>
      <c r="N182" t="s">
        <v>143</v>
      </c>
      <c r="O182">
        <v>2</v>
      </c>
      <c r="P182">
        <v>2020</v>
      </c>
    </row>
    <row r="183" spans="1:16" x14ac:dyDescent="0.25">
      <c r="A183" t="s">
        <v>12</v>
      </c>
      <c r="B183">
        <v>1185732</v>
      </c>
      <c r="C183" s="1">
        <v>43867</v>
      </c>
      <c r="D183" t="s">
        <v>13</v>
      </c>
      <c r="E183" t="s">
        <v>14</v>
      </c>
      <c r="F183" t="s">
        <v>14</v>
      </c>
      <c r="G183" t="s">
        <v>138</v>
      </c>
      <c r="H183" t="s">
        <v>144</v>
      </c>
      <c r="I183">
        <v>54</v>
      </c>
      <c r="J183">
        <v>317</v>
      </c>
      <c r="K183">
        <v>17118</v>
      </c>
      <c r="L183" t="s">
        <v>83</v>
      </c>
      <c r="M183" t="s">
        <v>154</v>
      </c>
      <c r="N183" t="s">
        <v>143</v>
      </c>
      <c r="O183">
        <v>2</v>
      </c>
      <c r="P183">
        <v>2020</v>
      </c>
    </row>
    <row r="184" spans="1:16" x14ac:dyDescent="0.25">
      <c r="A184" t="s">
        <v>12</v>
      </c>
      <c r="B184">
        <v>1185732</v>
      </c>
      <c r="C184" s="1">
        <v>43867</v>
      </c>
      <c r="D184" t="s">
        <v>13</v>
      </c>
      <c r="E184" t="s">
        <v>14</v>
      </c>
      <c r="F184" t="s">
        <v>14</v>
      </c>
      <c r="G184" t="s">
        <v>138</v>
      </c>
      <c r="H184" t="s">
        <v>144</v>
      </c>
      <c r="I184">
        <v>44</v>
      </c>
      <c r="J184">
        <v>366</v>
      </c>
      <c r="K184">
        <v>16104</v>
      </c>
      <c r="L184" t="s">
        <v>24</v>
      </c>
      <c r="M184" t="s">
        <v>154</v>
      </c>
      <c r="N184" t="s">
        <v>143</v>
      </c>
      <c r="O184">
        <v>2</v>
      </c>
      <c r="P184">
        <v>2020</v>
      </c>
    </row>
    <row r="185" spans="1:16" x14ac:dyDescent="0.25">
      <c r="A185" t="s">
        <v>30</v>
      </c>
      <c r="B185">
        <v>1128299</v>
      </c>
      <c r="C185" s="1">
        <v>43867</v>
      </c>
      <c r="D185" t="s">
        <v>31</v>
      </c>
      <c r="E185" t="s">
        <v>42</v>
      </c>
      <c r="F185" t="s">
        <v>43</v>
      </c>
      <c r="G185" t="s">
        <v>142</v>
      </c>
      <c r="H185" t="s">
        <v>139</v>
      </c>
      <c r="I185">
        <v>80</v>
      </c>
      <c r="J185">
        <v>600</v>
      </c>
      <c r="K185">
        <v>48000</v>
      </c>
      <c r="L185" t="s">
        <v>24</v>
      </c>
      <c r="M185" t="s">
        <v>154</v>
      </c>
      <c r="N185" t="s">
        <v>143</v>
      </c>
      <c r="O185">
        <v>2</v>
      </c>
      <c r="P185">
        <v>2020</v>
      </c>
    </row>
    <row r="186" spans="1:16" x14ac:dyDescent="0.25">
      <c r="A186" t="s">
        <v>30</v>
      </c>
      <c r="B186">
        <v>1128299</v>
      </c>
      <c r="C186" s="1">
        <v>43867</v>
      </c>
      <c r="D186" t="s">
        <v>31</v>
      </c>
      <c r="E186" t="s">
        <v>42</v>
      </c>
      <c r="F186" t="s">
        <v>43</v>
      </c>
      <c r="G186" t="s">
        <v>142</v>
      </c>
      <c r="H186" t="s">
        <v>139</v>
      </c>
      <c r="I186">
        <v>73</v>
      </c>
      <c r="J186">
        <v>174</v>
      </c>
      <c r="K186">
        <v>12702</v>
      </c>
      <c r="L186" t="s">
        <v>83</v>
      </c>
      <c r="M186" t="s">
        <v>154</v>
      </c>
      <c r="N186" t="s">
        <v>143</v>
      </c>
      <c r="O186">
        <v>2</v>
      </c>
      <c r="P186">
        <v>2020</v>
      </c>
    </row>
    <row r="187" spans="1:16" x14ac:dyDescent="0.25">
      <c r="A187" t="s">
        <v>30</v>
      </c>
      <c r="B187">
        <v>1128299</v>
      </c>
      <c r="C187" s="1">
        <v>43867</v>
      </c>
      <c r="D187" t="s">
        <v>31</v>
      </c>
      <c r="E187" t="s">
        <v>42</v>
      </c>
      <c r="F187" t="s">
        <v>43</v>
      </c>
      <c r="G187" t="s">
        <v>142</v>
      </c>
      <c r="H187" t="s">
        <v>139</v>
      </c>
      <c r="I187">
        <v>57</v>
      </c>
      <c r="J187">
        <v>192</v>
      </c>
      <c r="K187">
        <v>10944</v>
      </c>
      <c r="L187" t="s">
        <v>24</v>
      </c>
      <c r="M187" t="s">
        <v>154</v>
      </c>
      <c r="N187" t="s">
        <v>143</v>
      </c>
      <c r="O187">
        <v>2</v>
      </c>
      <c r="P187">
        <v>2020</v>
      </c>
    </row>
    <row r="188" spans="1:16" x14ac:dyDescent="0.25">
      <c r="A188" t="s">
        <v>12</v>
      </c>
      <c r="B188">
        <v>1185732</v>
      </c>
      <c r="C188" s="1">
        <v>43868</v>
      </c>
      <c r="D188" t="s">
        <v>13</v>
      </c>
      <c r="E188" t="s">
        <v>14</v>
      </c>
      <c r="F188" t="s">
        <v>14</v>
      </c>
      <c r="G188" t="s">
        <v>138</v>
      </c>
      <c r="H188" t="s">
        <v>146</v>
      </c>
      <c r="I188">
        <v>55.000000000000007</v>
      </c>
      <c r="J188">
        <v>925</v>
      </c>
      <c r="K188">
        <v>50875</v>
      </c>
      <c r="L188" t="s">
        <v>24</v>
      </c>
      <c r="M188" t="s">
        <v>154</v>
      </c>
      <c r="N188" t="s">
        <v>145</v>
      </c>
      <c r="O188">
        <v>2</v>
      </c>
      <c r="P188">
        <v>2020</v>
      </c>
    </row>
    <row r="189" spans="1:16" x14ac:dyDescent="0.25">
      <c r="A189" t="s">
        <v>12</v>
      </c>
      <c r="B189">
        <v>1185732</v>
      </c>
      <c r="C189" s="1">
        <v>43868</v>
      </c>
      <c r="D189" t="s">
        <v>13</v>
      </c>
      <c r="E189" t="s">
        <v>14</v>
      </c>
      <c r="F189" t="s">
        <v>14</v>
      </c>
      <c r="G189" t="s">
        <v>138</v>
      </c>
      <c r="H189" t="s">
        <v>146</v>
      </c>
      <c r="I189">
        <v>50</v>
      </c>
      <c r="J189">
        <v>259</v>
      </c>
      <c r="K189">
        <v>12950</v>
      </c>
      <c r="L189" t="s">
        <v>83</v>
      </c>
      <c r="M189" t="s">
        <v>154</v>
      </c>
      <c r="N189" t="s">
        <v>145</v>
      </c>
      <c r="O189">
        <v>2</v>
      </c>
      <c r="P189">
        <v>2020</v>
      </c>
    </row>
    <row r="190" spans="1:16" x14ac:dyDescent="0.25">
      <c r="A190" t="s">
        <v>12</v>
      </c>
      <c r="B190">
        <v>1185732</v>
      </c>
      <c r="C190" s="1">
        <v>43868</v>
      </c>
      <c r="D190" t="s">
        <v>13</v>
      </c>
      <c r="E190" t="s">
        <v>14</v>
      </c>
      <c r="F190" t="s">
        <v>14</v>
      </c>
      <c r="G190" t="s">
        <v>138</v>
      </c>
      <c r="H190" t="s">
        <v>146</v>
      </c>
      <c r="I190">
        <v>37</v>
      </c>
      <c r="J190">
        <v>296</v>
      </c>
      <c r="K190">
        <v>10952</v>
      </c>
      <c r="L190" t="s">
        <v>24</v>
      </c>
      <c r="M190" t="s">
        <v>154</v>
      </c>
      <c r="N190" t="s">
        <v>145</v>
      </c>
      <c r="O190">
        <v>2</v>
      </c>
      <c r="P190">
        <v>2020</v>
      </c>
    </row>
    <row r="191" spans="1:16" x14ac:dyDescent="0.25">
      <c r="A191" t="s">
        <v>30</v>
      </c>
      <c r="B191">
        <v>1128299</v>
      </c>
      <c r="C191" s="1">
        <v>43868</v>
      </c>
      <c r="D191" t="s">
        <v>31</v>
      </c>
      <c r="E191" t="s">
        <v>42</v>
      </c>
      <c r="F191" t="s">
        <v>43</v>
      </c>
      <c r="G191" t="s">
        <v>138</v>
      </c>
      <c r="H191" t="s">
        <v>144</v>
      </c>
      <c r="I191">
        <v>60</v>
      </c>
      <c r="J191">
        <v>750</v>
      </c>
      <c r="K191">
        <v>45000</v>
      </c>
      <c r="L191" t="s">
        <v>24</v>
      </c>
      <c r="M191" t="s">
        <v>154</v>
      </c>
      <c r="N191" t="s">
        <v>145</v>
      </c>
      <c r="O191">
        <v>2</v>
      </c>
      <c r="P191">
        <v>2020</v>
      </c>
    </row>
    <row r="192" spans="1:16" x14ac:dyDescent="0.25">
      <c r="A192" t="s">
        <v>30</v>
      </c>
      <c r="B192">
        <v>1128299</v>
      </c>
      <c r="C192" s="1">
        <v>43868</v>
      </c>
      <c r="D192" t="s">
        <v>31</v>
      </c>
      <c r="E192" t="s">
        <v>42</v>
      </c>
      <c r="F192" t="s">
        <v>43</v>
      </c>
      <c r="G192" t="s">
        <v>138</v>
      </c>
      <c r="H192" t="s">
        <v>144</v>
      </c>
      <c r="I192">
        <v>58</v>
      </c>
      <c r="J192">
        <v>218</v>
      </c>
      <c r="K192">
        <v>12644</v>
      </c>
      <c r="L192" t="s">
        <v>83</v>
      </c>
      <c r="M192" t="s">
        <v>154</v>
      </c>
      <c r="N192" t="s">
        <v>145</v>
      </c>
      <c r="O192">
        <v>2</v>
      </c>
      <c r="P192">
        <v>2020</v>
      </c>
    </row>
    <row r="193" spans="1:16" x14ac:dyDescent="0.25">
      <c r="A193" t="s">
        <v>30</v>
      </c>
      <c r="B193">
        <v>1128299</v>
      </c>
      <c r="C193" s="1">
        <v>43868</v>
      </c>
      <c r="D193" t="s">
        <v>31</v>
      </c>
      <c r="E193" t="s">
        <v>42</v>
      </c>
      <c r="F193" t="s">
        <v>43</v>
      </c>
      <c r="G193" t="s">
        <v>138</v>
      </c>
      <c r="H193" t="s">
        <v>144</v>
      </c>
      <c r="I193">
        <v>48</v>
      </c>
      <c r="J193">
        <v>233</v>
      </c>
      <c r="K193">
        <v>11184</v>
      </c>
      <c r="L193" t="s">
        <v>24</v>
      </c>
      <c r="M193" t="s">
        <v>154</v>
      </c>
      <c r="N193" t="s">
        <v>145</v>
      </c>
      <c r="O193">
        <v>2</v>
      </c>
      <c r="P193">
        <v>2020</v>
      </c>
    </row>
    <row r="194" spans="1:16" x14ac:dyDescent="0.25">
      <c r="A194" t="s">
        <v>12</v>
      </c>
      <c r="B194">
        <v>1185732</v>
      </c>
      <c r="C194" s="1">
        <v>43869</v>
      </c>
      <c r="D194" t="s">
        <v>13</v>
      </c>
      <c r="E194" t="s">
        <v>14</v>
      </c>
      <c r="F194" t="s">
        <v>14</v>
      </c>
      <c r="G194" t="s">
        <v>142</v>
      </c>
      <c r="H194" t="s">
        <v>144</v>
      </c>
      <c r="I194">
        <v>50</v>
      </c>
      <c r="J194">
        <v>900</v>
      </c>
      <c r="K194">
        <v>45000</v>
      </c>
      <c r="L194" t="s">
        <v>24</v>
      </c>
      <c r="M194" t="s">
        <v>154</v>
      </c>
      <c r="N194" t="s">
        <v>147</v>
      </c>
      <c r="O194">
        <v>2</v>
      </c>
      <c r="P194">
        <v>2020</v>
      </c>
    </row>
    <row r="195" spans="1:16" x14ac:dyDescent="0.25">
      <c r="A195" t="s">
        <v>12</v>
      </c>
      <c r="B195">
        <v>1185732</v>
      </c>
      <c r="C195" s="1">
        <v>43869</v>
      </c>
      <c r="D195" t="s">
        <v>13</v>
      </c>
      <c r="E195" t="s">
        <v>14</v>
      </c>
      <c r="F195" t="s">
        <v>14</v>
      </c>
      <c r="G195" t="s">
        <v>142</v>
      </c>
      <c r="H195" t="s">
        <v>144</v>
      </c>
      <c r="I195">
        <v>46</v>
      </c>
      <c r="J195">
        <v>261</v>
      </c>
      <c r="K195">
        <v>12006</v>
      </c>
      <c r="L195" t="s">
        <v>83</v>
      </c>
      <c r="M195" t="s">
        <v>154</v>
      </c>
      <c r="N195" t="s">
        <v>147</v>
      </c>
      <c r="O195">
        <v>2</v>
      </c>
      <c r="P195">
        <v>2020</v>
      </c>
    </row>
    <row r="196" spans="1:16" x14ac:dyDescent="0.25">
      <c r="A196" t="s">
        <v>12</v>
      </c>
      <c r="B196">
        <v>1185732</v>
      </c>
      <c r="C196" s="1">
        <v>43869</v>
      </c>
      <c r="D196" t="s">
        <v>13</v>
      </c>
      <c r="E196" t="s">
        <v>14</v>
      </c>
      <c r="F196" t="s">
        <v>14</v>
      </c>
      <c r="G196" t="s">
        <v>142</v>
      </c>
      <c r="H196" t="s">
        <v>144</v>
      </c>
      <c r="I196">
        <v>36</v>
      </c>
      <c r="J196">
        <v>288</v>
      </c>
      <c r="K196">
        <v>10368</v>
      </c>
      <c r="L196" t="s">
        <v>24</v>
      </c>
      <c r="M196" t="s">
        <v>154</v>
      </c>
      <c r="N196" t="s">
        <v>147</v>
      </c>
      <c r="O196">
        <v>2</v>
      </c>
      <c r="P196">
        <v>2020</v>
      </c>
    </row>
    <row r="197" spans="1:16" x14ac:dyDescent="0.25">
      <c r="A197" t="s">
        <v>30</v>
      </c>
      <c r="B197">
        <v>1128299</v>
      </c>
      <c r="C197" s="1">
        <v>43869</v>
      </c>
      <c r="D197" t="s">
        <v>31</v>
      </c>
      <c r="E197" t="s">
        <v>42</v>
      </c>
      <c r="F197" t="s">
        <v>43</v>
      </c>
      <c r="G197" t="s">
        <v>138</v>
      </c>
      <c r="H197" t="s">
        <v>146</v>
      </c>
      <c r="I197">
        <v>65</v>
      </c>
      <c r="J197">
        <v>600</v>
      </c>
      <c r="K197">
        <v>39000</v>
      </c>
      <c r="L197" t="s">
        <v>24</v>
      </c>
      <c r="M197" t="s">
        <v>154</v>
      </c>
      <c r="N197" t="s">
        <v>147</v>
      </c>
      <c r="O197">
        <v>2</v>
      </c>
      <c r="P197">
        <v>2020</v>
      </c>
    </row>
    <row r="198" spans="1:16" x14ac:dyDescent="0.25">
      <c r="A198" t="s">
        <v>30</v>
      </c>
      <c r="B198">
        <v>1128299</v>
      </c>
      <c r="C198" s="1">
        <v>43869</v>
      </c>
      <c r="D198" t="s">
        <v>31</v>
      </c>
      <c r="E198" t="s">
        <v>42</v>
      </c>
      <c r="F198" t="s">
        <v>43</v>
      </c>
      <c r="G198" t="s">
        <v>138</v>
      </c>
      <c r="H198" t="s">
        <v>146</v>
      </c>
      <c r="I198">
        <v>61</v>
      </c>
      <c r="J198">
        <v>174</v>
      </c>
      <c r="K198">
        <v>10614</v>
      </c>
      <c r="L198" t="s">
        <v>83</v>
      </c>
      <c r="M198" t="s">
        <v>154</v>
      </c>
      <c r="N198" t="s">
        <v>147</v>
      </c>
      <c r="O198">
        <v>2</v>
      </c>
      <c r="P198">
        <v>2020</v>
      </c>
    </row>
    <row r="199" spans="1:16" x14ac:dyDescent="0.25">
      <c r="A199" t="s">
        <v>30</v>
      </c>
      <c r="B199">
        <v>1128299</v>
      </c>
      <c r="C199" s="1">
        <v>43869</v>
      </c>
      <c r="D199" t="s">
        <v>31</v>
      </c>
      <c r="E199" t="s">
        <v>42</v>
      </c>
      <c r="F199" t="s">
        <v>43</v>
      </c>
      <c r="G199" t="s">
        <v>138</v>
      </c>
      <c r="H199" t="s">
        <v>146</v>
      </c>
      <c r="I199">
        <v>46</v>
      </c>
      <c r="J199">
        <v>204</v>
      </c>
      <c r="K199">
        <v>9384</v>
      </c>
      <c r="L199" t="s">
        <v>24</v>
      </c>
      <c r="M199" t="s">
        <v>154</v>
      </c>
      <c r="N199" t="s">
        <v>147</v>
      </c>
      <c r="O199">
        <v>2</v>
      </c>
      <c r="P199">
        <v>2020</v>
      </c>
    </row>
    <row r="200" spans="1:16" x14ac:dyDescent="0.25">
      <c r="A200" t="s">
        <v>12</v>
      </c>
      <c r="B200">
        <v>1185732</v>
      </c>
      <c r="C200" s="1">
        <v>43870</v>
      </c>
      <c r="D200" t="s">
        <v>13</v>
      </c>
      <c r="E200" t="s">
        <v>14</v>
      </c>
      <c r="F200" t="s">
        <v>14</v>
      </c>
      <c r="G200" t="s">
        <v>142</v>
      </c>
      <c r="H200" t="s">
        <v>146</v>
      </c>
      <c r="I200">
        <v>50</v>
      </c>
      <c r="J200">
        <v>850</v>
      </c>
      <c r="K200">
        <v>42500</v>
      </c>
      <c r="L200" t="s">
        <v>24</v>
      </c>
      <c r="M200" t="s">
        <v>154</v>
      </c>
      <c r="N200" t="s">
        <v>148</v>
      </c>
      <c r="O200">
        <v>2</v>
      </c>
      <c r="P200">
        <v>2020</v>
      </c>
    </row>
    <row r="201" spans="1:16" x14ac:dyDescent="0.25">
      <c r="A201" t="s">
        <v>12</v>
      </c>
      <c r="B201">
        <v>1185732</v>
      </c>
      <c r="C201" s="1">
        <v>43870</v>
      </c>
      <c r="D201" t="s">
        <v>13</v>
      </c>
      <c r="E201" t="s">
        <v>14</v>
      </c>
      <c r="F201" t="s">
        <v>14</v>
      </c>
      <c r="G201" t="s">
        <v>142</v>
      </c>
      <c r="H201" t="s">
        <v>146</v>
      </c>
      <c r="I201">
        <v>46</v>
      </c>
      <c r="J201">
        <v>230</v>
      </c>
      <c r="K201">
        <v>10580</v>
      </c>
      <c r="L201" t="s">
        <v>83</v>
      </c>
      <c r="M201" t="s">
        <v>154</v>
      </c>
      <c r="N201" t="s">
        <v>148</v>
      </c>
      <c r="O201">
        <v>2</v>
      </c>
      <c r="P201">
        <v>2020</v>
      </c>
    </row>
    <row r="202" spans="1:16" x14ac:dyDescent="0.25">
      <c r="A202" t="s">
        <v>12</v>
      </c>
      <c r="B202">
        <v>1185732</v>
      </c>
      <c r="C202" s="1">
        <v>43870</v>
      </c>
      <c r="D202" t="s">
        <v>13</v>
      </c>
      <c r="E202" t="s">
        <v>14</v>
      </c>
      <c r="F202" t="s">
        <v>14</v>
      </c>
      <c r="G202" t="s">
        <v>142</v>
      </c>
      <c r="H202" t="s">
        <v>146</v>
      </c>
      <c r="I202">
        <v>33</v>
      </c>
      <c r="J202">
        <v>289</v>
      </c>
      <c r="K202">
        <v>9537</v>
      </c>
      <c r="L202" t="s">
        <v>24</v>
      </c>
      <c r="M202" t="s">
        <v>154</v>
      </c>
      <c r="N202" t="s">
        <v>148</v>
      </c>
      <c r="O202">
        <v>2</v>
      </c>
      <c r="P202">
        <v>2020</v>
      </c>
    </row>
    <row r="203" spans="1:16" x14ac:dyDescent="0.25">
      <c r="A203" t="s">
        <v>30</v>
      </c>
      <c r="B203">
        <v>1128299</v>
      </c>
      <c r="C203" s="1">
        <v>43870</v>
      </c>
      <c r="D203" t="s">
        <v>31</v>
      </c>
      <c r="E203" t="s">
        <v>42</v>
      </c>
      <c r="F203" t="s">
        <v>43</v>
      </c>
      <c r="G203" t="s">
        <v>142</v>
      </c>
      <c r="H203" t="s">
        <v>144</v>
      </c>
      <c r="I203">
        <v>65</v>
      </c>
      <c r="J203">
        <v>550</v>
      </c>
      <c r="K203">
        <v>35750</v>
      </c>
      <c r="L203" t="s">
        <v>16</v>
      </c>
      <c r="M203" t="s">
        <v>154</v>
      </c>
      <c r="N203" t="s">
        <v>148</v>
      </c>
      <c r="O203">
        <v>2</v>
      </c>
      <c r="P203">
        <v>2020</v>
      </c>
    </row>
    <row r="204" spans="1:16" x14ac:dyDescent="0.25">
      <c r="A204" t="s">
        <v>30</v>
      </c>
      <c r="B204">
        <v>1128299</v>
      </c>
      <c r="C204" s="1">
        <v>43870</v>
      </c>
      <c r="D204" t="s">
        <v>31</v>
      </c>
      <c r="E204" t="s">
        <v>42</v>
      </c>
      <c r="F204" t="s">
        <v>43</v>
      </c>
      <c r="G204" t="s">
        <v>142</v>
      </c>
      <c r="H204" t="s">
        <v>144</v>
      </c>
      <c r="I204">
        <v>61</v>
      </c>
      <c r="J204">
        <v>143</v>
      </c>
      <c r="K204">
        <v>8723</v>
      </c>
      <c r="L204" t="s">
        <v>83</v>
      </c>
      <c r="M204" t="s">
        <v>154</v>
      </c>
      <c r="N204" t="s">
        <v>148</v>
      </c>
      <c r="O204">
        <v>2</v>
      </c>
      <c r="P204">
        <v>2020</v>
      </c>
    </row>
    <row r="205" spans="1:16" x14ac:dyDescent="0.25">
      <c r="A205" t="s">
        <v>30</v>
      </c>
      <c r="B205">
        <v>1128299</v>
      </c>
      <c r="C205" s="1">
        <v>43870</v>
      </c>
      <c r="D205" t="s">
        <v>31</v>
      </c>
      <c r="E205" t="s">
        <v>42</v>
      </c>
      <c r="F205" t="s">
        <v>43</v>
      </c>
      <c r="G205" t="s">
        <v>142</v>
      </c>
      <c r="H205" t="s">
        <v>144</v>
      </c>
      <c r="I205">
        <v>47</v>
      </c>
      <c r="J205">
        <v>171</v>
      </c>
      <c r="K205">
        <v>8037</v>
      </c>
      <c r="L205" t="s">
        <v>24</v>
      </c>
      <c r="M205" t="s">
        <v>154</v>
      </c>
      <c r="N205" t="s">
        <v>148</v>
      </c>
      <c r="O205">
        <v>2</v>
      </c>
      <c r="P205">
        <v>2020</v>
      </c>
    </row>
    <row r="206" spans="1:16" x14ac:dyDescent="0.25">
      <c r="A206" t="s">
        <v>12</v>
      </c>
      <c r="B206">
        <v>1185732</v>
      </c>
      <c r="C206" s="1">
        <v>43871</v>
      </c>
      <c r="D206" t="s">
        <v>13</v>
      </c>
      <c r="E206" t="s">
        <v>14</v>
      </c>
      <c r="F206" t="s">
        <v>14</v>
      </c>
      <c r="G206" t="s">
        <v>138</v>
      </c>
      <c r="H206" t="s">
        <v>139</v>
      </c>
      <c r="I206">
        <v>60</v>
      </c>
      <c r="J206">
        <v>875</v>
      </c>
      <c r="K206">
        <v>52500</v>
      </c>
      <c r="L206" t="s">
        <v>24</v>
      </c>
      <c r="M206" t="s">
        <v>154</v>
      </c>
      <c r="N206" t="s">
        <v>149</v>
      </c>
      <c r="O206">
        <v>2</v>
      </c>
      <c r="P206">
        <v>2020</v>
      </c>
    </row>
    <row r="207" spans="1:16" x14ac:dyDescent="0.25">
      <c r="A207" t="s">
        <v>12</v>
      </c>
      <c r="B207">
        <v>1185732</v>
      </c>
      <c r="C207" s="1">
        <v>43871</v>
      </c>
      <c r="D207" t="s">
        <v>13</v>
      </c>
      <c r="E207" t="s">
        <v>14</v>
      </c>
      <c r="F207" t="s">
        <v>14</v>
      </c>
      <c r="G207" t="s">
        <v>138</v>
      </c>
      <c r="H207" t="s">
        <v>139</v>
      </c>
      <c r="I207">
        <v>59</v>
      </c>
      <c r="J207">
        <v>245</v>
      </c>
      <c r="K207">
        <v>14455</v>
      </c>
      <c r="L207" t="s">
        <v>83</v>
      </c>
      <c r="M207" t="s">
        <v>154</v>
      </c>
      <c r="N207" t="s">
        <v>149</v>
      </c>
      <c r="O207">
        <v>2</v>
      </c>
      <c r="P207">
        <v>2020</v>
      </c>
    </row>
    <row r="208" spans="1:16" x14ac:dyDescent="0.25">
      <c r="A208" t="s">
        <v>12</v>
      </c>
      <c r="B208">
        <v>1185732</v>
      </c>
      <c r="C208" s="1">
        <v>43871</v>
      </c>
      <c r="D208" t="s">
        <v>13</v>
      </c>
      <c r="E208" t="s">
        <v>14</v>
      </c>
      <c r="F208" t="s">
        <v>14</v>
      </c>
      <c r="G208" t="s">
        <v>138</v>
      </c>
      <c r="H208" t="s">
        <v>139</v>
      </c>
      <c r="I208">
        <v>47</v>
      </c>
      <c r="J208">
        <v>280</v>
      </c>
      <c r="K208">
        <v>13160</v>
      </c>
      <c r="L208" t="s">
        <v>24</v>
      </c>
      <c r="M208" t="s">
        <v>154</v>
      </c>
      <c r="N208" t="s">
        <v>149</v>
      </c>
      <c r="O208">
        <v>2</v>
      </c>
      <c r="P208">
        <v>2020</v>
      </c>
    </row>
    <row r="209" spans="1:16" x14ac:dyDescent="0.25">
      <c r="A209" t="s">
        <v>30</v>
      </c>
      <c r="B209">
        <v>1128299</v>
      </c>
      <c r="C209" s="1">
        <v>43871</v>
      </c>
      <c r="D209" t="s">
        <v>31</v>
      </c>
      <c r="E209" t="s">
        <v>42</v>
      </c>
      <c r="F209" t="s">
        <v>43</v>
      </c>
      <c r="G209" t="s">
        <v>142</v>
      </c>
      <c r="H209" t="s">
        <v>146</v>
      </c>
      <c r="I209">
        <v>60</v>
      </c>
      <c r="J209">
        <v>450</v>
      </c>
      <c r="K209">
        <v>27000</v>
      </c>
      <c r="L209" t="s">
        <v>16</v>
      </c>
      <c r="M209" t="s">
        <v>154</v>
      </c>
      <c r="N209" t="s">
        <v>149</v>
      </c>
      <c r="O209">
        <v>2</v>
      </c>
      <c r="P209">
        <v>2020</v>
      </c>
    </row>
    <row r="210" spans="1:16" x14ac:dyDescent="0.25">
      <c r="A210" t="s">
        <v>30</v>
      </c>
      <c r="B210">
        <v>1128299</v>
      </c>
      <c r="C210" s="1">
        <v>43871</v>
      </c>
      <c r="D210" t="s">
        <v>31</v>
      </c>
      <c r="E210" t="s">
        <v>42</v>
      </c>
      <c r="F210" t="s">
        <v>43</v>
      </c>
      <c r="G210" t="s">
        <v>142</v>
      </c>
      <c r="H210" t="s">
        <v>146</v>
      </c>
      <c r="I210">
        <v>55</v>
      </c>
      <c r="J210">
        <v>117</v>
      </c>
      <c r="K210">
        <v>6435</v>
      </c>
      <c r="L210" t="s">
        <v>83</v>
      </c>
      <c r="M210" t="s">
        <v>154</v>
      </c>
      <c r="N210" t="s">
        <v>149</v>
      </c>
      <c r="O210">
        <v>2</v>
      </c>
      <c r="P210">
        <v>2020</v>
      </c>
    </row>
    <row r="211" spans="1:16" x14ac:dyDescent="0.25">
      <c r="A211" t="s">
        <v>30</v>
      </c>
      <c r="B211">
        <v>1128299</v>
      </c>
      <c r="C211" s="1">
        <v>43871</v>
      </c>
      <c r="D211" t="s">
        <v>31</v>
      </c>
      <c r="E211" t="s">
        <v>42</v>
      </c>
      <c r="F211" t="s">
        <v>43</v>
      </c>
      <c r="G211" t="s">
        <v>142</v>
      </c>
      <c r="H211" t="s">
        <v>146</v>
      </c>
      <c r="I211">
        <v>46</v>
      </c>
      <c r="J211">
        <v>140</v>
      </c>
      <c r="K211">
        <v>6440</v>
      </c>
      <c r="L211" t="s">
        <v>24</v>
      </c>
      <c r="M211" t="s">
        <v>154</v>
      </c>
      <c r="N211" t="s">
        <v>149</v>
      </c>
      <c r="O211">
        <v>2</v>
      </c>
      <c r="P211">
        <v>2020</v>
      </c>
    </row>
    <row r="212" spans="1:16" x14ac:dyDescent="0.25">
      <c r="A212" t="s">
        <v>30</v>
      </c>
      <c r="B212">
        <v>1128299</v>
      </c>
      <c r="C212" s="1">
        <v>43872</v>
      </c>
      <c r="D212" t="s">
        <v>31</v>
      </c>
      <c r="E212" t="s">
        <v>42</v>
      </c>
      <c r="F212" t="s">
        <v>43</v>
      </c>
      <c r="G212" t="s">
        <v>138</v>
      </c>
      <c r="H212" t="s">
        <v>139</v>
      </c>
      <c r="I212">
        <v>65</v>
      </c>
      <c r="J212">
        <v>500</v>
      </c>
      <c r="K212">
        <v>32500</v>
      </c>
      <c r="L212" t="s">
        <v>16</v>
      </c>
      <c r="M212" t="s">
        <v>154</v>
      </c>
      <c r="N212" t="s">
        <v>150</v>
      </c>
      <c r="O212">
        <v>2</v>
      </c>
      <c r="P212">
        <v>2020</v>
      </c>
    </row>
    <row r="213" spans="1:16" x14ac:dyDescent="0.25">
      <c r="A213" t="s">
        <v>30</v>
      </c>
      <c r="B213">
        <v>1128299</v>
      </c>
      <c r="C213" s="1">
        <v>43872</v>
      </c>
      <c r="D213" t="s">
        <v>31</v>
      </c>
      <c r="E213" t="s">
        <v>42</v>
      </c>
      <c r="F213" t="s">
        <v>43</v>
      </c>
      <c r="G213" t="s">
        <v>138</v>
      </c>
      <c r="H213" t="s">
        <v>139</v>
      </c>
      <c r="I213">
        <v>60</v>
      </c>
      <c r="J213">
        <v>130</v>
      </c>
      <c r="K213">
        <v>7800</v>
      </c>
      <c r="L213" t="s">
        <v>83</v>
      </c>
      <c r="M213" t="s">
        <v>154</v>
      </c>
      <c r="N213" t="s">
        <v>150</v>
      </c>
      <c r="O213">
        <v>2</v>
      </c>
      <c r="P213">
        <v>2020</v>
      </c>
    </row>
    <row r="214" spans="1:16" x14ac:dyDescent="0.25">
      <c r="A214" t="s">
        <v>30</v>
      </c>
      <c r="B214">
        <v>1128299</v>
      </c>
      <c r="C214" s="1">
        <v>43872</v>
      </c>
      <c r="D214" t="s">
        <v>31</v>
      </c>
      <c r="E214" t="s">
        <v>42</v>
      </c>
      <c r="F214" t="s">
        <v>43</v>
      </c>
      <c r="G214" t="s">
        <v>138</v>
      </c>
      <c r="H214" t="s">
        <v>139</v>
      </c>
      <c r="I214">
        <v>47</v>
      </c>
      <c r="J214">
        <v>150</v>
      </c>
      <c r="K214">
        <v>7050</v>
      </c>
      <c r="L214" t="s">
        <v>24</v>
      </c>
      <c r="M214" t="s">
        <v>154</v>
      </c>
      <c r="N214" t="s">
        <v>150</v>
      </c>
      <c r="O214">
        <v>2</v>
      </c>
      <c r="P214">
        <v>2020</v>
      </c>
    </row>
    <row r="215" spans="1:16" x14ac:dyDescent="0.25">
      <c r="A215" t="s">
        <v>30</v>
      </c>
      <c r="B215">
        <v>1128299</v>
      </c>
      <c r="C215" s="1">
        <v>43873</v>
      </c>
      <c r="D215" t="s">
        <v>31</v>
      </c>
      <c r="E215" t="s">
        <v>42</v>
      </c>
      <c r="F215" t="s">
        <v>43</v>
      </c>
      <c r="G215" t="s">
        <v>142</v>
      </c>
      <c r="H215" t="s">
        <v>139</v>
      </c>
      <c r="I215">
        <v>80</v>
      </c>
      <c r="J215">
        <v>500</v>
      </c>
      <c r="K215">
        <v>40000</v>
      </c>
      <c r="L215" t="s">
        <v>16</v>
      </c>
      <c r="M215" t="s">
        <v>154</v>
      </c>
      <c r="N215" t="s">
        <v>141</v>
      </c>
      <c r="O215">
        <v>2</v>
      </c>
      <c r="P215">
        <v>2020</v>
      </c>
    </row>
    <row r="216" spans="1:16" x14ac:dyDescent="0.25">
      <c r="A216" t="s">
        <v>30</v>
      </c>
      <c r="B216">
        <v>1128299</v>
      </c>
      <c r="C216" s="1">
        <v>43873</v>
      </c>
      <c r="D216" t="s">
        <v>31</v>
      </c>
      <c r="E216" t="s">
        <v>42</v>
      </c>
      <c r="F216" t="s">
        <v>43</v>
      </c>
      <c r="G216" t="s">
        <v>142</v>
      </c>
      <c r="H216" t="s">
        <v>139</v>
      </c>
      <c r="I216">
        <v>78</v>
      </c>
      <c r="J216">
        <v>145</v>
      </c>
      <c r="K216">
        <v>11310</v>
      </c>
      <c r="L216" t="s">
        <v>83</v>
      </c>
      <c r="M216" t="s">
        <v>154</v>
      </c>
      <c r="N216" t="s">
        <v>141</v>
      </c>
      <c r="O216">
        <v>2</v>
      </c>
      <c r="P216">
        <v>2020</v>
      </c>
    </row>
    <row r="217" spans="1:16" x14ac:dyDescent="0.25">
      <c r="A217" t="s">
        <v>30</v>
      </c>
      <c r="B217">
        <v>1128299</v>
      </c>
      <c r="C217" s="1">
        <v>43873</v>
      </c>
      <c r="D217" t="s">
        <v>31</v>
      </c>
      <c r="E217" t="s">
        <v>42</v>
      </c>
      <c r="F217" t="s">
        <v>43</v>
      </c>
      <c r="G217" t="s">
        <v>142</v>
      </c>
      <c r="H217" t="s">
        <v>139</v>
      </c>
      <c r="I217">
        <v>61</v>
      </c>
      <c r="J217">
        <v>170</v>
      </c>
      <c r="K217">
        <v>10370</v>
      </c>
      <c r="L217" t="s">
        <v>24</v>
      </c>
      <c r="M217" t="s">
        <v>154</v>
      </c>
      <c r="N217" t="s">
        <v>141</v>
      </c>
      <c r="O217">
        <v>2</v>
      </c>
      <c r="P217">
        <v>2020</v>
      </c>
    </row>
    <row r="218" spans="1:16" x14ac:dyDescent="0.25">
      <c r="A218" t="s">
        <v>30</v>
      </c>
      <c r="B218">
        <v>1128299</v>
      </c>
      <c r="C218" s="1">
        <v>43874</v>
      </c>
      <c r="D218" t="s">
        <v>31</v>
      </c>
      <c r="E218" t="s">
        <v>42</v>
      </c>
      <c r="F218" t="s">
        <v>43</v>
      </c>
      <c r="G218" t="s">
        <v>138</v>
      </c>
      <c r="H218" t="s">
        <v>144</v>
      </c>
      <c r="I218">
        <v>65</v>
      </c>
      <c r="J218">
        <v>700</v>
      </c>
      <c r="K218">
        <v>45500</v>
      </c>
      <c r="L218" t="s">
        <v>16</v>
      </c>
      <c r="M218" t="s">
        <v>154</v>
      </c>
      <c r="N218" t="s">
        <v>143</v>
      </c>
      <c r="O218">
        <v>2</v>
      </c>
      <c r="P218">
        <v>2020</v>
      </c>
    </row>
    <row r="219" spans="1:16" x14ac:dyDescent="0.25">
      <c r="A219" t="s">
        <v>30</v>
      </c>
      <c r="B219">
        <v>1128299</v>
      </c>
      <c r="C219" s="1">
        <v>43874</v>
      </c>
      <c r="D219" t="s">
        <v>31</v>
      </c>
      <c r="E219" t="s">
        <v>42</v>
      </c>
      <c r="F219" t="s">
        <v>43</v>
      </c>
      <c r="G219" t="s">
        <v>138</v>
      </c>
      <c r="H219" t="s">
        <v>144</v>
      </c>
      <c r="I219">
        <v>62</v>
      </c>
      <c r="J219">
        <v>210</v>
      </c>
      <c r="K219">
        <v>13020</v>
      </c>
      <c r="L219" t="s">
        <v>83</v>
      </c>
      <c r="M219" t="s">
        <v>154</v>
      </c>
      <c r="N219" t="s">
        <v>143</v>
      </c>
      <c r="O219">
        <v>2</v>
      </c>
      <c r="P219">
        <v>2020</v>
      </c>
    </row>
    <row r="220" spans="1:16" x14ac:dyDescent="0.25">
      <c r="A220" t="s">
        <v>30</v>
      </c>
      <c r="B220">
        <v>1128299</v>
      </c>
      <c r="C220" s="1">
        <v>43874</v>
      </c>
      <c r="D220" t="s">
        <v>31</v>
      </c>
      <c r="E220" t="s">
        <v>42</v>
      </c>
      <c r="F220" t="s">
        <v>43</v>
      </c>
      <c r="G220" t="s">
        <v>138</v>
      </c>
      <c r="H220" t="s">
        <v>144</v>
      </c>
      <c r="I220">
        <v>44</v>
      </c>
      <c r="J220">
        <v>238</v>
      </c>
      <c r="K220">
        <v>10472</v>
      </c>
      <c r="L220" t="s">
        <v>24</v>
      </c>
      <c r="M220" t="s">
        <v>154</v>
      </c>
      <c r="N220" t="s">
        <v>143</v>
      </c>
      <c r="O220">
        <v>2</v>
      </c>
      <c r="P220">
        <v>2020</v>
      </c>
    </row>
    <row r="221" spans="1:16" x14ac:dyDescent="0.25">
      <c r="A221" t="s">
        <v>30</v>
      </c>
      <c r="B221">
        <v>1128299</v>
      </c>
      <c r="C221" s="1">
        <v>43875</v>
      </c>
      <c r="D221" t="s">
        <v>31</v>
      </c>
      <c r="E221" t="s">
        <v>42</v>
      </c>
      <c r="F221" t="s">
        <v>43</v>
      </c>
      <c r="G221" t="s">
        <v>138</v>
      </c>
      <c r="H221" t="s">
        <v>146</v>
      </c>
      <c r="I221">
        <v>70</v>
      </c>
      <c r="J221">
        <v>650</v>
      </c>
      <c r="K221">
        <v>45500</v>
      </c>
      <c r="L221" t="s">
        <v>16</v>
      </c>
      <c r="M221" t="s">
        <v>154</v>
      </c>
      <c r="N221" t="s">
        <v>145</v>
      </c>
      <c r="O221">
        <v>2</v>
      </c>
      <c r="P221">
        <v>2020</v>
      </c>
    </row>
    <row r="222" spans="1:16" x14ac:dyDescent="0.25">
      <c r="A222" t="s">
        <v>30</v>
      </c>
      <c r="B222">
        <v>1128299</v>
      </c>
      <c r="C222" s="1">
        <v>43875</v>
      </c>
      <c r="D222" t="s">
        <v>31</v>
      </c>
      <c r="E222" t="s">
        <v>42</v>
      </c>
      <c r="F222" t="s">
        <v>43</v>
      </c>
      <c r="G222" t="s">
        <v>138</v>
      </c>
      <c r="H222" t="s">
        <v>146</v>
      </c>
      <c r="I222">
        <v>64</v>
      </c>
      <c r="J222">
        <v>182</v>
      </c>
      <c r="K222">
        <v>11648</v>
      </c>
      <c r="L222" t="s">
        <v>83</v>
      </c>
      <c r="M222" t="s">
        <v>154</v>
      </c>
      <c r="N222" t="s">
        <v>145</v>
      </c>
      <c r="O222">
        <v>2</v>
      </c>
      <c r="P222">
        <v>2020</v>
      </c>
    </row>
    <row r="223" spans="1:16" x14ac:dyDescent="0.25">
      <c r="A223" t="s">
        <v>30</v>
      </c>
      <c r="B223">
        <v>1128299</v>
      </c>
      <c r="C223" s="1">
        <v>43875</v>
      </c>
      <c r="D223" t="s">
        <v>31</v>
      </c>
      <c r="E223" t="s">
        <v>42</v>
      </c>
      <c r="F223" t="s">
        <v>43</v>
      </c>
      <c r="G223" t="s">
        <v>138</v>
      </c>
      <c r="H223" t="s">
        <v>146</v>
      </c>
      <c r="I223">
        <v>56</v>
      </c>
      <c r="J223">
        <v>208</v>
      </c>
      <c r="K223">
        <v>11648</v>
      </c>
      <c r="L223" t="s">
        <v>24</v>
      </c>
      <c r="M223" t="s">
        <v>154</v>
      </c>
      <c r="N223" t="s">
        <v>145</v>
      </c>
      <c r="O223">
        <v>2</v>
      </c>
      <c r="P223">
        <v>2020</v>
      </c>
    </row>
    <row r="224" spans="1:16" x14ac:dyDescent="0.25">
      <c r="A224" t="s">
        <v>30</v>
      </c>
      <c r="B224">
        <v>1128299</v>
      </c>
      <c r="C224" s="1">
        <v>43876</v>
      </c>
      <c r="D224" t="s">
        <v>31</v>
      </c>
      <c r="E224" t="s">
        <v>42</v>
      </c>
      <c r="F224" t="s">
        <v>43</v>
      </c>
      <c r="G224" t="s">
        <v>142</v>
      </c>
      <c r="H224" t="s">
        <v>144</v>
      </c>
      <c r="I224">
        <v>65</v>
      </c>
      <c r="J224">
        <v>525</v>
      </c>
      <c r="K224">
        <v>34125</v>
      </c>
      <c r="L224" t="s">
        <v>16</v>
      </c>
      <c r="M224" t="s">
        <v>154</v>
      </c>
      <c r="N224" t="s">
        <v>147</v>
      </c>
      <c r="O224">
        <v>2</v>
      </c>
      <c r="P224">
        <v>2020</v>
      </c>
    </row>
    <row r="225" spans="1:16" x14ac:dyDescent="0.25">
      <c r="A225" t="s">
        <v>30</v>
      </c>
      <c r="B225">
        <v>1128299</v>
      </c>
      <c r="C225" s="1">
        <v>43876</v>
      </c>
      <c r="D225" t="s">
        <v>31</v>
      </c>
      <c r="E225" t="s">
        <v>42</v>
      </c>
      <c r="F225" t="s">
        <v>43</v>
      </c>
      <c r="G225" t="s">
        <v>142</v>
      </c>
      <c r="H225" t="s">
        <v>144</v>
      </c>
      <c r="I225">
        <v>60</v>
      </c>
      <c r="J225">
        <v>152</v>
      </c>
      <c r="K225">
        <v>9120</v>
      </c>
      <c r="L225" t="s">
        <v>83</v>
      </c>
      <c r="M225" t="s">
        <v>154</v>
      </c>
      <c r="N225" t="s">
        <v>147</v>
      </c>
      <c r="O225">
        <v>2</v>
      </c>
      <c r="P225">
        <v>2020</v>
      </c>
    </row>
    <row r="226" spans="1:16" x14ac:dyDescent="0.25">
      <c r="A226" t="s">
        <v>30</v>
      </c>
      <c r="B226">
        <v>1128299</v>
      </c>
      <c r="C226" s="1">
        <v>43876</v>
      </c>
      <c r="D226" t="s">
        <v>31</v>
      </c>
      <c r="E226" t="s">
        <v>42</v>
      </c>
      <c r="F226" t="s">
        <v>43</v>
      </c>
      <c r="G226" t="s">
        <v>142</v>
      </c>
      <c r="H226" t="s">
        <v>144</v>
      </c>
      <c r="I226">
        <v>44</v>
      </c>
      <c r="J226">
        <v>179</v>
      </c>
      <c r="K226">
        <v>7876</v>
      </c>
      <c r="L226" t="s">
        <v>24</v>
      </c>
      <c r="M226" t="s">
        <v>154</v>
      </c>
      <c r="N226" t="s">
        <v>147</v>
      </c>
      <c r="O226">
        <v>2</v>
      </c>
      <c r="P226">
        <v>2020</v>
      </c>
    </row>
    <row r="227" spans="1:16" x14ac:dyDescent="0.25">
      <c r="A227" t="s">
        <v>30</v>
      </c>
      <c r="B227">
        <v>1128299</v>
      </c>
      <c r="C227" s="1">
        <v>43877</v>
      </c>
      <c r="D227" t="s">
        <v>31</v>
      </c>
      <c r="E227" t="s">
        <v>42</v>
      </c>
      <c r="F227" t="s">
        <v>43</v>
      </c>
      <c r="G227" t="s">
        <v>142</v>
      </c>
      <c r="H227" t="s">
        <v>146</v>
      </c>
      <c r="I227">
        <v>65</v>
      </c>
      <c r="J227">
        <v>475</v>
      </c>
      <c r="K227">
        <v>30875</v>
      </c>
      <c r="L227" t="s">
        <v>16</v>
      </c>
      <c r="M227" t="s">
        <v>154</v>
      </c>
      <c r="N227" t="s">
        <v>148</v>
      </c>
      <c r="O227">
        <v>2</v>
      </c>
      <c r="P227">
        <v>2020</v>
      </c>
    </row>
    <row r="228" spans="1:16" x14ac:dyDescent="0.25">
      <c r="A228" t="s">
        <v>30</v>
      </c>
      <c r="B228">
        <v>1128299</v>
      </c>
      <c r="C228" s="1">
        <v>43877</v>
      </c>
      <c r="D228" t="s">
        <v>31</v>
      </c>
      <c r="E228" t="s">
        <v>42</v>
      </c>
      <c r="F228" t="s">
        <v>43</v>
      </c>
      <c r="G228" t="s">
        <v>142</v>
      </c>
      <c r="H228" t="s">
        <v>146</v>
      </c>
      <c r="I228">
        <v>64</v>
      </c>
      <c r="J228">
        <v>124</v>
      </c>
      <c r="K228">
        <v>7936</v>
      </c>
      <c r="L228" t="s">
        <v>83</v>
      </c>
      <c r="M228" t="s">
        <v>154</v>
      </c>
      <c r="N228" t="s">
        <v>148</v>
      </c>
      <c r="O228">
        <v>2</v>
      </c>
      <c r="P228">
        <v>2020</v>
      </c>
    </row>
    <row r="229" spans="1:16" x14ac:dyDescent="0.25">
      <c r="A229" t="s">
        <v>30</v>
      </c>
      <c r="B229">
        <v>1128299</v>
      </c>
      <c r="C229" s="1">
        <v>43877</v>
      </c>
      <c r="D229" t="s">
        <v>31</v>
      </c>
      <c r="E229" t="s">
        <v>42</v>
      </c>
      <c r="F229" t="s">
        <v>43</v>
      </c>
      <c r="G229" t="s">
        <v>142</v>
      </c>
      <c r="H229" t="s">
        <v>146</v>
      </c>
      <c r="I229">
        <v>42</v>
      </c>
      <c r="J229">
        <v>152</v>
      </c>
      <c r="K229">
        <v>6384</v>
      </c>
      <c r="L229" t="s">
        <v>24</v>
      </c>
      <c r="M229" t="s">
        <v>154</v>
      </c>
      <c r="N229" t="s">
        <v>148</v>
      </c>
      <c r="O229">
        <v>2</v>
      </c>
      <c r="P229">
        <v>2020</v>
      </c>
    </row>
    <row r="230" spans="1:16" x14ac:dyDescent="0.25">
      <c r="A230" t="s">
        <v>30</v>
      </c>
      <c r="B230">
        <v>1128299</v>
      </c>
      <c r="C230" s="1">
        <v>43878</v>
      </c>
      <c r="D230" t="s">
        <v>31</v>
      </c>
      <c r="E230" t="s">
        <v>42</v>
      </c>
      <c r="F230" t="s">
        <v>43</v>
      </c>
      <c r="G230" t="s">
        <v>138</v>
      </c>
      <c r="H230" t="s">
        <v>139</v>
      </c>
      <c r="I230">
        <v>75</v>
      </c>
      <c r="J230">
        <v>475</v>
      </c>
      <c r="K230">
        <v>35625</v>
      </c>
      <c r="L230" t="s">
        <v>16</v>
      </c>
      <c r="M230" t="s">
        <v>154</v>
      </c>
      <c r="N230" t="s">
        <v>149</v>
      </c>
      <c r="O230">
        <v>2</v>
      </c>
      <c r="P230">
        <v>2020</v>
      </c>
    </row>
    <row r="231" spans="1:16" x14ac:dyDescent="0.25">
      <c r="A231" t="s">
        <v>30</v>
      </c>
      <c r="B231">
        <v>1128299</v>
      </c>
      <c r="C231" s="1">
        <v>43878</v>
      </c>
      <c r="D231" t="s">
        <v>31</v>
      </c>
      <c r="E231" t="s">
        <v>42</v>
      </c>
      <c r="F231" t="s">
        <v>43</v>
      </c>
      <c r="G231" t="s">
        <v>138</v>
      </c>
      <c r="H231" t="s">
        <v>139</v>
      </c>
      <c r="I231">
        <v>68</v>
      </c>
      <c r="J231">
        <v>138</v>
      </c>
      <c r="K231">
        <v>9384</v>
      </c>
      <c r="L231" t="s">
        <v>83</v>
      </c>
      <c r="M231" t="s">
        <v>154</v>
      </c>
      <c r="N231" t="s">
        <v>149</v>
      </c>
      <c r="O231">
        <v>2</v>
      </c>
      <c r="P231">
        <v>2020</v>
      </c>
    </row>
    <row r="232" spans="1:16" x14ac:dyDescent="0.25">
      <c r="A232" t="s">
        <v>30</v>
      </c>
      <c r="B232">
        <v>1128299</v>
      </c>
      <c r="C232" s="1">
        <v>43878</v>
      </c>
      <c r="D232" t="s">
        <v>31</v>
      </c>
      <c r="E232" t="s">
        <v>42</v>
      </c>
      <c r="F232" t="s">
        <v>43</v>
      </c>
      <c r="G232" t="s">
        <v>138</v>
      </c>
      <c r="H232" t="s">
        <v>139</v>
      </c>
      <c r="I232">
        <v>50</v>
      </c>
      <c r="J232">
        <v>152</v>
      </c>
      <c r="K232">
        <v>7600</v>
      </c>
      <c r="L232" t="s">
        <v>24</v>
      </c>
      <c r="M232" t="s">
        <v>154</v>
      </c>
      <c r="N232" t="s">
        <v>149</v>
      </c>
      <c r="O232">
        <v>2</v>
      </c>
      <c r="P232">
        <v>2020</v>
      </c>
    </row>
    <row r="233" spans="1:16" x14ac:dyDescent="0.25">
      <c r="A233" t="s">
        <v>30</v>
      </c>
      <c r="B233">
        <v>1128299</v>
      </c>
      <c r="C233" s="1">
        <v>43879</v>
      </c>
      <c r="D233" t="s">
        <v>31</v>
      </c>
      <c r="E233" t="s">
        <v>42</v>
      </c>
      <c r="F233" t="s">
        <v>43</v>
      </c>
      <c r="G233" t="s">
        <v>142</v>
      </c>
      <c r="H233" t="s">
        <v>139</v>
      </c>
      <c r="I233">
        <v>80</v>
      </c>
      <c r="J233">
        <v>400</v>
      </c>
      <c r="K233">
        <v>32000</v>
      </c>
      <c r="L233" t="s">
        <v>16</v>
      </c>
      <c r="M233" t="s">
        <v>154</v>
      </c>
      <c r="N233" t="s">
        <v>150</v>
      </c>
      <c r="O233">
        <v>2</v>
      </c>
      <c r="P233">
        <v>2020</v>
      </c>
    </row>
    <row r="234" spans="1:16" x14ac:dyDescent="0.25">
      <c r="A234" t="s">
        <v>30</v>
      </c>
      <c r="B234">
        <v>1128299</v>
      </c>
      <c r="C234" s="1">
        <v>43879</v>
      </c>
      <c r="D234" t="s">
        <v>31</v>
      </c>
      <c r="E234" t="s">
        <v>42</v>
      </c>
      <c r="F234" t="s">
        <v>43</v>
      </c>
      <c r="G234" t="s">
        <v>142</v>
      </c>
      <c r="H234" t="s">
        <v>139</v>
      </c>
      <c r="I234">
        <v>78</v>
      </c>
      <c r="J234">
        <v>108</v>
      </c>
      <c r="K234">
        <v>8424</v>
      </c>
      <c r="L234" t="s">
        <v>83</v>
      </c>
      <c r="M234" t="s">
        <v>154</v>
      </c>
      <c r="N234" t="s">
        <v>150</v>
      </c>
      <c r="O234">
        <v>2</v>
      </c>
      <c r="P234">
        <v>2020</v>
      </c>
    </row>
    <row r="235" spans="1:16" x14ac:dyDescent="0.25">
      <c r="A235" t="s">
        <v>30</v>
      </c>
      <c r="B235">
        <v>1128299</v>
      </c>
      <c r="C235" s="1">
        <v>43879</v>
      </c>
      <c r="D235" t="s">
        <v>31</v>
      </c>
      <c r="E235" t="s">
        <v>42</v>
      </c>
      <c r="F235" t="s">
        <v>43</v>
      </c>
      <c r="G235" t="s">
        <v>142</v>
      </c>
      <c r="H235" t="s">
        <v>139</v>
      </c>
      <c r="I235">
        <v>55</v>
      </c>
      <c r="J235">
        <v>128</v>
      </c>
      <c r="K235">
        <v>7040</v>
      </c>
      <c r="L235" t="s">
        <v>24</v>
      </c>
      <c r="M235" t="s">
        <v>154</v>
      </c>
      <c r="N235" t="s">
        <v>150</v>
      </c>
      <c r="O235">
        <v>2</v>
      </c>
      <c r="P235">
        <v>2020</v>
      </c>
    </row>
    <row r="236" spans="1:16" x14ac:dyDescent="0.25">
      <c r="A236" t="s">
        <v>30</v>
      </c>
      <c r="B236">
        <v>1128299</v>
      </c>
      <c r="C236" s="1">
        <v>43880</v>
      </c>
      <c r="D236" t="s">
        <v>31</v>
      </c>
      <c r="E236" t="s">
        <v>42</v>
      </c>
      <c r="F236" t="s">
        <v>43</v>
      </c>
      <c r="G236" t="s">
        <v>138</v>
      </c>
      <c r="H236" t="s">
        <v>144</v>
      </c>
      <c r="I236">
        <v>60.000000000000007</v>
      </c>
      <c r="J236">
        <v>600</v>
      </c>
      <c r="K236">
        <v>36000</v>
      </c>
      <c r="L236" t="s">
        <v>16</v>
      </c>
      <c r="M236" t="s">
        <v>154</v>
      </c>
      <c r="N236" t="s">
        <v>141</v>
      </c>
      <c r="O236">
        <v>2</v>
      </c>
      <c r="P236">
        <v>2020</v>
      </c>
    </row>
    <row r="237" spans="1:16" x14ac:dyDescent="0.25">
      <c r="A237" t="s">
        <v>30</v>
      </c>
      <c r="B237">
        <v>1128299</v>
      </c>
      <c r="C237" s="1">
        <v>43880</v>
      </c>
      <c r="D237" t="s">
        <v>31</v>
      </c>
      <c r="E237" t="s">
        <v>42</v>
      </c>
      <c r="F237" t="s">
        <v>43</v>
      </c>
      <c r="G237" t="s">
        <v>138</v>
      </c>
      <c r="H237" t="s">
        <v>144</v>
      </c>
      <c r="I237">
        <v>56</v>
      </c>
      <c r="J237">
        <v>174</v>
      </c>
      <c r="K237">
        <v>9744</v>
      </c>
      <c r="L237" t="s">
        <v>83</v>
      </c>
      <c r="M237" t="s">
        <v>154</v>
      </c>
      <c r="N237" t="s">
        <v>141</v>
      </c>
      <c r="O237">
        <v>2</v>
      </c>
      <c r="P237">
        <v>2020</v>
      </c>
    </row>
    <row r="238" spans="1:16" x14ac:dyDescent="0.25">
      <c r="A238" t="s">
        <v>30</v>
      </c>
      <c r="B238">
        <v>1128299</v>
      </c>
      <c r="C238" s="1">
        <v>43880</v>
      </c>
      <c r="D238" t="s">
        <v>31</v>
      </c>
      <c r="E238" t="s">
        <v>42</v>
      </c>
      <c r="F238" t="s">
        <v>43</v>
      </c>
      <c r="G238" t="s">
        <v>138</v>
      </c>
      <c r="H238" t="s">
        <v>144</v>
      </c>
      <c r="I238">
        <v>41</v>
      </c>
      <c r="J238">
        <v>186</v>
      </c>
      <c r="K238">
        <v>7626</v>
      </c>
      <c r="L238" t="s">
        <v>24</v>
      </c>
      <c r="M238" t="s">
        <v>154</v>
      </c>
      <c r="N238" t="s">
        <v>141</v>
      </c>
      <c r="O238">
        <v>2</v>
      </c>
      <c r="P238">
        <v>2020</v>
      </c>
    </row>
    <row r="239" spans="1:16" x14ac:dyDescent="0.25">
      <c r="A239" t="s">
        <v>30</v>
      </c>
      <c r="B239">
        <v>1128299</v>
      </c>
      <c r="C239" s="1">
        <v>43881</v>
      </c>
      <c r="D239" t="s">
        <v>31</v>
      </c>
      <c r="E239" t="s">
        <v>42</v>
      </c>
      <c r="F239" t="s">
        <v>43</v>
      </c>
      <c r="G239" t="s">
        <v>138</v>
      </c>
      <c r="H239" t="s">
        <v>146</v>
      </c>
      <c r="I239">
        <v>65.000000000000014</v>
      </c>
      <c r="J239">
        <v>600</v>
      </c>
      <c r="K239">
        <v>39000</v>
      </c>
      <c r="L239" t="s">
        <v>16</v>
      </c>
      <c r="M239" t="s">
        <v>154</v>
      </c>
      <c r="N239" t="s">
        <v>143</v>
      </c>
      <c r="O239">
        <v>2</v>
      </c>
      <c r="P239">
        <v>2020</v>
      </c>
    </row>
    <row r="240" spans="1:16" x14ac:dyDescent="0.25">
      <c r="A240" t="s">
        <v>30</v>
      </c>
      <c r="B240">
        <v>1128299</v>
      </c>
      <c r="C240" s="1">
        <v>43881</v>
      </c>
      <c r="D240" t="s">
        <v>31</v>
      </c>
      <c r="E240" t="s">
        <v>42</v>
      </c>
      <c r="F240" t="s">
        <v>43</v>
      </c>
      <c r="G240" t="s">
        <v>138</v>
      </c>
      <c r="H240" t="s">
        <v>146</v>
      </c>
      <c r="I240">
        <v>61</v>
      </c>
      <c r="J240">
        <v>162</v>
      </c>
      <c r="K240">
        <v>9882</v>
      </c>
      <c r="L240" t="s">
        <v>83</v>
      </c>
      <c r="M240" t="s">
        <v>154</v>
      </c>
      <c r="N240" t="s">
        <v>143</v>
      </c>
      <c r="O240">
        <v>2</v>
      </c>
      <c r="P240">
        <v>2020</v>
      </c>
    </row>
    <row r="241" spans="1:16" x14ac:dyDescent="0.25">
      <c r="A241" t="s">
        <v>30</v>
      </c>
      <c r="B241">
        <v>1128299</v>
      </c>
      <c r="C241" s="1">
        <v>43881</v>
      </c>
      <c r="D241" t="s">
        <v>31</v>
      </c>
      <c r="E241" t="s">
        <v>42</v>
      </c>
      <c r="F241" t="s">
        <v>43</v>
      </c>
      <c r="G241" t="s">
        <v>138</v>
      </c>
      <c r="H241" t="s">
        <v>146</v>
      </c>
      <c r="I241">
        <v>51</v>
      </c>
      <c r="J241">
        <v>180</v>
      </c>
      <c r="K241">
        <v>9180</v>
      </c>
      <c r="L241" t="s">
        <v>24</v>
      </c>
      <c r="M241" t="s">
        <v>154</v>
      </c>
      <c r="N241" t="s">
        <v>143</v>
      </c>
      <c r="O241">
        <v>2</v>
      </c>
      <c r="P241">
        <v>2020</v>
      </c>
    </row>
    <row r="242" spans="1:16" x14ac:dyDescent="0.25">
      <c r="A242" t="s">
        <v>30</v>
      </c>
      <c r="B242">
        <v>1128299</v>
      </c>
      <c r="C242" s="1">
        <v>43882</v>
      </c>
      <c r="D242" t="s">
        <v>31</v>
      </c>
      <c r="E242" t="s">
        <v>42</v>
      </c>
      <c r="F242" t="s">
        <v>43</v>
      </c>
      <c r="G242" t="s">
        <v>142</v>
      </c>
      <c r="H242" t="s">
        <v>144</v>
      </c>
      <c r="I242">
        <v>60.000000000000007</v>
      </c>
      <c r="J242">
        <v>450</v>
      </c>
      <c r="K242">
        <v>27000</v>
      </c>
      <c r="L242" t="s">
        <v>16</v>
      </c>
      <c r="M242" t="s">
        <v>154</v>
      </c>
      <c r="N242" t="s">
        <v>145</v>
      </c>
      <c r="O242">
        <v>2</v>
      </c>
      <c r="P242">
        <v>2020</v>
      </c>
    </row>
    <row r="243" spans="1:16" x14ac:dyDescent="0.25">
      <c r="A243" t="s">
        <v>30</v>
      </c>
      <c r="B243">
        <v>1128299</v>
      </c>
      <c r="C243" s="1">
        <v>43882</v>
      </c>
      <c r="D243" t="s">
        <v>31</v>
      </c>
      <c r="E243" t="s">
        <v>42</v>
      </c>
      <c r="F243" t="s">
        <v>43</v>
      </c>
      <c r="G243" t="s">
        <v>142</v>
      </c>
      <c r="H243" t="s">
        <v>144</v>
      </c>
      <c r="I243">
        <v>57</v>
      </c>
      <c r="J243">
        <v>117</v>
      </c>
      <c r="K243">
        <v>6669</v>
      </c>
      <c r="L243" t="s">
        <v>83</v>
      </c>
      <c r="M243" t="s">
        <v>154</v>
      </c>
      <c r="N243" t="s">
        <v>145</v>
      </c>
      <c r="O243">
        <v>2</v>
      </c>
      <c r="P243">
        <v>2020</v>
      </c>
    </row>
    <row r="244" spans="1:16" x14ac:dyDescent="0.25">
      <c r="A244" t="s">
        <v>30</v>
      </c>
      <c r="B244">
        <v>1128299</v>
      </c>
      <c r="C244" s="1">
        <v>43882</v>
      </c>
      <c r="D244" t="s">
        <v>31</v>
      </c>
      <c r="E244" t="s">
        <v>42</v>
      </c>
      <c r="F244" t="s">
        <v>43</v>
      </c>
      <c r="G244" t="s">
        <v>142</v>
      </c>
      <c r="H244" t="s">
        <v>144</v>
      </c>
      <c r="I244">
        <v>46</v>
      </c>
      <c r="J244">
        <v>144</v>
      </c>
      <c r="K244">
        <v>6624</v>
      </c>
      <c r="L244" t="s">
        <v>24</v>
      </c>
      <c r="M244" t="s">
        <v>154</v>
      </c>
      <c r="N244" t="s">
        <v>145</v>
      </c>
      <c r="O244">
        <v>2</v>
      </c>
      <c r="P244">
        <v>2020</v>
      </c>
    </row>
    <row r="245" spans="1:16" x14ac:dyDescent="0.25">
      <c r="A245" t="s">
        <v>30</v>
      </c>
      <c r="B245">
        <v>1128299</v>
      </c>
      <c r="C245" s="1">
        <v>43883</v>
      </c>
      <c r="D245" t="s">
        <v>31</v>
      </c>
      <c r="E245" t="s">
        <v>42</v>
      </c>
      <c r="F245" t="s">
        <v>43</v>
      </c>
      <c r="G245" t="s">
        <v>142</v>
      </c>
      <c r="H245" t="s">
        <v>146</v>
      </c>
      <c r="I245">
        <v>60.000000000000007</v>
      </c>
      <c r="J245">
        <v>400</v>
      </c>
      <c r="K245">
        <v>24000</v>
      </c>
      <c r="L245" t="s">
        <v>16</v>
      </c>
      <c r="M245" t="s">
        <v>154</v>
      </c>
      <c r="N245" t="s">
        <v>147</v>
      </c>
      <c r="O245">
        <v>2</v>
      </c>
      <c r="P245">
        <v>2020</v>
      </c>
    </row>
    <row r="246" spans="1:16" x14ac:dyDescent="0.25">
      <c r="A246" t="s">
        <v>30</v>
      </c>
      <c r="B246">
        <v>1128299</v>
      </c>
      <c r="C246" s="1">
        <v>43883</v>
      </c>
      <c r="D246" t="s">
        <v>31</v>
      </c>
      <c r="E246" t="s">
        <v>42</v>
      </c>
      <c r="F246" t="s">
        <v>43</v>
      </c>
      <c r="G246" t="s">
        <v>142</v>
      </c>
      <c r="H246" t="s">
        <v>146</v>
      </c>
      <c r="I246">
        <v>58</v>
      </c>
      <c r="J246">
        <v>112</v>
      </c>
      <c r="K246">
        <v>6496</v>
      </c>
      <c r="L246" t="s">
        <v>83</v>
      </c>
      <c r="M246" t="s">
        <v>154</v>
      </c>
      <c r="N246" t="s">
        <v>147</v>
      </c>
      <c r="O246">
        <v>2</v>
      </c>
      <c r="P246">
        <v>2020</v>
      </c>
    </row>
    <row r="247" spans="1:16" x14ac:dyDescent="0.25">
      <c r="A247" t="s">
        <v>30</v>
      </c>
      <c r="B247">
        <v>1128299</v>
      </c>
      <c r="C247" s="1">
        <v>43883</v>
      </c>
      <c r="D247" t="s">
        <v>31</v>
      </c>
      <c r="E247" t="s">
        <v>42</v>
      </c>
      <c r="F247" t="s">
        <v>43</v>
      </c>
      <c r="G247" t="s">
        <v>142</v>
      </c>
      <c r="H247" t="s">
        <v>146</v>
      </c>
      <c r="I247">
        <v>43</v>
      </c>
      <c r="J247">
        <v>124</v>
      </c>
      <c r="K247">
        <v>5332</v>
      </c>
      <c r="L247" t="s">
        <v>24</v>
      </c>
      <c r="M247" t="s">
        <v>154</v>
      </c>
      <c r="N247" t="s">
        <v>147</v>
      </c>
      <c r="O247">
        <v>2</v>
      </c>
      <c r="P247">
        <v>2020</v>
      </c>
    </row>
    <row r="248" spans="1:16" x14ac:dyDescent="0.25">
      <c r="A248" t="s">
        <v>30</v>
      </c>
      <c r="B248">
        <v>1128299</v>
      </c>
      <c r="C248" s="1">
        <v>43884</v>
      </c>
      <c r="D248" t="s">
        <v>31</v>
      </c>
      <c r="E248" t="s">
        <v>42</v>
      </c>
      <c r="F248" t="s">
        <v>43</v>
      </c>
      <c r="G248" t="s">
        <v>138</v>
      </c>
      <c r="H248" t="s">
        <v>139</v>
      </c>
      <c r="I248">
        <v>70</v>
      </c>
      <c r="J248">
        <v>400</v>
      </c>
      <c r="K248">
        <v>28000</v>
      </c>
      <c r="L248" t="s">
        <v>16</v>
      </c>
      <c r="M248" t="s">
        <v>154</v>
      </c>
      <c r="N248" t="s">
        <v>148</v>
      </c>
      <c r="O248">
        <v>2</v>
      </c>
      <c r="P248">
        <v>2020</v>
      </c>
    </row>
    <row r="249" spans="1:16" x14ac:dyDescent="0.25">
      <c r="A249" t="s">
        <v>30</v>
      </c>
      <c r="B249">
        <v>1128299</v>
      </c>
      <c r="C249" s="1">
        <v>43884</v>
      </c>
      <c r="D249" t="s">
        <v>31</v>
      </c>
      <c r="E249" t="s">
        <v>42</v>
      </c>
      <c r="F249" t="s">
        <v>43</v>
      </c>
      <c r="G249" t="s">
        <v>138</v>
      </c>
      <c r="H249" t="s">
        <v>139</v>
      </c>
      <c r="I249">
        <v>67</v>
      </c>
      <c r="J249">
        <v>120</v>
      </c>
      <c r="K249">
        <v>8040</v>
      </c>
      <c r="L249" t="s">
        <v>83</v>
      </c>
      <c r="M249" t="s">
        <v>154</v>
      </c>
      <c r="N249" t="s">
        <v>148</v>
      </c>
      <c r="O249">
        <v>2</v>
      </c>
      <c r="P249">
        <v>2020</v>
      </c>
    </row>
    <row r="250" spans="1:16" x14ac:dyDescent="0.25">
      <c r="A250" t="s">
        <v>30</v>
      </c>
      <c r="B250">
        <v>1128299</v>
      </c>
      <c r="C250" s="1">
        <v>43884</v>
      </c>
      <c r="D250" t="s">
        <v>31</v>
      </c>
      <c r="E250" t="s">
        <v>42</v>
      </c>
      <c r="F250" t="s">
        <v>43</v>
      </c>
      <c r="G250" t="s">
        <v>138</v>
      </c>
      <c r="H250" t="s">
        <v>139</v>
      </c>
      <c r="I250">
        <v>53</v>
      </c>
      <c r="J250">
        <v>128</v>
      </c>
      <c r="K250">
        <v>6784</v>
      </c>
      <c r="L250" t="s">
        <v>24</v>
      </c>
      <c r="M250" t="s">
        <v>154</v>
      </c>
      <c r="N250" t="s">
        <v>148</v>
      </c>
      <c r="O250">
        <v>2</v>
      </c>
      <c r="P250">
        <v>2020</v>
      </c>
    </row>
    <row r="251" spans="1:16" x14ac:dyDescent="0.25">
      <c r="A251" t="s">
        <v>30</v>
      </c>
      <c r="B251">
        <v>1128299</v>
      </c>
      <c r="C251" s="1">
        <v>43885</v>
      </c>
      <c r="D251" t="s">
        <v>31</v>
      </c>
      <c r="E251" t="s">
        <v>42</v>
      </c>
      <c r="F251" t="s">
        <v>43</v>
      </c>
      <c r="G251" t="s">
        <v>142</v>
      </c>
      <c r="H251" t="s">
        <v>139</v>
      </c>
      <c r="I251">
        <v>75.000000000000014</v>
      </c>
      <c r="J251">
        <v>450</v>
      </c>
      <c r="K251">
        <v>33750</v>
      </c>
      <c r="L251" t="s">
        <v>16</v>
      </c>
      <c r="M251" t="s">
        <v>154</v>
      </c>
      <c r="N251" t="s">
        <v>149</v>
      </c>
      <c r="O251">
        <v>2</v>
      </c>
      <c r="P251">
        <v>2020</v>
      </c>
    </row>
    <row r="252" spans="1:16" x14ac:dyDescent="0.25">
      <c r="A252" t="s">
        <v>30</v>
      </c>
      <c r="B252">
        <v>1128299</v>
      </c>
      <c r="C252" s="1">
        <v>43885</v>
      </c>
      <c r="D252" t="s">
        <v>31</v>
      </c>
      <c r="E252" t="s">
        <v>42</v>
      </c>
      <c r="F252" t="s">
        <v>43</v>
      </c>
      <c r="G252" t="s">
        <v>142</v>
      </c>
      <c r="H252" t="s">
        <v>139</v>
      </c>
      <c r="I252">
        <v>74</v>
      </c>
      <c r="J252">
        <v>113</v>
      </c>
      <c r="K252">
        <v>8362</v>
      </c>
      <c r="L252" t="s">
        <v>83</v>
      </c>
      <c r="M252" t="s">
        <v>154</v>
      </c>
      <c r="N252" t="s">
        <v>149</v>
      </c>
      <c r="O252">
        <v>2</v>
      </c>
      <c r="P252">
        <v>2020</v>
      </c>
    </row>
    <row r="253" spans="1:16" x14ac:dyDescent="0.25">
      <c r="A253" t="s">
        <v>30</v>
      </c>
      <c r="B253">
        <v>1128299</v>
      </c>
      <c r="C253" s="1">
        <v>43885</v>
      </c>
      <c r="D253" t="s">
        <v>31</v>
      </c>
      <c r="E253" t="s">
        <v>42</v>
      </c>
      <c r="F253" t="s">
        <v>43</v>
      </c>
      <c r="G253" t="s">
        <v>142</v>
      </c>
      <c r="H253" t="s">
        <v>139</v>
      </c>
      <c r="I253">
        <v>54</v>
      </c>
      <c r="J253">
        <v>140</v>
      </c>
      <c r="K253">
        <v>7560</v>
      </c>
      <c r="L253" t="s">
        <v>24</v>
      </c>
      <c r="M253" t="s">
        <v>154</v>
      </c>
      <c r="N253" t="s">
        <v>149</v>
      </c>
      <c r="O253">
        <v>2</v>
      </c>
      <c r="P253">
        <v>2020</v>
      </c>
    </row>
    <row r="254" spans="1:16" x14ac:dyDescent="0.25">
      <c r="A254" t="s">
        <v>30</v>
      </c>
      <c r="B254">
        <v>1128299</v>
      </c>
      <c r="C254" s="1">
        <v>43886</v>
      </c>
      <c r="D254" t="s">
        <v>31</v>
      </c>
      <c r="E254" t="s">
        <v>42</v>
      </c>
      <c r="F254" t="s">
        <v>43</v>
      </c>
      <c r="G254" t="s">
        <v>138</v>
      </c>
      <c r="H254" t="s">
        <v>144</v>
      </c>
      <c r="I254">
        <v>60.000000000000007</v>
      </c>
      <c r="J254">
        <v>550</v>
      </c>
      <c r="K254">
        <v>33000</v>
      </c>
      <c r="L254" t="s">
        <v>16</v>
      </c>
      <c r="M254" t="s">
        <v>154</v>
      </c>
      <c r="N254" t="s">
        <v>150</v>
      </c>
      <c r="O254">
        <v>2</v>
      </c>
      <c r="P254">
        <v>2020</v>
      </c>
    </row>
    <row r="255" spans="1:16" x14ac:dyDescent="0.25">
      <c r="A255" t="s">
        <v>30</v>
      </c>
      <c r="B255">
        <v>1128299</v>
      </c>
      <c r="C255" s="1">
        <v>43886</v>
      </c>
      <c r="D255" t="s">
        <v>31</v>
      </c>
      <c r="E255" t="s">
        <v>42</v>
      </c>
      <c r="F255" t="s">
        <v>43</v>
      </c>
      <c r="G255" t="s">
        <v>138</v>
      </c>
      <c r="H255" t="s">
        <v>144</v>
      </c>
      <c r="I255">
        <v>56</v>
      </c>
      <c r="J255">
        <v>138</v>
      </c>
      <c r="K255">
        <v>7728</v>
      </c>
      <c r="L255" t="s">
        <v>83</v>
      </c>
      <c r="M255" t="s">
        <v>154</v>
      </c>
      <c r="N255" t="s">
        <v>150</v>
      </c>
      <c r="O255">
        <v>2</v>
      </c>
      <c r="P255">
        <v>2020</v>
      </c>
    </row>
    <row r="256" spans="1:16" x14ac:dyDescent="0.25">
      <c r="A256" t="s">
        <v>30</v>
      </c>
      <c r="B256">
        <v>1128299</v>
      </c>
      <c r="C256" s="1">
        <v>43886</v>
      </c>
      <c r="D256" t="s">
        <v>31</v>
      </c>
      <c r="E256" t="s">
        <v>42</v>
      </c>
      <c r="F256" t="s">
        <v>43</v>
      </c>
      <c r="G256" t="s">
        <v>138</v>
      </c>
      <c r="H256" t="s">
        <v>144</v>
      </c>
      <c r="I256">
        <v>47</v>
      </c>
      <c r="J256">
        <v>171</v>
      </c>
      <c r="K256">
        <v>8037</v>
      </c>
      <c r="L256" t="s">
        <v>24</v>
      </c>
      <c r="M256" t="s">
        <v>154</v>
      </c>
      <c r="N256" t="s">
        <v>150</v>
      </c>
      <c r="O256">
        <v>2</v>
      </c>
      <c r="P256">
        <v>2020</v>
      </c>
    </row>
    <row r="257" spans="1:16" x14ac:dyDescent="0.25">
      <c r="A257" t="s">
        <v>30</v>
      </c>
      <c r="B257">
        <v>1128299</v>
      </c>
      <c r="C257" s="1">
        <v>43887</v>
      </c>
      <c r="D257" t="s">
        <v>31</v>
      </c>
      <c r="E257" t="s">
        <v>42</v>
      </c>
      <c r="F257" t="s">
        <v>43</v>
      </c>
      <c r="G257" t="s">
        <v>138</v>
      </c>
      <c r="H257" t="s">
        <v>146</v>
      </c>
      <c r="I257">
        <v>65.000000000000014</v>
      </c>
      <c r="J257">
        <v>550</v>
      </c>
      <c r="K257">
        <v>35750</v>
      </c>
      <c r="L257" t="s">
        <v>16</v>
      </c>
      <c r="M257" t="s">
        <v>154</v>
      </c>
      <c r="N257" t="s">
        <v>141</v>
      </c>
      <c r="O257">
        <v>2</v>
      </c>
      <c r="P257">
        <v>2020</v>
      </c>
    </row>
    <row r="258" spans="1:16" x14ac:dyDescent="0.25">
      <c r="A258" t="s">
        <v>30</v>
      </c>
      <c r="B258">
        <v>1128299</v>
      </c>
      <c r="C258" s="1">
        <v>43887</v>
      </c>
      <c r="D258" t="s">
        <v>31</v>
      </c>
      <c r="E258" t="s">
        <v>42</v>
      </c>
      <c r="F258" t="s">
        <v>43</v>
      </c>
      <c r="G258" t="s">
        <v>138</v>
      </c>
      <c r="H258" t="s">
        <v>146</v>
      </c>
      <c r="I258">
        <v>59</v>
      </c>
      <c r="J258">
        <v>165</v>
      </c>
      <c r="K258">
        <v>9735</v>
      </c>
      <c r="L258" t="s">
        <v>83</v>
      </c>
      <c r="M258" t="s">
        <v>154</v>
      </c>
      <c r="N258" t="s">
        <v>141</v>
      </c>
      <c r="O258">
        <v>2</v>
      </c>
      <c r="P258">
        <v>2020</v>
      </c>
    </row>
    <row r="259" spans="1:16" x14ac:dyDescent="0.25">
      <c r="A259" t="s">
        <v>30</v>
      </c>
      <c r="B259">
        <v>1128299</v>
      </c>
      <c r="C259" s="1">
        <v>43887</v>
      </c>
      <c r="D259" t="s">
        <v>31</v>
      </c>
      <c r="E259" t="s">
        <v>42</v>
      </c>
      <c r="F259" t="s">
        <v>43</v>
      </c>
      <c r="G259" t="s">
        <v>138</v>
      </c>
      <c r="H259" t="s">
        <v>146</v>
      </c>
      <c r="I259">
        <v>50</v>
      </c>
      <c r="J259">
        <v>193</v>
      </c>
      <c r="K259">
        <v>9650</v>
      </c>
      <c r="L259" t="s">
        <v>24</v>
      </c>
      <c r="M259" t="s">
        <v>154</v>
      </c>
      <c r="N259" t="s">
        <v>141</v>
      </c>
      <c r="O259">
        <v>2</v>
      </c>
      <c r="P259">
        <v>2020</v>
      </c>
    </row>
    <row r="260" spans="1:16" x14ac:dyDescent="0.25">
      <c r="A260" t="s">
        <v>30</v>
      </c>
      <c r="B260">
        <v>1128299</v>
      </c>
      <c r="C260" s="1">
        <v>43888</v>
      </c>
      <c r="D260" t="s">
        <v>31</v>
      </c>
      <c r="E260" t="s">
        <v>42</v>
      </c>
      <c r="F260" t="s">
        <v>43</v>
      </c>
      <c r="G260" t="s">
        <v>142</v>
      </c>
      <c r="H260" t="s">
        <v>144</v>
      </c>
      <c r="I260">
        <v>60.000000000000007</v>
      </c>
      <c r="J260">
        <v>375</v>
      </c>
      <c r="K260">
        <v>22500</v>
      </c>
      <c r="L260" t="s">
        <v>16</v>
      </c>
      <c r="M260" t="s">
        <v>154</v>
      </c>
      <c r="N260" t="s">
        <v>143</v>
      </c>
      <c r="O260">
        <v>2</v>
      </c>
      <c r="P260">
        <v>2020</v>
      </c>
    </row>
    <row r="261" spans="1:16" x14ac:dyDescent="0.25">
      <c r="A261" t="s">
        <v>30</v>
      </c>
      <c r="B261">
        <v>1128299</v>
      </c>
      <c r="C261" s="1">
        <v>43888</v>
      </c>
      <c r="D261" t="s">
        <v>31</v>
      </c>
      <c r="E261" t="s">
        <v>42</v>
      </c>
      <c r="F261" t="s">
        <v>43</v>
      </c>
      <c r="G261" t="s">
        <v>142</v>
      </c>
      <c r="H261" t="s">
        <v>144</v>
      </c>
      <c r="I261">
        <v>54</v>
      </c>
      <c r="J261">
        <v>109</v>
      </c>
      <c r="K261">
        <v>5886</v>
      </c>
      <c r="L261" t="s">
        <v>83</v>
      </c>
      <c r="M261" t="s">
        <v>154</v>
      </c>
      <c r="N261" t="s">
        <v>143</v>
      </c>
      <c r="O261">
        <v>2</v>
      </c>
      <c r="P261">
        <v>2020</v>
      </c>
    </row>
    <row r="262" spans="1:16" x14ac:dyDescent="0.25">
      <c r="A262" t="s">
        <v>30</v>
      </c>
      <c r="B262">
        <v>1128299</v>
      </c>
      <c r="C262" s="1">
        <v>43888</v>
      </c>
      <c r="D262" t="s">
        <v>31</v>
      </c>
      <c r="E262" t="s">
        <v>42</v>
      </c>
      <c r="F262" t="s">
        <v>43</v>
      </c>
      <c r="G262" t="s">
        <v>142</v>
      </c>
      <c r="H262" t="s">
        <v>144</v>
      </c>
      <c r="I262">
        <v>47</v>
      </c>
      <c r="J262">
        <v>113</v>
      </c>
      <c r="K262">
        <v>5311</v>
      </c>
      <c r="L262" t="s">
        <v>24</v>
      </c>
      <c r="M262" t="s">
        <v>154</v>
      </c>
      <c r="N262" t="s">
        <v>143</v>
      </c>
      <c r="O262">
        <v>2</v>
      </c>
      <c r="P262">
        <v>2020</v>
      </c>
    </row>
    <row r="263" spans="1:16" x14ac:dyDescent="0.25">
      <c r="A263" t="s">
        <v>30</v>
      </c>
      <c r="B263">
        <v>1128299</v>
      </c>
      <c r="C263" s="1">
        <v>43889</v>
      </c>
      <c r="D263" t="s">
        <v>31</v>
      </c>
      <c r="E263" t="s">
        <v>42</v>
      </c>
      <c r="F263" t="s">
        <v>43</v>
      </c>
      <c r="G263" t="s">
        <v>142</v>
      </c>
      <c r="H263" t="s">
        <v>146</v>
      </c>
      <c r="I263">
        <v>60.000000000000007</v>
      </c>
      <c r="J263">
        <v>350</v>
      </c>
      <c r="K263">
        <v>21000</v>
      </c>
      <c r="L263" t="s">
        <v>16</v>
      </c>
      <c r="M263" t="s">
        <v>154</v>
      </c>
      <c r="N263" t="s">
        <v>145</v>
      </c>
      <c r="O263">
        <v>2</v>
      </c>
      <c r="P263">
        <v>2020</v>
      </c>
    </row>
    <row r="264" spans="1:16" x14ac:dyDescent="0.25">
      <c r="A264" t="s">
        <v>30</v>
      </c>
      <c r="B264">
        <v>1128299</v>
      </c>
      <c r="C264" s="1">
        <v>43889</v>
      </c>
      <c r="D264" t="s">
        <v>31</v>
      </c>
      <c r="E264" t="s">
        <v>42</v>
      </c>
      <c r="F264" t="s">
        <v>43</v>
      </c>
      <c r="G264" t="s">
        <v>142</v>
      </c>
      <c r="H264" t="s">
        <v>146</v>
      </c>
      <c r="I264">
        <v>54</v>
      </c>
      <c r="J264">
        <v>105</v>
      </c>
      <c r="K264">
        <v>5670</v>
      </c>
      <c r="L264" t="s">
        <v>83</v>
      </c>
      <c r="M264" t="s">
        <v>154</v>
      </c>
      <c r="N264" t="s">
        <v>145</v>
      </c>
      <c r="O264">
        <v>2</v>
      </c>
      <c r="P264">
        <v>2020</v>
      </c>
    </row>
    <row r="265" spans="1:16" x14ac:dyDescent="0.25">
      <c r="A265" t="s">
        <v>30</v>
      </c>
      <c r="B265">
        <v>1128299</v>
      </c>
      <c r="C265" s="1">
        <v>43889</v>
      </c>
      <c r="D265" t="s">
        <v>31</v>
      </c>
      <c r="E265" t="s">
        <v>42</v>
      </c>
      <c r="F265" t="s">
        <v>43</v>
      </c>
      <c r="G265" t="s">
        <v>142</v>
      </c>
      <c r="H265" t="s">
        <v>146</v>
      </c>
      <c r="I265">
        <v>43</v>
      </c>
      <c r="J265">
        <v>119</v>
      </c>
      <c r="K265">
        <v>5117</v>
      </c>
      <c r="L265" t="s">
        <v>24</v>
      </c>
      <c r="M265" t="s">
        <v>154</v>
      </c>
      <c r="N265" t="s">
        <v>145</v>
      </c>
      <c r="O265">
        <v>2</v>
      </c>
      <c r="P265">
        <v>2020</v>
      </c>
    </row>
    <row r="266" spans="1:16" x14ac:dyDescent="0.25">
      <c r="A266" t="s">
        <v>30</v>
      </c>
      <c r="B266">
        <v>1128299</v>
      </c>
      <c r="C266" s="1">
        <v>43891</v>
      </c>
      <c r="D266" t="s">
        <v>31</v>
      </c>
      <c r="E266" t="s">
        <v>42</v>
      </c>
      <c r="F266" t="s">
        <v>43</v>
      </c>
      <c r="G266" t="s">
        <v>138</v>
      </c>
      <c r="H266" t="s">
        <v>139</v>
      </c>
      <c r="I266">
        <v>70</v>
      </c>
      <c r="J266">
        <v>325</v>
      </c>
      <c r="K266">
        <v>22750</v>
      </c>
      <c r="L266" t="s">
        <v>16</v>
      </c>
      <c r="M266" t="s">
        <v>155</v>
      </c>
      <c r="N266" t="s">
        <v>148</v>
      </c>
      <c r="O266">
        <v>3</v>
      </c>
      <c r="P266">
        <v>2020</v>
      </c>
    </row>
    <row r="267" spans="1:16" x14ac:dyDescent="0.25">
      <c r="A267" t="s">
        <v>30</v>
      </c>
      <c r="B267">
        <v>1128299</v>
      </c>
      <c r="C267" s="1">
        <v>43891</v>
      </c>
      <c r="D267" t="s">
        <v>31</v>
      </c>
      <c r="E267" t="s">
        <v>42</v>
      </c>
      <c r="F267" t="s">
        <v>43</v>
      </c>
      <c r="G267" t="s">
        <v>138</v>
      </c>
      <c r="H267" t="s">
        <v>139</v>
      </c>
      <c r="I267">
        <v>63</v>
      </c>
      <c r="J267">
        <v>81</v>
      </c>
      <c r="K267">
        <v>5103</v>
      </c>
      <c r="L267" t="s">
        <v>83</v>
      </c>
      <c r="M267" t="s">
        <v>155</v>
      </c>
      <c r="N267" t="s">
        <v>148</v>
      </c>
      <c r="O267">
        <v>3</v>
      </c>
      <c r="P267">
        <v>2020</v>
      </c>
    </row>
    <row r="268" spans="1:16" x14ac:dyDescent="0.25">
      <c r="A268" t="s">
        <v>30</v>
      </c>
      <c r="B268">
        <v>1128299</v>
      </c>
      <c r="C268" s="1">
        <v>43891</v>
      </c>
      <c r="D268" t="s">
        <v>31</v>
      </c>
      <c r="E268" t="s">
        <v>42</v>
      </c>
      <c r="F268" t="s">
        <v>43</v>
      </c>
      <c r="G268" t="s">
        <v>138</v>
      </c>
      <c r="H268" t="s">
        <v>139</v>
      </c>
      <c r="I268">
        <v>48</v>
      </c>
      <c r="J268">
        <v>107</v>
      </c>
      <c r="K268">
        <v>5136</v>
      </c>
      <c r="L268" t="s">
        <v>24</v>
      </c>
      <c r="M268" t="s">
        <v>155</v>
      </c>
      <c r="N268" t="s">
        <v>148</v>
      </c>
      <c r="O268">
        <v>3</v>
      </c>
      <c r="P268">
        <v>2020</v>
      </c>
    </row>
    <row r="269" spans="1:16" x14ac:dyDescent="0.25">
      <c r="A269" t="s">
        <v>30</v>
      </c>
      <c r="B269">
        <v>1128299</v>
      </c>
      <c r="C269" s="1">
        <v>43892</v>
      </c>
      <c r="D269" t="s">
        <v>31</v>
      </c>
      <c r="E269" t="s">
        <v>42</v>
      </c>
      <c r="F269" t="s">
        <v>43</v>
      </c>
      <c r="G269" t="s">
        <v>142</v>
      </c>
      <c r="H269" t="s">
        <v>139</v>
      </c>
      <c r="I269">
        <v>75.000000000000014</v>
      </c>
      <c r="J269">
        <v>375</v>
      </c>
      <c r="K269">
        <v>28125</v>
      </c>
      <c r="L269" t="s">
        <v>16</v>
      </c>
      <c r="M269" t="s">
        <v>155</v>
      </c>
      <c r="N269" t="s">
        <v>149</v>
      </c>
      <c r="O269">
        <v>3</v>
      </c>
      <c r="P269">
        <v>2020</v>
      </c>
    </row>
    <row r="270" spans="1:16" x14ac:dyDescent="0.25">
      <c r="A270" t="s">
        <v>30</v>
      </c>
      <c r="B270">
        <v>1128299</v>
      </c>
      <c r="C270" s="1">
        <v>43892</v>
      </c>
      <c r="D270" t="s">
        <v>31</v>
      </c>
      <c r="E270" t="s">
        <v>42</v>
      </c>
      <c r="F270" t="s">
        <v>43</v>
      </c>
      <c r="G270" t="s">
        <v>142</v>
      </c>
      <c r="H270" t="s">
        <v>139</v>
      </c>
      <c r="I270">
        <v>68</v>
      </c>
      <c r="J270">
        <v>94</v>
      </c>
      <c r="K270">
        <v>6392</v>
      </c>
      <c r="L270" t="s">
        <v>83</v>
      </c>
      <c r="M270" t="s">
        <v>155</v>
      </c>
      <c r="N270" t="s">
        <v>149</v>
      </c>
      <c r="O270">
        <v>3</v>
      </c>
      <c r="P270">
        <v>2020</v>
      </c>
    </row>
    <row r="271" spans="1:16" x14ac:dyDescent="0.25">
      <c r="A271" t="s">
        <v>30</v>
      </c>
      <c r="B271">
        <v>1128299</v>
      </c>
      <c r="C271" s="1">
        <v>43892</v>
      </c>
      <c r="D271" t="s">
        <v>31</v>
      </c>
      <c r="E271" t="s">
        <v>42</v>
      </c>
      <c r="F271" t="s">
        <v>43</v>
      </c>
      <c r="G271" t="s">
        <v>142</v>
      </c>
      <c r="H271" t="s">
        <v>139</v>
      </c>
      <c r="I271">
        <v>53</v>
      </c>
      <c r="J271">
        <v>120</v>
      </c>
      <c r="K271">
        <v>6360</v>
      </c>
      <c r="L271" t="s">
        <v>24</v>
      </c>
      <c r="M271" t="s">
        <v>155</v>
      </c>
      <c r="N271" t="s">
        <v>149</v>
      </c>
      <c r="O271">
        <v>3</v>
      </c>
      <c r="P271">
        <v>2020</v>
      </c>
    </row>
    <row r="272" spans="1:16" x14ac:dyDescent="0.25">
      <c r="A272" t="s">
        <v>12</v>
      </c>
      <c r="B272">
        <v>1185732</v>
      </c>
      <c r="C272" s="1">
        <v>43893</v>
      </c>
      <c r="D272" t="s">
        <v>13</v>
      </c>
      <c r="E272" t="s">
        <v>14</v>
      </c>
      <c r="F272" t="s">
        <v>14</v>
      </c>
      <c r="G272" t="s">
        <v>142</v>
      </c>
      <c r="H272" t="s">
        <v>139</v>
      </c>
      <c r="I272">
        <v>65</v>
      </c>
      <c r="J272">
        <v>1000</v>
      </c>
      <c r="K272">
        <v>65000</v>
      </c>
      <c r="L272" t="s">
        <v>24</v>
      </c>
      <c r="M272" t="s">
        <v>155</v>
      </c>
      <c r="N272" t="s">
        <v>150</v>
      </c>
      <c r="O272">
        <v>3</v>
      </c>
      <c r="P272">
        <v>2020</v>
      </c>
    </row>
    <row r="273" spans="1:16" x14ac:dyDescent="0.25">
      <c r="A273" t="s">
        <v>12</v>
      </c>
      <c r="B273">
        <v>1185732</v>
      </c>
      <c r="C273" s="1">
        <v>43893</v>
      </c>
      <c r="D273" t="s">
        <v>13</v>
      </c>
      <c r="E273" t="s">
        <v>14</v>
      </c>
      <c r="F273" t="s">
        <v>14</v>
      </c>
      <c r="G273" t="s">
        <v>142</v>
      </c>
      <c r="H273" t="s">
        <v>139</v>
      </c>
      <c r="I273">
        <v>59</v>
      </c>
      <c r="J273">
        <v>290</v>
      </c>
      <c r="K273">
        <v>17110</v>
      </c>
      <c r="L273" t="s">
        <v>83</v>
      </c>
      <c r="M273" t="s">
        <v>155</v>
      </c>
      <c r="N273" t="s">
        <v>150</v>
      </c>
      <c r="O273">
        <v>3</v>
      </c>
      <c r="P273">
        <v>2020</v>
      </c>
    </row>
    <row r="274" spans="1:16" x14ac:dyDescent="0.25">
      <c r="A274" t="s">
        <v>12</v>
      </c>
      <c r="B274">
        <v>1185732</v>
      </c>
      <c r="C274" s="1">
        <v>43893</v>
      </c>
      <c r="D274" t="s">
        <v>13</v>
      </c>
      <c r="E274" t="s">
        <v>14</v>
      </c>
      <c r="F274" t="s">
        <v>14</v>
      </c>
      <c r="G274" t="s">
        <v>142</v>
      </c>
      <c r="H274" t="s">
        <v>139</v>
      </c>
      <c r="I274">
        <v>44</v>
      </c>
      <c r="J274">
        <v>320</v>
      </c>
      <c r="K274">
        <v>14080</v>
      </c>
      <c r="L274" t="s">
        <v>24</v>
      </c>
      <c r="M274" t="s">
        <v>155</v>
      </c>
      <c r="N274" t="s">
        <v>150</v>
      </c>
      <c r="O274">
        <v>3</v>
      </c>
      <c r="P274">
        <v>2020</v>
      </c>
    </row>
    <row r="275" spans="1:16" x14ac:dyDescent="0.25">
      <c r="A275" t="s">
        <v>30</v>
      </c>
      <c r="B275">
        <v>1128299</v>
      </c>
      <c r="C275" s="1">
        <v>43893</v>
      </c>
      <c r="D275" t="s">
        <v>31</v>
      </c>
      <c r="E275" t="s">
        <v>42</v>
      </c>
      <c r="F275" t="s">
        <v>43</v>
      </c>
      <c r="G275" t="s">
        <v>138</v>
      </c>
      <c r="H275" t="s">
        <v>144</v>
      </c>
      <c r="I275">
        <v>60.000000000000007</v>
      </c>
      <c r="J275">
        <v>575</v>
      </c>
      <c r="K275">
        <v>34500</v>
      </c>
      <c r="L275" t="s">
        <v>16</v>
      </c>
      <c r="M275" t="s">
        <v>155</v>
      </c>
      <c r="N275" t="s">
        <v>150</v>
      </c>
      <c r="O275">
        <v>3</v>
      </c>
      <c r="P275">
        <v>2020</v>
      </c>
    </row>
    <row r="276" spans="1:16" x14ac:dyDescent="0.25">
      <c r="A276" t="s">
        <v>30</v>
      </c>
      <c r="B276">
        <v>1128299</v>
      </c>
      <c r="C276" s="1">
        <v>43893</v>
      </c>
      <c r="D276" t="s">
        <v>31</v>
      </c>
      <c r="E276" t="s">
        <v>42</v>
      </c>
      <c r="F276" t="s">
        <v>43</v>
      </c>
      <c r="G276" t="s">
        <v>138</v>
      </c>
      <c r="H276" t="s">
        <v>144</v>
      </c>
      <c r="I276">
        <v>57</v>
      </c>
      <c r="J276">
        <v>155</v>
      </c>
      <c r="K276">
        <v>8835</v>
      </c>
      <c r="L276" t="s">
        <v>83</v>
      </c>
      <c r="M276" t="s">
        <v>155</v>
      </c>
      <c r="N276" t="s">
        <v>150</v>
      </c>
      <c r="O276">
        <v>3</v>
      </c>
      <c r="P276">
        <v>2020</v>
      </c>
    </row>
    <row r="277" spans="1:16" x14ac:dyDescent="0.25">
      <c r="A277" t="s">
        <v>30</v>
      </c>
      <c r="B277">
        <v>1128299</v>
      </c>
      <c r="C277" s="1">
        <v>43893</v>
      </c>
      <c r="D277" t="s">
        <v>31</v>
      </c>
      <c r="E277" t="s">
        <v>42</v>
      </c>
      <c r="F277" t="s">
        <v>43</v>
      </c>
      <c r="G277" t="s">
        <v>138</v>
      </c>
      <c r="H277" t="s">
        <v>144</v>
      </c>
      <c r="I277">
        <v>47</v>
      </c>
      <c r="J277">
        <v>196</v>
      </c>
      <c r="K277">
        <v>9212</v>
      </c>
      <c r="L277" t="s">
        <v>24</v>
      </c>
      <c r="M277" t="s">
        <v>155</v>
      </c>
      <c r="N277" t="s">
        <v>150</v>
      </c>
      <c r="O277">
        <v>3</v>
      </c>
      <c r="P277">
        <v>2020</v>
      </c>
    </row>
    <row r="278" spans="1:16" x14ac:dyDescent="0.25">
      <c r="A278" t="s">
        <v>12</v>
      </c>
      <c r="B278">
        <v>1185732</v>
      </c>
      <c r="C278" s="1">
        <v>43894</v>
      </c>
      <c r="D278" t="s">
        <v>13</v>
      </c>
      <c r="E278" t="s">
        <v>14</v>
      </c>
      <c r="F278" t="s">
        <v>14</v>
      </c>
      <c r="G278" t="s">
        <v>138</v>
      </c>
      <c r="H278" t="s">
        <v>144</v>
      </c>
      <c r="I278">
        <v>60</v>
      </c>
      <c r="J278">
        <v>1250</v>
      </c>
      <c r="K278">
        <v>75000</v>
      </c>
      <c r="L278" t="s">
        <v>24</v>
      </c>
      <c r="M278" t="s">
        <v>155</v>
      </c>
      <c r="N278" t="s">
        <v>141</v>
      </c>
      <c r="O278">
        <v>3</v>
      </c>
      <c r="P278">
        <v>2020</v>
      </c>
    </row>
    <row r="279" spans="1:16" x14ac:dyDescent="0.25">
      <c r="A279" t="s">
        <v>12</v>
      </c>
      <c r="B279">
        <v>1185732</v>
      </c>
      <c r="C279" s="1">
        <v>43894</v>
      </c>
      <c r="D279" t="s">
        <v>13</v>
      </c>
      <c r="E279" t="s">
        <v>14</v>
      </c>
      <c r="F279" t="s">
        <v>14</v>
      </c>
      <c r="G279" t="s">
        <v>138</v>
      </c>
      <c r="H279" t="s">
        <v>144</v>
      </c>
      <c r="I279">
        <v>55</v>
      </c>
      <c r="J279">
        <v>313</v>
      </c>
      <c r="K279">
        <v>17215</v>
      </c>
      <c r="L279" t="s">
        <v>83</v>
      </c>
      <c r="M279" t="s">
        <v>155</v>
      </c>
      <c r="N279" t="s">
        <v>141</v>
      </c>
      <c r="O279">
        <v>3</v>
      </c>
      <c r="P279">
        <v>2020</v>
      </c>
    </row>
    <row r="280" spans="1:16" x14ac:dyDescent="0.25">
      <c r="A280" t="s">
        <v>12</v>
      </c>
      <c r="B280">
        <v>1185732</v>
      </c>
      <c r="C280" s="1">
        <v>43894</v>
      </c>
      <c r="D280" t="s">
        <v>13</v>
      </c>
      <c r="E280" t="s">
        <v>14</v>
      </c>
      <c r="F280" t="s">
        <v>14</v>
      </c>
      <c r="G280" t="s">
        <v>138</v>
      </c>
      <c r="H280" t="s">
        <v>144</v>
      </c>
      <c r="I280">
        <v>47</v>
      </c>
      <c r="J280">
        <v>400</v>
      </c>
      <c r="K280">
        <v>18800</v>
      </c>
      <c r="L280" t="s">
        <v>24</v>
      </c>
      <c r="M280" t="s">
        <v>155</v>
      </c>
      <c r="N280" t="s">
        <v>141</v>
      </c>
      <c r="O280">
        <v>3</v>
      </c>
      <c r="P280">
        <v>2020</v>
      </c>
    </row>
    <row r="281" spans="1:16" x14ac:dyDescent="0.25">
      <c r="A281" t="s">
        <v>30</v>
      </c>
      <c r="B281">
        <v>1128299</v>
      </c>
      <c r="C281" s="1">
        <v>43894</v>
      </c>
      <c r="D281" t="s">
        <v>31</v>
      </c>
      <c r="E281" t="s">
        <v>42</v>
      </c>
      <c r="F281" t="s">
        <v>43</v>
      </c>
      <c r="G281" t="s">
        <v>138</v>
      </c>
      <c r="H281" t="s">
        <v>146</v>
      </c>
      <c r="I281">
        <v>65.000000000000014</v>
      </c>
      <c r="J281">
        <v>575</v>
      </c>
      <c r="K281">
        <v>37375</v>
      </c>
      <c r="L281" t="s">
        <v>16</v>
      </c>
      <c r="M281" t="s">
        <v>155</v>
      </c>
      <c r="N281" t="s">
        <v>141</v>
      </c>
      <c r="O281">
        <v>3</v>
      </c>
      <c r="P281">
        <v>2020</v>
      </c>
    </row>
    <row r="282" spans="1:16" x14ac:dyDescent="0.25">
      <c r="A282" t="s">
        <v>30</v>
      </c>
      <c r="B282">
        <v>1128299</v>
      </c>
      <c r="C282" s="1">
        <v>43894</v>
      </c>
      <c r="D282" t="s">
        <v>31</v>
      </c>
      <c r="E282" t="s">
        <v>42</v>
      </c>
      <c r="F282" t="s">
        <v>43</v>
      </c>
      <c r="G282" t="s">
        <v>138</v>
      </c>
      <c r="H282" t="s">
        <v>146</v>
      </c>
      <c r="I282">
        <v>64</v>
      </c>
      <c r="J282">
        <v>150</v>
      </c>
      <c r="K282">
        <v>9600</v>
      </c>
      <c r="L282" t="s">
        <v>83</v>
      </c>
      <c r="M282" t="s">
        <v>155</v>
      </c>
      <c r="N282" t="s">
        <v>141</v>
      </c>
      <c r="O282">
        <v>3</v>
      </c>
      <c r="P282">
        <v>2020</v>
      </c>
    </row>
    <row r="283" spans="1:16" x14ac:dyDescent="0.25">
      <c r="A283" t="s">
        <v>30</v>
      </c>
      <c r="B283">
        <v>1128299</v>
      </c>
      <c r="C283" s="1">
        <v>43894</v>
      </c>
      <c r="D283" t="s">
        <v>31</v>
      </c>
      <c r="E283" t="s">
        <v>42</v>
      </c>
      <c r="F283" t="s">
        <v>43</v>
      </c>
      <c r="G283" t="s">
        <v>138</v>
      </c>
      <c r="H283" t="s">
        <v>146</v>
      </c>
      <c r="I283">
        <v>52</v>
      </c>
      <c r="J283">
        <v>201</v>
      </c>
      <c r="K283">
        <v>10452</v>
      </c>
      <c r="L283" t="s">
        <v>24</v>
      </c>
      <c r="M283" t="s">
        <v>155</v>
      </c>
      <c r="N283" t="s">
        <v>141</v>
      </c>
      <c r="O283">
        <v>3</v>
      </c>
      <c r="P283">
        <v>2020</v>
      </c>
    </row>
    <row r="284" spans="1:16" x14ac:dyDescent="0.25">
      <c r="A284" t="s">
        <v>12</v>
      </c>
      <c r="B284">
        <v>1185732</v>
      </c>
      <c r="C284" s="1">
        <v>43895</v>
      </c>
      <c r="D284" t="s">
        <v>13</v>
      </c>
      <c r="E284" t="s">
        <v>14</v>
      </c>
      <c r="F284" t="s">
        <v>14</v>
      </c>
      <c r="G284" t="s">
        <v>138</v>
      </c>
      <c r="H284" t="s">
        <v>146</v>
      </c>
      <c r="I284">
        <v>55.000000000000007</v>
      </c>
      <c r="J284">
        <v>1000</v>
      </c>
      <c r="K284">
        <v>55000</v>
      </c>
      <c r="L284" t="s">
        <v>24</v>
      </c>
      <c r="M284" t="s">
        <v>155</v>
      </c>
      <c r="N284" t="s">
        <v>143</v>
      </c>
      <c r="O284">
        <v>3</v>
      </c>
      <c r="P284">
        <v>2020</v>
      </c>
    </row>
    <row r="285" spans="1:16" x14ac:dyDescent="0.25">
      <c r="A285" t="s">
        <v>12</v>
      </c>
      <c r="B285">
        <v>1185732</v>
      </c>
      <c r="C285" s="1">
        <v>43895</v>
      </c>
      <c r="D285" t="s">
        <v>13</v>
      </c>
      <c r="E285" t="s">
        <v>14</v>
      </c>
      <c r="F285" t="s">
        <v>14</v>
      </c>
      <c r="G285" t="s">
        <v>138</v>
      </c>
      <c r="H285" t="s">
        <v>146</v>
      </c>
      <c r="I285">
        <v>54</v>
      </c>
      <c r="J285">
        <v>270</v>
      </c>
      <c r="K285">
        <v>14580</v>
      </c>
      <c r="L285" t="s">
        <v>83</v>
      </c>
      <c r="M285" t="s">
        <v>155</v>
      </c>
      <c r="N285" t="s">
        <v>143</v>
      </c>
      <c r="O285">
        <v>3</v>
      </c>
      <c r="P285">
        <v>2020</v>
      </c>
    </row>
    <row r="286" spans="1:16" x14ac:dyDescent="0.25">
      <c r="A286" t="s">
        <v>12</v>
      </c>
      <c r="B286">
        <v>1185732</v>
      </c>
      <c r="C286" s="1">
        <v>43895</v>
      </c>
      <c r="D286" t="s">
        <v>13</v>
      </c>
      <c r="E286" t="s">
        <v>14</v>
      </c>
      <c r="F286" t="s">
        <v>14</v>
      </c>
      <c r="G286" t="s">
        <v>138</v>
      </c>
      <c r="H286" t="s">
        <v>146</v>
      </c>
      <c r="I286">
        <v>41</v>
      </c>
      <c r="J286">
        <v>340</v>
      </c>
      <c r="K286">
        <v>13940</v>
      </c>
      <c r="L286" t="s">
        <v>24</v>
      </c>
      <c r="M286" t="s">
        <v>155</v>
      </c>
      <c r="N286" t="s">
        <v>143</v>
      </c>
      <c r="O286">
        <v>3</v>
      </c>
      <c r="P286">
        <v>2020</v>
      </c>
    </row>
    <row r="287" spans="1:16" x14ac:dyDescent="0.25">
      <c r="A287" t="s">
        <v>30</v>
      </c>
      <c r="B287">
        <v>1128299</v>
      </c>
      <c r="C287" s="1">
        <v>43895</v>
      </c>
      <c r="D287" t="s">
        <v>31</v>
      </c>
      <c r="E287" t="s">
        <v>42</v>
      </c>
      <c r="F287" t="s">
        <v>43</v>
      </c>
      <c r="G287" t="s">
        <v>142</v>
      </c>
      <c r="H287" t="s">
        <v>144</v>
      </c>
      <c r="I287">
        <v>60.000000000000007</v>
      </c>
      <c r="J287">
        <v>425</v>
      </c>
      <c r="K287">
        <v>25500</v>
      </c>
      <c r="L287" t="s">
        <v>16</v>
      </c>
      <c r="M287" t="s">
        <v>155</v>
      </c>
      <c r="N287" t="s">
        <v>143</v>
      </c>
      <c r="O287">
        <v>3</v>
      </c>
      <c r="P287">
        <v>2020</v>
      </c>
    </row>
    <row r="288" spans="1:16" x14ac:dyDescent="0.25">
      <c r="A288" t="s">
        <v>30</v>
      </c>
      <c r="B288">
        <v>1128299</v>
      </c>
      <c r="C288" s="1">
        <v>43895</v>
      </c>
      <c r="D288" t="s">
        <v>31</v>
      </c>
      <c r="E288" t="s">
        <v>42</v>
      </c>
      <c r="F288" t="s">
        <v>43</v>
      </c>
      <c r="G288" t="s">
        <v>142</v>
      </c>
      <c r="H288" t="s">
        <v>144</v>
      </c>
      <c r="I288">
        <v>55</v>
      </c>
      <c r="J288">
        <v>106</v>
      </c>
      <c r="K288">
        <v>5830</v>
      </c>
      <c r="L288" t="s">
        <v>83</v>
      </c>
      <c r="M288" t="s">
        <v>155</v>
      </c>
      <c r="N288" t="s">
        <v>143</v>
      </c>
      <c r="O288">
        <v>3</v>
      </c>
      <c r="P288">
        <v>2020</v>
      </c>
    </row>
    <row r="289" spans="1:16" x14ac:dyDescent="0.25">
      <c r="A289" t="s">
        <v>30</v>
      </c>
      <c r="B289">
        <v>1128299</v>
      </c>
      <c r="C289" s="1">
        <v>43895</v>
      </c>
      <c r="D289" t="s">
        <v>31</v>
      </c>
      <c r="E289" t="s">
        <v>42</v>
      </c>
      <c r="F289" t="s">
        <v>43</v>
      </c>
      <c r="G289" t="s">
        <v>142</v>
      </c>
      <c r="H289" t="s">
        <v>144</v>
      </c>
      <c r="I289">
        <v>44</v>
      </c>
      <c r="J289">
        <v>140</v>
      </c>
      <c r="K289">
        <v>6160</v>
      </c>
      <c r="L289" t="s">
        <v>24</v>
      </c>
      <c r="M289" t="s">
        <v>155</v>
      </c>
      <c r="N289" t="s">
        <v>143</v>
      </c>
      <c r="O289">
        <v>3</v>
      </c>
      <c r="P289">
        <v>2020</v>
      </c>
    </row>
    <row r="290" spans="1:16" x14ac:dyDescent="0.25">
      <c r="A290" t="s">
        <v>12</v>
      </c>
      <c r="B290">
        <v>1185732</v>
      </c>
      <c r="C290" s="1">
        <v>43896</v>
      </c>
      <c r="D290" t="s">
        <v>13</v>
      </c>
      <c r="E290" t="s">
        <v>14</v>
      </c>
      <c r="F290" t="s">
        <v>14</v>
      </c>
      <c r="G290" t="s">
        <v>142</v>
      </c>
      <c r="H290" t="s">
        <v>144</v>
      </c>
      <c r="I290">
        <v>50</v>
      </c>
      <c r="J290">
        <v>925</v>
      </c>
      <c r="K290">
        <v>46250</v>
      </c>
      <c r="L290" t="s">
        <v>24</v>
      </c>
      <c r="M290" t="s">
        <v>155</v>
      </c>
      <c r="N290" t="s">
        <v>145</v>
      </c>
      <c r="O290">
        <v>3</v>
      </c>
      <c r="P290">
        <v>2020</v>
      </c>
    </row>
    <row r="291" spans="1:16" x14ac:dyDescent="0.25">
      <c r="A291" t="s">
        <v>12</v>
      </c>
      <c r="B291">
        <v>1185732</v>
      </c>
      <c r="C291" s="1">
        <v>43896</v>
      </c>
      <c r="D291" t="s">
        <v>13</v>
      </c>
      <c r="E291" t="s">
        <v>14</v>
      </c>
      <c r="F291" t="s">
        <v>14</v>
      </c>
      <c r="G291" t="s">
        <v>142</v>
      </c>
      <c r="H291" t="s">
        <v>144</v>
      </c>
      <c r="I291">
        <v>46</v>
      </c>
      <c r="J291">
        <v>278</v>
      </c>
      <c r="K291">
        <v>12788</v>
      </c>
      <c r="L291" t="s">
        <v>83</v>
      </c>
      <c r="M291" t="s">
        <v>155</v>
      </c>
      <c r="N291" t="s">
        <v>145</v>
      </c>
      <c r="O291">
        <v>3</v>
      </c>
      <c r="P291">
        <v>2020</v>
      </c>
    </row>
    <row r="292" spans="1:16" x14ac:dyDescent="0.25">
      <c r="A292" t="s">
        <v>12</v>
      </c>
      <c r="B292">
        <v>1185732</v>
      </c>
      <c r="C292" s="1">
        <v>43896</v>
      </c>
      <c r="D292" t="s">
        <v>13</v>
      </c>
      <c r="E292" t="s">
        <v>14</v>
      </c>
      <c r="F292" t="s">
        <v>14</v>
      </c>
      <c r="G292" t="s">
        <v>142</v>
      </c>
      <c r="H292" t="s">
        <v>144</v>
      </c>
      <c r="I292">
        <v>37</v>
      </c>
      <c r="J292">
        <v>296</v>
      </c>
      <c r="K292">
        <v>10952</v>
      </c>
      <c r="L292" t="s">
        <v>24</v>
      </c>
      <c r="M292" t="s">
        <v>155</v>
      </c>
      <c r="N292" t="s">
        <v>145</v>
      </c>
      <c r="O292">
        <v>3</v>
      </c>
      <c r="P292">
        <v>2020</v>
      </c>
    </row>
    <row r="293" spans="1:16" x14ac:dyDescent="0.25">
      <c r="A293" t="s">
        <v>30</v>
      </c>
      <c r="B293">
        <v>1128299</v>
      </c>
      <c r="C293" s="1">
        <v>43896</v>
      </c>
      <c r="D293" t="s">
        <v>31</v>
      </c>
      <c r="E293" t="s">
        <v>42</v>
      </c>
      <c r="F293" t="s">
        <v>43</v>
      </c>
      <c r="G293" t="s">
        <v>142</v>
      </c>
      <c r="H293" t="s">
        <v>146</v>
      </c>
      <c r="I293">
        <v>60.000000000000007</v>
      </c>
      <c r="J293">
        <v>400</v>
      </c>
      <c r="K293">
        <v>24000</v>
      </c>
      <c r="L293" t="s">
        <v>16</v>
      </c>
      <c r="M293" t="s">
        <v>155</v>
      </c>
      <c r="N293" t="s">
        <v>145</v>
      </c>
      <c r="O293">
        <v>3</v>
      </c>
      <c r="P293">
        <v>2020</v>
      </c>
    </row>
    <row r="294" spans="1:16" x14ac:dyDescent="0.25">
      <c r="A294" t="s">
        <v>30</v>
      </c>
      <c r="B294">
        <v>1128299</v>
      </c>
      <c r="C294" s="1">
        <v>43896</v>
      </c>
      <c r="D294" t="s">
        <v>31</v>
      </c>
      <c r="E294" t="s">
        <v>42</v>
      </c>
      <c r="F294" t="s">
        <v>43</v>
      </c>
      <c r="G294" t="s">
        <v>142</v>
      </c>
      <c r="H294" t="s">
        <v>146</v>
      </c>
      <c r="I294">
        <v>56</v>
      </c>
      <c r="J294">
        <v>108</v>
      </c>
      <c r="K294">
        <v>6048</v>
      </c>
      <c r="L294" t="s">
        <v>83</v>
      </c>
      <c r="M294" t="s">
        <v>155</v>
      </c>
      <c r="N294" t="s">
        <v>145</v>
      </c>
      <c r="O294">
        <v>3</v>
      </c>
      <c r="P294">
        <v>2020</v>
      </c>
    </row>
    <row r="295" spans="1:16" x14ac:dyDescent="0.25">
      <c r="A295" t="s">
        <v>30</v>
      </c>
      <c r="B295">
        <v>1128299</v>
      </c>
      <c r="C295" s="1">
        <v>43896</v>
      </c>
      <c r="D295" t="s">
        <v>31</v>
      </c>
      <c r="E295" t="s">
        <v>42</v>
      </c>
      <c r="F295" t="s">
        <v>43</v>
      </c>
      <c r="G295" t="s">
        <v>142</v>
      </c>
      <c r="H295" t="s">
        <v>146</v>
      </c>
      <c r="I295">
        <v>43</v>
      </c>
      <c r="J295">
        <v>132</v>
      </c>
      <c r="K295">
        <v>5676</v>
      </c>
      <c r="L295" t="s">
        <v>24</v>
      </c>
      <c r="M295" t="s">
        <v>155</v>
      </c>
      <c r="N295" t="s">
        <v>145</v>
      </c>
      <c r="O295">
        <v>3</v>
      </c>
      <c r="P295">
        <v>2020</v>
      </c>
    </row>
    <row r="296" spans="1:16" x14ac:dyDescent="0.25">
      <c r="A296" t="s">
        <v>12</v>
      </c>
      <c r="B296">
        <v>1185732</v>
      </c>
      <c r="C296" s="1">
        <v>43897</v>
      </c>
      <c r="D296" t="s">
        <v>13</v>
      </c>
      <c r="E296" t="s">
        <v>14</v>
      </c>
      <c r="F296" t="s">
        <v>14</v>
      </c>
      <c r="G296" t="s">
        <v>142</v>
      </c>
      <c r="H296" t="s">
        <v>146</v>
      </c>
      <c r="I296">
        <v>50</v>
      </c>
      <c r="J296">
        <v>900</v>
      </c>
      <c r="K296">
        <v>45000</v>
      </c>
      <c r="L296" t="s">
        <v>24</v>
      </c>
      <c r="M296" t="s">
        <v>155</v>
      </c>
      <c r="N296" t="s">
        <v>147</v>
      </c>
      <c r="O296">
        <v>3</v>
      </c>
      <c r="P296">
        <v>2020</v>
      </c>
    </row>
    <row r="297" spans="1:16" x14ac:dyDescent="0.25">
      <c r="A297" t="s">
        <v>12</v>
      </c>
      <c r="B297">
        <v>1185732</v>
      </c>
      <c r="C297" s="1">
        <v>43897</v>
      </c>
      <c r="D297" t="s">
        <v>13</v>
      </c>
      <c r="E297" t="s">
        <v>14</v>
      </c>
      <c r="F297" t="s">
        <v>14</v>
      </c>
      <c r="G297" t="s">
        <v>142</v>
      </c>
      <c r="H297" t="s">
        <v>146</v>
      </c>
      <c r="I297">
        <v>47</v>
      </c>
      <c r="J297">
        <v>261</v>
      </c>
      <c r="K297">
        <v>12267</v>
      </c>
      <c r="L297" t="s">
        <v>83</v>
      </c>
      <c r="M297" t="s">
        <v>155</v>
      </c>
      <c r="N297" t="s">
        <v>147</v>
      </c>
      <c r="O297">
        <v>3</v>
      </c>
      <c r="P297">
        <v>2020</v>
      </c>
    </row>
    <row r="298" spans="1:16" x14ac:dyDescent="0.25">
      <c r="A298" t="s">
        <v>12</v>
      </c>
      <c r="B298">
        <v>1185732</v>
      </c>
      <c r="C298" s="1">
        <v>43897</v>
      </c>
      <c r="D298" t="s">
        <v>13</v>
      </c>
      <c r="E298" t="s">
        <v>14</v>
      </c>
      <c r="F298" t="s">
        <v>14</v>
      </c>
      <c r="G298" t="s">
        <v>142</v>
      </c>
      <c r="H298" t="s">
        <v>146</v>
      </c>
      <c r="I298">
        <v>38</v>
      </c>
      <c r="J298">
        <v>297</v>
      </c>
      <c r="K298">
        <v>11286</v>
      </c>
      <c r="L298" t="s">
        <v>24</v>
      </c>
      <c r="M298" t="s">
        <v>155</v>
      </c>
      <c r="N298" t="s">
        <v>147</v>
      </c>
      <c r="O298">
        <v>3</v>
      </c>
      <c r="P298">
        <v>2020</v>
      </c>
    </row>
    <row r="299" spans="1:16" x14ac:dyDescent="0.25">
      <c r="A299" t="s">
        <v>30</v>
      </c>
      <c r="B299">
        <v>1128299</v>
      </c>
      <c r="C299" s="1">
        <v>43897</v>
      </c>
      <c r="D299" t="s">
        <v>31</v>
      </c>
      <c r="E299" t="s">
        <v>42</v>
      </c>
      <c r="F299" t="s">
        <v>43</v>
      </c>
      <c r="G299" t="s">
        <v>138</v>
      </c>
      <c r="H299" t="s">
        <v>139</v>
      </c>
      <c r="I299">
        <v>70</v>
      </c>
      <c r="J299">
        <v>350</v>
      </c>
      <c r="K299">
        <v>24500</v>
      </c>
      <c r="L299" t="s">
        <v>16</v>
      </c>
      <c r="M299" t="s">
        <v>155</v>
      </c>
      <c r="N299" t="s">
        <v>147</v>
      </c>
      <c r="O299">
        <v>3</v>
      </c>
      <c r="P299">
        <v>2020</v>
      </c>
    </row>
    <row r="300" spans="1:16" x14ac:dyDescent="0.25">
      <c r="A300" t="s">
        <v>30</v>
      </c>
      <c r="B300">
        <v>1128299</v>
      </c>
      <c r="C300" s="1">
        <v>43897</v>
      </c>
      <c r="D300" t="s">
        <v>31</v>
      </c>
      <c r="E300" t="s">
        <v>42</v>
      </c>
      <c r="F300" t="s">
        <v>43</v>
      </c>
      <c r="G300" t="s">
        <v>138</v>
      </c>
      <c r="H300" t="s">
        <v>139</v>
      </c>
      <c r="I300">
        <v>64</v>
      </c>
      <c r="J300">
        <v>88</v>
      </c>
      <c r="K300">
        <v>5632</v>
      </c>
      <c r="L300" t="s">
        <v>83</v>
      </c>
      <c r="M300" t="s">
        <v>155</v>
      </c>
      <c r="N300" t="s">
        <v>147</v>
      </c>
      <c r="O300">
        <v>3</v>
      </c>
      <c r="P300">
        <v>2020</v>
      </c>
    </row>
    <row r="301" spans="1:16" x14ac:dyDescent="0.25">
      <c r="A301" t="s">
        <v>30</v>
      </c>
      <c r="B301">
        <v>1128299</v>
      </c>
      <c r="C301" s="1">
        <v>43897</v>
      </c>
      <c r="D301" t="s">
        <v>31</v>
      </c>
      <c r="E301" t="s">
        <v>42</v>
      </c>
      <c r="F301" t="s">
        <v>43</v>
      </c>
      <c r="G301" t="s">
        <v>138</v>
      </c>
      <c r="H301" t="s">
        <v>139</v>
      </c>
      <c r="I301">
        <v>46</v>
      </c>
      <c r="J301">
        <v>119</v>
      </c>
      <c r="K301">
        <v>5474</v>
      </c>
      <c r="L301" t="s">
        <v>24</v>
      </c>
      <c r="M301" t="s">
        <v>155</v>
      </c>
      <c r="N301" t="s">
        <v>147</v>
      </c>
      <c r="O301">
        <v>3</v>
      </c>
      <c r="P301">
        <v>2020</v>
      </c>
    </row>
    <row r="302" spans="1:16" x14ac:dyDescent="0.25">
      <c r="A302" t="s">
        <v>12</v>
      </c>
      <c r="B302">
        <v>1185732</v>
      </c>
      <c r="C302" s="1">
        <v>43898</v>
      </c>
      <c r="D302" t="s">
        <v>13</v>
      </c>
      <c r="E302" t="s">
        <v>14</v>
      </c>
      <c r="F302" t="s">
        <v>14</v>
      </c>
      <c r="G302" t="s">
        <v>138</v>
      </c>
      <c r="H302" t="s">
        <v>139</v>
      </c>
      <c r="I302">
        <v>60</v>
      </c>
      <c r="J302">
        <v>900</v>
      </c>
      <c r="K302">
        <v>54000</v>
      </c>
      <c r="L302" t="s">
        <v>24</v>
      </c>
      <c r="M302" t="s">
        <v>155</v>
      </c>
      <c r="N302" t="s">
        <v>148</v>
      </c>
      <c r="O302">
        <v>3</v>
      </c>
      <c r="P302">
        <v>2020</v>
      </c>
    </row>
    <row r="303" spans="1:16" x14ac:dyDescent="0.25">
      <c r="A303" t="s">
        <v>12</v>
      </c>
      <c r="B303">
        <v>1185732</v>
      </c>
      <c r="C303" s="1">
        <v>43898</v>
      </c>
      <c r="D303" t="s">
        <v>13</v>
      </c>
      <c r="E303" t="s">
        <v>14</v>
      </c>
      <c r="F303" t="s">
        <v>14</v>
      </c>
      <c r="G303" t="s">
        <v>138</v>
      </c>
      <c r="H303" t="s">
        <v>139</v>
      </c>
      <c r="I303">
        <v>55</v>
      </c>
      <c r="J303">
        <v>252</v>
      </c>
      <c r="K303">
        <v>13860</v>
      </c>
      <c r="L303" t="s">
        <v>83</v>
      </c>
      <c r="M303" t="s">
        <v>155</v>
      </c>
      <c r="N303" t="s">
        <v>148</v>
      </c>
      <c r="O303">
        <v>3</v>
      </c>
      <c r="P303">
        <v>2020</v>
      </c>
    </row>
    <row r="304" spans="1:16" x14ac:dyDescent="0.25">
      <c r="A304" t="s">
        <v>12</v>
      </c>
      <c r="B304">
        <v>1185732</v>
      </c>
      <c r="C304" s="1">
        <v>43898</v>
      </c>
      <c r="D304" t="s">
        <v>13</v>
      </c>
      <c r="E304" t="s">
        <v>14</v>
      </c>
      <c r="F304" t="s">
        <v>14</v>
      </c>
      <c r="G304" t="s">
        <v>138</v>
      </c>
      <c r="H304" t="s">
        <v>139</v>
      </c>
      <c r="I304">
        <v>45</v>
      </c>
      <c r="J304">
        <v>288</v>
      </c>
      <c r="K304">
        <v>12960</v>
      </c>
      <c r="L304" t="s">
        <v>24</v>
      </c>
      <c r="M304" t="s">
        <v>155</v>
      </c>
      <c r="N304" t="s">
        <v>148</v>
      </c>
      <c r="O304">
        <v>3</v>
      </c>
      <c r="P304">
        <v>2020</v>
      </c>
    </row>
    <row r="305" spans="1:16" x14ac:dyDescent="0.25">
      <c r="A305" t="s">
        <v>30</v>
      </c>
      <c r="B305">
        <v>1128299</v>
      </c>
      <c r="C305" s="1">
        <v>43898</v>
      </c>
      <c r="D305" t="s">
        <v>31</v>
      </c>
      <c r="E305" t="s">
        <v>42</v>
      </c>
      <c r="F305" t="s">
        <v>43</v>
      </c>
      <c r="G305" t="s">
        <v>142</v>
      </c>
      <c r="H305" t="s">
        <v>139</v>
      </c>
      <c r="I305">
        <v>75.000000000000014</v>
      </c>
      <c r="J305">
        <v>475</v>
      </c>
      <c r="K305">
        <v>35625</v>
      </c>
      <c r="L305" t="s">
        <v>16</v>
      </c>
      <c r="M305" t="s">
        <v>155</v>
      </c>
      <c r="N305" t="s">
        <v>148</v>
      </c>
      <c r="O305">
        <v>3</v>
      </c>
      <c r="P305">
        <v>2020</v>
      </c>
    </row>
    <row r="306" spans="1:16" x14ac:dyDescent="0.25">
      <c r="A306" t="s">
        <v>30</v>
      </c>
      <c r="B306">
        <v>1128299</v>
      </c>
      <c r="C306" s="1">
        <v>43898</v>
      </c>
      <c r="D306" t="s">
        <v>31</v>
      </c>
      <c r="E306" t="s">
        <v>42</v>
      </c>
      <c r="F306" t="s">
        <v>43</v>
      </c>
      <c r="G306" t="s">
        <v>142</v>
      </c>
      <c r="H306" t="s">
        <v>139</v>
      </c>
      <c r="I306">
        <v>68</v>
      </c>
      <c r="J306">
        <v>133</v>
      </c>
      <c r="K306">
        <v>9044</v>
      </c>
      <c r="L306" t="s">
        <v>83</v>
      </c>
      <c r="M306" t="s">
        <v>155</v>
      </c>
      <c r="N306" t="s">
        <v>148</v>
      </c>
      <c r="O306">
        <v>3</v>
      </c>
      <c r="P306">
        <v>2020</v>
      </c>
    </row>
    <row r="307" spans="1:16" x14ac:dyDescent="0.25">
      <c r="A307" t="s">
        <v>30</v>
      </c>
      <c r="B307">
        <v>1128299</v>
      </c>
      <c r="C307" s="1">
        <v>43898</v>
      </c>
      <c r="D307" t="s">
        <v>31</v>
      </c>
      <c r="E307" t="s">
        <v>42</v>
      </c>
      <c r="F307" t="s">
        <v>43</v>
      </c>
      <c r="G307" t="s">
        <v>142</v>
      </c>
      <c r="H307" t="s">
        <v>139</v>
      </c>
      <c r="I307">
        <v>51</v>
      </c>
      <c r="J307">
        <v>162</v>
      </c>
      <c r="K307">
        <v>8262</v>
      </c>
      <c r="L307" t="s">
        <v>24</v>
      </c>
      <c r="M307" t="s">
        <v>155</v>
      </c>
      <c r="N307" t="s">
        <v>148</v>
      </c>
      <c r="O307">
        <v>3</v>
      </c>
      <c r="P307">
        <v>2020</v>
      </c>
    </row>
    <row r="308" spans="1:16" x14ac:dyDescent="0.25">
      <c r="A308" t="s">
        <v>12</v>
      </c>
      <c r="B308">
        <v>1185732</v>
      </c>
      <c r="C308" s="1">
        <v>43899</v>
      </c>
      <c r="D308" t="s">
        <v>13</v>
      </c>
      <c r="E308" t="s">
        <v>14</v>
      </c>
      <c r="F308" t="s">
        <v>14</v>
      </c>
      <c r="G308" t="s">
        <v>142</v>
      </c>
      <c r="H308" t="s">
        <v>139</v>
      </c>
      <c r="I308">
        <v>65</v>
      </c>
      <c r="J308">
        <v>1050</v>
      </c>
      <c r="K308">
        <v>68250</v>
      </c>
      <c r="L308" t="s">
        <v>24</v>
      </c>
      <c r="M308" t="s">
        <v>155</v>
      </c>
      <c r="N308" t="s">
        <v>149</v>
      </c>
      <c r="O308">
        <v>3</v>
      </c>
      <c r="P308">
        <v>2020</v>
      </c>
    </row>
    <row r="309" spans="1:16" x14ac:dyDescent="0.25">
      <c r="A309" t="s">
        <v>12</v>
      </c>
      <c r="B309">
        <v>1185732</v>
      </c>
      <c r="C309" s="1">
        <v>43899</v>
      </c>
      <c r="D309" t="s">
        <v>13</v>
      </c>
      <c r="E309" t="s">
        <v>14</v>
      </c>
      <c r="F309" t="s">
        <v>14</v>
      </c>
      <c r="G309" t="s">
        <v>142</v>
      </c>
      <c r="H309" t="s">
        <v>139</v>
      </c>
      <c r="I309">
        <v>64</v>
      </c>
      <c r="J309">
        <v>305</v>
      </c>
      <c r="K309">
        <v>19520</v>
      </c>
      <c r="L309" t="s">
        <v>83</v>
      </c>
      <c r="M309" t="s">
        <v>155</v>
      </c>
      <c r="N309" t="s">
        <v>149</v>
      </c>
      <c r="O309">
        <v>3</v>
      </c>
      <c r="P309">
        <v>2020</v>
      </c>
    </row>
    <row r="310" spans="1:16" x14ac:dyDescent="0.25">
      <c r="A310" t="s">
        <v>12</v>
      </c>
      <c r="B310">
        <v>1185732</v>
      </c>
      <c r="C310" s="1">
        <v>43899</v>
      </c>
      <c r="D310" t="s">
        <v>13</v>
      </c>
      <c r="E310" t="s">
        <v>14</v>
      </c>
      <c r="F310" t="s">
        <v>14</v>
      </c>
      <c r="G310" t="s">
        <v>142</v>
      </c>
      <c r="H310" t="s">
        <v>139</v>
      </c>
      <c r="I310">
        <v>46</v>
      </c>
      <c r="J310">
        <v>347</v>
      </c>
      <c r="K310">
        <v>15962</v>
      </c>
      <c r="L310" t="s">
        <v>24</v>
      </c>
      <c r="M310" t="s">
        <v>155</v>
      </c>
      <c r="N310" t="s">
        <v>149</v>
      </c>
      <c r="O310">
        <v>3</v>
      </c>
      <c r="P310">
        <v>2020</v>
      </c>
    </row>
    <row r="311" spans="1:16" x14ac:dyDescent="0.25">
      <c r="A311" t="s">
        <v>30</v>
      </c>
      <c r="B311">
        <v>1128299</v>
      </c>
      <c r="C311" s="1">
        <v>43899</v>
      </c>
      <c r="D311" t="s">
        <v>31</v>
      </c>
      <c r="E311" t="s">
        <v>42</v>
      </c>
      <c r="F311" t="s">
        <v>43</v>
      </c>
      <c r="G311" t="s">
        <v>138</v>
      </c>
      <c r="H311" t="s">
        <v>144</v>
      </c>
      <c r="I311">
        <v>60.000000000000007</v>
      </c>
      <c r="J311">
        <v>675</v>
      </c>
      <c r="K311">
        <v>40500</v>
      </c>
      <c r="L311" t="s">
        <v>16</v>
      </c>
      <c r="M311" t="s">
        <v>155</v>
      </c>
      <c r="N311" t="s">
        <v>149</v>
      </c>
      <c r="O311">
        <v>3</v>
      </c>
      <c r="P311">
        <v>2020</v>
      </c>
    </row>
    <row r="312" spans="1:16" x14ac:dyDescent="0.25">
      <c r="A312" t="s">
        <v>30</v>
      </c>
      <c r="B312">
        <v>1128299</v>
      </c>
      <c r="C312" s="1">
        <v>43899</v>
      </c>
      <c r="D312" t="s">
        <v>31</v>
      </c>
      <c r="E312" t="s">
        <v>42</v>
      </c>
      <c r="F312" t="s">
        <v>43</v>
      </c>
      <c r="G312" t="s">
        <v>138</v>
      </c>
      <c r="H312" t="s">
        <v>144</v>
      </c>
      <c r="I312">
        <v>58</v>
      </c>
      <c r="J312">
        <v>196</v>
      </c>
      <c r="K312">
        <v>11368</v>
      </c>
      <c r="L312" t="s">
        <v>83</v>
      </c>
      <c r="M312" t="s">
        <v>155</v>
      </c>
      <c r="N312" t="s">
        <v>149</v>
      </c>
      <c r="O312">
        <v>3</v>
      </c>
      <c r="P312">
        <v>2020</v>
      </c>
    </row>
    <row r="313" spans="1:16" x14ac:dyDescent="0.25">
      <c r="A313" t="s">
        <v>30</v>
      </c>
      <c r="B313">
        <v>1128299</v>
      </c>
      <c r="C313" s="1">
        <v>43899</v>
      </c>
      <c r="D313" t="s">
        <v>31</v>
      </c>
      <c r="E313" t="s">
        <v>42</v>
      </c>
      <c r="F313" t="s">
        <v>43</v>
      </c>
      <c r="G313" t="s">
        <v>138</v>
      </c>
      <c r="H313" t="s">
        <v>144</v>
      </c>
      <c r="I313">
        <v>47</v>
      </c>
      <c r="J313">
        <v>216</v>
      </c>
      <c r="K313">
        <v>10152</v>
      </c>
      <c r="L313" t="s">
        <v>24</v>
      </c>
      <c r="M313" t="s">
        <v>155</v>
      </c>
      <c r="N313" t="s">
        <v>149</v>
      </c>
      <c r="O313">
        <v>3</v>
      </c>
      <c r="P313">
        <v>2020</v>
      </c>
    </row>
    <row r="314" spans="1:16" x14ac:dyDescent="0.25">
      <c r="A314" t="s">
        <v>12</v>
      </c>
      <c r="B314">
        <v>1185732</v>
      </c>
      <c r="C314" s="1">
        <v>43900</v>
      </c>
      <c r="D314" t="s">
        <v>13</v>
      </c>
      <c r="E314" t="s">
        <v>14</v>
      </c>
      <c r="F314" t="s">
        <v>14</v>
      </c>
      <c r="G314" t="s">
        <v>138</v>
      </c>
      <c r="H314" t="s">
        <v>144</v>
      </c>
      <c r="I314">
        <v>60</v>
      </c>
      <c r="J314">
        <v>1275</v>
      </c>
      <c r="K314">
        <v>76500</v>
      </c>
      <c r="L314" t="s">
        <v>24</v>
      </c>
      <c r="M314" t="s">
        <v>155</v>
      </c>
      <c r="N314" t="s">
        <v>150</v>
      </c>
      <c r="O314">
        <v>3</v>
      </c>
      <c r="P314">
        <v>2020</v>
      </c>
    </row>
    <row r="315" spans="1:16" x14ac:dyDescent="0.25">
      <c r="A315" t="s">
        <v>12</v>
      </c>
      <c r="B315">
        <v>1185732</v>
      </c>
      <c r="C315" s="1">
        <v>43900</v>
      </c>
      <c r="D315" t="s">
        <v>13</v>
      </c>
      <c r="E315" t="s">
        <v>14</v>
      </c>
      <c r="F315" t="s">
        <v>14</v>
      </c>
      <c r="G315" t="s">
        <v>138</v>
      </c>
      <c r="H315" t="s">
        <v>144</v>
      </c>
      <c r="I315">
        <v>59</v>
      </c>
      <c r="J315">
        <v>319</v>
      </c>
      <c r="K315">
        <v>18821</v>
      </c>
      <c r="L315" t="s">
        <v>83</v>
      </c>
      <c r="M315" t="s">
        <v>155</v>
      </c>
      <c r="N315" t="s">
        <v>150</v>
      </c>
      <c r="O315">
        <v>3</v>
      </c>
      <c r="P315">
        <v>2020</v>
      </c>
    </row>
    <row r="316" spans="1:16" x14ac:dyDescent="0.25">
      <c r="A316" t="s">
        <v>12</v>
      </c>
      <c r="B316">
        <v>1185732</v>
      </c>
      <c r="C316" s="1">
        <v>43900</v>
      </c>
      <c r="D316" t="s">
        <v>13</v>
      </c>
      <c r="E316" t="s">
        <v>14</v>
      </c>
      <c r="F316" t="s">
        <v>14</v>
      </c>
      <c r="G316" t="s">
        <v>138</v>
      </c>
      <c r="H316" t="s">
        <v>144</v>
      </c>
      <c r="I316">
        <v>44</v>
      </c>
      <c r="J316">
        <v>434</v>
      </c>
      <c r="K316">
        <v>19096</v>
      </c>
      <c r="L316" t="s">
        <v>24</v>
      </c>
      <c r="M316" t="s">
        <v>155</v>
      </c>
      <c r="N316" t="s">
        <v>150</v>
      </c>
      <c r="O316">
        <v>3</v>
      </c>
      <c r="P316">
        <v>2020</v>
      </c>
    </row>
    <row r="317" spans="1:16" x14ac:dyDescent="0.25">
      <c r="A317" t="s">
        <v>30</v>
      </c>
      <c r="B317">
        <v>1128299</v>
      </c>
      <c r="C317" s="1">
        <v>43900</v>
      </c>
      <c r="D317" t="s">
        <v>31</v>
      </c>
      <c r="E317" t="s">
        <v>42</v>
      </c>
      <c r="F317" t="s">
        <v>43</v>
      </c>
      <c r="G317" t="s">
        <v>138</v>
      </c>
      <c r="H317" t="s">
        <v>146</v>
      </c>
      <c r="I317">
        <v>65.000000000000014</v>
      </c>
      <c r="J317">
        <v>675</v>
      </c>
      <c r="K317">
        <v>43875</v>
      </c>
      <c r="L317" t="s">
        <v>16</v>
      </c>
      <c r="M317" t="s">
        <v>155</v>
      </c>
      <c r="N317" t="s">
        <v>150</v>
      </c>
      <c r="O317">
        <v>3</v>
      </c>
      <c r="P317">
        <v>2020</v>
      </c>
    </row>
    <row r="318" spans="1:16" x14ac:dyDescent="0.25">
      <c r="A318" t="s">
        <v>30</v>
      </c>
      <c r="B318">
        <v>1128299</v>
      </c>
      <c r="C318" s="1">
        <v>43900</v>
      </c>
      <c r="D318" t="s">
        <v>31</v>
      </c>
      <c r="E318" t="s">
        <v>42</v>
      </c>
      <c r="F318" t="s">
        <v>43</v>
      </c>
      <c r="G318" t="s">
        <v>138</v>
      </c>
      <c r="H318" t="s">
        <v>146</v>
      </c>
      <c r="I318">
        <v>62</v>
      </c>
      <c r="J318">
        <v>189</v>
      </c>
      <c r="K318">
        <v>11718</v>
      </c>
      <c r="L318" t="s">
        <v>83</v>
      </c>
      <c r="M318" t="s">
        <v>155</v>
      </c>
      <c r="N318" t="s">
        <v>150</v>
      </c>
      <c r="O318">
        <v>3</v>
      </c>
      <c r="P318">
        <v>2020</v>
      </c>
    </row>
    <row r="319" spans="1:16" x14ac:dyDescent="0.25">
      <c r="A319" t="s">
        <v>30</v>
      </c>
      <c r="B319">
        <v>1128299</v>
      </c>
      <c r="C319" s="1">
        <v>43900</v>
      </c>
      <c r="D319" t="s">
        <v>31</v>
      </c>
      <c r="E319" t="s">
        <v>42</v>
      </c>
      <c r="F319" t="s">
        <v>43</v>
      </c>
      <c r="G319" t="s">
        <v>138</v>
      </c>
      <c r="H319" t="s">
        <v>146</v>
      </c>
      <c r="I319">
        <v>50</v>
      </c>
      <c r="J319">
        <v>209</v>
      </c>
      <c r="K319">
        <v>10450</v>
      </c>
      <c r="L319" t="s">
        <v>24</v>
      </c>
      <c r="M319" t="s">
        <v>155</v>
      </c>
      <c r="N319" t="s">
        <v>150</v>
      </c>
      <c r="O319">
        <v>3</v>
      </c>
      <c r="P319">
        <v>2020</v>
      </c>
    </row>
    <row r="320" spans="1:16" x14ac:dyDescent="0.25">
      <c r="A320" t="s">
        <v>12</v>
      </c>
      <c r="B320">
        <v>1185732</v>
      </c>
      <c r="C320" s="1">
        <v>43901</v>
      </c>
      <c r="D320" t="s">
        <v>13</v>
      </c>
      <c r="E320" t="s">
        <v>14</v>
      </c>
      <c r="F320" t="s">
        <v>14</v>
      </c>
      <c r="G320" t="s">
        <v>138</v>
      </c>
      <c r="H320" t="s">
        <v>146</v>
      </c>
      <c r="I320">
        <v>55.000000000000007</v>
      </c>
      <c r="J320">
        <v>1025</v>
      </c>
      <c r="K320">
        <v>56375</v>
      </c>
      <c r="L320" t="s">
        <v>24</v>
      </c>
      <c r="M320" t="s">
        <v>155</v>
      </c>
      <c r="N320" t="s">
        <v>141</v>
      </c>
      <c r="O320">
        <v>3</v>
      </c>
      <c r="P320">
        <v>2020</v>
      </c>
    </row>
    <row r="321" spans="1:16" x14ac:dyDescent="0.25">
      <c r="A321" t="s">
        <v>12</v>
      </c>
      <c r="B321">
        <v>1185732</v>
      </c>
      <c r="C321" s="1">
        <v>43901</v>
      </c>
      <c r="D321" t="s">
        <v>13</v>
      </c>
      <c r="E321" t="s">
        <v>14</v>
      </c>
      <c r="F321" t="s">
        <v>14</v>
      </c>
      <c r="G321" t="s">
        <v>138</v>
      </c>
      <c r="H321" t="s">
        <v>146</v>
      </c>
      <c r="I321">
        <v>53</v>
      </c>
      <c r="J321">
        <v>267</v>
      </c>
      <c r="K321">
        <v>14151</v>
      </c>
      <c r="L321" t="s">
        <v>83</v>
      </c>
      <c r="M321" t="s">
        <v>155</v>
      </c>
      <c r="N321" t="s">
        <v>141</v>
      </c>
      <c r="O321">
        <v>3</v>
      </c>
      <c r="P321">
        <v>2020</v>
      </c>
    </row>
    <row r="322" spans="1:16" x14ac:dyDescent="0.25">
      <c r="A322" t="s">
        <v>12</v>
      </c>
      <c r="B322">
        <v>1185732</v>
      </c>
      <c r="C322" s="1">
        <v>43901</v>
      </c>
      <c r="D322" t="s">
        <v>13</v>
      </c>
      <c r="E322" t="s">
        <v>14</v>
      </c>
      <c r="F322" t="s">
        <v>14</v>
      </c>
      <c r="G322" t="s">
        <v>138</v>
      </c>
      <c r="H322" t="s">
        <v>146</v>
      </c>
      <c r="I322">
        <v>41</v>
      </c>
      <c r="J322">
        <v>318</v>
      </c>
      <c r="K322">
        <v>13038</v>
      </c>
      <c r="L322" t="s">
        <v>24</v>
      </c>
      <c r="M322" t="s">
        <v>155</v>
      </c>
      <c r="N322" t="s">
        <v>141</v>
      </c>
      <c r="O322">
        <v>3</v>
      </c>
      <c r="P322">
        <v>2020</v>
      </c>
    </row>
    <row r="323" spans="1:16" x14ac:dyDescent="0.25">
      <c r="A323" t="s">
        <v>30</v>
      </c>
      <c r="B323">
        <v>1128299</v>
      </c>
      <c r="C323" s="1">
        <v>43901</v>
      </c>
      <c r="D323" t="s">
        <v>31</v>
      </c>
      <c r="E323" t="s">
        <v>42</v>
      </c>
      <c r="F323" t="s">
        <v>43</v>
      </c>
      <c r="G323" t="s">
        <v>142</v>
      </c>
      <c r="H323" t="s">
        <v>144</v>
      </c>
      <c r="I323">
        <v>60.000000000000007</v>
      </c>
      <c r="J323">
        <v>475</v>
      </c>
      <c r="K323">
        <v>28500</v>
      </c>
      <c r="L323" t="s">
        <v>16</v>
      </c>
      <c r="M323" t="s">
        <v>155</v>
      </c>
      <c r="N323" t="s">
        <v>141</v>
      </c>
      <c r="O323">
        <v>3</v>
      </c>
      <c r="P323">
        <v>2020</v>
      </c>
    </row>
    <row r="324" spans="1:16" x14ac:dyDescent="0.25">
      <c r="A324" t="s">
        <v>30</v>
      </c>
      <c r="B324">
        <v>1128299</v>
      </c>
      <c r="C324" s="1">
        <v>43901</v>
      </c>
      <c r="D324" t="s">
        <v>31</v>
      </c>
      <c r="E324" t="s">
        <v>42</v>
      </c>
      <c r="F324" t="s">
        <v>43</v>
      </c>
      <c r="G324" t="s">
        <v>142</v>
      </c>
      <c r="H324" t="s">
        <v>144</v>
      </c>
      <c r="I324">
        <v>59</v>
      </c>
      <c r="J324">
        <v>119</v>
      </c>
      <c r="K324">
        <v>7021</v>
      </c>
      <c r="L324" t="s">
        <v>83</v>
      </c>
      <c r="M324" t="s">
        <v>155</v>
      </c>
      <c r="N324" t="s">
        <v>141</v>
      </c>
      <c r="O324">
        <v>3</v>
      </c>
      <c r="P324">
        <v>2020</v>
      </c>
    </row>
    <row r="325" spans="1:16" x14ac:dyDescent="0.25">
      <c r="A325" t="s">
        <v>30</v>
      </c>
      <c r="B325">
        <v>1128299</v>
      </c>
      <c r="C325" s="1">
        <v>43901</v>
      </c>
      <c r="D325" t="s">
        <v>31</v>
      </c>
      <c r="E325" t="s">
        <v>42</v>
      </c>
      <c r="F325" t="s">
        <v>43</v>
      </c>
      <c r="G325" t="s">
        <v>142</v>
      </c>
      <c r="H325" t="s">
        <v>144</v>
      </c>
      <c r="I325">
        <v>47</v>
      </c>
      <c r="J325">
        <v>166</v>
      </c>
      <c r="K325">
        <v>7802</v>
      </c>
      <c r="L325" t="s">
        <v>24</v>
      </c>
      <c r="M325" t="s">
        <v>155</v>
      </c>
      <c r="N325" t="s">
        <v>141</v>
      </c>
      <c r="O325">
        <v>3</v>
      </c>
      <c r="P325">
        <v>2020</v>
      </c>
    </row>
    <row r="326" spans="1:16" x14ac:dyDescent="0.25">
      <c r="A326" t="s">
        <v>12</v>
      </c>
      <c r="B326">
        <v>1185732</v>
      </c>
      <c r="C326" s="1">
        <v>43902</v>
      </c>
      <c r="D326" t="s">
        <v>13</v>
      </c>
      <c r="E326" t="s">
        <v>14</v>
      </c>
      <c r="F326" t="s">
        <v>14</v>
      </c>
      <c r="G326" t="s">
        <v>142</v>
      </c>
      <c r="H326" t="s">
        <v>144</v>
      </c>
      <c r="I326">
        <v>50</v>
      </c>
      <c r="J326">
        <v>950</v>
      </c>
      <c r="K326">
        <v>47500</v>
      </c>
      <c r="L326" t="s">
        <v>24</v>
      </c>
      <c r="M326" t="s">
        <v>155</v>
      </c>
      <c r="N326" t="s">
        <v>143</v>
      </c>
      <c r="O326">
        <v>3</v>
      </c>
      <c r="P326">
        <v>2020</v>
      </c>
    </row>
    <row r="327" spans="1:16" x14ac:dyDescent="0.25">
      <c r="A327" t="s">
        <v>12</v>
      </c>
      <c r="B327">
        <v>1185732</v>
      </c>
      <c r="C327" s="1">
        <v>43902</v>
      </c>
      <c r="D327" t="s">
        <v>13</v>
      </c>
      <c r="E327" t="s">
        <v>14</v>
      </c>
      <c r="F327" t="s">
        <v>14</v>
      </c>
      <c r="G327" t="s">
        <v>142</v>
      </c>
      <c r="H327" t="s">
        <v>144</v>
      </c>
      <c r="I327">
        <v>46</v>
      </c>
      <c r="J327">
        <v>247</v>
      </c>
      <c r="K327">
        <v>11362</v>
      </c>
      <c r="L327" t="s">
        <v>83</v>
      </c>
      <c r="M327" t="s">
        <v>155</v>
      </c>
      <c r="N327" t="s">
        <v>143</v>
      </c>
      <c r="O327">
        <v>3</v>
      </c>
      <c r="P327">
        <v>2020</v>
      </c>
    </row>
    <row r="328" spans="1:16" x14ac:dyDescent="0.25">
      <c r="A328" t="s">
        <v>12</v>
      </c>
      <c r="B328">
        <v>1185732</v>
      </c>
      <c r="C328" s="1">
        <v>43902</v>
      </c>
      <c r="D328" t="s">
        <v>13</v>
      </c>
      <c r="E328" t="s">
        <v>14</v>
      </c>
      <c r="F328" t="s">
        <v>14</v>
      </c>
      <c r="G328" t="s">
        <v>142</v>
      </c>
      <c r="H328" t="s">
        <v>144</v>
      </c>
      <c r="I328">
        <v>35</v>
      </c>
      <c r="J328">
        <v>295</v>
      </c>
      <c r="K328">
        <v>10325</v>
      </c>
      <c r="L328" t="s">
        <v>24</v>
      </c>
      <c r="M328" t="s">
        <v>155</v>
      </c>
      <c r="N328" t="s">
        <v>143</v>
      </c>
      <c r="O328">
        <v>3</v>
      </c>
      <c r="P328">
        <v>2020</v>
      </c>
    </row>
    <row r="329" spans="1:16" x14ac:dyDescent="0.25">
      <c r="A329" t="s">
        <v>30</v>
      </c>
      <c r="B329">
        <v>1128299</v>
      </c>
      <c r="C329" s="1">
        <v>43902</v>
      </c>
      <c r="D329" t="s">
        <v>31</v>
      </c>
      <c r="E329" t="s">
        <v>42</v>
      </c>
      <c r="F329" t="s">
        <v>43</v>
      </c>
      <c r="G329" t="s">
        <v>142</v>
      </c>
      <c r="H329" t="s">
        <v>146</v>
      </c>
      <c r="I329">
        <v>60.000000000000007</v>
      </c>
      <c r="J329">
        <v>475</v>
      </c>
      <c r="K329">
        <v>28500</v>
      </c>
      <c r="L329" t="s">
        <v>16</v>
      </c>
      <c r="M329" t="s">
        <v>155</v>
      </c>
      <c r="N329" t="s">
        <v>143</v>
      </c>
      <c r="O329">
        <v>3</v>
      </c>
      <c r="P329">
        <v>2020</v>
      </c>
    </row>
    <row r="330" spans="1:16" x14ac:dyDescent="0.25">
      <c r="A330" t="s">
        <v>30</v>
      </c>
      <c r="B330">
        <v>1128299</v>
      </c>
      <c r="C330" s="1">
        <v>43902</v>
      </c>
      <c r="D330" t="s">
        <v>31</v>
      </c>
      <c r="E330" t="s">
        <v>42</v>
      </c>
      <c r="F330" t="s">
        <v>43</v>
      </c>
      <c r="G330" t="s">
        <v>142</v>
      </c>
      <c r="H330" t="s">
        <v>146</v>
      </c>
      <c r="I330">
        <v>57</v>
      </c>
      <c r="J330">
        <v>133</v>
      </c>
      <c r="K330">
        <v>7581</v>
      </c>
      <c r="L330" t="s">
        <v>83</v>
      </c>
      <c r="M330" t="s">
        <v>155</v>
      </c>
      <c r="N330" t="s">
        <v>143</v>
      </c>
      <c r="O330">
        <v>3</v>
      </c>
      <c r="P330">
        <v>2020</v>
      </c>
    </row>
    <row r="331" spans="1:16" x14ac:dyDescent="0.25">
      <c r="A331" t="s">
        <v>30</v>
      </c>
      <c r="B331">
        <v>1128299</v>
      </c>
      <c r="C331" s="1">
        <v>43902</v>
      </c>
      <c r="D331" t="s">
        <v>31</v>
      </c>
      <c r="E331" t="s">
        <v>42</v>
      </c>
      <c r="F331" t="s">
        <v>43</v>
      </c>
      <c r="G331" t="s">
        <v>142</v>
      </c>
      <c r="H331" t="s">
        <v>146</v>
      </c>
      <c r="I331">
        <v>40</v>
      </c>
      <c r="J331">
        <v>166</v>
      </c>
      <c r="K331">
        <v>6640</v>
      </c>
      <c r="L331" t="s">
        <v>24</v>
      </c>
      <c r="M331" t="s">
        <v>155</v>
      </c>
      <c r="N331" t="s">
        <v>143</v>
      </c>
      <c r="O331">
        <v>3</v>
      </c>
      <c r="P331">
        <v>2020</v>
      </c>
    </row>
    <row r="332" spans="1:16" x14ac:dyDescent="0.25">
      <c r="A332" t="s">
        <v>12</v>
      </c>
      <c r="B332">
        <v>1185732</v>
      </c>
      <c r="C332" s="1">
        <v>43903</v>
      </c>
      <c r="D332" t="s">
        <v>13</v>
      </c>
      <c r="E332" t="s">
        <v>14</v>
      </c>
      <c r="F332" t="s">
        <v>14</v>
      </c>
      <c r="G332" t="s">
        <v>142</v>
      </c>
      <c r="H332" t="s">
        <v>146</v>
      </c>
      <c r="I332">
        <v>50</v>
      </c>
      <c r="J332">
        <v>900</v>
      </c>
      <c r="K332">
        <v>45000</v>
      </c>
      <c r="L332" t="s">
        <v>24</v>
      </c>
      <c r="M332" t="s">
        <v>155</v>
      </c>
      <c r="N332" t="s">
        <v>145</v>
      </c>
      <c r="O332">
        <v>3</v>
      </c>
      <c r="P332">
        <v>2020</v>
      </c>
    </row>
    <row r="333" spans="1:16" x14ac:dyDescent="0.25">
      <c r="A333" t="s">
        <v>12</v>
      </c>
      <c r="B333">
        <v>1185732</v>
      </c>
      <c r="C333" s="1">
        <v>43903</v>
      </c>
      <c r="D333" t="s">
        <v>13</v>
      </c>
      <c r="E333" t="s">
        <v>14</v>
      </c>
      <c r="F333" t="s">
        <v>14</v>
      </c>
      <c r="G333" t="s">
        <v>142</v>
      </c>
      <c r="H333" t="s">
        <v>146</v>
      </c>
      <c r="I333">
        <v>46</v>
      </c>
      <c r="J333">
        <v>243</v>
      </c>
      <c r="K333">
        <v>11178</v>
      </c>
      <c r="L333" t="s">
        <v>83</v>
      </c>
      <c r="M333" t="s">
        <v>155</v>
      </c>
      <c r="N333" t="s">
        <v>145</v>
      </c>
      <c r="O333">
        <v>3</v>
      </c>
      <c r="P333">
        <v>2020</v>
      </c>
    </row>
    <row r="334" spans="1:16" x14ac:dyDescent="0.25">
      <c r="A334" t="s">
        <v>12</v>
      </c>
      <c r="B334">
        <v>1185732</v>
      </c>
      <c r="C334" s="1">
        <v>43903</v>
      </c>
      <c r="D334" t="s">
        <v>13</v>
      </c>
      <c r="E334" t="s">
        <v>14</v>
      </c>
      <c r="F334" t="s">
        <v>14</v>
      </c>
      <c r="G334" t="s">
        <v>142</v>
      </c>
      <c r="H334" t="s">
        <v>146</v>
      </c>
      <c r="I334">
        <v>35</v>
      </c>
      <c r="J334">
        <v>270</v>
      </c>
      <c r="K334">
        <v>9450</v>
      </c>
      <c r="L334" t="s">
        <v>24</v>
      </c>
      <c r="M334" t="s">
        <v>155</v>
      </c>
      <c r="N334" t="s">
        <v>145</v>
      </c>
      <c r="O334">
        <v>3</v>
      </c>
      <c r="P334">
        <v>2020</v>
      </c>
    </row>
    <row r="335" spans="1:16" x14ac:dyDescent="0.25">
      <c r="A335" t="s">
        <v>30</v>
      </c>
      <c r="B335">
        <v>1128299</v>
      </c>
      <c r="C335" s="1">
        <v>43903</v>
      </c>
      <c r="D335" t="s">
        <v>31</v>
      </c>
      <c r="E335" t="s">
        <v>42</v>
      </c>
      <c r="F335" t="s">
        <v>43</v>
      </c>
      <c r="G335" t="s">
        <v>138</v>
      </c>
      <c r="H335" t="s">
        <v>139</v>
      </c>
      <c r="I335">
        <v>70</v>
      </c>
      <c r="J335">
        <v>400</v>
      </c>
      <c r="K335">
        <v>28000</v>
      </c>
      <c r="L335" t="s">
        <v>16</v>
      </c>
      <c r="M335" t="s">
        <v>155</v>
      </c>
      <c r="N335" t="s">
        <v>145</v>
      </c>
      <c r="O335">
        <v>3</v>
      </c>
      <c r="P335">
        <v>2020</v>
      </c>
    </row>
    <row r="336" spans="1:16" x14ac:dyDescent="0.25">
      <c r="A336" t="s">
        <v>30</v>
      </c>
      <c r="B336">
        <v>1128299</v>
      </c>
      <c r="C336" s="1">
        <v>43903</v>
      </c>
      <c r="D336" t="s">
        <v>31</v>
      </c>
      <c r="E336" t="s">
        <v>42</v>
      </c>
      <c r="F336" t="s">
        <v>43</v>
      </c>
      <c r="G336" t="s">
        <v>138</v>
      </c>
      <c r="H336" t="s">
        <v>139</v>
      </c>
      <c r="I336">
        <v>69</v>
      </c>
      <c r="J336">
        <v>112</v>
      </c>
      <c r="K336">
        <v>7728</v>
      </c>
      <c r="L336" t="s">
        <v>83</v>
      </c>
      <c r="M336" t="s">
        <v>155</v>
      </c>
      <c r="N336" t="s">
        <v>145</v>
      </c>
      <c r="O336">
        <v>3</v>
      </c>
      <c r="P336">
        <v>2020</v>
      </c>
    </row>
    <row r="337" spans="1:16" x14ac:dyDescent="0.25">
      <c r="A337" t="s">
        <v>30</v>
      </c>
      <c r="B337">
        <v>1128299</v>
      </c>
      <c r="C337" s="1">
        <v>43903</v>
      </c>
      <c r="D337" t="s">
        <v>31</v>
      </c>
      <c r="E337" t="s">
        <v>42</v>
      </c>
      <c r="F337" t="s">
        <v>43</v>
      </c>
      <c r="G337" t="s">
        <v>138</v>
      </c>
      <c r="H337" t="s">
        <v>139</v>
      </c>
      <c r="I337">
        <v>49</v>
      </c>
      <c r="J337">
        <v>136</v>
      </c>
      <c r="K337">
        <v>6664</v>
      </c>
      <c r="L337" t="s">
        <v>24</v>
      </c>
      <c r="M337" t="s">
        <v>155</v>
      </c>
      <c r="N337" t="s">
        <v>145</v>
      </c>
      <c r="O337">
        <v>3</v>
      </c>
      <c r="P337">
        <v>2020</v>
      </c>
    </row>
    <row r="338" spans="1:16" x14ac:dyDescent="0.25">
      <c r="A338" t="s">
        <v>12</v>
      </c>
      <c r="B338">
        <v>1185732</v>
      </c>
      <c r="C338" s="1">
        <v>43904</v>
      </c>
      <c r="D338" t="s">
        <v>13</v>
      </c>
      <c r="E338" t="s">
        <v>14</v>
      </c>
      <c r="F338" t="s">
        <v>14</v>
      </c>
      <c r="G338" t="s">
        <v>138</v>
      </c>
      <c r="H338" t="s">
        <v>139</v>
      </c>
      <c r="I338">
        <v>60</v>
      </c>
      <c r="J338">
        <v>925</v>
      </c>
      <c r="K338">
        <v>55500</v>
      </c>
      <c r="L338" t="s">
        <v>24</v>
      </c>
      <c r="M338" t="s">
        <v>155</v>
      </c>
      <c r="N338" t="s">
        <v>147</v>
      </c>
      <c r="O338">
        <v>3</v>
      </c>
      <c r="P338">
        <v>2020</v>
      </c>
    </row>
    <row r="339" spans="1:16" x14ac:dyDescent="0.25">
      <c r="A339" t="s">
        <v>12</v>
      </c>
      <c r="B339">
        <v>1185732</v>
      </c>
      <c r="C339" s="1">
        <v>43904</v>
      </c>
      <c r="D339" t="s">
        <v>13</v>
      </c>
      <c r="E339" t="s">
        <v>14</v>
      </c>
      <c r="F339" t="s">
        <v>14</v>
      </c>
      <c r="G339" t="s">
        <v>138</v>
      </c>
      <c r="H339" t="s">
        <v>139</v>
      </c>
      <c r="I339">
        <v>58</v>
      </c>
      <c r="J339">
        <v>231</v>
      </c>
      <c r="K339">
        <v>13398</v>
      </c>
      <c r="L339" t="s">
        <v>83</v>
      </c>
      <c r="M339" t="s">
        <v>155</v>
      </c>
      <c r="N339" t="s">
        <v>147</v>
      </c>
      <c r="O339">
        <v>3</v>
      </c>
      <c r="P339">
        <v>2020</v>
      </c>
    </row>
    <row r="340" spans="1:16" x14ac:dyDescent="0.25">
      <c r="A340" t="s">
        <v>12</v>
      </c>
      <c r="B340">
        <v>1185732</v>
      </c>
      <c r="C340" s="1">
        <v>43904</v>
      </c>
      <c r="D340" t="s">
        <v>13</v>
      </c>
      <c r="E340" t="s">
        <v>14</v>
      </c>
      <c r="F340" t="s">
        <v>14</v>
      </c>
      <c r="G340" t="s">
        <v>138</v>
      </c>
      <c r="H340" t="s">
        <v>139</v>
      </c>
      <c r="I340">
        <v>46</v>
      </c>
      <c r="J340">
        <v>278</v>
      </c>
      <c r="K340">
        <v>12788</v>
      </c>
      <c r="L340" t="s">
        <v>24</v>
      </c>
      <c r="M340" t="s">
        <v>155</v>
      </c>
      <c r="N340" t="s">
        <v>147</v>
      </c>
      <c r="O340">
        <v>3</v>
      </c>
      <c r="P340">
        <v>2020</v>
      </c>
    </row>
    <row r="341" spans="1:16" x14ac:dyDescent="0.25">
      <c r="A341" t="s">
        <v>30</v>
      </c>
      <c r="B341">
        <v>1128299</v>
      </c>
      <c r="C341" s="1">
        <v>43904</v>
      </c>
      <c r="D341" t="s">
        <v>31</v>
      </c>
      <c r="E341" t="s">
        <v>42</v>
      </c>
      <c r="F341" t="s">
        <v>43</v>
      </c>
      <c r="G341" t="s">
        <v>142</v>
      </c>
      <c r="H341" t="s">
        <v>139</v>
      </c>
      <c r="I341">
        <v>75.000000000000014</v>
      </c>
      <c r="J341">
        <v>500</v>
      </c>
      <c r="K341">
        <v>37500</v>
      </c>
      <c r="L341" t="s">
        <v>16</v>
      </c>
      <c r="M341" t="s">
        <v>155</v>
      </c>
      <c r="N341" t="s">
        <v>147</v>
      </c>
      <c r="O341">
        <v>3</v>
      </c>
      <c r="P341">
        <v>2020</v>
      </c>
    </row>
    <row r="342" spans="1:16" x14ac:dyDescent="0.25">
      <c r="A342" t="s">
        <v>30</v>
      </c>
      <c r="B342">
        <v>1128299</v>
      </c>
      <c r="C342" s="1">
        <v>43904</v>
      </c>
      <c r="D342" t="s">
        <v>31</v>
      </c>
      <c r="E342" t="s">
        <v>42</v>
      </c>
      <c r="F342" t="s">
        <v>43</v>
      </c>
      <c r="G342" t="s">
        <v>142</v>
      </c>
      <c r="H342" t="s">
        <v>139</v>
      </c>
      <c r="I342">
        <v>74</v>
      </c>
      <c r="J342">
        <v>150</v>
      </c>
      <c r="K342">
        <v>11100</v>
      </c>
      <c r="L342" t="s">
        <v>83</v>
      </c>
      <c r="M342" t="s">
        <v>155</v>
      </c>
      <c r="N342" t="s">
        <v>147</v>
      </c>
      <c r="O342">
        <v>3</v>
      </c>
      <c r="P342">
        <v>2020</v>
      </c>
    </row>
    <row r="343" spans="1:16" x14ac:dyDescent="0.25">
      <c r="A343" t="s">
        <v>30</v>
      </c>
      <c r="B343">
        <v>1128299</v>
      </c>
      <c r="C343" s="1">
        <v>43904</v>
      </c>
      <c r="D343" t="s">
        <v>31</v>
      </c>
      <c r="E343" t="s">
        <v>42</v>
      </c>
      <c r="F343" t="s">
        <v>43</v>
      </c>
      <c r="G343" t="s">
        <v>142</v>
      </c>
      <c r="H343" t="s">
        <v>139</v>
      </c>
      <c r="I343">
        <v>56</v>
      </c>
      <c r="J343">
        <v>170</v>
      </c>
      <c r="K343">
        <v>9520</v>
      </c>
      <c r="L343" t="s">
        <v>24</v>
      </c>
      <c r="M343" t="s">
        <v>155</v>
      </c>
      <c r="N343" t="s">
        <v>147</v>
      </c>
      <c r="O343">
        <v>3</v>
      </c>
      <c r="P343">
        <v>2020</v>
      </c>
    </row>
    <row r="344" spans="1:16" x14ac:dyDescent="0.25">
      <c r="A344" t="s">
        <v>12</v>
      </c>
      <c r="B344">
        <v>1185732</v>
      </c>
      <c r="C344" s="1">
        <v>43905</v>
      </c>
      <c r="D344" t="s">
        <v>13</v>
      </c>
      <c r="E344" t="s">
        <v>14</v>
      </c>
      <c r="F344" t="s">
        <v>14</v>
      </c>
      <c r="G344" t="s">
        <v>142</v>
      </c>
      <c r="H344" t="s">
        <v>139</v>
      </c>
      <c r="I344">
        <v>65</v>
      </c>
      <c r="J344">
        <v>1100</v>
      </c>
      <c r="K344">
        <v>71500</v>
      </c>
      <c r="L344" t="s">
        <v>24</v>
      </c>
      <c r="M344" t="s">
        <v>155</v>
      </c>
      <c r="N344" t="s">
        <v>148</v>
      </c>
      <c r="O344">
        <v>3</v>
      </c>
      <c r="P344">
        <v>2020</v>
      </c>
    </row>
    <row r="345" spans="1:16" x14ac:dyDescent="0.25">
      <c r="A345" t="s">
        <v>12</v>
      </c>
      <c r="B345">
        <v>1185732</v>
      </c>
      <c r="C345" s="1">
        <v>43905</v>
      </c>
      <c r="D345" t="s">
        <v>13</v>
      </c>
      <c r="E345" t="s">
        <v>14</v>
      </c>
      <c r="F345" t="s">
        <v>14</v>
      </c>
      <c r="G345" t="s">
        <v>142</v>
      </c>
      <c r="H345" t="s">
        <v>139</v>
      </c>
      <c r="I345">
        <v>61</v>
      </c>
      <c r="J345">
        <v>286</v>
      </c>
      <c r="K345">
        <v>17446</v>
      </c>
      <c r="L345" t="s">
        <v>83</v>
      </c>
      <c r="M345" t="s">
        <v>155</v>
      </c>
      <c r="N345" t="s">
        <v>148</v>
      </c>
      <c r="O345">
        <v>3</v>
      </c>
      <c r="P345">
        <v>2020</v>
      </c>
    </row>
    <row r="346" spans="1:16" x14ac:dyDescent="0.25">
      <c r="A346" t="s">
        <v>12</v>
      </c>
      <c r="B346">
        <v>1185732</v>
      </c>
      <c r="C346" s="1">
        <v>43905</v>
      </c>
      <c r="D346" t="s">
        <v>13</v>
      </c>
      <c r="E346" t="s">
        <v>14</v>
      </c>
      <c r="F346" t="s">
        <v>14</v>
      </c>
      <c r="G346" t="s">
        <v>142</v>
      </c>
      <c r="H346" t="s">
        <v>139</v>
      </c>
      <c r="I346">
        <v>47</v>
      </c>
      <c r="J346">
        <v>352</v>
      </c>
      <c r="K346">
        <v>16544</v>
      </c>
      <c r="L346" t="s">
        <v>24</v>
      </c>
      <c r="M346" t="s">
        <v>155</v>
      </c>
      <c r="N346" t="s">
        <v>148</v>
      </c>
      <c r="O346">
        <v>3</v>
      </c>
      <c r="P346">
        <v>2020</v>
      </c>
    </row>
    <row r="347" spans="1:16" x14ac:dyDescent="0.25">
      <c r="A347" t="s">
        <v>30</v>
      </c>
      <c r="B347">
        <v>1128299</v>
      </c>
      <c r="C347" s="1">
        <v>43905</v>
      </c>
      <c r="D347" t="s">
        <v>31</v>
      </c>
      <c r="E347" t="s">
        <v>42</v>
      </c>
      <c r="F347" t="s">
        <v>43</v>
      </c>
      <c r="G347" t="s">
        <v>138</v>
      </c>
      <c r="H347" t="s">
        <v>144</v>
      </c>
      <c r="I347">
        <v>30</v>
      </c>
      <c r="J347">
        <v>425</v>
      </c>
      <c r="K347">
        <v>12750</v>
      </c>
      <c r="L347" t="s">
        <v>16</v>
      </c>
      <c r="M347" t="s">
        <v>155</v>
      </c>
      <c r="N347" t="s">
        <v>148</v>
      </c>
      <c r="O347">
        <v>3</v>
      </c>
      <c r="P347">
        <v>2020</v>
      </c>
    </row>
    <row r="348" spans="1:16" x14ac:dyDescent="0.25">
      <c r="A348" t="s">
        <v>30</v>
      </c>
      <c r="B348">
        <v>1128299</v>
      </c>
      <c r="C348" s="1">
        <v>43905</v>
      </c>
      <c r="D348" t="s">
        <v>31</v>
      </c>
      <c r="E348" t="s">
        <v>42</v>
      </c>
      <c r="F348" t="s">
        <v>43</v>
      </c>
      <c r="G348" t="s">
        <v>138</v>
      </c>
      <c r="H348" t="s">
        <v>144</v>
      </c>
      <c r="I348">
        <v>28</v>
      </c>
      <c r="J348">
        <v>123</v>
      </c>
      <c r="K348">
        <v>3444</v>
      </c>
      <c r="L348" t="s">
        <v>83</v>
      </c>
      <c r="M348" t="s">
        <v>155</v>
      </c>
      <c r="N348" t="s">
        <v>148</v>
      </c>
      <c r="O348">
        <v>3</v>
      </c>
      <c r="P348">
        <v>2020</v>
      </c>
    </row>
    <row r="349" spans="1:16" x14ac:dyDescent="0.25">
      <c r="A349" t="s">
        <v>30</v>
      </c>
      <c r="B349">
        <v>1128299</v>
      </c>
      <c r="C349" s="1">
        <v>43905</v>
      </c>
      <c r="D349" t="s">
        <v>31</v>
      </c>
      <c r="E349" t="s">
        <v>42</v>
      </c>
      <c r="F349" t="s">
        <v>43</v>
      </c>
      <c r="G349" t="s">
        <v>138</v>
      </c>
      <c r="H349" t="s">
        <v>144</v>
      </c>
      <c r="I349">
        <v>20</v>
      </c>
      <c r="J349">
        <v>149</v>
      </c>
      <c r="K349">
        <v>2980</v>
      </c>
      <c r="L349" t="s">
        <v>24</v>
      </c>
      <c r="M349" t="s">
        <v>155</v>
      </c>
      <c r="N349" t="s">
        <v>148</v>
      </c>
      <c r="O349">
        <v>3</v>
      </c>
      <c r="P349">
        <v>2020</v>
      </c>
    </row>
    <row r="350" spans="1:16" x14ac:dyDescent="0.25">
      <c r="A350" t="s">
        <v>12</v>
      </c>
      <c r="B350">
        <v>1185732</v>
      </c>
      <c r="C350" s="1">
        <v>43906</v>
      </c>
      <c r="D350" t="s">
        <v>13</v>
      </c>
      <c r="E350" t="s">
        <v>14</v>
      </c>
      <c r="F350" t="s">
        <v>14</v>
      </c>
      <c r="G350" t="s">
        <v>138</v>
      </c>
      <c r="H350" t="s">
        <v>144</v>
      </c>
      <c r="I350">
        <v>60</v>
      </c>
      <c r="J350">
        <v>1250</v>
      </c>
      <c r="K350">
        <v>75000</v>
      </c>
      <c r="L350" t="s">
        <v>24</v>
      </c>
      <c r="M350" t="s">
        <v>155</v>
      </c>
      <c r="N350" t="s">
        <v>149</v>
      </c>
      <c r="O350">
        <v>3</v>
      </c>
      <c r="P350">
        <v>2020</v>
      </c>
    </row>
    <row r="351" spans="1:16" x14ac:dyDescent="0.25">
      <c r="A351" t="s">
        <v>12</v>
      </c>
      <c r="B351">
        <v>1185732</v>
      </c>
      <c r="C351" s="1">
        <v>43906</v>
      </c>
      <c r="D351" t="s">
        <v>13</v>
      </c>
      <c r="E351" t="s">
        <v>14</v>
      </c>
      <c r="F351" t="s">
        <v>14</v>
      </c>
      <c r="G351" t="s">
        <v>138</v>
      </c>
      <c r="H351" t="s">
        <v>144</v>
      </c>
      <c r="I351">
        <v>58</v>
      </c>
      <c r="J351">
        <v>325</v>
      </c>
      <c r="K351">
        <v>18850</v>
      </c>
      <c r="L351" t="s">
        <v>83</v>
      </c>
      <c r="M351" t="s">
        <v>155</v>
      </c>
      <c r="N351" t="s">
        <v>149</v>
      </c>
      <c r="O351">
        <v>3</v>
      </c>
      <c r="P351">
        <v>2020</v>
      </c>
    </row>
    <row r="352" spans="1:16" x14ac:dyDescent="0.25">
      <c r="A352" t="s">
        <v>12</v>
      </c>
      <c r="B352">
        <v>1185732</v>
      </c>
      <c r="C352" s="1">
        <v>43906</v>
      </c>
      <c r="D352" t="s">
        <v>13</v>
      </c>
      <c r="E352" t="s">
        <v>14</v>
      </c>
      <c r="F352" t="s">
        <v>14</v>
      </c>
      <c r="G352" t="s">
        <v>138</v>
      </c>
      <c r="H352" t="s">
        <v>144</v>
      </c>
      <c r="I352">
        <v>41</v>
      </c>
      <c r="J352">
        <v>375</v>
      </c>
      <c r="K352">
        <v>15375</v>
      </c>
      <c r="L352" t="s">
        <v>24</v>
      </c>
      <c r="M352" t="s">
        <v>155</v>
      </c>
      <c r="N352" t="s">
        <v>149</v>
      </c>
      <c r="O352">
        <v>3</v>
      </c>
      <c r="P352">
        <v>2020</v>
      </c>
    </row>
    <row r="353" spans="1:16" x14ac:dyDescent="0.25">
      <c r="A353" t="s">
        <v>30</v>
      </c>
      <c r="B353">
        <v>1128299</v>
      </c>
      <c r="C353" s="1">
        <v>43906</v>
      </c>
      <c r="D353" t="s">
        <v>31</v>
      </c>
      <c r="E353" t="s">
        <v>42</v>
      </c>
      <c r="F353" t="s">
        <v>43</v>
      </c>
      <c r="G353" t="s">
        <v>138</v>
      </c>
      <c r="H353" t="s">
        <v>146</v>
      </c>
      <c r="I353">
        <v>40</v>
      </c>
      <c r="J353">
        <v>425</v>
      </c>
      <c r="K353">
        <v>17000</v>
      </c>
      <c r="L353" t="s">
        <v>16</v>
      </c>
      <c r="M353" t="s">
        <v>155</v>
      </c>
      <c r="N353" t="s">
        <v>149</v>
      </c>
      <c r="O353">
        <v>3</v>
      </c>
      <c r="P353">
        <v>2020</v>
      </c>
    </row>
    <row r="354" spans="1:16" x14ac:dyDescent="0.25">
      <c r="A354" t="s">
        <v>30</v>
      </c>
      <c r="B354">
        <v>1128299</v>
      </c>
      <c r="C354" s="1">
        <v>43906</v>
      </c>
      <c r="D354" t="s">
        <v>31</v>
      </c>
      <c r="E354" t="s">
        <v>42</v>
      </c>
      <c r="F354" t="s">
        <v>43</v>
      </c>
      <c r="G354" t="s">
        <v>138</v>
      </c>
      <c r="H354" t="s">
        <v>146</v>
      </c>
      <c r="I354">
        <v>38</v>
      </c>
      <c r="J354">
        <v>123</v>
      </c>
      <c r="K354">
        <v>4674</v>
      </c>
      <c r="L354" t="s">
        <v>83</v>
      </c>
      <c r="M354" t="s">
        <v>155</v>
      </c>
      <c r="N354" t="s">
        <v>149</v>
      </c>
      <c r="O354">
        <v>3</v>
      </c>
      <c r="P354">
        <v>2020</v>
      </c>
    </row>
    <row r="355" spans="1:16" x14ac:dyDescent="0.25">
      <c r="A355" t="s">
        <v>30</v>
      </c>
      <c r="B355">
        <v>1128299</v>
      </c>
      <c r="C355" s="1">
        <v>43906</v>
      </c>
      <c r="D355" t="s">
        <v>31</v>
      </c>
      <c r="E355" t="s">
        <v>42</v>
      </c>
      <c r="F355" t="s">
        <v>43</v>
      </c>
      <c r="G355" t="s">
        <v>138</v>
      </c>
      <c r="H355" t="s">
        <v>146</v>
      </c>
      <c r="I355">
        <v>31</v>
      </c>
      <c r="J355">
        <v>145</v>
      </c>
      <c r="K355">
        <v>4495</v>
      </c>
      <c r="L355" t="s">
        <v>24</v>
      </c>
      <c r="M355" t="s">
        <v>155</v>
      </c>
      <c r="N355" t="s">
        <v>149</v>
      </c>
      <c r="O355">
        <v>3</v>
      </c>
      <c r="P355">
        <v>2020</v>
      </c>
    </row>
    <row r="356" spans="1:16" x14ac:dyDescent="0.25">
      <c r="A356" t="s">
        <v>12</v>
      </c>
      <c r="B356">
        <v>1185732</v>
      </c>
      <c r="C356" s="1">
        <v>43907</v>
      </c>
      <c r="D356" t="s">
        <v>13</v>
      </c>
      <c r="E356" t="s">
        <v>14</v>
      </c>
      <c r="F356" t="s">
        <v>14</v>
      </c>
      <c r="G356" t="s">
        <v>138</v>
      </c>
      <c r="H356" t="s">
        <v>146</v>
      </c>
      <c r="I356">
        <v>55.000000000000007</v>
      </c>
      <c r="J356">
        <v>1025</v>
      </c>
      <c r="K356">
        <v>56375</v>
      </c>
      <c r="L356" t="s">
        <v>24</v>
      </c>
      <c r="M356" t="s">
        <v>155</v>
      </c>
      <c r="N356" t="s">
        <v>150</v>
      </c>
      <c r="O356">
        <v>3</v>
      </c>
      <c r="P356">
        <v>2020</v>
      </c>
    </row>
    <row r="357" spans="1:16" x14ac:dyDescent="0.25">
      <c r="A357" t="s">
        <v>12</v>
      </c>
      <c r="B357">
        <v>1185732</v>
      </c>
      <c r="C357" s="1">
        <v>43907</v>
      </c>
      <c r="D357" t="s">
        <v>13</v>
      </c>
      <c r="E357" t="s">
        <v>14</v>
      </c>
      <c r="F357" t="s">
        <v>14</v>
      </c>
      <c r="G357" t="s">
        <v>138</v>
      </c>
      <c r="H357" t="s">
        <v>146</v>
      </c>
      <c r="I357">
        <v>53</v>
      </c>
      <c r="J357">
        <v>308</v>
      </c>
      <c r="K357">
        <v>16324</v>
      </c>
      <c r="L357" t="s">
        <v>83</v>
      </c>
      <c r="M357" t="s">
        <v>155</v>
      </c>
      <c r="N357" t="s">
        <v>150</v>
      </c>
      <c r="O357">
        <v>3</v>
      </c>
      <c r="P357">
        <v>2020</v>
      </c>
    </row>
    <row r="358" spans="1:16" x14ac:dyDescent="0.25">
      <c r="A358" t="s">
        <v>12</v>
      </c>
      <c r="B358">
        <v>1185732</v>
      </c>
      <c r="C358" s="1">
        <v>43907</v>
      </c>
      <c r="D358" t="s">
        <v>13</v>
      </c>
      <c r="E358" t="s">
        <v>14</v>
      </c>
      <c r="F358" t="s">
        <v>14</v>
      </c>
      <c r="G358" t="s">
        <v>138</v>
      </c>
      <c r="H358" t="s">
        <v>146</v>
      </c>
      <c r="I358">
        <v>37</v>
      </c>
      <c r="J358">
        <v>359</v>
      </c>
      <c r="K358">
        <v>13283</v>
      </c>
      <c r="L358" t="s">
        <v>24</v>
      </c>
      <c r="M358" t="s">
        <v>155</v>
      </c>
      <c r="N358" t="s">
        <v>150</v>
      </c>
      <c r="O358">
        <v>3</v>
      </c>
      <c r="P358">
        <v>2020</v>
      </c>
    </row>
    <row r="359" spans="1:16" x14ac:dyDescent="0.25">
      <c r="A359" t="s">
        <v>30</v>
      </c>
      <c r="B359">
        <v>1128299</v>
      </c>
      <c r="C359" s="1">
        <v>43907</v>
      </c>
      <c r="D359" t="s">
        <v>31</v>
      </c>
      <c r="E359" t="s">
        <v>42</v>
      </c>
      <c r="F359" t="s">
        <v>43</v>
      </c>
      <c r="G359" t="s">
        <v>142</v>
      </c>
      <c r="H359" t="s">
        <v>144</v>
      </c>
      <c r="I359">
        <v>40</v>
      </c>
      <c r="J359">
        <v>425</v>
      </c>
      <c r="K359">
        <v>17000</v>
      </c>
      <c r="L359" t="s">
        <v>16</v>
      </c>
      <c r="M359" t="s">
        <v>155</v>
      </c>
      <c r="N359" t="s">
        <v>150</v>
      </c>
      <c r="O359">
        <v>3</v>
      </c>
      <c r="P359">
        <v>2020</v>
      </c>
    </row>
    <row r="360" spans="1:16" x14ac:dyDescent="0.25">
      <c r="A360" t="s">
        <v>30</v>
      </c>
      <c r="B360">
        <v>1128299</v>
      </c>
      <c r="C360" s="1">
        <v>43907</v>
      </c>
      <c r="D360" t="s">
        <v>31</v>
      </c>
      <c r="E360" t="s">
        <v>42</v>
      </c>
      <c r="F360" t="s">
        <v>43</v>
      </c>
      <c r="G360" t="s">
        <v>142</v>
      </c>
      <c r="H360" t="s">
        <v>144</v>
      </c>
      <c r="I360">
        <v>39</v>
      </c>
      <c r="J360">
        <v>115</v>
      </c>
      <c r="K360">
        <v>4485</v>
      </c>
      <c r="L360" t="s">
        <v>83</v>
      </c>
      <c r="M360" t="s">
        <v>155</v>
      </c>
      <c r="N360" t="s">
        <v>150</v>
      </c>
      <c r="O360">
        <v>3</v>
      </c>
      <c r="P360">
        <v>2020</v>
      </c>
    </row>
    <row r="361" spans="1:16" x14ac:dyDescent="0.25">
      <c r="A361" t="s">
        <v>30</v>
      </c>
      <c r="B361">
        <v>1128299</v>
      </c>
      <c r="C361" s="1">
        <v>43907</v>
      </c>
      <c r="D361" t="s">
        <v>31</v>
      </c>
      <c r="E361" t="s">
        <v>42</v>
      </c>
      <c r="F361" t="s">
        <v>43</v>
      </c>
      <c r="G361" t="s">
        <v>142</v>
      </c>
      <c r="H361" t="s">
        <v>144</v>
      </c>
      <c r="I361">
        <v>26</v>
      </c>
      <c r="J361">
        <v>128</v>
      </c>
      <c r="K361">
        <v>3328</v>
      </c>
      <c r="L361" t="s">
        <v>24</v>
      </c>
      <c r="M361" t="s">
        <v>155</v>
      </c>
      <c r="N361" t="s">
        <v>150</v>
      </c>
      <c r="O361">
        <v>3</v>
      </c>
      <c r="P361">
        <v>2020</v>
      </c>
    </row>
    <row r="362" spans="1:16" x14ac:dyDescent="0.25">
      <c r="A362" t="s">
        <v>12</v>
      </c>
      <c r="B362">
        <v>1185732</v>
      </c>
      <c r="C362" s="1">
        <v>43908</v>
      </c>
      <c r="D362" t="s">
        <v>13</v>
      </c>
      <c r="E362" t="s">
        <v>14</v>
      </c>
      <c r="F362" t="s">
        <v>14</v>
      </c>
      <c r="G362" t="s">
        <v>142</v>
      </c>
      <c r="H362" t="s">
        <v>144</v>
      </c>
      <c r="I362">
        <v>50</v>
      </c>
      <c r="J362">
        <v>950</v>
      </c>
      <c r="K362">
        <v>47500</v>
      </c>
      <c r="L362" t="s">
        <v>24</v>
      </c>
      <c r="M362" t="s">
        <v>155</v>
      </c>
      <c r="N362" t="s">
        <v>141</v>
      </c>
      <c r="O362">
        <v>3</v>
      </c>
      <c r="P362">
        <v>2020</v>
      </c>
    </row>
    <row r="363" spans="1:16" x14ac:dyDescent="0.25">
      <c r="A363" t="s">
        <v>12</v>
      </c>
      <c r="B363">
        <v>1185732</v>
      </c>
      <c r="C363" s="1">
        <v>43908</v>
      </c>
      <c r="D363" t="s">
        <v>13</v>
      </c>
      <c r="E363" t="s">
        <v>14</v>
      </c>
      <c r="F363" t="s">
        <v>14</v>
      </c>
      <c r="G363" t="s">
        <v>142</v>
      </c>
      <c r="H363" t="s">
        <v>144</v>
      </c>
      <c r="I363">
        <v>45</v>
      </c>
      <c r="J363">
        <v>257</v>
      </c>
      <c r="K363">
        <v>11565</v>
      </c>
      <c r="L363" t="s">
        <v>83</v>
      </c>
      <c r="M363" t="s">
        <v>155</v>
      </c>
      <c r="N363" t="s">
        <v>141</v>
      </c>
      <c r="O363">
        <v>3</v>
      </c>
      <c r="P363">
        <v>2020</v>
      </c>
    </row>
    <row r="364" spans="1:16" x14ac:dyDescent="0.25">
      <c r="A364" t="s">
        <v>12</v>
      </c>
      <c r="B364">
        <v>1185732</v>
      </c>
      <c r="C364" s="1">
        <v>43908</v>
      </c>
      <c r="D364" t="s">
        <v>13</v>
      </c>
      <c r="E364" t="s">
        <v>14</v>
      </c>
      <c r="F364" t="s">
        <v>14</v>
      </c>
      <c r="G364" t="s">
        <v>142</v>
      </c>
      <c r="H364" t="s">
        <v>144</v>
      </c>
      <c r="I364">
        <v>37</v>
      </c>
      <c r="J364">
        <v>314</v>
      </c>
      <c r="K364">
        <v>11618</v>
      </c>
      <c r="L364" t="s">
        <v>24</v>
      </c>
      <c r="M364" t="s">
        <v>155</v>
      </c>
      <c r="N364" t="s">
        <v>141</v>
      </c>
      <c r="O364">
        <v>3</v>
      </c>
      <c r="P364">
        <v>2020</v>
      </c>
    </row>
    <row r="365" spans="1:16" x14ac:dyDescent="0.25">
      <c r="A365" t="s">
        <v>30</v>
      </c>
      <c r="B365">
        <v>1128299</v>
      </c>
      <c r="C365" s="1">
        <v>43908</v>
      </c>
      <c r="D365" t="s">
        <v>31</v>
      </c>
      <c r="E365" t="s">
        <v>42</v>
      </c>
      <c r="F365" t="s">
        <v>43</v>
      </c>
      <c r="G365" t="s">
        <v>142</v>
      </c>
      <c r="H365" t="s">
        <v>146</v>
      </c>
      <c r="I365">
        <v>40</v>
      </c>
      <c r="J365">
        <v>275</v>
      </c>
      <c r="K365">
        <v>11000</v>
      </c>
      <c r="L365" t="s">
        <v>16</v>
      </c>
      <c r="M365" t="s">
        <v>155</v>
      </c>
      <c r="N365" t="s">
        <v>141</v>
      </c>
      <c r="O365">
        <v>3</v>
      </c>
      <c r="P365">
        <v>2020</v>
      </c>
    </row>
    <row r="366" spans="1:16" x14ac:dyDescent="0.25">
      <c r="A366" t="s">
        <v>30</v>
      </c>
      <c r="B366">
        <v>1128299</v>
      </c>
      <c r="C366" s="1">
        <v>43908</v>
      </c>
      <c r="D366" t="s">
        <v>31</v>
      </c>
      <c r="E366" t="s">
        <v>42</v>
      </c>
      <c r="F366" t="s">
        <v>43</v>
      </c>
      <c r="G366" t="s">
        <v>142</v>
      </c>
      <c r="H366" t="s">
        <v>146</v>
      </c>
      <c r="I366">
        <v>38</v>
      </c>
      <c r="J366">
        <v>72</v>
      </c>
      <c r="K366">
        <v>2736</v>
      </c>
      <c r="L366" t="s">
        <v>83</v>
      </c>
      <c r="M366" t="s">
        <v>155</v>
      </c>
      <c r="N366" t="s">
        <v>141</v>
      </c>
      <c r="O366">
        <v>3</v>
      </c>
      <c r="P366">
        <v>2020</v>
      </c>
    </row>
    <row r="367" spans="1:16" x14ac:dyDescent="0.25">
      <c r="A367" t="s">
        <v>30</v>
      </c>
      <c r="B367">
        <v>1128299</v>
      </c>
      <c r="C367" s="1">
        <v>43908</v>
      </c>
      <c r="D367" t="s">
        <v>31</v>
      </c>
      <c r="E367" t="s">
        <v>42</v>
      </c>
      <c r="F367" t="s">
        <v>43</v>
      </c>
      <c r="G367" t="s">
        <v>142</v>
      </c>
      <c r="H367" t="s">
        <v>146</v>
      </c>
      <c r="I367">
        <v>26</v>
      </c>
      <c r="J367">
        <v>96</v>
      </c>
      <c r="K367">
        <v>2496</v>
      </c>
      <c r="L367" t="s">
        <v>24</v>
      </c>
      <c r="M367" t="s">
        <v>155</v>
      </c>
      <c r="N367" t="s">
        <v>141</v>
      </c>
      <c r="O367">
        <v>3</v>
      </c>
      <c r="P367">
        <v>2020</v>
      </c>
    </row>
    <row r="368" spans="1:16" x14ac:dyDescent="0.25">
      <c r="A368" t="s">
        <v>30</v>
      </c>
      <c r="B368">
        <v>1128299</v>
      </c>
      <c r="C368" s="1">
        <v>43909</v>
      </c>
      <c r="D368" t="s">
        <v>31</v>
      </c>
      <c r="E368" t="s">
        <v>44</v>
      </c>
      <c r="F368" t="s">
        <v>45</v>
      </c>
      <c r="G368" t="s">
        <v>138</v>
      </c>
      <c r="H368" t="s">
        <v>139</v>
      </c>
      <c r="I368">
        <v>45</v>
      </c>
      <c r="J368">
        <v>225</v>
      </c>
      <c r="K368">
        <v>10125</v>
      </c>
      <c r="L368" t="s">
        <v>16</v>
      </c>
      <c r="M368" t="s">
        <v>155</v>
      </c>
      <c r="N368" t="s">
        <v>143</v>
      </c>
      <c r="O368">
        <v>3</v>
      </c>
      <c r="P368">
        <v>2020</v>
      </c>
    </row>
    <row r="369" spans="1:16" x14ac:dyDescent="0.25">
      <c r="A369" t="s">
        <v>30</v>
      </c>
      <c r="B369">
        <v>1128299</v>
      </c>
      <c r="C369" s="1">
        <v>43909</v>
      </c>
      <c r="D369" t="s">
        <v>31</v>
      </c>
      <c r="E369" t="s">
        <v>44</v>
      </c>
      <c r="F369" t="s">
        <v>45</v>
      </c>
      <c r="G369" t="s">
        <v>138</v>
      </c>
      <c r="H369" t="s">
        <v>139</v>
      </c>
      <c r="I369">
        <v>41</v>
      </c>
      <c r="J369">
        <v>56</v>
      </c>
      <c r="K369">
        <v>2296</v>
      </c>
      <c r="L369" t="s">
        <v>83</v>
      </c>
      <c r="M369" t="s">
        <v>155</v>
      </c>
      <c r="N369" t="s">
        <v>143</v>
      </c>
      <c r="O369">
        <v>3</v>
      </c>
      <c r="P369">
        <v>2020</v>
      </c>
    </row>
    <row r="370" spans="1:16" x14ac:dyDescent="0.25">
      <c r="A370" t="s">
        <v>30</v>
      </c>
      <c r="B370">
        <v>1128299</v>
      </c>
      <c r="C370" s="1">
        <v>43910</v>
      </c>
      <c r="D370" t="s">
        <v>31</v>
      </c>
      <c r="E370" t="s">
        <v>44</v>
      </c>
      <c r="F370" t="s">
        <v>45</v>
      </c>
      <c r="G370" t="s">
        <v>142</v>
      </c>
      <c r="H370" t="s">
        <v>139</v>
      </c>
      <c r="I370">
        <v>40</v>
      </c>
      <c r="J370">
        <v>475</v>
      </c>
      <c r="K370">
        <v>19000</v>
      </c>
      <c r="L370" t="s">
        <v>16</v>
      </c>
      <c r="M370" t="s">
        <v>155</v>
      </c>
      <c r="N370" t="s">
        <v>145</v>
      </c>
      <c r="O370">
        <v>3</v>
      </c>
      <c r="P370">
        <v>2020</v>
      </c>
    </row>
    <row r="371" spans="1:16" x14ac:dyDescent="0.25">
      <c r="A371" t="s">
        <v>30</v>
      </c>
      <c r="B371">
        <v>1128299</v>
      </c>
      <c r="C371" s="1">
        <v>43910</v>
      </c>
      <c r="D371" t="s">
        <v>31</v>
      </c>
      <c r="E371" t="s">
        <v>44</v>
      </c>
      <c r="F371" t="s">
        <v>45</v>
      </c>
      <c r="G371" t="s">
        <v>142</v>
      </c>
      <c r="H371" t="s">
        <v>139</v>
      </c>
      <c r="I371">
        <v>37</v>
      </c>
      <c r="J371">
        <v>128</v>
      </c>
      <c r="K371">
        <v>4736</v>
      </c>
      <c r="L371" t="s">
        <v>83</v>
      </c>
      <c r="M371" t="s">
        <v>155</v>
      </c>
      <c r="N371" t="s">
        <v>145</v>
      </c>
      <c r="O371">
        <v>3</v>
      </c>
      <c r="P371">
        <v>2020</v>
      </c>
    </row>
    <row r="372" spans="1:16" x14ac:dyDescent="0.25">
      <c r="A372" t="s">
        <v>30</v>
      </c>
      <c r="B372">
        <v>1128299</v>
      </c>
      <c r="C372" s="1">
        <v>43911</v>
      </c>
      <c r="D372" t="s">
        <v>31</v>
      </c>
      <c r="E372" t="s">
        <v>44</v>
      </c>
      <c r="F372" t="s">
        <v>45</v>
      </c>
      <c r="G372" t="s">
        <v>138</v>
      </c>
      <c r="H372" t="s">
        <v>144</v>
      </c>
      <c r="I372">
        <v>30</v>
      </c>
      <c r="J372">
        <v>525</v>
      </c>
      <c r="K372">
        <v>15750</v>
      </c>
      <c r="L372" t="s">
        <v>16</v>
      </c>
      <c r="M372" t="s">
        <v>155</v>
      </c>
      <c r="N372" t="s">
        <v>147</v>
      </c>
      <c r="O372">
        <v>3</v>
      </c>
      <c r="P372">
        <v>2020</v>
      </c>
    </row>
    <row r="373" spans="1:16" x14ac:dyDescent="0.25">
      <c r="A373" t="s">
        <v>30</v>
      </c>
      <c r="B373">
        <v>1128299</v>
      </c>
      <c r="C373" s="1">
        <v>43911</v>
      </c>
      <c r="D373" t="s">
        <v>31</v>
      </c>
      <c r="E373" t="s">
        <v>44</v>
      </c>
      <c r="F373" t="s">
        <v>45</v>
      </c>
      <c r="G373" t="s">
        <v>138</v>
      </c>
      <c r="H373" t="s">
        <v>144</v>
      </c>
      <c r="I373">
        <v>27</v>
      </c>
      <c r="J373">
        <v>131</v>
      </c>
      <c r="K373">
        <v>3537</v>
      </c>
      <c r="L373" t="s">
        <v>83</v>
      </c>
      <c r="M373" t="s">
        <v>155</v>
      </c>
      <c r="N373" t="s">
        <v>147</v>
      </c>
      <c r="O373">
        <v>3</v>
      </c>
      <c r="P373">
        <v>2020</v>
      </c>
    </row>
    <row r="374" spans="1:16" x14ac:dyDescent="0.25">
      <c r="A374" t="s">
        <v>30</v>
      </c>
      <c r="B374">
        <v>1128299</v>
      </c>
      <c r="C374" s="1">
        <v>43912</v>
      </c>
      <c r="D374" t="s">
        <v>31</v>
      </c>
      <c r="E374" t="s">
        <v>44</v>
      </c>
      <c r="F374" t="s">
        <v>45</v>
      </c>
      <c r="G374" t="s">
        <v>138</v>
      </c>
      <c r="H374" t="s">
        <v>146</v>
      </c>
      <c r="I374">
        <v>40</v>
      </c>
      <c r="J374">
        <v>425</v>
      </c>
      <c r="K374">
        <v>17000</v>
      </c>
      <c r="L374" t="s">
        <v>16</v>
      </c>
      <c r="M374" t="s">
        <v>155</v>
      </c>
      <c r="N374" t="s">
        <v>148</v>
      </c>
      <c r="O374">
        <v>3</v>
      </c>
      <c r="P374">
        <v>2020</v>
      </c>
    </row>
    <row r="375" spans="1:16" x14ac:dyDescent="0.25">
      <c r="A375" t="s">
        <v>30</v>
      </c>
      <c r="B375">
        <v>1128299</v>
      </c>
      <c r="C375" s="1">
        <v>43912</v>
      </c>
      <c r="D375" t="s">
        <v>31</v>
      </c>
      <c r="E375" t="s">
        <v>44</v>
      </c>
      <c r="F375" t="s">
        <v>45</v>
      </c>
      <c r="G375" t="s">
        <v>138</v>
      </c>
      <c r="H375" t="s">
        <v>146</v>
      </c>
      <c r="I375">
        <v>38</v>
      </c>
      <c r="J375">
        <v>111</v>
      </c>
      <c r="K375">
        <v>4218</v>
      </c>
      <c r="L375" t="s">
        <v>83</v>
      </c>
      <c r="M375" t="s">
        <v>155</v>
      </c>
      <c r="N375" t="s">
        <v>148</v>
      </c>
      <c r="O375">
        <v>3</v>
      </c>
      <c r="P375">
        <v>2020</v>
      </c>
    </row>
    <row r="376" spans="1:16" x14ac:dyDescent="0.25">
      <c r="A376" t="s">
        <v>30</v>
      </c>
      <c r="B376">
        <v>1128299</v>
      </c>
      <c r="C376" s="1">
        <v>43913</v>
      </c>
      <c r="D376" t="s">
        <v>31</v>
      </c>
      <c r="E376" t="s">
        <v>44</v>
      </c>
      <c r="F376" t="s">
        <v>45</v>
      </c>
      <c r="G376" t="s">
        <v>142</v>
      </c>
      <c r="H376" t="s">
        <v>144</v>
      </c>
      <c r="I376">
        <v>40</v>
      </c>
      <c r="J376">
        <v>425</v>
      </c>
      <c r="K376">
        <v>17000</v>
      </c>
      <c r="L376" t="s">
        <v>16</v>
      </c>
      <c r="M376" t="s">
        <v>155</v>
      </c>
      <c r="N376" t="s">
        <v>149</v>
      </c>
      <c r="O376">
        <v>3</v>
      </c>
      <c r="P376">
        <v>2020</v>
      </c>
    </row>
    <row r="377" spans="1:16" x14ac:dyDescent="0.25">
      <c r="A377" t="s">
        <v>30</v>
      </c>
      <c r="B377">
        <v>1128299</v>
      </c>
      <c r="C377" s="1">
        <v>43913</v>
      </c>
      <c r="D377" t="s">
        <v>31</v>
      </c>
      <c r="E377" t="s">
        <v>44</v>
      </c>
      <c r="F377" t="s">
        <v>45</v>
      </c>
      <c r="G377" t="s">
        <v>142</v>
      </c>
      <c r="H377" t="s">
        <v>144</v>
      </c>
      <c r="I377">
        <v>38</v>
      </c>
      <c r="J377">
        <v>123</v>
      </c>
      <c r="K377">
        <v>4674</v>
      </c>
      <c r="L377" t="s">
        <v>83</v>
      </c>
      <c r="M377" t="s">
        <v>155</v>
      </c>
      <c r="N377" t="s">
        <v>149</v>
      </c>
      <c r="O377">
        <v>3</v>
      </c>
      <c r="P377">
        <v>2020</v>
      </c>
    </row>
    <row r="378" spans="1:16" x14ac:dyDescent="0.25">
      <c r="A378" t="s">
        <v>30</v>
      </c>
      <c r="B378">
        <v>1128299</v>
      </c>
      <c r="C378" s="1">
        <v>43914</v>
      </c>
      <c r="D378" t="s">
        <v>31</v>
      </c>
      <c r="E378" t="s">
        <v>44</v>
      </c>
      <c r="F378" t="s">
        <v>45</v>
      </c>
      <c r="G378" t="s">
        <v>142</v>
      </c>
      <c r="H378" t="s">
        <v>146</v>
      </c>
      <c r="I378">
        <v>40</v>
      </c>
      <c r="J378">
        <v>275</v>
      </c>
      <c r="K378">
        <v>11000</v>
      </c>
      <c r="L378" t="s">
        <v>16</v>
      </c>
      <c r="M378" t="s">
        <v>155</v>
      </c>
      <c r="N378" t="s">
        <v>150</v>
      </c>
      <c r="O378">
        <v>3</v>
      </c>
      <c r="P378">
        <v>2020</v>
      </c>
    </row>
    <row r="379" spans="1:16" x14ac:dyDescent="0.25">
      <c r="A379" t="s">
        <v>30</v>
      </c>
      <c r="B379">
        <v>1128299</v>
      </c>
      <c r="C379" s="1">
        <v>43914</v>
      </c>
      <c r="D379" t="s">
        <v>31</v>
      </c>
      <c r="E379" t="s">
        <v>44</v>
      </c>
      <c r="F379" t="s">
        <v>45</v>
      </c>
      <c r="G379" t="s">
        <v>142</v>
      </c>
      <c r="H379" t="s">
        <v>146</v>
      </c>
      <c r="I379">
        <v>36</v>
      </c>
      <c r="J379">
        <v>72</v>
      </c>
      <c r="K379">
        <v>2592</v>
      </c>
      <c r="L379" t="s">
        <v>83</v>
      </c>
      <c r="M379" t="s">
        <v>155</v>
      </c>
      <c r="N379" t="s">
        <v>150</v>
      </c>
      <c r="O379">
        <v>3</v>
      </c>
      <c r="P379">
        <v>2020</v>
      </c>
    </row>
    <row r="380" spans="1:16" x14ac:dyDescent="0.25">
      <c r="A380" t="s">
        <v>30</v>
      </c>
      <c r="B380">
        <v>1128299</v>
      </c>
      <c r="C380" s="1">
        <v>43915</v>
      </c>
      <c r="D380" t="s">
        <v>31</v>
      </c>
      <c r="E380" t="s">
        <v>44</v>
      </c>
      <c r="F380" t="s">
        <v>45</v>
      </c>
      <c r="G380" t="s">
        <v>138</v>
      </c>
      <c r="H380" t="s">
        <v>139</v>
      </c>
      <c r="I380">
        <v>45</v>
      </c>
      <c r="J380">
        <v>200</v>
      </c>
      <c r="K380">
        <v>9000</v>
      </c>
      <c r="L380" t="s">
        <v>16</v>
      </c>
      <c r="M380" t="s">
        <v>155</v>
      </c>
      <c r="N380" t="s">
        <v>141</v>
      </c>
      <c r="O380">
        <v>3</v>
      </c>
      <c r="P380">
        <v>2020</v>
      </c>
    </row>
    <row r="381" spans="1:16" x14ac:dyDescent="0.25">
      <c r="A381" t="s">
        <v>30</v>
      </c>
      <c r="B381">
        <v>1128299</v>
      </c>
      <c r="C381" s="1">
        <v>43915</v>
      </c>
      <c r="D381" t="s">
        <v>31</v>
      </c>
      <c r="E381" t="s">
        <v>44</v>
      </c>
      <c r="F381" t="s">
        <v>45</v>
      </c>
      <c r="G381" t="s">
        <v>138</v>
      </c>
      <c r="H381" t="s">
        <v>139</v>
      </c>
      <c r="I381">
        <v>43</v>
      </c>
      <c r="J381">
        <v>58</v>
      </c>
      <c r="K381">
        <v>2494</v>
      </c>
      <c r="L381" t="s">
        <v>83</v>
      </c>
      <c r="M381" t="s">
        <v>155</v>
      </c>
      <c r="N381" t="s">
        <v>141</v>
      </c>
      <c r="O381">
        <v>3</v>
      </c>
      <c r="P381">
        <v>2020</v>
      </c>
    </row>
    <row r="382" spans="1:16" x14ac:dyDescent="0.25">
      <c r="A382" t="s">
        <v>30</v>
      </c>
      <c r="B382">
        <v>1128299</v>
      </c>
      <c r="C382" s="1">
        <v>43916</v>
      </c>
      <c r="D382" t="s">
        <v>31</v>
      </c>
      <c r="E382" t="s">
        <v>44</v>
      </c>
      <c r="F382" t="s">
        <v>45</v>
      </c>
      <c r="G382" t="s">
        <v>142</v>
      </c>
      <c r="H382" t="s">
        <v>139</v>
      </c>
      <c r="I382">
        <v>40</v>
      </c>
      <c r="J382">
        <v>400</v>
      </c>
      <c r="K382">
        <v>16000</v>
      </c>
      <c r="L382" t="s">
        <v>16</v>
      </c>
      <c r="M382" t="s">
        <v>155</v>
      </c>
      <c r="N382" t="s">
        <v>143</v>
      </c>
      <c r="O382">
        <v>3</v>
      </c>
      <c r="P382">
        <v>2020</v>
      </c>
    </row>
    <row r="383" spans="1:16" x14ac:dyDescent="0.25">
      <c r="A383" t="s">
        <v>30</v>
      </c>
      <c r="B383">
        <v>1128299</v>
      </c>
      <c r="C383" s="1">
        <v>43916</v>
      </c>
      <c r="D383" t="s">
        <v>31</v>
      </c>
      <c r="E383" t="s">
        <v>44</v>
      </c>
      <c r="F383" t="s">
        <v>45</v>
      </c>
      <c r="G383" t="s">
        <v>142</v>
      </c>
      <c r="H383" t="s">
        <v>139</v>
      </c>
      <c r="I383">
        <v>37</v>
      </c>
      <c r="J383">
        <v>116</v>
      </c>
      <c r="K383">
        <v>4292</v>
      </c>
      <c r="L383" t="s">
        <v>83</v>
      </c>
      <c r="M383" t="s">
        <v>155</v>
      </c>
      <c r="N383" t="s">
        <v>143</v>
      </c>
      <c r="O383">
        <v>3</v>
      </c>
      <c r="P383">
        <v>2020</v>
      </c>
    </row>
    <row r="384" spans="1:16" x14ac:dyDescent="0.25">
      <c r="A384" t="s">
        <v>30</v>
      </c>
      <c r="B384">
        <v>1128299</v>
      </c>
      <c r="C384" s="1">
        <v>43917</v>
      </c>
      <c r="D384" t="s">
        <v>31</v>
      </c>
      <c r="E384" t="s">
        <v>44</v>
      </c>
      <c r="F384" t="s">
        <v>45</v>
      </c>
      <c r="G384" t="s">
        <v>138</v>
      </c>
      <c r="H384" t="s">
        <v>144</v>
      </c>
      <c r="I384">
        <v>40</v>
      </c>
      <c r="J384">
        <v>550</v>
      </c>
      <c r="K384">
        <v>22000</v>
      </c>
      <c r="L384" t="s">
        <v>16</v>
      </c>
      <c r="M384" t="s">
        <v>155</v>
      </c>
      <c r="N384" t="s">
        <v>145</v>
      </c>
      <c r="O384">
        <v>3</v>
      </c>
      <c r="P384">
        <v>2020</v>
      </c>
    </row>
    <row r="385" spans="1:16" x14ac:dyDescent="0.25">
      <c r="A385" t="s">
        <v>30</v>
      </c>
      <c r="B385">
        <v>1128299</v>
      </c>
      <c r="C385" s="1">
        <v>43917</v>
      </c>
      <c r="D385" t="s">
        <v>31</v>
      </c>
      <c r="E385" t="s">
        <v>44</v>
      </c>
      <c r="F385" t="s">
        <v>45</v>
      </c>
      <c r="G385" t="s">
        <v>138</v>
      </c>
      <c r="H385" t="s">
        <v>144</v>
      </c>
      <c r="I385">
        <v>37</v>
      </c>
      <c r="J385">
        <v>165</v>
      </c>
      <c r="K385">
        <v>6105</v>
      </c>
      <c r="L385" t="s">
        <v>83</v>
      </c>
      <c r="M385" t="s">
        <v>155</v>
      </c>
      <c r="N385" t="s">
        <v>145</v>
      </c>
      <c r="O385">
        <v>3</v>
      </c>
      <c r="P385">
        <v>2020</v>
      </c>
    </row>
    <row r="386" spans="1:16" x14ac:dyDescent="0.25">
      <c r="A386" t="s">
        <v>30</v>
      </c>
      <c r="B386">
        <v>1128299</v>
      </c>
      <c r="C386" s="1">
        <v>43918</v>
      </c>
      <c r="D386" t="s">
        <v>31</v>
      </c>
      <c r="E386" t="s">
        <v>44</v>
      </c>
      <c r="F386" t="s">
        <v>45</v>
      </c>
      <c r="G386" t="s">
        <v>138</v>
      </c>
      <c r="H386" t="s">
        <v>146</v>
      </c>
      <c r="I386">
        <v>49.999999999999993</v>
      </c>
      <c r="J386">
        <v>400</v>
      </c>
      <c r="K386">
        <v>20000</v>
      </c>
      <c r="L386" t="s">
        <v>16</v>
      </c>
      <c r="M386" t="s">
        <v>155</v>
      </c>
      <c r="N386" t="s">
        <v>147</v>
      </c>
      <c r="O386">
        <v>3</v>
      </c>
      <c r="P386">
        <v>2020</v>
      </c>
    </row>
    <row r="387" spans="1:16" x14ac:dyDescent="0.25">
      <c r="A387" t="s">
        <v>30</v>
      </c>
      <c r="B387">
        <v>1128299</v>
      </c>
      <c r="C387" s="1">
        <v>43918</v>
      </c>
      <c r="D387" t="s">
        <v>31</v>
      </c>
      <c r="E387" t="s">
        <v>44</v>
      </c>
      <c r="F387" t="s">
        <v>45</v>
      </c>
      <c r="G387" t="s">
        <v>138</v>
      </c>
      <c r="H387" t="s">
        <v>146</v>
      </c>
      <c r="I387">
        <v>48</v>
      </c>
      <c r="J387">
        <v>112</v>
      </c>
      <c r="K387">
        <v>5376</v>
      </c>
      <c r="L387" t="s">
        <v>83</v>
      </c>
      <c r="M387" t="s">
        <v>155</v>
      </c>
      <c r="N387" t="s">
        <v>147</v>
      </c>
      <c r="O387">
        <v>3</v>
      </c>
      <c r="P387">
        <v>2020</v>
      </c>
    </row>
    <row r="388" spans="1:16" x14ac:dyDescent="0.25">
      <c r="A388" t="s">
        <v>30</v>
      </c>
      <c r="B388">
        <v>1128299</v>
      </c>
      <c r="C388" s="1">
        <v>43919</v>
      </c>
      <c r="D388" t="s">
        <v>31</v>
      </c>
      <c r="E388" t="s">
        <v>44</v>
      </c>
      <c r="F388" t="s">
        <v>45</v>
      </c>
      <c r="G388" t="s">
        <v>142</v>
      </c>
      <c r="H388" t="s">
        <v>144</v>
      </c>
      <c r="I388">
        <v>54.999999999999993</v>
      </c>
      <c r="J388">
        <v>400</v>
      </c>
      <c r="K388">
        <v>22000</v>
      </c>
      <c r="L388" t="s">
        <v>16</v>
      </c>
      <c r="M388" t="s">
        <v>155</v>
      </c>
      <c r="N388" t="s">
        <v>148</v>
      </c>
      <c r="O388">
        <v>3</v>
      </c>
      <c r="P388">
        <v>2020</v>
      </c>
    </row>
    <row r="389" spans="1:16" x14ac:dyDescent="0.25">
      <c r="A389" t="s">
        <v>30</v>
      </c>
      <c r="B389">
        <v>1128299</v>
      </c>
      <c r="C389" s="1">
        <v>43919</v>
      </c>
      <c r="D389" t="s">
        <v>31</v>
      </c>
      <c r="E389" t="s">
        <v>44</v>
      </c>
      <c r="F389" t="s">
        <v>45</v>
      </c>
      <c r="G389" t="s">
        <v>142</v>
      </c>
      <c r="H389" t="s">
        <v>144</v>
      </c>
      <c r="I389">
        <v>51</v>
      </c>
      <c r="J389">
        <v>116</v>
      </c>
      <c r="K389">
        <v>5916</v>
      </c>
      <c r="L389" t="s">
        <v>83</v>
      </c>
      <c r="M389" t="s">
        <v>155</v>
      </c>
      <c r="N389" t="s">
        <v>148</v>
      </c>
      <c r="O389">
        <v>3</v>
      </c>
      <c r="P389">
        <v>2020</v>
      </c>
    </row>
    <row r="390" spans="1:16" x14ac:dyDescent="0.25">
      <c r="A390" t="s">
        <v>30</v>
      </c>
      <c r="B390">
        <v>1128299</v>
      </c>
      <c r="C390" s="1">
        <v>43920</v>
      </c>
      <c r="D390" t="s">
        <v>31</v>
      </c>
      <c r="E390" t="s">
        <v>44</v>
      </c>
      <c r="F390" t="s">
        <v>45</v>
      </c>
      <c r="G390" t="s">
        <v>142</v>
      </c>
      <c r="H390" t="s">
        <v>146</v>
      </c>
      <c r="I390">
        <v>54.999999999999993</v>
      </c>
      <c r="J390">
        <v>300</v>
      </c>
      <c r="K390">
        <v>16500</v>
      </c>
      <c r="L390" t="s">
        <v>16</v>
      </c>
      <c r="M390" t="s">
        <v>155</v>
      </c>
      <c r="N390" t="s">
        <v>149</v>
      </c>
      <c r="O390">
        <v>3</v>
      </c>
      <c r="P390">
        <v>2020</v>
      </c>
    </row>
    <row r="391" spans="1:16" x14ac:dyDescent="0.25">
      <c r="A391" t="s">
        <v>30</v>
      </c>
      <c r="B391">
        <v>1128299</v>
      </c>
      <c r="C391" s="1">
        <v>43920</v>
      </c>
      <c r="D391" t="s">
        <v>31</v>
      </c>
      <c r="E391" t="s">
        <v>44</v>
      </c>
      <c r="F391" t="s">
        <v>45</v>
      </c>
      <c r="G391" t="s">
        <v>142</v>
      </c>
      <c r="H391" t="s">
        <v>146</v>
      </c>
      <c r="I391">
        <v>51</v>
      </c>
      <c r="J391">
        <v>90</v>
      </c>
      <c r="K391">
        <v>4590</v>
      </c>
      <c r="L391" t="s">
        <v>83</v>
      </c>
      <c r="M391" t="s">
        <v>155</v>
      </c>
      <c r="N391" t="s">
        <v>149</v>
      </c>
      <c r="O391">
        <v>3</v>
      </c>
      <c r="P391">
        <v>2020</v>
      </c>
    </row>
    <row r="392" spans="1:16" x14ac:dyDescent="0.25">
      <c r="A392" t="s">
        <v>12</v>
      </c>
      <c r="B392">
        <v>1185732</v>
      </c>
      <c r="C392" s="1">
        <v>43921</v>
      </c>
      <c r="D392" t="s">
        <v>13</v>
      </c>
      <c r="E392" t="s">
        <v>14</v>
      </c>
      <c r="F392" t="s">
        <v>14</v>
      </c>
      <c r="G392" t="s">
        <v>142</v>
      </c>
      <c r="H392" t="s">
        <v>146</v>
      </c>
      <c r="I392">
        <v>50</v>
      </c>
      <c r="J392">
        <v>925</v>
      </c>
      <c r="K392">
        <v>46250</v>
      </c>
      <c r="L392" t="s">
        <v>24</v>
      </c>
      <c r="M392" t="s">
        <v>155</v>
      </c>
      <c r="N392" t="s">
        <v>150</v>
      </c>
      <c r="O392">
        <v>3</v>
      </c>
      <c r="P392">
        <v>2020</v>
      </c>
    </row>
    <row r="393" spans="1:16" x14ac:dyDescent="0.25">
      <c r="A393" t="s">
        <v>12</v>
      </c>
      <c r="B393">
        <v>1185732</v>
      </c>
      <c r="C393" s="1">
        <v>43921</v>
      </c>
      <c r="D393" t="s">
        <v>13</v>
      </c>
      <c r="E393" t="s">
        <v>14</v>
      </c>
      <c r="F393" t="s">
        <v>14</v>
      </c>
      <c r="G393" t="s">
        <v>142</v>
      </c>
      <c r="H393" t="s">
        <v>146</v>
      </c>
      <c r="I393">
        <v>47</v>
      </c>
      <c r="J393">
        <v>241</v>
      </c>
      <c r="K393">
        <v>11327</v>
      </c>
      <c r="L393" t="s">
        <v>83</v>
      </c>
      <c r="M393" t="s">
        <v>155</v>
      </c>
      <c r="N393" t="s">
        <v>150</v>
      </c>
      <c r="O393">
        <v>3</v>
      </c>
      <c r="P393">
        <v>2020</v>
      </c>
    </row>
    <row r="394" spans="1:16" x14ac:dyDescent="0.25">
      <c r="A394" t="s">
        <v>12</v>
      </c>
      <c r="B394">
        <v>1185732</v>
      </c>
      <c r="C394" s="1">
        <v>43921</v>
      </c>
      <c r="D394" t="s">
        <v>13</v>
      </c>
      <c r="E394" t="s">
        <v>14</v>
      </c>
      <c r="F394" t="s">
        <v>14</v>
      </c>
      <c r="G394" t="s">
        <v>142</v>
      </c>
      <c r="H394" t="s">
        <v>146</v>
      </c>
      <c r="I394">
        <v>40</v>
      </c>
      <c r="J394">
        <v>324</v>
      </c>
      <c r="K394">
        <v>12960</v>
      </c>
      <c r="L394" t="s">
        <v>24</v>
      </c>
      <c r="M394" t="s">
        <v>155</v>
      </c>
      <c r="N394" t="s">
        <v>150</v>
      </c>
      <c r="O394">
        <v>3</v>
      </c>
      <c r="P394">
        <v>2020</v>
      </c>
    </row>
    <row r="395" spans="1:16" x14ac:dyDescent="0.25">
      <c r="A395" t="s">
        <v>30</v>
      </c>
      <c r="B395">
        <v>1128299</v>
      </c>
      <c r="C395" s="1">
        <v>43921</v>
      </c>
      <c r="D395" t="s">
        <v>31</v>
      </c>
      <c r="E395" t="s">
        <v>44</v>
      </c>
      <c r="F395" t="s">
        <v>45</v>
      </c>
      <c r="G395" t="s">
        <v>138</v>
      </c>
      <c r="H395" t="s">
        <v>139</v>
      </c>
      <c r="I395">
        <v>60</v>
      </c>
      <c r="J395">
        <v>150</v>
      </c>
      <c r="K395">
        <v>9000</v>
      </c>
      <c r="L395" t="s">
        <v>16</v>
      </c>
      <c r="M395" t="s">
        <v>155</v>
      </c>
      <c r="N395" t="s">
        <v>150</v>
      </c>
      <c r="O395">
        <v>3</v>
      </c>
      <c r="P395">
        <v>2020</v>
      </c>
    </row>
    <row r="396" spans="1:16" x14ac:dyDescent="0.25">
      <c r="A396" t="s">
        <v>30</v>
      </c>
      <c r="B396">
        <v>1128299</v>
      </c>
      <c r="C396" s="1">
        <v>43921</v>
      </c>
      <c r="D396" t="s">
        <v>31</v>
      </c>
      <c r="E396" t="s">
        <v>44</v>
      </c>
      <c r="F396" t="s">
        <v>45</v>
      </c>
      <c r="G396" t="s">
        <v>138</v>
      </c>
      <c r="H396" t="s">
        <v>139</v>
      </c>
      <c r="I396">
        <v>56</v>
      </c>
      <c r="J396">
        <v>39</v>
      </c>
      <c r="K396">
        <v>2184</v>
      </c>
      <c r="L396" t="s">
        <v>83</v>
      </c>
      <c r="M396" t="s">
        <v>155</v>
      </c>
      <c r="N396" t="s">
        <v>150</v>
      </c>
      <c r="O396">
        <v>3</v>
      </c>
      <c r="P396">
        <v>2020</v>
      </c>
    </row>
    <row r="397" spans="1:16" x14ac:dyDescent="0.25">
      <c r="A397" t="s">
        <v>30</v>
      </c>
      <c r="B397">
        <v>1128299</v>
      </c>
      <c r="C397" s="1">
        <v>43922</v>
      </c>
      <c r="D397" t="s">
        <v>31</v>
      </c>
      <c r="E397" t="s">
        <v>44</v>
      </c>
      <c r="F397" t="s">
        <v>45</v>
      </c>
      <c r="G397" t="s">
        <v>142</v>
      </c>
      <c r="H397" t="s">
        <v>139</v>
      </c>
      <c r="I397">
        <v>54.999999999999993</v>
      </c>
      <c r="J397">
        <v>350</v>
      </c>
      <c r="K397">
        <v>19250</v>
      </c>
      <c r="L397" t="s">
        <v>16</v>
      </c>
      <c r="M397" t="s">
        <v>156</v>
      </c>
      <c r="N397" t="s">
        <v>141</v>
      </c>
      <c r="O397">
        <v>4</v>
      </c>
      <c r="P397">
        <v>2020</v>
      </c>
    </row>
    <row r="398" spans="1:16" x14ac:dyDescent="0.25">
      <c r="A398" t="s">
        <v>30</v>
      </c>
      <c r="B398">
        <v>1128299</v>
      </c>
      <c r="C398" s="1">
        <v>43922</v>
      </c>
      <c r="D398" t="s">
        <v>31</v>
      </c>
      <c r="E398" t="s">
        <v>44</v>
      </c>
      <c r="F398" t="s">
        <v>45</v>
      </c>
      <c r="G398" t="s">
        <v>142</v>
      </c>
      <c r="H398" t="s">
        <v>139</v>
      </c>
      <c r="I398">
        <v>52</v>
      </c>
      <c r="J398">
        <v>95</v>
      </c>
      <c r="K398">
        <v>4940</v>
      </c>
      <c r="L398" t="s">
        <v>83</v>
      </c>
      <c r="M398" t="s">
        <v>156</v>
      </c>
      <c r="N398" t="s">
        <v>141</v>
      </c>
      <c r="O398">
        <v>4</v>
      </c>
      <c r="P398">
        <v>2020</v>
      </c>
    </row>
    <row r="399" spans="1:16" x14ac:dyDescent="0.25">
      <c r="A399" t="s">
        <v>30</v>
      </c>
      <c r="B399">
        <v>1128299</v>
      </c>
      <c r="C399" s="1">
        <v>43923</v>
      </c>
      <c r="D399" t="s">
        <v>31</v>
      </c>
      <c r="E399" t="s">
        <v>44</v>
      </c>
      <c r="F399" t="s">
        <v>45</v>
      </c>
      <c r="G399" t="s">
        <v>138</v>
      </c>
      <c r="H399" t="s">
        <v>144</v>
      </c>
      <c r="I399">
        <v>60</v>
      </c>
      <c r="J399">
        <v>525</v>
      </c>
      <c r="K399">
        <v>31500</v>
      </c>
      <c r="L399" t="s">
        <v>16</v>
      </c>
      <c r="M399" t="s">
        <v>156</v>
      </c>
      <c r="N399" t="s">
        <v>143</v>
      </c>
      <c r="O399">
        <v>4</v>
      </c>
      <c r="P399">
        <v>2020</v>
      </c>
    </row>
    <row r="400" spans="1:16" x14ac:dyDescent="0.25">
      <c r="A400" t="s">
        <v>30</v>
      </c>
      <c r="B400">
        <v>1128299</v>
      </c>
      <c r="C400" s="1">
        <v>43923</v>
      </c>
      <c r="D400" t="s">
        <v>31</v>
      </c>
      <c r="E400" t="s">
        <v>44</v>
      </c>
      <c r="F400" t="s">
        <v>45</v>
      </c>
      <c r="G400" t="s">
        <v>138</v>
      </c>
      <c r="H400" t="s">
        <v>144</v>
      </c>
      <c r="I400">
        <v>55</v>
      </c>
      <c r="J400">
        <v>131</v>
      </c>
      <c r="K400">
        <v>7205</v>
      </c>
      <c r="L400" t="s">
        <v>83</v>
      </c>
      <c r="M400" t="s">
        <v>156</v>
      </c>
      <c r="N400" t="s">
        <v>143</v>
      </c>
      <c r="O400">
        <v>4</v>
      </c>
      <c r="P400">
        <v>2020</v>
      </c>
    </row>
    <row r="401" spans="1:16" x14ac:dyDescent="0.25">
      <c r="A401" t="s">
        <v>30</v>
      </c>
      <c r="B401">
        <v>1128299</v>
      </c>
      <c r="C401" s="1">
        <v>43924</v>
      </c>
      <c r="D401" t="s">
        <v>31</v>
      </c>
      <c r="E401" t="s">
        <v>44</v>
      </c>
      <c r="F401" t="s">
        <v>45</v>
      </c>
      <c r="G401" t="s">
        <v>138</v>
      </c>
      <c r="H401" t="s">
        <v>146</v>
      </c>
      <c r="I401">
        <v>65</v>
      </c>
      <c r="J401">
        <v>325</v>
      </c>
      <c r="K401">
        <v>21125</v>
      </c>
      <c r="L401" t="s">
        <v>16</v>
      </c>
      <c r="M401" t="s">
        <v>156</v>
      </c>
      <c r="N401" t="s">
        <v>145</v>
      </c>
      <c r="O401">
        <v>4</v>
      </c>
      <c r="P401">
        <v>2020</v>
      </c>
    </row>
    <row r="402" spans="1:16" x14ac:dyDescent="0.25">
      <c r="A402" t="s">
        <v>30</v>
      </c>
      <c r="B402">
        <v>1128299</v>
      </c>
      <c r="C402" s="1">
        <v>43924</v>
      </c>
      <c r="D402" t="s">
        <v>31</v>
      </c>
      <c r="E402" t="s">
        <v>44</v>
      </c>
      <c r="F402" t="s">
        <v>45</v>
      </c>
      <c r="G402" t="s">
        <v>138</v>
      </c>
      <c r="H402" t="s">
        <v>146</v>
      </c>
      <c r="I402">
        <v>59</v>
      </c>
      <c r="J402">
        <v>94</v>
      </c>
      <c r="K402">
        <v>5546</v>
      </c>
      <c r="L402" t="s">
        <v>83</v>
      </c>
      <c r="M402" t="s">
        <v>156</v>
      </c>
      <c r="N402" t="s">
        <v>145</v>
      </c>
      <c r="O402">
        <v>4</v>
      </c>
      <c r="P402">
        <v>2020</v>
      </c>
    </row>
    <row r="403" spans="1:16" x14ac:dyDescent="0.25">
      <c r="A403" t="s">
        <v>30</v>
      </c>
      <c r="B403">
        <v>1128299</v>
      </c>
      <c r="C403" s="1">
        <v>43925</v>
      </c>
      <c r="D403" t="s">
        <v>31</v>
      </c>
      <c r="E403" t="s">
        <v>44</v>
      </c>
      <c r="F403" t="s">
        <v>45</v>
      </c>
      <c r="G403" t="s">
        <v>142</v>
      </c>
      <c r="H403" t="s">
        <v>144</v>
      </c>
      <c r="I403">
        <v>65</v>
      </c>
      <c r="J403">
        <v>375</v>
      </c>
      <c r="K403">
        <v>24375</v>
      </c>
      <c r="L403" t="s">
        <v>16</v>
      </c>
      <c r="M403" t="s">
        <v>156</v>
      </c>
      <c r="N403" t="s">
        <v>147</v>
      </c>
      <c r="O403">
        <v>4</v>
      </c>
      <c r="P403">
        <v>2020</v>
      </c>
    </row>
    <row r="404" spans="1:16" x14ac:dyDescent="0.25">
      <c r="A404" t="s">
        <v>30</v>
      </c>
      <c r="B404">
        <v>1128299</v>
      </c>
      <c r="C404" s="1">
        <v>43925</v>
      </c>
      <c r="D404" t="s">
        <v>31</v>
      </c>
      <c r="E404" t="s">
        <v>44</v>
      </c>
      <c r="F404" t="s">
        <v>45</v>
      </c>
      <c r="G404" t="s">
        <v>142</v>
      </c>
      <c r="H404" t="s">
        <v>144</v>
      </c>
      <c r="I404">
        <v>61</v>
      </c>
      <c r="J404">
        <v>113</v>
      </c>
      <c r="K404">
        <v>6893</v>
      </c>
      <c r="L404" t="s">
        <v>83</v>
      </c>
      <c r="M404" t="s">
        <v>156</v>
      </c>
      <c r="N404" t="s">
        <v>147</v>
      </c>
      <c r="O404">
        <v>4</v>
      </c>
      <c r="P404">
        <v>2020</v>
      </c>
    </row>
    <row r="405" spans="1:16" x14ac:dyDescent="0.25">
      <c r="A405" t="s">
        <v>30</v>
      </c>
      <c r="B405">
        <v>1128299</v>
      </c>
      <c r="C405" s="1">
        <v>43926</v>
      </c>
      <c r="D405" t="s">
        <v>31</v>
      </c>
      <c r="E405" t="s">
        <v>44</v>
      </c>
      <c r="F405" t="s">
        <v>45</v>
      </c>
      <c r="G405" t="s">
        <v>142</v>
      </c>
      <c r="H405" t="s">
        <v>146</v>
      </c>
      <c r="I405">
        <v>60</v>
      </c>
      <c r="J405">
        <v>275</v>
      </c>
      <c r="K405">
        <v>16500</v>
      </c>
      <c r="L405" t="s">
        <v>16</v>
      </c>
      <c r="M405" t="s">
        <v>156</v>
      </c>
      <c r="N405" t="s">
        <v>148</v>
      </c>
      <c r="O405">
        <v>4</v>
      </c>
      <c r="P405">
        <v>2020</v>
      </c>
    </row>
    <row r="406" spans="1:16" x14ac:dyDescent="0.25">
      <c r="A406" t="s">
        <v>30</v>
      </c>
      <c r="B406">
        <v>1128299</v>
      </c>
      <c r="C406" s="1">
        <v>43926</v>
      </c>
      <c r="D406" t="s">
        <v>31</v>
      </c>
      <c r="E406" t="s">
        <v>44</v>
      </c>
      <c r="F406" t="s">
        <v>45</v>
      </c>
      <c r="G406" t="s">
        <v>142</v>
      </c>
      <c r="H406" t="s">
        <v>146</v>
      </c>
      <c r="I406">
        <v>56</v>
      </c>
      <c r="J406">
        <v>74</v>
      </c>
      <c r="K406">
        <v>4144</v>
      </c>
      <c r="L406" t="s">
        <v>83</v>
      </c>
      <c r="M406" t="s">
        <v>156</v>
      </c>
      <c r="N406" t="s">
        <v>148</v>
      </c>
      <c r="O406">
        <v>4</v>
      </c>
      <c r="P406">
        <v>2020</v>
      </c>
    </row>
    <row r="407" spans="1:16" x14ac:dyDescent="0.25">
      <c r="A407" t="s">
        <v>30</v>
      </c>
      <c r="B407">
        <v>1128299</v>
      </c>
      <c r="C407" s="1">
        <v>43927</v>
      </c>
      <c r="D407" t="s">
        <v>31</v>
      </c>
      <c r="E407" t="s">
        <v>44</v>
      </c>
      <c r="F407" t="s">
        <v>45</v>
      </c>
      <c r="G407" t="s">
        <v>138</v>
      </c>
      <c r="H407" t="s">
        <v>139</v>
      </c>
      <c r="I407">
        <v>65</v>
      </c>
      <c r="J407">
        <v>175</v>
      </c>
      <c r="K407">
        <v>11375</v>
      </c>
      <c r="L407" t="s">
        <v>16</v>
      </c>
      <c r="M407" t="s">
        <v>156</v>
      </c>
      <c r="N407" t="s">
        <v>149</v>
      </c>
      <c r="O407">
        <v>4</v>
      </c>
      <c r="P407">
        <v>2020</v>
      </c>
    </row>
    <row r="408" spans="1:16" x14ac:dyDescent="0.25">
      <c r="A408" t="s">
        <v>30</v>
      </c>
      <c r="B408">
        <v>1128299</v>
      </c>
      <c r="C408" s="1">
        <v>43927</v>
      </c>
      <c r="D408" t="s">
        <v>31</v>
      </c>
      <c r="E408" t="s">
        <v>44</v>
      </c>
      <c r="F408" t="s">
        <v>45</v>
      </c>
      <c r="G408" t="s">
        <v>138</v>
      </c>
      <c r="H408" t="s">
        <v>139</v>
      </c>
      <c r="I408">
        <v>62</v>
      </c>
      <c r="J408">
        <v>44</v>
      </c>
      <c r="K408">
        <v>2728</v>
      </c>
      <c r="L408" t="s">
        <v>83</v>
      </c>
      <c r="M408" t="s">
        <v>156</v>
      </c>
      <c r="N408" t="s">
        <v>149</v>
      </c>
      <c r="O408">
        <v>4</v>
      </c>
      <c r="P408">
        <v>2020</v>
      </c>
    </row>
    <row r="409" spans="1:16" x14ac:dyDescent="0.25">
      <c r="A409" t="s">
        <v>30</v>
      </c>
      <c r="B409">
        <v>1128299</v>
      </c>
      <c r="C409" s="1">
        <v>43928</v>
      </c>
      <c r="D409" t="s">
        <v>31</v>
      </c>
      <c r="E409" t="s">
        <v>44</v>
      </c>
      <c r="F409" t="s">
        <v>45</v>
      </c>
      <c r="G409" t="s">
        <v>142</v>
      </c>
      <c r="H409" t="s">
        <v>139</v>
      </c>
      <c r="I409">
        <v>80</v>
      </c>
      <c r="J409">
        <v>325</v>
      </c>
      <c r="K409">
        <v>26000</v>
      </c>
      <c r="L409" t="s">
        <v>16</v>
      </c>
      <c r="M409" t="s">
        <v>156</v>
      </c>
      <c r="N409" t="s">
        <v>150</v>
      </c>
      <c r="O409">
        <v>4</v>
      </c>
      <c r="P409">
        <v>2020</v>
      </c>
    </row>
    <row r="410" spans="1:16" x14ac:dyDescent="0.25">
      <c r="A410" t="s">
        <v>30</v>
      </c>
      <c r="B410">
        <v>1128299</v>
      </c>
      <c r="C410" s="1">
        <v>43928</v>
      </c>
      <c r="D410" t="s">
        <v>31</v>
      </c>
      <c r="E410" t="s">
        <v>44</v>
      </c>
      <c r="F410" t="s">
        <v>45</v>
      </c>
      <c r="G410" t="s">
        <v>142</v>
      </c>
      <c r="H410" t="s">
        <v>139</v>
      </c>
      <c r="I410">
        <v>72</v>
      </c>
      <c r="J410">
        <v>98</v>
      </c>
      <c r="K410">
        <v>7056</v>
      </c>
      <c r="L410" t="s">
        <v>83</v>
      </c>
      <c r="M410" t="s">
        <v>156</v>
      </c>
      <c r="N410" t="s">
        <v>150</v>
      </c>
      <c r="O410">
        <v>4</v>
      </c>
      <c r="P410">
        <v>2020</v>
      </c>
    </row>
    <row r="411" spans="1:16" x14ac:dyDescent="0.25">
      <c r="A411" t="s">
        <v>30</v>
      </c>
      <c r="B411">
        <v>1128299</v>
      </c>
      <c r="C411" s="1">
        <v>43929</v>
      </c>
      <c r="D411" t="s">
        <v>31</v>
      </c>
      <c r="E411" t="s">
        <v>44</v>
      </c>
      <c r="F411" t="s">
        <v>45</v>
      </c>
      <c r="G411" t="s">
        <v>138</v>
      </c>
      <c r="H411" t="s">
        <v>144</v>
      </c>
      <c r="I411">
        <v>60</v>
      </c>
      <c r="J411">
        <v>525</v>
      </c>
      <c r="K411">
        <v>31500</v>
      </c>
      <c r="L411" t="s">
        <v>16</v>
      </c>
      <c r="M411" t="s">
        <v>156</v>
      </c>
      <c r="N411" t="s">
        <v>141</v>
      </c>
      <c r="O411">
        <v>4</v>
      </c>
      <c r="P411">
        <v>2020</v>
      </c>
    </row>
    <row r="412" spans="1:16" x14ac:dyDescent="0.25">
      <c r="A412" t="s">
        <v>30</v>
      </c>
      <c r="B412">
        <v>1128299</v>
      </c>
      <c r="C412" s="1">
        <v>43929</v>
      </c>
      <c r="D412" t="s">
        <v>31</v>
      </c>
      <c r="E412" t="s">
        <v>44</v>
      </c>
      <c r="F412" t="s">
        <v>45</v>
      </c>
      <c r="G412" t="s">
        <v>138</v>
      </c>
      <c r="H412" t="s">
        <v>144</v>
      </c>
      <c r="I412">
        <v>55</v>
      </c>
      <c r="J412">
        <v>131</v>
      </c>
      <c r="K412">
        <v>7205</v>
      </c>
      <c r="L412" t="s">
        <v>83</v>
      </c>
      <c r="M412" t="s">
        <v>156</v>
      </c>
      <c r="N412" t="s">
        <v>141</v>
      </c>
      <c r="O412">
        <v>4</v>
      </c>
      <c r="P412">
        <v>2020</v>
      </c>
    </row>
    <row r="413" spans="1:16" x14ac:dyDescent="0.25">
      <c r="A413" t="s">
        <v>30</v>
      </c>
      <c r="B413">
        <v>1128299</v>
      </c>
      <c r="C413" s="1">
        <v>43930</v>
      </c>
      <c r="D413" t="s">
        <v>31</v>
      </c>
      <c r="E413" t="s">
        <v>44</v>
      </c>
      <c r="F413" t="s">
        <v>45</v>
      </c>
      <c r="G413" t="s">
        <v>138</v>
      </c>
      <c r="H413" t="s">
        <v>146</v>
      </c>
      <c r="I413">
        <v>65</v>
      </c>
      <c r="J413">
        <v>375</v>
      </c>
      <c r="K413">
        <v>24375</v>
      </c>
      <c r="L413" t="s">
        <v>16</v>
      </c>
      <c r="M413" t="s">
        <v>156</v>
      </c>
      <c r="N413" t="s">
        <v>143</v>
      </c>
      <c r="O413">
        <v>4</v>
      </c>
      <c r="P413">
        <v>2020</v>
      </c>
    </row>
    <row r="414" spans="1:16" x14ac:dyDescent="0.25">
      <c r="A414" t="s">
        <v>30</v>
      </c>
      <c r="B414">
        <v>1128299</v>
      </c>
      <c r="C414" s="1">
        <v>43930</v>
      </c>
      <c r="D414" t="s">
        <v>31</v>
      </c>
      <c r="E414" t="s">
        <v>44</v>
      </c>
      <c r="F414" t="s">
        <v>45</v>
      </c>
      <c r="G414" t="s">
        <v>138</v>
      </c>
      <c r="H414" t="s">
        <v>146</v>
      </c>
      <c r="I414">
        <v>60</v>
      </c>
      <c r="J414">
        <v>105</v>
      </c>
      <c r="K414">
        <v>6300</v>
      </c>
      <c r="L414" t="s">
        <v>83</v>
      </c>
      <c r="M414" t="s">
        <v>156</v>
      </c>
      <c r="N414" t="s">
        <v>143</v>
      </c>
      <c r="O414">
        <v>4</v>
      </c>
      <c r="P414">
        <v>2020</v>
      </c>
    </row>
    <row r="415" spans="1:16" x14ac:dyDescent="0.25">
      <c r="A415" t="s">
        <v>30</v>
      </c>
      <c r="B415">
        <v>1128299</v>
      </c>
      <c r="C415" s="1">
        <v>43931</v>
      </c>
      <c r="D415" t="s">
        <v>31</v>
      </c>
      <c r="E415" t="s">
        <v>44</v>
      </c>
      <c r="F415" t="s">
        <v>45</v>
      </c>
      <c r="G415" t="s">
        <v>142</v>
      </c>
      <c r="H415" t="s">
        <v>144</v>
      </c>
      <c r="I415">
        <v>65</v>
      </c>
      <c r="J415">
        <v>375</v>
      </c>
      <c r="K415">
        <v>24375</v>
      </c>
      <c r="L415" t="s">
        <v>16</v>
      </c>
      <c r="M415" t="s">
        <v>156</v>
      </c>
      <c r="N415" t="s">
        <v>145</v>
      </c>
      <c r="O415">
        <v>4</v>
      </c>
      <c r="P415">
        <v>2020</v>
      </c>
    </row>
    <row r="416" spans="1:16" x14ac:dyDescent="0.25">
      <c r="A416" t="s">
        <v>30</v>
      </c>
      <c r="B416">
        <v>1128299</v>
      </c>
      <c r="C416" s="1">
        <v>43931</v>
      </c>
      <c r="D416" t="s">
        <v>31</v>
      </c>
      <c r="E416" t="s">
        <v>44</v>
      </c>
      <c r="F416" t="s">
        <v>45</v>
      </c>
      <c r="G416" t="s">
        <v>142</v>
      </c>
      <c r="H416" t="s">
        <v>144</v>
      </c>
      <c r="I416">
        <v>59</v>
      </c>
      <c r="J416">
        <v>98</v>
      </c>
      <c r="K416">
        <v>5782</v>
      </c>
      <c r="L416" t="s">
        <v>83</v>
      </c>
      <c r="M416" t="s">
        <v>156</v>
      </c>
      <c r="N416" t="s">
        <v>145</v>
      </c>
      <c r="O416">
        <v>4</v>
      </c>
      <c r="P416">
        <v>2020</v>
      </c>
    </row>
    <row r="417" spans="1:16" x14ac:dyDescent="0.25">
      <c r="A417" t="s">
        <v>30</v>
      </c>
      <c r="B417">
        <v>1128299</v>
      </c>
      <c r="C417" s="1">
        <v>43932</v>
      </c>
      <c r="D417" t="s">
        <v>31</v>
      </c>
      <c r="E417" t="s">
        <v>44</v>
      </c>
      <c r="F417" t="s">
        <v>45</v>
      </c>
      <c r="G417" t="s">
        <v>142</v>
      </c>
      <c r="H417" t="s">
        <v>146</v>
      </c>
      <c r="I417">
        <v>60</v>
      </c>
      <c r="J417">
        <v>275</v>
      </c>
      <c r="K417">
        <v>16500</v>
      </c>
      <c r="L417" t="s">
        <v>16</v>
      </c>
      <c r="M417" t="s">
        <v>156</v>
      </c>
      <c r="N417" t="s">
        <v>147</v>
      </c>
      <c r="O417">
        <v>4</v>
      </c>
      <c r="P417">
        <v>2020</v>
      </c>
    </row>
    <row r="418" spans="1:16" x14ac:dyDescent="0.25">
      <c r="A418" t="s">
        <v>30</v>
      </c>
      <c r="B418">
        <v>1128299</v>
      </c>
      <c r="C418" s="1">
        <v>43932</v>
      </c>
      <c r="D418" t="s">
        <v>31</v>
      </c>
      <c r="E418" t="s">
        <v>44</v>
      </c>
      <c r="F418" t="s">
        <v>45</v>
      </c>
      <c r="G418" t="s">
        <v>142</v>
      </c>
      <c r="H418" t="s">
        <v>146</v>
      </c>
      <c r="I418">
        <v>58</v>
      </c>
      <c r="J418">
        <v>69</v>
      </c>
      <c r="K418">
        <v>4002</v>
      </c>
      <c r="L418" t="s">
        <v>83</v>
      </c>
      <c r="M418" t="s">
        <v>156</v>
      </c>
      <c r="N418" t="s">
        <v>147</v>
      </c>
      <c r="O418">
        <v>4</v>
      </c>
      <c r="P418">
        <v>2020</v>
      </c>
    </row>
    <row r="419" spans="1:16" x14ac:dyDescent="0.25">
      <c r="A419" t="s">
        <v>30</v>
      </c>
      <c r="B419">
        <v>1128299</v>
      </c>
      <c r="C419" s="1">
        <v>43933</v>
      </c>
      <c r="D419" t="s">
        <v>31</v>
      </c>
      <c r="E419" t="s">
        <v>44</v>
      </c>
      <c r="F419" t="s">
        <v>45</v>
      </c>
      <c r="G419" t="s">
        <v>138</v>
      </c>
      <c r="H419" t="s">
        <v>139</v>
      </c>
      <c r="I419">
        <v>65</v>
      </c>
      <c r="J419">
        <v>175</v>
      </c>
      <c r="K419">
        <v>11375</v>
      </c>
      <c r="L419" t="s">
        <v>16</v>
      </c>
      <c r="M419" t="s">
        <v>156</v>
      </c>
      <c r="N419" t="s">
        <v>148</v>
      </c>
      <c r="O419">
        <v>4</v>
      </c>
      <c r="P419">
        <v>2020</v>
      </c>
    </row>
    <row r="420" spans="1:16" x14ac:dyDescent="0.25">
      <c r="A420" t="s">
        <v>30</v>
      </c>
      <c r="B420">
        <v>1128299</v>
      </c>
      <c r="C420" s="1">
        <v>43933</v>
      </c>
      <c r="D420" t="s">
        <v>31</v>
      </c>
      <c r="E420" t="s">
        <v>44</v>
      </c>
      <c r="F420" t="s">
        <v>45</v>
      </c>
      <c r="G420" t="s">
        <v>138</v>
      </c>
      <c r="H420" t="s">
        <v>139</v>
      </c>
      <c r="I420">
        <v>63</v>
      </c>
      <c r="J420">
        <v>44</v>
      </c>
      <c r="K420">
        <v>2772</v>
      </c>
      <c r="L420" t="s">
        <v>83</v>
      </c>
      <c r="M420" t="s">
        <v>156</v>
      </c>
      <c r="N420" t="s">
        <v>148</v>
      </c>
      <c r="O420">
        <v>4</v>
      </c>
      <c r="P420">
        <v>2020</v>
      </c>
    </row>
    <row r="421" spans="1:16" x14ac:dyDescent="0.25">
      <c r="A421" t="s">
        <v>30</v>
      </c>
      <c r="B421">
        <v>1128299</v>
      </c>
      <c r="C421" s="1">
        <v>43934</v>
      </c>
      <c r="D421" t="s">
        <v>31</v>
      </c>
      <c r="E421" t="s">
        <v>44</v>
      </c>
      <c r="F421" t="s">
        <v>45</v>
      </c>
      <c r="G421" t="s">
        <v>142</v>
      </c>
      <c r="H421" t="s">
        <v>139</v>
      </c>
      <c r="I421">
        <v>80</v>
      </c>
      <c r="J421">
        <v>475</v>
      </c>
      <c r="K421">
        <v>38000</v>
      </c>
      <c r="L421" t="s">
        <v>16</v>
      </c>
      <c r="M421" t="s">
        <v>156</v>
      </c>
      <c r="N421" t="s">
        <v>149</v>
      </c>
      <c r="O421">
        <v>4</v>
      </c>
      <c r="P421">
        <v>2020</v>
      </c>
    </row>
    <row r="422" spans="1:16" x14ac:dyDescent="0.25">
      <c r="A422" t="s">
        <v>30</v>
      </c>
      <c r="B422">
        <v>1128299</v>
      </c>
      <c r="C422" s="1">
        <v>43934</v>
      </c>
      <c r="D422" t="s">
        <v>31</v>
      </c>
      <c r="E422" t="s">
        <v>44</v>
      </c>
      <c r="F422" t="s">
        <v>45</v>
      </c>
      <c r="G422" t="s">
        <v>142</v>
      </c>
      <c r="H422" t="s">
        <v>139</v>
      </c>
      <c r="I422">
        <v>74</v>
      </c>
      <c r="J422">
        <v>133</v>
      </c>
      <c r="K422">
        <v>9842</v>
      </c>
      <c r="L422" t="s">
        <v>83</v>
      </c>
      <c r="M422" t="s">
        <v>156</v>
      </c>
      <c r="N422" t="s">
        <v>149</v>
      </c>
      <c r="O422">
        <v>4</v>
      </c>
      <c r="P422">
        <v>2020</v>
      </c>
    </row>
    <row r="423" spans="1:16" x14ac:dyDescent="0.25">
      <c r="A423" t="s">
        <v>30</v>
      </c>
      <c r="B423">
        <v>1128299</v>
      </c>
      <c r="C423" s="1">
        <v>43935</v>
      </c>
      <c r="D423" t="s">
        <v>31</v>
      </c>
      <c r="E423" t="s">
        <v>44</v>
      </c>
      <c r="F423" t="s">
        <v>45</v>
      </c>
      <c r="G423" t="s">
        <v>138</v>
      </c>
      <c r="H423" t="s">
        <v>144</v>
      </c>
      <c r="I423">
        <v>60</v>
      </c>
      <c r="J423">
        <v>725</v>
      </c>
      <c r="K423">
        <v>43500</v>
      </c>
      <c r="L423" t="s">
        <v>16</v>
      </c>
      <c r="M423" t="s">
        <v>156</v>
      </c>
      <c r="N423" t="s">
        <v>150</v>
      </c>
      <c r="O423">
        <v>4</v>
      </c>
      <c r="P423">
        <v>2020</v>
      </c>
    </row>
    <row r="424" spans="1:16" x14ac:dyDescent="0.25">
      <c r="A424" t="s">
        <v>30</v>
      </c>
      <c r="B424">
        <v>1128299</v>
      </c>
      <c r="C424" s="1">
        <v>43935</v>
      </c>
      <c r="D424" t="s">
        <v>31</v>
      </c>
      <c r="E424" t="s">
        <v>44</v>
      </c>
      <c r="F424" t="s">
        <v>45</v>
      </c>
      <c r="G424" t="s">
        <v>138</v>
      </c>
      <c r="H424" t="s">
        <v>144</v>
      </c>
      <c r="I424">
        <v>54</v>
      </c>
      <c r="J424">
        <v>189</v>
      </c>
      <c r="K424">
        <v>10206</v>
      </c>
      <c r="L424" t="s">
        <v>83</v>
      </c>
      <c r="M424" t="s">
        <v>156</v>
      </c>
      <c r="N424" t="s">
        <v>150</v>
      </c>
      <c r="O424">
        <v>4</v>
      </c>
      <c r="P424">
        <v>2020</v>
      </c>
    </row>
    <row r="425" spans="1:16" x14ac:dyDescent="0.25">
      <c r="A425" t="s">
        <v>30</v>
      </c>
      <c r="B425">
        <v>1128299</v>
      </c>
      <c r="C425" s="1">
        <v>43936</v>
      </c>
      <c r="D425" t="s">
        <v>31</v>
      </c>
      <c r="E425" t="s">
        <v>44</v>
      </c>
      <c r="F425" t="s">
        <v>45</v>
      </c>
      <c r="G425" t="s">
        <v>138</v>
      </c>
      <c r="H425" t="s">
        <v>146</v>
      </c>
      <c r="I425">
        <v>65</v>
      </c>
      <c r="J425">
        <v>575</v>
      </c>
      <c r="K425">
        <v>37375</v>
      </c>
      <c r="L425" t="s">
        <v>16</v>
      </c>
      <c r="M425" t="s">
        <v>156</v>
      </c>
      <c r="N425" t="s">
        <v>141</v>
      </c>
      <c r="O425">
        <v>4</v>
      </c>
      <c r="P425">
        <v>2020</v>
      </c>
    </row>
    <row r="426" spans="1:16" x14ac:dyDescent="0.25">
      <c r="A426" t="s">
        <v>30</v>
      </c>
      <c r="B426">
        <v>1128299</v>
      </c>
      <c r="C426" s="1">
        <v>43936</v>
      </c>
      <c r="D426" t="s">
        <v>31</v>
      </c>
      <c r="E426" t="s">
        <v>44</v>
      </c>
      <c r="F426" t="s">
        <v>45</v>
      </c>
      <c r="G426" t="s">
        <v>138</v>
      </c>
      <c r="H426" t="s">
        <v>146</v>
      </c>
      <c r="I426">
        <v>59</v>
      </c>
      <c r="J426">
        <v>144</v>
      </c>
      <c r="K426">
        <v>8496</v>
      </c>
      <c r="L426" t="s">
        <v>83</v>
      </c>
      <c r="M426" t="s">
        <v>156</v>
      </c>
      <c r="N426" t="s">
        <v>141</v>
      </c>
      <c r="O426">
        <v>4</v>
      </c>
      <c r="P426">
        <v>2020</v>
      </c>
    </row>
    <row r="427" spans="1:16" x14ac:dyDescent="0.25">
      <c r="A427" t="s">
        <v>30</v>
      </c>
      <c r="B427">
        <v>1128299</v>
      </c>
      <c r="C427" s="1">
        <v>43937</v>
      </c>
      <c r="D427" t="s">
        <v>31</v>
      </c>
      <c r="E427" t="s">
        <v>44</v>
      </c>
      <c r="F427" t="s">
        <v>45</v>
      </c>
      <c r="G427" t="s">
        <v>142</v>
      </c>
      <c r="H427" t="s">
        <v>144</v>
      </c>
      <c r="I427">
        <v>65</v>
      </c>
      <c r="J427">
        <v>575</v>
      </c>
      <c r="K427">
        <v>37375</v>
      </c>
      <c r="L427" t="s">
        <v>16</v>
      </c>
      <c r="M427" t="s">
        <v>156</v>
      </c>
      <c r="N427" t="s">
        <v>143</v>
      </c>
      <c r="O427">
        <v>4</v>
      </c>
      <c r="P427">
        <v>2020</v>
      </c>
    </row>
    <row r="428" spans="1:16" x14ac:dyDescent="0.25">
      <c r="A428" t="s">
        <v>30</v>
      </c>
      <c r="B428">
        <v>1128299</v>
      </c>
      <c r="C428" s="1">
        <v>43937</v>
      </c>
      <c r="D428" t="s">
        <v>31</v>
      </c>
      <c r="E428" t="s">
        <v>44</v>
      </c>
      <c r="F428" t="s">
        <v>45</v>
      </c>
      <c r="G428" t="s">
        <v>142</v>
      </c>
      <c r="H428" t="s">
        <v>144</v>
      </c>
      <c r="I428">
        <v>64</v>
      </c>
      <c r="J428">
        <v>150</v>
      </c>
      <c r="K428">
        <v>9600</v>
      </c>
      <c r="L428" t="s">
        <v>83</v>
      </c>
      <c r="M428" t="s">
        <v>156</v>
      </c>
      <c r="N428" t="s">
        <v>143</v>
      </c>
      <c r="O428">
        <v>4</v>
      </c>
      <c r="P428">
        <v>2020</v>
      </c>
    </row>
    <row r="429" spans="1:16" x14ac:dyDescent="0.25">
      <c r="A429" t="s">
        <v>25</v>
      </c>
      <c r="B429">
        <v>1185732</v>
      </c>
      <c r="C429" s="1">
        <v>43938</v>
      </c>
      <c r="D429" t="s">
        <v>13</v>
      </c>
      <c r="E429" t="s">
        <v>14</v>
      </c>
      <c r="F429" t="s">
        <v>14</v>
      </c>
      <c r="G429" t="s">
        <v>138</v>
      </c>
      <c r="H429" t="s">
        <v>139</v>
      </c>
      <c r="I429">
        <v>60</v>
      </c>
      <c r="J429">
        <v>900</v>
      </c>
      <c r="K429">
        <v>54000</v>
      </c>
      <c r="L429" t="s">
        <v>24</v>
      </c>
      <c r="M429" t="s">
        <v>156</v>
      </c>
      <c r="N429" t="s">
        <v>145</v>
      </c>
      <c r="O429">
        <v>4</v>
      </c>
      <c r="P429">
        <v>2020</v>
      </c>
    </row>
    <row r="430" spans="1:16" x14ac:dyDescent="0.25">
      <c r="A430" t="s">
        <v>25</v>
      </c>
      <c r="B430">
        <v>1185732</v>
      </c>
      <c r="C430" s="1">
        <v>43938</v>
      </c>
      <c r="D430" t="s">
        <v>13</v>
      </c>
      <c r="E430" t="s">
        <v>14</v>
      </c>
      <c r="F430" t="s">
        <v>14</v>
      </c>
      <c r="G430" t="s">
        <v>138</v>
      </c>
      <c r="H430" t="s">
        <v>139</v>
      </c>
      <c r="I430">
        <v>54</v>
      </c>
      <c r="J430">
        <v>270</v>
      </c>
      <c r="K430">
        <v>14580</v>
      </c>
      <c r="L430" t="s">
        <v>83</v>
      </c>
      <c r="M430" t="s">
        <v>156</v>
      </c>
      <c r="N430" t="s">
        <v>145</v>
      </c>
      <c r="O430">
        <v>4</v>
      </c>
      <c r="P430">
        <v>2020</v>
      </c>
    </row>
    <row r="431" spans="1:16" x14ac:dyDescent="0.25">
      <c r="A431" t="s">
        <v>25</v>
      </c>
      <c r="B431">
        <v>1185732</v>
      </c>
      <c r="C431" s="1">
        <v>43938</v>
      </c>
      <c r="D431" t="s">
        <v>13</v>
      </c>
      <c r="E431" t="s">
        <v>14</v>
      </c>
      <c r="F431" t="s">
        <v>14</v>
      </c>
      <c r="G431" t="s">
        <v>138</v>
      </c>
      <c r="H431" t="s">
        <v>139</v>
      </c>
      <c r="I431">
        <v>43</v>
      </c>
      <c r="J431">
        <v>279</v>
      </c>
      <c r="K431">
        <v>11997</v>
      </c>
      <c r="L431" t="s">
        <v>24</v>
      </c>
      <c r="M431" t="s">
        <v>156</v>
      </c>
      <c r="N431" t="s">
        <v>145</v>
      </c>
      <c r="O431">
        <v>4</v>
      </c>
      <c r="P431">
        <v>2020</v>
      </c>
    </row>
    <row r="432" spans="1:16" x14ac:dyDescent="0.25">
      <c r="A432" t="s">
        <v>30</v>
      </c>
      <c r="B432">
        <v>1128299</v>
      </c>
      <c r="C432" s="1">
        <v>43938</v>
      </c>
      <c r="D432" t="s">
        <v>31</v>
      </c>
      <c r="E432" t="s">
        <v>44</v>
      </c>
      <c r="F432" t="s">
        <v>45</v>
      </c>
      <c r="G432" t="s">
        <v>142</v>
      </c>
      <c r="H432" t="s">
        <v>146</v>
      </c>
      <c r="I432">
        <v>65</v>
      </c>
      <c r="J432">
        <v>450</v>
      </c>
      <c r="K432">
        <v>29250</v>
      </c>
      <c r="L432" t="s">
        <v>16</v>
      </c>
      <c r="M432" t="s">
        <v>156</v>
      </c>
      <c r="N432" t="s">
        <v>145</v>
      </c>
      <c r="O432">
        <v>4</v>
      </c>
      <c r="P432">
        <v>2020</v>
      </c>
    </row>
    <row r="433" spans="1:16" x14ac:dyDescent="0.25">
      <c r="A433" t="s">
        <v>30</v>
      </c>
      <c r="B433">
        <v>1128299</v>
      </c>
      <c r="C433" s="1">
        <v>43938</v>
      </c>
      <c r="D433" t="s">
        <v>31</v>
      </c>
      <c r="E433" t="s">
        <v>44</v>
      </c>
      <c r="F433" t="s">
        <v>45</v>
      </c>
      <c r="G433" t="s">
        <v>142</v>
      </c>
      <c r="H433" t="s">
        <v>146</v>
      </c>
      <c r="I433">
        <v>62</v>
      </c>
      <c r="J433">
        <v>135</v>
      </c>
      <c r="K433">
        <v>8370</v>
      </c>
      <c r="L433" t="s">
        <v>83</v>
      </c>
      <c r="M433" t="s">
        <v>156</v>
      </c>
      <c r="N433" t="s">
        <v>145</v>
      </c>
      <c r="O433">
        <v>4</v>
      </c>
      <c r="P433">
        <v>2020</v>
      </c>
    </row>
    <row r="434" spans="1:16" x14ac:dyDescent="0.25">
      <c r="A434" t="s">
        <v>25</v>
      </c>
      <c r="B434">
        <v>1185732</v>
      </c>
      <c r="C434" s="1">
        <v>43939</v>
      </c>
      <c r="D434" t="s">
        <v>13</v>
      </c>
      <c r="E434" t="s">
        <v>14</v>
      </c>
      <c r="F434" t="s">
        <v>14</v>
      </c>
      <c r="G434" t="s">
        <v>142</v>
      </c>
      <c r="H434" t="s">
        <v>139</v>
      </c>
      <c r="I434">
        <v>65</v>
      </c>
      <c r="J434">
        <v>1075</v>
      </c>
      <c r="K434">
        <v>69875</v>
      </c>
      <c r="L434" t="s">
        <v>24</v>
      </c>
      <c r="M434" t="s">
        <v>156</v>
      </c>
      <c r="N434" t="s">
        <v>147</v>
      </c>
      <c r="O434">
        <v>4</v>
      </c>
      <c r="P434">
        <v>2020</v>
      </c>
    </row>
    <row r="435" spans="1:16" x14ac:dyDescent="0.25">
      <c r="A435" t="s">
        <v>25</v>
      </c>
      <c r="B435">
        <v>1185732</v>
      </c>
      <c r="C435" s="1">
        <v>43939</v>
      </c>
      <c r="D435" t="s">
        <v>13</v>
      </c>
      <c r="E435" t="s">
        <v>14</v>
      </c>
      <c r="F435" t="s">
        <v>14</v>
      </c>
      <c r="G435" t="s">
        <v>142</v>
      </c>
      <c r="H435" t="s">
        <v>139</v>
      </c>
      <c r="I435">
        <v>62</v>
      </c>
      <c r="J435">
        <v>290</v>
      </c>
      <c r="K435">
        <v>17980</v>
      </c>
      <c r="L435" t="s">
        <v>83</v>
      </c>
      <c r="M435" t="s">
        <v>156</v>
      </c>
      <c r="N435" t="s">
        <v>147</v>
      </c>
      <c r="O435">
        <v>4</v>
      </c>
      <c r="P435">
        <v>2020</v>
      </c>
    </row>
    <row r="436" spans="1:16" x14ac:dyDescent="0.25">
      <c r="A436" t="s">
        <v>25</v>
      </c>
      <c r="B436">
        <v>1185732</v>
      </c>
      <c r="C436" s="1">
        <v>43939</v>
      </c>
      <c r="D436" t="s">
        <v>13</v>
      </c>
      <c r="E436" t="s">
        <v>14</v>
      </c>
      <c r="F436" t="s">
        <v>14</v>
      </c>
      <c r="G436" t="s">
        <v>142</v>
      </c>
      <c r="H436" t="s">
        <v>139</v>
      </c>
      <c r="I436">
        <v>48</v>
      </c>
      <c r="J436">
        <v>355</v>
      </c>
      <c r="K436">
        <v>17040</v>
      </c>
      <c r="L436" t="s">
        <v>24</v>
      </c>
      <c r="M436" t="s">
        <v>156</v>
      </c>
      <c r="N436" t="s">
        <v>147</v>
      </c>
      <c r="O436">
        <v>4</v>
      </c>
      <c r="P436">
        <v>2020</v>
      </c>
    </row>
    <row r="437" spans="1:16" x14ac:dyDescent="0.25">
      <c r="A437" t="s">
        <v>30</v>
      </c>
      <c r="B437">
        <v>1128299</v>
      </c>
      <c r="C437" s="1">
        <v>43939</v>
      </c>
      <c r="D437" t="s">
        <v>31</v>
      </c>
      <c r="E437" t="s">
        <v>44</v>
      </c>
      <c r="F437" t="s">
        <v>45</v>
      </c>
      <c r="G437" t="s">
        <v>138</v>
      </c>
      <c r="H437" t="s">
        <v>139</v>
      </c>
      <c r="I437">
        <v>70</v>
      </c>
      <c r="J437">
        <v>325</v>
      </c>
      <c r="K437">
        <v>22750</v>
      </c>
      <c r="L437" t="s">
        <v>16</v>
      </c>
      <c r="M437" t="s">
        <v>156</v>
      </c>
      <c r="N437" t="s">
        <v>147</v>
      </c>
      <c r="O437">
        <v>4</v>
      </c>
      <c r="P437">
        <v>2020</v>
      </c>
    </row>
    <row r="438" spans="1:16" x14ac:dyDescent="0.25">
      <c r="A438" t="s">
        <v>30</v>
      </c>
      <c r="B438">
        <v>1128299</v>
      </c>
      <c r="C438" s="1">
        <v>43939</v>
      </c>
      <c r="D438" t="s">
        <v>31</v>
      </c>
      <c r="E438" t="s">
        <v>44</v>
      </c>
      <c r="F438" t="s">
        <v>45</v>
      </c>
      <c r="G438" t="s">
        <v>138</v>
      </c>
      <c r="H438" t="s">
        <v>139</v>
      </c>
      <c r="I438">
        <v>66</v>
      </c>
      <c r="J438">
        <v>91</v>
      </c>
      <c r="K438">
        <v>6006</v>
      </c>
      <c r="L438" t="s">
        <v>83</v>
      </c>
      <c r="M438" t="s">
        <v>156</v>
      </c>
      <c r="N438" t="s">
        <v>147</v>
      </c>
      <c r="O438">
        <v>4</v>
      </c>
      <c r="P438">
        <v>2020</v>
      </c>
    </row>
    <row r="439" spans="1:16" x14ac:dyDescent="0.25">
      <c r="A439" t="s">
        <v>25</v>
      </c>
      <c r="B439">
        <v>1185732</v>
      </c>
      <c r="C439" s="1">
        <v>43940</v>
      </c>
      <c r="D439" t="s">
        <v>13</v>
      </c>
      <c r="E439" t="s">
        <v>14</v>
      </c>
      <c r="F439" t="s">
        <v>14</v>
      </c>
      <c r="G439" t="s">
        <v>138</v>
      </c>
      <c r="H439" t="s">
        <v>144</v>
      </c>
      <c r="I439">
        <v>60</v>
      </c>
      <c r="J439">
        <v>1200</v>
      </c>
      <c r="K439">
        <v>72000</v>
      </c>
      <c r="L439" t="s">
        <v>24</v>
      </c>
      <c r="M439" t="s">
        <v>156</v>
      </c>
      <c r="N439" t="s">
        <v>148</v>
      </c>
      <c r="O439">
        <v>4</v>
      </c>
      <c r="P439">
        <v>2020</v>
      </c>
    </row>
    <row r="440" spans="1:16" x14ac:dyDescent="0.25">
      <c r="A440" t="s">
        <v>25</v>
      </c>
      <c r="B440">
        <v>1185732</v>
      </c>
      <c r="C440" s="1">
        <v>43940</v>
      </c>
      <c r="D440" t="s">
        <v>13</v>
      </c>
      <c r="E440" t="s">
        <v>14</v>
      </c>
      <c r="F440" t="s">
        <v>14</v>
      </c>
      <c r="G440" t="s">
        <v>138</v>
      </c>
      <c r="H440" t="s">
        <v>144</v>
      </c>
      <c r="I440">
        <v>56</v>
      </c>
      <c r="J440">
        <v>360</v>
      </c>
      <c r="K440">
        <v>20160</v>
      </c>
      <c r="L440" t="s">
        <v>83</v>
      </c>
      <c r="M440" t="s">
        <v>156</v>
      </c>
      <c r="N440" t="s">
        <v>148</v>
      </c>
      <c r="O440">
        <v>4</v>
      </c>
      <c r="P440">
        <v>2020</v>
      </c>
    </row>
    <row r="441" spans="1:16" x14ac:dyDescent="0.25">
      <c r="A441" t="s">
        <v>25</v>
      </c>
      <c r="B441">
        <v>1185732</v>
      </c>
      <c r="C441" s="1">
        <v>43940</v>
      </c>
      <c r="D441" t="s">
        <v>13</v>
      </c>
      <c r="E441" t="s">
        <v>14</v>
      </c>
      <c r="F441" t="s">
        <v>14</v>
      </c>
      <c r="G441" t="s">
        <v>138</v>
      </c>
      <c r="H441" t="s">
        <v>144</v>
      </c>
      <c r="I441">
        <v>39</v>
      </c>
      <c r="J441">
        <v>408</v>
      </c>
      <c r="K441">
        <v>15912</v>
      </c>
      <c r="L441" t="s">
        <v>24</v>
      </c>
      <c r="M441" t="s">
        <v>156</v>
      </c>
      <c r="N441" t="s">
        <v>148</v>
      </c>
      <c r="O441">
        <v>4</v>
      </c>
      <c r="P441">
        <v>2020</v>
      </c>
    </row>
    <row r="442" spans="1:16" x14ac:dyDescent="0.25">
      <c r="A442" t="s">
        <v>30</v>
      </c>
      <c r="B442">
        <v>1128299</v>
      </c>
      <c r="C442" s="1">
        <v>43940</v>
      </c>
      <c r="D442" t="s">
        <v>31</v>
      </c>
      <c r="E442" t="s">
        <v>44</v>
      </c>
      <c r="F442" t="s">
        <v>45</v>
      </c>
      <c r="G442" t="s">
        <v>142</v>
      </c>
      <c r="H442" t="s">
        <v>139</v>
      </c>
      <c r="I442">
        <v>85.000000000000014</v>
      </c>
      <c r="J442">
        <v>625</v>
      </c>
      <c r="K442">
        <v>53125</v>
      </c>
      <c r="L442" t="s">
        <v>16</v>
      </c>
      <c r="M442" t="s">
        <v>156</v>
      </c>
      <c r="N442" t="s">
        <v>148</v>
      </c>
      <c r="O442">
        <v>4</v>
      </c>
      <c r="P442">
        <v>2020</v>
      </c>
    </row>
    <row r="443" spans="1:16" x14ac:dyDescent="0.25">
      <c r="A443" t="s">
        <v>30</v>
      </c>
      <c r="B443">
        <v>1128299</v>
      </c>
      <c r="C443" s="1">
        <v>43940</v>
      </c>
      <c r="D443" t="s">
        <v>31</v>
      </c>
      <c r="E443" t="s">
        <v>44</v>
      </c>
      <c r="F443" t="s">
        <v>45</v>
      </c>
      <c r="G443" t="s">
        <v>142</v>
      </c>
      <c r="H443" t="s">
        <v>139</v>
      </c>
      <c r="I443">
        <v>83</v>
      </c>
      <c r="J443">
        <v>181</v>
      </c>
      <c r="K443">
        <v>15023</v>
      </c>
      <c r="L443" t="s">
        <v>83</v>
      </c>
      <c r="M443" t="s">
        <v>156</v>
      </c>
      <c r="N443" t="s">
        <v>148</v>
      </c>
      <c r="O443">
        <v>4</v>
      </c>
      <c r="P443">
        <v>2020</v>
      </c>
    </row>
    <row r="444" spans="1:16" x14ac:dyDescent="0.25">
      <c r="A444" t="s">
        <v>25</v>
      </c>
      <c r="B444">
        <v>1185732</v>
      </c>
      <c r="C444" s="1">
        <v>43941</v>
      </c>
      <c r="D444" t="s">
        <v>13</v>
      </c>
      <c r="E444" t="s">
        <v>14</v>
      </c>
      <c r="F444" t="s">
        <v>14</v>
      </c>
      <c r="G444" t="s">
        <v>138</v>
      </c>
      <c r="H444" t="s">
        <v>146</v>
      </c>
      <c r="I444">
        <v>55.000000000000007</v>
      </c>
      <c r="J444">
        <v>1000</v>
      </c>
      <c r="K444">
        <v>55000</v>
      </c>
      <c r="L444" t="s">
        <v>24</v>
      </c>
      <c r="M444" t="s">
        <v>156</v>
      </c>
      <c r="N444" t="s">
        <v>149</v>
      </c>
      <c r="O444">
        <v>4</v>
      </c>
      <c r="P444">
        <v>2020</v>
      </c>
    </row>
    <row r="445" spans="1:16" x14ac:dyDescent="0.25">
      <c r="A445" t="s">
        <v>25</v>
      </c>
      <c r="B445">
        <v>1185732</v>
      </c>
      <c r="C445" s="1">
        <v>43941</v>
      </c>
      <c r="D445" t="s">
        <v>13</v>
      </c>
      <c r="E445" t="s">
        <v>14</v>
      </c>
      <c r="F445" t="s">
        <v>14</v>
      </c>
      <c r="G445" t="s">
        <v>138</v>
      </c>
      <c r="H445" t="s">
        <v>146</v>
      </c>
      <c r="I445">
        <v>50</v>
      </c>
      <c r="J445">
        <v>270</v>
      </c>
      <c r="K445">
        <v>13500</v>
      </c>
      <c r="L445" t="s">
        <v>83</v>
      </c>
      <c r="M445" t="s">
        <v>156</v>
      </c>
      <c r="N445" t="s">
        <v>149</v>
      </c>
      <c r="O445">
        <v>4</v>
      </c>
      <c r="P445">
        <v>2020</v>
      </c>
    </row>
    <row r="446" spans="1:16" x14ac:dyDescent="0.25">
      <c r="A446" t="s">
        <v>25</v>
      </c>
      <c r="B446">
        <v>1185732</v>
      </c>
      <c r="C446" s="1">
        <v>43941</v>
      </c>
      <c r="D446" t="s">
        <v>13</v>
      </c>
      <c r="E446" t="s">
        <v>14</v>
      </c>
      <c r="F446" t="s">
        <v>14</v>
      </c>
      <c r="G446" t="s">
        <v>138</v>
      </c>
      <c r="H446" t="s">
        <v>146</v>
      </c>
      <c r="I446">
        <v>43</v>
      </c>
      <c r="J446">
        <v>350</v>
      </c>
      <c r="K446">
        <v>15050</v>
      </c>
      <c r="L446" t="s">
        <v>24</v>
      </c>
      <c r="M446" t="s">
        <v>156</v>
      </c>
      <c r="N446" t="s">
        <v>149</v>
      </c>
      <c r="O446">
        <v>4</v>
      </c>
      <c r="P446">
        <v>2020</v>
      </c>
    </row>
    <row r="447" spans="1:16" x14ac:dyDescent="0.25">
      <c r="A447" t="s">
        <v>30</v>
      </c>
      <c r="B447">
        <v>1128299</v>
      </c>
      <c r="C447" s="1">
        <v>43941</v>
      </c>
      <c r="D447" t="s">
        <v>31</v>
      </c>
      <c r="E447" t="s">
        <v>44</v>
      </c>
      <c r="F447" t="s">
        <v>45</v>
      </c>
      <c r="G447" t="s">
        <v>138</v>
      </c>
      <c r="H447" t="s">
        <v>144</v>
      </c>
      <c r="I447">
        <v>65</v>
      </c>
      <c r="J447">
        <v>775</v>
      </c>
      <c r="K447">
        <v>50375</v>
      </c>
      <c r="L447" t="s">
        <v>16</v>
      </c>
      <c r="M447" t="s">
        <v>156</v>
      </c>
      <c r="N447" t="s">
        <v>149</v>
      </c>
      <c r="O447">
        <v>4</v>
      </c>
      <c r="P447">
        <v>2020</v>
      </c>
    </row>
    <row r="448" spans="1:16" x14ac:dyDescent="0.25">
      <c r="A448" t="s">
        <v>30</v>
      </c>
      <c r="B448">
        <v>1128299</v>
      </c>
      <c r="C448" s="1">
        <v>43941</v>
      </c>
      <c r="D448" t="s">
        <v>31</v>
      </c>
      <c r="E448" t="s">
        <v>44</v>
      </c>
      <c r="F448" t="s">
        <v>45</v>
      </c>
      <c r="G448" t="s">
        <v>138</v>
      </c>
      <c r="H448" t="s">
        <v>144</v>
      </c>
      <c r="I448">
        <v>64</v>
      </c>
      <c r="J448">
        <v>202</v>
      </c>
      <c r="K448">
        <v>12928</v>
      </c>
      <c r="L448" t="s">
        <v>83</v>
      </c>
      <c r="M448" t="s">
        <v>156</v>
      </c>
      <c r="N448" t="s">
        <v>149</v>
      </c>
      <c r="O448">
        <v>4</v>
      </c>
      <c r="P448">
        <v>2020</v>
      </c>
    </row>
    <row r="449" spans="1:16" x14ac:dyDescent="0.25">
      <c r="A449" t="s">
        <v>25</v>
      </c>
      <c r="B449">
        <v>1185732</v>
      </c>
      <c r="C449" s="1">
        <v>43942</v>
      </c>
      <c r="D449" t="s">
        <v>13</v>
      </c>
      <c r="E449" t="s">
        <v>14</v>
      </c>
      <c r="F449" t="s">
        <v>14</v>
      </c>
      <c r="G449" t="s">
        <v>142</v>
      </c>
      <c r="H449" t="s">
        <v>144</v>
      </c>
      <c r="I449">
        <v>50</v>
      </c>
      <c r="J449">
        <v>925</v>
      </c>
      <c r="K449">
        <v>46250</v>
      </c>
      <c r="L449" t="s">
        <v>24</v>
      </c>
      <c r="M449" t="s">
        <v>156</v>
      </c>
      <c r="N449" t="s">
        <v>150</v>
      </c>
      <c r="O449">
        <v>4</v>
      </c>
      <c r="P449">
        <v>2020</v>
      </c>
    </row>
    <row r="450" spans="1:16" x14ac:dyDescent="0.25">
      <c r="A450" t="s">
        <v>25</v>
      </c>
      <c r="B450">
        <v>1185732</v>
      </c>
      <c r="C450" s="1">
        <v>43942</v>
      </c>
      <c r="D450" t="s">
        <v>13</v>
      </c>
      <c r="E450" t="s">
        <v>14</v>
      </c>
      <c r="F450" t="s">
        <v>14</v>
      </c>
      <c r="G450" t="s">
        <v>142</v>
      </c>
      <c r="H450" t="s">
        <v>144</v>
      </c>
      <c r="I450">
        <v>47</v>
      </c>
      <c r="J450">
        <v>268</v>
      </c>
      <c r="K450">
        <v>12596</v>
      </c>
      <c r="L450" t="s">
        <v>83</v>
      </c>
      <c r="M450" t="s">
        <v>156</v>
      </c>
      <c r="N450" t="s">
        <v>150</v>
      </c>
      <c r="O450">
        <v>4</v>
      </c>
      <c r="P450">
        <v>2020</v>
      </c>
    </row>
    <row r="451" spans="1:16" x14ac:dyDescent="0.25">
      <c r="A451" t="s">
        <v>25</v>
      </c>
      <c r="B451">
        <v>1185732</v>
      </c>
      <c r="C451" s="1">
        <v>43942</v>
      </c>
      <c r="D451" t="s">
        <v>13</v>
      </c>
      <c r="E451" t="s">
        <v>14</v>
      </c>
      <c r="F451" t="s">
        <v>14</v>
      </c>
      <c r="G451" t="s">
        <v>142</v>
      </c>
      <c r="H451" t="s">
        <v>144</v>
      </c>
      <c r="I451">
        <v>36</v>
      </c>
      <c r="J451">
        <v>315</v>
      </c>
      <c r="K451">
        <v>11340</v>
      </c>
      <c r="L451" t="s">
        <v>24</v>
      </c>
      <c r="M451" t="s">
        <v>156</v>
      </c>
      <c r="N451" t="s">
        <v>150</v>
      </c>
      <c r="O451">
        <v>4</v>
      </c>
      <c r="P451">
        <v>2020</v>
      </c>
    </row>
    <row r="452" spans="1:16" x14ac:dyDescent="0.25">
      <c r="A452" t="s">
        <v>30</v>
      </c>
      <c r="B452">
        <v>1128299</v>
      </c>
      <c r="C452" s="1">
        <v>43942</v>
      </c>
      <c r="D452" t="s">
        <v>31</v>
      </c>
      <c r="E452" t="s">
        <v>44</v>
      </c>
      <c r="F452" t="s">
        <v>45</v>
      </c>
      <c r="G452" t="s">
        <v>138</v>
      </c>
      <c r="H452" t="s">
        <v>146</v>
      </c>
      <c r="I452">
        <v>70</v>
      </c>
      <c r="J452">
        <v>625</v>
      </c>
      <c r="K452">
        <v>43750</v>
      </c>
      <c r="L452" t="s">
        <v>16</v>
      </c>
      <c r="M452" t="s">
        <v>156</v>
      </c>
      <c r="N452" t="s">
        <v>150</v>
      </c>
      <c r="O452">
        <v>4</v>
      </c>
      <c r="P452">
        <v>2020</v>
      </c>
    </row>
    <row r="453" spans="1:16" x14ac:dyDescent="0.25">
      <c r="A453" t="s">
        <v>30</v>
      </c>
      <c r="B453">
        <v>1128299</v>
      </c>
      <c r="C453" s="1">
        <v>43942</v>
      </c>
      <c r="D453" t="s">
        <v>31</v>
      </c>
      <c r="E453" t="s">
        <v>44</v>
      </c>
      <c r="F453" t="s">
        <v>45</v>
      </c>
      <c r="G453" t="s">
        <v>138</v>
      </c>
      <c r="H453" t="s">
        <v>146</v>
      </c>
      <c r="I453">
        <v>67</v>
      </c>
      <c r="J453">
        <v>188</v>
      </c>
      <c r="K453">
        <v>12596</v>
      </c>
      <c r="L453" t="s">
        <v>83</v>
      </c>
      <c r="M453" t="s">
        <v>156</v>
      </c>
      <c r="N453" t="s">
        <v>150</v>
      </c>
      <c r="O453">
        <v>4</v>
      </c>
      <c r="P453">
        <v>2020</v>
      </c>
    </row>
    <row r="454" spans="1:16" x14ac:dyDescent="0.25">
      <c r="A454" t="s">
        <v>25</v>
      </c>
      <c r="B454">
        <v>1185732</v>
      </c>
      <c r="C454" s="1">
        <v>43943</v>
      </c>
      <c r="D454" t="s">
        <v>13</v>
      </c>
      <c r="E454" t="s">
        <v>14</v>
      </c>
      <c r="F454" t="s">
        <v>14</v>
      </c>
      <c r="G454" t="s">
        <v>142</v>
      </c>
      <c r="H454" t="s">
        <v>146</v>
      </c>
      <c r="I454">
        <v>50</v>
      </c>
      <c r="J454">
        <v>900</v>
      </c>
      <c r="K454">
        <v>45000</v>
      </c>
      <c r="L454" t="s">
        <v>24</v>
      </c>
      <c r="M454" t="s">
        <v>156</v>
      </c>
      <c r="N454" t="s">
        <v>141</v>
      </c>
      <c r="O454">
        <v>4</v>
      </c>
      <c r="P454">
        <v>2020</v>
      </c>
    </row>
    <row r="455" spans="1:16" x14ac:dyDescent="0.25">
      <c r="A455" t="s">
        <v>25</v>
      </c>
      <c r="B455">
        <v>1185732</v>
      </c>
      <c r="C455" s="1">
        <v>43943</v>
      </c>
      <c r="D455" t="s">
        <v>13</v>
      </c>
      <c r="E455" t="s">
        <v>14</v>
      </c>
      <c r="F455" t="s">
        <v>14</v>
      </c>
      <c r="G455" t="s">
        <v>142</v>
      </c>
      <c r="H455" t="s">
        <v>146</v>
      </c>
      <c r="I455">
        <v>47</v>
      </c>
      <c r="J455">
        <v>252</v>
      </c>
      <c r="K455">
        <v>11844</v>
      </c>
      <c r="L455" t="s">
        <v>83</v>
      </c>
      <c r="M455" t="s">
        <v>156</v>
      </c>
      <c r="N455" t="s">
        <v>141</v>
      </c>
      <c r="O455">
        <v>4</v>
      </c>
      <c r="P455">
        <v>2020</v>
      </c>
    </row>
    <row r="456" spans="1:16" x14ac:dyDescent="0.25">
      <c r="A456" t="s">
        <v>25</v>
      </c>
      <c r="B456">
        <v>1185732</v>
      </c>
      <c r="C456" s="1">
        <v>43943</v>
      </c>
      <c r="D456" t="s">
        <v>13</v>
      </c>
      <c r="E456" t="s">
        <v>14</v>
      </c>
      <c r="F456" t="s">
        <v>14</v>
      </c>
      <c r="G456" t="s">
        <v>142</v>
      </c>
      <c r="H456" t="s">
        <v>146</v>
      </c>
      <c r="I456">
        <v>34</v>
      </c>
      <c r="J456">
        <v>306</v>
      </c>
      <c r="K456">
        <v>10404</v>
      </c>
      <c r="L456" t="s">
        <v>24</v>
      </c>
      <c r="M456" t="s">
        <v>156</v>
      </c>
      <c r="N456" t="s">
        <v>141</v>
      </c>
      <c r="O456">
        <v>4</v>
      </c>
      <c r="P456">
        <v>2020</v>
      </c>
    </row>
    <row r="457" spans="1:16" x14ac:dyDescent="0.25">
      <c r="A457" t="s">
        <v>30</v>
      </c>
      <c r="B457">
        <v>1128299</v>
      </c>
      <c r="C457" s="1">
        <v>43943</v>
      </c>
      <c r="D457" t="s">
        <v>31</v>
      </c>
      <c r="E457" t="s">
        <v>44</v>
      </c>
      <c r="F457" t="s">
        <v>45</v>
      </c>
      <c r="G457" t="s">
        <v>142</v>
      </c>
      <c r="H457" t="s">
        <v>144</v>
      </c>
      <c r="I457">
        <v>70</v>
      </c>
      <c r="J457">
        <v>575</v>
      </c>
      <c r="K457">
        <v>40250</v>
      </c>
      <c r="L457" t="s">
        <v>16</v>
      </c>
      <c r="M457" t="s">
        <v>156</v>
      </c>
      <c r="N457" t="s">
        <v>141</v>
      </c>
      <c r="O457">
        <v>4</v>
      </c>
      <c r="P457">
        <v>2020</v>
      </c>
    </row>
    <row r="458" spans="1:16" x14ac:dyDescent="0.25">
      <c r="A458" t="s">
        <v>30</v>
      </c>
      <c r="B458">
        <v>1128299</v>
      </c>
      <c r="C458" s="1">
        <v>43943</v>
      </c>
      <c r="D458" t="s">
        <v>31</v>
      </c>
      <c r="E458" t="s">
        <v>44</v>
      </c>
      <c r="F458" t="s">
        <v>45</v>
      </c>
      <c r="G458" t="s">
        <v>142</v>
      </c>
      <c r="H458" t="s">
        <v>144</v>
      </c>
      <c r="I458">
        <v>67</v>
      </c>
      <c r="J458">
        <v>161</v>
      </c>
      <c r="K458">
        <v>10787</v>
      </c>
      <c r="L458" t="s">
        <v>83</v>
      </c>
      <c r="M458" t="s">
        <v>156</v>
      </c>
      <c r="N458" t="s">
        <v>141</v>
      </c>
      <c r="O458">
        <v>4</v>
      </c>
      <c r="P458">
        <v>2020</v>
      </c>
    </row>
    <row r="459" spans="1:16" x14ac:dyDescent="0.25">
      <c r="A459" t="s">
        <v>25</v>
      </c>
      <c r="B459">
        <v>1185732</v>
      </c>
      <c r="C459" s="1">
        <v>43944</v>
      </c>
      <c r="D459" t="s">
        <v>13</v>
      </c>
      <c r="E459" t="s">
        <v>14</v>
      </c>
      <c r="F459" t="s">
        <v>14</v>
      </c>
      <c r="G459" t="s">
        <v>138</v>
      </c>
      <c r="H459" t="s">
        <v>139</v>
      </c>
      <c r="I459">
        <v>60</v>
      </c>
      <c r="J459">
        <v>900</v>
      </c>
      <c r="K459">
        <v>54000</v>
      </c>
      <c r="L459" t="s">
        <v>24</v>
      </c>
      <c r="M459" t="s">
        <v>156</v>
      </c>
      <c r="N459" t="s">
        <v>143</v>
      </c>
      <c r="O459">
        <v>4</v>
      </c>
      <c r="P459">
        <v>2020</v>
      </c>
    </row>
    <row r="460" spans="1:16" x14ac:dyDescent="0.25">
      <c r="A460" t="s">
        <v>25</v>
      </c>
      <c r="B460">
        <v>1185732</v>
      </c>
      <c r="C460" s="1">
        <v>43944</v>
      </c>
      <c r="D460" t="s">
        <v>13</v>
      </c>
      <c r="E460" t="s">
        <v>14</v>
      </c>
      <c r="F460" t="s">
        <v>14</v>
      </c>
      <c r="G460" t="s">
        <v>138</v>
      </c>
      <c r="H460" t="s">
        <v>139</v>
      </c>
      <c r="I460">
        <v>58</v>
      </c>
      <c r="J460">
        <v>252</v>
      </c>
      <c r="K460">
        <v>14616</v>
      </c>
      <c r="L460" t="s">
        <v>83</v>
      </c>
      <c r="M460" t="s">
        <v>156</v>
      </c>
      <c r="N460" t="s">
        <v>143</v>
      </c>
      <c r="O460">
        <v>4</v>
      </c>
      <c r="P460">
        <v>2020</v>
      </c>
    </row>
    <row r="461" spans="1:16" x14ac:dyDescent="0.25">
      <c r="A461" t="s">
        <v>25</v>
      </c>
      <c r="B461">
        <v>1185732</v>
      </c>
      <c r="C461" s="1">
        <v>43944</v>
      </c>
      <c r="D461" t="s">
        <v>13</v>
      </c>
      <c r="E461" t="s">
        <v>14</v>
      </c>
      <c r="F461" t="s">
        <v>14</v>
      </c>
      <c r="G461" t="s">
        <v>138</v>
      </c>
      <c r="H461" t="s">
        <v>139</v>
      </c>
      <c r="I461">
        <v>44</v>
      </c>
      <c r="J461">
        <v>315</v>
      </c>
      <c r="K461">
        <v>13860</v>
      </c>
      <c r="L461" t="s">
        <v>24</v>
      </c>
      <c r="M461" t="s">
        <v>156</v>
      </c>
      <c r="N461" t="s">
        <v>143</v>
      </c>
      <c r="O461">
        <v>4</v>
      </c>
      <c r="P461">
        <v>2020</v>
      </c>
    </row>
    <row r="462" spans="1:16" x14ac:dyDescent="0.25">
      <c r="A462" t="s">
        <v>30</v>
      </c>
      <c r="B462">
        <v>1128299</v>
      </c>
      <c r="C462" s="1">
        <v>43944</v>
      </c>
      <c r="D462" t="s">
        <v>31</v>
      </c>
      <c r="E462" t="s">
        <v>44</v>
      </c>
      <c r="F462" t="s">
        <v>45</v>
      </c>
      <c r="G462" t="s">
        <v>142</v>
      </c>
      <c r="H462" t="s">
        <v>146</v>
      </c>
      <c r="I462">
        <v>65</v>
      </c>
      <c r="J462">
        <v>475</v>
      </c>
      <c r="K462">
        <v>30875</v>
      </c>
      <c r="L462" t="s">
        <v>16</v>
      </c>
      <c r="M462" t="s">
        <v>156</v>
      </c>
      <c r="N462" t="s">
        <v>143</v>
      </c>
      <c r="O462">
        <v>4</v>
      </c>
      <c r="P462">
        <v>2020</v>
      </c>
    </row>
    <row r="463" spans="1:16" x14ac:dyDescent="0.25">
      <c r="A463" t="s">
        <v>30</v>
      </c>
      <c r="B463">
        <v>1128299</v>
      </c>
      <c r="C463" s="1">
        <v>43944</v>
      </c>
      <c r="D463" t="s">
        <v>31</v>
      </c>
      <c r="E463" t="s">
        <v>44</v>
      </c>
      <c r="F463" t="s">
        <v>45</v>
      </c>
      <c r="G463" t="s">
        <v>142</v>
      </c>
      <c r="H463" t="s">
        <v>146</v>
      </c>
      <c r="I463">
        <v>61</v>
      </c>
      <c r="J463">
        <v>143</v>
      </c>
      <c r="K463">
        <v>8723</v>
      </c>
      <c r="L463" t="s">
        <v>83</v>
      </c>
      <c r="M463" t="s">
        <v>156</v>
      </c>
      <c r="N463" t="s">
        <v>143</v>
      </c>
      <c r="O463">
        <v>4</v>
      </c>
      <c r="P463">
        <v>2020</v>
      </c>
    </row>
    <row r="464" spans="1:16" x14ac:dyDescent="0.25">
      <c r="A464" t="s">
        <v>25</v>
      </c>
      <c r="B464">
        <v>1185732</v>
      </c>
      <c r="C464" s="1">
        <v>43945</v>
      </c>
      <c r="D464" t="s">
        <v>13</v>
      </c>
      <c r="E464" t="s">
        <v>14</v>
      </c>
      <c r="F464" t="s">
        <v>14</v>
      </c>
      <c r="G464" t="s">
        <v>142</v>
      </c>
      <c r="H464" t="s">
        <v>139</v>
      </c>
      <c r="I464">
        <v>65</v>
      </c>
      <c r="J464">
        <v>1000</v>
      </c>
      <c r="K464">
        <v>65000</v>
      </c>
      <c r="L464" t="s">
        <v>24</v>
      </c>
      <c r="M464" t="s">
        <v>156</v>
      </c>
      <c r="N464" t="s">
        <v>145</v>
      </c>
      <c r="O464">
        <v>4</v>
      </c>
      <c r="P464">
        <v>2020</v>
      </c>
    </row>
    <row r="465" spans="1:16" x14ac:dyDescent="0.25">
      <c r="A465" t="s">
        <v>25</v>
      </c>
      <c r="B465">
        <v>1185732</v>
      </c>
      <c r="C465" s="1">
        <v>43945</v>
      </c>
      <c r="D465" t="s">
        <v>13</v>
      </c>
      <c r="E465" t="s">
        <v>14</v>
      </c>
      <c r="F465" t="s">
        <v>14</v>
      </c>
      <c r="G465" t="s">
        <v>142</v>
      </c>
      <c r="H465" t="s">
        <v>139</v>
      </c>
      <c r="I465">
        <v>59</v>
      </c>
      <c r="J465">
        <v>280</v>
      </c>
      <c r="K465">
        <v>16520</v>
      </c>
      <c r="L465" t="s">
        <v>83</v>
      </c>
      <c r="M465" t="s">
        <v>156</v>
      </c>
      <c r="N465" t="s">
        <v>145</v>
      </c>
      <c r="O465">
        <v>4</v>
      </c>
      <c r="P465">
        <v>2020</v>
      </c>
    </row>
    <row r="466" spans="1:16" x14ac:dyDescent="0.25">
      <c r="A466" t="s">
        <v>25</v>
      </c>
      <c r="B466">
        <v>1185732</v>
      </c>
      <c r="C466" s="1">
        <v>43945</v>
      </c>
      <c r="D466" t="s">
        <v>13</v>
      </c>
      <c r="E466" t="s">
        <v>14</v>
      </c>
      <c r="F466" t="s">
        <v>14</v>
      </c>
      <c r="G466" t="s">
        <v>142</v>
      </c>
      <c r="H466" t="s">
        <v>139</v>
      </c>
      <c r="I466">
        <v>45</v>
      </c>
      <c r="J466">
        <v>350</v>
      </c>
      <c r="K466">
        <v>15750</v>
      </c>
      <c r="L466" t="s">
        <v>24</v>
      </c>
      <c r="M466" t="s">
        <v>156</v>
      </c>
      <c r="N466" t="s">
        <v>145</v>
      </c>
      <c r="O466">
        <v>4</v>
      </c>
      <c r="P466">
        <v>2020</v>
      </c>
    </row>
    <row r="467" spans="1:16" x14ac:dyDescent="0.25">
      <c r="A467" t="s">
        <v>12</v>
      </c>
      <c r="B467">
        <v>1185732</v>
      </c>
      <c r="C467" s="1">
        <v>43945</v>
      </c>
      <c r="D467" t="s">
        <v>48</v>
      </c>
      <c r="E467" t="s">
        <v>49</v>
      </c>
      <c r="F467" t="s">
        <v>50</v>
      </c>
      <c r="G467" t="s">
        <v>138</v>
      </c>
      <c r="H467" t="s">
        <v>144</v>
      </c>
      <c r="I467">
        <v>42</v>
      </c>
      <c r="J467">
        <v>256</v>
      </c>
      <c r="K467">
        <v>10752</v>
      </c>
      <c r="L467" t="s">
        <v>83</v>
      </c>
      <c r="M467" t="s">
        <v>156</v>
      </c>
      <c r="N467" t="s">
        <v>145</v>
      </c>
      <c r="O467">
        <v>4</v>
      </c>
      <c r="P467">
        <v>2020</v>
      </c>
    </row>
    <row r="468" spans="1:16" x14ac:dyDescent="0.25">
      <c r="A468" t="s">
        <v>12</v>
      </c>
      <c r="B468">
        <v>1185732</v>
      </c>
      <c r="C468" s="1">
        <v>43945</v>
      </c>
      <c r="D468" t="s">
        <v>48</v>
      </c>
      <c r="E468" t="s">
        <v>49</v>
      </c>
      <c r="F468" t="s">
        <v>50</v>
      </c>
      <c r="G468" t="s">
        <v>138</v>
      </c>
      <c r="H468" t="s">
        <v>146</v>
      </c>
      <c r="I468">
        <v>41</v>
      </c>
      <c r="J468">
        <v>210</v>
      </c>
      <c r="K468">
        <v>8610</v>
      </c>
      <c r="L468" t="s">
        <v>83</v>
      </c>
      <c r="M468" t="s">
        <v>156</v>
      </c>
      <c r="N468" t="s">
        <v>145</v>
      </c>
      <c r="O468">
        <v>4</v>
      </c>
      <c r="P468">
        <v>2020</v>
      </c>
    </row>
    <row r="469" spans="1:16" x14ac:dyDescent="0.25">
      <c r="A469" t="s">
        <v>30</v>
      </c>
      <c r="B469">
        <v>1185732</v>
      </c>
      <c r="C469" s="1">
        <v>43945</v>
      </c>
      <c r="D469" t="s">
        <v>48</v>
      </c>
      <c r="E469" t="s">
        <v>49</v>
      </c>
      <c r="F469" t="s">
        <v>50</v>
      </c>
      <c r="G469" t="s">
        <v>142</v>
      </c>
      <c r="H469" t="s">
        <v>144</v>
      </c>
      <c r="I469">
        <v>32</v>
      </c>
      <c r="J469">
        <v>203</v>
      </c>
      <c r="K469">
        <v>6496</v>
      </c>
      <c r="L469" t="s">
        <v>83</v>
      </c>
      <c r="M469" t="s">
        <v>156</v>
      </c>
      <c r="N469" t="s">
        <v>145</v>
      </c>
      <c r="O469">
        <v>4</v>
      </c>
      <c r="P469">
        <v>2020</v>
      </c>
    </row>
    <row r="470" spans="1:16" x14ac:dyDescent="0.25">
      <c r="A470" t="s">
        <v>30</v>
      </c>
      <c r="B470">
        <v>1185732</v>
      </c>
      <c r="C470" s="1">
        <v>43945</v>
      </c>
      <c r="D470" t="s">
        <v>48</v>
      </c>
      <c r="E470" t="s">
        <v>49</v>
      </c>
      <c r="F470" t="s">
        <v>50</v>
      </c>
      <c r="G470" t="s">
        <v>142</v>
      </c>
      <c r="H470" t="s">
        <v>146</v>
      </c>
      <c r="I470">
        <v>38</v>
      </c>
      <c r="J470">
        <v>189</v>
      </c>
      <c r="K470">
        <v>7182</v>
      </c>
      <c r="L470" t="s">
        <v>83</v>
      </c>
      <c r="M470" t="s">
        <v>156</v>
      </c>
      <c r="N470" t="s">
        <v>145</v>
      </c>
      <c r="O470">
        <v>4</v>
      </c>
      <c r="P470">
        <v>2020</v>
      </c>
    </row>
    <row r="471" spans="1:16" x14ac:dyDescent="0.25">
      <c r="A471" t="s">
        <v>30</v>
      </c>
      <c r="B471">
        <v>1185732</v>
      </c>
      <c r="C471" s="1">
        <v>43945</v>
      </c>
      <c r="D471" t="s">
        <v>48</v>
      </c>
      <c r="E471" t="s">
        <v>49</v>
      </c>
      <c r="F471" t="s">
        <v>50</v>
      </c>
      <c r="G471" t="s">
        <v>138</v>
      </c>
      <c r="H471" t="s">
        <v>139</v>
      </c>
      <c r="I471">
        <v>52</v>
      </c>
      <c r="J471">
        <v>196</v>
      </c>
      <c r="K471">
        <v>10192</v>
      </c>
      <c r="L471" t="s">
        <v>83</v>
      </c>
      <c r="M471" t="s">
        <v>156</v>
      </c>
      <c r="N471" t="s">
        <v>145</v>
      </c>
      <c r="O471">
        <v>4</v>
      </c>
      <c r="P471">
        <v>2020</v>
      </c>
    </row>
    <row r="472" spans="1:16" x14ac:dyDescent="0.25">
      <c r="A472" t="s">
        <v>30</v>
      </c>
      <c r="B472">
        <v>1185732</v>
      </c>
      <c r="C472" s="1">
        <v>43945</v>
      </c>
      <c r="D472" t="s">
        <v>48</v>
      </c>
      <c r="E472" t="s">
        <v>49</v>
      </c>
      <c r="F472" t="s">
        <v>50</v>
      </c>
      <c r="G472" t="s">
        <v>142</v>
      </c>
      <c r="H472" t="s">
        <v>139</v>
      </c>
      <c r="I472">
        <v>44</v>
      </c>
      <c r="J472">
        <v>208</v>
      </c>
      <c r="K472">
        <v>9152</v>
      </c>
      <c r="L472" t="s">
        <v>83</v>
      </c>
      <c r="M472" t="s">
        <v>156</v>
      </c>
      <c r="N472" t="s">
        <v>145</v>
      </c>
      <c r="O472">
        <v>4</v>
      </c>
      <c r="P472">
        <v>2020</v>
      </c>
    </row>
    <row r="473" spans="1:16" x14ac:dyDescent="0.25">
      <c r="A473" t="s">
        <v>30</v>
      </c>
      <c r="B473">
        <v>1185732</v>
      </c>
      <c r="C473" s="1">
        <v>43945</v>
      </c>
      <c r="D473" t="s">
        <v>48</v>
      </c>
      <c r="E473" t="s">
        <v>49</v>
      </c>
      <c r="F473" t="s">
        <v>50</v>
      </c>
      <c r="G473" t="s">
        <v>138</v>
      </c>
      <c r="H473" t="s">
        <v>144</v>
      </c>
      <c r="I473">
        <v>52</v>
      </c>
      <c r="J473">
        <v>300</v>
      </c>
      <c r="K473">
        <v>15600</v>
      </c>
      <c r="L473" t="s">
        <v>83</v>
      </c>
      <c r="M473" t="s">
        <v>156</v>
      </c>
      <c r="N473" t="s">
        <v>145</v>
      </c>
      <c r="O473">
        <v>4</v>
      </c>
      <c r="P473">
        <v>2020</v>
      </c>
    </row>
    <row r="474" spans="1:16" x14ac:dyDescent="0.25">
      <c r="A474" t="s">
        <v>30</v>
      </c>
      <c r="B474">
        <v>1185732</v>
      </c>
      <c r="C474" s="1">
        <v>43945</v>
      </c>
      <c r="D474" t="s">
        <v>48</v>
      </c>
      <c r="E474" t="s">
        <v>49</v>
      </c>
      <c r="F474" t="s">
        <v>50</v>
      </c>
      <c r="G474" t="s">
        <v>138</v>
      </c>
      <c r="H474" t="s">
        <v>146</v>
      </c>
      <c r="I474">
        <v>54</v>
      </c>
      <c r="J474">
        <v>194</v>
      </c>
      <c r="K474">
        <v>10476</v>
      </c>
      <c r="L474" t="s">
        <v>83</v>
      </c>
      <c r="M474" t="s">
        <v>156</v>
      </c>
      <c r="N474" t="s">
        <v>145</v>
      </c>
      <c r="O474">
        <v>4</v>
      </c>
      <c r="P474">
        <v>2020</v>
      </c>
    </row>
    <row r="475" spans="1:16" x14ac:dyDescent="0.25">
      <c r="A475" t="s">
        <v>30</v>
      </c>
      <c r="B475">
        <v>1185732</v>
      </c>
      <c r="C475" s="1">
        <v>43945</v>
      </c>
      <c r="D475" t="s">
        <v>48</v>
      </c>
      <c r="E475" t="s">
        <v>49</v>
      </c>
      <c r="F475" t="s">
        <v>50</v>
      </c>
      <c r="G475" t="s">
        <v>142</v>
      </c>
      <c r="H475" t="s">
        <v>144</v>
      </c>
      <c r="I475">
        <v>47</v>
      </c>
      <c r="J475">
        <v>188</v>
      </c>
      <c r="K475">
        <v>8836</v>
      </c>
      <c r="L475" t="s">
        <v>83</v>
      </c>
      <c r="M475" t="s">
        <v>156</v>
      </c>
      <c r="N475" t="s">
        <v>145</v>
      </c>
      <c r="O475">
        <v>4</v>
      </c>
      <c r="P475">
        <v>2020</v>
      </c>
    </row>
    <row r="476" spans="1:16" x14ac:dyDescent="0.25">
      <c r="A476" t="s">
        <v>30</v>
      </c>
      <c r="B476">
        <v>1185732</v>
      </c>
      <c r="C476" s="1">
        <v>43945</v>
      </c>
      <c r="D476" t="s">
        <v>48</v>
      </c>
      <c r="E476" t="s">
        <v>49</v>
      </c>
      <c r="F476" t="s">
        <v>50</v>
      </c>
      <c r="G476" t="s">
        <v>142</v>
      </c>
      <c r="H476" t="s">
        <v>146</v>
      </c>
      <c r="I476">
        <v>49</v>
      </c>
      <c r="J476">
        <v>175</v>
      </c>
      <c r="K476">
        <v>8575</v>
      </c>
      <c r="L476" t="s">
        <v>83</v>
      </c>
      <c r="M476" t="s">
        <v>156</v>
      </c>
      <c r="N476" t="s">
        <v>145</v>
      </c>
      <c r="O476">
        <v>4</v>
      </c>
      <c r="P476">
        <v>2020</v>
      </c>
    </row>
    <row r="477" spans="1:16" x14ac:dyDescent="0.25">
      <c r="A477" t="s">
        <v>30</v>
      </c>
      <c r="B477">
        <v>1185732</v>
      </c>
      <c r="C477" s="1">
        <v>43945</v>
      </c>
      <c r="D477" t="s">
        <v>48</v>
      </c>
      <c r="E477" t="s">
        <v>49</v>
      </c>
      <c r="F477" t="s">
        <v>50</v>
      </c>
      <c r="G477" t="s">
        <v>138</v>
      </c>
      <c r="H477" t="s">
        <v>139</v>
      </c>
      <c r="I477">
        <v>58</v>
      </c>
      <c r="J477">
        <v>196</v>
      </c>
      <c r="K477">
        <v>11368</v>
      </c>
      <c r="L477" t="s">
        <v>83</v>
      </c>
      <c r="M477" t="s">
        <v>156</v>
      </c>
      <c r="N477" t="s">
        <v>145</v>
      </c>
      <c r="O477">
        <v>4</v>
      </c>
      <c r="P477">
        <v>2020</v>
      </c>
    </row>
    <row r="478" spans="1:16" x14ac:dyDescent="0.25">
      <c r="A478" t="s">
        <v>30</v>
      </c>
      <c r="B478">
        <v>1185732</v>
      </c>
      <c r="C478" s="1">
        <v>43945</v>
      </c>
      <c r="D478" t="s">
        <v>48</v>
      </c>
      <c r="E478" t="s">
        <v>49</v>
      </c>
      <c r="F478" t="s">
        <v>50</v>
      </c>
      <c r="G478" t="s">
        <v>142</v>
      </c>
      <c r="H478" t="s">
        <v>139</v>
      </c>
      <c r="I478">
        <v>64</v>
      </c>
      <c r="J478">
        <v>248</v>
      </c>
      <c r="K478">
        <v>15872</v>
      </c>
      <c r="L478" t="s">
        <v>83</v>
      </c>
      <c r="M478" t="s">
        <v>156</v>
      </c>
      <c r="N478" t="s">
        <v>145</v>
      </c>
      <c r="O478">
        <v>4</v>
      </c>
      <c r="P478">
        <v>2020</v>
      </c>
    </row>
    <row r="479" spans="1:16" x14ac:dyDescent="0.25">
      <c r="A479" t="s">
        <v>30</v>
      </c>
      <c r="B479">
        <v>1185732</v>
      </c>
      <c r="C479" s="1">
        <v>43945</v>
      </c>
      <c r="D479" t="s">
        <v>48</v>
      </c>
      <c r="E479" t="s">
        <v>49</v>
      </c>
      <c r="F479" t="s">
        <v>50</v>
      </c>
      <c r="G479" t="s">
        <v>138</v>
      </c>
      <c r="H479" t="s">
        <v>144</v>
      </c>
      <c r="I479">
        <v>55</v>
      </c>
      <c r="J479">
        <v>290</v>
      </c>
      <c r="K479">
        <v>15950</v>
      </c>
      <c r="L479" t="s">
        <v>83</v>
      </c>
      <c r="M479" t="s">
        <v>156</v>
      </c>
      <c r="N479" t="s">
        <v>145</v>
      </c>
      <c r="O479">
        <v>4</v>
      </c>
      <c r="P479">
        <v>2020</v>
      </c>
    </row>
    <row r="480" spans="1:16" x14ac:dyDescent="0.25">
      <c r="A480" t="s">
        <v>30</v>
      </c>
      <c r="B480">
        <v>1185732</v>
      </c>
      <c r="C480" s="1">
        <v>43945</v>
      </c>
      <c r="D480" t="s">
        <v>48</v>
      </c>
      <c r="E480" t="s">
        <v>49</v>
      </c>
      <c r="F480" t="s">
        <v>50</v>
      </c>
      <c r="G480" t="s">
        <v>138</v>
      </c>
      <c r="H480" t="s">
        <v>146</v>
      </c>
      <c r="I480">
        <v>54</v>
      </c>
      <c r="J480">
        <v>206</v>
      </c>
      <c r="K480">
        <v>11124</v>
      </c>
      <c r="L480" t="s">
        <v>83</v>
      </c>
      <c r="M480" t="s">
        <v>156</v>
      </c>
      <c r="N480" t="s">
        <v>145</v>
      </c>
      <c r="O480">
        <v>4</v>
      </c>
      <c r="P480">
        <v>2020</v>
      </c>
    </row>
    <row r="481" spans="1:16" x14ac:dyDescent="0.25">
      <c r="A481" t="s">
        <v>12</v>
      </c>
      <c r="B481">
        <v>1185732</v>
      </c>
      <c r="C481" s="1">
        <v>43945</v>
      </c>
      <c r="D481" t="s">
        <v>48</v>
      </c>
      <c r="E481" t="s">
        <v>49</v>
      </c>
      <c r="F481" t="s">
        <v>50</v>
      </c>
      <c r="G481" t="s">
        <v>138</v>
      </c>
      <c r="H481" t="s">
        <v>144</v>
      </c>
      <c r="I481">
        <v>45</v>
      </c>
      <c r="J481">
        <v>1025</v>
      </c>
      <c r="K481">
        <v>46125</v>
      </c>
      <c r="L481" t="s">
        <v>16</v>
      </c>
      <c r="M481" t="s">
        <v>156</v>
      </c>
      <c r="N481" t="s">
        <v>145</v>
      </c>
      <c r="O481">
        <v>4</v>
      </c>
      <c r="P481">
        <v>2020</v>
      </c>
    </row>
    <row r="482" spans="1:16" x14ac:dyDescent="0.25">
      <c r="A482" t="s">
        <v>12</v>
      </c>
      <c r="B482">
        <v>1185732</v>
      </c>
      <c r="C482" s="1">
        <v>43945</v>
      </c>
      <c r="D482" t="s">
        <v>48</v>
      </c>
      <c r="E482" t="s">
        <v>49</v>
      </c>
      <c r="F482" t="s">
        <v>50</v>
      </c>
      <c r="G482" t="s">
        <v>138</v>
      </c>
      <c r="H482" t="s">
        <v>146</v>
      </c>
      <c r="I482">
        <v>45</v>
      </c>
      <c r="J482">
        <v>725</v>
      </c>
      <c r="K482">
        <v>32625</v>
      </c>
      <c r="L482" t="s">
        <v>16</v>
      </c>
      <c r="M482" t="s">
        <v>156</v>
      </c>
      <c r="N482" t="s">
        <v>145</v>
      </c>
      <c r="O482">
        <v>4</v>
      </c>
      <c r="P482">
        <v>2020</v>
      </c>
    </row>
    <row r="483" spans="1:16" x14ac:dyDescent="0.25">
      <c r="A483" t="s">
        <v>30</v>
      </c>
      <c r="B483">
        <v>1185732</v>
      </c>
      <c r="C483" s="1">
        <v>43945</v>
      </c>
      <c r="D483" t="s">
        <v>48</v>
      </c>
      <c r="E483" t="s">
        <v>49</v>
      </c>
      <c r="F483" t="s">
        <v>50</v>
      </c>
      <c r="G483" t="s">
        <v>142</v>
      </c>
      <c r="H483" t="s">
        <v>144</v>
      </c>
      <c r="I483">
        <v>35</v>
      </c>
      <c r="J483">
        <v>725</v>
      </c>
      <c r="K483">
        <v>25375</v>
      </c>
      <c r="L483" t="s">
        <v>16</v>
      </c>
      <c r="M483" t="s">
        <v>156</v>
      </c>
      <c r="N483" t="s">
        <v>145</v>
      </c>
      <c r="O483">
        <v>4</v>
      </c>
      <c r="P483">
        <v>2020</v>
      </c>
    </row>
    <row r="484" spans="1:16" x14ac:dyDescent="0.25">
      <c r="A484" t="s">
        <v>30</v>
      </c>
      <c r="B484">
        <v>1185732</v>
      </c>
      <c r="C484" s="1">
        <v>43945</v>
      </c>
      <c r="D484" t="s">
        <v>48</v>
      </c>
      <c r="E484" t="s">
        <v>49</v>
      </c>
      <c r="F484" t="s">
        <v>50</v>
      </c>
      <c r="G484" t="s">
        <v>142</v>
      </c>
      <c r="H484" t="s">
        <v>146</v>
      </c>
      <c r="I484">
        <v>40</v>
      </c>
      <c r="J484">
        <v>650</v>
      </c>
      <c r="K484">
        <v>26000</v>
      </c>
      <c r="L484" t="s">
        <v>16</v>
      </c>
      <c r="M484" t="s">
        <v>156</v>
      </c>
      <c r="N484" t="s">
        <v>145</v>
      </c>
      <c r="O484">
        <v>4</v>
      </c>
      <c r="P484">
        <v>2020</v>
      </c>
    </row>
    <row r="485" spans="1:16" x14ac:dyDescent="0.25">
      <c r="A485" t="s">
        <v>30</v>
      </c>
      <c r="B485">
        <v>1185732</v>
      </c>
      <c r="C485" s="1">
        <v>43945</v>
      </c>
      <c r="D485" t="s">
        <v>48</v>
      </c>
      <c r="E485" t="s">
        <v>49</v>
      </c>
      <c r="F485" t="s">
        <v>50</v>
      </c>
      <c r="G485" t="s">
        <v>138</v>
      </c>
      <c r="H485" t="s">
        <v>139</v>
      </c>
      <c r="I485">
        <v>55.000000000000007</v>
      </c>
      <c r="J485">
        <v>675</v>
      </c>
      <c r="K485">
        <v>37125</v>
      </c>
      <c r="L485" t="s">
        <v>16</v>
      </c>
      <c r="M485" t="s">
        <v>156</v>
      </c>
      <c r="N485" t="s">
        <v>145</v>
      </c>
      <c r="O485">
        <v>4</v>
      </c>
      <c r="P485">
        <v>2020</v>
      </c>
    </row>
    <row r="486" spans="1:16" x14ac:dyDescent="0.25">
      <c r="A486" t="s">
        <v>30</v>
      </c>
      <c r="B486">
        <v>1185732</v>
      </c>
      <c r="C486" s="1">
        <v>43945</v>
      </c>
      <c r="D486" t="s">
        <v>48</v>
      </c>
      <c r="E486" t="s">
        <v>49</v>
      </c>
      <c r="F486" t="s">
        <v>50</v>
      </c>
      <c r="G486" t="s">
        <v>142</v>
      </c>
      <c r="H486" t="s">
        <v>139</v>
      </c>
      <c r="I486">
        <v>45</v>
      </c>
      <c r="J486">
        <v>800</v>
      </c>
      <c r="K486">
        <v>36000</v>
      </c>
      <c r="L486" t="s">
        <v>16</v>
      </c>
      <c r="M486" t="s">
        <v>156</v>
      </c>
      <c r="N486" t="s">
        <v>145</v>
      </c>
      <c r="O486">
        <v>4</v>
      </c>
      <c r="P486">
        <v>2020</v>
      </c>
    </row>
    <row r="487" spans="1:16" x14ac:dyDescent="0.25">
      <c r="A487" t="s">
        <v>30</v>
      </c>
      <c r="B487">
        <v>1185732</v>
      </c>
      <c r="C487" s="1">
        <v>43945</v>
      </c>
      <c r="D487" t="s">
        <v>48</v>
      </c>
      <c r="E487" t="s">
        <v>49</v>
      </c>
      <c r="F487" t="s">
        <v>50</v>
      </c>
      <c r="G487" t="s">
        <v>138</v>
      </c>
      <c r="H487" t="s">
        <v>144</v>
      </c>
      <c r="I487">
        <v>55.000000000000007</v>
      </c>
      <c r="J487">
        <v>1070</v>
      </c>
      <c r="K487">
        <v>58850</v>
      </c>
      <c r="L487" t="s">
        <v>16</v>
      </c>
      <c r="M487" t="s">
        <v>156</v>
      </c>
      <c r="N487" t="s">
        <v>145</v>
      </c>
      <c r="O487">
        <v>4</v>
      </c>
      <c r="P487">
        <v>2020</v>
      </c>
    </row>
    <row r="488" spans="1:16" x14ac:dyDescent="0.25">
      <c r="A488" t="s">
        <v>30</v>
      </c>
      <c r="B488">
        <v>1185732</v>
      </c>
      <c r="C488" s="1">
        <v>43945</v>
      </c>
      <c r="D488" t="s">
        <v>48</v>
      </c>
      <c r="E488" t="s">
        <v>49</v>
      </c>
      <c r="F488" t="s">
        <v>50</v>
      </c>
      <c r="G488" t="s">
        <v>138</v>
      </c>
      <c r="H488" t="s">
        <v>146</v>
      </c>
      <c r="I488">
        <v>55.000000000000007</v>
      </c>
      <c r="J488">
        <v>775</v>
      </c>
      <c r="K488">
        <v>42625</v>
      </c>
      <c r="L488" t="s">
        <v>16</v>
      </c>
      <c r="M488" t="s">
        <v>156</v>
      </c>
      <c r="N488" t="s">
        <v>145</v>
      </c>
      <c r="O488">
        <v>4</v>
      </c>
      <c r="P488">
        <v>2020</v>
      </c>
    </row>
    <row r="489" spans="1:16" x14ac:dyDescent="0.25">
      <c r="A489" t="s">
        <v>30</v>
      </c>
      <c r="B489">
        <v>1185732</v>
      </c>
      <c r="C489" s="1">
        <v>43945</v>
      </c>
      <c r="D489" t="s">
        <v>48</v>
      </c>
      <c r="E489" t="s">
        <v>49</v>
      </c>
      <c r="F489" t="s">
        <v>50</v>
      </c>
      <c r="G489" t="s">
        <v>142</v>
      </c>
      <c r="H489" t="s">
        <v>144</v>
      </c>
      <c r="I489">
        <v>50</v>
      </c>
      <c r="J489">
        <v>750</v>
      </c>
      <c r="K489">
        <v>37500</v>
      </c>
      <c r="L489" t="s">
        <v>16</v>
      </c>
      <c r="M489" t="s">
        <v>156</v>
      </c>
      <c r="N489" t="s">
        <v>145</v>
      </c>
      <c r="O489">
        <v>4</v>
      </c>
      <c r="P489">
        <v>2020</v>
      </c>
    </row>
    <row r="490" spans="1:16" x14ac:dyDescent="0.25">
      <c r="A490" t="s">
        <v>30</v>
      </c>
      <c r="B490">
        <v>1185732</v>
      </c>
      <c r="C490" s="1">
        <v>43945</v>
      </c>
      <c r="D490" t="s">
        <v>48</v>
      </c>
      <c r="E490" t="s">
        <v>49</v>
      </c>
      <c r="F490" t="s">
        <v>50</v>
      </c>
      <c r="G490" t="s">
        <v>142</v>
      </c>
      <c r="H490" t="s">
        <v>146</v>
      </c>
      <c r="I490">
        <v>50</v>
      </c>
      <c r="J490">
        <v>700</v>
      </c>
      <c r="K490">
        <v>35000</v>
      </c>
      <c r="L490" t="s">
        <v>16</v>
      </c>
      <c r="M490" t="s">
        <v>156</v>
      </c>
      <c r="N490" t="s">
        <v>145</v>
      </c>
      <c r="O490">
        <v>4</v>
      </c>
      <c r="P490">
        <v>2020</v>
      </c>
    </row>
    <row r="491" spans="1:16" x14ac:dyDescent="0.25">
      <c r="A491" t="s">
        <v>30</v>
      </c>
      <c r="B491">
        <v>1185732</v>
      </c>
      <c r="C491" s="1">
        <v>43945</v>
      </c>
      <c r="D491" t="s">
        <v>48</v>
      </c>
      <c r="E491" t="s">
        <v>49</v>
      </c>
      <c r="F491" t="s">
        <v>50</v>
      </c>
      <c r="G491" t="s">
        <v>138</v>
      </c>
      <c r="H491" t="s">
        <v>139</v>
      </c>
      <c r="I491">
        <v>60</v>
      </c>
      <c r="J491">
        <v>725</v>
      </c>
      <c r="K491">
        <v>43500</v>
      </c>
      <c r="L491" t="s">
        <v>16</v>
      </c>
      <c r="M491" t="s">
        <v>156</v>
      </c>
      <c r="N491" t="s">
        <v>145</v>
      </c>
      <c r="O491">
        <v>4</v>
      </c>
      <c r="P491">
        <v>2020</v>
      </c>
    </row>
    <row r="492" spans="1:16" x14ac:dyDescent="0.25">
      <c r="A492" t="s">
        <v>30</v>
      </c>
      <c r="B492">
        <v>1185732</v>
      </c>
      <c r="C492" s="1">
        <v>43945</v>
      </c>
      <c r="D492" t="s">
        <v>48</v>
      </c>
      <c r="E492" t="s">
        <v>49</v>
      </c>
      <c r="F492" t="s">
        <v>50</v>
      </c>
      <c r="G492" t="s">
        <v>142</v>
      </c>
      <c r="H492" t="s">
        <v>139</v>
      </c>
      <c r="I492">
        <v>65</v>
      </c>
      <c r="J492">
        <v>825</v>
      </c>
      <c r="K492">
        <v>53625</v>
      </c>
      <c r="L492" t="s">
        <v>16</v>
      </c>
      <c r="M492" t="s">
        <v>156</v>
      </c>
      <c r="N492" t="s">
        <v>145</v>
      </c>
      <c r="O492">
        <v>4</v>
      </c>
      <c r="P492">
        <v>2020</v>
      </c>
    </row>
    <row r="493" spans="1:16" x14ac:dyDescent="0.25">
      <c r="A493" t="s">
        <v>30</v>
      </c>
      <c r="B493">
        <v>1185732</v>
      </c>
      <c r="C493" s="1">
        <v>43945</v>
      </c>
      <c r="D493" t="s">
        <v>48</v>
      </c>
      <c r="E493" t="s">
        <v>49</v>
      </c>
      <c r="F493" t="s">
        <v>50</v>
      </c>
      <c r="G493" t="s">
        <v>138</v>
      </c>
      <c r="H493" t="s">
        <v>144</v>
      </c>
      <c r="I493">
        <v>60</v>
      </c>
      <c r="J493">
        <v>1075</v>
      </c>
      <c r="K493">
        <v>64500</v>
      </c>
      <c r="L493" t="s">
        <v>16</v>
      </c>
      <c r="M493" t="s">
        <v>156</v>
      </c>
      <c r="N493" t="s">
        <v>145</v>
      </c>
      <c r="O493">
        <v>4</v>
      </c>
      <c r="P493">
        <v>2020</v>
      </c>
    </row>
    <row r="494" spans="1:16" x14ac:dyDescent="0.25">
      <c r="A494" t="s">
        <v>30</v>
      </c>
      <c r="B494">
        <v>1185732</v>
      </c>
      <c r="C494" s="1">
        <v>43945</v>
      </c>
      <c r="D494" t="s">
        <v>48</v>
      </c>
      <c r="E494" t="s">
        <v>49</v>
      </c>
      <c r="F494" t="s">
        <v>50</v>
      </c>
      <c r="G494" t="s">
        <v>138</v>
      </c>
      <c r="H494" t="s">
        <v>146</v>
      </c>
      <c r="I494">
        <v>55.000000000000007</v>
      </c>
      <c r="J494">
        <v>825</v>
      </c>
      <c r="K494">
        <v>45375</v>
      </c>
      <c r="L494" t="s">
        <v>16</v>
      </c>
      <c r="M494" t="s">
        <v>156</v>
      </c>
      <c r="N494" t="s">
        <v>145</v>
      </c>
      <c r="O494">
        <v>4</v>
      </c>
      <c r="P494">
        <v>2020</v>
      </c>
    </row>
    <row r="495" spans="1:16" x14ac:dyDescent="0.25">
      <c r="A495" t="s">
        <v>30</v>
      </c>
      <c r="B495">
        <v>1128299</v>
      </c>
      <c r="C495" s="1">
        <v>43945</v>
      </c>
      <c r="D495" t="s">
        <v>31</v>
      </c>
      <c r="E495" t="s">
        <v>44</v>
      </c>
      <c r="F495" t="s">
        <v>45</v>
      </c>
      <c r="G495" t="s">
        <v>138</v>
      </c>
      <c r="H495" t="s">
        <v>139</v>
      </c>
      <c r="I495">
        <v>70</v>
      </c>
      <c r="J495">
        <v>525</v>
      </c>
      <c r="K495">
        <v>36750</v>
      </c>
      <c r="L495" t="s">
        <v>16</v>
      </c>
      <c r="M495" t="s">
        <v>156</v>
      </c>
      <c r="N495" t="s">
        <v>145</v>
      </c>
      <c r="O495">
        <v>4</v>
      </c>
      <c r="P495">
        <v>2020</v>
      </c>
    </row>
    <row r="496" spans="1:16" x14ac:dyDescent="0.25">
      <c r="A496" t="s">
        <v>30</v>
      </c>
      <c r="B496">
        <v>1128299</v>
      </c>
      <c r="C496" s="1">
        <v>43945</v>
      </c>
      <c r="D496" t="s">
        <v>31</v>
      </c>
      <c r="E496" t="s">
        <v>44</v>
      </c>
      <c r="F496" t="s">
        <v>45</v>
      </c>
      <c r="G496" t="s">
        <v>138</v>
      </c>
      <c r="H496" t="s">
        <v>139</v>
      </c>
      <c r="I496">
        <v>67</v>
      </c>
      <c r="J496">
        <v>131</v>
      </c>
      <c r="K496">
        <v>8777</v>
      </c>
      <c r="L496" t="s">
        <v>83</v>
      </c>
      <c r="M496" t="s">
        <v>156</v>
      </c>
      <c r="N496" t="s">
        <v>145</v>
      </c>
      <c r="O496">
        <v>4</v>
      </c>
      <c r="P496">
        <v>2020</v>
      </c>
    </row>
    <row r="497" spans="1:16" x14ac:dyDescent="0.25">
      <c r="A497" t="s">
        <v>25</v>
      </c>
      <c r="B497">
        <v>1185732</v>
      </c>
      <c r="C497" s="1">
        <v>43946</v>
      </c>
      <c r="D497" t="s">
        <v>13</v>
      </c>
      <c r="E497" t="s">
        <v>14</v>
      </c>
      <c r="F497" t="s">
        <v>14</v>
      </c>
      <c r="G497" t="s">
        <v>138</v>
      </c>
      <c r="H497" t="s">
        <v>139</v>
      </c>
      <c r="I497">
        <v>65</v>
      </c>
      <c r="J497">
        <v>875</v>
      </c>
      <c r="K497">
        <v>56875</v>
      </c>
      <c r="L497" t="s">
        <v>24</v>
      </c>
      <c r="M497" t="s">
        <v>156</v>
      </c>
      <c r="N497" t="s">
        <v>147</v>
      </c>
      <c r="O497">
        <v>4</v>
      </c>
      <c r="P497">
        <v>2020</v>
      </c>
    </row>
    <row r="498" spans="1:16" x14ac:dyDescent="0.25">
      <c r="A498" t="s">
        <v>25</v>
      </c>
      <c r="B498">
        <v>1185732</v>
      </c>
      <c r="C498" s="1">
        <v>43946</v>
      </c>
      <c r="D498" t="s">
        <v>13</v>
      </c>
      <c r="E498" t="s">
        <v>14</v>
      </c>
      <c r="F498" t="s">
        <v>14</v>
      </c>
      <c r="G498" t="s">
        <v>138</v>
      </c>
      <c r="H498" t="s">
        <v>139</v>
      </c>
      <c r="I498">
        <v>64</v>
      </c>
      <c r="J498">
        <v>236</v>
      </c>
      <c r="K498">
        <v>15104</v>
      </c>
      <c r="L498" t="s">
        <v>83</v>
      </c>
      <c r="M498" t="s">
        <v>156</v>
      </c>
      <c r="N498" t="s">
        <v>147</v>
      </c>
      <c r="O498">
        <v>4</v>
      </c>
      <c r="P498">
        <v>2020</v>
      </c>
    </row>
    <row r="499" spans="1:16" x14ac:dyDescent="0.25">
      <c r="A499" t="s">
        <v>25</v>
      </c>
      <c r="B499">
        <v>1185732</v>
      </c>
      <c r="C499" s="1">
        <v>43946</v>
      </c>
      <c r="D499" t="s">
        <v>13</v>
      </c>
      <c r="E499" t="s">
        <v>14</v>
      </c>
      <c r="F499" t="s">
        <v>14</v>
      </c>
      <c r="G499" t="s">
        <v>138</v>
      </c>
      <c r="H499" t="s">
        <v>139</v>
      </c>
      <c r="I499">
        <v>51</v>
      </c>
      <c r="J499">
        <v>289</v>
      </c>
      <c r="K499">
        <v>14739</v>
      </c>
      <c r="L499" t="s">
        <v>24</v>
      </c>
      <c r="M499" t="s">
        <v>156</v>
      </c>
      <c r="N499" t="s">
        <v>147</v>
      </c>
      <c r="O499">
        <v>4</v>
      </c>
      <c r="P499">
        <v>2020</v>
      </c>
    </row>
    <row r="500" spans="1:16" x14ac:dyDescent="0.25">
      <c r="A500" t="s">
        <v>30</v>
      </c>
      <c r="B500">
        <v>1128299</v>
      </c>
      <c r="C500" s="1">
        <v>43946</v>
      </c>
      <c r="D500" t="s">
        <v>31</v>
      </c>
      <c r="E500" t="s">
        <v>44</v>
      </c>
      <c r="F500" t="s">
        <v>45</v>
      </c>
      <c r="G500" t="s">
        <v>142</v>
      </c>
      <c r="H500" t="s">
        <v>139</v>
      </c>
      <c r="I500">
        <v>85.000000000000014</v>
      </c>
      <c r="J500">
        <v>525</v>
      </c>
      <c r="K500">
        <v>44625</v>
      </c>
      <c r="L500" t="s">
        <v>16</v>
      </c>
      <c r="M500" t="s">
        <v>156</v>
      </c>
      <c r="N500" t="s">
        <v>147</v>
      </c>
      <c r="O500">
        <v>4</v>
      </c>
      <c r="P500">
        <v>2020</v>
      </c>
    </row>
    <row r="501" spans="1:16" x14ac:dyDescent="0.25">
      <c r="A501" t="s">
        <v>30</v>
      </c>
      <c r="B501">
        <v>1128299</v>
      </c>
      <c r="C501" s="1">
        <v>43946</v>
      </c>
      <c r="D501" t="s">
        <v>31</v>
      </c>
      <c r="E501" t="s">
        <v>44</v>
      </c>
      <c r="F501" t="s">
        <v>45</v>
      </c>
      <c r="G501" t="s">
        <v>142</v>
      </c>
      <c r="H501" t="s">
        <v>139</v>
      </c>
      <c r="I501">
        <v>78</v>
      </c>
      <c r="J501">
        <v>137</v>
      </c>
      <c r="K501">
        <v>10686</v>
      </c>
      <c r="L501" t="s">
        <v>83</v>
      </c>
      <c r="M501" t="s">
        <v>156</v>
      </c>
      <c r="N501" t="s">
        <v>147</v>
      </c>
      <c r="O501">
        <v>4</v>
      </c>
      <c r="P501">
        <v>2020</v>
      </c>
    </row>
    <row r="502" spans="1:16" x14ac:dyDescent="0.25">
      <c r="A502" t="s">
        <v>25</v>
      </c>
      <c r="B502">
        <v>1185732</v>
      </c>
      <c r="C502" s="1">
        <v>43947</v>
      </c>
      <c r="D502" t="s">
        <v>13</v>
      </c>
      <c r="E502" t="s">
        <v>14</v>
      </c>
      <c r="F502" t="s">
        <v>14</v>
      </c>
      <c r="G502" t="s">
        <v>142</v>
      </c>
      <c r="H502" t="s">
        <v>139</v>
      </c>
      <c r="I502">
        <v>70</v>
      </c>
      <c r="J502">
        <v>1000</v>
      </c>
      <c r="K502">
        <v>70000</v>
      </c>
      <c r="L502" t="s">
        <v>24</v>
      </c>
      <c r="M502" t="s">
        <v>156</v>
      </c>
      <c r="N502" t="s">
        <v>148</v>
      </c>
      <c r="O502">
        <v>4</v>
      </c>
      <c r="P502">
        <v>2020</v>
      </c>
    </row>
    <row r="503" spans="1:16" x14ac:dyDescent="0.25">
      <c r="A503" t="s">
        <v>25</v>
      </c>
      <c r="B503">
        <v>1185732</v>
      </c>
      <c r="C503" s="1">
        <v>43947</v>
      </c>
      <c r="D503" t="s">
        <v>13</v>
      </c>
      <c r="E503" t="s">
        <v>14</v>
      </c>
      <c r="F503" t="s">
        <v>14</v>
      </c>
      <c r="G503" t="s">
        <v>142</v>
      </c>
      <c r="H503" t="s">
        <v>139</v>
      </c>
      <c r="I503">
        <v>68</v>
      </c>
      <c r="J503">
        <v>290</v>
      </c>
      <c r="K503">
        <v>19720</v>
      </c>
      <c r="L503" t="s">
        <v>83</v>
      </c>
      <c r="M503" t="s">
        <v>156</v>
      </c>
      <c r="N503" t="s">
        <v>148</v>
      </c>
      <c r="O503">
        <v>4</v>
      </c>
      <c r="P503">
        <v>2020</v>
      </c>
    </row>
    <row r="504" spans="1:16" x14ac:dyDescent="0.25">
      <c r="A504" t="s">
        <v>25</v>
      </c>
      <c r="B504">
        <v>1185732</v>
      </c>
      <c r="C504" s="1">
        <v>43947</v>
      </c>
      <c r="D504" t="s">
        <v>13</v>
      </c>
      <c r="E504" t="s">
        <v>14</v>
      </c>
      <c r="F504" t="s">
        <v>14</v>
      </c>
      <c r="G504" t="s">
        <v>142</v>
      </c>
      <c r="H504" t="s">
        <v>139</v>
      </c>
      <c r="I504">
        <v>50</v>
      </c>
      <c r="J504">
        <v>330</v>
      </c>
      <c r="K504">
        <v>16500</v>
      </c>
      <c r="L504" t="s">
        <v>24</v>
      </c>
      <c r="M504" t="s">
        <v>156</v>
      </c>
      <c r="N504" t="s">
        <v>148</v>
      </c>
      <c r="O504">
        <v>4</v>
      </c>
      <c r="P504">
        <v>2020</v>
      </c>
    </row>
    <row r="505" spans="1:16" x14ac:dyDescent="0.25">
      <c r="A505" t="s">
        <v>30</v>
      </c>
      <c r="B505">
        <v>1128299</v>
      </c>
      <c r="C505" s="1">
        <v>43947</v>
      </c>
      <c r="D505" t="s">
        <v>31</v>
      </c>
      <c r="E505" t="s">
        <v>44</v>
      </c>
      <c r="F505" t="s">
        <v>45</v>
      </c>
      <c r="G505" t="s">
        <v>138</v>
      </c>
      <c r="H505" t="s">
        <v>144</v>
      </c>
      <c r="I505">
        <v>70</v>
      </c>
      <c r="J505">
        <v>725</v>
      </c>
      <c r="K505">
        <v>50750</v>
      </c>
      <c r="L505" t="s">
        <v>16</v>
      </c>
      <c r="M505" t="s">
        <v>156</v>
      </c>
      <c r="N505" t="s">
        <v>148</v>
      </c>
      <c r="O505">
        <v>4</v>
      </c>
      <c r="P505">
        <v>2020</v>
      </c>
    </row>
    <row r="506" spans="1:16" x14ac:dyDescent="0.25">
      <c r="A506" t="s">
        <v>30</v>
      </c>
      <c r="B506">
        <v>1128299</v>
      </c>
      <c r="C506" s="1">
        <v>43947</v>
      </c>
      <c r="D506" t="s">
        <v>31</v>
      </c>
      <c r="E506" t="s">
        <v>44</v>
      </c>
      <c r="F506" t="s">
        <v>45</v>
      </c>
      <c r="G506" t="s">
        <v>138</v>
      </c>
      <c r="H506" t="s">
        <v>144</v>
      </c>
      <c r="I506">
        <v>63</v>
      </c>
      <c r="J506">
        <v>196</v>
      </c>
      <c r="K506">
        <v>12348</v>
      </c>
      <c r="L506" t="s">
        <v>83</v>
      </c>
      <c r="M506" t="s">
        <v>156</v>
      </c>
      <c r="N506" t="s">
        <v>148</v>
      </c>
      <c r="O506">
        <v>4</v>
      </c>
      <c r="P506">
        <v>2020</v>
      </c>
    </row>
    <row r="507" spans="1:16" x14ac:dyDescent="0.25">
      <c r="A507" t="s">
        <v>25</v>
      </c>
      <c r="B507">
        <v>1185732</v>
      </c>
      <c r="C507" s="1">
        <v>43948</v>
      </c>
      <c r="D507" t="s">
        <v>13</v>
      </c>
      <c r="E507" t="s">
        <v>14</v>
      </c>
      <c r="F507" t="s">
        <v>14</v>
      </c>
      <c r="G507" t="s">
        <v>138</v>
      </c>
      <c r="H507" t="s">
        <v>144</v>
      </c>
      <c r="I507">
        <v>65</v>
      </c>
      <c r="J507">
        <v>1150</v>
      </c>
      <c r="K507">
        <v>74750</v>
      </c>
      <c r="L507" t="s">
        <v>24</v>
      </c>
      <c r="M507" t="s">
        <v>156</v>
      </c>
      <c r="N507" t="s">
        <v>149</v>
      </c>
      <c r="O507">
        <v>4</v>
      </c>
      <c r="P507">
        <v>2020</v>
      </c>
    </row>
    <row r="508" spans="1:16" x14ac:dyDescent="0.25">
      <c r="A508" t="s">
        <v>25</v>
      </c>
      <c r="B508">
        <v>1185732</v>
      </c>
      <c r="C508" s="1">
        <v>43948</v>
      </c>
      <c r="D508" t="s">
        <v>13</v>
      </c>
      <c r="E508" t="s">
        <v>14</v>
      </c>
      <c r="F508" t="s">
        <v>14</v>
      </c>
      <c r="G508" t="s">
        <v>138</v>
      </c>
      <c r="H508" t="s">
        <v>144</v>
      </c>
      <c r="I508">
        <v>60</v>
      </c>
      <c r="J508">
        <v>299</v>
      </c>
      <c r="K508">
        <v>17940</v>
      </c>
      <c r="L508" t="s">
        <v>83</v>
      </c>
      <c r="M508" t="s">
        <v>156</v>
      </c>
      <c r="N508" t="s">
        <v>149</v>
      </c>
      <c r="O508">
        <v>4</v>
      </c>
      <c r="P508">
        <v>2020</v>
      </c>
    </row>
    <row r="509" spans="1:16" x14ac:dyDescent="0.25">
      <c r="A509" t="s">
        <v>25</v>
      </c>
      <c r="B509">
        <v>1185732</v>
      </c>
      <c r="C509" s="1">
        <v>43948</v>
      </c>
      <c r="D509" t="s">
        <v>13</v>
      </c>
      <c r="E509" t="s">
        <v>14</v>
      </c>
      <c r="F509" t="s">
        <v>14</v>
      </c>
      <c r="G509" t="s">
        <v>138</v>
      </c>
      <c r="H509" t="s">
        <v>144</v>
      </c>
      <c r="I509">
        <v>46</v>
      </c>
      <c r="J509">
        <v>403</v>
      </c>
      <c r="K509">
        <v>18538</v>
      </c>
      <c r="L509" t="s">
        <v>24</v>
      </c>
      <c r="M509" t="s">
        <v>156</v>
      </c>
      <c r="N509" t="s">
        <v>149</v>
      </c>
      <c r="O509">
        <v>4</v>
      </c>
      <c r="P509">
        <v>2020</v>
      </c>
    </row>
    <row r="510" spans="1:16" x14ac:dyDescent="0.25">
      <c r="A510" t="s">
        <v>30</v>
      </c>
      <c r="B510">
        <v>1128299</v>
      </c>
      <c r="C510" s="1">
        <v>43948</v>
      </c>
      <c r="D510" t="s">
        <v>31</v>
      </c>
      <c r="E510" t="s">
        <v>44</v>
      </c>
      <c r="F510" t="s">
        <v>45</v>
      </c>
      <c r="G510" t="s">
        <v>138</v>
      </c>
      <c r="H510" t="s">
        <v>146</v>
      </c>
      <c r="I510">
        <v>75.000000000000014</v>
      </c>
      <c r="J510">
        <v>675</v>
      </c>
      <c r="K510">
        <v>50625</v>
      </c>
      <c r="L510" t="s">
        <v>16</v>
      </c>
      <c r="M510" t="s">
        <v>156</v>
      </c>
      <c r="N510" t="s">
        <v>149</v>
      </c>
      <c r="O510">
        <v>4</v>
      </c>
      <c r="P510">
        <v>2020</v>
      </c>
    </row>
    <row r="511" spans="1:16" x14ac:dyDescent="0.25">
      <c r="A511" t="s">
        <v>30</v>
      </c>
      <c r="B511">
        <v>1128299</v>
      </c>
      <c r="C511" s="1">
        <v>43948</v>
      </c>
      <c r="D511" t="s">
        <v>31</v>
      </c>
      <c r="E511" t="s">
        <v>44</v>
      </c>
      <c r="F511" t="s">
        <v>45</v>
      </c>
      <c r="G511" t="s">
        <v>138</v>
      </c>
      <c r="H511" t="s">
        <v>146</v>
      </c>
      <c r="I511">
        <v>73</v>
      </c>
      <c r="J511">
        <v>189</v>
      </c>
      <c r="K511">
        <v>13797</v>
      </c>
      <c r="L511" t="s">
        <v>83</v>
      </c>
      <c r="M511" t="s">
        <v>156</v>
      </c>
      <c r="N511" t="s">
        <v>149</v>
      </c>
      <c r="O511">
        <v>4</v>
      </c>
      <c r="P511">
        <v>2020</v>
      </c>
    </row>
    <row r="512" spans="1:16" x14ac:dyDescent="0.25">
      <c r="A512" t="s">
        <v>25</v>
      </c>
      <c r="B512">
        <v>1185732</v>
      </c>
      <c r="C512" s="1">
        <v>43949</v>
      </c>
      <c r="D512" t="s">
        <v>13</v>
      </c>
      <c r="E512" t="s">
        <v>14</v>
      </c>
      <c r="F512" t="s">
        <v>14</v>
      </c>
      <c r="G512" t="s">
        <v>138</v>
      </c>
      <c r="H512" t="s">
        <v>146</v>
      </c>
      <c r="I512">
        <v>55.000000000000007</v>
      </c>
      <c r="J512">
        <v>975</v>
      </c>
      <c r="K512">
        <v>53625</v>
      </c>
      <c r="L512" t="s">
        <v>24</v>
      </c>
      <c r="M512" t="s">
        <v>156</v>
      </c>
      <c r="N512" t="s">
        <v>150</v>
      </c>
      <c r="O512">
        <v>4</v>
      </c>
      <c r="P512">
        <v>2020</v>
      </c>
    </row>
    <row r="513" spans="1:16" x14ac:dyDescent="0.25">
      <c r="A513" t="s">
        <v>25</v>
      </c>
      <c r="B513">
        <v>1185732</v>
      </c>
      <c r="C513" s="1">
        <v>43949</v>
      </c>
      <c r="D513" t="s">
        <v>13</v>
      </c>
      <c r="E513" t="s">
        <v>14</v>
      </c>
      <c r="F513" t="s">
        <v>14</v>
      </c>
      <c r="G513" t="s">
        <v>138</v>
      </c>
      <c r="H513" t="s">
        <v>146</v>
      </c>
      <c r="I513">
        <v>53</v>
      </c>
      <c r="J513">
        <v>273</v>
      </c>
      <c r="K513">
        <v>14469</v>
      </c>
      <c r="L513" t="s">
        <v>83</v>
      </c>
      <c r="M513" t="s">
        <v>156</v>
      </c>
      <c r="N513" t="s">
        <v>150</v>
      </c>
      <c r="O513">
        <v>4</v>
      </c>
      <c r="P513">
        <v>2020</v>
      </c>
    </row>
    <row r="514" spans="1:16" x14ac:dyDescent="0.25">
      <c r="A514" t="s">
        <v>25</v>
      </c>
      <c r="B514">
        <v>1185732</v>
      </c>
      <c r="C514" s="1">
        <v>43949</v>
      </c>
      <c r="D514" t="s">
        <v>13</v>
      </c>
      <c r="E514" t="s">
        <v>14</v>
      </c>
      <c r="F514" t="s">
        <v>14</v>
      </c>
      <c r="G514" t="s">
        <v>138</v>
      </c>
      <c r="H514" t="s">
        <v>146</v>
      </c>
      <c r="I514">
        <v>40</v>
      </c>
      <c r="J514">
        <v>312</v>
      </c>
      <c r="K514">
        <v>12480</v>
      </c>
      <c r="L514" t="s">
        <v>24</v>
      </c>
      <c r="M514" t="s">
        <v>156</v>
      </c>
      <c r="N514" t="s">
        <v>150</v>
      </c>
      <c r="O514">
        <v>4</v>
      </c>
      <c r="P514">
        <v>2020</v>
      </c>
    </row>
    <row r="515" spans="1:16" x14ac:dyDescent="0.25">
      <c r="A515" t="s">
        <v>30</v>
      </c>
      <c r="B515">
        <v>1128299</v>
      </c>
      <c r="C515" s="1">
        <v>43949</v>
      </c>
      <c r="D515" t="s">
        <v>31</v>
      </c>
      <c r="E515" t="s">
        <v>44</v>
      </c>
      <c r="F515" t="s">
        <v>45</v>
      </c>
      <c r="G515" t="s">
        <v>142</v>
      </c>
      <c r="H515" t="s">
        <v>144</v>
      </c>
      <c r="I515">
        <v>70</v>
      </c>
      <c r="J515">
        <v>550</v>
      </c>
      <c r="K515">
        <v>38500</v>
      </c>
      <c r="L515" t="s">
        <v>16</v>
      </c>
      <c r="M515" t="s">
        <v>156</v>
      </c>
      <c r="N515" t="s">
        <v>150</v>
      </c>
      <c r="O515">
        <v>4</v>
      </c>
      <c r="P515">
        <v>2020</v>
      </c>
    </row>
    <row r="516" spans="1:16" x14ac:dyDescent="0.25">
      <c r="A516" t="s">
        <v>30</v>
      </c>
      <c r="B516">
        <v>1128299</v>
      </c>
      <c r="C516" s="1">
        <v>43949</v>
      </c>
      <c r="D516" t="s">
        <v>31</v>
      </c>
      <c r="E516" t="s">
        <v>44</v>
      </c>
      <c r="F516" t="s">
        <v>45</v>
      </c>
      <c r="G516" t="s">
        <v>142</v>
      </c>
      <c r="H516" t="s">
        <v>144</v>
      </c>
      <c r="I516">
        <v>67</v>
      </c>
      <c r="J516">
        <v>143</v>
      </c>
      <c r="K516">
        <v>9581</v>
      </c>
      <c r="L516" t="s">
        <v>83</v>
      </c>
      <c r="M516" t="s">
        <v>156</v>
      </c>
      <c r="N516" t="s">
        <v>150</v>
      </c>
      <c r="O516">
        <v>4</v>
      </c>
      <c r="P516">
        <v>2020</v>
      </c>
    </row>
    <row r="517" spans="1:16" x14ac:dyDescent="0.25">
      <c r="A517" t="s">
        <v>25</v>
      </c>
      <c r="B517">
        <v>1185732</v>
      </c>
      <c r="C517" s="1">
        <v>43950</v>
      </c>
      <c r="D517" t="s">
        <v>13</v>
      </c>
      <c r="E517" t="s">
        <v>14</v>
      </c>
      <c r="F517" t="s">
        <v>14</v>
      </c>
      <c r="G517" t="s">
        <v>142</v>
      </c>
      <c r="H517" t="s">
        <v>144</v>
      </c>
      <c r="I517">
        <v>55.000000000000007</v>
      </c>
      <c r="J517">
        <v>920</v>
      </c>
      <c r="K517">
        <v>50600</v>
      </c>
      <c r="L517" t="s">
        <v>24</v>
      </c>
      <c r="M517" t="s">
        <v>156</v>
      </c>
      <c r="N517" t="s">
        <v>141</v>
      </c>
      <c r="O517">
        <v>4</v>
      </c>
      <c r="P517">
        <v>2020</v>
      </c>
    </row>
    <row r="518" spans="1:16" x14ac:dyDescent="0.25">
      <c r="A518" t="s">
        <v>25</v>
      </c>
      <c r="B518">
        <v>1185732</v>
      </c>
      <c r="C518" s="1">
        <v>43950</v>
      </c>
      <c r="D518" t="s">
        <v>13</v>
      </c>
      <c r="E518" t="s">
        <v>14</v>
      </c>
      <c r="F518" t="s">
        <v>14</v>
      </c>
      <c r="G518" t="s">
        <v>142</v>
      </c>
      <c r="H518" t="s">
        <v>144</v>
      </c>
      <c r="I518">
        <v>52</v>
      </c>
      <c r="J518">
        <v>258</v>
      </c>
      <c r="K518">
        <v>13416</v>
      </c>
      <c r="L518" t="s">
        <v>83</v>
      </c>
      <c r="M518" t="s">
        <v>156</v>
      </c>
      <c r="N518" t="s">
        <v>141</v>
      </c>
      <c r="O518">
        <v>4</v>
      </c>
      <c r="P518">
        <v>2020</v>
      </c>
    </row>
    <row r="519" spans="1:16" x14ac:dyDescent="0.25">
      <c r="A519" t="s">
        <v>25</v>
      </c>
      <c r="B519">
        <v>1185732</v>
      </c>
      <c r="C519" s="1">
        <v>43950</v>
      </c>
      <c r="D519" t="s">
        <v>13</v>
      </c>
      <c r="E519" t="s">
        <v>14</v>
      </c>
      <c r="F519" t="s">
        <v>14</v>
      </c>
      <c r="G519" t="s">
        <v>142</v>
      </c>
      <c r="H519" t="s">
        <v>144</v>
      </c>
      <c r="I519">
        <v>43</v>
      </c>
      <c r="J519">
        <v>294</v>
      </c>
      <c r="K519">
        <v>12642</v>
      </c>
      <c r="L519" t="s">
        <v>24</v>
      </c>
      <c r="M519" t="s">
        <v>156</v>
      </c>
      <c r="N519" t="s">
        <v>141</v>
      </c>
      <c r="O519">
        <v>4</v>
      </c>
      <c r="P519">
        <v>2020</v>
      </c>
    </row>
    <row r="520" spans="1:16" x14ac:dyDescent="0.25">
      <c r="A520" t="s">
        <v>30</v>
      </c>
      <c r="B520">
        <v>1128299</v>
      </c>
      <c r="C520" s="1">
        <v>43950</v>
      </c>
      <c r="D520" t="s">
        <v>31</v>
      </c>
      <c r="E520" t="s">
        <v>44</v>
      </c>
      <c r="F520" t="s">
        <v>45</v>
      </c>
      <c r="G520" t="s">
        <v>142</v>
      </c>
      <c r="H520" t="s">
        <v>146</v>
      </c>
      <c r="I520">
        <v>70</v>
      </c>
      <c r="J520">
        <v>500</v>
      </c>
      <c r="K520">
        <v>35000</v>
      </c>
      <c r="L520" t="s">
        <v>16</v>
      </c>
      <c r="M520" t="s">
        <v>156</v>
      </c>
      <c r="N520" t="s">
        <v>141</v>
      </c>
      <c r="O520">
        <v>4</v>
      </c>
      <c r="P520">
        <v>2020</v>
      </c>
    </row>
    <row r="521" spans="1:16" x14ac:dyDescent="0.25">
      <c r="A521" t="s">
        <v>30</v>
      </c>
      <c r="B521">
        <v>1128299</v>
      </c>
      <c r="C521" s="1">
        <v>43950</v>
      </c>
      <c r="D521" t="s">
        <v>31</v>
      </c>
      <c r="E521" t="s">
        <v>44</v>
      </c>
      <c r="F521" t="s">
        <v>45</v>
      </c>
      <c r="G521" t="s">
        <v>142</v>
      </c>
      <c r="H521" t="s">
        <v>146</v>
      </c>
      <c r="I521">
        <v>63</v>
      </c>
      <c r="J521">
        <v>135</v>
      </c>
      <c r="K521">
        <v>8505</v>
      </c>
      <c r="L521" t="s">
        <v>83</v>
      </c>
      <c r="M521" t="s">
        <v>156</v>
      </c>
      <c r="N521" t="s">
        <v>141</v>
      </c>
      <c r="O521">
        <v>4</v>
      </c>
      <c r="P521">
        <v>2020</v>
      </c>
    </row>
    <row r="522" spans="1:16" x14ac:dyDescent="0.25">
      <c r="A522" t="s">
        <v>25</v>
      </c>
      <c r="B522">
        <v>1185732</v>
      </c>
      <c r="C522" s="1">
        <v>43951</v>
      </c>
      <c r="D522" t="s">
        <v>13</v>
      </c>
      <c r="E522" t="s">
        <v>14</v>
      </c>
      <c r="F522" t="s">
        <v>14</v>
      </c>
      <c r="G522" t="s">
        <v>142</v>
      </c>
      <c r="H522" t="s">
        <v>146</v>
      </c>
      <c r="I522">
        <v>55.000000000000007</v>
      </c>
      <c r="J522">
        <v>900</v>
      </c>
      <c r="K522">
        <v>49500</v>
      </c>
      <c r="L522" t="s">
        <v>24</v>
      </c>
      <c r="M522" t="s">
        <v>156</v>
      </c>
      <c r="N522" t="s">
        <v>143</v>
      </c>
      <c r="O522">
        <v>4</v>
      </c>
      <c r="P522">
        <v>2020</v>
      </c>
    </row>
    <row r="523" spans="1:16" x14ac:dyDescent="0.25">
      <c r="A523" t="s">
        <v>25</v>
      </c>
      <c r="B523">
        <v>1185732</v>
      </c>
      <c r="C523" s="1">
        <v>43951</v>
      </c>
      <c r="D523" t="s">
        <v>13</v>
      </c>
      <c r="E523" t="s">
        <v>14</v>
      </c>
      <c r="F523" t="s">
        <v>14</v>
      </c>
      <c r="G523" t="s">
        <v>142</v>
      </c>
      <c r="H523" t="s">
        <v>146</v>
      </c>
      <c r="I523">
        <v>50</v>
      </c>
      <c r="J523">
        <v>252</v>
      </c>
      <c r="K523">
        <v>12600</v>
      </c>
      <c r="L523" t="s">
        <v>83</v>
      </c>
      <c r="M523" t="s">
        <v>156</v>
      </c>
      <c r="N523" t="s">
        <v>143</v>
      </c>
      <c r="O523">
        <v>4</v>
      </c>
      <c r="P523">
        <v>2020</v>
      </c>
    </row>
    <row r="524" spans="1:16" x14ac:dyDescent="0.25">
      <c r="A524" t="s">
        <v>25</v>
      </c>
      <c r="B524">
        <v>1185732</v>
      </c>
      <c r="C524" s="1">
        <v>43951</v>
      </c>
      <c r="D524" t="s">
        <v>13</v>
      </c>
      <c r="E524" t="s">
        <v>14</v>
      </c>
      <c r="F524" t="s">
        <v>14</v>
      </c>
      <c r="G524" t="s">
        <v>142</v>
      </c>
      <c r="H524" t="s">
        <v>146</v>
      </c>
      <c r="I524">
        <v>41</v>
      </c>
      <c r="J524">
        <v>270</v>
      </c>
      <c r="K524">
        <v>11070</v>
      </c>
      <c r="L524" t="s">
        <v>24</v>
      </c>
      <c r="M524" t="s">
        <v>156</v>
      </c>
      <c r="N524" t="s">
        <v>143</v>
      </c>
      <c r="O524">
        <v>4</v>
      </c>
      <c r="P524">
        <v>2020</v>
      </c>
    </row>
    <row r="525" spans="1:16" x14ac:dyDescent="0.25">
      <c r="A525" t="s">
        <v>30</v>
      </c>
      <c r="B525">
        <v>1128299</v>
      </c>
      <c r="C525" s="1">
        <v>43951</v>
      </c>
      <c r="D525" t="s">
        <v>31</v>
      </c>
      <c r="E525" t="s">
        <v>44</v>
      </c>
      <c r="F525" t="s">
        <v>45</v>
      </c>
      <c r="G525" t="s">
        <v>138</v>
      </c>
      <c r="H525" t="s">
        <v>139</v>
      </c>
      <c r="I525">
        <v>75</v>
      </c>
      <c r="J525">
        <v>500</v>
      </c>
      <c r="K525">
        <v>37500</v>
      </c>
      <c r="L525" t="s">
        <v>16</v>
      </c>
      <c r="M525" t="s">
        <v>156</v>
      </c>
      <c r="N525" t="s">
        <v>143</v>
      </c>
      <c r="O525">
        <v>4</v>
      </c>
      <c r="P525">
        <v>2020</v>
      </c>
    </row>
    <row r="526" spans="1:16" x14ac:dyDescent="0.25">
      <c r="A526" t="s">
        <v>30</v>
      </c>
      <c r="B526">
        <v>1128299</v>
      </c>
      <c r="C526" s="1">
        <v>43951</v>
      </c>
      <c r="D526" t="s">
        <v>31</v>
      </c>
      <c r="E526" t="s">
        <v>44</v>
      </c>
      <c r="F526" t="s">
        <v>45</v>
      </c>
      <c r="G526" t="s">
        <v>138</v>
      </c>
      <c r="H526" t="s">
        <v>139</v>
      </c>
      <c r="I526">
        <v>74</v>
      </c>
      <c r="J526">
        <v>140</v>
      </c>
      <c r="K526">
        <v>10360</v>
      </c>
      <c r="L526" t="s">
        <v>83</v>
      </c>
      <c r="M526" t="s">
        <v>156</v>
      </c>
      <c r="N526" t="s">
        <v>143</v>
      </c>
      <c r="O526">
        <v>4</v>
      </c>
      <c r="P526">
        <v>2020</v>
      </c>
    </row>
    <row r="527" spans="1:16" x14ac:dyDescent="0.25">
      <c r="A527" t="s">
        <v>25</v>
      </c>
      <c r="B527">
        <v>1185732</v>
      </c>
      <c r="C527" s="1">
        <v>43952</v>
      </c>
      <c r="D527" t="s">
        <v>13</v>
      </c>
      <c r="E527" t="s">
        <v>14</v>
      </c>
      <c r="F527" t="s">
        <v>14</v>
      </c>
      <c r="G527" t="s">
        <v>138</v>
      </c>
      <c r="H527" t="s">
        <v>139</v>
      </c>
      <c r="I527">
        <v>65</v>
      </c>
      <c r="J527">
        <v>875</v>
      </c>
      <c r="K527">
        <v>56875</v>
      </c>
      <c r="L527" t="s">
        <v>24</v>
      </c>
      <c r="M527" t="s">
        <v>157</v>
      </c>
      <c r="N527" t="s">
        <v>145</v>
      </c>
      <c r="O527">
        <v>5</v>
      </c>
      <c r="P527">
        <v>2020</v>
      </c>
    </row>
    <row r="528" spans="1:16" x14ac:dyDescent="0.25">
      <c r="A528" t="s">
        <v>25</v>
      </c>
      <c r="B528">
        <v>1185732</v>
      </c>
      <c r="C528" s="1">
        <v>43952</v>
      </c>
      <c r="D528" t="s">
        <v>13</v>
      </c>
      <c r="E528" t="s">
        <v>14</v>
      </c>
      <c r="F528" t="s">
        <v>14</v>
      </c>
      <c r="G528" t="s">
        <v>138</v>
      </c>
      <c r="H528" t="s">
        <v>139</v>
      </c>
      <c r="I528">
        <v>64</v>
      </c>
      <c r="J528">
        <v>254</v>
      </c>
      <c r="K528">
        <v>16256</v>
      </c>
      <c r="L528" t="s">
        <v>83</v>
      </c>
      <c r="M528" t="s">
        <v>157</v>
      </c>
      <c r="N528" t="s">
        <v>145</v>
      </c>
      <c r="O528">
        <v>5</v>
      </c>
      <c r="P528">
        <v>2020</v>
      </c>
    </row>
    <row r="529" spans="1:16" x14ac:dyDescent="0.25">
      <c r="A529" t="s">
        <v>25</v>
      </c>
      <c r="B529">
        <v>1185732</v>
      </c>
      <c r="C529" s="1">
        <v>43952</v>
      </c>
      <c r="D529" t="s">
        <v>13</v>
      </c>
      <c r="E529" t="s">
        <v>14</v>
      </c>
      <c r="F529" t="s">
        <v>14</v>
      </c>
      <c r="G529" t="s">
        <v>138</v>
      </c>
      <c r="H529" t="s">
        <v>139</v>
      </c>
      <c r="I529">
        <v>47</v>
      </c>
      <c r="J529">
        <v>280</v>
      </c>
      <c r="K529">
        <v>13160</v>
      </c>
      <c r="L529" t="s">
        <v>24</v>
      </c>
      <c r="M529" t="s">
        <v>157</v>
      </c>
      <c r="N529" t="s">
        <v>145</v>
      </c>
      <c r="O529">
        <v>5</v>
      </c>
      <c r="P529">
        <v>2020</v>
      </c>
    </row>
    <row r="530" spans="1:16" x14ac:dyDescent="0.25">
      <c r="A530" t="s">
        <v>30</v>
      </c>
      <c r="B530">
        <v>1128299</v>
      </c>
      <c r="C530" s="1">
        <v>43952</v>
      </c>
      <c r="D530" t="s">
        <v>31</v>
      </c>
      <c r="E530" t="s">
        <v>44</v>
      </c>
      <c r="F530" t="s">
        <v>45</v>
      </c>
      <c r="G530" t="s">
        <v>142</v>
      </c>
      <c r="H530" t="s">
        <v>139</v>
      </c>
      <c r="I530">
        <v>80</v>
      </c>
      <c r="J530">
        <v>400</v>
      </c>
      <c r="K530">
        <v>32000</v>
      </c>
      <c r="L530" t="s">
        <v>16</v>
      </c>
      <c r="M530" t="s">
        <v>157</v>
      </c>
      <c r="N530" t="s">
        <v>145</v>
      </c>
      <c r="O530">
        <v>5</v>
      </c>
      <c r="P530">
        <v>2020</v>
      </c>
    </row>
    <row r="531" spans="1:16" x14ac:dyDescent="0.25">
      <c r="A531" t="s">
        <v>30</v>
      </c>
      <c r="B531">
        <v>1128299</v>
      </c>
      <c r="C531" s="1">
        <v>43952</v>
      </c>
      <c r="D531" t="s">
        <v>31</v>
      </c>
      <c r="E531" t="s">
        <v>44</v>
      </c>
      <c r="F531" t="s">
        <v>45</v>
      </c>
      <c r="G531" t="s">
        <v>142</v>
      </c>
      <c r="H531" t="s">
        <v>139</v>
      </c>
      <c r="I531">
        <v>74</v>
      </c>
      <c r="J531">
        <v>100</v>
      </c>
      <c r="K531">
        <v>7400</v>
      </c>
      <c r="L531" t="s">
        <v>83</v>
      </c>
      <c r="M531" t="s">
        <v>157</v>
      </c>
      <c r="N531" t="s">
        <v>145</v>
      </c>
      <c r="O531">
        <v>5</v>
      </c>
      <c r="P531">
        <v>2020</v>
      </c>
    </row>
    <row r="532" spans="1:16" x14ac:dyDescent="0.25">
      <c r="A532" t="s">
        <v>25</v>
      </c>
      <c r="B532">
        <v>1185732</v>
      </c>
      <c r="C532" s="1">
        <v>43953</v>
      </c>
      <c r="D532" t="s">
        <v>13</v>
      </c>
      <c r="E532" t="s">
        <v>14</v>
      </c>
      <c r="F532" t="s">
        <v>14</v>
      </c>
      <c r="G532" t="s">
        <v>142</v>
      </c>
      <c r="H532" t="s">
        <v>139</v>
      </c>
      <c r="I532">
        <v>70</v>
      </c>
      <c r="J532">
        <v>975</v>
      </c>
      <c r="K532">
        <v>68250</v>
      </c>
      <c r="L532" t="s">
        <v>24</v>
      </c>
      <c r="M532" t="s">
        <v>157</v>
      </c>
      <c r="N532" t="s">
        <v>147</v>
      </c>
      <c r="O532">
        <v>5</v>
      </c>
      <c r="P532">
        <v>2020</v>
      </c>
    </row>
    <row r="533" spans="1:16" x14ac:dyDescent="0.25">
      <c r="A533" t="s">
        <v>25</v>
      </c>
      <c r="B533">
        <v>1185732</v>
      </c>
      <c r="C533" s="1">
        <v>43953</v>
      </c>
      <c r="D533" t="s">
        <v>13</v>
      </c>
      <c r="E533" t="s">
        <v>14</v>
      </c>
      <c r="F533" t="s">
        <v>14</v>
      </c>
      <c r="G533" t="s">
        <v>142</v>
      </c>
      <c r="H533" t="s">
        <v>139</v>
      </c>
      <c r="I533">
        <v>66</v>
      </c>
      <c r="J533">
        <v>263</v>
      </c>
      <c r="K533">
        <v>17358</v>
      </c>
      <c r="L533" t="s">
        <v>83</v>
      </c>
      <c r="M533" t="s">
        <v>157</v>
      </c>
      <c r="N533" t="s">
        <v>147</v>
      </c>
      <c r="O533">
        <v>5</v>
      </c>
      <c r="P533">
        <v>2020</v>
      </c>
    </row>
    <row r="534" spans="1:16" x14ac:dyDescent="0.25">
      <c r="A534" t="s">
        <v>25</v>
      </c>
      <c r="B534">
        <v>1185732</v>
      </c>
      <c r="C534" s="1">
        <v>43953</v>
      </c>
      <c r="D534" t="s">
        <v>13</v>
      </c>
      <c r="E534" t="s">
        <v>14</v>
      </c>
      <c r="F534" t="s">
        <v>14</v>
      </c>
      <c r="G534" t="s">
        <v>142</v>
      </c>
      <c r="H534" t="s">
        <v>139</v>
      </c>
      <c r="I534">
        <v>53</v>
      </c>
      <c r="J534">
        <v>322</v>
      </c>
      <c r="K534">
        <v>17066</v>
      </c>
      <c r="L534" t="s">
        <v>24</v>
      </c>
      <c r="M534" t="s">
        <v>157</v>
      </c>
      <c r="N534" t="s">
        <v>147</v>
      </c>
      <c r="O534">
        <v>5</v>
      </c>
      <c r="P534">
        <v>2020</v>
      </c>
    </row>
    <row r="535" spans="1:16" x14ac:dyDescent="0.25">
      <c r="A535" t="s">
        <v>30</v>
      </c>
      <c r="B535">
        <v>1128299</v>
      </c>
      <c r="C535" s="1">
        <v>43953</v>
      </c>
      <c r="D535" t="s">
        <v>31</v>
      </c>
      <c r="E535" t="s">
        <v>44</v>
      </c>
      <c r="F535" t="s">
        <v>45</v>
      </c>
      <c r="G535" t="s">
        <v>138</v>
      </c>
      <c r="H535" t="s">
        <v>144</v>
      </c>
      <c r="I535">
        <v>65.000000000000014</v>
      </c>
      <c r="J535">
        <v>600</v>
      </c>
      <c r="K535">
        <v>39000</v>
      </c>
      <c r="L535" t="s">
        <v>16</v>
      </c>
      <c r="M535" t="s">
        <v>157</v>
      </c>
      <c r="N535" t="s">
        <v>147</v>
      </c>
      <c r="O535">
        <v>5</v>
      </c>
      <c r="P535">
        <v>2020</v>
      </c>
    </row>
    <row r="536" spans="1:16" x14ac:dyDescent="0.25">
      <c r="A536" t="s">
        <v>30</v>
      </c>
      <c r="B536">
        <v>1128299</v>
      </c>
      <c r="C536" s="1">
        <v>43953</v>
      </c>
      <c r="D536" t="s">
        <v>31</v>
      </c>
      <c r="E536" t="s">
        <v>44</v>
      </c>
      <c r="F536" t="s">
        <v>45</v>
      </c>
      <c r="G536" t="s">
        <v>138</v>
      </c>
      <c r="H536" t="s">
        <v>144</v>
      </c>
      <c r="I536">
        <v>59</v>
      </c>
      <c r="J536">
        <v>162</v>
      </c>
      <c r="K536">
        <v>9558</v>
      </c>
      <c r="L536" t="s">
        <v>83</v>
      </c>
      <c r="M536" t="s">
        <v>157</v>
      </c>
      <c r="N536" t="s">
        <v>147</v>
      </c>
      <c r="O536">
        <v>5</v>
      </c>
      <c r="P536">
        <v>2020</v>
      </c>
    </row>
    <row r="537" spans="1:16" x14ac:dyDescent="0.25">
      <c r="A537" t="s">
        <v>25</v>
      </c>
      <c r="B537">
        <v>1185732</v>
      </c>
      <c r="C537" s="1">
        <v>43954</v>
      </c>
      <c r="D537" t="s">
        <v>13</v>
      </c>
      <c r="E537" t="s">
        <v>14</v>
      </c>
      <c r="F537" t="s">
        <v>14</v>
      </c>
      <c r="G537" t="s">
        <v>138</v>
      </c>
      <c r="H537" t="s">
        <v>144</v>
      </c>
      <c r="I537">
        <v>65</v>
      </c>
      <c r="J537">
        <v>1200</v>
      </c>
      <c r="K537">
        <v>78000</v>
      </c>
      <c r="L537" t="s">
        <v>24</v>
      </c>
      <c r="M537" t="s">
        <v>157</v>
      </c>
      <c r="N537" t="s">
        <v>148</v>
      </c>
      <c r="O537">
        <v>5</v>
      </c>
      <c r="P537">
        <v>2020</v>
      </c>
    </row>
    <row r="538" spans="1:16" x14ac:dyDescent="0.25">
      <c r="A538" t="s">
        <v>25</v>
      </c>
      <c r="B538">
        <v>1185732</v>
      </c>
      <c r="C538" s="1">
        <v>43954</v>
      </c>
      <c r="D538" t="s">
        <v>13</v>
      </c>
      <c r="E538" t="s">
        <v>14</v>
      </c>
      <c r="F538" t="s">
        <v>14</v>
      </c>
      <c r="G538" t="s">
        <v>138</v>
      </c>
      <c r="H538" t="s">
        <v>144</v>
      </c>
      <c r="I538">
        <v>62</v>
      </c>
      <c r="J538">
        <v>312</v>
      </c>
      <c r="K538">
        <v>19344</v>
      </c>
      <c r="L538" t="s">
        <v>83</v>
      </c>
      <c r="M538" t="s">
        <v>157</v>
      </c>
      <c r="N538" t="s">
        <v>148</v>
      </c>
      <c r="O538">
        <v>5</v>
      </c>
      <c r="P538">
        <v>2020</v>
      </c>
    </row>
    <row r="539" spans="1:16" x14ac:dyDescent="0.25">
      <c r="A539" t="s">
        <v>25</v>
      </c>
      <c r="B539">
        <v>1185732</v>
      </c>
      <c r="C539" s="1">
        <v>43954</v>
      </c>
      <c r="D539" t="s">
        <v>13</v>
      </c>
      <c r="E539" t="s">
        <v>14</v>
      </c>
      <c r="F539" t="s">
        <v>14</v>
      </c>
      <c r="G539" t="s">
        <v>138</v>
      </c>
      <c r="H539" t="s">
        <v>144</v>
      </c>
      <c r="I539">
        <v>48</v>
      </c>
      <c r="J539">
        <v>420</v>
      </c>
      <c r="K539">
        <v>20160</v>
      </c>
      <c r="L539" t="s">
        <v>24</v>
      </c>
      <c r="M539" t="s">
        <v>157</v>
      </c>
      <c r="N539" t="s">
        <v>148</v>
      </c>
      <c r="O539">
        <v>5</v>
      </c>
      <c r="P539">
        <v>2020</v>
      </c>
    </row>
    <row r="540" spans="1:16" x14ac:dyDescent="0.25">
      <c r="A540" t="s">
        <v>30</v>
      </c>
      <c r="B540">
        <v>1128299</v>
      </c>
      <c r="C540" s="1">
        <v>43954</v>
      </c>
      <c r="D540" t="s">
        <v>31</v>
      </c>
      <c r="E540" t="s">
        <v>44</v>
      </c>
      <c r="F540" t="s">
        <v>45</v>
      </c>
      <c r="G540" t="s">
        <v>138</v>
      </c>
      <c r="H540" t="s">
        <v>146</v>
      </c>
      <c r="I540">
        <v>70.000000000000014</v>
      </c>
      <c r="J540">
        <v>600</v>
      </c>
      <c r="K540">
        <v>42000</v>
      </c>
      <c r="L540" t="s">
        <v>16</v>
      </c>
      <c r="M540" t="s">
        <v>157</v>
      </c>
      <c r="N540" t="s">
        <v>148</v>
      </c>
      <c r="O540">
        <v>5</v>
      </c>
      <c r="P540">
        <v>2020</v>
      </c>
    </row>
    <row r="541" spans="1:16" x14ac:dyDescent="0.25">
      <c r="A541" t="s">
        <v>30</v>
      </c>
      <c r="B541">
        <v>1128299</v>
      </c>
      <c r="C541" s="1">
        <v>43954</v>
      </c>
      <c r="D541" t="s">
        <v>31</v>
      </c>
      <c r="E541" t="s">
        <v>44</v>
      </c>
      <c r="F541" t="s">
        <v>45</v>
      </c>
      <c r="G541" t="s">
        <v>138</v>
      </c>
      <c r="H541" t="s">
        <v>146</v>
      </c>
      <c r="I541">
        <v>69</v>
      </c>
      <c r="J541">
        <v>168</v>
      </c>
      <c r="K541">
        <v>11592</v>
      </c>
      <c r="L541" t="s">
        <v>83</v>
      </c>
      <c r="M541" t="s">
        <v>157</v>
      </c>
      <c r="N541" t="s">
        <v>148</v>
      </c>
      <c r="O541">
        <v>5</v>
      </c>
      <c r="P541">
        <v>2020</v>
      </c>
    </row>
    <row r="542" spans="1:16" x14ac:dyDescent="0.25">
      <c r="A542" t="s">
        <v>25</v>
      </c>
      <c r="B542">
        <v>1185732</v>
      </c>
      <c r="C542" s="1">
        <v>43955</v>
      </c>
      <c r="D542" t="s">
        <v>13</v>
      </c>
      <c r="E542" t="s">
        <v>14</v>
      </c>
      <c r="F542" t="s">
        <v>14</v>
      </c>
      <c r="G542" t="s">
        <v>138</v>
      </c>
      <c r="H542" t="s">
        <v>146</v>
      </c>
      <c r="I542">
        <v>55.000000000000007</v>
      </c>
      <c r="J542">
        <v>1000</v>
      </c>
      <c r="K542">
        <v>55000</v>
      </c>
      <c r="L542" t="s">
        <v>24</v>
      </c>
      <c r="M542" t="s">
        <v>157</v>
      </c>
      <c r="N542" t="s">
        <v>149</v>
      </c>
      <c r="O542">
        <v>5</v>
      </c>
      <c r="P542">
        <v>2020</v>
      </c>
    </row>
    <row r="543" spans="1:16" x14ac:dyDescent="0.25">
      <c r="A543" t="s">
        <v>25</v>
      </c>
      <c r="B543">
        <v>1185732</v>
      </c>
      <c r="C543" s="1">
        <v>43955</v>
      </c>
      <c r="D543" t="s">
        <v>13</v>
      </c>
      <c r="E543" t="s">
        <v>14</v>
      </c>
      <c r="F543" t="s">
        <v>14</v>
      </c>
      <c r="G543" t="s">
        <v>138</v>
      </c>
      <c r="H543" t="s">
        <v>146</v>
      </c>
      <c r="I543">
        <v>51</v>
      </c>
      <c r="J543">
        <v>300</v>
      </c>
      <c r="K543">
        <v>15300</v>
      </c>
      <c r="L543" t="s">
        <v>83</v>
      </c>
      <c r="M543" t="s">
        <v>157</v>
      </c>
      <c r="N543" t="s">
        <v>149</v>
      </c>
      <c r="O543">
        <v>5</v>
      </c>
      <c r="P543">
        <v>2020</v>
      </c>
    </row>
    <row r="544" spans="1:16" x14ac:dyDescent="0.25">
      <c r="A544" t="s">
        <v>25</v>
      </c>
      <c r="B544">
        <v>1185732</v>
      </c>
      <c r="C544" s="1">
        <v>43955</v>
      </c>
      <c r="D544" t="s">
        <v>13</v>
      </c>
      <c r="E544" t="s">
        <v>14</v>
      </c>
      <c r="F544" t="s">
        <v>14</v>
      </c>
      <c r="G544" t="s">
        <v>138</v>
      </c>
      <c r="H544" t="s">
        <v>146</v>
      </c>
      <c r="I544">
        <v>43</v>
      </c>
      <c r="J544">
        <v>310</v>
      </c>
      <c r="K544">
        <v>13330</v>
      </c>
      <c r="L544" t="s">
        <v>24</v>
      </c>
      <c r="M544" t="s">
        <v>157</v>
      </c>
      <c r="N544" t="s">
        <v>149</v>
      </c>
      <c r="O544">
        <v>5</v>
      </c>
      <c r="P544">
        <v>2020</v>
      </c>
    </row>
    <row r="545" spans="1:16" x14ac:dyDescent="0.25">
      <c r="A545" t="s">
        <v>30</v>
      </c>
      <c r="B545">
        <v>1128299</v>
      </c>
      <c r="C545" s="1">
        <v>43955</v>
      </c>
      <c r="D545" t="s">
        <v>31</v>
      </c>
      <c r="E545" t="s">
        <v>44</v>
      </c>
      <c r="F545" t="s">
        <v>45</v>
      </c>
      <c r="G545" t="s">
        <v>142</v>
      </c>
      <c r="H545" t="s">
        <v>144</v>
      </c>
      <c r="I545">
        <v>65.000000000000014</v>
      </c>
      <c r="J545">
        <v>450</v>
      </c>
      <c r="K545">
        <v>29250</v>
      </c>
      <c r="L545" t="s">
        <v>16</v>
      </c>
      <c r="M545" t="s">
        <v>157</v>
      </c>
      <c r="N545" t="s">
        <v>149</v>
      </c>
      <c r="O545">
        <v>5</v>
      </c>
      <c r="P545">
        <v>2020</v>
      </c>
    </row>
    <row r="546" spans="1:16" x14ac:dyDescent="0.25">
      <c r="A546" t="s">
        <v>30</v>
      </c>
      <c r="B546">
        <v>1128299</v>
      </c>
      <c r="C546" s="1">
        <v>43955</v>
      </c>
      <c r="D546" t="s">
        <v>31</v>
      </c>
      <c r="E546" t="s">
        <v>44</v>
      </c>
      <c r="F546" t="s">
        <v>45</v>
      </c>
      <c r="G546" t="s">
        <v>142</v>
      </c>
      <c r="H546" t="s">
        <v>144</v>
      </c>
      <c r="I546">
        <v>60</v>
      </c>
      <c r="J546">
        <v>113</v>
      </c>
      <c r="K546">
        <v>6780</v>
      </c>
      <c r="L546" t="s">
        <v>83</v>
      </c>
      <c r="M546" t="s">
        <v>157</v>
      </c>
      <c r="N546" t="s">
        <v>149</v>
      </c>
      <c r="O546">
        <v>5</v>
      </c>
      <c r="P546">
        <v>2020</v>
      </c>
    </row>
    <row r="547" spans="1:16" x14ac:dyDescent="0.25">
      <c r="A547" t="s">
        <v>25</v>
      </c>
      <c r="B547">
        <v>1185732</v>
      </c>
      <c r="C547" s="1">
        <v>43956</v>
      </c>
      <c r="D547" t="s">
        <v>13</v>
      </c>
      <c r="E547" t="s">
        <v>14</v>
      </c>
      <c r="F547" t="s">
        <v>14</v>
      </c>
      <c r="G547" t="s">
        <v>142</v>
      </c>
      <c r="H547" t="s">
        <v>144</v>
      </c>
      <c r="I547">
        <v>55.000000000000007</v>
      </c>
      <c r="J547">
        <v>950</v>
      </c>
      <c r="K547">
        <v>52250</v>
      </c>
      <c r="L547" t="s">
        <v>24</v>
      </c>
      <c r="M547" t="s">
        <v>157</v>
      </c>
      <c r="N547" t="s">
        <v>150</v>
      </c>
      <c r="O547">
        <v>5</v>
      </c>
      <c r="P547">
        <v>2020</v>
      </c>
    </row>
    <row r="548" spans="1:16" x14ac:dyDescent="0.25">
      <c r="A548" t="s">
        <v>25</v>
      </c>
      <c r="B548">
        <v>1185732</v>
      </c>
      <c r="C548" s="1">
        <v>43956</v>
      </c>
      <c r="D548" t="s">
        <v>13</v>
      </c>
      <c r="E548" t="s">
        <v>14</v>
      </c>
      <c r="F548" t="s">
        <v>14</v>
      </c>
      <c r="G548" t="s">
        <v>142</v>
      </c>
      <c r="H548" t="s">
        <v>144</v>
      </c>
      <c r="I548">
        <v>54</v>
      </c>
      <c r="J548">
        <v>285</v>
      </c>
      <c r="K548">
        <v>15390</v>
      </c>
      <c r="L548" t="s">
        <v>83</v>
      </c>
      <c r="M548" t="s">
        <v>157</v>
      </c>
      <c r="N548" t="s">
        <v>150</v>
      </c>
      <c r="O548">
        <v>5</v>
      </c>
      <c r="P548">
        <v>2020</v>
      </c>
    </row>
    <row r="549" spans="1:16" x14ac:dyDescent="0.25">
      <c r="A549" t="s">
        <v>25</v>
      </c>
      <c r="B549">
        <v>1185732</v>
      </c>
      <c r="C549" s="1">
        <v>43956</v>
      </c>
      <c r="D549" t="s">
        <v>13</v>
      </c>
      <c r="E549" t="s">
        <v>14</v>
      </c>
      <c r="F549" t="s">
        <v>14</v>
      </c>
      <c r="G549" t="s">
        <v>142</v>
      </c>
      <c r="H549" t="s">
        <v>144</v>
      </c>
      <c r="I549">
        <v>42</v>
      </c>
      <c r="J549">
        <v>333</v>
      </c>
      <c r="K549">
        <v>13986</v>
      </c>
      <c r="L549" t="s">
        <v>24</v>
      </c>
      <c r="M549" t="s">
        <v>157</v>
      </c>
      <c r="N549" t="s">
        <v>150</v>
      </c>
      <c r="O549">
        <v>5</v>
      </c>
      <c r="P549">
        <v>2020</v>
      </c>
    </row>
    <row r="550" spans="1:16" x14ac:dyDescent="0.25">
      <c r="A550" t="s">
        <v>30</v>
      </c>
      <c r="B550">
        <v>1128299</v>
      </c>
      <c r="C550" s="1">
        <v>43956</v>
      </c>
      <c r="D550" t="s">
        <v>31</v>
      </c>
      <c r="E550" t="s">
        <v>44</v>
      </c>
      <c r="F550" t="s">
        <v>45</v>
      </c>
      <c r="G550" t="s">
        <v>142</v>
      </c>
      <c r="H550" t="s">
        <v>146</v>
      </c>
      <c r="I550">
        <v>65.000000000000014</v>
      </c>
      <c r="J550">
        <v>400</v>
      </c>
      <c r="K550">
        <v>26000</v>
      </c>
      <c r="L550" t="s">
        <v>16</v>
      </c>
      <c r="M550" t="s">
        <v>157</v>
      </c>
      <c r="N550" t="s">
        <v>150</v>
      </c>
      <c r="O550">
        <v>5</v>
      </c>
      <c r="P550">
        <v>2020</v>
      </c>
    </row>
    <row r="551" spans="1:16" x14ac:dyDescent="0.25">
      <c r="A551" t="s">
        <v>30</v>
      </c>
      <c r="B551">
        <v>1128299</v>
      </c>
      <c r="C551" s="1">
        <v>43956</v>
      </c>
      <c r="D551" t="s">
        <v>31</v>
      </c>
      <c r="E551" t="s">
        <v>44</v>
      </c>
      <c r="F551" t="s">
        <v>45</v>
      </c>
      <c r="G551" t="s">
        <v>142</v>
      </c>
      <c r="H551" t="s">
        <v>146</v>
      </c>
      <c r="I551">
        <v>59</v>
      </c>
      <c r="J551">
        <v>100</v>
      </c>
      <c r="K551">
        <v>5900</v>
      </c>
      <c r="L551" t="s">
        <v>83</v>
      </c>
      <c r="M551" t="s">
        <v>157</v>
      </c>
      <c r="N551" t="s">
        <v>150</v>
      </c>
      <c r="O551">
        <v>5</v>
      </c>
      <c r="P551">
        <v>2020</v>
      </c>
    </row>
    <row r="552" spans="1:16" x14ac:dyDescent="0.25">
      <c r="A552" t="s">
        <v>25</v>
      </c>
      <c r="B552">
        <v>1185732</v>
      </c>
      <c r="C552" s="1">
        <v>43957</v>
      </c>
      <c r="D552" t="s">
        <v>13</v>
      </c>
      <c r="E552" t="s">
        <v>14</v>
      </c>
      <c r="F552" t="s">
        <v>14</v>
      </c>
      <c r="G552" t="s">
        <v>142</v>
      </c>
      <c r="H552" t="s">
        <v>146</v>
      </c>
      <c r="I552">
        <v>55.000000000000007</v>
      </c>
      <c r="J552">
        <v>900</v>
      </c>
      <c r="K552">
        <v>49500</v>
      </c>
      <c r="L552" t="s">
        <v>24</v>
      </c>
      <c r="M552" t="s">
        <v>157</v>
      </c>
      <c r="N552" t="s">
        <v>141</v>
      </c>
      <c r="O552">
        <v>5</v>
      </c>
      <c r="P552">
        <v>2020</v>
      </c>
    </row>
    <row r="553" spans="1:16" x14ac:dyDescent="0.25">
      <c r="A553" t="s">
        <v>25</v>
      </c>
      <c r="B553">
        <v>1185732</v>
      </c>
      <c r="C553" s="1">
        <v>43957</v>
      </c>
      <c r="D553" t="s">
        <v>13</v>
      </c>
      <c r="E553" t="s">
        <v>14</v>
      </c>
      <c r="F553" t="s">
        <v>14</v>
      </c>
      <c r="G553" t="s">
        <v>142</v>
      </c>
      <c r="H553" t="s">
        <v>146</v>
      </c>
      <c r="I553">
        <v>54</v>
      </c>
      <c r="J553">
        <v>225</v>
      </c>
      <c r="K553">
        <v>12150</v>
      </c>
      <c r="L553" t="s">
        <v>83</v>
      </c>
      <c r="M553" t="s">
        <v>157</v>
      </c>
      <c r="N553" t="s">
        <v>141</v>
      </c>
      <c r="O553">
        <v>5</v>
      </c>
      <c r="P553">
        <v>2020</v>
      </c>
    </row>
    <row r="554" spans="1:16" x14ac:dyDescent="0.25">
      <c r="A554" t="s">
        <v>25</v>
      </c>
      <c r="B554">
        <v>1185732</v>
      </c>
      <c r="C554" s="1">
        <v>43957</v>
      </c>
      <c r="D554" t="s">
        <v>13</v>
      </c>
      <c r="E554" t="s">
        <v>14</v>
      </c>
      <c r="F554" t="s">
        <v>14</v>
      </c>
      <c r="G554" t="s">
        <v>142</v>
      </c>
      <c r="H554" t="s">
        <v>146</v>
      </c>
      <c r="I554">
        <v>41</v>
      </c>
      <c r="J554">
        <v>306</v>
      </c>
      <c r="K554">
        <v>12546</v>
      </c>
      <c r="L554" t="s">
        <v>24</v>
      </c>
      <c r="M554" t="s">
        <v>157</v>
      </c>
      <c r="N554" t="s">
        <v>141</v>
      </c>
      <c r="O554">
        <v>5</v>
      </c>
      <c r="P554">
        <v>2020</v>
      </c>
    </row>
    <row r="555" spans="1:16" x14ac:dyDescent="0.25">
      <c r="A555" t="s">
        <v>30</v>
      </c>
      <c r="B555">
        <v>1128299</v>
      </c>
      <c r="C555" s="1">
        <v>43957</v>
      </c>
      <c r="D555" t="s">
        <v>31</v>
      </c>
      <c r="E555" t="s">
        <v>44</v>
      </c>
      <c r="F555" t="s">
        <v>45</v>
      </c>
      <c r="G555" t="s">
        <v>138</v>
      </c>
      <c r="H555" t="s">
        <v>139</v>
      </c>
      <c r="I555">
        <v>75.000000000000014</v>
      </c>
      <c r="J555">
        <v>400</v>
      </c>
      <c r="K555">
        <v>30000</v>
      </c>
      <c r="L555" t="s">
        <v>16</v>
      </c>
      <c r="M555" t="s">
        <v>157</v>
      </c>
      <c r="N555" t="s">
        <v>141</v>
      </c>
      <c r="O555">
        <v>5</v>
      </c>
      <c r="P555">
        <v>2020</v>
      </c>
    </row>
    <row r="556" spans="1:16" x14ac:dyDescent="0.25">
      <c r="A556" t="s">
        <v>30</v>
      </c>
      <c r="B556">
        <v>1128299</v>
      </c>
      <c r="C556" s="1">
        <v>43957</v>
      </c>
      <c r="D556" t="s">
        <v>31</v>
      </c>
      <c r="E556" t="s">
        <v>44</v>
      </c>
      <c r="F556" t="s">
        <v>45</v>
      </c>
      <c r="G556" t="s">
        <v>138</v>
      </c>
      <c r="H556" t="s">
        <v>139</v>
      </c>
      <c r="I556">
        <v>74</v>
      </c>
      <c r="J556">
        <v>120</v>
      </c>
      <c r="K556">
        <v>8880</v>
      </c>
      <c r="L556" t="s">
        <v>83</v>
      </c>
      <c r="M556" t="s">
        <v>157</v>
      </c>
      <c r="N556" t="s">
        <v>141</v>
      </c>
      <c r="O556">
        <v>5</v>
      </c>
      <c r="P556">
        <v>2020</v>
      </c>
    </row>
    <row r="557" spans="1:16" x14ac:dyDescent="0.25">
      <c r="A557" t="s">
        <v>25</v>
      </c>
      <c r="B557">
        <v>1185732</v>
      </c>
      <c r="C557" s="1">
        <v>43958</v>
      </c>
      <c r="D557" t="s">
        <v>13</v>
      </c>
      <c r="E557" t="s">
        <v>14</v>
      </c>
      <c r="F557" t="s">
        <v>14</v>
      </c>
      <c r="G557" t="s">
        <v>138</v>
      </c>
      <c r="H557" t="s">
        <v>139</v>
      </c>
      <c r="I557">
        <v>65</v>
      </c>
      <c r="J557">
        <v>900</v>
      </c>
      <c r="K557">
        <v>58500</v>
      </c>
      <c r="L557" t="s">
        <v>24</v>
      </c>
      <c r="M557" t="s">
        <v>157</v>
      </c>
      <c r="N557" t="s">
        <v>143</v>
      </c>
      <c r="O557">
        <v>5</v>
      </c>
      <c r="P557">
        <v>2020</v>
      </c>
    </row>
    <row r="558" spans="1:16" x14ac:dyDescent="0.25">
      <c r="A558" t="s">
        <v>25</v>
      </c>
      <c r="B558">
        <v>1185732</v>
      </c>
      <c r="C558" s="1">
        <v>43958</v>
      </c>
      <c r="D558" t="s">
        <v>13</v>
      </c>
      <c r="E558" t="s">
        <v>14</v>
      </c>
      <c r="F558" t="s">
        <v>14</v>
      </c>
      <c r="G558" t="s">
        <v>138</v>
      </c>
      <c r="H558" t="s">
        <v>139</v>
      </c>
      <c r="I558">
        <v>60</v>
      </c>
      <c r="J558">
        <v>261</v>
      </c>
      <c r="K558">
        <v>15660</v>
      </c>
      <c r="L558" t="s">
        <v>83</v>
      </c>
      <c r="M558" t="s">
        <v>157</v>
      </c>
      <c r="N558" t="s">
        <v>143</v>
      </c>
      <c r="O558">
        <v>5</v>
      </c>
      <c r="P558">
        <v>2020</v>
      </c>
    </row>
    <row r="559" spans="1:16" x14ac:dyDescent="0.25">
      <c r="A559" t="s">
        <v>25</v>
      </c>
      <c r="B559">
        <v>1185732</v>
      </c>
      <c r="C559" s="1">
        <v>43958</v>
      </c>
      <c r="D559" t="s">
        <v>13</v>
      </c>
      <c r="E559" t="s">
        <v>14</v>
      </c>
      <c r="F559" t="s">
        <v>14</v>
      </c>
      <c r="G559" t="s">
        <v>138</v>
      </c>
      <c r="H559" t="s">
        <v>139</v>
      </c>
      <c r="I559">
        <v>48</v>
      </c>
      <c r="J559">
        <v>279</v>
      </c>
      <c r="K559">
        <v>13392</v>
      </c>
      <c r="L559" t="s">
        <v>24</v>
      </c>
      <c r="M559" t="s">
        <v>157</v>
      </c>
      <c r="N559" t="s">
        <v>143</v>
      </c>
      <c r="O559">
        <v>5</v>
      </c>
      <c r="P559">
        <v>2020</v>
      </c>
    </row>
    <row r="560" spans="1:16" x14ac:dyDescent="0.25">
      <c r="A560" t="s">
        <v>30</v>
      </c>
      <c r="B560">
        <v>1128299</v>
      </c>
      <c r="C560" s="1">
        <v>43958</v>
      </c>
      <c r="D560" t="s">
        <v>31</v>
      </c>
      <c r="E560" t="s">
        <v>44</v>
      </c>
      <c r="F560" t="s">
        <v>45</v>
      </c>
      <c r="G560" t="s">
        <v>142</v>
      </c>
      <c r="H560" t="s">
        <v>139</v>
      </c>
      <c r="I560">
        <v>70</v>
      </c>
      <c r="J560">
        <v>425</v>
      </c>
      <c r="K560">
        <v>29750</v>
      </c>
      <c r="L560" t="s">
        <v>16</v>
      </c>
      <c r="M560" t="s">
        <v>157</v>
      </c>
      <c r="N560" t="s">
        <v>143</v>
      </c>
      <c r="O560">
        <v>5</v>
      </c>
      <c r="P560">
        <v>2020</v>
      </c>
    </row>
    <row r="561" spans="1:16" x14ac:dyDescent="0.25">
      <c r="A561" t="s">
        <v>30</v>
      </c>
      <c r="B561">
        <v>1128299</v>
      </c>
      <c r="C561" s="1">
        <v>43958</v>
      </c>
      <c r="D561" t="s">
        <v>31</v>
      </c>
      <c r="E561" t="s">
        <v>44</v>
      </c>
      <c r="F561" t="s">
        <v>45</v>
      </c>
      <c r="G561" t="s">
        <v>142</v>
      </c>
      <c r="H561" t="s">
        <v>139</v>
      </c>
      <c r="I561">
        <v>65</v>
      </c>
      <c r="J561">
        <v>106</v>
      </c>
      <c r="K561">
        <v>6890</v>
      </c>
      <c r="L561" t="s">
        <v>83</v>
      </c>
      <c r="M561" t="s">
        <v>157</v>
      </c>
      <c r="N561" t="s">
        <v>143</v>
      </c>
      <c r="O561">
        <v>5</v>
      </c>
      <c r="P561">
        <v>2020</v>
      </c>
    </row>
    <row r="562" spans="1:16" x14ac:dyDescent="0.25">
      <c r="A562" t="s">
        <v>30</v>
      </c>
      <c r="B562">
        <v>1128299</v>
      </c>
      <c r="C562" s="1">
        <v>43959</v>
      </c>
      <c r="D562" t="s">
        <v>31</v>
      </c>
      <c r="E562" t="s">
        <v>44</v>
      </c>
      <c r="F562" t="s">
        <v>45</v>
      </c>
      <c r="G562" t="s">
        <v>138</v>
      </c>
      <c r="H562" t="s">
        <v>144</v>
      </c>
      <c r="I562">
        <v>55.000000000000007</v>
      </c>
      <c r="J562">
        <v>525</v>
      </c>
      <c r="K562">
        <v>28875</v>
      </c>
      <c r="L562" t="s">
        <v>16</v>
      </c>
      <c r="M562" t="s">
        <v>157</v>
      </c>
      <c r="N562" t="s">
        <v>145</v>
      </c>
      <c r="O562">
        <v>5</v>
      </c>
      <c r="P562">
        <v>2020</v>
      </c>
    </row>
    <row r="563" spans="1:16" x14ac:dyDescent="0.25">
      <c r="A563" t="s">
        <v>30</v>
      </c>
      <c r="B563">
        <v>1128299</v>
      </c>
      <c r="C563" s="1">
        <v>43959</v>
      </c>
      <c r="D563" t="s">
        <v>31</v>
      </c>
      <c r="E563" t="s">
        <v>44</v>
      </c>
      <c r="F563" t="s">
        <v>45</v>
      </c>
      <c r="G563" t="s">
        <v>138</v>
      </c>
      <c r="H563" t="s">
        <v>144</v>
      </c>
      <c r="I563">
        <v>51</v>
      </c>
      <c r="J563">
        <v>137</v>
      </c>
      <c r="K563">
        <v>6987</v>
      </c>
      <c r="L563" t="s">
        <v>83</v>
      </c>
      <c r="M563" t="s">
        <v>157</v>
      </c>
      <c r="N563" t="s">
        <v>145</v>
      </c>
      <c r="O563">
        <v>5</v>
      </c>
      <c r="P563">
        <v>2020</v>
      </c>
    </row>
    <row r="564" spans="1:16" x14ac:dyDescent="0.25">
      <c r="A564" t="s">
        <v>30</v>
      </c>
      <c r="B564">
        <v>1128299</v>
      </c>
      <c r="C564" s="1">
        <v>43960</v>
      </c>
      <c r="D564" t="s">
        <v>31</v>
      </c>
      <c r="E564" t="s">
        <v>44</v>
      </c>
      <c r="F564" t="s">
        <v>45</v>
      </c>
      <c r="G564" t="s">
        <v>138</v>
      </c>
      <c r="H564" t="s">
        <v>146</v>
      </c>
      <c r="I564">
        <v>60.000000000000007</v>
      </c>
      <c r="J564">
        <v>525</v>
      </c>
      <c r="K564">
        <v>31500</v>
      </c>
      <c r="L564" t="s">
        <v>16</v>
      </c>
      <c r="M564" t="s">
        <v>157</v>
      </c>
      <c r="N564" t="s">
        <v>147</v>
      </c>
      <c r="O564">
        <v>5</v>
      </c>
      <c r="P564">
        <v>2020</v>
      </c>
    </row>
    <row r="565" spans="1:16" x14ac:dyDescent="0.25">
      <c r="A565" t="s">
        <v>30</v>
      </c>
      <c r="B565">
        <v>1128299</v>
      </c>
      <c r="C565" s="1">
        <v>43960</v>
      </c>
      <c r="D565" t="s">
        <v>31</v>
      </c>
      <c r="E565" t="s">
        <v>44</v>
      </c>
      <c r="F565" t="s">
        <v>45</v>
      </c>
      <c r="G565" t="s">
        <v>138</v>
      </c>
      <c r="H565" t="s">
        <v>146</v>
      </c>
      <c r="I565">
        <v>54</v>
      </c>
      <c r="J565">
        <v>152</v>
      </c>
      <c r="K565">
        <v>8208</v>
      </c>
      <c r="L565" t="s">
        <v>83</v>
      </c>
      <c r="M565" t="s">
        <v>157</v>
      </c>
      <c r="N565" t="s">
        <v>147</v>
      </c>
      <c r="O565">
        <v>5</v>
      </c>
      <c r="P565">
        <v>2020</v>
      </c>
    </row>
    <row r="566" spans="1:16" x14ac:dyDescent="0.25">
      <c r="A566" t="s">
        <v>30</v>
      </c>
      <c r="B566">
        <v>1128299</v>
      </c>
      <c r="C566" s="1">
        <v>43961</v>
      </c>
      <c r="D566" t="s">
        <v>31</v>
      </c>
      <c r="E566" t="s">
        <v>44</v>
      </c>
      <c r="F566" t="s">
        <v>45</v>
      </c>
      <c r="G566" t="s">
        <v>142</v>
      </c>
      <c r="H566" t="s">
        <v>144</v>
      </c>
      <c r="I566">
        <v>55.000000000000007</v>
      </c>
      <c r="J566">
        <v>350</v>
      </c>
      <c r="K566">
        <v>19250</v>
      </c>
      <c r="L566" t="s">
        <v>16</v>
      </c>
      <c r="M566" t="s">
        <v>157</v>
      </c>
      <c r="N566" t="s">
        <v>148</v>
      </c>
      <c r="O566">
        <v>5</v>
      </c>
      <c r="P566">
        <v>2020</v>
      </c>
    </row>
    <row r="567" spans="1:16" x14ac:dyDescent="0.25">
      <c r="A567" t="s">
        <v>30</v>
      </c>
      <c r="B567">
        <v>1128299</v>
      </c>
      <c r="C567" s="1">
        <v>43961</v>
      </c>
      <c r="D567" t="s">
        <v>31</v>
      </c>
      <c r="E567" t="s">
        <v>44</v>
      </c>
      <c r="F567" t="s">
        <v>45</v>
      </c>
      <c r="G567" t="s">
        <v>142</v>
      </c>
      <c r="H567" t="s">
        <v>144</v>
      </c>
      <c r="I567">
        <v>51</v>
      </c>
      <c r="J567">
        <v>102</v>
      </c>
      <c r="K567">
        <v>5202</v>
      </c>
      <c r="L567" t="s">
        <v>83</v>
      </c>
      <c r="M567" t="s">
        <v>157</v>
      </c>
      <c r="N567" t="s">
        <v>148</v>
      </c>
      <c r="O567">
        <v>5</v>
      </c>
      <c r="P567">
        <v>2020</v>
      </c>
    </row>
    <row r="568" spans="1:16" x14ac:dyDescent="0.25">
      <c r="A568" t="s">
        <v>30</v>
      </c>
      <c r="B568">
        <v>1128299</v>
      </c>
      <c r="C568" s="1">
        <v>43962</v>
      </c>
      <c r="D568" t="s">
        <v>31</v>
      </c>
      <c r="E568" t="s">
        <v>44</v>
      </c>
      <c r="F568" t="s">
        <v>45</v>
      </c>
      <c r="G568" t="s">
        <v>142</v>
      </c>
      <c r="H568" t="s">
        <v>146</v>
      </c>
      <c r="I568">
        <v>55.000000000000007</v>
      </c>
      <c r="J568">
        <v>325</v>
      </c>
      <c r="K568">
        <v>17875</v>
      </c>
      <c r="L568" t="s">
        <v>16</v>
      </c>
      <c r="M568" t="s">
        <v>157</v>
      </c>
      <c r="N568" t="s">
        <v>149</v>
      </c>
      <c r="O568">
        <v>5</v>
      </c>
      <c r="P568">
        <v>2020</v>
      </c>
    </row>
    <row r="569" spans="1:16" x14ac:dyDescent="0.25">
      <c r="A569" t="s">
        <v>30</v>
      </c>
      <c r="B569">
        <v>1128299</v>
      </c>
      <c r="C569" s="1">
        <v>43962</v>
      </c>
      <c r="D569" t="s">
        <v>31</v>
      </c>
      <c r="E569" t="s">
        <v>44</v>
      </c>
      <c r="F569" t="s">
        <v>45</v>
      </c>
      <c r="G569" t="s">
        <v>142</v>
      </c>
      <c r="H569" t="s">
        <v>146</v>
      </c>
      <c r="I569">
        <v>53</v>
      </c>
      <c r="J569">
        <v>85</v>
      </c>
      <c r="K569">
        <v>4505</v>
      </c>
      <c r="L569" t="s">
        <v>83</v>
      </c>
      <c r="M569" t="s">
        <v>157</v>
      </c>
      <c r="N569" t="s">
        <v>149</v>
      </c>
      <c r="O569">
        <v>5</v>
      </c>
      <c r="P569">
        <v>2020</v>
      </c>
    </row>
    <row r="570" spans="1:16" x14ac:dyDescent="0.25">
      <c r="A570" t="s">
        <v>30</v>
      </c>
      <c r="B570">
        <v>1128299</v>
      </c>
      <c r="C570" s="1">
        <v>43963</v>
      </c>
      <c r="D570" t="s">
        <v>31</v>
      </c>
      <c r="E570" t="s">
        <v>44</v>
      </c>
      <c r="F570" t="s">
        <v>45</v>
      </c>
      <c r="G570" t="s">
        <v>138</v>
      </c>
      <c r="H570" t="s">
        <v>139</v>
      </c>
      <c r="I570">
        <v>65</v>
      </c>
      <c r="J570">
        <v>300</v>
      </c>
      <c r="K570">
        <v>19500</v>
      </c>
      <c r="L570" t="s">
        <v>16</v>
      </c>
      <c r="M570" t="s">
        <v>157</v>
      </c>
      <c r="N570" t="s">
        <v>150</v>
      </c>
      <c r="O570">
        <v>5</v>
      </c>
      <c r="P570">
        <v>2020</v>
      </c>
    </row>
    <row r="571" spans="1:16" x14ac:dyDescent="0.25">
      <c r="A571" t="s">
        <v>30</v>
      </c>
      <c r="B571">
        <v>1128299</v>
      </c>
      <c r="C571" s="1">
        <v>43963</v>
      </c>
      <c r="D571" t="s">
        <v>31</v>
      </c>
      <c r="E571" t="s">
        <v>44</v>
      </c>
      <c r="F571" t="s">
        <v>45</v>
      </c>
      <c r="G571" t="s">
        <v>138</v>
      </c>
      <c r="H571" t="s">
        <v>139</v>
      </c>
      <c r="I571">
        <v>64</v>
      </c>
      <c r="J571">
        <v>75</v>
      </c>
      <c r="K571">
        <v>4800</v>
      </c>
      <c r="L571" t="s">
        <v>83</v>
      </c>
      <c r="M571" t="s">
        <v>157</v>
      </c>
      <c r="N571" t="s">
        <v>150</v>
      </c>
      <c r="O571">
        <v>5</v>
      </c>
      <c r="P571">
        <v>2020</v>
      </c>
    </row>
    <row r="572" spans="1:16" x14ac:dyDescent="0.25">
      <c r="A572" t="s">
        <v>30</v>
      </c>
      <c r="B572">
        <v>1128299</v>
      </c>
      <c r="C572" s="1">
        <v>43964</v>
      </c>
      <c r="D572" t="s">
        <v>31</v>
      </c>
      <c r="E572" t="s">
        <v>44</v>
      </c>
      <c r="F572" t="s">
        <v>45</v>
      </c>
      <c r="G572" t="s">
        <v>142</v>
      </c>
      <c r="H572" t="s">
        <v>139</v>
      </c>
      <c r="I572">
        <v>70</v>
      </c>
      <c r="J572">
        <v>350</v>
      </c>
      <c r="K572">
        <v>24500</v>
      </c>
      <c r="L572" t="s">
        <v>16</v>
      </c>
      <c r="M572" t="s">
        <v>157</v>
      </c>
      <c r="N572" t="s">
        <v>141</v>
      </c>
      <c r="O572">
        <v>5</v>
      </c>
      <c r="P572">
        <v>2020</v>
      </c>
    </row>
    <row r="573" spans="1:16" x14ac:dyDescent="0.25">
      <c r="A573" t="s">
        <v>30</v>
      </c>
      <c r="B573">
        <v>1128299</v>
      </c>
      <c r="C573" s="1">
        <v>43964</v>
      </c>
      <c r="D573" t="s">
        <v>31</v>
      </c>
      <c r="E573" t="s">
        <v>44</v>
      </c>
      <c r="F573" t="s">
        <v>45</v>
      </c>
      <c r="G573" t="s">
        <v>142</v>
      </c>
      <c r="H573" t="s">
        <v>139</v>
      </c>
      <c r="I573">
        <v>65</v>
      </c>
      <c r="J573">
        <v>105</v>
      </c>
      <c r="K573">
        <v>6825</v>
      </c>
      <c r="L573" t="s">
        <v>83</v>
      </c>
      <c r="M573" t="s">
        <v>157</v>
      </c>
      <c r="N573" t="s">
        <v>141</v>
      </c>
      <c r="O573">
        <v>5</v>
      </c>
      <c r="P573">
        <v>2020</v>
      </c>
    </row>
    <row r="574" spans="1:16" x14ac:dyDescent="0.25">
      <c r="A574" t="s">
        <v>30</v>
      </c>
      <c r="B574">
        <v>1128299</v>
      </c>
      <c r="C574" s="1">
        <v>43965</v>
      </c>
      <c r="D574" t="s">
        <v>31</v>
      </c>
      <c r="E574" t="s">
        <v>44</v>
      </c>
      <c r="F574" t="s">
        <v>45</v>
      </c>
      <c r="G574" t="s">
        <v>138</v>
      </c>
      <c r="H574" t="s">
        <v>144</v>
      </c>
      <c r="I574">
        <v>55.000000000000007</v>
      </c>
      <c r="J574">
        <v>575</v>
      </c>
      <c r="K574">
        <v>31625</v>
      </c>
      <c r="L574" t="s">
        <v>16</v>
      </c>
      <c r="M574" t="s">
        <v>157</v>
      </c>
      <c r="N574" t="s">
        <v>143</v>
      </c>
      <c r="O574">
        <v>5</v>
      </c>
      <c r="P574">
        <v>2020</v>
      </c>
    </row>
    <row r="575" spans="1:16" x14ac:dyDescent="0.25">
      <c r="A575" t="s">
        <v>30</v>
      </c>
      <c r="B575">
        <v>1128299</v>
      </c>
      <c r="C575" s="1">
        <v>43965</v>
      </c>
      <c r="D575" t="s">
        <v>31</v>
      </c>
      <c r="E575" t="s">
        <v>44</v>
      </c>
      <c r="F575" t="s">
        <v>45</v>
      </c>
      <c r="G575" t="s">
        <v>138</v>
      </c>
      <c r="H575" t="s">
        <v>144</v>
      </c>
      <c r="I575">
        <v>52</v>
      </c>
      <c r="J575">
        <v>150</v>
      </c>
      <c r="K575">
        <v>7800</v>
      </c>
      <c r="L575" t="s">
        <v>83</v>
      </c>
      <c r="M575" t="s">
        <v>157</v>
      </c>
      <c r="N575" t="s">
        <v>143</v>
      </c>
      <c r="O575">
        <v>5</v>
      </c>
      <c r="P575">
        <v>2020</v>
      </c>
    </row>
    <row r="576" spans="1:16" x14ac:dyDescent="0.25">
      <c r="A576" t="s">
        <v>30</v>
      </c>
      <c r="B576">
        <v>1128299</v>
      </c>
      <c r="C576" s="1">
        <v>43966</v>
      </c>
      <c r="D576" t="s">
        <v>31</v>
      </c>
      <c r="E576" t="s">
        <v>44</v>
      </c>
      <c r="F576" t="s">
        <v>45</v>
      </c>
      <c r="G576" t="s">
        <v>138</v>
      </c>
      <c r="H576" t="s">
        <v>146</v>
      </c>
      <c r="I576">
        <v>60.000000000000007</v>
      </c>
      <c r="J576">
        <v>575</v>
      </c>
      <c r="K576">
        <v>34500</v>
      </c>
      <c r="L576" t="s">
        <v>16</v>
      </c>
      <c r="M576" t="s">
        <v>157</v>
      </c>
      <c r="N576" t="s">
        <v>145</v>
      </c>
      <c r="O576">
        <v>5</v>
      </c>
      <c r="P576">
        <v>2020</v>
      </c>
    </row>
    <row r="577" spans="1:16" x14ac:dyDescent="0.25">
      <c r="A577" t="s">
        <v>30</v>
      </c>
      <c r="B577">
        <v>1128299</v>
      </c>
      <c r="C577" s="1">
        <v>43966</v>
      </c>
      <c r="D577" t="s">
        <v>31</v>
      </c>
      <c r="E577" t="s">
        <v>44</v>
      </c>
      <c r="F577" t="s">
        <v>45</v>
      </c>
      <c r="G577" t="s">
        <v>138</v>
      </c>
      <c r="H577" t="s">
        <v>146</v>
      </c>
      <c r="I577">
        <v>55</v>
      </c>
      <c r="J577">
        <v>150</v>
      </c>
      <c r="K577">
        <v>8250</v>
      </c>
      <c r="L577" t="s">
        <v>83</v>
      </c>
      <c r="M577" t="s">
        <v>157</v>
      </c>
      <c r="N577" t="s">
        <v>145</v>
      </c>
      <c r="O577">
        <v>5</v>
      </c>
      <c r="P577">
        <v>2020</v>
      </c>
    </row>
    <row r="578" spans="1:16" x14ac:dyDescent="0.25">
      <c r="A578" t="s">
        <v>30</v>
      </c>
      <c r="B578">
        <v>1128299</v>
      </c>
      <c r="C578" s="1">
        <v>43967</v>
      </c>
      <c r="D578" t="s">
        <v>31</v>
      </c>
      <c r="E578" t="s">
        <v>44</v>
      </c>
      <c r="F578" t="s">
        <v>45</v>
      </c>
      <c r="G578" t="s">
        <v>142</v>
      </c>
      <c r="H578" t="s">
        <v>144</v>
      </c>
      <c r="I578">
        <v>55.000000000000007</v>
      </c>
      <c r="J578">
        <v>425</v>
      </c>
      <c r="K578">
        <v>23375</v>
      </c>
      <c r="L578" t="s">
        <v>16</v>
      </c>
      <c r="M578" t="s">
        <v>157</v>
      </c>
      <c r="N578" t="s">
        <v>147</v>
      </c>
      <c r="O578">
        <v>5</v>
      </c>
      <c r="P578">
        <v>2020</v>
      </c>
    </row>
    <row r="579" spans="1:16" x14ac:dyDescent="0.25">
      <c r="A579" t="s">
        <v>30</v>
      </c>
      <c r="B579">
        <v>1128299</v>
      </c>
      <c r="C579" s="1">
        <v>43967</v>
      </c>
      <c r="D579" t="s">
        <v>31</v>
      </c>
      <c r="E579" t="s">
        <v>44</v>
      </c>
      <c r="F579" t="s">
        <v>45</v>
      </c>
      <c r="G579" t="s">
        <v>142</v>
      </c>
      <c r="H579" t="s">
        <v>144</v>
      </c>
      <c r="I579">
        <v>51</v>
      </c>
      <c r="J579">
        <v>128</v>
      </c>
      <c r="K579">
        <v>6528</v>
      </c>
      <c r="L579" t="s">
        <v>83</v>
      </c>
      <c r="M579" t="s">
        <v>157</v>
      </c>
      <c r="N579" t="s">
        <v>147</v>
      </c>
      <c r="O579">
        <v>5</v>
      </c>
      <c r="P579">
        <v>2020</v>
      </c>
    </row>
    <row r="580" spans="1:16" x14ac:dyDescent="0.25">
      <c r="A580" t="s">
        <v>30</v>
      </c>
      <c r="B580">
        <v>1128299</v>
      </c>
      <c r="C580" s="1">
        <v>43968</v>
      </c>
      <c r="D580" t="s">
        <v>31</v>
      </c>
      <c r="E580" t="s">
        <v>44</v>
      </c>
      <c r="F580" t="s">
        <v>45</v>
      </c>
      <c r="G580" t="s">
        <v>142</v>
      </c>
      <c r="H580" t="s">
        <v>146</v>
      </c>
      <c r="I580">
        <v>65.000000000000014</v>
      </c>
      <c r="J580">
        <v>400</v>
      </c>
      <c r="K580">
        <v>26000</v>
      </c>
      <c r="L580" t="s">
        <v>16</v>
      </c>
      <c r="M580" t="s">
        <v>157</v>
      </c>
      <c r="N580" t="s">
        <v>148</v>
      </c>
      <c r="O580">
        <v>5</v>
      </c>
      <c r="P580">
        <v>2020</v>
      </c>
    </row>
    <row r="581" spans="1:16" x14ac:dyDescent="0.25">
      <c r="A581" t="s">
        <v>30</v>
      </c>
      <c r="B581">
        <v>1128299</v>
      </c>
      <c r="C581" s="1">
        <v>43968</v>
      </c>
      <c r="D581" t="s">
        <v>31</v>
      </c>
      <c r="E581" t="s">
        <v>44</v>
      </c>
      <c r="F581" t="s">
        <v>45</v>
      </c>
      <c r="G581" t="s">
        <v>142</v>
      </c>
      <c r="H581" t="s">
        <v>146</v>
      </c>
      <c r="I581">
        <v>60</v>
      </c>
      <c r="J581">
        <v>116</v>
      </c>
      <c r="K581">
        <v>6960</v>
      </c>
      <c r="L581" t="s">
        <v>83</v>
      </c>
      <c r="M581" t="s">
        <v>157</v>
      </c>
      <c r="N581" t="s">
        <v>148</v>
      </c>
      <c r="O581">
        <v>5</v>
      </c>
      <c r="P581">
        <v>2020</v>
      </c>
    </row>
    <row r="582" spans="1:16" x14ac:dyDescent="0.25">
      <c r="A582" t="s">
        <v>30</v>
      </c>
      <c r="B582">
        <v>1128299</v>
      </c>
      <c r="C582" s="1">
        <v>43969</v>
      </c>
      <c r="D582" t="s">
        <v>31</v>
      </c>
      <c r="E582" t="s">
        <v>44</v>
      </c>
      <c r="F582" t="s">
        <v>45</v>
      </c>
      <c r="G582" t="s">
        <v>138</v>
      </c>
      <c r="H582" t="s">
        <v>139</v>
      </c>
      <c r="I582">
        <v>75.000000000000014</v>
      </c>
      <c r="J582">
        <v>375</v>
      </c>
      <c r="K582">
        <v>28125</v>
      </c>
      <c r="L582" t="s">
        <v>16</v>
      </c>
      <c r="M582" t="s">
        <v>157</v>
      </c>
      <c r="N582" t="s">
        <v>149</v>
      </c>
      <c r="O582">
        <v>5</v>
      </c>
      <c r="P582">
        <v>2020</v>
      </c>
    </row>
    <row r="583" spans="1:16" x14ac:dyDescent="0.25">
      <c r="A583" t="s">
        <v>30</v>
      </c>
      <c r="B583">
        <v>1128299</v>
      </c>
      <c r="C583" s="1">
        <v>43969</v>
      </c>
      <c r="D583" t="s">
        <v>31</v>
      </c>
      <c r="E583" t="s">
        <v>44</v>
      </c>
      <c r="F583" t="s">
        <v>45</v>
      </c>
      <c r="G583" t="s">
        <v>138</v>
      </c>
      <c r="H583" t="s">
        <v>139</v>
      </c>
      <c r="I583">
        <v>68</v>
      </c>
      <c r="J583">
        <v>105</v>
      </c>
      <c r="K583">
        <v>7140</v>
      </c>
      <c r="L583" t="s">
        <v>83</v>
      </c>
      <c r="M583" t="s">
        <v>157</v>
      </c>
      <c r="N583" t="s">
        <v>149</v>
      </c>
      <c r="O583">
        <v>5</v>
      </c>
      <c r="P583">
        <v>2020</v>
      </c>
    </row>
    <row r="584" spans="1:16" x14ac:dyDescent="0.25">
      <c r="A584" t="s">
        <v>30</v>
      </c>
      <c r="B584">
        <v>1128299</v>
      </c>
      <c r="C584" s="1">
        <v>43970</v>
      </c>
      <c r="D584" t="s">
        <v>31</v>
      </c>
      <c r="E584" t="s">
        <v>44</v>
      </c>
      <c r="F584" t="s">
        <v>45</v>
      </c>
      <c r="G584" t="s">
        <v>142</v>
      </c>
      <c r="H584" t="s">
        <v>139</v>
      </c>
      <c r="I584">
        <v>80.000000000000014</v>
      </c>
      <c r="J584">
        <v>500</v>
      </c>
      <c r="K584">
        <v>40000</v>
      </c>
      <c r="L584" t="s">
        <v>16</v>
      </c>
      <c r="M584" t="s">
        <v>157</v>
      </c>
      <c r="N584" t="s">
        <v>150</v>
      </c>
      <c r="O584">
        <v>5</v>
      </c>
      <c r="P584">
        <v>2020</v>
      </c>
    </row>
    <row r="585" spans="1:16" x14ac:dyDescent="0.25">
      <c r="A585" t="s">
        <v>30</v>
      </c>
      <c r="B585">
        <v>1128299</v>
      </c>
      <c r="C585" s="1">
        <v>43970</v>
      </c>
      <c r="D585" t="s">
        <v>31</v>
      </c>
      <c r="E585" t="s">
        <v>44</v>
      </c>
      <c r="F585" t="s">
        <v>45</v>
      </c>
      <c r="G585" t="s">
        <v>142</v>
      </c>
      <c r="H585" t="s">
        <v>139</v>
      </c>
      <c r="I585">
        <v>73</v>
      </c>
      <c r="J585">
        <v>130</v>
      </c>
      <c r="K585">
        <v>9490</v>
      </c>
      <c r="L585" t="s">
        <v>83</v>
      </c>
      <c r="M585" t="s">
        <v>157</v>
      </c>
      <c r="N585" t="s">
        <v>150</v>
      </c>
      <c r="O585">
        <v>5</v>
      </c>
      <c r="P585">
        <v>2020</v>
      </c>
    </row>
    <row r="586" spans="1:16" x14ac:dyDescent="0.25">
      <c r="A586" t="s">
        <v>30</v>
      </c>
      <c r="B586">
        <v>1128299</v>
      </c>
      <c r="C586" s="1">
        <v>43971</v>
      </c>
      <c r="D586" t="s">
        <v>31</v>
      </c>
      <c r="E586" t="s">
        <v>44</v>
      </c>
      <c r="F586" t="s">
        <v>45</v>
      </c>
      <c r="G586" t="s">
        <v>138</v>
      </c>
      <c r="H586" t="s">
        <v>144</v>
      </c>
      <c r="I586">
        <v>65.000000000000014</v>
      </c>
      <c r="J586">
        <v>700</v>
      </c>
      <c r="K586">
        <v>45500</v>
      </c>
      <c r="L586" t="s">
        <v>16</v>
      </c>
      <c r="M586" t="s">
        <v>157</v>
      </c>
      <c r="N586" t="s">
        <v>141</v>
      </c>
      <c r="O586">
        <v>5</v>
      </c>
      <c r="P586">
        <v>2020</v>
      </c>
    </row>
    <row r="587" spans="1:16" x14ac:dyDescent="0.25">
      <c r="A587" t="s">
        <v>30</v>
      </c>
      <c r="B587">
        <v>1128299</v>
      </c>
      <c r="C587" s="1">
        <v>43971</v>
      </c>
      <c r="D587" t="s">
        <v>31</v>
      </c>
      <c r="E587" t="s">
        <v>44</v>
      </c>
      <c r="F587" t="s">
        <v>45</v>
      </c>
      <c r="G587" t="s">
        <v>138</v>
      </c>
      <c r="H587" t="s">
        <v>144</v>
      </c>
      <c r="I587">
        <v>59</v>
      </c>
      <c r="J587">
        <v>203</v>
      </c>
      <c r="K587">
        <v>11977</v>
      </c>
      <c r="L587" t="s">
        <v>83</v>
      </c>
      <c r="M587" t="s">
        <v>157</v>
      </c>
      <c r="N587" t="s">
        <v>141</v>
      </c>
      <c r="O587">
        <v>5</v>
      </c>
      <c r="P587">
        <v>2020</v>
      </c>
    </row>
    <row r="588" spans="1:16" x14ac:dyDescent="0.25">
      <c r="A588" t="s">
        <v>30</v>
      </c>
      <c r="B588">
        <v>1128299</v>
      </c>
      <c r="C588" s="1">
        <v>43972</v>
      </c>
      <c r="D588" t="s">
        <v>31</v>
      </c>
      <c r="E588" t="s">
        <v>44</v>
      </c>
      <c r="F588" t="s">
        <v>45</v>
      </c>
      <c r="G588" t="s">
        <v>138</v>
      </c>
      <c r="H588" t="s">
        <v>146</v>
      </c>
      <c r="I588">
        <v>70.000000000000014</v>
      </c>
      <c r="J588">
        <v>700</v>
      </c>
      <c r="K588">
        <v>49000</v>
      </c>
      <c r="L588" t="s">
        <v>16</v>
      </c>
      <c r="M588" t="s">
        <v>157</v>
      </c>
      <c r="N588" t="s">
        <v>143</v>
      </c>
      <c r="O588">
        <v>5</v>
      </c>
      <c r="P588">
        <v>2020</v>
      </c>
    </row>
    <row r="589" spans="1:16" x14ac:dyDescent="0.25">
      <c r="A589" t="s">
        <v>30</v>
      </c>
      <c r="B589">
        <v>1128299</v>
      </c>
      <c r="C589" s="1">
        <v>43972</v>
      </c>
      <c r="D589" t="s">
        <v>31</v>
      </c>
      <c r="E589" t="s">
        <v>44</v>
      </c>
      <c r="F589" t="s">
        <v>45</v>
      </c>
      <c r="G589" t="s">
        <v>138</v>
      </c>
      <c r="H589" t="s">
        <v>146</v>
      </c>
      <c r="I589">
        <v>64</v>
      </c>
      <c r="J589">
        <v>182</v>
      </c>
      <c r="K589">
        <v>11648</v>
      </c>
      <c r="L589" t="s">
        <v>83</v>
      </c>
      <c r="M589" t="s">
        <v>157</v>
      </c>
      <c r="N589" t="s">
        <v>143</v>
      </c>
      <c r="O589">
        <v>5</v>
      </c>
      <c r="P589">
        <v>2020</v>
      </c>
    </row>
    <row r="590" spans="1:16" x14ac:dyDescent="0.25">
      <c r="A590" t="s">
        <v>30</v>
      </c>
      <c r="B590">
        <v>1128299</v>
      </c>
      <c r="C590" s="1">
        <v>43973</v>
      </c>
      <c r="D590" t="s">
        <v>31</v>
      </c>
      <c r="E590" t="s">
        <v>44</v>
      </c>
      <c r="F590" t="s">
        <v>45</v>
      </c>
      <c r="G590" t="s">
        <v>142</v>
      </c>
      <c r="H590" t="s">
        <v>144</v>
      </c>
      <c r="I590">
        <v>65.000000000000014</v>
      </c>
      <c r="J590">
        <v>500</v>
      </c>
      <c r="K590">
        <v>32500</v>
      </c>
      <c r="L590" t="s">
        <v>16</v>
      </c>
      <c r="M590" t="s">
        <v>157</v>
      </c>
      <c r="N590" t="s">
        <v>145</v>
      </c>
      <c r="O590">
        <v>5</v>
      </c>
      <c r="P590">
        <v>2020</v>
      </c>
    </row>
    <row r="591" spans="1:16" x14ac:dyDescent="0.25">
      <c r="A591" t="s">
        <v>30</v>
      </c>
      <c r="B591">
        <v>1128299</v>
      </c>
      <c r="C591" s="1">
        <v>43973</v>
      </c>
      <c r="D591" t="s">
        <v>31</v>
      </c>
      <c r="E591" t="s">
        <v>44</v>
      </c>
      <c r="F591" t="s">
        <v>45</v>
      </c>
      <c r="G591" t="s">
        <v>142</v>
      </c>
      <c r="H591" t="s">
        <v>144</v>
      </c>
      <c r="I591">
        <v>60</v>
      </c>
      <c r="J591">
        <v>125</v>
      </c>
      <c r="K591">
        <v>7500</v>
      </c>
      <c r="L591" t="s">
        <v>83</v>
      </c>
      <c r="M591" t="s">
        <v>157</v>
      </c>
      <c r="N591" t="s">
        <v>145</v>
      </c>
      <c r="O591">
        <v>5</v>
      </c>
      <c r="P591">
        <v>2020</v>
      </c>
    </row>
    <row r="592" spans="1:16" x14ac:dyDescent="0.25">
      <c r="A592" t="s">
        <v>30</v>
      </c>
      <c r="B592">
        <v>1128299</v>
      </c>
      <c r="C592" s="1">
        <v>43974</v>
      </c>
      <c r="D592" t="s">
        <v>31</v>
      </c>
      <c r="E592" t="s">
        <v>44</v>
      </c>
      <c r="F592" t="s">
        <v>45</v>
      </c>
      <c r="G592" t="s">
        <v>142</v>
      </c>
      <c r="H592" t="s">
        <v>146</v>
      </c>
      <c r="I592">
        <v>65.000000000000014</v>
      </c>
      <c r="J592">
        <v>500</v>
      </c>
      <c r="K592">
        <v>32500</v>
      </c>
      <c r="L592" t="s">
        <v>16</v>
      </c>
      <c r="M592" t="s">
        <v>157</v>
      </c>
      <c r="N592" t="s">
        <v>147</v>
      </c>
      <c r="O592">
        <v>5</v>
      </c>
      <c r="P592">
        <v>2020</v>
      </c>
    </row>
    <row r="593" spans="1:16" x14ac:dyDescent="0.25">
      <c r="A593" t="s">
        <v>30</v>
      </c>
      <c r="B593">
        <v>1128299</v>
      </c>
      <c r="C593" s="1">
        <v>43974</v>
      </c>
      <c r="D593" t="s">
        <v>31</v>
      </c>
      <c r="E593" t="s">
        <v>44</v>
      </c>
      <c r="F593" t="s">
        <v>45</v>
      </c>
      <c r="G593" t="s">
        <v>142</v>
      </c>
      <c r="H593" t="s">
        <v>146</v>
      </c>
      <c r="I593">
        <v>63</v>
      </c>
      <c r="J593">
        <v>125</v>
      </c>
      <c r="K593">
        <v>7875</v>
      </c>
      <c r="L593" t="s">
        <v>83</v>
      </c>
      <c r="M593" t="s">
        <v>157</v>
      </c>
      <c r="N593" t="s">
        <v>147</v>
      </c>
      <c r="O593">
        <v>5</v>
      </c>
      <c r="P593">
        <v>2020</v>
      </c>
    </row>
    <row r="594" spans="1:16" x14ac:dyDescent="0.25">
      <c r="A594" t="s">
        <v>26</v>
      </c>
      <c r="B594">
        <v>1185732</v>
      </c>
      <c r="C594" s="1">
        <v>43975</v>
      </c>
      <c r="D594" t="s">
        <v>48</v>
      </c>
      <c r="E594" t="s">
        <v>49</v>
      </c>
      <c r="F594" t="s">
        <v>50</v>
      </c>
      <c r="G594" t="s">
        <v>138</v>
      </c>
      <c r="H594" t="s">
        <v>144</v>
      </c>
      <c r="I594">
        <v>63</v>
      </c>
      <c r="J594">
        <v>323</v>
      </c>
      <c r="K594">
        <v>20349</v>
      </c>
      <c r="L594" t="s">
        <v>83</v>
      </c>
      <c r="M594" t="s">
        <v>157</v>
      </c>
      <c r="N594" t="s">
        <v>148</v>
      </c>
      <c r="O594">
        <v>5</v>
      </c>
      <c r="P594">
        <v>2020</v>
      </c>
    </row>
    <row r="595" spans="1:16" x14ac:dyDescent="0.25">
      <c r="A595" t="s">
        <v>26</v>
      </c>
      <c r="B595">
        <v>1185732</v>
      </c>
      <c r="C595" s="1">
        <v>43975</v>
      </c>
      <c r="D595" t="s">
        <v>48</v>
      </c>
      <c r="E595" t="s">
        <v>49</v>
      </c>
      <c r="F595" t="s">
        <v>50</v>
      </c>
      <c r="G595" t="s">
        <v>138</v>
      </c>
      <c r="H595" t="s">
        <v>146</v>
      </c>
      <c r="I595">
        <v>51</v>
      </c>
      <c r="J595">
        <v>254</v>
      </c>
      <c r="K595">
        <v>12954</v>
      </c>
      <c r="L595" t="s">
        <v>83</v>
      </c>
      <c r="M595" t="s">
        <v>157</v>
      </c>
      <c r="N595" t="s">
        <v>148</v>
      </c>
      <c r="O595">
        <v>5</v>
      </c>
      <c r="P595">
        <v>2020</v>
      </c>
    </row>
    <row r="596" spans="1:16" x14ac:dyDescent="0.25">
      <c r="A596" t="s">
        <v>26</v>
      </c>
      <c r="B596">
        <v>1185732</v>
      </c>
      <c r="C596" s="1">
        <v>43975</v>
      </c>
      <c r="D596" t="s">
        <v>48</v>
      </c>
      <c r="E596" t="s">
        <v>49</v>
      </c>
      <c r="F596" t="s">
        <v>50</v>
      </c>
      <c r="G596" t="s">
        <v>142</v>
      </c>
      <c r="H596" t="s">
        <v>144</v>
      </c>
      <c r="I596">
        <v>52</v>
      </c>
      <c r="J596">
        <v>248</v>
      </c>
      <c r="K596">
        <v>12896</v>
      </c>
      <c r="L596" t="s">
        <v>83</v>
      </c>
      <c r="M596" t="s">
        <v>157</v>
      </c>
      <c r="N596" t="s">
        <v>148</v>
      </c>
      <c r="O596">
        <v>5</v>
      </c>
      <c r="P596">
        <v>2020</v>
      </c>
    </row>
    <row r="597" spans="1:16" x14ac:dyDescent="0.25">
      <c r="A597" t="s">
        <v>26</v>
      </c>
      <c r="B597">
        <v>1185732</v>
      </c>
      <c r="C597" s="1">
        <v>43975</v>
      </c>
      <c r="D597" t="s">
        <v>48</v>
      </c>
      <c r="E597" t="s">
        <v>49</v>
      </c>
      <c r="F597" t="s">
        <v>50</v>
      </c>
      <c r="G597" t="s">
        <v>142</v>
      </c>
      <c r="H597" t="s">
        <v>146</v>
      </c>
      <c r="I597">
        <v>54</v>
      </c>
      <c r="J597">
        <v>209</v>
      </c>
      <c r="K597">
        <v>11286</v>
      </c>
      <c r="L597" t="s">
        <v>83</v>
      </c>
      <c r="M597" t="s">
        <v>157</v>
      </c>
      <c r="N597" t="s">
        <v>148</v>
      </c>
      <c r="O597">
        <v>5</v>
      </c>
      <c r="P597">
        <v>2020</v>
      </c>
    </row>
    <row r="598" spans="1:16" x14ac:dyDescent="0.25">
      <c r="A598" t="s">
        <v>12</v>
      </c>
      <c r="B598">
        <v>1185732</v>
      </c>
      <c r="C598" s="1">
        <v>43975</v>
      </c>
      <c r="D598" t="s">
        <v>48</v>
      </c>
      <c r="E598" t="s">
        <v>49</v>
      </c>
      <c r="F598" t="s">
        <v>50</v>
      </c>
      <c r="G598" t="s">
        <v>138</v>
      </c>
      <c r="H598" t="s">
        <v>139</v>
      </c>
      <c r="I598">
        <v>60</v>
      </c>
      <c r="J598">
        <v>202</v>
      </c>
      <c r="K598">
        <v>12120</v>
      </c>
      <c r="L598" t="s">
        <v>83</v>
      </c>
      <c r="M598" t="s">
        <v>157</v>
      </c>
      <c r="N598" t="s">
        <v>148</v>
      </c>
      <c r="O598">
        <v>5</v>
      </c>
      <c r="P598">
        <v>2020</v>
      </c>
    </row>
    <row r="599" spans="1:16" x14ac:dyDescent="0.25">
      <c r="A599" t="s">
        <v>12</v>
      </c>
      <c r="B599">
        <v>1185732</v>
      </c>
      <c r="C599" s="1">
        <v>43975</v>
      </c>
      <c r="D599" t="s">
        <v>48</v>
      </c>
      <c r="E599" t="s">
        <v>49</v>
      </c>
      <c r="F599" t="s">
        <v>50</v>
      </c>
      <c r="G599" t="s">
        <v>142</v>
      </c>
      <c r="H599" t="s">
        <v>139</v>
      </c>
      <c r="I599">
        <v>64</v>
      </c>
      <c r="J599">
        <v>219</v>
      </c>
      <c r="K599">
        <v>14016</v>
      </c>
      <c r="L599" t="s">
        <v>83</v>
      </c>
      <c r="M599" t="s">
        <v>157</v>
      </c>
      <c r="N599" t="s">
        <v>148</v>
      </c>
      <c r="O599">
        <v>5</v>
      </c>
      <c r="P599">
        <v>2020</v>
      </c>
    </row>
    <row r="600" spans="1:16" x14ac:dyDescent="0.25">
      <c r="A600" t="s">
        <v>26</v>
      </c>
      <c r="B600">
        <v>1185732</v>
      </c>
      <c r="C600" s="1">
        <v>43975</v>
      </c>
      <c r="D600" t="s">
        <v>48</v>
      </c>
      <c r="E600" t="s">
        <v>49</v>
      </c>
      <c r="F600" t="s">
        <v>50</v>
      </c>
      <c r="G600" t="s">
        <v>138</v>
      </c>
      <c r="H600" t="s">
        <v>144</v>
      </c>
      <c r="I600">
        <v>65</v>
      </c>
      <c r="J600">
        <v>1075</v>
      </c>
      <c r="K600">
        <v>69875</v>
      </c>
      <c r="L600" t="s">
        <v>16</v>
      </c>
      <c r="M600" t="s">
        <v>157</v>
      </c>
      <c r="N600" t="s">
        <v>148</v>
      </c>
      <c r="O600">
        <v>5</v>
      </c>
      <c r="P600">
        <v>2020</v>
      </c>
    </row>
    <row r="601" spans="1:16" x14ac:dyDescent="0.25">
      <c r="A601" t="s">
        <v>26</v>
      </c>
      <c r="B601">
        <v>1185732</v>
      </c>
      <c r="C601" s="1">
        <v>43975</v>
      </c>
      <c r="D601" t="s">
        <v>48</v>
      </c>
      <c r="E601" t="s">
        <v>49</v>
      </c>
      <c r="F601" t="s">
        <v>50</v>
      </c>
      <c r="G601" t="s">
        <v>138</v>
      </c>
      <c r="H601" t="s">
        <v>146</v>
      </c>
      <c r="I601">
        <v>55.000000000000007</v>
      </c>
      <c r="J601">
        <v>875</v>
      </c>
      <c r="K601">
        <v>48125</v>
      </c>
      <c r="L601" t="s">
        <v>16</v>
      </c>
      <c r="M601" t="s">
        <v>157</v>
      </c>
      <c r="N601" t="s">
        <v>148</v>
      </c>
      <c r="O601">
        <v>5</v>
      </c>
      <c r="P601">
        <v>2020</v>
      </c>
    </row>
    <row r="602" spans="1:16" x14ac:dyDescent="0.25">
      <c r="A602" t="s">
        <v>26</v>
      </c>
      <c r="B602">
        <v>1185732</v>
      </c>
      <c r="C602" s="1">
        <v>43975</v>
      </c>
      <c r="D602" t="s">
        <v>48</v>
      </c>
      <c r="E602" t="s">
        <v>49</v>
      </c>
      <c r="F602" t="s">
        <v>50</v>
      </c>
      <c r="G602" t="s">
        <v>142</v>
      </c>
      <c r="H602" t="s">
        <v>144</v>
      </c>
      <c r="I602">
        <v>55.000000000000007</v>
      </c>
      <c r="J602">
        <v>825</v>
      </c>
      <c r="K602">
        <v>45375</v>
      </c>
      <c r="L602" t="s">
        <v>16</v>
      </c>
      <c r="M602" t="s">
        <v>157</v>
      </c>
      <c r="N602" t="s">
        <v>148</v>
      </c>
      <c r="O602">
        <v>5</v>
      </c>
      <c r="P602">
        <v>2020</v>
      </c>
    </row>
    <row r="603" spans="1:16" x14ac:dyDescent="0.25">
      <c r="A603" t="s">
        <v>26</v>
      </c>
      <c r="B603">
        <v>1185732</v>
      </c>
      <c r="C603" s="1">
        <v>43975</v>
      </c>
      <c r="D603" t="s">
        <v>48</v>
      </c>
      <c r="E603" t="s">
        <v>49</v>
      </c>
      <c r="F603" t="s">
        <v>50</v>
      </c>
      <c r="G603" t="s">
        <v>142</v>
      </c>
      <c r="H603" t="s">
        <v>146</v>
      </c>
      <c r="I603">
        <v>55.000000000000007</v>
      </c>
      <c r="J603">
        <v>775</v>
      </c>
      <c r="K603">
        <v>42625</v>
      </c>
      <c r="L603" t="s">
        <v>16</v>
      </c>
      <c r="M603" t="s">
        <v>157</v>
      </c>
      <c r="N603" t="s">
        <v>148</v>
      </c>
      <c r="O603">
        <v>5</v>
      </c>
      <c r="P603">
        <v>2020</v>
      </c>
    </row>
    <row r="604" spans="1:16" x14ac:dyDescent="0.25">
      <c r="A604" t="s">
        <v>12</v>
      </c>
      <c r="B604">
        <v>1185732</v>
      </c>
      <c r="C604" s="1">
        <v>43975</v>
      </c>
      <c r="D604" t="s">
        <v>48</v>
      </c>
      <c r="E604" t="s">
        <v>49</v>
      </c>
      <c r="F604" t="s">
        <v>50</v>
      </c>
      <c r="G604" t="s">
        <v>138</v>
      </c>
      <c r="H604" t="s">
        <v>139</v>
      </c>
      <c r="I604">
        <v>65</v>
      </c>
      <c r="J604">
        <v>775</v>
      </c>
      <c r="K604">
        <v>50375</v>
      </c>
      <c r="L604" t="s">
        <v>16</v>
      </c>
      <c r="M604" t="s">
        <v>157</v>
      </c>
      <c r="N604" t="s">
        <v>148</v>
      </c>
      <c r="O604">
        <v>5</v>
      </c>
      <c r="P604">
        <v>2020</v>
      </c>
    </row>
    <row r="605" spans="1:16" x14ac:dyDescent="0.25">
      <c r="A605" t="s">
        <v>12</v>
      </c>
      <c r="B605">
        <v>1185732</v>
      </c>
      <c r="C605" s="1">
        <v>43975</v>
      </c>
      <c r="D605" t="s">
        <v>48</v>
      </c>
      <c r="E605" t="s">
        <v>49</v>
      </c>
      <c r="F605" t="s">
        <v>50</v>
      </c>
      <c r="G605" t="s">
        <v>142</v>
      </c>
      <c r="H605" t="s">
        <v>139</v>
      </c>
      <c r="I605">
        <v>70</v>
      </c>
      <c r="J605">
        <v>875</v>
      </c>
      <c r="K605">
        <v>61250</v>
      </c>
      <c r="L605" t="s">
        <v>16</v>
      </c>
      <c r="M605" t="s">
        <v>157</v>
      </c>
      <c r="N605" t="s">
        <v>148</v>
      </c>
      <c r="O605">
        <v>5</v>
      </c>
      <c r="P605">
        <v>2020</v>
      </c>
    </row>
    <row r="606" spans="1:16" x14ac:dyDescent="0.25">
      <c r="A606" t="s">
        <v>30</v>
      </c>
      <c r="B606">
        <v>1128299</v>
      </c>
      <c r="C606" s="1">
        <v>43975</v>
      </c>
      <c r="D606" t="s">
        <v>31</v>
      </c>
      <c r="E606" t="s">
        <v>44</v>
      </c>
      <c r="F606" t="s">
        <v>45</v>
      </c>
      <c r="G606" t="s">
        <v>138</v>
      </c>
      <c r="H606" t="s">
        <v>139</v>
      </c>
      <c r="I606">
        <v>75.000000000000014</v>
      </c>
      <c r="J606">
        <v>425</v>
      </c>
      <c r="K606">
        <v>31875</v>
      </c>
      <c r="L606" t="s">
        <v>16</v>
      </c>
      <c r="M606" t="s">
        <v>157</v>
      </c>
      <c r="N606" t="s">
        <v>148</v>
      </c>
      <c r="O606">
        <v>5</v>
      </c>
      <c r="P606">
        <v>2020</v>
      </c>
    </row>
    <row r="607" spans="1:16" x14ac:dyDescent="0.25">
      <c r="A607" t="s">
        <v>30</v>
      </c>
      <c r="B607">
        <v>1128299</v>
      </c>
      <c r="C607" s="1">
        <v>43975</v>
      </c>
      <c r="D607" t="s">
        <v>31</v>
      </c>
      <c r="E607" t="s">
        <v>44</v>
      </c>
      <c r="F607" t="s">
        <v>45</v>
      </c>
      <c r="G607" t="s">
        <v>138</v>
      </c>
      <c r="H607" t="s">
        <v>139</v>
      </c>
      <c r="I607">
        <v>68</v>
      </c>
      <c r="J607">
        <v>115</v>
      </c>
      <c r="K607">
        <v>7820</v>
      </c>
      <c r="L607" t="s">
        <v>83</v>
      </c>
      <c r="M607" t="s">
        <v>157</v>
      </c>
      <c r="N607" t="s">
        <v>148</v>
      </c>
      <c r="O607">
        <v>5</v>
      </c>
      <c r="P607">
        <v>2020</v>
      </c>
    </row>
    <row r="608" spans="1:16" x14ac:dyDescent="0.25">
      <c r="A608" t="s">
        <v>30</v>
      </c>
      <c r="B608">
        <v>1128299</v>
      </c>
      <c r="C608" s="1">
        <v>43976</v>
      </c>
      <c r="D608" t="s">
        <v>31</v>
      </c>
      <c r="E608" t="s">
        <v>44</v>
      </c>
      <c r="F608" t="s">
        <v>45</v>
      </c>
      <c r="G608" t="s">
        <v>142</v>
      </c>
      <c r="H608" t="s">
        <v>139</v>
      </c>
      <c r="I608">
        <v>80.000000000000014</v>
      </c>
      <c r="J608">
        <v>525</v>
      </c>
      <c r="K608">
        <v>42000</v>
      </c>
      <c r="L608" t="s">
        <v>16</v>
      </c>
      <c r="M608" t="s">
        <v>157</v>
      </c>
      <c r="N608" t="s">
        <v>149</v>
      </c>
      <c r="O608">
        <v>5</v>
      </c>
      <c r="P608">
        <v>2020</v>
      </c>
    </row>
    <row r="609" spans="1:16" x14ac:dyDescent="0.25">
      <c r="A609" t="s">
        <v>30</v>
      </c>
      <c r="B609">
        <v>1128299</v>
      </c>
      <c r="C609" s="1">
        <v>43976</v>
      </c>
      <c r="D609" t="s">
        <v>31</v>
      </c>
      <c r="E609" t="s">
        <v>44</v>
      </c>
      <c r="F609" t="s">
        <v>45</v>
      </c>
      <c r="G609" t="s">
        <v>142</v>
      </c>
      <c r="H609" t="s">
        <v>139</v>
      </c>
      <c r="I609">
        <v>75</v>
      </c>
      <c r="J609">
        <v>137</v>
      </c>
      <c r="K609">
        <v>10275</v>
      </c>
      <c r="L609" t="s">
        <v>83</v>
      </c>
      <c r="M609" t="s">
        <v>157</v>
      </c>
      <c r="N609" t="s">
        <v>149</v>
      </c>
      <c r="O609">
        <v>5</v>
      </c>
      <c r="P609">
        <v>2020</v>
      </c>
    </row>
    <row r="610" spans="1:16" x14ac:dyDescent="0.25">
      <c r="A610" t="s">
        <v>30</v>
      </c>
      <c r="B610">
        <v>1128299</v>
      </c>
      <c r="C610" s="1">
        <v>43977</v>
      </c>
      <c r="D610" t="s">
        <v>31</v>
      </c>
      <c r="E610" t="s">
        <v>44</v>
      </c>
      <c r="F610" t="s">
        <v>45</v>
      </c>
      <c r="G610" t="s">
        <v>138</v>
      </c>
      <c r="H610" t="s">
        <v>144</v>
      </c>
      <c r="I610">
        <v>40</v>
      </c>
      <c r="J610">
        <v>450</v>
      </c>
      <c r="K610">
        <v>18000</v>
      </c>
      <c r="L610" t="s">
        <v>16</v>
      </c>
      <c r="M610" t="s">
        <v>157</v>
      </c>
      <c r="N610" t="s">
        <v>150</v>
      </c>
      <c r="O610">
        <v>5</v>
      </c>
      <c r="P610">
        <v>2020</v>
      </c>
    </row>
    <row r="611" spans="1:16" x14ac:dyDescent="0.25">
      <c r="A611" t="s">
        <v>30</v>
      </c>
      <c r="B611">
        <v>1128299</v>
      </c>
      <c r="C611" s="1">
        <v>43977</v>
      </c>
      <c r="D611" t="s">
        <v>31</v>
      </c>
      <c r="E611" t="s">
        <v>44</v>
      </c>
      <c r="F611" t="s">
        <v>45</v>
      </c>
      <c r="G611" t="s">
        <v>138</v>
      </c>
      <c r="H611" t="s">
        <v>144</v>
      </c>
      <c r="I611">
        <v>36</v>
      </c>
      <c r="J611">
        <v>117</v>
      </c>
      <c r="K611">
        <v>4212</v>
      </c>
      <c r="L611" t="s">
        <v>83</v>
      </c>
      <c r="M611" t="s">
        <v>157</v>
      </c>
      <c r="N611" t="s">
        <v>150</v>
      </c>
      <c r="O611">
        <v>5</v>
      </c>
      <c r="P611">
        <v>2020</v>
      </c>
    </row>
    <row r="612" spans="1:16" x14ac:dyDescent="0.25">
      <c r="A612" t="s">
        <v>30</v>
      </c>
      <c r="B612">
        <v>1128299</v>
      </c>
      <c r="C612" s="1">
        <v>43978</v>
      </c>
      <c r="D612" t="s">
        <v>31</v>
      </c>
      <c r="E612" t="s">
        <v>44</v>
      </c>
      <c r="F612" t="s">
        <v>45</v>
      </c>
      <c r="G612" t="s">
        <v>138</v>
      </c>
      <c r="H612" t="s">
        <v>146</v>
      </c>
      <c r="I612">
        <v>50</v>
      </c>
      <c r="J612">
        <v>450</v>
      </c>
      <c r="K612">
        <v>22500</v>
      </c>
      <c r="L612" t="s">
        <v>16</v>
      </c>
      <c r="M612" t="s">
        <v>157</v>
      </c>
      <c r="N612" t="s">
        <v>141</v>
      </c>
      <c r="O612">
        <v>5</v>
      </c>
      <c r="P612">
        <v>2020</v>
      </c>
    </row>
    <row r="613" spans="1:16" x14ac:dyDescent="0.25">
      <c r="A613" t="s">
        <v>30</v>
      </c>
      <c r="B613">
        <v>1128299</v>
      </c>
      <c r="C613" s="1">
        <v>43978</v>
      </c>
      <c r="D613" t="s">
        <v>31</v>
      </c>
      <c r="E613" t="s">
        <v>44</v>
      </c>
      <c r="F613" t="s">
        <v>45</v>
      </c>
      <c r="G613" t="s">
        <v>138</v>
      </c>
      <c r="H613" t="s">
        <v>146</v>
      </c>
      <c r="I613">
        <v>48</v>
      </c>
      <c r="J613">
        <v>131</v>
      </c>
      <c r="K613">
        <v>6288</v>
      </c>
      <c r="L613" t="s">
        <v>83</v>
      </c>
      <c r="M613" t="s">
        <v>157</v>
      </c>
      <c r="N613" t="s">
        <v>141</v>
      </c>
      <c r="O613">
        <v>5</v>
      </c>
      <c r="P613">
        <v>2020</v>
      </c>
    </row>
    <row r="614" spans="1:16" x14ac:dyDescent="0.25">
      <c r="A614" t="s">
        <v>30</v>
      </c>
      <c r="B614">
        <v>1128299</v>
      </c>
      <c r="C614" s="1">
        <v>43979</v>
      </c>
      <c r="D614" t="s">
        <v>31</v>
      </c>
      <c r="E614" t="s">
        <v>44</v>
      </c>
      <c r="F614" t="s">
        <v>45</v>
      </c>
      <c r="G614" t="s">
        <v>142</v>
      </c>
      <c r="H614" t="s">
        <v>144</v>
      </c>
      <c r="I614">
        <v>50</v>
      </c>
      <c r="J614">
        <v>450</v>
      </c>
      <c r="K614">
        <v>22500</v>
      </c>
      <c r="L614" t="s">
        <v>16</v>
      </c>
      <c r="M614" t="s">
        <v>157</v>
      </c>
      <c r="N614" t="s">
        <v>143</v>
      </c>
      <c r="O614">
        <v>5</v>
      </c>
      <c r="P614">
        <v>2020</v>
      </c>
    </row>
    <row r="615" spans="1:16" x14ac:dyDescent="0.25">
      <c r="A615" t="s">
        <v>30</v>
      </c>
      <c r="B615">
        <v>1128299</v>
      </c>
      <c r="C615" s="1">
        <v>43979</v>
      </c>
      <c r="D615" t="s">
        <v>31</v>
      </c>
      <c r="E615" t="s">
        <v>44</v>
      </c>
      <c r="F615" t="s">
        <v>45</v>
      </c>
      <c r="G615" t="s">
        <v>142</v>
      </c>
      <c r="H615" t="s">
        <v>144</v>
      </c>
      <c r="I615">
        <v>46</v>
      </c>
      <c r="J615">
        <v>135</v>
      </c>
      <c r="K615">
        <v>6210</v>
      </c>
      <c r="L615" t="s">
        <v>83</v>
      </c>
      <c r="M615" t="s">
        <v>157</v>
      </c>
      <c r="N615" t="s">
        <v>143</v>
      </c>
      <c r="O615">
        <v>5</v>
      </c>
      <c r="P615">
        <v>2020</v>
      </c>
    </row>
    <row r="616" spans="1:16" x14ac:dyDescent="0.25">
      <c r="A616" t="s">
        <v>30</v>
      </c>
      <c r="B616">
        <v>1128299</v>
      </c>
      <c r="C616" s="1">
        <v>43980</v>
      </c>
      <c r="D616" t="s">
        <v>31</v>
      </c>
      <c r="E616" t="s">
        <v>44</v>
      </c>
      <c r="F616" t="s">
        <v>45</v>
      </c>
      <c r="G616" t="s">
        <v>142</v>
      </c>
      <c r="H616" t="s">
        <v>146</v>
      </c>
      <c r="I616">
        <v>50</v>
      </c>
      <c r="J616">
        <v>300</v>
      </c>
      <c r="K616">
        <v>15000</v>
      </c>
      <c r="L616" t="s">
        <v>16</v>
      </c>
      <c r="M616" t="s">
        <v>157</v>
      </c>
      <c r="N616" t="s">
        <v>145</v>
      </c>
      <c r="O616">
        <v>5</v>
      </c>
      <c r="P616">
        <v>2020</v>
      </c>
    </row>
    <row r="617" spans="1:16" x14ac:dyDescent="0.25">
      <c r="A617" t="s">
        <v>30</v>
      </c>
      <c r="B617">
        <v>1128299</v>
      </c>
      <c r="C617" s="1">
        <v>43980</v>
      </c>
      <c r="D617" t="s">
        <v>31</v>
      </c>
      <c r="E617" t="s">
        <v>44</v>
      </c>
      <c r="F617" t="s">
        <v>45</v>
      </c>
      <c r="G617" t="s">
        <v>142</v>
      </c>
      <c r="H617" t="s">
        <v>146</v>
      </c>
      <c r="I617">
        <v>49</v>
      </c>
      <c r="J617">
        <v>78</v>
      </c>
      <c r="K617">
        <v>3822</v>
      </c>
      <c r="L617" t="s">
        <v>83</v>
      </c>
      <c r="M617" t="s">
        <v>157</v>
      </c>
      <c r="N617" t="s">
        <v>145</v>
      </c>
      <c r="O617">
        <v>5</v>
      </c>
      <c r="P617">
        <v>2020</v>
      </c>
    </row>
    <row r="618" spans="1:16" x14ac:dyDescent="0.25">
      <c r="A618" t="s">
        <v>30</v>
      </c>
      <c r="B618">
        <v>1128299</v>
      </c>
      <c r="C618" s="1">
        <v>43981</v>
      </c>
      <c r="D618" t="s">
        <v>31</v>
      </c>
      <c r="E618" t="s">
        <v>46</v>
      </c>
      <c r="F618" t="s">
        <v>47</v>
      </c>
      <c r="G618" t="s">
        <v>138</v>
      </c>
      <c r="H618" t="s">
        <v>139</v>
      </c>
      <c r="I618">
        <v>55.000000000000007</v>
      </c>
      <c r="J618">
        <v>250</v>
      </c>
      <c r="K618">
        <v>13750</v>
      </c>
      <c r="L618" t="s">
        <v>16</v>
      </c>
      <c r="M618" t="s">
        <v>157</v>
      </c>
      <c r="N618" t="s">
        <v>147</v>
      </c>
      <c r="O618">
        <v>5</v>
      </c>
      <c r="P618">
        <v>2020</v>
      </c>
    </row>
    <row r="619" spans="1:16" x14ac:dyDescent="0.25">
      <c r="A619" t="s">
        <v>30</v>
      </c>
      <c r="B619">
        <v>1128299</v>
      </c>
      <c r="C619" s="1">
        <v>43981</v>
      </c>
      <c r="D619" t="s">
        <v>31</v>
      </c>
      <c r="E619" t="s">
        <v>46</v>
      </c>
      <c r="F619" t="s">
        <v>47</v>
      </c>
      <c r="G619" t="s">
        <v>138</v>
      </c>
      <c r="H619" t="s">
        <v>139</v>
      </c>
      <c r="I619">
        <v>51</v>
      </c>
      <c r="J619">
        <v>73</v>
      </c>
      <c r="K619">
        <v>3723</v>
      </c>
      <c r="L619" t="s">
        <v>83</v>
      </c>
      <c r="M619" t="s">
        <v>157</v>
      </c>
      <c r="N619" t="s">
        <v>147</v>
      </c>
      <c r="O619">
        <v>5</v>
      </c>
      <c r="P619">
        <v>2020</v>
      </c>
    </row>
    <row r="620" spans="1:16" x14ac:dyDescent="0.25">
      <c r="A620" t="s">
        <v>30</v>
      </c>
      <c r="B620">
        <v>1128299</v>
      </c>
      <c r="C620" s="1">
        <v>43982</v>
      </c>
      <c r="D620" t="s">
        <v>31</v>
      </c>
      <c r="E620" t="s">
        <v>46</v>
      </c>
      <c r="F620" t="s">
        <v>47</v>
      </c>
      <c r="G620" t="s">
        <v>142</v>
      </c>
      <c r="H620" t="s">
        <v>139</v>
      </c>
      <c r="I620">
        <v>50</v>
      </c>
      <c r="J620">
        <v>500</v>
      </c>
      <c r="K620">
        <v>25000</v>
      </c>
      <c r="L620" t="s">
        <v>16</v>
      </c>
      <c r="M620" t="s">
        <v>157</v>
      </c>
      <c r="N620" t="s">
        <v>148</v>
      </c>
      <c r="O620">
        <v>5</v>
      </c>
      <c r="P620">
        <v>2020</v>
      </c>
    </row>
    <row r="621" spans="1:16" x14ac:dyDescent="0.25">
      <c r="A621" t="s">
        <v>30</v>
      </c>
      <c r="B621">
        <v>1128299</v>
      </c>
      <c r="C621" s="1">
        <v>43982</v>
      </c>
      <c r="D621" t="s">
        <v>31</v>
      </c>
      <c r="E621" t="s">
        <v>46</v>
      </c>
      <c r="F621" t="s">
        <v>47</v>
      </c>
      <c r="G621" t="s">
        <v>142</v>
      </c>
      <c r="H621" t="s">
        <v>139</v>
      </c>
      <c r="I621">
        <v>46</v>
      </c>
      <c r="J621">
        <v>125</v>
      </c>
      <c r="K621">
        <v>5750</v>
      </c>
      <c r="L621" t="s">
        <v>83</v>
      </c>
      <c r="M621" t="s">
        <v>157</v>
      </c>
      <c r="N621" t="s">
        <v>148</v>
      </c>
      <c r="O621">
        <v>5</v>
      </c>
      <c r="P621">
        <v>2020</v>
      </c>
    </row>
    <row r="622" spans="1:16" x14ac:dyDescent="0.25">
      <c r="A622" t="s">
        <v>30</v>
      </c>
      <c r="B622">
        <v>1128299</v>
      </c>
      <c r="C622" s="1">
        <v>43983</v>
      </c>
      <c r="D622" t="s">
        <v>31</v>
      </c>
      <c r="E622" t="s">
        <v>46</v>
      </c>
      <c r="F622" t="s">
        <v>47</v>
      </c>
      <c r="G622" t="s">
        <v>138</v>
      </c>
      <c r="H622" t="s">
        <v>144</v>
      </c>
      <c r="I622">
        <v>40</v>
      </c>
      <c r="J622">
        <v>550</v>
      </c>
      <c r="K622">
        <v>22000</v>
      </c>
      <c r="L622" t="s">
        <v>16</v>
      </c>
      <c r="M622" t="s">
        <v>158</v>
      </c>
      <c r="N622" t="s">
        <v>149</v>
      </c>
      <c r="O622">
        <v>6</v>
      </c>
      <c r="P622">
        <v>2020</v>
      </c>
    </row>
    <row r="623" spans="1:16" x14ac:dyDescent="0.25">
      <c r="A623" t="s">
        <v>30</v>
      </c>
      <c r="B623">
        <v>1128299</v>
      </c>
      <c r="C623" s="1">
        <v>43983</v>
      </c>
      <c r="D623" t="s">
        <v>31</v>
      </c>
      <c r="E623" t="s">
        <v>46</v>
      </c>
      <c r="F623" t="s">
        <v>47</v>
      </c>
      <c r="G623" t="s">
        <v>138</v>
      </c>
      <c r="H623" t="s">
        <v>144</v>
      </c>
      <c r="I623">
        <v>36</v>
      </c>
      <c r="J623">
        <v>138</v>
      </c>
      <c r="K623">
        <v>4968</v>
      </c>
      <c r="L623" t="s">
        <v>83</v>
      </c>
      <c r="M623" t="s">
        <v>158</v>
      </c>
      <c r="N623" t="s">
        <v>149</v>
      </c>
      <c r="O623">
        <v>6</v>
      </c>
      <c r="P623">
        <v>2020</v>
      </c>
    </row>
    <row r="624" spans="1:16" x14ac:dyDescent="0.25">
      <c r="A624" t="s">
        <v>30</v>
      </c>
      <c r="B624">
        <v>1128299</v>
      </c>
      <c r="C624" s="1">
        <v>43984</v>
      </c>
      <c r="D624" t="s">
        <v>31</v>
      </c>
      <c r="E624" t="s">
        <v>46</v>
      </c>
      <c r="F624" t="s">
        <v>47</v>
      </c>
      <c r="G624" t="s">
        <v>138</v>
      </c>
      <c r="H624" t="s">
        <v>146</v>
      </c>
      <c r="I624">
        <v>50</v>
      </c>
      <c r="J624">
        <v>450</v>
      </c>
      <c r="K624">
        <v>22500</v>
      </c>
      <c r="L624" t="s">
        <v>16</v>
      </c>
      <c r="M624" t="s">
        <v>158</v>
      </c>
      <c r="N624" t="s">
        <v>150</v>
      </c>
      <c r="O624">
        <v>6</v>
      </c>
      <c r="P624">
        <v>2020</v>
      </c>
    </row>
    <row r="625" spans="1:16" x14ac:dyDescent="0.25">
      <c r="A625" t="s">
        <v>30</v>
      </c>
      <c r="B625">
        <v>1128299</v>
      </c>
      <c r="C625" s="1">
        <v>43984</v>
      </c>
      <c r="D625" t="s">
        <v>31</v>
      </c>
      <c r="E625" t="s">
        <v>46</v>
      </c>
      <c r="F625" t="s">
        <v>47</v>
      </c>
      <c r="G625" t="s">
        <v>138</v>
      </c>
      <c r="H625" t="s">
        <v>146</v>
      </c>
      <c r="I625">
        <v>47</v>
      </c>
      <c r="J625">
        <v>131</v>
      </c>
      <c r="K625">
        <v>6157</v>
      </c>
      <c r="L625" t="s">
        <v>83</v>
      </c>
      <c r="M625" t="s">
        <v>158</v>
      </c>
      <c r="N625" t="s">
        <v>150</v>
      </c>
      <c r="O625">
        <v>6</v>
      </c>
      <c r="P625">
        <v>2020</v>
      </c>
    </row>
    <row r="626" spans="1:16" x14ac:dyDescent="0.25">
      <c r="A626" t="s">
        <v>30</v>
      </c>
      <c r="B626">
        <v>1128299</v>
      </c>
      <c r="C626" s="1">
        <v>43985</v>
      </c>
      <c r="D626" t="s">
        <v>31</v>
      </c>
      <c r="E626" t="s">
        <v>46</v>
      </c>
      <c r="F626" t="s">
        <v>47</v>
      </c>
      <c r="G626" t="s">
        <v>142</v>
      </c>
      <c r="H626" t="s">
        <v>144</v>
      </c>
      <c r="I626">
        <v>50</v>
      </c>
      <c r="J626">
        <v>450</v>
      </c>
      <c r="K626">
        <v>22500</v>
      </c>
      <c r="L626" t="s">
        <v>16</v>
      </c>
      <c r="M626" t="s">
        <v>158</v>
      </c>
      <c r="N626" t="s">
        <v>141</v>
      </c>
      <c r="O626">
        <v>6</v>
      </c>
      <c r="P626">
        <v>2020</v>
      </c>
    </row>
    <row r="627" spans="1:16" x14ac:dyDescent="0.25">
      <c r="A627" t="s">
        <v>30</v>
      </c>
      <c r="B627">
        <v>1128299</v>
      </c>
      <c r="C627" s="1">
        <v>43985</v>
      </c>
      <c r="D627" t="s">
        <v>31</v>
      </c>
      <c r="E627" t="s">
        <v>46</v>
      </c>
      <c r="F627" t="s">
        <v>47</v>
      </c>
      <c r="G627" t="s">
        <v>142</v>
      </c>
      <c r="H627" t="s">
        <v>144</v>
      </c>
      <c r="I627">
        <v>47</v>
      </c>
      <c r="J627">
        <v>122</v>
      </c>
      <c r="K627">
        <v>5734</v>
      </c>
      <c r="L627" t="s">
        <v>83</v>
      </c>
      <c r="M627" t="s">
        <v>158</v>
      </c>
      <c r="N627" t="s">
        <v>141</v>
      </c>
      <c r="O627">
        <v>6</v>
      </c>
      <c r="P627">
        <v>2020</v>
      </c>
    </row>
    <row r="628" spans="1:16" x14ac:dyDescent="0.25">
      <c r="A628" t="s">
        <v>30</v>
      </c>
      <c r="B628">
        <v>1128299</v>
      </c>
      <c r="C628" s="1">
        <v>43986</v>
      </c>
      <c r="D628" t="s">
        <v>31</v>
      </c>
      <c r="E628" t="s">
        <v>46</v>
      </c>
      <c r="F628" t="s">
        <v>47</v>
      </c>
      <c r="G628" t="s">
        <v>142</v>
      </c>
      <c r="H628" t="s">
        <v>146</v>
      </c>
      <c r="I628">
        <v>50</v>
      </c>
      <c r="J628">
        <v>300</v>
      </c>
      <c r="K628">
        <v>15000</v>
      </c>
      <c r="L628" t="s">
        <v>16</v>
      </c>
      <c r="M628" t="s">
        <v>158</v>
      </c>
      <c r="N628" t="s">
        <v>143</v>
      </c>
      <c r="O628">
        <v>6</v>
      </c>
      <c r="P628">
        <v>2020</v>
      </c>
    </row>
    <row r="629" spans="1:16" x14ac:dyDescent="0.25">
      <c r="A629" t="s">
        <v>30</v>
      </c>
      <c r="B629">
        <v>1128299</v>
      </c>
      <c r="C629" s="1">
        <v>43986</v>
      </c>
      <c r="D629" t="s">
        <v>31</v>
      </c>
      <c r="E629" t="s">
        <v>46</v>
      </c>
      <c r="F629" t="s">
        <v>47</v>
      </c>
      <c r="G629" t="s">
        <v>142</v>
      </c>
      <c r="H629" t="s">
        <v>146</v>
      </c>
      <c r="I629">
        <v>48</v>
      </c>
      <c r="J629">
        <v>87</v>
      </c>
      <c r="K629">
        <v>4176</v>
      </c>
      <c r="L629" t="s">
        <v>83</v>
      </c>
      <c r="M629" t="s">
        <v>158</v>
      </c>
      <c r="N629" t="s">
        <v>143</v>
      </c>
      <c r="O629">
        <v>6</v>
      </c>
      <c r="P629">
        <v>2020</v>
      </c>
    </row>
    <row r="630" spans="1:16" x14ac:dyDescent="0.25">
      <c r="A630" t="s">
        <v>30</v>
      </c>
      <c r="B630">
        <v>1128299</v>
      </c>
      <c r="C630" s="1">
        <v>43987</v>
      </c>
      <c r="D630" t="s">
        <v>31</v>
      </c>
      <c r="E630" t="s">
        <v>46</v>
      </c>
      <c r="F630" t="s">
        <v>47</v>
      </c>
      <c r="G630" t="s">
        <v>138</v>
      </c>
      <c r="H630" t="s">
        <v>139</v>
      </c>
      <c r="I630">
        <v>55.000000000000007</v>
      </c>
      <c r="J630">
        <v>225</v>
      </c>
      <c r="K630">
        <v>12375</v>
      </c>
      <c r="L630" t="s">
        <v>16</v>
      </c>
      <c r="M630" t="s">
        <v>158</v>
      </c>
      <c r="N630" t="s">
        <v>145</v>
      </c>
      <c r="O630">
        <v>6</v>
      </c>
      <c r="P630">
        <v>2020</v>
      </c>
    </row>
    <row r="631" spans="1:16" x14ac:dyDescent="0.25">
      <c r="A631" t="s">
        <v>30</v>
      </c>
      <c r="B631">
        <v>1128299</v>
      </c>
      <c r="C631" s="1">
        <v>43987</v>
      </c>
      <c r="D631" t="s">
        <v>31</v>
      </c>
      <c r="E631" t="s">
        <v>46</v>
      </c>
      <c r="F631" t="s">
        <v>47</v>
      </c>
      <c r="G631" t="s">
        <v>138</v>
      </c>
      <c r="H631" t="s">
        <v>139</v>
      </c>
      <c r="I631">
        <v>52</v>
      </c>
      <c r="J631">
        <v>65</v>
      </c>
      <c r="K631">
        <v>3380</v>
      </c>
      <c r="L631" t="s">
        <v>83</v>
      </c>
      <c r="M631" t="s">
        <v>158</v>
      </c>
      <c r="N631" t="s">
        <v>145</v>
      </c>
      <c r="O631">
        <v>6</v>
      </c>
      <c r="P631">
        <v>2020</v>
      </c>
    </row>
    <row r="632" spans="1:16" x14ac:dyDescent="0.25">
      <c r="A632" t="s">
        <v>30</v>
      </c>
      <c r="B632">
        <v>1128299</v>
      </c>
      <c r="C632" s="1">
        <v>43988</v>
      </c>
      <c r="D632" t="s">
        <v>31</v>
      </c>
      <c r="E632" t="s">
        <v>46</v>
      </c>
      <c r="F632" t="s">
        <v>47</v>
      </c>
      <c r="G632" t="s">
        <v>142</v>
      </c>
      <c r="H632" t="s">
        <v>139</v>
      </c>
      <c r="I632">
        <v>50</v>
      </c>
      <c r="J632">
        <v>425</v>
      </c>
      <c r="K632">
        <v>21250</v>
      </c>
      <c r="L632" t="s">
        <v>16</v>
      </c>
      <c r="M632" t="s">
        <v>158</v>
      </c>
      <c r="N632" t="s">
        <v>147</v>
      </c>
      <c r="O632">
        <v>6</v>
      </c>
      <c r="P632">
        <v>2020</v>
      </c>
    </row>
    <row r="633" spans="1:16" x14ac:dyDescent="0.25">
      <c r="A633" t="s">
        <v>30</v>
      </c>
      <c r="B633">
        <v>1128299</v>
      </c>
      <c r="C633" s="1">
        <v>43988</v>
      </c>
      <c r="D633" t="s">
        <v>31</v>
      </c>
      <c r="E633" t="s">
        <v>46</v>
      </c>
      <c r="F633" t="s">
        <v>47</v>
      </c>
      <c r="G633" t="s">
        <v>142</v>
      </c>
      <c r="H633" t="s">
        <v>139</v>
      </c>
      <c r="I633">
        <v>46</v>
      </c>
      <c r="J633">
        <v>123</v>
      </c>
      <c r="K633">
        <v>5658</v>
      </c>
      <c r="L633" t="s">
        <v>83</v>
      </c>
      <c r="M633" t="s">
        <v>158</v>
      </c>
      <c r="N633" t="s">
        <v>147</v>
      </c>
      <c r="O633">
        <v>6</v>
      </c>
      <c r="P633">
        <v>2020</v>
      </c>
    </row>
    <row r="634" spans="1:16" x14ac:dyDescent="0.25">
      <c r="A634" t="s">
        <v>30</v>
      </c>
      <c r="B634">
        <v>1128299</v>
      </c>
      <c r="C634" s="1">
        <v>43989</v>
      </c>
      <c r="D634" t="s">
        <v>31</v>
      </c>
      <c r="E634" t="s">
        <v>46</v>
      </c>
      <c r="F634" t="s">
        <v>47</v>
      </c>
      <c r="G634" t="s">
        <v>138</v>
      </c>
      <c r="H634" t="s">
        <v>144</v>
      </c>
      <c r="I634">
        <v>50</v>
      </c>
      <c r="J634">
        <v>575</v>
      </c>
      <c r="K634">
        <v>28750</v>
      </c>
      <c r="L634" t="s">
        <v>16</v>
      </c>
      <c r="M634" t="s">
        <v>158</v>
      </c>
      <c r="N634" t="s">
        <v>148</v>
      </c>
      <c r="O634">
        <v>6</v>
      </c>
      <c r="P634">
        <v>2020</v>
      </c>
    </row>
    <row r="635" spans="1:16" x14ac:dyDescent="0.25">
      <c r="A635" t="s">
        <v>30</v>
      </c>
      <c r="B635">
        <v>1128299</v>
      </c>
      <c r="C635" s="1">
        <v>43989</v>
      </c>
      <c r="D635" t="s">
        <v>31</v>
      </c>
      <c r="E635" t="s">
        <v>46</v>
      </c>
      <c r="F635" t="s">
        <v>47</v>
      </c>
      <c r="G635" t="s">
        <v>138</v>
      </c>
      <c r="H635" t="s">
        <v>144</v>
      </c>
      <c r="I635">
        <v>46</v>
      </c>
      <c r="J635">
        <v>167</v>
      </c>
      <c r="K635">
        <v>7682</v>
      </c>
      <c r="L635" t="s">
        <v>83</v>
      </c>
      <c r="M635" t="s">
        <v>158</v>
      </c>
      <c r="N635" t="s">
        <v>148</v>
      </c>
      <c r="O635">
        <v>6</v>
      </c>
      <c r="P635">
        <v>2020</v>
      </c>
    </row>
    <row r="636" spans="1:16" x14ac:dyDescent="0.25">
      <c r="A636" t="s">
        <v>30</v>
      </c>
      <c r="B636">
        <v>1128299</v>
      </c>
      <c r="C636" s="1">
        <v>43990</v>
      </c>
      <c r="D636" t="s">
        <v>31</v>
      </c>
      <c r="E636" t="s">
        <v>46</v>
      </c>
      <c r="F636" t="s">
        <v>47</v>
      </c>
      <c r="G636" t="s">
        <v>138</v>
      </c>
      <c r="H636" t="s">
        <v>146</v>
      </c>
      <c r="I636">
        <v>60</v>
      </c>
      <c r="J636">
        <v>425</v>
      </c>
      <c r="K636">
        <v>25500</v>
      </c>
      <c r="L636" t="s">
        <v>16</v>
      </c>
      <c r="M636" t="s">
        <v>158</v>
      </c>
      <c r="N636" t="s">
        <v>149</v>
      </c>
      <c r="O636">
        <v>6</v>
      </c>
      <c r="P636">
        <v>2020</v>
      </c>
    </row>
    <row r="637" spans="1:16" x14ac:dyDescent="0.25">
      <c r="A637" t="s">
        <v>30</v>
      </c>
      <c r="B637">
        <v>1128299</v>
      </c>
      <c r="C637" s="1">
        <v>43990</v>
      </c>
      <c r="D637" t="s">
        <v>31</v>
      </c>
      <c r="E637" t="s">
        <v>46</v>
      </c>
      <c r="F637" t="s">
        <v>47</v>
      </c>
      <c r="G637" t="s">
        <v>138</v>
      </c>
      <c r="H637" t="s">
        <v>146</v>
      </c>
      <c r="I637">
        <v>58</v>
      </c>
      <c r="J637">
        <v>115</v>
      </c>
      <c r="K637">
        <v>6670</v>
      </c>
      <c r="L637" t="s">
        <v>83</v>
      </c>
      <c r="M637" t="s">
        <v>158</v>
      </c>
      <c r="N637" t="s">
        <v>149</v>
      </c>
      <c r="O637">
        <v>6</v>
      </c>
      <c r="P637">
        <v>2020</v>
      </c>
    </row>
    <row r="638" spans="1:16" x14ac:dyDescent="0.25">
      <c r="A638" t="s">
        <v>30</v>
      </c>
      <c r="B638">
        <v>1128299</v>
      </c>
      <c r="C638" s="1">
        <v>43991</v>
      </c>
      <c r="D638" t="s">
        <v>31</v>
      </c>
      <c r="E638" t="s">
        <v>46</v>
      </c>
      <c r="F638" t="s">
        <v>47</v>
      </c>
      <c r="G638" t="s">
        <v>142</v>
      </c>
      <c r="H638" t="s">
        <v>144</v>
      </c>
      <c r="I638">
        <v>64.999999999999986</v>
      </c>
      <c r="J638">
        <v>425</v>
      </c>
      <c r="K638">
        <v>27625</v>
      </c>
      <c r="L638" t="s">
        <v>16</v>
      </c>
      <c r="M638" t="s">
        <v>158</v>
      </c>
      <c r="N638" t="s">
        <v>150</v>
      </c>
      <c r="O638">
        <v>6</v>
      </c>
      <c r="P638">
        <v>2020</v>
      </c>
    </row>
    <row r="639" spans="1:16" x14ac:dyDescent="0.25">
      <c r="A639" t="s">
        <v>30</v>
      </c>
      <c r="B639">
        <v>1128299</v>
      </c>
      <c r="C639" s="1">
        <v>43991</v>
      </c>
      <c r="D639" t="s">
        <v>31</v>
      </c>
      <c r="E639" t="s">
        <v>46</v>
      </c>
      <c r="F639" t="s">
        <v>47</v>
      </c>
      <c r="G639" t="s">
        <v>142</v>
      </c>
      <c r="H639" t="s">
        <v>144</v>
      </c>
      <c r="I639">
        <v>60</v>
      </c>
      <c r="J639">
        <v>115</v>
      </c>
      <c r="K639">
        <v>6900</v>
      </c>
      <c r="L639" t="s">
        <v>83</v>
      </c>
      <c r="M639" t="s">
        <v>158</v>
      </c>
      <c r="N639" t="s">
        <v>150</v>
      </c>
      <c r="O639">
        <v>6</v>
      </c>
      <c r="P639">
        <v>2020</v>
      </c>
    </row>
    <row r="640" spans="1:16" x14ac:dyDescent="0.25">
      <c r="A640" t="s">
        <v>30</v>
      </c>
      <c r="B640">
        <v>1128299</v>
      </c>
      <c r="C640" s="1">
        <v>43992</v>
      </c>
      <c r="D640" t="s">
        <v>31</v>
      </c>
      <c r="E640" t="s">
        <v>46</v>
      </c>
      <c r="F640" t="s">
        <v>47</v>
      </c>
      <c r="G640" t="s">
        <v>142</v>
      </c>
      <c r="H640" t="s">
        <v>146</v>
      </c>
      <c r="I640">
        <v>64.999999999999986</v>
      </c>
      <c r="J640">
        <v>325</v>
      </c>
      <c r="K640">
        <v>21125</v>
      </c>
      <c r="L640" t="s">
        <v>16</v>
      </c>
      <c r="M640" t="s">
        <v>158</v>
      </c>
      <c r="N640" t="s">
        <v>141</v>
      </c>
      <c r="O640">
        <v>6</v>
      </c>
      <c r="P640">
        <v>2020</v>
      </c>
    </row>
    <row r="641" spans="1:16" x14ac:dyDescent="0.25">
      <c r="A641" t="s">
        <v>30</v>
      </c>
      <c r="B641">
        <v>1128299</v>
      </c>
      <c r="C641" s="1">
        <v>43992</v>
      </c>
      <c r="D641" t="s">
        <v>31</v>
      </c>
      <c r="E641" t="s">
        <v>46</v>
      </c>
      <c r="F641" t="s">
        <v>47</v>
      </c>
      <c r="G641" t="s">
        <v>142</v>
      </c>
      <c r="H641" t="s">
        <v>146</v>
      </c>
      <c r="I641">
        <v>64</v>
      </c>
      <c r="J641">
        <v>85</v>
      </c>
      <c r="K641">
        <v>5440</v>
      </c>
      <c r="L641" t="s">
        <v>83</v>
      </c>
      <c r="M641" t="s">
        <v>158</v>
      </c>
      <c r="N641" t="s">
        <v>141</v>
      </c>
      <c r="O641">
        <v>6</v>
      </c>
      <c r="P641">
        <v>2020</v>
      </c>
    </row>
    <row r="642" spans="1:16" x14ac:dyDescent="0.25">
      <c r="A642" t="s">
        <v>30</v>
      </c>
      <c r="B642">
        <v>1128299</v>
      </c>
      <c r="C642" s="1">
        <v>43993</v>
      </c>
      <c r="D642" t="s">
        <v>31</v>
      </c>
      <c r="E642" t="s">
        <v>46</v>
      </c>
      <c r="F642" t="s">
        <v>47</v>
      </c>
      <c r="G642" t="s">
        <v>138</v>
      </c>
      <c r="H642" t="s">
        <v>139</v>
      </c>
      <c r="I642">
        <v>70</v>
      </c>
      <c r="J642">
        <v>175</v>
      </c>
      <c r="K642">
        <v>12250</v>
      </c>
      <c r="L642" t="s">
        <v>16</v>
      </c>
      <c r="M642" t="s">
        <v>158</v>
      </c>
      <c r="N642" t="s">
        <v>143</v>
      </c>
      <c r="O642">
        <v>6</v>
      </c>
      <c r="P642">
        <v>2020</v>
      </c>
    </row>
    <row r="643" spans="1:16" x14ac:dyDescent="0.25">
      <c r="A643" t="s">
        <v>30</v>
      </c>
      <c r="B643">
        <v>1128299</v>
      </c>
      <c r="C643" s="1">
        <v>43993</v>
      </c>
      <c r="D643" t="s">
        <v>31</v>
      </c>
      <c r="E643" t="s">
        <v>46</v>
      </c>
      <c r="F643" t="s">
        <v>47</v>
      </c>
      <c r="G643" t="s">
        <v>138</v>
      </c>
      <c r="H643" t="s">
        <v>139</v>
      </c>
      <c r="I643">
        <v>69</v>
      </c>
      <c r="J643">
        <v>46</v>
      </c>
      <c r="K643">
        <v>3174</v>
      </c>
      <c r="L643" t="s">
        <v>83</v>
      </c>
      <c r="M643" t="s">
        <v>158</v>
      </c>
      <c r="N643" t="s">
        <v>143</v>
      </c>
      <c r="O643">
        <v>6</v>
      </c>
      <c r="P643">
        <v>2020</v>
      </c>
    </row>
    <row r="644" spans="1:16" x14ac:dyDescent="0.25">
      <c r="A644" t="s">
        <v>30</v>
      </c>
      <c r="B644">
        <v>1128299</v>
      </c>
      <c r="C644" s="1">
        <v>43994</v>
      </c>
      <c r="D644" t="s">
        <v>31</v>
      </c>
      <c r="E644" t="s">
        <v>46</v>
      </c>
      <c r="F644" t="s">
        <v>47</v>
      </c>
      <c r="G644" t="s">
        <v>142</v>
      </c>
      <c r="H644" t="s">
        <v>139</v>
      </c>
      <c r="I644">
        <v>64.999999999999986</v>
      </c>
      <c r="J644">
        <v>375</v>
      </c>
      <c r="K644">
        <v>24375</v>
      </c>
      <c r="L644" t="s">
        <v>16</v>
      </c>
      <c r="M644" t="s">
        <v>158</v>
      </c>
      <c r="N644" t="s">
        <v>145</v>
      </c>
      <c r="O644">
        <v>6</v>
      </c>
      <c r="P644">
        <v>2020</v>
      </c>
    </row>
    <row r="645" spans="1:16" x14ac:dyDescent="0.25">
      <c r="A645" t="s">
        <v>30</v>
      </c>
      <c r="B645">
        <v>1128299</v>
      </c>
      <c r="C645" s="1">
        <v>43994</v>
      </c>
      <c r="D645" t="s">
        <v>31</v>
      </c>
      <c r="E645" t="s">
        <v>46</v>
      </c>
      <c r="F645" t="s">
        <v>47</v>
      </c>
      <c r="G645" t="s">
        <v>142</v>
      </c>
      <c r="H645" t="s">
        <v>139</v>
      </c>
      <c r="I645">
        <v>62</v>
      </c>
      <c r="J645">
        <v>105</v>
      </c>
      <c r="K645">
        <v>6510</v>
      </c>
      <c r="L645" t="s">
        <v>83</v>
      </c>
      <c r="M645" t="s">
        <v>158</v>
      </c>
      <c r="N645" t="s">
        <v>145</v>
      </c>
      <c r="O645">
        <v>6</v>
      </c>
      <c r="P645">
        <v>2020</v>
      </c>
    </row>
    <row r="646" spans="1:16" x14ac:dyDescent="0.25">
      <c r="A646" t="s">
        <v>30</v>
      </c>
      <c r="B646">
        <v>1128299</v>
      </c>
      <c r="C646" s="1">
        <v>43995</v>
      </c>
      <c r="D646" t="s">
        <v>31</v>
      </c>
      <c r="E646" t="s">
        <v>46</v>
      </c>
      <c r="F646" t="s">
        <v>47</v>
      </c>
      <c r="G646" t="s">
        <v>138</v>
      </c>
      <c r="H646" t="s">
        <v>144</v>
      </c>
      <c r="I646">
        <v>70</v>
      </c>
      <c r="J646">
        <v>550</v>
      </c>
      <c r="K646">
        <v>38500</v>
      </c>
      <c r="L646" t="s">
        <v>16</v>
      </c>
      <c r="M646" t="s">
        <v>158</v>
      </c>
      <c r="N646" t="s">
        <v>147</v>
      </c>
      <c r="O646">
        <v>6</v>
      </c>
      <c r="P646">
        <v>2020</v>
      </c>
    </row>
    <row r="647" spans="1:16" x14ac:dyDescent="0.25">
      <c r="A647" t="s">
        <v>30</v>
      </c>
      <c r="B647">
        <v>1128299</v>
      </c>
      <c r="C647" s="1">
        <v>43995</v>
      </c>
      <c r="D647" t="s">
        <v>31</v>
      </c>
      <c r="E647" t="s">
        <v>46</v>
      </c>
      <c r="F647" t="s">
        <v>47</v>
      </c>
      <c r="G647" t="s">
        <v>138</v>
      </c>
      <c r="H647" t="s">
        <v>144</v>
      </c>
      <c r="I647">
        <v>68</v>
      </c>
      <c r="J647">
        <v>160</v>
      </c>
      <c r="K647">
        <v>10880</v>
      </c>
      <c r="L647" t="s">
        <v>83</v>
      </c>
      <c r="M647" t="s">
        <v>158</v>
      </c>
      <c r="N647" t="s">
        <v>147</v>
      </c>
      <c r="O647">
        <v>6</v>
      </c>
      <c r="P647">
        <v>2020</v>
      </c>
    </row>
    <row r="648" spans="1:16" x14ac:dyDescent="0.25">
      <c r="A648" t="s">
        <v>30</v>
      </c>
      <c r="B648">
        <v>1128299</v>
      </c>
      <c r="C648" s="1">
        <v>43996</v>
      </c>
      <c r="D648" t="s">
        <v>31</v>
      </c>
      <c r="E648" t="s">
        <v>46</v>
      </c>
      <c r="F648" t="s">
        <v>47</v>
      </c>
      <c r="G648" t="s">
        <v>138</v>
      </c>
      <c r="H648" t="s">
        <v>146</v>
      </c>
      <c r="I648">
        <v>75</v>
      </c>
      <c r="J648">
        <v>350</v>
      </c>
      <c r="K648">
        <v>26250</v>
      </c>
      <c r="L648" t="s">
        <v>16</v>
      </c>
      <c r="M648" t="s">
        <v>158</v>
      </c>
      <c r="N648" t="s">
        <v>148</v>
      </c>
      <c r="O648">
        <v>6</v>
      </c>
      <c r="P648">
        <v>2020</v>
      </c>
    </row>
    <row r="649" spans="1:16" x14ac:dyDescent="0.25">
      <c r="A649" t="s">
        <v>30</v>
      </c>
      <c r="B649">
        <v>1128299</v>
      </c>
      <c r="C649" s="1">
        <v>43996</v>
      </c>
      <c r="D649" t="s">
        <v>31</v>
      </c>
      <c r="E649" t="s">
        <v>46</v>
      </c>
      <c r="F649" t="s">
        <v>47</v>
      </c>
      <c r="G649" t="s">
        <v>138</v>
      </c>
      <c r="H649" t="s">
        <v>146</v>
      </c>
      <c r="I649">
        <v>71</v>
      </c>
      <c r="J649">
        <v>88</v>
      </c>
      <c r="K649">
        <v>6248</v>
      </c>
      <c r="L649" t="s">
        <v>83</v>
      </c>
      <c r="M649" t="s">
        <v>158</v>
      </c>
      <c r="N649" t="s">
        <v>148</v>
      </c>
      <c r="O649">
        <v>6</v>
      </c>
      <c r="P649">
        <v>2020</v>
      </c>
    </row>
    <row r="650" spans="1:16" x14ac:dyDescent="0.25">
      <c r="A650" t="s">
        <v>30</v>
      </c>
      <c r="B650">
        <v>1128299</v>
      </c>
      <c r="C650" s="1">
        <v>43997</v>
      </c>
      <c r="D650" t="s">
        <v>31</v>
      </c>
      <c r="E650" t="s">
        <v>46</v>
      </c>
      <c r="F650" t="s">
        <v>47</v>
      </c>
      <c r="G650" t="s">
        <v>142</v>
      </c>
      <c r="H650" t="s">
        <v>144</v>
      </c>
      <c r="I650">
        <v>75</v>
      </c>
      <c r="J650">
        <v>400</v>
      </c>
      <c r="K650">
        <v>30000</v>
      </c>
      <c r="L650" t="s">
        <v>16</v>
      </c>
      <c r="M650" t="s">
        <v>158</v>
      </c>
      <c r="N650" t="s">
        <v>149</v>
      </c>
      <c r="O650">
        <v>6</v>
      </c>
      <c r="P650">
        <v>2020</v>
      </c>
    </row>
    <row r="651" spans="1:16" x14ac:dyDescent="0.25">
      <c r="A651" t="s">
        <v>30</v>
      </c>
      <c r="B651">
        <v>1128299</v>
      </c>
      <c r="C651" s="1">
        <v>43997</v>
      </c>
      <c r="D651" t="s">
        <v>31</v>
      </c>
      <c r="E651" t="s">
        <v>46</v>
      </c>
      <c r="F651" t="s">
        <v>47</v>
      </c>
      <c r="G651" t="s">
        <v>142</v>
      </c>
      <c r="H651" t="s">
        <v>144</v>
      </c>
      <c r="I651">
        <v>74</v>
      </c>
      <c r="J651">
        <v>120</v>
      </c>
      <c r="K651">
        <v>8880</v>
      </c>
      <c r="L651" t="s">
        <v>83</v>
      </c>
      <c r="M651" t="s">
        <v>158</v>
      </c>
      <c r="N651" t="s">
        <v>149</v>
      </c>
      <c r="O651">
        <v>6</v>
      </c>
      <c r="P651">
        <v>2020</v>
      </c>
    </row>
    <row r="652" spans="1:16" x14ac:dyDescent="0.25">
      <c r="A652" t="s">
        <v>30</v>
      </c>
      <c r="B652">
        <v>1128299</v>
      </c>
      <c r="C652" s="1">
        <v>43998</v>
      </c>
      <c r="D652" t="s">
        <v>31</v>
      </c>
      <c r="E652" t="s">
        <v>46</v>
      </c>
      <c r="F652" t="s">
        <v>47</v>
      </c>
      <c r="G652" t="s">
        <v>142</v>
      </c>
      <c r="H652" t="s">
        <v>146</v>
      </c>
      <c r="I652">
        <v>60</v>
      </c>
      <c r="J652">
        <v>300</v>
      </c>
      <c r="K652">
        <v>18000</v>
      </c>
      <c r="L652" t="s">
        <v>16</v>
      </c>
      <c r="M652" t="s">
        <v>158</v>
      </c>
      <c r="N652" t="s">
        <v>150</v>
      </c>
      <c r="O652">
        <v>6</v>
      </c>
      <c r="P652">
        <v>2020</v>
      </c>
    </row>
    <row r="653" spans="1:16" x14ac:dyDescent="0.25">
      <c r="A653" t="s">
        <v>30</v>
      </c>
      <c r="B653">
        <v>1128299</v>
      </c>
      <c r="C653" s="1">
        <v>43998</v>
      </c>
      <c r="D653" t="s">
        <v>31</v>
      </c>
      <c r="E653" t="s">
        <v>46</v>
      </c>
      <c r="F653" t="s">
        <v>47</v>
      </c>
      <c r="G653" t="s">
        <v>142</v>
      </c>
      <c r="H653" t="s">
        <v>146</v>
      </c>
      <c r="I653">
        <v>55</v>
      </c>
      <c r="J653">
        <v>90</v>
      </c>
      <c r="K653">
        <v>4950</v>
      </c>
      <c r="L653" t="s">
        <v>83</v>
      </c>
      <c r="M653" t="s">
        <v>158</v>
      </c>
      <c r="N653" t="s">
        <v>150</v>
      </c>
      <c r="O653">
        <v>6</v>
      </c>
      <c r="P653">
        <v>2020</v>
      </c>
    </row>
    <row r="654" spans="1:16" x14ac:dyDescent="0.25">
      <c r="A654" t="s">
        <v>30</v>
      </c>
      <c r="B654">
        <v>1128299</v>
      </c>
      <c r="C654" s="1">
        <v>43999</v>
      </c>
      <c r="D654" t="s">
        <v>31</v>
      </c>
      <c r="E654" t="s">
        <v>46</v>
      </c>
      <c r="F654" t="s">
        <v>47</v>
      </c>
      <c r="G654" t="s">
        <v>138</v>
      </c>
      <c r="H654" t="s">
        <v>139</v>
      </c>
      <c r="I654">
        <v>65</v>
      </c>
      <c r="J654">
        <v>200</v>
      </c>
      <c r="K654">
        <v>13000</v>
      </c>
      <c r="L654" t="s">
        <v>16</v>
      </c>
      <c r="M654" t="s">
        <v>158</v>
      </c>
      <c r="N654" t="s">
        <v>141</v>
      </c>
      <c r="O654">
        <v>6</v>
      </c>
      <c r="P654">
        <v>2020</v>
      </c>
    </row>
    <row r="655" spans="1:16" x14ac:dyDescent="0.25">
      <c r="A655" t="s">
        <v>30</v>
      </c>
      <c r="B655">
        <v>1128299</v>
      </c>
      <c r="C655" s="1">
        <v>43999</v>
      </c>
      <c r="D655" t="s">
        <v>31</v>
      </c>
      <c r="E655" t="s">
        <v>46</v>
      </c>
      <c r="F655" t="s">
        <v>47</v>
      </c>
      <c r="G655" t="s">
        <v>138</v>
      </c>
      <c r="H655" t="s">
        <v>139</v>
      </c>
      <c r="I655">
        <v>59</v>
      </c>
      <c r="J655">
        <v>56</v>
      </c>
      <c r="K655">
        <v>3304</v>
      </c>
      <c r="L655" t="s">
        <v>83</v>
      </c>
      <c r="M655" t="s">
        <v>158</v>
      </c>
      <c r="N655" t="s">
        <v>141</v>
      </c>
      <c r="O655">
        <v>6</v>
      </c>
      <c r="P655">
        <v>2020</v>
      </c>
    </row>
    <row r="656" spans="1:16" x14ac:dyDescent="0.25">
      <c r="A656" t="s">
        <v>30</v>
      </c>
      <c r="B656">
        <v>1128299</v>
      </c>
      <c r="C656" s="1">
        <v>44000</v>
      </c>
      <c r="D656" t="s">
        <v>31</v>
      </c>
      <c r="E656" t="s">
        <v>46</v>
      </c>
      <c r="F656" t="s">
        <v>47</v>
      </c>
      <c r="G656" t="s">
        <v>142</v>
      </c>
      <c r="H656" t="s">
        <v>139</v>
      </c>
      <c r="I656">
        <v>80</v>
      </c>
      <c r="J656">
        <v>350</v>
      </c>
      <c r="K656">
        <v>28000</v>
      </c>
      <c r="L656" t="s">
        <v>16</v>
      </c>
      <c r="M656" t="s">
        <v>158</v>
      </c>
      <c r="N656" t="s">
        <v>143</v>
      </c>
      <c r="O656">
        <v>6</v>
      </c>
      <c r="P656">
        <v>2020</v>
      </c>
    </row>
    <row r="657" spans="1:16" x14ac:dyDescent="0.25">
      <c r="A657" t="s">
        <v>30</v>
      </c>
      <c r="B657">
        <v>1128299</v>
      </c>
      <c r="C657" s="1">
        <v>44000</v>
      </c>
      <c r="D657" t="s">
        <v>31</v>
      </c>
      <c r="E657" t="s">
        <v>46</v>
      </c>
      <c r="F657" t="s">
        <v>47</v>
      </c>
      <c r="G657" t="s">
        <v>142</v>
      </c>
      <c r="H657" t="s">
        <v>139</v>
      </c>
      <c r="I657">
        <v>78</v>
      </c>
      <c r="J657">
        <v>88</v>
      </c>
      <c r="K657">
        <v>6864</v>
      </c>
      <c r="L657" t="s">
        <v>83</v>
      </c>
      <c r="M657" t="s">
        <v>158</v>
      </c>
      <c r="N657" t="s">
        <v>143</v>
      </c>
      <c r="O657">
        <v>6</v>
      </c>
      <c r="P657">
        <v>2020</v>
      </c>
    </row>
    <row r="658" spans="1:16" x14ac:dyDescent="0.25">
      <c r="A658" t="s">
        <v>30</v>
      </c>
      <c r="B658">
        <v>1128299</v>
      </c>
      <c r="C658" s="1">
        <v>44001</v>
      </c>
      <c r="D658" t="s">
        <v>31</v>
      </c>
      <c r="E658" t="s">
        <v>46</v>
      </c>
      <c r="F658" t="s">
        <v>47</v>
      </c>
      <c r="G658" t="s">
        <v>138</v>
      </c>
      <c r="H658" t="s">
        <v>144</v>
      </c>
      <c r="I658">
        <v>60</v>
      </c>
      <c r="J658">
        <v>550</v>
      </c>
      <c r="K658">
        <v>33000</v>
      </c>
      <c r="L658" t="s">
        <v>16</v>
      </c>
      <c r="M658" t="s">
        <v>158</v>
      </c>
      <c r="N658" t="s">
        <v>145</v>
      </c>
      <c r="O658">
        <v>6</v>
      </c>
      <c r="P658">
        <v>2020</v>
      </c>
    </row>
    <row r="659" spans="1:16" x14ac:dyDescent="0.25">
      <c r="A659" t="s">
        <v>30</v>
      </c>
      <c r="B659">
        <v>1128299</v>
      </c>
      <c r="C659" s="1">
        <v>44001</v>
      </c>
      <c r="D659" t="s">
        <v>31</v>
      </c>
      <c r="E659" t="s">
        <v>46</v>
      </c>
      <c r="F659" t="s">
        <v>47</v>
      </c>
      <c r="G659" t="s">
        <v>138</v>
      </c>
      <c r="H659" t="s">
        <v>144</v>
      </c>
      <c r="I659">
        <v>55</v>
      </c>
      <c r="J659">
        <v>165</v>
      </c>
      <c r="K659">
        <v>9075</v>
      </c>
      <c r="L659" t="s">
        <v>83</v>
      </c>
      <c r="M659" t="s">
        <v>158</v>
      </c>
      <c r="N659" t="s">
        <v>145</v>
      </c>
      <c r="O659">
        <v>6</v>
      </c>
      <c r="P659">
        <v>2020</v>
      </c>
    </row>
    <row r="660" spans="1:16" x14ac:dyDescent="0.25">
      <c r="A660" t="s">
        <v>30</v>
      </c>
      <c r="B660">
        <v>1128299</v>
      </c>
      <c r="C660" s="1">
        <v>44002</v>
      </c>
      <c r="D660" t="s">
        <v>31</v>
      </c>
      <c r="E660" t="s">
        <v>46</v>
      </c>
      <c r="F660" t="s">
        <v>47</v>
      </c>
      <c r="G660" t="s">
        <v>138</v>
      </c>
      <c r="H660" t="s">
        <v>146</v>
      </c>
      <c r="I660">
        <v>65</v>
      </c>
      <c r="J660">
        <v>400</v>
      </c>
      <c r="K660">
        <v>26000</v>
      </c>
      <c r="L660" t="s">
        <v>16</v>
      </c>
      <c r="M660" t="s">
        <v>158</v>
      </c>
      <c r="N660" t="s">
        <v>147</v>
      </c>
      <c r="O660">
        <v>6</v>
      </c>
      <c r="P660">
        <v>2020</v>
      </c>
    </row>
    <row r="661" spans="1:16" x14ac:dyDescent="0.25">
      <c r="A661" t="s">
        <v>30</v>
      </c>
      <c r="B661">
        <v>1128299</v>
      </c>
      <c r="C661" s="1">
        <v>44002</v>
      </c>
      <c r="D661" t="s">
        <v>31</v>
      </c>
      <c r="E661" t="s">
        <v>46</v>
      </c>
      <c r="F661" t="s">
        <v>47</v>
      </c>
      <c r="G661" t="s">
        <v>138</v>
      </c>
      <c r="H661" t="s">
        <v>146</v>
      </c>
      <c r="I661">
        <v>60</v>
      </c>
      <c r="J661">
        <v>108</v>
      </c>
      <c r="K661">
        <v>6480</v>
      </c>
      <c r="L661" t="s">
        <v>83</v>
      </c>
      <c r="M661" t="s">
        <v>158</v>
      </c>
      <c r="N661" t="s">
        <v>147</v>
      </c>
      <c r="O661">
        <v>6</v>
      </c>
      <c r="P661">
        <v>2020</v>
      </c>
    </row>
    <row r="662" spans="1:16" x14ac:dyDescent="0.25">
      <c r="A662" t="s">
        <v>30</v>
      </c>
      <c r="B662">
        <v>1128299</v>
      </c>
      <c r="C662" s="1">
        <v>44003</v>
      </c>
      <c r="D662" t="s">
        <v>31</v>
      </c>
      <c r="E662" t="s">
        <v>46</v>
      </c>
      <c r="F662" t="s">
        <v>47</v>
      </c>
      <c r="G662" t="s">
        <v>142</v>
      </c>
      <c r="H662" t="s">
        <v>144</v>
      </c>
      <c r="I662">
        <v>65</v>
      </c>
      <c r="J662">
        <v>400</v>
      </c>
      <c r="K662">
        <v>26000</v>
      </c>
      <c r="L662" t="s">
        <v>16</v>
      </c>
      <c r="M662" t="s">
        <v>158</v>
      </c>
      <c r="N662" t="s">
        <v>148</v>
      </c>
      <c r="O662">
        <v>6</v>
      </c>
      <c r="P662">
        <v>2020</v>
      </c>
    </row>
    <row r="663" spans="1:16" x14ac:dyDescent="0.25">
      <c r="A663" t="s">
        <v>30</v>
      </c>
      <c r="B663">
        <v>1128299</v>
      </c>
      <c r="C663" s="1">
        <v>44003</v>
      </c>
      <c r="D663" t="s">
        <v>31</v>
      </c>
      <c r="E663" t="s">
        <v>46</v>
      </c>
      <c r="F663" t="s">
        <v>47</v>
      </c>
      <c r="G663" t="s">
        <v>142</v>
      </c>
      <c r="H663" t="s">
        <v>144</v>
      </c>
      <c r="I663">
        <v>61</v>
      </c>
      <c r="J663">
        <v>120</v>
      </c>
      <c r="K663">
        <v>7320</v>
      </c>
      <c r="L663" t="s">
        <v>83</v>
      </c>
      <c r="M663" t="s">
        <v>158</v>
      </c>
      <c r="N663" t="s">
        <v>148</v>
      </c>
      <c r="O663">
        <v>6</v>
      </c>
      <c r="P663">
        <v>2020</v>
      </c>
    </row>
    <row r="664" spans="1:16" x14ac:dyDescent="0.25">
      <c r="A664" t="s">
        <v>30</v>
      </c>
      <c r="B664">
        <v>1128299</v>
      </c>
      <c r="C664" s="1">
        <v>44004</v>
      </c>
      <c r="D664" t="s">
        <v>31</v>
      </c>
      <c r="E664" t="s">
        <v>46</v>
      </c>
      <c r="F664" t="s">
        <v>47</v>
      </c>
      <c r="G664" t="s">
        <v>142</v>
      </c>
      <c r="H664" t="s">
        <v>146</v>
      </c>
      <c r="I664">
        <v>60</v>
      </c>
      <c r="J664">
        <v>300</v>
      </c>
      <c r="K664">
        <v>18000</v>
      </c>
      <c r="L664" t="s">
        <v>16</v>
      </c>
      <c r="M664" t="s">
        <v>158</v>
      </c>
      <c r="N664" t="s">
        <v>149</v>
      </c>
      <c r="O664">
        <v>6</v>
      </c>
      <c r="P664">
        <v>2020</v>
      </c>
    </row>
    <row r="665" spans="1:16" x14ac:dyDescent="0.25">
      <c r="A665" t="s">
        <v>30</v>
      </c>
      <c r="B665">
        <v>1128299</v>
      </c>
      <c r="C665" s="1">
        <v>44004</v>
      </c>
      <c r="D665" t="s">
        <v>31</v>
      </c>
      <c r="E665" t="s">
        <v>46</v>
      </c>
      <c r="F665" t="s">
        <v>47</v>
      </c>
      <c r="G665" t="s">
        <v>142</v>
      </c>
      <c r="H665" t="s">
        <v>146</v>
      </c>
      <c r="I665">
        <v>59</v>
      </c>
      <c r="J665">
        <v>90</v>
      </c>
      <c r="K665">
        <v>5310</v>
      </c>
      <c r="L665" t="s">
        <v>83</v>
      </c>
      <c r="M665" t="s">
        <v>158</v>
      </c>
      <c r="N665" t="s">
        <v>149</v>
      </c>
      <c r="O665">
        <v>6</v>
      </c>
      <c r="P665">
        <v>2020</v>
      </c>
    </row>
    <row r="666" spans="1:16" x14ac:dyDescent="0.25">
      <c r="A666" t="s">
        <v>30</v>
      </c>
      <c r="B666">
        <v>1128299</v>
      </c>
      <c r="C666" s="1">
        <v>44005</v>
      </c>
      <c r="D666" t="s">
        <v>31</v>
      </c>
      <c r="E666" t="s">
        <v>46</v>
      </c>
      <c r="F666" t="s">
        <v>47</v>
      </c>
      <c r="G666" t="s">
        <v>138</v>
      </c>
      <c r="H666" t="s">
        <v>139</v>
      </c>
      <c r="I666">
        <v>65</v>
      </c>
      <c r="J666">
        <v>200</v>
      </c>
      <c r="K666">
        <v>13000</v>
      </c>
      <c r="L666" t="s">
        <v>16</v>
      </c>
      <c r="M666" t="s">
        <v>158</v>
      </c>
      <c r="N666" t="s">
        <v>150</v>
      </c>
      <c r="O666">
        <v>6</v>
      </c>
      <c r="P666">
        <v>2020</v>
      </c>
    </row>
    <row r="667" spans="1:16" x14ac:dyDescent="0.25">
      <c r="A667" t="s">
        <v>30</v>
      </c>
      <c r="B667">
        <v>1128299</v>
      </c>
      <c r="C667" s="1">
        <v>44005</v>
      </c>
      <c r="D667" t="s">
        <v>31</v>
      </c>
      <c r="E667" t="s">
        <v>46</v>
      </c>
      <c r="F667" t="s">
        <v>47</v>
      </c>
      <c r="G667" t="s">
        <v>138</v>
      </c>
      <c r="H667" t="s">
        <v>139</v>
      </c>
      <c r="I667">
        <v>60</v>
      </c>
      <c r="J667">
        <v>52</v>
      </c>
      <c r="K667">
        <v>3120</v>
      </c>
      <c r="L667" t="s">
        <v>83</v>
      </c>
      <c r="M667" t="s">
        <v>158</v>
      </c>
      <c r="N667" t="s">
        <v>150</v>
      </c>
      <c r="O667">
        <v>6</v>
      </c>
      <c r="P667">
        <v>2020</v>
      </c>
    </row>
    <row r="668" spans="1:16" x14ac:dyDescent="0.25">
      <c r="A668" t="s">
        <v>30</v>
      </c>
      <c r="B668">
        <v>1128299</v>
      </c>
      <c r="C668" s="1">
        <v>44006</v>
      </c>
      <c r="D668" t="s">
        <v>31</v>
      </c>
      <c r="E668" t="s">
        <v>46</v>
      </c>
      <c r="F668" t="s">
        <v>47</v>
      </c>
      <c r="G668" t="s">
        <v>142</v>
      </c>
      <c r="H668" t="s">
        <v>139</v>
      </c>
      <c r="I668">
        <v>80</v>
      </c>
      <c r="J668">
        <v>500</v>
      </c>
      <c r="K668">
        <v>40000</v>
      </c>
      <c r="L668" t="s">
        <v>16</v>
      </c>
      <c r="M668" t="s">
        <v>158</v>
      </c>
      <c r="N668" t="s">
        <v>141</v>
      </c>
      <c r="O668">
        <v>6</v>
      </c>
      <c r="P668">
        <v>2020</v>
      </c>
    </row>
    <row r="669" spans="1:16" x14ac:dyDescent="0.25">
      <c r="A669" t="s">
        <v>30</v>
      </c>
      <c r="B669">
        <v>1128299</v>
      </c>
      <c r="C669" s="1">
        <v>44006</v>
      </c>
      <c r="D669" t="s">
        <v>31</v>
      </c>
      <c r="E669" t="s">
        <v>46</v>
      </c>
      <c r="F669" t="s">
        <v>47</v>
      </c>
      <c r="G669" t="s">
        <v>142</v>
      </c>
      <c r="H669" t="s">
        <v>139</v>
      </c>
      <c r="I669">
        <v>75</v>
      </c>
      <c r="J669">
        <v>125</v>
      </c>
      <c r="K669">
        <v>9375</v>
      </c>
      <c r="L669" t="s">
        <v>83</v>
      </c>
      <c r="M669" t="s">
        <v>158</v>
      </c>
      <c r="N669" t="s">
        <v>141</v>
      </c>
      <c r="O669">
        <v>6</v>
      </c>
      <c r="P669">
        <v>2020</v>
      </c>
    </row>
    <row r="670" spans="1:16" x14ac:dyDescent="0.25">
      <c r="A670" t="s">
        <v>30</v>
      </c>
      <c r="B670">
        <v>1128299</v>
      </c>
      <c r="C670" s="1">
        <v>44007</v>
      </c>
      <c r="D670" t="s">
        <v>31</v>
      </c>
      <c r="E670" t="s">
        <v>46</v>
      </c>
      <c r="F670" t="s">
        <v>47</v>
      </c>
      <c r="G670" t="s">
        <v>138</v>
      </c>
      <c r="H670" t="s">
        <v>144</v>
      </c>
      <c r="I670">
        <v>75</v>
      </c>
      <c r="J670">
        <v>750</v>
      </c>
      <c r="K670">
        <v>56250</v>
      </c>
      <c r="L670" t="s">
        <v>16</v>
      </c>
      <c r="M670" t="s">
        <v>158</v>
      </c>
      <c r="N670" t="s">
        <v>143</v>
      </c>
      <c r="O670">
        <v>6</v>
      </c>
      <c r="P670">
        <v>2020</v>
      </c>
    </row>
    <row r="671" spans="1:16" x14ac:dyDescent="0.25">
      <c r="A671" t="s">
        <v>30</v>
      </c>
      <c r="B671">
        <v>1128299</v>
      </c>
      <c r="C671" s="1">
        <v>44007</v>
      </c>
      <c r="D671" t="s">
        <v>31</v>
      </c>
      <c r="E671" t="s">
        <v>46</v>
      </c>
      <c r="F671" t="s">
        <v>47</v>
      </c>
      <c r="G671" t="s">
        <v>138</v>
      </c>
      <c r="H671" t="s">
        <v>144</v>
      </c>
      <c r="I671">
        <v>71</v>
      </c>
      <c r="J671">
        <v>195</v>
      </c>
      <c r="K671">
        <v>13845</v>
      </c>
      <c r="L671" t="s">
        <v>83</v>
      </c>
      <c r="M671" t="s">
        <v>158</v>
      </c>
      <c r="N671" t="s">
        <v>143</v>
      </c>
      <c r="O671">
        <v>6</v>
      </c>
      <c r="P671">
        <v>2020</v>
      </c>
    </row>
    <row r="672" spans="1:16" x14ac:dyDescent="0.25">
      <c r="A672" t="s">
        <v>30</v>
      </c>
      <c r="B672">
        <v>1128299</v>
      </c>
      <c r="C672" s="1">
        <v>44008</v>
      </c>
      <c r="D672" t="s">
        <v>31</v>
      </c>
      <c r="E672" t="s">
        <v>46</v>
      </c>
      <c r="F672" t="s">
        <v>47</v>
      </c>
      <c r="G672" t="s">
        <v>138</v>
      </c>
      <c r="H672" t="s">
        <v>146</v>
      </c>
      <c r="I672">
        <v>80</v>
      </c>
      <c r="J672">
        <v>625</v>
      </c>
      <c r="K672">
        <v>50000</v>
      </c>
      <c r="L672" t="s">
        <v>16</v>
      </c>
      <c r="M672" t="s">
        <v>158</v>
      </c>
      <c r="N672" t="s">
        <v>145</v>
      </c>
      <c r="O672">
        <v>6</v>
      </c>
      <c r="P672">
        <v>2020</v>
      </c>
    </row>
    <row r="673" spans="1:16" x14ac:dyDescent="0.25">
      <c r="A673" t="s">
        <v>30</v>
      </c>
      <c r="B673">
        <v>1128299</v>
      </c>
      <c r="C673" s="1">
        <v>44008</v>
      </c>
      <c r="D673" t="s">
        <v>31</v>
      </c>
      <c r="E673" t="s">
        <v>46</v>
      </c>
      <c r="F673" t="s">
        <v>47</v>
      </c>
      <c r="G673" t="s">
        <v>138</v>
      </c>
      <c r="H673" t="s">
        <v>146</v>
      </c>
      <c r="I673">
        <v>74</v>
      </c>
      <c r="J673">
        <v>188</v>
      </c>
      <c r="K673">
        <v>13912</v>
      </c>
      <c r="L673" t="s">
        <v>83</v>
      </c>
      <c r="M673" t="s">
        <v>158</v>
      </c>
      <c r="N673" t="s">
        <v>145</v>
      </c>
      <c r="O673">
        <v>6</v>
      </c>
      <c r="P673">
        <v>2020</v>
      </c>
    </row>
    <row r="674" spans="1:16" x14ac:dyDescent="0.25">
      <c r="A674" t="s">
        <v>30</v>
      </c>
      <c r="B674">
        <v>1128299</v>
      </c>
      <c r="C674" s="1">
        <v>44009</v>
      </c>
      <c r="D674" t="s">
        <v>31</v>
      </c>
      <c r="E674" t="s">
        <v>46</v>
      </c>
      <c r="F674" t="s">
        <v>47</v>
      </c>
      <c r="G674" t="s">
        <v>142</v>
      </c>
      <c r="H674" t="s">
        <v>144</v>
      </c>
      <c r="I674">
        <v>80</v>
      </c>
      <c r="J674">
        <v>625</v>
      </c>
      <c r="K674">
        <v>50000</v>
      </c>
      <c r="L674" t="s">
        <v>16</v>
      </c>
      <c r="M674" t="s">
        <v>158</v>
      </c>
      <c r="N674" t="s">
        <v>147</v>
      </c>
      <c r="O674">
        <v>6</v>
      </c>
      <c r="P674">
        <v>2020</v>
      </c>
    </row>
    <row r="675" spans="1:16" x14ac:dyDescent="0.25">
      <c r="A675" t="s">
        <v>30</v>
      </c>
      <c r="B675">
        <v>1128299</v>
      </c>
      <c r="C675" s="1">
        <v>44009</v>
      </c>
      <c r="D675" t="s">
        <v>31</v>
      </c>
      <c r="E675" t="s">
        <v>46</v>
      </c>
      <c r="F675" t="s">
        <v>47</v>
      </c>
      <c r="G675" t="s">
        <v>142</v>
      </c>
      <c r="H675" t="s">
        <v>144</v>
      </c>
      <c r="I675">
        <v>72</v>
      </c>
      <c r="J675">
        <v>163</v>
      </c>
      <c r="K675">
        <v>11736</v>
      </c>
      <c r="L675" t="s">
        <v>83</v>
      </c>
      <c r="M675" t="s">
        <v>158</v>
      </c>
      <c r="N675" t="s">
        <v>147</v>
      </c>
      <c r="O675">
        <v>6</v>
      </c>
      <c r="P675">
        <v>2020</v>
      </c>
    </row>
    <row r="676" spans="1:16" x14ac:dyDescent="0.25">
      <c r="A676" t="s">
        <v>30</v>
      </c>
      <c r="B676">
        <v>1128299</v>
      </c>
      <c r="C676" s="1">
        <v>44010</v>
      </c>
      <c r="D676" t="s">
        <v>31</v>
      </c>
      <c r="E676" t="s">
        <v>46</v>
      </c>
      <c r="F676" t="s">
        <v>47</v>
      </c>
      <c r="G676" t="s">
        <v>142</v>
      </c>
      <c r="H676" t="s">
        <v>146</v>
      </c>
      <c r="I676">
        <v>80</v>
      </c>
      <c r="J676">
        <v>500</v>
      </c>
      <c r="K676">
        <v>40000</v>
      </c>
      <c r="L676" t="s">
        <v>16</v>
      </c>
      <c r="M676" t="s">
        <v>158</v>
      </c>
      <c r="N676" t="s">
        <v>148</v>
      </c>
      <c r="O676">
        <v>6</v>
      </c>
      <c r="P676">
        <v>2020</v>
      </c>
    </row>
    <row r="677" spans="1:16" x14ac:dyDescent="0.25">
      <c r="A677" t="s">
        <v>30</v>
      </c>
      <c r="B677">
        <v>1128299</v>
      </c>
      <c r="C677" s="1">
        <v>44010</v>
      </c>
      <c r="D677" t="s">
        <v>31</v>
      </c>
      <c r="E677" t="s">
        <v>46</v>
      </c>
      <c r="F677" t="s">
        <v>47</v>
      </c>
      <c r="G677" t="s">
        <v>142</v>
      </c>
      <c r="H677" t="s">
        <v>146</v>
      </c>
      <c r="I677">
        <v>75</v>
      </c>
      <c r="J677">
        <v>125</v>
      </c>
      <c r="K677">
        <v>9375</v>
      </c>
      <c r="L677" t="s">
        <v>83</v>
      </c>
      <c r="M677" t="s">
        <v>158</v>
      </c>
      <c r="N677" t="s">
        <v>148</v>
      </c>
      <c r="O677">
        <v>6</v>
      </c>
      <c r="P677">
        <v>2020</v>
      </c>
    </row>
    <row r="678" spans="1:16" x14ac:dyDescent="0.25">
      <c r="A678" t="s">
        <v>30</v>
      </c>
      <c r="B678">
        <v>1128299</v>
      </c>
      <c r="C678" s="1">
        <v>44011</v>
      </c>
      <c r="D678" t="s">
        <v>31</v>
      </c>
      <c r="E678" t="s">
        <v>46</v>
      </c>
      <c r="F678" t="s">
        <v>47</v>
      </c>
      <c r="G678" t="s">
        <v>138</v>
      </c>
      <c r="H678" t="s">
        <v>139</v>
      </c>
      <c r="I678">
        <v>85.000000000000014</v>
      </c>
      <c r="J678">
        <v>375</v>
      </c>
      <c r="K678">
        <v>31875</v>
      </c>
      <c r="L678" t="s">
        <v>16</v>
      </c>
      <c r="M678" t="s">
        <v>158</v>
      </c>
      <c r="N678" t="s">
        <v>149</v>
      </c>
      <c r="O678">
        <v>6</v>
      </c>
      <c r="P678">
        <v>2020</v>
      </c>
    </row>
    <row r="679" spans="1:16" x14ac:dyDescent="0.25">
      <c r="A679" t="s">
        <v>30</v>
      </c>
      <c r="B679">
        <v>1128299</v>
      </c>
      <c r="C679" s="1">
        <v>44011</v>
      </c>
      <c r="D679" t="s">
        <v>31</v>
      </c>
      <c r="E679" t="s">
        <v>46</v>
      </c>
      <c r="F679" t="s">
        <v>47</v>
      </c>
      <c r="G679" t="s">
        <v>138</v>
      </c>
      <c r="H679" t="s">
        <v>139</v>
      </c>
      <c r="I679">
        <v>82</v>
      </c>
      <c r="J679">
        <v>105</v>
      </c>
      <c r="K679">
        <v>8610</v>
      </c>
      <c r="L679" t="s">
        <v>83</v>
      </c>
      <c r="M679" t="s">
        <v>158</v>
      </c>
      <c r="N679" t="s">
        <v>149</v>
      </c>
      <c r="O679">
        <v>6</v>
      </c>
      <c r="P679">
        <v>2020</v>
      </c>
    </row>
    <row r="680" spans="1:16" x14ac:dyDescent="0.25">
      <c r="A680" t="s">
        <v>30</v>
      </c>
      <c r="B680">
        <v>1128299</v>
      </c>
      <c r="C680" s="1">
        <v>44012</v>
      </c>
      <c r="D680" t="s">
        <v>31</v>
      </c>
      <c r="E680" t="s">
        <v>46</v>
      </c>
      <c r="F680" t="s">
        <v>47</v>
      </c>
      <c r="G680" t="s">
        <v>142</v>
      </c>
      <c r="H680" t="s">
        <v>139</v>
      </c>
      <c r="I680">
        <v>100</v>
      </c>
      <c r="J680">
        <v>675</v>
      </c>
      <c r="K680">
        <v>67500</v>
      </c>
      <c r="L680" t="s">
        <v>16</v>
      </c>
      <c r="M680" t="s">
        <v>158</v>
      </c>
      <c r="N680" t="s">
        <v>150</v>
      </c>
      <c r="O680">
        <v>6</v>
      </c>
      <c r="P680">
        <v>2020</v>
      </c>
    </row>
    <row r="681" spans="1:16" x14ac:dyDescent="0.25">
      <c r="A681" t="s">
        <v>30</v>
      </c>
      <c r="B681">
        <v>1128299</v>
      </c>
      <c r="C681" s="1">
        <v>44012</v>
      </c>
      <c r="D681" t="s">
        <v>31</v>
      </c>
      <c r="E681" t="s">
        <v>46</v>
      </c>
      <c r="F681" t="s">
        <v>47</v>
      </c>
      <c r="G681" t="s">
        <v>142</v>
      </c>
      <c r="H681" t="s">
        <v>139</v>
      </c>
      <c r="I681">
        <v>98</v>
      </c>
      <c r="J681">
        <v>182</v>
      </c>
      <c r="K681">
        <v>17836</v>
      </c>
      <c r="L681" t="s">
        <v>83</v>
      </c>
      <c r="M681" t="s">
        <v>158</v>
      </c>
      <c r="N681" t="s">
        <v>150</v>
      </c>
      <c r="O681">
        <v>6</v>
      </c>
      <c r="P681">
        <v>2020</v>
      </c>
    </row>
    <row r="682" spans="1:16" x14ac:dyDescent="0.25">
      <c r="A682" t="s">
        <v>30</v>
      </c>
      <c r="B682">
        <v>1128299</v>
      </c>
      <c r="C682" s="1">
        <v>44013</v>
      </c>
      <c r="D682" t="s">
        <v>31</v>
      </c>
      <c r="E682" t="s">
        <v>46</v>
      </c>
      <c r="F682" t="s">
        <v>47</v>
      </c>
      <c r="G682" t="s">
        <v>138</v>
      </c>
      <c r="H682" t="s">
        <v>144</v>
      </c>
      <c r="I682">
        <v>80</v>
      </c>
      <c r="J682">
        <v>825</v>
      </c>
      <c r="K682">
        <v>66000</v>
      </c>
      <c r="L682" t="s">
        <v>16</v>
      </c>
      <c r="M682" t="s">
        <v>159</v>
      </c>
      <c r="N682" t="s">
        <v>141</v>
      </c>
      <c r="O682">
        <v>7</v>
      </c>
      <c r="P682">
        <v>2020</v>
      </c>
    </row>
    <row r="683" spans="1:16" x14ac:dyDescent="0.25">
      <c r="A683" t="s">
        <v>30</v>
      </c>
      <c r="B683">
        <v>1128299</v>
      </c>
      <c r="C683" s="1">
        <v>44013</v>
      </c>
      <c r="D683" t="s">
        <v>31</v>
      </c>
      <c r="E683" t="s">
        <v>46</v>
      </c>
      <c r="F683" t="s">
        <v>47</v>
      </c>
      <c r="G683" t="s">
        <v>138</v>
      </c>
      <c r="H683" t="s">
        <v>144</v>
      </c>
      <c r="I683">
        <v>73</v>
      </c>
      <c r="J683">
        <v>239</v>
      </c>
      <c r="K683">
        <v>17447</v>
      </c>
      <c r="L683" t="s">
        <v>83</v>
      </c>
      <c r="M683" t="s">
        <v>159</v>
      </c>
      <c r="N683" t="s">
        <v>141</v>
      </c>
      <c r="O683">
        <v>7</v>
      </c>
      <c r="P683">
        <v>2020</v>
      </c>
    </row>
    <row r="684" spans="1:16" x14ac:dyDescent="0.25">
      <c r="A684" t="s">
        <v>30</v>
      </c>
      <c r="B684">
        <v>1128299</v>
      </c>
      <c r="C684" s="1">
        <v>44014</v>
      </c>
      <c r="D684" t="s">
        <v>31</v>
      </c>
      <c r="E684" t="s">
        <v>46</v>
      </c>
      <c r="F684" t="s">
        <v>47</v>
      </c>
      <c r="G684" t="s">
        <v>138</v>
      </c>
      <c r="H684" t="s">
        <v>146</v>
      </c>
      <c r="I684">
        <v>85.000000000000014</v>
      </c>
      <c r="J684">
        <v>675</v>
      </c>
      <c r="K684">
        <v>57375</v>
      </c>
      <c r="L684" t="s">
        <v>16</v>
      </c>
      <c r="M684" t="s">
        <v>159</v>
      </c>
      <c r="N684" t="s">
        <v>143</v>
      </c>
      <c r="O684">
        <v>7</v>
      </c>
      <c r="P684">
        <v>2020</v>
      </c>
    </row>
    <row r="685" spans="1:16" x14ac:dyDescent="0.25">
      <c r="A685" t="s">
        <v>30</v>
      </c>
      <c r="B685">
        <v>1128299</v>
      </c>
      <c r="C685" s="1">
        <v>44014</v>
      </c>
      <c r="D685" t="s">
        <v>31</v>
      </c>
      <c r="E685" t="s">
        <v>46</v>
      </c>
      <c r="F685" t="s">
        <v>47</v>
      </c>
      <c r="G685" t="s">
        <v>138</v>
      </c>
      <c r="H685" t="s">
        <v>146</v>
      </c>
      <c r="I685">
        <v>82</v>
      </c>
      <c r="J685">
        <v>182</v>
      </c>
      <c r="K685">
        <v>14924</v>
      </c>
      <c r="L685" t="s">
        <v>83</v>
      </c>
      <c r="M685" t="s">
        <v>159</v>
      </c>
      <c r="N685" t="s">
        <v>143</v>
      </c>
      <c r="O685">
        <v>7</v>
      </c>
      <c r="P685">
        <v>2020</v>
      </c>
    </row>
    <row r="686" spans="1:16" x14ac:dyDescent="0.25">
      <c r="A686" t="s">
        <v>30</v>
      </c>
      <c r="B686">
        <v>1128299</v>
      </c>
      <c r="C686" s="1">
        <v>44015</v>
      </c>
      <c r="D686" t="s">
        <v>31</v>
      </c>
      <c r="E686" t="s">
        <v>46</v>
      </c>
      <c r="F686" t="s">
        <v>47</v>
      </c>
      <c r="G686" t="s">
        <v>142</v>
      </c>
      <c r="H686" t="s">
        <v>144</v>
      </c>
      <c r="I686">
        <v>85.000000000000014</v>
      </c>
      <c r="J686">
        <v>625</v>
      </c>
      <c r="K686">
        <v>53125</v>
      </c>
      <c r="L686" t="s">
        <v>16</v>
      </c>
      <c r="M686" t="s">
        <v>159</v>
      </c>
      <c r="N686" t="s">
        <v>145</v>
      </c>
      <c r="O686">
        <v>7</v>
      </c>
      <c r="P686">
        <v>2020</v>
      </c>
    </row>
    <row r="687" spans="1:16" x14ac:dyDescent="0.25">
      <c r="A687" t="s">
        <v>30</v>
      </c>
      <c r="B687">
        <v>1128299</v>
      </c>
      <c r="C687" s="1">
        <v>44015</v>
      </c>
      <c r="D687" t="s">
        <v>31</v>
      </c>
      <c r="E687" t="s">
        <v>46</v>
      </c>
      <c r="F687" t="s">
        <v>47</v>
      </c>
      <c r="G687" t="s">
        <v>142</v>
      </c>
      <c r="H687" t="s">
        <v>144</v>
      </c>
      <c r="I687">
        <v>78</v>
      </c>
      <c r="J687">
        <v>175</v>
      </c>
      <c r="K687">
        <v>13650</v>
      </c>
      <c r="L687" t="s">
        <v>83</v>
      </c>
      <c r="M687" t="s">
        <v>159</v>
      </c>
      <c r="N687" t="s">
        <v>145</v>
      </c>
      <c r="O687">
        <v>7</v>
      </c>
      <c r="P687">
        <v>2020</v>
      </c>
    </row>
    <row r="688" spans="1:16" x14ac:dyDescent="0.25">
      <c r="A688" t="s">
        <v>30</v>
      </c>
      <c r="B688">
        <v>1128299</v>
      </c>
      <c r="C688" s="1">
        <v>44016</v>
      </c>
      <c r="D688" t="s">
        <v>31</v>
      </c>
      <c r="E688" t="s">
        <v>46</v>
      </c>
      <c r="F688" t="s">
        <v>47</v>
      </c>
      <c r="G688" t="s">
        <v>142</v>
      </c>
      <c r="H688" t="s">
        <v>146</v>
      </c>
      <c r="I688">
        <v>80</v>
      </c>
      <c r="J688">
        <v>525</v>
      </c>
      <c r="K688">
        <v>42000</v>
      </c>
      <c r="L688" t="s">
        <v>16</v>
      </c>
      <c r="M688" t="s">
        <v>159</v>
      </c>
      <c r="N688" t="s">
        <v>147</v>
      </c>
      <c r="O688">
        <v>7</v>
      </c>
      <c r="P688">
        <v>2020</v>
      </c>
    </row>
    <row r="689" spans="1:16" x14ac:dyDescent="0.25">
      <c r="A689" t="s">
        <v>30</v>
      </c>
      <c r="B689">
        <v>1128299</v>
      </c>
      <c r="C689" s="1">
        <v>44016</v>
      </c>
      <c r="D689" t="s">
        <v>31</v>
      </c>
      <c r="E689" t="s">
        <v>46</v>
      </c>
      <c r="F689" t="s">
        <v>47</v>
      </c>
      <c r="G689" t="s">
        <v>142</v>
      </c>
      <c r="H689" t="s">
        <v>146</v>
      </c>
      <c r="I689">
        <v>78</v>
      </c>
      <c r="J689">
        <v>137</v>
      </c>
      <c r="K689">
        <v>10686</v>
      </c>
      <c r="L689" t="s">
        <v>83</v>
      </c>
      <c r="M689" t="s">
        <v>159</v>
      </c>
      <c r="N689" t="s">
        <v>147</v>
      </c>
      <c r="O689">
        <v>7</v>
      </c>
      <c r="P689">
        <v>2020</v>
      </c>
    </row>
    <row r="690" spans="1:16" x14ac:dyDescent="0.25">
      <c r="A690" t="s">
        <v>30</v>
      </c>
      <c r="B690">
        <v>1128299</v>
      </c>
      <c r="C690" s="1">
        <v>44017</v>
      </c>
      <c r="D690" t="s">
        <v>31</v>
      </c>
      <c r="E690" t="s">
        <v>46</v>
      </c>
      <c r="F690" t="s">
        <v>47</v>
      </c>
      <c r="G690" t="s">
        <v>138</v>
      </c>
      <c r="H690" t="s">
        <v>139</v>
      </c>
      <c r="I690">
        <v>85.000000000000014</v>
      </c>
      <c r="J690">
        <v>575</v>
      </c>
      <c r="K690">
        <v>48875</v>
      </c>
      <c r="L690" t="s">
        <v>16</v>
      </c>
      <c r="M690" t="s">
        <v>159</v>
      </c>
      <c r="N690" t="s">
        <v>148</v>
      </c>
      <c r="O690">
        <v>7</v>
      </c>
      <c r="P690">
        <v>2020</v>
      </c>
    </row>
    <row r="691" spans="1:16" x14ac:dyDescent="0.25">
      <c r="A691" t="s">
        <v>30</v>
      </c>
      <c r="B691">
        <v>1128299</v>
      </c>
      <c r="C691" s="1">
        <v>44017</v>
      </c>
      <c r="D691" t="s">
        <v>31</v>
      </c>
      <c r="E691" t="s">
        <v>46</v>
      </c>
      <c r="F691" t="s">
        <v>47</v>
      </c>
      <c r="G691" t="s">
        <v>138</v>
      </c>
      <c r="H691" t="s">
        <v>139</v>
      </c>
      <c r="I691">
        <v>77</v>
      </c>
      <c r="J691">
        <v>144</v>
      </c>
      <c r="K691">
        <v>11088</v>
      </c>
      <c r="L691" t="s">
        <v>83</v>
      </c>
      <c r="M691" t="s">
        <v>159</v>
      </c>
      <c r="N691" t="s">
        <v>148</v>
      </c>
      <c r="O691">
        <v>7</v>
      </c>
      <c r="P691">
        <v>2020</v>
      </c>
    </row>
    <row r="692" spans="1:16" x14ac:dyDescent="0.25">
      <c r="A692" t="s">
        <v>30</v>
      </c>
      <c r="B692">
        <v>1128299</v>
      </c>
      <c r="C692" s="1">
        <v>44018</v>
      </c>
      <c r="D692" t="s">
        <v>31</v>
      </c>
      <c r="E692" t="s">
        <v>46</v>
      </c>
      <c r="F692" t="s">
        <v>47</v>
      </c>
      <c r="G692" t="s">
        <v>142</v>
      </c>
      <c r="H692" t="s">
        <v>139</v>
      </c>
      <c r="I692">
        <v>100</v>
      </c>
      <c r="J692">
        <v>575</v>
      </c>
      <c r="K692">
        <v>57500</v>
      </c>
      <c r="L692" t="s">
        <v>16</v>
      </c>
      <c r="M692" t="s">
        <v>159</v>
      </c>
      <c r="N692" t="s">
        <v>149</v>
      </c>
      <c r="O692">
        <v>7</v>
      </c>
      <c r="P692">
        <v>2020</v>
      </c>
    </row>
    <row r="693" spans="1:16" x14ac:dyDescent="0.25">
      <c r="A693" t="s">
        <v>30</v>
      </c>
      <c r="B693">
        <v>1128299</v>
      </c>
      <c r="C693" s="1">
        <v>44018</v>
      </c>
      <c r="D693" t="s">
        <v>31</v>
      </c>
      <c r="E693" t="s">
        <v>46</v>
      </c>
      <c r="F693" t="s">
        <v>47</v>
      </c>
      <c r="G693" t="s">
        <v>142</v>
      </c>
      <c r="H693" t="s">
        <v>139</v>
      </c>
      <c r="I693">
        <v>95</v>
      </c>
      <c r="J693">
        <v>155</v>
      </c>
      <c r="K693">
        <v>14725</v>
      </c>
      <c r="L693" t="s">
        <v>83</v>
      </c>
      <c r="M693" t="s">
        <v>159</v>
      </c>
      <c r="N693" t="s">
        <v>149</v>
      </c>
      <c r="O693">
        <v>7</v>
      </c>
      <c r="P693">
        <v>2020</v>
      </c>
    </row>
    <row r="694" spans="1:16" x14ac:dyDescent="0.25">
      <c r="A694" t="s">
        <v>30</v>
      </c>
      <c r="B694">
        <v>1128299</v>
      </c>
      <c r="C694" s="1">
        <v>44019</v>
      </c>
      <c r="D694" t="s">
        <v>31</v>
      </c>
      <c r="E694" t="s">
        <v>46</v>
      </c>
      <c r="F694" t="s">
        <v>47</v>
      </c>
      <c r="G694" t="s">
        <v>138</v>
      </c>
      <c r="H694" t="s">
        <v>144</v>
      </c>
      <c r="I694">
        <v>85.000000000000014</v>
      </c>
      <c r="J694">
        <v>775</v>
      </c>
      <c r="K694">
        <v>65875</v>
      </c>
      <c r="L694" t="s">
        <v>16</v>
      </c>
      <c r="M694" t="s">
        <v>159</v>
      </c>
      <c r="N694" t="s">
        <v>150</v>
      </c>
      <c r="O694">
        <v>7</v>
      </c>
      <c r="P694">
        <v>2020</v>
      </c>
    </row>
    <row r="695" spans="1:16" x14ac:dyDescent="0.25">
      <c r="A695" t="s">
        <v>30</v>
      </c>
      <c r="B695">
        <v>1128299</v>
      </c>
      <c r="C695" s="1">
        <v>44019</v>
      </c>
      <c r="D695" t="s">
        <v>31</v>
      </c>
      <c r="E695" t="s">
        <v>46</v>
      </c>
      <c r="F695" t="s">
        <v>47</v>
      </c>
      <c r="G695" t="s">
        <v>138</v>
      </c>
      <c r="H695" t="s">
        <v>144</v>
      </c>
      <c r="I695">
        <v>80</v>
      </c>
      <c r="J695">
        <v>217</v>
      </c>
      <c r="K695">
        <v>17360</v>
      </c>
      <c r="L695" t="s">
        <v>83</v>
      </c>
      <c r="M695" t="s">
        <v>159</v>
      </c>
      <c r="N695" t="s">
        <v>150</v>
      </c>
      <c r="O695">
        <v>7</v>
      </c>
      <c r="P695">
        <v>2020</v>
      </c>
    </row>
    <row r="696" spans="1:16" x14ac:dyDescent="0.25">
      <c r="A696" t="s">
        <v>30</v>
      </c>
      <c r="B696">
        <v>1128299</v>
      </c>
      <c r="C696" s="1">
        <v>44020</v>
      </c>
      <c r="D696" t="s">
        <v>31</v>
      </c>
      <c r="E696" t="s">
        <v>46</v>
      </c>
      <c r="F696" t="s">
        <v>47</v>
      </c>
      <c r="G696" t="s">
        <v>138</v>
      </c>
      <c r="H696" t="s">
        <v>146</v>
      </c>
      <c r="I696">
        <v>80.000000000000014</v>
      </c>
      <c r="J696">
        <v>750</v>
      </c>
      <c r="K696">
        <v>60000</v>
      </c>
      <c r="L696" t="s">
        <v>16</v>
      </c>
      <c r="M696" t="s">
        <v>159</v>
      </c>
      <c r="N696" t="s">
        <v>141</v>
      </c>
      <c r="O696">
        <v>7</v>
      </c>
      <c r="P696">
        <v>2020</v>
      </c>
    </row>
    <row r="697" spans="1:16" x14ac:dyDescent="0.25">
      <c r="A697" t="s">
        <v>30</v>
      </c>
      <c r="B697">
        <v>1128299</v>
      </c>
      <c r="C697" s="1">
        <v>44020</v>
      </c>
      <c r="D697" t="s">
        <v>31</v>
      </c>
      <c r="E697" t="s">
        <v>46</v>
      </c>
      <c r="F697" t="s">
        <v>47</v>
      </c>
      <c r="G697" t="s">
        <v>138</v>
      </c>
      <c r="H697" t="s">
        <v>146</v>
      </c>
      <c r="I697">
        <v>77</v>
      </c>
      <c r="J697">
        <v>210</v>
      </c>
      <c r="K697">
        <v>16170</v>
      </c>
      <c r="L697" t="s">
        <v>83</v>
      </c>
      <c r="M697" t="s">
        <v>159</v>
      </c>
      <c r="N697" t="s">
        <v>141</v>
      </c>
      <c r="O697">
        <v>7</v>
      </c>
      <c r="P697">
        <v>2020</v>
      </c>
    </row>
    <row r="698" spans="1:16" x14ac:dyDescent="0.25">
      <c r="A698" t="s">
        <v>30</v>
      </c>
      <c r="B698">
        <v>1128299</v>
      </c>
      <c r="C698" s="1">
        <v>44021</v>
      </c>
      <c r="D698" t="s">
        <v>31</v>
      </c>
      <c r="E698" t="s">
        <v>46</v>
      </c>
      <c r="F698" t="s">
        <v>47</v>
      </c>
      <c r="G698" t="s">
        <v>142</v>
      </c>
      <c r="H698" t="s">
        <v>144</v>
      </c>
      <c r="I698">
        <v>75.000000000000014</v>
      </c>
      <c r="J698">
        <v>625</v>
      </c>
      <c r="K698">
        <v>46875</v>
      </c>
      <c r="L698" t="s">
        <v>16</v>
      </c>
      <c r="M698" t="s">
        <v>159</v>
      </c>
      <c r="N698" t="s">
        <v>143</v>
      </c>
      <c r="O698">
        <v>7</v>
      </c>
      <c r="P698">
        <v>2020</v>
      </c>
    </row>
    <row r="699" spans="1:16" x14ac:dyDescent="0.25">
      <c r="A699" t="s">
        <v>30</v>
      </c>
      <c r="B699">
        <v>1128299</v>
      </c>
      <c r="C699" s="1">
        <v>44021</v>
      </c>
      <c r="D699" t="s">
        <v>31</v>
      </c>
      <c r="E699" t="s">
        <v>46</v>
      </c>
      <c r="F699" t="s">
        <v>47</v>
      </c>
      <c r="G699" t="s">
        <v>142</v>
      </c>
      <c r="H699" t="s">
        <v>144</v>
      </c>
      <c r="I699">
        <v>73</v>
      </c>
      <c r="J699">
        <v>163</v>
      </c>
      <c r="K699">
        <v>11899</v>
      </c>
      <c r="L699" t="s">
        <v>83</v>
      </c>
      <c r="M699" t="s">
        <v>159</v>
      </c>
      <c r="N699" t="s">
        <v>143</v>
      </c>
      <c r="O699">
        <v>7</v>
      </c>
      <c r="P699">
        <v>2020</v>
      </c>
    </row>
    <row r="700" spans="1:16" x14ac:dyDescent="0.25">
      <c r="A700" t="s">
        <v>30</v>
      </c>
      <c r="B700">
        <v>1128299</v>
      </c>
      <c r="C700" s="1">
        <v>44022</v>
      </c>
      <c r="D700" t="s">
        <v>31</v>
      </c>
      <c r="E700" t="s">
        <v>46</v>
      </c>
      <c r="F700" t="s">
        <v>47</v>
      </c>
      <c r="G700" t="s">
        <v>142</v>
      </c>
      <c r="H700" t="s">
        <v>146</v>
      </c>
      <c r="I700">
        <v>75.000000000000014</v>
      </c>
      <c r="J700">
        <v>575</v>
      </c>
      <c r="K700">
        <v>43125</v>
      </c>
      <c r="L700" t="s">
        <v>16</v>
      </c>
      <c r="M700" t="s">
        <v>159</v>
      </c>
      <c r="N700" t="s">
        <v>145</v>
      </c>
      <c r="O700">
        <v>7</v>
      </c>
      <c r="P700">
        <v>2020</v>
      </c>
    </row>
    <row r="701" spans="1:16" x14ac:dyDescent="0.25">
      <c r="A701" t="s">
        <v>30</v>
      </c>
      <c r="B701">
        <v>1128299</v>
      </c>
      <c r="C701" s="1">
        <v>44022</v>
      </c>
      <c r="D701" t="s">
        <v>31</v>
      </c>
      <c r="E701" t="s">
        <v>46</v>
      </c>
      <c r="F701" t="s">
        <v>47</v>
      </c>
      <c r="G701" t="s">
        <v>142</v>
      </c>
      <c r="H701" t="s">
        <v>146</v>
      </c>
      <c r="I701">
        <v>74</v>
      </c>
      <c r="J701">
        <v>155</v>
      </c>
      <c r="K701">
        <v>11470</v>
      </c>
      <c r="L701" t="s">
        <v>83</v>
      </c>
      <c r="M701" t="s">
        <v>159</v>
      </c>
      <c r="N701" t="s">
        <v>145</v>
      </c>
      <c r="O701">
        <v>7</v>
      </c>
      <c r="P701">
        <v>2020</v>
      </c>
    </row>
    <row r="702" spans="1:16" x14ac:dyDescent="0.25">
      <c r="A702" t="s">
        <v>30</v>
      </c>
      <c r="B702">
        <v>1128299</v>
      </c>
      <c r="C702" s="1">
        <v>44023</v>
      </c>
      <c r="D702" t="s">
        <v>31</v>
      </c>
      <c r="E702" t="s">
        <v>46</v>
      </c>
      <c r="F702" t="s">
        <v>47</v>
      </c>
      <c r="G702" t="s">
        <v>138</v>
      </c>
      <c r="H702" t="s">
        <v>139</v>
      </c>
      <c r="I702">
        <v>75</v>
      </c>
      <c r="J702">
        <v>575</v>
      </c>
      <c r="K702">
        <v>43125</v>
      </c>
      <c r="L702" t="s">
        <v>16</v>
      </c>
      <c r="M702" t="s">
        <v>159</v>
      </c>
      <c r="N702" t="s">
        <v>147</v>
      </c>
      <c r="O702">
        <v>7</v>
      </c>
      <c r="P702">
        <v>2020</v>
      </c>
    </row>
    <row r="703" spans="1:16" x14ac:dyDescent="0.25">
      <c r="A703" t="s">
        <v>30</v>
      </c>
      <c r="B703">
        <v>1128299</v>
      </c>
      <c r="C703" s="1">
        <v>44023</v>
      </c>
      <c r="D703" t="s">
        <v>31</v>
      </c>
      <c r="E703" t="s">
        <v>46</v>
      </c>
      <c r="F703" t="s">
        <v>47</v>
      </c>
      <c r="G703" t="s">
        <v>138</v>
      </c>
      <c r="H703" t="s">
        <v>139</v>
      </c>
      <c r="I703">
        <v>71</v>
      </c>
      <c r="J703">
        <v>155</v>
      </c>
      <c r="K703">
        <v>11005</v>
      </c>
      <c r="L703" t="s">
        <v>83</v>
      </c>
      <c r="M703" t="s">
        <v>159</v>
      </c>
      <c r="N703" t="s">
        <v>147</v>
      </c>
      <c r="O703">
        <v>7</v>
      </c>
      <c r="P703">
        <v>2020</v>
      </c>
    </row>
    <row r="704" spans="1:16" x14ac:dyDescent="0.25">
      <c r="A704" t="s">
        <v>30</v>
      </c>
      <c r="B704">
        <v>1128299</v>
      </c>
      <c r="C704" s="1">
        <v>44024</v>
      </c>
      <c r="D704" t="s">
        <v>31</v>
      </c>
      <c r="E704" t="s">
        <v>46</v>
      </c>
      <c r="F704" t="s">
        <v>47</v>
      </c>
      <c r="G704" t="s">
        <v>142</v>
      </c>
      <c r="H704" t="s">
        <v>139</v>
      </c>
      <c r="I704">
        <v>80</v>
      </c>
      <c r="J704">
        <v>400</v>
      </c>
      <c r="K704">
        <v>32000</v>
      </c>
      <c r="L704" t="s">
        <v>16</v>
      </c>
      <c r="M704" t="s">
        <v>159</v>
      </c>
      <c r="N704" t="s">
        <v>148</v>
      </c>
      <c r="O704">
        <v>7</v>
      </c>
      <c r="P704">
        <v>2020</v>
      </c>
    </row>
    <row r="705" spans="1:16" x14ac:dyDescent="0.25">
      <c r="A705" t="s">
        <v>30</v>
      </c>
      <c r="B705">
        <v>1128299</v>
      </c>
      <c r="C705" s="1">
        <v>44024</v>
      </c>
      <c r="D705" t="s">
        <v>31</v>
      </c>
      <c r="E705" t="s">
        <v>46</v>
      </c>
      <c r="F705" t="s">
        <v>47</v>
      </c>
      <c r="G705" t="s">
        <v>142</v>
      </c>
      <c r="H705" t="s">
        <v>139</v>
      </c>
      <c r="I705">
        <v>76</v>
      </c>
      <c r="J705">
        <v>108</v>
      </c>
      <c r="K705">
        <v>8208</v>
      </c>
      <c r="L705" t="s">
        <v>83</v>
      </c>
      <c r="M705" t="s">
        <v>159</v>
      </c>
      <c r="N705" t="s">
        <v>148</v>
      </c>
      <c r="O705">
        <v>7</v>
      </c>
      <c r="P705">
        <v>2020</v>
      </c>
    </row>
    <row r="706" spans="1:16" x14ac:dyDescent="0.25">
      <c r="A706" t="s">
        <v>30</v>
      </c>
      <c r="B706">
        <v>1128299</v>
      </c>
      <c r="C706" s="1">
        <v>44025</v>
      </c>
      <c r="D706" t="s">
        <v>31</v>
      </c>
      <c r="E706" t="s">
        <v>46</v>
      </c>
      <c r="F706" t="s">
        <v>47</v>
      </c>
      <c r="G706" t="s">
        <v>138</v>
      </c>
      <c r="H706" t="s">
        <v>144</v>
      </c>
      <c r="I706">
        <v>70.000000000000014</v>
      </c>
      <c r="J706">
        <v>600</v>
      </c>
      <c r="K706">
        <v>42000</v>
      </c>
      <c r="L706" t="s">
        <v>16</v>
      </c>
      <c r="M706" t="s">
        <v>159</v>
      </c>
      <c r="N706" t="s">
        <v>149</v>
      </c>
      <c r="O706">
        <v>7</v>
      </c>
      <c r="P706">
        <v>2020</v>
      </c>
    </row>
    <row r="707" spans="1:16" x14ac:dyDescent="0.25">
      <c r="A707" t="s">
        <v>30</v>
      </c>
      <c r="B707">
        <v>1128299</v>
      </c>
      <c r="C707" s="1">
        <v>44025</v>
      </c>
      <c r="D707" t="s">
        <v>31</v>
      </c>
      <c r="E707" t="s">
        <v>46</v>
      </c>
      <c r="F707" t="s">
        <v>47</v>
      </c>
      <c r="G707" t="s">
        <v>138</v>
      </c>
      <c r="H707" t="s">
        <v>144</v>
      </c>
      <c r="I707">
        <v>64</v>
      </c>
      <c r="J707">
        <v>156</v>
      </c>
      <c r="K707">
        <v>9984</v>
      </c>
      <c r="L707" t="s">
        <v>83</v>
      </c>
      <c r="M707" t="s">
        <v>159</v>
      </c>
      <c r="N707" t="s">
        <v>149</v>
      </c>
      <c r="O707">
        <v>7</v>
      </c>
      <c r="P707">
        <v>2020</v>
      </c>
    </row>
    <row r="708" spans="1:16" x14ac:dyDescent="0.25">
      <c r="A708" t="s">
        <v>30</v>
      </c>
      <c r="B708">
        <v>1128299</v>
      </c>
      <c r="C708" s="1">
        <v>44026</v>
      </c>
      <c r="D708" t="s">
        <v>31</v>
      </c>
      <c r="E708" t="s">
        <v>46</v>
      </c>
      <c r="F708" t="s">
        <v>47</v>
      </c>
      <c r="G708" t="s">
        <v>138</v>
      </c>
      <c r="H708" t="s">
        <v>146</v>
      </c>
      <c r="I708">
        <v>75.000000000000028</v>
      </c>
      <c r="J708">
        <v>600</v>
      </c>
      <c r="K708">
        <v>45000</v>
      </c>
      <c r="L708" t="s">
        <v>16</v>
      </c>
      <c r="M708" t="s">
        <v>159</v>
      </c>
      <c r="N708" t="s">
        <v>150</v>
      </c>
      <c r="O708">
        <v>7</v>
      </c>
      <c r="P708">
        <v>2020</v>
      </c>
    </row>
    <row r="709" spans="1:16" x14ac:dyDescent="0.25">
      <c r="A709" t="s">
        <v>30</v>
      </c>
      <c r="B709">
        <v>1128299</v>
      </c>
      <c r="C709" s="1">
        <v>44026</v>
      </c>
      <c r="D709" t="s">
        <v>31</v>
      </c>
      <c r="E709" t="s">
        <v>46</v>
      </c>
      <c r="F709" t="s">
        <v>47</v>
      </c>
      <c r="G709" t="s">
        <v>138</v>
      </c>
      <c r="H709" t="s">
        <v>146</v>
      </c>
      <c r="I709">
        <v>71</v>
      </c>
      <c r="J709">
        <v>174</v>
      </c>
      <c r="K709">
        <v>12354</v>
      </c>
      <c r="L709" t="s">
        <v>83</v>
      </c>
      <c r="M709" t="s">
        <v>159</v>
      </c>
      <c r="N709" t="s">
        <v>150</v>
      </c>
      <c r="O709">
        <v>7</v>
      </c>
      <c r="P709">
        <v>2020</v>
      </c>
    </row>
    <row r="710" spans="1:16" x14ac:dyDescent="0.25">
      <c r="A710" t="s">
        <v>30</v>
      </c>
      <c r="B710">
        <v>1128299</v>
      </c>
      <c r="C710" s="1">
        <v>44027</v>
      </c>
      <c r="D710" t="s">
        <v>31</v>
      </c>
      <c r="E710" t="s">
        <v>46</v>
      </c>
      <c r="F710" t="s">
        <v>47</v>
      </c>
      <c r="G710" t="s">
        <v>142</v>
      </c>
      <c r="H710" t="s">
        <v>144</v>
      </c>
      <c r="I710">
        <v>70.000000000000014</v>
      </c>
      <c r="J710">
        <v>450</v>
      </c>
      <c r="K710">
        <v>31500</v>
      </c>
      <c r="L710" t="s">
        <v>16</v>
      </c>
      <c r="M710" t="s">
        <v>159</v>
      </c>
      <c r="N710" t="s">
        <v>141</v>
      </c>
      <c r="O710">
        <v>7</v>
      </c>
      <c r="P710">
        <v>2020</v>
      </c>
    </row>
    <row r="711" spans="1:16" x14ac:dyDescent="0.25">
      <c r="A711" t="s">
        <v>30</v>
      </c>
      <c r="B711">
        <v>1128299</v>
      </c>
      <c r="C711" s="1">
        <v>44027</v>
      </c>
      <c r="D711" t="s">
        <v>31</v>
      </c>
      <c r="E711" t="s">
        <v>46</v>
      </c>
      <c r="F711" t="s">
        <v>47</v>
      </c>
      <c r="G711" t="s">
        <v>142</v>
      </c>
      <c r="H711" t="s">
        <v>144</v>
      </c>
      <c r="I711">
        <v>63</v>
      </c>
      <c r="J711">
        <v>135</v>
      </c>
      <c r="K711">
        <v>8505</v>
      </c>
      <c r="L711" t="s">
        <v>83</v>
      </c>
      <c r="M711" t="s">
        <v>159</v>
      </c>
      <c r="N711" t="s">
        <v>141</v>
      </c>
      <c r="O711">
        <v>7</v>
      </c>
      <c r="P711">
        <v>2020</v>
      </c>
    </row>
    <row r="712" spans="1:16" x14ac:dyDescent="0.25">
      <c r="A712" t="s">
        <v>30</v>
      </c>
      <c r="B712">
        <v>1128299</v>
      </c>
      <c r="C712" s="1">
        <v>44028</v>
      </c>
      <c r="D712" t="s">
        <v>31</v>
      </c>
      <c r="E712" t="s">
        <v>46</v>
      </c>
      <c r="F712" t="s">
        <v>47</v>
      </c>
      <c r="G712" t="s">
        <v>142</v>
      </c>
      <c r="H712" t="s">
        <v>146</v>
      </c>
      <c r="I712">
        <v>70.000000000000014</v>
      </c>
      <c r="J712">
        <v>400</v>
      </c>
      <c r="K712">
        <v>28000</v>
      </c>
      <c r="L712" t="s">
        <v>16</v>
      </c>
      <c r="M712" t="s">
        <v>159</v>
      </c>
      <c r="N712" t="s">
        <v>143</v>
      </c>
      <c r="O712">
        <v>7</v>
      </c>
      <c r="P712">
        <v>2020</v>
      </c>
    </row>
    <row r="713" spans="1:16" x14ac:dyDescent="0.25">
      <c r="A713" t="s">
        <v>30</v>
      </c>
      <c r="B713">
        <v>1128299</v>
      </c>
      <c r="C713" s="1">
        <v>44028</v>
      </c>
      <c r="D713" t="s">
        <v>31</v>
      </c>
      <c r="E713" t="s">
        <v>46</v>
      </c>
      <c r="F713" t="s">
        <v>47</v>
      </c>
      <c r="G713" t="s">
        <v>142</v>
      </c>
      <c r="H713" t="s">
        <v>146</v>
      </c>
      <c r="I713">
        <v>67</v>
      </c>
      <c r="J713">
        <v>112</v>
      </c>
      <c r="K713">
        <v>7504</v>
      </c>
      <c r="L713" t="s">
        <v>83</v>
      </c>
      <c r="M713" t="s">
        <v>159</v>
      </c>
      <c r="N713" t="s">
        <v>143</v>
      </c>
      <c r="O713">
        <v>7</v>
      </c>
      <c r="P713">
        <v>2020</v>
      </c>
    </row>
    <row r="714" spans="1:16" x14ac:dyDescent="0.25">
      <c r="A714" t="s">
        <v>30</v>
      </c>
      <c r="B714">
        <v>1128299</v>
      </c>
      <c r="C714" s="1">
        <v>44029</v>
      </c>
      <c r="D714" t="s">
        <v>31</v>
      </c>
      <c r="E714" t="s">
        <v>46</v>
      </c>
      <c r="F714" t="s">
        <v>47</v>
      </c>
      <c r="G714" t="s">
        <v>138</v>
      </c>
      <c r="H714" t="s">
        <v>139</v>
      </c>
      <c r="I714">
        <v>80.000000000000014</v>
      </c>
      <c r="J714">
        <v>425</v>
      </c>
      <c r="K714">
        <v>34000</v>
      </c>
      <c r="L714" t="s">
        <v>16</v>
      </c>
      <c r="M714" t="s">
        <v>159</v>
      </c>
      <c r="N714" t="s">
        <v>145</v>
      </c>
      <c r="O714">
        <v>7</v>
      </c>
      <c r="P714">
        <v>2020</v>
      </c>
    </row>
    <row r="715" spans="1:16" x14ac:dyDescent="0.25">
      <c r="A715" t="s">
        <v>30</v>
      </c>
      <c r="B715">
        <v>1128299</v>
      </c>
      <c r="C715" s="1">
        <v>44029</v>
      </c>
      <c r="D715" t="s">
        <v>31</v>
      </c>
      <c r="E715" t="s">
        <v>46</v>
      </c>
      <c r="F715" t="s">
        <v>47</v>
      </c>
      <c r="G715" t="s">
        <v>138</v>
      </c>
      <c r="H715" t="s">
        <v>139</v>
      </c>
      <c r="I715">
        <v>72</v>
      </c>
      <c r="J715">
        <v>111</v>
      </c>
      <c r="K715">
        <v>7992</v>
      </c>
      <c r="L715" t="s">
        <v>83</v>
      </c>
      <c r="M715" t="s">
        <v>159</v>
      </c>
      <c r="N715" t="s">
        <v>145</v>
      </c>
      <c r="O715">
        <v>7</v>
      </c>
      <c r="P715">
        <v>2020</v>
      </c>
    </row>
    <row r="716" spans="1:16" x14ac:dyDescent="0.25">
      <c r="A716" t="s">
        <v>25</v>
      </c>
      <c r="B716">
        <v>1185732</v>
      </c>
      <c r="C716" s="1">
        <v>44030</v>
      </c>
      <c r="D716" t="s">
        <v>13</v>
      </c>
      <c r="E716" t="s">
        <v>14</v>
      </c>
      <c r="F716" t="s">
        <v>14</v>
      </c>
      <c r="G716" t="s">
        <v>142</v>
      </c>
      <c r="H716" t="s">
        <v>139</v>
      </c>
      <c r="I716">
        <v>70</v>
      </c>
      <c r="J716">
        <v>1000</v>
      </c>
      <c r="K716">
        <v>70000</v>
      </c>
      <c r="L716" t="s">
        <v>24</v>
      </c>
      <c r="M716" t="s">
        <v>159</v>
      </c>
      <c r="N716" t="s">
        <v>147</v>
      </c>
      <c r="O716">
        <v>7</v>
      </c>
      <c r="P716">
        <v>2020</v>
      </c>
    </row>
    <row r="717" spans="1:16" x14ac:dyDescent="0.25">
      <c r="A717" t="s">
        <v>25</v>
      </c>
      <c r="B717">
        <v>1185732</v>
      </c>
      <c r="C717" s="1">
        <v>44030</v>
      </c>
      <c r="D717" t="s">
        <v>13</v>
      </c>
      <c r="E717" t="s">
        <v>14</v>
      </c>
      <c r="F717" t="s">
        <v>14</v>
      </c>
      <c r="G717" t="s">
        <v>142</v>
      </c>
      <c r="H717" t="s">
        <v>139</v>
      </c>
      <c r="I717">
        <v>68</v>
      </c>
      <c r="J717">
        <v>290</v>
      </c>
      <c r="K717">
        <v>19720</v>
      </c>
      <c r="L717" t="s">
        <v>83</v>
      </c>
      <c r="M717" t="s">
        <v>159</v>
      </c>
      <c r="N717" t="s">
        <v>147</v>
      </c>
      <c r="O717">
        <v>7</v>
      </c>
      <c r="P717">
        <v>2020</v>
      </c>
    </row>
    <row r="718" spans="1:16" x14ac:dyDescent="0.25">
      <c r="A718" t="s">
        <v>25</v>
      </c>
      <c r="B718">
        <v>1185732</v>
      </c>
      <c r="C718" s="1">
        <v>44030</v>
      </c>
      <c r="D718" t="s">
        <v>13</v>
      </c>
      <c r="E718" t="s">
        <v>14</v>
      </c>
      <c r="F718" t="s">
        <v>14</v>
      </c>
      <c r="G718" t="s">
        <v>142</v>
      </c>
      <c r="H718" t="s">
        <v>139</v>
      </c>
      <c r="I718">
        <v>48</v>
      </c>
      <c r="J718">
        <v>340</v>
      </c>
      <c r="K718">
        <v>16320</v>
      </c>
      <c r="L718" t="s">
        <v>24</v>
      </c>
      <c r="M718" t="s">
        <v>159</v>
      </c>
      <c r="N718" t="s">
        <v>147</v>
      </c>
      <c r="O718">
        <v>7</v>
      </c>
      <c r="P718">
        <v>2020</v>
      </c>
    </row>
    <row r="719" spans="1:16" x14ac:dyDescent="0.25">
      <c r="A719" t="s">
        <v>30</v>
      </c>
      <c r="B719">
        <v>1128299</v>
      </c>
      <c r="C719" s="1">
        <v>44030</v>
      </c>
      <c r="D719" t="s">
        <v>31</v>
      </c>
      <c r="E719" t="s">
        <v>46</v>
      </c>
      <c r="F719" t="s">
        <v>47</v>
      </c>
      <c r="G719" t="s">
        <v>142</v>
      </c>
      <c r="H719" t="s">
        <v>139</v>
      </c>
      <c r="I719">
        <v>65</v>
      </c>
      <c r="J719">
        <v>450</v>
      </c>
      <c r="K719">
        <v>29250</v>
      </c>
      <c r="L719" t="s">
        <v>16</v>
      </c>
      <c r="M719" t="s">
        <v>159</v>
      </c>
      <c r="N719" t="s">
        <v>147</v>
      </c>
      <c r="O719">
        <v>7</v>
      </c>
      <c r="P719">
        <v>2020</v>
      </c>
    </row>
    <row r="720" spans="1:16" x14ac:dyDescent="0.25">
      <c r="A720" t="s">
        <v>30</v>
      </c>
      <c r="B720">
        <v>1128299</v>
      </c>
      <c r="C720" s="1">
        <v>44030</v>
      </c>
      <c r="D720" t="s">
        <v>31</v>
      </c>
      <c r="E720" t="s">
        <v>46</v>
      </c>
      <c r="F720" t="s">
        <v>47</v>
      </c>
      <c r="G720" t="s">
        <v>142</v>
      </c>
      <c r="H720" t="s">
        <v>139</v>
      </c>
      <c r="I720">
        <v>62</v>
      </c>
      <c r="J720">
        <v>113</v>
      </c>
      <c r="K720">
        <v>7006</v>
      </c>
      <c r="L720" t="s">
        <v>83</v>
      </c>
      <c r="M720" t="s">
        <v>159</v>
      </c>
      <c r="N720" t="s">
        <v>147</v>
      </c>
      <c r="O720">
        <v>7</v>
      </c>
      <c r="P720">
        <v>2020</v>
      </c>
    </row>
    <row r="721" spans="1:16" x14ac:dyDescent="0.25">
      <c r="A721" t="s">
        <v>26</v>
      </c>
      <c r="B721">
        <v>1197831</v>
      </c>
      <c r="C721" s="1">
        <v>44031</v>
      </c>
      <c r="D721" t="s">
        <v>13</v>
      </c>
      <c r="E721" t="s">
        <v>14</v>
      </c>
      <c r="F721" t="s">
        <v>14</v>
      </c>
      <c r="G721" t="s">
        <v>138</v>
      </c>
      <c r="H721" t="s">
        <v>144</v>
      </c>
      <c r="I721">
        <v>25</v>
      </c>
      <c r="J721">
        <v>900</v>
      </c>
      <c r="K721">
        <v>22500</v>
      </c>
      <c r="L721" t="s">
        <v>24</v>
      </c>
      <c r="M721" t="s">
        <v>159</v>
      </c>
      <c r="N721" t="s">
        <v>148</v>
      </c>
      <c r="O721">
        <v>7</v>
      </c>
      <c r="P721">
        <v>2020</v>
      </c>
    </row>
    <row r="722" spans="1:16" x14ac:dyDescent="0.25">
      <c r="A722" t="s">
        <v>26</v>
      </c>
      <c r="B722">
        <v>1197831</v>
      </c>
      <c r="C722" s="1">
        <v>44031</v>
      </c>
      <c r="D722" t="s">
        <v>13</v>
      </c>
      <c r="E722" t="s">
        <v>14</v>
      </c>
      <c r="F722" t="s">
        <v>14</v>
      </c>
      <c r="G722" t="s">
        <v>138</v>
      </c>
      <c r="H722" t="s">
        <v>144</v>
      </c>
      <c r="I722">
        <v>24</v>
      </c>
      <c r="J722">
        <v>234</v>
      </c>
      <c r="K722">
        <v>5616</v>
      </c>
      <c r="L722" t="s">
        <v>83</v>
      </c>
      <c r="M722" t="s">
        <v>159</v>
      </c>
      <c r="N722" t="s">
        <v>148</v>
      </c>
      <c r="O722">
        <v>7</v>
      </c>
      <c r="P722">
        <v>2020</v>
      </c>
    </row>
    <row r="723" spans="1:16" x14ac:dyDescent="0.25">
      <c r="A723" t="s">
        <v>26</v>
      </c>
      <c r="B723">
        <v>1197831</v>
      </c>
      <c r="C723" s="1">
        <v>44031</v>
      </c>
      <c r="D723" t="s">
        <v>13</v>
      </c>
      <c r="E723" t="s">
        <v>14</v>
      </c>
      <c r="F723" t="s">
        <v>14</v>
      </c>
      <c r="G723" t="s">
        <v>138</v>
      </c>
      <c r="H723" t="s">
        <v>144</v>
      </c>
      <c r="I723">
        <v>20</v>
      </c>
      <c r="J723">
        <v>270</v>
      </c>
      <c r="K723">
        <v>5400</v>
      </c>
      <c r="L723" t="s">
        <v>24</v>
      </c>
      <c r="M723" t="s">
        <v>159</v>
      </c>
      <c r="N723" t="s">
        <v>148</v>
      </c>
      <c r="O723">
        <v>7</v>
      </c>
      <c r="P723">
        <v>2020</v>
      </c>
    </row>
    <row r="724" spans="1:16" x14ac:dyDescent="0.25">
      <c r="A724" t="s">
        <v>30</v>
      </c>
      <c r="B724">
        <v>1128299</v>
      </c>
      <c r="C724" s="1">
        <v>44031</v>
      </c>
      <c r="D724" t="s">
        <v>31</v>
      </c>
      <c r="E724" t="s">
        <v>46</v>
      </c>
      <c r="F724" t="s">
        <v>47</v>
      </c>
      <c r="G724" t="s">
        <v>138</v>
      </c>
      <c r="H724" t="s">
        <v>144</v>
      </c>
      <c r="I724">
        <v>60.000000000000007</v>
      </c>
      <c r="J724">
        <v>550</v>
      </c>
      <c r="K724">
        <v>33000</v>
      </c>
      <c r="L724" t="s">
        <v>16</v>
      </c>
      <c r="M724" t="s">
        <v>159</v>
      </c>
      <c r="N724" t="s">
        <v>148</v>
      </c>
      <c r="O724">
        <v>7</v>
      </c>
      <c r="P724">
        <v>2020</v>
      </c>
    </row>
    <row r="725" spans="1:16" x14ac:dyDescent="0.25">
      <c r="A725" t="s">
        <v>30</v>
      </c>
      <c r="B725">
        <v>1128299</v>
      </c>
      <c r="C725" s="1">
        <v>44031</v>
      </c>
      <c r="D725" t="s">
        <v>31</v>
      </c>
      <c r="E725" t="s">
        <v>46</v>
      </c>
      <c r="F725" t="s">
        <v>47</v>
      </c>
      <c r="G725" t="s">
        <v>138</v>
      </c>
      <c r="H725" t="s">
        <v>144</v>
      </c>
      <c r="I725">
        <v>58</v>
      </c>
      <c r="J725">
        <v>149</v>
      </c>
      <c r="K725">
        <v>8642</v>
      </c>
      <c r="L725" t="s">
        <v>83</v>
      </c>
      <c r="M725" t="s">
        <v>159</v>
      </c>
      <c r="N725" t="s">
        <v>148</v>
      </c>
      <c r="O725">
        <v>7</v>
      </c>
      <c r="P725">
        <v>2020</v>
      </c>
    </row>
    <row r="726" spans="1:16" x14ac:dyDescent="0.25">
      <c r="A726" t="s">
        <v>26</v>
      </c>
      <c r="B726">
        <v>1197831</v>
      </c>
      <c r="C726" s="1">
        <v>44032</v>
      </c>
      <c r="D726" t="s">
        <v>13</v>
      </c>
      <c r="E726" t="s">
        <v>14</v>
      </c>
      <c r="F726" t="s">
        <v>14</v>
      </c>
      <c r="G726" t="s">
        <v>138</v>
      </c>
      <c r="H726" t="s">
        <v>146</v>
      </c>
      <c r="I726">
        <v>35</v>
      </c>
      <c r="J726">
        <v>900</v>
      </c>
      <c r="K726">
        <v>31500</v>
      </c>
      <c r="L726" t="s">
        <v>24</v>
      </c>
      <c r="M726" t="s">
        <v>159</v>
      </c>
      <c r="N726" t="s">
        <v>149</v>
      </c>
      <c r="O726">
        <v>7</v>
      </c>
      <c r="P726">
        <v>2020</v>
      </c>
    </row>
    <row r="727" spans="1:16" x14ac:dyDescent="0.25">
      <c r="A727" t="s">
        <v>26</v>
      </c>
      <c r="B727">
        <v>1197831</v>
      </c>
      <c r="C727" s="1">
        <v>44032</v>
      </c>
      <c r="D727" t="s">
        <v>13</v>
      </c>
      <c r="E727" t="s">
        <v>14</v>
      </c>
      <c r="F727" t="s">
        <v>14</v>
      </c>
      <c r="G727" t="s">
        <v>138</v>
      </c>
      <c r="H727" t="s">
        <v>146</v>
      </c>
      <c r="I727">
        <v>34</v>
      </c>
      <c r="J727">
        <v>225</v>
      </c>
      <c r="K727">
        <v>7650</v>
      </c>
      <c r="L727" t="s">
        <v>83</v>
      </c>
      <c r="M727" t="s">
        <v>159</v>
      </c>
      <c r="N727" t="s">
        <v>149</v>
      </c>
      <c r="O727">
        <v>7</v>
      </c>
      <c r="P727">
        <v>2020</v>
      </c>
    </row>
    <row r="728" spans="1:16" x14ac:dyDescent="0.25">
      <c r="A728" t="s">
        <v>26</v>
      </c>
      <c r="B728">
        <v>1197831</v>
      </c>
      <c r="C728" s="1">
        <v>44032</v>
      </c>
      <c r="D728" t="s">
        <v>13</v>
      </c>
      <c r="E728" t="s">
        <v>14</v>
      </c>
      <c r="F728" t="s">
        <v>14</v>
      </c>
      <c r="G728" t="s">
        <v>138</v>
      </c>
      <c r="H728" t="s">
        <v>146</v>
      </c>
      <c r="I728">
        <v>26</v>
      </c>
      <c r="J728">
        <v>270</v>
      </c>
      <c r="K728">
        <v>7020</v>
      </c>
      <c r="L728" t="s">
        <v>24</v>
      </c>
      <c r="M728" t="s">
        <v>159</v>
      </c>
      <c r="N728" t="s">
        <v>149</v>
      </c>
      <c r="O728">
        <v>7</v>
      </c>
      <c r="P728">
        <v>2020</v>
      </c>
    </row>
    <row r="729" spans="1:16" x14ac:dyDescent="0.25">
      <c r="A729" t="s">
        <v>30</v>
      </c>
      <c r="B729">
        <v>1128299</v>
      </c>
      <c r="C729" s="1">
        <v>44032</v>
      </c>
      <c r="D729" t="s">
        <v>31</v>
      </c>
      <c r="E729" t="s">
        <v>46</v>
      </c>
      <c r="F729" t="s">
        <v>47</v>
      </c>
      <c r="G729" t="s">
        <v>138</v>
      </c>
      <c r="H729" t="s">
        <v>146</v>
      </c>
      <c r="I729">
        <v>65.000000000000014</v>
      </c>
      <c r="J729">
        <v>550</v>
      </c>
      <c r="K729">
        <v>35750</v>
      </c>
      <c r="L729" t="s">
        <v>16</v>
      </c>
      <c r="M729" t="s">
        <v>159</v>
      </c>
      <c r="N729" t="s">
        <v>149</v>
      </c>
      <c r="O729">
        <v>7</v>
      </c>
      <c r="P729">
        <v>2020</v>
      </c>
    </row>
    <row r="730" spans="1:16" x14ac:dyDescent="0.25">
      <c r="A730" t="s">
        <v>30</v>
      </c>
      <c r="B730">
        <v>1128299</v>
      </c>
      <c r="C730" s="1">
        <v>44032</v>
      </c>
      <c r="D730" t="s">
        <v>31</v>
      </c>
      <c r="E730" t="s">
        <v>46</v>
      </c>
      <c r="F730" t="s">
        <v>47</v>
      </c>
      <c r="G730" t="s">
        <v>138</v>
      </c>
      <c r="H730" t="s">
        <v>146</v>
      </c>
      <c r="I730">
        <v>64</v>
      </c>
      <c r="J730">
        <v>138</v>
      </c>
      <c r="K730">
        <v>8832</v>
      </c>
      <c r="L730" t="s">
        <v>83</v>
      </c>
      <c r="M730" t="s">
        <v>159</v>
      </c>
      <c r="N730" t="s">
        <v>149</v>
      </c>
      <c r="O730">
        <v>7</v>
      </c>
      <c r="P730">
        <v>2020</v>
      </c>
    </row>
    <row r="731" spans="1:16" x14ac:dyDescent="0.25">
      <c r="A731" t="s">
        <v>26</v>
      </c>
      <c r="B731">
        <v>1197831</v>
      </c>
      <c r="C731" s="1">
        <v>44033</v>
      </c>
      <c r="D731" t="s">
        <v>13</v>
      </c>
      <c r="E731" t="s">
        <v>14</v>
      </c>
      <c r="F731" t="s">
        <v>14</v>
      </c>
      <c r="G731" t="s">
        <v>142</v>
      </c>
      <c r="H731" t="s">
        <v>144</v>
      </c>
      <c r="I731">
        <v>35</v>
      </c>
      <c r="J731">
        <v>700</v>
      </c>
      <c r="K731">
        <v>24500</v>
      </c>
      <c r="L731" t="s">
        <v>24</v>
      </c>
      <c r="M731" t="s">
        <v>159</v>
      </c>
      <c r="N731" t="s">
        <v>150</v>
      </c>
      <c r="O731">
        <v>7</v>
      </c>
      <c r="P731">
        <v>2020</v>
      </c>
    </row>
    <row r="732" spans="1:16" x14ac:dyDescent="0.25">
      <c r="A732" t="s">
        <v>26</v>
      </c>
      <c r="B732">
        <v>1197831</v>
      </c>
      <c r="C732" s="1">
        <v>44033</v>
      </c>
      <c r="D732" t="s">
        <v>13</v>
      </c>
      <c r="E732" t="s">
        <v>14</v>
      </c>
      <c r="F732" t="s">
        <v>14</v>
      </c>
      <c r="G732" t="s">
        <v>142</v>
      </c>
      <c r="H732" t="s">
        <v>144</v>
      </c>
      <c r="I732">
        <v>33</v>
      </c>
      <c r="J732">
        <v>210</v>
      </c>
      <c r="K732">
        <v>6930</v>
      </c>
      <c r="L732" t="s">
        <v>83</v>
      </c>
      <c r="M732" t="s">
        <v>159</v>
      </c>
      <c r="N732" t="s">
        <v>150</v>
      </c>
      <c r="O732">
        <v>7</v>
      </c>
      <c r="P732">
        <v>2020</v>
      </c>
    </row>
    <row r="733" spans="1:16" x14ac:dyDescent="0.25">
      <c r="A733" t="s">
        <v>26</v>
      </c>
      <c r="B733">
        <v>1197831</v>
      </c>
      <c r="C733" s="1">
        <v>44033</v>
      </c>
      <c r="D733" t="s">
        <v>13</v>
      </c>
      <c r="E733" t="s">
        <v>14</v>
      </c>
      <c r="F733" t="s">
        <v>14</v>
      </c>
      <c r="G733" t="s">
        <v>142</v>
      </c>
      <c r="H733" t="s">
        <v>144</v>
      </c>
      <c r="I733">
        <v>27</v>
      </c>
      <c r="J733">
        <v>238</v>
      </c>
      <c r="K733">
        <v>6426</v>
      </c>
      <c r="L733" t="s">
        <v>24</v>
      </c>
      <c r="M733" t="s">
        <v>159</v>
      </c>
      <c r="N733" t="s">
        <v>150</v>
      </c>
      <c r="O733">
        <v>7</v>
      </c>
      <c r="P733">
        <v>2020</v>
      </c>
    </row>
    <row r="734" spans="1:16" x14ac:dyDescent="0.25">
      <c r="A734" t="s">
        <v>30</v>
      </c>
      <c r="B734">
        <v>1128299</v>
      </c>
      <c r="C734" s="1">
        <v>44033</v>
      </c>
      <c r="D734" t="s">
        <v>31</v>
      </c>
      <c r="E734" t="s">
        <v>46</v>
      </c>
      <c r="F734" t="s">
        <v>47</v>
      </c>
      <c r="G734" t="s">
        <v>142</v>
      </c>
      <c r="H734" t="s">
        <v>144</v>
      </c>
      <c r="I734">
        <v>60.000000000000007</v>
      </c>
      <c r="J734">
        <v>375</v>
      </c>
      <c r="K734">
        <v>22500</v>
      </c>
      <c r="L734" t="s">
        <v>16</v>
      </c>
      <c r="M734" t="s">
        <v>159</v>
      </c>
      <c r="N734" t="s">
        <v>150</v>
      </c>
      <c r="O734">
        <v>7</v>
      </c>
      <c r="P734">
        <v>2020</v>
      </c>
    </row>
    <row r="735" spans="1:16" x14ac:dyDescent="0.25">
      <c r="A735" t="s">
        <v>30</v>
      </c>
      <c r="B735">
        <v>1128299</v>
      </c>
      <c r="C735" s="1">
        <v>44033</v>
      </c>
      <c r="D735" t="s">
        <v>31</v>
      </c>
      <c r="E735" t="s">
        <v>46</v>
      </c>
      <c r="F735" t="s">
        <v>47</v>
      </c>
      <c r="G735" t="s">
        <v>142</v>
      </c>
      <c r="H735" t="s">
        <v>144</v>
      </c>
      <c r="I735">
        <v>56</v>
      </c>
      <c r="J735">
        <v>113</v>
      </c>
      <c r="K735">
        <v>6328</v>
      </c>
      <c r="L735" t="s">
        <v>83</v>
      </c>
      <c r="M735" t="s">
        <v>159</v>
      </c>
      <c r="N735" t="s">
        <v>150</v>
      </c>
      <c r="O735">
        <v>7</v>
      </c>
      <c r="P735">
        <v>2020</v>
      </c>
    </row>
    <row r="736" spans="1:16" x14ac:dyDescent="0.25">
      <c r="A736" t="s">
        <v>26</v>
      </c>
      <c r="B736">
        <v>1197831</v>
      </c>
      <c r="C736" s="1">
        <v>44034</v>
      </c>
      <c r="D736" t="s">
        <v>13</v>
      </c>
      <c r="E736" t="s">
        <v>14</v>
      </c>
      <c r="F736" t="s">
        <v>14</v>
      </c>
      <c r="G736" t="s">
        <v>142</v>
      </c>
      <c r="H736" t="s">
        <v>146</v>
      </c>
      <c r="I736">
        <v>35</v>
      </c>
      <c r="J736">
        <v>700</v>
      </c>
      <c r="K736">
        <v>24500</v>
      </c>
      <c r="L736" t="s">
        <v>24</v>
      </c>
      <c r="M736" t="s">
        <v>159</v>
      </c>
      <c r="N736" t="s">
        <v>141</v>
      </c>
      <c r="O736">
        <v>7</v>
      </c>
      <c r="P736">
        <v>2020</v>
      </c>
    </row>
    <row r="737" spans="1:16" x14ac:dyDescent="0.25">
      <c r="A737" t="s">
        <v>26</v>
      </c>
      <c r="B737">
        <v>1197831</v>
      </c>
      <c r="C737" s="1">
        <v>44034</v>
      </c>
      <c r="D737" t="s">
        <v>13</v>
      </c>
      <c r="E737" t="s">
        <v>14</v>
      </c>
      <c r="F737" t="s">
        <v>14</v>
      </c>
      <c r="G737" t="s">
        <v>142</v>
      </c>
      <c r="H737" t="s">
        <v>146</v>
      </c>
      <c r="I737">
        <v>34</v>
      </c>
      <c r="J737">
        <v>175</v>
      </c>
      <c r="K737">
        <v>5950</v>
      </c>
      <c r="L737" t="s">
        <v>83</v>
      </c>
      <c r="M737" t="s">
        <v>159</v>
      </c>
      <c r="N737" t="s">
        <v>141</v>
      </c>
      <c r="O737">
        <v>7</v>
      </c>
      <c r="P737">
        <v>2020</v>
      </c>
    </row>
    <row r="738" spans="1:16" x14ac:dyDescent="0.25">
      <c r="A738" t="s">
        <v>26</v>
      </c>
      <c r="B738">
        <v>1197831</v>
      </c>
      <c r="C738" s="1">
        <v>44034</v>
      </c>
      <c r="D738" t="s">
        <v>13</v>
      </c>
      <c r="E738" t="s">
        <v>14</v>
      </c>
      <c r="F738" t="s">
        <v>14</v>
      </c>
      <c r="G738" t="s">
        <v>142</v>
      </c>
      <c r="H738" t="s">
        <v>146</v>
      </c>
      <c r="I738">
        <v>27</v>
      </c>
      <c r="J738">
        <v>210</v>
      </c>
      <c r="K738">
        <v>5670</v>
      </c>
      <c r="L738" t="s">
        <v>24</v>
      </c>
      <c r="M738" t="s">
        <v>159</v>
      </c>
      <c r="N738" t="s">
        <v>141</v>
      </c>
      <c r="O738">
        <v>7</v>
      </c>
      <c r="P738">
        <v>2020</v>
      </c>
    </row>
    <row r="739" spans="1:16" x14ac:dyDescent="0.25">
      <c r="A739" t="s">
        <v>30</v>
      </c>
      <c r="B739">
        <v>1128299</v>
      </c>
      <c r="C739" s="1">
        <v>44034</v>
      </c>
      <c r="D739" t="s">
        <v>31</v>
      </c>
      <c r="E739" t="s">
        <v>46</v>
      </c>
      <c r="F739" t="s">
        <v>47</v>
      </c>
      <c r="G739" t="s">
        <v>142</v>
      </c>
      <c r="H739" t="s">
        <v>146</v>
      </c>
      <c r="I739">
        <v>60.000000000000007</v>
      </c>
      <c r="J739">
        <v>350</v>
      </c>
      <c r="K739">
        <v>21000</v>
      </c>
      <c r="L739" t="s">
        <v>16</v>
      </c>
      <c r="M739" t="s">
        <v>159</v>
      </c>
      <c r="N739" t="s">
        <v>141</v>
      </c>
      <c r="O739">
        <v>7</v>
      </c>
      <c r="P739">
        <v>2020</v>
      </c>
    </row>
    <row r="740" spans="1:16" x14ac:dyDescent="0.25">
      <c r="A740" t="s">
        <v>30</v>
      </c>
      <c r="B740">
        <v>1128299</v>
      </c>
      <c r="C740" s="1">
        <v>44034</v>
      </c>
      <c r="D740" t="s">
        <v>31</v>
      </c>
      <c r="E740" t="s">
        <v>46</v>
      </c>
      <c r="F740" t="s">
        <v>47</v>
      </c>
      <c r="G740" t="s">
        <v>142</v>
      </c>
      <c r="H740" t="s">
        <v>146</v>
      </c>
      <c r="I740">
        <v>58</v>
      </c>
      <c r="J740">
        <v>98</v>
      </c>
      <c r="K740">
        <v>5684</v>
      </c>
      <c r="L740" t="s">
        <v>83</v>
      </c>
      <c r="M740" t="s">
        <v>159</v>
      </c>
      <c r="N740" t="s">
        <v>141</v>
      </c>
      <c r="O740">
        <v>7</v>
      </c>
      <c r="P740">
        <v>2020</v>
      </c>
    </row>
    <row r="741" spans="1:16" x14ac:dyDescent="0.25">
      <c r="A741" t="s">
        <v>26</v>
      </c>
      <c r="B741">
        <v>1197831</v>
      </c>
      <c r="C741" s="1">
        <v>44035</v>
      </c>
      <c r="D741" t="s">
        <v>27</v>
      </c>
      <c r="E741" t="s">
        <v>28</v>
      </c>
      <c r="F741" t="s">
        <v>29</v>
      </c>
      <c r="G741" t="s">
        <v>138</v>
      </c>
      <c r="H741" t="s">
        <v>139</v>
      </c>
      <c r="I741">
        <v>40</v>
      </c>
      <c r="J741">
        <v>550</v>
      </c>
      <c r="K741">
        <v>22000</v>
      </c>
      <c r="L741" t="s">
        <v>24</v>
      </c>
      <c r="M741" t="s">
        <v>159</v>
      </c>
      <c r="N741" t="s">
        <v>143</v>
      </c>
      <c r="O741">
        <v>7</v>
      </c>
      <c r="P741">
        <v>2020</v>
      </c>
    </row>
    <row r="742" spans="1:16" x14ac:dyDescent="0.25">
      <c r="A742" t="s">
        <v>26</v>
      </c>
      <c r="B742">
        <v>1197831</v>
      </c>
      <c r="C742" s="1">
        <v>44035</v>
      </c>
      <c r="D742" t="s">
        <v>27</v>
      </c>
      <c r="E742" t="s">
        <v>28</v>
      </c>
      <c r="F742" t="s">
        <v>29</v>
      </c>
      <c r="G742" t="s">
        <v>138</v>
      </c>
      <c r="H742" t="s">
        <v>139</v>
      </c>
      <c r="I742">
        <v>36</v>
      </c>
      <c r="J742">
        <v>154</v>
      </c>
      <c r="K742">
        <v>5544</v>
      </c>
      <c r="L742" t="s">
        <v>83</v>
      </c>
      <c r="M742" t="s">
        <v>159</v>
      </c>
      <c r="N742" t="s">
        <v>143</v>
      </c>
      <c r="O742">
        <v>7</v>
      </c>
      <c r="P742">
        <v>2020</v>
      </c>
    </row>
    <row r="743" spans="1:16" x14ac:dyDescent="0.25">
      <c r="A743" t="s">
        <v>26</v>
      </c>
      <c r="B743">
        <v>1197831</v>
      </c>
      <c r="C743" s="1">
        <v>44035</v>
      </c>
      <c r="D743" t="s">
        <v>27</v>
      </c>
      <c r="E743" t="s">
        <v>28</v>
      </c>
      <c r="F743" t="s">
        <v>29</v>
      </c>
      <c r="G743" t="s">
        <v>138</v>
      </c>
      <c r="H743" t="s">
        <v>139</v>
      </c>
      <c r="I743">
        <v>26</v>
      </c>
      <c r="J743">
        <v>176</v>
      </c>
      <c r="K743">
        <v>4576</v>
      </c>
      <c r="L743" t="s">
        <v>24</v>
      </c>
      <c r="M743" t="s">
        <v>159</v>
      </c>
      <c r="N743" t="s">
        <v>143</v>
      </c>
      <c r="O743">
        <v>7</v>
      </c>
      <c r="P743">
        <v>2020</v>
      </c>
    </row>
    <row r="744" spans="1:16" x14ac:dyDescent="0.25">
      <c r="A744" t="s">
        <v>30</v>
      </c>
      <c r="B744">
        <v>1128299</v>
      </c>
      <c r="C744" s="1">
        <v>44035</v>
      </c>
      <c r="D744" t="s">
        <v>31</v>
      </c>
      <c r="E744" t="s">
        <v>46</v>
      </c>
      <c r="F744" t="s">
        <v>47</v>
      </c>
      <c r="G744" t="s">
        <v>138</v>
      </c>
      <c r="H744" t="s">
        <v>139</v>
      </c>
      <c r="I744">
        <v>70</v>
      </c>
      <c r="J744">
        <v>325</v>
      </c>
      <c r="K744">
        <v>22750</v>
      </c>
      <c r="L744" t="s">
        <v>16</v>
      </c>
      <c r="M744" t="s">
        <v>159</v>
      </c>
      <c r="N744" t="s">
        <v>143</v>
      </c>
      <c r="O744">
        <v>7</v>
      </c>
      <c r="P744">
        <v>2020</v>
      </c>
    </row>
    <row r="745" spans="1:16" x14ac:dyDescent="0.25">
      <c r="A745" t="s">
        <v>30</v>
      </c>
      <c r="B745">
        <v>1128299</v>
      </c>
      <c r="C745" s="1">
        <v>44035</v>
      </c>
      <c r="D745" t="s">
        <v>31</v>
      </c>
      <c r="E745" t="s">
        <v>46</v>
      </c>
      <c r="F745" t="s">
        <v>47</v>
      </c>
      <c r="G745" t="s">
        <v>138</v>
      </c>
      <c r="H745" t="s">
        <v>139</v>
      </c>
      <c r="I745">
        <v>69</v>
      </c>
      <c r="J745">
        <v>94</v>
      </c>
      <c r="K745">
        <v>6486</v>
      </c>
      <c r="L745" t="s">
        <v>83</v>
      </c>
      <c r="M745" t="s">
        <v>159</v>
      </c>
      <c r="N745" t="s">
        <v>143</v>
      </c>
      <c r="O745">
        <v>7</v>
      </c>
      <c r="P745">
        <v>2020</v>
      </c>
    </row>
    <row r="746" spans="1:16" x14ac:dyDescent="0.25">
      <c r="A746" t="s">
        <v>26</v>
      </c>
      <c r="B746">
        <v>1197831</v>
      </c>
      <c r="C746" s="1">
        <v>44036</v>
      </c>
      <c r="D746" t="s">
        <v>27</v>
      </c>
      <c r="E746" t="s">
        <v>28</v>
      </c>
      <c r="F746" t="s">
        <v>29</v>
      </c>
      <c r="G746" t="s">
        <v>142</v>
      </c>
      <c r="H746" t="s">
        <v>139</v>
      </c>
      <c r="I746">
        <v>35</v>
      </c>
      <c r="J746">
        <v>700</v>
      </c>
      <c r="K746">
        <v>24500</v>
      </c>
      <c r="L746" t="s">
        <v>24</v>
      </c>
      <c r="M746" t="s">
        <v>159</v>
      </c>
      <c r="N746" t="s">
        <v>145</v>
      </c>
      <c r="O746">
        <v>7</v>
      </c>
      <c r="P746">
        <v>2020</v>
      </c>
    </row>
    <row r="747" spans="1:16" x14ac:dyDescent="0.25">
      <c r="A747" t="s">
        <v>26</v>
      </c>
      <c r="B747">
        <v>1197831</v>
      </c>
      <c r="C747" s="1">
        <v>44036</v>
      </c>
      <c r="D747" t="s">
        <v>27</v>
      </c>
      <c r="E747" t="s">
        <v>28</v>
      </c>
      <c r="F747" t="s">
        <v>29</v>
      </c>
      <c r="G747" t="s">
        <v>142</v>
      </c>
      <c r="H747" t="s">
        <v>139</v>
      </c>
      <c r="I747">
        <v>34</v>
      </c>
      <c r="J747">
        <v>203</v>
      </c>
      <c r="K747">
        <v>6902</v>
      </c>
      <c r="L747" t="s">
        <v>83</v>
      </c>
      <c r="M747" t="s">
        <v>159</v>
      </c>
      <c r="N747" t="s">
        <v>145</v>
      </c>
      <c r="O747">
        <v>7</v>
      </c>
      <c r="P747">
        <v>2020</v>
      </c>
    </row>
    <row r="748" spans="1:16" x14ac:dyDescent="0.25">
      <c r="A748" t="s">
        <v>26</v>
      </c>
      <c r="B748">
        <v>1197831</v>
      </c>
      <c r="C748" s="1">
        <v>44036</v>
      </c>
      <c r="D748" t="s">
        <v>27</v>
      </c>
      <c r="E748" t="s">
        <v>28</v>
      </c>
      <c r="F748" t="s">
        <v>29</v>
      </c>
      <c r="G748" t="s">
        <v>142</v>
      </c>
      <c r="H748" t="s">
        <v>139</v>
      </c>
      <c r="I748">
        <v>25</v>
      </c>
      <c r="J748">
        <v>224</v>
      </c>
      <c r="K748">
        <v>5600</v>
      </c>
      <c r="L748" t="s">
        <v>24</v>
      </c>
      <c r="M748" t="s">
        <v>159</v>
      </c>
      <c r="N748" t="s">
        <v>145</v>
      </c>
      <c r="O748">
        <v>7</v>
      </c>
      <c r="P748">
        <v>2020</v>
      </c>
    </row>
    <row r="749" spans="1:16" x14ac:dyDescent="0.25">
      <c r="A749" t="s">
        <v>30</v>
      </c>
      <c r="B749">
        <v>1128299</v>
      </c>
      <c r="C749" s="1">
        <v>44036</v>
      </c>
      <c r="D749" t="s">
        <v>31</v>
      </c>
      <c r="E749" t="s">
        <v>46</v>
      </c>
      <c r="F749" t="s">
        <v>47</v>
      </c>
      <c r="G749" t="s">
        <v>142</v>
      </c>
      <c r="H749" t="s">
        <v>139</v>
      </c>
      <c r="I749">
        <v>75.000000000000014</v>
      </c>
      <c r="J749">
        <v>375</v>
      </c>
      <c r="K749">
        <v>28125</v>
      </c>
      <c r="L749" t="s">
        <v>16</v>
      </c>
      <c r="M749" t="s">
        <v>159</v>
      </c>
      <c r="N749" t="s">
        <v>145</v>
      </c>
      <c r="O749">
        <v>7</v>
      </c>
      <c r="P749">
        <v>2020</v>
      </c>
    </row>
    <row r="750" spans="1:16" x14ac:dyDescent="0.25">
      <c r="A750" t="s">
        <v>30</v>
      </c>
      <c r="B750">
        <v>1128299</v>
      </c>
      <c r="C750" s="1">
        <v>44036</v>
      </c>
      <c r="D750" t="s">
        <v>31</v>
      </c>
      <c r="E750" t="s">
        <v>46</v>
      </c>
      <c r="F750" t="s">
        <v>47</v>
      </c>
      <c r="G750" t="s">
        <v>142</v>
      </c>
      <c r="H750" t="s">
        <v>139</v>
      </c>
      <c r="I750">
        <v>71</v>
      </c>
      <c r="J750">
        <v>101</v>
      </c>
      <c r="K750">
        <v>7171</v>
      </c>
      <c r="L750" t="s">
        <v>83</v>
      </c>
      <c r="M750" t="s">
        <v>159</v>
      </c>
      <c r="N750" t="s">
        <v>145</v>
      </c>
      <c r="O750">
        <v>7</v>
      </c>
      <c r="P750">
        <v>2020</v>
      </c>
    </row>
    <row r="751" spans="1:16" x14ac:dyDescent="0.25">
      <c r="A751" t="s">
        <v>26</v>
      </c>
      <c r="B751">
        <v>1197831</v>
      </c>
      <c r="C751" s="1">
        <v>44037</v>
      </c>
      <c r="D751" t="s">
        <v>27</v>
      </c>
      <c r="E751" t="s">
        <v>28</v>
      </c>
      <c r="F751" t="s">
        <v>29</v>
      </c>
      <c r="G751" t="s">
        <v>138</v>
      </c>
      <c r="H751" t="s">
        <v>144</v>
      </c>
      <c r="I751">
        <v>25</v>
      </c>
      <c r="J751">
        <v>850</v>
      </c>
      <c r="K751">
        <v>21250</v>
      </c>
      <c r="L751" t="s">
        <v>24</v>
      </c>
      <c r="M751" t="s">
        <v>159</v>
      </c>
      <c r="N751" t="s">
        <v>147</v>
      </c>
      <c r="O751">
        <v>7</v>
      </c>
      <c r="P751">
        <v>2020</v>
      </c>
    </row>
    <row r="752" spans="1:16" x14ac:dyDescent="0.25">
      <c r="A752" t="s">
        <v>26</v>
      </c>
      <c r="B752">
        <v>1197831</v>
      </c>
      <c r="C752" s="1">
        <v>44037</v>
      </c>
      <c r="D752" t="s">
        <v>27</v>
      </c>
      <c r="E752" t="s">
        <v>28</v>
      </c>
      <c r="F752" t="s">
        <v>29</v>
      </c>
      <c r="G752" t="s">
        <v>138</v>
      </c>
      <c r="H752" t="s">
        <v>144</v>
      </c>
      <c r="I752">
        <v>23</v>
      </c>
      <c r="J752">
        <v>213</v>
      </c>
      <c r="K752">
        <v>4899</v>
      </c>
      <c r="L752" t="s">
        <v>83</v>
      </c>
      <c r="M752" t="s">
        <v>159</v>
      </c>
      <c r="N752" t="s">
        <v>147</v>
      </c>
      <c r="O752">
        <v>7</v>
      </c>
      <c r="P752">
        <v>2020</v>
      </c>
    </row>
    <row r="753" spans="1:16" x14ac:dyDescent="0.25">
      <c r="A753" t="s">
        <v>26</v>
      </c>
      <c r="B753">
        <v>1197831</v>
      </c>
      <c r="C753" s="1">
        <v>44037</v>
      </c>
      <c r="D753" t="s">
        <v>27</v>
      </c>
      <c r="E753" t="s">
        <v>28</v>
      </c>
      <c r="F753" t="s">
        <v>29</v>
      </c>
      <c r="G753" t="s">
        <v>138</v>
      </c>
      <c r="H753" t="s">
        <v>144</v>
      </c>
      <c r="I753">
        <v>20</v>
      </c>
      <c r="J753">
        <v>255</v>
      </c>
      <c r="K753">
        <v>5100</v>
      </c>
      <c r="L753" t="s">
        <v>24</v>
      </c>
      <c r="M753" t="s">
        <v>159</v>
      </c>
      <c r="N753" t="s">
        <v>147</v>
      </c>
      <c r="O753">
        <v>7</v>
      </c>
      <c r="P753">
        <v>2020</v>
      </c>
    </row>
    <row r="754" spans="1:16" x14ac:dyDescent="0.25">
      <c r="A754" t="s">
        <v>30</v>
      </c>
      <c r="B754">
        <v>1128299</v>
      </c>
      <c r="C754" s="1">
        <v>44037</v>
      </c>
      <c r="D754" t="s">
        <v>31</v>
      </c>
      <c r="E754" t="s">
        <v>46</v>
      </c>
      <c r="F754" t="s">
        <v>47</v>
      </c>
      <c r="G754" t="s">
        <v>138</v>
      </c>
      <c r="H754" t="s">
        <v>144</v>
      </c>
      <c r="I754">
        <v>60.000000000000007</v>
      </c>
      <c r="J754">
        <v>600</v>
      </c>
      <c r="K754">
        <v>36000</v>
      </c>
      <c r="L754" t="s">
        <v>16</v>
      </c>
      <c r="M754" t="s">
        <v>159</v>
      </c>
      <c r="N754" t="s">
        <v>147</v>
      </c>
      <c r="O754">
        <v>7</v>
      </c>
      <c r="P754">
        <v>2020</v>
      </c>
    </row>
    <row r="755" spans="1:16" x14ac:dyDescent="0.25">
      <c r="A755" t="s">
        <v>30</v>
      </c>
      <c r="B755">
        <v>1128299</v>
      </c>
      <c r="C755" s="1">
        <v>44037</v>
      </c>
      <c r="D755" t="s">
        <v>31</v>
      </c>
      <c r="E755" t="s">
        <v>46</v>
      </c>
      <c r="F755" t="s">
        <v>47</v>
      </c>
      <c r="G755" t="s">
        <v>138</v>
      </c>
      <c r="H755" t="s">
        <v>144</v>
      </c>
      <c r="I755">
        <v>54</v>
      </c>
      <c r="J755">
        <v>162</v>
      </c>
      <c r="K755">
        <v>8748</v>
      </c>
      <c r="L755" t="s">
        <v>83</v>
      </c>
      <c r="M755" t="s">
        <v>159</v>
      </c>
      <c r="N755" t="s">
        <v>147</v>
      </c>
      <c r="O755">
        <v>7</v>
      </c>
      <c r="P755">
        <v>2020</v>
      </c>
    </row>
    <row r="756" spans="1:16" x14ac:dyDescent="0.25">
      <c r="A756" t="s">
        <v>26</v>
      </c>
      <c r="B756">
        <v>1197831</v>
      </c>
      <c r="C756" s="1">
        <v>44038</v>
      </c>
      <c r="D756" t="s">
        <v>27</v>
      </c>
      <c r="E756" t="s">
        <v>28</v>
      </c>
      <c r="F756" t="s">
        <v>29</v>
      </c>
      <c r="G756" t="s">
        <v>138</v>
      </c>
      <c r="H756" t="s">
        <v>146</v>
      </c>
      <c r="I756">
        <v>35</v>
      </c>
      <c r="J756">
        <v>850</v>
      </c>
      <c r="K756">
        <v>29750</v>
      </c>
      <c r="L756" t="s">
        <v>24</v>
      </c>
      <c r="M756" t="s">
        <v>159</v>
      </c>
      <c r="N756" t="s">
        <v>148</v>
      </c>
      <c r="O756">
        <v>7</v>
      </c>
      <c r="P756">
        <v>2020</v>
      </c>
    </row>
    <row r="757" spans="1:16" x14ac:dyDescent="0.25">
      <c r="A757" t="s">
        <v>26</v>
      </c>
      <c r="B757">
        <v>1197831</v>
      </c>
      <c r="C757" s="1">
        <v>44038</v>
      </c>
      <c r="D757" t="s">
        <v>27</v>
      </c>
      <c r="E757" t="s">
        <v>28</v>
      </c>
      <c r="F757" t="s">
        <v>29</v>
      </c>
      <c r="G757" t="s">
        <v>138</v>
      </c>
      <c r="H757" t="s">
        <v>146</v>
      </c>
      <c r="I757">
        <v>33</v>
      </c>
      <c r="J757">
        <v>255</v>
      </c>
      <c r="K757">
        <v>8415</v>
      </c>
      <c r="L757" t="s">
        <v>83</v>
      </c>
      <c r="M757" t="s">
        <v>159</v>
      </c>
      <c r="N757" t="s">
        <v>148</v>
      </c>
      <c r="O757">
        <v>7</v>
      </c>
      <c r="P757">
        <v>2020</v>
      </c>
    </row>
    <row r="758" spans="1:16" x14ac:dyDescent="0.25">
      <c r="A758" t="s">
        <v>26</v>
      </c>
      <c r="B758">
        <v>1197831</v>
      </c>
      <c r="C758" s="1">
        <v>44038</v>
      </c>
      <c r="D758" t="s">
        <v>27</v>
      </c>
      <c r="E758" t="s">
        <v>28</v>
      </c>
      <c r="F758" t="s">
        <v>29</v>
      </c>
      <c r="G758" t="s">
        <v>138</v>
      </c>
      <c r="H758" t="s">
        <v>146</v>
      </c>
      <c r="I758">
        <v>23</v>
      </c>
      <c r="J758">
        <v>289</v>
      </c>
      <c r="K758">
        <v>6647</v>
      </c>
      <c r="L758" t="s">
        <v>24</v>
      </c>
      <c r="M758" t="s">
        <v>159</v>
      </c>
      <c r="N758" t="s">
        <v>148</v>
      </c>
      <c r="O758">
        <v>7</v>
      </c>
      <c r="P758">
        <v>2020</v>
      </c>
    </row>
    <row r="759" spans="1:16" x14ac:dyDescent="0.25">
      <c r="A759" t="s">
        <v>30</v>
      </c>
      <c r="B759">
        <v>1128299</v>
      </c>
      <c r="C759" s="1">
        <v>44038</v>
      </c>
      <c r="D759" t="s">
        <v>31</v>
      </c>
      <c r="E759" t="s">
        <v>46</v>
      </c>
      <c r="F759" t="s">
        <v>47</v>
      </c>
      <c r="G759" t="s">
        <v>138</v>
      </c>
      <c r="H759" t="s">
        <v>146</v>
      </c>
      <c r="I759">
        <v>65.000000000000014</v>
      </c>
      <c r="J759">
        <v>625</v>
      </c>
      <c r="K759">
        <v>40625</v>
      </c>
      <c r="L759" t="s">
        <v>16</v>
      </c>
      <c r="M759" t="s">
        <v>159</v>
      </c>
      <c r="N759" t="s">
        <v>148</v>
      </c>
      <c r="O759">
        <v>7</v>
      </c>
      <c r="P759">
        <v>2020</v>
      </c>
    </row>
    <row r="760" spans="1:16" x14ac:dyDescent="0.25">
      <c r="A760" t="s">
        <v>30</v>
      </c>
      <c r="B760">
        <v>1128299</v>
      </c>
      <c r="C760" s="1">
        <v>44038</v>
      </c>
      <c r="D760" t="s">
        <v>31</v>
      </c>
      <c r="E760" t="s">
        <v>46</v>
      </c>
      <c r="F760" t="s">
        <v>47</v>
      </c>
      <c r="G760" t="s">
        <v>138</v>
      </c>
      <c r="H760" t="s">
        <v>146</v>
      </c>
      <c r="I760">
        <v>60</v>
      </c>
      <c r="J760">
        <v>188</v>
      </c>
      <c r="K760">
        <v>11280</v>
      </c>
      <c r="L760" t="s">
        <v>83</v>
      </c>
      <c r="M760" t="s">
        <v>159</v>
      </c>
      <c r="N760" t="s">
        <v>148</v>
      </c>
      <c r="O760">
        <v>7</v>
      </c>
      <c r="P760">
        <v>2020</v>
      </c>
    </row>
    <row r="761" spans="1:16" x14ac:dyDescent="0.25">
      <c r="A761" t="s">
        <v>26</v>
      </c>
      <c r="B761">
        <v>1197831</v>
      </c>
      <c r="C761" s="1">
        <v>44039</v>
      </c>
      <c r="D761" t="s">
        <v>27</v>
      </c>
      <c r="E761" t="s">
        <v>28</v>
      </c>
      <c r="F761" t="s">
        <v>29</v>
      </c>
      <c r="G761" t="s">
        <v>142</v>
      </c>
      <c r="H761" t="s">
        <v>144</v>
      </c>
      <c r="I761">
        <v>35</v>
      </c>
      <c r="J761">
        <v>675</v>
      </c>
      <c r="K761">
        <v>23625</v>
      </c>
      <c r="L761" t="s">
        <v>24</v>
      </c>
      <c r="M761" t="s">
        <v>159</v>
      </c>
      <c r="N761" t="s">
        <v>149</v>
      </c>
      <c r="O761">
        <v>7</v>
      </c>
      <c r="P761">
        <v>2020</v>
      </c>
    </row>
    <row r="762" spans="1:16" x14ac:dyDescent="0.25">
      <c r="A762" t="s">
        <v>26</v>
      </c>
      <c r="B762">
        <v>1197831</v>
      </c>
      <c r="C762" s="1">
        <v>44039</v>
      </c>
      <c r="D762" t="s">
        <v>27</v>
      </c>
      <c r="E762" t="s">
        <v>28</v>
      </c>
      <c r="F762" t="s">
        <v>29</v>
      </c>
      <c r="G762" t="s">
        <v>142</v>
      </c>
      <c r="H762" t="s">
        <v>144</v>
      </c>
      <c r="I762">
        <v>32</v>
      </c>
      <c r="J762">
        <v>176</v>
      </c>
      <c r="K762">
        <v>5632</v>
      </c>
      <c r="L762" t="s">
        <v>83</v>
      </c>
      <c r="M762" t="s">
        <v>159</v>
      </c>
      <c r="N762" t="s">
        <v>149</v>
      </c>
      <c r="O762">
        <v>7</v>
      </c>
      <c r="P762">
        <v>2020</v>
      </c>
    </row>
    <row r="763" spans="1:16" x14ac:dyDescent="0.25">
      <c r="A763" t="s">
        <v>26</v>
      </c>
      <c r="B763">
        <v>1197831</v>
      </c>
      <c r="C763" s="1">
        <v>44039</v>
      </c>
      <c r="D763" t="s">
        <v>27</v>
      </c>
      <c r="E763" t="s">
        <v>28</v>
      </c>
      <c r="F763" t="s">
        <v>29</v>
      </c>
      <c r="G763" t="s">
        <v>142</v>
      </c>
      <c r="H763" t="s">
        <v>144</v>
      </c>
      <c r="I763">
        <v>27</v>
      </c>
      <c r="J763">
        <v>236</v>
      </c>
      <c r="K763">
        <v>6372</v>
      </c>
      <c r="L763" t="s">
        <v>24</v>
      </c>
      <c r="M763" t="s">
        <v>159</v>
      </c>
      <c r="N763" t="s">
        <v>149</v>
      </c>
      <c r="O763">
        <v>7</v>
      </c>
      <c r="P763">
        <v>2020</v>
      </c>
    </row>
    <row r="764" spans="1:16" x14ac:dyDescent="0.25">
      <c r="A764" t="s">
        <v>30</v>
      </c>
      <c r="B764">
        <v>1128299</v>
      </c>
      <c r="C764" s="1">
        <v>44039</v>
      </c>
      <c r="D764" t="s">
        <v>31</v>
      </c>
      <c r="E764" t="s">
        <v>46</v>
      </c>
      <c r="F764" t="s">
        <v>47</v>
      </c>
      <c r="G764" t="s">
        <v>142</v>
      </c>
      <c r="H764" t="s">
        <v>144</v>
      </c>
      <c r="I764">
        <v>60.000000000000007</v>
      </c>
      <c r="J764">
        <v>475</v>
      </c>
      <c r="K764">
        <v>28500</v>
      </c>
      <c r="L764" t="s">
        <v>16</v>
      </c>
      <c r="M764" t="s">
        <v>159</v>
      </c>
      <c r="N764" t="s">
        <v>149</v>
      </c>
      <c r="O764">
        <v>7</v>
      </c>
      <c r="P764">
        <v>2020</v>
      </c>
    </row>
    <row r="765" spans="1:16" x14ac:dyDescent="0.25">
      <c r="A765" t="s">
        <v>30</v>
      </c>
      <c r="B765">
        <v>1128299</v>
      </c>
      <c r="C765" s="1">
        <v>44039</v>
      </c>
      <c r="D765" t="s">
        <v>31</v>
      </c>
      <c r="E765" t="s">
        <v>46</v>
      </c>
      <c r="F765" t="s">
        <v>47</v>
      </c>
      <c r="G765" t="s">
        <v>142</v>
      </c>
      <c r="H765" t="s">
        <v>144</v>
      </c>
      <c r="I765">
        <v>54</v>
      </c>
      <c r="J765">
        <v>124</v>
      </c>
      <c r="K765">
        <v>6696</v>
      </c>
      <c r="L765" t="s">
        <v>83</v>
      </c>
      <c r="M765" t="s">
        <v>159</v>
      </c>
      <c r="N765" t="s">
        <v>149</v>
      </c>
      <c r="O765">
        <v>7</v>
      </c>
      <c r="P765">
        <v>2020</v>
      </c>
    </row>
    <row r="766" spans="1:16" x14ac:dyDescent="0.25">
      <c r="A766" t="s">
        <v>26</v>
      </c>
      <c r="B766">
        <v>1197831</v>
      </c>
      <c r="C766" s="1">
        <v>44040</v>
      </c>
      <c r="D766" t="s">
        <v>27</v>
      </c>
      <c r="E766" t="s">
        <v>28</v>
      </c>
      <c r="F766" t="s">
        <v>29</v>
      </c>
      <c r="G766" t="s">
        <v>142</v>
      </c>
      <c r="H766" t="s">
        <v>146</v>
      </c>
      <c r="I766">
        <v>35</v>
      </c>
      <c r="J766">
        <v>625</v>
      </c>
      <c r="K766">
        <v>21875</v>
      </c>
      <c r="L766" t="s">
        <v>24</v>
      </c>
      <c r="M766" t="s">
        <v>159</v>
      </c>
      <c r="N766" t="s">
        <v>150</v>
      </c>
      <c r="O766">
        <v>7</v>
      </c>
      <c r="P766">
        <v>2020</v>
      </c>
    </row>
    <row r="767" spans="1:16" x14ac:dyDescent="0.25">
      <c r="A767" t="s">
        <v>26</v>
      </c>
      <c r="B767">
        <v>1197831</v>
      </c>
      <c r="C767" s="1">
        <v>44040</v>
      </c>
      <c r="D767" t="s">
        <v>27</v>
      </c>
      <c r="E767" t="s">
        <v>28</v>
      </c>
      <c r="F767" t="s">
        <v>29</v>
      </c>
      <c r="G767" t="s">
        <v>142</v>
      </c>
      <c r="H767" t="s">
        <v>146</v>
      </c>
      <c r="I767">
        <v>34</v>
      </c>
      <c r="J767">
        <v>175</v>
      </c>
      <c r="K767">
        <v>5950</v>
      </c>
      <c r="L767" t="s">
        <v>83</v>
      </c>
      <c r="M767" t="s">
        <v>159</v>
      </c>
      <c r="N767" t="s">
        <v>150</v>
      </c>
      <c r="O767">
        <v>7</v>
      </c>
      <c r="P767">
        <v>2020</v>
      </c>
    </row>
    <row r="768" spans="1:16" x14ac:dyDescent="0.25">
      <c r="A768" t="s">
        <v>26</v>
      </c>
      <c r="B768">
        <v>1197831</v>
      </c>
      <c r="C768" s="1">
        <v>44040</v>
      </c>
      <c r="D768" t="s">
        <v>27</v>
      </c>
      <c r="E768" t="s">
        <v>28</v>
      </c>
      <c r="F768" t="s">
        <v>29</v>
      </c>
      <c r="G768" t="s">
        <v>142</v>
      </c>
      <c r="H768" t="s">
        <v>146</v>
      </c>
      <c r="I768">
        <v>26</v>
      </c>
      <c r="J768">
        <v>213</v>
      </c>
      <c r="K768">
        <v>5538</v>
      </c>
      <c r="L768" t="s">
        <v>24</v>
      </c>
      <c r="M768" t="s">
        <v>159</v>
      </c>
      <c r="N768" t="s">
        <v>150</v>
      </c>
      <c r="O768">
        <v>7</v>
      </c>
      <c r="P768">
        <v>2020</v>
      </c>
    </row>
    <row r="769" spans="1:16" x14ac:dyDescent="0.25">
      <c r="A769" t="s">
        <v>30</v>
      </c>
      <c r="B769">
        <v>1128299</v>
      </c>
      <c r="C769" s="1">
        <v>44040</v>
      </c>
      <c r="D769" t="s">
        <v>31</v>
      </c>
      <c r="E769" t="s">
        <v>46</v>
      </c>
      <c r="F769" t="s">
        <v>47</v>
      </c>
      <c r="G769" t="s">
        <v>142</v>
      </c>
      <c r="H769" t="s">
        <v>146</v>
      </c>
      <c r="I769">
        <v>70.000000000000014</v>
      </c>
      <c r="J769">
        <v>450</v>
      </c>
      <c r="K769">
        <v>31500</v>
      </c>
      <c r="L769" t="s">
        <v>16</v>
      </c>
      <c r="M769" t="s">
        <v>159</v>
      </c>
      <c r="N769" t="s">
        <v>150</v>
      </c>
      <c r="O769">
        <v>7</v>
      </c>
      <c r="P769">
        <v>2020</v>
      </c>
    </row>
    <row r="770" spans="1:16" x14ac:dyDescent="0.25">
      <c r="A770" t="s">
        <v>30</v>
      </c>
      <c r="B770">
        <v>1128299</v>
      </c>
      <c r="C770" s="1">
        <v>44040</v>
      </c>
      <c r="D770" t="s">
        <v>31</v>
      </c>
      <c r="E770" t="s">
        <v>46</v>
      </c>
      <c r="F770" t="s">
        <v>47</v>
      </c>
      <c r="G770" t="s">
        <v>142</v>
      </c>
      <c r="H770" t="s">
        <v>146</v>
      </c>
      <c r="I770">
        <v>69</v>
      </c>
      <c r="J770">
        <v>117</v>
      </c>
      <c r="K770">
        <v>8073</v>
      </c>
      <c r="L770" t="s">
        <v>83</v>
      </c>
      <c r="M770" t="s">
        <v>159</v>
      </c>
      <c r="N770" t="s">
        <v>150</v>
      </c>
      <c r="O770">
        <v>7</v>
      </c>
      <c r="P770">
        <v>2020</v>
      </c>
    </row>
    <row r="771" spans="1:16" x14ac:dyDescent="0.25">
      <c r="A771" t="s">
        <v>26</v>
      </c>
      <c r="B771">
        <v>1197831</v>
      </c>
      <c r="C771" s="1">
        <v>44041</v>
      </c>
      <c r="D771" t="s">
        <v>27</v>
      </c>
      <c r="E771" t="s">
        <v>28</v>
      </c>
      <c r="F771" t="s">
        <v>29</v>
      </c>
      <c r="G771" t="s">
        <v>138</v>
      </c>
      <c r="H771" t="s">
        <v>139</v>
      </c>
      <c r="I771">
        <v>40</v>
      </c>
      <c r="J771">
        <v>500</v>
      </c>
      <c r="K771">
        <v>20000</v>
      </c>
      <c r="L771" t="s">
        <v>24</v>
      </c>
      <c r="M771" t="s">
        <v>159</v>
      </c>
      <c r="N771" t="s">
        <v>141</v>
      </c>
      <c r="O771">
        <v>7</v>
      </c>
      <c r="P771">
        <v>2020</v>
      </c>
    </row>
    <row r="772" spans="1:16" x14ac:dyDescent="0.25">
      <c r="A772" t="s">
        <v>26</v>
      </c>
      <c r="B772">
        <v>1197831</v>
      </c>
      <c r="C772" s="1">
        <v>44041</v>
      </c>
      <c r="D772" t="s">
        <v>27</v>
      </c>
      <c r="E772" t="s">
        <v>28</v>
      </c>
      <c r="F772" t="s">
        <v>29</v>
      </c>
      <c r="G772" t="s">
        <v>138</v>
      </c>
      <c r="H772" t="s">
        <v>139</v>
      </c>
      <c r="I772">
        <v>38</v>
      </c>
      <c r="J772">
        <v>125</v>
      </c>
      <c r="K772">
        <v>4750</v>
      </c>
      <c r="L772" t="s">
        <v>83</v>
      </c>
      <c r="M772" t="s">
        <v>159</v>
      </c>
      <c r="N772" t="s">
        <v>141</v>
      </c>
      <c r="O772">
        <v>7</v>
      </c>
      <c r="P772">
        <v>2020</v>
      </c>
    </row>
    <row r="773" spans="1:16" x14ac:dyDescent="0.25">
      <c r="A773" t="s">
        <v>26</v>
      </c>
      <c r="B773">
        <v>1197831</v>
      </c>
      <c r="C773" s="1">
        <v>44041</v>
      </c>
      <c r="D773" t="s">
        <v>27</v>
      </c>
      <c r="E773" t="s">
        <v>28</v>
      </c>
      <c r="F773" t="s">
        <v>29</v>
      </c>
      <c r="G773" t="s">
        <v>138</v>
      </c>
      <c r="H773" t="s">
        <v>139</v>
      </c>
      <c r="I773">
        <v>28</v>
      </c>
      <c r="J773">
        <v>160</v>
      </c>
      <c r="K773">
        <v>4480</v>
      </c>
      <c r="L773" t="s">
        <v>24</v>
      </c>
      <c r="M773" t="s">
        <v>159</v>
      </c>
      <c r="N773" t="s">
        <v>141</v>
      </c>
      <c r="O773">
        <v>7</v>
      </c>
      <c r="P773">
        <v>2020</v>
      </c>
    </row>
    <row r="774" spans="1:16" x14ac:dyDescent="0.25">
      <c r="A774" t="s">
        <v>30</v>
      </c>
      <c r="B774">
        <v>1128299</v>
      </c>
      <c r="C774" s="1">
        <v>44041</v>
      </c>
      <c r="D774" t="s">
        <v>31</v>
      </c>
      <c r="E774" t="s">
        <v>46</v>
      </c>
      <c r="F774" t="s">
        <v>47</v>
      </c>
      <c r="G774" t="s">
        <v>138</v>
      </c>
      <c r="H774" t="s">
        <v>139</v>
      </c>
      <c r="I774">
        <v>90.000000000000014</v>
      </c>
      <c r="J774">
        <v>425</v>
      </c>
      <c r="K774">
        <v>38250</v>
      </c>
      <c r="L774" t="s">
        <v>16</v>
      </c>
      <c r="M774" t="s">
        <v>159</v>
      </c>
      <c r="N774" t="s">
        <v>141</v>
      </c>
      <c r="O774">
        <v>7</v>
      </c>
      <c r="P774">
        <v>2020</v>
      </c>
    </row>
    <row r="775" spans="1:16" x14ac:dyDescent="0.25">
      <c r="A775" t="s">
        <v>30</v>
      </c>
      <c r="B775">
        <v>1128299</v>
      </c>
      <c r="C775" s="1">
        <v>44041</v>
      </c>
      <c r="D775" t="s">
        <v>31</v>
      </c>
      <c r="E775" t="s">
        <v>46</v>
      </c>
      <c r="F775" t="s">
        <v>47</v>
      </c>
      <c r="G775" t="s">
        <v>138</v>
      </c>
      <c r="H775" t="s">
        <v>139</v>
      </c>
      <c r="I775">
        <v>85</v>
      </c>
      <c r="J775">
        <v>115</v>
      </c>
      <c r="K775">
        <v>9775</v>
      </c>
      <c r="L775" t="s">
        <v>83</v>
      </c>
      <c r="M775" t="s">
        <v>159</v>
      </c>
      <c r="N775" t="s">
        <v>141</v>
      </c>
      <c r="O775">
        <v>7</v>
      </c>
      <c r="P775">
        <v>2020</v>
      </c>
    </row>
    <row r="776" spans="1:16" x14ac:dyDescent="0.25">
      <c r="A776" t="s">
        <v>26</v>
      </c>
      <c r="B776">
        <v>1197831</v>
      </c>
      <c r="C776" s="1">
        <v>44042</v>
      </c>
      <c r="D776" t="s">
        <v>27</v>
      </c>
      <c r="E776" t="s">
        <v>28</v>
      </c>
      <c r="F776" t="s">
        <v>29</v>
      </c>
      <c r="G776" t="s">
        <v>142</v>
      </c>
      <c r="H776" t="s">
        <v>139</v>
      </c>
      <c r="I776">
        <v>35</v>
      </c>
      <c r="J776">
        <v>700</v>
      </c>
      <c r="K776">
        <v>24500</v>
      </c>
      <c r="L776" t="s">
        <v>24</v>
      </c>
      <c r="M776" t="s">
        <v>159</v>
      </c>
      <c r="N776" t="s">
        <v>143</v>
      </c>
      <c r="O776">
        <v>7</v>
      </c>
      <c r="P776">
        <v>2020</v>
      </c>
    </row>
    <row r="777" spans="1:16" x14ac:dyDescent="0.25">
      <c r="A777" t="s">
        <v>26</v>
      </c>
      <c r="B777">
        <v>1197831</v>
      </c>
      <c r="C777" s="1">
        <v>44042</v>
      </c>
      <c r="D777" t="s">
        <v>27</v>
      </c>
      <c r="E777" t="s">
        <v>28</v>
      </c>
      <c r="F777" t="s">
        <v>29</v>
      </c>
      <c r="G777" t="s">
        <v>142</v>
      </c>
      <c r="H777" t="s">
        <v>139</v>
      </c>
      <c r="I777">
        <v>34</v>
      </c>
      <c r="J777">
        <v>196</v>
      </c>
      <c r="K777">
        <v>6664</v>
      </c>
      <c r="L777" t="s">
        <v>83</v>
      </c>
      <c r="M777" t="s">
        <v>159</v>
      </c>
      <c r="N777" t="s">
        <v>143</v>
      </c>
      <c r="O777">
        <v>7</v>
      </c>
      <c r="P777">
        <v>2020</v>
      </c>
    </row>
    <row r="778" spans="1:16" x14ac:dyDescent="0.25">
      <c r="A778" t="s">
        <v>26</v>
      </c>
      <c r="B778">
        <v>1197831</v>
      </c>
      <c r="C778" s="1">
        <v>44042</v>
      </c>
      <c r="D778" t="s">
        <v>27</v>
      </c>
      <c r="E778" t="s">
        <v>28</v>
      </c>
      <c r="F778" t="s">
        <v>29</v>
      </c>
      <c r="G778" t="s">
        <v>142</v>
      </c>
      <c r="H778" t="s">
        <v>139</v>
      </c>
      <c r="I778">
        <v>26</v>
      </c>
      <c r="J778">
        <v>231</v>
      </c>
      <c r="K778">
        <v>6006</v>
      </c>
      <c r="L778" t="s">
        <v>24</v>
      </c>
      <c r="M778" t="s">
        <v>159</v>
      </c>
      <c r="N778" t="s">
        <v>143</v>
      </c>
      <c r="O778">
        <v>7</v>
      </c>
      <c r="P778">
        <v>2020</v>
      </c>
    </row>
    <row r="779" spans="1:16" x14ac:dyDescent="0.25">
      <c r="A779" t="s">
        <v>30</v>
      </c>
      <c r="B779">
        <v>1128299</v>
      </c>
      <c r="C779" s="1">
        <v>44042</v>
      </c>
      <c r="D779" t="s">
        <v>31</v>
      </c>
      <c r="E779" t="s">
        <v>46</v>
      </c>
      <c r="F779" t="s">
        <v>47</v>
      </c>
      <c r="G779" t="s">
        <v>142</v>
      </c>
      <c r="H779" t="s">
        <v>139</v>
      </c>
      <c r="I779">
        <v>95.000000000000014</v>
      </c>
      <c r="J779">
        <v>550</v>
      </c>
      <c r="K779">
        <v>52250</v>
      </c>
      <c r="L779" t="s">
        <v>16</v>
      </c>
      <c r="M779" t="s">
        <v>159</v>
      </c>
      <c r="N779" t="s">
        <v>143</v>
      </c>
      <c r="O779">
        <v>7</v>
      </c>
      <c r="P779">
        <v>2020</v>
      </c>
    </row>
    <row r="780" spans="1:16" x14ac:dyDescent="0.25">
      <c r="A780" t="s">
        <v>30</v>
      </c>
      <c r="B780">
        <v>1128299</v>
      </c>
      <c r="C780" s="1">
        <v>44042</v>
      </c>
      <c r="D780" t="s">
        <v>31</v>
      </c>
      <c r="E780" t="s">
        <v>46</v>
      </c>
      <c r="F780" t="s">
        <v>47</v>
      </c>
      <c r="G780" t="s">
        <v>142</v>
      </c>
      <c r="H780" t="s">
        <v>139</v>
      </c>
      <c r="I780">
        <v>88</v>
      </c>
      <c r="J780">
        <v>138</v>
      </c>
      <c r="K780">
        <v>12144</v>
      </c>
      <c r="L780" t="s">
        <v>83</v>
      </c>
      <c r="M780" t="s">
        <v>159</v>
      </c>
      <c r="N780" t="s">
        <v>143</v>
      </c>
      <c r="O780">
        <v>7</v>
      </c>
      <c r="P780">
        <v>2020</v>
      </c>
    </row>
    <row r="781" spans="1:16" x14ac:dyDescent="0.25">
      <c r="A781" t="s">
        <v>26</v>
      </c>
      <c r="B781">
        <v>1197831</v>
      </c>
      <c r="C781" s="1">
        <v>44043</v>
      </c>
      <c r="D781" t="s">
        <v>27</v>
      </c>
      <c r="E781" t="s">
        <v>28</v>
      </c>
      <c r="F781" t="s">
        <v>29</v>
      </c>
      <c r="G781" t="s">
        <v>138</v>
      </c>
      <c r="H781" t="s">
        <v>144</v>
      </c>
      <c r="I781">
        <v>30</v>
      </c>
      <c r="J781">
        <v>875</v>
      </c>
      <c r="K781">
        <v>26250</v>
      </c>
      <c r="L781" t="s">
        <v>24</v>
      </c>
      <c r="M781" t="s">
        <v>159</v>
      </c>
      <c r="N781" t="s">
        <v>145</v>
      </c>
      <c r="O781">
        <v>7</v>
      </c>
      <c r="P781">
        <v>2020</v>
      </c>
    </row>
    <row r="782" spans="1:16" x14ac:dyDescent="0.25">
      <c r="A782" t="s">
        <v>26</v>
      </c>
      <c r="B782">
        <v>1197831</v>
      </c>
      <c r="C782" s="1">
        <v>44043</v>
      </c>
      <c r="D782" t="s">
        <v>27</v>
      </c>
      <c r="E782" t="s">
        <v>28</v>
      </c>
      <c r="F782" t="s">
        <v>29</v>
      </c>
      <c r="G782" t="s">
        <v>138</v>
      </c>
      <c r="H782" t="s">
        <v>144</v>
      </c>
      <c r="I782">
        <v>29</v>
      </c>
      <c r="J782">
        <v>254</v>
      </c>
      <c r="K782">
        <v>7366</v>
      </c>
      <c r="L782" t="s">
        <v>83</v>
      </c>
      <c r="M782" t="s">
        <v>159</v>
      </c>
      <c r="N782" t="s">
        <v>145</v>
      </c>
      <c r="O782">
        <v>7</v>
      </c>
      <c r="P782">
        <v>2020</v>
      </c>
    </row>
    <row r="783" spans="1:16" x14ac:dyDescent="0.25">
      <c r="A783" t="s">
        <v>26</v>
      </c>
      <c r="B783">
        <v>1197831</v>
      </c>
      <c r="C783" s="1">
        <v>44043</v>
      </c>
      <c r="D783" t="s">
        <v>27</v>
      </c>
      <c r="E783" t="s">
        <v>28</v>
      </c>
      <c r="F783" t="s">
        <v>29</v>
      </c>
      <c r="G783" t="s">
        <v>138</v>
      </c>
      <c r="H783" t="s">
        <v>144</v>
      </c>
      <c r="I783">
        <v>20</v>
      </c>
      <c r="J783">
        <v>306</v>
      </c>
      <c r="K783">
        <v>6120</v>
      </c>
      <c r="L783" t="s">
        <v>24</v>
      </c>
      <c r="M783" t="s">
        <v>159</v>
      </c>
      <c r="N783" t="s">
        <v>145</v>
      </c>
      <c r="O783">
        <v>7</v>
      </c>
      <c r="P783">
        <v>2020</v>
      </c>
    </row>
    <row r="784" spans="1:16" x14ac:dyDescent="0.25">
      <c r="A784" t="s">
        <v>30</v>
      </c>
      <c r="B784">
        <v>1128299</v>
      </c>
      <c r="C784" s="1">
        <v>44043</v>
      </c>
      <c r="D784" t="s">
        <v>31</v>
      </c>
      <c r="E784" t="s">
        <v>46</v>
      </c>
      <c r="F784" t="s">
        <v>47</v>
      </c>
      <c r="G784" t="s">
        <v>138</v>
      </c>
      <c r="H784" t="s">
        <v>144</v>
      </c>
      <c r="I784">
        <v>80.000000000000014</v>
      </c>
      <c r="J784">
        <v>750</v>
      </c>
      <c r="K784">
        <v>60000</v>
      </c>
      <c r="L784" t="s">
        <v>16</v>
      </c>
      <c r="M784" t="s">
        <v>159</v>
      </c>
      <c r="N784" t="s">
        <v>145</v>
      </c>
      <c r="O784">
        <v>7</v>
      </c>
      <c r="P784">
        <v>2020</v>
      </c>
    </row>
    <row r="785" spans="1:16" x14ac:dyDescent="0.25">
      <c r="A785" t="s">
        <v>30</v>
      </c>
      <c r="B785">
        <v>1128299</v>
      </c>
      <c r="C785" s="1">
        <v>44043</v>
      </c>
      <c r="D785" t="s">
        <v>31</v>
      </c>
      <c r="E785" t="s">
        <v>46</v>
      </c>
      <c r="F785" t="s">
        <v>47</v>
      </c>
      <c r="G785" t="s">
        <v>138</v>
      </c>
      <c r="H785" t="s">
        <v>144</v>
      </c>
      <c r="I785">
        <v>78</v>
      </c>
      <c r="J785">
        <v>188</v>
      </c>
      <c r="K785">
        <v>14664</v>
      </c>
      <c r="L785" t="s">
        <v>83</v>
      </c>
      <c r="M785" t="s">
        <v>159</v>
      </c>
      <c r="N785" t="s">
        <v>145</v>
      </c>
      <c r="O785">
        <v>7</v>
      </c>
      <c r="P785">
        <v>2020</v>
      </c>
    </row>
    <row r="786" spans="1:16" x14ac:dyDescent="0.25">
      <c r="A786" t="s">
        <v>26</v>
      </c>
      <c r="B786">
        <v>1197831</v>
      </c>
      <c r="C786" s="1">
        <v>44044</v>
      </c>
      <c r="D786" t="s">
        <v>27</v>
      </c>
      <c r="E786" t="s">
        <v>28</v>
      </c>
      <c r="F786" t="s">
        <v>29</v>
      </c>
      <c r="G786" t="s">
        <v>138</v>
      </c>
      <c r="H786" t="s">
        <v>146</v>
      </c>
      <c r="I786">
        <v>40</v>
      </c>
      <c r="J786">
        <v>875</v>
      </c>
      <c r="K786">
        <v>35000</v>
      </c>
      <c r="L786" t="s">
        <v>24</v>
      </c>
      <c r="M786" t="s">
        <v>160</v>
      </c>
      <c r="N786" t="s">
        <v>147</v>
      </c>
      <c r="O786">
        <v>8</v>
      </c>
      <c r="P786">
        <v>2020</v>
      </c>
    </row>
    <row r="787" spans="1:16" x14ac:dyDescent="0.25">
      <c r="A787" t="s">
        <v>26</v>
      </c>
      <c r="B787">
        <v>1197831</v>
      </c>
      <c r="C787" s="1">
        <v>44044</v>
      </c>
      <c r="D787" t="s">
        <v>27</v>
      </c>
      <c r="E787" t="s">
        <v>28</v>
      </c>
      <c r="F787" t="s">
        <v>29</v>
      </c>
      <c r="G787" t="s">
        <v>138</v>
      </c>
      <c r="H787" t="s">
        <v>146</v>
      </c>
      <c r="I787">
        <v>39</v>
      </c>
      <c r="J787">
        <v>236</v>
      </c>
      <c r="K787">
        <v>9204</v>
      </c>
      <c r="L787" t="s">
        <v>83</v>
      </c>
      <c r="M787" t="s">
        <v>160</v>
      </c>
      <c r="N787" t="s">
        <v>147</v>
      </c>
      <c r="O787">
        <v>8</v>
      </c>
      <c r="P787">
        <v>2020</v>
      </c>
    </row>
    <row r="788" spans="1:16" x14ac:dyDescent="0.25">
      <c r="A788" t="s">
        <v>26</v>
      </c>
      <c r="B788">
        <v>1197831</v>
      </c>
      <c r="C788" s="1">
        <v>44044</v>
      </c>
      <c r="D788" t="s">
        <v>27</v>
      </c>
      <c r="E788" t="s">
        <v>28</v>
      </c>
      <c r="F788" t="s">
        <v>29</v>
      </c>
      <c r="G788" t="s">
        <v>138</v>
      </c>
      <c r="H788" t="s">
        <v>146</v>
      </c>
      <c r="I788">
        <v>30</v>
      </c>
      <c r="J788">
        <v>263</v>
      </c>
      <c r="K788">
        <v>7890</v>
      </c>
      <c r="L788" t="s">
        <v>24</v>
      </c>
      <c r="M788" t="s">
        <v>160</v>
      </c>
      <c r="N788" t="s">
        <v>147</v>
      </c>
      <c r="O788">
        <v>8</v>
      </c>
      <c r="P788">
        <v>2020</v>
      </c>
    </row>
    <row r="789" spans="1:16" x14ac:dyDescent="0.25">
      <c r="A789" t="s">
        <v>30</v>
      </c>
      <c r="B789">
        <v>1128299</v>
      </c>
      <c r="C789" s="1">
        <v>44044</v>
      </c>
      <c r="D789" t="s">
        <v>31</v>
      </c>
      <c r="E789" t="s">
        <v>46</v>
      </c>
      <c r="F789" t="s">
        <v>47</v>
      </c>
      <c r="G789" t="s">
        <v>138</v>
      </c>
      <c r="H789" t="s">
        <v>146</v>
      </c>
      <c r="I789">
        <v>85.000000000000014</v>
      </c>
      <c r="J789">
        <v>750</v>
      </c>
      <c r="K789">
        <v>63750</v>
      </c>
      <c r="L789" t="s">
        <v>16</v>
      </c>
      <c r="M789" t="s">
        <v>160</v>
      </c>
      <c r="N789" t="s">
        <v>147</v>
      </c>
      <c r="O789">
        <v>8</v>
      </c>
      <c r="P789">
        <v>2020</v>
      </c>
    </row>
    <row r="790" spans="1:16" x14ac:dyDescent="0.25">
      <c r="A790" t="s">
        <v>30</v>
      </c>
      <c r="B790">
        <v>1128299</v>
      </c>
      <c r="C790" s="1">
        <v>44044</v>
      </c>
      <c r="D790" t="s">
        <v>31</v>
      </c>
      <c r="E790" t="s">
        <v>46</v>
      </c>
      <c r="F790" t="s">
        <v>47</v>
      </c>
      <c r="G790" t="s">
        <v>138</v>
      </c>
      <c r="H790" t="s">
        <v>146</v>
      </c>
      <c r="I790">
        <v>77</v>
      </c>
      <c r="J790">
        <v>195</v>
      </c>
      <c r="K790">
        <v>15015</v>
      </c>
      <c r="L790" t="s">
        <v>83</v>
      </c>
      <c r="M790" t="s">
        <v>160</v>
      </c>
      <c r="N790" t="s">
        <v>147</v>
      </c>
      <c r="O790">
        <v>8</v>
      </c>
      <c r="P790">
        <v>2020</v>
      </c>
    </row>
    <row r="791" spans="1:16" x14ac:dyDescent="0.25">
      <c r="A791" t="s">
        <v>26</v>
      </c>
      <c r="B791">
        <v>1197831</v>
      </c>
      <c r="C791" s="1">
        <v>44045</v>
      </c>
      <c r="D791" t="s">
        <v>27</v>
      </c>
      <c r="E791" t="s">
        <v>28</v>
      </c>
      <c r="F791" t="s">
        <v>29</v>
      </c>
      <c r="G791" t="s">
        <v>142</v>
      </c>
      <c r="H791" t="s">
        <v>144</v>
      </c>
      <c r="I791">
        <v>35</v>
      </c>
      <c r="J791">
        <v>700</v>
      </c>
      <c r="K791">
        <v>24500</v>
      </c>
      <c r="L791" t="s">
        <v>24</v>
      </c>
      <c r="M791" t="s">
        <v>160</v>
      </c>
      <c r="N791" t="s">
        <v>148</v>
      </c>
      <c r="O791">
        <v>8</v>
      </c>
      <c r="P791">
        <v>2020</v>
      </c>
    </row>
    <row r="792" spans="1:16" x14ac:dyDescent="0.25">
      <c r="A792" t="s">
        <v>26</v>
      </c>
      <c r="B792">
        <v>1197831</v>
      </c>
      <c r="C792" s="1">
        <v>44045</v>
      </c>
      <c r="D792" t="s">
        <v>27</v>
      </c>
      <c r="E792" t="s">
        <v>28</v>
      </c>
      <c r="F792" t="s">
        <v>29</v>
      </c>
      <c r="G792" t="s">
        <v>142</v>
      </c>
      <c r="H792" t="s">
        <v>144</v>
      </c>
      <c r="I792">
        <v>32</v>
      </c>
      <c r="J792">
        <v>182</v>
      </c>
      <c r="K792">
        <v>5824</v>
      </c>
      <c r="L792" t="s">
        <v>83</v>
      </c>
      <c r="M792" t="s">
        <v>160</v>
      </c>
      <c r="N792" t="s">
        <v>148</v>
      </c>
      <c r="O792">
        <v>8</v>
      </c>
      <c r="P792">
        <v>2020</v>
      </c>
    </row>
    <row r="793" spans="1:16" x14ac:dyDescent="0.25">
      <c r="A793" t="s">
        <v>26</v>
      </c>
      <c r="B793">
        <v>1197831</v>
      </c>
      <c r="C793" s="1">
        <v>44045</v>
      </c>
      <c r="D793" t="s">
        <v>27</v>
      </c>
      <c r="E793" t="s">
        <v>28</v>
      </c>
      <c r="F793" t="s">
        <v>29</v>
      </c>
      <c r="G793" t="s">
        <v>142</v>
      </c>
      <c r="H793" t="s">
        <v>144</v>
      </c>
      <c r="I793">
        <v>23</v>
      </c>
      <c r="J793">
        <v>224</v>
      </c>
      <c r="K793">
        <v>5152</v>
      </c>
      <c r="L793" t="s">
        <v>24</v>
      </c>
      <c r="M793" t="s">
        <v>160</v>
      </c>
      <c r="N793" t="s">
        <v>148</v>
      </c>
      <c r="O793">
        <v>8</v>
      </c>
      <c r="P793">
        <v>2020</v>
      </c>
    </row>
    <row r="794" spans="1:16" x14ac:dyDescent="0.25">
      <c r="A794" t="s">
        <v>30</v>
      </c>
      <c r="B794">
        <v>1128299</v>
      </c>
      <c r="C794" s="1">
        <v>44045</v>
      </c>
      <c r="D794" t="s">
        <v>31</v>
      </c>
      <c r="E794" t="s">
        <v>46</v>
      </c>
      <c r="F794" t="s">
        <v>47</v>
      </c>
      <c r="G794" t="s">
        <v>142</v>
      </c>
      <c r="H794" t="s">
        <v>144</v>
      </c>
      <c r="I794">
        <v>80.000000000000014</v>
      </c>
      <c r="J794">
        <v>550</v>
      </c>
      <c r="K794">
        <v>44000</v>
      </c>
      <c r="L794" t="s">
        <v>16</v>
      </c>
      <c r="M794" t="s">
        <v>160</v>
      </c>
      <c r="N794" t="s">
        <v>148</v>
      </c>
      <c r="O794">
        <v>8</v>
      </c>
      <c r="P794">
        <v>2020</v>
      </c>
    </row>
    <row r="795" spans="1:16" x14ac:dyDescent="0.25">
      <c r="A795" t="s">
        <v>30</v>
      </c>
      <c r="B795">
        <v>1128299</v>
      </c>
      <c r="C795" s="1">
        <v>44045</v>
      </c>
      <c r="D795" t="s">
        <v>31</v>
      </c>
      <c r="E795" t="s">
        <v>46</v>
      </c>
      <c r="F795" t="s">
        <v>47</v>
      </c>
      <c r="G795" t="s">
        <v>142</v>
      </c>
      <c r="H795" t="s">
        <v>144</v>
      </c>
      <c r="I795">
        <v>73</v>
      </c>
      <c r="J795">
        <v>138</v>
      </c>
      <c r="K795">
        <v>10074</v>
      </c>
      <c r="L795" t="s">
        <v>83</v>
      </c>
      <c r="M795" t="s">
        <v>160</v>
      </c>
      <c r="N795" t="s">
        <v>148</v>
      </c>
      <c r="O795">
        <v>8</v>
      </c>
      <c r="P795">
        <v>2020</v>
      </c>
    </row>
    <row r="796" spans="1:16" x14ac:dyDescent="0.25">
      <c r="A796" t="s">
        <v>26</v>
      </c>
      <c r="B796">
        <v>1197831</v>
      </c>
      <c r="C796" s="1">
        <v>44046</v>
      </c>
      <c r="D796" t="s">
        <v>27</v>
      </c>
      <c r="E796" t="s">
        <v>28</v>
      </c>
      <c r="F796" t="s">
        <v>29</v>
      </c>
      <c r="G796" t="s">
        <v>142</v>
      </c>
      <c r="H796" t="s">
        <v>146</v>
      </c>
      <c r="I796">
        <v>40</v>
      </c>
      <c r="J796">
        <v>600</v>
      </c>
      <c r="K796">
        <v>24000</v>
      </c>
      <c r="L796" t="s">
        <v>24</v>
      </c>
      <c r="M796" t="s">
        <v>160</v>
      </c>
      <c r="N796" t="s">
        <v>149</v>
      </c>
      <c r="O796">
        <v>8</v>
      </c>
      <c r="P796">
        <v>2020</v>
      </c>
    </row>
    <row r="797" spans="1:16" x14ac:dyDescent="0.25">
      <c r="A797" t="s">
        <v>26</v>
      </c>
      <c r="B797">
        <v>1197831</v>
      </c>
      <c r="C797" s="1">
        <v>44046</v>
      </c>
      <c r="D797" t="s">
        <v>27</v>
      </c>
      <c r="E797" t="s">
        <v>28</v>
      </c>
      <c r="F797" t="s">
        <v>29</v>
      </c>
      <c r="G797" t="s">
        <v>142</v>
      </c>
      <c r="H797" t="s">
        <v>146</v>
      </c>
      <c r="I797">
        <v>37</v>
      </c>
      <c r="J797">
        <v>174</v>
      </c>
      <c r="K797">
        <v>6438</v>
      </c>
      <c r="L797" t="s">
        <v>83</v>
      </c>
      <c r="M797" t="s">
        <v>160</v>
      </c>
      <c r="N797" t="s">
        <v>149</v>
      </c>
      <c r="O797">
        <v>8</v>
      </c>
      <c r="P797">
        <v>2020</v>
      </c>
    </row>
    <row r="798" spans="1:16" x14ac:dyDescent="0.25">
      <c r="A798" t="s">
        <v>26</v>
      </c>
      <c r="B798">
        <v>1197831</v>
      </c>
      <c r="C798" s="1">
        <v>44046</v>
      </c>
      <c r="D798" t="s">
        <v>27</v>
      </c>
      <c r="E798" t="s">
        <v>28</v>
      </c>
      <c r="F798" t="s">
        <v>29</v>
      </c>
      <c r="G798" t="s">
        <v>142</v>
      </c>
      <c r="H798" t="s">
        <v>146</v>
      </c>
      <c r="I798">
        <v>30</v>
      </c>
      <c r="J798">
        <v>204</v>
      </c>
      <c r="K798">
        <v>6120</v>
      </c>
      <c r="L798" t="s">
        <v>24</v>
      </c>
      <c r="M798" t="s">
        <v>160</v>
      </c>
      <c r="N798" t="s">
        <v>149</v>
      </c>
      <c r="O798">
        <v>8</v>
      </c>
      <c r="P798">
        <v>2020</v>
      </c>
    </row>
    <row r="799" spans="1:16" x14ac:dyDescent="0.25">
      <c r="A799" t="s">
        <v>30</v>
      </c>
      <c r="B799">
        <v>1128299</v>
      </c>
      <c r="C799" s="1">
        <v>44046</v>
      </c>
      <c r="D799" t="s">
        <v>31</v>
      </c>
      <c r="E799" t="s">
        <v>46</v>
      </c>
      <c r="F799" t="s">
        <v>47</v>
      </c>
      <c r="G799" t="s">
        <v>142</v>
      </c>
      <c r="H799" t="s">
        <v>146</v>
      </c>
      <c r="I799">
        <v>80.000000000000014</v>
      </c>
      <c r="J799">
        <v>550</v>
      </c>
      <c r="K799">
        <v>44000</v>
      </c>
      <c r="L799" t="s">
        <v>16</v>
      </c>
      <c r="M799" t="s">
        <v>160</v>
      </c>
      <c r="N799" t="s">
        <v>149</v>
      </c>
      <c r="O799">
        <v>8</v>
      </c>
      <c r="P799">
        <v>2020</v>
      </c>
    </row>
    <row r="800" spans="1:16" x14ac:dyDescent="0.25">
      <c r="A800" t="s">
        <v>30</v>
      </c>
      <c r="B800">
        <v>1128299</v>
      </c>
      <c r="C800" s="1">
        <v>44046</v>
      </c>
      <c r="D800" t="s">
        <v>31</v>
      </c>
      <c r="E800" t="s">
        <v>46</v>
      </c>
      <c r="F800" t="s">
        <v>47</v>
      </c>
      <c r="G800" t="s">
        <v>142</v>
      </c>
      <c r="H800" t="s">
        <v>146</v>
      </c>
      <c r="I800">
        <v>76</v>
      </c>
      <c r="J800">
        <v>138</v>
      </c>
      <c r="K800">
        <v>10488</v>
      </c>
      <c r="L800" t="s">
        <v>83</v>
      </c>
      <c r="M800" t="s">
        <v>160</v>
      </c>
      <c r="N800" t="s">
        <v>149</v>
      </c>
      <c r="O800">
        <v>8</v>
      </c>
      <c r="P800">
        <v>2020</v>
      </c>
    </row>
    <row r="801" spans="1:16" x14ac:dyDescent="0.25">
      <c r="A801" t="s">
        <v>26</v>
      </c>
      <c r="B801">
        <v>1197831</v>
      </c>
      <c r="C801" s="1">
        <v>44047</v>
      </c>
      <c r="D801" t="s">
        <v>27</v>
      </c>
      <c r="E801" t="s">
        <v>28</v>
      </c>
      <c r="F801" t="s">
        <v>29</v>
      </c>
      <c r="G801" t="s">
        <v>138</v>
      </c>
      <c r="H801" t="s">
        <v>139</v>
      </c>
      <c r="I801">
        <v>45</v>
      </c>
      <c r="J801">
        <v>500</v>
      </c>
      <c r="K801">
        <v>22500</v>
      </c>
      <c r="L801" t="s">
        <v>24</v>
      </c>
      <c r="M801" t="s">
        <v>160</v>
      </c>
      <c r="N801" t="s">
        <v>150</v>
      </c>
      <c r="O801">
        <v>8</v>
      </c>
      <c r="P801">
        <v>2020</v>
      </c>
    </row>
    <row r="802" spans="1:16" x14ac:dyDescent="0.25">
      <c r="A802" t="s">
        <v>26</v>
      </c>
      <c r="B802">
        <v>1197831</v>
      </c>
      <c r="C802" s="1">
        <v>44047</v>
      </c>
      <c r="D802" t="s">
        <v>27</v>
      </c>
      <c r="E802" t="s">
        <v>28</v>
      </c>
      <c r="F802" t="s">
        <v>29</v>
      </c>
      <c r="G802" t="s">
        <v>138</v>
      </c>
      <c r="H802" t="s">
        <v>139</v>
      </c>
      <c r="I802">
        <v>41</v>
      </c>
      <c r="J802">
        <v>125</v>
      </c>
      <c r="K802">
        <v>5125</v>
      </c>
      <c r="L802" t="s">
        <v>83</v>
      </c>
      <c r="M802" t="s">
        <v>160</v>
      </c>
      <c r="N802" t="s">
        <v>150</v>
      </c>
      <c r="O802">
        <v>8</v>
      </c>
      <c r="P802">
        <v>2020</v>
      </c>
    </row>
    <row r="803" spans="1:16" x14ac:dyDescent="0.25">
      <c r="A803" t="s">
        <v>26</v>
      </c>
      <c r="B803">
        <v>1197831</v>
      </c>
      <c r="C803" s="1">
        <v>44047</v>
      </c>
      <c r="D803" t="s">
        <v>27</v>
      </c>
      <c r="E803" t="s">
        <v>28</v>
      </c>
      <c r="F803" t="s">
        <v>29</v>
      </c>
      <c r="G803" t="s">
        <v>138</v>
      </c>
      <c r="H803" t="s">
        <v>139</v>
      </c>
      <c r="I803">
        <v>35</v>
      </c>
      <c r="J803">
        <v>155</v>
      </c>
      <c r="K803">
        <v>5425</v>
      </c>
      <c r="L803" t="s">
        <v>24</v>
      </c>
      <c r="M803" t="s">
        <v>160</v>
      </c>
      <c r="N803" t="s">
        <v>150</v>
      </c>
      <c r="O803">
        <v>8</v>
      </c>
      <c r="P803">
        <v>2020</v>
      </c>
    </row>
    <row r="804" spans="1:16" x14ac:dyDescent="0.25">
      <c r="A804" t="s">
        <v>30</v>
      </c>
      <c r="B804">
        <v>1128299</v>
      </c>
      <c r="C804" s="1">
        <v>44047</v>
      </c>
      <c r="D804" t="s">
        <v>31</v>
      </c>
      <c r="E804" t="s">
        <v>46</v>
      </c>
      <c r="F804" t="s">
        <v>47</v>
      </c>
      <c r="G804" t="s">
        <v>138</v>
      </c>
      <c r="H804" t="s">
        <v>139</v>
      </c>
      <c r="I804">
        <v>90.000000000000014</v>
      </c>
      <c r="J804">
        <v>475</v>
      </c>
      <c r="K804">
        <v>42750</v>
      </c>
      <c r="L804" t="s">
        <v>16</v>
      </c>
      <c r="M804" t="s">
        <v>160</v>
      </c>
      <c r="N804" t="s">
        <v>150</v>
      </c>
      <c r="O804">
        <v>8</v>
      </c>
      <c r="P804">
        <v>2020</v>
      </c>
    </row>
    <row r="805" spans="1:16" x14ac:dyDescent="0.25">
      <c r="A805" t="s">
        <v>30</v>
      </c>
      <c r="B805">
        <v>1128299</v>
      </c>
      <c r="C805" s="1">
        <v>44047</v>
      </c>
      <c r="D805" t="s">
        <v>31</v>
      </c>
      <c r="E805" t="s">
        <v>46</v>
      </c>
      <c r="F805" t="s">
        <v>47</v>
      </c>
      <c r="G805" t="s">
        <v>138</v>
      </c>
      <c r="H805" t="s">
        <v>139</v>
      </c>
      <c r="I805">
        <v>82</v>
      </c>
      <c r="J805">
        <v>133</v>
      </c>
      <c r="K805">
        <v>10906</v>
      </c>
      <c r="L805" t="s">
        <v>83</v>
      </c>
      <c r="M805" t="s">
        <v>160</v>
      </c>
      <c r="N805" t="s">
        <v>150</v>
      </c>
      <c r="O805">
        <v>8</v>
      </c>
      <c r="P805">
        <v>2020</v>
      </c>
    </row>
    <row r="806" spans="1:16" x14ac:dyDescent="0.25">
      <c r="A806" t="s">
        <v>26</v>
      </c>
      <c r="B806">
        <v>1197831</v>
      </c>
      <c r="C806" s="1">
        <v>44048</v>
      </c>
      <c r="D806" t="s">
        <v>27</v>
      </c>
      <c r="E806" t="s">
        <v>28</v>
      </c>
      <c r="F806" t="s">
        <v>29</v>
      </c>
      <c r="G806" t="s">
        <v>142</v>
      </c>
      <c r="H806" t="s">
        <v>139</v>
      </c>
      <c r="I806">
        <v>40</v>
      </c>
      <c r="J806">
        <v>650</v>
      </c>
      <c r="K806">
        <v>26000</v>
      </c>
      <c r="L806" t="s">
        <v>24</v>
      </c>
      <c r="M806" t="s">
        <v>160</v>
      </c>
      <c r="N806" t="s">
        <v>141</v>
      </c>
      <c r="O806">
        <v>8</v>
      </c>
      <c r="P806">
        <v>2020</v>
      </c>
    </row>
    <row r="807" spans="1:16" x14ac:dyDescent="0.25">
      <c r="A807" t="s">
        <v>26</v>
      </c>
      <c r="B807">
        <v>1197831</v>
      </c>
      <c r="C807" s="1">
        <v>44048</v>
      </c>
      <c r="D807" t="s">
        <v>27</v>
      </c>
      <c r="E807" t="s">
        <v>28</v>
      </c>
      <c r="F807" t="s">
        <v>29</v>
      </c>
      <c r="G807" t="s">
        <v>142</v>
      </c>
      <c r="H807" t="s">
        <v>139</v>
      </c>
      <c r="I807">
        <v>39</v>
      </c>
      <c r="J807">
        <v>189</v>
      </c>
      <c r="K807">
        <v>7371</v>
      </c>
      <c r="L807" t="s">
        <v>83</v>
      </c>
      <c r="M807" t="s">
        <v>160</v>
      </c>
      <c r="N807" t="s">
        <v>141</v>
      </c>
      <c r="O807">
        <v>8</v>
      </c>
      <c r="P807">
        <v>2020</v>
      </c>
    </row>
    <row r="808" spans="1:16" x14ac:dyDescent="0.25">
      <c r="A808" t="s">
        <v>26</v>
      </c>
      <c r="B808">
        <v>1197831</v>
      </c>
      <c r="C808" s="1">
        <v>44048</v>
      </c>
      <c r="D808" t="s">
        <v>27</v>
      </c>
      <c r="E808" t="s">
        <v>28</v>
      </c>
      <c r="F808" t="s">
        <v>29</v>
      </c>
      <c r="G808" t="s">
        <v>142</v>
      </c>
      <c r="H808" t="s">
        <v>139</v>
      </c>
      <c r="I808">
        <v>29</v>
      </c>
      <c r="J808">
        <v>228</v>
      </c>
      <c r="K808">
        <v>6612</v>
      </c>
      <c r="L808" t="s">
        <v>24</v>
      </c>
      <c r="M808" t="s">
        <v>160</v>
      </c>
      <c r="N808" t="s">
        <v>141</v>
      </c>
      <c r="O808">
        <v>8</v>
      </c>
      <c r="P808">
        <v>2020</v>
      </c>
    </row>
    <row r="809" spans="1:16" x14ac:dyDescent="0.25">
      <c r="A809" t="s">
        <v>30</v>
      </c>
      <c r="B809">
        <v>1128299</v>
      </c>
      <c r="C809" s="1">
        <v>44048</v>
      </c>
      <c r="D809" t="s">
        <v>31</v>
      </c>
      <c r="E809" t="s">
        <v>46</v>
      </c>
      <c r="F809" t="s">
        <v>47</v>
      </c>
      <c r="G809" t="s">
        <v>142</v>
      </c>
      <c r="H809" t="s">
        <v>139</v>
      </c>
      <c r="I809">
        <v>95.000000000000014</v>
      </c>
      <c r="J809">
        <v>575</v>
      </c>
      <c r="K809">
        <v>54625</v>
      </c>
      <c r="L809" t="s">
        <v>16</v>
      </c>
      <c r="M809" t="s">
        <v>160</v>
      </c>
      <c r="N809" t="s">
        <v>141</v>
      </c>
      <c r="O809">
        <v>8</v>
      </c>
      <c r="P809">
        <v>2020</v>
      </c>
    </row>
    <row r="810" spans="1:16" x14ac:dyDescent="0.25">
      <c r="A810" t="s">
        <v>30</v>
      </c>
      <c r="B810">
        <v>1128299</v>
      </c>
      <c r="C810" s="1">
        <v>44048</v>
      </c>
      <c r="D810" t="s">
        <v>31</v>
      </c>
      <c r="E810" t="s">
        <v>46</v>
      </c>
      <c r="F810" t="s">
        <v>47</v>
      </c>
      <c r="G810" t="s">
        <v>142</v>
      </c>
      <c r="H810" t="s">
        <v>139</v>
      </c>
      <c r="I810">
        <v>86</v>
      </c>
      <c r="J810">
        <v>150</v>
      </c>
      <c r="K810">
        <v>12900</v>
      </c>
      <c r="L810" t="s">
        <v>83</v>
      </c>
      <c r="M810" t="s">
        <v>160</v>
      </c>
      <c r="N810" t="s">
        <v>141</v>
      </c>
      <c r="O810">
        <v>8</v>
      </c>
      <c r="P810">
        <v>2020</v>
      </c>
    </row>
    <row r="811" spans="1:16" x14ac:dyDescent="0.25">
      <c r="A811" t="s">
        <v>12</v>
      </c>
      <c r="B811">
        <v>1185732</v>
      </c>
      <c r="C811" s="1">
        <v>44049</v>
      </c>
      <c r="D811" t="s">
        <v>31</v>
      </c>
      <c r="E811" t="s">
        <v>46</v>
      </c>
      <c r="F811" t="s">
        <v>47</v>
      </c>
      <c r="G811" t="s">
        <v>138</v>
      </c>
      <c r="H811" t="s">
        <v>144</v>
      </c>
      <c r="I811">
        <v>45</v>
      </c>
      <c r="J811">
        <v>1050</v>
      </c>
      <c r="K811">
        <v>47250</v>
      </c>
      <c r="L811" t="s">
        <v>16</v>
      </c>
      <c r="M811" t="s">
        <v>160</v>
      </c>
      <c r="N811" t="s">
        <v>143</v>
      </c>
      <c r="O811">
        <v>8</v>
      </c>
      <c r="P811">
        <v>2020</v>
      </c>
    </row>
    <row r="812" spans="1:16" x14ac:dyDescent="0.25">
      <c r="A812" t="s">
        <v>12</v>
      </c>
      <c r="B812">
        <v>1185732</v>
      </c>
      <c r="C812" s="1">
        <v>44049</v>
      </c>
      <c r="D812" t="s">
        <v>31</v>
      </c>
      <c r="E812" t="s">
        <v>46</v>
      </c>
      <c r="F812" t="s">
        <v>47</v>
      </c>
      <c r="G812" t="s">
        <v>138</v>
      </c>
      <c r="H812" t="s">
        <v>144</v>
      </c>
      <c r="I812">
        <v>44</v>
      </c>
      <c r="J812">
        <v>273</v>
      </c>
      <c r="K812">
        <v>12012</v>
      </c>
      <c r="L812" t="s">
        <v>83</v>
      </c>
      <c r="M812" t="s">
        <v>160</v>
      </c>
      <c r="N812" t="s">
        <v>143</v>
      </c>
      <c r="O812">
        <v>8</v>
      </c>
      <c r="P812">
        <v>2020</v>
      </c>
    </row>
    <row r="813" spans="1:16" x14ac:dyDescent="0.25">
      <c r="A813" t="s">
        <v>26</v>
      </c>
      <c r="B813">
        <v>1197831</v>
      </c>
      <c r="C813" s="1">
        <v>44049</v>
      </c>
      <c r="D813" t="s">
        <v>27</v>
      </c>
      <c r="E813" t="s">
        <v>28</v>
      </c>
      <c r="F813" t="s">
        <v>29</v>
      </c>
      <c r="G813" t="s">
        <v>138</v>
      </c>
      <c r="H813" t="s">
        <v>144</v>
      </c>
      <c r="I813">
        <v>30</v>
      </c>
      <c r="J813">
        <v>900</v>
      </c>
      <c r="K813">
        <v>27000</v>
      </c>
      <c r="L813" t="s">
        <v>24</v>
      </c>
      <c r="M813" t="s">
        <v>160</v>
      </c>
      <c r="N813" t="s">
        <v>143</v>
      </c>
      <c r="O813">
        <v>8</v>
      </c>
      <c r="P813">
        <v>2020</v>
      </c>
    </row>
    <row r="814" spans="1:16" x14ac:dyDescent="0.25">
      <c r="A814" t="s">
        <v>26</v>
      </c>
      <c r="B814">
        <v>1197831</v>
      </c>
      <c r="C814" s="1">
        <v>44049</v>
      </c>
      <c r="D814" t="s">
        <v>27</v>
      </c>
      <c r="E814" t="s">
        <v>28</v>
      </c>
      <c r="F814" t="s">
        <v>29</v>
      </c>
      <c r="G814" t="s">
        <v>138</v>
      </c>
      <c r="H814" t="s">
        <v>144</v>
      </c>
      <c r="I814">
        <v>27</v>
      </c>
      <c r="J814">
        <v>234</v>
      </c>
      <c r="K814">
        <v>6318</v>
      </c>
      <c r="L814" t="s">
        <v>83</v>
      </c>
      <c r="M814" t="s">
        <v>160</v>
      </c>
      <c r="N814" t="s">
        <v>143</v>
      </c>
      <c r="O814">
        <v>8</v>
      </c>
      <c r="P814">
        <v>2020</v>
      </c>
    </row>
    <row r="815" spans="1:16" x14ac:dyDescent="0.25">
      <c r="A815" t="s">
        <v>26</v>
      </c>
      <c r="B815">
        <v>1197831</v>
      </c>
      <c r="C815" s="1">
        <v>44049</v>
      </c>
      <c r="D815" t="s">
        <v>27</v>
      </c>
      <c r="E815" t="s">
        <v>28</v>
      </c>
      <c r="F815" t="s">
        <v>29</v>
      </c>
      <c r="G815" t="s">
        <v>138</v>
      </c>
      <c r="H815" t="s">
        <v>144</v>
      </c>
      <c r="I815">
        <v>23</v>
      </c>
      <c r="J815">
        <v>306</v>
      </c>
      <c r="K815">
        <v>7038</v>
      </c>
      <c r="L815" t="s">
        <v>24</v>
      </c>
      <c r="M815" t="s">
        <v>160</v>
      </c>
      <c r="N815" t="s">
        <v>143</v>
      </c>
      <c r="O815">
        <v>8</v>
      </c>
      <c r="P815">
        <v>2020</v>
      </c>
    </row>
    <row r="816" spans="1:16" x14ac:dyDescent="0.25">
      <c r="A816" t="s">
        <v>12</v>
      </c>
      <c r="B816">
        <v>1185732</v>
      </c>
      <c r="C816" s="1">
        <v>44050</v>
      </c>
      <c r="D816" t="s">
        <v>31</v>
      </c>
      <c r="E816" t="s">
        <v>46</v>
      </c>
      <c r="F816" t="s">
        <v>47</v>
      </c>
      <c r="G816" t="s">
        <v>138</v>
      </c>
      <c r="H816" t="s">
        <v>146</v>
      </c>
      <c r="I816">
        <v>45</v>
      </c>
      <c r="J816">
        <v>850</v>
      </c>
      <c r="K816">
        <v>38250</v>
      </c>
      <c r="L816" t="s">
        <v>16</v>
      </c>
      <c r="M816" t="s">
        <v>160</v>
      </c>
      <c r="N816" t="s">
        <v>145</v>
      </c>
      <c r="O816">
        <v>8</v>
      </c>
      <c r="P816">
        <v>2020</v>
      </c>
    </row>
    <row r="817" spans="1:16" x14ac:dyDescent="0.25">
      <c r="A817" t="s">
        <v>12</v>
      </c>
      <c r="B817">
        <v>1185732</v>
      </c>
      <c r="C817" s="1">
        <v>44050</v>
      </c>
      <c r="D817" t="s">
        <v>31</v>
      </c>
      <c r="E817" t="s">
        <v>46</v>
      </c>
      <c r="F817" t="s">
        <v>47</v>
      </c>
      <c r="G817" t="s">
        <v>138</v>
      </c>
      <c r="H817" t="s">
        <v>146</v>
      </c>
      <c r="I817">
        <v>41</v>
      </c>
      <c r="J817">
        <v>221</v>
      </c>
      <c r="K817">
        <v>9061</v>
      </c>
      <c r="L817" t="s">
        <v>83</v>
      </c>
      <c r="M817" t="s">
        <v>160</v>
      </c>
      <c r="N817" t="s">
        <v>145</v>
      </c>
      <c r="O817">
        <v>8</v>
      </c>
      <c r="P817">
        <v>2020</v>
      </c>
    </row>
    <row r="818" spans="1:16" x14ac:dyDescent="0.25">
      <c r="A818" t="s">
        <v>26</v>
      </c>
      <c r="B818">
        <v>1197831</v>
      </c>
      <c r="C818" s="1">
        <v>44050</v>
      </c>
      <c r="D818" t="s">
        <v>27</v>
      </c>
      <c r="E818" t="s">
        <v>28</v>
      </c>
      <c r="F818" t="s">
        <v>29</v>
      </c>
      <c r="G818" t="s">
        <v>138</v>
      </c>
      <c r="H818" t="s">
        <v>146</v>
      </c>
      <c r="I818">
        <v>40</v>
      </c>
      <c r="J818">
        <v>900</v>
      </c>
      <c r="K818">
        <v>36000</v>
      </c>
      <c r="L818" t="s">
        <v>24</v>
      </c>
      <c r="M818" t="s">
        <v>160</v>
      </c>
      <c r="N818" t="s">
        <v>145</v>
      </c>
      <c r="O818">
        <v>8</v>
      </c>
      <c r="P818">
        <v>2020</v>
      </c>
    </row>
    <row r="819" spans="1:16" x14ac:dyDescent="0.25">
      <c r="A819" t="s">
        <v>26</v>
      </c>
      <c r="B819">
        <v>1197831</v>
      </c>
      <c r="C819" s="1">
        <v>44050</v>
      </c>
      <c r="D819" t="s">
        <v>27</v>
      </c>
      <c r="E819" t="s">
        <v>28</v>
      </c>
      <c r="F819" t="s">
        <v>29</v>
      </c>
      <c r="G819" t="s">
        <v>138</v>
      </c>
      <c r="H819" t="s">
        <v>146</v>
      </c>
      <c r="I819">
        <v>38</v>
      </c>
      <c r="J819">
        <v>225</v>
      </c>
      <c r="K819">
        <v>8550</v>
      </c>
      <c r="L819" t="s">
        <v>83</v>
      </c>
      <c r="M819" t="s">
        <v>160</v>
      </c>
      <c r="N819" t="s">
        <v>145</v>
      </c>
      <c r="O819">
        <v>8</v>
      </c>
      <c r="P819">
        <v>2020</v>
      </c>
    </row>
    <row r="820" spans="1:16" x14ac:dyDescent="0.25">
      <c r="A820" t="s">
        <v>26</v>
      </c>
      <c r="B820">
        <v>1197831</v>
      </c>
      <c r="C820" s="1">
        <v>44050</v>
      </c>
      <c r="D820" t="s">
        <v>27</v>
      </c>
      <c r="E820" t="s">
        <v>28</v>
      </c>
      <c r="F820" t="s">
        <v>29</v>
      </c>
      <c r="G820" t="s">
        <v>138</v>
      </c>
      <c r="H820" t="s">
        <v>146</v>
      </c>
      <c r="I820">
        <v>29</v>
      </c>
      <c r="J820">
        <v>306</v>
      </c>
      <c r="K820">
        <v>8874</v>
      </c>
      <c r="L820" t="s">
        <v>24</v>
      </c>
      <c r="M820" t="s">
        <v>160</v>
      </c>
      <c r="N820" t="s">
        <v>145</v>
      </c>
      <c r="O820">
        <v>8</v>
      </c>
      <c r="P820">
        <v>2020</v>
      </c>
    </row>
    <row r="821" spans="1:16" x14ac:dyDescent="0.25">
      <c r="A821" t="s">
        <v>12</v>
      </c>
      <c r="B821">
        <v>1185732</v>
      </c>
      <c r="C821" s="1">
        <v>44051</v>
      </c>
      <c r="D821" t="s">
        <v>31</v>
      </c>
      <c r="E821" t="s">
        <v>46</v>
      </c>
      <c r="F821" t="s">
        <v>47</v>
      </c>
      <c r="G821" t="s">
        <v>142</v>
      </c>
      <c r="H821" t="s">
        <v>144</v>
      </c>
      <c r="I821">
        <v>35</v>
      </c>
      <c r="J821">
        <v>850</v>
      </c>
      <c r="K821">
        <v>29750</v>
      </c>
      <c r="L821" t="s">
        <v>16</v>
      </c>
      <c r="M821" t="s">
        <v>160</v>
      </c>
      <c r="N821" t="s">
        <v>147</v>
      </c>
      <c r="O821">
        <v>8</v>
      </c>
      <c r="P821">
        <v>2020</v>
      </c>
    </row>
    <row r="822" spans="1:16" x14ac:dyDescent="0.25">
      <c r="A822" t="s">
        <v>12</v>
      </c>
      <c r="B822">
        <v>1185732</v>
      </c>
      <c r="C822" s="1">
        <v>44051</v>
      </c>
      <c r="D822" t="s">
        <v>31</v>
      </c>
      <c r="E822" t="s">
        <v>46</v>
      </c>
      <c r="F822" t="s">
        <v>47</v>
      </c>
      <c r="G822" t="s">
        <v>142</v>
      </c>
      <c r="H822" t="s">
        <v>144</v>
      </c>
      <c r="I822">
        <v>34</v>
      </c>
      <c r="J822">
        <v>230</v>
      </c>
      <c r="K822">
        <v>7820</v>
      </c>
      <c r="L822" t="s">
        <v>83</v>
      </c>
      <c r="M822" t="s">
        <v>160</v>
      </c>
      <c r="N822" t="s">
        <v>147</v>
      </c>
      <c r="O822">
        <v>8</v>
      </c>
      <c r="P822">
        <v>2020</v>
      </c>
    </row>
    <row r="823" spans="1:16" x14ac:dyDescent="0.25">
      <c r="A823" t="s">
        <v>26</v>
      </c>
      <c r="B823">
        <v>1197831</v>
      </c>
      <c r="C823" s="1">
        <v>44051</v>
      </c>
      <c r="D823" t="s">
        <v>27</v>
      </c>
      <c r="E823" t="s">
        <v>28</v>
      </c>
      <c r="F823" t="s">
        <v>29</v>
      </c>
      <c r="G823" t="s">
        <v>142</v>
      </c>
      <c r="H823" t="s">
        <v>144</v>
      </c>
      <c r="I823">
        <v>35</v>
      </c>
      <c r="J823">
        <v>725</v>
      </c>
      <c r="K823">
        <v>25375</v>
      </c>
      <c r="L823" t="s">
        <v>24</v>
      </c>
      <c r="M823" t="s">
        <v>160</v>
      </c>
      <c r="N823" t="s">
        <v>147</v>
      </c>
      <c r="O823">
        <v>8</v>
      </c>
      <c r="P823">
        <v>2020</v>
      </c>
    </row>
    <row r="824" spans="1:16" x14ac:dyDescent="0.25">
      <c r="A824" t="s">
        <v>26</v>
      </c>
      <c r="B824">
        <v>1197831</v>
      </c>
      <c r="C824" s="1">
        <v>44051</v>
      </c>
      <c r="D824" t="s">
        <v>27</v>
      </c>
      <c r="E824" t="s">
        <v>28</v>
      </c>
      <c r="F824" t="s">
        <v>29</v>
      </c>
      <c r="G824" t="s">
        <v>142</v>
      </c>
      <c r="H824" t="s">
        <v>144</v>
      </c>
      <c r="I824">
        <v>34</v>
      </c>
      <c r="J824">
        <v>203</v>
      </c>
      <c r="K824">
        <v>6902</v>
      </c>
      <c r="L824" t="s">
        <v>83</v>
      </c>
      <c r="M824" t="s">
        <v>160</v>
      </c>
      <c r="N824" t="s">
        <v>147</v>
      </c>
      <c r="O824">
        <v>8</v>
      </c>
      <c r="P824">
        <v>2020</v>
      </c>
    </row>
    <row r="825" spans="1:16" x14ac:dyDescent="0.25">
      <c r="A825" t="s">
        <v>26</v>
      </c>
      <c r="B825">
        <v>1197831</v>
      </c>
      <c r="C825" s="1">
        <v>44051</v>
      </c>
      <c r="D825" t="s">
        <v>27</v>
      </c>
      <c r="E825" t="s">
        <v>28</v>
      </c>
      <c r="F825" t="s">
        <v>29</v>
      </c>
      <c r="G825" t="s">
        <v>142</v>
      </c>
      <c r="H825" t="s">
        <v>144</v>
      </c>
      <c r="I825">
        <v>24</v>
      </c>
      <c r="J825">
        <v>232</v>
      </c>
      <c r="K825">
        <v>5568</v>
      </c>
      <c r="L825" t="s">
        <v>24</v>
      </c>
      <c r="M825" t="s">
        <v>160</v>
      </c>
      <c r="N825" t="s">
        <v>147</v>
      </c>
      <c r="O825">
        <v>8</v>
      </c>
      <c r="P825">
        <v>2020</v>
      </c>
    </row>
    <row r="826" spans="1:16" x14ac:dyDescent="0.25">
      <c r="A826" t="s">
        <v>12</v>
      </c>
      <c r="B826">
        <v>1185732</v>
      </c>
      <c r="C826" s="1">
        <v>44052</v>
      </c>
      <c r="D826" t="s">
        <v>31</v>
      </c>
      <c r="E826" t="s">
        <v>46</v>
      </c>
      <c r="F826" t="s">
        <v>47</v>
      </c>
      <c r="G826" t="s">
        <v>142</v>
      </c>
      <c r="H826" t="s">
        <v>146</v>
      </c>
      <c r="I826">
        <v>40</v>
      </c>
      <c r="J826">
        <v>700</v>
      </c>
      <c r="K826">
        <v>28000</v>
      </c>
      <c r="L826" t="s">
        <v>16</v>
      </c>
      <c r="M826" t="s">
        <v>160</v>
      </c>
      <c r="N826" t="s">
        <v>148</v>
      </c>
      <c r="O826">
        <v>8</v>
      </c>
      <c r="P826">
        <v>2020</v>
      </c>
    </row>
    <row r="827" spans="1:16" x14ac:dyDescent="0.25">
      <c r="A827" t="s">
        <v>12</v>
      </c>
      <c r="B827">
        <v>1185732</v>
      </c>
      <c r="C827" s="1">
        <v>44052</v>
      </c>
      <c r="D827" t="s">
        <v>31</v>
      </c>
      <c r="E827" t="s">
        <v>46</v>
      </c>
      <c r="F827" t="s">
        <v>47</v>
      </c>
      <c r="G827" t="s">
        <v>142</v>
      </c>
      <c r="H827" t="s">
        <v>146</v>
      </c>
      <c r="I827">
        <v>38</v>
      </c>
      <c r="J827">
        <v>175</v>
      </c>
      <c r="K827">
        <v>6650</v>
      </c>
      <c r="L827" t="s">
        <v>83</v>
      </c>
      <c r="M827" t="s">
        <v>160</v>
      </c>
      <c r="N827" t="s">
        <v>148</v>
      </c>
      <c r="O827">
        <v>8</v>
      </c>
      <c r="P827">
        <v>2020</v>
      </c>
    </row>
    <row r="828" spans="1:16" x14ac:dyDescent="0.25">
      <c r="A828" t="s">
        <v>26</v>
      </c>
      <c r="B828">
        <v>1197831</v>
      </c>
      <c r="C828" s="1">
        <v>44052</v>
      </c>
      <c r="D828" t="s">
        <v>27</v>
      </c>
      <c r="E828" t="s">
        <v>28</v>
      </c>
      <c r="F828" t="s">
        <v>29</v>
      </c>
      <c r="G828" t="s">
        <v>142</v>
      </c>
      <c r="H828" t="s">
        <v>146</v>
      </c>
      <c r="I828">
        <v>40</v>
      </c>
      <c r="J828">
        <v>625</v>
      </c>
      <c r="K828">
        <v>25000</v>
      </c>
      <c r="L828" t="s">
        <v>24</v>
      </c>
      <c r="M828" t="s">
        <v>160</v>
      </c>
      <c r="N828" t="s">
        <v>148</v>
      </c>
      <c r="O828">
        <v>8</v>
      </c>
      <c r="P828">
        <v>2020</v>
      </c>
    </row>
    <row r="829" spans="1:16" x14ac:dyDescent="0.25">
      <c r="A829" t="s">
        <v>26</v>
      </c>
      <c r="B829">
        <v>1197831</v>
      </c>
      <c r="C829" s="1">
        <v>44052</v>
      </c>
      <c r="D829" t="s">
        <v>27</v>
      </c>
      <c r="E829" t="s">
        <v>28</v>
      </c>
      <c r="F829" t="s">
        <v>29</v>
      </c>
      <c r="G829" t="s">
        <v>142</v>
      </c>
      <c r="H829" t="s">
        <v>146</v>
      </c>
      <c r="I829">
        <v>36</v>
      </c>
      <c r="J829">
        <v>163</v>
      </c>
      <c r="K829">
        <v>5868</v>
      </c>
      <c r="L829" t="s">
        <v>83</v>
      </c>
      <c r="M829" t="s">
        <v>160</v>
      </c>
      <c r="N829" t="s">
        <v>148</v>
      </c>
      <c r="O829">
        <v>8</v>
      </c>
      <c r="P829">
        <v>2020</v>
      </c>
    </row>
    <row r="830" spans="1:16" x14ac:dyDescent="0.25">
      <c r="A830" t="s">
        <v>26</v>
      </c>
      <c r="B830">
        <v>1197831</v>
      </c>
      <c r="C830" s="1">
        <v>44052</v>
      </c>
      <c r="D830" t="s">
        <v>27</v>
      </c>
      <c r="E830" t="s">
        <v>28</v>
      </c>
      <c r="F830" t="s">
        <v>29</v>
      </c>
      <c r="G830" t="s">
        <v>142</v>
      </c>
      <c r="H830" t="s">
        <v>146</v>
      </c>
      <c r="I830">
        <v>28</v>
      </c>
      <c r="J830">
        <v>213</v>
      </c>
      <c r="K830">
        <v>5964</v>
      </c>
      <c r="L830" t="s">
        <v>24</v>
      </c>
      <c r="M830" t="s">
        <v>160</v>
      </c>
      <c r="N830" t="s">
        <v>148</v>
      </c>
      <c r="O830">
        <v>8</v>
      </c>
      <c r="P830">
        <v>2020</v>
      </c>
    </row>
    <row r="831" spans="1:16" x14ac:dyDescent="0.25">
      <c r="A831" t="s">
        <v>12</v>
      </c>
      <c r="B831">
        <v>1185732</v>
      </c>
      <c r="C831" s="1">
        <v>44053</v>
      </c>
      <c r="D831" t="s">
        <v>48</v>
      </c>
      <c r="E831" t="s">
        <v>49</v>
      </c>
      <c r="F831" t="s">
        <v>50</v>
      </c>
      <c r="G831" t="s">
        <v>138</v>
      </c>
      <c r="H831" t="s">
        <v>139</v>
      </c>
      <c r="I831">
        <v>50</v>
      </c>
      <c r="J831">
        <v>195</v>
      </c>
      <c r="K831">
        <v>9750</v>
      </c>
      <c r="L831" t="s">
        <v>83</v>
      </c>
      <c r="M831" t="s">
        <v>160</v>
      </c>
      <c r="N831" t="s">
        <v>149</v>
      </c>
      <c r="O831">
        <v>8</v>
      </c>
      <c r="P831">
        <v>2020</v>
      </c>
    </row>
    <row r="832" spans="1:16" x14ac:dyDescent="0.25">
      <c r="A832" t="s">
        <v>12</v>
      </c>
      <c r="B832">
        <v>1185732</v>
      </c>
      <c r="C832" s="1">
        <v>44053</v>
      </c>
      <c r="D832" t="s">
        <v>48</v>
      </c>
      <c r="E832" t="s">
        <v>49</v>
      </c>
      <c r="F832" t="s">
        <v>50</v>
      </c>
      <c r="G832" t="s">
        <v>138</v>
      </c>
      <c r="H832" t="s">
        <v>139</v>
      </c>
      <c r="I832">
        <v>55.000000000000007</v>
      </c>
      <c r="J832">
        <v>750</v>
      </c>
      <c r="K832">
        <v>41250</v>
      </c>
      <c r="L832" t="s">
        <v>16</v>
      </c>
      <c r="M832" t="s">
        <v>160</v>
      </c>
      <c r="N832" t="s">
        <v>149</v>
      </c>
      <c r="O832">
        <v>8</v>
      </c>
      <c r="P832">
        <v>2020</v>
      </c>
    </row>
    <row r="833" spans="1:16" x14ac:dyDescent="0.25">
      <c r="A833" t="s">
        <v>25</v>
      </c>
      <c r="B833">
        <v>1197831</v>
      </c>
      <c r="C833" s="1">
        <v>44053</v>
      </c>
      <c r="D833" t="s">
        <v>27</v>
      </c>
      <c r="E833" t="s">
        <v>28</v>
      </c>
      <c r="F833" t="s">
        <v>29</v>
      </c>
      <c r="G833" t="s">
        <v>138</v>
      </c>
      <c r="H833" t="s">
        <v>139</v>
      </c>
      <c r="I833">
        <v>45</v>
      </c>
      <c r="J833">
        <v>525</v>
      </c>
      <c r="K833">
        <v>23625</v>
      </c>
      <c r="L833" t="s">
        <v>24</v>
      </c>
      <c r="M833" t="s">
        <v>160</v>
      </c>
      <c r="N833" t="s">
        <v>149</v>
      </c>
      <c r="O833">
        <v>8</v>
      </c>
      <c r="P833">
        <v>2020</v>
      </c>
    </row>
    <row r="834" spans="1:16" x14ac:dyDescent="0.25">
      <c r="A834" t="s">
        <v>25</v>
      </c>
      <c r="B834">
        <v>1197831</v>
      </c>
      <c r="C834" s="1">
        <v>44053</v>
      </c>
      <c r="D834" t="s">
        <v>27</v>
      </c>
      <c r="E834" t="s">
        <v>28</v>
      </c>
      <c r="F834" t="s">
        <v>29</v>
      </c>
      <c r="G834" t="s">
        <v>138</v>
      </c>
      <c r="H834" t="s">
        <v>139</v>
      </c>
      <c r="I834">
        <v>42</v>
      </c>
      <c r="J834">
        <v>147</v>
      </c>
      <c r="K834">
        <v>6174</v>
      </c>
      <c r="L834" t="s">
        <v>83</v>
      </c>
      <c r="M834" t="s">
        <v>160</v>
      </c>
      <c r="N834" t="s">
        <v>149</v>
      </c>
      <c r="O834">
        <v>8</v>
      </c>
      <c r="P834">
        <v>2020</v>
      </c>
    </row>
    <row r="835" spans="1:16" x14ac:dyDescent="0.25">
      <c r="A835" t="s">
        <v>25</v>
      </c>
      <c r="B835">
        <v>1197831</v>
      </c>
      <c r="C835" s="1">
        <v>44053</v>
      </c>
      <c r="D835" t="s">
        <v>27</v>
      </c>
      <c r="E835" t="s">
        <v>28</v>
      </c>
      <c r="F835" t="s">
        <v>29</v>
      </c>
      <c r="G835" t="s">
        <v>138</v>
      </c>
      <c r="H835" t="s">
        <v>139</v>
      </c>
      <c r="I835">
        <v>34</v>
      </c>
      <c r="J835">
        <v>179</v>
      </c>
      <c r="K835">
        <v>6086</v>
      </c>
      <c r="L835" t="s">
        <v>24</v>
      </c>
      <c r="M835" t="s">
        <v>160</v>
      </c>
      <c r="N835" t="s">
        <v>149</v>
      </c>
      <c r="O835">
        <v>8</v>
      </c>
      <c r="P835">
        <v>2020</v>
      </c>
    </row>
    <row r="836" spans="1:16" x14ac:dyDescent="0.25">
      <c r="A836" t="s">
        <v>12</v>
      </c>
      <c r="B836">
        <v>1185732</v>
      </c>
      <c r="C836" s="1">
        <v>44054</v>
      </c>
      <c r="D836" t="s">
        <v>48</v>
      </c>
      <c r="E836" t="s">
        <v>49</v>
      </c>
      <c r="F836" t="s">
        <v>50</v>
      </c>
      <c r="G836" t="s">
        <v>142</v>
      </c>
      <c r="H836" t="s">
        <v>139</v>
      </c>
      <c r="I836">
        <v>41</v>
      </c>
      <c r="J836">
        <v>247</v>
      </c>
      <c r="K836">
        <v>10127</v>
      </c>
      <c r="L836" t="s">
        <v>83</v>
      </c>
      <c r="M836" t="s">
        <v>160</v>
      </c>
      <c r="N836" t="s">
        <v>150</v>
      </c>
      <c r="O836">
        <v>8</v>
      </c>
      <c r="P836">
        <v>2020</v>
      </c>
    </row>
    <row r="837" spans="1:16" x14ac:dyDescent="0.25">
      <c r="A837" t="s">
        <v>12</v>
      </c>
      <c r="B837">
        <v>1185732</v>
      </c>
      <c r="C837" s="1">
        <v>44054</v>
      </c>
      <c r="D837" t="s">
        <v>48</v>
      </c>
      <c r="E837" t="s">
        <v>49</v>
      </c>
      <c r="F837" t="s">
        <v>50</v>
      </c>
      <c r="G837" t="s">
        <v>142</v>
      </c>
      <c r="H837" t="s">
        <v>139</v>
      </c>
      <c r="I837">
        <v>45</v>
      </c>
      <c r="J837">
        <v>850</v>
      </c>
      <c r="K837">
        <v>38250</v>
      </c>
      <c r="L837" t="s">
        <v>16</v>
      </c>
      <c r="M837" t="s">
        <v>160</v>
      </c>
      <c r="N837" t="s">
        <v>150</v>
      </c>
      <c r="O837">
        <v>8</v>
      </c>
      <c r="P837">
        <v>2020</v>
      </c>
    </row>
    <row r="838" spans="1:16" x14ac:dyDescent="0.25">
      <c r="A838" t="s">
        <v>25</v>
      </c>
      <c r="B838">
        <v>1197831</v>
      </c>
      <c r="C838" s="1">
        <v>44054</v>
      </c>
      <c r="D838" t="s">
        <v>27</v>
      </c>
      <c r="E838" t="s">
        <v>28</v>
      </c>
      <c r="F838" t="s">
        <v>29</v>
      </c>
      <c r="G838" t="s">
        <v>142</v>
      </c>
      <c r="H838" t="s">
        <v>139</v>
      </c>
      <c r="I838">
        <v>40</v>
      </c>
      <c r="J838">
        <v>800</v>
      </c>
      <c r="K838">
        <v>32000</v>
      </c>
      <c r="L838" t="s">
        <v>24</v>
      </c>
      <c r="M838" t="s">
        <v>160</v>
      </c>
      <c r="N838" t="s">
        <v>150</v>
      </c>
      <c r="O838">
        <v>8</v>
      </c>
      <c r="P838">
        <v>2020</v>
      </c>
    </row>
    <row r="839" spans="1:16" x14ac:dyDescent="0.25">
      <c r="A839" t="s">
        <v>25</v>
      </c>
      <c r="B839">
        <v>1197831</v>
      </c>
      <c r="C839" s="1">
        <v>44054</v>
      </c>
      <c r="D839" t="s">
        <v>27</v>
      </c>
      <c r="E839" t="s">
        <v>28</v>
      </c>
      <c r="F839" t="s">
        <v>29</v>
      </c>
      <c r="G839" t="s">
        <v>142</v>
      </c>
      <c r="H839" t="s">
        <v>139</v>
      </c>
      <c r="I839">
        <v>39</v>
      </c>
      <c r="J839">
        <v>232</v>
      </c>
      <c r="K839">
        <v>9048</v>
      </c>
      <c r="L839" t="s">
        <v>83</v>
      </c>
      <c r="M839" t="s">
        <v>160</v>
      </c>
      <c r="N839" t="s">
        <v>150</v>
      </c>
      <c r="O839">
        <v>8</v>
      </c>
      <c r="P839">
        <v>2020</v>
      </c>
    </row>
    <row r="840" spans="1:16" x14ac:dyDescent="0.25">
      <c r="A840" t="s">
        <v>25</v>
      </c>
      <c r="B840">
        <v>1197831</v>
      </c>
      <c r="C840" s="1">
        <v>44054</v>
      </c>
      <c r="D840" t="s">
        <v>27</v>
      </c>
      <c r="E840" t="s">
        <v>28</v>
      </c>
      <c r="F840" t="s">
        <v>29</v>
      </c>
      <c r="G840" t="s">
        <v>142</v>
      </c>
      <c r="H840" t="s">
        <v>139</v>
      </c>
      <c r="I840">
        <v>27</v>
      </c>
      <c r="J840">
        <v>272</v>
      </c>
      <c r="K840">
        <v>7344</v>
      </c>
      <c r="L840" t="s">
        <v>24</v>
      </c>
      <c r="M840" t="s">
        <v>160</v>
      </c>
      <c r="N840" t="s">
        <v>150</v>
      </c>
      <c r="O840">
        <v>8</v>
      </c>
      <c r="P840">
        <v>2020</v>
      </c>
    </row>
    <row r="841" spans="1:16" x14ac:dyDescent="0.25">
      <c r="A841" t="s">
        <v>12</v>
      </c>
      <c r="B841">
        <v>1185732</v>
      </c>
      <c r="C841" s="1">
        <v>44055</v>
      </c>
      <c r="D841" t="s">
        <v>48</v>
      </c>
      <c r="E841" t="s">
        <v>49</v>
      </c>
      <c r="F841" t="s">
        <v>50</v>
      </c>
      <c r="G841" t="s">
        <v>138</v>
      </c>
      <c r="H841" t="s">
        <v>144</v>
      </c>
      <c r="I841">
        <v>43</v>
      </c>
      <c r="J841">
        <v>319</v>
      </c>
      <c r="K841">
        <v>13717</v>
      </c>
      <c r="L841" t="s">
        <v>83</v>
      </c>
      <c r="M841" t="s">
        <v>160</v>
      </c>
      <c r="N841" t="s">
        <v>141</v>
      </c>
      <c r="O841">
        <v>8</v>
      </c>
      <c r="P841">
        <v>2020</v>
      </c>
    </row>
    <row r="842" spans="1:16" x14ac:dyDescent="0.25">
      <c r="A842" t="s">
        <v>12</v>
      </c>
      <c r="B842">
        <v>1185732</v>
      </c>
      <c r="C842" s="1">
        <v>44055</v>
      </c>
      <c r="D842" t="s">
        <v>48</v>
      </c>
      <c r="E842" t="s">
        <v>49</v>
      </c>
      <c r="F842" t="s">
        <v>50</v>
      </c>
      <c r="G842" t="s">
        <v>138</v>
      </c>
      <c r="H842" t="s">
        <v>144</v>
      </c>
      <c r="I842">
        <v>45</v>
      </c>
      <c r="J842">
        <v>1100</v>
      </c>
      <c r="K842">
        <v>49500</v>
      </c>
      <c r="L842" t="s">
        <v>16</v>
      </c>
      <c r="M842" t="s">
        <v>160</v>
      </c>
      <c r="N842" t="s">
        <v>141</v>
      </c>
      <c r="O842">
        <v>8</v>
      </c>
      <c r="P842">
        <v>2020</v>
      </c>
    </row>
    <row r="843" spans="1:16" x14ac:dyDescent="0.25">
      <c r="A843" t="s">
        <v>25</v>
      </c>
      <c r="B843">
        <v>1197831</v>
      </c>
      <c r="C843" s="1">
        <v>44055</v>
      </c>
      <c r="D843" t="s">
        <v>27</v>
      </c>
      <c r="E843" t="s">
        <v>28</v>
      </c>
      <c r="F843" t="s">
        <v>29</v>
      </c>
      <c r="G843" t="s">
        <v>138</v>
      </c>
      <c r="H843" t="s">
        <v>144</v>
      </c>
      <c r="I843">
        <v>30</v>
      </c>
      <c r="J843">
        <v>925</v>
      </c>
      <c r="K843">
        <v>27750</v>
      </c>
      <c r="L843" t="s">
        <v>24</v>
      </c>
      <c r="M843" t="s">
        <v>160</v>
      </c>
      <c r="N843" t="s">
        <v>141</v>
      </c>
      <c r="O843">
        <v>8</v>
      </c>
      <c r="P843">
        <v>2020</v>
      </c>
    </row>
    <row r="844" spans="1:16" x14ac:dyDescent="0.25">
      <c r="A844" t="s">
        <v>25</v>
      </c>
      <c r="B844">
        <v>1197831</v>
      </c>
      <c r="C844" s="1">
        <v>44055</v>
      </c>
      <c r="D844" t="s">
        <v>27</v>
      </c>
      <c r="E844" t="s">
        <v>28</v>
      </c>
      <c r="F844" t="s">
        <v>29</v>
      </c>
      <c r="G844" t="s">
        <v>138</v>
      </c>
      <c r="H844" t="s">
        <v>144</v>
      </c>
      <c r="I844">
        <v>29</v>
      </c>
      <c r="J844">
        <v>268</v>
      </c>
      <c r="K844">
        <v>7772</v>
      </c>
      <c r="L844" t="s">
        <v>83</v>
      </c>
      <c r="M844" t="s">
        <v>160</v>
      </c>
      <c r="N844" t="s">
        <v>141</v>
      </c>
      <c r="O844">
        <v>8</v>
      </c>
      <c r="P844">
        <v>2020</v>
      </c>
    </row>
    <row r="845" spans="1:16" x14ac:dyDescent="0.25">
      <c r="A845" t="s">
        <v>25</v>
      </c>
      <c r="B845">
        <v>1197831</v>
      </c>
      <c r="C845" s="1">
        <v>44055</v>
      </c>
      <c r="D845" t="s">
        <v>27</v>
      </c>
      <c r="E845" t="s">
        <v>28</v>
      </c>
      <c r="F845" t="s">
        <v>29</v>
      </c>
      <c r="G845" t="s">
        <v>138</v>
      </c>
      <c r="H845" t="s">
        <v>144</v>
      </c>
      <c r="I845">
        <v>24</v>
      </c>
      <c r="J845">
        <v>315</v>
      </c>
      <c r="K845">
        <v>7560</v>
      </c>
      <c r="L845" t="s">
        <v>24</v>
      </c>
      <c r="M845" t="s">
        <v>160</v>
      </c>
      <c r="N845" t="s">
        <v>141</v>
      </c>
      <c r="O845">
        <v>8</v>
      </c>
      <c r="P845">
        <v>2020</v>
      </c>
    </row>
    <row r="846" spans="1:16" x14ac:dyDescent="0.25">
      <c r="A846" t="s">
        <v>12</v>
      </c>
      <c r="B846">
        <v>1185732</v>
      </c>
      <c r="C846" s="1">
        <v>44056</v>
      </c>
      <c r="D846" t="s">
        <v>48</v>
      </c>
      <c r="E846" t="s">
        <v>49</v>
      </c>
      <c r="F846" t="s">
        <v>50</v>
      </c>
      <c r="G846" t="s">
        <v>138</v>
      </c>
      <c r="H846" t="s">
        <v>146</v>
      </c>
      <c r="I846">
        <v>43</v>
      </c>
      <c r="J846">
        <v>195</v>
      </c>
      <c r="K846">
        <v>8385</v>
      </c>
      <c r="L846" t="s">
        <v>83</v>
      </c>
      <c r="M846" t="s">
        <v>160</v>
      </c>
      <c r="N846" t="s">
        <v>143</v>
      </c>
      <c r="O846">
        <v>8</v>
      </c>
      <c r="P846">
        <v>2020</v>
      </c>
    </row>
    <row r="847" spans="1:16" x14ac:dyDescent="0.25">
      <c r="A847" t="s">
        <v>12</v>
      </c>
      <c r="B847">
        <v>1185732</v>
      </c>
      <c r="C847" s="1">
        <v>44056</v>
      </c>
      <c r="D847" t="s">
        <v>48</v>
      </c>
      <c r="E847" t="s">
        <v>49</v>
      </c>
      <c r="F847" t="s">
        <v>50</v>
      </c>
      <c r="G847" t="s">
        <v>138</v>
      </c>
      <c r="H847" t="s">
        <v>146</v>
      </c>
      <c r="I847">
        <v>45</v>
      </c>
      <c r="J847">
        <v>750</v>
      </c>
      <c r="K847">
        <v>33750</v>
      </c>
      <c r="L847" t="s">
        <v>16</v>
      </c>
      <c r="M847" t="s">
        <v>160</v>
      </c>
      <c r="N847" t="s">
        <v>143</v>
      </c>
      <c r="O847">
        <v>8</v>
      </c>
      <c r="P847">
        <v>2020</v>
      </c>
    </row>
    <row r="848" spans="1:16" x14ac:dyDescent="0.25">
      <c r="A848" t="s">
        <v>25</v>
      </c>
      <c r="B848">
        <v>1197831</v>
      </c>
      <c r="C848" s="1">
        <v>44056</v>
      </c>
      <c r="D848" t="s">
        <v>27</v>
      </c>
      <c r="E848" t="s">
        <v>28</v>
      </c>
      <c r="F848" t="s">
        <v>29</v>
      </c>
      <c r="G848" t="s">
        <v>138</v>
      </c>
      <c r="H848" t="s">
        <v>146</v>
      </c>
      <c r="I848">
        <v>40</v>
      </c>
      <c r="J848">
        <v>925</v>
      </c>
      <c r="K848">
        <v>37000</v>
      </c>
      <c r="L848" t="s">
        <v>24</v>
      </c>
      <c r="M848" t="s">
        <v>160</v>
      </c>
      <c r="N848" t="s">
        <v>143</v>
      </c>
      <c r="O848">
        <v>8</v>
      </c>
      <c r="P848">
        <v>2020</v>
      </c>
    </row>
    <row r="849" spans="1:16" x14ac:dyDescent="0.25">
      <c r="A849" t="s">
        <v>25</v>
      </c>
      <c r="B849">
        <v>1197831</v>
      </c>
      <c r="C849" s="1">
        <v>44056</v>
      </c>
      <c r="D849" t="s">
        <v>27</v>
      </c>
      <c r="E849" t="s">
        <v>28</v>
      </c>
      <c r="F849" t="s">
        <v>29</v>
      </c>
      <c r="G849" t="s">
        <v>138</v>
      </c>
      <c r="H849" t="s">
        <v>146</v>
      </c>
      <c r="I849">
        <v>38</v>
      </c>
      <c r="J849">
        <v>259</v>
      </c>
      <c r="K849">
        <v>9842</v>
      </c>
      <c r="L849" t="s">
        <v>83</v>
      </c>
      <c r="M849" t="s">
        <v>160</v>
      </c>
      <c r="N849" t="s">
        <v>143</v>
      </c>
      <c r="O849">
        <v>8</v>
      </c>
      <c r="P849">
        <v>2020</v>
      </c>
    </row>
    <row r="850" spans="1:16" x14ac:dyDescent="0.25">
      <c r="A850" t="s">
        <v>25</v>
      </c>
      <c r="B850">
        <v>1197831</v>
      </c>
      <c r="C850" s="1">
        <v>44056</v>
      </c>
      <c r="D850" t="s">
        <v>27</v>
      </c>
      <c r="E850" t="s">
        <v>28</v>
      </c>
      <c r="F850" t="s">
        <v>29</v>
      </c>
      <c r="G850" t="s">
        <v>138</v>
      </c>
      <c r="H850" t="s">
        <v>146</v>
      </c>
      <c r="I850">
        <v>30</v>
      </c>
      <c r="J850">
        <v>287</v>
      </c>
      <c r="K850">
        <v>8610</v>
      </c>
      <c r="L850" t="s">
        <v>24</v>
      </c>
      <c r="M850" t="s">
        <v>160</v>
      </c>
      <c r="N850" t="s">
        <v>143</v>
      </c>
      <c r="O850">
        <v>8</v>
      </c>
      <c r="P850">
        <v>2020</v>
      </c>
    </row>
    <row r="851" spans="1:16" x14ac:dyDescent="0.25">
      <c r="A851" t="s">
        <v>12</v>
      </c>
      <c r="B851">
        <v>1185732</v>
      </c>
      <c r="C851" s="1">
        <v>44057</v>
      </c>
      <c r="D851" t="s">
        <v>48</v>
      </c>
      <c r="E851" t="s">
        <v>49</v>
      </c>
      <c r="F851" t="s">
        <v>50</v>
      </c>
      <c r="G851" t="s">
        <v>142</v>
      </c>
      <c r="H851" t="s">
        <v>144</v>
      </c>
      <c r="I851">
        <v>32</v>
      </c>
      <c r="J851">
        <v>240</v>
      </c>
      <c r="K851">
        <v>7680</v>
      </c>
      <c r="L851" t="s">
        <v>83</v>
      </c>
      <c r="M851" t="s">
        <v>160</v>
      </c>
      <c r="N851" t="s">
        <v>145</v>
      </c>
      <c r="O851">
        <v>8</v>
      </c>
      <c r="P851">
        <v>2020</v>
      </c>
    </row>
    <row r="852" spans="1:16" x14ac:dyDescent="0.25">
      <c r="A852" t="s">
        <v>12</v>
      </c>
      <c r="B852">
        <v>1185732</v>
      </c>
      <c r="C852" s="1">
        <v>44057</v>
      </c>
      <c r="D852" t="s">
        <v>48</v>
      </c>
      <c r="E852" t="s">
        <v>49</v>
      </c>
      <c r="F852" t="s">
        <v>50</v>
      </c>
      <c r="G852" t="s">
        <v>142</v>
      </c>
      <c r="H852" t="s">
        <v>144</v>
      </c>
      <c r="I852">
        <v>35</v>
      </c>
      <c r="J852">
        <v>800</v>
      </c>
      <c r="K852">
        <v>28000</v>
      </c>
      <c r="L852" t="s">
        <v>16</v>
      </c>
      <c r="M852" t="s">
        <v>160</v>
      </c>
      <c r="N852" t="s">
        <v>145</v>
      </c>
      <c r="O852">
        <v>8</v>
      </c>
      <c r="P852">
        <v>2020</v>
      </c>
    </row>
    <row r="853" spans="1:16" x14ac:dyDescent="0.25">
      <c r="A853" t="s">
        <v>25</v>
      </c>
      <c r="B853">
        <v>1197831</v>
      </c>
      <c r="C853" s="1">
        <v>44057</v>
      </c>
      <c r="D853" t="s">
        <v>27</v>
      </c>
      <c r="E853" t="s">
        <v>28</v>
      </c>
      <c r="F853" t="s">
        <v>29</v>
      </c>
      <c r="G853" t="s">
        <v>142</v>
      </c>
      <c r="H853" t="s">
        <v>144</v>
      </c>
      <c r="I853">
        <v>35</v>
      </c>
      <c r="J853">
        <v>775</v>
      </c>
      <c r="K853">
        <v>27125</v>
      </c>
      <c r="L853" t="s">
        <v>24</v>
      </c>
      <c r="M853" t="s">
        <v>160</v>
      </c>
      <c r="N853" t="s">
        <v>145</v>
      </c>
      <c r="O853">
        <v>8</v>
      </c>
      <c r="P853">
        <v>2020</v>
      </c>
    </row>
    <row r="854" spans="1:16" x14ac:dyDescent="0.25">
      <c r="A854" t="s">
        <v>25</v>
      </c>
      <c r="B854">
        <v>1197831</v>
      </c>
      <c r="C854" s="1">
        <v>44057</v>
      </c>
      <c r="D854" t="s">
        <v>27</v>
      </c>
      <c r="E854" t="s">
        <v>28</v>
      </c>
      <c r="F854" t="s">
        <v>29</v>
      </c>
      <c r="G854" t="s">
        <v>142</v>
      </c>
      <c r="H854" t="s">
        <v>144</v>
      </c>
      <c r="I854">
        <v>33</v>
      </c>
      <c r="J854">
        <v>225</v>
      </c>
      <c r="K854">
        <v>7425</v>
      </c>
      <c r="L854" t="s">
        <v>83</v>
      </c>
      <c r="M854" t="s">
        <v>160</v>
      </c>
      <c r="N854" t="s">
        <v>145</v>
      </c>
      <c r="O854">
        <v>8</v>
      </c>
      <c r="P854">
        <v>2020</v>
      </c>
    </row>
    <row r="855" spans="1:16" x14ac:dyDescent="0.25">
      <c r="A855" t="s">
        <v>25</v>
      </c>
      <c r="B855">
        <v>1197831</v>
      </c>
      <c r="C855" s="1">
        <v>44057</v>
      </c>
      <c r="D855" t="s">
        <v>27</v>
      </c>
      <c r="E855" t="s">
        <v>28</v>
      </c>
      <c r="F855" t="s">
        <v>29</v>
      </c>
      <c r="G855" t="s">
        <v>142</v>
      </c>
      <c r="H855" t="s">
        <v>144</v>
      </c>
      <c r="I855">
        <v>23</v>
      </c>
      <c r="J855">
        <v>240</v>
      </c>
      <c r="K855">
        <v>5520</v>
      </c>
      <c r="L855" t="s">
        <v>24</v>
      </c>
      <c r="M855" t="s">
        <v>160</v>
      </c>
      <c r="N855" t="s">
        <v>145</v>
      </c>
      <c r="O855">
        <v>8</v>
      </c>
      <c r="P855">
        <v>2020</v>
      </c>
    </row>
    <row r="856" spans="1:16" x14ac:dyDescent="0.25">
      <c r="A856" t="s">
        <v>30</v>
      </c>
      <c r="B856">
        <v>1185732</v>
      </c>
      <c r="C856" s="1">
        <v>44058</v>
      </c>
      <c r="D856" t="s">
        <v>48</v>
      </c>
      <c r="E856" t="s">
        <v>49</v>
      </c>
      <c r="F856" t="s">
        <v>50</v>
      </c>
      <c r="G856" t="s">
        <v>142</v>
      </c>
      <c r="H856" t="s">
        <v>146</v>
      </c>
      <c r="I856">
        <v>38</v>
      </c>
      <c r="J856">
        <v>169</v>
      </c>
      <c r="K856">
        <v>6422</v>
      </c>
      <c r="L856" t="s">
        <v>83</v>
      </c>
      <c r="M856" t="s">
        <v>160</v>
      </c>
      <c r="N856" t="s">
        <v>147</v>
      </c>
      <c r="O856">
        <v>8</v>
      </c>
      <c r="P856">
        <v>2020</v>
      </c>
    </row>
    <row r="857" spans="1:16" x14ac:dyDescent="0.25">
      <c r="A857" t="s">
        <v>30</v>
      </c>
      <c r="B857">
        <v>1185732</v>
      </c>
      <c r="C857" s="1">
        <v>44058</v>
      </c>
      <c r="D857" t="s">
        <v>48</v>
      </c>
      <c r="E857" t="s">
        <v>49</v>
      </c>
      <c r="F857" t="s">
        <v>50</v>
      </c>
      <c r="G857" t="s">
        <v>142</v>
      </c>
      <c r="H857" t="s">
        <v>146</v>
      </c>
      <c r="I857">
        <v>40</v>
      </c>
      <c r="J857">
        <v>675</v>
      </c>
      <c r="K857">
        <v>27000</v>
      </c>
      <c r="L857" t="s">
        <v>16</v>
      </c>
      <c r="M857" t="s">
        <v>160</v>
      </c>
      <c r="N857" t="s">
        <v>147</v>
      </c>
      <c r="O857">
        <v>8</v>
      </c>
      <c r="P857">
        <v>2020</v>
      </c>
    </row>
    <row r="858" spans="1:16" x14ac:dyDescent="0.25">
      <c r="A858" t="s">
        <v>25</v>
      </c>
      <c r="B858">
        <v>1197831</v>
      </c>
      <c r="C858" s="1">
        <v>44058</v>
      </c>
      <c r="D858" t="s">
        <v>27</v>
      </c>
      <c r="E858" t="s">
        <v>28</v>
      </c>
      <c r="F858" t="s">
        <v>29</v>
      </c>
      <c r="G858" t="s">
        <v>142</v>
      </c>
      <c r="H858" t="s">
        <v>146</v>
      </c>
      <c r="I858">
        <v>40</v>
      </c>
      <c r="J858">
        <v>700</v>
      </c>
      <c r="K858">
        <v>28000</v>
      </c>
      <c r="L858" t="s">
        <v>24</v>
      </c>
      <c r="M858" t="s">
        <v>160</v>
      </c>
      <c r="N858" t="s">
        <v>147</v>
      </c>
      <c r="O858">
        <v>8</v>
      </c>
      <c r="P858">
        <v>2020</v>
      </c>
    </row>
    <row r="859" spans="1:16" x14ac:dyDescent="0.25">
      <c r="A859" t="s">
        <v>25</v>
      </c>
      <c r="B859">
        <v>1197831</v>
      </c>
      <c r="C859" s="1">
        <v>44058</v>
      </c>
      <c r="D859" t="s">
        <v>27</v>
      </c>
      <c r="E859" t="s">
        <v>28</v>
      </c>
      <c r="F859" t="s">
        <v>29</v>
      </c>
      <c r="G859" t="s">
        <v>142</v>
      </c>
      <c r="H859" t="s">
        <v>146</v>
      </c>
      <c r="I859">
        <v>39</v>
      </c>
      <c r="J859">
        <v>189</v>
      </c>
      <c r="K859">
        <v>7371</v>
      </c>
      <c r="L859" t="s">
        <v>83</v>
      </c>
      <c r="M859" t="s">
        <v>160</v>
      </c>
      <c r="N859" t="s">
        <v>147</v>
      </c>
      <c r="O859">
        <v>8</v>
      </c>
      <c r="P859">
        <v>2020</v>
      </c>
    </row>
    <row r="860" spans="1:16" x14ac:dyDescent="0.25">
      <c r="A860" t="s">
        <v>25</v>
      </c>
      <c r="B860">
        <v>1197831</v>
      </c>
      <c r="C860" s="1">
        <v>44058</v>
      </c>
      <c r="D860" t="s">
        <v>27</v>
      </c>
      <c r="E860" t="s">
        <v>28</v>
      </c>
      <c r="F860" t="s">
        <v>29</v>
      </c>
      <c r="G860" t="s">
        <v>142</v>
      </c>
      <c r="H860" t="s">
        <v>146</v>
      </c>
      <c r="I860">
        <v>31</v>
      </c>
      <c r="J860">
        <v>245</v>
      </c>
      <c r="K860">
        <v>7595</v>
      </c>
      <c r="L860" t="s">
        <v>24</v>
      </c>
      <c r="M860" t="s">
        <v>160</v>
      </c>
      <c r="N860" t="s">
        <v>147</v>
      </c>
      <c r="O860">
        <v>8</v>
      </c>
      <c r="P860">
        <v>2020</v>
      </c>
    </row>
    <row r="861" spans="1:16" x14ac:dyDescent="0.25">
      <c r="A861" t="s">
        <v>12</v>
      </c>
      <c r="B861">
        <v>1185732</v>
      </c>
      <c r="C861" s="1">
        <v>44059</v>
      </c>
      <c r="D861" t="s">
        <v>48</v>
      </c>
      <c r="E861" t="s">
        <v>49</v>
      </c>
      <c r="F861" t="s">
        <v>50</v>
      </c>
      <c r="G861" t="s">
        <v>138</v>
      </c>
      <c r="H861" t="s">
        <v>139</v>
      </c>
      <c r="I861">
        <v>53</v>
      </c>
      <c r="J861">
        <v>218</v>
      </c>
      <c r="K861">
        <v>11554</v>
      </c>
      <c r="L861" t="s">
        <v>83</v>
      </c>
      <c r="M861" t="s">
        <v>160</v>
      </c>
      <c r="N861" t="s">
        <v>148</v>
      </c>
      <c r="O861">
        <v>8</v>
      </c>
      <c r="P861">
        <v>2020</v>
      </c>
    </row>
    <row r="862" spans="1:16" x14ac:dyDescent="0.25">
      <c r="A862" t="s">
        <v>12</v>
      </c>
      <c r="B862">
        <v>1185732</v>
      </c>
      <c r="C862" s="1">
        <v>44059</v>
      </c>
      <c r="D862" t="s">
        <v>48</v>
      </c>
      <c r="E862" t="s">
        <v>49</v>
      </c>
      <c r="F862" t="s">
        <v>50</v>
      </c>
      <c r="G862" t="s">
        <v>138</v>
      </c>
      <c r="H862" t="s">
        <v>139</v>
      </c>
      <c r="I862">
        <v>55.000000000000007</v>
      </c>
      <c r="J862">
        <v>750</v>
      </c>
      <c r="K862">
        <v>41250</v>
      </c>
      <c r="L862" t="s">
        <v>16</v>
      </c>
      <c r="M862" t="s">
        <v>160</v>
      </c>
      <c r="N862" t="s">
        <v>148</v>
      </c>
      <c r="O862">
        <v>8</v>
      </c>
      <c r="P862">
        <v>2020</v>
      </c>
    </row>
    <row r="863" spans="1:16" x14ac:dyDescent="0.25">
      <c r="A863" t="s">
        <v>25</v>
      </c>
      <c r="B863">
        <v>1197831</v>
      </c>
      <c r="C863" s="1">
        <v>44059</v>
      </c>
      <c r="D863" t="s">
        <v>27</v>
      </c>
      <c r="E863" t="s">
        <v>28</v>
      </c>
      <c r="F863" t="s">
        <v>29</v>
      </c>
      <c r="G863" t="s">
        <v>138</v>
      </c>
      <c r="H863" t="s">
        <v>139</v>
      </c>
      <c r="I863">
        <v>45</v>
      </c>
      <c r="J863">
        <v>600</v>
      </c>
      <c r="K863">
        <v>27000</v>
      </c>
      <c r="L863" t="s">
        <v>24</v>
      </c>
      <c r="M863" t="s">
        <v>160</v>
      </c>
      <c r="N863" t="s">
        <v>148</v>
      </c>
      <c r="O863">
        <v>8</v>
      </c>
      <c r="P863">
        <v>2020</v>
      </c>
    </row>
    <row r="864" spans="1:16" x14ac:dyDescent="0.25">
      <c r="A864" t="s">
        <v>25</v>
      </c>
      <c r="B864">
        <v>1197831</v>
      </c>
      <c r="C864" s="1">
        <v>44059</v>
      </c>
      <c r="D864" t="s">
        <v>27</v>
      </c>
      <c r="E864" t="s">
        <v>28</v>
      </c>
      <c r="F864" t="s">
        <v>29</v>
      </c>
      <c r="G864" t="s">
        <v>138</v>
      </c>
      <c r="H864" t="s">
        <v>139</v>
      </c>
      <c r="I864">
        <v>42</v>
      </c>
      <c r="J864">
        <v>168</v>
      </c>
      <c r="K864">
        <v>7056</v>
      </c>
      <c r="L864" t="s">
        <v>83</v>
      </c>
      <c r="M864" t="s">
        <v>160</v>
      </c>
      <c r="N864" t="s">
        <v>148</v>
      </c>
      <c r="O864">
        <v>8</v>
      </c>
      <c r="P864">
        <v>2020</v>
      </c>
    </row>
    <row r="865" spans="1:16" x14ac:dyDescent="0.25">
      <c r="A865" t="s">
        <v>25</v>
      </c>
      <c r="B865">
        <v>1197831</v>
      </c>
      <c r="C865" s="1">
        <v>44059</v>
      </c>
      <c r="D865" t="s">
        <v>27</v>
      </c>
      <c r="E865" t="s">
        <v>28</v>
      </c>
      <c r="F865" t="s">
        <v>29</v>
      </c>
      <c r="G865" t="s">
        <v>138</v>
      </c>
      <c r="H865" t="s">
        <v>139</v>
      </c>
      <c r="I865">
        <v>35</v>
      </c>
      <c r="J865">
        <v>180</v>
      </c>
      <c r="K865">
        <v>6300</v>
      </c>
      <c r="L865" t="s">
        <v>24</v>
      </c>
      <c r="M865" t="s">
        <v>160</v>
      </c>
      <c r="N865" t="s">
        <v>148</v>
      </c>
      <c r="O865">
        <v>8</v>
      </c>
      <c r="P865">
        <v>2020</v>
      </c>
    </row>
    <row r="866" spans="1:16" x14ac:dyDescent="0.25">
      <c r="A866" t="s">
        <v>12</v>
      </c>
      <c r="B866">
        <v>1185732</v>
      </c>
      <c r="C866" s="1">
        <v>44060</v>
      </c>
      <c r="D866" t="s">
        <v>48</v>
      </c>
      <c r="E866" t="s">
        <v>49</v>
      </c>
      <c r="F866" t="s">
        <v>50</v>
      </c>
      <c r="G866" t="s">
        <v>142</v>
      </c>
      <c r="H866" t="s">
        <v>139</v>
      </c>
      <c r="I866">
        <v>41</v>
      </c>
      <c r="J866">
        <v>221</v>
      </c>
      <c r="K866">
        <v>9061</v>
      </c>
      <c r="L866" t="s">
        <v>83</v>
      </c>
      <c r="M866" t="s">
        <v>160</v>
      </c>
      <c r="N866" t="s">
        <v>149</v>
      </c>
      <c r="O866">
        <v>8</v>
      </c>
      <c r="P866">
        <v>2020</v>
      </c>
    </row>
    <row r="867" spans="1:16" x14ac:dyDescent="0.25">
      <c r="A867" t="s">
        <v>12</v>
      </c>
      <c r="B867">
        <v>1185732</v>
      </c>
      <c r="C867" s="1">
        <v>44060</v>
      </c>
      <c r="D867" t="s">
        <v>48</v>
      </c>
      <c r="E867" t="s">
        <v>49</v>
      </c>
      <c r="F867" t="s">
        <v>50</v>
      </c>
      <c r="G867" t="s">
        <v>142</v>
      </c>
      <c r="H867" t="s">
        <v>139</v>
      </c>
      <c r="I867">
        <v>45</v>
      </c>
      <c r="J867">
        <v>850</v>
      </c>
      <c r="K867">
        <v>38250</v>
      </c>
      <c r="L867" t="s">
        <v>16</v>
      </c>
      <c r="M867" t="s">
        <v>160</v>
      </c>
      <c r="N867" t="s">
        <v>149</v>
      </c>
      <c r="O867">
        <v>8</v>
      </c>
      <c r="P867">
        <v>2020</v>
      </c>
    </row>
    <row r="868" spans="1:16" x14ac:dyDescent="0.25">
      <c r="A868" t="s">
        <v>25</v>
      </c>
      <c r="B868">
        <v>1197831</v>
      </c>
      <c r="C868" s="1">
        <v>44060</v>
      </c>
      <c r="D868" t="s">
        <v>27</v>
      </c>
      <c r="E868" t="s">
        <v>28</v>
      </c>
      <c r="F868" t="s">
        <v>29</v>
      </c>
      <c r="G868" t="s">
        <v>142</v>
      </c>
      <c r="H868" t="s">
        <v>139</v>
      </c>
      <c r="I868">
        <v>40</v>
      </c>
      <c r="J868">
        <v>950</v>
      </c>
      <c r="K868">
        <v>38000</v>
      </c>
      <c r="L868" t="s">
        <v>24</v>
      </c>
      <c r="M868" t="s">
        <v>160</v>
      </c>
      <c r="N868" t="s">
        <v>149</v>
      </c>
      <c r="O868">
        <v>8</v>
      </c>
      <c r="P868">
        <v>2020</v>
      </c>
    </row>
    <row r="869" spans="1:16" x14ac:dyDescent="0.25">
      <c r="A869" t="s">
        <v>25</v>
      </c>
      <c r="B869">
        <v>1197831</v>
      </c>
      <c r="C869" s="1">
        <v>44060</v>
      </c>
      <c r="D869" t="s">
        <v>27</v>
      </c>
      <c r="E869" t="s">
        <v>28</v>
      </c>
      <c r="F869" t="s">
        <v>29</v>
      </c>
      <c r="G869" t="s">
        <v>142</v>
      </c>
      <c r="H869" t="s">
        <v>139</v>
      </c>
      <c r="I869">
        <v>37</v>
      </c>
      <c r="J869">
        <v>276</v>
      </c>
      <c r="K869">
        <v>10212</v>
      </c>
      <c r="L869" t="s">
        <v>83</v>
      </c>
      <c r="M869" t="s">
        <v>160</v>
      </c>
      <c r="N869" t="s">
        <v>149</v>
      </c>
      <c r="O869">
        <v>8</v>
      </c>
      <c r="P869">
        <v>2020</v>
      </c>
    </row>
    <row r="870" spans="1:16" x14ac:dyDescent="0.25">
      <c r="A870" t="s">
        <v>25</v>
      </c>
      <c r="B870">
        <v>1197831</v>
      </c>
      <c r="C870" s="1">
        <v>44060</v>
      </c>
      <c r="D870" t="s">
        <v>27</v>
      </c>
      <c r="E870" t="s">
        <v>28</v>
      </c>
      <c r="F870" t="s">
        <v>29</v>
      </c>
      <c r="G870" t="s">
        <v>142</v>
      </c>
      <c r="H870" t="s">
        <v>139</v>
      </c>
      <c r="I870">
        <v>32</v>
      </c>
      <c r="J870">
        <v>295</v>
      </c>
      <c r="K870">
        <v>9440</v>
      </c>
      <c r="L870" t="s">
        <v>24</v>
      </c>
      <c r="M870" t="s">
        <v>160</v>
      </c>
      <c r="N870" t="s">
        <v>149</v>
      </c>
      <c r="O870">
        <v>8</v>
      </c>
      <c r="P870">
        <v>2020</v>
      </c>
    </row>
    <row r="871" spans="1:16" x14ac:dyDescent="0.25">
      <c r="A871" t="s">
        <v>12</v>
      </c>
      <c r="B871">
        <v>1185732</v>
      </c>
      <c r="C871" s="1">
        <v>44061</v>
      </c>
      <c r="D871" t="s">
        <v>48</v>
      </c>
      <c r="E871" t="s">
        <v>49</v>
      </c>
      <c r="F871" t="s">
        <v>50</v>
      </c>
      <c r="G871" t="s">
        <v>138</v>
      </c>
      <c r="H871" t="s">
        <v>144</v>
      </c>
      <c r="I871">
        <v>41</v>
      </c>
      <c r="J871">
        <v>268</v>
      </c>
      <c r="K871">
        <v>10988</v>
      </c>
      <c r="L871" t="s">
        <v>83</v>
      </c>
      <c r="M871" t="s">
        <v>160</v>
      </c>
      <c r="N871" t="s">
        <v>150</v>
      </c>
      <c r="O871">
        <v>8</v>
      </c>
      <c r="P871">
        <v>2020</v>
      </c>
    </row>
    <row r="872" spans="1:16" x14ac:dyDescent="0.25">
      <c r="A872" t="s">
        <v>12</v>
      </c>
      <c r="B872">
        <v>1185732</v>
      </c>
      <c r="C872" s="1">
        <v>44061</v>
      </c>
      <c r="D872" t="s">
        <v>48</v>
      </c>
      <c r="E872" t="s">
        <v>49</v>
      </c>
      <c r="F872" t="s">
        <v>50</v>
      </c>
      <c r="G872" t="s">
        <v>138</v>
      </c>
      <c r="H872" t="s">
        <v>144</v>
      </c>
      <c r="I872">
        <v>45</v>
      </c>
      <c r="J872">
        <v>1070</v>
      </c>
      <c r="K872">
        <v>48150</v>
      </c>
      <c r="L872" t="s">
        <v>16</v>
      </c>
      <c r="M872" t="s">
        <v>160</v>
      </c>
      <c r="N872" t="s">
        <v>150</v>
      </c>
      <c r="O872">
        <v>8</v>
      </c>
      <c r="P872">
        <v>2020</v>
      </c>
    </row>
    <row r="873" spans="1:16" x14ac:dyDescent="0.25">
      <c r="A873" t="s">
        <v>25</v>
      </c>
      <c r="B873">
        <v>1197831</v>
      </c>
      <c r="C873" s="1">
        <v>44061</v>
      </c>
      <c r="D873" t="s">
        <v>27</v>
      </c>
      <c r="E873" t="s">
        <v>28</v>
      </c>
      <c r="F873" t="s">
        <v>29</v>
      </c>
      <c r="G873" t="s">
        <v>138</v>
      </c>
      <c r="H873" t="s">
        <v>144</v>
      </c>
      <c r="I873">
        <v>40</v>
      </c>
      <c r="J873">
        <v>950</v>
      </c>
      <c r="K873">
        <v>38000</v>
      </c>
      <c r="L873" t="s">
        <v>24</v>
      </c>
      <c r="M873" t="s">
        <v>160</v>
      </c>
      <c r="N873" t="s">
        <v>150</v>
      </c>
      <c r="O873">
        <v>8</v>
      </c>
      <c r="P873">
        <v>2020</v>
      </c>
    </row>
    <row r="874" spans="1:16" x14ac:dyDescent="0.25">
      <c r="A874" t="s">
        <v>25</v>
      </c>
      <c r="B874">
        <v>1197831</v>
      </c>
      <c r="C874" s="1">
        <v>44061</v>
      </c>
      <c r="D874" t="s">
        <v>27</v>
      </c>
      <c r="E874" t="s">
        <v>28</v>
      </c>
      <c r="F874" t="s">
        <v>29</v>
      </c>
      <c r="G874" t="s">
        <v>138</v>
      </c>
      <c r="H874" t="s">
        <v>144</v>
      </c>
      <c r="I874">
        <v>39</v>
      </c>
      <c r="J874">
        <v>238</v>
      </c>
      <c r="K874">
        <v>9282</v>
      </c>
      <c r="L874" t="s">
        <v>83</v>
      </c>
      <c r="M874" t="s">
        <v>160</v>
      </c>
      <c r="N874" t="s">
        <v>150</v>
      </c>
      <c r="O874">
        <v>8</v>
      </c>
      <c r="P874">
        <v>2020</v>
      </c>
    </row>
    <row r="875" spans="1:16" x14ac:dyDescent="0.25">
      <c r="A875" t="s">
        <v>25</v>
      </c>
      <c r="B875">
        <v>1197831</v>
      </c>
      <c r="C875" s="1">
        <v>44061</v>
      </c>
      <c r="D875" t="s">
        <v>27</v>
      </c>
      <c r="E875" t="s">
        <v>28</v>
      </c>
      <c r="F875" t="s">
        <v>29</v>
      </c>
      <c r="G875" t="s">
        <v>138</v>
      </c>
      <c r="H875" t="s">
        <v>144</v>
      </c>
      <c r="I875">
        <v>28</v>
      </c>
      <c r="J875">
        <v>295</v>
      </c>
      <c r="K875">
        <v>8260</v>
      </c>
      <c r="L875" t="s">
        <v>24</v>
      </c>
      <c r="M875" t="s">
        <v>160</v>
      </c>
      <c r="N875" t="s">
        <v>150</v>
      </c>
      <c r="O875">
        <v>8</v>
      </c>
      <c r="P875">
        <v>2020</v>
      </c>
    </row>
    <row r="876" spans="1:16" x14ac:dyDescent="0.25">
      <c r="A876" t="s">
        <v>12</v>
      </c>
      <c r="B876">
        <v>1185732</v>
      </c>
      <c r="C876" s="1">
        <v>44062</v>
      </c>
      <c r="D876" t="s">
        <v>48</v>
      </c>
      <c r="E876" t="s">
        <v>49</v>
      </c>
      <c r="F876" t="s">
        <v>50</v>
      </c>
      <c r="G876" t="s">
        <v>138</v>
      </c>
      <c r="H876" t="s">
        <v>146</v>
      </c>
      <c r="I876">
        <v>42</v>
      </c>
      <c r="J876">
        <v>225</v>
      </c>
      <c r="K876">
        <v>9450</v>
      </c>
      <c r="L876" t="s">
        <v>83</v>
      </c>
      <c r="M876" t="s">
        <v>160</v>
      </c>
      <c r="N876" t="s">
        <v>141</v>
      </c>
      <c r="O876">
        <v>8</v>
      </c>
      <c r="P876">
        <v>2020</v>
      </c>
    </row>
    <row r="877" spans="1:16" x14ac:dyDescent="0.25">
      <c r="A877" t="s">
        <v>12</v>
      </c>
      <c r="B877">
        <v>1185732</v>
      </c>
      <c r="C877" s="1">
        <v>44062</v>
      </c>
      <c r="D877" t="s">
        <v>48</v>
      </c>
      <c r="E877" t="s">
        <v>49</v>
      </c>
      <c r="F877" t="s">
        <v>50</v>
      </c>
      <c r="G877" t="s">
        <v>138</v>
      </c>
      <c r="H877" t="s">
        <v>146</v>
      </c>
      <c r="I877">
        <v>45</v>
      </c>
      <c r="J877">
        <v>750</v>
      </c>
      <c r="K877">
        <v>33750</v>
      </c>
      <c r="L877" t="s">
        <v>16</v>
      </c>
      <c r="M877" t="s">
        <v>160</v>
      </c>
      <c r="N877" t="s">
        <v>141</v>
      </c>
      <c r="O877">
        <v>8</v>
      </c>
      <c r="P877">
        <v>2020</v>
      </c>
    </row>
    <row r="878" spans="1:16" x14ac:dyDescent="0.25">
      <c r="A878" t="s">
        <v>25</v>
      </c>
      <c r="B878">
        <v>1197831</v>
      </c>
      <c r="C878" s="1">
        <v>44062</v>
      </c>
      <c r="D878" t="s">
        <v>27</v>
      </c>
      <c r="E878" t="s">
        <v>28</v>
      </c>
      <c r="F878" t="s">
        <v>29</v>
      </c>
      <c r="G878" t="s">
        <v>138</v>
      </c>
      <c r="H878" t="s">
        <v>146</v>
      </c>
      <c r="I878">
        <v>45</v>
      </c>
      <c r="J878">
        <v>950</v>
      </c>
      <c r="K878">
        <v>42750</v>
      </c>
      <c r="L878" t="s">
        <v>24</v>
      </c>
      <c r="M878" t="s">
        <v>160</v>
      </c>
      <c r="N878" t="s">
        <v>141</v>
      </c>
      <c r="O878">
        <v>8</v>
      </c>
      <c r="P878">
        <v>2020</v>
      </c>
    </row>
    <row r="879" spans="1:16" x14ac:dyDescent="0.25">
      <c r="A879" t="s">
        <v>25</v>
      </c>
      <c r="B879">
        <v>1197831</v>
      </c>
      <c r="C879" s="1">
        <v>44062</v>
      </c>
      <c r="D879" t="s">
        <v>27</v>
      </c>
      <c r="E879" t="s">
        <v>28</v>
      </c>
      <c r="F879" t="s">
        <v>29</v>
      </c>
      <c r="G879" t="s">
        <v>138</v>
      </c>
      <c r="H879" t="s">
        <v>146</v>
      </c>
      <c r="I879">
        <v>42</v>
      </c>
      <c r="J879">
        <v>238</v>
      </c>
      <c r="K879">
        <v>9996</v>
      </c>
      <c r="L879" t="s">
        <v>83</v>
      </c>
      <c r="M879" t="s">
        <v>160</v>
      </c>
      <c r="N879" t="s">
        <v>141</v>
      </c>
      <c r="O879">
        <v>8</v>
      </c>
      <c r="P879">
        <v>2020</v>
      </c>
    </row>
    <row r="880" spans="1:16" x14ac:dyDescent="0.25">
      <c r="A880" t="s">
        <v>25</v>
      </c>
      <c r="B880">
        <v>1197831</v>
      </c>
      <c r="C880" s="1">
        <v>44062</v>
      </c>
      <c r="D880" t="s">
        <v>27</v>
      </c>
      <c r="E880" t="s">
        <v>28</v>
      </c>
      <c r="F880" t="s">
        <v>29</v>
      </c>
      <c r="G880" t="s">
        <v>138</v>
      </c>
      <c r="H880" t="s">
        <v>146</v>
      </c>
      <c r="I880">
        <v>33</v>
      </c>
      <c r="J880">
        <v>323</v>
      </c>
      <c r="K880">
        <v>10659</v>
      </c>
      <c r="L880" t="s">
        <v>24</v>
      </c>
      <c r="M880" t="s">
        <v>160</v>
      </c>
      <c r="N880" t="s">
        <v>141</v>
      </c>
      <c r="O880">
        <v>8</v>
      </c>
      <c r="P880">
        <v>2020</v>
      </c>
    </row>
    <row r="881" spans="1:16" x14ac:dyDescent="0.25">
      <c r="A881" t="s">
        <v>12</v>
      </c>
      <c r="B881">
        <v>1185732</v>
      </c>
      <c r="C881" s="1">
        <v>44063</v>
      </c>
      <c r="D881" t="s">
        <v>48</v>
      </c>
      <c r="E881" t="s">
        <v>49</v>
      </c>
      <c r="F881" t="s">
        <v>50</v>
      </c>
      <c r="G881" t="s">
        <v>142</v>
      </c>
      <c r="H881" t="s">
        <v>144</v>
      </c>
      <c r="I881">
        <v>32</v>
      </c>
      <c r="J881">
        <v>217</v>
      </c>
      <c r="K881">
        <v>6944</v>
      </c>
      <c r="L881" t="s">
        <v>83</v>
      </c>
      <c r="M881" t="s">
        <v>160</v>
      </c>
      <c r="N881" t="s">
        <v>143</v>
      </c>
      <c r="O881">
        <v>8</v>
      </c>
      <c r="P881">
        <v>2020</v>
      </c>
    </row>
    <row r="882" spans="1:16" x14ac:dyDescent="0.25">
      <c r="A882" t="s">
        <v>12</v>
      </c>
      <c r="B882">
        <v>1185732</v>
      </c>
      <c r="C882" s="1">
        <v>44063</v>
      </c>
      <c r="D882" t="s">
        <v>48</v>
      </c>
      <c r="E882" t="s">
        <v>49</v>
      </c>
      <c r="F882" t="s">
        <v>50</v>
      </c>
      <c r="G882" t="s">
        <v>142</v>
      </c>
      <c r="H882" t="s">
        <v>144</v>
      </c>
      <c r="I882">
        <v>35</v>
      </c>
      <c r="J882">
        <v>775</v>
      </c>
      <c r="K882">
        <v>27125</v>
      </c>
      <c r="L882" t="s">
        <v>16</v>
      </c>
      <c r="M882" t="s">
        <v>160</v>
      </c>
      <c r="N882" t="s">
        <v>143</v>
      </c>
      <c r="O882">
        <v>8</v>
      </c>
      <c r="P882">
        <v>2020</v>
      </c>
    </row>
    <row r="883" spans="1:16" x14ac:dyDescent="0.25">
      <c r="A883" t="s">
        <v>25</v>
      </c>
      <c r="B883">
        <v>1197831</v>
      </c>
      <c r="C883" s="1">
        <v>44063</v>
      </c>
      <c r="D883" t="s">
        <v>27</v>
      </c>
      <c r="E883" t="s">
        <v>28</v>
      </c>
      <c r="F883" t="s">
        <v>29</v>
      </c>
      <c r="G883" t="s">
        <v>142</v>
      </c>
      <c r="H883" t="s">
        <v>144</v>
      </c>
      <c r="I883">
        <v>40</v>
      </c>
      <c r="J883">
        <v>800</v>
      </c>
      <c r="K883">
        <v>32000</v>
      </c>
      <c r="L883" t="s">
        <v>24</v>
      </c>
      <c r="M883" t="s">
        <v>160</v>
      </c>
      <c r="N883" t="s">
        <v>143</v>
      </c>
      <c r="O883">
        <v>8</v>
      </c>
      <c r="P883">
        <v>2020</v>
      </c>
    </row>
    <row r="884" spans="1:16" x14ac:dyDescent="0.25">
      <c r="A884" t="s">
        <v>25</v>
      </c>
      <c r="B884">
        <v>1197831</v>
      </c>
      <c r="C884" s="1">
        <v>44063</v>
      </c>
      <c r="D884" t="s">
        <v>27</v>
      </c>
      <c r="E884" t="s">
        <v>28</v>
      </c>
      <c r="F884" t="s">
        <v>29</v>
      </c>
      <c r="G884" t="s">
        <v>142</v>
      </c>
      <c r="H884" t="s">
        <v>144</v>
      </c>
      <c r="I884">
        <v>37</v>
      </c>
      <c r="J884">
        <v>232</v>
      </c>
      <c r="K884">
        <v>8584</v>
      </c>
      <c r="L884" t="s">
        <v>83</v>
      </c>
      <c r="M884" t="s">
        <v>160</v>
      </c>
      <c r="N884" t="s">
        <v>143</v>
      </c>
      <c r="O884">
        <v>8</v>
      </c>
      <c r="P884">
        <v>2020</v>
      </c>
    </row>
    <row r="885" spans="1:16" x14ac:dyDescent="0.25">
      <c r="A885" t="s">
        <v>25</v>
      </c>
      <c r="B885">
        <v>1197831</v>
      </c>
      <c r="C885" s="1">
        <v>44063</v>
      </c>
      <c r="D885" t="s">
        <v>27</v>
      </c>
      <c r="E885" t="s">
        <v>28</v>
      </c>
      <c r="F885" t="s">
        <v>29</v>
      </c>
      <c r="G885" t="s">
        <v>142</v>
      </c>
      <c r="H885" t="s">
        <v>144</v>
      </c>
      <c r="I885">
        <v>27</v>
      </c>
      <c r="J885">
        <v>264</v>
      </c>
      <c r="K885">
        <v>7128</v>
      </c>
      <c r="L885" t="s">
        <v>24</v>
      </c>
      <c r="M885" t="s">
        <v>160</v>
      </c>
      <c r="N885" t="s">
        <v>143</v>
      </c>
      <c r="O885">
        <v>8</v>
      </c>
      <c r="P885">
        <v>2020</v>
      </c>
    </row>
    <row r="886" spans="1:16" x14ac:dyDescent="0.25">
      <c r="A886" t="s">
        <v>12</v>
      </c>
      <c r="B886">
        <v>1185732</v>
      </c>
      <c r="C886" s="1">
        <v>44064</v>
      </c>
      <c r="D886" t="s">
        <v>48</v>
      </c>
      <c r="E886" t="s">
        <v>49</v>
      </c>
      <c r="F886" t="s">
        <v>50</v>
      </c>
      <c r="G886" t="s">
        <v>142</v>
      </c>
      <c r="H886" t="s">
        <v>146</v>
      </c>
      <c r="I886">
        <v>36</v>
      </c>
      <c r="J886">
        <v>175</v>
      </c>
      <c r="K886">
        <v>6300</v>
      </c>
      <c r="L886" t="s">
        <v>83</v>
      </c>
      <c r="M886" t="s">
        <v>160</v>
      </c>
      <c r="N886" t="s">
        <v>145</v>
      </c>
      <c r="O886">
        <v>8</v>
      </c>
      <c r="P886">
        <v>2020</v>
      </c>
    </row>
    <row r="887" spans="1:16" x14ac:dyDescent="0.25">
      <c r="A887" t="s">
        <v>12</v>
      </c>
      <c r="B887">
        <v>1185732</v>
      </c>
      <c r="C887" s="1">
        <v>44064</v>
      </c>
      <c r="D887" t="s">
        <v>48</v>
      </c>
      <c r="E887" t="s">
        <v>49</v>
      </c>
      <c r="F887" t="s">
        <v>50</v>
      </c>
      <c r="G887" t="s">
        <v>142</v>
      </c>
      <c r="H887" t="s">
        <v>146</v>
      </c>
      <c r="I887">
        <v>40</v>
      </c>
      <c r="J887">
        <v>625</v>
      </c>
      <c r="K887">
        <v>25000</v>
      </c>
      <c r="L887" t="s">
        <v>16</v>
      </c>
      <c r="M887" t="s">
        <v>160</v>
      </c>
      <c r="N887" t="s">
        <v>145</v>
      </c>
      <c r="O887">
        <v>8</v>
      </c>
      <c r="P887">
        <v>2020</v>
      </c>
    </row>
    <row r="888" spans="1:16" x14ac:dyDescent="0.25">
      <c r="A888" t="s">
        <v>25</v>
      </c>
      <c r="B888">
        <v>1197831</v>
      </c>
      <c r="C888" s="1">
        <v>44064</v>
      </c>
      <c r="D888" t="s">
        <v>27</v>
      </c>
      <c r="E888" t="s">
        <v>28</v>
      </c>
      <c r="F888" t="s">
        <v>29</v>
      </c>
      <c r="G888" t="s">
        <v>142</v>
      </c>
      <c r="H888" t="s">
        <v>146</v>
      </c>
      <c r="I888">
        <v>40</v>
      </c>
      <c r="J888">
        <v>750</v>
      </c>
      <c r="K888">
        <v>30000</v>
      </c>
      <c r="L888" t="s">
        <v>24</v>
      </c>
      <c r="M888" t="s">
        <v>160</v>
      </c>
      <c r="N888" t="s">
        <v>145</v>
      </c>
      <c r="O888">
        <v>8</v>
      </c>
      <c r="P888">
        <v>2020</v>
      </c>
    </row>
    <row r="889" spans="1:16" x14ac:dyDescent="0.25">
      <c r="A889" t="s">
        <v>25</v>
      </c>
      <c r="B889">
        <v>1197831</v>
      </c>
      <c r="C889" s="1">
        <v>44064</v>
      </c>
      <c r="D889" t="s">
        <v>27</v>
      </c>
      <c r="E889" t="s">
        <v>28</v>
      </c>
      <c r="F889" t="s">
        <v>29</v>
      </c>
      <c r="G889" t="s">
        <v>142</v>
      </c>
      <c r="H889" t="s">
        <v>146</v>
      </c>
      <c r="I889">
        <v>38</v>
      </c>
      <c r="J889">
        <v>203</v>
      </c>
      <c r="K889">
        <v>7714</v>
      </c>
      <c r="L889" t="s">
        <v>83</v>
      </c>
      <c r="M889" t="s">
        <v>160</v>
      </c>
      <c r="N889" t="s">
        <v>145</v>
      </c>
      <c r="O889">
        <v>8</v>
      </c>
      <c r="P889">
        <v>2020</v>
      </c>
    </row>
    <row r="890" spans="1:16" x14ac:dyDescent="0.25">
      <c r="A890" t="s">
        <v>25</v>
      </c>
      <c r="B890">
        <v>1197831</v>
      </c>
      <c r="C890" s="1">
        <v>44064</v>
      </c>
      <c r="D890" t="s">
        <v>27</v>
      </c>
      <c r="E890" t="s">
        <v>28</v>
      </c>
      <c r="F890" t="s">
        <v>29</v>
      </c>
      <c r="G890" t="s">
        <v>142</v>
      </c>
      <c r="H890" t="s">
        <v>146</v>
      </c>
      <c r="I890">
        <v>26</v>
      </c>
      <c r="J890">
        <v>263</v>
      </c>
      <c r="K890">
        <v>6838</v>
      </c>
      <c r="L890" t="s">
        <v>24</v>
      </c>
      <c r="M890" t="s">
        <v>160</v>
      </c>
      <c r="N890" t="s">
        <v>145</v>
      </c>
      <c r="O890">
        <v>8</v>
      </c>
      <c r="P890">
        <v>2020</v>
      </c>
    </row>
    <row r="891" spans="1:16" x14ac:dyDescent="0.25">
      <c r="A891" t="s">
        <v>12</v>
      </c>
      <c r="B891">
        <v>1185732</v>
      </c>
      <c r="C891" s="1">
        <v>44065</v>
      </c>
      <c r="D891" t="s">
        <v>48</v>
      </c>
      <c r="E891" t="s">
        <v>49</v>
      </c>
      <c r="F891" t="s">
        <v>50</v>
      </c>
      <c r="G891" t="s">
        <v>138</v>
      </c>
      <c r="H891" t="s">
        <v>139</v>
      </c>
      <c r="I891">
        <v>53</v>
      </c>
      <c r="J891">
        <v>182</v>
      </c>
      <c r="K891">
        <v>9646</v>
      </c>
      <c r="L891" t="s">
        <v>83</v>
      </c>
      <c r="M891" t="s">
        <v>160</v>
      </c>
      <c r="N891" t="s">
        <v>147</v>
      </c>
      <c r="O891">
        <v>8</v>
      </c>
      <c r="P891">
        <v>2020</v>
      </c>
    </row>
    <row r="892" spans="1:16" x14ac:dyDescent="0.25">
      <c r="A892" t="s">
        <v>12</v>
      </c>
      <c r="B892">
        <v>1185732</v>
      </c>
      <c r="C892" s="1">
        <v>44065</v>
      </c>
      <c r="D892" t="s">
        <v>48</v>
      </c>
      <c r="E892" t="s">
        <v>49</v>
      </c>
      <c r="F892" t="s">
        <v>50</v>
      </c>
      <c r="G892" t="s">
        <v>138</v>
      </c>
      <c r="H892" t="s">
        <v>139</v>
      </c>
      <c r="I892">
        <v>55.000000000000007</v>
      </c>
      <c r="J892">
        <v>675</v>
      </c>
      <c r="K892">
        <v>37125</v>
      </c>
      <c r="L892" t="s">
        <v>16</v>
      </c>
      <c r="M892" t="s">
        <v>160</v>
      </c>
      <c r="N892" t="s">
        <v>147</v>
      </c>
      <c r="O892">
        <v>8</v>
      </c>
      <c r="P892">
        <v>2020</v>
      </c>
    </row>
    <row r="893" spans="1:16" x14ac:dyDescent="0.25">
      <c r="A893" t="s">
        <v>25</v>
      </c>
      <c r="B893">
        <v>1197831</v>
      </c>
      <c r="C893" s="1">
        <v>44065</v>
      </c>
      <c r="D893" t="s">
        <v>27</v>
      </c>
      <c r="E893" t="s">
        <v>28</v>
      </c>
      <c r="F893" t="s">
        <v>29</v>
      </c>
      <c r="G893" t="s">
        <v>138</v>
      </c>
      <c r="H893" t="s">
        <v>139</v>
      </c>
      <c r="I893">
        <v>45</v>
      </c>
      <c r="J893">
        <v>650</v>
      </c>
      <c r="K893">
        <v>29250</v>
      </c>
      <c r="L893" t="s">
        <v>24</v>
      </c>
      <c r="M893" t="s">
        <v>160</v>
      </c>
      <c r="N893" t="s">
        <v>147</v>
      </c>
      <c r="O893">
        <v>8</v>
      </c>
      <c r="P893">
        <v>2020</v>
      </c>
    </row>
    <row r="894" spans="1:16" x14ac:dyDescent="0.25">
      <c r="A894" t="s">
        <v>25</v>
      </c>
      <c r="B894">
        <v>1197831</v>
      </c>
      <c r="C894" s="1">
        <v>44065</v>
      </c>
      <c r="D894" t="s">
        <v>27</v>
      </c>
      <c r="E894" t="s">
        <v>28</v>
      </c>
      <c r="F894" t="s">
        <v>29</v>
      </c>
      <c r="G894" t="s">
        <v>138</v>
      </c>
      <c r="H894" t="s">
        <v>139</v>
      </c>
      <c r="I894">
        <v>41</v>
      </c>
      <c r="J894">
        <v>169</v>
      </c>
      <c r="K894">
        <v>6929</v>
      </c>
      <c r="L894" t="s">
        <v>83</v>
      </c>
      <c r="M894" t="s">
        <v>160</v>
      </c>
      <c r="N894" t="s">
        <v>147</v>
      </c>
      <c r="O894">
        <v>8</v>
      </c>
      <c r="P894">
        <v>2020</v>
      </c>
    </row>
    <row r="895" spans="1:16" x14ac:dyDescent="0.25">
      <c r="A895" t="s">
        <v>25</v>
      </c>
      <c r="B895">
        <v>1197831</v>
      </c>
      <c r="C895" s="1">
        <v>44065</v>
      </c>
      <c r="D895" t="s">
        <v>27</v>
      </c>
      <c r="E895" t="s">
        <v>28</v>
      </c>
      <c r="F895" t="s">
        <v>29</v>
      </c>
      <c r="G895" t="s">
        <v>138</v>
      </c>
      <c r="H895" t="s">
        <v>139</v>
      </c>
      <c r="I895">
        <v>29</v>
      </c>
      <c r="J895">
        <v>221</v>
      </c>
      <c r="K895">
        <v>6409</v>
      </c>
      <c r="L895" t="s">
        <v>24</v>
      </c>
      <c r="M895" t="s">
        <v>160</v>
      </c>
      <c r="N895" t="s">
        <v>147</v>
      </c>
      <c r="O895">
        <v>8</v>
      </c>
      <c r="P895">
        <v>2020</v>
      </c>
    </row>
    <row r="896" spans="1:16" x14ac:dyDescent="0.25">
      <c r="A896" t="s">
        <v>12</v>
      </c>
      <c r="B896">
        <v>1185732</v>
      </c>
      <c r="C896" s="1">
        <v>44066</v>
      </c>
      <c r="D896" t="s">
        <v>48</v>
      </c>
      <c r="E896" t="s">
        <v>49</v>
      </c>
      <c r="F896" t="s">
        <v>50</v>
      </c>
      <c r="G896" t="s">
        <v>142</v>
      </c>
      <c r="H896" t="s">
        <v>139</v>
      </c>
      <c r="I896">
        <v>42</v>
      </c>
      <c r="J896">
        <v>225</v>
      </c>
      <c r="K896">
        <v>9450</v>
      </c>
      <c r="L896" t="s">
        <v>83</v>
      </c>
      <c r="M896" t="s">
        <v>160</v>
      </c>
      <c r="N896" t="s">
        <v>148</v>
      </c>
      <c r="O896">
        <v>8</v>
      </c>
      <c r="P896">
        <v>2020</v>
      </c>
    </row>
    <row r="897" spans="1:16" x14ac:dyDescent="0.25">
      <c r="A897" t="s">
        <v>12</v>
      </c>
      <c r="B897">
        <v>1185732</v>
      </c>
      <c r="C897" s="1">
        <v>44066</v>
      </c>
      <c r="D897" t="s">
        <v>48</v>
      </c>
      <c r="E897" t="s">
        <v>49</v>
      </c>
      <c r="F897" t="s">
        <v>50</v>
      </c>
      <c r="G897" t="s">
        <v>142</v>
      </c>
      <c r="H897" t="s">
        <v>139</v>
      </c>
      <c r="I897">
        <v>45</v>
      </c>
      <c r="J897">
        <v>775</v>
      </c>
      <c r="K897">
        <v>34875</v>
      </c>
      <c r="L897" t="s">
        <v>16</v>
      </c>
      <c r="M897" t="s">
        <v>160</v>
      </c>
      <c r="N897" t="s">
        <v>148</v>
      </c>
      <c r="O897">
        <v>8</v>
      </c>
      <c r="P897">
        <v>2020</v>
      </c>
    </row>
    <row r="898" spans="1:16" x14ac:dyDescent="0.25">
      <c r="A898" t="s">
        <v>25</v>
      </c>
      <c r="B898">
        <v>1197831</v>
      </c>
      <c r="C898" s="1">
        <v>44066</v>
      </c>
      <c r="D898" t="s">
        <v>27</v>
      </c>
      <c r="E898" t="s">
        <v>28</v>
      </c>
      <c r="F898" t="s">
        <v>29</v>
      </c>
      <c r="G898" t="s">
        <v>142</v>
      </c>
      <c r="H898" t="s">
        <v>139</v>
      </c>
      <c r="I898">
        <v>50</v>
      </c>
      <c r="J898">
        <v>1000</v>
      </c>
      <c r="K898">
        <v>50000</v>
      </c>
      <c r="L898" t="s">
        <v>24</v>
      </c>
      <c r="M898" t="s">
        <v>160</v>
      </c>
      <c r="N898" t="s">
        <v>148</v>
      </c>
      <c r="O898">
        <v>8</v>
      </c>
      <c r="P898">
        <v>2020</v>
      </c>
    </row>
    <row r="899" spans="1:16" x14ac:dyDescent="0.25">
      <c r="A899" t="s">
        <v>25</v>
      </c>
      <c r="B899">
        <v>1197831</v>
      </c>
      <c r="C899" s="1">
        <v>44066</v>
      </c>
      <c r="D899" t="s">
        <v>27</v>
      </c>
      <c r="E899" t="s">
        <v>28</v>
      </c>
      <c r="F899" t="s">
        <v>29</v>
      </c>
      <c r="G899" t="s">
        <v>142</v>
      </c>
      <c r="H899" t="s">
        <v>139</v>
      </c>
      <c r="I899">
        <v>47</v>
      </c>
      <c r="J899">
        <v>250</v>
      </c>
      <c r="K899">
        <v>11750</v>
      </c>
      <c r="L899" t="s">
        <v>83</v>
      </c>
      <c r="M899" t="s">
        <v>160</v>
      </c>
      <c r="N899" t="s">
        <v>148</v>
      </c>
      <c r="O899">
        <v>8</v>
      </c>
      <c r="P899">
        <v>2020</v>
      </c>
    </row>
    <row r="900" spans="1:16" x14ac:dyDescent="0.25">
      <c r="A900" t="s">
        <v>25</v>
      </c>
      <c r="B900">
        <v>1197831</v>
      </c>
      <c r="C900" s="1">
        <v>44066</v>
      </c>
      <c r="D900" t="s">
        <v>27</v>
      </c>
      <c r="E900" t="s">
        <v>28</v>
      </c>
      <c r="F900" t="s">
        <v>29</v>
      </c>
      <c r="G900" t="s">
        <v>142</v>
      </c>
      <c r="H900" t="s">
        <v>139</v>
      </c>
      <c r="I900">
        <v>38</v>
      </c>
      <c r="J900">
        <v>350</v>
      </c>
      <c r="K900">
        <v>13300</v>
      </c>
      <c r="L900" t="s">
        <v>24</v>
      </c>
      <c r="M900" t="s">
        <v>160</v>
      </c>
      <c r="N900" t="s">
        <v>148</v>
      </c>
      <c r="O900">
        <v>8</v>
      </c>
      <c r="P900">
        <v>2020</v>
      </c>
    </row>
    <row r="901" spans="1:16" x14ac:dyDescent="0.25">
      <c r="A901" t="s">
        <v>25</v>
      </c>
      <c r="B901">
        <v>1197831</v>
      </c>
      <c r="C901" s="1">
        <v>44067</v>
      </c>
      <c r="D901" t="s">
        <v>27</v>
      </c>
      <c r="E901" t="s">
        <v>28</v>
      </c>
      <c r="F901" t="s">
        <v>29</v>
      </c>
      <c r="G901" t="s">
        <v>138</v>
      </c>
      <c r="H901" t="s">
        <v>144</v>
      </c>
      <c r="I901">
        <v>40</v>
      </c>
      <c r="J901">
        <v>950</v>
      </c>
      <c r="K901">
        <v>38000</v>
      </c>
      <c r="L901" t="s">
        <v>24</v>
      </c>
      <c r="M901" t="s">
        <v>160</v>
      </c>
      <c r="N901" t="s">
        <v>149</v>
      </c>
      <c r="O901">
        <v>8</v>
      </c>
      <c r="P901">
        <v>2020</v>
      </c>
    </row>
    <row r="902" spans="1:16" x14ac:dyDescent="0.25">
      <c r="A902" t="s">
        <v>25</v>
      </c>
      <c r="B902">
        <v>1197831</v>
      </c>
      <c r="C902" s="1">
        <v>44067</v>
      </c>
      <c r="D902" t="s">
        <v>27</v>
      </c>
      <c r="E902" t="s">
        <v>28</v>
      </c>
      <c r="F902" t="s">
        <v>29</v>
      </c>
      <c r="G902" t="s">
        <v>138</v>
      </c>
      <c r="H902" t="s">
        <v>144</v>
      </c>
      <c r="I902">
        <v>37</v>
      </c>
      <c r="J902">
        <v>238</v>
      </c>
      <c r="K902">
        <v>8806</v>
      </c>
      <c r="L902" t="s">
        <v>83</v>
      </c>
      <c r="M902" t="s">
        <v>160</v>
      </c>
      <c r="N902" t="s">
        <v>149</v>
      </c>
      <c r="O902">
        <v>8</v>
      </c>
      <c r="P902">
        <v>2020</v>
      </c>
    </row>
    <row r="903" spans="1:16" x14ac:dyDescent="0.25">
      <c r="A903" t="s">
        <v>25</v>
      </c>
      <c r="B903">
        <v>1197831</v>
      </c>
      <c r="C903" s="1">
        <v>44067</v>
      </c>
      <c r="D903" t="s">
        <v>27</v>
      </c>
      <c r="E903" t="s">
        <v>28</v>
      </c>
      <c r="F903" t="s">
        <v>29</v>
      </c>
      <c r="G903" t="s">
        <v>138</v>
      </c>
      <c r="H903" t="s">
        <v>144</v>
      </c>
      <c r="I903">
        <v>29</v>
      </c>
      <c r="J903">
        <v>295</v>
      </c>
      <c r="K903">
        <v>8555</v>
      </c>
      <c r="L903" t="s">
        <v>24</v>
      </c>
      <c r="M903" t="s">
        <v>160</v>
      </c>
      <c r="N903" t="s">
        <v>149</v>
      </c>
      <c r="O903">
        <v>8</v>
      </c>
      <c r="P903">
        <v>2020</v>
      </c>
    </row>
    <row r="904" spans="1:16" x14ac:dyDescent="0.25">
      <c r="A904" t="s">
        <v>25</v>
      </c>
      <c r="B904">
        <v>1197831</v>
      </c>
      <c r="C904" s="1">
        <v>44068</v>
      </c>
      <c r="D904" t="s">
        <v>27</v>
      </c>
      <c r="E904" t="s">
        <v>28</v>
      </c>
      <c r="F904" t="s">
        <v>29</v>
      </c>
      <c r="G904" t="s">
        <v>138</v>
      </c>
      <c r="H904" t="s">
        <v>146</v>
      </c>
      <c r="I904">
        <v>45</v>
      </c>
      <c r="J904">
        <v>950</v>
      </c>
      <c r="K904">
        <v>42750</v>
      </c>
      <c r="L904" t="s">
        <v>24</v>
      </c>
      <c r="M904" t="s">
        <v>160</v>
      </c>
      <c r="N904" t="s">
        <v>150</v>
      </c>
      <c r="O904">
        <v>8</v>
      </c>
      <c r="P904">
        <v>2020</v>
      </c>
    </row>
    <row r="905" spans="1:16" x14ac:dyDescent="0.25">
      <c r="A905" t="s">
        <v>25</v>
      </c>
      <c r="B905">
        <v>1197831</v>
      </c>
      <c r="C905" s="1">
        <v>44068</v>
      </c>
      <c r="D905" t="s">
        <v>27</v>
      </c>
      <c r="E905" t="s">
        <v>28</v>
      </c>
      <c r="F905" t="s">
        <v>29</v>
      </c>
      <c r="G905" t="s">
        <v>138</v>
      </c>
      <c r="H905" t="s">
        <v>146</v>
      </c>
      <c r="I905">
        <v>42</v>
      </c>
      <c r="J905">
        <v>238</v>
      </c>
      <c r="K905">
        <v>9996</v>
      </c>
      <c r="L905" t="s">
        <v>83</v>
      </c>
      <c r="M905" t="s">
        <v>160</v>
      </c>
      <c r="N905" t="s">
        <v>150</v>
      </c>
      <c r="O905">
        <v>8</v>
      </c>
      <c r="P905">
        <v>2020</v>
      </c>
    </row>
    <row r="906" spans="1:16" x14ac:dyDescent="0.25">
      <c r="A906" t="s">
        <v>25</v>
      </c>
      <c r="B906">
        <v>1197831</v>
      </c>
      <c r="C906" s="1">
        <v>44068</v>
      </c>
      <c r="D906" t="s">
        <v>27</v>
      </c>
      <c r="E906" t="s">
        <v>28</v>
      </c>
      <c r="F906" t="s">
        <v>29</v>
      </c>
      <c r="G906" t="s">
        <v>138</v>
      </c>
      <c r="H906" t="s">
        <v>146</v>
      </c>
      <c r="I906">
        <v>32</v>
      </c>
      <c r="J906">
        <v>285</v>
      </c>
      <c r="K906">
        <v>9120</v>
      </c>
      <c r="L906" t="s">
        <v>24</v>
      </c>
      <c r="M906" t="s">
        <v>160</v>
      </c>
      <c r="N906" t="s">
        <v>150</v>
      </c>
      <c r="O906">
        <v>8</v>
      </c>
      <c r="P906">
        <v>2020</v>
      </c>
    </row>
    <row r="907" spans="1:16" x14ac:dyDescent="0.25">
      <c r="A907" t="s">
        <v>25</v>
      </c>
      <c r="B907">
        <v>1197831</v>
      </c>
      <c r="C907" s="1">
        <v>44069</v>
      </c>
      <c r="D907" t="s">
        <v>27</v>
      </c>
      <c r="E907" t="s">
        <v>28</v>
      </c>
      <c r="F907" t="s">
        <v>29</v>
      </c>
      <c r="G907" t="s">
        <v>142</v>
      </c>
      <c r="H907" t="s">
        <v>144</v>
      </c>
      <c r="I907">
        <v>40</v>
      </c>
      <c r="J907">
        <v>1100</v>
      </c>
      <c r="K907">
        <v>44000</v>
      </c>
      <c r="L907" t="s">
        <v>24</v>
      </c>
      <c r="M907" t="s">
        <v>160</v>
      </c>
      <c r="N907" t="s">
        <v>141</v>
      </c>
      <c r="O907">
        <v>8</v>
      </c>
      <c r="P907">
        <v>2020</v>
      </c>
    </row>
    <row r="908" spans="1:16" x14ac:dyDescent="0.25">
      <c r="A908" t="s">
        <v>25</v>
      </c>
      <c r="B908">
        <v>1197831</v>
      </c>
      <c r="C908" s="1">
        <v>44069</v>
      </c>
      <c r="D908" t="s">
        <v>27</v>
      </c>
      <c r="E908" t="s">
        <v>28</v>
      </c>
      <c r="F908" t="s">
        <v>29</v>
      </c>
      <c r="G908" t="s">
        <v>142</v>
      </c>
      <c r="H908" t="s">
        <v>144</v>
      </c>
      <c r="I908">
        <v>37</v>
      </c>
      <c r="J908">
        <v>319</v>
      </c>
      <c r="K908">
        <v>11803</v>
      </c>
      <c r="L908" t="s">
        <v>83</v>
      </c>
      <c r="M908" t="s">
        <v>160</v>
      </c>
      <c r="N908" t="s">
        <v>141</v>
      </c>
      <c r="O908">
        <v>8</v>
      </c>
      <c r="P908">
        <v>2020</v>
      </c>
    </row>
    <row r="909" spans="1:16" x14ac:dyDescent="0.25">
      <c r="A909" t="s">
        <v>25</v>
      </c>
      <c r="B909">
        <v>1197831</v>
      </c>
      <c r="C909" s="1">
        <v>44069</v>
      </c>
      <c r="D909" t="s">
        <v>27</v>
      </c>
      <c r="E909" t="s">
        <v>28</v>
      </c>
      <c r="F909" t="s">
        <v>29</v>
      </c>
      <c r="G909" t="s">
        <v>142</v>
      </c>
      <c r="H909" t="s">
        <v>144</v>
      </c>
      <c r="I909">
        <v>29</v>
      </c>
      <c r="J909">
        <v>374</v>
      </c>
      <c r="K909">
        <v>10846</v>
      </c>
      <c r="L909" t="s">
        <v>24</v>
      </c>
      <c r="M909" t="s">
        <v>160</v>
      </c>
      <c r="N909" t="s">
        <v>141</v>
      </c>
      <c r="O909">
        <v>8</v>
      </c>
      <c r="P909">
        <v>2020</v>
      </c>
    </row>
    <row r="910" spans="1:16" x14ac:dyDescent="0.25">
      <c r="A910" t="s">
        <v>25</v>
      </c>
      <c r="B910">
        <v>1197831</v>
      </c>
      <c r="C910" s="1">
        <v>44070</v>
      </c>
      <c r="D910" t="s">
        <v>27</v>
      </c>
      <c r="E910" t="s">
        <v>28</v>
      </c>
      <c r="F910" t="s">
        <v>29</v>
      </c>
      <c r="G910" t="s">
        <v>142</v>
      </c>
      <c r="H910" t="s">
        <v>146</v>
      </c>
      <c r="I910">
        <v>40</v>
      </c>
      <c r="J910">
        <v>700</v>
      </c>
      <c r="K910">
        <v>28000</v>
      </c>
      <c r="L910" t="s">
        <v>24</v>
      </c>
      <c r="M910" t="s">
        <v>160</v>
      </c>
      <c r="N910" t="s">
        <v>143</v>
      </c>
      <c r="O910">
        <v>8</v>
      </c>
      <c r="P910">
        <v>2020</v>
      </c>
    </row>
    <row r="911" spans="1:16" x14ac:dyDescent="0.25">
      <c r="A911" t="s">
        <v>25</v>
      </c>
      <c r="B911">
        <v>1197831</v>
      </c>
      <c r="C911" s="1">
        <v>44070</v>
      </c>
      <c r="D911" t="s">
        <v>27</v>
      </c>
      <c r="E911" t="s">
        <v>28</v>
      </c>
      <c r="F911" t="s">
        <v>29</v>
      </c>
      <c r="G911" t="s">
        <v>142</v>
      </c>
      <c r="H911" t="s">
        <v>146</v>
      </c>
      <c r="I911">
        <v>36</v>
      </c>
      <c r="J911">
        <v>210</v>
      </c>
      <c r="K911">
        <v>7560</v>
      </c>
      <c r="L911" t="s">
        <v>83</v>
      </c>
      <c r="M911" t="s">
        <v>160</v>
      </c>
      <c r="N911" t="s">
        <v>143</v>
      </c>
      <c r="O911">
        <v>8</v>
      </c>
      <c r="P911">
        <v>2020</v>
      </c>
    </row>
    <row r="912" spans="1:16" x14ac:dyDescent="0.25">
      <c r="A912" t="s">
        <v>25</v>
      </c>
      <c r="B912">
        <v>1197831</v>
      </c>
      <c r="C912" s="1">
        <v>44070</v>
      </c>
      <c r="D912" t="s">
        <v>27</v>
      </c>
      <c r="E912" t="s">
        <v>28</v>
      </c>
      <c r="F912" t="s">
        <v>29</v>
      </c>
      <c r="G912" t="s">
        <v>142</v>
      </c>
      <c r="H912" t="s">
        <v>146</v>
      </c>
      <c r="I912">
        <v>28</v>
      </c>
      <c r="J912">
        <v>224</v>
      </c>
      <c r="K912">
        <v>6272</v>
      </c>
      <c r="L912" t="s">
        <v>24</v>
      </c>
      <c r="M912" t="s">
        <v>160</v>
      </c>
      <c r="N912" t="s">
        <v>143</v>
      </c>
      <c r="O912">
        <v>8</v>
      </c>
      <c r="P912">
        <v>2020</v>
      </c>
    </row>
    <row r="913" spans="1:16" x14ac:dyDescent="0.25">
      <c r="A913" t="s">
        <v>25</v>
      </c>
      <c r="B913">
        <v>1197831</v>
      </c>
      <c r="C913" s="1">
        <v>44071</v>
      </c>
      <c r="D913" t="s">
        <v>27</v>
      </c>
      <c r="E913" t="s">
        <v>28</v>
      </c>
      <c r="F913" t="s">
        <v>29</v>
      </c>
      <c r="G913" t="s">
        <v>138</v>
      </c>
      <c r="H913" t="s">
        <v>139</v>
      </c>
      <c r="I913">
        <v>45</v>
      </c>
      <c r="J913">
        <v>700</v>
      </c>
      <c r="K913">
        <v>31500</v>
      </c>
      <c r="L913" t="s">
        <v>24</v>
      </c>
      <c r="M913" t="s">
        <v>160</v>
      </c>
      <c r="N913" t="s">
        <v>145</v>
      </c>
      <c r="O913">
        <v>8</v>
      </c>
      <c r="P913">
        <v>2020</v>
      </c>
    </row>
    <row r="914" spans="1:16" x14ac:dyDescent="0.25">
      <c r="A914" t="s">
        <v>25</v>
      </c>
      <c r="B914">
        <v>1197831</v>
      </c>
      <c r="C914" s="1">
        <v>44071</v>
      </c>
      <c r="D914" t="s">
        <v>27</v>
      </c>
      <c r="E914" t="s">
        <v>28</v>
      </c>
      <c r="F914" t="s">
        <v>29</v>
      </c>
      <c r="G914" t="s">
        <v>138</v>
      </c>
      <c r="H914" t="s">
        <v>139</v>
      </c>
      <c r="I914">
        <v>41</v>
      </c>
      <c r="J914">
        <v>196</v>
      </c>
      <c r="K914">
        <v>8036</v>
      </c>
      <c r="L914" t="s">
        <v>83</v>
      </c>
      <c r="M914" t="s">
        <v>160</v>
      </c>
      <c r="N914" t="s">
        <v>145</v>
      </c>
      <c r="O914">
        <v>8</v>
      </c>
      <c r="P914">
        <v>2020</v>
      </c>
    </row>
    <row r="915" spans="1:16" x14ac:dyDescent="0.25">
      <c r="A915" t="s">
        <v>25</v>
      </c>
      <c r="B915">
        <v>1197831</v>
      </c>
      <c r="C915" s="1">
        <v>44071</v>
      </c>
      <c r="D915" t="s">
        <v>27</v>
      </c>
      <c r="E915" t="s">
        <v>28</v>
      </c>
      <c r="F915" t="s">
        <v>29</v>
      </c>
      <c r="G915" t="s">
        <v>138</v>
      </c>
      <c r="H915" t="s">
        <v>139</v>
      </c>
      <c r="I915">
        <v>33</v>
      </c>
      <c r="J915">
        <v>217</v>
      </c>
      <c r="K915">
        <v>7161</v>
      </c>
      <c r="L915" t="s">
        <v>24</v>
      </c>
      <c r="M915" t="s">
        <v>160</v>
      </c>
      <c r="N915" t="s">
        <v>145</v>
      </c>
      <c r="O915">
        <v>8</v>
      </c>
      <c r="P915">
        <v>2020</v>
      </c>
    </row>
    <row r="916" spans="1:16" x14ac:dyDescent="0.25">
      <c r="A916" t="s">
        <v>25</v>
      </c>
      <c r="B916">
        <v>1197831</v>
      </c>
      <c r="C916" s="1">
        <v>44072</v>
      </c>
      <c r="D916" t="s">
        <v>27</v>
      </c>
      <c r="E916" t="s">
        <v>28</v>
      </c>
      <c r="F916" t="s">
        <v>29</v>
      </c>
      <c r="G916" t="s">
        <v>142</v>
      </c>
      <c r="H916" t="s">
        <v>139</v>
      </c>
      <c r="I916">
        <v>50</v>
      </c>
      <c r="J916">
        <v>975</v>
      </c>
      <c r="K916">
        <v>48750</v>
      </c>
      <c r="L916" t="s">
        <v>24</v>
      </c>
      <c r="M916" t="s">
        <v>160</v>
      </c>
      <c r="N916" t="s">
        <v>147</v>
      </c>
      <c r="O916">
        <v>8</v>
      </c>
      <c r="P916">
        <v>2020</v>
      </c>
    </row>
    <row r="917" spans="1:16" x14ac:dyDescent="0.25">
      <c r="A917" t="s">
        <v>25</v>
      </c>
      <c r="B917">
        <v>1197831</v>
      </c>
      <c r="C917" s="1">
        <v>44072</v>
      </c>
      <c r="D917" t="s">
        <v>27</v>
      </c>
      <c r="E917" t="s">
        <v>28</v>
      </c>
      <c r="F917" t="s">
        <v>29</v>
      </c>
      <c r="G917" t="s">
        <v>142</v>
      </c>
      <c r="H917" t="s">
        <v>139</v>
      </c>
      <c r="I917">
        <v>47</v>
      </c>
      <c r="J917">
        <v>293</v>
      </c>
      <c r="K917">
        <v>13771</v>
      </c>
      <c r="L917" t="s">
        <v>83</v>
      </c>
      <c r="M917" t="s">
        <v>160</v>
      </c>
      <c r="N917" t="s">
        <v>147</v>
      </c>
      <c r="O917">
        <v>8</v>
      </c>
      <c r="P917">
        <v>2020</v>
      </c>
    </row>
    <row r="918" spans="1:16" x14ac:dyDescent="0.25">
      <c r="A918" t="s">
        <v>25</v>
      </c>
      <c r="B918">
        <v>1197831</v>
      </c>
      <c r="C918" s="1">
        <v>44072</v>
      </c>
      <c r="D918" t="s">
        <v>27</v>
      </c>
      <c r="E918" t="s">
        <v>28</v>
      </c>
      <c r="F918" t="s">
        <v>29</v>
      </c>
      <c r="G918" t="s">
        <v>142</v>
      </c>
      <c r="H918" t="s">
        <v>139</v>
      </c>
      <c r="I918">
        <v>36</v>
      </c>
      <c r="J918">
        <v>302</v>
      </c>
      <c r="K918">
        <v>10872</v>
      </c>
      <c r="L918" t="s">
        <v>24</v>
      </c>
      <c r="M918" t="s">
        <v>160</v>
      </c>
      <c r="N918" t="s">
        <v>147</v>
      </c>
      <c r="O918">
        <v>8</v>
      </c>
      <c r="P918">
        <v>2020</v>
      </c>
    </row>
    <row r="919" spans="1:16" x14ac:dyDescent="0.25">
      <c r="A919" t="s">
        <v>25</v>
      </c>
      <c r="B919">
        <v>1197831</v>
      </c>
      <c r="C919" s="1">
        <v>44073</v>
      </c>
      <c r="D919" t="s">
        <v>27</v>
      </c>
      <c r="E919" t="s">
        <v>28</v>
      </c>
      <c r="F919" t="s">
        <v>29</v>
      </c>
      <c r="G919" t="s">
        <v>138</v>
      </c>
      <c r="H919" t="s">
        <v>144</v>
      </c>
      <c r="I919">
        <v>40</v>
      </c>
      <c r="J919">
        <v>925</v>
      </c>
      <c r="K919">
        <v>37000</v>
      </c>
      <c r="L919" t="s">
        <v>24</v>
      </c>
      <c r="M919" t="s">
        <v>160</v>
      </c>
      <c r="N919" t="s">
        <v>148</v>
      </c>
      <c r="O919">
        <v>8</v>
      </c>
      <c r="P919">
        <v>2020</v>
      </c>
    </row>
    <row r="920" spans="1:16" x14ac:dyDescent="0.25">
      <c r="A920" t="s">
        <v>25</v>
      </c>
      <c r="B920">
        <v>1197831</v>
      </c>
      <c r="C920" s="1">
        <v>44073</v>
      </c>
      <c r="D920" t="s">
        <v>27</v>
      </c>
      <c r="E920" t="s">
        <v>28</v>
      </c>
      <c r="F920" t="s">
        <v>29</v>
      </c>
      <c r="G920" t="s">
        <v>138</v>
      </c>
      <c r="H920" t="s">
        <v>144</v>
      </c>
      <c r="I920">
        <v>37</v>
      </c>
      <c r="J920">
        <v>268</v>
      </c>
      <c r="K920">
        <v>9916</v>
      </c>
      <c r="L920" t="s">
        <v>83</v>
      </c>
      <c r="M920" t="s">
        <v>160</v>
      </c>
      <c r="N920" t="s">
        <v>148</v>
      </c>
      <c r="O920">
        <v>8</v>
      </c>
      <c r="P920">
        <v>2020</v>
      </c>
    </row>
    <row r="921" spans="1:16" x14ac:dyDescent="0.25">
      <c r="A921" t="s">
        <v>25</v>
      </c>
      <c r="B921">
        <v>1197831</v>
      </c>
      <c r="C921" s="1">
        <v>44073</v>
      </c>
      <c r="D921" t="s">
        <v>27</v>
      </c>
      <c r="E921" t="s">
        <v>28</v>
      </c>
      <c r="F921" t="s">
        <v>29</v>
      </c>
      <c r="G921" t="s">
        <v>138</v>
      </c>
      <c r="H921" t="s">
        <v>144</v>
      </c>
      <c r="I921">
        <v>27</v>
      </c>
      <c r="J921">
        <v>305</v>
      </c>
      <c r="K921">
        <v>8235</v>
      </c>
      <c r="L921" t="s">
        <v>24</v>
      </c>
      <c r="M921" t="s">
        <v>160</v>
      </c>
      <c r="N921" t="s">
        <v>148</v>
      </c>
      <c r="O921">
        <v>8</v>
      </c>
      <c r="P921">
        <v>2020</v>
      </c>
    </row>
    <row r="922" spans="1:16" x14ac:dyDescent="0.25">
      <c r="A922" t="s">
        <v>25</v>
      </c>
      <c r="B922">
        <v>1197831</v>
      </c>
      <c r="C922" s="1">
        <v>44074</v>
      </c>
      <c r="D922" t="s">
        <v>27</v>
      </c>
      <c r="E922" t="s">
        <v>28</v>
      </c>
      <c r="F922" t="s">
        <v>29</v>
      </c>
      <c r="G922" t="s">
        <v>138</v>
      </c>
      <c r="H922" t="s">
        <v>146</v>
      </c>
      <c r="I922">
        <v>45</v>
      </c>
      <c r="J922">
        <v>925</v>
      </c>
      <c r="K922">
        <v>41625</v>
      </c>
      <c r="L922" t="s">
        <v>24</v>
      </c>
      <c r="M922" t="s">
        <v>160</v>
      </c>
      <c r="N922" t="s">
        <v>149</v>
      </c>
      <c r="O922">
        <v>8</v>
      </c>
      <c r="P922">
        <v>2020</v>
      </c>
    </row>
    <row r="923" spans="1:16" x14ac:dyDescent="0.25">
      <c r="A923" t="s">
        <v>25</v>
      </c>
      <c r="B923">
        <v>1197831</v>
      </c>
      <c r="C923" s="1">
        <v>44074</v>
      </c>
      <c r="D923" t="s">
        <v>27</v>
      </c>
      <c r="E923" t="s">
        <v>28</v>
      </c>
      <c r="F923" t="s">
        <v>29</v>
      </c>
      <c r="G923" t="s">
        <v>138</v>
      </c>
      <c r="H923" t="s">
        <v>146</v>
      </c>
      <c r="I923">
        <v>41</v>
      </c>
      <c r="J923">
        <v>259</v>
      </c>
      <c r="K923">
        <v>10619</v>
      </c>
      <c r="L923" t="s">
        <v>83</v>
      </c>
      <c r="M923" t="s">
        <v>160</v>
      </c>
      <c r="N923" t="s">
        <v>149</v>
      </c>
      <c r="O923">
        <v>8</v>
      </c>
      <c r="P923">
        <v>2020</v>
      </c>
    </row>
    <row r="924" spans="1:16" x14ac:dyDescent="0.25">
      <c r="A924" t="s">
        <v>25</v>
      </c>
      <c r="B924">
        <v>1197831</v>
      </c>
      <c r="C924" s="1">
        <v>44074</v>
      </c>
      <c r="D924" t="s">
        <v>27</v>
      </c>
      <c r="E924" t="s">
        <v>28</v>
      </c>
      <c r="F924" t="s">
        <v>29</v>
      </c>
      <c r="G924" t="s">
        <v>138</v>
      </c>
      <c r="H924" t="s">
        <v>146</v>
      </c>
      <c r="I924">
        <v>33</v>
      </c>
      <c r="J924">
        <v>305</v>
      </c>
      <c r="K924">
        <v>10065</v>
      </c>
      <c r="L924" t="s">
        <v>24</v>
      </c>
      <c r="M924" t="s">
        <v>160</v>
      </c>
      <c r="N924" t="s">
        <v>149</v>
      </c>
      <c r="O924">
        <v>8</v>
      </c>
      <c r="P924">
        <v>2020</v>
      </c>
    </row>
    <row r="925" spans="1:16" x14ac:dyDescent="0.25">
      <c r="A925" t="s">
        <v>25</v>
      </c>
      <c r="B925">
        <v>1197831</v>
      </c>
      <c r="C925" s="1">
        <v>44075</v>
      </c>
      <c r="D925" t="s">
        <v>27</v>
      </c>
      <c r="E925" t="s">
        <v>28</v>
      </c>
      <c r="F925" t="s">
        <v>29</v>
      </c>
      <c r="G925" t="s">
        <v>142</v>
      </c>
      <c r="H925" t="s">
        <v>144</v>
      </c>
      <c r="I925">
        <v>40</v>
      </c>
      <c r="J925">
        <v>1100</v>
      </c>
      <c r="K925">
        <v>44000</v>
      </c>
      <c r="L925" t="s">
        <v>24</v>
      </c>
      <c r="M925" t="s">
        <v>161</v>
      </c>
      <c r="N925" t="s">
        <v>150</v>
      </c>
      <c r="O925">
        <v>9</v>
      </c>
      <c r="P925">
        <v>2020</v>
      </c>
    </row>
    <row r="926" spans="1:16" x14ac:dyDescent="0.25">
      <c r="A926" t="s">
        <v>25</v>
      </c>
      <c r="B926">
        <v>1197831</v>
      </c>
      <c r="C926" s="1">
        <v>44075</v>
      </c>
      <c r="D926" t="s">
        <v>27</v>
      </c>
      <c r="E926" t="s">
        <v>28</v>
      </c>
      <c r="F926" t="s">
        <v>29</v>
      </c>
      <c r="G926" t="s">
        <v>142</v>
      </c>
      <c r="H926" t="s">
        <v>144</v>
      </c>
      <c r="I926">
        <v>39</v>
      </c>
      <c r="J926">
        <v>297</v>
      </c>
      <c r="K926">
        <v>11583</v>
      </c>
      <c r="L926" t="s">
        <v>83</v>
      </c>
      <c r="M926" t="s">
        <v>161</v>
      </c>
      <c r="N926" t="s">
        <v>150</v>
      </c>
      <c r="O926">
        <v>9</v>
      </c>
      <c r="P926">
        <v>2020</v>
      </c>
    </row>
    <row r="927" spans="1:16" x14ac:dyDescent="0.25">
      <c r="A927" t="s">
        <v>25</v>
      </c>
      <c r="B927">
        <v>1197831</v>
      </c>
      <c r="C927" s="1">
        <v>44075</v>
      </c>
      <c r="D927" t="s">
        <v>27</v>
      </c>
      <c r="E927" t="s">
        <v>28</v>
      </c>
      <c r="F927" t="s">
        <v>29</v>
      </c>
      <c r="G927" t="s">
        <v>142</v>
      </c>
      <c r="H927" t="s">
        <v>144</v>
      </c>
      <c r="I927">
        <v>29</v>
      </c>
      <c r="J927">
        <v>374</v>
      </c>
      <c r="K927">
        <v>10846</v>
      </c>
      <c r="L927" t="s">
        <v>24</v>
      </c>
      <c r="M927" t="s">
        <v>161</v>
      </c>
      <c r="N927" t="s">
        <v>150</v>
      </c>
      <c r="O927">
        <v>9</v>
      </c>
      <c r="P927">
        <v>2020</v>
      </c>
    </row>
    <row r="928" spans="1:16" x14ac:dyDescent="0.25">
      <c r="A928" t="s">
        <v>25</v>
      </c>
      <c r="B928">
        <v>1197831</v>
      </c>
      <c r="C928" s="1">
        <v>44076</v>
      </c>
      <c r="D928" t="s">
        <v>27</v>
      </c>
      <c r="E928" t="s">
        <v>28</v>
      </c>
      <c r="F928" t="s">
        <v>29</v>
      </c>
      <c r="G928" t="s">
        <v>142</v>
      </c>
      <c r="H928" t="s">
        <v>146</v>
      </c>
      <c r="I928">
        <v>40</v>
      </c>
      <c r="J928">
        <v>650</v>
      </c>
      <c r="K928">
        <v>26000</v>
      </c>
      <c r="L928" t="s">
        <v>24</v>
      </c>
      <c r="M928" t="s">
        <v>161</v>
      </c>
      <c r="N928" t="s">
        <v>141</v>
      </c>
      <c r="O928">
        <v>9</v>
      </c>
      <c r="P928">
        <v>2020</v>
      </c>
    </row>
    <row r="929" spans="1:16" x14ac:dyDescent="0.25">
      <c r="A929" t="s">
        <v>25</v>
      </c>
      <c r="B929">
        <v>1197831</v>
      </c>
      <c r="C929" s="1">
        <v>44076</v>
      </c>
      <c r="D929" t="s">
        <v>27</v>
      </c>
      <c r="E929" t="s">
        <v>28</v>
      </c>
      <c r="F929" t="s">
        <v>29</v>
      </c>
      <c r="G929" t="s">
        <v>142</v>
      </c>
      <c r="H929" t="s">
        <v>146</v>
      </c>
      <c r="I929">
        <v>38</v>
      </c>
      <c r="J929">
        <v>189</v>
      </c>
      <c r="K929">
        <v>7182</v>
      </c>
      <c r="L929" t="s">
        <v>83</v>
      </c>
      <c r="M929" t="s">
        <v>161</v>
      </c>
      <c r="N929" t="s">
        <v>141</v>
      </c>
      <c r="O929">
        <v>9</v>
      </c>
      <c r="P929">
        <v>2020</v>
      </c>
    </row>
    <row r="930" spans="1:16" x14ac:dyDescent="0.25">
      <c r="A930" t="s">
        <v>25</v>
      </c>
      <c r="B930">
        <v>1197831</v>
      </c>
      <c r="C930" s="1">
        <v>44076</v>
      </c>
      <c r="D930" t="s">
        <v>27</v>
      </c>
      <c r="E930" t="s">
        <v>28</v>
      </c>
      <c r="F930" t="s">
        <v>29</v>
      </c>
      <c r="G930" t="s">
        <v>142</v>
      </c>
      <c r="H930" t="s">
        <v>146</v>
      </c>
      <c r="I930">
        <v>30</v>
      </c>
      <c r="J930">
        <v>215</v>
      </c>
      <c r="K930">
        <v>6450</v>
      </c>
      <c r="L930" t="s">
        <v>24</v>
      </c>
      <c r="M930" t="s">
        <v>161</v>
      </c>
      <c r="N930" t="s">
        <v>141</v>
      </c>
      <c r="O930">
        <v>9</v>
      </c>
      <c r="P930">
        <v>2020</v>
      </c>
    </row>
    <row r="931" spans="1:16" x14ac:dyDescent="0.25">
      <c r="A931" t="s">
        <v>25</v>
      </c>
      <c r="B931">
        <v>1197831</v>
      </c>
      <c r="C931" s="1">
        <v>44077</v>
      </c>
      <c r="D931" t="s">
        <v>27</v>
      </c>
      <c r="E931" t="s">
        <v>28</v>
      </c>
      <c r="F931" t="s">
        <v>29</v>
      </c>
      <c r="G931" t="s">
        <v>138</v>
      </c>
      <c r="H931" t="s">
        <v>139</v>
      </c>
      <c r="I931">
        <v>45</v>
      </c>
      <c r="J931">
        <v>650</v>
      </c>
      <c r="K931">
        <v>29250</v>
      </c>
      <c r="L931" t="s">
        <v>24</v>
      </c>
      <c r="M931" t="s">
        <v>161</v>
      </c>
      <c r="N931" t="s">
        <v>143</v>
      </c>
      <c r="O931">
        <v>9</v>
      </c>
      <c r="P931">
        <v>2020</v>
      </c>
    </row>
    <row r="932" spans="1:16" x14ac:dyDescent="0.25">
      <c r="A932" t="s">
        <v>25</v>
      </c>
      <c r="B932">
        <v>1197831</v>
      </c>
      <c r="C932" s="1">
        <v>44077</v>
      </c>
      <c r="D932" t="s">
        <v>27</v>
      </c>
      <c r="E932" t="s">
        <v>28</v>
      </c>
      <c r="F932" t="s">
        <v>29</v>
      </c>
      <c r="G932" t="s">
        <v>138</v>
      </c>
      <c r="H932" t="s">
        <v>139</v>
      </c>
      <c r="I932">
        <v>41</v>
      </c>
      <c r="J932">
        <v>169</v>
      </c>
      <c r="K932">
        <v>6929</v>
      </c>
      <c r="L932" t="s">
        <v>83</v>
      </c>
      <c r="M932" t="s">
        <v>161</v>
      </c>
      <c r="N932" t="s">
        <v>143</v>
      </c>
      <c r="O932">
        <v>9</v>
      </c>
      <c r="P932">
        <v>2020</v>
      </c>
    </row>
    <row r="933" spans="1:16" x14ac:dyDescent="0.25">
      <c r="A933" t="s">
        <v>25</v>
      </c>
      <c r="B933">
        <v>1197831</v>
      </c>
      <c r="C933" s="1">
        <v>44077</v>
      </c>
      <c r="D933" t="s">
        <v>27</v>
      </c>
      <c r="E933" t="s">
        <v>28</v>
      </c>
      <c r="F933" t="s">
        <v>29</v>
      </c>
      <c r="G933" t="s">
        <v>138</v>
      </c>
      <c r="H933" t="s">
        <v>139</v>
      </c>
      <c r="I933">
        <v>35</v>
      </c>
      <c r="J933">
        <v>228</v>
      </c>
      <c r="K933">
        <v>7980</v>
      </c>
      <c r="L933" t="s">
        <v>24</v>
      </c>
      <c r="M933" t="s">
        <v>161</v>
      </c>
      <c r="N933" t="s">
        <v>143</v>
      </c>
      <c r="O933">
        <v>9</v>
      </c>
      <c r="P933">
        <v>2020</v>
      </c>
    </row>
    <row r="934" spans="1:16" x14ac:dyDescent="0.25">
      <c r="A934" t="s">
        <v>25</v>
      </c>
      <c r="B934">
        <v>1197831</v>
      </c>
      <c r="C934" s="1">
        <v>44078</v>
      </c>
      <c r="D934" t="s">
        <v>27</v>
      </c>
      <c r="E934" t="s">
        <v>28</v>
      </c>
      <c r="F934" t="s">
        <v>29</v>
      </c>
      <c r="G934" t="s">
        <v>142</v>
      </c>
      <c r="H934" t="s">
        <v>139</v>
      </c>
      <c r="I934">
        <v>50</v>
      </c>
      <c r="J934">
        <v>900</v>
      </c>
      <c r="K934">
        <v>45000</v>
      </c>
      <c r="L934" t="s">
        <v>24</v>
      </c>
      <c r="M934" t="s">
        <v>161</v>
      </c>
      <c r="N934" t="s">
        <v>145</v>
      </c>
      <c r="O934">
        <v>9</v>
      </c>
      <c r="P934">
        <v>2020</v>
      </c>
    </row>
    <row r="935" spans="1:16" x14ac:dyDescent="0.25">
      <c r="A935" t="s">
        <v>25</v>
      </c>
      <c r="B935">
        <v>1197831</v>
      </c>
      <c r="C935" s="1">
        <v>44078</v>
      </c>
      <c r="D935" t="s">
        <v>27</v>
      </c>
      <c r="E935" t="s">
        <v>28</v>
      </c>
      <c r="F935" t="s">
        <v>29</v>
      </c>
      <c r="G935" t="s">
        <v>142</v>
      </c>
      <c r="H935" t="s">
        <v>139</v>
      </c>
      <c r="I935">
        <v>46</v>
      </c>
      <c r="J935">
        <v>225</v>
      </c>
      <c r="K935">
        <v>10350</v>
      </c>
      <c r="L935" t="s">
        <v>83</v>
      </c>
      <c r="M935" t="s">
        <v>161</v>
      </c>
      <c r="N935" t="s">
        <v>145</v>
      </c>
      <c r="O935">
        <v>9</v>
      </c>
      <c r="P935">
        <v>2020</v>
      </c>
    </row>
    <row r="936" spans="1:16" x14ac:dyDescent="0.25">
      <c r="A936" t="s">
        <v>25</v>
      </c>
      <c r="B936">
        <v>1197831</v>
      </c>
      <c r="C936" s="1">
        <v>44078</v>
      </c>
      <c r="D936" t="s">
        <v>27</v>
      </c>
      <c r="E936" t="s">
        <v>28</v>
      </c>
      <c r="F936" t="s">
        <v>29</v>
      </c>
      <c r="G936" t="s">
        <v>142</v>
      </c>
      <c r="H936" t="s">
        <v>139</v>
      </c>
      <c r="I936">
        <v>39</v>
      </c>
      <c r="J936">
        <v>270</v>
      </c>
      <c r="K936">
        <v>10530</v>
      </c>
      <c r="L936" t="s">
        <v>24</v>
      </c>
      <c r="M936" t="s">
        <v>161</v>
      </c>
      <c r="N936" t="s">
        <v>145</v>
      </c>
      <c r="O936">
        <v>9</v>
      </c>
      <c r="P936">
        <v>2020</v>
      </c>
    </row>
    <row r="937" spans="1:16" x14ac:dyDescent="0.25">
      <c r="A937" t="s">
        <v>25</v>
      </c>
      <c r="B937">
        <v>1197831</v>
      </c>
      <c r="C937" s="1">
        <v>44079</v>
      </c>
      <c r="D937" t="s">
        <v>27</v>
      </c>
      <c r="E937" t="s">
        <v>28</v>
      </c>
      <c r="F937" t="s">
        <v>29</v>
      </c>
      <c r="G937" t="s">
        <v>138</v>
      </c>
      <c r="H937" t="s">
        <v>144</v>
      </c>
      <c r="I937">
        <v>45</v>
      </c>
      <c r="J937">
        <v>850</v>
      </c>
      <c r="K937">
        <v>38250</v>
      </c>
      <c r="L937" t="s">
        <v>24</v>
      </c>
      <c r="M937" t="s">
        <v>161</v>
      </c>
      <c r="N937" t="s">
        <v>147</v>
      </c>
      <c r="O937">
        <v>9</v>
      </c>
      <c r="P937">
        <v>2020</v>
      </c>
    </row>
    <row r="938" spans="1:16" x14ac:dyDescent="0.25">
      <c r="A938" t="s">
        <v>25</v>
      </c>
      <c r="B938">
        <v>1197831</v>
      </c>
      <c r="C938" s="1">
        <v>44079</v>
      </c>
      <c r="D938" t="s">
        <v>27</v>
      </c>
      <c r="E938" t="s">
        <v>28</v>
      </c>
      <c r="F938" t="s">
        <v>29</v>
      </c>
      <c r="G938" t="s">
        <v>138</v>
      </c>
      <c r="H938" t="s">
        <v>144</v>
      </c>
      <c r="I938">
        <v>44</v>
      </c>
      <c r="J938">
        <v>255</v>
      </c>
      <c r="K938">
        <v>11220</v>
      </c>
      <c r="L938" t="s">
        <v>83</v>
      </c>
      <c r="M938" t="s">
        <v>161</v>
      </c>
      <c r="N938" t="s">
        <v>147</v>
      </c>
      <c r="O938">
        <v>9</v>
      </c>
      <c r="P938">
        <v>2020</v>
      </c>
    </row>
    <row r="939" spans="1:16" x14ac:dyDescent="0.25">
      <c r="A939" t="s">
        <v>25</v>
      </c>
      <c r="B939">
        <v>1197831</v>
      </c>
      <c r="C939" s="1">
        <v>44079</v>
      </c>
      <c r="D939" t="s">
        <v>27</v>
      </c>
      <c r="E939" t="s">
        <v>28</v>
      </c>
      <c r="F939" t="s">
        <v>29</v>
      </c>
      <c r="G939" t="s">
        <v>138</v>
      </c>
      <c r="H939" t="s">
        <v>144</v>
      </c>
      <c r="I939">
        <v>33</v>
      </c>
      <c r="J939">
        <v>264</v>
      </c>
      <c r="K939">
        <v>8712</v>
      </c>
      <c r="L939" t="s">
        <v>24</v>
      </c>
      <c r="M939" t="s">
        <v>161</v>
      </c>
      <c r="N939" t="s">
        <v>147</v>
      </c>
      <c r="O939">
        <v>9</v>
      </c>
      <c r="P939">
        <v>2020</v>
      </c>
    </row>
    <row r="940" spans="1:16" x14ac:dyDescent="0.25">
      <c r="A940" t="s">
        <v>25</v>
      </c>
      <c r="B940">
        <v>1197831</v>
      </c>
      <c r="C940" s="1">
        <v>44080</v>
      </c>
      <c r="D940" t="s">
        <v>27</v>
      </c>
      <c r="E940" t="s">
        <v>28</v>
      </c>
      <c r="F940" t="s">
        <v>29</v>
      </c>
      <c r="G940" t="s">
        <v>138</v>
      </c>
      <c r="H940" t="s">
        <v>146</v>
      </c>
      <c r="I940">
        <v>45</v>
      </c>
      <c r="J940">
        <v>850</v>
      </c>
      <c r="K940">
        <v>38250</v>
      </c>
      <c r="L940" t="s">
        <v>24</v>
      </c>
      <c r="M940" t="s">
        <v>161</v>
      </c>
      <c r="N940" t="s">
        <v>148</v>
      </c>
      <c r="O940">
        <v>9</v>
      </c>
      <c r="P940">
        <v>2020</v>
      </c>
    </row>
    <row r="941" spans="1:16" x14ac:dyDescent="0.25">
      <c r="A941" t="s">
        <v>25</v>
      </c>
      <c r="B941">
        <v>1197831</v>
      </c>
      <c r="C941" s="1">
        <v>44080</v>
      </c>
      <c r="D941" t="s">
        <v>27</v>
      </c>
      <c r="E941" t="s">
        <v>28</v>
      </c>
      <c r="F941" t="s">
        <v>29</v>
      </c>
      <c r="G941" t="s">
        <v>138</v>
      </c>
      <c r="H941" t="s">
        <v>146</v>
      </c>
      <c r="I941">
        <v>41</v>
      </c>
      <c r="J941">
        <v>213</v>
      </c>
      <c r="K941">
        <v>8733</v>
      </c>
      <c r="L941" t="s">
        <v>83</v>
      </c>
      <c r="M941" t="s">
        <v>161</v>
      </c>
      <c r="N941" t="s">
        <v>148</v>
      </c>
      <c r="O941">
        <v>9</v>
      </c>
      <c r="P941">
        <v>2020</v>
      </c>
    </row>
    <row r="942" spans="1:16" x14ac:dyDescent="0.25">
      <c r="A942" t="s">
        <v>25</v>
      </c>
      <c r="B942">
        <v>1197831</v>
      </c>
      <c r="C942" s="1">
        <v>44080</v>
      </c>
      <c r="D942" t="s">
        <v>27</v>
      </c>
      <c r="E942" t="s">
        <v>28</v>
      </c>
      <c r="F942" t="s">
        <v>29</v>
      </c>
      <c r="G942" t="s">
        <v>138</v>
      </c>
      <c r="H942" t="s">
        <v>146</v>
      </c>
      <c r="I942">
        <v>32</v>
      </c>
      <c r="J942">
        <v>255</v>
      </c>
      <c r="K942">
        <v>8160</v>
      </c>
      <c r="L942" t="s">
        <v>24</v>
      </c>
      <c r="M942" t="s">
        <v>161</v>
      </c>
      <c r="N942" t="s">
        <v>148</v>
      </c>
      <c r="O942">
        <v>9</v>
      </c>
      <c r="P942">
        <v>2020</v>
      </c>
    </row>
    <row r="943" spans="1:16" x14ac:dyDescent="0.25">
      <c r="A943" t="s">
        <v>30</v>
      </c>
      <c r="B943">
        <v>1185732</v>
      </c>
      <c r="C943" s="1">
        <v>44081</v>
      </c>
      <c r="D943" t="s">
        <v>48</v>
      </c>
      <c r="E943" t="s">
        <v>49</v>
      </c>
      <c r="F943" t="s">
        <v>50</v>
      </c>
      <c r="G943" t="s">
        <v>142</v>
      </c>
      <c r="H943" t="s">
        <v>144</v>
      </c>
      <c r="I943">
        <v>49</v>
      </c>
      <c r="J943">
        <v>208</v>
      </c>
      <c r="K943">
        <v>10192</v>
      </c>
      <c r="L943" t="s">
        <v>83</v>
      </c>
      <c r="M943" t="s">
        <v>161</v>
      </c>
      <c r="N943" t="s">
        <v>149</v>
      </c>
      <c r="O943">
        <v>9</v>
      </c>
      <c r="P943">
        <v>2020</v>
      </c>
    </row>
    <row r="944" spans="1:16" x14ac:dyDescent="0.25">
      <c r="A944" t="s">
        <v>30</v>
      </c>
      <c r="B944">
        <v>1185732</v>
      </c>
      <c r="C944" s="1">
        <v>44081</v>
      </c>
      <c r="D944" t="s">
        <v>48</v>
      </c>
      <c r="E944" t="s">
        <v>49</v>
      </c>
      <c r="F944" t="s">
        <v>50</v>
      </c>
      <c r="G944" t="s">
        <v>142</v>
      </c>
      <c r="H944" t="s">
        <v>144</v>
      </c>
      <c r="I944">
        <v>50</v>
      </c>
      <c r="J944">
        <v>800</v>
      </c>
      <c r="K944">
        <v>40000</v>
      </c>
      <c r="L944" t="s">
        <v>16</v>
      </c>
      <c r="M944" t="s">
        <v>161</v>
      </c>
      <c r="N944" t="s">
        <v>149</v>
      </c>
      <c r="O944">
        <v>9</v>
      </c>
      <c r="P944">
        <v>2020</v>
      </c>
    </row>
    <row r="945" spans="1:16" x14ac:dyDescent="0.25">
      <c r="A945" t="s">
        <v>25</v>
      </c>
      <c r="B945">
        <v>1197831</v>
      </c>
      <c r="C945" s="1">
        <v>44081</v>
      </c>
      <c r="D945" t="s">
        <v>27</v>
      </c>
      <c r="E945" t="s">
        <v>28</v>
      </c>
      <c r="F945" t="s">
        <v>29</v>
      </c>
      <c r="G945" t="s">
        <v>142</v>
      </c>
      <c r="H945" t="s">
        <v>144</v>
      </c>
      <c r="I945">
        <v>50</v>
      </c>
      <c r="J945">
        <v>900</v>
      </c>
      <c r="K945">
        <v>45000</v>
      </c>
      <c r="L945" t="s">
        <v>24</v>
      </c>
      <c r="M945" t="s">
        <v>161</v>
      </c>
      <c r="N945" t="s">
        <v>149</v>
      </c>
      <c r="O945">
        <v>9</v>
      </c>
      <c r="P945">
        <v>2020</v>
      </c>
    </row>
    <row r="946" spans="1:16" x14ac:dyDescent="0.25">
      <c r="A946" t="s">
        <v>25</v>
      </c>
      <c r="B946">
        <v>1197831</v>
      </c>
      <c r="C946" s="1">
        <v>44081</v>
      </c>
      <c r="D946" t="s">
        <v>27</v>
      </c>
      <c r="E946" t="s">
        <v>28</v>
      </c>
      <c r="F946" t="s">
        <v>29</v>
      </c>
      <c r="G946" t="s">
        <v>142</v>
      </c>
      <c r="H946" t="s">
        <v>144</v>
      </c>
      <c r="I946">
        <v>46</v>
      </c>
      <c r="J946">
        <v>234</v>
      </c>
      <c r="K946">
        <v>10764</v>
      </c>
      <c r="L946" t="s">
        <v>83</v>
      </c>
      <c r="M946" t="s">
        <v>161</v>
      </c>
      <c r="N946" t="s">
        <v>149</v>
      </c>
      <c r="O946">
        <v>9</v>
      </c>
      <c r="P946">
        <v>2020</v>
      </c>
    </row>
    <row r="947" spans="1:16" x14ac:dyDescent="0.25">
      <c r="A947" t="s">
        <v>25</v>
      </c>
      <c r="B947">
        <v>1197831</v>
      </c>
      <c r="C947" s="1">
        <v>44081</v>
      </c>
      <c r="D947" t="s">
        <v>27</v>
      </c>
      <c r="E947" t="s">
        <v>28</v>
      </c>
      <c r="F947" t="s">
        <v>29</v>
      </c>
      <c r="G947" t="s">
        <v>142</v>
      </c>
      <c r="H947" t="s">
        <v>144</v>
      </c>
      <c r="I947">
        <v>36</v>
      </c>
      <c r="J947">
        <v>315</v>
      </c>
      <c r="K947">
        <v>11340</v>
      </c>
      <c r="L947" t="s">
        <v>24</v>
      </c>
      <c r="M947" t="s">
        <v>161</v>
      </c>
      <c r="N947" t="s">
        <v>149</v>
      </c>
      <c r="O947">
        <v>9</v>
      </c>
      <c r="P947">
        <v>2020</v>
      </c>
    </row>
    <row r="948" spans="1:16" x14ac:dyDescent="0.25">
      <c r="A948" t="s">
        <v>30</v>
      </c>
      <c r="B948">
        <v>1185732</v>
      </c>
      <c r="C948" s="1">
        <v>44082</v>
      </c>
      <c r="D948" t="s">
        <v>48</v>
      </c>
      <c r="E948" t="s">
        <v>49</v>
      </c>
      <c r="F948" t="s">
        <v>50</v>
      </c>
      <c r="G948" t="s">
        <v>142</v>
      </c>
      <c r="H948" t="s">
        <v>146</v>
      </c>
      <c r="I948">
        <v>47</v>
      </c>
      <c r="J948">
        <v>217</v>
      </c>
      <c r="K948">
        <v>10199</v>
      </c>
      <c r="L948" t="s">
        <v>83</v>
      </c>
      <c r="M948" t="s">
        <v>161</v>
      </c>
      <c r="N948" t="s">
        <v>150</v>
      </c>
      <c r="O948">
        <v>9</v>
      </c>
      <c r="P948">
        <v>2020</v>
      </c>
    </row>
    <row r="949" spans="1:16" x14ac:dyDescent="0.25">
      <c r="A949" t="s">
        <v>30</v>
      </c>
      <c r="B949">
        <v>1185732</v>
      </c>
      <c r="C949" s="1">
        <v>44082</v>
      </c>
      <c r="D949" t="s">
        <v>48</v>
      </c>
      <c r="E949" t="s">
        <v>49</v>
      </c>
      <c r="F949" t="s">
        <v>50</v>
      </c>
      <c r="G949" t="s">
        <v>142</v>
      </c>
      <c r="H949" t="s">
        <v>146</v>
      </c>
      <c r="I949">
        <v>50</v>
      </c>
      <c r="J949">
        <v>775</v>
      </c>
      <c r="K949">
        <v>38750</v>
      </c>
      <c r="L949" t="s">
        <v>16</v>
      </c>
      <c r="M949" t="s">
        <v>161</v>
      </c>
      <c r="N949" t="s">
        <v>150</v>
      </c>
      <c r="O949">
        <v>9</v>
      </c>
      <c r="P949">
        <v>2020</v>
      </c>
    </row>
    <row r="950" spans="1:16" x14ac:dyDescent="0.25">
      <c r="A950" t="s">
        <v>25</v>
      </c>
      <c r="B950">
        <v>1197831</v>
      </c>
      <c r="C950" s="1">
        <v>44082</v>
      </c>
      <c r="D950" t="s">
        <v>27</v>
      </c>
      <c r="E950" t="s">
        <v>28</v>
      </c>
      <c r="F950" t="s">
        <v>29</v>
      </c>
      <c r="G950" t="s">
        <v>142</v>
      </c>
      <c r="H950" t="s">
        <v>146</v>
      </c>
      <c r="I950">
        <v>50</v>
      </c>
      <c r="J950">
        <v>625</v>
      </c>
      <c r="K950">
        <v>31250</v>
      </c>
      <c r="L950" t="s">
        <v>24</v>
      </c>
      <c r="M950" t="s">
        <v>161</v>
      </c>
      <c r="N950" t="s">
        <v>150</v>
      </c>
      <c r="O950">
        <v>9</v>
      </c>
      <c r="P950">
        <v>2020</v>
      </c>
    </row>
    <row r="951" spans="1:16" x14ac:dyDescent="0.25">
      <c r="A951" t="s">
        <v>25</v>
      </c>
      <c r="B951">
        <v>1197831</v>
      </c>
      <c r="C951" s="1">
        <v>44082</v>
      </c>
      <c r="D951" t="s">
        <v>27</v>
      </c>
      <c r="E951" t="s">
        <v>28</v>
      </c>
      <c r="F951" t="s">
        <v>29</v>
      </c>
      <c r="G951" t="s">
        <v>142</v>
      </c>
      <c r="H951" t="s">
        <v>146</v>
      </c>
      <c r="I951">
        <v>47</v>
      </c>
      <c r="J951">
        <v>181</v>
      </c>
      <c r="K951">
        <v>8507</v>
      </c>
      <c r="L951" t="s">
        <v>83</v>
      </c>
      <c r="M951" t="s">
        <v>161</v>
      </c>
      <c r="N951" t="s">
        <v>150</v>
      </c>
      <c r="O951">
        <v>9</v>
      </c>
      <c r="P951">
        <v>2020</v>
      </c>
    </row>
    <row r="952" spans="1:16" x14ac:dyDescent="0.25">
      <c r="A952" t="s">
        <v>25</v>
      </c>
      <c r="B952">
        <v>1197831</v>
      </c>
      <c r="C952" s="1">
        <v>44082</v>
      </c>
      <c r="D952" t="s">
        <v>27</v>
      </c>
      <c r="E952" t="s">
        <v>28</v>
      </c>
      <c r="F952" t="s">
        <v>29</v>
      </c>
      <c r="G952" t="s">
        <v>142</v>
      </c>
      <c r="H952" t="s">
        <v>146</v>
      </c>
      <c r="I952">
        <v>37</v>
      </c>
      <c r="J952">
        <v>200</v>
      </c>
      <c r="K952">
        <v>7400</v>
      </c>
      <c r="L952" t="s">
        <v>24</v>
      </c>
      <c r="M952" t="s">
        <v>161</v>
      </c>
      <c r="N952" t="s">
        <v>150</v>
      </c>
      <c r="O952">
        <v>9</v>
      </c>
      <c r="P952">
        <v>2020</v>
      </c>
    </row>
    <row r="953" spans="1:16" x14ac:dyDescent="0.25">
      <c r="A953" t="s">
        <v>30</v>
      </c>
      <c r="B953">
        <v>1185732</v>
      </c>
      <c r="C953" s="1">
        <v>44083</v>
      </c>
      <c r="D953" t="s">
        <v>48</v>
      </c>
      <c r="E953" t="s">
        <v>49</v>
      </c>
      <c r="F953" t="s">
        <v>50</v>
      </c>
      <c r="G953" t="s">
        <v>138</v>
      </c>
      <c r="H953" t="s">
        <v>139</v>
      </c>
      <c r="I953">
        <v>62</v>
      </c>
      <c r="J953">
        <v>233</v>
      </c>
      <c r="K953">
        <v>14446</v>
      </c>
      <c r="L953" t="s">
        <v>83</v>
      </c>
      <c r="M953" t="s">
        <v>161</v>
      </c>
      <c r="N953" t="s">
        <v>141</v>
      </c>
      <c r="O953">
        <v>9</v>
      </c>
      <c r="P953">
        <v>2020</v>
      </c>
    </row>
    <row r="954" spans="1:16" x14ac:dyDescent="0.25">
      <c r="A954" t="s">
        <v>30</v>
      </c>
      <c r="B954">
        <v>1185732</v>
      </c>
      <c r="C954" s="1">
        <v>44083</v>
      </c>
      <c r="D954" t="s">
        <v>48</v>
      </c>
      <c r="E954" t="s">
        <v>49</v>
      </c>
      <c r="F954" t="s">
        <v>50</v>
      </c>
      <c r="G954" t="s">
        <v>138</v>
      </c>
      <c r="H954" t="s">
        <v>139</v>
      </c>
      <c r="I954">
        <v>65</v>
      </c>
      <c r="J954">
        <v>775</v>
      </c>
      <c r="K954">
        <v>50375</v>
      </c>
      <c r="L954" t="s">
        <v>16</v>
      </c>
      <c r="M954" t="s">
        <v>161</v>
      </c>
      <c r="N954" t="s">
        <v>141</v>
      </c>
      <c r="O954">
        <v>9</v>
      </c>
      <c r="P954">
        <v>2020</v>
      </c>
    </row>
    <row r="955" spans="1:16" x14ac:dyDescent="0.25">
      <c r="A955" t="s">
        <v>25</v>
      </c>
      <c r="B955">
        <v>1197831</v>
      </c>
      <c r="C955" s="1">
        <v>44083</v>
      </c>
      <c r="D955" t="s">
        <v>27</v>
      </c>
      <c r="E955" t="s">
        <v>28</v>
      </c>
      <c r="F955" t="s">
        <v>29</v>
      </c>
      <c r="G955" t="s">
        <v>138</v>
      </c>
      <c r="H955" t="s">
        <v>139</v>
      </c>
      <c r="I955">
        <v>45</v>
      </c>
      <c r="J955">
        <v>625</v>
      </c>
      <c r="K955">
        <v>28125</v>
      </c>
      <c r="L955" t="s">
        <v>24</v>
      </c>
      <c r="M955" t="s">
        <v>161</v>
      </c>
      <c r="N955" t="s">
        <v>141</v>
      </c>
      <c r="O955">
        <v>9</v>
      </c>
      <c r="P955">
        <v>2020</v>
      </c>
    </row>
    <row r="956" spans="1:16" x14ac:dyDescent="0.25">
      <c r="A956" t="s">
        <v>25</v>
      </c>
      <c r="B956">
        <v>1197831</v>
      </c>
      <c r="C956" s="1">
        <v>44083</v>
      </c>
      <c r="D956" t="s">
        <v>27</v>
      </c>
      <c r="E956" t="s">
        <v>28</v>
      </c>
      <c r="F956" t="s">
        <v>29</v>
      </c>
      <c r="G956" t="s">
        <v>138</v>
      </c>
      <c r="H956" t="s">
        <v>139</v>
      </c>
      <c r="I956">
        <v>44</v>
      </c>
      <c r="J956">
        <v>175</v>
      </c>
      <c r="K956">
        <v>7700</v>
      </c>
      <c r="L956" t="s">
        <v>83</v>
      </c>
      <c r="M956" t="s">
        <v>161</v>
      </c>
      <c r="N956" t="s">
        <v>141</v>
      </c>
      <c r="O956">
        <v>9</v>
      </c>
      <c r="P956">
        <v>2020</v>
      </c>
    </row>
    <row r="957" spans="1:16" x14ac:dyDescent="0.25">
      <c r="A957" t="s">
        <v>25</v>
      </c>
      <c r="B957">
        <v>1197831</v>
      </c>
      <c r="C957" s="1">
        <v>44083</v>
      </c>
      <c r="D957" t="s">
        <v>27</v>
      </c>
      <c r="E957" t="s">
        <v>28</v>
      </c>
      <c r="F957" t="s">
        <v>29</v>
      </c>
      <c r="G957" t="s">
        <v>138</v>
      </c>
      <c r="H957" t="s">
        <v>139</v>
      </c>
      <c r="I957">
        <v>36</v>
      </c>
      <c r="J957">
        <v>206</v>
      </c>
      <c r="K957">
        <v>7416</v>
      </c>
      <c r="L957" t="s">
        <v>24</v>
      </c>
      <c r="M957" t="s">
        <v>161</v>
      </c>
      <c r="N957" t="s">
        <v>141</v>
      </c>
      <c r="O957">
        <v>9</v>
      </c>
      <c r="P957">
        <v>2020</v>
      </c>
    </row>
    <row r="958" spans="1:16" x14ac:dyDescent="0.25">
      <c r="A958" t="s">
        <v>30</v>
      </c>
      <c r="B958">
        <v>1185732</v>
      </c>
      <c r="C958" s="1">
        <v>44084</v>
      </c>
      <c r="D958" t="s">
        <v>48</v>
      </c>
      <c r="E958" t="s">
        <v>49</v>
      </c>
      <c r="F958" t="s">
        <v>50</v>
      </c>
      <c r="G958" t="s">
        <v>142</v>
      </c>
      <c r="H958" t="s">
        <v>139</v>
      </c>
      <c r="I958">
        <v>63</v>
      </c>
      <c r="J958">
        <v>259</v>
      </c>
      <c r="K958">
        <v>16317</v>
      </c>
      <c r="L958" t="s">
        <v>83</v>
      </c>
      <c r="M958" t="s">
        <v>161</v>
      </c>
      <c r="N958" t="s">
        <v>143</v>
      </c>
      <c r="O958">
        <v>9</v>
      </c>
      <c r="P958">
        <v>2020</v>
      </c>
    </row>
    <row r="959" spans="1:16" x14ac:dyDescent="0.25">
      <c r="A959" t="s">
        <v>30</v>
      </c>
      <c r="B959">
        <v>1185732</v>
      </c>
      <c r="C959" s="1">
        <v>44084</v>
      </c>
      <c r="D959" t="s">
        <v>48</v>
      </c>
      <c r="E959" t="s">
        <v>49</v>
      </c>
      <c r="F959" t="s">
        <v>50</v>
      </c>
      <c r="G959" t="s">
        <v>142</v>
      </c>
      <c r="H959" t="s">
        <v>139</v>
      </c>
      <c r="I959">
        <v>70</v>
      </c>
      <c r="J959">
        <v>925</v>
      </c>
      <c r="K959">
        <v>64750</v>
      </c>
      <c r="L959" t="s">
        <v>16</v>
      </c>
      <c r="M959" t="s">
        <v>161</v>
      </c>
      <c r="N959" t="s">
        <v>143</v>
      </c>
      <c r="O959">
        <v>9</v>
      </c>
      <c r="P959">
        <v>2020</v>
      </c>
    </row>
    <row r="960" spans="1:16" x14ac:dyDescent="0.25">
      <c r="A960" t="s">
        <v>25</v>
      </c>
      <c r="B960">
        <v>1197831</v>
      </c>
      <c r="C960" s="1">
        <v>44084</v>
      </c>
      <c r="D960" t="s">
        <v>27</v>
      </c>
      <c r="E960" t="s">
        <v>28</v>
      </c>
      <c r="F960" t="s">
        <v>29</v>
      </c>
      <c r="G960" t="s">
        <v>142</v>
      </c>
      <c r="H960" t="s">
        <v>139</v>
      </c>
      <c r="I960">
        <v>55.000000000000007</v>
      </c>
      <c r="J960">
        <v>850</v>
      </c>
      <c r="K960">
        <v>46750</v>
      </c>
      <c r="L960" t="s">
        <v>24</v>
      </c>
      <c r="M960" t="s">
        <v>161</v>
      </c>
      <c r="N960" t="s">
        <v>143</v>
      </c>
      <c r="O960">
        <v>9</v>
      </c>
      <c r="P960">
        <v>2020</v>
      </c>
    </row>
    <row r="961" spans="1:16" x14ac:dyDescent="0.25">
      <c r="A961" t="s">
        <v>25</v>
      </c>
      <c r="B961">
        <v>1197831</v>
      </c>
      <c r="C961" s="1">
        <v>44084</v>
      </c>
      <c r="D961" t="s">
        <v>27</v>
      </c>
      <c r="E961" t="s">
        <v>28</v>
      </c>
      <c r="F961" t="s">
        <v>29</v>
      </c>
      <c r="G961" t="s">
        <v>142</v>
      </c>
      <c r="H961" t="s">
        <v>139</v>
      </c>
      <c r="I961">
        <v>50</v>
      </c>
      <c r="J961">
        <v>213</v>
      </c>
      <c r="K961">
        <v>10650</v>
      </c>
      <c r="L961" t="s">
        <v>83</v>
      </c>
      <c r="M961" t="s">
        <v>161</v>
      </c>
      <c r="N961" t="s">
        <v>143</v>
      </c>
      <c r="O961">
        <v>9</v>
      </c>
      <c r="P961">
        <v>2020</v>
      </c>
    </row>
    <row r="962" spans="1:16" x14ac:dyDescent="0.25">
      <c r="A962" t="s">
        <v>25</v>
      </c>
      <c r="B962">
        <v>1197831</v>
      </c>
      <c r="C962" s="1">
        <v>44084</v>
      </c>
      <c r="D962" t="s">
        <v>27</v>
      </c>
      <c r="E962" t="s">
        <v>28</v>
      </c>
      <c r="F962" t="s">
        <v>29</v>
      </c>
      <c r="G962" t="s">
        <v>142</v>
      </c>
      <c r="H962" t="s">
        <v>139</v>
      </c>
      <c r="I962">
        <v>42</v>
      </c>
      <c r="J962">
        <v>298</v>
      </c>
      <c r="K962">
        <v>12516</v>
      </c>
      <c r="L962" t="s">
        <v>24</v>
      </c>
      <c r="M962" t="s">
        <v>161</v>
      </c>
      <c r="N962" t="s">
        <v>143</v>
      </c>
      <c r="O962">
        <v>9</v>
      </c>
      <c r="P962">
        <v>2020</v>
      </c>
    </row>
    <row r="963" spans="1:16" x14ac:dyDescent="0.25">
      <c r="A963" t="s">
        <v>30</v>
      </c>
      <c r="B963">
        <v>1185732</v>
      </c>
      <c r="C963" s="1">
        <v>44085</v>
      </c>
      <c r="D963" t="s">
        <v>48</v>
      </c>
      <c r="E963" t="s">
        <v>49</v>
      </c>
      <c r="F963" t="s">
        <v>50</v>
      </c>
      <c r="G963" t="s">
        <v>138</v>
      </c>
      <c r="H963" t="s">
        <v>144</v>
      </c>
      <c r="I963">
        <v>60</v>
      </c>
      <c r="J963">
        <v>299</v>
      </c>
      <c r="K963">
        <v>17940</v>
      </c>
      <c r="L963" t="s">
        <v>83</v>
      </c>
      <c r="M963" t="s">
        <v>161</v>
      </c>
      <c r="N963" t="s">
        <v>145</v>
      </c>
      <c r="O963">
        <v>9</v>
      </c>
      <c r="P963">
        <v>2020</v>
      </c>
    </row>
    <row r="964" spans="1:16" x14ac:dyDescent="0.25">
      <c r="A964" t="s">
        <v>30</v>
      </c>
      <c r="B964">
        <v>1185732</v>
      </c>
      <c r="C964" s="1">
        <v>44085</v>
      </c>
      <c r="D964" t="s">
        <v>48</v>
      </c>
      <c r="E964" t="s">
        <v>49</v>
      </c>
      <c r="F964" t="s">
        <v>50</v>
      </c>
      <c r="G964" t="s">
        <v>138</v>
      </c>
      <c r="H964" t="s">
        <v>144</v>
      </c>
      <c r="I964">
        <v>65</v>
      </c>
      <c r="J964">
        <v>1150</v>
      </c>
      <c r="K964">
        <v>74750</v>
      </c>
      <c r="L964" t="s">
        <v>16</v>
      </c>
      <c r="M964" t="s">
        <v>161</v>
      </c>
      <c r="N964" t="s">
        <v>145</v>
      </c>
      <c r="O964">
        <v>9</v>
      </c>
      <c r="P964">
        <v>2020</v>
      </c>
    </row>
    <row r="965" spans="1:16" x14ac:dyDescent="0.25">
      <c r="A965" t="s">
        <v>25</v>
      </c>
      <c r="B965">
        <v>1197831</v>
      </c>
      <c r="C965" s="1">
        <v>44085</v>
      </c>
      <c r="D965" t="s">
        <v>27</v>
      </c>
      <c r="E965" t="s">
        <v>28</v>
      </c>
      <c r="F965" t="s">
        <v>29</v>
      </c>
      <c r="G965" t="s">
        <v>138</v>
      </c>
      <c r="H965" t="s">
        <v>144</v>
      </c>
      <c r="I965">
        <v>45</v>
      </c>
      <c r="J965">
        <v>800</v>
      </c>
      <c r="K965">
        <v>36000</v>
      </c>
      <c r="L965" t="s">
        <v>24</v>
      </c>
      <c r="M965" t="s">
        <v>161</v>
      </c>
      <c r="N965" t="s">
        <v>145</v>
      </c>
      <c r="O965">
        <v>9</v>
      </c>
      <c r="P965">
        <v>2020</v>
      </c>
    </row>
    <row r="966" spans="1:16" x14ac:dyDescent="0.25">
      <c r="A966" t="s">
        <v>25</v>
      </c>
      <c r="B966">
        <v>1197831</v>
      </c>
      <c r="C966" s="1">
        <v>44085</v>
      </c>
      <c r="D966" t="s">
        <v>27</v>
      </c>
      <c r="E966" t="s">
        <v>28</v>
      </c>
      <c r="F966" t="s">
        <v>29</v>
      </c>
      <c r="G966" t="s">
        <v>138</v>
      </c>
      <c r="H966" t="s">
        <v>144</v>
      </c>
      <c r="I966">
        <v>44</v>
      </c>
      <c r="J966">
        <v>240</v>
      </c>
      <c r="K966">
        <v>10560</v>
      </c>
      <c r="L966" t="s">
        <v>83</v>
      </c>
      <c r="M966" t="s">
        <v>161</v>
      </c>
      <c r="N966" t="s">
        <v>145</v>
      </c>
      <c r="O966">
        <v>9</v>
      </c>
      <c r="P966">
        <v>2020</v>
      </c>
    </row>
    <row r="967" spans="1:16" x14ac:dyDescent="0.25">
      <c r="A967" t="s">
        <v>25</v>
      </c>
      <c r="B967">
        <v>1197831</v>
      </c>
      <c r="C967" s="1">
        <v>44085</v>
      </c>
      <c r="D967" t="s">
        <v>27</v>
      </c>
      <c r="E967" t="s">
        <v>28</v>
      </c>
      <c r="F967" t="s">
        <v>29</v>
      </c>
      <c r="G967" t="s">
        <v>138</v>
      </c>
      <c r="H967" t="s">
        <v>144</v>
      </c>
      <c r="I967">
        <v>31</v>
      </c>
      <c r="J967">
        <v>272</v>
      </c>
      <c r="K967">
        <v>8432</v>
      </c>
      <c r="L967" t="s">
        <v>24</v>
      </c>
      <c r="M967" t="s">
        <v>161</v>
      </c>
      <c r="N967" t="s">
        <v>145</v>
      </c>
      <c r="O967">
        <v>9</v>
      </c>
      <c r="P967">
        <v>2020</v>
      </c>
    </row>
    <row r="968" spans="1:16" x14ac:dyDescent="0.25">
      <c r="A968" t="s">
        <v>30</v>
      </c>
      <c r="B968">
        <v>1185732</v>
      </c>
      <c r="C968" s="1">
        <v>44086</v>
      </c>
      <c r="D968" t="s">
        <v>48</v>
      </c>
      <c r="E968" t="s">
        <v>49</v>
      </c>
      <c r="F968" t="s">
        <v>50</v>
      </c>
      <c r="G968" t="s">
        <v>138</v>
      </c>
      <c r="H968" t="s">
        <v>146</v>
      </c>
      <c r="I968">
        <v>57</v>
      </c>
      <c r="J968">
        <v>225</v>
      </c>
      <c r="K968">
        <v>12825</v>
      </c>
      <c r="L968" t="s">
        <v>83</v>
      </c>
      <c r="M968" t="s">
        <v>161</v>
      </c>
      <c r="N968" t="s">
        <v>147</v>
      </c>
      <c r="O968">
        <v>9</v>
      </c>
      <c r="P968">
        <v>2020</v>
      </c>
    </row>
    <row r="969" spans="1:16" x14ac:dyDescent="0.25">
      <c r="A969" t="s">
        <v>30</v>
      </c>
      <c r="B969">
        <v>1185732</v>
      </c>
      <c r="C969" s="1">
        <v>44086</v>
      </c>
      <c r="D969" t="s">
        <v>48</v>
      </c>
      <c r="E969" t="s">
        <v>49</v>
      </c>
      <c r="F969" t="s">
        <v>50</v>
      </c>
      <c r="G969" t="s">
        <v>138</v>
      </c>
      <c r="H969" t="s">
        <v>146</v>
      </c>
      <c r="I969">
        <v>60.000000000000007</v>
      </c>
      <c r="J969">
        <v>900</v>
      </c>
      <c r="K969">
        <v>54000</v>
      </c>
      <c r="L969" t="s">
        <v>16</v>
      </c>
      <c r="M969" t="s">
        <v>161</v>
      </c>
      <c r="N969" t="s">
        <v>147</v>
      </c>
      <c r="O969">
        <v>9</v>
      </c>
      <c r="P969">
        <v>2020</v>
      </c>
    </row>
    <row r="970" spans="1:16" x14ac:dyDescent="0.25">
      <c r="A970" t="s">
        <v>25</v>
      </c>
      <c r="B970">
        <v>1197831</v>
      </c>
      <c r="C970" s="1">
        <v>44086</v>
      </c>
      <c r="D970" t="s">
        <v>27</v>
      </c>
      <c r="E970" t="s">
        <v>28</v>
      </c>
      <c r="F970" t="s">
        <v>29</v>
      </c>
      <c r="G970" t="s">
        <v>138</v>
      </c>
      <c r="H970" t="s">
        <v>146</v>
      </c>
      <c r="I970">
        <v>45</v>
      </c>
      <c r="J970">
        <v>800</v>
      </c>
      <c r="K970">
        <v>36000</v>
      </c>
      <c r="L970" t="s">
        <v>24</v>
      </c>
      <c r="M970" t="s">
        <v>161</v>
      </c>
      <c r="N970" t="s">
        <v>147</v>
      </c>
      <c r="O970">
        <v>9</v>
      </c>
      <c r="P970">
        <v>2020</v>
      </c>
    </row>
    <row r="971" spans="1:16" x14ac:dyDescent="0.25">
      <c r="A971" t="s">
        <v>25</v>
      </c>
      <c r="B971">
        <v>1197831</v>
      </c>
      <c r="C971" s="1">
        <v>44086</v>
      </c>
      <c r="D971" t="s">
        <v>27</v>
      </c>
      <c r="E971" t="s">
        <v>28</v>
      </c>
      <c r="F971" t="s">
        <v>29</v>
      </c>
      <c r="G971" t="s">
        <v>138</v>
      </c>
      <c r="H971" t="s">
        <v>146</v>
      </c>
      <c r="I971">
        <v>43</v>
      </c>
      <c r="J971">
        <v>216</v>
      </c>
      <c r="K971">
        <v>9288</v>
      </c>
      <c r="L971" t="s">
        <v>83</v>
      </c>
      <c r="M971" t="s">
        <v>161</v>
      </c>
      <c r="N971" t="s">
        <v>147</v>
      </c>
      <c r="O971">
        <v>9</v>
      </c>
      <c r="P971">
        <v>2020</v>
      </c>
    </row>
    <row r="972" spans="1:16" x14ac:dyDescent="0.25">
      <c r="A972" t="s">
        <v>25</v>
      </c>
      <c r="B972">
        <v>1197831</v>
      </c>
      <c r="C972" s="1">
        <v>44086</v>
      </c>
      <c r="D972" t="s">
        <v>27</v>
      </c>
      <c r="E972" t="s">
        <v>28</v>
      </c>
      <c r="F972" t="s">
        <v>29</v>
      </c>
      <c r="G972" t="s">
        <v>138</v>
      </c>
      <c r="H972" t="s">
        <v>146</v>
      </c>
      <c r="I972">
        <v>29</v>
      </c>
      <c r="J972">
        <v>248</v>
      </c>
      <c r="K972">
        <v>7192</v>
      </c>
      <c r="L972" t="s">
        <v>24</v>
      </c>
      <c r="M972" t="s">
        <v>161</v>
      </c>
      <c r="N972" t="s">
        <v>147</v>
      </c>
      <c r="O972">
        <v>9</v>
      </c>
      <c r="P972">
        <v>2020</v>
      </c>
    </row>
    <row r="973" spans="1:16" x14ac:dyDescent="0.25">
      <c r="A973" t="s">
        <v>30</v>
      </c>
      <c r="B973">
        <v>1185732</v>
      </c>
      <c r="C973" s="1">
        <v>44087</v>
      </c>
      <c r="D973" t="s">
        <v>48</v>
      </c>
      <c r="E973" t="s">
        <v>49</v>
      </c>
      <c r="F973" t="s">
        <v>50</v>
      </c>
      <c r="G973" t="s">
        <v>142</v>
      </c>
      <c r="H973" t="s">
        <v>144</v>
      </c>
      <c r="I973">
        <v>50</v>
      </c>
      <c r="J973">
        <v>215</v>
      </c>
      <c r="K973">
        <v>10750</v>
      </c>
      <c r="L973" t="s">
        <v>83</v>
      </c>
      <c r="M973" t="s">
        <v>161</v>
      </c>
      <c r="N973" t="s">
        <v>148</v>
      </c>
      <c r="O973">
        <v>9</v>
      </c>
      <c r="P973">
        <v>2020</v>
      </c>
    </row>
    <row r="974" spans="1:16" x14ac:dyDescent="0.25">
      <c r="A974" t="s">
        <v>30</v>
      </c>
      <c r="B974">
        <v>1185732</v>
      </c>
      <c r="C974" s="1">
        <v>44087</v>
      </c>
      <c r="D974" t="s">
        <v>48</v>
      </c>
      <c r="E974" t="s">
        <v>49</v>
      </c>
      <c r="F974" t="s">
        <v>50</v>
      </c>
      <c r="G974" t="s">
        <v>142</v>
      </c>
      <c r="H974" t="s">
        <v>144</v>
      </c>
      <c r="I974">
        <v>55.000000000000007</v>
      </c>
      <c r="J974">
        <v>825</v>
      </c>
      <c r="K974">
        <v>45375</v>
      </c>
      <c r="L974" t="s">
        <v>16</v>
      </c>
      <c r="M974" t="s">
        <v>161</v>
      </c>
      <c r="N974" t="s">
        <v>148</v>
      </c>
      <c r="O974">
        <v>9</v>
      </c>
      <c r="P974">
        <v>2020</v>
      </c>
    </row>
    <row r="975" spans="1:16" x14ac:dyDescent="0.25">
      <c r="A975" t="s">
        <v>25</v>
      </c>
      <c r="B975">
        <v>1197831</v>
      </c>
      <c r="C975" s="1">
        <v>44087</v>
      </c>
      <c r="D975" t="s">
        <v>27</v>
      </c>
      <c r="E975" t="s">
        <v>28</v>
      </c>
      <c r="F975" t="s">
        <v>29</v>
      </c>
      <c r="G975" t="s">
        <v>142</v>
      </c>
      <c r="H975" t="s">
        <v>144</v>
      </c>
      <c r="I975">
        <v>50</v>
      </c>
      <c r="J975">
        <v>750</v>
      </c>
      <c r="K975">
        <v>37500</v>
      </c>
      <c r="L975" t="s">
        <v>24</v>
      </c>
      <c r="M975" t="s">
        <v>161</v>
      </c>
      <c r="N975" t="s">
        <v>148</v>
      </c>
      <c r="O975">
        <v>9</v>
      </c>
      <c r="P975">
        <v>2020</v>
      </c>
    </row>
    <row r="976" spans="1:16" x14ac:dyDescent="0.25">
      <c r="A976" t="s">
        <v>25</v>
      </c>
      <c r="B976">
        <v>1197831</v>
      </c>
      <c r="C976" s="1">
        <v>44087</v>
      </c>
      <c r="D976" t="s">
        <v>27</v>
      </c>
      <c r="E976" t="s">
        <v>28</v>
      </c>
      <c r="F976" t="s">
        <v>29</v>
      </c>
      <c r="G976" t="s">
        <v>142</v>
      </c>
      <c r="H976" t="s">
        <v>144</v>
      </c>
      <c r="I976">
        <v>48</v>
      </c>
      <c r="J976">
        <v>188</v>
      </c>
      <c r="K976">
        <v>9024</v>
      </c>
      <c r="L976" t="s">
        <v>83</v>
      </c>
      <c r="M976" t="s">
        <v>161</v>
      </c>
      <c r="N976" t="s">
        <v>148</v>
      </c>
      <c r="O976">
        <v>9</v>
      </c>
      <c r="P976">
        <v>2020</v>
      </c>
    </row>
    <row r="977" spans="1:16" x14ac:dyDescent="0.25">
      <c r="A977" t="s">
        <v>25</v>
      </c>
      <c r="B977">
        <v>1197831</v>
      </c>
      <c r="C977" s="1">
        <v>44087</v>
      </c>
      <c r="D977" t="s">
        <v>27</v>
      </c>
      <c r="E977" t="s">
        <v>28</v>
      </c>
      <c r="F977" t="s">
        <v>29</v>
      </c>
      <c r="G977" t="s">
        <v>142</v>
      </c>
      <c r="H977" t="s">
        <v>144</v>
      </c>
      <c r="I977">
        <v>39</v>
      </c>
      <c r="J977">
        <v>255</v>
      </c>
      <c r="K977">
        <v>9945</v>
      </c>
      <c r="L977" t="s">
        <v>24</v>
      </c>
      <c r="M977" t="s">
        <v>161</v>
      </c>
      <c r="N977" t="s">
        <v>148</v>
      </c>
      <c r="O977">
        <v>9</v>
      </c>
      <c r="P977">
        <v>2020</v>
      </c>
    </row>
    <row r="978" spans="1:16" x14ac:dyDescent="0.25">
      <c r="A978" t="s">
        <v>30</v>
      </c>
      <c r="B978">
        <v>1185732</v>
      </c>
      <c r="C978" s="1">
        <v>44088</v>
      </c>
      <c r="D978" t="s">
        <v>48</v>
      </c>
      <c r="E978" t="s">
        <v>49</v>
      </c>
      <c r="F978" t="s">
        <v>50</v>
      </c>
      <c r="G978" t="s">
        <v>142</v>
      </c>
      <c r="H978" t="s">
        <v>146</v>
      </c>
      <c r="I978">
        <v>53</v>
      </c>
      <c r="J978">
        <v>233</v>
      </c>
      <c r="K978">
        <v>12349</v>
      </c>
      <c r="L978" t="s">
        <v>83</v>
      </c>
      <c r="M978" t="s">
        <v>161</v>
      </c>
      <c r="N978" t="s">
        <v>149</v>
      </c>
      <c r="O978">
        <v>9</v>
      </c>
      <c r="P978">
        <v>2020</v>
      </c>
    </row>
    <row r="979" spans="1:16" x14ac:dyDescent="0.25">
      <c r="A979" t="s">
        <v>30</v>
      </c>
      <c r="B979">
        <v>1185732</v>
      </c>
      <c r="C979" s="1">
        <v>44088</v>
      </c>
      <c r="D979" t="s">
        <v>48</v>
      </c>
      <c r="E979" t="s">
        <v>49</v>
      </c>
      <c r="F979" t="s">
        <v>50</v>
      </c>
      <c r="G979" t="s">
        <v>142</v>
      </c>
      <c r="H979" t="s">
        <v>146</v>
      </c>
      <c r="I979">
        <v>55.000000000000007</v>
      </c>
      <c r="J979">
        <v>775</v>
      </c>
      <c r="K979">
        <v>42625</v>
      </c>
      <c r="L979" t="s">
        <v>16</v>
      </c>
      <c r="M979" t="s">
        <v>161</v>
      </c>
      <c r="N979" t="s">
        <v>149</v>
      </c>
      <c r="O979">
        <v>9</v>
      </c>
      <c r="P979">
        <v>2020</v>
      </c>
    </row>
    <row r="980" spans="1:16" x14ac:dyDescent="0.25">
      <c r="A980" t="s">
        <v>25</v>
      </c>
      <c r="B980">
        <v>1197831</v>
      </c>
      <c r="C980" s="1">
        <v>44088</v>
      </c>
      <c r="D980" t="s">
        <v>27</v>
      </c>
      <c r="E980" t="s">
        <v>28</v>
      </c>
      <c r="F980" t="s">
        <v>29</v>
      </c>
      <c r="G980" t="s">
        <v>142</v>
      </c>
      <c r="H980" t="s">
        <v>146</v>
      </c>
      <c r="I980">
        <v>50</v>
      </c>
      <c r="J980">
        <v>600</v>
      </c>
      <c r="K980">
        <v>30000</v>
      </c>
      <c r="L980" t="s">
        <v>24</v>
      </c>
      <c r="M980" t="s">
        <v>161</v>
      </c>
      <c r="N980" t="s">
        <v>149</v>
      </c>
      <c r="O980">
        <v>9</v>
      </c>
      <c r="P980">
        <v>2020</v>
      </c>
    </row>
    <row r="981" spans="1:16" x14ac:dyDescent="0.25">
      <c r="A981" t="s">
        <v>25</v>
      </c>
      <c r="B981">
        <v>1197831</v>
      </c>
      <c r="C981" s="1">
        <v>44088</v>
      </c>
      <c r="D981" t="s">
        <v>27</v>
      </c>
      <c r="E981" t="s">
        <v>28</v>
      </c>
      <c r="F981" t="s">
        <v>29</v>
      </c>
      <c r="G981" t="s">
        <v>142</v>
      </c>
      <c r="H981" t="s">
        <v>146</v>
      </c>
      <c r="I981">
        <v>45</v>
      </c>
      <c r="J981">
        <v>168</v>
      </c>
      <c r="K981">
        <v>7560</v>
      </c>
      <c r="L981" t="s">
        <v>83</v>
      </c>
      <c r="M981" t="s">
        <v>161</v>
      </c>
      <c r="N981" t="s">
        <v>149</v>
      </c>
      <c r="O981">
        <v>9</v>
      </c>
      <c r="P981">
        <v>2020</v>
      </c>
    </row>
    <row r="982" spans="1:16" x14ac:dyDescent="0.25">
      <c r="A982" t="s">
        <v>25</v>
      </c>
      <c r="B982">
        <v>1197831</v>
      </c>
      <c r="C982" s="1">
        <v>44088</v>
      </c>
      <c r="D982" t="s">
        <v>27</v>
      </c>
      <c r="E982" t="s">
        <v>28</v>
      </c>
      <c r="F982" t="s">
        <v>29</v>
      </c>
      <c r="G982" t="s">
        <v>142</v>
      </c>
      <c r="H982" t="s">
        <v>146</v>
      </c>
      <c r="I982">
        <v>36</v>
      </c>
      <c r="J982">
        <v>204</v>
      </c>
      <c r="K982">
        <v>7344</v>
      </c>
      <c r="L982" t="s">
        <v>24</v>
      </c>
      <c r="M982" t="s">
        <v>161</v>
      </c>
      <c r="N982" t="s">
        <v>149</v>
      </c>
      <c r="O982">
        <v>9</v>
      </c>
      <c r="P982">
        <v>2020</v>
      </c>
    </row>
    <row r="983" spans="1:16" x14ac:dyDescent="0.25">
      <c r="A983" t="s">
        <v>30</v>
      </c>
      <c r="B983">
        <v>1185732</v>
      </c>
      <c r="C983" s="1">
        <v>44089</v>
      </c>
      <c r="D983" t="s">
        <v>48</v>
      </c>
      <c r="E983" t="s">
        <v>49</v>
      </c>
      <c r="F983" t="s">
        <v>50</v>
      </c>
      <c r="G983" t="s">
        <v>138</v>
      </c>
      <c r="H983" t="s">
        <v>139</v>
      </c>
      <c r="I983">
        <v>61</v>
      </c>
      <c r="J983">
        <v>208</v>
      </c>
      <c r="K983">
        <v>12688</v>
      </c>
      <c r="L983" t="s">
        <v>83</v>
      </c>
      <c r="M983" t="s">
        <v>161</v>
      </c>
      <c r="N983" t="s">
        <v>150</v>
      </c>
      <c r="O983">
        <v>9</v>
      </c>
      <c r="P983">
        <v>2020</v>
      </c>
    </row>
    <row r="984" spans="1:16" x14ac:dyDescent="0.25">
      <c r="A984" t="s">
        <v>30</v>
      </c>
      <c r="B984">
        <v>1185732</v>
      </c>
      <c r="C984" s="1">
        <v>44089</v>
      </c>
      <c r="D984" t="s">
        <v>48</v>
      </c>
      <c r="E984" t="s">
        <v>49</v>
      </c>
      <c r="F984" t="s">
        <v>50</v>
      </c>
      <c r="G984" t="s">
        <v>138</v>
      </c>
      <c r="H984" t="s">
        <v>139</v>
      </c>
      <c r="I984">
        <v>65</v>
      </c>
      <c r="J984">
        <v>800</v>
      </c>
      <c r="K984">
        <v>52000</v>
      </c>
      <c r="L984" t="s">
        <v>16</v>
      </c>
      <c r="M984" t="s">
        <v>161</v>
      </c>
      <c r="N984" t="s">
        <v>150</v>
      </c>
      <c r="O984">
        <v>9</v>
      </c>
      <c r="P984">
        <v>2020</v>
      </c>
    </row>
    <row r="985" spans="1:16" x14ac:dyDescent="0.25">
      <c r="A985" t="s">
        <v>25</v>
      </c>
      <c r="B985">
        <v>1197831</v>
      </c>
      <c r="C985" s="1">
        <v>44089</v>
      </c>
      <c r="D985" t="s">
        <v>27</v>
      </c>
      <c r="E985" t="s">
        <v>28</v>
      </c>
      <c r="F985" t="s">
        <v>29</v>
      </c>
      <c r="G985" t="s">
        <v>138</v>
      </c>
      <c r="H985" t="s">
        <v>139</v>
      </c>
      <c r="I985">
        <v>45</v>
      </c>
      <c r="J985">
        <v>575</v>
      </c>
      <c r="K985">
        <v>25875</v>
      </c>
      <c r="L985" t="s">
        <v>24</v>
      </c>
      <c r="M985" t="s">
        <v>161</v>
      </c>
      <c r="N985" t="s">
        <v>150</v>
      </c>
      <c r="O985">
        <v>9</v>
      </c>
      <c r="P985">
        <v>2020</v>
      </c>
    </row>
    <row r="986" spans="1:16" x14ac:dyDescent="0.25">
      <c r="A986" t="s">
        <v>25</v>
      </c>
      <c r="B986">
        <v>1197831</v>
      </c>
      <c r="C986" s="1">
        <v>44089</v>
      </c>
      <c r="D986" t="s">
        <v>27</v>
      </c>
      <c r="E986" t="s">
        <v>28</v>
      </c>
      <c r="F986" t="s">
        <v>29</v>
      </c>
      <c r="G986" t="s">
        <v>138</v>
      </c>
      <c r="H986" t="s">
        <v>139</v>
      </c>
      <c r="I986">
        <v>42</v>
      </c>
      <c r="J986">
        <v>150</v>
      </c>
      <c r="K986">
        <v>6300</v>
      </c>
      <c r="L986" t="s">
        <v>83</v>
      </c>
      <c r="M986" t="s">
        <v>161</v>
      </c>
      <c r="N986" t="s">
        <v>150</v>
      </c>
      <c r="O986">
        <v>9</v>
      </c>
      <c r="P986">
        <v>2020</v>
      </c>
    </row>
    <row r="987" spans="1:16" x14ac:dyDescent="0.25">
      <c r="A987" t="s">
        <v>25</v>
      </c>
      <c r="B987">
        <v>1197831</v>
      </c>
      <c r="C987" s="1">
        <v>44089</v>
      </c>
      <c r="D987" t="s">
        <v>27</v>
      </c>
      <c r="E987" t="s">
        <v>28</v>
      </c>
      <c r="F987" t="s">
        <v>29</v>
      </c>
      <c r="G987" t="s">
        <v>138</v>
      </c>
      <c r="H987" t="s">
        <v>139</v>
      </c>
      <c r="I987">
        <v>35</v>
      </c>
      <c r="J987">
        <v>184</v>
      </c>
      <c r="K987">
        <v>6440</v>
      </c>
      <c r="L987" t="s">
        <v>24</v>
      </c>
      <c r="M987" t="s">
        <v>161</v>
      </c>
      <c r="N987" t="s">
        <v>150</v>
      </c>
      <c r="O987">
        <v>9</v>
      </c>
      <c r="P987">
        <v>2020</v>
      </c>
    </row>
    <row r="988" spans="1:16" x14ac:dyDescent="0.25">
      <c r="A988" t="s">
        <v>30</v>
      </c>
      <c r="B988">
        <v>1185732</v>
      </c>
      <c r="C988" s="1">
        <v>44090</v>
      </c>
      <c r="D988" t="s">
        <v>48</v>
      </c>
      <c r="E988" t="s">
        <v>49</v>
      </c>
      <c r="F988" t="s">
        <v>50</v>
      </c>
      <c r="G988" t="s">
        <v>142</v>
      </c>
      <c r="H988" t="s">
        <v>139</v>
      </c>
      <c r="I988">
        <v>67</v>
      </c>
      <c r="J988">
        <v>244</v>
      </c>
      <c r="K988">
        <v>16348</v>
      </c>
      <c r="L988" t="s">
        <v>83</v>
      </c>
      <c r="M988" t="s">
        <v>161</v>
      </c>
      <c r="N988" t="s">
        <v>141</v>
      </c>
      <c r="O988">
        <v>9</v>
      </c>
      <c r="P988">
        <v>2020</v>
      </c>
    </row>
    <row r="989" spans="1:16" x14ac:dyDescent="0.25">
      <c r="A989" t="s">
        <v>30</v>
      </c>
      <c r="B989">
        <v>1185732</v>
      </c>
      <c r="C989" s="1">
        <v>44090</v>
      </c>
      <c r="D989" t="s">
        <v>48</v>
      </c>
      <c r="E989" t="s">
        <v>49</v>
      </c>
      <c r="F989" t="s">
        <v>50</v>
      </c>
      <c r="G989" t="s">
        <v>142</v>
      </c>
      <c r="H989" t="s">
        <v>139</v>
      </c>
      <c r="I989">
        <v>70</v>
      </c>
      <c r="J989">
        <v>975</v>
      </c>
      <c r="K989">
        <v>68250</v>
      </c>
      <c r="L989" t="s">
        <v>16</v>
      </c>
      <c r="M989" t="s">
        <v>161</v>
      </c>
      <c r="N989" t="s">
        <v>141</v>
      </c>
      <c r="O989">
        <v>9</v>
      </c>
      <c r="P989">
        <v>2020</v>
      </c>
    </row>
    <row r="990" spans="1:16" x14ac:dyDescent="0.25">
      <c r="A990" t="s">
        <v>25</v>
      </c>
      <c r="B990">
        <v>1197831</v>
      </c>
      <c r="C990" s="1">
        <v>44090</v>
      </c>
      <c r="D990" t="s">
        <v>27</v>
      </c>
      <c r="E990" t="s">
        <v>28</v>
      </c>
      <c r="F990" t="s">
        <v>29</v>
      </c>
      <c r="G990" t="s">
        <v>142</v>
      </c>
      <c r="H990" t="s">
        <v>139</v>
      </c>
      <c r="I990">
        <v>55.000000000000007</v>
      </c>
      <c r="J990">
        <v>750</v>
      </c>
      <c r="K990">
        <v>41250</v>
      </c>
      <c r="L990" t="s">
        <v>24</v>
      </c>
      <c r="M990" t="s">
        <v>161</v>
      </c>
      <c r="N990" t="s">
        <v>141</v>
      </c>
      <c r="O990">
        <v>9</v>
      </c>
      <c r="P990">
        <v>2020</v>
      </c>
    </row>
    <row r="991" spans="1:16" x14ac:dyDescent="0.25">
      <c r="A991" t="s">
        <v>25</v>
      </c>
      <c r="B991">
        <v>1197831</v>
      </c>
      <c r="C991" s="1">
        <v>44090</v>
      </c>
      <c r="D991" t="s">
        <v>27</v>
      </c>
      <c r="E991" t="s">
        <v>28</v>
      </c>
      <c r="F991" t="s">
        <v>29</v>
      </c>
      <c r="G991" t="s">
        <v>142</v>
      </c>
      <c r="H991" t="s">
        <v>139</v>
      </c>
      <c r="I991">
        <v>53</v>
      </c>
      <c r="J991">
        <v>210</v>
      </c>
      <c r="K991">
        <v>11130</v>
      </c>
      <c r="L991" t="s">
        <v>83</v>
      </c>
      <c r="M991" t="s">
        <v>161</v>
      </c>
      <c r="N991" t="s">
        <v>141</v>
      </c>
      <c r="O991">
        <v>9</v>
      </c>
      <c r="P991">
        <v>2020</v>
      </c>
    </row>
    <row r="992" spans="1:16" x14ac:dyDescent="0.25">
      <c r="A992" t="s">
        <v>25</v>
      </c>
      <c r="B992">
        <v>1197831</v>
      </c>
      <c r="C992" s="1">
        <v>44090</v>
      </c>
      <c r="D992" t="s">
        <v>27</v>
      </c>
      <c r="E992" t="s">
        <v>28</v>
      </c>
      <c r="F992" t="s">
        <v>29</v>
      </c>
      <c r="G992" t="s">
        <v>142</v>
      </c>
      <c r="H992" t="s">
        <v>139</v>
      </c>
      <c r="I992">
        <v>43</v>
      </c>
      <c r="J992">
        <v>233</v>
      </c>
      <c r="K992">
        <v>10019</v>
      </c>
      <c r="L992" t="s">
        <v>24</v>
      </c>
      <c r="M992" t="s">
        <v>161</v>
      </c>
      <c r="N992" t="s">
        <v>141</v>
      </c>
      <c r="O992">
        <v>9</v>
      </c>
      <c r="P992">
        <v>2020</v>
      </c>
    </row>
    <row r="993" spans="1:16" x14ac:dyDescent="0.25">
      <c r="A993" t="s">
        <v>30</v>
      </c>
      <c r="B993">
        <v>1185732</v>
      </c>
      <c r="C993" s="1">
        <v>44091</v>
      </c>
      <c r="D993" t="s">
        <v>48</v>
      </c>
      <c r="E993" t="s">
        <v>49</v>
      </c>
      <c r="F993" t="s">
        <v>50</v>
      </c>
      <c r="G993" t="s">
        <v>138</v>
      </c>
      <c r="H993" t="s">
        <v>144</v>
      </c>
      <c r="I993">
        <v>60</v>
      </c>
      <c r="J993">
        <v>304</v>
      </c>
      <c r="K993">
        <v>18240</v>
      </c>
      <c r="L993" t="s">
        <v>83</v>
      </c>
      <c r="M993" t="s">
        <v>161</v>
      </c>
      <c r="N993" t="s">
        <v>143</v>
      </c>
      <c r="O993">
        <v>9</v>
      </c>
      <c r="P993">
        <v>2020</v>
      </c>
    </row>
    <row r="994" spans="1:16" x14ac:dyDescent="0.25">
      <c r="A994" t="s">
        <v>30</v>
      </c>
      <c r="B994">
        <v>1185732</v>
      </c>
      <c r="C994" s="1">
        <v>44091</v>
      </c>
      <c r="D994" t="s">
        <v>48</v>
      </c>
      <c r="E994" t="s">
        <v>49</v>
      </c>
      <c r="F994" t="s">
        <v>50</v>
      </c>
      <c r="G994" t="s">
        <v>138</v>
      </c>
      <c r="H994" t="s">
        <v>144</v>
      </c>
      <c r="I994">
        <v>65</v>
      </c>
      <c r="J994">
        <v>1125</v>
      </c>
      <c r="K994">
        <v>73125</v>
      </c>
      <c r="L994" t="s">
        <v>16</v>
      </c>
      <c r="M994" t="s">
        <v>161</v>
      </c>
      <c r="N994" t="s">
        <v>143</v>
      </c>
      <c r="O994">
        <v>9</v>
      </c>
      <c r="P994">
        <v>2020</v>
      </c>
    </row>
    <row r="995" spans="1:16" x14ac:dyDescent="0.25">
      <c r="A995" t="s">
        <v>30</v>
      </c>
      <c r="B995">
        <v>1185732</v>
      </c>
      <c r="C995" s="1">
        <v>44092</v>
      </c>
      <c r="D995" t="s">
        <v>48</v>
      </c>
      <c r="E995" t="s">
        <v>49</v>
      </c>
      <c r="F995" t="s">
        <v>50</v>
      </c>
      <c r="G995" t="s">
        <v>138</v>
      </c>
      <c r="H995" t="s">
        <v>146</v>
      </c>
      <c r="I995">
        <v>55</v>
      </c>
      <c r="J995">
        <v>252</v>
      </c>
      <c r="K995">
        <v>13860</v>
      </c>
      <c r="L995" t="s">
        <v>83</v>
      </c>
      <c r="M995" t="s">
        <v>161</v>
      </c>
      <c r="N995" t="s">
        <v>145</v>
      </c>
      <c r="O995">
        <v>9</v>
      </c>
      <c r="P995">
        <v>2020</v>
      </c>
    </row>
    <row r="996" spans="1:16" x14ac:dyDescent="0.25">
      <c r="A996" t="s">
        <v>30</v>
      </c>
      <c r="B996">
        <v>1185732</v>
      </c>
      <c r="C996" s="1">
        <v>44092</v>
      </c>
      <c r="D996" t="s">
        <v>48</v>
      </c>
      <c r="E996" t="s">
        <v>49</v>
      </c>
      <c r="F996" t="s">
        <v>50</v>
      </c>
      <c r="G996" t="s">
        <v>138</v>
      </c>
      <c r="H996" t="s">
        <v>146</v>
      </c>
      <c r="I996">
        <v>60.000000000000007</v>
      </c>
      <c r="J996">
        <v>900</v>
      </c>
      <c r="K996">
        <v>54000</v>
      </c>
      <c r="L996" t="s">
        <v>16</v>
      </c>
      <c r="M996" t="s">
        <v>161</v>
      </c>
      <c r="N996" t="s">
        <v>145</v>
      </c>
      <c r="O996">
        <v>9</v>
      </c>
      <c r="P996">
        <v>2020</v>
      </c>
    </row>
    <row r="997" spans="1:16" x14ac:dyDescent="0.25">
      <c r="A997" t="s">
        <v>30</v>
      </c>
      <c r="B997">
        <v>1185732</v>
      </c>
      <c r="C997" s="1">
        <v>44093</v>
      </c>
      <c r="D997" t="s">
        <v>48</v>
      </c>
      <c r="E997" t="s">
        <v>49</v>
      </c>
      <c r="F997" t="s">
        <v>50</v>
      </c>
      <c r="G997" t="s">
        <v>142</v>
      </c>
      <c r="H997" t="s">
        <v>144</v>
      </c>
      <c r="I997">
        <v>53</v>
      </c>
      <c r="J997">
        <v>231</v>
      </c>
      <c r="K997">
        <v>12243</v>
      </c>
      <c r="L997" t="s">
        <v>83</v>
      </c>
      <c r="M997" t="s">
        <v>161</v>
      </c>
      <c r="N997" t="s">
        <v>147</v>
      </c>
      <c r="O997">
        <v>9</v>
      </c>
      <c r="P997">
        <v>2020</v>
      </c>
    </row>
    <row r="998" spans="1:16" x14ac:dyDescent="0.25">
      <c r="A998" t="s">
        <v>30</v>
      </c>
      <c r="B998">
        <v>1185732</v>
      </c>
      <c r="C998" s="1">
        <v>44093</v>
      </c>
      <c r="D998" t="s">
        <v>48</v>
      </c>
      <c r="E998" t="s">
        <v>49</v>
      </c>
      <c r="F998" t="s">
        <v>50</v>
      </c>
      <c r="G998" t="s">
        <v>142</v>
      </c>
      <c r="H998" t="s">
        <v>144</v>
      </c>
      <c r="I998">
        <v>55.000000000000007</v>
      </c>
      <c r="J998">
        <v>825</v>
      </c>
      <c r="K998">
        <v>45375</v>
      </c>
      <c r="L998" t="s">
        <v>16</v>
      </c>
      <c r="M998" t="s">
        <v>161</v>
      </c>
      <c r="N998" t="s">
        <v>147</v>
      </c>
      <c r="O998">
        <v>9</v>
      </c>
      <c r="P998">
        <v>2020</v>
      </c>
    </row>
    <row r="999" spans="1:16" x14ac:dyDescent="0.25">
      <c r="A999" t="s">
        <v>12</v>
      </c>
      <c r="B999">
        <v>1185732</v>
      </c>
      <c r="C999" s="1">
        <v>44094</v>
      </c>
      <c r="D999" t="s">
        <v>48</v>
      </c>
      <c r="E999" t="s">
        <v>49</v>
      </c>
      <c r="F999" t="s">
        <v>50</v>
      </c>
      <c r="G999" t="s">
        <v>142</v>
      </c>
      <c r="H999" t="s">
        <v>146</v>
      </c>
      <c r="I999">
        <v>44</v>
      </c>
      <c r="J999">
        <v>233</v>
      </c>
      <c r="K999">
        <v>10252</v>
      </c>
      <c r="L999" t="s">
        <v>83</v>
      </c>
      <c r="M999" t="s">
        <v>161</v>
      </c>
      <c r="N999" t="s">
        <v>148</v>
      </c>
      <c r="O999">
        <v>9</v>
      </c>
      <c r="P999">
        <v>2020</v>
      </c>
    </row>
    <row r="1000" spans="1:16" x14ac:dyDescent="0.25">
      <c r="A1000" t="s">
        <v>12</v>
      </c>
      <c r="B1000">
        <v>1185732</v>
      </c>
      <c r="C1000" s="1">
        <v>44094</v>
      </c>
      <c r="D1000" t="s">
        <v>48</v>
      </c>
      <c r="E1000" t="s">
        <v>49</v>
      </c>
      <c r="F1000" t="s">
        <v>50</v>
      </c>
      <c r="G1000" t="s">
        <v>142</v>
      </c>
      <c r="H1000" t="s">
        <v>146</v>
      </c>
      <c r="I1000">
        <v>45</v>
      </c>
      <c r="J1000">
        <v>775</v>
      </c>
      <c r="K1000">
        <v>34875</v>
      </c>
      <c r="L1000" t="s">
        <v>16</v>
      </c>
      <c r="M1000" t="s">
        <v>161</v>
      </c>
      <c r="N1000" t="s">
        <v>148</v>
      </c>
      <c r="O1000">
        <v>9</v>
      </c>
      <c r="P1000">
        <v>2020</v>
      </c>
    </row>
    <row r="1001" spans="1:16" x14ac:dyDescent="0.25">
      <c r="A1001" t="s">
        <v>12</v>
      </c>
      <c r="B1001">
        <v>1185732</v>
      </c>
      <c r="C1001" s="1">
        <v>44095</v>
      </c>
      <c r="D1001" t="s">
        <v>48</v>
      </c>
      <c r="E1001" t="s">
        <v>49</v>
      </c>
      <c r="F1001" t="s">
        <v>50</v>
      </c>
      <c r="G1001" t="s">
        <v>138</v>
      </c>
      <c r="H1001" t="s">
        <v>139</v>
      </c>
      <c r="I1001">
        <v>52</v>
      </c>
      <c r="J1001">
        <v>225</v>
      </c>
      <c r="K1001">
        <v>11700</v>
      </c>
      <c r="L1001" t="s">
        <v>83</v>
      </c>
      <c r="M1001" t="s">
        <v>161</v>
      </c>
      <c r="N1001" t="s">
        <v>149</v>
      </c>
      <c r="O1001">
        <v>9</v>
      </c>
      <c r="P1001">
        <v>2020</v>
      </c>
    </row>
    <row r="1002" spans="1:16" x14ac:dyDescent="0.25">
      <c r="A1002" t="s">
        <v>12</v>
      </c>
      <c r="B1002">
        <v>1185732</v>
      </c>
      <c r="C1002" s="1">
        <v>44095</v>
      </c>
      <c r="D1002" t="s">
        <v>48</v>
      </c>
      <c r="E1002" t="s">
        <v>49</v>
      </c>
      <c r="F1002" t="s">
        <v>50</v>
      </c>
      <c r="G1002" t="s">
        <v>138</v>
      </c>
      <c r="H1002" t="s">
        <v>139</v>
      </c>
      <c r="I1002">
        <v>55.000000000000007</v>
      </c>
      <c r="J1002">
        <v>750</v>
      </c>
      <c r="K1002">
        <v>41250</v>
      </c>
      <c r="L1002" t="s">
        <v>16</v>
      </c>
      <c r="M1002" t="s">
        <v>161</v>
      </c>
      <c r="N1002" t="s">
        <v>149</v>
      </c>
      <c r="O1002">
        <v>9</v>
      </c>
      <c r="P1002">
        <v>2020</v>
      </c>
    </row>
    <row r="1003" spans="1:16" x14ac:dyDescent="0.25">
      <c r="A1003" t="s">
        <v>12</v>
      </c>
      <c r="B1003">
        <v>1185732</v>
      </c>
      <c r="C1003" s="1">
        <v>44096</v>
      </c>
      <c r="D1003" t="s">
        <v>48</v>
      </c>
      <c r="E1003" t="s">
        <v>49</v>
      </c>
      <c r="F1003" t="s">
        <v>50</v>
      </c>
      <c r="G1003" t="s">
        <v>142</v>
      </c>
      <c r="H1003" t="s">
        <v>139</v>
      </c>
      <c r="I1003">
        <v>56</v>
      </c>
      <c r="J1003">
        <v>278</v>
      </c>
      <c r="K1003">
        <v>15568</v>
      </c>
      <c r="L1003" t="s">
        <v>83</v>
      </c>
      <c r="M1003" t="s">
        <v>161</v>
      </c>
      <c r="N1003" t="s">
        <v>150</v>
      </c>
      <c r="O1003">
        <v>9</v>
      </c>
      <c r="P1003">
        <v>2020</v>
      </c>
    </row>
    <row r="1004" spans="1:16" x14ac:dyDescent="0.25">
      <c r="A1004" t="s">
        <v>12</v>
      </c>
      <c r="B1004">
        <v>1185732</v>
      </c>
      <c r="C1004" s="1">
        <v>44096</v>
      </c>
      <c r="D1004" t="s">
        <v>48</v>
      </c>
      <c r="E1004" t="s">
        <v>49</v>
      </c>
      <c r="F1004" t="s">
        <v>50</v>
      </c>
      <c r="G1004" t="s">
        <v>142</v>
      </c>
      <c r="H1004" t="s">
        <v>139</v>
      </c>
      <c r="I1004">
        <v>60.000000000000007</v>
      </c>
      <c r="J1004">
        <v>925</v>
      </c>
      <c r="K1004">
        <v>55500</v>
      </c>
      <c r="L1004" t="s">
        <v>16</v>
      </c>
      <c r="M1004" t="s">
        <v>161</v>
      </c>
      <c r="N1004" t="s">
        <v>150</v>
      </c>
      <c r="O1004">
        <v>9</v>
      </c>
      <c r="P1004">
        <v>2020</v>
      </c>
    </row>
    <row r="1005" spans="1:16" x14ac:dyDescent="0.25">
      <c r="A1005" t="s">
        <v>12</v>
      </c>
      <c r="B1005">
        <v>1185732</v>
      </c>
      <c r="C1005" s="1">
        <v>44097</v>
      </c>
      <c r="D1005" t="s">
        <v>48</v>
      </c>
      <c r="E1005" t="s">
        <v>49</v>
      </c>
      <c r="F1005" t="s">
        <v>50</v>
      </c>
      <c r="G1005" t="s">
        <v>138</v>
      </c>
      <c r="H1005" t="s">
        <v>144</v>
      </c>
      <c r="I1005">
        <v>53</v>
      </c>
      <c r="J1005">
        <v>284</v>
      </c>
      <c r="K1005">
        <v>15052</v>
      </c>
      <c r="L1005" t="s">
        <v>83</v>
      </c>
      <c r="M1005" t="s">
        <v>161</v>
      </c>
      <c r="N1005" t="s">
        <v>141</v>
      </c>
      <c r="O1005">
        <v>9</v>
      </c>
      <c r="P1005">
        <v>2020</v>
      </c>
    </row>
    <row r="1006" spans="1:16" x14ac:dyDescent="0.25">
      <c r="A1006" t="s">
        <v>12</v>
      </c>
      <c r="B1006">
        <v>1185732</v>
      </c>
      <c r="C1006" s="1">
        <v>44097</v>
      </c>
      <c r="D1006" t="s">
        <v>48</v>
      </c>
      <c r="E1006" t="s">
        <v>49</v>
      </c>
      <c r="F1006" t="s">
        <v>50</v>
      </c>
      <c r="G1006" t="s">
        <v>138</v>
      </c>
      <c r="H1006" t="s">
        <v>144</v>
      </c>
      <c r="I1006">
        <v>55.000000000000007</v>
      </c>
      <c r="J1006">
        <v>1050</v>
      </c>
      <c r="K1006">
        <v>57750</v>
      </c>
      <c r="L1006" t="s">
        <v>16</v>
      </c>
      <c r="M1006" t="s">
        <v>161</v>
      </c>
      <c r="N1006" t="s">
        <v>141</v>
      </c>
      <c r="O1006">
        <v>9</v>
      </c>
      <c r="P1006">
        <v>2020</v>
      </c>
    </row>
    <row r="1007" spans="1:16" x14ac:dyDescent="0.25">
      <c r="A1007" t="s">
        <v>12</v>
      </c>
      <c r="B1007">
        <v>1185732</v>
      </c>
      <c r="C1007" s="1">
        <v>44098</v>
      </c>
      <c r="D1007" t="s">
        <v>48</v>
      </c>
      <c r="E1007" t="s">
        <v>49</v>
      </c>
      <c r="F1007" t="s">
        <v>50</v>
      </c>
      <c r="G1007" t="s">
        <v>138</v>
      </c>
      <c r="H1007" t="s">
        <v>146</v>
      </c>
      <c r="I1007">
        <v>46</v>
      </c>
      <c r="J1007">
        <v>255</v>
      </c>
      <c r="K1007">
        <v>11730</v>
      </c>
      <c r="L1007" t="s">
        <v>83</v>
      </c>
      <c r="M1007" t="s">
        <v>161</v>
      </c>
      <c r="N1007" t="s">
        <v>143</v>
      </c>
      <c r="O1007">
        <v>9</v>
      </c>
      <c r="P1007">
        <v>2020</v>
      </c>
    </row>
    <row r="1008" spans="1:16" x14ac:dyDescent="0.25">
      <c r="A1008" t="s">
        <v>12</v>
      </c>
      <c r="B1008">
        <v>1185732</v>
      </c>
      <c r="C1008" s="1">
        <v>44098</v>
      </c>
      <c r="D1008" t="s">
        <v>48</v>
      </c>
      <c r="E1008" t="s">
        <v>49</v>
      </c>
      <c r="F1008" t="s">
        <v>50</v>
      </c>
      <c r="G1008" t="s">
        <v>138</v>
      </c>
      <c r="H1008" t="s">
        <v>146</v>
      </c>
      <c r="I1008">
        <v>50.000000000000014</v>
      </c>
      <c r="J1008">
        <v>850</v>
      </c>
      <c r="K1008">
        <v>42500</v>
      </c>
      <c r="L1008" t="s">
        <v>16</v>
      </c>
      <c r="M1008" t="s">
        <v>161</v>
      </c>
      <c r="N1008" t="s">
        <v>143</v>
      </c>
      <c r="O1008">
        <v>9</v>
      </c>
      <c r="P1008">
        <v>2020</v>
      </c>
    </row>
    <row r="1009" spans="1:16" x14ac:dyDescent="0.25">
      <c r="A1009" t="s">
        <v>26</v>
      </c>
      <c r="B1009">
        <v>1185732</v>
      </c>
      <c r="C1009" s="1">
        <v>44099</v>
      </c>
      <c r="D1009" t="s">
        <v>48</v>
      </c>
      <c r="E1009" t="s">
        <v>49</v>
      </c>
      <c r="F1009" t="s">
        <v>50</v>
      </c>
      <c r="G1009" t="s">
        <v>142</v>
      </c>
      <c r="H1009" t="s">
        <v>144</v>
      </c>
      <c r="I1009">
        <v>41</v>
      </c>
      <c r="J1009">
        <v>225</v>
      </c>
      <c r="K1009">
        <v>9225</v>
      </c>
      <c r="L1009" t="s">
        <v>83</v>
      </c>
      <c r="M1009" t="s">
        <v>161</v>
      </c>
      <c r="N1009" t="s">
        <v>145</v>
      </c>
      <c r="O1009">
        <v>9</v>
      </c>
      <c r="P1009">
        <v>2020</v>
      </c>
    </row>
    <row r="1010" spans="1:16" x14ac:dyDescent="0.25">
      <c r="A1010" t="s">
        <v>26</v>
      </c>
      <c r="B1010">
        <v>1185732</v>
      </c>
      <c r="C1010" s="1">
        <v>44099</v>
      </c>
      <c r="D1010" t="s">
        <v>48</v>
      </c>
      <c r="E1010" t="s">
        <v>49</v>
      </c>
      <c r="F1010" t="s">
        <v>50</v>
      </c>
      <c r="G1010" t="s">
        <v>142</v>
      </c>
      <c r="H1010" t="s">
        <v>144</v>
      </c>
      <c r="I1010">
        <v>45</v>
      </c>
      <c r="J1010">
        <v>750</v>
      </c>
      <c r="K1010">
        <v>33750</v>
      </c>
      <c r="L1010" t="s">
        <v>16</v>
      </c>
      <c r="M1010" t="s">
        <v>161</v>
      </c>
      <c r="N1010" t="s">
        <v>145</v>
      </c>
      <c r="O1010">
        <v>9</v>
      </c>
      <c r="P1010">
        <v>2020</v>
      </c>
    </row>
    <row r="1011" spans="1:16" x14ac:dyDescent="0.25">
      <c r="A1011" t="s">
        <v>26</v>
      </c>
      <c r="B1011">
        <v>1185732</v>
      </c>
      <c r="C1011" s="1">
        <v>44100</v>
      </c>
      <c r="D1011" t="s">
        <v>48</v>
      </c>
      <c r="E1011" t="s">
        <v>49</v>
      </c>
      <c r="F1011" t="s">
        <v>50</v>
      </c>
      <c r="G1011" t="s">
        <v>142</v>
      </c>
      <c r="H1011" t="s">
        <v>146</v>
      </c>
      <c r="I1011">
        <v>42</v>
      </c>
      <c r="J1011">
        <v>210</v>
      </c>
      <c r="K1011">
        <v>8820</v>
      </c>
      <c r="L1011" t="s">
        <v>83</v>
      </c>
      <c r="M1011" t="s">
        <v>161</v>
      </c>
      <c r="N1011" t="s">
        <v>147</v>
      </c>
      <c r="O1011">
        <v>9</v>
      </c>
      <c r="P1011">
        <v>2020</v>
      </c>
    </row>
    <row r="1012" spans="1:16" x14ac:dyDescent="0.25">
      <c r="A1012" t="s">
        <v>26</v>
      </c>
      <c r="B1012">
        <v>1185732</v>
      </c>
      <c r="C1012" s="1">
        <v>44100</v>
      </c>
      <c r="D1012" t="s">
        <v>48</v>
      </c>
      <c r="E1012" t="s">
        <v>49</v>
      </c>
      <c r="F1012" t="s">
        <v>50</v>
      </c>
      <c r="G1012" t="s">
        <v>142</v>
      </c>
      <c r="H1012" t="s">
        <v>146</v>
      </c>
      <c r="I1012">
        <v>45</v>
      </c>
      <c r="J1012">
        <v>725</v>
      </c>
      <c r="K1012">
        <v>32625</v>
      </c>
      <c r="L1012" t="s">
        <v>16</v>
      </c>
      <c r="M1012" t="s">
        <v>161</v>
      </c>
      <c r="N1012" t="s">
        <v>147</v>
      </c>
      <c r="O1012">
        <v>9</v>
      </c>
      <c r="P1012">
        <v>2020</v>
      </c>
    </row>
    <row r="1013" spans="1:16" x14ac:dyDescent="0.25">
      <c r="A1013" t="s">
        <v>26</v>
      </c>
      <c r="B1013">
        <v>1185732</v>
      </c>
      <c r="C1013" s="1">
        <v>44101</v>
      </c>
      <c r="D1013" t="s">
        <v>48</v>
      </c>
      <c r="E1013" t="s">
        <v>49</v>
      </c>
      <c r="F1013" t="s">
        <v>50</v>
      </c>
      <c r="G1013" t="s">
        <v>138</v>
      </c>
      <c r="H1013" t="s">
        <v>139</v>
      </c>
      <c r="I1013">
        <v>50</v>
      </c>
      <c r="J1013">
        <v>210</v>
      </c>
      <c r="K1013">
        <v>10500</v>
      </c>
      <c r="L1013" t="s">
        <v>83</v>
      </c>
      <c r="M1013" t="s">
        <v>161</v>
      </c>
      <c r="N1013" t="s">
        <v>148</v>
      </c>
      <c r="O1013">
        <v>9</v>
      </c>
      <c r="P1013">
        <v>2020</v>
      </c>
    </row>
    <row r="1014" spans="1:16" x14ac:dyDescent="0.25">
      <c r="A1014" t="s">
        <v>26</v>
      </c>
      <c r="B1014">
        <v>1185732</v>
      </c>
      <c r="C1014" s="1">
        <v>44101</v>
      </c>
      <c r="D1014" t="s">
        <v>48</v>
      </c>
      <c r="E1014" t="s">
        <v>49</v>
      </c>
      <c r="F1014" t="s">
        <v>50</v>
      </c>
      <c r="G1014" t="s">
        <v>138</v>
      </c>
      <c r="H1014" t="s">
        <v>139</v>
      </c>
      <c r="I1014">
        <v>55.000000000000007</v>
      </c>
      <c r="J1014">
        <v>725</v>
      </c>
      <c r="K1014">
        <v>39875</v>
      </c>
      <c r="L1014" t="s">
        <v>16</v>
      </c>
      <c r="M1014" t="s">
        <v>161</v>
      </c>
      <c r="N1014" t="s">
        <v>148</v>
      </c>
      <c r="O1014">
        <v>9</v>
      </c>
      <c r="P1014">
        <v>2020</v>
      </c>
    </row>
    <row r="1015" spans="1:16" x14ac:dyDescent="0.25">
      <c r="A1015" t="s">
        <v>26</v>
      </c>
      <c r="B1015">
        <v>1185732</v>
      </c>
      <c r="C1015" s="1">
        <v>44102</v>
      </c>
      <c r="D1015" t="s">
        <v>48</v>
      </c>
      <c r="E1015" t="s">
        <v>49</v>
      </c>
      <c r="F1015" t="s">
        <v>50</v>
      </c>
      <c r="G1015" t="s">
        <v>142</v>
      </c>
      <c r="H1015" t="s">
        <v>139</v>
      </c>
      <c r="I1015">
        <v>55</v>
      </c>
      <c r="J1015">
        <v>223</v>
      </c>
      <c r="K1015">
        <v>12265</v>
      </c>
      <c r="L1015" t="s">
        <v>83</v>
      </c>
      <c r="M1015" t="s">
        <v>161</v>
      </c>
      <c r="N1015" t="s">
        <v>149</v>
      </c>
      <c r="O1015">
        <v>9</v>
      </c>
      <c r="P1015">
        <v>2020</v>
      </c>
    </row>
    <row r="1016" spans="1:16" x14ac:dyDescent="0.25">
      <c r="A1016" t="s">
        <v>26</v>
      </c>
      <c r="B1016">
        <v>1185732</v>
      </c>
      <c r="C1016" s="1">
        <v>44102</v>
      </c>
      <c r="D1016" t="s">
        <v>48</v>
      </c>
      <c r="E1016" t="s">
        <v>49</v>
      </c>
      <c r="F1016" t="s">
        <v>50</v>
      </c>
      <c r="G1016" t="s">
        <v>142</v>
      </c>
      <c r="H1016" t="s">
        <v>139</v>
      </c>
      <c r="I1016">
        <v>60.000000000000007</v>
      </c>
      <c r="J1016">
        <v>825</v>
      </c>
      <c r="K1016">
        <v>49500</v>
      </c>
      <c r="L1016" t="s">
        <v>16</v>
      </c>
      <c r="M1016" t="s">
        <v>161</v>
      </c>
      <c r="N1016" t="s">
        <v>149</v>
      </c>
      <c r="O1016">
        <v>9</v>
      </c>
      <c r="P1016">
        <v>2020</v>
      </c>
    </row>
    <row r="1017" spans="1:16" x14ac:dyDescent="0.25">
      <c r="A1017" t="s">
        <v>26</v>
      </c>
      <c r="B1017">
        <v>1185732</v>
      </c>
      <c r="C1017" s="1">
        <v>44103</v>
      </c>
      <c r="D1017" t="s">
        <v>48</v>
      </c>
      <c r="E1017" t="s">
        <v>49</v>
      </c>
      <c r="F1017" t="s">
        <v>50</v>
      </c>
      <c r="G1017" t="s">
        <v>138</v>
      </c>
      <c r="H1017" t="s">
        <v>144</v>
      </c>
      <c r="I1017">
        <v>56</v>
      </c>
      <c r="J1017">
        <v>270</v>
      </c>
      <c r="K1017">
        <v>15120</v>
      </c>
      <c r="L1017" t="s">
        <v>83</v>
      </c>
      <c r="M1017" t="s">
        <v>161</v>
      </c>
      <c r="N1017" t="s">
        <v>150</v>
      </c>
      <c r="O1017">
        <v>9</v>
      </c>
      <c r="P1017">
        <v>2020</v>
      </c>
    </row>
    <row r="1018" spans="1:16" x14ac:dyDescent="0.25">
      <c r="A1018" t="s">
        <v>26</v>
      </c>
      <c r="B1018">
        <v>1185732</v>
      </c>
      <c r="C1018" s="1">
        <v>44103</v>
      </c>
      <c r="D1018" t="s">
        <v>48</v>
      </c>
      <c r="E1018" t="s">
        <v>49</v>
      </c>
      <c r="F1018" t="s">
        <v>50</v>
      </c>
      <c r="G1018" t="s">
        <v>138</v>
      </c>
      <c r="H1018" t="s">
        <v>144</v>
      </c>
      <c r="I1018">
        <v>60.000000000000007</v>
      </c>
      <c r="J1018">
        <v>1000</v>
      </c>
      <c r="K1018">
        <v>60000</v>
      </c>
      <c r="L1018" t="s">
        <v>16</v>
      </c>
      <c r="M1018" t="s">
        <v>161</v>
      </c>
      <c r="N1018" t="s">
        <v>150</v>
      </c>
      <c r="O1018">
        <v>9</v>
      </c>
      <c r="P1018">
        <v>2020</v>
      </c>
    </row>
    <row r="1019" spans="1:16" x14ac:dyDescent="0.25">
      <c r="A1019" t="s">
        <v>26</v>
      </c>
      <c r="B1019">
        <v>1185732</v>
      </c>
      <c r="C1019" s="1">
        <v>44104</v>
      </c>
      <c r="D1019" t="s">
        <v>48</v>
      </c>
      <c r="E1019" t="s">
        <v>49</v>
      </c>
      <c r="F1019" t="s">
        <v>50</v>
      </c>
      <c r="G1019" t="s">
        <v>138</v>
      </c>
      <c r="H1019" t="s">
        <v>146</v>
      </c>
      <c r="I1019">
        <v>47</v>
      </c>
      <c r="J1019">
        <v>215</v>
      </c>
      <c r="K1019">
        <v>10105</v>
      </c>
      <c r="L1019" t="s">
        <v>83</v>
      </c>
      <c r="M1019" t="s">
        <v>161</v>
      </c>
      <c r="N1019" t="s">
        <v>141</v>
      </c>
      <c r="O1019">
        <v>9</v>
      </c>
      <c r="P1019">
        <v>2020</v>
      </c>
    </row>
    <row r="1020" spans="1:16" x14ac:dyDescent="0.25">
      <c r="A1020" t="s">
        <v>26</v>
      </c>
      <c r="B1020">
        <v>1185732</v>
      </c>
      <c r="C1020" s="1">
        <v>44104</v>
      </c>
      <c r="D1020" t="s">
        <v>48</v>
      </c>
      <c r="E1020" t="s">
        <v>49</v>
      </c>
      <c r="F1020" t="s">
        <v>50</v>
      </c>
      <c r="G1020" t="s">
        <v>138</v>
      </c>
      <c r="H1020" t="s">
        <v>146</v>
      </c>
      <c r="I1020">
        <v>50.000000000000014</v>
      </c>
      <c r="J1020">
        <v>825</v>
      </c>
      <c r="K1020">
        <v>41250</v>
      </c>
      <c r="L1020" t="s">
        <v>16</v>
      </c>
      <c r="M1020" t="s">
        <v>161</v>
      </c>
      <c r="N1020" t="s">
        <v>141</v>
      </c>
      <c r="O1020">
        <v>9</v>
      </c>
      <c r="P1020">
        <v>2020</v>
      </c>
    </row>
    <row r="1021" spans="1:16" x14ac:dyDescent="0.25">
      <c r="A1021" t="s">
        <v>26</v>
      </c>
      <c r="B1021">
        <v>1185732</v>
      </c>
      <c r="C1021" s="1">
        <v>44105</v>
      </c>
      <c r="D1021" t="s">
        <v>48</v>
      </c>
      <c r="E1021" t="s">
        <v>49</v>
      </c>
      <c r="F1021" t="s">
        <v>50</v>
      </c>
      <c r="G1021" t="s">
        <v>142</v>
      </c>
      <c r="H1021" t="s">
        <v>144</v>
      </c>
      <c r="I1021">
        <v>47</v>
      </c>
      <c r="J1021">
        <v>203</v>
      </c>
      <c r="K1021">
        <v>9541</v>
      </c>
      <c r="L1021" t="s">
        <v>83</v>
      </c>
      <c r="M1021" t="s">
        <v>152</v>
      </c>
      <c r="N1021" t="s">
        <v>143</v>
      </c>
      <c r="O1021">
        <v>10</v>
      </c>
      <c r="P1021">
        <v>2020</v>
      </c>
    </row>
    <row r="1022" spans="1:16" x14ac:dyDescent="0.25">
      <c r="A1022" t="s">
        <v>26</v>
      </c>
      <c r="B1022">
        <v>1185732</v>
      </c>
      <c r="C1022" s="1">
        <v>44105</v>
      </c>
      <c r="D1022" t="s">
        <v>48</v>
      </c>
      <c r="E1022" t="s">
        <v>49</v>
      </c>
      <c r="F1022" t="s">
        <v>50</v>
      </c>
      <c r="G1022" t="s">
        <v>142</v>
      </c>
      <c r="H1022" t="s">
        <v>144</v>
      </c>
      <c r="I1022">
        <v>50.000000000000014</v>
      </c>
      <c r="J1022">
        <v>725</v>
      </c>
      <c r="K1022">
        <v>36250</v>
      </c>
      <c r="L1022" t="s">
        <v>16</v>
      </c>
      <c r="M1022" t="s">
        <v>152</v>
      </c>
      <c r="N1022" t="s">
        <v>143</v>
      </c>
      <c r="O1022">
        <v>10</v>
      </c>
      <c r="P1022">
        <v>2020</v>
      </c>
    </row>
    <row r="1023" spans="1:16" x14ac:dyDescent="0.25">
      <c r="A1023" t="s">
        <v>26</v>
      </c>
      <c r="B1023">
        <v>1185732</v>
      </c>
      <c r="C1023" s="1">
        <v>44106</v>
      </c>
      <c r="D1023" t="s">
        <v>48</v>
      </c>
      <c r="E1023" t="s">
        <v>49</v>
      </c>
      <c r="F1023" t="s">
        <v>50</v>
      </c>
      <c r="G1023" t="s">
        <v>142</v>
      </c>
      <c r="H1023" t="s">
        <v>146</v>
      </c>
      <c r="I1023">
        <v>45</v>
      </c>
      <c r="J1023">
        <v>182</v>
      </c>
      <c r="K1023">
        <v>8190</v>
      </c>
      <c r="L1023" t="s">
        <v>83</v>
      </c>
      <c r="M1023" t="s">
        <v>152</v>
      </c>
      <c r="N1023" t="s">
        <v>145</v>
      </c>
      <c r="O1023">
        <v>10</v>
      </c>
      <c r="P1023">
        <v>2020</v>
      </c>
    </row>
    <row r="1024" spans="1:16" x14ac:dyDescent="0.25">
      <c r="A1024" t="s">
        <v>26</v>
      </c>
      <c r="B1024">
        <v>1185732</v>
      </c>
      <c r="C1024" s="1">
        <v>44106</v>
      </c>
      <c r="D1024" t="s">
        <v>48</v>
      </c>
      <c r="E1024" t="s">
        <v>49</v>
      </c>
      <c r="F1024" t="s">
        <v>50</v>
      </c>
      <c r="G1024" t="s">
        <v>142</v>
      </c>
      <c r="H1024" t="s">
        <v>146</v>
      </c>
      <c r="I1024">
        <v>50.000000000000014</v>
      </c>
      <c r="J1024">
        <v>700</v>
      </c>
      <c r="K1024">
        <v>35000</v>
      </c>
      <c r="L1024" t="s">
        <v>16</v>
      </c>
      <c r="M1024" t="s">
        <v>152</v>
      </c>
      <c r="N1024" t="s">
        <v>145</v>
      </c>
      <c r="O1024">
        <v>10</v>
      </c>
      <c r="P1024">
        <v>2020</v>
      </c>
    </row>
    <row r="1025" spans="1:16" x14ac:dyDescent="0.25">
      <c r="A1025" t="s">
        <v>26</v>
      </c>
      <c r="B1025">
        <v>1185732</v>
      </c>
      <c r="C1025" s="1">
        <v>44107</v>
      </c>
      <c r="D1025" t="s">
        <v>48</v>
      </c>
      <c r="E1025" t="s">
        <v>49</v>
      </c>
      <c r="F1025" t="s">
        <v>50</v>
      </c>
      <c r="G1025" t="s">
        <v>138</v>
      </c>
      <c r="H1025" t="s">
        <v>139</v>
      </c>
      <c r="I1025">
        <v>57</v>
      </c>
      <c r="J1025">
        <v>189</v>
      </c>
      <c r="K1025">
        <v>10773</v>
      </c>
      <c r="L1025" t="s">
        <v>83</v>
      </c>
      <c r="M1025" t="s">
        <v>152</v>
      </c>
      <c r="N1025" t="s">
        <v>147</v>
      </c>
      <c r="O1025">
        <v>10</v>
      </c>
      <c r="P1025">
        <v>2020</v>
      </c>
    </row>
    <row r="1026" spans="1:16" x14ac:dyDescent="0.25">
      <c r="A1026" t="s">
        <v>26</v>
      </c>
      <c r="B1026">
        <v>1185732</v>
      </c>
      <c r="C1026" s="1">
        <v>44107</v>
      </c>
      <c r="D1026" t="s">
        <v>48</v>
      </c>
      <c r="E1026" t="s">
        <v>49</v>
      </c>
      <c r="F1026" t="s">
        <v>50</v>
      </c>
      <c r="G1026" t="s">
        <v>138</v>
      </c>
      <c r="H1026" t="s">
        <v>139</v>
      </c>
      <c r="I1026">
        <v>60.000000000000007</v>
      </c>
      <c r="J1026">
        <v>700</v>
      </c>
      <c r="K1026">
        <v>42000</v>
      </c>
      <c r="L1026" t="s">
        <v>16</v>
      </c>
      <c r="M1026" t="s">
        <v>152</v>
      </c>
      <c r="N1026" t="s">
        <v>147</v>
      </c>
      <c r="O1026">
        <v>10</v>
      </c>
      <c r="P1026">
        <v>2020</v>
      </c>
    </row>
    <row r="1027" spans="1:16" x14ac:dyDescent="0.25">
      <c r="A1027" t="s">
        <v>26</v>
      </c>
      <c r="B1027">
        <v>1185732</v>
      </c>
      <c r="C1027" s="1">
        <v>44108</v>
      </c>
      <c r="D1027" t="s">
        <v>48</v>
      </c>
      <c r="E1027" t="s">
        <v>49</v>
      </c>
      <c r="F1027" t="s">
        <v>50</v>
      </c>
      <c r="G1027" t="s">
        <v>142</v>
      </c>
      <c r="H1027" t="s">
        <v>139</v>
      </c>
      <c r="I1027">
        <v>59</v>
      </c>
      <c r="J1027">
        <v>223</v>
      </c>
      <c r="K1027">
        <v>13157</v>
      </c>
      <c r="L1027" t="s">
        <v>83</v>
      </c>
      <c r="M1027" t="s">
        <v>152</v>
      </c>
      <c r="N1027" t="s">
        <v>148</v>
      </c>
      <c r="O1027">
        <v>10</v>
      </c>
      <c r="P1027">
        <v>2020</v>
      </c>
    </row>
    <row r="1028" spans="1:16" x14ac:dyDescent="0.25">
      <c r="A1028" t="s">
        <v>26</v>
      </c>
      <c r="B1028">
        <v>1185732</v>
      </c>
      <c r="C1028" s="1">
        <v>44108</v>
      </c>
      <c r="D1028" t="s">
        <v>48</v>
      </c>
      <c r="E1028" t="s">
        <v>49</v>
      </c>
      <c r="F1028" t="s">
        <v>50</v>
      </c>
      <c r="G1028" t="s">
        <v>142</v>
      </c>
      <c r="H1028" t="s">
        <v>139</v>
      </c>
      <c r="I1028">
        <v>65</v>
      </c>
      <c r="J1028">
        <v>825</v>
      </c>
      <c r="K1028">
        <v>53625</v>
      </c>
      <c r="L1028" t="s">
        <v>16</v>
      </c>
      <c r="M1028" t="s">
        <v>152</v>
      </c>
      <c r="N1028" t="s">
        <v>148</v>
      </c>
      <c r="O1028">
        <v>10</v>
      </c>
      <c r="P1028">
        <v>2020</v>
      </c>
    </row>
    <row r="1029" spans="1:16" x14ac:dyDescent="0.25">
      <c r="A1029" t="s">
        <v>26</v>
      </c>
      <c r="B1029">
        <v>1185732</v>
      </c>
      <c r="C1029" s="1">
        <v>44109</v>
      </c>
      <c r="D1029" t="s">
        <v>48</v>
      </c>
      <c r="E1029" t="s">
        <v>49</v>
      </c>
      <c r="F1029" t="s">
        <v>50</v>
      </c>
      <c r="G1029" t="s">
        <v>138</v>
      </c>
      <c r="H1029" t="s">
        <v>144</v>
      </c>
      <c r="I1029">
        <v>56</v>
      </c>
      <c r="J1029">
        <v>244</v>
      </c>
      <c r="K1029">
        <v>13664</v>
      </c>
      <c r="L1029" t="s">
        <v>83</v>
      </c>
      <c r="M1029" t="s">
        <v>152</v>
      </c>
      <c r="N1029" t="s">
        <v>149</v>
      </c>
      <c r="O1029">
        <v>10</v>
      </c>
      <c r="P1029">
        <v>2020</v>
      </c>
    </row>
    <row r="1030" spans="1:16" x14ac:dyDescent="0.25">
      <c r="A1030" t="s">
        <v>26</v>
      </c>
      <c r="B1030">
        <v>1185732</v>
      </c>
      <c r="C1030" s="1">
        <v>44109</v>
      </c>
      <c r="D1030" t="s">
        <v>48</v>
      </c>
      <c r="E1030" t="s">
        <v>49</v>
      </c>
      <c r="F1030" t="s">
        <v>50</v>
      </c>
      <c r="G1030" t="s">
        <v>138</v>
      </c>
      <c r="H1030" t="s">
        <v>144</v>
      </c>
      <c r="I1030">
        <v>60.000000000000007</v>
      </c>
      <c r="J1030">
        <v>975</v>
      </c>
      <c r="K1030">
        <v>58500</v>
      </c>
      <c r="L1030" t="s">
        <v>16</v>
      </c>
      <c r="M1030" t="s">
        <v>152</v>
      </c>
      <c r="N1030" t="s">
        <v>149</v>
      </c>
      <c r="O1030">
        <v>10</v>
      </c>
      <c r="P1030">
        <v>2020</v>
      </c>
    </row>
    <row r="1031" spans="1:16" x14ac:dyDescent="0.25">
      <c r="A1031" t="s">
        <v>26</v>
      </c>
      <c r="B1031">
        <v>1185732</v>
      </c>
      <c r="C1031" s="1">
        <v>44110</v>
      </c>
      <c r="D1031" t="s">
        <v>48</v>
      </c>
      <c r="E1031" t="s">
        <v>49</v>
      </c>
      <c r="F1031" t="s">
        <v>50</v>
      </c>
      <c r="G1031" t="s">
        <v>138</v>
      </c>
      <c r="H1031" t="s">
        <v>146</v>
      </c>
      <c r="I1031">
        <v>49</v>
      </c>
      <c r="J1031">
        <v>224</v>
      </c>
      <c r="K1031">
        <v>10976</v>
      </c>
      <c r="L1031" t="s">
        <v>83</v>
      </c>
      <c r="M1031" t="s">
        <v>152</v>
      </c>
      <c r="N1031" t="s">
        <v>150</v>
      </c>
      <c r="O1031">
        <v>10</v>
      </c>
      <c r="P1031">
        <v>2020</v>
      </c>
    </row>
    <row r="1032" spans="1:16" x14ac:dyDescent="0.25">
      <c r="A1032" t="s">
        <v>26</v>
      </c>
      <c r="B1032">
        <v>1185732</v>
      </c>
      <c r="C1032" s="1">
        <v>44110</v>
      </c>
      <c r="D1032" t="s">
        <v>48</v>
      </c>
      <c r="E1032" t="s">
        <v>49</v>
      </c>
      <c r="F1032" t="s">
        <v>50</v>
      </c>
      <c r="G1032" t="s">
        <v>138</v>
      </c>
      <c r="H1032" t="s">
        <v>146</v>
      </c>
      <c r="I1032">
        <v>50.000000000000014</v>
      </c>
      <c r="J1032">
        <v>800</v>
      </c>
      <c r="K1032">
        <v>40000</v>
      </c>
      <c r="L1032" t="s">
        <v>16</v>
      </c>
      <c r="M1032" t="s">
        <v>152</v>
      </c>
      <c r="N1032" t="s">
        <v>150</v>
      </c>
      <c r="O1032">
        <v>10</v>
      </c>
      <c r="P1032">
        <v>2020</v>
      </c>
    </row>
    <row r="1033" spans="1:16" x14ac:dyDescent="0.25">
      <c r="A1033" t="s">
        <v>26</v>
      </c>
      <c r="B1033">
        <v>1185732</v>
      </c>
      <c r="C1033" s="1">
        <v>44111</v>
      </c>
      <c r="D1033" t="s">
        <v>48</v>
      </c>
      <c r="E1033" t="s">
        <v>49</v>
      </c>
      <c r="F1033" t="s">
        <v>50</v>
      </c>
      <c r="G1033" t="s">
        <v>142</v>
      </c>
      <c r="H1033" t="s">
        <v>144</v>
      </c>
      <c r="I1033">
        <v>46</v>
      </c>
      <c r="J1033">
        <v>224</v>
      </c>
      <c r="K1033">
        <v>10304</v>
      </c>
      <c r="L1033" t="s">
        <v>83</v>
      </c>
      <c r="M1033" t="s">
        <v>152</v>
      </c>
      <c r="N1033" t="s">
        <v>141</v>
      </c>
      <c r="O1033">
        <v>10</v>
      </c>
      <c r="P1033">
        <v>2020</v>
      </c>
    </row>
    <row r="1034" spans="1:16" x14ac:dyDescent="0.25">
      <c r="A1034" t="s">
        <v>26</v>
      </c>
      <c r="B1034">
        <v>1185732</v>
      </c>
      <c r="C1034" s="1">
        <v>44111</v>
      </c>
      <c r="D1034" t="s">
        <v>48</v>
      </c>
      <c r="E1034" t="s">
        <v>49</v>
      </c>
      <c r="F1034" t="s">
        <v>50</v>
      </c>
      <c r="G1034" t="s">
        <v>142</v>
      </c>
      <c r="H1034" t="s">
        <v>144</v>
      </c>
      <c r="I1034">
        <v>50.000000000000014</v>
      </c>
      <c r="J1034">
        <v>745</v>
      </c>
      <c r="K1034">
        <v>37250</v>
      </c>
      <c r="L1034" t="s">
        <v>16</v>
      </c>
      <c r="M1034" t="s">
        <v>152</v>
      </c>
      <c r="N1034" t="s">
        <v>141</v>
      </c>
      <c r="O1034">
        <v>10</v>
      </c>
      <c r="P1034">
        <v>2020</v>
      </c>
    </row>
    <row r="1035" spans="1:16" x14ac:dyDescent="0.25">
      <c r="A1035" t="s">
        <v>26</v>
      </c>
      <c r="B1035">
        <v>1185732</v>
      </c>
      <c r="C1035" s="1">
        <v>44112</v>
      </c>
      <c r="D1035" t="s">
        <v>48</v>
      </c>
      <c r="E1035" t="s">
        <v>49</v>
      </c>
      <c r="F1035" t="s">
        <v>50</v>
      </c>
      <c r="G1035" t="s">
        <v>142</v>
      </c>
      <c r="H1035" t="s">
        <v>146</v>
      </c>
      <c r="I1035">
        <v>49</v>
      </c>
      <c r="J1035">
        <v>202</v>
      </c>
      <c r="K1035">
        <v>9898</v>
      </c>
      <c r="L1035" t="s">
        <v>83</v>
      </c>
      <c r="M1035" t="s">
        <v>152</v>
      </c>
      <c r="N1035" t="s">
        <v>143</v>
      </c>
      <c r="O1035">
        <v>10</v>
      </c>
      <c r="P1035">
        <v>2020</v>
      </c>
    </row>
    <row r="1036" spans="1:16" x14ac:dyDescent="0.25">
      <c r="A1036" t="s">
        <v>26</v>
      </c>
      <c r="B1036">
        <v>1185732</v>
      </c>
      <c r="C1036" s="1">
        <v>44112</v>
      </c>
      <c r="D1036" t="s">
        <v>48</v>
      </c>
      <c r="E1036" t="s">
        <v>49</v>
      </c>
      <c r="F1036" t="s">
        <v>50</v>
      </c>
      <c r="G1036" t="s">
        <v>142</v>
      </c>
      <c r="H1036" t="s">
        <v>146</v>
      </c>
      <c r="I1036">
        <v>50.000000000000014</v>
      </c>
      <c r="J1036">
        <v>775</v>
      </c>
      <c r="K1036">
        <v>38750</v>
      </c>
      <c r="L1036" t="s">
        <v>16</v>
      </c>
      <c r="M1036" t="s">
        <v>152</v>
      </c>
      <c r="N1036" t="s">
        <v>143</v>
      </c>
      <c r="O1036">
        <v>10</v>
      </c>
      <c r="P1036">
        <v>2020</v>
      </c>
    </row>
    <row r="1037" spans="1:16" x14ac:dyDescent="0.25">
      <c r="A1037" t="s">
        <v>26</v>
      </c>
      <c r="B1037">
        <v>1185732</v>
      </c>
      <c r="C1037" s="1">
        <v>44113</v>
      </c>
      <c r="D1037" t="s">
        <v>48</v>
      </c>
      <c r="E1037" t="s">
        <v>49</v>
      </c>
      <c r="F1037" t="s">
        <v>50</v>
      </c>
      <c r="G1037" t="s">
        <v>138</v>
      </c>
      <c r="H1037" t="s">
        <v>139</v>
      </c>
      <c r="I1037">
        <v>64</v>
      </c>
      <c r="J1037">
        <v>195</v>
      </c>
      <c r="K1037">
        <v>12480</v>
      </c>
      <c r="L1037" t="s">
        <v>83</v>
      </c>
      <c r="M1037" t="s">
        <v>152</v>
      </c>
      <c r="N1037" t="s">
        <v>145</v>
      </c>
      <c r="O1037">
        <v>10</v>
      </c>
      <c r="P1037">
        <v>2020</v>
      </c>
    </row>
    <row r="1038" spans="1:16" x14ac:dyDescent="0.25">
      <c r="A1038" t="s">
        <v>26</v>
      </c>
      <c r="B1038">
        <v>1185732</v>
      </c>
      <c r="C1038" s="1">
        <v>44113</v>
      </c>
      <c r="D1038" t="s">
        <v>48</v>
      </c>
      <c r="E1038" t="s">
        <v>49</v>
      </c>
      <c r="F1038" t="s">
        <v>50</v>
      </c>
      <c r="G1038" t="s">
        <v>138</v>
      </c>
      <c r="H1038" t="s">
        <v>139</v>
      </c>
      <c r="I1038">
        <v>65</v>
      </c>
      <c r="J1038">
        <v>750</v>
      </c>
      <c r="K1038">
        <v>48750</v>
      </c>
      <c r="L1038" t="s">
        <v>16</v>
      </c>
      <c r="M1038" t="s">
        <v>152</v>
      </c>
      <c r="N1038" t="s">
        <v>145</v>
      </c>
      <c r="O1038">
        <v>10</v>
      </c>
      <c r="P1038">
        <v>2020</v>
      </c>
    </row>
    <row r="1039" spans="1:16" x14ac:dyDescent="0.25">
      <c r="A1039" t="s">
        <v>26</v>
      </c>
      <c r="B1039">
        <v>1185732</v>
      </c>
      <c r="C1039" s="1">
        <v>44114</v>
      </c>
      <c r="D1039" t="s">
        <v>48</v>
      </c>
      <c r="E1039" t="s">
        <v>49</v>
      </c>
      <c r="F1039" t="s">
        <v>50</v>
      </c>
      <c r="G1039" t="s">
        <v>142</v>
      </c>
      <c r="H1039" t="s">
        <v>139</v>
      </c>
      <c r="I1039">
        <v>64</v>
      </c>
      <c r="J1039">
        <v>213</v>
      </c>
      <c r="K1039">
        <v>13632</v>
      </c>
      <c r="L1039" t="s">
        <v>83</v>
      </c>
      <c r="M1039" t="s">
        <v>152</v>
      </c>
      <c r="N1039" t="s">
        <v>147</v>
      </c>
      <c r="O1039">
        <v>10</v>
      </c>
      <c r="P1039">
        <v>2020</v>
      </c>
    </row>
    <row r="1040" spans="1:16" x14ac:dyDescent="0.25">
      <c r="A1040" t="s">
        <v>26</v>
      </c>
      <c r="B1040">
        <v>1185732</v>
      </c>
      <c r="C1040" s="1">
        <v>44114</v>
      </c>
      <c r="D1040" t="s">
        <v>48</v>
      </c>
      <c r="E1040" t="s">
        <v>49</v>
      </c>
      <c r="F1040" t="s">
        <v>50</v>
      </c>
      <c r="G1040" t="s">
        <v>142</v>
      </c>
      <c r="H1040" t="s">
        <v>139</v>
      </c>
      <c r="I1040">
        <v>70</v>
      </c>
      <c r="J1040">
        <v>850</v>
      </c>
      <c r="K1040">
        <v>59500</v>
      </c>
      <c r="L1040" t="s">
        <v>16</v>
      </c>
      <c r="M1040" t="s">
        <v>152</v>
      </c>
      <c r="N1040" t="s">
        <v>147</v>
      </c>
      <c r="O1040">
        <v>10</v>
      </c>
      <c r="P1040">
        <v>2020</v>
      </c>
    </row>
    <row r="1041" spans="1:16" x14ac:dyDescent="0.25">
      <c r="A1041" t="s">
        <v>12</v>
      </c>
      <c r="B1041">
        <v>1185732</v>
      </c>
      <c r="C1041" s="1">
        <v>44121</v>
      </c>
      <c r="D1041" t="s">
        <v>48</v>
      </c>
      <c r="E1041" t="s">
        <v>49</v>
      </c>
      <c r="F1041" t="s">
        <v>50</v>
      </c>
      <c r="G1041" t="s">
        <v>138</v>
      </c>
      <c r="H1041" t="s">
        <v>144</v>
      </c>
      <c r="I1041">
        <v>33</v>
      </c>
      <c r="J1041">
        <v>131</v>
      </c>
      <c r="K1041">
        <v>4323</v>
      </c>
      <c r="L1041" t="s">
        <v>83</v>
      </c>
      <c r="M1041" t="s">
        <v>152</v>
      </c>
      <c r="N1041" t="s">
        <v>147</v>
      </c>
      <c r="O1041">
        <v>10</v>
      </c>
      <c r="P1041">
        <v>2020</v>
      </c>
    </row>
    <row r="1042" spans="1:16" x14ac:dyDescent="0.25">
      <c r="A1042" t="s">
        <v>12</v>
      </c>
      <c r="B1042">
        <v>1185732</v>
      </c>
      <c r="C1042" s="1">
        <v>44121</v>
      </c>
      <c r="D1042" t="s">
        <v>48</v>
      </c>
      <c r="E1042" t="s">
        <v>49</v>
      </c>
      <c r="F1042" t="s">
        <v>50</v>
      </c>
      <c r="G1042" t="s">
        <v>138</v>
      </c>
      <c r="H1042" t="s">
        <v>144</v>
      </c>
      <c r="I1042">
        <v>35</v>
      </c>
      <c r="J1042">
        <v>450</v>
      </c>
      <c r="K1042">
        <v>15750</v>
      </c>
      <c r="L1042" t="s">
        <v>16</v>
      </c>
      <c r="M1042" t="s">
        <v>152</v>
      </c>
      <c r="N1042" t="s">
        <v>147</v>
      </c>
      <c r="O1042">
        <v>10</v>
      </c>
      <c r="P1042">
        <v>2020</v>
      </c>
    </row>
    <row r="1043" spans="1:16" x14ac:dyDescent="0.25">
      <c r="A1043" t="s">
        <v>12</v>
      </c>
      <c r="B1043">
        <v>1185732</v>
      </c>
      <c r="C1043" s="1">
        <v>44122</v>
      </c>
      <c r="D1043" t="s">
        <v>48</v>
      </c>
      <c r="E1043" t="s">
        <v>49</v>
      </c>
      <c r="F1043" t="s">
        <v>50</v>
      </c>
      <c r="G1043" t="s">
        <v>138</v>
      </c>
      <c r="H1043" t="s">
        <v>146</v>
      </c>
      <c r="I1043">
        <v>33</v>
      </c>
      <c r="J1043">
        <v>65</v>
      </c>
      <c r="K1043">
        <v>2145</v>
      </c>
      <c r="L1043" t="s">
        <v>83</v>
      </c>
      <c r="M1043" t="s">
        <v>152</v>
      </c>
      <c r="N1043" t="s">
        <v>148</v>
      </c>
      <c r="O1043">
        <v>10</v>
      </c>
      <c r="P1043">
        <v>2020</v>
      </c>
    </row>
    <row r="1044" spans="1:16" x14ac:dyDescent="0.25">
      <c r="A1044" t="s">
        <v>12</v>
      </c>
      <c r="B1044">
        <v>1185732</v>
      </c>
      <c r="C1044" s="1">
        <v>44122</v>
      </c>
      <c r="D1044" t="s">
        <v>48</v>
      </c>
      <c r="E1044" t="s">
        <v>49</v>
      </c>
      <c r="F1044" t="s">
        <v>50</v>
      </c>
      <c r="G1044" t="s">
        <v>138</v>
      </c>
      <c r="H1044" t="s">
        <v>146</v>
      </c>
      <c r="I1044">
        <v>35</v>
      </c>
      <c r="J1044">
        <v>250</v>
      </c>
      <c r="K1044">
        <v>8750</v>
      </c>
      <c r="L1044" t="s">
        <v>16</v>
      </c>
      <c r="M1044" t="s">
        <v>152</v>
      </c>
      <c r="N1044" t="s">
        <v>148</v>
      </c>
      <c r="O1044">
        <v>10</v>
      </c>
      <c r="P1044">
        <v>2020</v>
      </c>
    </row>
    <row r="1045" spans="1:16" x14ac:dyDescent="0.25">
      <c r="A1045" t="s">
        <v>12</v>
      </c>
      <c r="B1045">
        <v>1185732</v>
      </c>
      <c r="C1045" s="1">
        <v>44123</v>
      </c>
      <c r="D1045" t="s">
        <v>48</v>
      </c>
      <c r="E1045" t="s">
        <v>49</v>
      </c>
      <c r="F1045" t="s">
        <v>50</v>
      </c>
      <c r="G1045" t="s">
        <v>142</v>
      </c>
      <c r="H1045" t="s">
        <v>144</v>
      </c>
      <c r="I1045">
        <v>24</v>
      </c>
      <c r="J1045">
        <v>63</v>
      </c>
      <c r="K1045">
        <v>1512</v>
      </c>
      <c r="L1045" t="s">
        <v>83</v>
      </c>
      <c r="M1045" t="s">
        <v>152</v>
      </c>
      <c r="N1045" t="s">
        <v>149</v>
      </c>
      <c r="O1045">
        <v>10</v>
      </c>
      <c r="P1045">
        <v>2020</v>
      </c>
    </row>
    <row r="1046" spans="1:16" x14ac:dyDescent="0.25">
      <c r="A1046" t="s">
        <v>12</v>
      </c>
      <c r="B1046">
        <v>1185732</v>
      </c>
      <c r="C1046" s="1">
        <v>44123</v>
      </c>
      <c r="D1046" t="s">
        <v>48</v>
      </c>
      <c r="E1046" t="s">
        <v>49</v>
      </c>
      <c r="F1046" t="s">
        <v>50</v>
      </c>
      <c r="G1046" t="s">
        <v>142</v>
      </c>
      <c r="H1046" t="s">
        <v>144</v>
      </c>
      <c r="I1046">
        <v>25</v>
      </c>
      <c r="J1046">
        <v>250</v>
      </c>
      <c r="K1046">
        <v>6250</v>
      </c>
      <c r="L1046" t="s">
        <v>16</v>
      </c>
      <c r="M1046" t="s">
        <v>152</v>
      </c>
      <c r="N1046" t="s">
        <v>149</v>
      </c>
      <c r="O1046">
        <v>10</v>
      </c>
      <c r="P1046">
        <v>2020</v>
      </c>
    </row>
    <row r="1047" spans="1:16" x14ac:dyDescent="0.25">
      <c r="A1047" t="s">
        <v>12</v>
      </c>
      <c r="B1047">
        <v>1185732</v>
      </c>
      <c r="C1047" s="1">
        <v>44124</v>
      </c>
      <c r="D1047" t="s">
        <v>48</v>
      </c>
      <c r="E1047" t="s">
        <v>49</v>
      </c>
      <c r="F1047" t="s">
        <v>50</v>
      </c>
      <c r="G1047" t="s">
        <v>142</v>
      </c>
      <c r="H1047" t="s">
        <v>146</v>
      </c>
      <c r="I1047">
        <v>29</v>
      </c>
      <c r="J1047">
        <v>26</v>
      </c>
      <c r="K1047">
        <v>754</v>
      </c>
      <c r="L1047" t="s">
        <v>83</v>
      </c>
      <c r="M1047" t="s">
        <v>152</v>
      </c>
      <c r="N1047" t="s">
        <v>150</v>
      </c>
      <c r="O1047">
        <v>10</v>
      </c>
      <c r="P1047">
        <v>2020</v>
      </c>
    </row>
    <row r="1048" spans="1:16" x14ac:dyDescent="0.25">
      <c r="A1048" t="s">
        <v>12</v>
      </c>
      <c r="B1048">
        <v>1185732</v>
      </c>
      <c r="C1048" s="1">
        <v>44124</v>
      </c>
      <c r="D1048" t="s">
        <v>48</v>
      </c>
      <c r="E1048" t="s">
        <v>49</v>
      </c>
      <c r="F1048" t="s">
        <v>50</v>
      </c>
      <c r="G1048" t="s">
        <v>142</v>
      </c>
      <c r="H1048" t="s">
        <v>146</v>
      </c>
      <c r="I1048">
        <v>30.000000000000004</v>
      </c>
      <c r="J1048">
        <v>100</v>
      </c>
      <c r="K1048">
        <v>3000</v>
      </c>
      <c r="L1048" t="s">
        <v>16</v>
      </c>
      <c r="M1048" t="s">
        <v>152</v>
      </c>
      <c r="N1048" t="s">
        <v>150</v>
      </c>
      <c r="O1048">
        <v>10</v>
      </c>
      <c r="P1048">
        <v>2020</v>
      </c>
    </row>
    <row r="1049" spans="1:16" x14ac:dyDescent="0.25">
      <c r="A1049" t="s">
        <v>25</v>
      </c>
      <c r="B1049">
        <v>1197831</v>
      </c>
      <c r="C1049" s="1">
        <v>44124</v>
      </c>
      <c r="D1049" t="s">
        <v>27</v>
      </c>
      <c r="E1049" t="s">
        <v>28</v>
      </c>
      <c r="F1049" t="s">
        <v>29</v>
      </c>
      <c r="G1049" t="s">
        <v>138</v>
      </c>
      <c r="H1049" t="s">
        <v>144</v>
      </c>
      <c r="I1049">
        <v>45</v>
      </c>
      <c r="J1049">
        <v>900</v>
      </c>
      <c r="K1049">
        <v>40500</v>
      </c>
      <c r="L1049" t="s">
        <v>24</v>
      </c>
      <c r="M1049" t="s">
        <v>152</v>
      </c>
      <c r="N1049" t="s">
        <v>150</v>
      </c>
      <c r="O1049">
        <v>10</v>
      </c>
      <c r="P1049">
        <v>2020</v>
      </c>
    </row>
    <row r="1050" spans="1:16" x14ac:dyDescent="0.25">
      <c r="A1050" t="s">
        <v>25</v>
      </c>
      <c r="B1050">
        <v>1197831</v>
      </c>
      <c r="C1050" s="1">
        <v>44124</v>
      </c>
      <c r="D1050" t="s">
        <v>27</v>
      </c>
      <c r="E1050" t="s">
        <v>28</v>
      </c>
      <c r="F1050" t="s">
        <v>29</v>
      </c>
      <c r="G1050" t="s">
        <v>138</v>
      </c>
      <c r="H1050" t="s">
        <v>144</v>
      </c>
      <c r="I1050">
        <v>43</v>
      </c>
      <c r="J1050">
        <v>234</v>
      </c>
      <c r="K1050">
        <v>10062</v>
      </c>
      <c r="L1050" t="s">
        <v>83</v>
      </c>
      <c r="M1050" t="s">
        <v>152</v>
      </c>
      <c r="N1050" t="s">
        <v>150</v>
      </c>
      <c r="O1050">
        <v>10</v>
      </c>
      <c r="P1050">
        <v>2020</v>
      </c>
    </row>
    <row r="1051" spans="1:16" x14ac:dyDescent="0.25">
      <c r="A1051" t="s">
        <v>25</v>
      </c>
      <c r="B1051">
        <v>1197831</v>
      </c>
      <c r="C1051" s="1">
        <v>44124</v>
      </c>
      <c r="D1051" t="s">
        <v>27</v>
      </c>
      <c r="E1051" t="s">
        <v>28</v>
      </c>
      <c r="F1051" t="s">
        <v>29</v>
      </c>
      <c r="G1051" t="s">
        <v>138</v>
      </c>
      <c r="H1051" t="s">
        <v>144</v>
      </c>
      <c r="I1051">
        <v>34</v>
      </c>
      <c r="J1051">
        <v>270</v>
      </c>
      <c r="K1051">
        <v>9180</v>
      </c>
      <c r="L1051" t="s">
        <v>24</v>
      </c>
      <c r="M1051" t="s">
        <v>152</v>
      </c>
      <c r="N1051" t="s">
        <v>150</v>
      </c>
      <c r="O1051">
        <v>10</v>
      </c>
      <c r="P1051">
        <v>2020</v>
      </c>
    </row>
    <row r="1052" spans="1:16" x14ac:dyDescent="0.25">
      <c r="A1052" t="s">
        <v>12</v>
      </c>
      <c r="B1052">
        <v>1185732</v>
      </c>
      <c r="C1052" s="1">
        <v>44125</v>
      </c>
      <c r="D1052" t="s">
        <v>36</v>
      </c>
      <c r="E1052" t="s">
        <v>51</v>
      </c>
      <c r="F1052" t="s">
        <v>52</v>
      </c>
      <c r="G1052" t="s">
        <v>138</v>
      </c>
      <c r="H1052" t="s">
        <v>139</v>
      </c>
      <c r="I1052">
        <v>44.999999999999993</v>
      </c>
      <c r="J1052">
        <v>150</v>
      </c>
      <c r="K1052">
        <v>6750</v>
      </c>
      <c r="L1052" t="s">
        <v>16</v>
      </c>
      <c r="M1052" t="s">
        <v>152</v>
      </c>
      <c r="N1052" t="s">
        <v>141</v>
      </c>
      <c r="O1052">
        <v>10</v>
      </c>
      <c r="P1052">
        <v>2020</v>
      </c>
    </row>
    <row r="1053" spans="1:16" x14ac:dyDescent="0.25">
      <c r="A1053" t="s">
        <v>12</v>
      </c>
      <c r="B1053">
        <v>1185732</v>
      </c>
      <c r="C1053" s="1">
        <v>44125</v>
      </c>
      <c r="D1053" t="s">
        <v>36</v>
      </c>
      <c r="E1053" t="s">
        <v>51</v>
      </c>
      <c r="F1053" t="s">
        <v>52</v>
      </c>
      <c r="G1053" t="s">
        <v>138</v>
      </c>
      <c r="H1053" t="s">
        <v>139</v>
      </c>
      <c r="I1053">
        <v>43</v>
      </c>
      <c r="J1053">
        <v>39</v>
      </c>
      <c r="K1053">
        <v>1677</v>
      </c>
      <c r="L1053" t="s">
        <v>83</v>
      </c>
      <c r="M1053" t="s">
        <v>152</v>
      </c>
      <c r="N1053" t="s">
        <v>141</v>
      </c>
      <c r="O1053">
        <v>10</v>
      </c>
      <c r="P1053">
        <v>2020</v>
      </c>
    </row>
    <row r="1054" spans="1:16" x14ac:dyDescent="0.25">
      <c r="A1054" t="s">
        <v>25</v>
      </c>
      <c r="B1054">
        <v>1197831</v>
      </c>
      <c r="C1054" s="1">
        <v>44125</v>
      </c>
      <c r="D1054" t="s">
        <v>27</v>
      </c>
      <c r="E1054" t="s">
        <v>28</v>
      </c>
      <c r="F1054" t="s">
        <v>29</v>
      </c>
      <c r="G1054" t="s">
        <v>138</v>
      </c>
      <c r="H1054" t="s">
        <v>146</v>
      </c>
      <c r="I1054">
        <v>45</v>
      </c>
      <c r="J1054">
        <v>900</v>
      </c>
      <c r="K1054">
        <v>40500</v>
      </c>
      <c r="L1054" t="s">
        <v>24</v>
      </c>
      <c r="M1054" t="s">
        <v>152</v>
      </c>
      <c r="N1054" t="s">
        <v>141</v>
      </c>
      <c r="O1054">
        <v>10</v>
      </c>
      <c r="P1054">
        <v>2020</v>
      </c>
    </row>
    <row r="1055" spans="1:16" x14ac:dyDescent="0.25">
      <c r="A1055" t="s">
        <v>25</v>
      </c>
      <c r="B1055">
        <v>1197831</v>
      </c>
      <c r="C1055" s="1">
        <v>44125</v>
      </c>
      <c r="D1055" t="s">
        <v>27</v>
      </c>
      <c r="E1055" t="s">
        <v>28</v>
      </c>
      <c r="F1055" t="s">
        <v>29</v>
      </c>
      <c r="G1055" t="s">
        <v>138</v>
      </c>
      <c r="H1055" t="s">
        <v>146</v>
      </c>
      <c r="I1055">
        <v>43</v>
      </c>
      <c r="J1055">
        <v>243</v>
      </c>
      <c r="K1055">
        <v>10449</v>
      </c>
      <c r="L1055" t="s">
        <v>83</v>
      </c>
      <c r="M1055" t="s">
        <v>152</v>
      </c>
      <c r="N1055" t="s">
        <v>141</v>
      </c>
      <c r="O1055">
        <v>10</v>
      </c>
      <c r="P1055">
        <v>2020</v>
      </c>
    </row>
    <row r="1056" spans="1:16" x14ac:dyDescent="0.25">
      <c r="A1056" t="s">
        <v>25</v>
      </c>
      <c r="B1056">
        <v>1197831</v>
      </c>
      <c r="C1056" s="1">
        <v>44125</v>
      </c>
      <c r="D1056" t="s">
        <v>27</v>
      </c>
      <c r="E1056" t="s">
        <v>28</v>
      </c>
      <c r="F1056" t="s">
        <v>29</v>
      </c>
      <c r="G1056" t="s">
        <v>138</v>
      </c>
      <c r="H1056" t="s">
        <v>146</v>
      </c>
      <c r="I1056">
        <v>31</v>
      </c>
      <c r="J1056">
        <v>306</v>
      </c>
      <c r="K1056">
        <v>9486</v>
      </c>
      <c r="L1056" t="s">
        <v>24</v>
      </c>
      <c r="M1056" t="s">
        <v>152</v>
      </c>
      <c r="N1056" t="s">
        <v>141</v>
      </c>
      <c r="O1056">
        <v>10</v>
      </c>
      <c r="P1056">
        <v>2020</v>
      </c>
    </row>
    <row r="1057" spans="1:16" x14ac:dyDescent="0.25">
      <c r="A1057" t="s">
        <v>12</v>
      </c>
      <c r="B1057">
        <v>1185732</v>
      </c>
      <c r="C1057" s="1">
        <v>44126</v>
      </c>
      <c r="D1057" t="s">
        <v>36</v>
      </c>
      <c r="E1057" t="s">
        <v>51</v>
      </c>
      <c r="F1057" t="s">
        <v>52</v>
      </c>
      <c r="G1057" t="s">
        <v>142</v>
      </c>
      <c r="H1057" t="s">
        <v>139</v>
      </c>
      <c r="I1057">
        <v>35</v>
      </c>
      <c r="J1057">
        <v>250</v>
      </c>
      <c r="K1057">
        <v>8750</v>
      </c>
      <c r="L1057" t="s">
        <v>16</v>
      </c>
      <c r="M1057" t="s">
        <v>152</v>
      </c>
      <c r="N1057" t="s">
        <v>143</v>
      </c>
      <c r="O1057">
        <v>10</v>
      </c>
      <c r="P1057">
        <v>2020</v>
      </c>
    </row>
    <row r="1058" spans="1:16" x14ac:dyDescent="0.25">
      <c r="A1058" t="s">
        <v>12</v>
      </c>
      <c r="B1058">
        <v>1185732</v>
      </c>
      <c r="C1058" s="1">
        <v>44126</v>
      </c>
      <c r="D1058" t="s">
        <v>36</v>
      </c>
      <c r="E1058" t="s">
        <v>51</v>
      </c>
      <c r="F1058" t="s">
        <v>52</v>
      </c>
      <c r="G1058" t="s">
        <v>142</v>
      </c>
      <c r="H1058" t="s">
        <v>139</v>
      </c>
      <c r="I1058">
        <v>32</v>
      </c>
      <c r="J1058">
        <v>65</v>
      </c>
      <c r="K1058">
        <v>2080</v>
      </c>
      <c r="L1058" t="s">
        <v>83</v>
      </c>
      <c r="M1058" t="s">
        <v>152</v>
      </c>
      <c r="N1058" t="s">
        <v>143</v>
      </c>
      <c r="O1058">
        <v>10</v>
      </c>
      <c r="P1058">
        <v>2020</v>
      </c>
    </row>
    <row r="1059" spans="1:16" x14ac:dyDescent="0.25">
      <c r="A1059" t="s">
        <v>25</v>
      </c>
      <c r="B1059">
        <v>1197831</v>
      </c>
      <c r="C1059" s="1">
        <v>44126</v>
      </c>
      <c r="D1059" t="s">
        <v>27</v>
      </c>
      <c r="E1059" t="s">
        <v>28</v>
      </c>
      <c r="F1059" t="s">
        <v>29</v>
      </c>
      <c r="G1059" t="s">
        <v>142</v>
      </c>
      <c r="H1059" t="s">
        <v>144</v>
      </c>
      <c r="I1059">
        <v>50</v>
      </c>
      <c r="J1059">
        <v>825</v>
      </c>
      <c r="K1059">
        <v>41250</v>
      </c>
      <c r="L1059" t="s">
        <v>24</v>
      </c>
      <c r="M1059" t="s">
        <v>152</v>
      </c>
      <c r="N1059" t="s">
        <v>143</v>
      </c>
      <c r="O1059">
        <v>10</v>
      </c>
      <c r="P1059">
        <v>2020</v>
      </c>
    </row>
    <row r="1060" spans="1:16" x14ac:dyDescent="0.25">
      <c r="A1060" t="s">
        <v>25</v>
      </c>
      <c r="B1060">
        <v>1197831</v>
      </c>
      <c r="C1060" s="1">
        <v>44126</v>
      </c>
      <c r="D1060" t="s">
        <v>27</v>
      </c>
      <c r="E1060" t="s">
        <v>28</v>
      </c>
      <c r="F1060" t="s">
        <v>29</v>
      </c>
      <c r="G1060" t="s">
        <v>142</v>
      </c>
      <c r="H1060" t="s">
        <v>144</v>
      </c>
      <c r="I1060">
        <v>47</v>
      </c>
      <c r="J1060">
        <v>206</v>
      </c>
      <c r="K1060">
        <v>9682</v>
      </c>
      <c r="L1060" t="s">
        <v>83</v>
      </c>
      <c r="M1060" t="s">
        <v>152</v>
      </c>
      <c r="N1060" t="s">
        <v>143</v>
      </c>
      <c r="O1060">
        <v>10</v>
      </c>
      <c r="P1060">
        <v>2020</v>
      </c>
    </row>
    <row r="1061" spans="1:16" x14ac:dyDescent="0.25">
      <c r="A1061" t="s">
        <v>25</v>
      </c>
      <c r="B1061">
        <v>1197831</v>
      </c>
      <c r="C1061" s="1">
        <v>44126</v>
      </c>
      <c r="D1061" t="s">
        <v>27</v>
      </c>
      <c r="E1061" t="s">
        <v>28</v>
      </c>
      <c r="F1061" t="s">
        <v>29</v>
      </c>
      <c r="G1061" t="s">
        <v>142</v>
      </c>
      <c r="H1061" t="s">
        <v>144</v>
      </c>
      <c r="I1061">
        <v>34</v>
      </c>
      <c r="J1061">
        <v>281</v>
      </c>
      <c r="K1061">
        <v>9554</v>
      </c>
      <c r="L1061" t="s">
        <v>24</v>
      </c>
      <c r="M1061" t="s">
        <v>152</v>
      </c>
      <c r="N1061" t="s">
        <v>143</v>
      </c>
      <c r="O1061">
        <v>10</v>
      </c>
      <c r="P1061">
        <v>2020</v>
      </c>
    </row>
    <row r="1062" spans="1:16" x14ac:dyDescent="0.25">
      <c r="A1062" t="s">
        <v>12</v>
      </c>
      <c r="B1062">
        <v>1185732</v>
      </c>
      <c r="C1062" s="1">
        <v>44127</v>
      </c>
      <c r="D1062" t="s">
        <v>36</v>
      </c>
      <c r="E1062" t="s">
        <v>51</v>
      </c>
      <c r="F1062" t="s">
        <v>52</v>
      </c>
      <c r="G1062" t="s">
        <v>138</v>
      </c>
      <c r="H1062" t="s">
        <v>144</v>
      </c>
      <c r="I1062">
        <v>35</v>
      </c>
      <c r="J1062">
        <v>500</v>
      </c>
      <c r="K1062">
        <v>17500</v>
      </c>
      <c r="L1062" t="s">
        <v>16</v>
      </c>
      <c r="M1062" t="s">
        <v>152</v>
      </c>
      <c r="N1062" t="s">
        <v>145</v>
      </c>
      <c r="O1062">
        <v>10</v>
      </c>
      <c r="P1062">
        <v>2020</v>
      </c>
    </row>
    <row r="1063" spans="1:16" x14ac:dyDescent="0.25">
      <c r="A1063" t="s">
        <v>12</v>
      </c>
      <c r="B1063">
        <v>1185732</v>
      </c>
      <c r="C1063" s="1">
        <v>44127</v>
      </c>
      <c r="D1063" t="s">
        <v>36</v>
      </c>
      <c r="E1063" t="s">
        <v>51</v>
      </c>
      <c r="F1063" t="s">
        <v>52</v>
      </c>
      <c r="G1063" t="s">
        <v>138</v>
      </c>
      <c r="H1063" t="s">
        <v>144</v>
      </c>
      <c r="I1063">
        <v>32</v>
      </c>
      <c r="J1063">
        <v>135</v>
      </c>
      <c r="K1063">
        <v>4320</v>
      </c>
      <c r="L1063" t="s">
        <v>83</v>
      </c>
      <c r="M1063" t="s">
        <v>152</v>
      </c>
      <c r="N1063" t="s">
        <v>145</v>
      </c>
      <c r="O1063">
        <v>10</v>
      </c>
      <c r="P1063">
        <v>2020</v>
      </c>
    </row>
    <row r="1064" spans="1:16" x14ac:dyDescent="0.25">
      <c r="A1064" t="s">
        <v>25</v>
      </c>
      <c r="B1064">
        <v>1197831</v>
      </c>
      <c r="C1064" s="1">
        <v>44127</v>
      </c>
      <c r="D1064" t="s">
        <v>27</v>
      </c>
      <c r="E1064" t="s">
        <v>28</v>
      </c>
      <c r="F1064" t="s">
        <v>29</v>
      </c>
      <c r="G1064" t="s">
        <v>142</v>
      </c>
      <c r="H1064" t="s">
        <v>146</v>
      </c>
      <c r="I1064">
        <v>50</v>
      </c>
      <c r="J1064">
        <v>675</v>
      </c>
      <c r="K1064">
        <v>33750</v>
      </c>
      <c r="L1064" t="s">
        <v>24</v>
      </c>
      <c r="M1064" t="s">
        <v>152</v>
      </c>
      <c r="N1064" t="s">
        <v>145</v>
      </c>
      <c r="O1064">
        <v>10</v>
      </c>
      <c r="P1064">
        <v>2020</v>
      </c>
    </row>
    <row r="1065" spans="1:16" x14ac:dyDescent="0.25">
      <c r="A1065" t="s">
        <v>25</v>
      </c>
      <c r="B1065">
        <v>1197831</v>
      </c>
      <c r="C1065" s="1">
        <v>44127</v>
      </c>
      <c r="D1065" t="s">
        <v>27</v>
      </c>
      <c r="E1065" t="s">
        <v>28</v>
      </c>
      <c r="F1065" t="s">
        <v>29</v>
      </c>
      <c r="G1065" t="s">
        <v>142</v>
      </c>
      <c r="H1065" t="s">
        <v>146</v>
      </c>
      <c r="I1065">
        <v>48</v>
      </c>
      <c r="J1065">
        <v>203</v>
      </c>
      <c r="K1065">
        <v>9744</v>
      </c>
      <c r="L1065" t="s">
        <v>83</v>
      </c>
      <c r="M1065" t="s">
        <v>152</v>
      </c>
      <c r="N1065" t="s">
        <v>145</v>
      </c>
      <c r="O1065">
        <v>10</v>
      </c>
      <c r="P1065">
        <v>2020</v>
      </c>
    </row>
    <row r="1066" spans="1:16" x14ac:dyDescent="0.25">
      <c r="A1066" t="s">
        <v>25</v>
      </c>
      <c r="B1066">
        <v>1197831</v>
      </c>
      <c r="C1066" s="1">
        <v>44127</v>
      </c>
      <c r="D1066" t="s">
        <v>27</v>
      </c>
      <c r="E1066" t="s">
        <v>28</v>
      </c>
      <c r="F1066" t="s">
        <v>29</v>
      </c>
      <c r="G1066" t="s">
        <v>142</v>
      </c>
      <c r="H1066" t="s">
        <v>146</v>
      </c>
      <c r="I1066">
        <v>36</v>
      </c>
      <c r="J1066">
        <v>230</v>
      </c>
      <c r="K1066">
        <v>8280</v>
      </c>
      <c r="L1066" t="s">
        <v>24</v>
      </c>
      <c r="M1066" t="s">
        <v>152</v>
      </c>
      <c r="N1066" t="s">
        <v>145</v>
      </c>
      <c r="O1066">
        <v>10</v>
      </c>
      <c r="P1066">
        <v>2020</v>
      </c>
    </row>
    <row r="1067" spans="1:16" x14ac:dyDescent="0.25">
      <c r="A1067" t="s">
        <v>12</v>
      </c>
      <c r="B1067">
        <v>1185732</v>
      </c>
      <c r="C1067" s="1">
        <v>44128</v>
      </c>
      <c r="D1067" t="s">
        <v>36</v>
      </c>
      <c r="E1067" t="s">
        <v>51</v>
      </c>
      <c r="F1067" t="s">
        <v>52</v>
      </c>
      <c r="G1067" t="s">
        <v>138</v>
      </c>
      <c r="H1067" t="s">
        <v>146</v>
      </c>
      <c r="I1067">
        <v>35</v>
      </c>
      <c r="J1067">
        <v>150</v>
      </c>
      <c r="K1067">
        <v>5250</v>
      </c>
      <c r="L1067" t="s">
        <v>16</v>
      </c>
      <c r="M1067" t="s">
        <v>152</v>
      </c>
      <c r="N1067" t="s">
        <v>147</v>
      </c>
      <c r="O1067">
        <v>10</v>
      </c>
      <c r="P1067">
        <v>2020</v>
      </c>
    </row>
    <row r="1068" spans="1:16" x14ac:dyDescent="0.25">
      <c r="A1068" t="s">
        <v>12</v>
      </c>
      <c r="B1068">
        <v>1185732</v>
      </c>
      <c r="C1068" s="1">
        <v>44128</v>
      </c>
      <c r="D1068" t="s">
        <v>36</v>
      </c>
      <c r="E1068" t="s">
        <v>51</v>
      </c>
      <c r="F1068" t="s">
        <v>52</v>
      </c>
      <c r="G1068" t="s">
        <v>138</v>
      </c>
      <c r="H1068" t="s">
        <v>146</v>
      </c>
      <c r="I1068">
        <v>34</v>
      </c>
      <c r="J1068">
        <v>38</v>
      </c>
      <c r="K1068">
        <v>1292</v>
      </c>
      <c r="L1068" t="s">
        <v>83</v>
      </c>
      <c r="M1068" t="s">
        <v>152</v>
      </c>
      <c r="N1068" t="s">
        <v>147</v>
      </c>
      <c r="O1068">
        <v>10</v>
      </c>
      <c r="P1068">
        <v>2020</v>
      </c>
    </row>
    <row r="1069" spans="1:16" x14ac:dyDescent="0.25">
      <c r="A1069" t="s">
        <v>25</v>
      </c>
      <c r="B1069">
        <v>1197831</v>
      </c>
      <c r="C1069" s="1">
        <v>44128</v>
      </c>
      <c r="D1069" t="s">
        <v>27</v>
      </c>
      <c r="E1069" t="s">
        <v>28</v>
      </c>
      <c r="F1069" t="s">
        <v>29</v>
      </c>
      <c r="G1069" t="s">
        <v>138</v>
      </c>
      <c r="H1069" t="s">
        <v>139</v>
      </c>
      <c r="I1069">
        <v>45</v>
      </c>
      <c r="J1069">
        <v>650</v>
      </c>
      <c r="K1069">
        <v>29250</v>
      </c>
      <c r="L1069" t="s">
        <v>24</v>
      </c>
      <c r="M1069" t="s">
        <v>152</v>
      </c>
      <c r="N1069" t="s">
        <v>147</v>
      </c>
      <c r="O1069">
        <v>10</v>
      </c>
      <c r="P1069">
        <v>2020</v>
      </c>
    </row>
    <row r="1070" spans="1:16" x14ac:dyDescent="0.25">
      <c r="A1070" t="s">
        <v>25</v>
      </c>
      <c r="B1070">
        <v>1197831</v>
      </c>
      <c r="C1070" s="1">
        <v>44128</v>
      </c>
      <c r="D1070" t="s">
        <v>27</v>
      </c>
      <c r="E1070" t="s">
        <v>28</v>
      </c>
      <c r="F1070" t="s">
        <v>29</v>
      </c>
      <c r="G1070" t="s">
        <v>138</v>
      </c>
      <c r="H1070" t="s">
        <v>139</v>
      </c>
      <c r="I1070">
        <v>42</v>
      </c>
      <c r="J1070">
        <v>195</v>
      </c>
      <c r="K1070">
        <v>8190</v>
      </c>
      <c r="L1070" t="s">
        <v>83</v>
      </c>
      <c r="M1070" t="s">
        <v>152</v>
      </c>
      <c r="N1070" t="s">
        <v>147</v>
      </c>
      <c r="O1070">
        <v>10</v>
      </c>
      <c r="P1070">
        <v>2020</v>
      </c>
    </row>
    <row r="1071" spans="1:16" x14ac:dyDescent="0.25">
      <c r="A1071" t="s">
        <v>25</v>
      </c>
      <c r="B1071">
        <v>1197831</v>
      </c>
      <c r="C1071" s="1">
        <v>44128</v>
      </c>
      <c r="D1071" t="s">
        <v>27</v>
      </c>
      <c r="E1071" t="s">
        <v>28</v>
      </c>
      <c r="F1071" t="s">
        <v>29</v>
      </c>
      <c r="G1071" t="s">
        <v>138</v>
      </c>
      <c r="H1071" t="s">
        <v>139</v>
      </c>
      <c r="I1071">
        <v>30</v>
      </c>
      <c r="J1071">
        <v>195</v>
      </c>
      <c r="K1071">
        <v>5850</v>
      </c>
      <c r="L1071" t="s">
        <v>24</v>
      </c>
      <c r="M1071" t="s">
        <v>152</v>
      </c>
      <c r="N1071" t="s">
        <v>147</v>
      </c>
      <c r="O1071">
        <v>10</v>
      </c>
      <c r="P1071">
        <v>2020</v>
      </c>
    </row>
    <row r="1072" spans="1:16" x14ac:dyDescent="0.25">
      <c r="A1072" t="s">
        <v>12</v>
      </c>
      <c r="B1072">
        <v>1185732</v>
      </c>
      <c r="C1072" s="1">
        <v>44129</v>
      </c>
      <c r="D1072" t="s">
        <v>36</v>
      </c>
      <c r="E1072" t="s">
        <v>51</v>
      </c>
      <c r="F1072" t="s">
        <v>52</v>
      </c>
      <c r="G1072" t="s">
        <v>142</v>
      </c>
      <c r="H1072" t="s">
        <v>144</v>
      </c>
      <c r="I1072">
        <v>25</v>
      </c>
      <c r="J1072">
        <v>200</v>
      </c>
      <c r="K1072">
        <v>5000</v>
      </c>
      <c r="L1072" t="s">
        <v>16</v>
      </c>
      <c r="M1072" t="s">
        <v>152</v>
      </c>
      <c r="N1072" t="s">
        <v>148</v>
      </c>
      <c r="O1072">
        <v>10</v>
      </c>
      <c r="P1072">
        <v>2020</v>
      </c>
    </row>
    <row r="1073" spans="1:16" x14ac:dyDescent="0.25">
      <c r="A1073" t="s">
        <v>12</v>
      </c>
      <c r="B1073">
        <v>1185732</v>
      </c>
      <c r="C1073" s="1">
        <v>44129</v>
      </c>
      <c r="D1073" t="s">
        <v>36</v>
      </c>
      <c r="E1073" t="s">
        <v>51</v>
      </c>
      <c r="F1073" t="s">
        <v>52</v>
      </c>
      <c r="G1073" t="s">
        <v>142</v>
      </c>
      <c r="H1073" t="s">
        <v>144</v>
      </c>
      <c r="I1073">
        <v>25</v>
      </c>
      <c r="J1073">
        <v>56</v>
      </c>
      <c r="K1073">
        <v>1400</v>
      </c>
      <c r="L1073" t="s">
        <v>83</v>
      </c>
      <c r="M1073" t="s">
        <v>152</v>
      </c>
      <c r="N1073" t="s">
        <v>148</v>
      </c>
      <c r="O1073">
        <v>10</v>
      </c>
      <c r="P1073">
        <v>2020</v>
      </c>
    </row>
    <row r="1074" spans="1:16" x14ac:dyDescent="0.25">
      <c r="A1074" t="s">
        <v>25</v>
      </c>
      <c r="B1074">
        <v>1197831</v>
      </c>
      <c r="C1074" s="1">
        <v>44129</v>
      </c>
      <c r="D1074" t="s">
        <v>27</v>
      </c>
      <c r="E1074" t="s">
        <v>28</v>
      </c>
      <c r="F1074" t="s">
        <v>29</v>
      </c>
      <c r="G1074" t="s">
        <v>142</v>
      </c>
      <c r="H1074" t="s">
        <v>139</v>
      </c>
      <c r="I1074">
        <v>55.000000000000007</v>
      </c>
      <c r="J1074">
        <v>850</v>
      </c>
      <c r="K1074">
        <v>46750</v>
      </c>
      <c r="L1074" t="s">
        <v>24</v>
      </c>
      <c r="M1074" t="s">
        <v>152</v>
      </c>
      <c r="N1074" t="s">
        <v>148</v>
      </c>
      <c r="O1074">
        <v>10</v>
      </c>
      <c r="P1074">
        <v>2020</v>
      </c>
    </row>
    <row r="1075" spans="1:16" x14ac:dyDescent="0.25">
      <c r="A1075" t="s">
        <v>25</v>
      </c>
      <c r="B1075">
        <v>1197831</v>
      </c>
      <c r="C1075" s="1">
        <v>44129</v>
      </c>
      <c r="D1075" t="s">
        <v>27</v>
      </c>
      <c r="E1075" t="s">
        <v>28</v>
      </c>
      <c r="F1075" t="s">
        <v>29</v>
      </c>
      <c r="G1075" t="s">
        <v>142</v>
      </c>
      <c r="H1075" t="s">
        <v>139</v>
      </c>
      <c r="I1075">
        <v>51</v>
      </c>
      <c r="J1075">
        <v>247</v>
      </c>
      <c r="K1075">
        <v>12597</v>
      </c>
      <c r="L1075" t="s">
        <v>83</v>
      </c>
      <c r="M1075" t="s">
        <v>152</v>
      </c>
      <c r="N1075" t="s">
        <v>148</v>
      </c>
      <c r="O1075">
        <v>10</v>
      </c>
      <c r="P1075">
        <v>2020</v>
      </c>
    </row>
    <row r="1076" spans="1:16" x14ac:dyDescent="0.25">
      <c r="A1076" t="s">
        <v>25</v>
      </c>
      <c r="B1076">
        <v>1197831</v>
      </c>
      <c r="C1076" s="1">
        <v>44129</v>
      </c>
      <c r="D1076" t="s">
        <v>27</v>
      </c>
      <c r="E1076" t="s">
        <v>28</v>
      </c>
      <c r="F1076" t="s">
        <v>29</v>
      </c>
      <c r="G1076" t="s">
        <v>142</v>
      </c>
      <c r="H1076" t="s">
        <v>139</v>
      </c>
      <c r="I1076">
        <v>44</v>
      </c>
      <c r="J1076">
        <v>289</v>
      </c>
      <c r="K1076">
        <v>12716</v>
      </c>
      <c r="L1076" t="s">
        <v>24</v>
      </c>
      <c r="M1076" t="s">
        <v>152</v>
      </c>
      <c r="N1076" t="s">
        <v>148</v>
      </c>
      <c r="O1076">
        <v>10</v>
      </c>
      <c r="P1076">
        <v>2020</v>
      </c>
    </row>
    <row r="1077" spans="1:16" x14ac:dyDescent="0.25">
      <c r="A1077" t="s">
        <v>12</v>
      </c>
      <c r="B1077">
        <v>1185732</v>
      </c>
      <c r="C1077" s="1">
        <v>44130</v>
      </c>
      <c r="D1077" t="s">
        <v>36</v>
      </c>
      <c r="E1077" t="s">
        <v>51</v>
      </c>
      <c r="F1077" t="s">
        <v>52</v>
      </c>
      <c r="G1077" t="s">
        <v>142</v>
      </c>
      <c r="H1077" t="s">
        <v>146</v>
      </c>
      <c r="I1077">
        <v>30.000000000000004</v>
      </c>
      <c r="J1077">
        <v>75</v>
      </c>
      <c r="K1077">
        <v>2250</v>
      </c>
      <c r="L1077" t="s">
        <v>16</v>
      </c>
      <c r="M1077" t="s">
        <v>152</v>
      </c>
      <c r="N1077" t="s">
        <v>149</v>
      </c>
      <c r="O1077">
        <v>10</v>
      </c>
      <c r="P1077">
        <v>2020</v>
      </c>
    </row>
    <row r="1078" spans="1:16" x14ac:dyDescent="0.25">
      <c r="A1078" t="s">
        <v>12</v>
      </c>
      <c r="B1078">
        <v>1185732</v>
      </c>
      <c r="C1078" s="1">
        <v>44130</v>
      </c>
      <c r="D1078" t="s">
        <v>36</v>
      </c>
      <c r="E1078" t="s">
        <v>51</v>
      </c>
      <c r="F1078" t="s">
        <v>52</v>
      </c>
      <c r="G1078" t="s">
        <v>142</v>
      </c>
      <c r="H1078" t="s">
        <v>146</v>
      </c>
      <c r="I1078">
        <v>27</v>
      </c>
      <c r="J1078">
        <v>20</v>
      </c>
      <c r="K1078">
        <v>540</v>
      </c>
      <c r="L1078" t="s">
        <v>83</v>
      </c>
      <c r="M1078" t="s">
        <v>152</v>
      </c>
      <c r="N1078" t="s">
        <v>149</v>
      </c>
      <c r="O1078">
        <v>10</v>
      </c>
      <c r="P1078">
        <v>2020</v>
      </c>
    </row>
    <row r="1079" spans="1:16" x14ac:dyDescent="0.25">
      <c r="A1079" t="s">
        <v>25</v>
      </c>
      <c r="B1079">
        <v>1197831</v>
      </c>
      <c r="C1079" s="1">
        <v>44130</v>
      </c>
      <c r="D1079" t="s">
        <v>27</v>
      </c>
      <c r="E1079" t="s">
        <v>28</v>
      </c>
      <c r="F1079" t="s">
        <v>29</v>
      </c>
      <c r="G1079" t="s">
        <v>138</v>
      </c>
      <c r="H1079" t="s">
        <v>144</v>
      </c>
      <c r="I1079">
        <v>45</v>
      </c>
      <c r="J1079">
        <v>950</v>
      </c>
      <c r="K1079">
        <v>42750</v>
      </c>
      <c r="L1079" t="s">
        <v>24</v>
      </c>
      <c r="M1079" t="s">
        <v>152</v>
      </c>
      <c r="N1079" t="s">
        <v>149</v>
      </c>
      <c r="O1079">
        <v>10</v>
      </c>
      <c r="P1079">
        <v>2020</v>
      </c>
    </row>
    <row r="1080" spans="1:16" x14ac:dyDescent="0.25">
      <c r="A1080" t="s">
        <v>25</v>
      </c>
      <c r="B1080">
        <v>1197831</v>
      </c>
      <c r="C1080" s="1">
        <v>44130</v>
      </c>
      <c r="D1080" t="s">
        <v>27</v>
      </c>
      <c r="E1080" t="s">
        <v>28</v>
      </c>
      <c r="F1080" t="s">
        <v>29</v>
      </c>
      <c r="G1080" t="s">
        <v>138</v>
      </c>
      <c r="H1080" t="s">
        <v>144</v>
      </c>
      <c r="I1080">
        <v>41</v>
      </c>
      <c r="J1080">
        <v>238</v>
      </c>
      <c r="K1080">
        <v>9758</v>
      </c>
      <c r="L1080" t="s">
        <v>83</v>
      </c>
      <c r="M1080" t="s">
        <v>152</v>
      </c>
      <c r="N1080" t="s">
        <v>149</v>
      </c>
      <c r="O1080">
        <v>10</v>
      </c>
      <c r="P1080">
        <v>2020</v>
      </c>
    </row>
    <row r="1081" spans="1:16" x14ac:dyDescent="0.25">
      <c r="A1081" t="s">
        <v>25</v>
      </c>
      <c r="B1081">
        <v>1197831</v>
      </c>
      <c r="C1081" s="1">
        <v>44130</v>
      </c>
      <c r="D1081" t="s">
        <v>27</v>
      </c>
      <c r="E1081" t="s">
        <v>28</v>
      </c>
      <c r="F1081" t="s">
        <v>29</v>
      </c>
      <c r="G1081" t="s">
        <v>138</v>
      </c>
      <c r="H1081" t="s">
        <v>144</v>
      </c>
      <c r="I1081">
        <v>32</v>
      </c>
      <c r="J1081">
        <v>333</v>
      </c>
      <c r="K1081">
        <v>10656</v>
      </c>
      <c r="L1081" t="s">
        <v>24</v>
      </c>
      <c r="M1081" t="s">
        <v>152</v>
      </c>
      <c r="N1081" t="s">
        <v>149</v>
      </c>
      <c r="O1081">
        <v>10</v>
      </c>
      <c r="P1081">
        <v>2020</v>
      </c>
    </row>
    <row r="1082" spans="1:16" x14ac:dyDescent="0.25">
      <c r="A1082" t="s">
        <v>12</v>
      </c>
      <c r="B1082">
        <v>1185732</v>
      </c>
      <c r="C1082" s="1">
        <v>44131</v>
      </c>
      <c r="D1082" t="s">
        <v>36</v>
      </c>
      <c r="E1082" t="s">
        <v>51</v>
      </c>
      <c r="F1082" t="s">
        <v>52</v>
      </c>
      <c r="G1082" t="s">
        <v>138</v>
      </c>
      <c r="H1082" t="s">
        <v>139</v>
      </c>
      <c r="I1082">
        <v>44.999999999999993</v>
      </c>
      <c r="J1082">
        <v>150</v>
      </c>
      <c r="K1082">
        <v>6750</v>
      </c>
      <c r="L1082" t="s">
        <v>16</v>
      </c>
      <c r="M1082" t="s">
        <v>152</v>
      </c>
      <c r="N1082" t="s">
        <v>150</v>
      </c>
      <c r="O1082">
        <v>10</v>
      </c>
      <c r="P1082">
        <v>2020</v>
      </c>
    </row>
    <row r="1083" spans="1:16" x14ac:dyDescent="0.25">
      <c r="A1083" t="s">
        <v>12</v>
      </c>
      <c r="B1083">
        <v>1185732</v>
      </c>
      <c r="C1083" s="1">
        <v>44131</v>
      </c>
      <c r="D1083" t="s">
        <v>36</v>
      </c>
      <c r="E1083" t="s">
        <v>51</v>
      </c>
      <c r="F1083" t="s">
        <v>52</v>
      </c>
      <c r="G1083" t="s">
        <v>138</v>
      </c>
      <c r="H1083" t="s">
        <v>139</v>
      </c>
      <c r="I1083">
        <v>41</v>
      </c>
      <c r="J1083">
        <v>44</v>
      </c>
      <c r="K1083">
        <v>1804</v>
      </c>
      <c r="L1083" t="s">
        <v>83</v>
      </c>
      <c r="M1083" t="s">
        <v>152</v>
      </c>
      <c r="N1083" t="s">
        <v>150</v>
      </c>
      <c r="O1083">
        <v>10</v>
      </c>
      <c r="P1083">
        <v>2020</v>
      </c>
    </row>
    <row r="1084" spans="1:16" x14ac:dyDescent="0.25">
      <c r="A1084" t="s">
        <v>25</v>
      </c>
      <c r="B1084">
        <v>1197831</v>
      </c>
      <c r="C1084" s="1">
        <v>44131</v>
      </c>
      <c r="D1084" t="s">
        <v>27</v>
      </c>
      <c r="E1084" t="s">
        <v>28</v>
      </c>
      <c r="F1084" t="s">
        <v>29</v>
      </c>
      <c r="G1084" t="s">
        <v>138</v>
      </c>
      <c r="H1084" t="s">
        <v>146</v>
      </c>
      <c r="I1084">
        <v>45</v>
      </c>
      <c r="J1084">
        <v>950</v>
      </c>
      <c r="K1084">
        <v>42750</v>
      </c>
      <c r="L1084" t="s">
        <v>24</v>
      </c>
      <c r="M1084" t="s">
        <v>152</v>
      </c>
      <c r="N1084" t="s">
        <v>150</v>
      </c>
      <c r="O1084">
        <v>10</v>
      </c>
      <c r="P1084">
        <v>2020</v>
      </c>
    </row>
    <row r="1085" spans="1:16" x14ac:dyDescent="0.25">
      <c r="A1085" t="s">
        <v>25</v>
      </c>
      <c r="B1085">
        <v>1197831</v>
      </c>
      <c r="C1085" s="1">
        <v>44131</v>
      </c>
      <c r="D1085" t="s">
        <v>27</v>
      </c>
      <c r="E1085" t="s">
        <v>28</v>
      </c>
      <c r="F1085" t="s">
        <v>29</v>
      </c>
      <c r="G1085" t="s">
        <v>138</v>
      </c>
      <c r="H1085" t="s">
        <v>146</v>
      </c>
      <c r="I1085">
        <v>44</v>
      </c>
      <c r="J1085">
        <v>285</v>
      </c>
      <c r="K1085">
        <v>12540</v>
      </c>
      <c r="L1085" t="s">
        <v>83</v>
      </c>
      <c r="M1085" t="s">
        <v>152</v>
      </c>
      <c r="N1085" t="s">
        <v>150</v>
      </c>
      <c r="O1085">
        <v>10</v>
      </c>
      <c r="P1085">
        <v>2020</v>
      </c>
    </row>
    <row r="1086" spans="1:16" x14ac:dyDescent="0.25">
      <c r="A1086" t="s">
        <v>25</v>
      </c>
      <c r="B1086">
        <v>1197831</v>
      </c>
      <c r="C1086" s="1">
        <v>44131</v>
      </c>
      <c r="D1086" t="s">
        <v>27</v>
      </c>
      <c r="E1086" t="s">
        <v>28</v>
      </c>
      <c r="F1086" t="s">
        <v>29</v>
      </c>
      <c r="G1086" t="s">
        <v>138</v>
      </c>
      <c r="H1086" t="s">
        <v>146</v>
      </c>
      <c r="I1086">
        <v>34</v>
      </c>
      <c r="J1086">
        <v>333</v>
      </c>
      <c r="K1086">
        <v>11322</v>
      </c>
      <c r="L1086" t="s">
        <v>24</v>
      </c>
      <c r="M1086" t="s">
        <v>152</v>
      </c>
      <c r="N1086" t="s">
        <v>150</v>
      </c>
      <c r="O1086">
        <v>10</v>
      </c>
      <c r="P1086">
        <v>2020</v>
      </c>
    </row>
    <row r="1087" spans="1:16" x14ac:dyDescent="0.25">
      <c r="A1087" t="s">
        <v>12</v>
      </c>
      <c r="B1087">
        <v>1185732</v>
      </c>
      <c r="C1087" s="1">
        <v>44132</v>
      </c>
      <c r="D1087" t="s">
        <v>36</v>
      </c>
      <c r="E1087" t="s">
        <v>51</v>
      </c>
      <c r="F1087" t="s">
        <v>52</v>
      </c>
      <c r="G1087" t="s">
        <v>142</v>
      </c>
      <c r="H1087" t="s">
        <v>139</v>
      </c>
      <c r="I1087">
        <v>35</v>
      </c>
      <c r="J1087">
        <v>225</v>
      </c>
      <c r="K1087">
        <v>7875</v>
      </c>
      <c r="L1087" t="s">
        <v>16</v>
      </c>
      <c r="M1087" t="s">
        <v>152</v>
      </c>
      <c r="N1087" t="s">
        <v>141</v>
      </c>
      <c r="O1087">
        <v>10</v>
      </c>
      <c r="P1087">
        <v>2020</v>
      </c>
    </row>
    <row r="1088" spans="1:16" x14ac:dyDescent="0.25">
      <c r="A1088" t="s">
        <v>12</v>
      </c>
      <c r="B1088">
        <v>1185732</v>
      </c>
      <c r="C1088" s="1">
        <v>44132</v>
      </c>
      <c r="D1088" t="s">
        <v>36</v>
      </c>
      <c r="E1088" t="s">
        <v>51</v>
      </c>
      <c r="F1088" t="s">
        <v>52</v>
      </c>
      <c r="G1088" t="s">
        <v>142</v>
      </c>
      <c r="H1088" t="s">
        <v>139</v>
      </c>
      <c r="I1088">
        <v>34</v>
      </c>
      <c r="J1088">
        <v>65</v>
      </c>
      <c r="K1088">
        <v>2210</v>
      </c>
      <c r="L1088" t="s">
        <v>83</v>
      </c>
      <c r="M1088" t="s">
        <v>152</v>
      </c>
      <c r="N1088" t="s">
        <v>141</v>
      </c>
      <c r="O1088">
        <v>10</v>
      </c>
      <c r="P1088">
        <v>2020</v>
      </c>
    </row>
    <row r="1089" spans="1:16" x14ac:dyDescent="0.25">
      <c r="A1089" t="s">
        <v>25</v>
      </c>
      <c r="B1089">
        <v>1197831</v>
      </c>
      <c r="C1089" s="1">
        <v>44132</v>
      </c>
      <c r="D1089" t="s">
        <v>27</v>
      </c>
      <c r="E1089" t="s">
        <v>28</v>
      </c>
      <c r="F1089" t="s">
        <v>29</v>
      </c>
      <c r="G1089" t="s">
        <v>142</v>
      </c>
      <c r="H1089" t="s">
        <v>144</v>
      </c>
      <c r="I1089">
        <v>50</v>
      </c>
      <c r="J1089">
        <v>850</v>
      </c>
      <c r="K1089">
        <v>42500</v>
      </c>
      <c r="L1089" t="s">
        <v>24</v>
      </c>
      <c r="M1089" t="s">
        <v>152</v>
      </c>
      <c r="N1089" t="s">
        <v>141</v>
      </c>
      <c r="O1089">
        <v>10</v>
      </c>
      <c r="P1089">
        <v>2020</v>
      </c>
    </row>
    <row r="1090" spans="1:16" x14ac:dyDescent="0.25">
      <c r="A1090" t="s">
        <v>25</v>
      </c>
      <c r="B1090">
        <v>1197831</v>
      </c>
      <c r="C1090" s="1">
        <v>44132</v>
      </c>
      <c r="D1090" t="s">
        <v>27</v>
      </c>
      <c r="E1090" t="s">
        <v>28</v>
      </c>
      <c r="F1090" t="s">
        <v>29</v>
      </c>
      <c r="G1090" t="s">
        <v>142</v>
      </c>
      <c r="H1090" t="s">
        <v>144</v>
      </c>
      <c r="I1090">
        <v>47</v>
      </c>
      <c r="J1090">
        <v>255</v>
      </c>
      <c r="K1090">
        <v>11985</v>
      </c>
      <c r="L1090" t="s">
        <v>83</v>
      </c>
      <c r="M1090" t="s">
        <v>152</v>
      </c>
      <c r="N1090" t="s">
        <v>141</v>
      </c>
      <c r="O1090">
        <v>10</v>
      </c>
      <c r="P1090">
        <v>2020</v>
      </c>
    </row>
    <row r="1091" spans="1:16" x14ac:dyDescent="0.25">
      <c r="A1091" t="s">
        <v>25</v>
      </c>
      <c r="B1091">
        <v>1197831</v>
      </c>
      <c r="C1091" s="1">
        <v>44132</v>
      </c>
      <c r="D1091" t="s">
        <v>27</v>
      </c>
      <c r="E1091" t="s">
        <v>28</v>
      </c>
      <c r="F1091" t="s">
        <v>29</v>
      </c>
      <c r="G1091" t="s">
        <v>142</v>
      </c>
      <c r="H1091" t="s">
        <v>144</v>
      </c>
      <c r="I1091">
        <v>38</v>
      </c>
      <c r="J1091">
        <v>298</v>
      </c>
      <c r="K1091">
        <v>11324</v>
      </c>
      <c r="L1091" t="s">
        <v>24</v>
      </c>
      <c r="M1091" t="s">
        <v>152</v>
      </c>
      <c r="N1091" t="s">
        <v>141</v>
      </c>
      <c r="O1091">
        <v>10</v>
      </c>
      <c r="P1091">
        <v>2020</v>
      </c>
    </row>
    <row r="1092" spans="1:16" x14ac:dyDescent="0.25">
      <c r="A1092" t="s">
        <v>12</v>
      </c>
      <c r="B1092">
        <v>1185732</v>
      </c>
      <c r="C1092" s="1">
        <v>44133</v>
      </c>
      <c r="D1092" t="s">
        <v>36</v>
      </c>
      <c r="E1092" t="s">
        <v>51</v>
      </c>
      <c r="F1092" t="s">
        <v>52</v>
      </c>
      <c r="G1092" t="s">
        <v>138</v>
      </c>
      <c r="H1092" t="s">
        <v>144</v>
      </c>
      <c r="I1092">
        <v>40</v>
      </c>
      <c r="J1092">
        <v>445</v>
      </c>
      <c r="K1092">
        <v>17800</v>
      </c>
      <c r="L1092" t="s">
        <v>16</v>
      </c>
      <c r="M1092" t="s">
        <v>152</v>
      </c>
      <c r="N1092" t="s">
        <v>143</v>
      </c>
      <c r="O1092">
        <v>10</v>
      </c>
      <c r="P1092">
        <v>2020</v>
      </c>
    </row>
    <row r="1093" spans="1:16" x14ac:dyDescent="0.25">
      <c r="A1093" t="s">
        <v>12</v>
      </c>
      <c r="B1093">
        <v>1185732</v>
      </c>
      <c r="C1093" s="1">
        <v>44133</v>
      </c>
      <c r="D1093" t="s">
        <v>36</v>
      </c>
      <c r="E1093" t="s">
        <v>51</v>
      </c>
      <c r="F1093" t="s">
        <v>52</v>
      </c>
      <c r="G1093" t="s">
        <v>138</v>
      </c>
      <c r="H1093" t="s">
        <v>144</v>
      </c>
      <c r="I1093">
        <v>39</v>
      </c>
      <c r="J1093">
        <v>116</v>
      </c>
      <c r="K1093">
        <v>4524</v>
      </c>
      <c r="L1093" t="s">
        <v>83</v>
      </c>
      <c r="M1093" t="s">
        <v>152</v>
      </c>
      <c r="N1093" t="s">
        <v>143</v>
      </c>
      <c r="O1093">
        <v>10</v>
      </c>
      <c r="P1093">
        <v>2020</v>
      </c>
    </row>
    <row r="1094" spans="1:16" x14ac:dyDescent="0.25">
      <c r="A1094" t="s">
        <v>25</v>
      </c>
      <c r="B1094">
        <v>1197831</v>
      </c>
      <c r="C1094" s="1">
        <v>44133</v>
      </c>
      <c r="D1094" t="s">
        <v>27</v>
      </c>
      <c r="E1094" t="s">
        <v>28</v>
      </c>
      <c r="F1094" t="s">
        <v>29</v>
      </c>
      <c r="G1094" t="s">
        <v>142</v>
      </c>
      <c r="H1094" t="s">
        <v>146</v>
      </c>
      <c r="I1094">
        <v>50</v>
      </c>
      <c r="J1094">
        <v>700</v>
      </c>
      <c r="K1094">
        <v>35000</v>
      </c>
      <c r="L1094" t="s">
        <v>24</v>
      </c>
      <c r="M1094" t="s">
        <v>152</v>
      </c>
      <c r="N1094" t="s">
        <v>143</v>
      </c>
      <c r="O1094">
        <v>10</v>
      </c>
      <c r="P1094">
        <v>2020</v>
      </c>
    </row>
    <row r="1095" spans="1:16" x14ac:dyDescent="0.25">
      <c r="A1095" t="s">
        <v>25</v>
      </c>
      <c r="B1095">
        <v>1197831</v>
      </c>
      <c r="C1095" s="1">
        <v>44133</v>
      </c>
      <c r="D1095" t="s">
        <v>27</v>
      </c>
      <c r="E1095" t="s">
        <v>28</v>
      </c>
      <c r="F1095" t="s">
        <v>29</v>
      </c>
      <c r="G1095" t="s">
        <v>142</v>
      </c>
      <c r="H1095" t="s">
        <v>146</v>
      </c>
      <c r="I1095">
        <v>47</v>
      </c>
      <c r="J1095">
        <v>182</v>
      </c>
      <c r="K1095">
        <v>8554</v>
      </c>
      <c r="L1095" t="s">
        <v>83</v>
      </c>
      <c r="M1095" t="s">
        <v>152</v>
      </c>
      <c r="N1095" t="s">
        <v>143</v>
      </c>
      <c r="O1095">
        <v>10</v>
      </c>
      <c r="P1095">
        <v>2020</v>
      </c>
    </row>
    <row r="1096" spans="1:16" x14ac:dyDescent="0.25">
      <c r="A1096" t="s">
        <v>25</v>
      </c>
      <c r="B1096">
        <v>1197831</v>
      </c>
      <c r="C1096" s="1">
        <v>44133</v>
      </c>
      <c r="D1096" t="s">
        <v>27</v>
      </c>
      <c r="E1096" t="s">
        <v>28</v>
      </c>
      <c r="F1096" t="s">
        <v>29</v>
      </c>
      <c r="G1096" t="s">
        <v>142</v>
      </c>
      <c r="H1096" t="s">
        <v>146</v>
      </c>
      <c r="I1096">
        <v>36</v>
      </c>
      <c r="J1096">
        <v>210</v>
      </c>
      <c r="K1096">
        <v>7560</v>
      </c>
      <c r="L1096" t="s">
        <v>24</v>
      </c>
      <c r="M1096" t="s">
        <v>152</v>
      </c>
      <c r="N1096" t="s">
        <v>143</v>
      </c>
      <c r="O1096">
        <v>10</v>
      </c>
      <c r="P1096">
        <v>2020</v>
      </c>
    </row>
    <row r="1097" spans="1:16" x14ac:dyDescent="0.25">
      <c r="A1097" t="s">
        <v>12</v>
      </c>
      <c r="B1097">
        <v>1185732</v>
      </c>
      <c r="C1097" s="1">
        <v>44134</v>
      </c>
      <c r="D1097" t="s">
        <v>36</v>
      </c>
      <c r="E1097" t="s">
        <v>51</v>
      </c>
      <c r="F1097" t="s">
        <v>52</v>
      </c>
      <c r="G1097" t="s">
        <v>138</v>
      </c>
      <c r="H1097" t="s">
        <v>146</v>
      </c>
      <c r="I1097">
        <v>40</v>
      </c>
      <c r="J1097">
        <v>125</v>
      </c>
      <c r="K1097">
        <v>5000</v>
      </c>
      <c r="L1097" t="s">
        <v>16</v>
      </c>
      <c r="M1097" t="s">
        <v>152</v>
      </c>
      <c r="N1097" t="s">
        <v>145</v>
      </c>
      <c r="O1097">
        <v>10</v>
      </c>
      <c r="P1097">
        <v>2020</v>
      </c>
    </row>
    <row r="1098" spans="1:16" x14ac:dyDescent="0.25">
      <c r="A1098" t="s">
        <v>12</v>
      </c>
      <c r="B1098">
        <v>1185732</v>
      </c>
      <c r="C1098" s="1">
        <v>44134</v>
      </c>
      <c r="D1098" t="s">
        <v>36</v>
      </c>
      <c r="E1098" t="s">
        <v>51</v>
      </c>
      <c r="F1098" t="s">
        <v>52</v>
      </c>
      <c r="G1098" t="s">
        <v>138</v>
      </c>
      <c r="H1098" t="s">
        <v>146</v>
      </c>
      <c r="I1098">
        <v>38</v>
      </c>
      <c r="J1098">
        <v>35</v>
      </c>
      <c r="K1098">
        <v>1330</v>
      </c>
      <c r="L1098" t="s">
        <v>83</v>
      </c>
      <c r="M1098" t="s">
        <v>152</v>
      </c>
      <c r="N1098" t="s">
        <v>145</v>
      </c>
      <c r="O1098">
        <v>10</v>
      </c>
      <c r="P1098">
        <v>2020</v>
      </c>
    </row>
    <row r="1099" spans="1:16" x14ac:dyDescent="0.25">
      <c r="A1099" t="s">
        <v>25</v>
      </c>
      <c r="B1099">
        <v>1197831</v>
      </c>
      <c r="C1099" s="1">
        <v>44134</v>
      </c>
      <c r="D1099" t="s">
        <v>27</v>
      </c>
      <c r="E1099" t="s">
        <v>28</v>
      </c>
      <c r="F1099" t="s">
        <v>29</v>
      </c>
      <c r="G1099" t="s">
        <v>138</v>
      </c>
      <c r="H1099" t="s">
        <v>139</v>
      </c>
      <c r="I1099">
        <v>45</v>
      </c>
      <c r="J1099">
        <v>650</v>
      </c>
      <c r="K1099">
        <v>29250</v>
      </c>
      <c r="L1099" t="s">
        <v>24</v>
      </c>
      <c r="M1099" t="s">
        <v>152</v>
      </c>
      <c r="N1099" t="s">
        <v>145</v>
      </c>
      <c r="O1099">
        <v>10</v>
      </c>
      <c r="P1099">
        <v>2020</v>
      </c>
    </row>
    <row r="1100" spans="1:16" x14ac:dyDescent="0.25">
      <c r="A1100" t="s">
        <v>25</v>
      </c>
      <c r="B1100">
        <v>1197831</v>
      </c>
      <c r="C1100" s="1">
        <v>44134</v>
      </c>
      <c r="D1100" t="s">
        <v>27</v>
      </c>
      <c r="E1100" t="s">
        <v>28</v>
      </c>
      <c r="F1100" t="s">
        <v>29</v>
      </c>
      <c r="G1100" t="s">
        <v>138</v>
      </c>
      <c r="H1100" t="s">
        <v>139</v>
      </c>
      <c r="I1100">
        <v>42</v>
      </c>
      <c r="J1100">
        <v>169</v>
      </c>
      <c r="K1100">
        <v>7098</v>
      </c>
      <c r="L1100" t="s">
        <v>83</v>
      </c>
      <c r="M1100" t="s">
        <v>152</v>
      </c>
      <c r="N1100" t="s">
        <v>145</v>
      </c>
      <c r="O1100">
        <v>10</v>
      </c>
      <c r="P1100">
        <v>2020</v>
      </c>
    </row>
    <row r="1101" spans="1:16" x14ac:dyDescent="0.25">
      <c r="A1101" t="s">
        <v>25</v>
      </c>
      <c r="B1101">
        <v>1197831</v>
      </c>
      <c r="C1101" s="1">
        <v>44134</v>
      </c>
      <c r="D1101" t="s">
        <v>27</v>
      </c>
      <c r="E1101" t="s">
        <v>28</v>
      </c>
      <c r="F1101" t="s">
        <v>29</v>
      </c>
      <c r="G1101" t="s">
        <v>138</v>
      </c>
      <c r="H1101" t="s">
        <v>139</v>
      </c>
      <c r="I1101">
        <v>30</v>
      </c>
      <c r="J1101">
        <v>208</v>
      </c>
      <c r="K1101">
        <v>6240</v>
      </c>
      <c r="L1101" t="s">
        <v>24</v>
      </c>
      <c r="M1101" t="s">
        <v>152</v>
      </c>
      <c r="N1101" t="s">
        <v>145</v>
      </c>
      <c r="O1101">
        <v>10</v>
      </c>
      <c r="P1101">
        <v>2020</v>
      </c>
    </row>
    <row r="1102" spans="1:16" x14ac:dyDescent="0.25">
      <c r="A1102" t="s">
        <v>12</v>
      </c>
      <c r="B1102">
        <v>1185732</v>
      </c>
      <c r="C1102" s="1">
        <v>44135</v>
      </c>
      <c r="D1102" t="s">
        <v>36</v>
      </c>
      <c r="E1102" t="s">
        <v>51</v>
      </c>
      <c r="F1102" t="s">
        <v>52</v>
      </c>
      <c r="G1102" t="s">
        <v>142</v>
      </c>
      <c r="H1102" t="s">
        <v>144</v>
      </c>
      <c r="I1102">
        <v>30.000000000000004</v>
      </c>
      <c r="J1102">
        <v>175</v>
      </c>
      <c r="K1102">
        <v>5250</v>
      </c>
      <c r="L1102" t="s">
        <v>16</v>
      </c>
      <c r="M1102" t="s">
        <v>152</v>
      </c>
      <c r="N1102" t="s">
        <v>147</v>
      </c>
      <c r="O1102">
        <v>10</v>
      </c>
      <c r="P1102">
        <v>2020</v>
      </c>
    </row>
    <row r="1103" spans="1:16" x14ac:dyDescent="0.25">
      <c r="A1103" t="s">
        <v>12</v>
      </c>
      <c r="B1103">
        <v>1185732</v>
      </c>
      <c r="C1103" s="1">
        <v>44135</v>
      </c>
      <c r="D1103" t="s">
        <v>36</v>
      </c>
      <c r="E1103" t="s">
        <v>51</v>
      </c>
      <c r="F1103" t="s">
        <v>52</v>
      </c>
      <c r="G1103" t="s">
        <v>142</v>
      </c>
      <c r="H1103" t="s">
        <v>144</v>
      </c>
      <c r="I1103">
        <v>29</v>
      </c>
      <c r="J1103">
        <v>53</v>
      </c>
      <c r="K1103">
        <v>1537</v>
      </c>
      <c r="L1103" t="s">
        <v>83</v>
      </c>
      <c r="M1103" t="s">
        <v>152</v>
      </c>
      <c r="N1103" t="s">
        <v>147</v>
      </c>
      <c r="O1103">
        <v>10</v>
      </c>
      <c r="P1103">
        <v>2020</v>
      </c>
    </row>
    <row r="1104" spans="1:16" x14ac:dyDescent="0.25">
      <c r="A1104" t="s">
        <v>25</v>
      </c>
      <c r="B1104">
        <v>1197831</v>
      </c>
      <c r="C1104" s="1">
        <v>44135</v>
      </c>
      <c r="D1104" t="s">
        <v>27</v>
      </c>
      <c r="E1104" t="s">
        <v>28</v>
      </c>
      <c r="F1104" t="s">
        <v>29</v>
      </c>
      <c r="G1104" t="s">
        <v>142</v>
      </c>
      <c r="H1104" t="s">
        <v>139</v>
      </c>
      <c r="I1104">
        <v>55.000000000000007</v>
      </c>
      <c r="J1104">
        <v>900</v>
      </c>
      <c r="K1104">
        <v>49500</v>
      </c>
      <c r="L1104" t="s">
        <v>24</v>
      </c>
      <c r="M1104" t="s">
        <v>152</v>
      </c>
      <c r="N1104" t="s">
        <v>147</v>
      </c>
      <c r="O1104">
        <v>10</v>
      </c>
      <c r="P1104">
        <v>2020</v>
      </c>
    </row>
    <row r="1105" spans="1:16" x14ac:dyDescent="0.25">
      <c r="A1105" t="s">
        <v>25</v>
      </c>
      <c r="B1105">
        <v>1197831</v>
      </c>
      <c r="C1105" s="1">
        <v>44135</v>
      </c>
      <c r="D1105" t="s">
        <v>27</v>
      </c>
      <c r="E1105" t="s">
        <v>28</v>
      </c>
      <c r="F1105" t="s">
        <v>29</v>
      </c>
      <c r="G1105" t="s">
        <v>142</v>
      </c>
      <c r="H1105" t="s">
        <v>139</v>
      </c>
      <c r="I1105">
        <v>53</v>
      </c>
      <c r="J1105">
        <v>261</v>
      </c>
      <c r="K1105">
        <v>13833</v>
      </c>
      <c r="L1105" t="s">
        <v>83</v>
      </c>
      <c r="M1105" t="s">
        <v>152</v>
      </c>
      <c r="N1105" t="s">
        <v>147</v>
      </c>
      <c r="O1105">
        <v>10</v>
      </c>
      <c r="P1105">
        <v>2020</v>
      </c>
    </row>
    <row r="1106" spans="1:16" x14ac:dyDescent="0.25">
      <c r="A1106" t="s">
        <v>25</v>
      </c>
      <c r="B1106">
        <v>1197831</v>
      </c>
      <c r="C1106" s="1">
        <v>44135</v>
      </c>
      <c r="D1106" t="s">
        <v>27</v>
      </c>
      <c r="E1106" t="s">
        <v>28</v>
      </c>
      <c r="F1106" t="s">
        <v>29</v>
      </c>
      <c r="G1106" t="s">
        <v>142</v>
      </c>
      <c r="H1106" t="s">
        <v>139</v>
      </c>
      <c r="I1106">
        <v>41</v>
      </c>
      <c r="J1106">
        <v>306</v>
      </c>
      <c r="K1106">
        <v>12546</v>
      </c>
      <c r="L1106" t="s">
        <v>24</v>
      </c>
      <c r="M1106" t="s">
        <v>152</v>
      </c>
      <c r="N1106" t="s">
        <v>147</v>
      </c>
      <c r="O1106">
        <v>10</v>
      </c>
      <c r="P1106">
        <v>2020</v>
      </c>
    </row>
    <row r="1107" spans="1:16" x14ac:dyDescent="0.25">
      <c r="A1107" t="s">
        <v>12</v>
      </c>
      <c r="B1107">
        <v>1185732</v>
      </c>
      <c r="C1107" s="1">
        <v>44136</v>
      </c>
      <c r="D1107" t="s">
        <v>36</v>
      </c>
      <c r="E1107" t="s">
        <v>51</v>
      </c>
      <c r="F1107" t="s">
        <v>52</v>
      </c>
      <c r="G1107" t="s">
        <v>142</v>
      </c>
      <c r="H1107" t="s">
        <v>146</v>
      </c>
      <c r="I1107">
        <v>35</v>
      </c>
      <c r="J1107">
        <v>25</v>
      </c>
      <c r="K1107">
        <v>875</v>
      </c>
      <c r="L1107" t="s">
        <v>16</v>
      </c>
      <c r="M1107" t="s">
        <v>151</v>
      </c>
      <c r="N1107" t="s">
        <v>148</v>
      </c>
      <c r="O1107">
        <v>11</v>
      </c>
      <c r="P1107">
        <v>2020</v>
      </c>
    </row>
    <row r="1108" spans="1:16" x14ac:dyDescent="0.25">
      <c r="A1108" t="s">
        <v>12</v>
      </c>
      <c r="B1108">
        <v>1185732</v>
      </c>
      <c r="C1108" s="1">
        <v>44136</v>
      </c>
      <c r="D1108" t="s">
        <v>36</v>
      </c>
      <c r="E1108" t="s">
        <v>51</v>
      </c>
      <c r="F1108" t="s">
        <v>52</v>
      </c>
      <c r="G1108" t="s">
        <v>142</v>
      </c>
      <c r="H1108" t="s">
        <v>146</v>
      </c>
      <c r="I1108">
        <v>32</v>
      </c>
      <c r="J1108">
        <v>7</v>
      </c>
      <c r="K1108">
        <v>224</v>
      </c>
      <c r="L1108" t="s">
        <v>83</v>
      </c>
      <c r="M1108" t="s">
        <v>151</v>
      </c>
      <c r="N1108" t="s">
        <v>148</v>
      </c>
      <c r="O1108">
        <v>11</v>
      </c>
      <c r="P1108">
        <v>2020</v>
      </c>
    </row>
    <row r="1109" spans="1:16" x14ac:dyDescent="0.25">
      <c r="A1109" t="s">
        <v>30</v>
      </c>
      <c r="B1109">
        <v>1128299</v>
      </c>
      <c r="C1109" s="1">
        <v>44136</v>
      </c>
      <c r="D1109" t="s">
        <v>27</v>
      </c>
      <c r="E1109" t="s">
        <v>28</v>
      </c>
      <c r="F1109" t="s">
        <v>29</v>
      </c>
      <c r="G1109" t="s">
        <v>138</v>
      </c>
      <c r="H1109" t="s">
        <v>144</v>
      </c>
      <c r="I1109">
        <v>40</v>
      </c>
      <c r="J1109">
        <v>775</v>
      </c>
      <c r="K1109">
        <v>31000</v>
      </c>
      <c r="L1109" t="s">
        <v>24</v>
      </c>
      <c r="M1109" t="s">
        <v>151</v>
      </c>
      <c r="N1109" t="s">
        <v>148</v>
      </c>
      <c r="O1109">
        <v>11</v>
      </c>
      <c r="P1109">
        <v>2020</v>
      </c>
    </row>
    <row r="1110" spans="1:16" x14ac:dyDescent="0.25">
      <c r="A1110" t="s">
        <v>30</v>
      </c>
      <c r="B1110">
        <v>1128299</v>
      </c>
      <c r="C1110" s="1">
        <v>44136</v>
      </c>
      <c r="D1110" t="s">
        <v>27</v>
      </c>
      <c r="E1110" t="s">
        <v>28</v>
      </c>
      <c r="F1110" t="s">
        <v>29</v>
      </c>
      <c r="G1110" t="s">
        <v>138</v>
      </c>
      <c r="H1110" t="s">
        <v>144</v>
      </c>
      <c r="I1110">
        <v>37</v>
      </c>
      <c r="J1110">
        <v>209</v>
      </c>
      <c r="K1110">
        <v>7733</v>
      </c>
      <c r="L1110" t="s">
        <v>83</v>
      </c>
      <c r="M1110" t="s">
        <v>151</v>
      </c>
      <c r="N1110" t="s">
        <v>148</v>
      </c>
      <c r="O1110">
        <v>11</v>
      </c>
      <c r="P1110">
        <v>2020</v>
      </c>
    </row>
    <row r="1111" spans="1:16" x14ac:dyDescent="0.25">
      <c r="A1111" t="s">
        <v>30</v>
      </c>
      <c r="B1111">
        <v>1128299</v>
      </c>
      <c r="C1111" s="1">
        <v>44136</v>
      </c>
      <c r="D1111" t="s">
        <v>27</v>
      </c>
      <c r="E1111" t="s">
        <v>28</v>
      </c>
      <c r="F1111" t="s">
        <v>29</v>
      </c>
      <c r="G1111" t="s">
        <v>138</v>
      </c>
      <c r="H1111" t="s">
        <v>144</v>
      </c>
      <c r="I1111">
        <v>30</v>
      </c>
      <c r="J1111">
        <v>264</v>
      </c>
      <c r="K1111">
        <v>7920</v>
      </c>
      <c r="L1111" t="s">
        <v>24</v>
      </c>
      <c r="M1111" t="s">
        <v>151</v>
      </c>
      <c r="N1111" t="s">
        <v>148</v>
      </c>
      <c r="O1111">
        <v>11</v>
      </c>
      <c r="P1111">
        <v>2020</v>
      </c>
    </row>
    <row r="1112" spans="1:16" x14ac:dyDescent="0.25">
      <c r="A1112" t="s">
        <v>12</v>
      </c>
      <c r="B1112">
        <v>1185732</v>
      </c>
      <c r="C1112" s="1">
        <v>44137</v>
      </c>
      <c r="D1112" t="s">
        <v>36</v>
      </c>
      <c r="E1112" t="s">
        <v>51</v>
      </c>
      <c r="F1112" t="s">
        <v>52</v>
      </c>
      <c r="G1112" t="s">
        <v>138</v>
      </c>
      <c r="H1112" t="s">
        <v>139</v>
      </c>
      <c r="I1112">
        <v>50</v>
      </c>
      <c r="J1112">
        <v>75</v>
      </c>
      <c r="K1112">
        <v>3750</v>
      </c>
      <c r="L1112" t="s">
        <v>16</v>
      </c>
      <c r="M1112" t="s">
        <v>151</v>
      </c>
      <c r="N1112" t="s">
        <v>149</v>
      </c>
      <c r="O1112">
        <v>11</v>
      </c>
      <c r="P1112">
        <v>2020</v>
      </c>
    </row>
    <row r="1113" spans="1:16" x14ac:dyDescent="0.25">
      <c r="A1113" t="s">
        <v>12</v>
      </c>
      <c r="B1113">
        <v>1185732</v>
      </c>
      <c r="C1113" s="1">
        <v>44137</v>
      </c>
      <c r="D1113" t="s">
        <v>36</v>
      </c>
      <c r="E1113" t="s">
        <v>51</v>
      </c>
      <c r="F1113" t="s">
        <v>52</v>
      </c>
      <c r="G1113" t="s">
        <v>138</v>
      </c>
      <c r="H1113" t="s">
        <v>139</v>
      </c>
      <c r="I1113">
        <v>47</v>
      </c>
      <c r="J1113">
        <v>19</v>
      </c>
      <c r="K1113">
        <v>893</v>
      </c>
      <c r="L1113" t="s">
        <v>83</v>
      </c>
      <c r="M1113" t="s">
        <v>151</v>
      </c>
      <c r="N1113" t="s">
        <v>149</v>
      </c>
      <c r="O1113">
        <v>11</v>
      </c>
      <c r="P1113">
        <v>2020</v>
      </c>
    </row>
    <row r="1114" spans="1:16" x14ac:dyDescent="0.25">
      <c r="A1114" t="s">
        <v>30</v>
      </c>
      <c r="B1114">
        <v>1128299</v>
      </c>
      <c r="C1114" s="1">
        <v>44137</v>
      </c>
      <c r="D1114" t="s">
        <v>27</v>
      </c>
      <c r="E1114" t="s">
        <v>28</v>
      </c>
      <c r="F1114" t="s">
        <v>29</v>
      </c>
      <c r="G1114" t="s">
        <v>138</v>
      </c>
      <c r="H1114" t="s">
        <v>146</v>
      </c>
      <c r="I1114">
        <v>50</v>
      </c>
      <c r="J1114">
        <v>775</v>
      </c>
      <c r="K1114">
        <v>38750</v>
      </c>
      <c r="L1114" t="s">
        <v>24</v>
      </c>
      <c r="M1114" t="s">
        <v>151</v>
      </c>
      <c r="N1114" t="s">
        <v>149</v>
      </c>
      <c r="O1114">
        <v>11</v>
      </c>
      <c r="P1114">
        <v>2020</v>
      </c>
    </row>
    <row r="1115" spans="1:16" x14ac:dyDescent="0.25">
      <c r="A1115" t="s">
        <v>30</v>
      </c>
      <c r="B1115">
        <v>1128299</v>
      </c>
      <c r="C1115" s="1">
        <v>44137</v>
      </c>
      <c r="D1115" t="s">
        <v>27</v>
      </c>
      <c r="E1115" t="s">
        <v>28</v>
      </c>
      <c r="F1115" t="s">
        <v>29</v>
      </c>
      <c r="G1115" t="s">
        <v>138</v>
      </c>
      <c r="H1115" t="s">
        <v>146</v>
      </c>
      <c r="I1115">
        <v>49</v>
      </c>
      <c r="J1115">
        <v>194</v>
      </c>
      <c r="K1115">
        <v>9506</v>
      </c>
      <c r="L1115" t="s">
        <v>83</v>
      </c>
      <c r="M1115" t="s">
        <v>151</v>
      </c>
      <c r="N1115" t="s">
        <v>149</v>
      </c>
      <c r="O1115">
        <v>11</v>
      </c>
      <c r="P1115">
        <v>2020</v>
      </c>
    </row>
    <row r="1116" spans="1:16" x14ac:dyDescent="0.25">
      <c r="A1116" t="s">
        <v>30</v>
      </c>
      <c r="B1116">
        <v>1128299</v>
      </c>
      <c r="C1116" s="1">
        <v>44137</v>
      </c>
      <c r="D1116" t="s">
        <v>27</v>
      </c>
      <c r="E1116" t="s">
        <v>28</v>
      </c>
      <c r="F1116" t="s">
        <v>29</v>
      </c>
      <c r="G1116" t="s">
        <v>138</v>
      </c>
      <c r="H1116" t="s">
        <v>146</v>
      </c>
      <c r="I1116">
        <v>33</v>
      </c>
      <c r="J1116">
        <v>248</v>
      </c>
      <c r="K1116">
        <v>8184</v>
      </c>
      <c r="L1116" t="s">
        <v>24</v>
      </c>
      <c r="M1116" t="s">
        <v>151</v>
      </c>
      <c r="N1116" t="s">
        <v>149</v>
      </c>
      <c r="O1116">
        <v>11</v>
      </c>
      <c r="P1116">
        <v>2020</v>
      </c>
    </row>
    <row r="1117" spans="1:16" x14ac:dyDescent="0.25">
      <c r="A1117" t="s">
        <v>12</v>
      </c>
      <c r="B1117">
        <v>1185732</v>
      </c>
      <c r="C1117" s="1">
        <v>44138</v>
      </c>
      <c r="D1117" t="s">
        <v>36</v>
      </c>
      <c r="E1117" t="s">
        <v>51</v>
      </c>
      <c r="F1117" t="s">
        <v>52</v>
      </c>
      <c r="G1117" t="s">
        <v>142</v>
      </c>
      <c r="H1117" t="s">
        <v>139</v>
      </c>
      <c r="I1117">
        <v>40</v>
      </c>
      <c r="J1117">
        <v>175</v>
      </c>
      <c r="K1117">
        <v>7000</v>
      </c>
      <c r="L1117" t="s">
        <v>16</v>
      </c>
      <c r="M1117" t="s">
        <v>151</v>
      </c>
      <c r="N1117" t="s">
        <v>150</v>
      </c>
      <c r="O1117">
        <v>11</v>
      </c>
      <c r="P1117">
        <v>2020</v>
      </c>
    </row>
    <row r="1118" spans="1:16" x14ac:dyDescent="0.25">
      <c r="A1118" t="s">
        <v>12</v>
      </c>
      <c r="B1118">
        <v>1185732</v>
      </c>
      <c r="C1118" s="1">
        <v>44138</v>
      </c>
      <c r="D1118" t="s">
        <v>36</v>
      </c>
      <c r="E1118" t="s">
        <v>51</v>
      </c>
      <c r="F1118" t="s">
        <v>52</v>
      </c>
      <c r="G1118" t="s">
        <v>142</v>
      </c>
      <c r="H1118" t="s">
        <v>139</v>
      </c>
      <c r="I1118">
        <v>38</v>
      </c>
      <c r="J1118">
        <v>47</v>
      </c>
      <c r="K1118">
        <v>1786</v>
      </c>
      <c r="L1118" t="s">
        <v>83</v>
      </c>
      <c r="M1118" t="s">
        <v>151</v>
      </c>
      <c r="N1118" t="s">
        <v>150</v>
      </c>
      <c r="O1118">
        <v>11</v>
      </c>
      <c r="P1118">
        <v>2020</v>
      </c>
    </row>
    <row r="1119" spans="1:16" x14ac:dyDescent="0.25">
      <c r="A1119" t="s">
        <v>30</v>
      </c>
      <c r="B1119">
        <v>1128299</v>
      </c>
      <c r="C1119" s="1">
        <v>44138</v>
      </c>
      <c r="D1119" t="s">
        <v>27</v>
      </c>
      <c r="E1119" t="s">
        <v>28</v>
      </c>
      <c r="F1119" t="s">
        <v>29</v>
      </c>
      <c r="G1119" t="s">
        <v>142</v>
      </c>
      <c r="H1119" t="s">
        <v>144</v>
      </c>
      <c r="I1119">
        <v>50</v>
      </c>
      <c r="J1119">
        <v>775</v>
      </c>
      <c r="K1119">
        <v>38750</v>
      </c>
      <c r="L1119" t="s">
        <v>24</v>
      </c>
      <c r="M1119" t="s">
        <v>151</v>
      </c>
      <c r="N1119" t="s">
        <v>150</v>
      </c>
      <c r="O1119">
        <v>11</v>
      </c>
      <c r="P1119">
        <v>2020</v>
      </c>
    </row>
    <row r="1120" spans="1:16" x14ac:dyDescent="0.25">
      <c r="A1120" t="s">
        <v>30</v>
      </c>
      <c r="B1120">
        <v>1128299</v>
      </c>
      <c r="C1120" s="1">
        <v>44138</v>
      </c>
      <c r="D1120" t="s">
        <v>27</v>
      </c>
      <c r="E1120" t="s">
        <v>28</v>
      </c>
      <c r="F1120" t="s">
        <v>29</v>
      </c>
      <c r="G1120" t="s">
        <v>142</v>
      </c>
      <c r="H1120" t="s">
        <v>144</v>
      </c>
      <c r="I1120">
        <v>46</v>
      </c>
      <c r="J1120">
        <v>217</v>
      </c>
      <c r="K1120">
        <v>9982</v>
      </c>
      <c r="L1120" t="s">
        <v>83</v>
      </c>
      <c r="M1120" t="s">
        <v>151</v>
      </c>
      <c r="N1120" t="s">
        <v>150</v>
      </c>
      <c r="O1120">
        <v>11</v>
      </c>
      <c r="P1120">
        <v>2020</v>
      </c>
    </row>
    <row r="1121" spans="1:16" x14ac:dyDescent="0.25">
      <c r="A1121" t="s">
        <v>30</v>
      </c>
      <c r="B1121">
        <v>1128299</v>
      </c>
      <c r="C1121" s="1">
        <v>44138</v>
      </c>
      <c r="D1121" t="s">
        <v>27</v>
      </c>
      <c r="E1121" t="s">
        <v>28</v>
      </c>
      <c r="F1121" t="s">
        <v>29</v>
      </c>
      <c r="G1121" t="s">
        <v>142</v>
      </c>
      <c r="H1121" t="s">
        <v>144</v>
      </c>
      <c r="I1121">
        <v>33</v>
      </c>
      <c r="J1121">
        <v>271</v>
      </c>
      <c r="K1121">
        <v>8943</v>
      </c>
      <c r="L1121" t="s">
        <v>24</v>
      </c>
      <c r="M1121" t="s">
        <v>151</v>
      </c>
      <c r="N1121" t="s">
        <v>150</v>
      </c>
      <c r="O1121">
        <v>11</v>
      </c>
      <c r="P1121">
        <v>2020</v>
      </c>
    </row>
    <row r="1122" spans="1:16" x14ac:dyDescent="0.25">
      <c r="A1122" t="s">
        <v>12</v>
      </c>
      <c r="B1122">
        <v>1185732</v>
      </c>
      <c r="C1122" s="1">
        <v>44139</v>
      </c>
      <c r="D1122" t="s">
        <v>36</v>
      </c>
      <c r="E1122" t="s">
        <v>51</v>
      </c>
      <c r="F1122" t="s">
        <v>52</v>
      </c>
      <c r="G1122" t="s">
        <v>138</v>
      </c>
      <c r="H1122" t="s">
        <v>144</v>
      </c>
      <c r="I1122">
        <v>40</v>
      </c>
      <c r="J1122">
        <v>400</v>
      </c>
      <c r="K1122">
        <v>16000</v>
      </c>
      <c r="L1122" t="s">
        <v>16</v>
      </c>
      <c r="M1122" t="s">
        <v>151</v>
      </c>
      <c r="N1122" t="s">
        <v>141</v>
      </c>
      <c r="O1122">
        <v>11</v>
      </c>
      <c r="P1122">
        <v>2020</v>
      </c>
    </row>
    <row r="1123" spans="1:16" x14ac:dyDescent="0.25">
      <c r="A1123" t="s">
        <v>12</v>
      </c>
      <c r="B1123">
        <v>1185732</v>
      </c>
      <c r="C1123" s="1">
        <v>44139</v>
      </c>
      <c r="D1123" t="s">
        <v>36</v>
      </c>
      <c r="E1123" t="s">
        <v>51</v>
      </c>
      <c r="F1123" t="s">
        <v>52</v>
      </c>
      <c r="G1123" t="s">
        <v>138</v>
      </c>
      <c r="H1123" t="s">
        <v>144</v>
      </c>
      <c r="I1123">
        <v>36</v>
      </c>
      <c r="J1123">
        <v>120</v>
      </c>
      <c r="K1123">
        <v>4320</v>
      </c>
      <c r="L1123" t="s">
        <v>83</v>
      </c>
      <c r="M1123" t="s">
        <v>151</v>
      </c>
      <c r="N1123" t="s">
        <v>141</v>
      </c>
      <c r="O1123">
        <v>11</v>
      </c>
      <c r="P1123">
        <v>2020</v>
      </c>
    </row>
    <row r="1124" spans="1:16" x14ac:dyDescent="0.25">
      <c r="A1124" t="s">
        <v>30</v>
      </c>
      <c r="B1124">
        <v>1128299</v>
      </c>
      <c r="C1124" s="1">
        <v>44139</v>
      </c>
      <c r="D1124" t="s">
        <v>27</v>
      </c>
      <c r="E1124" t="s">
        <v>28</v>
      </c>
      <c r="F1124" t="s">
        <v>29</v>
      </c>
      <c r="G1124" t="s">
        <v>142</v>
      </c>
      <c r="H1124" t="s">
        <v>146</v>
      </c>
      <c r="I1124">
        <v>50</v>
      </c>
      <c r="J1124">
        <v>625</v>
      </c>
      <c r="K1124">
        <v>31250</v>
      </c>
      <c r="L1124" t="s">
        <v>24</v>
      </c>
      <c r="M1124" t="s">
        <v>151</v>
      </c>
      <c r="N1124" t="s">
        <v>141</v>
      </c>
      <c r="O1124">
        <v>11</v>
      </c>
      <c r="P1124">
        <v>2020</v>
      </c>
    </row>
    <row r="1125" spans="1:16" x14ac:dyDescent="0.25">
      <c r="A1125" t="s">
        <v>30</v>
      </c>
      <c r="B1125">
        <v>1128299</v>
      </c>
      <c r="C1125" s="1">
        <v>44139</v>
      </c>
      <c r="D1125" t="s">
        <v>27</v>
      </c>
      <c r="E1125" t="s">
        <v>28</v>
      </c>
      <c r="F1125" t="s">
        <v>29</v>
      </c>
      <c r="G1125" t="s">
        <v>142</v>
      </c>
      <c r="H1125" t="s">
        <v>146</v>
      </c>
      <c r="I1125">
        <v>48</v>
      </c>
      <c r="J1125">
        <v>175</v>
      </c>
      <c r="K1125">
        <v>8400</v>
      </c>
      <c r="L1125" t="s">
        <v>83</v>
      </c>
      <c r="M1125" t="s">
        <v>151</v>
      </c>
      <c r="N1125" t="s">
        <v>141</v>
      </c>
      <c r="O1125">
        <v>11</v>
      </c>
      <c r="P1125">
        <v>2020</v>
      </c>
    </row>
    <row r="1126" spans="1:16" x14ac:dyDescent="0.25">
      <c r="A1126" t="s">
        <v>30</v>
      </c>
      <c r="B1126">
        <v>1128299</v>
      </c>
      <c r="C1126" s="1">
        <v>44139</v>
      </c>
      <c r="D1126" t="s">
        <v>27</v>
      </c>
      <c r="E1126" t="s">
        <v>28</v>
      </c>
      <c r="F1126" t="s">
        <v>29</v>
      </c>
      <c r="G1126" t="s">
        <v>142</v>
      </c>
      <c r="H1126" t="s">
        <v>146</v>
      </c>
      <c r="I1126">
        <v>35</v>
      </c>
      <c r="J1126">
        <v>219</v>
      </c>
      <c r="K1126">
        <v>7665</v>
      </c>
      <c r="L1126" t="s">
        <v>24</v>
      </c>
      <c r="M1126" t="s">
        <v>151</v>
      </c>
      <c r="N1126" t="s">
        <v>141</v>
      </c>
      <c r="O1126">
        <v>11</v>
      </c>
      <c r="P1126">
        <v>2020</v>
      </c>
    </row>
    <row r="1127" spans="1:16" x14ac:dyDescent="0.25">
      <c r="A1127" t="s">
        <v>12</v>
      </c>
      <c r="B1127">
        <v>1185732</v>
      </c>
      <c r="C1127" s="1">
        <v>44140</v>
      </c>
      <c r="D1127" t="s">
        <v>36</v>
      </c>
      <c r="E1127" t="s">
        <v>51</v>
      </c>
      <c r="F1127" t="s">
        <v>52</v>
      </c>
      <c r="G1127" t="s">
        <v>138</v>
      </c>
      <c r="H1127" t="s">
        <v>146</v>
      </c>
      <c r="I1127">
        <v>40</v>
      </c>
      <c r="J1127">
        <v>100</v>
      </c>
      <c r="K1127">
        <v>4000</v>
      </c>
      <c r="L1127" t="s">
        <v>16</v>
      </c>
      <c r="M1127" t="s">
        <v>151</v>
      </c>
      <c r="N1127" t="s">
        <v>143</v>
      </c>
      <c r="O1127">
        <v>11</v>
      </c>
      <c r="P1127">
        <v>2020</v>
      </c>
    </row>
    <row r="1128" spans="1:16" x14ac:dyDescent="0.25">
      <c r="A1128" t="s">
        <v>12</v>
      </c>
      <c r="B1128">
        <v>1185732</v>
      </c>
      <c r="C1128" s="1">
        <v>44140</v>
      </c>
      <c r="D1128" t="s">
        <v>36</v>
      </c>
      <c r="E1128" t="s">
        <v>51</v>
      </c>
      <c r="F1128" t="s">
        <v>52</v>
      </c>
      <c r="G1128" t="s">
        <v>138</v>
      </c>
      <c r="H1128" t="s">
        <v>146</v>
      </c>
      <c r="I1128">
        <v>38</v>
      </c>
      <c r="J1128">
        <v>28</v>
      </c>
      <c r="K1128">
        <v>1064</v>
      </c>
      <c r="L1128" t="s">
        <v>83</v>
      </c>
      <c r="M1128" t="s">
        <v>151</v>
      </c>
      <c r="N1128" t="s">
        <v>143</v>
      </c>
      <c r="O1128">
        <v>11</v>
      </c>
      <c r="P1128">
        <v>2020</v>
      </c>
    </row>
    <row r="1129" spans="1:16" x14ac:dyDescent="0.25">
      <c r="A1129" t="s">
        <v>30</v>
      </c>
      <c r="B1129">
        <v>1128299</v>
      </c>
      <c r="C1129" s="1">
        <v>44140</v>
      </c>
      <c r="D1129" t="s">
        <v>31</v>
      </c>
      <c r="E1129" t="s">
        <v>32</v>
      </c>
      <c r="F1129" t="s">
        <v>33</v>
      </c>
      <c r="G1129" t="s">
        <v>138</v>
      </c>
      <c r="H1129" t="s">
        <v>139</v>
      </c>
      <c r="I1129">
        <v>55.000000000000007</v>
      </c>
      <c r="J1129">
        <v>575</v>
      </c>
      <c r="K1129">
        <v>31625</v>
      </c>
      <c r="L1129" t="s">
        <v>24</v>
      </c>
      <c r="M1129" t="s">
        <v>151</v>
      </c>
      <c r="N1129" t="s">
        <v>143</v>
      </c>
      <c r="O1129">
        <v>11</v>
      </c>
      <c r="P1129">
        <v>2020</v>
      </c>
    </row>
    <row r="1130" spans="1:16" x14ac:dyDescent="0.25">
      <c r="A1130" t="s">
        <v>30</v>
      </c>
      <c r="B1130">
        <v>1128299</v>
      </c>
      <c r="C1130" s="1">
        <v>44140</v>
      </c>
      <c r="D1130" t="s">
        <v>31</v>
      </c>
      <c r="E1130" t="s">
        <v>32</v>
      </c>
      <c r="F1130" t="s">
        <v>33</v>
      </c>
      <c r="G1130" t="s">
        <v>138</v>
      </c>
      <c r="H1130" t="s">
        <v>139</v>
      </c>
      <c r="I1130">
        <v>51</v>
      </c>
      <c r="J1130">
        <v>161</v>
      </c>
      <c r="K1130">
        <v>8211</v>
      </c>
      <c r="L1130" t="s">
        <v>83</v>
      </c>
      <c r="M1130" t="s">
        <v>151</v>
      </c>
      <c r="N1130" t="s">
        <v>143</v>
      </c>
      <c r="O1130">
        <v>11</v>
      </c>
      <c r="P1130">
        <v>2020</v>
      </c>
    </row>
    <row r="1131" spans="1:16" x14ac:dyDescent="0.25">
      <c r="A1131" t="s">
        <v>30</v>
      </c>
      <c r="B1131">
        <v>1128299</v>
      </c>
      <c r="C1131" s="1">
        <v>44140</v>
      </c>
      <c r="D1131" t="s">
        <v>31</v>
      </c>
      <c r="E1131" t="s">
        <v>32</v>
      </c>
      <c r="F1131" t="s">
        <v>33</v>
      </c>
      <c r="G1131" t="s">
        <v>138</v>
      </c>
      <c r="H1131" t="s">
        <v>139</v>
      </c>
      <c r="I1131">
        <v>38</v>
      </c>
      <c r="J1131">
        <v>173</v>
      </c>
      <c r="K1131">
        <v>6574</v>
      </c>
      <c r="L1131" t="s">
        <v>24</v>
      </c>
      <c r="M1131" t="s">
        <v>151</v>
      </c>
      <c r="N1131" t="s">
        <v>143</v>
      </c>
      <c r="O1131">
        <v>11</v>
      </c>
      <c r="P1131">
        <v>2020</v>
      </c>
    </row>
    <row r="1132" spans="1:16" x14ac:dyDescent="0.25">
      <c r="A1132" t="s">
        <v>12</v>
      </c>
      <c r="B1132">
        <v>1185732</v>
      </c>
      <c r="C1132" s="1">
        <v>44141</v>
      </c>
      <c r="D1132" t="s">
        <v>36</v>
      </c>
      <c r="E1132" t="s">
        <v>51</v>
      </c>
      <c r="F1132" t="s">
        <v>52</v>
      </c>
      <c r="G1132" t="s">
        <v>142</v>
      </c>
      <c r="H1132" t="s">
        <v>144</v>
      </c>
      <c r="I1132">
        <v>30.000000000000004</v>
      </c>
      <c r="J1132">
        <v>100</v>
      </c>
      <c r="K1132">
        <v>3000</v>
      </c>
      <c r="L1132" t="s">
        <v>16</v>
      </c>
      <c r="M1132" t="s">
        <v>151</v>
      </c>
      <c r="N1132" t="s">
        <v>145</v>
      </c>
      <c r="O1132">
        <v>11</v>
      </c>
      <c r="P1132">
        <v>2020</v>
      </c>
    </row>
    <row r="1133" spans="1:16" x14ac:dyDescent="0.25">
      <c r="A1133" t="s">
        <v>12</v>
      </c>
      <c r="B1133">
        <v>1185732</v>
      </c>
      <c r="C1133" s="1">
        <v>44141</v>
      </c>
      <c r="D1133" t="s">
        <v>36</v>
      </c>
      <c r="E1133" t="s">
        <v>51</v>
      </c>
      <c r="F1133" t="s">
        <v>52</v>
      </c>
      <c r="G1133" t="s">
        <v>142</v>
      </c>
      <c r="H1133" t="s">
        <v>144</v>
      </c>
      <c r="I1133">
        <v>29</v>
      </c>
      <c r="J1133">
        <v>26</v>
      </c>
      <c r="K1133">
        <v>754</v>
      </c>
      <c r="L1133" t="s">
        <v>83</v>
      </c>
      <c r="M1133" t="s">
        <v>151</v>
      </c>
      <c r="N1133" t="s">
        <v>145</v>
      </c>
      <c r="O1133">
        <v>11</v>
      </c>
      <c r="P1133">
        <v>2020</v>
      </c>
    </row>
    <row r="1134" spans="1:16" x14ac:dyDescent="0.25">
      <c r="A1134" t="s">
        <v>30</v>
      </c>
      <c r="B1134">
        <v>1128299</v>
      </c>
      <c r="C1134" s="1">
        <v>44141</v>
      </c>
      <c r="D1134" t="s">
        <v>31</v>
      </c>
      <c r="E1134" t="s">
        <v>32</v>
      </c>
      <c r="F1134" t="s">
        <v>33</v>
      </c>
      <c r="G1134" t="s">
        <v>142</v>
      </c>
      <c r="H1134" t="s">
        <v>139</v>
      </c>
      <c r="I1134">
        <v>50</v>
      </c>
      <c r="J1134">
        <v>775</v>
      </c>
      <c r="K1134">
        <v>38750</v>
      </c>
      <c r="L1134" t="s">
        <v>24</v>
      </c>
      <c r="M1134" t="s">
        <v>151</v>
      </c>
      <c r="N1134" t="s">
        <v>145</v>
      </c>
      <c r="O1134">
        <v>11</v>
      </c>
      <c r="P1134">
        <v>2020</v>
      </c>
    </row>
    <row r="1135" spans="1:16" x14ac:dyDescent="0.25">
      <c r="A1135" t="s">
        <v>30</v>
      </c>
      <c r="B1135">
        <v>1128299</v>
      </c>
      <c r="C1135" s="1">
        <v>44141</v>
      </c>
      <c r="D1135" t="s">
        <v>31</v>
      </c>
      <c r="E1135" t="s">
        <v>32</v>
      </c>
      <c r="F1135" t="s">
        <v>33</v>
      </c>
      <c r="G1135" t="s">
        <v>142</v>
      </c>
      <c r="H1135" t="s">
        <v>139</v>
      </c>
      <c r="I1135">
        <v>49</v>
      </c>
      <c r="J1135">
        <v>233</v>
      </c>
      <c r="K1135">
        <v>11417</v>
      </c>
      <c r="L1135" t="s">
        <v>83</v>
      </c>
      <c r="M1135" t="s">
        <v>151</v>
      </c>
      <c r="N1135" t="s">
        <v>145</v>
      </c>
      <c r="O1135">
        <v>11</v>
      </c>
      <c r="P1135">
        <v>2020</v>
      </c>
    </row>
    <row r="1136" spans="1:16" x14ac:dyDescent="0.25">
      <c r="A1136" t="s">
        <v>30</v>
      </c>
      <c r="B1136">
        <v>1128299</v>
      </c>
      <c r="C1136" s="1">
        <v>44141</v>
      </c>
      <c r="D1136" t="s">
        <v>31</v>
      </c>
      <c r="E1136" t="s">
        <v>32</v>
      </c>
      <c r="F1136" t="s">
        <v>33</v>
      </c>
      <c r="G1136" t="s">
        <v>142</v>
      </c>
      <c r="H1136" t="s">
        <v>139</v>
      </c>
      <c r="I1136">
        <v>36</v>
      </c>
      <c r="J1136">
        <v>233</v>
      </c>
      <c r="K1136">
        <v>8388</v>
      </c>
      <c r="L1136" t="s">
        <v>24</v>
      </c>
      <c r="M1136" t="s">
        <v>151</v>
      </c>
      <c r="N1136" t="s">
        <v>145</v>
      </c>
      <c r="O1136">
        <v>11</v>
      </c>
      <c r="P1136">
        <v>2020</v>
      </c>
    </row>
    <row r="1137" spans="1:16" x14ac:dyDescent="0.25">
      <c r="A1137" t="s">
        <v>12</v>
      </c>
      <c r="B1137">
        <v>1185732</v>
      </c>
      <c r="C1137" s="1">
        <v>44142</v>
      </c>
      <c r="D1137" t="s">
        <v>36</v>
      </c>
      <c r="E1137" t="s">
        <v>51</v>
      </c>
      <c r="F1137" t="s">
        <v>52</v>
      </c>
      <c r="G1137" t="s">
        <v>142</v>
      </c>
      <c r="H1137" t="s">
        <v>146</v>
      </c>
      <c r="I1137">
        <v>35</v>
      </c>
      <c r="J1137">
        <v>25</v>
      </c>
      <c r="K1137">
        <v>875</v>
      </c>
      <c r="L1137" t="s">
        <v>16</v>
      </c>
      <c r="M1137" t="s">
        <v>151</v>
      </c>
      <c r="N1137" t="s">
        <v>147</v>
      </c>
      <c r="O1137">
        <v>11</v>
      </c>
      <c r="P1137">
        <v>2020</v>
      </c>
    </row>
    <row r="1138" spans="1:16" x14ac:dyDescent="0.25">
      <c r="A1138" t="s">
        <v>12</v>
      </c>
      <c r="B1138">
        <v>1185732</v>
      </c>
      <c r="C1138" s="1">
        <v>44142</v>
      </c>
      <c r="D1138" t="s">
        <v>36</v>
      </c>
      <c r="E1138" t="s">
        <v>51</v>
      </c>
      <c r="F1138" t="s">
        <v>52</v>
      </c>
      <c r="G1138" t="s">
        <v>142</v>
      </c>
      <c r="H1138" t="s">
        <v>146</v>
      </c>
      <c r="I1138">
        <v>32</v>
      </c>
      <c r="J1138">
        <v>7</v>
      </c>
      <c r="K1138">
        <v>224</v>
      </c>
      <c r="L1138" t="s">
        <v>83</v>
      </c>
      <c r="M1138" t="s">
        <v>151</v>
      </c>
      <c r="N1138" t="s">
        <v>147</v>
      </c>
      <c r="O1138">
        <v>11</v>
      </c>
      <c r="P1138">
        <v>2020</v>
      </c>
    </row>
    <row r="1139" spans="1:16" x14ac:dyDescent="0.25">
      <c r="A1139" t="s">
        <v>30</v>
      </c>
      <c r="B1139">
        <v>1128299</v>
      </c>
      <c r="C1139" s="1">
        <v>44142</v>
      </c>
      <c r="D1139" t="s">
        <v>31</v>
      </c>
      <c r="E1139" t="s">
        <v>32</v>
      </c>
      <c r="F1139" t="s">
        <v>33</v>
      </c>
      <c r="G1139" t="s">
        <v>138</v>
      </c>
      <c r="H1139" t="s">
        <v>144</v>
      </c>
      <c r="I1139">
        <v>40</v>
      </c>
      <c r="J1139">
        <v>825</v>
      </c>
      <c r="K1139">
        <v>33000</v>
      </c>
      <c r="L1139" t="s">
        <v>24</v>
      </c>
      <c r="M1139" t="s">
        <v>151</v>
      </c>
      <c r="N1139" t="s">
        <v>147</v>
      </c>
      <c r="O1139">
        <v>11</v>
      </c>
      <c r="P1139">
        <v>2020</v>
      </c>
    </row>
    <row r="1140" spans="1:16" x14ac:dyDescent="0.25">
      <c r="A1140" t="s">
        <v>30</v>
      </c>
      <c r="B1140">
        <v>1128299</v>
      </c>
      <c r="C1140" s="1">
        <v>44142</v>
      </c>
      <c r="D1140" t="s">
        <v>31</v>
      </c>
      <c r="E1140" t="s">
        <v>32</v>
      </c>
      <c r="F1140" t="s">
        <v>33</v>
      </c>
      <c r="G1140" t="s">
        <v>138</v>
      </c>
      <c r="H1140" t="s">
        <v>144</v>
      </c>
      <c r="I1140">
        <v>37</v>
      </c>
      <c r="J1140">
        <v>223</v>
      </c>
      <c r="K1140">
        <v>8251</v>
      </c>
      <c r="L1140" t="s">
        <v>83</v>
      </c>
      <c r="M1140" t="s">
        <v>151</v>
      </c>
      <c r="N1140" t="s">
        <v>147</v>
      </c>
      <c r="O1140">
        <v>11</v>
      </c>
      <c r="P1140">
        <v>2020</v>
      </c>
    </row>
    <row r="1141" spans="1:16" x14ac:dyDescent="0.25">
      <c r="A1141" t="s">
        <v>30</v>
      </c>
      <c r="B1141">
        <v>1128299</v>
      </c>
      <c r="C1141" s="1">
        <v>44142</v>
      </c>
      <c r="D1141" t="s">
        <v>31</v>
      </c>
      <c r="E1141" t="s">
        <v>32</v>
      </c>
      <c r="F1141" t="s">
        <v>33</v>
      </c>
      <c r="G1141" t="s">
        <v>138</v>
      </c>
      <c r="H1141" t="s">
        <v>144</v>
      </c>
      <c r="I1141">
        <v>28</v>
      </c>
      <c r="J1141">
        <v>289</v>
      </c>
      <c r="K1141">
        <v>8092</v>
      </c>
      <c r="L1141" t="s">
        <v>24</v>
      </c>
      <c r="M1141" t="s">
        <v>151</v>
      </c>
      <c r="N1141" t="s">
        <v>147</v>
      </c>
      <c r="O1141">
        <v>11</v>
      </c>
      <c r="P1141">
        <v>2020</v>
      </c>
    </row>
    <row r="1142" spans="1:16" x14ac:dyDescent="0.25">
      <c r="A1142" t="s">
        <v>12</v>
      </c>
      <c r="B1142">
        <v>1185732</v>
      </c>
      <c r="C1142" s="1">
        <v>44143</v>
      </c>
      <c r="D1142" t="s">
        <v>36</v>
      </c>
      <c r="E1142" t="s">
        <v>51</v>
      </c>
      <c r="F1142" t="s">
        <v>52</v>
      </c>
      <c r="G1142" t="s">
        <v>138</v>
      </c>
      <c r="H1142" t="s">
        <v>139</v>
      </c>
      <c r="I1142">
        <v>50</v>
      </c>
      <c r="J1142">
        <v>50</v>
      </c>
      <c r="K1142">
        <v>2500</v>
      </c>
      <c r="L1142" t="s">
        <v>16</v>
      </c>
      <c r="M1142" t="s">
        <v>151</v>
      </c>
      <c r="N1142" t="s">
        <v>148</v>
      </c>
      <c r="O1142">
        <v>11</v>
      </c>
      <c r="P1142">
        <v>2020</v>
      </c>
    </row>
    <row r="1143" spans="1:16" x14ac:dyDescent="0.25">
      <c r="A1143" t="s">
        <v>12</v>
      </c>
      <c r="B1143">
        <v>1185732</v>
      </c>
      <c r="C1143" s="1">
        <v>44143</v>
      </c>
      <c r="D1143" t="s">
        <v>36</v>
      </c>
      <c r="E1143" t="s">
        <v>51</v>
      </c>
      <c r="F1143" t="s">
        <v>52</v>
      </c>
      <c r="G1143" t="s">
        <v>138</v>
      </c>
      <c r="H1143" t="s">
        <v>139</v>
      </c>
      <c r="I1143">
        <v>47</v>
      </c>
      <c r="J1143">
        <v>14</v>
      </c>
      <c r="K1143">
        <v>658</v>
      </c>
      <c r="L1143" t="s">
        <v>83</v>
      </c>
      <c r="M1143" t="s">
        <v>151</v>
      </c>
      <c r="N1143" t="s">
        <v>148</v>
      </c>
      <c r="O1143">
        <v>11</v>
      </c>
      <c r="P1143">
        <v>2020</v>
      </c>
    </row>
    <row r="1144" spans="1:16" x14ac:dyDescent="0.25">
      <c r="A1144" t="s">
        <v>30</v>
      </c>
      <c r="B1144">
        <v>1128299</v>
      </c>
      <c r="C1144" s="1">
        <v>44143</v>
      </c>
      <c r="D1144" t="s">
        <v>31</v>
      </c>
      <c r="E1144" t="s">
        <v>32</v>
      </c>
      <c r="F1144" t="s">
        <v>33</v>
      </c>
      <c r="G1144" t="s">
        <v>138</v>
      </c>
      <c r="H1144" t="s">
        <v>146</v>
      </c>
      <c r="I1144">
        <v>50</v>
      </c>
      <c r="J1144">
        <v>725</v>
      </c>
      <c r="K1144">
        <v>36250</v>
      </c>
      <c r="L1144" t="s">
        <v>24</v>
      </c>
      <c r="M1144" t="s">
        <v>151</v>
      </c>
      <c r="N1144" t="s">
        <v>148</v>
      </c>
      <c r="O1144">
        <v>11</v>
      </c>
      <c r="P1144">
        <v>2020</v>
      </c>
    </row>
    <row r="1145" spans="1:16" x14ac:dyDescent="0.25">
      <c r="A1145" t="s">
        <v>30</v>
      </c>
      <c r="B1145">
        <v>1128299</v>
      </c>
      <c r="C1145" s="1">
        <v>44143</v>
      </c>
      <c r="D1145" t="s">
        <v>31</v>
      </c>
      <c r="E1145" t="s">
        <v>32</v>
      </c>
      <c r="F1145" t="s">
        <v>33</v>
      </c>
      <c r="G1145" t="s">
        <v>138</v>
      </c>
      <c r="H1145" t="s">
        <v>146</v>
      </c>
      <c r="I1145">
        <v>49</v>
      </c>
      <c r="J1145">
        <v>210</v>
      </c>
      <c r="K1145">
        <v>10290</v>
      </c>
      <c r="L1145" t="s">
        <v>83</v>
      </c>
      <c r="M1145" t="s">
        <v>151</v>
      </c>
      <c r="N1145" t="s">
        <v>148</v>
      </c>
      <c r="O1145">
        <v>11</v>
      </c>
      <c r="P1145">
        <v>2020</v>
      </c>
    </row>
    <row r="1146" spans="1:16" x14ac:dyDescent="0.25">
      <c r="A1146" t="s">
        <v>30</v>
      </c>
      <c r="B1146">
        <v>1128299</v>
      </c>
      <c r="C1146" s="1">
        <v>44143</v>
      </c>
      <c r="D1146" t="s">
        <v>31</v>
      </c>
      <c r="E1146" t="s">
        <v>32</v>
      </c>
      <c r="F1146" t="s">
        <v>33</v>
      </c>
      <c r="G1146" t="s">
        <v>138</v>
      </c>
      <c r="H1146" t="s">
        <v>146</v>
      </c>
      <c r="I1146">
        <v>36</v>
      </c>
      <c r="J1146">
        <v>239</v>
      </c>
      <c r="K1146">
        <v>8604</v>
      </c>
      <c r="L1146" t="s">
        <v>24</v>
      </c>
      <c r="M1146" t="s">
        <v>151</v>
      </c>
      <c r="N1146" t="s">
        <v>148</v>
      </c>
      <c r="O1146">
        <v>11</v>
      </c>
      <c r="P1146">
        <v>2020</v>
      </c>
    </row>
    <row r="1147" spans="1:16" x14ac:dyDescent="0.25">
      <c r="A1147" t="s">
        <v>12</v>
      </c>
      <c r="B1147">
        <v>1185732</v>
      </c>
      <c r="C1147" s="1">
        <v>44144</v>
      </c>
      <c r="D1147" t="s">
        <v>36</v>
      </c>
      <c r="E1147" t="s">
        <v>51</v>
      </c>
      <c r="F1147" t="s">
        <v>52</v>
      </c>
      <c r="G1147" t="s">
        <v>142</v>
      </c>
      <c r="H1147" t="s">
        <v>139</v>
      </c>
      <c r="I1147">
        <v>40</v>
      </c>
      <c r="J1147">
        <v>175</v>
      </c>
      <c r="K1147">
        <v>7000</v>
      </c>
      <c r="L1147" t="s">
        <v>16</v>
      </c>
      <c r="M1147" t="s">
        <v>151</v>
      </c>
      <c r="N1147" t="s">
        <v>149</v>
      </c>
      <c r="O1147">
        <v>11</v>
      </c>
      <c r="P1147">
        <v>2020</v>
      </c>
    </row>
    <row r="1148" spans="1:16" x14ac:dyDescent="0.25">
      <c r="A1148" t="s">
        <v>12</v>
      </c>
      <c r="B1148">
        <v>1185732</v>
      </c>
      <c r="C1148" s="1">
        <v>44144</v>
      </c>
      <c r="D1148" t="s">
        <v>36</v>
      </c>
      <c r="E1148" t="s">
        <v>51</v>
      </c>
      <c r="F1148" t="s">
        <v>52</v>
      </c>
      <c r="G1148" t="s">
        <v>142</v>
      </c>
      <c r="H1148" t="s">
        <v>139</v>
      </c>
      <c r="I1148">
        <v>36</v>
      </c>
      <c r="J1148">
        <v>53</v>
      </c>
      <c r="K1148">
        <v>1908</v>
      </c>
      <c r="L1148" t="s">
        <v>83</v>
      </c>
      <c r="M1148" t="s">
        <v>151</v>
      </c>
      <c r="N1148" t="s">
        <v>149</v>
      </c>
      <c r="O1148">
        <v>11</v>
      </c>
      <c r="P1148">
        <v>2020</v>
      </c>
    </row>
    <row r="1149" spans="1:16" x14ac:dyDescent="0.25">
      <c r="A1149" t="s">
        <v>30</v>
      </c>
      <c r="B1149">
        <v>1128299</v>
      </c>
      <c r="C1149" s="1">
        <v>44144</v>
      </c>
      <c r="D1149" t="s">
        <v>31</v>
      </c>
      <c r="E1149" t="s">
        <v>32</v>
      </c>
      <c r="F1149" t="s">
        <v>33</v>
      </c>
      <c r="G1149" t="s">
        <v>142</v>
      </c>
      <c r="H1149" t="s">
        <v>144</v>
      </c>
      <c r="I1149">
        <v>50</v>
      </c>
      <c r="J1149">
        <v>725</v>
      </c>
      <c r="K1149">
        <v>36250</v>
      </c>
      <c r="L1149" t="s">
        <v>24</v>
      </c>
      <c r="M1149" t="s">
        <v>151</v>
      </c>
      <c r="N1149" t="s">
        <v>149</v>
      </c>
      <c r="O1149">
        <v>11</v>
      </c>
      <c r="P1149">
        <v>2020</v>
      </c>
    </row>
    <row r="1150" spans="1:16" x14ac:dyDescent="0.25">
      <c r="A1150" t="s">
        <v>30</v>
      </c>
      <c r="B1150">
        <v>1128299</v>
      </c>
      <c r="C1150" s="1">
        <v>44144</v>
      </c>
      <c r="D1150" t="s">
        <v>31</v>
      </c>
      <c r="E1150" t="s">
        <v>32</v>
      </c>
      <c r="F1150" t="s">
        <v>33</v>
      </c>
      <c r="G1150" t="s">
        <v>142</v>
      </c>
      <c r="H1150" t="s">
        <v>144</v>
      </c>
      <c r="I1150">
        <v>49</v>
      </c>
      <c r="J1150">
        <v>196</v>
      </c>
      <c r="K1150">
        <v>9604</v>
      </c>
      <c r="L1150" t="s">
        <v>83</v>
      </c>
      <c r="M1150" t="s">
        <v>151</v>
      </c>
      <c r="N1150" t="s">
        <v>149</v>
      </c>
      <c r="O1150">
        <v>11</v>
      </c>
      <c r="P1150">
        <v>2020</v>
      </c>
    </row>
    <row r="1151" spans="1:16" x14ac:dyDescent="0.25">
      <c r="A1151" t="s">
        <v>30</v>
      </c>
      <c r="B1151">
        <v>1128299</v>
      </c>
      <c r="C1151" s="1">
        <v>44144</v>
      </c>
      <c r="D1151" t="s">
        <v>31</v>
      </c>
      <c r="E1151" t="s">
        <v>32</v>
      </c>
      <c r="F1151" t="s">
        <v>33</v>
      </c>
      <c r="G1151" t="s">
        <v>142</v>
      </c>
      <c r="H1151" t="s">
        <v>144</v>
      </c>
      <c r="I1151">
        <v>40</v>
      </c>
      <c r="J1151">
        <v>247</v>
      </c>
      <c r="K1151">
        <v>9880</v>
      </c>
      <c r="L1151" t="s">
        <v>24</v>
      </c>
      <c r="M1151" t="s">
        <v>151</v>
      </c>
      <c r="N1151" t="s">
        <v>149</v>
      </c>
      <c r="O1151">
        <v>11</v>
      </c>
      <c r="P1151">
        <v>2020</v>
      </c>
    </row>
    <row r="1152" spans="1:16" x14ac:dyDescent="0.25">
      <c r="A1152" t="s">
        <v>12</v>
      </c>
      <c r="B1152">
        <v>1185732</v>
      </c>
      <c r="C1152" s="1">
        <v>44145</v>
      </c>
      <c r="D1152" t="s">
        <v>36</v>
      </c>
      <c r="E1152" t="s">
        <v>51</v>
      </c>
      <c r="F1152" t="s">
        <v>52</v>
      </c>
      <c r="G1152" t="s">
        <v>138</v>
      </c>
      <c r="H1152" t="s">
        <v>144</v>
      </c>
      <c r="I1152">
        <v>50</v>
      </c>
      <c r="J1152">
        <v>445</v>
      </c>
      <c r="K1152">
        <v>22250</v>
      </c>
      <c r="L1152" t="s">
        <v>16</v>
      </c>
      <c r="M1152" t="s">
        <v>151</v>
      </c>
      <c r="N1152" t="s">
        <v>150</v>
      </c>
      <c r="O1152">
        <v>11</v>
      </c>
      <c r="P1152">
        <v>2020</v>
      </c>
    </row>
    <row r="1153" spans="1:16" x14ac:dyDescent="0.25">
      <c r="A1153" t="s">
        <v>12</v>
      </c>
      <c r="B1153">
        <v>1185732</v>
      </c>
      <c r="C1153" s="1">
        <v>44145</v>
      </c>
      <c r="D1153" t="s">
        <v>36</v>
      </c>
      <c r="E1153" t="s">
        <v>51</v>
      </c>
      <c r="F1153" t="s">
        <v>52</v>
      </c>
      <c r="G1153" t="s">
        <v>138</v>
      </c>
      <c r="H1153" t="s">
        <v>144</v>
      </c>
      <c r="I1153">
        <v>48</v>
      </c>
      <c r="J1153">
        <v>116</v>
      </c>
      <c r="K1153">
        <v>5568</v>
      </c>
      <c r="L1153" t="s">
        <v>83</v>
      </c>
      <c r="M1153" t="s">
        <v>151</v>
      </c>
      <c r="N1153" t="s">
        <v>150</v>
      </c>
      <c r="O1153">
        <v>11</v>
      </c>
      <c r="P1153">
        <v>2020</v>
      </c>
    </row>
    <row r="1154" spans="1:16" x14ac:dyDescent="0.25">
      <c r="A1154" t="s">
        <v>30</v>
      </c>
      <c r="B1154">
        <v>1128299</v>
      </c>
      <c r="C1154" s="1">
        <v>44145</v>
      </c>
      <c r="D1154" t="s">
        <v>31</v>
      </c>
      <c r="E1154" t="s">
        <v>32</v>
      </c>
      <c r="F1154" t="s">
        <v>33</v>
      </c>
      <c r="G1154" t="s">
        <v>142</v>
      </c>
      <c r="H1154" t="s">
        <v>146</v>
      </c>
      <c r="I1154">
        <v>50</v>
      </c>
      <c r="J1154">
        <v>575</v>
      </c>
      <c r="K1154">
        <v>28750</v>
      </c>
      <c r="L1154" t="s">
        <v>24</v>
      </c>
      <c r="M1154" t="s">
        <v>151</v>
      </c>
      <c r="N1154" t="s">
        <v>150</v>
      </c>
      <c r="O1154">
        <v>11</v>
      </c>
      <c r="P1154">
        <v>2020</v>
      </c>
    </row>
    <row r="1155" spans="1:16" x14ac:dyDescent="0.25">
      <c r="A1155" t="s">
        <v>30</v>
      </c>
      <c r="B1155">
        <v>1128299</v>
      </c>
      <c r="C1155" s="1">
        <v>44145</v>
      </c>
      <c r="D1155" t="s">
        <v>31</v>
      </c>
      <c r="E1155" t="s">
        <v>32</v>
      </c>
      <c r="F1155" t="s">
        <v>33</v>
      </c>
      <c r="G1155" t="s">
        <v>142</v>
      </c>
      <c r="H1155" t="s">
        <v>146</v>
      </c>
      <c r="I1155">
        <v>47</v>
      </c>
      <c r="J1155">
        <v>150</v>
      </c>
      <c r="K1155">
        <v>7050</v>
      </c>
      <c r="L1155" t="s">
        <v>83</v>
      </c>
      <c r="M1155" t="s">
        <v>151</v>
      </c>
      <c r="N1155" t="s">
        <v>150</v>
      </c>
      <c r="O1155">
        <v>11</v>
      </c>
      <c r="P1155">
        <v>2020</v>
      </c>
    </row>
    <row r="1156" spans="1:16" x14ac:dyDescent="0.25">
      <c r="A1156" t="s">
        <v>30</v>
      </c>
      <c r="B1156">
        <v>1128299</v>
      </c>
      <c r="C1156" s="1">
        <v>44145</v>
      </c>
      <c r="D1156" t="s">
        <v>31</v>
      </c>
      <c r="E1156" t="s">
        <v>32</v>
      </c>
      <c r="F1156" t="s">
        <v>33</v>
      </c>
      <c r="G1156" t="s">
        <v>142</v>
      </c>
      <c r="H1156" t="s">
        <v>146</v>
      </c>
      <c r="I1156">
        <v>39</v>
      </c>
      <c r="J1156">
        <v>190</v>
      </c>
      <c r="K1156">
        <v>7410</v>
      </c>
      <c r="L1156" t="s">
        <v>24</v>
      </c>
      <c r="M1156" t="s">
        <v>151</v>
      </c>
      <c r="N1156" t="s">
        <v>150</v>
      </c>
      <c r="O1156">
        <v>11</v>
      </c>
      <c r="P1156">
        <v>2020</v>
      </c>
    </row>
    <row r="1157" spans="1:16" x14ac:dyDescent="0.25">
      <c r="A1157" t="s">
        <v>12</v>
      </c>
      <c r="B1157">
        <v>1185732</v>
      </c>
      <c r="C1157" s="1">
        <v>44146</v>
      </c>
      <c r="D1157" t="s">
        <v>36</v>
      </c>
      <c r="E1157" t="s">
        <v>51</v>
      </c>
      <c r="F1157" t="s">
        <v>52</v>
      </c>
      <c r="G1157" t="s">
        <v>138</v>
      </c>
      <c r="H1157" t="s">
        <v>146</v>
      </c>
      <c r="I1157">
        <v>45.000000000000007</v>
      </c>
      <c r="J1157">
        <v>150</v>
      </c>
      <c r="K1157">
        <v>6750</v>
      </c>
      <c r="L1157" t="s">
        <v>16</v>
      </c>
      <c r="M1157" t="s">
        <v>151</v>
      </c>
      <c r="N1157" t="s">
        <v>141</v>
      </c>
      <c r="O1157">
        <v>11</v>
      </c>
      <c r="P1157">
        <v>2020</v>
      </c>
    </row>
    <row r="1158" spans="1:16" x14ac:dyDescent="0.25">
      <c r="A1158" t="s">
        <v>12</v>
      </c>
      <c r="B1158">
        <v>1185732</v>
      </c>
      <c r="C1158" s="1">
        <v>44146</v>
      </c>
      <c r="D1158" t="s">
        <v>36</v>
      </c>
      <c r="E1158" t="s">
        <v>51</v>
      </c>
      <c r="F1158" t="s">
        <v>52</v>
      </c>
      <c r="G1158" t="s">
        <v>138</v>
      </c>
      <c r="H1158" t="s">
        <v>146</v>
      </c>
      <c r="I1158">
        <v>44</v>
      </c>
      <c r="J1158">
        <v>44</v>
      </c>
      <c r="K1158">
        <v>1936</v>
      </c>
      <c r="L1158" t="s">
        <v>83</v>
      </c>
      <c r="M1158" t="s">
        <v>151</v>
      </c>
      <c r="N1158" t="s">
        <v>141</v>
      </c>
      <c r="O1158">
        <v>11</v>
      </c>
      <c r="P1158">
        <v>2020</v>
      </c>
    </row>
    <row r="1159" spans="1:16" x14ac:dyDescent="0.25">
      <c r="A1159" t="s">
        <v>30</v>
      </c>
      <c r="B1159">
        <v>1128299</v>
      </c>
      <c r="C1159" s="1">
        <v>44146</v>
      </c>
      <c r="D1159" t="s">
        <v>31</v>
      </c>
      <c r="E1159" t="s">
        <v>32</v>
      </c>
      <c r="F1159" t="s">
        <v>33</v>
      </c>
      <c r="G1159" t="s">
        <v>138</v>
      </c>
      <c r="H1159" t="s">
        <v>139</v>
      </c>
      <c r="I1159">
        <v>55.000000000000007</v>
      </c>
      <c r="J1159">
        <v>500</v>
      </c>
      <c r="K1159">
        <v>27500</v>
      </c>
      <c r="L1159" t="s">
        <v>24</v>
      </c>
      <c r="M1159" t="s">
        <v>151</v>
      </c>
      <c r="N1159" t="s">
        <v>141</v>
      </c>
      <c r="O1159">
        <v>11</v>
      </c>
      <c r="P1159">
        <v>2020</v>
      </c>
    </row>
    <row r="1160" spans="1:16" x14ac:dyDescent="0.25">
      <c r="A1160" t="s">
        <v>30</v>
      </c>
      <c r="B1160">
        <v>1128299</v>
      </c>
      <c r="C1160" s="1">
        <v>44146</v>
      </c>
      <c r="D1160" t="s">
        <v>31</v>
      </c>
      <c r="E1160" t="s">
        <v>32</v>
      </c>
      <c r="F1160" t="s">
        <v>33</v>
      </c>
      <c r="G1160" t="s">
        <v>138</v>
      </c>
      <c r="H1160" t="s">
        <v>139</v>
      </c>
      <c r="I1160">
        <v>50</v>
      </c>
      <c r="J1160">
        <v>140</v>
      </c>
      <c r="K1160">
        <v>7000</v>
      </c>
      <c r="L1160" t="s">
        <v>83</v>
      </c>
      <c r="M1160" t="s">
        <v>151</v>
      </c>
      <c r="N1160" t="s">
        <v>141</v>
      </c>
      <c r="O1160">
        <v>11</v>
      </c>
      <c r="P1160">
        <v>2020</v>
      </c>
    </row>
    <row r="1161" spans="1:16" x14ac:dyDescent="0.25">
      <c r="A1161" t="s">
        <v>30</v>
      </c>
      <c r="B1161">
        <v>1128299</v>
      </c>
      <c r="C1161" s="1">
        <v>44146</v>
      </c>
      <c r="D1161" t="s">
        <v>31</v>
      </c>
      <c r="E1161" t="s">
        <v>32</v>
      </c>
      <c r="F1161" t="s">
        <v>33</v>
      </c>
      <c r="G1161" t="s">
        <v>138</v>
      </c>
      <c r="H1161" t="s">
        <v>139</v>
      </c>
      <c r="I1161">
        <v>42</v>
      </c>
      <c r="J1161">
        <v>165</v>
      </c>
      <c r="K1161">
        <v>6930</v>
      </c>
      <c r="L1161" t="s">
        <v>24</v>
      </c>
      <c r="M1161" t="s">
        <v>151</v>
      </c>
      <c r="N1161" t="s">
        <v>141</v>
      </c>
      <c r="O1161">
        <v>11</v>
      </c>
      <c r="P1161">
        <v>2020</v>
      </c>
    </row>
    <row r="1162" spans="1:16" x14ac:dyDescent="0.25">
      <c r="A1162" t="s">
        <v>12</v>
      </c>
      <c r="B1162">
        <v>1185732</v>
      </c>
      <c r="C1162" s="1">
        <v>44147</v>
      </c>
      <c r="D1162" t="s">
        <v>36</v>
      </c>
      <c r="E1162" t="s">
        <v>51</v>
      </c>
      <c r="F1162" t="s">
        <v>52</v>
      </c>
      <c r="G1162" t="s">
        <v>142</v>
      </c>
      <c r="H1162" t="s">
        <v>144</v>
      </c>
      <c r="I1162">
        <v>40</v>
      </c>
      <c r="J1162">
        <v>125</v>
      </c>
      <c r="K1162">
        <v>5000</v>
      </c>
      <c r="L1162" t="s">
        <v>16</v>
      </c>
      <c r="M1162" t="s">
        <v>151</v>
      </c>
      <c r="N1162" t="s">
        <v>143</v>
      </c>
      <c r="O1162">
        <v>11</v>
      </c>
      <c r="P1162">
        <v>2020</v>
      </c>
    </row>
    <row r="1163" spans="1:16" x14ac:dyDescent="0.25">
      <c r="A1163" t="s">
        <v>12</v>
      </c>
      <c r="B1163">
        <v>1185732</v>
      </c>
      <c r="C1163" s="1">
        <v>44147</v>
      </c>
      <c r="D1163" t="s">
        <v>36</v>
      </c>
      <c r="E1163" t="s">
        <v>51</v>
      </c>
      <c r="F1163" t="s">
        <v>52</v>
      </c>
      <c r="G1163" t="s">
        <v>142</v>
      </c>
      <c r="H1163" t="s">
        <v>144</v>
      </c>
      <c r="I1163">
        <v>37</v>
      </c>
      <c r="J1163">
        <v>38</v>
      </c>
      <c r="K1163">
        <v>1406</v>
      </c>
      <c r="L1163" t="s">
        <v>83</v>
      </c>
      <c r="M1163" t="s">
        <v>151</v>
      </c>
      <c r="N1163" t="s">
        <v>143</v>
      </c>
      <c r="O1163">
        <v>11</v>
      </c>
      <c r="P1163">
        <v>2020</v>
      </c>
    </row>
    <row r="1164" spans="1:16" x14ac:dyDescent="0.25">
      <c r="A1164" t="s">
        <v>30</v>
      </c>
      <c r="B1164">
        <v>1128299</v>
      </c>
      <c r="C1164" s="1">
        <v>44147</v>
      </c>
      <c r="D1164" t="s">
        <v>31</v>
      </c>
      <c r="E1164" t="s">
        <v>32</v>
      </c>
      <c r="F1164" t="s">
        <v>33</v>
      </c>
      <c r="G1164" t="s">
        <v>142</v>
      </c>
      <c r="H1164" t="s">
        <v>139</v>
      </c>
      <c r="I1164">
        <v>50</v>
      </c>
      <c r="J1164">
        <v>700</v>
      </c>
      <c r="K1164">
        <v>35000</v>
      </c>
      <c r="L1164" t="s">
        <v>24</v>
      </c>
      <c r="M1164" t="s">
        <v>151</v>
      </c>
      <c r="N1164" t="s">
        <v>143</v>
      </c>
      <c r="O1164">
        <v>11</v>
      </c>
      <c r="P1164">
        <v>2020</v>
      </c>
    </row>
    <row r="1165" spans="1:16" x14ac:dyDescent="0.25">
      <c r="A1165" t="s">
        <v>30</v>
      </c>
      <c r="B1165">
        <v>1128299</v>
      </c>
      <c r="C1165" s="1">
        <v>44147</v>
      </c>
      <c r="D1165" t="s">
        <v>31</v>
      </c>
      <c r="E1165" t="s">
        <v>32</v>
      </c>
      <c r="F1165" t="s">
        <v>33</v>
      </c>
      <c r="G1165" t="s">
        <v>142</v>
      </c>
      <c r="H1165" t="s">
        <v>139</v>
      </c>
      <c r="I1165">
        <v>46</v>
      </c>
      <c r="J1165">
        <v>182</v>
      </c>
      <c r="K1165">
        <v>8372</v>
      </c>
      <c r="L1165" t="s">
        <v>83</v>
      </c>
      <c r="M1165" t="s">
        <v>151</v>
      </c>
      <c r="N1165" t="s">
        <v>143</v>
      </c>
      <c r="O1165">
        <v>11</v>
      </c>
      <c r="P1165">
        <v>2020</v>
      </c>
    </row>
    <row r="1166" spans="1:16" x14ac:dyDescent="0.25">
      <c r="A1166" t="s">
        <v>30</v>
      </c>
      <c r="B1166">
        <v>1128299</v>
      </c>
      <c r="C1166" s="1">
        <v>44147</v>
      </c>
      <c r="D1166" t="s">
        <v>31</v>
      </c>
      <c r="E1166" t="s">
        <v>32</v>
      </c>
      <c r="F1166" t="s">
        <v>33</v>
      </c>
      <c r="G1166" t="s">
        <v>142</v>
      </c>
      <c r="H1166" t="s">
        <v>139</v>
      </c>
      <c r="I1166">
        <v>33</v>
      </c>
      <c r="J1166">
        <v>210</v>
      </c>
      <c r="K1166">
        <v>6930</v>
      </c>
      <c r="L1166" t="s">
        <v>24</v>
      </c>
      <c r="M1166" t="s">
        <v>151</v>
      </c>
      <c r="N1166" t="s">
        <v>143</v>
      </c>
      <c r="O1166">
        <v>11</v>
      </c>
      <c r="P1166">
        <v>2020</v>
      </c>
    </row>
    <row r="1167" spans="1:16" x14ac:dyDescent="0.25">
      <c r="A1167" t="s">
        <v>12</v>
      </c>
      <c r="B1167">
        <v>1185732</v>
      </c>
      <c r="C1167" s="1">
        <v>44148</v>
      </c>
      <c r="D1167" t="s">
        <v>36</v>
      </c>
      <c r="E1167" t="s">
        <v>51</v>
      </c>
      <c r="F1167" t="s">
        <v>52</v>
      </c>
      <c r="G1167" t="s">
        <v>142</v>
      </c>
      <c r="H1167" t="s">
        <v>146</v>
      </c>
      <c r="I1167">
        <v>40</v>
      </c>
      <c r="J1167">
        <v>50</v>
      </c>
      <c r="K1167">
        <v>2000</v>
      </c>
      <c r="L1167" t="s">
        <v>16</v>
      </c>
      <c r="M1167" t="s">
        <v>151</v>
      </c>
      <c r="N1167" t="s">
        <v>145</v>
      </c>
      <c r="O1167">
        <v>11</v>
      </c>
      <c r="P1167">
        <v>2020</v>
      </c>
    </row>
    <row r="1168" spans="1:16" x14ac:dyDescent="0.25">
      <c r="A1168" t="s">
        <v>12</v>
      </c>
      <c r="B1168">
        <v>1185732</v>
      </c>
      <c r="C1168" s="1">
        <v>44148</v>
      </c>
      <c r="D1168" t="s">
        <v>36</v>
      </c>
      <c r="E1168" t="s">
        <v>51</v>
      </c>
      <c r="F1168" t="s">
        <v>52</v>
      </c>
      <c r="G1168" t="s">
        <v>142</v>
      </c>
      <c r="H1168" t="s">
        <v>146</v>
      </c>
      <c r="I1168">
        <v>36</v>
      </c>
      <c r="J1168">
        <v>13</v>
      </c>
      <c r="K1168">
        <v>468</v>
      </c>
      <c r="L1168" t="s">
        <v>83</v>
      </c>
      <c r="M1168" t="s">
        <v>151</v>
      </c>
      <c r="N1168" t="s">
        <v>145</v>
      </c>
      <c r="O1168">
        <v>11</v>
      </c>
      <c r="P1168">
        <v>2020</v>
      </c>
    </row>
    <row r="1169" spans="1:16" x14ac:dyDescent="0.25">
      <c r="A1169" t="s">
        <v>30</v>
      </c>
      <c r="B1169">
        <v>1128299</v>
      </c>
      <c r="C1169" s="1">
        <v>44148</v>
      </c>
      <c r="D1169" t="s">
        <v>31</v>
      </c>
      <c r="E1169" t="s">
        <v>32</v>
      </c>
      <c r="F1169" t="s">
        <v>33</v>
      </c>
      <c r="G1169" t="s">
        <v>138</v>
      </c>
      <c r="H1169" t="s">
        <v>144</v>
      </c>
      <c r="I1169">
        <v>50</v>
      </c>
      <c r="J1169">
        <v>850</v>
      </c>
      <c r="K1169">
        <v>42500</v>
      </c>
      <c r="L1169" t="s">
        <v>24</v>
      </c>
      <c r="M1169" t="s">
        <v>151</v>
      </c>
      <c r="N1169" t="s">
        <v>145</v>
      </c>
      <c r="O1169">
        <v>11</v>
      </c>
      <c r="P1169">
        <v>2020</v>
      </c>
    </row>
    <row r="1170" spans="1:16" x14ac:dyDescent="0.25">
      <c r="A1170" t="s">
        <v>30</v>
      </c>
      <c r="B1170">
        <v>1128299</v>
      </c>
      <c r="C1170" s="1">
        <v>44148</v>
      </c>
      <c r="D1170" t="s">
        <v>31</v>
      </c>
      <c r="E1170" t="s">
        <v>32</v>
      </c>
      <c r="F1170" t="s">
        <v>33</v>
      </c>
      <c r="G1170" t="s">
        <v>138</v>
      </c>
      <c r="H1170" t="s">
        <v>144</v>
      </c>
      <c r="I1170">
        <v>49</v>
      </c>
      <c r="J1170">
        <v>230</v>
      </c>
      <c r="K1170">
        <v>11270</v>
      </c>
      <c r="L1170" t="s">
        <v>83</v>
      </c>
      <c r="M1170" t="s">
        <v>151</v>
      </c>
      <c r="N1170" t="s">
        <v>145</v>
      </c>
      <c r="O1170">
        <v>11</v>
      </c>
      <c r="P1170">
        <v>2020</v>
      </c>
    </row>
    <row r="1171" spans="1:16" x14ac:dyDescent="0.25">
      <c r="A1171" t="s">
        <v>30</v>
      </c>
      <c r="B1171">
        <v>1128299</v>
      </c>
      <c r="C1171" s="1">
        <v>44148</v>
      </c>
      <c r="D1171" t="s">
        <v>31</v>
      </c>
      <c r="E1171" t="s">
        <v>32</v>
      </c>
      <c r="F1171" t="s">
        <v>33</v>
      </c>
      <c r="G1171" t="s">
        <v>138</v>
      </c>
      <c r="H1171" t="s">
        <v>144</v>
      </c>
      <c r="I1171">
        <v>36</v>
      </c>
      <c r="J1171">
        <v>272</v>
      </c>
      <c r="K1171">
        <v>9792</v>
      </c>
      <c r="L1171" t="s">
        <v>24</v>
      </c>
      <c r="M1171" t="s">
        <v>151</v>
      </c>
      <c r="N1171" t="s">
        <v>145</v>
      </c>
      <c r="O1171">
        <v>11</v>
      </c>
      <c r="P1171">
        <v>2020</v>
      </c>
    </row>
    <row r="1172" spans="1:16" x14ac:dyDescent="0.25">
      <c r="A1172" t="s">
        <v>12</v>
      </c>
      <c r="B1172">
        <v>1185732</v>
      </c>
      <c r="C1172" s="1">
        <v>44149</v>
      </c>
      <c r="D1172" t="s">
        <v>36</v>
      </c>
      <c r="E1172" t="s">
        <v>51</v>
      </c>
      <c r="F1172" t="s">
        <v>52</v>
      </c>
      <c r="G1172" t="s">
        <v>138</v>
      </c>
      <c r="H1172" t="s">
        <v>139</v>
      </c>
      <c r="I1172">
        <v>54.999999999999993</v>
      </c>
      <c r="J1172">
        <v>75</v>
      </c>
      <c r="K1172">
        <v>4125</v>
      </c>
      <c r="L1172" t="s">
        <v>16</v>
      </c>
      <c r="M1172" t="s">
        <v>151</v>
      </c>
      <c r="N1172" t="s">
        <v>147</v>
      </c>
      <c r="O1172">
        <v>11</v>
      </c>
      <c r="P1172">
        <v>2020</v>
      </c>
    </row>
    <row r="1173" spans="1:16" x14ac:dyDescent="0.25">
      <c r="A1173" t="s">
        <v>12</v>
      </c>
      <c r="B1173">
        <v>1185732</v>
      </c>
      <c r="C1173" s="1">
        <v>44149</v>
      </c>
      <c r="D1173" t="s">
        <v>36</v>
      </c>
      <c r="E1173" t="s">
        <v>51</v>
      </c>
      <c r="F1173" t="s">
        <v>52</v>
      </c>
      <c r="G1173" t="s">
        <v>138</v>
      </c>
      <c r="H1173" t="s">
        <v>139</v>
      </c>
      <c r="I1173">
        <v>50</v>
      </c>
      <c r="J1173">
        <v>20</v>
      </c>
      <c r="K1173">
        <v>1000</v>
      </c>
      <c r="L1173" t="s">
        <v>83</v>
      </c>
      <c r="M1173" t="s">
        <v>151</v>
      </c>
      <c r="N1173" t="s">
        <v>147</v>
      </c>
      <c r="O1173">
        <v>11</v>
      </c>
      <c r="P1173">
        <v>2020</v>
      </c>
    </row>
    <row r="1174" spans="1:16" x14ac:dyDescent="0.25">
      <c r="A1174" t="s">
        <v>30</v>
      </c>
      <c r="B1174">
        <v>1128299</v>
      </c>
      <c r="C1174" s="1">
        <v>44149</v>
      </c>
      <c r="D1174" t="s">
        <v>31</v>
      </c>
      <c r="E1174" t="s">
        <v>32</v>
      </c>
      <c r="F1174" t="s">
        <v>33</v>
      </c>
      <c r="G1174" t="s">
        <v>138</v>
      </c>
      <c r="H1174" t="s">
        <v>146</v>
      </c>
      <c r="I1174">
        <v>60</v>
      </c>
      <c r="J1174">
        <v>700</v>
      </c>
      <c r="K1174">
        <v>42000</v>
      </c>
      <c r="L1174" t="s">
        <v>24</v>
      </c>
      <c r="M1174" t="s">
        <v>151</v>
      </c>
      <c r="N1174" t="s">
        <v>147</v>
      </c>
      <c r="O1174">
        <v>11</v>
      </c>
      <c r="P1174">
        <v>2020</v>
      </c>
    </row>
    <row r="1175" spans="1:16" x14ac:dyDescent="0.25">
      <c r="A1175" t="s">
        <v>30</v>
      </c>
      <c r="B1175">
        <v>1128299</v>
      </c>
      <c r="C1175" s="1">
        <v>44149</v>
      </c>
      <c r="D1175" t="s">
        <v>31</v>
      </c>
      <c r="E1175" t="s">
        <v>32</v>
      </c>
      <c r="F1175" t="s">
        <v>33</v>
      </c>
      <c r="G1175" t="s">
        <v>138</v>
      </c>
      <c r="H1175" t="s">
        <v>146</v>
      </c>
      <c r="I1175">
        <v>58</v>
      </c>
      <c r="J1175">
        <v>175</v>
      </c>
      <c r="K1175">
        <v>10150</v>
      </c>
      <c r="L1175" t="s">
        <v>83</v>
      </c>
      <c r="M1175" t="s">
        <v>151</v>
      </c>
      <c r="N1175" t="s">
        <v>147</v>
      </c>
      <c r="O1175">
        <v>11</v>
      </c>
      <c r="P1175">
        <v>2020</v>
      </c>
    </row>
    <row r="1176" spans="1:16" x14ac:dyDescent="0.25">
      <c r="A1176" t="s">
        <v>30</v>
      </c>
      <c r="B1176">
        <v>1128299</v>
      </c>
      <c r="C1176" s="1">
        <v>44149</v>
      </c>
      <c r="D1176" t="s">
        <v>31</v>
      </c>
      <c r="E1176" t="s">
        <v>32</v>
      </c>
      <c r="F1176" t="s">
        <v>33</v>
      </c>
      <c r="G1176" t="s">
        <v>138</v>
      </c>
      <c r="H1176" t="s">
        <v>146</v>
      </c>
      <c r="I1176">
        <v>39</v>
      </c>
      <c r="J1176">
        <v>231</v>
      </c>
      <c r="K1176">
        <v>9009</v>
      </c>
      <c r="L1176" t="s">
        <v>24</v>
      </c>
      <c r="M1176" t="s">
        <v>151</v>
      </c>
      <c r="N1176" t="s">
        <v>147</v>
      </c>
      <c r="O1176">
        <v>11</v>
      </c>
      <c r="P1176">
        <v>2020</v>
      </c>
    </row>
    <row r="1177" spans="1:16" x14ac:dyDescent="0.25">
      <c r="A1177" t="s">
        <v>12</v>
      </c>
      <c r="B1177">
        <v>1185732</v>
      </c>
      <c r="C1177" s="1">
        <v>44150</v>
      </c>
      <c r="D1177" t="s">
        <v>36</v>
      </c>
      <c r="E1177" t="s">
        <v>51</v>
      </c>
      <c r="F1177" t="s">
        <v>52</v>
      </c>
      <c r="G1177" t="s">
        <v>142</v>
      </c>
      <c r="H1177" t="s">
        <v>139</v>
      </c>
      <c r="I1177">
        <v>60</v>
      </c>
      <c r="J1177">
        <v>175</v>
      </c>
      <c r="K1177">
        <v>10500</v>
      </c>
      <c r="L1177" t="s">
        <v>16</v>
      </c>
      <c r="M1177" t="s">
        <v>151</v>
      </c>
      <c r="N1177" t="s">
        <v>148</v>
      </c>
      <c r="O1177">
        <v>11</v>
      </c>
      <c r="P1177">
        <v>2020</v>
      </c>
    </row>
    <row r="1178" spans="1:16" x14ac:dyDescent="0.25">
      <c r="A1178" t="s">
        <v>12</v>
      </c>
      <c r="B1178">
        <v>1185732</v>
      </c>
      <c r="C1178" s="1">
        <v>44150</v>
      </c>
      <c r="D1178" t="s">
        <v>36</v>
      </c>
      <c r="E1178" t="s">
        <v>51</v>
      </c>
      <c r="F1178" t="s">
        <v>52</v>
      </c>
      <c r="G1178" t="s">
        <v>142</v>
      </c>
      <c r="H1178" t="s">
        <v>139</v>
      </c>
      <c r="I1178">
        <v>58</v>
      </c>
      <c r="J1178">
        <v>51</v>
      </c>
      <c r="K1178">
        <v>2958</v>
      </c>
      <c r="L1178" t="s">
        <v>83</v>
      </c>
      <c r="M1178" t="s">
        <v>151</v>
      </c>
      <c r="N1178" t="s">
        <v>148</v>
      </c>
      <c r="O1178">
        <v>11</v>
      </c>
      <c r="P1178">
        <v>2020</v>
      </c>
    </row>
    <row r="1179" spans="1:16" x14ac:dyDescent="0.25">
      <c r="A1179" t="s">
        <v>30</v>
      </c>
      <c r="B1179">
        <v>1128299</v>
      </c>
      <c r="C1179" s="1">
        <v>44150</v>
      </c>
      <c r="D1179" t="s">
        <v>31</v>
      </c>
      <c r="E1179" t="s">
        <v>32</v>
      </c>
      <c r="F1179" t="s">
        <v>33</v>
      </c>
      <c r="G1179" t="s">
        <v>142</v>
      </c>
      <c r="H1179" t="s">
        <v>144</v>
      </c>
      <c r="I1179">
        <v>60</v>
      </c>
      <c r="J1179">
        <v>700</v>
      </c>
      <c r="K1179">
        <v>42000</v>
      </c>
      <c r="L1179" t="s">
        <v>24</v>
      </c>
      <c r="M1179" t="s">
        <v>151</v>
      </c>
      <c r="N1179" t="s">
        <v>148</v>
      </c>
      <c r="O1179">
        <v>11</v>
      </c>
      <c r="P1179">
        <v>2020</v>
      </c>
    </row>
    <row r="1180" spans="1:16" x14ac:dyDescent="0.25">
      <c r="A1180" t="s">
        <v>30</v>
      </c>
      <c r="B1180">
        <v>1128299</v>
      </c>
      <c r="C1180" s="1">
        <v>44150</v>
      </c>
      <c r="D1180" t="s">
        <v>31</v>
      </c>
      <c r="E1180" t="s">
        <v>32</v>
      </c>
      <c r="F1180" t="s">
        <v>33</v>
      </c>
      <c r="G1180" t="s">
        <v>142</v>
      </c>
      <c r="H1180" t="s">
        <v>144</v>
      </c>
      <c r="I1180">
        <v>55</v>
      </c>
      <c r="J1180">
        <v>203</v>
      </c>
      <c r="K1180">
        <v>11165</v>
      </c>
      <c r="L1180" t="s">
        <v>83</v>
      </c>
      <c r="M1180" t="s">
        <v>151</v>
      </c>
      <c r="N1180" t="s">
        <v>148</v>
      </c>
      <c r="O1180">
        <v>11</v>
      </c>
      <c r="P1180">
        <v>2020</v>
      </c>
    </row>
    <row r="1181" spans="1:16" x14ac:dyDescent="0.25">
      <c r="A1181" t="s">
        <v>30</v>
      </c>
      <c r="B1181">
        <v>1128299</v>
      </c>
      <c r="C1181" s="1">
        <v>44150</v>
      </c>
      <c r="D1181" t="s">
        <v>31</v>
      </c>
      <c r="E1181" t="s">
        <v>32</v>
      </c>
      <c r="F1181" t="s">
        <v>33</v>
      </c>
      <c r="G1181" t="s">
        <v>142</v>
      </c>
      <c r="H1181" t="s">
        <v>144</v>
      </c>
      <c r="I1181">
        <v>47</v>
      </c>
      <c r="J1181">
        <v>210</v>
      </c>
      <c r="K1181">
        <v>9870</v>
      </c>
      <c r="L1181" t="s">
        <v>24</v>
      </c>
      <c r="M1181" t="s">
        <v>151</v>
      </c>
      <c r="N1181" t="s">
        <v>148</v>
      </c>
      <c r="O1181">
        <v>11</v>
      </c>
      <c r="P1181">
        <v>2020</v>
      </c>
    </row>
    <row r="1182" spans="1:16" x14ac:dyDescent="0.25">
      <c r="A1182" t="s">
        <v>12</v>
      </c>
      <c r="B1182">
        <v>1185732</v>
      </c>
      <c r="C1182" s="1">
        <v>44151</v>
      </c>
      <c r="D1182" t="s">
        <v>36</v>
      </c>
      <c r="E1182" t="s">
        <v>51</v>
      </c>
      <c r="F1182" t="s">
        <v>52</v>
      </c>
      <c r="G1182" t="s">
        <v>138</v>
      </c>
      <c r="H1182" t="s">
        <v>144</v>
      </c>
      <c r="I1182">
        <v>45</v>
      </c>
      <c r="J1182">
        <v>425</v>
      </c>
      <c r="K1182">
        <v>19125</v>
      </c>
      <c r="L1182" t="s">
        <v>24</v>
      </c>
      <c r="M1182" t="s">
        <v>151</v>
      </c>
      <c r="N1182" t="s">
        <v>149</v>
      </c>
      <c r="O1182">
        <v>11</v>
      </c>
      <c r="P1182">
        <v>2020</v>
      </c>
    </row>
    <row r="1183" spans="1:16" x14ac:dyDescent="0.25">
      <c r="A1183" t="s">
        <v>12</v>
      </c>
      <c r="B1183">
        <v>1185732</v>
      </c>
      <c r="C1183" s="1">
        <v>44151</v>
      </c>
      <c r="D1183" t="s">
        <v>36</v>
      </c>
      <c r="E1183" t="s">
        <v>51</v>
      </c>
      <c r="F1183" t="s">
        <v>52</v>
      </c>
      <c r="G1183" t="s">
        <v>138</v>
      </c>
      <c r="H1183" t="s">
        <v>144</v>
      </c>
      <c r="I1183">
        <v>44</v>
      </c>
      <c r="J1183">
        <v>106</v>
      </c>
      <c r="K1183">
        <v>4664</v>
      </c>
      <c r="L1183" t="s">
        <v>83</v>
      </c>
      <c r="M1183" t="s">
        <v>151</v>
      </c>
      <c r="N1183" t="s">
        <v>149</v>
      </c>
      <c r="O1183">
        <v>11</v>
      </c>
      <c r="P1183">
        <v>2020</v>
      </c>
    </row>
    <row r="1184" spans="1:16" x14ac:dyDescent="0.25">
      <c r="A1184" t="s">
        <v>12</v>
      </c>
      <c r="B1184">
        <v>1185732</v>
      </c>
      <c r="C1184" s="1">
        <v>44152</v>
      </c>
      <c r="D1184" t="s">
        <v>36</v>
      </c>
      <c r="E1184" t="s">
        <v>51</v>
      </c>
      <c r="F1184" t="s">
        <v>52</v>
      </c>
      <c r="G1184" t="s">
        <v>138</v>
      </c>
      <c r="H1184" t="s">
        <v>146</v>
      </c>
      <c r="I1184">
        <v>40.000000000000007</v>
      </c>
      <c r="J1184">
        <v>175</v>
      </c>
      <c r="K1184">
        <v>7000</v>
      </c>
      <c r="L1184" t="s">
        <v>24</v>
      </c>
      <c r="M1184" t="s">
        <v>151</v>
      </c>
      <c r="N1184" t="s">
        <v>150</v>
      </c>
      <c r="O1184">
        <v>11</v>
      </c>
      <c r="P1184">
        <v>2020</v>
      </c>
    </row>
    <row r="1185" spans="1:16" x14ac:dyDescent="0.25">
      <c r="A1185" t="s">
        <v>12</v>
      </c>
      <c r="B1185">
        <v>1185732</v>
      </c>
      <c r="C1185" s="1">
        <v>44152</v>
      </c>
      <c r="D1185" t="s">
        <v>36</v>
      </c>
      <c r="E1185" t="s">
        <v>51</v>
      </c>
      <c r="F1185" t="s">
        <v>52</v>
      </c>
      <c r="G1185" t="s">
        <v>138</v>
      </c>
      <c r="H1185" t="s">
        <v>146</v>
      </c>
      <c r="I1185">
        <v>38</v>
      </c>
      <c r="J1185">
        <v>49</v>
      </c>
      <c r="K1185">
        <v>1862</v>
      </c>
      <c r="L1185" t="s">
        <v>83</v>
      </c>
      <c r="M1185" t="s">
        <v>151</v>
      </c>
      <c r="N1185" t="s">
        <v>150</v>
      </c>
      <c r="O1185">
        <v>11</v>
      </c>
      <c r="P1185">
        <v>2020</v>
      </c>
    </row>
    <row r="1186" spans="1:16" x14ac:dyDescent="0.25">
      <c r="A1186" t="s">
        <v>12</v>
      </c>
      <c r="B1186">
        <v>1185732</v>
      </c>
      <c r="C1186" s="1">
        <v>44153</v>
      </c>
      <c r="D1186" t="s">
        <v>36</v>
      </c>
      <c r="E1186" t="s">
        <v>51</v>
      </c>
      <c r="F1186" t="s">
        <v>52</v>
      </c>
      <c r="G1186" t="s">
        <v>142</v>
      </c>
      <c r="H1186" t="s">
        <v>144</v>
      </c>
      <c r="I1186">
        <v>35</v>
      </c>
      <c r="J1186">
        <v>175</v>
      </c>
      <c r="K1186">
        <v>6125</v>
      </c>
      <c r="L1186" t="s">
        <v>24</v>
      </c>
      <c r="M1186" t="s">
        <v>151</v>
      </c>
      <c r="N1186" t="s">
        <v>141</v>
      </c>
      <c r="O1186">
        <v>11</v>
      </c>
      <c r="P1186">
        <v>2020</v>
      </c>
    </row>
    <row r="1187" spans="1:16" x14ac:dyDescent="0.25">
      <c r="A1187" t="s">
        <v>12</v>
      </c>
      <c r="B1187">
        <v>1185732</v>
      </c>
      <c r="C1187" s="1">
        <v>44153</v>
      </c>
      <c r="D1187" t="s">
        <v>36</v>
      </c>
      <c r="E1187" t="s">
        <v>51</v>
      </c>
      <c r="F1187" t="s">
        <v>52</v>
      </c>
      <c r="G1187" t="s">
        <v>142</v>
      </c>
      <c r="H1187" t="s">
        <v>144</v>
      </c>
      <c r="I1187">
        <v>33</v>
      </c>
      <c r="J1187">
        <v>47</v>
      </c>
      <c r="K1187">
        <v>1551</v>
      </c>
      <c r="L1187" t="s">
        <v>83</v>
      </c>
      <c r="M1187" t="s">
        <v>151</v>
      </c>
      <c r="N1187" t="s">
        <v>141</v>
      </c>
      <c r="O1187">
        <v>11</v>
      </c>
      <c r="P1187">
        <v>2020</v>
      </c>
    </row>
    <row r="1188" spans="1:16" x14ac:dyDescent="0.25">
      <c r="A1188" t="s">
        <v>12</v>
      </c>
      <c r="B1188">
        <v>1185732</v>
      </c>
      <c r="C1188" s="1">
        <v>44154</v>
      </c>
      <c r="D1188" t="s">
        <v>36</v>
      </c>
      <c r="E1188" t="s">
        <v>51</v>
      </c>
      <c r="F1188" t="s">
        <v>52</v>
      </c>
      <c r="G1188" t="s">
        <v>142</v>
      </c>
      <c r="H1188" t="s">
        <v>146</v>
      </c>
      <c r="I1188">
        <v>35</v>
      </c>
      <c r="J1188">
        <v>150</v>
      </c>
      <c r="K1188">
        <v>5250</v>
      </c>
      <c r="L1188" t="s">
        <v>24</v>
      </c>
      <c r="M1188" t="s">
        <v>151</v>
      </c>
      <c r="N1188" t="s">
        <v>143</v>
      </c>
      <c r="O1188">
        <v>11</v>
      </c>
      <c r="P1188">
        <v>2020</v>
      </c>
    </row>
    <row r="1189" spans="1:16" x14ac:dyDescent="0.25">
      <c r="A1189" t="s">
        <v>12</v>
      </c>
      <c r="B1189">
        <v>1185732</v>
      </c>
      <c r="C1189" s="1">
        <v>44154</v>
      </c>
      <c r="D1189" t="s">
        <v>36</v>
      </c>
      <c r="E1189" t="s">
        <v>51</v>
      </c>
      <c r="F1189" t="s">
        <v>52</v>
      </c>
      <c r="G1189" t="s">
        <v>142</v>
      </c>
      <c r="H1189" t="s">
        <v>146</v>
      </c>
      <c r="I1189">
        <v>32</v>
      </c>
      <c r="J1189">
        <v>45</v>
      </c>
      <c r="K1189">
        <v>1440</v>
      </c>
      <c r="L1189" t="s">
        <v>83</v>
      </c>
      <c r="M1189" t="s">
        <v>151</v>
      </c>
      <c r="N1189" t="s">
        <v>143</v>
      </c>
      <c r="O1189">
        <v>11</v>
      </c>
      <c r="P1189">
        <v>2020</v>
      </c>
    </row>
    <row r="1190" spans="1:16" x14ac:dyDescent="0.25">
      <c r="A1190" t="s">
        <v>12</v>
      </c>
      <c r="B1190">
        <v>1185732</v>
      </c>
      <c r="C1190" s="1">
        <v>44155</v>
      </c>
      <c r="D1190" t="s">
        <v>36</v>
      </c>
      <c r="E1190" t="s">
        <v>51</v>
      </c>
      <c r="F1190" t="s">
        <v>52</v>
      </c>
      <c r="G1190" t="s">
        <v>138</v>
      </c>
      <c r="H1190" t="s">
        <v>139</v>
      </c>
      <c r="I1190">
        <v>50</v>
      </c>
      <c r="J1190">
        <v>150</v>
      </c>
      <c r="K1190">
        <v>7500</v>
      </c>
      <c r="L1190" t="s">
        <v>24</v>
      </c>
      <c r="M1190" t="s">
        <v>151</v>
      </c>
      <c r="N1190" t="s">
        <v>145</v>
      </c>
      <c r="O1190">
        <v>11</v>
      </c>
      <c r="P1190">
        <v>2020</v>
      </c>
    </row>
    <row r="1191" spans="1:16" x14ac:dyDescent="0.25">
      <c r="A1191" t="s">
        <v>12</v>
      </c>
      <c r="B1191">
        <v>1185732</v>
      </c>
      <c r="C1191" s="1">
        <v>44155</v>
      </c>
      <c r="D1191" t="s">
        <v>36</v>
      </c>
      <c r="E1191" t="s">
        <v>51</v>
      </c>
      <c r="F1191" t="s">
        <v>52</v>
      </c>
      <c r="G1191" t="s">
        <v>138</v>
      </c>
      <c r="H1191" t="s">
        <v>139</v>
      </c>
      <c r="I1191">
        <v>49</v>
      </c>
      <c r="J1191">
        <v>45</v>
      </c>
      <c r="K1191">
        <v>2205</v>
      </c>
      <c r="L1191" t="s">
        <v>83</v>
      </c>
      <c r="M1191" t="s">
        <v>151</v>
      </c>
      <c r="N1191" t="s">
        <v>145</v>
      </c>
      <c r="O1191">
        <v>11</v>
      </c>
      <c r="P1191">
        <v>2020</v>
      </c>
    </row>
    <row r="1192" spans="1:16" x14ac:dyDescent="0.25">
      <c r="A1192" t="s">
        <v>12</v>
      </c>
      <c r="B1192">
        <v>1185732</v>
      </c>
      <c r="C1192" s="1">
        <v>44156</v>
      </c>
      <c r="D1192" t="s">
        <v>36</v>
      </c>
      <c r="E1192" t="s">
        <v>51</v>
      </c>
      <c r="F1192" t="s">
        <v>52</v>
      </c>
      <c r="G1192" t="s">
        <v>142</v>
      </c>
      <c r="H1192" t="s">
        <v>139</v>
      </c>
      <c r="I1192">
        <v>55.000000000000007</v>
      </c>
      <c r="J1192">
        <v>325</v>
      </c>
      <c r="K1192">
        <v>17875</v>
      </c>
      <c r="L1192" t="s">
        <v>24</v>
      </c>
      <c r="M1192" t="s">
        <v>151</v>
      </c>
      <c r="N1192" t="s">
        <v>147</v>
      </c>
      <c r="O1192">
        <v>11</v>
      </c>
      <c r="P1192">
        <v>2020</v>
      </c>
    </row>
    <row r="1193" spans="1:16" x14ac:dyDescent="0.25">
      <c r="A1193" t="s">
        <v>12</v>
      </c>
      <c r="B1193">
        <v>1185732</v>
      </c>
      <c r="C1193" s="1">
        <v>44156</v>
      </c>
      <c r="D1193" t="s">
        <v>36</v>
      </c>
      <c r="E1193" t="s">
        <v>51</v>
      </c>
      <c r="F1193" t="s">
        <v>52</v>
      </c>
      <c r="G1193" t="s">
        <v>142</v>
      </c>
      <c r="H1193" t="s">
        <v>139</v>
      </c>
      <c r="I1193">
        <v>53</v>
      </c>
      <c r="J1193">
        <v>81</v>
      </c>
      <c r="K1193">
        <v>4293</v>
      </c>
      <c r="L1193" t="s">
        <v>83</v>
      </c>
      <c r="M1193" t="s">
        <v>151</v>
      </c>
      <c r="N1193" t="s">
        <v>147</v>
      </c>
      <c r="O1193">
        <v>11</v>
      </c>
      <c r="P1193">
        <v>2020</v>
      </c>
    </row>
    <row r="1194" spans="1:16" x14ac:dyDescent="0.25">
      <c r="A1194" t="s">
        <v>12</v>
      </c>
      <c r="B1194">
        <v>1185732</v>
      </c>
      <c r="C1194" s="1">
        <v>44157</v>
      </c>
      <c r="D1194" t="s">
        <v>36</v>
      </c>
      <c r="E1194" t="s">
        <v>51</v>
      </c>
      <c r="F1194" t="s">
        <v>52</v>
      </c>
      <c r="G1194" t="s">
        <v>138</v>
      </c>
      <c r="H1194" t="s">
        <v>144</v>
      </c>
      <c r="I1194">
        <v>50</v>
      </c>
      <c r="J1194">
        <v>550</v>
      </c>
      <c r="K1194">
        <v>27500</v>
      </c>
      <c r="L1194" t="s">
        <v>24</v>
      </c>
      <c r="M1194" t="s">
        <v>151</v>
      </c>
      <c r="N1194" t="s">
        <v>148</v>
      </c>
      <c r="O1194">
        <v>11</v>
      </c>
      <c r="P1194">
        <v>2020</v>
      </c>
    </row>
    <row r="1195" spans="1:16" x14ac:dyDescent="0.25">
      <c r="A1195" t="s">
        <v>12</v>
      </c>
      <c r="B1195">
        <v>1185732</v>
      </c>
      <c r="C1195" s="1">
        <v>44157</v>
      </c>
      <c r="D1195" t="s">
        <v>36</v>
      </c>
      <c r="E1195" t="s">
        <v>51</v>
      </c>
      <c r="F1195" t="s">
        <v>52</v>
      </c>
      <c r="G1195" t="s">
        <v>138</v>
      </c>
      <c r="H1195" t="s">
        <v>144</v>
      </c>
      <c r="I1195">
        <v>49</v>
      </c>
      <c r="J1195">
        <v>160</v>
      </c>
      <c r="K1195">
        <v>7840</v>
      </c>
      <c r="L1195" t="s">
        <v>83</v>
      </c>
      <c r="M1195" t="s">
        <v>151</v>
      </c>
      <c r="N1195" t="s">
        <v>148</v>
      </c>
      <c r="O1195">
        <v>11</v>
      </c>
      <c r="P1195">
        <v>2020</v>
      </c>
    </row>
    <row r="1196" spans="1:16" x14ac:dyDescent="0.25">
      <c r="A1196" t="s">
        <v>12</v>
      </c>
      <c r="B1196">
        <v>1185732</v>
      </c>
      <c r="C1196" s="1">
        <v>44158</v>
      </c>
      <c r="D1196" t="s">
        <v>36</v>
      </c>
      <c r="E1196" t="s">
        <v>51</v>
      </c>
      <c r="F1196" t="s">
        <v>52</v>
      </c>
      <c r="G1196" t="s">
        <v>138</v>
      </c>
      <c r="H1196" t="s">
        <v>146</v>
      </c>
      <c r="I1196">
        <v>45.000000000000007</v>
      </c>
      <c r="J1196">
        <v>300</v>
      </c>
      <c r="K1196">
        <v>13500</v>
      </c>
      <c r="L1196" t="s">
        <v>24</v>
      </c>
      <c r="M1196" t="s">
        <v>151</v>
      </c>
      <c r="N1196" t="s">
        <v>149</v>
      </c>
      <c r="O1196">
        <v>11</v>
      </c>
      <c r="P1196">
        <v>2020</v>
      </c>
    </row>
    <row r="1197" spans="1:16" x14ac:dyDescent="0.25">
      <c r="A1197" t="s">
        <v>12</v>
      </c>
      <c r="B1197">
        <v>1185732</v>
      </c>
      <c r="C1197" s="1">
        <v>44158</v>
      </c>
      <c r="D1197" t="s">
        <v>36</v>
      </c>
      <c r="E1197" t="s">
        <v>51</v>
      </c>
      <c r="F1197" t="s">
        <v>52</v>
      </c>
      <c r="G1197" t="s">
        <v>138</v>
      </c>
      <c r="H1197" t="s">
        <v>146</v>
      </c>
      <c r="I1197">
        <v>42</v>
      </c>
      <c r="J1197">
        <v>75</v>
      </c>
      <c r="K1197">
        <v>3150</v>
      </c>
      <c r="L1197" t="s">
        <v>83</v>
      </c>
      <c r="M1197" t="s">
        <v>151</v>
      </c>
      <c r="N1197" t="s">
        <v>149</v>
      </c>
      <c r="O1197">
        <v>11</v>
      </c>
      <c r="P1197">
        <v>2020</v>
      </c>
    </row>
    <row r="1198" spans="1:16" x14ac:dyDescent="0.25">
      <c r="A1198" t="s">
        <v>12</v>
      </c>
      <c r="B1198">
        <v>1185732</v>
      </c>
      <c r="C1198" s="1">
        <v>44159</v>
      </c>
      <c r="D1198" t="s">
        <v>36</v>
      </c>
      <c r="E1198" t="s">
        <v>51</v>
      </c>
      <c r="F1198" t="s">
        <v>52</v>
      </c>
      <c r="G1198" t="s">
        <v>142</v>
      </c>
      <c r="H1198" t="s">
        <v>144</v>
      </c>
      <c r="I1198">
        <v>40</v>
      </c>
      <c r="J1198">
        <v>225</v>
      </c>
      <c r="K1198">
        <v>9000</v>
      </c>
      <c r="L1198" t="s">
        <v>24</v>
      </c>
      <c r="M1198" t="s">
        <v>151</v>
      </c>
      <c r="N1198" t="s">
        <v>150</v>
      </c>
      <c r="O1198">
        <v>11</v>
      </c>
      <c r="P1198">
        <v>2020</v>
      </c>
    </row>
    <row r="1199" spans="1:16" x14ac:dyDescent="0.25">
      <c r="A1199" t="s">
        <v>12</v>
      </c>
      <c r="B1199">
        <v>1185732</v>
      </c>
      <c r="C1199" s="1">
        <v>44159</v>
      </c>
      <c r="D1199" t="s">
        <v>36</v>
      </c>
      <c r="E1199" t="s">
        <v>51</v>
      </c>
      <c r="F1199" t="s">
        <v>52</v>
      </c>
      <c r="G1199" t="s">
        <v>142</v>
      </c>
      <c r="H1199" t="s">
        <v>144</v>
      </c>
      <c r="I1199">
        <v>36</v>
      </c>
      <c r="J1199">
        <v>63</v>
      </c>
      <c r="K1199">
        <v>2268</v>
      </c>
      <c r="L1199" t="s">
        <v>83</v>
      </c>
      <c r="M1199" t="s">
        <v>151</v>
      </c>
      <c r="N1199" t="s">
        <v>150</v>
      </c>
      <c r="O1199">
        <v>11</v>
      </c>
      <c r="P1199">
        <v>2020</v>
      </c>
    </row>
    <row r="1200" spans="1:16" x14ac:dyDescent="0.25">
      <c r="A1200" t="s">
        <v>12</v>
      </c>
      <c r="B1200">
        <v>1185732</v>
      </c>
      <c r="C1200" s="1">
        <v>44160</v>
      </c>
      <c r="D1200" t="s">
        <v>36</v>
      </c>
      <c r="E1200" t="s">
        <v>51</v>
      </c>
      <c r="F1200" t="s">
        <v>52</v>
      </c>
      <c r="G1200" t="s">
        <v>142</v>
      </c>
      <c r="H1200" t="s">
        <v>146</v>
      </c>
      <c r="I1200">
        <v>40</v>
      </c>
      <c r="J1200">
        <v>175</v>
      </c>
      <c r="K1200">
        <v>7000</v>
      </c>
      <c r="L1200" t="s">
        <v>24</v>
      </c>
      <c r="M1200" t="s">
        <v>151</v>
      </c>
      <c r="N1200" t="s">
        <v>141</v>
      </c>
      <c r="O1200">
        <v>11</v>
      </c>
      <c r="P1200">
        <v>2020</v>
      </c>
    </row>
    <row r="1201" spans="1:16" x14ac:dyDescent="0.25">
      <c r="A1201" t="s">
        <v>12</v>
      </c>
      <c r="B1201">
        <v>1185732</v>
      </c>
      <c r="C1201" s="1">
        <v>44160</v>
      </c>
      <c r="D1201" t="s">
        <v>36</v>
      </c>
      <c r="E1201" t="s">
        <v>51</v>
      </c>
      <c r="F1201" t="s">
        <v>52</v>
      </c>
      <c r="G1201" t="s">
        <v>142</v>
      </c>
      <c r="H1201" t="s">
        <v>146</v>
      </c>
      <c r="I1201">
        <v>38</v>
      </c>
      <c r="J1201">
        <v>51</v>
      </c>
      <c r="K1201">
        <v>1938</v>
      </c>
      <c r="L1201" t="s">
        <v>83</v>
      </c>
      <c r="M1201" t="s">
        <v>151</v>
      </c>
      <c r="N1201" t="s">
        <v>141</v>
      </c>
      <c r="O1201">
        <v>11</v>
      </c>
      <c r="P1201">
        <v>2020</v>
      </c>
    </row>
    <row r="1202" spans="1:16" x14ac:dyDescent="0.25">
      <c r="A1202" t="s">
        <v>12</v>
      </c>
      <c r="B1202">
        <v>1185732</v>
      </c>
      <c r="C1202" s="1">
        <v>44161</v>
      </c>
      <c r="D1202" t="s">
        <v>36</v>
      </c>
      <c r="E1202" t="s">
        <v>51</v>
      </c>
      <c r="F1202" t="s">
        <v>52</v>
      </c>
      <c r="G1202" t="s">
        <v>138</v>
      </c>
      <c r="H1202" t="s">
        <v>139</v>
      </c>
      <c r="I1202">
        <v>50</v>
      </c>
      <c r="J1202">
        <v>200</v>
      </c>
      <c r="K1202">
        <v>10000</v>
      </c>
      <c r="L1202" t="s">
        <v>24</v>
      </c>
      <c r="M1202" t="s">
        <v>151</v>
      </c>
      <c r="N1202" t="s">
        <v>143</v>
      </c>
      <c r="O1202">
        <v>11</v>
      </c>
      <c r="P1202">
        <v>2020</v>
      </c>
    </row>
    <row r="1203" spans="1:16" x14ac:dyDescent="0.25">
      <c r="A1203" t="s">
        <v>12</v>
      </c>
      <c r="B1203">
        <v>1185732</v>
      </c>
      <c r="C1203" s="1">
        <v>44161</v>
      </c>
      <c r="D1203" t="s">
        <v>36</v>
      </c>
      <c r="E1203" t="s">
        <v>51</v>
      </c>
      <c r="F1203" t="s">
        <v>52</v>
      </c>
      <c r="G1203" t="s">
        <v>138</v>
      </c>
      <c r="H1203" t="s">
        <v>139</v>
      </c>
      <c r="I1203">
        <v>49</v>
      </c>
      <c r="J1203">
        <v>58</v>
      </c>
      <c r="K1203">
        <v>2842</v>
      </c>
      <c r="L1203" t="s">
        <v>83</v>
      </c>
      <c r="M1203" t="s">
        <v>151</v>
      </c>
      <c r="N1203" t="s">
        <v>143</v>
      </c>
      <c r="O1203">
        <v>11</v>
      </c>
      <c r="P1203">
        <v>2020</v>
      </c>
    </row>
    <row r="1204" spans="1:16" x14ac:dyDescent="0.25">
      <c r="A1204" t="s">
        <v>12</v>
      </c>
      <c r="B1204">
        <v>1185732</v>
      </c>
      <c r="C1204" s="1">
        <v>44162</v>
      </c>
      <c r="D1204" t="s">
        <v>36</v>
      </c>
      <c r="E1204" t="s">
        <v>51</v>
      </c>
      <c r="F1204" t="s">
        <v>52</v>
      </c>
      <c r="G1204" t="s">
        <v>142</v>
      </c>
      <c r="H1204" t="s">
        <v>139</v>
      </c>
      <c r="I1204">
        <v>55.000000000000007</v>
      </c>
      <c r="J1204">
        <v>375</v>
      </c>
      <c r="K1204">
        <v>20625</v>
      </c>
      <c r="L1204" t="s">
        <v>24</v>
      </c>
      <c r="M1204" t="s">
        <v>151</v>
      </c>
      <c r="N1204" t="s">
        <v>145</v>
      </c>
      <c r="O1204">
        <v>11</v>
      </c>
      <c r="P1204">
        <v>2020</v>
      </c>
    </row>
    <row r="1205" spans="1:16" x14ac:dyDescent="0.25">
      <c r="A1205" t="s">
        <v>12</v>
      </c>
      <c r="B1205">
        <v>1185732</v>
      </c>
      <c r="C1205" s="1">
        <v>44162</v>
      </c>
      <c r="D1205" t="s">
        <v>36</v>
      </c>
      <c r="E1205" t="s">
        <v>51</v>
      </c>
      <c r="F1205" t="s">
        <v>52</v>
      </c>
      <c r="G1205" t="s">
        <v>142</v>
      </c>
      <c r="H1205" t="s">
        <v>139</v>
      </c>
      <c r="I1205">
        <v>54</v>
      </c>
      <c r="J1205">
        <v>98</v>
      </c>
      <c r="K1205">
        <v>5292</v>
      </c>
      <c r="L1205" t="s">
        <v>83</v>
      </c>
      <c r="M1205" t="s">
        <v>151</v>
      </c>
      <c r="N1205" t="s">
        <v>145</v>
      </c>
      <c r="O1205">
        <v>11</v>
      </c>
      <c r="P1205">
        <v>2020</v>
      </c>
    </row>
    <row r="1206" spans="1:16" x14ac:dyDescent="0.25">
      <c r="A1206" t="s">
        <v>12</v>
      </c>
      <c r="B1206">
        <v>1185732</v>
      </c>
      <c r="C1206" s="1">
        <v>44163</v>
      </c>
      <c r="D1206" t="s">
        <v>36</v>
      </c>
      <c r="E1206" t="s">
        <v>51</v>
      </c>
      <c r="F1206" t="s">
        <v>52</v>
      </c>
      <c r="G1206" t="s">
        <v>138</v>
      </c>
      <c r="H1206" t="s">
        <v>144</v>
      </c>
      <c r="I1206">
        <v>50</v>
      </c>
      <c r="J1206">
        <v>525</v>
      </c>
      <c r="K1206">
        <v>26250</v>
      </c>
      <c r="L1206" t="s">
        <v>24</v>
      </c>
      <c r="M1206" t="s">
        <v>151</v>
      </c>
      <c r="N1206" t="s">
        <v>147</v>
      </c>
      <c r="O1206">
        <v>11</v>
      </c>
      <c r="P1206">
        <v>2020</v>
      </c>
    </row>
    <row r="1207" spans="1:16" x14ac:dyDescent="0.25">
      <c r="A1207" t="s">
        <v>12</v>
      </c>
      <c r="B1207">
        <v>1185732</v>
      </c>
      <c r="C1207" s="1">
        <v>44163</v>
      </c>
      <c r="D1207" t="s">
        <v>36</v>
      </c>
      <c r="E1207" t="s">
        <v>51</v>
      </c>
      <c r="F1207" t="s">
        <v>52</v>
      </c>
      <c r="G1207" t="s">
        <v>138</v>
      </c>
      <c r="H1207" t="s">
        <v>144</v>
      </c>
      <c r="I1207">
        <v>47</v>
      </c>
      <c r="J1207">
        <v>137</v>
      </c>
      <c r="K1207">
        <v>6439</v>
      </c>
      <c r="L1207" t="s">
        <v>83</v>
      </c>
      <c r="M1207" t="s">
        <v>151</v>
      </c>
      <c r="N1207" t="s">
        <v>147</v>
      </c>
      <c r="O1207">
        <v>11</v>
      </c>
      <c r="P1207">
        <v>2020</v>
      </c>
    </row>
    <row r="1208" spans="1:16" x14ac:dyDescent="0.25">
      <c r="A1208" t="s">
        <v>12</v>
      </c>
      <c r="B1208">
        <v>1185732</v>
      </c>
      <c r="C1208" s="1">
        <v>44164</v>
      </c>
      <c r="D1208" t="s">
        <v>36</v>
      </c>
      <c r="E1208" t="s">
        <v>51</v>
      </c>
      <c r="F1208" t="s">
        <v>52</v>
      </c>
      <c r="G1208" t="s">
        <v>138</v>
      </c>
      <c r="H1208" t="s">
        <v>146</v>
      </c>
      <c r="I1208">
        <v>45.000000000000007</v>
      </c>
      <c r="J1208">
        <v>300</v>
      </c>
      <c r="K1208">
        <v>13500</v>
      </c>
      <c r="L1208" t="s">
        <v>24</v>
      </c>
      <c r="M1208" t="s">
        <v>151</v>
      </c>
      <c r="N1208" t="s">
        <v>148</v>
      </c>
      <c r="O1208">
        <v>11</v>
      </c>
      <c r="P1208">
        <v>2020</v>
      </c>
    </row>
    <row r="1209" spans="1:16" x14ac:dyDescent="0.25">
      <c r="A1209" t="s">
        <v>12</v>
      </c>
      <c r="B1209">
        <v>1185732</v>
      </c>
      <c r="C1209" s="1">
        <v>44164</v>
      </c>
      <c r="D1209" t="s">
        <v>36</v>
      </c>
      <c r="E1209" t="s">
        <v>51</v>
      </c>
      <c r="F1209" t="s">
        <v>52</v>
      </c>
      <c r="G1209" t="s">
        <v>138</v>
      </c>
      <c r="H1209" t="s">
        <v>146</v>
      </c>
      <c r="I1209">
        <v>43</v>
      </c>
      <c r="J1209">
        <v>87</v>
      </c>
      <c r="K1209">
        <v>3741</v>
      </c>
      <c r="L1209" t="s">
        <v>83</v>
      </c>
      <c r="M1209" t="s">
        <v>151</v>
      </c>
      <c r="N1209" t="s">
        <v>148</v>
      </c>
      <c r="O1209">
        <v>11</v>
      </c>
      <c r="P1209">
        <v>2020</v>
      </c>
    </row>
    <row r="1210" spans="1:16" x14ac:dyDescent="0.25">
      <c r="A1210" t="s">
        <v>12</v>
      </c>
      <c r="B1210">
        <v>1185732</v>
      </c>
      <c r="C1210" s="1">
        <v>44165</v>
      </c>
      <c r="D1210" t="s">
        <v>36</v>
      </c>
      <c r="E1210" t="s">
        <v>51</v>
      </c>
      <c r="F1210" t="s">
        <v>52</v>
      </c>
      <c r="G1210" t="s">
        <v>142</v>
      </c>
      <c r="H1210" t="s">
        <v>144</v>
      </c>
      <c r="I1210">
        <v>40</v>
      </c>
      <c r="J1210">
        <v>225</v>
      </c>
      <c r="K1210">
        <v>9000</v>
      </c>
      <c r="L1210" t="s">
        <v>24</v>
      </c>
      <c r="M1210" t="s">
        <v>151</v>
      </c>
      <c r="N1210" t="s">
        <v>149</v>
      </c>
      <c r="O1210">
        <v>11</v>
      </c>
      <c r="P1210">
        <v>2020</v>
      </c>
    </row>
    <row r="1211" spans="1:16" x14ac:dyDescent="0.25">
      <c r="A1211" t="s">
        <v>12</v>
      </c>
      <c r="B1211">
        <v>1185732</v>
      </c>
      <c r="C1211" s="1">
        <v>44165</v>
      </c>
      <c r="D1211" t="s">
        <v>36</v>
      </c>
      <c r="E1211" t="s">
        <v>51</v>
      </c>
      <c r="F1211" t="s">
        <v>52</v>
      </c>
      <c r="G1211" t="s">
        <v>142</v>
      </c>
      <c r="H1211" t="s">
        <v>144</v>
      </c>
      <c r="I1211">
        <v>37</v>
      </c>
      <c r="J1211">
        <v>68</v>
      </c>
      <c r="K1211">
        <v>2516</v>
      </c>
      <c r="L1211" t="s">
        <v>83</v>
      </c>
      <c r="M1211" t="s">
        <v>151</v>
      </c>
      <c r="N1211" t="s">
        <v>149</v>
      </c>
      <c r="O1211">
        <v>11</v>
      </c>
      <c r="P1211">
        <v>2020</v>
      </c>
    </row>
    <row r="1212" spans="1:16" x14ac:dyDescent="0.25">
      <c r="A1212" t="s">
        <v>12</v>
      </c>
      <c r="B1212">
        <v>1185732</v>
      </c>
      <c r="C1212" s="1">
        <v>44166</v>
      </c>
      <c r="D1212" t="s">
        <v>36</v>
      </c>
      <c r="E1212" t="s">
        <v>51</v>
      </c>
      <c r="F1212" t="s">
        <v>52</v>
      </c>
      <c r="G1212" t="s">
        <v>142</v>
      </c>
      <c r="H1212" t="s">
        <v>146</v>
      </c>
      <c r="I1212">
        <v>35</v>
      </c>
      <c r="J1212">
        <v>175</v>
      </c>
      <c r="K1212">
        <v>6125</v>
      </c>
      <c r="L1212" t="s">
        <v>24</v>
      </c>
      <c r="M1212" t="s">
        <v>140</v>
      </c>
      <c r="N1212" t="s">
        <v>150</v>
      </c>
      <c r="O1212">
        <v>12</v>
      </c>
      <c r="P1212">
        <v>2020</v>
      </c>
    </row>
    <row r="1213" spans="1:16" x14ac:dyDescent="0.25">
      <c r="A1213" t="s">
        <v>12</v>
      </c>
      <c r="B1213">
        <v>1185732</v>
      </c>
      <c r="C1213" s="1">
        <v>44166</v>
      </c>
      <c r="D1213" t="s">
        <v>36</v>
      </c>
      <c r="E1213" t="s">
        <v>51</v>
      </c>
      <c r="F1213" t="s">
        <v>52</v>
      </c>
      <c r="G1213" t="s">
        <v>142</v>
      </c>
      <c r="H1213" t="s">
        <v>146</v>
      </c>
      <c r="I1213">
        <v>33</v>
      </c>
      <c r="J1213">
        <v>47</v>
      </c>
      <c r="K1213">
        <v>1551</v>
      </c>
      <c r="L1213" t="s">
        <v>83</v>
      </c>
      <c r="M1213" t="s">
        <v>140</v>
      </c>
      <c r="N1213" t="s">
        <v>150</v>
      </c>
      <c r="O1213">
        <v>12</v>
      </c>
      <c r="P1213">
        <v>2020</v>
      </c>
    </row>
    <row r="1214" spans="1:16" x14ac:dyDescent="0.25">
      <c r="A1214" t="s">
        <v>12</v>
      </c>
      <c r="B1214">
        <v>1185732</v>
      </c>
      <c r="C1214" s="1">
        <v>44167</v>
      </c>
      <c r="D1214" t="s">
        <v>36</v>
      </c>
      <c r="E1214" t="s">
        <v>51</v>
      </c>
      <c r="F1214" t="s">
        <v>52</v>
      </c>
      <c r="G1214" t="s">
        <v>138</v>
      </c>
      <c r="H1214" t="s">
        <v>139</v>
      </c>
      <c r="I1214">
        <v>45</v>
      </c>
      <c r="J1214">
        <v>150</v>
      </c>
      <c r="K1214">
        <v>6750</v>
      </c>
      <c r="L1214" t="s">
        <v>24</v>
      </c>
      <c r="M1214" t="s">
        <v>140</v>
      </c>
      <c r="N1214" t="s">
        <v>141</v>
      </c>
      <c r="O1214">
        <v>12</v>
      </c>
      <c r="P1214">
        <v>2020</v>
      </c>
    </row>
    <row r="1215" spans="1:16" x14ac:dyDescent="0.25">
      <c r="A1215" t="s">
        <v>12</v>
      </c>
      <c r="B1215">
        <v>1185732</v>
      </c>
      <c r="C1215" s="1">
        <v>44167</v>
      </c>
      <c r="D1215" t="s">
        <v>36</v>
      </c>
      <c r="E1215" t="s">
        <v>51</v>
      </c>
      <c r="F1215" t="s">
        <v>52</v>
      </c>
      <c r="G1215" t="s">
        <v>138</v>
      </c>
      <c r="H1215" t="s">
        <v>139</v>
      </c>
      <c r="I1215">
        <v>42</v>
      </c>
      <c r="J1215">
        <v>42</v>
      </c>
      <c r="K1215">
        <v>1764</v>
      </c>
      <c r="L1215" t="s">
        <v>83</v>
      </c>
      <c r="M1215" t="s">
        <v>140</v>
      </c>
      <c r="N1215" t="s">
        <v>141</v>
      </c>
      <c r="O1215">
        <v>12</v>
      </c>
      <c r="P1215">
        <v>2020</v>
      </c>
    </row>
    <row r="1216" spans="1:16" x14ac:dyDescent="0.25">
      <c r="A1216" t="s">
        <v>12</v>
      </c>
      <c r="B1216">
        <v>1185732</v>
      </c>
      <c r="C1216" s="1">
        <v>44168</v>
      </c>
      <c r="D1216" t="s">
        <v>36</v>
      </c>
      <c r="E1216" t="s">
        <v>51</v>
      </c>
      <c r="F1216" t="s">
        <v>52</v>
      </c>
      <c r="G1216" t="s">
        <v>142</v>
      </c>
      <c r="H1216" t="s">
        <v>139</v>
      </c>
      <c r="I1216">
        <v>50</v>
      </c>
      <c r="J1216">
        <v>325</v>
      </c>
      <c r="K1216">
        <v>16250</v>
      </c>
      <c r="L1216" t="s">
        <v>24</v>
      </c>
      <c r="M1216" t="s">
        <v>140</v>
      </c>
      <c r="N1216" t="s">
        <v>143</v>
      </c>
      <c r="O1216">
        <v>12</v>
      </c>
      <c r="P1216">
        <v>2020</v>
      </c>
    </row>
    <row r="1217" spans="1:16" x14ac:dyDescent="0.25">
      <c r="A1217" t="s">
        <v>12</v>
      </c>
      <c r="B1217">
        <v>1185732</v>
      </c>
      <c r="C1217" s="1">
        <v>44168</v>
      </c>
      <c r="D1217" t="s">
        <v>36</v>
      </c>
      <c r="E1217" t="s">
        <v>51</v>
      </c>
      <c r="F1217" t="s">
        <v>52</v>
      </c>
      <c r="G1217" t="s">
        <v>142</v>
      </c>
      <c r="H1217" t="s">
        <v>139</v>
      </c>
      <c r="I1217">
        <v>46</v>
      </c>
      <c r="J1217">
        <v>88</v>
      </c>
      <c r="K1217">
        <v>4048</v>
      </c>
      <c r="L1217" t="s">
        <v>83</v>
      </c>
      <c r="M1217" t="s">
        <v>140</v>
      </c>
      <c r="N1217" t="s">
        <v>143</v>
      </c>
      <c r="O1217">
        <v>12</v>
      </c>
      <c r="P1217">
        <v>2020</v>
      </c>
    </row>
    <row r="1218" spans="1:16" x14ac:dyDescent="0.25">
      <c r="A1218" t="s">
        <v>12</v>
      </c>
      <c r="B1218">
        <v>1185732</v>
      </c>
      <c r="C1218" s="1">
        <v>44169</v>
      </c>
      <c r="D1218" t="s">
        <v>36</v>
      </c>
      <c r="E1218" t="s">
        <v>51</v>
      </c>
      <c r="F1218" t="s">
        <v>52</v>
      </c>
      <c r="G1218" t="s">
        <v>138</v>
      </c>
      <c r="H1218" t="s">
        <v>144</v>
      </c>
      <c r="I1218">
        <v>45</v>
      </c>
      <c r="J1218">
        <v>450</v>
      </c>
      <c r="K1218">
        <v>20250</v>
      </c>
      <c r="L1218" t="s">
        <v>24</v>
      </c>
      <c r="M1218" t="s">
        <v>140</v>
      </c>
      <c r="N1218" t="s">
        <v>145</v>
      </c>
      <c r="O1218">
        <v>12</v>
      </c>
      <c r="P1218">
        <v>2020</v>
      </c>
    </row>
    <row r="1219" spans="1:16" x14ac:dyDescent="0.25">
      <c r="A1219" t="s">
        <v>12</v>
      </c>
      <c r="B1219">
        <v>1185732</v>
      </c>
      <c r="C1219" s="1">
        <v>44169</v>
      </c>
      <c r="D1219" t="s">
        <v>36</v>
      </c>
      <c r="E1219" t="s">
        <v>51</v>
      </c>
      <c r="F1219" t="s">
        <v>52</v>
      </c>
      <c r="G1219" t="s">
        <v>138</v>
      </c>
      <c r="H1219" t="s">
        <v>144</v>
      </c>
      <c r="I1219">
        <v>43</v>
      </c>
      <c r="J1219">
        <v>113</v>
      </c>
      <c r="K1219">
        <v>4859</v>
      </c>
      <c r="L1219" t="s">
        <v>83</v>
      </c>
      <c r="M1219" t="s">
        <v>140</v>
      </c>
      <c r="N1219" t="s">
        <v>145</v>
      </c>
      <c r="O1219">
        <v>12</v>
      </c>
      <c r="P1219">
        <v>2020</v>
      </c>
    </row>
    <row r="1220" spans="1:16" x14ac:dyDescent="0.25">
      <c r="A1220" t="s">
        <v>12</v>
      </c>
      <c r="B1220">
        <v>1185732</v>
      </c>
      <c r="C1220" s="1">
        <v>44170</v>
      </c>
      <c r="D1220" t="s">
        <v>36</v>
      </c>
      <c r="E1220" t="s">
        <v>51</v>
      </c>
      <c r="F1220" t="s">
        <v>52</v>
      </c>
      <c r="G1220" t="s">
        <v>138</v>
      </c>
      <c r="H1220" t="s">
        <v>146</v>
      </c>
      <c r="I1220">
        <v>40.000000000000007</v>
      </c>
      <c r="J1220">
        <v>250</v>
      </c>
      <c r="K1220">
        <v>10000</v>
      </c>
      <c r="L1220" t="s">
        <v>24</v>
      </c>
      <c r="M1220" t="s">
        <v>140</v>
      </c>
      <c r="N1220" t="s">
        <v>147</v>
      </c>
      <c r="O1220">
        <v>12</v>
      </c>
      <c r="P1220">
        <v>2020</v>
      </c>
    </row>
    <row r="1221" spans="1:16" x14ac:dyDescent="0.25">
      <c r="A1221" t="s">
        <v>12</v>
      </c>
      <c r="B1221">
        <v>1185732</v>
      </c>
      <c r="C1221" s="1">
        <v>44170</v>
      </c>
      <c r="D1221" t="s">
        <v>36</v>
      </c>
      <c r="E1221" t="s">
        <v>51</v>
      </c>
      <c r="F1221" t="s">
        <v>52</v>
      </c>
      <c r="G1221" t="s">
        <v>138</v>
      </c>
      <c r="H1221" t="s">
        <v>146</v>
      </c>
      <c r="I1221">
        <v>37</v>
      </c>
      <c r="J1221">
        <v>73</v>
      </c>
      <c r="K1221">
        <v>2701</v>
      </c>
      <c r="L1221" t="s">
        <v>83</v>
      </c>
      <c r="M1221" t="s">
        <v>140</v>
      </c>
      <c r="N1221" t="s">
        <v>147</v>
      </c>
      <c r="O1221">
        <v>12</v>
      </c>
      <c r="P1221">
        <v>2020</v>
      </c>
    </row>
    <row r="1222" spans="1:16" x14ac:dyDescent="0.25">
      <c r="A1222" t="s">
        <v>12</v>
      </c>
      <c r="B1222">
        <v>1185732</v>
      </c>
      <c r="C1222" s="1">
        <v>44171</v>
      </c>
      <c r="D1222" t="s">
        <v>36</v>
      </c>
      <c r="E1222" t="s">
        <v>51</v>
      </c>
      <c r="F1222" t="s">
        <v>52</v>
      </c>
      <c r="G1222" t="s">
        <v>142</v>
      </c>
      <c r="H1222" t="s">
        <v>144</v>
      </c>
      <c r="I1222">
        <v>25</v>
      </c>
      <c r="J1222">
        <v>150</v>
      </c>
      <c r="K1222">
        <v>3750</v>
      </c>
      <c r="L1222" t="s">
        <v>24</v>
      </c>
      <c r="M1222" t="s">
        <v>140</v>
      </c>
      <c r="N1222" t="s">
        <v>148</v>
      </c>
      <c r="O1222">
        <v>12</v>
      </c>
      <c r="P1222">
        <v>2020</v>
      </c>
    </row>
    <row r="1223" spans="1:16" x14ac:dyDescent="0.25">
      <c r="A1223" t="s">
        <v>12</v>
      </c>
      <c r="B1223">
        <v>1185732</v>
      </c>
      <c r="C1223" s="1">
        <v>44171</v>
      </c>
      <c r="D1223" t="s">
        <v>36</v>
      </c>
      <c r="E1223" t="s">
        <v>51</v>
      </c>
      <c r="F1223" t="s">
        <v>52</v>
      </c>
      <c r="G1223" t="s">
        <v>142</v>
      </c>
      <c r="H1223" t="s">
        <v>144</v>
      </c>
      <c r="I1223">
        <v>24</v>
      </c>
      <c r="J1223">
        <v>41</v>
      </c>
      <c r="K1223">
        <v>984</v>
      </c>
      <c r="L1223" t="s">
        <v>83</v>
      </c>
      <c r="M1223" t="s">
        <v>140</v>
      </c>
      <c r="N1223" t="s">
        <v>148</v>
      </c>
      <c r="O1223">
        <v>12</v>
      </c>
      <c r="P1223">
        <v>2020</v>
      </c>
    </row>
    <row r="1224" spans="1:16" x14ac:dyDescent="0.25">
      <c r="A1224" t="s">
        <v>12</v>
      </c>
      <c r="B1224">
        <v>1185732</v>
      </c>
      <c r="C1224" s="1">
        <v>44172</v>
      </c>
      <c r="D1224" t="s">
        <v>36</v>
      </c>
      <c r="E1224" t="s">
        <v>51</v>
      </c>
      <c r="F1224" t="s">
        <v>52</v>
      </c>
      <c r="G1224" t="s">
        <v>142</v>
      </c>
      <c r="H1224" t="s">
        <v>146</v>
      </c>
      <c r="I1224">
        <v>25</v>
      </c>
      <c r="J1224">
        <v>125</v>
      </c>
      <c r="K1224">
        <v>3125</v>
      </c>
      <c r="L1224" t="s">
        <v>24</v>
      </c>
      <c r="M1224" t="s">
        <v>140</v>
      </c>
      <c r="N1224" t="s">
        <v>149</v>
      </c>
      <c r="O1224">
        <v>12</v>
      </c>
      <c r="P1224">
        <v>2020</v>
      </c>
    </row>
    <row r="1225" spans="1:16" x14ac:dyDescent="0.25">
      <c r="A1225" t="s">
        <v>12</v>
      </c>
      <c r="B1225">
        <v>1185732</v>
      </c>
      <c r="C1225" s="1">
        <v>44172</v>
      </c>
      <c r="D1225" t="s">
        <v>36</v>
      </c>
      <c r="E1225" t="s">
        <v>51</v>
      </c>
      <c r="F1225" t="s">
        <v>52</v>
      </c>
      <c r="G1225" t="s">
        <v>142</v>
      </c>
      <c r="H1225" t="s">
        <v>146</v>
      </c>
      <c r="I1225">
        <v>24</v>
      </c>
      <c r="J1225">
        <v>31</v>
      </c>
      <c r="K1225">
        <v>744</v>
      </c>
      <c r="L1225" t="s">
        <v>83</v>
      </c>
      <c r="M1225" t="s">
        <v>140</v>
      </c>
      <c r="N1225" t="s">
        <v>149</v>
      </c>
      <c r="O1225">
        <v>12</v>
      </c>
      <c r="P1225">
        <v>2020</v>
      </c>
    </row>
    <row r="1226" spans="1:16" x14ac:dyDescent="0.25">
      <c r="A1226" t="s">
        <v>12</v>
      </c>
      <c r="B1226">
        <v>1185732</v>
      </c>
      <c r="C1226" s="1">
        <v>44173</v>
      </c>
      <c r="D1226" t="s">
        <v>36</v>
      </c>
      <c r="E1226" t="s">
        <v>51</v>
      </c>
      <c r="F1226" t="s">
        <v>52</v>
      </c>
      <c r="G1226" t="s">
        <v>138</v>
      </c>
      <c r="H1226" t="s">
        <v>139</v>
      </c>
      <c r="I1226">
        <v>35</v>
      </c>
      <c r="J1226">
        <v>125</v>
      </c>
      <c r="K1226">
        <v>4375</v>
      </c>
      <c r="L1226" t="s">
        <v>24</v>
      </c>
      <c r="M1226" t="s">
        <v>140</v>
      </c>
      <c r="N1226" t="s">
        <v>150</v>
      </c>
      <c r="O1226">
        <v>12</v>
      </c>
      <c r="P1226">
        <v>2020</v>
      </c>
    </row>
    <row r="1227" spans="1:16" x14ac:dyDescent="0.25">
      <c r="A1227" t="s">
        <v>12</v>
      </c>
      <c r="B1227">
        <v>1185732</v>
      </c>
      <c r="C1227" s="1">
        <v>44173</v>
      </c>
      <c r="D1227" t="s">
        <v>36</v>
      </c>
      <c r="E1227" t="s">
        <v>51</v>
      </c>
      <c r="F1227" t="s">
        <v>52</v>
      </c>
      <c r="G1227" t="s">
        <v>138</v>
      </c>
      <c r="H1227" t="s">
        <v>139</v>
      </c>
      <c r="I1227">
        <v>32</v>
      </c>
      <c r="J1227">
        <v>34</v>
      </c>
      <c r="K1227">
        <v>1088</v>
      </c>
      <c r="L1227" t="s">
        <v>83</v>
      </c>
      <c r="M1227" t="s">
        <v>140</v>
      </c>
      <c r="N1227" t="s">
        <v>150</v>
      </c>
      <c r="O1227">
        <v>12</v>
      </c>
      <c r="P1227">
        <v>2020</v>
      </c>
    </row>
    <row r="1228" spans="1:16" x14ac:dyDescent="0.25">
      <c r="A1228" t="s">
        <v>12</v>
      </c>
      <c r="B1228">
        <v>1185732</v>
      </c>
      <c r="C1228" s="1">
        <v>44174</v>
      </c>
      <c r="D1228" t="s">
        <v>36</v>
      </c>
      <c r="E1228" t="s">
        <v>51</v>
      </c>
      <c r="F1228" t="s">
        <v>52</v>
      </c>
      <c r="G1228" t="s">
        <v>142</v>
      </c>
      <c r="H1228" t="s">
        <v>139</v>
      </c>
      <c r="I1228">
        <v>40</v>
      </c>
      <c r="J1228">
        <v>200</v>
      </c>
      <c r="K1228">
        <v>8000</v>
      </c>
      <c r="L1228" t="s">
        <v>24</v>
      </c>
      <c r="M1228" t="s">
        <v>140</v>
      </c>
      <c r="N1228" t="s">
        <v>141</v>
      </c>
      <c r="O1228">
        <v>12</v>
      </c>
      <c r="P1228">
        <v>2020</v>
      </c>
    </row>
    <row r="1229" spans="1:16" x14ac:dyDescent="0.25">
      <c r="A1229" t="s">
        <v>12</v>
      </c>
      <c r="B1229">
        <v>1185732</v>
      </c>
      <c r="C1229" s="1">
        <v>44174</v>
      </c>
      <c r="D1229" t="s">
        <v>36</v>
      </c>
      <c r="E1229" t="s">
        <v>51</v>
      </c>
      <c r="F1229" t="s">
        <v>52</v>
      </c>
      <c r="G1229" t="s">
        <v>142</v>
      </c>
      <c r="H1229" t="s">
        <v>139</v>
      </c>
      <c r="I1229">
        <v>39</v>
      </c>
      <c r="J1229">
        <v>52</v>
      </c>
      <c r="K1229">
        <v>2028</v>
      </c>
      <c r="L1229" t="s">
        <v>83</v>
      </c>
      <c r="M1229" t="s">
        <v>140</v>
      </c>
      <c r="N1229" t="s">
        <v>141</v>
      </c>
      <c r="O1229">
        <v>12</v>
      </c>
      <c r="P1229">
        <v>2020</v>
      </c>
    </row>
    <row r="1230" spans="1:16" x14ac:dyDescent="0.25">
      <c r="A1230" t="s">
        <v>12</v>
      </c>
      <c r="B1230">
        <v>1185732</v>
      </c>
      <c r="C1230" s="1">
        <v>44175</v>
      </c>
      <c r="D1230" t="s">
        <v>36</v>
      </c>
      <c r="E1230" t="s">
        <v>51</v>
      </c>
      <c r="F1230" t="s">
        <v>52</v>
      </c>
      <c r="G1230" t="s">
        <v>138</v>
      </c>
      <c r="H1230" t="s">
        <v>144</v>
      </c>
      <c r="I1230">
        <v>44.999999999999993</v>
      </c>
      <c r="J1230">
        <v>375</v>
      </c>
      <c r="K1230">
        <v>16875</v>
      </c>
      <c r="L1230" t="s">
        <v>24</v>
      </c>
      <c r="M1230" t="s">
        <v>140</v>
      </c>
      <c r="N1230" t="s">
        <v>143</v>
      </c>
      <c r="O1230">
        <v>12</v>
      </c>
      <c r="P1230">
        <v>2020</v>
      </c>
    </row>
    <row r="1231" spans="1:16" x14ac:dyDescent="0.25">
      <c r="A1231" t="s">
        <v>12</v>
      </c>
      <c r="B1231">
        <v>1185732</v>
      </c>
      <c r="C1231" s="1">
        <v>44175</v>
      </c>
      <c r="D1231" t="s">
        <v>36</v>
      </c>
      <c r="E1231" t="s">
        <v>51</v>
      </c>
      <c r="F1231" t="s">
        <v>52</v>
      </c>
      <c r="G1231" t="s">
        <v>138</v>
      </c>
      <c r="H1231" t="s">
        <v>144</v>
      </c>
      <c r="I1231">
        <v>41</v>
      </c>
      <c r="J1231">
        <v>98</v>
      </c>
      <c r="K1231">
        <v>4018</v>
      </c>
      <c r="L1231" t="s">
        <v>83</v>
      </c>
      <c r="M1231" t="s">
        <v>140</v>
      </c>
      <c r="N1231" t="s">
        <v>143</v>
      </c>
      <c r="O1231">
        <v>12</v>
      </c>
      <c r="P1231">
        <v>2020</v>
      </c>
    </row>
    <row r="1232" spans="1:16" x14ac:dyDescent="0.25">
      <c r="A1232" t="s">
        <v>12</v>
      </c>
      <c r="B1232">
        <v>1185732</v>
      </c>
      <c r="C1232" s="1">
        <v>44176</v>
      </c>
      <c r="D1232" t="s">
        <v>36</v>
      </c>
      <c r="E1232" t="s">
        <v>51</v>
      </c>
      <c r="F1232" t="s">
        <v>52</v>
      </c>
      <c r="G1232" t="s">
        <v>138</v>
      </c>
      <c r="H1232" t="s">
        <v>146</v>
      </c>
      <c r="I1232">
        <v>35</v>
      </c>
      <c r="J1232">
        <v>200</v>
      </c>
      <c r="K1232">
        <v>7000</v>
      </c>
      <c r="L1232" t="s">
        <v>24</v>
      </c>
      <c r="M1232" t="s">
        <v>140</v>
      </c>
      <c r="N1232" t="s">
        <v>145</v>
      </c>
      <c r="O1232">
        <v>12</v>
      </c>
      <c r="P1232">
        <v>2020</v>
      </c>
    </row>
    <row r="1233" spans="1:16" x14ac:dyDescent="0.25">
      <c r="A1233" t="s">
        <v>12</v>
      </c>
      <c r="B1233">
        <v>1185732</v>
      </c>
      <c r="C1233" s="1">
        <v>44176</v>
      </c>
      <c r="D1233" t="s">
        <v>36</v>
      </c>
      <c r="E1233" t="s">
        <v>51</v>
      </c>
      <c r="F1233" t="s">
        <v>52</v>
      </c>
      <c r="G1233" t="s">
        <v>138</v>
      </c>
      <c r="H1233" t="s">
        <v>146</v>
      </c>
      <c r="I1233">
        <v>34</v>
      </c>
      <c r="J1233">
        <v>58</v>
      </c>
      <c r="K1233">
        <v>1972</v>
      </c>
      <c r="L1233" t="s">
        <v>83</v>
      </c>
      <c r="M1233" t="s">
        <v>140</v>
      </c>
      <c r="N1233" t="s">
        <v>145</v>
      </c>
      <c r="O1233">
        <v>12</v>
      </c>
      <c r="P1233">
        <v>2020</v>
      </c>
    </row>
    <row r="1234" spans="1:16" x14ac:dyDescent="0.25">
      <c r="A1234" t="s">
        <v>12</v>
      </c>
      <c r="B1234">
        <v>1185732</v>
      </c>
      <c r="C1234" s="1">
        <v>44177</v>
      </c>
      <c r="D1234" t="s">
        <v>36</v>
      </c>
      <c r="E1234" t="s">
        <v>51</v>
      </c>
      <c r="F1234" t="s">
        <v>52</v>
      </c>
      <c r="G1234" t="s">
        <v>142</v>
      </c>
      <c r="H1234" t="s">
        <v>144</v>
      </c>
      <c r="I1234">
        <v>35</v>
      </c>
      <c r="J1234">
        <v>100</v>
      </c>
      <c r="K1234">
        <v>3500</v>
      </c>
      <c r="L1234" t="s">
        <v>24</v>
      </c>
      <c r="M1234" t="s">
        <v>140</v>
      </c>
      <c r="N1234" t="s">
        <v>147</v>
      </c>
      <c r="O1234">
        <v>12</v>
      </c>
      <c r="P1234">
        <v>2020</v>
      </c>
    </row>
    <row r="1235" spans="1:16" x14ac:dyDescent="0.25">
      <c r="A1235" t="s">
        <v>12</v>
      </c>
      <c r="B1235">
        <v>1185732</v>
      </c>
      <c r="C1235" s="1">
        <v>44177</v>
      </c>
      <c r="D1235" t="s">
        <v>36</v>
      </c>
      <c r="E1235" t="s">
        <v>51</v>
      </c>
      <c r="F1235" t="s">
        <v>52</v>
      </c>
      <c r="G1235" t="s">
        <v>142</v>
      </c>
      <c r="H1235" t="s">
        <v>144</v>
      </c>
      <c r="I1235">
        <v>32</v>
      </c>
      <c r="J1235">
        <v>25</v>
      </c>
      <c r="K1235">
        <v>800</v>
      </c>
      <c r="L1235" t="s">
        <v>83</v>
      </c>
      <c r="M1235" t="s">
        <v>140</v>
      </c>
      <c r="N1235" t="s">
        <v>147</v>
      </c>
      <c r="O1235">
        <v>12</v>
      </c>
      <c r="P1235">
        <v>2020</v>
      </c>
    </row>
    <row r="1236" spans="1:16" x14ac:dyDescent="0.25">
      <c r="A1236" t="s">
        <v>12</v>
      </c>
      <c r="B1236">
        <v>1185732</v>
      </c>
      <c r="C1236" s="1">
        <v>44178</v>
      </c>
      <c r="D1236" t="s">
        <v>36</v>
      </c>
      <c r="E1236" t="s">
        <v>51</v>
      </c>
      <c r="F1236" t="s">
        <v>52</v>
      </c>
      <c r="G1236" t="s">
        <v>142</v>
      </c>
      <c r="H1236" t="s">
        <v>146</v>
      </c>
      <c r="I1236">
        <v>35</v>
      </c>
      <c r="J1236">
        <v>75</v>
      </c>
      <c r="K1236">
        <v>2625</v>
      </c>
      <c r="L1236" t="s">
        <v>24</v>
      </c>
      <c r="M1236" t="s">
        <v>140</v>
      </c>
      <c r="N1236" t="s">
        <v>148</v>
      </c>
      <c r="O1236">
        <v>12</v>
      </c>
      <c r="P1236">
        <v>2020</v>
      </c>
    </row>
    <row r="1237" spans="1:16" x14ac:dyDescent="0.25">
      <c r="A1237" t="s">
        <v>12</v>
      </c>
      <c r="B1237">
        <v>1185732</v>
      </c>
      <c r="C1237" s="1">
        <v>44178</v>
      </c>
      <c r="D1237" t="s">
        <v>36</v>
      </c>
      <c r="E1237" t="s">
        <v>51</v>
      </c>
      <c r="F1237" t="s">
        <v>52</v>
      </c>
      <c r="G1237" t="s">
        <v>142</v>
      </c>
      <c r="H1237" t="s">
        <v>146</v>
      </c>
      <c r="I1237">
        <v>32</v>
      </c>
      <c r="J1237">
        <v>21</v>
      </c>
      <c r="K1237">
        <v>672</v>
      </c>
      <c r="L1237" t="s">
        <v>83</v>
      </c>
      <c r="M1237" t="s">
        <v>140</v>
      </c>
      <c r="N1237" t="s">
        <v>148</v>
      </c>
      <c r="O1237">
        <v>12</v>
      </c>
      <c r="P1237">
        <v>2020</v>
      </c>
    </row>
    <row r="1238" spans="1:16" x14ac:dyDescent="0.25">
      <c r="A1238" t="s">
        <v>12</v>
      </c>
      <c r="B1238">
        <v>1185732</v>
      </c>
      <c r="C1238" s="1">
        <v>44179</v>
      </c>
      <c r="D1238" t="s">
        <v>36</v>
      </c>
      <c r="E1238" t="s">
        <v>51</v>
      </c>
      <c r="F1238" t="s">
        <v>52</v>
      </c>
      <c r="G1238" t="s">
        <v>138</v>
      </c>
      <c r="H1238" t="s">
        <v>139</v>
      </c>
      <c r="I1238">
        <v>44.999999999999993</v>
      </c>
      <c r="J1238">
        <v>75</v>
      </c>
      <c r="K1238">
        <v>3375</v>
      </c>
      <c r="L1238" t="s">
        <v>24</v>
      </c>
      <c r="M1238" t="s">
        <v>140</v>
      </c>
      <c r="N1238" t="s">
        <v>149</v>
      </c>
      <c r="O1238">
        <v>12</v>
      </c>
      <c r="P1238">
        <v>2020</v>
      </c>
    </row>
    <row r="1239" spans="1:16" x14ac:dyDescent="0.25">
      <c r="A1239" t="s">
        <v>12</v>
      </c>
      <c r="B1239">
        <v>1185732</v>
      </c>
      <c r="C1239" s="1">
        <v>44179</v>
      </c>
      <c r="D1239" t="s">
        <v>36</v>
      </c>
      <c r="E1239" t="s">
        <v>51</v>
      </c>
      <c r="F1239" t="s">
        <v>52</v>
      </c>
      <c r="G1239" t="s">
        <v>138</v>
      </c>
      <c r="H1239" t="s">
        <v>139</v>
      </c>
      <c r="I1239">
        <v>41</v>
      </c>
      <c r="J1239">
        <v>19</v>
      </c>
      <c r="K1239">
        <v>779</v>
      </c>
      <c r="L1239" t="s">
        <v>83</v>
      </c>
      <c r="M1239" t="s">
        <v>140</v>
      </c>
      <c r="N1239" t="s">
        <v>149</v>
      </c>
      <c r="O1239">
        <v>12</v>
      </c>
      <c r="P1239">
        <v>2020</v>
      </c>
    </row>
    <row r="1240" spans="1:16" x14ac:dyDescent="0.25">
      <c r="A1240" t="s">
        <v>12</v>
      </c>
      <c r="B1240">
        <v>1185732</v>
      </c>
      <c r="C1240" s="1">
        <v>44180</v>
      </c>
      <c r="D1240" t="s">
        <v>36</v>
      </c>
      <c r="E1240" t="s">
        <v>51</v>
      </c>
      <c r="F1240" t="s">
        <v>52</v>
      </c>
      <c r="G1240" t="s">
        <v>142</v>
      </c>
      <c r="H1240" t="s">
        <v>139</v>
      </c>
      <c r="I1240">
        <v>49.999999999999986</v>
      </c>
      <c r="J1240">
        <v>200</v>
      </c>
      <c r="K1240">
        <v>10000</v>
      </c>
      <c r="L1240" t="s">
        <v>24</v>
      </c>
      <c r="M1240" t="s">
        <v>140</v>
      </c>
      <c r="N1240" t="s">
        <v>150</v>
      </c>
      <c r="O1240">
        <v>12</v>
      </c>
      <c r="P1240">
        <v>2020</v>
      </c>
    </row>
    <row r="1241" spans="1:16" x14ac:dyDescent="0.25">
      <c r="A1241" t="s">
        <v>12</v>
      </c>
      <c r="B1241">
        <v>1185732</v>
      </c>
      <c r="C1241" s="1">
        <v>44180</v>
      </c>
      <c r="D1241" t="s">
        <v>36</v>
      </c>
      <c r="E1241" t="s">
        <v>51</v>
      </c>
      <c r="F1241" t="s">
        <v>52</v>
      </c>
      <c r="G1241" t="s">
        <v>142</v>
      </c>
      <c r="H1241" t="s">
        <v>139</v>
      </c>
      <c r="I1241">
        <v>49</v>
      </c>
      <c r="J1241">
        <v>60</v>
      </c>
      <c r="K1241">
        <v>2940</v>
      </c>
      <c r="L1241" t="s">
        <v>83</v>
      </c>
      <c r="M1241" t="s">
        <v>140</v>
      </c>
      <c r="N1241" t="s">
        <v>150</v>
      </c>
      <c r="O1241">
        <v>12</v>
      </c>
      <c r="P1241">
        <v>2020</v>
      </c>
    </row>
    <row r="1242" spans="1:16" x14ac:dyDescent="0.25">
      <c r="A1242" t="s">
        <v>12</v>
      </c>
      <c r="B1242">
        <v>1185732</v>
      </c>
      <c r="C1242" s="1">
        <v>44181</v>
      </c>
      <c r="D1242" t="s">
        <v>36</v>
      </c>
      <c r="E1242" t="s">
        <v>51</v>
      </c>
      <c r="F1242" t="s">
        <v>52</v>
      </c>
      <c r="G1242" t="s">
        <v>138</v>
      </c>
      <c r="H1242" t="s">
        <v>144</v>
      </c>
      <c r="I1242">
        <v>50</v>
      </c>
      <c r="J1242">
        <v>350</v>
      </c>
      <c r="K1242">
        <v>17500</v>
      </c>
      <c r="L1242" t="s">
        <v>24</v>
      </c>
      <c r="M1242" t="s">
        <v>140</v>
      </c>
      <c r="N1242" t="s">
        <v>141</v>
      </c>
      <c r="O1242">
        <v>12</v>
      </c>
      <c r="P1242">
        <v>2020</v>
      </c>
    </row>
    <row r="1243" spans="1:16" x14ac:dyDescent="0.25">
      <c r="A1243" t="s">
        <v>12</v>
      </c>
      <c r="B1243">
        <v>1185732</v>
      </c>
      <c r="C1243" s="1">
        <v>44181</v>
      </c>
      <c r="D1243" t="s">
        <v>36</v>
      </c>
      <c r="E1243" t="s">
        <v>51</v>
      </c>
      <c r="F1243" t="s">
        <v>52</v>
      </c>
      <c r="G1243" t="s">
        <v>138</v>
      </c>
      <c r="H1243" t="s">
        <v>144</v>
      </c>
      <c r="I1243">
        <v>46</v>
      </c>
      <c r="J1243">
        <v>91</v>
      </c>
      <c r="K1243">
        <v>4186</v>
      </c>
      <c r="L1243" t="s">
        <v>83</v>
      </c>
      <c r="M1243" t="s">
        <v>140</v>
      </c>
      <c r="N1243" t="s">
        <v>141</v>
      </c>
      <c r="O1243">
        <v>12</v>
      </c>
      <c r="P1243">
        <v>2020</v>
      </c>
    </row>
    <row r="1244" spans="1:16" x14ac:dyDescent="0.25">
      <c r="A1244" t="s">
        <v>12</v>
      </c>
      <c r="B1244">
        <v>1185732</v>
      </c>
      <c r="C1244" s="1">
        <v>44182</v>
      </c>
      <c r="D1244" t="s">
        <v>36</v>
      </c>
      <c r="E1244" t="s">
        <v>51</v>
      </c>
      <c r="F1244" t="s">
        <v>52</v>
      </c>
      <c r="G1244" t="s">
        <v>138</v>
      </c>
      <c r="H1244" t="s">
        <v>146</v>
      </c>
      <c r="I1244">
        <v>40</v>
      </c>
      <c r="J1244">
        <v>200</v>
      </c>
      <c r="K1244">
        <v>8000</v>
      </c>
      <c r="L1244" t="s">
        <v>24</v>
      </c>
      <c r="M1244" t="s">
        <v>140</v>
      </c>
      <c r="N1244" t="s">
        <v>143</v>
      </c>
      <c r="O1244">
        <v>12</v>
      </c>
      <c r="P1244">
        <v>2020</v>
      </c>
    </row>
    <row r="1245" spans="1:16" x14ac:dyDescent="0.25">
      <c r="A1245" t="s">
        <v>12</v>
      </c>
      <c r="B1245">
        <v>1185732</v>
      </c>
      <c r="C1245" s="1">
        <v>44182</v>
      </c>
      <c r="D1245" t="s">
        <v>36</v>
      </c>
      <c r="E1245" t="s">
        <v>51</v>
      </c>
      <c r="F1245" t="s">
        <v>52</v>
      </c>
      <c r="G1245" t="s">
        <v>138</v>
      </c>
      <c r="H1245" t="s">
        <v>146</v>
      </c>
      <c r="I1245">
        <v>38</v>
      </c>
      <c r="J1245">
        <v>52</v>
      </c>
      <c r="K1245">
        <v>1976</v>
      </c>
      <c r="L1245" t="s">
        <v>83</v>
      </c>
      <c r="M1245" t="s">
        <v>140</v>
      </c>
      <c r="N1245" t="s">
        <v>143</v>
      </c>
      <c r="O1245">
        <v>12</v>
      </c>
      <c r="P1245">
        <v>2020</v>
      </c>
    </row>
    <row r="1246" spans="1:16" x14ac:dyDescent="0.25">
      <c r="A1246" t="s">
        <v>12</v>
      </c>
      <c r="B1246">
        <v>1185732</v>
      </c>
      <c r="C1246" s="1">
        <v>44183</v>
      </c>
      <c r="D1246" t="s">
        <v>36</v>
      </c>
      <c r="E1246" t="s">
        <v>51</v>
      </c>
      <c r="F1246" t="s">
        <v>52</v>
      </c>
      <c r="G1246" t="s">
        <v>142</v>
      </c>
      <c r="H1246" t="s">
        <v>144</v>
      </c>
      <c r="I1246">
        <v>40</v>
      </c>
      <c r="J1246">
        <v>145</v>
      </c>
      <c r="K1246">
        <v>5800</v>
      </c>
      <c r="L1246" t="s">
        <v>24</v>
      </c>
      <c r="M1246" t="s">
        <v>140</v>
      </c>
      <c r="N1246" t="s">
        <v>145</v>
      </c>
      <c r="O1246">
        <v>12</v>
      </c>
      <c r="P1246">
        <v>2020</v>
      </c>
    </row>
    <row r="1247" spans="1:16" x14ac:dyDescent="0.25">
      <c r="A1247" t="s">
        <v>12</v>
      </c>
      <c r="B1247">
        <v>1185732</v>
      </c>
      <c r="C1247" s="1">
        <v>44183</v>
      </c>
      <c r="D1247" t="s">
        <v>36</v>
      </c>
      <c r="E1247" t="s">
        <v>51</v>
      </c>
      <c r="F1247" t="s">
        <v>52</v>
      </c>
      <c r="G1247" t="s">
        <v>142</v>
      </c>
      <c r="H1247" t="s">
        <v>144</v>
      </c>
      <c r="I1247">
        <v>36</v>
      </c>
      <c r="J1247">
        <v>38</v>
      </c>
      <c r="K1247">
        <v>1368</v>
      </c>
      <c r="L1247" t="s">
        <v>83</v>
      </c>
      <c r="M1247" t="s">
        <v>140</v>
      </c>
      <c r="N1247" t="s">
        <v>145</v>
      </c>
      <c r="O1247">
        <v>12</v>
      </c>
      <c r="P1247">
        <v>2020</v>
      </c>
    </row>
    <row r="1248" spans="1:16" x14ac:dyDescent="0.25">
      <c r="A1248" t="s">
        <v>12</v>
      </c>
      <c r="B1248">
        <v>1185732</v>
      </c>
      <c r="C1248" s="1">
        <v>44184</v>
      </c>
      <c r="D1248" t="s">
        <v>36</v>
      </c>
      <c r="E1248" t="s">
        <v>51</v>
      </c>
      <c r="F1248" t="s">
        <v>52</v>
      </c>
      <c r="G1248" t="s">
        <v>142</v>
      </c>
      <c r="H1248" t="s">
        <v>146</v>
      </c>
      <c r="I1248">
        <v>40</v>
      </c>
      <c r="J1248">
        <v>150</v>
      </c>
      <c r="K1248">
        <v>6000</v>
      </c>
      <c r="L1248" t="s">
        <v>24</v>
      </c>
      <c r="M1248" t="s">
        <v>140</v>
      </c>
      <c r="N1248" t="s">
        <v>147</v>
      </c>
      <c r="O1248">
        <v>12</v>
      </c>
      <c r="P1248">
        <v>2020</v>
      </c>
    </row>
    <row r="1249" spans="1:16" x14ac:dyDescent="0.25">
      <c r="A1249" t="s">
        <v>12</v>
      </c>
      <c r="B1249">
        <v>1185732</v>
      </c>
      <c r="C1249" s="1">
        <v>44184</v>
      </c>
      <c r="D1249" t="s">
        <v>36</v>
      </c>
      <c r="E1249" t="s">
        <v>51</v>
      </c>
      <c r="F1249" t="s">
        <v>52</v>
      </c>
      <c r="G1249" t="s">
        <v>142</v>
      </c>
      <c r="H1249" t="s">
        <v>146</v>
      </c>
      <c r="I1249">
        <v>38</v>
      </c>
      <c r="J1249">
        <v>45</v>
      </c>
      <c r="K1249">
        <v>1710</v>
      </c>
      <c r="L1249" t="s">
        <v>83</v>
      </c>
      <c r="M1249" t="s">
        <v>140</v>
      </c>
      <c r="N1249" t="s">
        <v>147</v>
      </c>
      <c r="O1249">
        <v>12</v>
      </c>
      <c r="P1249">
        <v>2020</v>
      </c>
    </row>
    <row r="1250" spans="1:16" x14ac:dyDescent="0.25">
      <c r="A1250" t="s">
        <v>12</v>
      </c>
      <c r="B1250">
        <v>1185732</v>
      </c>
      <c r="C1250" s="1">
        <v>44185</v>
      </c>
      <c r="D1250" t="s">
        <v>36</v>
      </c>
      <c r="E1250" t="s">
        <v>51</v>
      </c>
      <c r="F1250" t="s">
        <v>52</v>
      </c>
      <c r="G1250" t="s">
        <v>138</v>
      </c>
      <c r="H1250" t="s">
        <v>139</v>
      </c>
      <c r="I1250">
        <v>54.999999999999993</v>
      </c>
      <c r="J1250">
        <v>125</v>
      </c>
      <c r="K1250">
        <v>6875</v>
      </c>
      <c r="L1250" t="s">
        <v>24</v>
      </c>
      <c r="M1250" t="s">
        <v>140</v>
      </c>
      <c r="N1250" t="s">
        <v>148</v>
      </c>
      <c r="O1250">
        <v>12</v>
      </c>
      <c r="P1250">
        <v>2020</v>
      </c>
    </row>
    <row r="1251" spans="1:16" x14ac:dyDescent="0.25">
      <c r="A1251" t="s">
        <v>12</v>
      </c>
      <c r="B1251">
        <v>1185732</v>
      </c>
      <c r="C1251" s="1">
        <v>44185</v>
      </c>
      <c r="D1251" t="s">
        <v>36</v>
      </c>
      <c r="E1251" t="s">
        <v>51</v>
      </c>
      <c r="F1251" t="s">
        <v>52</v>
      </c>
      <c r="G1251" t="s">
        <v>138</v>
      </c>
      <c r="H1251" t="s">
        <v>139</v>
      </c>
      <c r="I1251">
        <v>52</v>
      </c>
      <c r="J1251">
        <v>34</v>
      </c>
      <c r="K1251">
        <v>1768</v>
      </c>
      <c r="L1251" t="s">
        <v>83</v>
      </c>
      <c r="M1251" t="s">
        <v>140</v>
      </c>
      <c r="N1251" t="s">
        <v>148</v>
      </c>
      <c r="O1251">
        <v>12</v>
      </c>
      <c r="P1251">
        <v>2020</v>
      </c>
    </row>
    <row r="1252" spans="1:16" x14ac:dyDescent="0.25">
      <c r="A1252" t="s">
        <v>12</v>
      </c>
      <c r="B1252">
        <v>1185732</v>
      </c>
      <c r="C1252" s="1">
        <v>44186</v>
      </c>
      <c r="D1252" t="s">
        <v>36</v>
      </c>
      <c r="E1252" t="s">
        <v>51</v>
      </c>
      <c r="F1252" t="s">
        <v>52</v>
      </c>
      <c r="G1252" t="s">
        <v>142</v>
      </c>
      <c r="H1252" t="s">
        <v>139</v>
      </c>
      <c r="I1252">
        <v>59.999999999999986</v>
      </c>
      <c r="J1252">
        <v>225</v>
      </c>
      <c r="K1252">
        <v>13500</v>
      </c>
      <c r="L1252" t="s">
        <v>24</v>
      </c>
      <c r="M1252" t="s">
        <v>140</v>
      </c>
      <c r="N1252" t="s">
        <v>149</v>
      </c>
      <c r="O1252">
        <v>12</v>
      </c>
      <c r="P1252">
        <v>2020</v>
      </c>
    </row>
    <row r="1253" spans="1:16" x14ac:dyDescent="0.25">
      <c r="A1253" t="s">
        <v>12</v>
      </c>
      <c r="B1253">
        <v>1185732</v>
      </c>
      <c r="C1253" s="1">
        <v>44186</v>
      </c>
      <c r="D1253" t="s">
        <v>36</v>
      </c>
      <c r="E1253" t="s">
        <v>51</v>
      </c>
      <c r="F1253" t="s">
        <v>52</v>
      </c>
      <c r="G1253" t="s">
        <v>142</v>
      </c>
      <c r="H1253" t="s">
        <v>139</v>
      </c>
      <c r="I1253">
        <v>59</v>
      </c>
      <c r="J1253">
        <v>61</v>
      </c>
      <c r="K1253">
        <v>3599</v>
      </c>
      <c r="L1253" t="s">
        <v>83</v>
      </c>
      <c r="M1253" t="s">
        <v>140</v>
      </c>
      <c r="N1253" t="s">
        <v>149</v>
      </c>
      <c r="O1253">
        <v>12</v>
      </c>
      <c r="P1253">
        <v>2020</v>
      </c>
    </row>
    <row r="1254" spans="1:16" x14ac:dyDescent="0.25">
      <c r="A1254" t="s">
        <v>12</v>
      </c>
      <c r="B1254">
        <v>1185732</v>
      </c>
      <c r="C1254" s="1">
        <v>44187</v>
      </c>
      <c r="D1254" t="s">
        <v>36</v>
      </c>
      <c r="E1254" t="s">
        <v>51</v>
      </c>
      <c r="F1254" t="s">
        <v>52</v>
      </c>
      <c r="G1254" t="s">
        <v>138</v>
      </c>
      <c r="H1254" t="s">
        <v>144</v>
      </c>
      <c r="I1254">
        <v>54.999999999999993</v>
      </c>
      <c r="J1254">
        <v>475</v>
      </c>
      <c r="K1254">
        <v>26125</v>
      </c>
      <c r="L1254" t="s">
        <v>24</v>
      </c>
      <c r="M1254" t="s">
        <v>140</v>
      </c>
      <c r="N1254" t="s">
        <v>150</v>
      </c>
      <c r="O1254">
        <v>12</v>
      </c>
      <c r="P1254">
        <v>2020</v>
      </c>
    </row>
    <row r="1255" spans="1:16" x14ac:dyDescent="0.25">
      <c r="A1255" t="s">
        <v>12</v>
      </c>
      <c r="B1255">
        <v>1185732</v>
      </c>
      <c r="C1255" s="1">
        <v>44187</v>
      </c>
      <c r="D1255" t="s">
        <v>36</v>
      </c>
      <c r="E1255" t="s">
        <v>51</v>
      </c>
      <c r="F1255" t="s">
        <v>52</v>
      </c>
      <c r="G1255" t="s">
        <v>138</v>
      </c>
      <c r="H1255" t="s">
        <v>144</v>
      </c>
      <c r="I1255">
        <v>50</v>
      </c>
      <c r="J1255">
        <v>124</v>
      </c>
      <c r="K1255">
        <v>6200</v>
      </c>
      <c r="L1255" t="s">
        <v>83</v>
      </c>
      <c r="M1255" t="s">
        <v>140</v>
      </c>
      <c r="N1255" t="s">
        <v>150</v>
      </c>
      <c r="O1255">
        <v>12</v>
      </c>
      <c r="P1255">
        <v>2020</v>
      </c>
    </row>
    <row r="1256" spans="1:16" x14ac:dyDescent="0.25">
      <c r="A1256" t="s">
        <v>30</v>
      </c>
      <c r="B1256">
        <v>1128299</v>
      </c>
      <c r="C1256" s="1">
        <v>44187</v>
      </c>
      <c r="D1256" t="s">
        <v>31</v>
      </c>
      <c r="E1256" t="s">
        <v>32</v>
      </c>
      <c r="F1256" t="s">
        <v>33</v>
      </c>
      <c r="G1256" t="s">
        <v>142</v>
      </c>
      <c r="H1256" t="s">
        <v>146</v>
      </c>
      <c r="I1256">
        <v>60</v>
      </c>
      <c r="J1256">
        <v>600</v>
      </c>
      <c r="K1256">
        <v>36000</v>
      </c>
      <c r="L1256" t="s">
        <v>24</v>
      </c>
      <c r="M1256" t="s">
        <v>140</v>
      </c>
      <c r="N1256" t="s">
        <v>150</v>
      </c>
      <c r="O1256">
        <v>12</v>
      </c>
      <c r="P1256">
        <v>2020</v>
      </c>
    </row>
    <row r="1257" spans="1:16" x14ac:dyDescent="0.25">
      <c r="A1257" t="s">
        <v>30</v>
      </c>
      <c r="B1257">
        <v>1128299</v>
      </c>
      <c r="C1257" s="1">
        <v>44187</v>
      </c>
      <c r="D1257" t="s">
        <v>31</v>
      </c>
      <c r="E1257" t="s">
        <v>32</v>
      </c>
      <c r="F1257" t="s">
        <v>33</v>
      </c>
      <c r="G1257" t="s">
        <v>142</v>
      </c>
      <c r="H1257" t="s">
        <v>146</v>
      </c>
      <c r="I1257">
        <v>58</v>
      </c>
      <c r="J1257">
        <v>174</v>
      </c>
      <c r="K1257">
        <v>10092</v>
      </c>
      <c r="L1257" t="s">
        <v>83</v>
      </c>
      <c r="M1257" t="s">
        <v>140</v>
      </c>
      <c r="N1257" t="s">
        <v>150</v>
      </c>
      <c r="O1257">
        <v>12</v>
      </c>
      <c r="P1257">
        <v>2020</v>
      </c>
    </row>
    <row r="1258" spans="1:16" x14ac:dyDescent="0.25">
      <c r="A1258" t="s">
        <v>30</v>
      </c>
      <c r="B1258">
        <v>1128299</v>
      </c>
      <c r="C1258" s="1">
        <v>44187</v>
      </c>
      <c r="D1258" t="s">
        <v>31</v>
      </c>
      <c r="E1258" t="s">
        <v>32</v>
      </c>
      <c r="F1258" t="s">
        <v>33</v>
      </c>
      <c r="G1258" t="s">
        <v>142</v>
      </c>
      <c r="H1258" t="s">
        <v>146</v>
      </c>
      <c r="I1258">
        <v>48</v>
      </c>
      <c r="J1258">
        <v>204</v>
      </c>
      <c r="K1258">
        <v>9792</v>
      </c>
      <c r="L1258" t="s">
        <v>24</v>
      </c>
      <c r="M1258" t="s">
        <v>140</v>
      </c>
      <c r="N1258" t="s">
        <v>150</v>
      </c>
      <c r="O1258">
        <v>12</v>
      </c>
      <c r="P1258">
        <v>2020</v>
      </c>
    </row>
    <row r="1259" spans="1:16" x14ac:dyDescent="0.25">
      <c r="A1259" t="s">
        <v>12</v>
      </c>
      <c r="B1259">
        <v>1185732</v>
      </c>
      <c r="C1259" s="1">
        <v>44188</v>
      </c>
      <c r="D1259" t="s">
        <v>36</v>
      </c>
      <c r="E1259" t="s">
        <v>51</v>
      </c>
      <c r="F1259" t="s">
        <v>52</v>
      </c>
      <c r="G1259" t="s">
        <v>138</v>
      </c>
      <c r="H1259" t="s">
        <v>146</v>
      </c>
      <c r="I1259">
        <v>45</v>
      </c>
      <c r="J1259">
        <v>275</v>
      </c>
      <c r="K1259">
        <v>12375</v>
      </c>
      <c r="L1259" t="s">
        <v>24</v>
      </c>
      <c r="M1259" t="s">
        <v>140</v>
      </c>
      <c r="N1259" t="s">
        <v>141</v>
      </c>
      <c r="O1259">
        <v>12</v>
      </c>
      <c r="P1259">
        <v>2020</v>
      </c>
    </row>
    <row r="1260" spans="1:16" x14ac:dyDescent="0.25">
      <c r="A1260" t="s">
        <v>12</v>
      </c>
      <c r="B1260">
        <v>1185732</v>
      </c>
      <c r="C1260" s="1">
        <v>44188</v>
      </c>
      <c r="D1260" t="s">
        <v>36</v>
      </c>
      <c r="E1260" t="s">
        <v>51</v>
      </c>
      <c r="F1260" t="s">
        <v>52</v>
      </c>
      <c r="G1260" t="s">
        <v>138</v>
      </c>
      <c r="H1260" t="s">
        <v>146</v>
      </c>
      <c r="I1260">
        <v>42</v>
      </c>
      <c r="J1260">
        <v>77</v>
      </c>
      <c r="K1260">
        <v>3234</v>
      </c>
      <c r="L1260" t="s">
        <v>83</v>
      </c>
      <c r="M1260" t="s">
        <v>140</v>
      </c>
      <c r="N1260" t="s">
        <v>141</v>
      </c>
      <c r="O1260">
        <v>12</v>
      </c>
      <c r="P1260">
        <v>2020</v>
      </c>
    </row>
    <row r="1261" spans="1:16" x14ac:dyDescent="0.25">
      <c r="A1261" t="s">
        <v>30</v>
      </c>
      <c r="B1261">
        <v>1128299</v>
      </c>
      <c r="C1261" s="1">
        <v>44188</v>
      </c>
      <c r="D1261" t="s">
        <v>31</v>
      </c>
      <c r="E1261" t="s">
        <v>32</v>
      </c>
      <c r="F1261" t="s">
        <v>33</v>
      </c>
      <c r="G1261" t="s">
        <v>138</v>
      </c>
      <c r="H1261" t="s">
        <v>139</v>
      </c>
      <c r="I1261">
        <v>65</v>
      </c>
      <c r="J1261">
        <v>500</v>
      </c>
      <c r="K1261">
        <v>32500</v>
      </c>
      <c r="L1261" t="s">
        <v>24</v>
      </c>
      <c r="M1261" t="s">
        <v>140</v>
      </c>
      <c r="N1261" t="s">
        <v>141</v>
      </c>
      <c r="O1261">
        <v>12</v>
      </c>
      <c r="P1261">
        <v>2020</v>
      </c>
    </row>
    <row r="1262" spans="1:16" x14ac:dyDescent="0.25">
      <c r="A1262" t="s">
        <v>30</v>
      </c>
      <c r="B1262">
        <v>1128299</v>
      </c>
      <c r="C1262" s="1">
        <v>44188</v>
      </c>
      <c r="D1262" t="s">
        <v>31</v>
      </c>
      <c r="E1262" t="s">
        <v>32</v>
      </c>
      <c r="F1262" t="s">
        <v>33</v>
      </c>
      <c r="G1262" t="s">
        <v>138</v>
      </c>
      <c r="H1262" t="s">
        <v>139</v>
      </c>
      <c r="I1262">
        <v>62</v>
      </c>
      <c r="J1262">
        <v>145</v>
      </c>
      <c r="K1262">
        <v>8990</v>
      </c>
      <c r="L1262" t="s">
        <v>83</v>
      </c>
      <c r="M1262" t="s">
        <v>140</v>
      </c>
      <c r="N1262" t="s">
        <v>141</v>
      </c>
      <c r="O1262">
        <v>12</v>
      </c>
      <c r="P1262">
        <v>2020</v>
      </c>
    </row>
    <row r="1263" spans="1:16" x14ac:dyDescent="0.25">
      <c r="A1263" t="s">
        <v>30</v>
      </c>
      <c r="B1263">
        <v>1128299</v>
      </c>
      <c r="C1263" s="1">
        <v>44188</v>
      </c>
      <c r="D1263" t="s">
        <v>31</v>
      </c>
      <c r="E1263" t="s">
        <v>32</v>
      </c>
      <c r="F1263" t="s">
        <v>33</v>
      </c>
      <c r="G1263" t="s">
        <v>138</v>
      </c>
      <c r="H1263" t="s">
        <v>139</v>
      </c>
      <c r="I1263">
        <v>51</v>
      </c>
      <c r="J1263">
        <v>170</v>
      </c>
      <c r="K1263">
        <v>8670</v>
      </c>
      <c r="L1263" t="s">
        <v>24</v>
      </c>
      <c r="M1263" t="s">
        <v>140</v>
      </c>
      <c r="N1263" t="s">
        <v>141</v>
      </c>
      <c r="O1263">
        <v>12</v>
      </c>
      <c r="P1263">
        <v>2020</v>
      </c>
    </row>
    <row r="1264" spans="1:16" x14ac:dyDescent="0.25">
      <c r="A1264" t="s">
        <v>12</v>
      </c>
      <c r="B1264">
        <v>1185732</v>
      </c>
      <c r="C1264" s="1">
        <v>44189</v>
      </c>
      <c r="D1264" t="s">
        <v>36</v>
      </c>
      <c r="E1264" t="s">
        <v>51</v>
      </c>
      <c r="F1264" t="s">
        <v>52</v>
      </c>
      <c r="G1264" t="s">
        <v>142</v>
      </c>
      <c r="H1264" t="s">
        <v>144</v>
      </c>
      <c r="I1264">
        <v>45</v>
      </c>
      <c r="J1264">
        <v>225</v>
      </c>
      <c r="K1264">
        <v>10125</v>
      </c>
      <c r="L1264" t="s">
        <v>24</v>
      </c>
      <c r="M1264" t="s">
        <v>140</v>
      </c>
      <c r="N1264" t="s">
        <v>143</v>
      </c>
      <c r="O1264">
        <v>12</v>
      </c>
      <c r="P1264">
        <v>2020</v>
      </c>
    </row>
    <row r="1265" spans="1:16" x14ac:dyDescent="0.25">
      <c r="A1265" t="s">
        <v>12</v>
      </c>
      <c r="B1265">
        <v>1185732</v>
      </c>
      <c r="C1265" s="1">
        <v>44189</v>
      </c>
      <c r="D1265" t="s">
        <v>36</v>
      </c>
      <c r="E1265" t="s">
        <v>51</v>
      </c>
      <c r="F1265" t="s">
        <v>52</v>
      </c>
      <c r="G1265" t="s">
        <v>142</v>
      </c>
      <c r="H1265" t="s">
        <v>144</v>
      </c>
      <c r="I1265">
        <v>44</v>
      </c>
      <c r="J1265">
        <v>56</v>
      </c>
      <c r="K1265">
        <v>2464</v>
      </c>
      <c r="L1265" t="s">
        <v>83</v>
      </c>
      <c r="M1265" t="s">
        <v>140</v>
      </c>
      <c r="N1265" t="s">
        <v>143</v>
      </c>
      <c r="O1265">
        <v>12</v>
      </c>
      <c r="P1265">
        <v>2020</v>
      </c>
    </row>
    <row r="1266" spans="1:16" x14ac:dyDescent="0.25">
      <c r="A1266" t="s">
        <v>30</v>
      </c>
      <c r="B1266">
        <v>1128299</v>
      </c>
      <c r="C1266" s="1">
        <v>44189</v>
      </c>
      <c r="D1266" t="s">
        <v>31</v>
      </c>
      <c r="E1266" t="s">
        <v>32</v>
      </c>
      <c r="F1266" t="s">
        <v>33</v>
      </c>
      <c r="G1266" t="s">
        <v>142</v>
      </c>
      <c r="H1266" t="s">
        <v>139</v>
      </c>
      <c r="I1266">
        <v>60</v>
      </c>
      <c r="J1266">
        <v>700</v>
      </c>
      <c r="K1266">
        <v>42000</v>
      </c>
      <c r="L1266" t="s">
        <v>24</v>
      </c>
      <c r="M1266" t="s">
        <v>140</v>
      </c>
      <c r="N1266" t="s">
        <v>143</v>
      </c>
      <c r="O1266">
        <v>12</v>
      </c>
      <c r="P1266">
        <v>2020</v>
      </c>
    </row>
    <row r="1267" spans="1:16" x14ac:dyDescent="0.25">
      <c r="A1267" t="s">
        <v>30</v>
      </c>
      <c r="B1267">
        <v>1128299</v>
      </c>
      <c r="C1267" s="1">
        <v>44189</v>
      </c>
      <c r="D1267" t="s">
        <v>31</v>
      </c>
      <c r="E1267" t="s">
        <v>32</v>
      </c>
      <c r="F1267" t="s">
        <v>33</v>
      </c>
      <c r="G1267" t="s">
        <v>142</v>
      </c>
      <c r="H1267" t="s">
        <v>139</v>
      </c>
      <c r="I1267">
        <v>54</v>
      </c>
      <c r="J1267">
        <v>210</v>
      </c>
      <c r="K1267">
        <v>11340</v>
      </c>
      <c r="L1267" t="s">
        <v>83</v>
      </c>
      <c r="M1267" t="s">
        <v>140</v>
      </c>
      <c r="N1267" t="s">
        <v>143</v>
      </c>
      <c r="O1267">
        <v>12</v>
      </c>
      <c r="P1267">
        <v>2020</v>
      </c>
    </row>
    <row r="1268" spans="1:16" x14ac:dyDescent="0.25">
      <c r="A1268" t="s">
        <v>30</v>
      </c>
      <c r="B1268">
        <v>1128299</v>
      </c>
      <c r="C1268" s="1">
        <v>44189</v>
      </c>
      <c r="D1268" t="s">
        <v>31</v>
      </c>
      <c r="E1268" t="s">
        <v>32</v>
      </c>
      <c r="F1268" t="s">
        <v>33</v>
      </c>
      <c r="G1268" t="s">
        <v>142</v>
      </c>
      <c r="H1268" t="s">
        <v>139</v>
      </c>
      <c r="I1268">
        <v>41</v>
      </c>
      <c r="J1268">
        <v>245</v>
      </c>
      <c r="K1268">
        <v>10045</v>
      </c>
      <c r="L1268" t="s">
        <v>24</v>
      </c>
      <c r="M1268" t="s">
        <v>140</v>
      </c>
      <c r="N1268" t="s">
        <v>143</v>
      </c>
      <c r="O1268">
        <v>12</v>
      </c>
      <c r="P1268">
        <v>2020</v>
      </c>
    </row>
    <row r="1269" spans="1:16" x14ac:dyDescent="0.25">
      <c r="A1269" t="s">
        <v>12</v>
      </c>
      <c r="B1269">
        <v>1185732</v>
      </c>
      <c r="C1269" s="1">
        <v>44190</v>
      </c>
      <c r="D1269" t="s">
        <v>36</v>
      </c>
      <c r="E1269" t="s">
        <v>51</v>
      </c>
      <c r="F1269" t="s">
        <v>52</v>
      </c>
      <c r="G1269" t="s">
        <v>142</v>
      </c>
      <c r="H1269" t="s">
        <v>146</v>
      </c>
      <c r="I1269">
        <v>45</v>
      </c>
      <c r="J1269">
        <v>175</v>
      </c>
      <c r="K1269">
        <v>7875</v>
      </c>
      <c r="L1269" t="s">
        <v>24</v>
      </c>
      <c r="M1269" t="s">
        <v>140</v>
      </c>
      <c r="N1269" t="s">
        <v>145</v>
      </c>
      <c r="O1269">
        <v>12</v>
      </c>
      <c r="P1269">
        <v>2020</v>
      </c>
    </row>
    <row r="1270" spans="1:16" x14ac:dyDescent="0.25">
      <c r="A1270" t="s">
        <v>12</v>
      </c>
      <c r="B1270">
        <v>1185732</v>
      </c>
      <c r="C1270" s="1">
        <v>44190</v>
      </c>
      <c r="D1270" t="s">
        <v>36</v>
      </c>
      <c r="E1270" t="s">
        <v>51</v>
      </c>
      <c r="F1270" t="s">
        <v>52</v>
      </c>
      <c r="G1270" t="s">
        <v>142</v>
      </c>
      <c r="H1270" t="s">
        <v>146</v>
      </c>
      <c r="I1270">
        <v>44</v>
      </c>
      <c r="J1270">
        <v>49</v>
      </c>
      <c r="K1270">
        <v>2156</v>
      </c>
      <c r="L1270" t="s">
        <v>83</v>
      </c>
      <c r="M1270" t="s">
        <v>140</v>
      </c>
      <c r="N1270" t="s">
        <v>145</v>
      </c>
      <c r="O1270">
        <v>12</v>
      </c>
      <c r="P1270">
        <v>2020</v>
      </c>
    </row>
    <row r="1271" spans="1:16" x14ac:dyDescent="0.25">
      <c r="A1271" t="s">
        <v>30</v>
      </c>
      <c r="B1271">
        <v>1128299</v>
      </c>
      <c r="C1271" s="1">
        <v>44190</v>
      </c>
      <c r="D1271" t="s">
        <v>31</v>
      </c>
      <c r="E1271" t="s">
        <v>32</v>
      </c>
      <c r="F1271" t="s">
        <v>33</v>
      </c>
      <c r="G1271" t="s">
        <v>138</v>
      </c>
      <c r="H1271" t="s">
        <v>144</v>
      </c>
      <c r="I1271">
        <v>60</v>
      </c>
      <c r="J1271">
        <v>875</v>
      </c>
      <c r="K1271">
        <v>52500</v>
      </c>
      <c r="L1271" t="s">
        <v>24</v>
      </c>
      <c r="M1271" t="s">
        <v>140</v>
      </c>
      <c r="N1271" t="s">
        <v>145</v>
      </c>
      <c r="O1271">
        <v>12</v>
      </c>
      <c r="P1271">
        <v>2020</v>
      </c>
    </row>
    <row r="1272" spans="1:16" x14ac:dyDescent="0.25">
      <c r="A1272" t="s">
        <v>30</v>
      </c>
      <c r="B1272">
        <v>1128299</v>
      </c>
      <c r="C1272" s="1">
        <v>44190</v>
      </c>
      <c r="D1272" t="s">
        <v>31</v>
      </c>
      <c r="E1272" t="s">
        <v>32</v>
      </c>
      <c r="F1272" t="s">
        <v>33</v>
      </c>
      <c r="G1272" t="s">
        <v>138</v>
      </c>
      <c r="H1272" t="s">
        <v>144</v>
      </c>
      <c r="I1272">
        <v>56</v>
      </c>
      <c r="J1272">
        <v>228</v>
      </c>
      <c r="K1272">
        <v>12768</v>
      </c>
      <c r="L1272" t="s">
        <v>83</v>
      </c>
      <c r="M1272" t="s">
        <v>140</v>
      </c>
      <c r="N1272" t="s">
        <v>145</v>
      </c>
      <c r="O1272">
        <v>12</v>
      </c>
      <c r="P1272">
        <v>2020</v>
      </c>
    </row>
    <row r="1273" spans="1:16" x14ac:dyDescent="0.25">
      <c r="A1273" t="s">
        <v>30</v>
      </c>
      <c r="B1273">
        <v>1128299</v>
      </c>
      <c r="C1273" s="1">
        <v>44190</v>
      </c>
      <c r="D1273" t="s">
        <v>31</v>
      </c>
      <c r="E1273" t="s">
        <v>32</v>
      </c>
      <c r="F1273" t="s">
        <v>33</v>
      </c>
      <c r="G1273" t="s">
        <v>138</v>
      </c>
      <c r="H1273" t="s">
        <v>144</v>
      </c>
      <c r="I1273">
        <v>40</v>
      </c>
      <c r="J1273">
        <v>271</v>
      </c>
      <c r="K1273">
        <v>10840</v>
      </c>
      <c r="L1273" t="s">
        <v>24</v>
      </c>
      <c r="M1273" t="s">
        <v>140</v>
      </c>
      <c r="N1273" t="s">
        <v>145</v>
      </c>
      <c r="O1273">
        <v>12</v>
      </c>
      <c r="P1273">
        <v>2020</v>
      </c>
    </row>
    <row r="1274" spans="1:16" x14ac:dyDescent="0.25">
      <c r="A1274" t="s">
        <v>12</v>
      </c>
      <c r="B1274">
        <v>1185732</v>
      </c>
      <c r="C1274" s="1">
        <v>44191</v>
      </c>
      <c r="D1274" t="s">
        <v>36</v>
      </c>
      <c r="E1274" t="s">
        <v>51</v>
      </c>
      <c r="F1274" t="s">
        <v>52</v>
      </c>
      <c r="G1274" t="s">
        <v>138</v>
      </c>
      <c r="H1274" t="s">
        <v>139</v>
      </c>
      <c r="I1274">
        <v>54.999999999999993</v>
      </c>
      <c r="J1274">
        <v>175</v>
      </c>
      <c r="K1274">
        <v>9625</v>
      </c>
      <c r="L1274" t="s">
        <v>24</v>
      </c>
      <c r="M1274" t="s">
        <v>140</v>
      </c>
      <c r="N1274" t="s">
        <v>147</v>
      </c>
      <c r="O1274">
        <v>12</v>
      </c>
      <c r="P1274">
        <v>2020</v>
      </c>
    </row>
    <row r="1275" spans="1:16" x14ac:dyDescent="0.25">
      <c r="A1275" t="s">
        <v>12</v>
      </c>
      <c r="B1275">
        <v>1185732</v>
      </c>
      <c r="C1275" s="1">
        <v>44191</v>
      </c>
      <c r="D1275" t="s">
        <v>36</v>
      </c>
      <c r="E1275" t="s">
        <v>51</v>
      </c>
      <c r="F1275" t="s">
        <v>52</v>
      </c>
      <c r="G1275" t="s">
        <v>138</v>
      </c>
      <c r="H1275" t="s">
        <v>139</v>
      </c>
      <c r="I1275">
        <v>54</v>
      </c>
      <c r="J1275">
        <v>44</v>
      </c>
      <c r="K1275">
        <v>2376</v>
      </c>
      <c r="L1275" t="s">
        <v>83</v>
      </c>
      <c r="M1275" t="s">
        <v>140</v>
      </c>
      <c r="N1275" t="s">
        <v>147</v>
      </c>
      <c r="O1275">
        <v>12</v>
      </c>
      <c r="P1275">
        <v>2020</v>
      </c>
    </row>
    <row r="1276" spans="1:16" x14ac:dyDescent="0.25">
      <c r="A1276" t="s">
        <v>30</v>
      </c>
      <c r="B1276">
        <v>1128299</v>
      </c>
      <c r="C1276" s="1">
        <v>44191</v>
      </c>
      <c r="D1276" t="s">
        <v>31</v>
      </c>
      <c r="E1276" t="s">
        <v>32</v>
      </c>
      <c r="F1276" t="s">
        <v>33</v>
      </c>
      <c r="G1276" t="s">
        <v>138</v>
      </c>
      <c r="H1276" t="s">
        <v>146</v>
      </c>
      <c r="I1276">
        <v>65</v>
      </c>
      <c r="J1276">
        <v>675</v>
      </c>
      <c r="K1276">
        <v>43875</v>
      </c>
      <c r="L1276" t="s">
        <v>24</v>
      </c>
      <c r="M1276" t="s">
        <v>140</v>
      </c>
      <c r="N1276" t="s">
        <v>147</v>
      </c>
      <c r="O1276">
        <v>12</v>
      </c>
      <c r="P1276">
        <v>2020</v>
      </c>
    </row>
    <row r="1277" spans="1:16" x14ac:dyDescent="0.25">
      <c r="A1277" t="s">
        <v>30</v>
      </c>
      <c r="B1277">
        <v>1128299</v>
      </c>
      <c r="C1277" s="1">
        <v>44191</v>
      </c>
      <c r="D1277" t="s">
        <v>31</v>
      </c>
      <c r="E1277" t="s">
        <v>32</v>
      </c>
      <c r="F1277" t="s">
        <v>33</v>
      </c>
      <c r="G1277" t="s">
        <v>138</v>
      </c>
      <c r="H1277" t="s">
        <v>146</v>
      </c>
      <c r="I1277">
        <v>62</v>
      </c>
      <c r="J1277">
        <v>203</v>
      </c>
      <c r="K1277">
        <v>12586</v>
      </c>
      <c r="L1277" t="s">
        <v>83</v>
      </c>
      <c r="M1277" t="s">
        <v>140</v>
      </c>
      <c r="N1277" t="s">
        <v>147</v>
      </c>
      <c r="O1277">
        <v>12</v>
      </c>
      <c r="P1277">
        <v>2020</v>
      </c>
    </row>
    <row r="1278" spans="1:16" x14ac:dyDescent="0.25">
      <c r="A1278" t="s">
        <v>30</v>
      </c>
      <c r="B1278">
        <v>1128299</v>
      </c>
      <c r="C1278" s="1">
        <v>44191</v>
      </c>
      <c r="D1278" t="s">
        <v>31</v>
      </c>
      <c r="E1278" t="s">
        <v>32</v>
      </c>
      <c r="F1278" t="s">
        <v>33</v>
      </c>
      <c r="G1278" t="s">
        <v>138</v>
      </c>
      <c r="H1278" t="s">
        <v>146</v>
      </c>
      <c r="I1278">
        <v>51</v>
      </c>
      <c r="J1278">
        <v>216</v>
      </c>
      <c r="K1278">
        <v>11016</v>
      </c>
      <c r="L1278" t="s">
        <v>24</v>
      </c>
      <c r="M1278" t="s">
        <v>140</v>
      </c>
      <c r="N1278" t="s">
        <v>147</v>
      </c>
      <c r="O1278">
        <v>12</v>
      </c>
      <c r="P1278">
        <v>2020</v>
      </c>
    </row>
    <row r="1279" spans="1:16" x14ac:dyDescent="0.25">
      <c r="A1279" t="s">
        <v>12</v>
      </c>
      <c r="B1279">
        <v>1185732</v>
      </c>
      <c r="C1279" s="1">
        <v>44192</v>
      </c>
      <c r="D1279" t="s">
        <v>36</v>
      </c>
      <c r="E1279" t="s">
        <v>51</v>
      </c>
      <c r="F1279" t="s">
        <v>52</v>
      </c>
      <c r="G1279" t="s">
        <v>142</v>
      </c>
      <c r="H1279" t="s">
        <v>139</v>
      </c>
      <c r="I1279">
        <v>59.999999999999986</v>
      </c>
      <c r="J1279">
        <v>275</v>
      </c>
      <c r="K1279">
        <v>16500</v>
      </c>
      <c r="L1279" t="s">
        <v>24</v>
      </c>
      <c r="M1279" t="s">
        <v>140</v>
      </c>
      <c r="N1279" t="s">
        <v>148</v>
      </c>
      <c r="O1279">
        <v>12</v>
      </c>
      <c r="P1279">
        <v>2020</v>
      </c>
    </row>
    <row r="1280" spans="1:16" x14ac:dyDescent="0.25">
      <c r="A1280" t="s">
        <v>12</v>
      </c>
      <c r="B1280">
        <v>1185732</v>
      </c>
      <c r="C1280" s="1">
        <v>44192</v>
      </c>
      <c r="D1280" t="s">
        <v>36</v>
      </c>
      <c r="E1280" t="s">
        <v>51</v>
      </c>
      <c r="F1280" t="s">
        <v>52</v>
      </c>
      <c r="G1280" t="s">
        <v>142</v>
      </c>
      <c r="H1280" t="s">
        <v>139</v>
      </c>
      <c r="I1280">
        <v>54</v>
      </c>
      <c r="J1280">
        <v>77</v>
      </c>
      <c r="K1280">
        <v>4158</v>
      </c>
      <c r="L1280" t="s">
        <v>83</v>
      </c>
      <c r="M1280" t="s">
        <v>140</v>
      </c>
      <c r="N1280" t="s">
        <v>148</v>
      </c>
      <c r="O1280">
        <v>12</v>
      </c>
      <c r="P1280">
        <v>2020</v>
      </c>
    </row>
    <row r="1281" spans="1:16" x14ac:dyDescent="0.25">
      <c r="A1281" t="s">
        <v>30</v>
      </c>
      <c r="B1281">
        <v>1128299</v>
      </c>
      <c r="C1281" s="1">
        <v>44192</v>
      </c>
      <c r="D1281" t="s">
        <v>31</v>
      </c>
      <c r="E1281" t="s">
        <v>32</v>
      </c>
      <c r="F1281" t="s">
        <v>33</v>
      </c>
      <c r="G1281" t="s">
        <v>142</v>
      </c>
      <c r="H1281" t="s">
        <v>144</v>
      </c>
      <c r="I1281">
        <v>65</v>
      </c>
      <c r="J1281">
        <v>725</v>
      </c>
      <c r="K1281">
        <v>47125</v>
      </c>
      <c r="L1281" t="s">
        <v>24</v>
      </c>
      <c r="M1281" t="s">
        <v>140</v>
      </c>
      <c r="N1281" t="s">
        <v>148</v>
      </c>
      <c r="O1281">
        <v>12</v>
      </c>
      <c r="P1281">
        <v>2020</v>
      </c>
    </row>
    <row r="1282" spans="1:16" x14ac:dyDescent="0.25">
      <c r="A1282" t="s">
        <v>30</v>
      </c>
      <c r="B1282">
        <v>1128299</v>
      </c>
      <c r="C1282" s="1">
        <v>44192</v>
      </c>
      <c r="D1282" t="s">
        <v>31</v>
      </c>
      <c r="E1282" t="s">
        <v>32</v>
      </c>
      <c r="F1282" t="s">
        <v>33</v>
      </c>
      <c r="G1282" t="s">
        <v>142</v>
      </c>
      <c r="H1282" t="s">
        <v>144</v>
      </c>
      <c r="I1282">
        <v>64</v>
      </c>
      <c r="J1282">
        <v>210</v>
      </c>
      <c r="K1282">
        <v>13440</v>
      </c>
      <c r="L1282" t="s">
        <v>83</v>
      </c>
      <c r="M1282" t="s">
        <v>140</v>
      </c>
      <c r="N1282" t="s">
        <v>148</v>
      </c>
      <c r="O1282">
        <v>12</v>
      </c>
      <c r="P1282">
        <v>2020</v>
      </c>
    </row>
    <row r="1283" spans="1:16" x14ac:dyDescent="0.25">
      <c r="A1283" t="s">
        <v>30</v>
      </c>
      <c r="B1283">
        <v>1128299</v>
      </c>
      <c r="C1283" s="1">
        <v>44192</v>
      </c>
      <c r="D1283" t="s">
        <v>31</v>
      </c>
      <c r="E1283" t="s">
        <v>32</v>
      </c>
      <c r="F1283" t="s">
        <v>33</v>
      </c>
      <c r="G1283" t="s">
        <v>142</v>
      </c>
      <c r="H1283" t="s">
        <v>144</v>
      </c>
      <c r="I1283">
        <v>46</v>
      </c>
      <c r="J1283">
        <v>254</v>
      </c>
      <c r="K1283">
        <v>11684</v>
      </c>
      <c r="L1283" t="s">
        <v>24</v>
      </c>
      <c r="M1283" t="s">
        <v>140</v>
      </c>
      <c r="N1283" t="s">
        <v>148</v>
      </c>
      <c r="O1283">
        <v>12</v>
      </c>
      <c r="P1283">
        <v>2020</v>
      </c>
    </row>
    <row r="1284" spans="1:16" x14ac:dyDescent="0.25">
      <c r="A1284" t="s">
        <v>34</v>
      </c>
      <c r="B1284">
        <v>1189833</v>
      </c>
      <c r="C1284" s="1">
        <v>44193</v>
      </c>
      <c r="D1284" t="s">
        <v>36</v>
      </c>
      <c r="E1284" t="s">
        <v>51</v>
      </c>
      <c r="F1284" t="s">
        <v>52</v>
      </c>
      <c r="G1284" t="s">
        <v>138</v>
      </c>
      <c r="H1284" t="s">
        <v>144</v>
      </c>
      <c r="I1284">
        <v>35</v>
      </c>
      <c r="J1284">
        <v>475</v>
      </c>
      <c r="K1284">
        <v>16625</v>
      </c>
      <c r="L1284" t="s">
        <v>24</v>
      </c>
      <c r="M1284" t="s">
        <v>140</v>
      </c>
      <c r="N1284" t="s">
        <v>149</v>
      </c>
      <c r="O1284">
        <v>12</v>
      </c>
      <c r="P1284">
        <v>2020</v>
      </c>
    </row>
    <row r="1285" spans="1:16" x14ac:dyDescent="0.25">
      <c r="A1285" t="s">
        <v>34</v>
      </c>
      <c r="B1285">
        <v>1189833</v>
      </c>
      <c r="C1285" s="1">
        <v>44193</v>
      </c>
      <c r="D1285" t="s">
        <v>36</v>
      </c>
      <c r="E1285" t="s">
        <v>51</v>
      </c>
      <c r="F1285" t="s">
        <v>52</v>
      </c>
      <c r="G1285" t="s">
        <v>138</v>
      </c>
      <c r="H1285" t="s">
        <v>144</v>
      </c>
      <c r="I1285">
        <v>32</v>
      </c>
      <c r="J1285">
        <v>119</v>
      </c>
      <c r="K1285">
        <v>3808</v>
      </c>
      <c r="L1285" t="s">
        <v>83</v>
      </c>
      <c r="M1285" t="s">
        <v>140</v>
      </c>
      <c r="N1285" t="s">
        <v>149</v>
      </c>
      <c r="O1285">
        <v>12</v>
      </c>
      <c r="P1285">
        <v>2020</v>
      </c>
    </row>
    <row r="1286" spans="1:16" x14ac:dyDescent="0.25">
      <c r="A1286" t="s">
        <v>30</v>
      </c>
      <c r="B1286">
        <v>1128299</v>
      </c>
      <c r="C1286" s="1">
        <v>44193</v>
      </c>
      <c r="D1286" t="s">
        <v>31</v>
      </c>
      <c r="E1286" t="s">
        <v>32</v>
      </c>
      <c r="F1286" t="s">
        <v>33</v>
      </c>
      <c r="G1286" t="s">
        <v>142</v>
      </c>
      <c r="H1286" t="s">
        <v>146</v>
      </c>
      <c r="I1286">
        <v>60</v>
      </c>
      <c r="J1286">
        <v>625</v>
      </c>
      <c r="K1286">
        <v>37500</v>
      </c>
      <c r="L1286" t="s">
        <v>24</v>
      </c>
      <c r="M1286" t="s">
        <v>140</v>
      </c>
      <c r="N1286" t="s">
        <v>149</v>
      </c>
      <c r="O1286">
        <v>12</v>
      </c>
      <c r="P1286">
        <v>2020</v>
      </c>
    </row>
    <row r="1287" spans="1:16" x14ac:dyDescent="0.25">
      <c r="A1287" t="s">
        <v>30</v>
      </c>
      <c r="B1287">
        <v>1128299</v>
      </c>
      <c r="C1287" s="1">
        <v>44193</v>
      </c>
      <c r="D1287" t="s">
        <v>31</v>
      </c>
      <c r="E1287" t="s">
        <v>32</v>
      </c>
      <c r="F1287" t="s">
        <v>33</v>
      </c>
      <c r="G1287" t="s">
        <v>142</v>
      </c>
      <c r="H1287" t="s">
        <v>146</v>
      </c>
      <c r="I1287">
        <v>54</v>
      </c>
      <c r="J1287">
        <v>188</v>
      </c>
      <c r="K1287">
        <v>10152</v>
      </c>
      <c r="L1287" t="s">
        <v>83</v>
      </c>
      <c r="M1287" t="s">
        <v>140</v>
      </c>
      <c r="N1287" t="s">
        <v>149</v>
      </c>
      <c r="O1287">
        <v>12</v>
      </c>
      <c r="P1287">
        <v>2020</v>
      </c>
    </row>
    <row r="1288" spans="1:16" x14ac:dyDescent="0.25">
      <c r="A1288" t="s">
        <v>30</v>
      </c>
      <c r="B1288">
        <v>1128299</v>
      </c>
      <c r="C1288" s="1">
        <v>44193</v>
      </c>
      <c r="D1288" t="s">
        <v>31</v>
      </c>
      <c r="E1288" t="s">
        <v>32</v>
      </c>
      <c r="F1288" t="s">
        <v>33</v>
      </c>
      <c r="G1288" t="s">
        <v>142</v>
      </c>
      <c r="H1288" t="s">
        <v>146</v>
      </c>
      <c r="I1288">
        <v>48</v>
      </c>
      <c r="J1288">
        <v>188</v>
      </c>
      <c r="K1288">
        <v>9024</v>
      </c>
      <c r="L1288" t="s">
        <v>24</v>
      </c>
      <c r="M1288" t="s">
        <v>140</v>
      </c>
      <c r="N1288" t="s">
        <v>149</v>
      </c>
      <c r="O1288">
        <v>12</v>
      </c>
      <c r="P1288">
        <v>2020</v>
      </c>
    </row>
    <row r="1289" spans="1:16" x14ac:dyDescent="0.25">
      <c r="A1289" t="s">
        <v>34</v>
      </c>
      <c r="B1289">
        <v>1189833</v>
      </c>
      <c r="C1289" s="1">
        <v>44194</v>
      </c>
      <c r="D1289" t="s">
        <v>36</v>
      </c>
      <c r="E1289" t="s">
        <v>51</v>
      </c>
      <c r="F1289" t="s">
        <v>52</v>
      </c>
      <c r="G1289" t="s">
        <v>138</v>
      </c>
      <c r="H1289" t="s">
        <v>146</v>
      </c>
      <c r="I1289">
        <v>45</v>
      </c>
      <c r="J1289">
        <v>475</v>
      </c>
      <c r="K1289">
        <v>21375</v>
      </c>
      <c r="L1289" t="s">
        <v>24</v>
      </c>
      <c r="M1289" t="s">
        <v>140</v>
      </c>
      <c r="N1289" t="s">
        <v>150</v>
      </c>
      <c r="O1289">
        <v>12</v>
      </c>
      <c r="P1289">
        <v>2020</v>
      </c>
    </row>
    <row r="1290" spans="1:16" x14ac:dyDescent="0.25">
      <c r="A1290" t="s">
        <v>34</v>
      </c>
      <c r="B1290">
        <v>1189833</v>
      </c>
      <c r="C1290" s="1">
        <v>44194</v>
      </c>
      <c r="D1290" t="s">
        <v>36</v>
      </c>
      <c r="E1290" t="s">
        <v>51</v>
      </c>
      <c r="F1290" t="s">
        <v>52</v>
      </c>
      <c r="G1290" t="s">
        <v>138</v>
      </c>
      <c r="H1290" t="s">
        <v>146</v>
      </c>
      <c r="I1290">
        <v>43</v>
      </c>
      <c r="J1290">
        <v>128</v>
      </c>
      <c r="K1290">
        <v>5504</v>
      </c>
      <c r="L1290" t="s">
        <v>83</v>
      </c>
      <c r="M1290" t="s">
        <v>140</v>
      </c>
      <c r="N1290" t="s">
        <v>150</v>
      </c>
      <c r="O1290">
        <v>12</v>
      </c>
      <c r="P1290">
        <v>2020</v>
      </c>
    </row>
    <row r="1291" spans="1:16" x14ac:dyDescent="0.25">
      <c r="A1291" t="s">
        <v>30</v>
      </c>
      <c r="B1291">
        <v>1128299</v>
      </c>
      <c r="C1291" s="1">
        <v>44194</v>
      </c>
      <c r="D1291" t="s">
        <v>31</v>
      </c>
      <c r="E1291" t="s">
        <v>32</v>
      </c>
      <c r="F1291" t="s">
        <v>33</v>
      </c>
      <c r="G1291" t="s">
        <v>138</v>
      </c>
      <c r="H1291" t="s">
        <v>139</v>
      </c>
      <c r="I1291">
        <v>65</v>
      </c>
      <c r="J1291">
        <v>525</v>
      </c>
      <c r="K1291">
        <v>34125</v>
      </c>
      <c r="L1291" t="s">
        <v>24</v>
      </c>
      <c r="M1291" t="s">
        <v>140</v>
      </c>
      <c r="N1291" t="s">
        <v>150</v>
      </c>
      <c r="O1291">
        <v>12</v>
      </c>
      <c r="P1291">
        <v>2020</v>
      </c>
    </row>
    <row r="1292" spans="1:16" x14ac:dyDescent="0.25">
      <c r="A1292" t="s">
        <v>30</v>
      </c>
      <c r="B1292">
        <v>1128299</v>
      </c>
      <c r="C1292" s="1">
        <v>44194</v>
      </c>
      <c r="D1292" t="s">
        <v>31</v>
      </c>
      <c r="E1292" t="s">
        <v>32</v>
      </c>
      <c r="F1292" t="s">
        <v>33</v>
      </c>
      <c r="G1292" t="s">
        <v>138</v>
      </c>
      <c r="H1292" t="s">
        <v>139</v>
      </c>
      <c r="I1292">
        <v>59</v>
      </c>
      <c r="J1292">
        <v>152</v>
      </c>
      <c r="K1292">
        <v>8968</v>
      </c>
      <c r="L1292" t="s">
        <v>83</v>
      </c>
      <c r="M1292" t="s">
        <v>140</v>
      </c>
      <c r="N1292" t="s">
        <v>150</v>
      </c>
      <c r="O1292">
        <v>12</v>
      </c>
      <c r="P1292">
        <v>2020</v>
      </c>
    </row>
    <row r="1293" spans="1:16" x14ac:dyDescent="0.25">
      <c r="A1293" t="s">
        <v>30</v>
      </c>
      <c r="B1293">
        <v>1128299</v>
      </c>
      <c r="C1293" s="1">
        <v>44194</v>
      </c>
      <c r="D1293" t="s">
        <v>31</v>
      </c>
      <c r="E1293" t="s">
        <v>32</v>
      </c>
      <c r="F1293" t="s">
        <v>33</v>
      </c>
      <c r="G1293" t="s">
        <v>138</v>
      </c>
      <c r="H1293" t="s">
        <v>139</v>
      </c>
      <c r="I1293">
        <v>47</v>
      </c>
      <c r="J1293">
        <v>158</v>
      </c>
      <c r="K1293">
        <v>7426</v>
      </c>
      <c r="L1293" t="s">
        <v>24</v>
      </c>
      <c r="M1293" t="s">
        <v>140</v>
      </c>
      <c r="N1293" t="s">
        <v>150</v>
      </c>
      <c r="O1293">
        <v>12</v>
      </c>
      <c r="P1293">
        <v>2020</v>
      </c>
    </row>
    <row r="1294" spans="1:16" x14ac:dyDescent="0.25">
      <c r="A1294" t="s">
        <v>34</v>
      </c>
      <c r="B1294">
        <v>1189833</v>
      </c>
      <c r="C1294" s="1">
        <v>44195</v>
      </c>
      <c r="D1294" t="s">
        <v>36</v>
      </c>
      <c r="E1294" t="s">
        <v>51</v>
      </c>
      <c r="F1294" t="s">
        <v>52</v>
      </c>
      <c r="G1294" t="s">
        <v>142</v>
      </c>
      <c r="H1294" t="s">
        <v>144</v>
      </c>
      <c r="I1294">
        <v>45</v>
      </c>
      <c r="J1294">
        <v>475</v>
      </c>
      <c r="K1294">
        <v>21375</v>
      </c>
      <c r="L1294" t="s">
        <v>24</v>
      </c>
      <c r="M1294" t="s">
        <v>140</v>
      </c>
      <c r="N1294" t="s">
        <v>141</v>
      </c>
      <c r="O1294">
        <v>12</v>
      </c>
      <c r="P1294">
        <v>2020</v>
      </c>
    </row>
    <row r="1295" spans="1:16" x14ac:dyDescent="0.25">
      <c r="A1295" t="s">
        <v>34</v>
      </c>
      <c r="B1295">
        <v>1189833</v>
      </c>
      <c r="C1295" s="1">
        <v>44195</v>
      </c>
      <c r="D1295" t="s">
        <v>36</v>
      </c>
      <c r="E1295" t="s">
        <v>51</v>
      </c>
      <c r="F1295" t="s">
        <v>52</v>
      </c>
      <c r="G1295" t="s">
        <v>142</v>
      </c>
      <c r="H1295" t="s">
        <v>144</v>
      </c>
      <c r="I1295">
        <v>41</v>
      </c>
      <c r="J1295">
        <v>119</v>
      </c>
      <c r="K1295">
        <v>4879</v>
      </c>
      <c r="L1295" t="s">
        <v>83</v>
      </c>
      <c r="M1295" t="s">
        <v>140</v>
      </c>
      <c r="N1295" t="s">
        <v>141</v>
      </c>
      <c r="O1295">
        <v>12</v>
      </c>
      <c r="P1295">
        <v>2020</v>
      </c>
    </row>
    <row r="1296" spans="1:16" x14ac:dyDescent="0.25">
      <c r="A1296" t="s">
        <v>30</v>
      </c>
      <c r="B1296">
        <v>1128299</v>
      </c>
      <c r="C1296" s="1">
        <v>44195</v>
      </c>
      <c r="D1296" t="s">
        <v>31</v>
      </c>
      <c r="E1296" t="s">
        <v>32</v>
      </c>
      <c r="F1296" t="s">
        <v>33</v>
      </c>
      <c r="G1296" t="s">
        <v>142</v>
      </c>
      <c r="H1296" t="s">
        <v>139</v>
      </c>
      <c r="I1296">
        <v>80</v>
      </c>
      <c r="J1296">
        <v>700</v>
      </c>
      <c r="K1296">
        <v>56000</v>
      </c>
      <c r="L1296" t="s">
        <v>24</v>
      </c>
      <c r="M1296" t="s">
        <v>140</v>
      </c>
      <c r="N1296" t="s">
        <v>141</v>
      </c>
      <c r="O1296">
        <v>12</v>
      </c>
      <c r="P1296">
        <v>2020</v>
      </c>
    </row>
    <row r="1297" spans="1:16" x14ac:dyDescent="0.25">
      <c r="A1297" t="s">
        <v>30</v>
      </c>
      <c r="B1297">
        <v>1128299</v>
      </c>
      <c r="C1297" s="1">
        <v>44195</v>
      </c>
      <c r="D1297" t="s">
        <v>31</v>
      </c>
      <c r="E1297" t="s">
        <v>32</v>
      </c>
      <c r="F1297" t="s">
        <v>33</v>
      </c>
      <c r="G1297" t="s">
        <v>142</v>
      </c>
      <c r="H1297" t="s">
        <v>139</v>
      </c>
      <c r="I1297">
        <v>72</v>
      </c>
      <c r="J1297">
        <v>203</v>
      </c>
      <c r="K1297">
        <v>14616</v>
      </c>
      <c r="L1297" t="s">
        <v>83</v>
      </c>
      <c r="M1297" t="s">
        <v>140</v>
      </c>
      <c r="N1297" t="s">
        <v>141</v>
      </c>
      <c r="O1297">
        <v>12</v>
      </c>
      <c r="P1297">
        <v>2020</v>
      </c>
    </row>
    <row r="1298" spans="1:16" x14ac:dyDescent="0.25">
      <c r="A1298" t="s">
        <v>30</v>
      </c>
      <c r="B1298">
        <v>1128299</v>
      </c>
      <c r="C1298" s="1">
        <v>44195</v>
      </c>
      <c r="D1298" t="s">
        <v>31</v>
      </c>
      <c r="E1298" t="s">
        <v>32</v>
      </c>
      <c r="F1298" t="s">
        <v>33</v>
      </c>
      <c r="G1298" t="s">
        <v>142</v>
      </c>
      <c r="H1298" t="s">
        <v>139</v>
      </c>
      <c r="I1298">
        <v>62</v>
      </c>
      <c r="J1298">
        <v>245</v>
      </c>
      <c r="K1298">
        <v>15190</v>
      </c>
      <c r="L1298" t="s">
        <v>24</v>
      </c>
      <c r="M1298" t="s">
        <v>140</v>
      </c>
      <c r="N1298" t="s">
        <v>141</v>
      </c>
      <c r="O1298">
        <v>12</v>
      </c>
      <c r="P1298">
        <v>2020</v>
      </c>
    </row>
    <row r="1299" spans="1:16" x14ac:dyDescent="0.25">
      <c r="A1299" t="s">
        <v>34</v>
      </c>
      <c r="B1299">
        <v>1189833</v>
      </c>
      <c r="C1299" s="1">
        <v>44196</v>
      </c>
      <c r="D1299" t="s">
        <v>36</v>
      </c>
      <c r="E1299" t="s">
        <v>51</v>
      </c>
      <c r="F1299" t="s">
        <v>52</v>
      </c>
      <c r="G1299" t="s">
        <v>142</v>
      </c>
      <c r="H1299" t="s">
        <v>146</v>
      </c>
      <c r="I1299">
        <v>45</v>
      </c>
      <c r="J1299">
        <v>325</v>
      </c>
      <c r="K1299">
        <v>14625</v>
      </c>
      <c r="L1299" t="s">
        <v>24</v>
      </c>
      <c r="M1299" t="s">
        <v>140</v>
      </c>
      <c r="N1299" t="s">
        <v>143</v>
      </c>
      <c r="O1299">
        <v>12</v>
      </c>
      <c r="P1299">
        <v>2020</v>
      </c>
    </row>
    <row r="1300" spans="1:16" x14ac:dyDescent="0.25">
      <c r="A1300" t="s">
        <v>34</v>
      </c>
      <c r="B1300">
        <v>1189833</v>
      </c>
      <c r="C1300" s="1">
        <v>44196</v>
      </c>
      <c r="D1300" t="s">
        <v>36</v>
      </c>
      <c r="E1300" t="s">
        <v>51</v>
      </c>
      <c r="F1300" t="s">
        <v>52</v>
      </c>
      <c r="G1300" t="s">
        <v>142</v>
      </c>
      <c r="H1300" t="s">
        <v>146</v>
      </c>
      <c r="I1300">
        <v>44</v>
      </c>
      <c r="J1300">
        <v>98</v>
      </c>
      <c r="K1300">
        <v>4312</v>
      </c>
      <c r="L1300" t="s">
        <v>83</v>
      </c>
      <c r="M1300" t="s">
        <v>140</v>
      </c>
      <c r="N1300" t="s">
        <v>143</v>
      </c>
      <c r="O1300">
        <v>12</v>
      </c>
      <c r="P1300">
        <v>2020</v>
      </c>
    </row>
    <row r="1301" spans="1:16" x14ac:dyDescent="0.25">
      <c r="A1301" t="s">
        <v>30</v>
      </c>
      <c r="B1301">
        <v>1128299</v>
      </c>
      <c r="C1301" s="1">
        <v>44196</v>
      </c>
      <c r="D1301" t="s">
        <v>31</v>
      </c>
      <c r="E1301" t="s">
        <v>32</v>
      </c>
      <c r="F1301" t="s">
        <v>33</v>
      </c>
      <c r="G1301" t="s">
        <v>138</v>
      </c>
      <c r="H1301" t="s">
        <v>144</v>
      </c>
      <c r="I1301">
        <v>60</v>
      </c>
      <c r="J1301">
        <v>900</v>
      </c>
      <c r="K1301">
        <v>54000</v>
      </c>
      <c r="L1301" t="s">
        <v>24</v>
      </c>
      <c r="M1301" t="s">
        <v>140</v>
      </c>
      <c r="N1301" t="s">
        <v>143</v>
      </c>
      <c r="O1301">
        <v>12</v>
      </c>
      <c r="P1301">
        <v>2020</v>
      </c>
    </row>
    <row r="1302" spans="1:16" x14ac:dyDescent="0.25">
      <c r="A1302" t="s">
        <v>30</v>
      </c>
      <c r="B1302">
        <v>1128299</v>
      </c>
      <c r="C1302" s="1">
        <v>44196</v>
      </c>
      <c r="D1302" t="s">
        <v>31</v>
      </c>
      <c r="E1302" t="s">
        <v>32</v>
      </c>
      <c r="F1302" t="s">
        <v>33</v>
      </c>
      <c r="G1302" t="s">
        <v>138</v>
      </c>
      <c r="H1302" t="s">
        <v>144</v>
      </c>
      <c r="I1302">
        <v>56</v>
      </c>
      <c r="J1302">
        <v>252</v>
      </c>
      <c r="K1302">
        <v>14112</v>
      </c>
      <c r="L1302" t="s">
        <v>83</v>
      </c>
      <c r="M1302" t="s">
        <v>140</v>
      </c>
      <c r="N1302" t="s">
        <v>143</v>
      </c>
      <c r="O1302">
        <v>12</v>
      </c>
      <c r="P1302">
        <v>2020</v>
      </c>
    </row>
    <row r="1303" spans="1:16" x14ac:dyDescent="0.25">
      <c r="A1303" t="s">
        <v>30</v>
      </c>
      <c r="B1303">
        <v>1128299</v>
      </c>
      <c r="C1303" s="1">
        <v>44196</v>
      </c>
      <c r="D1303" t="s">
        <v>31</v>
      </c>
      <c r="E1303" t="s">
        <v>32</v>
      </c>
      <c r="F1303" t="s">
        <v>33</v>
      </c>
      <c r="G1303" t="s">
        <v>138</v>
      </c>
      <c r="H1303" t="s">
        <v>144</v>
      </c>
      <c r="I1303">
        <v>44</v>
      </c>
      <c r="J1303">
        <v>270</v>
      </c>
      <c r="K1303">
        <v>11880</v>
      </c>
      <c r="L1303" t="s">
        <v>24</v>
      </c>
      <c r="M1303" t="s">
        <v>140</v>
      </c>
      <c r="N1303" t="s">
        <v>143</v>
      </c>
      <c r="O1303">
        <v>12</v>
      </c>
      <c r="P1303">
        <v>2020</v>
      </c>
    </row>
    <row r="1304" spans="1:16" x14ac:dyDescent="0.25">
      <c r="A1304" t="s">
        <v>34</v>
      </c>
      <c r="B1304">
        <v>1189833</v>
      </c>
      <c r="C1304" s="1">
        <v>44197</v>
      </c>
      <c r="D1304" t="s">
        <v>36</v>
      </c>
      <c r="E1304" t="s">
        <v>53</v>
      </c>
      <c r="F1304" t="s">
        <v>54</v>
      </c>
      <c r="G1304" t="s">
        <v>138</v>
      </c>
      <c r="H1304" t="s">
        <v>139</v>
      </c>
      <c r="I1304">
        <v>50</v>
      </c>
      <c r="J1304">
        <v>275</v>
      </c>
      <c r="K1304">
        <v>13750</v>
      </c>
      <c r="L1304" t="s">
        <v>24</v>
      </c>
      <c r="M1304" t="s">
        <v>153</v>
      </c>
      <c r="N1304" t="s">
        <v>145</v>
      </c>
      <c r="O1304">
        <v>1</v>
      </c>
      <c r="P1304">
        <v>2021</v>
      </c>
    </row>
    <row r="1305" spans="1:16" x14ac:dyDescent="0.25">
      <c r="A1305" t="s">
        <v>34</v>
      </c>
      <c r="B1305">
        <v>1189833</v>
      </c>
      <c r="C1305" s="1">
        <v>44197</v>
      </c>
      <c r="D1305" t="s">
        <v>36</v>
      </c>
      <c r="E1305" t="s">
        <v>53</v>
      </c>
      <c r="F1305" t="s">
        <v>54</v>
      </c>
      <c r="G1305" t="s">
        <v>138</v>
      </c>
      <c r="H1305" t="s">
        <v>139</v>
      </c>
      <c r="I1305">
        <v>47</v>
      </c>
      <c r="J1305">
        <v>77</v>
      </c>
      <c r="K1305">
        <v>3619</v>
      </c>
      <c r="L1305" t="s">
        <v>83</v>
      </c>
      <c r="M1305" t="s">
        <v>153</v>
      </c>
      <c r="N1305" t="s">
        <v>145</v>
      </c>
      <c r="O1305">
        <v>1</v>
      </c>
      <c r="P1305">
        <v>2021</v>
      </c>
    </row>
    <row r="1306" spans="1:16" x14ac:dyDescent="0.25">
      <c r="A1306" t="s">
        <v>30</v>
      </c>
      <c r="B1306">
        <v>1128299</v>
      </c>
      <c r="C1306" s="1">
        <v>44197</v>
      </c>
      <c r="D1306" t="s">
        <v>31</v>
      </c>
      <c r="E1306" t="s">
        <v>32</v>
      </c>
      <c r="F1306" t="s">
        <v>33</v>
      </c>
      <c r="G1306" t="s">
        <v>138</v>
      </c>
      <c r="H1306" t="s">
        <v>146</v>
      </c>
      <c r="I1306">
        <v>65</v>
      </c>
      <c r="J1306">
        <v>750</v>
      </c>
      <c r="K1306">
        <v>48750</v>
      </c>
      <c r="L1306" t="s">
        <v>24</v>
      </c>
      <c r="M1306" t="s">
        <v>153</v>
      </c>
      <c r="N1306" t="s">
        <v>145</v>
      </c>
      <c r="O1306">
        <v>1</v>
      </c>
      <c r="P1306">
        <v>2021</v>
      </c>
    </row>
    <row r="1307" spans="1:16" x14ac:dyDescent="0.25">
      <c r="A1307" t="s">
        <v>30</v>
      </c>
      <c r="B1307">
        <v>1128299</v>
      </c>
      <c r="C1307" s="1">
        <v>44197</v>
      </c>
      <c r="D1307" t="s">
        <v>31</v>
      </c>
      <c r="E1307" t="s">
        <v>32</v>
      </c>
      <c r="F1307" t="s">
        <v>33</v>
      </c>
      <c r="G1307" t="s">
        <v>138</v>
      </c>
      <c r="H1307" t="s">
        <v>146</v>
      </c>
      <c r="I1307">
        <v>64</v>
      </c>
      <c r="J1307">
        <v>225</v>
      </c>
      <c r="K1307">
        <v>14400</v>
      </c>
      <c r="L1307" t="s">
        <v>83</v>
      </c>
      <c r="M1307" t="s">
        <v>153</v>
      </c>
      <c r="N1307" t="s">
        <v>145</v>
      </c>
      <c r="O1307">
        <v>1</v>
      </c>
      <c r="P1307">
        <v>2021</v>
      </c>
    </row>
    <row r="1308" spans="1:16" x14ac:dyDescent="0.25">
      <c r="A1308" t="s">
        <v>30</v>
      </c>
      <c r="B1308">
        <v>1128299</v>
      </c>
      <c r="C1308" s="1">
        <v>44197</v>
      </c>
      <c r="D1308" t="s">
        <v>31</v>
      </c>
      <c r="E1308" t="s">
        <v>32</v>
      </c>
      <c r="F1308" t="s">
        <v>33</v>
      </c>
      <c r="G1308" t="s">
        <v>138</v>
      </c>
      <c r="H1308" t="s">
        <v>146</v>
      </c>
      <c r="I1308">
        <v>51</v>
      </c>
      <c r="J1308">
        <v>233</v>
      </c>
      <c r="K1308">
        <v>11883</v>
      </c>
      <c r="L1308" t="s">
        <v>24</v>
      </c>
      <c r="M1308" t="s">
        <v>153</v>
      </c>
      <c r="N1308" t="s">
        <v>145</v>
      </c>
      <c r="O1308">
        <v>1</v>
      </c>
      <c r="P1308">
        <v>2021</v>
      </c>
    </row>
    <row r="1309" spans="1:16" x14ac:dyDescent="0.25">
      <c r="A1309" t="s">
        <v>34</v>
      </c>
      <c r="B1309">
        <v>1189833</v>
      </c>
      <c r="C1309" s="1">
        <v>44198</v>
      </c>
      <c r="D1309" t="s">
        <v>36</v>
      </c>
      <c r="E1309" t="s">
        <v>53</v>
      </c>
      <c r="F1309" t="s">
        <v>54</v>
      </c>
      <c r="G1309" t="s">
        <v>142</v>
      </c>
      <c r="H1309" t="s">
        <v>139</v>
      </c>
      <c r="I1309">
        <v>45</v>
      </c>
      <c r="J1309">
        <v>475</v>
      </c>
      <c r="K1309">
        <v>21375</v>
      </c>
      <c r="L1309" t="s">
        <v>24</v>
      </c>
      <c r="M1309" t="s">
        <v>153</v>
      </c>
      <c r="N1309" t="s">
        <v>147</v>
      </c>
      <c r="O1309">
        <v>1</v>
      </c>
      <c r="P1309">
        <v>2021</v>
      </c>
    </row>
    <row r="1310" spans="1:16" x14ac:dyDescent="0.25">
      <c r="A1310" t="s">
        <v>34</v>
      </c>
      <c r="B1310">
        <v>1189833</v>
      </c>
      <c r="C1310" s="1">
        <v>44198</v>
      </c>
      <c r="D1310" t="s">
        <v>36</v>
      </c>
      <c r="E1310" t="s">
        <v>53</v>
      </c>
      <c r="F1310" t="s">
        <v>54</v>
      </c>
      <c r="G1310" t="s">
        <v>142</v>
      </c>
      <c r="H1310" t="s">
        <v>139</v>
      </c>
      <c r="I1310">
        <v>43</v>
      </c>
      <c r="J1310">
        <v>138</v>
      </c>
      <c r="K1310">
        <v>5934</v>
      </c>
      <c r="L1310" t="s">
        <v>83</v>
      </c>
      <c r="M1310" t="s">
        <v>153</v>
      </c>
      <c r="N1310" t="s">
        <v>147</v>
      </c>
      <c r="O1310">
        <v>1</v>
      </c>
      <c r="P1310">
        <v>2021</v>
      </c>
    </row>
    <row r="1311" spans="1:16" x14ac:dyDescent="0.25">
      <c r="A1311" t="s">
        <v>30</v>
      </c>
      <c r="B1311">
        <v>1128299</v>
      </c>
      <c r="C1311" s="1">
        <v>44198</v>
      </c>
      <c r="D1311" t="s">
        <v>31</v>
      </c>
      <c r="E1311" t="s">
        <v>32</v>
      </c>
      <c r="F1311" t="s">
        <v>33</v>
      </c>
      <c r="G1311" t="s">
        <v>142</v>
      </c>
      <c r="H1311" t="s">
        <v>144</v>
      </c>
      <c r="I1311">
        <v>65</v>
      </c>
      <c r="J1311">
        <v>750</v>
      </c>
      <c r="K1311">
        <v>48750</v>
      </c>
      <c r="L1311" t="s">
        <v>24</v>
      </c>
      <c r="M1311" t="s">
        <v>153</v>
      </c>
      <c r="N1311" t="s">
        <v>147</v>
      </c>
      <c r="O1311">
        <v>1</v>
      </c>
      <c r="P1311">
        <v>2021</v>
      </c>
    </row>
    <row r="1312" spans="1:16" x14ac:dyDescent="0.25">
      <c r="A1312" t="s">
        <v>30</v>
      </c>
      <c r="B1312">
        <v>1128299</v>
      </c>
      <c r="C1312" s="1">
        <v>44198</v>
      </c>
      <c r="D1312" t="s">
        <v>31</v>
      </c>
      <c r="E1312" t="s">
        <v>32</v>
      </c>
      <c r="F1312" t="s">
        <v>33</v>
      </c>
      <c r="G1312" t="s">
        <v>142</v>
      </c>
      <c r="H1312" t="s">
        <v>144</v>
      </c>
      <c r="I1312">
        <v>60</v>
      </c>
      <c r="J1312">
        <v>218</v>
      </c>
      <c r="K1312">
        <v>13080</v>
      </c>
      <c r="L1312" t="s">
        <v>83</v>
      </c>
      <c r="M1312" t="s">
        <v>153</v>
      </c>
      <c r="N1312" t="s">
        <v>147</v>
      </c>
      <c r="O1312">
        <v>1</v>
      </c>
      <c r="P1312">
        <v>2021</v>
      </c>
    </row>
    <row r="1313" spans="1:16" x14ac:dyDescent="0.25">
      <c r="A1313" t="s">
        <v>30</v>
      </c>
      <c r="B1313">
        <v>1128299</v>
      </c>
      <c r="C1313" s="1">
        <v>44198</v>
      </c>
      <c r="D1313" t="s">
        <v>31</v>
      </c>
      <c r="E1313" t="s">
        <v>32</v>
      </c>
      <c r="F1313" t="s">
        <v>33</v>
      </c>
      <c r="G1313" t="s">
        <v>142</v>
      </c>
      <c r="H1313" t="s">
        <v>144</v>
      </c>
      <c r="I1313">
        <v>46</v>
      </c>
      <c r="J1313">
        <v>225</v>
      </c>
      <c r="K1313">
        <v>10350</v>
      </c>
      <c r="L1313" t="s">
        <v>24</v>
      </c>
      <c r="M1313" t="s">
        <v>153</v>
      </c>
      <c r="N1313" t="s">
        <v>147</v>
      </c>
      <c r="O1313">
        <v>1</v>
      </c>
      <c r="P1313">
        <v>2021</v>
      </c>
    </row>
    <row r="1314" spans="1:16" x14ac:dyDescent="0.25">
      <c r="A1314" t="s">
        <v>30</v>
      </c>
      <c r="B1314">
        <v>1185732</v>
      </c>
      <c r="C1314" s="1">
        <v>44199</v>
      </c>
      <c r="D1314" t="s">
        <v>36</v>
      </c>
      <c r="E1314" t="s">
        <v>112</v>
      </c>
      <c r="F1314" t="s">
        <v>113</v>
      </c>
      <c r="G1314" t="s">
        <v>138</v>
      </c>
      <c r="H1314" t="s">
        <v>144</v>
      </c>
      <c r="I1314">
        <v>30.000000000000004</v>
      </c>
      <c r="J1314">
        <v>450</v>
      </c>
      <c r="K1314">
        <v>13500</v>
      </c>
      <c r="L1314" t="s">
        <v>16</v>
      </c>
      <c r="M1314" t="s">
        <v>153</v>
      </c>
      <c r="N1314" t="s">
        <v>148</v>
      </c>
      <c r="O1314">
        <v>1</v>
      </c>
      <c r="P1314">
        <v>2021</v>
      </c>
    </row>
    <row r="1315" spans="1:16" x14ac:dyDescent="0.25">
      <c r="A1315" t="s">
        <v>30</v>
      </c>
      <c r="B1315">
        <v>1185732</v>
      </c>
      <c r="C1315" s="1">
        <v>44199</v>
      </c>
      <c r="D1315" t="s">
        <v>36</v>
      </c>
      <c r="E1315" t="s">
        <v>112</v>
      </c>
      <c r="F1315" t="s">
        <v>113</v>
      </c>
      <c r="G1315" t="s">
        <v>138</v>
      </c>
      <c r="H1315" t="s">
        <v>146</v>
      </c>
      <c r="I1315">
        <v>30.000000000000004</v>
      </c>
      <c r="J1315">
        <v>250</v>
      </c>
      <c r="K1315">
        <v>7500</v>
      </c>
      <c r="L1315" t="s">
        <v>16</v>
      </c>
      <c r="M1315" t="s">
        <v>153</v>
      </c>
      <c r="N1315" t="s">
        <v>148</v>
      </c>
      <c r="O1315">
        <v>1</v>
      </c>
      <c r="P1315">
        <v>2021</v>
      </c>
    </row>
    <row r="1316" spans="1:16" x14ac:dyDescent="0.25">
      <c r="A1316" t="s">
        <v>30</v>
      </c>
      <c r="B1316">
        <v>1185732</v>
      </c>
      <c r="C1316" s="1">
        <v>44199</v>
      </c>
      <c r="D1316" t="s">
        <v>36</v>
      </c>
      <c r="E1316" t="s">
        <v>112</v>
      </c>
      <c r="F1316" t="s">
        <v>113</v>
      </c>
      <c r="G1316" t="s">
        <v>142</v>
      </c>
      <c r="H1316" t="s">
        <v>144</v>
      </c>
      <c r="I1316">
        <v>20.000000000000007</v>
      </c>
      <c r="J1316">
        <v>250</v>
      </c>
      <c r="K1316">
        <v>5000</v>
      </c>
      <c r="L1316" t="s">
        <v>16</v>
      </c>
      <c r="M1316" t="s">
        <v>153</v>
      </c>
      <c r="N1316" t="s">
        <v>148</v>
      </c>
      <c r="O1316">
        <v>1</v>
      </c>
      <c r="P1316">
        <v>2021</v>
      </c>
    </row>
    <row r="1317" spans="1:16" x14ac:dyDescent="0.25">
      <c r="A1317" t="s">
        <v>30</v>
      </c>
      <c r="B1317">
        <v>1185732</v>
      </c>
      <c r="C1317" s="1">
        <v>44199</v>
      </c>
      <c r="D1317" t="s">
        <v>36</v>
      </c>
      <c r="E1317" t="s">
        <v>112</v>
      </c>
      <c r="F1317" t="s">
        <v>113</v>
      </c>
      <c r="G1317" t="s">
        <v>142</v>
      </c>
      <c r="H1317" t="s">
        <v>146</v>
      </c>
      <c r="I1317">
        <v>25.000000000000007</v>
      </c>
      <c r="J1317">
        <v>100</v>
      </c>
      <c r="K1317">
        <v>2500</v>
      </c>
      <c r="L1317" t="s">
        <v>16</v>
      </c>
      <c r="M1317" t="s">
        <v>153</v>
      </c>
      <c r="N1317" t="s">
        <v>148</v>
      </c>
      <c r="O1317">
        <v>1</v>
      </c>
      <c r="P1317">
        <v>2021</v>
      </c>
    </row>
    <row r="1318" spans="1:16" x14ac:dyDescent="0.25">
      <c r="A1318" t="s">
        <v>30</v>
      </c>
      <c r="B1318">
        <v>1185732</v>
      </c>
      <c r="C1318" s="1">
        <v>44199</v>
      </c>
      <c r="D1318" t="s">
        <v>36</v>
      </c>
      <c r="E1318" t="s">
        <v>112</v>
      </c>
      <c r="F1318" t="s">
        <v>113</v>
      </c>
      <c r="G1318" t="s">
        <v>138</v>
      </c>
      <c r="H1318" t="s">
        <v>139</v>
      </c>
      <c r="I1318">
        <v>40</v>
      </c>
      <c r="J1318">
        <v>150</v>
      </c>
      <c r="K1318">
        <v>6000</v>
      </c>
      <c r="L1318" t="s">
        <v>16</v>
      </c>
      <c r="M1318" t="s">
        <v>153</v>
      </c>
      <c r="N1318" t="s">
        <v>148</v>
      </c>
      <c r="O1318">
        <v>1</v>
      </c>
      <c r="P1318">
        <v>2021</v>
      </c>
    </row>
    <row r="1319" spans="1:16" x14ac:dyDescent="0.25">
      <c r="A1319" t="s">
        <v>30</v>
      </c>
      <c r="B1319">
        <v>1185732</v>
      </c>
      <c r="C1319" s="1">
        <v>44199</v>
      </c>
      <c r="D1319" t="s">
        <v>36</v>
      </c>
      <c r="E1319" t="s">
        <v>112</v>
      </c>
      <c r="F1319" t="s">
        <v>113</v>
      </c>
      <c r="G1319" t="s">
        <v>142</v>
      </c>
      <c r="H1319" t="s">
        <v>139</v>
      </c>
      <c r="I1319">
        <v>30.000000000000004</v>
      </c>
      <c r="J1319">
        <v>250</v>
      </c>
      <c r="K1319">
        <v>7500</v>
      </c>
      <c r="L1319" t="s">
        <v>16</v>
      </c>
      <c r="M1319" t="s">
        <v>153</v>
      </c>
      <c r="N1319" t="s">
        <v>148</v>
      </c>
      <c r="O1319">
        <v>1</v>
      </c>
      <c r="P1319">
        <v>2021</v>
      </c>
    </row>
    <row r="1320" spans="1:16" x14ac:dyDescent="0.25">
      <c r="A1320" t="s">
        <v>30</v>
      </c>
      <c r="B1320">
        <v>1185732</v>
      </c>
      <c r="C1320" s="1">
        <v>44199</v>
      </c>
      <c r="D1320" t="s">
        <v>36</v>
      </c>
      <c r="E1320" t="s">
        <v>112</v>
      </c>
      <c r="F1320" t="s">
        <v>113</v>
      </c>
      <c r="G1320" t="s">
        <v>138</v>
      </c>
      <c r="H1320" t="s">
        <v>144</v>
      </c>
      <c r="I1320">
        <v>28</v>
      </c>
      <c r="J1320">
        <v>126</v>
      </c>
      <c r="K1320">
        <v>3528</v>
      </c>
      <c r="L1320" t="s">
        <v>83</v>
      </c>
      <c r="M1320" t="s">
        <v>153</v>
      </c>
      <c r="N1320" t="s">
        <v>148</v>
      </c>
      <c r="O1320">
        <v>1</v>
      </c>
      <c r="P1320">
        <v>2021</v>
      </c>
    </row>
    <row r="1321" spans="1:16" x14ac:dyDescent="0.25">
      <c r="A1321" t="s">
        <v>30</v>
      </c>
      <c r="B1321">
        <v>1185732</v>
      </c>
      <c r="C1321" s="1">
        <v>44199</v>
      </c>
      <c r="D1321" t="s">
        <v>36</v>
      </c>
      <c r="E1321" t="s">
        <v>112</v>
      </c>
      <c r="F1321" t="s">
        <v>113</v>
      </c>
      <c r="G1321" t="s">
        <v>138</v>
      </c>
      <c r="H1321" t="s">
        <v>146</v>
      </c>
      <c r="I1321">
        <v>29</v>
      </c>
      <c r="J1321">
        <v>70</v>
      </c>
      <c r="K1321">
        <v>2030</v>
      </c>
      <c r="L1321" t="s">
        <v>83</v>
      </c>
      <c r="M1321" t="s">
        <v>153</v>
      </c>
      <c r="N1321" t="s">
        <v>148</v>
      </c>
      <c r="O1321">
        <v>1</v>
      </c>
      <c r="P1321">
        <v>2021</v>
      </c>
    </row>
    <row r="1322" spans="1:16" x14ac:dyDescent="0.25">
      <c r="A1322" t="s">
        <v>30</v>
      </c>
      <c r="B1322">
        <v>1185732</v>
      </c>
      <c r="C1322" s="1">
        <v>44199</v>
      </c>
      <c r="D1322" t="s">
        <v>36</v>
      </c>
      <c r="E1322" t="s">
        <v>112</v>
      </c>
      <c r="F1322" t="s">
        <v>113</v>
      </c>
      <c r="G1322" t="s">
        <v>142</v>
      </c>
      <c r="H1322" t="s">
        <v>144</v>
      </c>
      <c r="I1322">
        <v>18</v>
      </c>
      <c r="J1322">
        <v>65</v>
      </c>
      <c r="K1322">
        <v>1170</v>
      </c>
      <c r="L1322" t="s">
        <v>83</v>
      </c>
      <c r="M1322" t="s">
        <v>153</v>
      </c>
      <c r="N1322" t="s">
        <v>148</v>
      </c>
      <c r="O1322">
        <v>1</v>
      </c>
      <c r="P1322">
        <v>2021</v>
      </c>
    </row>
    <row r="1323" spans="1:16" x14ac:dyDescent="0.25">
      <c r="A1323" t="s">
        <v>30</v>
      </c>
      <c r="B1323">
        <v>1185732</v>
      </c>
      <c r="C1323" s="1">
        <v>44199</v>
      </c>
      <c r="D1323" t="s">
        <v>36</v>
      </c>
      <c r="E1323" t="s">
        <v>112</v>
      </c>
      <c r="F1323" t="s">
        <v>113</v>
      </c>
      <c r="G1323" t="s">
        <v>142</v>
      </c>
      <c r="H1323" t="s">
        <v>146</v>
      </c>
      <c r="I1323">
        <v>23</v>
      </c>
      <c r="J1323">
        <v>29</v>
      </c>
      <c r="K1323">
        <v>667</v>
      </c>
      <c r="L1323" t="s">
        <v>83</v>
      </c>
      <c r="M1323" t="s">
        <v>153</v>
      </c>
      <c r="N1323" t="s">
        <v>148</v>
      </c>
      <c r="O1323">
        <v>1</v>
      </c>
      <c r="P1323">
        <v>2021</v>
      </c>
    </row>
    <row r="1324" spans="1:16" x14ac:dyDescent="0.25">
      <c r="A1324" t="s">
        <v>30</v>
      </c>
      <c r="B1324">
        <v>1185732</v>
      </c>
      <c r="C1324" s="1">
        <v>44199</v>
      </c>
      <c r="D1324" t="s">
        <v>36</v>
      </c>
      <c r="E1324" t="s">
        <v>112</v>
      </c>
      <c r="F1324" t="s">
        <v>113</v>
      </c>
      <c r="G1324" t="s">
        <v>138</v>
      </c>
      <c r="H1324" t="s">
        <v>139</v>
      </c>
      <c r="I1324">
        <v>38</v>
      </c>
      <c r="J1324">
        <v>45</v>
      </c>
      <c r="K1324">
        <v>1710</v>
      </c>
      <c r="L1324" t="s">
        <v>83</v>
      </c>
      <c r="M1324" t="s">
        <v>153</v>
      </c>
      <c r="N1324" t="s">
        <v>148</v>
      </c>
      <c r="O1324">
        <v>1</v>
      </c>
      <c r="P1324">
        <v>2021</v>
      </c>
    </row>
    <row r="1325" spans="1:16" x14ac:dyDescent="0.25">
      <c r="A1325" t="s">
        <v>30</v>
      </c>
      <c r="B1325">
        <v>1185732</v>
      </c>
      <c r="C1325" s="1">
        <v>44199</v>
      </c>
      <c r="D1325" t="s">
        <v>36</v>
      </c>
      <c r="E1325" t="s">
        <v>112</v>
      </c>
      <c r="F1325" t="s">
        <v>113</v>
      </c>
      <c r="G1325" t="s">
        <v>142</v>
      </c>
      <c r="H1325" t="s">
        <v>139</v>
      </c>
      <c r="I1325">
        <v>28</v>
      </c>
      <c r="J1325">
        <v>73</v>
      </c>
      <c r="K1325">
        <v>2044</v>
      </c>
      <c r="L1325" t="s">
        <v>83</v>
      </c>
      <c r="M1325" t="s">
        <v>153</v>
      </c>
      <c r="N1325" t="s">
        <v>148</v>
      </c>
      <c r="O1325">
        <v>1</v>
      </c>
      <c r="P1325">
        <v>2021</v>
      </c>
    </row>
    <row r="1326" spans="1:16" x14ac:dyDescent="0.25">
      <c r="A1326" t="s">
        <v>34</v>
      </c>
      <c r="B1326">
        <v>1189833</v>
      </c>
      <c r="C1326" s="1">
        <v>44199</v>
      </c>
      <c r="D1326" t="s">
        <v>36</v>
      </c>
      <c r="E1326" t="s">
        <v>53</v>
      </c>
      <c r="F1326" t="s">
        <v>54</v>
      </c>
      <c r="G1326" t="s">
        <v>138</v>
      </c>
      <c r="H1326" t="s">
        <v>144</v>
      </c>
      <c r="I1326">
        <v>35</v>
      </c>
      <c r="J1326">
        <v>525</v>
      </c>
      <c r="K1326">
        <v>18375</v>
      </c>
      <c r="L1326" t="s">
        <v>24</v>
      </c>
      <c r="M1326" t="s">
        <v>153</v>
      </c>
      <c r="N1326" t="s">
        <v>148</v>
      </c>
      <c r="O1326">
        <v>1</v>
      </c>
      <c r="P1326">
        <v>2021</v>
      </c>
    </row>
    <row r="1327" spans="1:16" x14ac:dyDescent="0.25">
      <c r="A1327" t="s">
        <v>34</v>
      </c>
      <c r="B1327">
        <v>1189833</v>
      </c>
      <c r="C1327" s="1">
        <v>44199</v>
      </c>
      <c r="D1327" t="s">
        <v>36</v>
      </c>
      <c r="E1327" t="s">
        <v>53</v>
      </c>
      <c r="F1327" t="s">
        <v>54</v>
      </c>
      <c r="G1327" t="s">
        <v>138</v>
      </c>
      <c r="H1327" t="s">
        <v>144</v>
      </c>
      <c r="I1327">
        <v>34</v>
      </c>
      <c r="J1327">
        <v>158</v>
      </c>
      <c r="K1327">
        <v>5372</v>
      </c>
      <c r="L1327" t="s">
        <v>83</v>
      </c>
      <c r="M1327" t="s">
        <v>153</v>
      </c>
      <c r="N1327" t="s">
        <v>148</v>
      </c>
      <c r="O1327">
        <v>1</v>
      </c>
      <c r="P1327">
        <v>2021</v>
      </c>
    </row>
    <row r="1328" spans="1:16" x14ac:dyDescent="0.25">
      <c r="A1328" t="s">
        <v>30</v>
      </c>
      <c r="B1328">
        <v>1128299</v>
      </c>
      <c r="C1328" s="1">
        <v>44199</v>
      </c>
      <c r="D1328" t="s">
        <v>31</v>
      </c>
      <c r="E1328" t="s">
        <v>32</v>
      </c>
      <c r="F1328" t="s">
        <v>33</v>
      </c>
      <c r="G1328" t="s">
        <v>142</v>
      </c>
      <c r="H1328" t="s">
        <v>146</v>
      </c>
      <c r="I1328">
        <v>60</v>
      </c>
      <c r="J1328">
        <v>650</v>
      </c>
      <c r="K1328">
        <v>39000</v>
      </c>
      <c r="L1328" t="s">
        <v>24</v>
      </c>
      <c r="M1328" t="s">
        <v>153</v>
      </c>
      <c r="N1328" t="s">
        <v>148</v>
      </c>
      <c r="O1328">
        <v>1</v>
      </c>
      <c r="P1328">
        <v>2021</v>
      </c>
    </row>
    <row r="1329" spans="1:16" x14ac:dyDescent="0.25">
      <c r="A1329" t="s">
        <v>30</v>
      </c>
      <c r="B1329">
        <v>1128299</v>
      </c>
      <c r="C1329" s="1">
        <v>44199</v>
      </c>
      <c r="D1329" t="s">
        <v>31</v>
      </c>
      <c r="E1329" t="s">
        <v>32</v>
      </c>
      <c r="F1329" t="s">
        <v>33</v>
      </c>
      <c r="G1329" t="s">
        <v>142</v>
      </c>
      <c r="H1329" t="s">
        <v>146</v>
      </c>
      <c r="I1329">
        <v>56</v>
      </c>
      <c r="J1329">
        <v>182</v>
      </c>
      <c r="K1329">
        <v>10192</v>
      </c>
      <c r="L1329" t="s">
        <v>83</v>
      </c>
      <c r="M1329" t="s">
        <v>153</v>
      </c>
      <c r="N1329" t="s">
        <v>148</v>
      </c>
      <c r="O1329">
        <v>1</v>
      </c>
      <c r="P1329">
        <v>2021</v>
      </c>
    </row>
    <row r="1330" spans="1:16" x14ac:dyDescent="0.25">
      <c r="A1330" t="s">
        <v>30</v>
      </c>
      <c r="B1330">
        <v>1128299</v>
      </c>
      <c r="C1330" s="1">
        <v>44199</v>
      </c>
      <c r="D1330" t="s">
        <v>31</v>
      </c>
      <c r="E1330" t="s">
        <v>32</v>
      </c>
      <c r="F1330" t="s">
        <v>33</v>
      </c>
      <c r="G1330" t="s">
        <v>142</v>
      </c>
      <c r="H1330" t="s">
        <v>146</v>
      </c>
      <c r="I1330">
        <v>42</v>
      </c>
      <c r="J1330">
        <v>228</v>
      </c>
      <c r="K1330">
        <v>9576</v>
      </c>
      <c r="L1330" t="s">
        <v>24</v>
      </c>
      <c r="M1330" t="s">
        <v>153</v>
      </c>
      <c r="N1330" t="s">
        <v>148</v>
      </c>
      <c r="O1330">
        <v>1</v>
      </c>
      <c r="P1330">
        <v>2021</v>
      </c>
    </row>
    <row r="1331" spans="1:16" x14ac:dyDescent="0.25">
      <c r="A1331" t="s">
        <v>34</v>
      </c>
      <c r="B1331">
        <v>1189833</v>
      </c>
      <c r="C1331" s="1">
        <v>44200</v>
      </c>
      <c r="D1331" t="s">
        <v>36</v>
      </c>
      <c r="E1331" t="s">
        <v>53</v>
      </c>
      <c r="F1331" t="s">
        <v>54</v>
      </c>
      <c r="G1331" t="s">
        <v>138</v>
      </c>
      <c r="H1331" t="s">
        <v>146</v>
      </c>
      <c r="I1331">
        <v>45</v>
      </c>
      <c r="J1331">
        <v>425</v>
      </c>
      <c r="K1331">
        <v>19125</v>
      </c>
      <c r="L1331" t="s">
        <v>24</v>
      </c>
      <c r="M1331" t="s">
        <v>153</v>
      </c>
      <c r="N1331" t="s">
        <v>149</v>
      </c>
      <c r="O1331">
        <v>1</v>
      </c>
      <c r="P1331">
        <v>2021</v>
      </c>
    </row>
    <row r="1332" spans="1:16" x14ac:dyDescent="0.25">
      <c r="A1332" t="s">
        <v>34</v>
      </c>
      <c r="B1332">
        <v>1189833</v>
      </c>
      <c r="C1332" s="1">
        <v>44200</v>
      </c>
      <c r="D1332" t="s">
        <v>36</v>
      </c>
      <c r="E1332" t="s">
        <v>53</v>
      </c>
      <c r="F1332" t="s">
        <v>54</v>
      </c>
      <c r="G1332" t="s">
        <v>138</v>
      </c>
      <c r="H1332" t="s">
        <v>146</v>
      </c>
      <c r="I1332">
        <v>42</v>
      </c>
      <c r="J1332">
        <v>123</v>
      </c>
      <c r="K1332">
        <v>5166</v>
      </c>
      <c r="L1332" t="s">
        <v>83</v>
      </c>
      <c r="M1332" t="s">
        <v>153</v>
      </c>
      <c r="N1332" t="s">
        <v>149</v>
      </c>
      <c r="O1332">
        <v>1</v>
      </c>
      <c r="P1332">
        <v>2021</v>
      </c>
    </row>
    <row r="1333" spans="1:16" x14ac:dyDescent="0.25">
      <c r="A1333" t="s">
        <v>30</v>
      </c>
      <c r="B1333">
        <v>1128299</v>
      </c>
      <c r="C1333" s="1">
        <v>44200</v>
      </c>
      <c r="D1333" t="s">
        <v>31</v>
      </c>
      <c r="E1333" t="s">
        <v>32</v>
      </c>
      <c r="F1333" t="s">
        <v>33</v>
      </c>
      <c r="G1333" t="s">
        <v>138</v>
      </c>
      <c r="H1333" t="s">
        <v>139</v>
      </c>
      <c r="I1333">
        <v>65</v>
      </c>
      <c r="J1333">
        <v>550</v>
      </c>
      <c r="K1333">
        <v>35750</v>
      </c>
      <c r="L1333" t="s">
        <v>24</v>
      </c>
      <c r="M1333" t="s">
        <v>153</v>
      </c>
      <c r="N1333" t="s">
        <v>149</v>
      </c>
      <c r="O1333">
        <v>1</v>
      </c>
      <c r="P1333">
        <v>2021</v>
      </c>
    </row>
    <row r="1334" spans="1:16" x14ac:dyDescent="0.25">
      <c r="A1334" t="s">
        <v>30</v>
      </c>
      <c r="B1334">
        <v>1128299</v>
      </c>
      <c r="C1334" s="1">
        <v>44200</v>
      </c>
      <c r="D1334" t="s">
        <v>31</v>
      </c>
      <c r="E1334" t="s">
        <v>32</v>
      </c>
      <c r="F1334" t="s">
        <v>33</v>
      </c>
      <c r="G1334" t="s">
        <v>138</v>
      </c>
      <c r="H1334" t="s">
        <v>139</v>
      </c>
      <c r="I1334">
        <v>60</v>
      </c>
      <c r="J1334">
        <v>154</v>
      </c>
      <c r="K1334">
        <v>9240</v>
      </c>
      <c r="L1334" t="s">
        <v>83</v>
      </c>
      <c r="M1334" t="s">
        <v>153</v>
      </c>
      <c r="N1334" t="s">
        <v>149</v>
      </c>
      <c r="O1334">
        <v>1</v>
      </c>
      <c r="P1334">
        <v>2021</v>
      </c>
    </row>
    <row r="1335" spans="1:16" x14ac:dyDescent="0.25">
      <c r="A1335" t="s">
        <v>30</v>
      </c>
      <c r="B1335">
        <v>1128299</v>
      </c>
      <c r="C1335" s="1">
        <v>44200</v>
      </c>
      <c r="D1335" t="s">
        <v>31</v>
      </c>
      <c r="E1335" t="s">
        <v>32</v>
      </c>
      <c r="F1335" t="s">
        <v>33</v>
      </c>
      <c r="G1335" t="s">
        <v>138</v>
      </c>
      <c r="H1335" t="s">
        <v>139</v>
      </c>
      <c r="I1335">
        <v>49</v>
      </c>
      <c r="J1335">
        <v>182</v>
      </c>
      <c r="K1335">
        <v>8918</v>
      </c>
      <c r="L1335" t="s">
        <v>24</v>
      </c>
      <c r="M1335" t="s">
        <v>153</v>
      </c>
      <c r="N1335" t="s">
        <v>149</v>
      </c>
      <c r="O1335">
        <v>1</v>
      </c>
      <c r="P1335">
        <v>2021</v>
      </c>
    </row>
    <row r="1336" spans="1:16" x14ac:dyDescent="0.25">
      <c r="A1336" t="s">
        <v>34</v>
      </c>
      <c r="B1336">
        <v>1189833</v>
      </c>
      <c r="C1336" s="1">
        <v>44201</v>
      </c>
      <c r="D1336" t="s">
        <v>36</v>
      </c>
      <c r="E1336" t="s">
        <v>53</v>
      </c>
      <c r="F1336" t="s">
        <v>54</v>
      </c>
      <c r="G1336" t="s">
        <v>142</v>
      </c>
      <c r="H1336" t="s">
        <v>144</v>
      </c>
      <c r="I1336">
        <v>45</v>
      </c>
      <c r="J1336">
        <v>450</v>
      </c>
      <c r="K1336">
        <v>20250</v>
      </c>
      <c r="L1336" t="s">
        <v>24</v>
      </c>
      <c r="M1336" t="s">
        <v>153</v>
      </c>
      <c r="N1336" t="s">
        <v>150</v>
      </c>
      <c r="O1336">
        <v>1</v>
      </c>
      <c r="P1336">
        <v>2021</v>
      </c>
    </row>
    <row r="1337" spans="1:16" x14ac:dyDescent="0.25">
      <c r="A1337" t="s">
        <v>34</v>
      </c>
      <c r="B1337">
        <v>1189833</v>
      </c>
      <c r="C1337" s="1">
        <v>44201</v>
      </c>
      <c r="D1337" t="s">
        <v>36</v>
      </c>
      <c r="E1337" t="s">
        <v>53</v>
      </c>
      <c r="F1337" t="s">
        <v>54</v>
      </c>
      <c r="G1337" t="s">
        <v>142</v>
      </c>
      <c r="H1337" t="s">
        <v>144</v>
      </c>
      <c r="I1337">
        <v>43</v>
      </c>
      <c r="J1337">
        <v>122</v>
      </c>
      <c r="K1337">
        <v>5246</v>
      </c>
      <c r="L1337" t="s">
        <v>83</v>
      </c>
      <c r="M1337" t="s">
        <v>153</v>
      </c>
      <c r="N1337" t="s">
        <v>150</v>
      </c>
      <c r="O1337">
        <v>1</v>
      </c>
      <c r="P1337">
        <v>2021</v>
      </c>
    </row>
    <row r="1338" spans="1:16" x14ac:dyDescent="0.25">
      <c r="A1338" t="s">
        <v>12</v>
      </c>
      <c r="B1338">
        <v>1197831</v>
      </c>
      <c r="C1338" s="1">
        <v>44201</v>
      </c>
      <c r="D1338" t="s">
        <v>27</v>
      </c>
      <c r="E1338" t="s">
        <v>81</v>
      </c>
      <c r="F1338" t="s">
        <v>82</v>
      </c>
      <c r="G1338" t="s">
        <v>138</v>
      </c>
      <c r="H1338" t="s">
        <v>144</v>
      </c>
      <c r="I1338">
        <v>20</v>
      </c>
      <c r="J1338">
        <v>675</v>
      </c>
      <c r="K1338">
        <v>13500</v>
      </c>
      <c r="L1338" t="s">
        <v>83</v>
      </c>
      <c r="M1338" t="s">
        <v>153</v>
      </c>
      <c r="N1338" t="s">
        <v>150</v>
      </c>
      <c r="O1338">
        <v>1</v>
      </c>
      <c r="P1338">
        <v>2021</v>
      </c>
    </row>
    <row r="1339" spans="1:16" x14ac:dyDescent="0.25">
      <c r="A1339" t="s">
        <v>12</v>
      </c>
      <c r="B1339">
        <v>1197831</v>
      </c>
      <c r="C1339" s="1">
        <v>44201</v>
      </c>
      <c r="D1339" t="s">
        <v>27</v>
      </c>
      <c r="E1339" t="s">
        <v>81</v>
      </c>
      <c r="F1339" t="s">
        <v>82</v>
      </c>
      <c r="G1339" t="s">
        <v>138</v>
      </c>
      <c r="H1339" t="s">
        <v>146</v>
      </c>
      <c r="I1339">
        <v>30</v>
      </c>
      <c r="J1339">
        <v>675</v>
      </c>
      <c r="K1339">
        <v>20250</v>
      </c>
      <c r="L1339" t="s">
        <v>83</v>
      </c>
      <c r="M1339" t="s">
        <v>153</v>
      </c>
      <c r="N1339" t="s">
        <v>150</v>
      </c>
      <c r="O1339">
        <v>1</v>
      </c>
      <c r="P1339">
        <v>2021</v>
      </c>
    </row>
    <row r="1340" spans="1:16" x14ac:dyDescent="0.25">
      <c r="A1340" t="s">
        <v>12</v>
      </c>
      <c r="B1340">
        <v>1197831</v>
      </c>
      <c r="C1340" s="1">
        <v>44201</v>
      </c>
      <c r="D1340" t="s">
        <v>27</v>
      </c>
      <c r="E1340" t="s">
        <v>81</v>
      </c>
      <c r="F1340" t="s">
        <v>82</v>
      </c>
      <c r="G1340" t="s">
        <v>142</v>
      </c>
      <c r="H1340" t="s">
        <v>144</v>
      </c>
      <c r="I1340">
        <v>30</v>
      </c>
      <c r="J1340">
        <v>475</v>
      </c>
      <c r="K1340">
        <v>14250</v>
      </c>
      <c r="L1340" t="s">
        <v>83</v>
      </c>
      <c r="M1340" t="s">
        <v>153</v>
      </c>
      <c r="N1340" t="s">
        <v>150</v>
      </c>
      <c r="O1340">
        <v>1</v>
      </c>
      <c r="P1340">
        <v>2021</v>
      </c>
    </row>
    <row r="1341" spans="1:16" x14ac:dyDescent="0.25">
      <c r="A1341" t="s">
        <v>12</v>
      </c>
      <c r="B1341">
        <v>1197831</v>
      </c>
      <c r="C1341" s="1">
        <v>44201</v>
      </c>
      <c r="D1341" t="s">
        <v>27</v>
      </c>
      <c r="E1341" t="s">
        <v>81</v>
      </c>
      <c r="F1341" t="s">
        <v>82</v>
      </c>
      <c r="G1341" t="s">
        <v>142</v>
      </c>
      <c r="H1341" t="s">
        <v>146</v>
      </c>
      <c r="I1341">
        <v>35</v>
      </c>
      <c r="J1341">
        <v>475</v>
      </c>
      <c r="K1341">
        <v>16625</v>
      </c>
      <c r="L1341" t="s">
        <v>83</v>
      </c>
      <c r="M1341" t="s">
        <v>153</v>
      </c>
      <c r="N1341" t="s">
        <v>150</v>
      </c>
      <c r="O1341">
        <v>1</v>
      </c>
      <c r="P1341">
        <v>2021</v>
      </c>
    </row>
    <row r="1342" spans="1:16" x14ac:dyDescent="0.25">
      <c r="A1342" t="s">
        <v>12</v>
      </c>
      <c r="B1342">
        <v>1197831</v>
      </c>
      <c r="C1342" s="1">
        <v>44201</v>
      </c>
      <c r="D1342" t="s">
        <v>27</v>
      </c>
      <c r="E1342" t="s">
        <v>81</v>
      </c>
      <c r="F1342" t="s">
        <v>82</v>
      </c>
      <c r="G1342" t="s">
        <v>138</v>
      </c>
      <c r="H1342" t="s">
        <v>139</v>
      </c>
      <c r="I1342">
        <v>40</v>
      </c>
      <c r="J1342">
        <v>325</v>
      </c>
      <c r="K1342">
        <v>13000</v>
      </c>
      <c r="L1342" t="s">
        <v>83</v>
      </c>
      <c r="M1342" t="s">
        <v>153</v>
      </c>
      <c r="N1342" t="s">
        <v>150</v>
      </c>
      <c r="O1342">
        <v>1</v>
      </c>
      <c r="P1342">
        <v>2021</v>
      </c>
    </row>
    <row r="1343" spans="1:16" x14ac:dyDescent="0.25">
      <c r="A1343" t="s">
        <v>30</v>
      </c>
      <c r="B1343">
        <v>1197831</v>
      </c>
      <c r="C1343" s="1">
        <v>44201</v>
      </c>
      <c r="D1343" t="s">
        <v>27</v>
      </c>
      <c r="E1343" t="s">
        <v>81</v>
      </c>
      <c r="F1343" t="s">
        <v>82</v>
      </c>
      <c r="G1343" t="s">
        <v>142</v>
      </c>
      <c r="H1343" t="s">
        <v>139</v>
      </c>
      <c r="I1343">
        <v>35</v>
      </c>
      <c r="J1343">
        <v>475</v>
      </c>
      <c r="K1343">
        <v>16625</v>
      </c>
      <c r="L1343" t="s">
        <v>83</v>
      </c>
      <c r="M1343" t="s">
        <v>153</v>
      </c>
      <c r="N1343" t="s">
        <v>150</v>
      </c>
      <c r="O1343">
        <v>1</v>
      </c>
      <c r="P1343">
        <v>2021</v>
      </c>
    </row>
    <row r="1344" spans="1:16" x14ac:dyDescent="0.25">
      <c r="A1344" t="s">
        <v>12</v>
      </c>
      <c r="B1344">
        <v>1197831</v>
      </c>
      <c r="C1344" s="1">
        <v>44201</v>
      </c>
      <c r="D1344" t="s">
        <v>27</v>
      </c>
      <c r="E1344" t="s">
        <v>81</v>
      </c>
      <c r="F1344" t="s">
        <v>82</v>
      </c>
      <c r="G1344" t="s">
        <v>138</v>
      </c>
      <c r="H1344" t="s">
        <v>144</v>
      </c>
      <c r="I1344">
        <v>19</v>
      </c>
      <c r="J1344">
        <v>182</v>
      </c>
      <c r="K1344">
        <v>3458</v>
      </c>
      <c r="L1344" t="s">
        <v>83</v>
      </c>
      <c r="M1344" t="s">
        <v>153</v>
      </c>
      <c r="N1344" t="s">
        <v>150</v>
      </c>
      <c r="O1344">
        <v>1</v>
      </c>
      <c r="P1344">
        <v>2021</v>
      </c>
    </row>
    <row r="1345" spans="1:16" x14ac:dyDescent="0.25">
      <c r="A1345" t="s">
        <v>12</v>
      </c>
      <c r="B1345">
        <v>1197831</v>
      </c>
      <c r="C1345" s="1">
        <v>44201</v>
      </c>
      <c r="D1345" t="s">
        <v>27</v>
      </c>
      <c r="E1345" t="s">
        <v>81</v>
      </c>
      <c r="F1345" t="s">
        <v>82</v>
      </c>
      <c r="G1345" t="s">
        <v>138</v>
      </c>
      <c r="H1345" t="s">
        <v>146</v>
      </c>
      <c r="I1345">
        <v>28</v>
      </c>
      <c r="J1345">
        <v>196</v>
      </c>
      <c r="K1345">
        <v>5488</v>
      </c>
      <c r="L1345" t="s">
        <v>83</v>
      </c>
      <c r="M1345" t="s">
        <v>153</v>
      </c>
      <c r="N1345" t="s">
        <v>150</v>
      </c>
      <c r="O1345">
        <v>1</v>
      </c>
      <c r="P1345">
        <v>2021</v>
      </c>
    </row>
    <row r="1346" spans="1:16" x14ac:dyDescent="0.25">
      <c r="A1346" t="s">
        <v>12</v>
      </c>
      <c r="B1346">
        <v>1197831</v>
      </c>
      <c r="C1346" s="1">
        <v>44201</v>
      </c>
      <c r="D1346" t="s">
        <v>27</v>
      </c>
      <c r="E1346" t="s">
        <v>81</v>
      </c>
      <c r="F1346" t="s">
        <v>82</v>
      </c>
      <c r="G1346" t="s">
        <v>142</v>
      </c>
      <c r="H1346" t="s">
        <v>144</v>
      </c>
      <c r="I1346">
        <v>28</v>
      </c>
      <c r="J1346">
        <v>119</v>
      </c>
      <c r="K1346">
        <v>3332</v>
      </c>
      <c r="L1346" t="s">
        <v>83</v>
      </c>
      <c r="M1346" t="s">
        <v>153</v>
      </c>
      <c r="N1346" t="s">
        <v>150</v>
      </c>
      <c r="O1346">
        <v>1</v>
      </c>
      <c r="P1346">
        <v>2021</v>
      </c>
    </row>
    <row r="1347" spans="1:16" x14ac:dyDescent="0.25">
      <c r="A1347" t="s">
        <v>12</v>
      </c>
      <c r="B1347">
        <v>1197831</v>
      </c>
      <c r="C1347" s="1">
        <v>44201</v>
      </c>
      <c r="D1347" t="s">
        <v>27</v>
      </c>
      <c r="E1347" t="s">
        <v>81</v>
      </c>
      <c r="F1347" t="s">
        <v>82</v>
      </c>
      <c r="G1347" t="s">
        <v>142</v>
      </c>
      <c r="H1347" t="s">
        <v>146</v>
      </c>
      <c r="I1347">
        <v>33</v>
      </c>
      <c r="J1347">
        <v>133</v>
      </c>
      <c r="K1347">
        <v>4389</v>
      </c>
      <c r="L1347" t="s">
        <v>83</v>
      </c>
      <c r="M1347" t="s">
        <v>153</v>
      </c>
      <c r="N1347" t="s">
        <v>150</v>
      </c>
      <c r="O1347">
        <v>1</v>
      </c>
      <c r="P1347">
        <v>2021</v>
      </c>
    </row>
    <row r="1348" spans="1:16" x14ac:dyDescent="0.25">
      <c r="A1348" t="s">
        <v>12</v>
      </c>
      <c r="B1348">
        <v>1197831</v>
      </c>
      <c r="C1348" s="1">
        <v>44201</v>
      </c>
      <c r="D1348" t="s">
        <v>27</v>
      </c>
      <c r="E1348" t="s">
        <v>81</v>
      </c>
      <c r="F1348" t="s">
        <v>82</v>
      </c>
      <c r="G1348" t="s">
        <v>138</v>
      </c>
      <c r="H1348" t="s">
        <v>139</v>
      </c>
      <c r="I1348">
        <v>36</v>
      </c>
      <c r="J1348">
        <v>85</v>
      </c>
      <c r="K1348">
        <v>3060</v>
      </c>
      <c r="L1348" t="s">
        <v>83</v>
      </c>
      <c r="M1348" t="s">
        <v>153</v>
      </c>
      <c r="N1348" t="s">
        <v>150</v>
      </c>
      <c r="O1348">
        <v>1</v>
      </c>
      <c r="P1348">
        <v>2021</v>
      </c>
    </row>
    <row r="1349" spans="1:16" x14ac:dyDescent="0.25">
      <c r="A1349" t="s">
        <v>30</v>
      </c>
      <c r="B1349">
        <v>1197831</v>
      </c>
      <c r="C1349" s="1">
        <v>44201</v>
      </c>
      <c r="D1349" t="s">
        <v>27</v>
      </c>
      <c r="E1349" t="s">
        <v>81</v>
      </c>
      <c r="F1349" t="s">
        <v>82</v>
      </c>
      <c r="G1349" t="s">
        <v>142</v>
      </c>
      <c r="H1349" t="s">
        <v>139</v>
      </c>
      <c r="I1349">
        <v>34</v>
      </c>
      <c r="J1349">
        <v>143</v>
      </c>
      <c r="K1349">
        <v>4862</v>
      </c>
      <c r="L1349" t="s">
        <v>83</v>
      </c>
      <c r="M1349" t="s">
        <v>153</v>
      </c>
      <c r="N1349" t="s">
        <v>150</v>
      </c>
      <c r="O1349">
        <v>1</v>
      </c>
      <c r="P1349">
        <v>2021</v>
      </c>
    </row>
    <row r="1350" spans="1:16" x14ac:dyDescent="0.25">
      <c r="A1350" t="s">
        <v>12</v>
      </c>
      <c r="B1350">
        <v>1197831</v>
      </c>
      <c r="C1350" s="1">
        <v>44201</v>
      </c>
      <c r="D1350" t="s">
        <v>27</v>
      </c>
      <c r="E1350" t="s">
        <v>81</v>
      </c>
      <c r="F1350" t="s">
        <v>82</v>
      </c>
      <c r="G1350" t="s">
        <v>138</v>
      </c>
      <c r="H1350" t="s">
        <v>144</v>
      </c>
      <c r="I1350">
        <v>14</v>
      </c>
      <c r="J1350">
        <v>223</v>
      </c>
      <c r="K1350">
        <v>3122</v>
      </c>
      <c r="L1350" t="s">
        <v>24</v>
      </c>
      <c r="M1350" t="s">
        <v>153</v>
      </c>
      <c r="N1350" t="s">
        <v>150</v>
      </c>
      <c r="O1350">
        <v>1</v>
      </c>
      <c r="P1350">
        <v>2021</v>
      </c>
    </row>
    <row r="1351" spans="1:16" x14ac:dyDescent="0.25">
      <c r="A1351" t="s">
        <v>12</v>
      </c>
      <c r="B1351">
        <v>1197831</v>
      </c>
      <c r="C1351" s="1">
        <v>44201</v>
      </c>
      <c r="D1351" t="s">
        <v>27</v>
      </c>
      <c r="E1351" t="s">
        <v>81</v>
      </c>
      <c r="F1351" t="s">
        <v>82</v>
      </c>
      <c r="G1351" t="s">
        <v>138</v>
      </c>
      <c r="H1351" t="s">
        <v>146</v>
      </c>
      <c r="I1351">
        <v>20</v>
      </c>
      <c r="J1351">
        <v>209</v>
      </c>
      <c r="K1351">
        <v>4180</v>
      </c>
      <c r="L1351" t="s">
        <v>24</v>
      </c>
      <c r="M1351" t="s">
        <v>153</v>
      </c>
      <c r="N1351" t="s">
        <v>150</v>
      </c>
      <c r="O1351">
        <v>1</v>
      </c>
      <c r="P1351">
        <v>2021</v>
      </c>
    </row>
    <row r="1352" spans="1:16" x14ac:dyDescent="0.25">
      <c r="A1352" t="s">
        <v>12</v>
      </c>
      <c r="B1352">
        <v>1197831</v>
      </c>
      <c r="C1352" s="1">
        <v>44201</v>
      </c>
      <c r="D1352" t="s">
        <v>27</v>
      </c>
      <c r="E1352" t="s">
        <v>81</v>
      </c>
      <c r="F1352" t="s">
        <v>82</v>
      </c>
      <c r="G1352" t="s">
        <v>142</v>
      </c>
      <c r="H1352" t="s">
        <v>144</v>
      </c>
      <c r="I1352">
        <v>21</v>
      </c>
      <c r="J1352">
        <v>162</v>
      </c>
      <c r="K1352">
        <v>3402</v>
      </c>
      <c r="L1352" t="s">
        <v>24</v>
      </c>
      <c r="M1352" t="s">
        <v>153</v>
      </c>
      <c r="N1352" t="s">
        <v>150</v>
      </c>
      <c r="O1352">
        <v>1</v>
      </c>
      <c r="P1352">
        <v>2021</v>
      </c>
    </row>
    <row r="1353" spans="1:16" x14ac:dyDescent="0.25">
      <c r="A1353" t="s">
        <v>12</v>
      </c>
      <c r="B1353">
        <v>1197831</v>
      </c>
      <c r="C1353" s="1">
        <v>44201</v>
      </c>
      <c r="D1353" t="s">
        <v>27</v>
      </c>
      <c r="E1353" t="s">
        <v>81</v>
      </c>
      <c r="F1353" t="s">
        <v>82</v>
      </c>
      <c r="G1353" t="s">
        <v>142</v>
      </c>
      <c r="H1353" t="s">
        <v>146</v>
      </c>
      <c r="I1353">
        <v>26</v>
      </c>
      <c r="J1353">
        <v>166</v>
      </c>
      <c r="K1353">
        <v>4316</v>
      </c>
      <c r="L1353" t="s">
        <v>24</v>
      </c>
      <c r="M1353" t="s">
        <v>153</v>
      </c>
      <c r="N1353" t="s">
        <v>150</v>
      </c>
      <c r="O1353">
        <v>1</v>
      </c>
      <c r="P1353">
        <v>2021</v>
      </c>
    </row>
    <row r="1354" spans="1:16" x14ac:dyDescent="0.25">
      <c r="A1354" t="s">
        <v>12</v>
      </c>
      <c r="B1354">
        <v>1197831</v>
      </c>
      <c r="C1354" s="1">
        <v>44201</v>
      </c>
      <c r="D1354" t="s">
        <v>27</v>
      </c>
      <c r="E1354" t="s">
        <v>81</v>
      </c>
      <c r="F1354" t="s">
        <v>82</v>
      </c>
      <c r="G1354" t="s">
        <v>138</v>
      </c>
      <c r="H1354" t="s">
        <v>139</v>
      </c>
      <c r="I1354">
        <v>28</v>
      </c>
      <c r="J1354">
        <v>111</v>
      </c>
      <c r="K1354">
        <v>3108</v>
      </c>
      <c r="L1354" t="s">
        <v>24</v>
      </c>
      <c r="M1354" t="s">
        <v>153</v>
      </c>
      <c r="N1354" t="s">
        <v>150</v>
      </c>
      <c r="O1354">
        <v>1</v>
      </c>
      <c r="P1354">
        <v>2021</v>
      </c>
    </row>
    <row r="1355" spans="1:16" x14ac:dyDescent="0.25">
      <c r="A1355" t="s">
        <v>30</v>
      </c>
      <c r="B1355">
        <v>1197831</v>
      </c>
      <c r="C1355" s="1">
        <v>44201</v>
      </c>
      <c r="D1355" t="s">
        <v>27</v>
      </c>
      <c r="E1355" t="s">
        <v>81</v>
      </c>
      <c r="F1355" t="s">
        <v>82</v>
      </c>
      <c r="G1355" t="s">
        <v>142</v>
      </c>
      <c r="H1355" t="s">
        <v>139</v>
      </c>
      <c r="I1355">
        <v>23</v>
      </c>
      <c r="J1355">
        <v>147</v>
      </c>
      <c r="K1355">
        <v>3381</v>
      </c>
      <c r="L1355" t="s">
        <v>24</v>
      </c>
      <c r="M1355" t="s">
        <v>153</v>
      </c>
      <c r="N1355" t="s">
        <v>150</v>
      </c>
      <c r="O1355">
        <v>1</v>
      </c>
      <c r="P1355">
        <v>2021</v>
      </c>
    </row>
    <row r="1356" spans="1:16" x14ac:dyDescent="0.25">
      <c r="A1356" t="s">
        <v>30</v>
      </c>
      <c r="B1356">
        <v>1128299</v>
      </c>
      <c r="C1356" s="1">
        <v>44201</v>
      </c>
      <c r="D1356" t="s">
        <v>31</v>
      </c>
      <c r="E1356" t="s">
        <v>32</v>
      </c>
      <c r="F1356" t="s">
        <v>33</v>
      </c>
      <c r="G1356" t="s">
        <v>142</v>
      </c>
      <c r="H1356" t="s">
        <v>139</v>
      </c>
      <c r="I1356">
        <v>80</v>
      </c>
      <c r="J1356">
        <v>725</v>
      </c>
      <c r="K1356">
        <v>58000</v>
      </c>
      <c r="L1356" t="s">
        <v>24</v>
      </c>
      <c r="M1356" t="s">
        <v>153</v>
      </c>
      <c r="N1356" t="s">
        <v>150</v>
      </c>
      <c r="O1356">
        <v>1</v>
      </c>
      <c r="P1356">
        <v>2021</v>
      </c>
    </row>
    <row r="1357" spans="1:16" x14ac:dyDescent="0.25">
      <c r="A1357" t="s">
        <v>30</v>
      </c>
      <c r="B1357">
        <v>1128299</v>
      </c>
      <c r="C1357" s="1">
        <v>44201</v>
      </c>
      <c r="D1357" t="s">
        <v>31</v>
      </c>
      <c r="E1357" t="s">
        <v>32</v>
      </c>
      <c r="F1357" t="s">
        <v>33</v>
      </c>
      <c r="G1357" t="s">
        <v>142</v>
      </c>
      <c r="H1357" t="s">
        <v>139</v>
      </c>
      <c r="I1357">
        <v>72</v>
      </c>
      <c r="J1357">
        <v>189</v>
      </c>
      <c r="K1357">
        <v>13608</v>
      </c>
      <c r="L1357" t="s">
        <v>83</v>
      </c>
      <c r="M1357" t="s">
        <v>153</v>
      </c>
      <c r="N1357" t="s">
        <v>150</v>
      </c>
      <c r="O1357">
        <v>1</v>
      </c>
      <c r="P1357">
        <v>2021</v>
      </c>
    </row>
    <row r="1358" spans="1:16" x14ac:dyDescent="0.25">
      <c r="A1358" t="s">
        <v>30</v>
      </c>
      <c r="B1358">
        <v>1128299</v>
      </c>
      <c r="C1358" s="1">
        <v>44201</v>
      </c>
      <c r="D1358" t="s">
        <v>31</v>
      </c>
      <c r="E1358" t="s">
        <v>32</v>
      </c>
      <c r="F1358" t="s">
        <v>33</v>
      </c>
      <c r="G1358" t="s">
        <v>142</v>
      </c>
      <c r="H1358" t="s">
        <v>139</v>
      </c>
      <c r="I1358">
        <v>58</v>
      </c>
      <c r="J1358">
        <v>225</v>
      </c>
      <c r="K1358">
        <v>13050</v>
      </c>
      <c r="L1358" t="s">
        <v>24</v>
      </c>
      <c r="M1358" t="s">
        <v>153</v>
      </c>
      <c r="N1358" t="s">
        <v>150</v>
      </c>
      <c r="O1358">
        <v>1</v>
      </c>
      <c r="P1358">
        <v>2021</v>
      </c>
    </row>
    <row r="1359" spans="1:16" x14ac:dyDescent="0.25">
      <c r="A1359" t="s">
        <v>12</v>
      </c>
      <c r="B1359">
        <v>1185732</v>
      </c>
      <c r="C1359" s="1">
        <v>44202</v>
      </c>
      <c r="D1359" t="s">
        <v>36</v>
      </c>
      <c r="E1359" t="s">
        <v>110</v>
      </c>
      <c r="F1359" t="s">
        <v>111</v>
      </c>
      <c r="G1359" t="s">
        <v>138</v>
      </c>
      <c r="H1359" t="s">
        <v>144</v>
      </c>
      <c r="I1359">
        <v>30.000000000000004</v>
      </c>
      <c r="J1359">
        <v>450</v>
      </c>
      <c r="K1359">
        <v>13500</v>
      </c>
      <c r="L1359" t="s">
        <v>16</v>
      </c>
      <c r="M1359" t="s">
        <v>153</v>
      </c>
      <c r="N1359" t="s">
        <v>141</v>
      </c>
      <c r="O1359">
        <v>1</v>
      </c>
      <c r="P1359">
        <v>2021</v>
      </c>
    </row>
    <row r="1360" spans="1:16" x14ac:dyDescent="0.25">
      <c r="A1360" t="s">
        <v>12</v>
      </c>
      <c r="B1360">
        <v>1185732</v>
      </c>
      <c r="C1360" s="1">
        <v>44202</v>
      </c>
      <c r="D1360" t="s">
        <v>36</v>
      </c>
      <c r="E1360" t="s">
        <v>110</v>
      </c>
      <c r="F1360" t="s">
        <v>111</v>
      </c>
      <c r="G1360" t="s">
        <v>138</v>
      </c>
      <c r="H1360" t="s">
        <v>146</v>
      </c>
      <c r="I1360">
        <v>30.000000000000004</v>
      </c>
      <c r="J1360">
        <v>250</v>
      </c>
      <c r="K1360">
        <v>7500</v>
      </c>
      <c r="L1360" t="s">
        <v>16</v>
      </c>
      <c r="M1360" t="s">
        <v>153</v>
      </c>
      <c r="N1360" t="s">
        <v>141</v>
      </c>
      <c r="O1360">
        <v>1</v>
      </c>
      <c r="P1360">
        <v>2021</v>
      </c>
    </row>
    <row r="1361" spans="1:16" x14ac:dyDescent="0.25">
      <c r="A1361" t="s">
        <v>12</v>
      </c>
      <c r="B1361">
        <v>1185732</v>
      </c>
      <c r="C1361" s="1">
        <v>44202</v>
      </c>
      <c r="D1361" t="s">
        <v>36</v>
      </c>
      <c r="E1361" t="s">
        <v>110</v>
      </c>
      <c r="F1361" t="s">
        <v>111</v>
      </c>
      <c r="G1361" t="s">
        <v>142</v>
      </c>
      <c r="H1361" t="s">
        <v>144</v>
      </c>
      <c r="I1361">
        <v>20.000000000000007</v>
      </c>
      <c r="J1361">
        <v>250</v>
      </c>
      <c r="K1361">
        <v>5000</v>
      </c>
      <c r="L1361" t="s">
        <v>16</v>
      </c>
      <c r="M1361" t="s">
        <v>153</v>
      </c>
      <c r="N1361" t="s">
        <v>141</v>
      </c>
      <c r="O1361">
        <v>1</v>
      </c>
      <c r="P1361">
        <v>2021</v>
      </c>
    </row>
    <row r="1362" spans="1:16" x14ac:dyDescent="0.25">
      <c r="A1362" t="s">
        <v>12</v>
      </c>
      <c r="B1362">
        <v>1185732</v>
      </c>
      <c r="C1362" s="1">
        <v>44202</v>
      </c>
      <c r="D1362" t="s">
        <v>36</v>
      </c>
      <c r="E1362" t="s">
        <v>110</v>
      </c>
      <c r="F1362" t="s">
        <v>111</v>
      </c>
      <c r="G1362" t="s">
        <v>142</v>
      </c>
      <c r="H1362" t="s">
        <v>146</v>
      </c>
      <c r="I1362">
        <v>25.000000000000007</v>
      </c>
      <c r="J1362">
        <v>100</v>
      </c>
      <c r="K1362">
        <v>2500</v>
      </c>
      <c r="L1362" t="s">
        <v>16</v>
      </c>
      <c r="M1362" t="s">
        <v>153</v>
      </c>
      <c r="N1362" t="s">
        <v>141</v>
      </c>
      <c r="O1362">
        <v>1</v>
      </c>
      <c r="P1362">
        <v>2021</v>
      </c>
    </row>
    <row r="1363" spans="1:16" x14ac:dyDescent="0.25">
      <c r="A1363" t="s">
        <v>12</v>
      </c>
      <c r="B1363">
        <v>1185732</v>
      </c>
      <c r="C1363" s="1">
        <v>44202</v>
      </c>
      <c r="D1363" t="s">
        <v>36</v>
      </c>
      <c r="E1363" t="s">
        <v>110</v>
      </c>
      <c r="F1363" t="s">
        <v>111</v>
      </c>
      <c r="G1363" t="s">
        <v>138</v>
      </c>
      <c r="H1363" t="s">
        <v>139</v>
      </c>
      <c r="I1363">
        <v>40</v>
      </c>
      <c r="J1363">
        <v>150</v>
      </c>
      <c r="K1363">
        <v>6000</v>
      </c>
      <c r="L1363" t="s">
        <v>16</v>
      </c>
      <c r="M1363" t="s">
        <v>153</v>
      </c>
      <c r="N1363" t="s">
        <v>141</v>
      </c>
      <c r="O1363">
        <v>1</v>
      </c>
      <c r="P1363">
        <v>2021</v>
      </c>
    </row>
    <row r="1364" spans="1:16" x14ac:dyDescent="0.25">
      <c r="A1364" t="s">
        <v>12</v>
      </c>
      <c r="B1364">
        <v>1185732</v>
      </c>
      <c r="C1364" s="1">
        <v>44202</v>
      </c>
      <c r="D1364" t="s">
        <v>36</v>
      </c>
      <c r="E1364" t="s">
        <v>110</v>
      </c>
      <c r="F1364" t="s">
        <v>111</v>
      </c>
      <c r="G1364" t="s">
        <v>142</v>
      </c>
      <c r="H1364" t="s">
        <v>139</v>
      </c>
      <c r="I1364">
        <v>30.000000000000004</v>
      </c>
      <c r="J1364">
        <v>250</v>
      </c>
      <c r="K1364">
        <v>7500</v>
      </c>
      <c r="L1364" t="s">
        <v>16</v>
      </c>
      <c r="M1364" t="s">
        <v>153</v>
      </c>
      <c r="N1364" t="s">
        <v>141</v>
      </c>
      <c r="O1364">
        <v>1</v>
      </c>
      <c r="P1364">
        <v>2021</v>
      </c>
    </row>
    <row r="1365" spans="1:16" x14ac:dyDescent="0.25">
      <c r="A1365" t="s">
        <v>12</v>
      </c>
      <c r="B1365">
        <v>1185732</v>
      </c>
      <c r="C1365" s="1">
        <v>44202</v>
      </c>
      <c r="D1365" t="s">
        <v>36</v>
      </c>
      <c r="E1365" t="s">
        <v>110</v>
      </c>
      <c r="F1365" t="s">
        <v>111</v>
      </c>
      <c r="G1365" t="s">
        <v>138</v>
      </c>
      <c r="H1365" t="s">
        <v>144</v>
      </c>
      <c r="I1365">
        <v>27</v>
      </c>
      <c r="J1365">
        <v>113</v>
      </c>
      <c r="K1365">
        <v>3051</v>
      </c>
      <c r="L1365" t="s">
        <v>83</v>
      </c>
      <c r="M1365" t="s">
        <v>153</v>
      </c>
      <c r="N1365" t="s">
        <v>141</v>
      </c>
      <c r="O1365">
        <v>1</v>
      </c>
      <c r="P1365">
        <v>2021</v>
      </c>
    </row>
    <row r="1366" spans="1:16" x14ac:dyDescent="0.25">
      <c r="A1366" t="s">
        <v>12</v>
      </c>
      <c r="B1366">
        <v>1185732</v>
      </c>
      <c r="C1366" s="1">
        <v>44202</v>
      </c>
      <c r="D1366" t="s">
        <v>36</v>
      </c>
      <c r="E1366" t="s">
        <v>110</v>
      </c>
      <c r="F1366" t="s">
        <v>111</v>
      </c>
      <c r="G1366" t="s">
        <v>138</v>
      </c>
      <c r="H1366" t="s">
        <v>146</v>
      </c>
      <c r="I1366">
        <v>29</v>
      </c>
      <c r="J1366">
        <v>70</v>
      </c>
      <c r="K1366">
        <v>2030</v>
      </c>
      <c r="L1366" t="s">
        <v>83</v>
      </c>
      <c r="M1366" t="s">
        <v>153</v>
      </c>
      <c r="N1366" t="s">
        <v>141</v>
      </c>
      <c r="O1366">
        <v>1</v>
      </c>
      <c r="P1366">
        <v>2021</v>
      </c>
    </row>
    <row r="1367" spans="1:16" x14ac:dyDescent="0.25">
      <c r="A1367" t="s">
        <v>12</v>
      </c>
      <c r="B1367">
        <v>1185732</v>
      </c>
      <c r="C1367" s="1">
        <v>44202</v>
      </c>
      <c r="D1367" t="s">
        <v>36</v>
      </c>
      <c r="E1367" t="s">
        <v>110</v>
      </c>
      <c r="F1367" t="s">
        <v>111</v>
      </c>
      <c r="G1367" t="s">
        <v>142</v>
      </c>
      <c r="H1367" t="s">
        <v>144</v>
      </c>
      <c r="I1367">
        <v>19</v>
      </c>
      <c r="J1367">
        <v>68</v>
      </c>
      <c r="K1367">
        <v>1292</v>
      </c>
      <c r="L1367" t="s">
        <v>83</v>
      </c>
      <c r="M1367" t="s">
        <v>153</v>
      </c>
      <c r="N1367" t="s">
        <v>141</v>
      </c>
      <c r="O1367">
        <v>1</v>
      </c>
      <c r="P1367">
        <v>2021</v>
      </c>
    </row>
    <row r="1368" spans="1:16" x14ac:dyDescent="0.25">
      <c r="A1368" t="s">
        <v>12</v>
      </c>
      <c r="B1368">
        <v>1185732</v>
      </c>
      <c r="C1368" s="1">
        <v>44202</v>
      </c>
      <c r="D1368" t="s">
        <v>36</v>
      </c>
      <c r="E1368" t="s">
        <v>110</v>
      </c>
      <c r="F1368" t="s">
        <v>111</v>
      </c>
      <c r="G1368" t="s">
        <v>142</v>
      </c>
      <c r="H1368" t="s">
        <v>146</v>
      </c>
      <c r="I1368">
        <v>24</v>
      </c>
      <c r="J1368">
        <v>26</v>
      </c>
      <c r="K1368">
        <v>624</v>
      </c>
      <c r="L1368" t="s">
        <v>83</v>
      </c>
      <c r="M1368" t="s">
        <v>153</v>
      </c>
      <c r="N1368" t="s">
        <v>141</v>
      </c>
      <c r="O1368">
        <v>1</v>
      </c>
      <c r="P1368">
        <v>2021</v>
      </c>
    </row>
    <row r="1369" spans="1:16" x14ac:dyDescent="0.25">
      <c r="A1369" t="s">
        <v>12</v>
      </c>
      <c r="B1369">
        <v>1185732</v>
      </c>
      <c r="C1369" s="1">
        <v>44202</v>
      </c>
      <c r="D1369" t="s">
        <v>36</v>
      </c>
      <c r="E1369" t="s">
        <v>110</v>
      </c>
      <c r="F1369" t="s">
        <v>111</v>
      </c>
      <c r="G1369" t="s">
        <v>138</v>
      </c>
      <c r="H1369" t="s">
        <v>139</v>
      </c>
      <c r="I1369">
        <v>38</v>
      </c>
      <c r="J1369">
        <v>42</v>
      </c>
      <c r="K1369">
        <v>1596</v>
      </c>
      <c r="L1369" t="s">
        <v>83</v>
      </c>
      <c r="M1369" t="s">
        <v>153</v>
      </c>
      <c r="N1369" t="s">
        <v>141</v>
      </c>
      <c r="O1369">
        <v>1</v>
      </c>
      <c r="P1369">
        <v>2021</v>
      </c>
    </row>
    <row r="1370" spans="1:16" x14ac:dyDescent="0.25">
      <c r="A1370" t="s">
        <v>12</v>
      </c>
      <c r="B1370">
        <v>1185732</v>
      </c>
      <c r="C1370" s="1">
        <v>44202</v>
      </c>
      <c r="D1370" t="s">
        <v>36</v>
      </c>
      <c r="E1370" t="s">
        <v>110</v>
      </c>
      <c r="F1370" t="s">
        <v>111</v>
      </c>
      <c r="G1370" t="s">
        <v>142</v>
      </c>
      <c r="H1370" t="s">
        <v>139</v>
      </c>
      <c r="I1370">
        <v>28</v>
      </c>
      <c r="J1370">
        <v>75</v>
      </c>
      <c r="K1370">
        <v>2100</v>
      </c>
      <c r="L1370" t="s">
        <v>83</v>
      </c>
      <c r="M1370" t="s">
        <v>153</v>
      </c>
      <c r="N1370" t="s">
        <v>141</v>
      </c>
      <c r="O1370">
        <v>1</v>
      </c>
      <c r="P1370">
        <v>2021</v>
      </c>
    </row>
    <row r="1371" spans="1:16" x14ac:dyDescent="0.25">
      <c r="A1371" t="s">
        <v>26</v>
      </c>
      <c r="B1371">
        <v>1185732</v>
      </c>
      <c r="C1371" s="1">
        <v>44202</v>
      </c>
      <c r="D1371" t="s">
        <v>48</v>
      </c>
      <c r="E1371" t="s">
        <v>92</v>
      </c>
      <c r="F1371" t="s">
        <v>93</v>
      </c>
      <c r="G1371" t="s">
        <v>138</v>
      </c>
      <c r="H1371" t="s">
        <v>144</v>
      </c>
      <c r="I1371">
        <v>35</v>
      </c>
      <c r="J1371">
        <v>925</v>
      </c>
      <c r="K1371">
        <v>32375</v>
      </c>
      <c r="L1371" t="s">
        <v>83</v>
      </c>
      <c r="M1371" t="s">
        <v>153</v>
      </c>
      <c r="N1371" t="s">
        <v>141</v>
      </c>
      <c r="O1371">
        <v>1</v>
      </c>
      <c r="P1371">
        <v>2021</v>
      </c>
    </row>
    <row r="1372" spans="1:16" x14ac:dyDescent="0.25">
      <c r="A1372" t="s">
        <v>26</v>
      </c>
      <c r="B1372">
        <v>1185732</v>
      </c>
      <c r="C1372" s="1">
        <v>44202</v>
      </c>
      <c r="D1372" t="s">
        <v>48</v>
      </c>
      <c r="E1372" t="s">
        <v>92</v>
      </c>
      <c r="F1372" t="s">
        <v>93</v>
      </c>
      <c r="G1372" t="s">
        <v>138</v>
      </c>
      <c r="H1372" t="s">
        <v>146</v>
      </c>
      <c r="I1372">
        <v>35</v>
      </c>
      <c r="J1372">
        <v>725</v>
      </c>
      <c r="K1372">
        <v>25375</v>
      </c>
      <c r="L1372" t="s">
        <v>83</v>
      </c>
      <c r="M1372" t="s">
        <v>153</v>
      </c>
      <c r="N1372" t="s">
        <v>141</v>
      </c>
      <c r="O1372">
        <v>1</v>
      </c>
      <c r="P1372">
        <v>2021</v>
      </c>
    </row>
    <row r="1373" spans="1:16" x14ac:dyDescent="0.25">
      <c r="A1373" t="s">
        <v>26</v>
      </c>
      <c r="B1373">
        <v>1185732</v>
      </c>
      <c r="C1373" s="1">
        <v>44202</v>
      </c>
      <c r="D1373" t="s">
        <v>48</v>
      </c>
      <c r="E1373" t="s">
        <v>92</v>
      </c>
      <c r="F1373" t="s">
        <v>93</v>
      </c>
      <c r="G1373" t="s">
        <v>142</v>
      </c>
      <c r="H1373" t="s">
        <v>144</v>
      </c>
      <c r="I1373">
        <v>25.000000000000007</v>
      </c>
      <c r="J1373">
        <v>725</v>
      </c>
      <c r="K1373">
        <v>18125</v>
      </c>
      <c r="L1373" t="s">
        <v>83</v>
      </c>
      <c r="M1373" t="s">
        <v>153</v>
      </c>
      <c r="N1373" t="s">
        <v>141</v>
      </c>
      <c r="O1373">
        <v>1</v>
      </c>
      <c r="P1373">
        <v>2021</v>
      </c>
    </row>
    <row r="1374" spans="1:16" x14ac:dyDescent="0.25">
      <c r="A1374" t="s">
        <v>26</v>
      </c>
      <c r="B1374">
        <v>1185732</v>
      </c>
      <c r="C1374" s="1">
        <v>44202</v>
      </c>
      <c r="D1374" t="s">
        <v>48</v>
      </c>
      <c r="E1374" t="s">
        <v>92</v>
      </c>
      <c r="F1374" t="s">
        <v>93</v>
      </c>
      <c r="G1374" t="s">
        <v>142</v>
      </c>
      <c r="H1374" t="s">
        <v>146</v>
      </c>
      <c r="I1374">
        <v>30</v>
      </c>
      <c r="J1374">
        <v>575</v>
      </c>
      <c r="K1374">
        <v>17250</v>
      </c>
      <c r="L1374" t="s">
        <v>83</v>
      </c>
      <c r="M1374" t="s">
        <v>153</v>
      </c>
      <c r="N1374" t="s">
        <v>141</v>
      </c>
      <c r="O1374">
        <v>1</v>
      </c>
      <c r="P1374">
        <v>2021</v>
      </c>
    </row>
    <row r="1375" spans="1:16" x14ac:dyDescent="0.25">
      <c r="A1375" t="s">
        <v>26</v>
      </c>
      <c r="B1375">
        <v>1185732</v>
      </c>
      <c r="C1375" s="1">
        <v>44202</v>
      </c>
      <c r="D1375" t="s">
        <v>48</v>
      </c>
      <c r="E1375" t="s">
        <v>92</v>
      </c>
      <c r="F1375" t="s">
        <v>93</v>
      </c>
      <c r="G1375" t="s">
        <v>138</v>
      </c>
      <c r="H1375" t="s">
        <v>139</v>
      </c>
      <c r="I1375">
        <v>45</v>
      </c>
      <c r="J1375">
        <v>625</v>
      </c>
      <c r="K1375">
        <v>28125</v>
      </c>
      <c r="L1375" t="s">
        <v>83</v>
      </c>
      <c r="M1375" t="s">
        <v>153</v>
      </c>
      <c r="N1375" t="s">
        <v>141</v>
      </c>
      <c r="O1375">
        <v>1</v>
      </c>
      <c r="P1375">
        <v>2021</v>
      </c>
    </row>
    <row r="1376" spans="1:16" x14ac:dyDescent="0.25">
      <c r="A1376" t="s">
        <v>26</v>
      </c>
      <c r="B1376">
        <v>1185732</v>
      </c>
      <c r="C1376" s="1">
        <v>44202</v>
      </c>
      <c r="D1376" t="s">
        <v>48</v>
      </c>
      <c r="E1376" t="s">
        <v>92</v>
      </c>
      <c r="F1376" t="s">
        <v>93</v>
      </c>
      <c r="G1376" t="s">
        <v>142</v>
      </c>
      <c r="H1376" t="s">
        <v>139</v>
      </c>
      <c r="I1376">
        <v>35</v>
      </c>
      <c r="J1376">
        <v>725</v>
      </c>
      <c r="K1376">
        <v>25375</v>
      </c>
      <c r="L1376" t="s">
        <v>83</v>
      </c>
      <c r="M1376" t="s">
        <v>153</v>
      </c>
      <c r="N1376" t="s">
        <v>141</v>
      </c>
      <c r="O1376">
        <v>1</v>
      </c>
      <c r="P1376">
        <v>2021</v>
      </c>
    </row>
    <row r="1377" spans="1:16" x14ac:dyDescent="0.25">
      <c r="A1377" t="s">
        <v>26</v>
      </c>
      <c r="B1377">
        <v>1185732</v>
      </c>
      <c r="C1377" s="1">
        <v>44202</v>
      </c>
      <c r="D1377" t="s">
        <v>48</v>
      </c>
      <c r="E1377" t="s">
        <v>92</v>
      </c>
      <c r="F1377" t="s">
        <v>93</v>
      </c>
      <c r="G1377" t="s">
        <v>138</v>
      </c>
      <c r="H1377" t="s">
        <v>144</v>
      </c>
      <c r="I1377">
        <v>33</v>
      </c>
      <c r="J1377">
        <v>231</v>
      </c>
      <c r="K1377">
        <v>7623</v>
      </c>
      <c r="L1377" t="s">
        <v>83</v>
      </c>
      <c r="M1377" t="s">
        <v>153</v>
      </c>
      <c r="N1377" t="s">
        <v>141</v>
      </c>
      <c r="O1377">
        <v>1</v>
      </c>
      <c r="P1377">
        <v>2021</v>
      </c>
    </row>
    <row r="1378" spans="1:16" x14ac:dyDescent="0.25">
      <c r="A1378" t="s">
        <v>26</v>
      </c>
      <c r="B1378">
        <v>1185732</v>
      </c>
      <c r="C1378" s="1">
        <v>44202</v>
      </c>
      <c r="D1378" t="s">
        <v>48</v>
      </c>
      <c r="E1378" t="s">
        <v>92</v>
      </c>
      <c r="F1378" t="s">
        <v>93</v>
      </c>
      <c r="G1378" t="s">
        <v>138</v>
      </c>
      <c r="H1378" t="s">
        <v>146</v>
      </c>
      <c r="I1378">
        <v>34</v>
      </c>
      <c r="J1378">
        <v>181</v>
      </c>
      <c r="K1378">
        <v>6154</v>
      </c>
      <c r="L1378" t="s">
        <v>83</v>
      </c>
      <c r="M1378" t="s">
        <v>153</v>
      </c>
      <c r="N1378" t="s">
        <v>141</v>
      </c>
      <c r="O1378">
        <v>1</v>
      </c>
      <c r="P1378">
        <v>2021</v>
      </c>
    </row>
    <row r="1379" spans="1:16" x14ac:dyDescent="0.25">
      <c r="A1379" t="s">
        <v>26</v>
      </c>
      <c r="B1379">
        <v>1185732</v>
      </c>
      <c r="C1379" s="1">
        <v>44202</v>
      </c>
      <c r="D1379" t="s">
        <v>48</v>
      </c>
      <c r="E1379" t="s">
        <v>92</v>
      </c>
      <c r="F1379" t="s">
        <v>93</v>
      </c>
      <c r="G1379" t="s">
        <v>142</v>
      </c>
      <c r="H1379" t="s">
        <v>144</v>
      </c>
      <c r="I1379">
        <v>24</v>
      </c>
      <c r="J1379">
        <v>189</v>
      </c>
      <c r="K1379">
        <v>4536</v>
      </c>
      <c r="L1379" t="s">
        <v>83</v>
      </c>
      <c r="M1379" t="s">
        <v>153</v>
      </c>
      <c r="N1379" t="s">
        <v>141</v>
      </c>
      <c r="O1379">
        <v>1</v>
      </c>
      <c r="P1379">
        <v>2021</v>
      </c>
    </row>
    <row r="1380" spans="1:16" x14ac:dyDescent="0.25">
      <c r="A1380" t="s">
        <v>26</v>
      </c>
      <c r="B1380">
        <v>1185732</v>
      </c>
      <c r="C1380" s="1">
        <v>44202</v>
      </c>
      <c r="D1380" t="s">
        <v>48</v>
      </c>
      <c r="E1380" t="s">
        <v>92</v>
      </c>
      <c r="F1380" t="s">
        <v>93</v>
      </c>
      <c r="G1380" t="s">
        <v>142</v>
      </c>
      <c r="H1380" t="s">
        <v>146</v>
      </c>
      <c r="I1380">
        <v>29</v>
      </c>
      <c r="J1380">
        <v>173</v>
      </c>
      <c r="K1380">
        <v>5017</v>
      </c>
      <c r="L1380" t="s">
        <v>83</v>
      </c>
      <c r="M1380" t="s">
        <v>153</v>
      </c>
      <c r="N1380" t="s">
        <v>141</v>
      </c>
      <c r="O1380">
        <v>1</v>
      </c>
      <c r="P1380">
        <v>2021</v>
      </c>
    </row>
    <row r="1381" spans="1:16" x14ac:dyDescent="0.25">
      <c r="A1381" t="s">
        <v>26</v>
      </c>
      <c r="B1381">
        <v>1185732</v>
      </c>
      <c r="C1381" s="1">
        <v>44202</v>
      </c>
      <c r="D1381" t="s">
        <v>48</v>
      </c>
      <c r="E1381" t="s">
        <v>92</v>
      </c>
      <c r="F1381" t="s">
        <v>93</v>
      </c>
      <c r="G1381" t="s">
        <v>138</v>
      </c>
      <c r="H1381" t="s">
        <v>139</v>
      </c>
      <c r="I1381">
        <v>42</v>
      </c>
      <c r="J1381">
        <v>156</v>
      </c>
      <c r="K1381">
        <v>6552</v>
      </c>
      <c r="L1381" t="s">
        <v>83</v>
      </c>
      <c r="M1381" t="s">
        <v>153</v>
      </c>
      <c r="N1381" t="s">
        <v>141</v>
      </c>
      <c r="O1381">
        <v>1</v>
      </c>
      <c r="P1381">
        <v>2021</v>
      </c>
    </row>
    <row r="1382" spans="1:16" x14ac:dyDescent="0.25">
      <c r="A1382" t="s">
        <v>26</v>
      </c>
      <c r="B1382">
        <v>1185732</v>
      </c>
      <c r="C1382" s="1">
        <v>44202</v>
      </c>
      <c r="D1382" t="s">
        <v>48</v>
      </c>
      <c r="E1382" t="s">
        <v>92</v>
      </c>
      <c r="F1382" t="s">
        <v>93</v>
      </c>
      <c r="G1382" t="s">
        <v>142</v>
      </c>
      <c r="H1382" t="s">
        <v>139</v>
      </c>
      <c r="I1382">
        <v>34</v>
      </c>
      <c r="J1382">
        <v>196</v>
      </c>
      <c r="K1382">
        <v>6664</v>
      </c>
      <c r="L1382" t="s">
        <v>83</v>
      </c>
      <c r="M1382" t="s">
        <v>153</v>
      </c>
      <c r="N1382" t="s">
        <v>141</v>
      </c>
      <c r="O1382">
        <v>1</v>
      </c>
      <c r="P1382">
        <v>2021</v>
      </c>
    </row>
    <row r="1383" spans="1:16" x14ac:dyDescent="0.25">
      <c r="A1383" t="s">
        <v>34</v>
      </c>
      <c r="B1383">
        <v>1189833</v>
      </c>
      <c r="C1383" s="1">
        <v>44202</v>
      </c>
      <c r="D1383" t="s">
        <v>36</v>
      </c>
      <c r="E1383" t="s">
        <v>53</v>
      </c>
      <c r="F1383" t="s">
        <v>54</v>
      </c>
      <c r="G1383" t="s">
        <v>142</v>
      </c>
      <c r="H1383" t="s">
        <v>146</v>
      </c>
      <c r="I1383">
        <v>45</v>
      </c>
      <c r="J1383">
        <v>300</v>
      </c>
      <c r="K1383">
        <v>13500</v>
      </c>
      <c r="L1383" t="s">
        <v>24</v>
      </c>
      <c r="M1383" t="s">
        <v>153</v>
      </c>
      <c r="N1383" t="s">
        <v>141</v>
      </c>
      <c r="O1383">
        <v>1</v>
      </c>
      <c r="P1383">
        <v>2021</v>
      </c>
    </row>
    <row r="1384" spans="1:16" x14ac:dyDescent="0.25">
      <c r="A1384" t="s">
        <v>34</v>
      </c>
      <c r="B1384">
        <v>1189833</v>
      </c>
      <c r="C1384" s="1">
        <v>44202</v>
      </c>
      <c r="D1384" t="s">
        <v>36</v>
      </c>
      <c r="E1384" t="s">
        <v>53</v>
      </c>
      <c r="F1384" t="s">
        <v>54</v>
      </c>
      <c r="G1384" t="s">
        <v>142</v>
      </c>
      <c r="H1384" t="s">
        <v>146</v>
      </c>
      <c r="I1384">
        <v>44</v>
      </c>
      <c r="J1384">
        <v>81</v>
      </c>
      <c r="K1384">
        <v>3564</v>
      </c>
      <c r="L1384" t="s">
        <v>83</v>
      </c>
      <c r="M1384" t="s">
        <v>153</v>
      </c>
      <c r="N1384" t="s">
        <v>141</v>
      </c>
      <c r="O1384">
        <v>1</v>
      </c>
      <c r="P1384">
        <v>2021</v>
      </c>
    </row>
    <row r="1385" spans="1:16" x14ac:dyDescent="0.25">
      <c r="A1385" t="s">
        <v>30</v>
      </c>
      <c r="B1385">
        <v>1128299</v>
      </c>
      <c r="C1385" s="1">
        <v>44202</v>
      </c>
      <c r="D1385" t="s">
        <v>31</v>
      </c>
      <c r="E1385" t="s">
        <v>32</v>
      </c>
      <c r="F1385" t="s">
        <v>33</v>
      </c>
      <c r="G1385" t="s">
        <v>138</v>
      </c>
      <c r="H1385" t="s">
        <v>144</v>
      </c>
      <c r="I1385">
        <v>60</v>
      </c>
      <c r="J1385">
        <v>975</v>
      </c>
      <c r="K1385">
        <v>58500</v>
      </c>
      <c r="L1385" t="s">
        <v>24</v>
      </c>
      <c r="M1385" t="s">
        <v>153</v>
      </c>
      <c r="N1385" t="s">
        <v>141</v>
      </c>
      <c r="O1385">
        <v>1</v>
      </c>
      <c r="P1385">
        <v>2021</v>
      </c>
    </row>
    <row r="1386" spans="1:16" x14ac:dyDescent="0.25">
      <c r="A1386" t="s">
        <v>30</v>
      </c>
      <c r="B1386">
        <v>1128299</v>
      </c>
      <c r="C1386" s="1">
        <v>44202</v>
      </c>
      <c r="D1386" t="s">
        <v>31</v>
      </c>
      <c r="E1386" t="s">
        <v>32</v>
      </c>
      <c r="F1386" t="s">
        <v>33</v>
      </c>
      <c r="G1386" t="s">
        <v>138</v>
      </c>
      <c r="H1386" t="s">
        <v>144</v>
      </c>
      <c r="I1386">
        <v>56</v>
      </c>
      <c r="J1386">
        <v>273</v>
      </c>
      <c r="K1386">
        <v>15288</v>
      </c>
      <c r="L1386" t="s">
        <v>83</v>
      </c>
      <c r="M1386" t="s">
        <v>153</v>
      </c>
      <c r="N1386" t="s">
        <v>141</v>
      </c>
      <c r="O1386">
        <v>1</v>
      </c>
      <c r="P1386">
        <v>2021</v>
      </c>
    </row>
    <row r="1387" spans="1:16" x14ac:dyDescent="0.25">
      <c r="A1387" t="s">
        <v>30</v>
      </c>
      <c r="B1387">
        <v>1128299</v>
      </c>
      <c r="C1387" s="1">
        <v>44202</v>
      </c>
      <c r="D1387" t="s">
        <v>31</v>
      </c>
      <c r="E1387" t="s">
        <v>32</v>
      </c>
      <c r="F1387" t="s">
        <v>33</v>
      </c>
      <c r="G1387" t="s">
        <v>138</v>
      </c>
      <c r="H1387" t="s">
        <v>144</v>
      </c>
      <c r="I1387">
        <v>41</v>
      </c>
      <c r="J1387">
        <v>341</v>
      </c>
      <c r="K1387">
        <v>13981</v>
      </c>
      <c r="L1387" t="s">
        <v>24</v>
      </c>
      <c r="M1387" t="s">
        <v>153</v>
      </c>
      <c r="N1387" t="s">
        <v>141</v>
      </c>
      <c r="O1387">
        <v>1</v>
      </c>
      <c r="P1387">
        <v>2021</v>
      </c>
    </row>
    <row r="1388" spans="1:16" x14ac:dyDescent="0.25">
      <c r="A1388" t="s">
        <v>26</v>
      </c>
      <c r="B1388">
        <v>1185732</v>
      </c>
      <c r="C1388" s="1">
        <v>44203</v>
      </c>
      <c r="D1388" t="s">
        <v>13</v>
      </c>
      <c r="E1388" t="s">
        <v>123</v>
      </c>
      <c r="F1388" t="s">
        <v>124</v>
      </c>
      <c r="G1388" t="s">
        <v>138</v>
      </c>
      <c r="H1388" t="s">
        <v>144</v>
      </c>
      <c r="I1388">
        <v>40</v>
      </c>
      <c r="J1388">
        <v>500</v>
      </c>
      <c r="K1388">
        <v>20000</v>
      </c>
      <c r="L1388" t="s">
        <v>16</v>
      </c>
      <c r="M1388" t="s">
        <v>153</v>
      </c>
      <c r="N1388" t="s">
        <v>143</v>
      </c>
      <c r="O1388">
        <v>1</v>
      </c>
      <c r="P1388">
        <v>2021</v>
      </c>
    </row>
    <row r="1389" spans="1:16" x14ac:dyDescent="0.25">
      <c r="A1389" t="s">
        <v>26</v>
      </c>
      <c r="B1389">
        <v>1185732</v>
      </c>
      <c r="C1389" s="1">
        <v>44203</v>
      </c>
      <c r="D1389" t="s">
        <v>13</v>
      </c>
      <c r="E1389" t="s">
        <v>123</v>
      </c>
      <c r="F1389" t="s">
        <v>124</v>
      </c>
      <c r="G1389" t="s">
        <v>138</v>
      </c>
      <c r="H1389" t="s">
        <v>146</v>
      </c>
      <c r="I1389">
        <v>40</v>
      </c>
      <c r="J1389">
        <v>300</v>
      </c>
      <c r="K1389">
        <v>12000</v>
      </c>
      <c r="L1389" t="s">
        <v>16</v>
      </c>
      <c r="M1389" t="s">
        <v>153</v>
      </c>
      <c r="N1389" t="s">
        <v>143</v>
      </c>
      <c r="O1389">
        <v>1</v>
      </c>
      <c r="P1389">
        <v>2021</v>
      </c>
    </row>
    <row r="1390" spans="1:16" x14ac:dyDescent="0.25">
      <c r="A1390" t="s">
        <v>26</v>
      </c>
      <c r="B1390">
        <v>1185732</v>
      </c>
      <c r="C1390" s="1">
        <v>44203</v>
      </c>
      <c r="D1390" t="s">
        <v>13</v>
      </c>
      <c r="E1390" t="s">
        <v>123</v>
      </c>
      <c r="F1390" t="s">
        <v>124</v>
      </c>
      <c r="G1390" t="s">
        <v>142</v>
      </c>
      <c r="H1390" t="s">
        <v>144</v>
      </c>
      <c r="I1390">
        <v>30.000000000000004</v>
      </c>
      <c r="J1390">
        <v>300</v>
      </c>
      <c r="K1390">
        <v>9000</v>
      </c>
      <c r="L1390" t="s">
        <v>16</v>
      </c>
      <c r="M1390" t="s">
        <v>153</v>
      </c>
      <c r="N1390" t="s">
        <v>143</v>
      </c>
      <c r="O1390">
        <v>1</v>
      </c>
      <c r="P1390">
        <v>2021</v>
      </c>
    </row>
    <row r="1391" spans="1:16" x14ac:dyDescent="0.25">
      <c r="A1391" t="s">
        <v>26</v>
      </c>
      <c r="B1391">
        <v>1185732</v>
      </c>
      <c r="C1391" s="1">
        <v>44203</v>
      </c>
      <c r="D1391" t="s">
        <v>13</v>
      </c>
      <c r="E1391" t="s">
        <v>123</v>
      </c>
      <c r="F1391" t="s">
        <v>124</v>
      </c>
      <c r="G1391" t="s">
        <v>142</v>
      </c>
      <c r="H1391" t="s">
        <v>146</v>
      </c>
      <c r="I1391">
        <v>35</v>
      </c>
      <c r="J1391">
        <v>150</v>
      </c>
      <c r="K1391">
        <v>5250</v>
      </c>
      <c r="L1391" t="s">
        <v>16</v>
      </c>
      <c r="M1391" t="s">
        <v>153</v>
      </c>
      <c r="N1391" t="s">
        <v>143</v>
      </c>
      <c r="O1391">
        <v>1</v>
      </c>
      <c r="P1391">
        <v>2021</v>
      </c>
    </row>
    <row r="1392" spans="1:16" x14ac:dyDescent="0.25">
      <c r="A1392" t="s">
        <v>26</v>
      </c>
      <c r="B1392">
        <v>1185732</v>
      </c>
      <c r="C1392" s="1">
        <v>44203</v>
      </c>
      <c r="D1392" t="s">
        <v>13</v>
      </c>
      <c r="E1392" t="s">
        <v>123</v>
      </c>
      <c r="F1392" t="s">
        <v>124</v>
      </c>
      <c r="G1392" t="s">
        <v>138</v>
      </c>
      <c r="H1392" t="s">
        <v>139</v>
      </c>
      <c r="I1392">
        <v>50</v>
      </c>
      <c r="J1392">
        <v>200</v>
      </c>
      <c r="K1392">
        <v>10000</v>
      </c>
      <c r="L1392" t="s">
        <v>16</v>
      </c>
      <c r="M1392" t="s">
        <v>153</v>
      </c>
      <c r="N1392" t="s">
        <v>143</v>
      </c>
      <c r="O1392">
        <v>1</v>
      </c>
      <c r="P1392">
        <v>2021</v>
      </c>
    </row>
    <row r="1393" spans="1:16" x14ac:dyDescent="0.25">
      <c r="A1393" t="s">
        <v>26</v>
      </c>
      <c r="B1393">
        <v>1185732</v>
      </c>
      <c r="C1393" s="1">
        <v>44203</v>
      </c>
      <c r="D1393" t="s">
        <v>13</v>
      </c>
      <c r="E1393" t="s">
        <v>123</v>
      </c>
      <c r="F1393" t="s">
        <v>124</v>
      </c>
      <c r="G1393" t="s">
        <v>142</v>
      </c>
      <c r="H1393" t="s">
        <v>139</v>
      </c>
      <c r="I1393">
        <v>40</v>
      </c>
      <c r="J1393">
        <v>300</v>
      </c>
      <c r="K1393">
        <v>12000</v>
      </c>
      <c r="L1393" t="s">
        <v>16</v>
      </c>
      <c r="M1393" t="s">
        <v>153</v>
      </c>
      <c r="N1393" t="s">
        <v>143</v>
      </c>
      <c r="O1393">
        <v>1</v>
      </c>
      <c r="P1393">
        <v>2021</v>
      </c>
    </row>
    <row r="1394" spans="1:16" x14ac:dyDescent="0.25">
      <c r="A1394" t="s">
        <v>26</v>
      </c>
      <c r="B1394">
        <v>1185732</v>
      </c>
      <c r="C1394" s="1">
        <v>44203</v>
      </c>
      <c r="D1394" t="s">
        <v>13</v>
      </c>
      <c r="E1394" t="s">
        <v>123</v>
      </c>
      <c r="F1394" t="s">
        <v>124</v>
      </c>
      <c r="G1394" t="s">
        <v>138</v>
      </c>
      <c r="H1394" t="s">
        <v>144</v>
      </c>
      <c r="I1394">
        <v>38</v>
      </c>
      <c r="J1394">
        <v>125</v>
      </c>
      <c r="K1394">
        <v>4750</v>
      </c>
      <c r="L1394" t="s">
        <v>83</v>
      </c>
      <c r="M1394" t="s">
        <v>153</v>
      </c>
      <c r="N1394" t="s">
        <v>143</v>
      </c>
      <c r="O1394">
        <v>1</v>
      </c>
      <c r="P1394">
        <v>2021</v>
      </c>
    </row>
    <row r="1395" spans="1:16" x14ac:dyDescent="0.25">
      <c r="A1395" t="s">
        <v>26</v>
      </c>
      <c r="B1395">
        <v>1185732</v>
      </c>
      <c r="C1395" s="1">
        <v>44203</v>
      </c>
      <c r="D1395" t="s">
        <v>13</v>
      </c>
      <c r="E1395" t="s">
        <v>123</v>
      </c>
      <c r="F1395" t="s">
        <v>124</v>
      </c>
      <c r="G1395" t="s">
        <v>138</v>
      </c>
      <c r="H1395" t="s">
        <v>146</v>
      </c>
      <c r="I1395">
        <v>37</v>
      </c>
      <c r="J1395">
        <v>87</v>
      </c>
      <c r="K1395">
        <v>3219</v>
      </c>
      <c r="L1395" t="s">
        <v>83</v>
      </c>
      <c r="M1395" t="s">
        <v>153</v>
      </c>
      <c r="N1395" t="s">
        <v>143</v>
      </c>
      <c r="O1395">
        <v>1</v>
      </c>
      <c r="P1395">
        <v>2021</v>
      </c>
    </row>
    <row r="1396" spans="1:16" x14ac:dyDescent="0.25">
      <c r="A1396" t="s">
        <v>26</v>
      </c>
      <c r="B1396">
        <v>1185732</v>
      </c>
      <c r="C1396" s="1">
        <v>44203</v>
      </c>
      <c r="D1396" t="s">
        <v>13</v>
      </c>
      <c r="E1396" t="s">
        <v>123</v>
      </c>
      <c r="F1396" t="s">
        <v>124</v>
      </c>
      <c r="G1396" t="s">
        <v>142</v>
      </c>
      <c r="H1396" t="s">
        <v>144</v>
      </c>
      <c r="I1396">
        <v>28</v>
      </c>
      <c r="J1396">
        <v>90</v>
      </c>
      <c r="K1396">
        <v>2520</v>
      </c>
      <c r="L1396" t="s">
        <v>83</v>
      </c>
      <c r="M1396" t="s">
        <v>153</v>
      </c>
      <c r="N1396" t="s">
        <v>143</v>
      </c>
      <c r="O1396">
        <v>1</v>
      </c>
      <c r="P1396">
        <v>2021</v>
      </c>
    </row>
    <row r="1397" spans="1:16" x14ac:dyDescent="0.25">
      <c r="A1397" t="s">
        <v>26</v>
      </c>
      <c r="B1397">
        <v>1185732</v>
      </c>
      <c r="C1397" s="1">
        <v>44203</v>
      </c>
      <c r="D1397" t="s">
        <v>13</v>
      </c>
      <c r="E1397" t="s">
        <v>123</v>
      </c>
      <c r="F1397" t="s">
        <v>124</v>
      </c>
      <c r="G1397" t="s">
        <v>142</v>
      </c>
      <c r="H1397" t="s">
        <v>146</v>
      </c>
      <c r="I1397">
        <v>33</v>
      </c>
      <c r="J1397">
        <v>42</v>
      </c>
      <c r="K1397">
        <v>1386</v>
      </c>
      <c r="L1397" t="s">
        <v>83</v>
      </c>
      <c r="M1397" t="s">
        <v>153</v>
      </c>
      <c r="N1397" t="s">
        <v>143</v>
      </c>
      <c r="O1397">
        <v>1</v>
      </c>
      <c r="P1397">
        <v>2021</v>
      </c>
    </row>
    <row r="1398" spans="1:16" x14ac:dyDescent="0.25">
      <c r="A1398" t="s">
        <v>26</v>
      </c>
      <c r="B1398">
        <v>1185732</v>
      </c>
      <c r="C1398" s="1">
        <v>44203</v>
      </c>
      <c r="D1398" t="s">
        <v>13</v>
      </c>
      <c r="E1398" t="s">
        <v>123</v>
      </c>
      <c r="F1398" t="s">
        <v>124</v>
      </c>
      <c r="G1398" t="s">
        <v>138</v>
      </c>
      <c r="H1398" t="s">
        <v>139</v>
      </c>
      <c r="I1398">
        <v>49</v>
      </c>
      <c r="J1398">
        <v>60</v>
      </c>
      <c r="K1398">
        <v>2940</v>
      </c>
      <c r="L1398" t="s">
        <v>83</v>
      </c>
      <c r="M1398" t="s">
        <v>153</v>
      </c>
      <c r="N1398" t="s">
        <v>143</v>
      </c>
      <c r="O1398">
        <v>1</v>
      </c>
      <c r="P1398">
        <v>2021</v>
      </c>
    </row>
    <row r="1399" spans="1:16" x14ac:dyDescent="0.25">
      <c r="A1399" t="s">
        <v>26</v>
      </c>
      <c r="B1399">
        <v>1185732</v>
      </c>
      <c r="C1399" s="1">
        <v>44203</v>
      </c>
      <c r="D1399" t="s">
        <v>13</v>
      </c>
      <c r="E1399" t="s">
        <v>123</v>
      </c>
      <c r="F1399" t="s">
        <v>124</v>
      </c>
      <c r="G1399" t="s">
        <v>142</v>
      </c>
      <c r="H1399" t="s">
        <v>139</v>
      </c>
      <c r="I1399">
        <v>37</v>
      </c>
      <c r="J1399">
        <v>81</v>
      </c>
      <c r="K1399">
        <v>2997</v>
      </c>
      <c r="L1399" t="s">
        <v>83</v>
      </c>
      <c r="M1399" t="s">
        <v>153</v>
      </c>
      <c r="N1399" t="s">
        <v>143</v>
      </c>
      <c r="O1399">
        <v>1</v>
      </c>
      <c r="P1399">
        <v>2021</v>
      </c>
    </row>
    <row r="1400" spans="1:16" x14ac:dyDescent="0.25">
      <c r="A1400" t="s">
        <v>34</v>
      </c>
      <c r="B1400">
        <v>1189833</v>
      </c>
      <c r="C1400" s="1">
        <v>44203</v>
      </c>
      <c r="D1400" t="s">
        <v>36</v>
      </c>
      <c r="E1400" t="s">
        <v>53</v>
      </c>
      <c r="F1400" t="s">
        <v>54</v>
      </c>
      <c r="G1400" t="s">
        <v>138</v>
      </c>
      <c r="H1400" t="s">
        <v>139</v>
      </c>
      <c r="I1400">
        <v>50</v>
      </c>
      <c r="J1400">
        <v>225</v>
      </c>
      <c r="K1400">
        <v>11250</v>
      </c>
      <c r="L1400" t="s">
        <v>24</v>
      </c>
      <c r="M1400" t="s">
        <v>153</v>
      </c>
      <c r="N1400" t="s">
        <v>143</v>
      </c>
      <c r="O1400">
        <v>1</v>
      </c>
      <c r="P1400">
        <v>2021</v>
      </c>
    </row>
    <row r="1401" spans="1:16" x14ac:dyDescent="0.25">
      <c r="A1401" t="s">
        <v>34</v>
      </c>
      <c r="B1401">
        <v>1189833</v>
      </c>
      <c r="C1401" s="1">
        <v>44203</v>
      </c>
      <c r="D1401" t="s">
        <v>36</v>
      </c>
      <c r="E1401" t="s">
        <v>53</v>
      </c>
      <c r="F1401" t="s">
        <v>54</v>
      </c>
      <c r="G1401" t="s">
        <v>138</v>
      </c>
      <c r="H1401" t="s">
        <v>139</v>
      </c>
      <c r="I1401">
        <v>48</v>
      </c>
      <c r="J1401">
        <v>59</v>
      </c>
      <c r="K1401">
        <v>2832</v>
      </c>
      <c r="L1401" t="s">
        <v>83</v>
      </c>
      <c r="M1401" t="s">
        <v>153</v>
      </c>
      <c r="N1401" t="s">
        <v>143</v>
      </c>
      <c r="O1401">
        <v>1</v>
      </c>
      <c r="P1401">
        <v>2021</v>
      </c>
    </row>
    <row r="1402" spans="1:16" x14ac:dyDescent="0.25">
      <c r="A1402" t="s">
        <v>30</v>
      </c>
      <c r="B1402">
        <v>1128299</v>
      </c>
      <c r="C1402" s="1">
        <v>44203</v>
      </c>
      <c r="D1402" t="s">
        <v>31</v>
      </c>
      <c r="E1402" t="s">
        <v>32</v>
      </c>
      <c r="F1402" t="s">
        <v>33</v>
      </c>
      <c r="G1402" t="s">
        <v>138</v>
      </c>
      <c r="H1402" t="s">
        <v>146</v>
      </c>
      <c r="I1402">
        <v>65</v>
      </c>
      <c r="J1402">
        <v>825</v>
      </c>
      <c r="K1402">
        <v>53625</v>
      </c>
      <c r="L1402" t="s">
        <v>24</v>
      </c>
      <c r="M1402" t="s">
        <v>153</v>
      </c>
      <c r="N1402" t="s">
        <v>143</v>
      </c>
      <c r="O1402">
        <v>1</v>
      </c>
      <c r="P1402">
        <v>2021</v>
      </c>
    </row>
    <row r="1403" spans="1:16" x14ac:dyDescent="0.25">
      <c r="A1403" t="s">
        <v>30</v>
      </c>
      <c r="B1403">
        <v>1128299</v>
      </c>
      <c r="C1403" s="1">
        <v>44203</v>
      </c>
      <c r="D1403" t="s">
        <v>31</v>
      </c>
      <c r="E1403" t="s">
        <v>32</v>
      </c>
      <c r="F1403" t="s">
        <v>33</v>
      </c>
      <c r="G1403" t="s">
        <v>138</v>
      </c>
      <c r="H1403" t="s">
        <v>146</v>
      </c>
      <c r="I1403">
        <v>63</v>
      </c>
      <c r="J1403">
        <v>248</v>
      </c>
      <c r="K1403">
        <v>15624</v>
      </c>
      <c r="L1403" t="s">
        <v>83</v>
      </c>
      <c r="M1403" t="s">
        <v>153</v>
      </c>
      <c r="N1403" t="s">
        <v>143</v>
      </c>
      <c r="O1403">
        <v>1</v>
      </c>
      <c r="P1403">
        <v>2021</v>
      </c>
    </row>
    <row r="1404" spans="1:16" x14ac:dyDescent="0.25">
      <c r="A1404" t="s">
        <v>30</v>
      </c>
      <c r="B1404">
        <v>1128299</v>
      </c>
      <c r="C1404" s="1">
        <v>44203</v>
      </c>
      <c r="D1404" t="s">
        <v>31</v>
      </c>
      <c r="E1404" t="s">
        <v>32</v>
      </c>
      <c r="F1404" t="s">
        <v>33</v>
      </c>
      <c r="G1404" t="s">
        <v>138</v>
      </c>
      <c r="H1404" t="s">
        <v>146</v>
      </c>
      <c r="I1404">
        <v>50</v>
      </c>
      <c r="J1404">
        <v>256</v>
      </c>
      <c r="K1404">
        <v>12800</v>
      </c>
      <c r="L1404" t="s">
        <v>24</v>
      </c>
      <c r="M1404" t="s">
        <v>153</v>
      </c>
      <c r="N1404" t="s">
        <v>143</v>
      </c>
      <c r="O1404">
        <v>1</v>
      </c>
      <c r="P1404">
        <v>2021</v>
      </c>
    </row>
    <row r="1405" spans="1:16" x14ac:dyDescent="0.25">
      <c r="A1405" t="s">
        <v>34</v>
      </c>
      <c r="B1405">
        <v>1189833</v>
      </c>
      <c r="C1405" s="1">
        <v>44204</v>
      </c>
      <c r="D1405" t="s">
        <v>36</v>
      </c>
      <c r="E1405" t="s">
        <v>53</v>
      </c>
      <c r="F1405" t="s">
        <v>54</v>
      </c>
      <c r="G1405" t="s">
        <v>142</v>
      </c>
      <c r="H1405" t="s">
        <v>139</v>
      </c>
      <c r="I1405">
        <v>45</v>
      </c>
      <c r="J1405">
        <v>425</v>
      </c>
      <c r="K1405">
        <v>19125</v>
      </c>
      <c r="L1405" t="s">
        <v>24</v>
      </c>
      <c r="M1405" t="s">
        <v>153</v>
      </c>
      <c r="N1405" t="s">
        <v>145</v>
      </c>
      <c r="O1405">
        <v>1</v>
      </c>
      <c r="P1405">
        <v>2021</v>
      </c>
    </row>
    <row r="1406" spans="1:16" x14ac:dyDescent="0.25">
      <c r="A1406" t="s">
        <v>34</v>
      </c>
      <c r="B1406">
        <v>1189833</v>
      </c>
      <c r="C1406" s="1">
        <v>44204</v>
      </c>
      <c r="D1406" t="s">
        <v>36</v>
      </c>
      <c r="E1406" t="s">
        <v>53</v>
      </c>
      <c r="F1406" t="s">
        <v>54</v>
      </c>
      <c r="G1406" t="s">
        <v>142</v>
      </c>
      <c r="H1406" t="s">
        <v>139</v>
      </c>
      <c r="I1406">
        <v>43</v>
      </c>
      <c r="J1406">
        <v>119</v>
      </c>
      <c r="K1406">
        <v>5117</v>
      </c>
      <c r="L1406" t="s">
        <v>83</v>
      </c>
      <c r="M1406" t="s">
        <v>153</v>
      </c>
      <c r="N1406" t="s">
        <v>145</v>
      </c>
      <c r="O1406">
        <v>1</v>
      </c>
      <c r="P1406">
        <v>2021</v>
      </c>
    </row>
    <row r="1407" spans="1:16" x14ac:dyDescent="0.25">
      <c r="A1407" t="s">
        <v>30</v>
      </c>
      <c r="B1407">
        <v>1128299</v>
      </c>
      <c r="C1407" s="1">
        <v>44204</v>
      </c>
      <c r="D1407" t="s">
        <v>31</v>
      </c>
      <c r="E1407" t="s">
        <v>32</v>
      </c>
      <c r="F1407" t="s">
        <v>33</v>
      </c>
      <c r="G1407" t="s">
        <v>142</v>
      </c>
      <c r="H1407" t="s">
        <v>144</v>
      </c>
      <c r="I1407">
        <v>65</v>
      </c>
      <c r="J1407">
        <v>825</v>
      </c>
      <c r="K1407">
        <v>53625</v>
      </c>
      <c r="L1407" t="s">
        <v>24</v>
      </c>
      <c r="M1407" t="s">
        <v>153</v>
      </c>
      <c r="N1407" t="s">
        <v>145</v>
      </c>
      <c r="O1407">
        <v>1</v>
      </c>
      <c r="P1407">
        <v>2021</v>
      </c>
    </row>
    <row r="1408" spans="1:16" x14ac:dyDescent="0.25">
      <c r="A1408" t="s">
        <v>30</v>
      </c>
      <c r="B1408">
        <v>1128299</v>
      </c>
      <c r="C1408" s="1">
        <v>44204</v>
      </c>
      <c r="D1408" t="s">
        <v>31</v>
      </c>
      <c r="E1408" t="s">
        <v>32</v>
      </c>
      <c r="F1408" t="s">
        <v>33</v>
      </c>
      <c r="G1408" t="s">
        <v>142</v>
      </c>
      <c r="H1408" t="s">
        <v>144</v>
      </c>
      <c r="I1408">
        <v>64</v>
      </c>
      <c r="J1408">
        <v>206</v>
      </c>
      <c r="K1408">
        <v>13184</v>
      </c>
      <c r="L1408" t="s">
        <v>83</v>
      </c>
      <c r="M1408" t="s">
        <v>153</v>
      </c>
      <c r="N1408" t="s">
        <v>145</v>
      </c>
      <c r="O1408">
        <v>1</v>
      </c>
      <c r="P1408">
        <v>2021</v>
      </c>
    </row>
    <row r="1409" spans="1:16" x14ac:dyDescent="0.25">
      <c r="A1409" t="s">
        <v>30</v>
      </c>
      <c r="B1409">
        <v>1128299</v>
      </c>
      <c r="C1409" s="1">
        <v>44204</v>
      </c>
      <c r="D1409" t="s">
        <v>31</v>
      </c>
      <c r="E1409" t="s">
        <v>32</v>
      </c>
      <c r="F1409" t="s">
        <v>33</v>
      </c>
      <c r="G1409" t="s">
        <v>142</v>
      </c>
      <c r="H1409" t="s">
        <v>144</v>
      </c>
      <c r="I1409">
        <v>42</v>
      </c>
      <c r="J1409">
        <v>281</v>
      </c>
      <c r="K1409">
        <v>11802</v>
      </c>
      <c r="L1409" t="s">
        <v>24</v>
      </c>
      <c r="M1409" t="s">
        <v>153</v>
      </c>
      <c r="N1409" t="s">
        <v>145</v>
      </c>
      <c r="O1409">
        <v>1</v>
      </c>
      <c r="P1409">
        <v>2021</v>
      </c>
    </row>
    <row r="1410" spans="1:16" x14ac:dyDescent="0.25">
      <c r="A1410" t="s">
        <v>26</v>
      </c>
      <c r="B1410">
        <v>1185732</v>
      </c>
      <c r="C1410" s="1">
        <v>44205</v>
      </c>
      <c r="D1410" t="s">
        <v>36</v>
      </c>
      <c r="E1410" t="s">
        <v>108</v>
      </c>
      <c r="F1410" t="s">
        <v>109</v>
      </c>
      <c r="G1410" t="s">
        <v>138</v>
      </c>
      <c r="H1410" t="s">
        <v>144</v>
      </c>
      <c r="I1410">
        <v>35</v>
      </c>
      <c r="J1410">
        <v>475</v>
      </c>
      <c r="K1410">
        <v>16625</v>
      </c>
      <c r="L1410" t="s">
        <v>83</v>
      </c>
      <c r="M1410" t="s">
        <v>153</v>
      </c>
      <c r="N1410" t="s">
        <v>147</v>
      </c>
      <c r="O1410">
        <v>1</v>
      </c>
      <c r="P1410">
        <v>2021</v>
      </c>
    </row>
    <row r="1411" spans="1:16" x14ac:dyDescent="0.25">
      <c r="A1411" t="s">
        <v>26</v>
      </c>
      <c r="B1411">
        <v>1185732</v>
      </c>
      <c r="C1411" s="1">
        <v>44205</v>
      </c>
      <c r="D1411" t="s">
        <v>36</v>
      </c>
      <c r="E1411" t="s">
        <v>108</v>
      </c>
      <c r="F1411" t="s">
        <v>109</v>
      </c>
      <c r="G1411" t="s">
        <v>138</v>
      </c>
      <c r="H1411" t="s">
        <v>146</v>
      </c>
      <c r="I1411">
        <v>35</v>
      </c>
      <c r="J1411">
        <v>275</v>
      </c>
      <c r="K1411">
        <v>9625</v>
      </c>
      <c r="L1411" t="s">
        <v>83</v>
      </c>
      <c r="M1411" t="s">
        <v>153</v>
      </c>
      <c r="N1411" t="s">
        <v>147</v>
      </c>
      <c r="O1411">
        <v>1</v>
      </c>
      <c r="P1411">
        <v>2021</v>
      </c>
    </row>
    <row r="1412" spans="1:16" x14ac:dyDescent="0.25">
      <c r="A1412" t="s">
        <v>26</v>
      </c>
      <c r="B1412">
        <v>1185732</v>
      </c>
      <c r="C1412" s="1">
        <v>44205</v>
      </c>
      <c r="D1412" t="s">
        <v>36</v>
      </c>
      <c r="E1412" t="s">
        <v>108</v>
      </c>
      <c r="F1412" t="s">
        <v>109</v>
      </c>
      <c r="G1412" t="s">
        <v>142</v>
      </c>
      <c r="H1412" t="s">
        <v>144</v>
      </c>
      <c r="I1412">
        <v>25.000000000000007</v>
      </c>
      <c r="J1412">
        <v>275</v>
      </c>
      <c r="K1412">
        <v>6875</v>
      </c>
      <c r="L1412" t="s">
        <v>83</v>
      </c>
      <c r="M1412" t="s">
        <v>153</v>
      </c>
      <c r="N1412" t="s">
        <v>147</v>
      </c>
      <c r="O1412">
        <v>1</v>
      </c>
      <c r="P1412">
        <v>2021</v>
      </c>
    </row>
    <row r="1413" spans="1:16" x14ac:dyDescent="0.25">
      <c r="A1413" t="s">
        <v>26</v>
      </c>
      <c r="B1413">
        <v>1185732</v>
      </c>
      <c r="C1413" s="1">
        <v>44205</v>
      </c>
      <c r="D1413" t="s">
        <v>36</v>
      </c>
      <c r="E1413" t="s">
        <v>108</v>
      </c>
      <c r="F1413" t="s">
        <v>109</v>
      </c>
      <c r="G1413" t="s">
        <v>142</v>
      </c>
      <c r="H1413" t="s">
        <v>146</v>
      </c>
      <c r="I1413">
        <v>30.000000000000004</v>
      </c>
      <c r="J1413">
        <v>125</v>
      </c>
      <c r="K1413">
        <v>3750</v>
      </c>
      <c r="L1413" t="s">
        <v>83</v>
      </c>
      <c r="M1413" t="s">
        <v>153</v>
      </c>
      <c r="N1413" t="s">
        <v>147</v>
      </c>
      <c r="O1413">
        <v>1</v>
      </c>
      <c r="P1413">
        <v>2021</v>
      </c>
    </row>
    <row r="1414" spans="1:16" x14ac:dyDescent="0.25">
      <c r="A1414" t="s">
        <v>26</v>
      </c>
      <c r="B1414">
        <v>1185732</v>
      </c>
      <c r="C1414" s="1">
        <v>44205</v>
      </c>
      <c r="D1414" t="s">
        <v>36</v>
      </c>
      <c r="E1414" t="s">
        <v>108</v>
      </c>
      <c r="F1414" t="s">
        <v>109</v>
      </c>
      <c r="G1414" t="s">
        <v>138</v>
      </c>
      <c r="H1414" t="s">
        <v>139</v>
      </c>
      <c r="I1414">
        <v>44.999999999999993</v>
      </c>
      <c r="J1414">
        <v>175</v>
      </c>
      <c r="K1414">
        <v>7875</v>
      </c>
      <c r="L1414" t="s">
        <v>83</v>
      </c>
      <c r="M1414" t="s">
        <v>153</v>
      </c>
      <c r="N1414" t="s">
        <v>147</v>
      </c>
      <c r="O1414">
        <v>1</v>
      </c>
      <c r="P1414">
        <v>2021</v>
      </c>
    </row>
    <row r="1415" spans="1:16" x14ac:dyDescent="0.25">
      <c r="A1415" t="s">
        <v>26</v>
      </c>
      <c r="B1415">
        <v>1185732</v>
      </c>
      <c r="C1415" s="1">
        <v>44205</v>
      </c>
      <c r="D1415" t="s">
        <v>36</v>
      </c>
      <c r="E1415" t="s">
        <v>108</v>
      </c>
      <c r="F1415" t="s">
        <v>109</v>
      </c>
      <c r="G1415" t="s">
        <v>142</v>
      </c>
      <c r="H1415" t="s">
        <v>139</v>
      </c>
      <c r="I1415">
        <v>35</v>
      </c>
      <c r="J1415">
        <v>275</v>
      </c>
      <c r="K1415">
        <v>9625</v>
      </c>
      <c r="L1415" t="s">
        <v>83</v>
      </c>
      <c r="M1415" t="s">
        <v>153</v>
      </c>
      <c r="N1415" t="s">
        <v>147</v>
      </c>
      <c r="O1415">
        <v>1</v>
      </c>
      <c r="P1415">
        <v>2021</v>
      </c>
    </row>
    <row r="1416" spans="1:16" x14ac:dyDescent="0.25">
      <c r="A1416" t="s">
        <v>26</v>
      </c>
      <c r="B1416">
        <v>1185732</v>
      </c>
      <c r="C1416" s="1">
        <v>44205</v>
      </c>
      <c r="D1416" t="s">
        <v>36</v>
      </c>
      <c r="E1416" t="s">
        <v>108</v>
      </c>
      <c r="F1416" t="s">
        <v>109</v>
      </c>
      <c r="G1416" t="s">
        <v>138</v>
      </c>
      <c r="H1416" t="s">
        <v>144</v>
      </c>
      <c r="I1416">
        <v>33</v>
      </c>
      <c r="J1416">
        <v>128</v>
      </c>
      <c r="K1416">
        <v>4224</v>
      </c>
      <c r="L1416" t="s">
        <v>83</v>
      </c>
      <c r="M1416" t="s">
        <v>153</v>
      </c>
      <c r="N1416" t="s">
        <v>147</v>
      </c>
      <c r="O1416">
        <v>1</v>
      </c>
      <c r="P1416">
        <v>2021</v>
      </c>
    </row>
    <row r="1417" spans="1:16" x14ac:dyDescent="0.25">
      <c r="A1417" t="s">
        <v>26</v>
      </c>
      <c r="B1417">
        <v>1185732</v>
      </c>
      <c r="C1417" s="1">
        <v>44205</v>
      </c>
      <c r="D1417" t="s">
        <v>36</v>
      </c>
      <c r="E1417" t="s">
        <v>108</v>
      </c>
      <c r="F1417" t="s">
        <v>109</v>
      </c>
      <c r="G1417" t="s">
        <v>138</v>
      </c>
      <c r="H1417" t="s">
        <v>146</v>
      </c>
      <c r="I1417">
        <v>32</v>
      </c>
      <c r="J1417">
        <v>74</v>
      </c>
      <c r="K1417">
        <v>2368</v>
      </c>
      <c r="L1417" t="s">
        <v>83</v>
      </c>
      <c r="M1417" t="s">
        <v>153</v>
      </c>
      <c r="N1417" t="s">
        <v>147</v>
      </c>
      <c r="O1417">
        <v>1</v>
      </c>
      <c r="P1417">
        <v>2021</v>
      </c>
    </row>
    <row r="1418" spans="1:16" x14ac:dyDescent="0.25">
      <c r="A1418" t="s">
        <v>26</v>
      </c>
      <c r="B1418">
        <v>1185732</v>
      </c>
      <c r="C1418" s="1">
        <v>44205</v>
      </c>
      <c r="D1418" t="s">
        <v>36</v>
      </c>
      <c r="E1418" t="s">
        <v>108</v>
      </c>
      <c r="F1418" t="s">
        <v>109</v>
      </c>
      <c r="G1418" t="s">
        <v>142</v>
      </c>
      <c r="H1418" t="s">
        <v>144</v>
      </c>
      <c r="I1418">
        <v>25</v>
      </c>
      <c r="J1418">
        <v>74</v>
      </c>
      <c r="K1418">
        <v>1850</v>
      </c>
      <c r="L1418" t="s">
        <v>83</v>
      </c>
      <c r="M1418" t="s">
        <v>153</v>
      </c>
      <c r="N1418" t="s">
        <v>147</v>
      </c>
      <c r="O1418">
        <v>1</v>
      </c>
      <c r="P1418">
        <v>2021</v>
      </c>
    </row>
    <row r="1419" spans="1:16" x14ac:dyDescent="0.25">
      <c r="A1419" t="s">
        <v>26</v>
      </c>
      <c r="B1419">
        <v>1185732</v>
      </c>
      <c r="C1419" s="1">
        <v>44205</v>
      </c>
      <c r="D1419" t="s">
        <v>36</v>
      </c>
      <c r="E1419" t="s">
        <v>108</v>
      </c>
      <c r="F1419" t="s">
        <v>109</v>
      </c>
      <c r="G1419" t="s">
        <v>142</v>
      </c>
      <c r="H1419" t="s">
        <v>146</v>
      </c>
      <c r="I1419">
        <v>28</v>
      </c>
      <c r="J1419">
        <v>33</v>
      </c>
      <c r="K1419">
        <v>924</v>
      </c>
      <c r="L1419" t="s">
        <v>83</v>
      </c>
      <c r="M1419" t="s">
        <v>153</v>
      </c>
      <c r="N1419" t="s">
        <v>147</v>
      </c>
      <c r="O1419">
        <v>1</v>
      </c>
      <c r="P1419">
        <v>2021</v>
      </c>
    </row>
    <row r="1420" spans="1:16" x14ac:dyDescent="0.25">
      <c r="A1420" t="s">
        <v>26</v>
      </c>
      <c r="B1420">
        <v>1185732</v>
      </c>
      <c r="C1420" s="1">
        <v>44205</v>
      </c>
      <c r="D1420" t="s">
        <v>36</v>
      </c>
      <c r="E1420" t="s">
        <v>108</v>
      </c>
      <c r="F1420" t="s">
        <v>109</v>
      </c>
      <c r="G1420" t="s">
        <v>138</v>
      </c>
      <c r="H1420" t="s">
        <v>139</v>
      </c>
      <c r="I1420">
        <v>43</v>
      </c>
      <c r="J1420">
        <v>49</v>
      </c>
      <c r="K1420">
        <v>2107</v>
      </c>
      <c r="L1420" t="s">
        <v>83</v>
      </c>
      <c r="M1420" t="s">
        <v>153</v>
      </c>
      <c r="N1420" t="s">
        <v>147</v>
      </c>
      <c r="O1420">
        <v>1</v>
      </c>
      <c r="P1420">
        <v>2021</v>
      </c>
    </row>
    <row r="1421" spans="1:16" x14ac:dyDescent="0.25">
      <c r="A1421" t="s">
        <v>26</v>
      </c>
      <c r="B1421">
        <v>1185732</v>
      </c>
      <c r="C1421" s="1">
        <v>44205</v>
      </c>
      <c r="D1421" t="s">
        <v>36</v>
      </c>
      <c r="E1421" t="s">
        <v>108</v>
      </c>
      <c r="F1421" t="s">
        <v>109</v>
      </c>
      <c r="G1421" t="s">
        <v>142</v>
      </c>
      <c r="H1421" t="s">
        <v>139</v>
      </c>
      <c r="I1421">
        <v>33</v>
      </c>
      <c r="J1421">
        <v>72</v>
      </c>
      <c r="K1421">
        <v>2376</v>
      </c>
      <c r="L1421" t="s">
        <v>83</v>
      </c>
      <c r="M1421" t="s">
        <v>153</v>
      </c>
      <c r="N1421" t="s">
        <v>147</v>
      </c>
      <c r="O1421">
        <v>1</v>
      </c>
      <c r="P1421">
        <v>2021</v>
      </c>
    </row>
    <row r="1422" spans="1:16" x14ac:dyDescent="0.25">
      <c r="A1422" t="s">
        <v>12</v>
      </c>
      <c r="B1422">
        <v>1185732</v>
      </c>
      <c r="C1422" s="1">
        <v>44205</v>
      </c>
      <c r="D1422" t="s">
        <v>48</v>
      </c>
      <c r="E1422" t="s">
        <v>90</v>
      </c>
      <c r="F1422" t="s">
        <v>91</v>
      </c>
      <c r="G1422" t="s">
        <v>138</v>
      </c>
      <c r="H1422" t="s">
        <v>144</v>
      </c>
      <c r="I1422">
        <v>40</v>
      </c>
      <c r="J1422">
        <v>1025</v>
      </c>
      <c r="K1422">
        <v>41000</v>
      </c>
      <c r="L1422" t="s">
        <v>83</v>
      </c>
      <c r="M1422" t="s">
        <v>153</v>
      </c>
      <c r="N1422" t="s">
        <v>147</v>
      </c>
      <c r="O1422">
        <v>1</v>
      </c>
      <c r="P1422">
        <v>2021</v>
      </c>
    </row>
    <row r="1423" spans="1:16" x14ac:dyDescent="0.25">
      <c r="A1423" t="s">
        <v>12</v>
      </c>
      <c r="B1423">
        <v>1185732</v>
      </c>
      <c r="C1423" s="1">
        <v>44205</v>
      </c>
      <c r="D1423" t="s">
        <v>48</v>
      </c>
      <c r="E1423" t="s">
        <v>90</v>
      </c>
      <c r="F1423" t="s">
        <v>91</v>
      </c>
      <c r="G1423" t="s">
        <v>138</v>
      </c>
      <c r="H1423" t="s">
        <v>146</v>
      </c>
      <c r="I1423">
        <v>40</v>
      </c>
      <c r="J1423">
        <v>825</v>
      </c>
      <c r="K1423">
        <v>33000</v>
      </c>
      <c r="L1423" t="s">
        <v>83</v>
      </c>
      <c r="M1423" t="s">
        <v>153</v>
      </c>
      <c r="N1423" t="s">
        <v>147</v>
      </c>
      <c r="O1423">
        <v>1</v>
      </c>
      <c r="P1423">
        <v>2021</v>
      </c>
    </row>
    <row r="1424" spans="1:16" x14ac:dyDescent="0.25">
      <c r="A1424" t="s">
        <v>12</v>
      </c>
      <c r="B1424">
        <v>1185732</v>
      </c>
      <c r="C1424" s="1">
        <v>44205</v>
      </c>
      <c r="D1424" t="s">
        <v>48</v>
      </c>
      <c r="E1424" t="s">
        <v>90</v>
      </c>
      <c r="F1424" t="s">
        <v>91</v>
      </c>
      <c r="G1424" t="s">
        <v>142</v>
      </c>
      <c r="H1424" t="s">
        <v>144</v>
      </c>
      <c r="I1424">
        <v>30.000000000000004</v>
      </c>
      <c r="J1424">
        <v>825</v>
      </c>
      <c r="K1424">
        <v>24750</v>
      </c>
      <c r="L1424" t="s">
        <v>83</v>
      </c>
      <c r="M1424" t="s">
        <v>153</v>
      </c>
      <c r="N1424" t="s">
        <v>147</v>
      </c>
      <c r="O1424">
        <v>1</v>
      </c>
      <c r="P1424">
        <v>2021</v>
      </c>
    </row>
    <row r="1425" spans="1:16" x14ac:dyDescent="0.25">
      <c r="A1425" t="s">
        <v>12</v>
      </c>
      <c r="B1425">
        <v>1185732</v>
      </c>
      <c r="C1425" s="1">
        <v>44205</v>
      </c>
      <c r="D1425" t="s">
        <v>48</v>
      </c>
      <c r="E1425" t="s">
        <v>90</v>
      </c>
      <c r="F1425" t="s">
        <v>91</v>
      </c>
      <c r="G1425" t="s">
        <v>142</v>
      </c>
      <c r="H1425" t="s">
        <v>146</v>
      </c>
      <c r="I1425">
        <v>35</v>
      </c>
      <c r="J1425">
        <v>675</v>
      </c>
      <c r="K1425">
        <v>23625</v>
      </c>
      <c r="L1425" t="s">
        <v>83</v>
      </c>
      <c r="M1425" t="s">
        <v>153</v>
      </c>
      <c r="N1425" t="s">
        <v>147</v>
      </c>
      <c r="O1425">
        <v>1</v>
      </c>
      <c r="P1425">
        <v>2021</v>
      </c>
    </row>
    <row r="1426" spans="1:16" x14ac:dyDescent="0.25">
      <c r="A1426" t="s">
        <v>12</v>
      </c>
      <c r="B1426">
        <v>1185732</v>
      </c>
      <c r="C1426" s="1">
        <v>44205</v>
      </c>
      <c r="D1426" t="s">
        <v>48</v>
      </c>
      <c r="E1426" t="s">
        <v>90</v>
      </c>
      <c r="F1426" t="s">
        <v>91</v>
      </c>
      <c r="G1426" t="s">
        <v>138</v>
      </c>
      <c r="H1426" t="s">
        <v>139</v>
      </c>
      <c r="I1426">
        <v>50</v>
      </c>
      <c r="J1426">
        <v>725</v>
      </c>
      <c r="K1426">
        <v>36250</v>
      </c>
      <c r="L1426" t="s">
        <v>83</v>
      </c>
      <c r="M1426" t="s">
        <v>153</v>
      </c>
      <c r="N1426" t="s">
        <v>147</v>
      </c>
      <c r="O1426">
        <v>1</v>
      </c>
      <c r="P1426">
        <v>2021</v>
      </c>
    </row>
    <row r="1427" spans="1:16" x14ac:dyDescent="0.25">
      <c r="A1427" t="s">
        <v>12</v>
      </c>
      <c r="B1427">
        <v>1185732</v>
      </c>
      <c r="C1427" s="1">
        <v>44205</v>
      </c>
      <c r="D1427" t="s">
        <v>48</v>
      </c>
      <c r="E1427" t="s">
        <v>90</v>
      </c>
      <c r="F1427" t="s">
        <v>91</v>
      </c>
      <c r="G1427" t="s">
        <v>142</v>
      </c>
      <c r="H1427" t="s">
        <v>139</v>
      </c>
      <c r="I1427">
        <v>40</v>
      </c>
      <c r="J1427">
        <v>825</v>
      </c>
      <c r="K1427">
        <v>33000</v>
      </c>
      <c r="L1427" t="s">
        <v>83</v>
      </c>
      <c r="M1427" t="s">
        <v>153</v>
      </c>
      <c r="N1427" t="s">
        <v>147</v>
      </c>
      <c r="O1427">
        <v>1</v>
      </c>
      <c r="P1427">
        <v>2021</v>
      </c>
    </row>
    <row r="1428" spans="1:16" x14ac:dyDescent="0.25">
      <c r="A1428" t="s">
        <v>12</v>
      </c>
      <c r="B1428">
        <v>1185732</v>
      </c>
      <c r="C1428" s="1">
        <v>44205</v>
      </c>
      <c r="D1428" t="s">
        <v>48</v>
      </c>
      <c r="E1428" t="s">
        <v>90</v>
      </c>
      <c r="F1428" t="s">
        <v>91</v>
      </c>
      <c r="G1428" t="s">
        <v>138</v>
      </c>
      <c r="H1428" t="s">
        <v>144</v>
      </c>
      <c r="I1428">
        <v>39</v>
      </c>
      <c r="J1428">
        <v>256</v>
      </c>
      <c r="K1428">
        <v>9984</v>
      </c>
      <c r="L1428" t="s">
        <v>83</v>
      </c>
      <c r="M1428" t="s">
        <v>153</v>
      </c>
      <c r="N1428" t="s">
        <v>147</v>
      </c>
      <c r="O1428">
        <v>1</v>
      </c>
      <c r="P1428">
        <v>2021</v>
      </c>
    </row>
    <row r="1429" spans="1:16" x14ac:dyDescent="0.25">
      <c r="A1429" t="s">
        <v>12</v>
      </c>
      <c r="B1429">
        <v>1185732</v>
      </c>
      <c r="C1429" s="1">
        <v>44205</v>
      </c>
      <c r="D1429" t="s">
        <v>48</v>
      </c>
      <c r="E1429" t="s">
        <v>90</v>
      </c>
      <c r="F1429" t="s">
        <v>91</v>
      </c>
      <c r="G1429" t="s">
        <v>138</v>
      </c>
      <c r="H1429" t="s">
        <v>146</v>
      </c>
      <c r="I1429">
        <v>37</v>
      </c>
      <c r="J1429">
        <v>206</v>
      </c>
      <c r="K1429">
        <v>7622</v>
      </c>
      <c r="L1429" t="s">
        <v>83</v>
      </c>
      <c r="M1429" t="s">
        <v>153</v>
      </c>
      <c r="N1429" t="s">
        <v>147</v>
      </c>
      <c r="O1429">
        <v>1</v>
      </c>
      <c r="P1429">
        <v>2021</v>
      </c>
    </row>
    <row r="1430" spans="1:16" x14ac:dyDescent="0.25">
      <c r="A1430" t="s">
        <v>12</v>
      </c>
      <c r="B1430">
        <v>1185732</v>
      </c>
      <c r="C1430" s="1">
        <v>44205</v>
      </c>
      <c r="D1430" t="s">
        <v>48</v>
      </c>
      <c r="E1430" t="s">
        <v>90</v>
      </c>
      <c r="F1430" t="s">
        <v>91</v>
      </c>
      <c r="G1430" t="s">
        <v>142</v>
      </c>
      <c r="H1430" t="s">
        <v>144</v>
      </c>
      <c r="I1430">
        <v>29</v>
      </c>
      <c r="J1430">
        <v>248</v>
      </c>
      <c r="K1430">
        <v>7192</v>
      </c>
      <c r="L1430" t="s">
        <v>83</v>
      </c>
      <c r="M1430" t="s">
        <v>153</v>
      </c>
      <c r="N1430" t="s">
        <v>147</v>
      </c>
      <c r="O1430">
        <v>1</v>
      </c>
      <c r="P1430">
        <v>2021</v>
      </c>
    </row>
    <row r="1431" spans="1:16" x14ac:dyDescent="0.25">
      <c r="A1431" t="s">
        <v>12</v>
      </c>
      <c r="B1431">
        <v>1185732</v>
      </c>
      <c r="C1431" s="1">
        <v>44205</v>
      </c>
      <c r="D1431" t="s">
        <v>48</v>
      </c>
      <c r="E1431" t="s">
        <v>90</v>
      </c>
      <c r="F1431" t="s">
        <v>91</v>
      </c>
      <c r="G1431" t="s">
        <v>142</v>
      </c>
      <c r="H1431" t="s">
        <v>146</v>
      </c>
      <c r="I1431">
        <v>34</v>
      </c>
      <c r="J1431">
        <v>203</v>
      </c>
      <c r="K1431">
        <v>6902</v>
      </c>
      <c r="L1431" t="s">
        <v>83</v>
      </c>
      <c r="M1431" t="s">
        <v>153</v>
      </c>
      <c r="N1431" t="s">
        <v>147</v>
      </c>
      <c r="O1431">
        <v>1</v>
      </c>
      <c r="P1431">
        <v>2021</v>
      </c>
    </row>
    <row r="1432" spans="1:16" x14ac:dyDescent="0.25">
      <c r="A1432" t="s">
        <v>12</v>
      </c>
      <c r="B1432">
        <v>1185732</v>
      </c>
      <c r="C1432" s="1">
        <v>44205</v>
      </c>
      <c r="D1432" t="s">
        <v>48</v>
      </c>
      <c r="E1432" t="s">
        <v>90</v>
      </c>
      <c r="F1432" t="s">
        <v>91</v>
      </c>
      <c r="G1432" t="s">
        <v>138</v>
      </c>
      <c r="H1432" t="s">
        <v>139</v>
      </c>
      <c r="I1432">
        <v>47</v>
      </c>
      <c r="J1432">
        <v>189</v>
      </c>
      <c r="K1432">
        <v>8883</v>
      </c>
      <c r="L1432" t="s">
        <v>83</v>
      </c>
      <c r="M1432" t="s">
        <v>153</v>
      </c>
      <c r="N1432" t="s">
        <v>147</v>
      </c>
      <c r="O1432">
        <v>1</v>
      </c>
      <c r="P1432">
        <v>2021</v>
      </c>
    </row>
    <row r="1433" spans="1:16" x14ac:dyDescent="0.25">
      <c r="A1433" t="s">
        <v>12</v>
      </c>
      <c r="B1433">
        <v>1185732</v>
      </c>
      <c r="C1433" s="1">
        <v>44205</v>
      </c>
      <c r="D1433" t="s">
        <v>48</v>
      </c>
      <c r="E1433" t="s">
        <v>90</v>
      </c>
      <c r="F1433" t="s">
        <v>91</v>
      </c>
      <c r="G1433" t="s">
        <v>142</v>
      </c>
      <c r="H1433" t="s">
        <v>139</v>
      </c>
      <c r="I1433">
        <v>37</v>
      </c>
      <c r="J1433">
        <v>239</v>
      </c>
      <c r="K1433">
        <v>8843</v>
      </c>
      <c r="L1433" t="s">
        <v>83</v>
      </c>
      <c r="M1433" t="s">
        <v>153</v>
      </c>
      <c r="N1433" t="s">
        <v>147</v>
      </c>
      <c r="O1433">
        <v>1</v>
      </c>
      <c r="P1433">
        <v>2021</v>
      </c>
    </row>
    <row r="1434" spans="1:16" x14ac:dyDescent="0.25">
      <c r="A1434" t="s">
        <v>12</v>
      </c>
      <c r="B1434">
        <v>1185732</v>
      </c>
      <c r="C1434" s="1">
        <v>44205</v>
      </c>
      <c r="D1434" t="s">
        <v>48</v>
      </c>
      <c r="E1434" t="s">
        <v>90</v>
      </c>
      <c r="F1434" t="s">
        <v>91</v>
      </c>
      <c r="G1434" t="s">
        <v>138</v>
      </c>
      <c r="H1434" t="s">
        <v>144</v>
      </c>
      <c r="I1434">
        <v>26</v>
      </c>
      <c r="J1434">
        <v>349</v>
      </c>
      <c r="K1434">
        <v>9074</v>
      </c>
      <c r="L1434" t="s">
        <v>24</v>
      </c>
      <c r="M1434" t="s">
        <v>153</v>
      </c>
      <c r="N1434" t="s">
        <v>147</v>
      </c>
      <c r="O1434">
        <v>1</v>
      </c>
      <c r="P1434">
        <v>2021</v>
      </c>
    </row>
    <row r="1435" spans="1:16" x14ac:dyDescent="0.25">
      <c r="A1435" t="s">
        <v>12</v>
      </c>
      <c r="B1435">
        <v>1185732</v>
      </c>
      <c r="C1435" s="1">
        <v>44205</v>
      </c>
      <c r="D1435" t="s">
        <v>48</v>
      </c>
      <c r="E1435" t="s">
        <v>90</v>
      </c>
      <c r="F1435" t="s">
        <v>91</v>
      </c>
      <c r="G1435" t="s">
        <v>138</v>
      </c>
      <c r="H1435" t="s">
        <v>146</v>
      </c>
      <c r="I1435">
        <v>30</v>
      </c>
      <c r="J1435">
        <v>256</v>
      </c>
      <c r="K1435">
        <v>7680</v>
      </c>
      <c r="L1435" t="s">
        <v>24</v>
      </c>
      <c r="M1435" t="s">
        <v>153</v>
      </c>
      <c r="N1435" t="s">
        <v>147</v>
      </c>
      <c r="O1435">
        <v>1</v>
      </c>
      <c r="P1435">
        <v>2021</v>
      </c>
    </row>
    <row r="1436" spans="1:16" x14ac:dyDescent="0.25">
      <c r="A1436" t="s">
        <v>12</v>
      </c>
      <c r="B1436">
        <v>1185732</v>
      </c>
      <c r="C1436" s="1">
        <v>44205</v>
      </c>
      <c r="D1436" t="s">
        <v>48</v>
      </c>
      <c r="E1436" t="s">
        <v>90</v>
      </c>
      <c r="F1436" t="s">
        <v>91</v>
      </c>
      <c r="G1436" t="s">
        <v>142</v>
      </c>
      <c r="H1436" t="s">
        <v>144</v>
      </c>
      <c r="I1436">
        <v>24</v>
      </c>
      <c r="J1436">
        <v>264</v>
      </c>
      <c r="K1436">
        <v>6336</v>
      </c>
      <c r="L1436" t="s">
        <v>24</v>
      </c>
      <c r="M1436" t="s">
        <v>153</v>
      </c>
      <c r="N1436" t="s">
        <v>147</v>
      </c>
      <c r="O1436">
        <v>1</v>
      </c>
      <c r="P1436">
        <v>2021</v>
      </c>
    </row>
    <row r="1437" spans="1:16" x14ac:dyDescent="0.25">
      <c r="A1437" t="s">
        <v>12</v>
      </c>
      <c r="B1437">
        <v>1185732</v>
      </c>
      <c r="C1437" s="1">
        <v>44205</v>
      </c>
      <c r="D1437" t="s">
        <v>48</v>
      </c>
      <c r="E1437" t="s">
        <v>90</v>
      </c>
      <c r="F1437" t="s">
        <v>91</v>
      </c>
      <c r="G1437" t="s">
        <v>142</v>
      </c>
      <c r="H1437" t="s">
        <v>146</v>
      </c>
      <c r="I1437">
        <v>25</v>
      </c>
      <c r="J1437">
        <v>209</v>
      </c>
      <c r="K1437">
        <v>5225</v>
      </c>
      <c r="L1437" t="s">
        <v>24</v>
      </c>
      <c r="M1437" t="s">
        <v>153</v>
      </c>
      <c r="N1437" t="s">
        <v>147</v>
      </c>
      <c r="O1437">
        <v>1</v>
      </c>
      <c r="P1437">
        <v>2021</v>
      </c>
    </row>
    <row r="1438" spans="1:16" x14ac:dyDescent="0.25">
      <c r="A1438" t="s">
        <v>12</v>
      </c>
      <c r="B1438">
        <v>1185732</v>
      </c>
      <c r="C1438" s="1">
        <v>44205</v>
      </c>
      <c r="D1438" t="s">
        <v>48</v>
      </c>
      <c r="E1438" t="s">
        <v>90</v>
      </c>
      <c r="F1438" t="s">
        <v>91</v>
      </c>
      <c r="G1438" t="s">
        <v>138</v>
      </c>
      <c r="H1438" t="s">
        <v>139</v>
      </c>
      <c r="I1438">
        <v>35</v>
      </c>
      <c r="J1438">
        <v>247</v>
      </c>
      <c r="K1438">
        <v>8645</v>
      </c>
      <c r="L1438" t="s">
        <v>24</v>
      </c>
      <c r="M1438" t="s">
        <v>153</v>
      </c>
      <c r="N1438" t="s">
        <v>147</v>
      </c>
      <c r="O1438">
        <v>1</v>
      </c>
      <c r="P1438">
        <v>2021</v>
      </c>
    </row>
    <row r="1439" spans="1:16" x14ac:dyDescent="0.25">
      <c r="A1439" t="s">
        <v>12</v>
      </c>
      <c r="B1439">
        <v>1185732</v>
      </c>
      <c r="C1439" s="1">
        <v>44205</v>
      </c>
      <c r="D1439" t="s">
        <v>48</v>
      </c>
      <c r="E1439" t="s">
        <v>90</v>
      </c>
      <c r="F1439" t="s">
        <v>91</v>
      </c>
      <c r="G1439" t="s">
        <v>142</v>
      </c>
      <c r="H1439" t="s">
        <v>139</v>
      </c>
      <c r="I1439">
        <v>30</v>
      </c>
      <c r="J1439">
        <v>281</v>
      </c>
      <c r="K1439">
        <v>8430</v>
      </c>
      <c r="L1439" t="s">
        <v>24</v>
      </c>
      <c r="M1439" t="s">
        <v>153</v>
      </c>
      <c r="N1439" t="s">
        <v>147</v>
      </c>
      <c r="O1439">
        <v>1</v>
      </c>
      <c r="P1439">
        <v>2021</v>
      </c>
    </row>
    <row r="1440" spans="1:16" x14ac:dyDescent="0.25">
      <c r="A1440" t="s">
        <v>34</v>
      </c>
      <c r="B1440">
        <v>1189833</v>
      </c>
      <c r="C1440" s="1">
        <v>44205</v>
      </c>
      <c r="D1440" t="s">
        <v>36</v>
      </c>
      <c r="E1440" t="s">
        <v>53</v>
      </c>
      <c r="F1440" t="s">
        <v>54</v>
      </c>
      <c r="G1440" t="s">
        <v>138</v>
      </c>
      <c r="H1440" t="s">
        <v>144</v>
      </c>
      <c r="I1440">
        <v>35</v>
      </c>
      <c r="J1440">
        <v>575</v>
      </c>
      <c r="K1440">
        <v>20125</v>
      </c>
      <c r="L1440" t="s">
        <v>24</v>
      </c>
      <c r="M1440" t="s">
        <v>153</v>
      </c>
      <c r="N1440" t="s">
        <v>147</v>
      </c>
      <c r="O1440">
        <v>1</v>
      </c>
      <c r="P1440">
        <v>2021</v>
      </c>
    </row>
    <row r="1441" spans="1:16" x14ac:dyDescent="0.25">
      <c r="A1441" t="s">
        <v>34</v>
      </c>
      <c r="B1441">
        <v>1189833</v>
      </c>
      <c r="C1441" s="1">
        <v>44205</v>
      </c>
      <c r="D1441" t="s">
        <v>36</v>
      </c>
      <c r="E1441" t="s">
        <v>53</v>
      </c>
      <c r="F1441" t="s">
        <v>54</v>
      </c>
      <c r="G1441" t="s">
        <v>138</v>
      </c>
      <c r="H1441" t="s">
        <v>144</v>
      </c>
      <c r="I1441">
        <v>32</v>
      </c>
      <c r="J1441">
        <v>173</v>
      </c>
      <c r="K1441">
        <v>5536</v>
      </c>
      <c r="L1441" t="s">
        <v>83</v>
      </c>
      <c r="M1441" t="s">
        <v>153</v>
      </c>
      <c r="N1441" t="s">
        <v>147</v>
      </c>
      <c r="O1441">
        <v>1</v>
      </c>
      <c r="P1441">
        <v>2021</v>
      </c>
    </row>
    <row r="1442" spans="1:16" x14ac:dyDescent="0.25">
      <c r="A1442" t="s">
        <v>30</v>
      </c>
      <c r="B1442">
        <v>1128299</v>
      </c>
      <c r="C1442" s="1">
        <v>44205</v>
      </c>
      <c r="D1442" t="s">
        <v>31</v>
      </c>
      <c r="E1442" t="s">
        <v>32</v>
      </c>
      <c r="F1442" t="s">
        <v>33</v>
      </c>
      <c r="G1442" t="s">
        <v>142</v>
      </c>
      <c r="H1442" t="s">
        <v>146</v>
      </c>
      <c r="I1442">
        <v>60</v>
      </c>
      <c r="J1442">
        <v>700</v>
      </c>
      <c r="K1442">
        <v>42000</v>
      </c>
      <c r="L1442" t="s">
        <v>24</v>
      </c>
      <c r="M1442" t="s">
        <v>153</v>
      </c>
      <c r="N1442" t="s">
        <v>147</v>
      </c>
      <c r="O1442">
        <v>1</v>
      </c>
      <c r="P1442">
        <v>2021</v>
      </c>
    </row>
    <row r="1443" spans="1:16" x14ac:dyDescent="0.25">
      <c r="A1443" t="s">
        <v>30</v>
      </c>
      <c r="B1443">
        <v>1128299</v>
      </c>
      <c r="C1443" s="1">
        <v>44205</v>
      </c>
      <c r="D1443" t="s">
        <v>31</v>
      </c>
      <c r="E1443" t="s">
        <v>32</v>
      </c>
      <c r="F1443" t="s">
        <v>33</v>
      </c>
      <c r="G1443" t="s">
        <v>142</v>
      </c>
      <c r="H1443" t="s">
        <v>146</v>
      </c>
      <c r="I1443">
        <v>59</v>
      </c>
      <c r="J1443">
        <v>210</v>
      </c>
      <c r="K1443">
        <v>12390</v>
      </c>
      <c r="L1443" t="s">
        <v>83</v>
      </c>
      <c r="M1443" t="s">
        <v>153</v>
      </c>
      <c r="N1443" t="s">
        <v>147</v>
      </c>
      <c r="O1443">
        <v>1</v>
      </c>
      <c r="P1443">
        <v>2021</v>
      </c>
    </row>
    <row r="1444" spans="1:16" x14ac:dyDescent="0.25">
      <c r="A1444" t="s">
        <v>30</v>
      </c>
      <c r="B1444">
        <v>1128299</v>
      </c>
      <c r="C1444" s="1">
        <v>44205</v>
      </c>
      <c r="D1444" t="s">
        <v>31</v>
      </c>
      <c r="E1444" t="s">
        <v>32</v>
      </c>
      <c r="F1444" t="s">
        <v>33</v>
      </c>
      <c r="G1444" t="s">
        <v>142</v>
      </c>
      <c r="H1444" t="s">
        <v>146</v>
      </c>
      <c r="I1444">
        <v>41</v>
      </c>
      <c r="J1444">
        <v>224</v>
      </c>
      <c r="K1444">
        <v>9184</v>
      </c>
      <c r="L1444" t="s">
        <v>24</v>
      </c>
      <c r="M1444" t="s">
        <v>153</v>
      </c>
      <c r="N1444" t="s">
        <v>147</v>
      </c>
      <c r="O1444">
        <v>1</v>
      </c>
      <c r="P1444">
        <v>2021</v>
      </c>
    </row>
    <row r="1445" spans="1:16" x14ac:dyDescent="0.25">
      <c r="A1445" t="s">
        <v>12</v>
      </c>
      <c r="B1445">
        <v>1185732</v>
      </c>
      <c r="C1445" s="1">
        <v>44206</v>
      </c>
      <c r="D1445" t="s">
        <v>13</v>
      </c>
      <c r="E1445" t="s">
        <v>125</v>
      </c>
      <c r="F1445" t="s">
        <v>126</v>
      </c>
      <c r="G1445" t="s">
        <v>138</v>
      </c>
      <c r="H1445" t="s">
        <v>144</v>
      </c>
      <c r="I1445">
        <v>35</v>
      </c>
      <c r="J1445">
        <v>425</v>
      </c>
      <c r="K1445">
        <v>14875</v>
      </c>
      <c r="L1445" t="s">
        <v>16</v>
      </c>
      <c r="M1445" t="s">
        <v>153</v>
      </c>
      <c r="N1445" t="s">
        <v>148</v>
      </c>
      <c r="O1445">
        <v>1</v>
      </c>
      <c r="P1445">
        <v>2021</v>
      </c>
    </row>
    <row r="1446" spans="1:16" x14ac:dyDescent="0.25">
      <c r="A1446" t="s">
        <v>12</v>
      </c>
      <c r="B1446">
        <v>1185732</v>
      </c>
      <c r="C1446" s="1">
        <v>44206</v>
      </c>
      <c r="D1446" t="s">
        <v>13</v>
      </c>
      <c r="E1446" t="s">
        <v>125</v>
      </c>
      <c r="F1446" t="s">
        <v>126</v>
      </c>
      <c r="G1446" t="s">
        <v>138</v>
      </c>
      <c r="H1446" t="s">
        <v>146</v>
      </c>
      <c r="I1446">
        <v>35</v>
      </c>
      <c r="J1446">
        <v>225</v>
      </c>
      <c r="K1446">
        <v>7875</v>
      </c>
      <c r="L1446" t="s">
        <v>16</v>
      </c>
      <c r="M1446" t="s">
        <v>153</v>
      </c>
      <c r="N1446" t="s">
        <v>148</v>
      </c>
      <c r="O1446">
        <v>1</v>
      </c>
      <c r="P1446">
        <v>2021</v>
      </c>
    </row>
    <row r="1447" spans="1:16" x14ac:dyDescent="0.25">
      <c r="A1447" t="s">
        <v>12</v>
      </c>
      <c r="B1447">
        <v>1185732</v>
      </c>
      <c r="C1447" s="1">
        <v>44206</v>
      </c>
      <c r="D1447" t="s">
        <v>13</v>
      </c>
      <c r="E1447" t="s">
        <v>125</v>
      </c>
      <c r="F1447" t="s">
        <v>126</v>
      </c>
      <c r="G1447" t="s">
        <v>142</v>
      </c>
      <c r="H1447" t="s">
        <v>144</v>
      </c>
      <c r="I1447">
        <v>25.000000000000007</v>
      </c>
      <c r="J1447">
        <v>225</v>
      </c>
      <c r="K1447">
        <v>5625</v>
      </c>
      <c r="L1447" t="s">
        <v>16</v>
      </c>
      <c r="M1447" t="s">
        <v>153</v>
      </c>
      <c r="N1447" t="s">
        <v>148</v>
      </c>
      <c r="O1447">
        <v>1</v>
      </c>
      <c r="P1447">
        <v>2021</v>
      </c>
    </row>
    <row r="1448" spans="1:16" x14ac:dyDescent="0.25">
      <c r="A1448" t="s">
        <v>12</v>
      </c>
      <c r="B1448">
        <v>1185732</v>
      </c>
      <c r="C1448" s="1">
        <v>44206</v>
      </c>
      <c r="D1448" t="s">
        <v>13</v>
      </c>
      <c r="E1448" t="s">
        <v>125</v>
      </c>
      <c r="F1448" t="s">
        <v>126</v>
      </c>
      <c r="G1448" t="s">
        <v>142</v>
      </c>
      <c r="H1448" t="s">
        <v>146</v>
      </c>
      <c r="I1448">
        <v>30</v>
      </c>
      <c r="J1448">
        <v>75</v>
      </c>
      <c r="K1448">
        <v>2250</v>
      </c>
      <c r="L1448" t="s">
        <v>16</v>
      </c>
      <c r="M1448" t="s">
        <v>153</v>
      </c>
      <c r="N1448" t="s">
        <v>148</v>
      </c>
      <c r="O1448">
        <v>1</v>
      </c>
      <c r="P1448">
        <v>2021</v>
      </c>
    </row>
    <row r="1449" spans="1:16" x14ac:dyDescent="0.25">
      <c r="A1449" t="s">
        <v>12</v>
      </c>
      <c r="B1449">
        <v>1185732</v>
      </c>
      <c r="C1449" s="1">
        <v>44206</v>
      </c>
      <c r="D1449" t="s">
        <v>13</v>
      </c>
      <c r="E1449" t="s">
        <v>125</v>
      </c>
      <c r="F1449" t="s">
        <v>126</v>
      </c>
      <c r="G1449" t="s">
        <v>138</v>
      </c>
      <c r="H1449" t="s">
        <v>139</v>
      </c>
      <c r="I1449">
        <v>45</v>
      </c>
      <c r="J1449">
        <v>125</v>
      </c>
      <c r="K1449">
        <v>5625</v>
      </c>
      <c r="L1449" t="s">
        <v>16</v>
      </c>
      <c r="M1449" t="s">
        <v>153</v>
      </c>
      <c r="N1449" t="s">
        <v>148</v>
      </c>
      <c r="O1449">
        <v>1</v>
      </c>
      <c r="P1449">
        <v>2021</v>
      </c>
    </row>
    <row r="1450" spans="1:16" x14ac:dyDescent="0.25">
      <c r="A1450" t="s">
        <v>12</v>
      </c>
      <c r="B1450">
        <v>1185732</v>
      </c>
      <c r="C1450" s="1">
        <v>44206</v>
      </c>
      <c r="D1450" t="s">
        <v>13</v>
      </c>
      <c r="E1450" t="s">
        <v>125</v>
      </c>
      <c r="F1450" t="s">
        <v>126</v>
      </c>
      <c r="G1450" t="s">
        <v>142</v>
      </c>
      <c r="H1450" t="s">
        <v>139</v>
      </c>
      <c r="I1450">
        <v>35</v>
      </c>
      <c r="J1450">
        <v>225</v>
      </c>
      <c r="K1450">
        <v>7875</v>
      </c>
      <c r="L1450" t="s">
        <v>16</v>
      </c>
      <c r="M1450" t="s">
        <v>153</v>
      </c>
      <c r="N1450" t="s">
        <v>148</v>
      </c>
      <c r="O1450">
        <v>1</v>
      </c>
      <c r="P1450">
        <v>2021</v>
      </c>
    </row>
    <row r="1451" spans="1:16" x14ac:dyDescent="0.25">
      <c r="A1451" t="s">
        <v>12</v>
      </c>
      <c r="B1451">
        <v>1185732</v>
      </c>
      <c r="C1451" s="1">
        <v>44206</v>
      </c>
      <c r="D1451" t="s">
        <v>13</v>
      </c>
      <c r="E1451" t="s">
        <v>125</v>
      </c>
      <c r="F1451" t="s">
        <v>126</v>
      </c>
      <c r="G1451" t="s">
        <v>138</v>
      </c>
      <c r="H1451" t="s">
        <v>144</v>
      </c>
      <c r="I1451">
        <v>34</v>
      </c>
      <c r="J1451">
        <v>115</v>
      </c>
      <c r="K1451">
        <v>3910</v>
      </c>
      <c r="L1451" t="s">
        <v>83</v>
      </c>
      <c r="M1451" t="s">
        <v>153</v>
      </c>
      <c r="N1451" t="s">
        <v>148</v>
      </c>
      <c r="O1451">
        <v>1</v>
      </c>
      <c r="P1451">
        <v>2021</v>
      </c>
    </row>
    <row r="1452" spans="1:16" x14ac:dyDescent="0.25">
      <c r="A1452" t="s">
        <v>12</v>
      </c>
      <c r="B1452">
        <v>1185732</v>
      </c>
      <c r="C1452" s="1">
        <v>44206</v>
      </c>
      <c r="D1452" t="s">
        <v>13</v>
      </c>
      <c r="E1452" t="s">
        <v>125</v>
      </c>
      <c r="F1452" t="s">
        <v>126</v>
      </c>
      <c r="G1452" t="s">
        <v>138</v>
      </c>
      <c r="H1452" t="s">
        <v>146</v>
      </c>
      <c r="I1452">
        <v>34</v>
      </c>
      <c r="J1452">
        <v>63</v>
      </c>
      <c r="K1452">
        <v>2142</v>
      </c>
      <c r="L1452" t="s">
        <v>83</v>
      </c>
      <c r="M1452" t="s">
        <v>153</v>
      </c>
      <c r="N1452" t="s">
        <v>148</v>
      </c>
      <c r="O1452">
        <v>1</v>
      </c>
      <c r="P1452">
        <v>2021</v>
      </c>
    </row>
    <row r="1453" spans="1:16" x14ac:dyDescent="0.25">
      <c r="A1453" t="s">
        <v>12</v>
      </c>
      <c r="B1453">
        <v>1185732</v>
      </c>
      <c r="C1453" s="1">
        <v>44206</v>
      </c>
      <c r="D1453" t="s">
        <v>13</v>
      </c>
      <c r="E1453" t="s">
        <v>125</v>
      </c>
      <c r="F1453" t="s">
        <v>126</v>
      </c>
      <c r="G1453" t="s">
        <v>142</v>
      </c>
      <c r="H1453" t="s">
        <v>144</v>
      </c>
      <c r="I1453">
        <v>24</v>
      </c>
      <c r="J1453">
        <v>63</v>
      </c>
      <c r="K1453">
        <v>1512</v>
      </c>
      <c r="L1453" t="s">
        <v>83</v>
      </c>
      <c r="M1453" t="s">
        <v>153</v>
      </c>
      <c r="N1453" t="s">
        <v>148</v>
      </c>
      <c r="O1453">
        <v>1</v>
      </c>
      <c r="P1453">
        <v>2021</v>
      </c>
    </row>
    <row r="1454" spans="1:16" x14ac:dyDescent="0.25">
      <c r="A1454" t="s">
        <v>12</v>
      </c>
      <c r="B1454">
        <v>1185732</v>
      </c>
      <c r="C1454" s="1">
        <v>44206</v>
      </c>
      <c r="D1454" t="s">
        <v>13</v>
      </c>
      <c r="E1454" t="s">
        <v>125</v>
      </c>
      <c r="F1454" t="s">
        <v>126</v>
      </c>
      <c r="G1454" t="s">
        <v>142</v>
      </c>
      <c r="H1454" t="s">
        <v>146</v>
      </c>
      <c r="I1454">
        <v>29</v>
      </c>
      <c r="J1454">
        <v>20</v>
      </c>
      <c r="K1454">
        <v>580</v>
      </c>
      <c r="L1454" t="s">
        <v>83</v>
      </c>
      <c r="M1454" t="s">
        <v>153</v>
      </c>
      <c r="N1454" t="s">
        <v>148</v>
      </c>
      <c r="O1454">
        <v>1</v>
      </c>
      <c r="P1454">
        <v>2021</v>
      </c>
    </row>
    <row r="1455" spans="1:16" x14ac:dyDescent="0.25">
      <c r="A1455" t="s">
        <v>12</v>
      </c>
      <c r="B1455">
        <v>1185732</v>
      </c>
      <c r="C1455" s="1">
        <v>44206</v>
      </c>
      <c r="D1455" t="s">
        <v>13</v>
      </c>
      <c r="E1455" t="s">
        <v>125</v>
      </c>
      <c r="F1455" t="s">
        <v>126</v>
      </c>
      <c r="G1455" t="s">
        <v>138</v>
      </c>
      <c r="H1455" t="s">
        <v>139</v>
      </c>
      <c r="I1455">
        <v>44</v>
      </c>
      <c r="J1455">
        <v>33</v>
      </c>
      <c r="K1455">
        <v>1452</v>
      </c>
      <c r="L1455" t="s">
        <v>83</v>
      </c>
      <c r="M1455" t="s">
        <v>153</v>
      </c>
      <c r="N1455" t="s">
        <v>148</v>
      </c>
      <c r="O1455">
        <v>1</v>
      </c>
      <c r="P1455">
        <v>2021</v>
      </c>
    </row>
    <row r="1456" spans="1:16" x14ac:dyDescent="0.25">
      <c r="A1456" t="s">
        <v>12</v>
      </c>
      <c r="B1456">
        <v>1185732</v>
      </c>
      <c r="C1456" s="1">
        <v>44206</v>
      </c>
      <c r="D1456" t="s">
        <v>13</v>
      </c>
      <c r="E1456" t="s">
        <v>125</v>
      </c>
      <c r="F1456" t="s">
        <v>126</v>
      </c>
      <c r="G1456" t="s">
        <v>142</v>
      </c>
      <c r="H1456" t="s">
        <v>139</v>
      </c>
      <c r="I1456">
        <v>33</v>
      </c>
      <c r="J1456">
        <v>63</v>
      </c>
      <c r="K1456">
        <v>2079</v>
      </c>
      <c r="L1456" t="s">
        <v>83</v>
      </c>
      <c r="M1456" t="s">
        <v>153</v>
      </c>
      <c r="N1456" t="s">
        <v>148</v>
      </c>
      <c r="O1456">
        <v>1</v>
      </c>
      <c r="P1456">
        <v>2021</v>
      </c>
    </row>
    <row r="1457" spans="1:16" x14ac:dyDescent="0.25">
      <c r="A1457" t="s">
        <v>12</v>
      </c>
      <c r="B1457">
        <v>1185732</v>
      </c>
      <c r="C1457" s="1">
        <v>44206</v>
      </c>
      <c r="D1457" t="s">
        <v>13</v>
      </c>
      <c r="E1457" t="s">
        <v>125</v>
      </c>
      <c r="F1457" t="s">
        <v>126</v>
      </c>
      <c r="G1457" t="s">
        <v>138</v>
      </c>
      <c r="H1457" t="s">
        <v>144</v>
      </c>
      <c r="I1457">
        <v>23</v>
      </c>
      <c r="J1457">
        <v>149</v>
      </c>
      <c r="K1457">
        <v>3427</v>
      </c>
      <c r="L1457" t="s">
        <v>24</v>
      </c>
      <c r="M1457" t="s">
        <v>153</v>
      </c>
      <c r="N1457" t="s">
        <v>148</v>
      </c>
      <c r="O1457">
        <v>1</v>
      </c>
      <c r="P1457">
        <v>2021</v>
      </c>
    </row>
    <row r="1458" spans="1:16" x14ac:dyDescent="0.25">
      <c r="A1458" t="s">
        <v>12</v>
      </c>
      <c r="B1458">
        <v>1185732</v>
      </c>
      <c r="C1458" s="1">
        <v>44206</v>
      </c>
      <c r="D1458" t="s">
        <v>13</v>
      </c>
      <c r="E1458" t="s">
        <v>125</v>
      </c>
      <c r="F1458" t="s">
        <v>126</v>
      </c>
      <c r="G1458" t="s">
        <v>138</v>
      </c>
      <c r="H1458" t="s">
        <v>146</v>
      </c>
      <c r="I1458">
        <v>28</v>
      </c>
      <c r="J1458">
        <v>79</v>
      </c>
      <c r="K1458">
        <v>2212</v>
      </c>
      <c r="L1458" t="s">
        <v>24</v>
      </c>
      <c r="M1458" t="s">
        <v>153</v>
      </c>
      <c r="N1458" t="s">
        <v>148</v>
      </c>
      <c r="O1458">
        <v>1</v>
      </c>
      <c r="P1458">
        <v>2021</v>
      </c>
    </row>
    <row r="1459" spans="1:16" x14ac:dyDescent="0.25">
      <c r="A1459" t="s">
        <v>12</v>
      </c>
      <c r="B1459">
        <v>1185732</v>
      </c>
      <c r="C1459" s="1">
        <v>44206</v>
      </c>
      <c r="D1459" t="s">
        <v>13</v>
      </c>
      <c r="E1459" t="s">
        <v>125</v>
      </c>
      <c r="F1459" t="s">
        <v>126</v>
      </c>
      <c r="G1459" t="s">
        <v>142</v>
      </c>
      <c r="H1459" t="s">
        <v>144</v>
      </c>
      <c r="I1459">
        <v>19</v>
      </c>
      <c r="J1459">
        <v>72</v>
      </c>
      <c r="K1459">
        <v>1368</v>
      </c>
      <c r="L1459" t="s">
        <v>24</v>
      </c>
      <c r="M1459" t="s">
        <v>153</v>
      </c>
      <c r="N1459" t="s">
        <v>148</v>
      </c>
      <c r="O1459">
        <v>1</v>
      </c>
      <c r="P1459">
        <v>2021</v>
      </c>
    </row>
    <row r="1460" spans="1:16" x14ac:dyDescent="0.25">
      <c r="A1460" t="s">
        <v>12</v>
      </c>
      <c r="B1460">
        <v>1185732</v>
      </c>
      <c r="C1460" s="1">
        <v>44206</v>
      </c>
      <c r="D1460" t="s">
        <v>13</v>
      </c>
      <c r="E1460" t="s">
        <v>125</v>
      </c>
      <c r="F1460" t="s">
        <v>126</v>
      </c>
      <c r="G1460" t="s">
        <v>142</v>
      </c>
      <c r="H1460" t="s">
        <v>146</v>
      </c>
      <c r="I1460">
        <v>24</v>
      </c>
      <c r="J1460">
        <v>24</v>
      </c>
      <c r="K1460">
        <v>576</v>
      </c>
      <c r="L1460" t="s">
        <v>24</v>
      </c>
      <c r="M1460" t="s">
        <v>153</v>
      </c>
      <c r="N1460" t="s">
        <v>148</v>
      </c>
      <c r="O1460">
        <v>1</v>
      </c>
      <c r="P1460">
        <v>2021</v>
      </c>
    </row>
    <row r="1461" spans="1:16" x14ac:dyDescent="0.25">
      <c r="A1461" t="s">
        <v>12</v>
      </c>
      <c r="B1461">
        <v>1185732</v>
      </c>
      <c r="C1461" s="1">
        <v>44206</v>
      </c>
      <c r="D1461" t="s">
        <v>13</v>
      </c>
      <c r="E1461" t="s">
        <v>125</v>
      </c>
      <c r="F1461" t="s">
        <v>126</v>
      </c>
      <c r="G1461" t="s">
        <v>138</v>
      </c>
      <c r="H1461" t="s">
        <v>139</v>
      </c>
      <c r="I1461">
        <v>34</v>
      </c>
      <c r="J1461">
        <v>44</v>
      </c>
      <c r="K1461">
        <v>1496</v>
      </c>
      <c r="L1461" t="s">
        <v>24</v>
      </c>
      <c r="M1461" t="s">
        <v>153</v>
      </c>
      <c r="N1461" t="s">
        <v>148</v>
      </c>
      <c r="O1461">
        <v>1</v>
      </c>
      <c r="P1461">
        <v>2021</v>
      </c>
    </row>
    <row r="1462" spans="1:16" x14ac:dyDescent="0.25">
      <c r="A1462" t="s">
        <v>12</v>
      </c>
      <c r="B1462">
        <v>1185732</v>
      </c>
      <c r="C1462" s="1">
        <v>44206</v>
      </c>
      <c r="D1462" t="s">
        <v>13</v>
      </c>
      <c r="E1462" t="s">
        <v>125</v>
      </c>
      <c r="F1462" t="s">
        <v>126</v>
      </c>
      <c r="G1462" t="s">
        <v>142</v>
      </c>
      <c r="H1462" t="s">
        <v>139</v>
      </c>
      <c r="I1462">
        <v>26</v>
      </c>
      <c r="J1462">
        <v>72</v>
      </c>
      <c r="K1462">
        <v>1872</v>
      </c>
      <c r="L1462" t="s">
        <v>24</v>
      </c>
      <c r="M1462" t="s">
        <v>153</v>
      </c>
      <c r="N1462" t="s">
        <v>148</v>
      </c>
      <c r="O1462">
        <v>1</v>
      </c>
      <c r="P1462">
        <v>2021</v>
      </c>
    </row>
    <row r="1463" spans="1:16" x14ac:dyDescent="0.25">
      <c r="A1463" t="s">
        <v>34</v>
      </c>
      <c r="B1463">
        <v>1185732</v>
      </c>
      <c r="C1463" s="1">
        <v>44206</v>
      </c>
      <c r="D1463" t="s">
        <v>13</v>
      </c>
      <c r="E1463" t="s">
        <v>121</v>
      </c>
      <c r="F1463" t="s">
        <v>122</v>
      </c>
      <c r="G1463" t="s">
        <v>138</v>
      </c>
      <c r="H1463" t="s">
        <v>144</v>
      </c>
      <c r="I1463">
        <v>35</v>
      </c>
      <c r="J1463">
        <v>475</v>
      </c>
      <c r="K1463">
        <v>16625</v>
      </c>
      <c r="L1463" t="s">
        <v>16</v>
      </c>
      <c r="M1463" t="s">
        <v>153</v>
      </c>
      <c r="N1463" t="s">
        <v>148</v>
      </c>
      <c r="O1463">
        <v>1</v>
      </c>
      <c r="P1463">
        <v>2021</v>
      </c>
    </row>
    <row r="1464" spans="1:16" x14ac:dyDescent="0.25">
      <c r="A1464" t="s">
        <v>34</v>
      </c>
      <c r="B1464">
        <v>1185732</v>
      </c>
      <c r="C1464" s="1">
        <v>44206</v>
      </c>
      <c r="D1464" t="s">
        <v>13</v>
      </c>
      <c r="E1464" t="s">
        <v>121</v>
      </c>
      <c r="F1464" t="s">
        <v>122</v>
      </c>
      <c r="G1464" t="s">
        <v>138</v>
      </c>
      <c r="H1464" t="s">
        <v>146</v>
      </c>
      <c r="I1464">
        <v>35</v>
      </c>
      <c r="J1464">
        <v>275</v>
      </c>
      <c r="K1464">
        <v>9625</v>
      </c>
      <c r="L1464" t="s">
        <v>16</v>
      </c>
      <c r="M1464" t="s">
        <v>153</v>
      </c>
      <c r="N1464" t="s">
        <v>148</v>
      </c>
      <c r="O1464">
        <v>1</v>
      </c>
      <c r="P1464">
        <v>2021</v>
      </c>
    </row>
    <row r="1465" spans="1:16" x14ac:dyDescent="0.25">
      <c r="A1465" t="s">
        <v>34</v>
      </c>
      <c r="B1465">
        <v>1185732</v>
      </c>
      <c r="C1465" s="1">
        <v>44206</v>
      </c>
      <c r="D1465" t="s">
        <v>13</v>
      </c>
      <c r="E1465" t="s">
        <v>121</v>
      </c>
      <c r="F1465" t="s">
        <v>122</v>
      </c>
      <c r="G1465" t="s">
        <v>142</v>
      </c>
      <c r="H1465" t="s">
        <v>144</v>
      </c>
      <c r="I1465">
        <v>25.000000000000007</v>
      </c>
      <c r="J1465">
        <v>275</v>
      </c>
      <c r="K1465">
        <v>6875</v>
      </c>
      <c r="L1465" t="s">
        <v>16</v>
      </c>
      <c r="M1465" t="s">
        <v>153</v>
      </c>
      <c r="N1465" t="s">
        <v>148</v>
      </c>
      <c r="O1465">
        <v>1</v>
      </c>
      <c r="P1465">
        <v>2021</v>
      </c>
    </row>
    <row r="1466" spans="1:16" x14ac:dyDescent="0.25">
      <c r="A1466" t="s">
        <v>34</v>
      </c>
      <c r="B1466">
        <v>1185732</v>
      </c>
      <c r="C1466" s="1">
        <v>44206</v>
      </c>
      <c r="D1466" t="s">
        <v>13</v>
      </c>
      <c r="E1466" t="s">
        <v>121</v>
      </c>
      <c r="F1466" t="s">
        <v>122</v>
      </c>
      <c r="G1466" t="s">
        <v>142</v>
      </c>
      <c r="H1466" t="s">
        <v>146</v>
      </c>
      <c r="I1466">
        <v>30</v>
      </c>
      <c r="J1466">
        <v>125</v>
      </c>
      <c r="K1466">
        <v>3750</v>
      </c>
      <c r="L1466" t="s">
        <v>16</v>
      </c>
      <c r="M1466" t="s">
        <v>153</v>
      </c>
      <c r="N1466" t="s">
        <v>148</v>
      </c>
      <c r="O1466">
        <v>1</v>
      </c>
      <c r="P1466">
        <v>2021</v>
      </c>
    </row>
    <row r="1467" spans="1:16" x14ac:dyDescent="0.25">
      <c r="A1467" t="s">
        <v>34</v>
      </c>
      <c r="B1467">
        <v>1185732</v>
      </c>
      <c r="C1467" s="1">
        <v>44206</v>
      </c>
      <c r="D1467" t="s">
        <v>13</v>
      </c>
      <c r="E1467" t="s">
        <v>121</v>
      </c>
      <c r="F1467" t="s">
        <v>122</v>
      </c>
      <c r="G1467" t="s">
        <v>138</v>
      </c>
      <c r="H1467" t="s">
        <v>139</v>
      </c>
      <c r="I1467">
        <v>45</v>
      </c>
      <c r="J1467">
        <v>175</v>
      </c>
      <c r="K1467">
        <v>7875</v>
      </c>
      <c r="L1467" t="s">
        <v>16</v>
      </c>
      <c r="M1467" t="s">
        <v>153</v>
      </c>
      <c r="N1467" t="s">
        <v>148</v>
      </c>
      <c r="O1467">
        <v>1</v>
      </c>
      <c r="P1467">
        <v>2021</v>
      </c>
    </row>
    <row r="1468" spans="1:16" x14ac:dyDescent="0.25">
      <c r="A1468" t="s">
        <v>34</v>
      </c>
      <c r="B1468">
        <v>1185732</v>
      </c>
      <c r="C1468" s="1">
        <v>44206</v>
      </c>
      <c r="D1468" t="s">
        <v>13</v>
      </c>
      <c r="E1468" t="s">
        <v>121</v>
      </c>
      <c r="F1468" t="s">
        <v>122</v>
      </c>
      <c r="G1468" t="s">
        <v>142</v>
      </c>
      <c r="H1468" t="s">
        <v>139</v>
      </c>
      <c r="I1468">
        <v>35</v>
      </c>
      <c r="J1468">
        <v>275</v>
      </c>
      <c r="K1468">
        <v>9625</v>
      </c>
      <c r="L1468" t="s">
        <v>16</v>
      </c>
      <c r="M1468" t="s">
        <v>153</v>
      </c>
      <c r="N1468" t="s">
        <v>148</v>
      </c>
      <c r="O1468">
        <v>1</v>
      </c>
      <c r="P1468">
        <v>2021</v>
      </c>
    </row>
    <row r="1469" spans="1:16" x14ac:dyDescent="0.25">
      <c r="A1469" t="s">
        <v>34</v>
      </c>
      <c r="B1469">
        <v>1185732</v>
      </c>
      <c r="C1469" s="1">
        <v>44206</v>
      </c>
      <c r="D1469" t="s">
        <v>13</v>
      </c>
      <c r="E1469" t="s">
        <v>121</v>
      </c>
      <c r="F1469" t="s">
        <v>122</v>
      </c>
      <c r="G1469" t="s">
        <v>138</v>
      </c>
      <c r="H1469" t="s">
        <v>144</v>
      </c>
      <c r="I1469">
        <v>32</v>
      </c>
      <c r="J1469">
        <v>138</v>
      </c>
      <c r="K1469">
        <v>4416</v>
      </c>
      <c r="L1469" t="s">
        <v>83</v>
      </c>
      <c r="M1469" t="s">
        <v>153</v>
      </c>
      <c r="N1469" t="s">
        <v>148</v>
      </c>
      <c r="O1469">
        <v>1</v>
      </c>
      <c r="P1469">
        <v>2021</v>
      </c>
    </row>
    <row r="1470" spans="1:16" x14ac:dyDescent="0.25">
      <c r="A1470" t="s">
        <v>34</v>
      </c>
      <c r="B1470">
        <v>1185732</v>
      </c>
      <c r="C1470" s="1">
        <v>44206</v>
      </c>
      <c r="D1470" t="s">
        <v>13</v>
      </c>
      <c r="E1470" t="s">
        <v>121</v>
      </c>
      <c r="F1470" t="s">
        <v>122</v>
      </c>
      <c r="G1470" t="s">
        <v>138</v>
      </c>
      <c r="H1470" t="s">
        <v>146</v>
      </c>
      <c r="I1470">
        <v>33</v>
      </c>
      <c r="J1470">
        <v>77</v>
      </c>
      <c r="K1470">
        <v>2541</v>
      </c>
      <c r="L1470" t="s">
        <v>83</v>
      </c>
      <c r="M1470" t="s">
        <v>153</v>
      </c>
      <c r="N1470" t="s">
        <v>148</v>
      </c>
      <c r="O1470">
        <v>1</v>
      </c>
      <c r="P1470">
        <v>2021</v>
      </c>
    </row>
    <row r="1471" spans="1:16" x14ac:dyDescent="0.25">
      <c r="A1471" t="s">
        <v>34</v>
      </c>
      <c r="B1471">
        <v>1185732</v>
      </c>
      <c r="C1471" s="1">
        <v>44206</v>
      </c>
      <c r="D1471" t="s">
        <v>13</v>
      </c>
      <c r="E1471" t="s">
        <v>121</v>
      </c>
      <c r="F1471" t="s">
        <v>122</v>
      </c>
      <c r="G1471" t="s">
        <v>142</v>
      </c>
      <c r="H1471" t="s">
        <v>144</v>
      </c>
      <c r="I1471">
        <v>24</v>
      </c>
      <c r="J1471">
        <v>72</v>
      </c>
      <c r="K1471">
        <v>1728</v>
      </c>
      <c r="L1471" t="s">
        <v>83</v>
      </c>
      <c r="M1471" t="s">
        <v>153</v>
      </c>
      <c r="N1471" t="s">
        <v>148</v>
      </c>
      <c r="O1471">
        <v>1</v>
      </c>
      <c r="P1471">
        <v>2021</v>
      </c>
    </row>
    <row r="1472" spans="1:16" x14ac:dyDescent="0.25">
      <c r="A1472" t="s">
        <v>34</v>
      </c>
      <c r="B1472">
        <v>1185732</v>
      </c>
      <c r="C1472" s="1">
        <v>44206</v>
      </c>
      <c r="D1472" t="s">
        <v>13</v>
      </c>
      <c r="E1472" t="s">
        <v>121</v>
      </c>
      <c r="F1472" t="s">
        <v>122</v>
      </c>
      <c r="G1472" t="s">
        <v>142</v>
      </c>
      <c r="H1472" t="s">
        <v>146</v>
      </c>
      <c r="I1472">
        <v>27</v>
      </c>
      <c r="J1472">
        <v>38</v>
      </c>
      <c r="K1472">
        <v>1026</v>
      </c>
      <c r="L1472" t="s">
        <v>83</v>
      </c>
      <c r="M1472" t="s">
        <v>153</v>
      </c>
      <c r="N1472" t="s">
        <v>148</v>
      </c>
      <c r="O1472">
        <v>1</v>
      </c>
      <c r="P1472">
        <v>2021</v>
      </c>
    </row>
    <row r="1473" spans="1:16" x14ac:dyDescent="0.25">
      <c r="A1473" t="s">
        <v>34</v>
      </c>
      <c r="B1473">
        <v>1185732</v>
      </c>
      <c r="C1473" s="1">
        <v>44206</v>
      </c>
      <c r="D1473" t="s">
        <v>13</v>
      </c>
      <c r="E1473" t="s">
        <v>121</v>
      </c>
      <c r="F1473" t="s">
        <v>122</v>
      </c>
      <c r="G1473" t="s">
        <v>138</v>
      </c>
      <c r="H1473" t="s">
        <v>139</v>
      </c>
      <c r="I1473">
        <v>41</v>
      </c>
      <c r="J1473">
        <v>47</v>
      </c>
      <c r="K1473">
        <v>1927</v>
      </c>
      <c r="L1473" t="s">
        <v>83</v>
      </c>
      <c r="M1473" t="s">
        <v>153</v>
      </c>
      <c r="N1473" t="s">
        <v>148</v>
      </c>
      <c r="O1473">
        <v>1</v>
      </c>
      <c r="P1473">
        <v>2021</v>
      </c>
    </row>
    <row r="1474" spans="1:16" x14ac:dyDescent="0.25">
      <c r="A1474" t="s">
        <v>34</v>
      </c>
      <c r="B1474">
        <v>1185732</v>
      </c>
      <c r="C1474" s="1">
        <v>44206</v>
      </c>
      <c r="D1474" t="s">
        <v>13</v>
      </c>
      <c r="E1474" t="s">
        <v>121</v>
      </c>
      <c r="F1474" t="s">
        <v>122</v>
      </c>
      <c r="G1474" t="s">
        <v>142</v>
      </c>
      <c r="H1474" t="s">
        <v>139</v>
      </c>
      <c r="I1474">
        <v>33</v>
      </c>
      <c r="J1474">
        <v>69</v>
      </c>
      <c r="K1474">
        <v>2277</v>
      </c>
      <c r="L1474" t="s">
        <v>83</v>
      </c>
      <c r="M1474" t="s">
        <v>153</v>
      </c>
      <c r="N1474" t="s">
        <v>148</v>
      </c>
      <c r="O1474">
        <v>1</v>
      </c>
      <c r="P1474">
        <v>2021</v>
      </c>
    </row>
    <row r="1475" spans="1:16" x14ac:dyDescent="0.25">
      <c r="A1475" t="s">
        <v>30</v>
      </c>
      <c r="B1475">
        <v>1185732</v>
      </c>
      <c r="C1475" s="1">
        <v>44206</v>
      </c>
      <c r="D1475" t="s">
        <v>36</v>
      </c>
      <c r="E1475" t="s">
        <v>114</v>
      </c>
      <c r="F1475" t="s">
        <v>115</v>
      </c>
      <c r="G1475" t="s">
        <v>138</v>
      </c>
      <c r="H1475" t="s">
        <v>144</v>
      </c>
      <c r="I1475">
        <v>35</v>
      </c>
      <c r="J1475">
        <v>500</v>
      </c>
      <c r="K1475">
        <v>17500</v>
      </c>
      <c r="L1475" t="s">
        <v>16</v>
      </c>
      <c r="M1475" t="s">
        <v>153</v>
      </c>
      <c r="N1475" t="s">
        <v>148</v>
      </c>
      <c r="O1475">
        <v>1</v>
      </c>
      <c r="P1475">
        <v>2021</v>
      </c>
    </row>
    <row r="1476" spans="1:16" x14ac:dyDescent="0.25">
      <c r="A1476" t="s">
        <v>30</v>
      </c>
      <c r="B1476">
        <v>1185732</v>
      </c>
      <c r="C1476" s="1">
        <v>44206</v>
      </c>
      <c r="D1476" t="s">
        <v>36</v>
      </c>
      <c r="E1476" t="s">
        <v>114</v>
      </c>
      <c r="F1476" t="s">
        <v>115</v>
      </c>
      <c r="G1476" t="s">
        <v>138</v>
      </c>
      <c r="H1476" t="s">
        <v>146</v>
      </c>
      <c r="I1476">
        <v>35</v>
      </c>
      <c r="J1476">
        <v>300</v>
      </c>
      <c r="K1476">
        <v>10500</v>
      </c>
      <c r="L1476" t="s">
        <v>16</v>
      </c>
      <c r="M1476" t="s">
        <v>153</v>
      </c>
      <c r="N1476" t="s">
        <v>148</v>
      </c>
      <c r="O1476">
        <v>1</v>
      </c>
      <c r="P1476">
        <v>2021</v>
      </c>
    </row>
    <row r="1477" spans="1:16" x14ac:dyDescent="0.25">
      <c r="A1477" t="s">
        <v>30</v>
      </c>
      <c r="B1477">
        <v>1185732</v>
      </c>
      <c r="C1477" s="1">
        <v>44206</v>
      </c>
      <c r="D1477" t="s">
        <v>36</v>
      </c>
      <c r="E1477" t="s">
        <v>114</v>
      </c>
      <c r="F1477" t="s">
        <v>115</v>
      </c>
      <c r="G1477" t="s">
        <v>142</v>
      </c>
      <c r="H1477" t="s">
        <v>144</v>
      </c>
      <c r="I1477">
        <v>25.000000000000007</v>
      </c>
      <c r="J1477">
        <v>300</v>
      </c>
      <c r="K1477">
        <v>7500</v>
      </c>
      <c r="L1477" t="s">
        <v>16</v>
      </c>
      <c r="M1477" t="s">
        <v>153</v>
      </c>
      <c r="N1477" t="s">
        <v>148</v>
      </c>
      <c r="O1477">
        <v>1</v>
      </c>
      <c r="P1477">
        <v>2021</v>
      </c>
    </row>
    <row r="1478" spans="1:16" x14ac:dyDescent="0.25">
      <c r="A1478" t="s">
        <v>30</v>
      </c>
      <c r="B1478">
        <v>1185732</v>
      </c>
      <c r="C1478" s="1">
        <v>44206</v>
      </c>
      <c r="D1478" t="s">
        <v>36</v>
      </c>
      <c r="E1478" t="s">
        <v>114</v>
      </c>
      <c r="F1478" t="s">
        <v>115</v>
      </c>
      <c r="G1478" t="s">
        <v>142</v>
      </c>
      <c r="H1478" t="s">
        <v>146</v>
      </c>
      <c r="I1478">
        <v>30.000000000000004</v>
      </c>
      <c r="J1478">
        <v>150</v>
      </c>
      <c r="K1478">
        <v>4500</v>
      </c>
      <c r="L1478" t="s">
        <v>16</v>
      </c>
      <c r="M1478" t="s">
        <v>153</v>
      </c>
      <c r="N1478" t="s">
        <v>148</v>
      </c>
      <c r="O1478">
        <v>1</v>
      </c>
      <c r="P1478">
        <v>2021</v>
      </c>
    </row>
    <row r="1479" spans="1:16" x14ac:dyDescent="0.25">
      <c r="A1479" t="s">
        <v>30</v>
      </c>
      <c r="B1479">
        <v>1185732</v>
      </c>
      <c r="C1479" s="1">
        <v>44206</v>
      </c>
      <c r="D1479" t="s">
        <v>36</v>
      </c>
      <c r="E1479" t="s">
        <v>114</v>
      </c>
      <c r="F1479" t="s">
        <v>115</v>
      </c>
      <c r="G1479" t="s">
        <v>138</v>
      </c>
      <c r="H1479" t="s">
        <v>139</v>
      </c>
      <c r="I1479">
        <v>44.999999999999993</v>
      </c>
      <c r="J1479">
        <v>200</v>
      </c>
      <c r="K1479">
        <v>9000</v>
      </c>
      <c r="L1479" t="s">
        <v>16</v>
      </c>
      <c r="M1479" t="s">
        <v>153</v>
      </c>
      <c r="N1479" t="s">
        <v>148</v>
      </c>
      <c r="O1479">
        <v>1</v>
      </c>
      <c r="P1479">
        <v>2021</v>
      </c>
    </row>
    <row r="1480" spans="1:16" x14ac:dyDescent="0.25">
      <c r="A1480" t="s">
        <v>30</v>
      </c>
      <c r="B1480">
        <v>1185732</v>
      </c>
      <c r="C1480" s="1">
        <v>44206</v>
      </c>
      <c r="D1480" t="s">
        <v>36</v>
      </c>
      <c r="E1480" t="s">
        <v>114</v>
      </c>
      <c r="F1480" t="s">
        <v>115</v>
      </c>
      <c r="G1480" t="s">
        <v>142</v>
      </c>
      <c r="H1480" t="s">
        <v>139</v>
      </c>
      <c r="I1480">
        <v>35</v>
      </c>
      <c r="J1480">
        <v>300</v>
      </c>
      <c r="K1480">
        <v>10500</v>
      </c>
      <c r="L1480" t="s">
        <v>16</v>
      </c>
      <c r="M1480" t="s">
        <v>153</v>
      </c>
      <c r="N1480" t="s">
        <v>148</v>
      </c>
      <c r="O1480">
        <v>1</v>
      </c>
      <c r="P1480">
        <v>2021</v>
      </c>
    </row>
    <row r="1481" spans="1:16" x14ac:dyDescent="0.25">
      <c r="A1481" t="s">
        <v>30</v>
      </c>
      <c r="B1481">
        <v>1185732</v>
      </c>
      <c r="C1481" s="1">
        <v>44206</v>
      </c>
      <c r="D1481" t="s">
        <v>36</v>
      </c>
      <c r="E1481" t="s">
        <v>114</v>
      </c>
      <c r="F1481" t="s">
        <v>115</v>
      </c>
      <c r="G1481" t="s">
        <v>138</v>
      </c>
      <c r="H1481" t="s">
        <v>144</v>
      </c>
      <c r="I1481">
        <v>32</v>
      </c>
      <c r="J1481">
        <v>140</v>
      </c>
      <c r="K1481">
        <v>4480</v>
      </c>
      <c r="L1481" t="s">
        <v>83</v>
      </c>
      <c r="M1481" t="s">
        <v>153</v>
      </c>
      <c r="N1481" t="s">
        <v>148</v>
      </c>
      <c r="O1481">
        <v>1</v>
      </c>
      <c r="P1481">
        <v>2021</v>
      </c>
    </row>
    <row r="1482" spans="1:16" x14ac:dyDescent="0.25">
      <c r="A1482" t="s">
        <v>30</v>
      </c>
      <c r="B1482">
        <v>1185732</v>
      </c>
      <c r="C1482" s="1">
        <v>44206</v>
      </c>
      <c r="D1482" t="s">
        <v>36</v>
      </c>
      <c r="E1482" t="s">
        <v>114</v>
      </c>
      <c r="F1482" t="s">
        <v>115</v>
      </c>
      <c r="G1482" t="s">
        <v>138</v>
      </c>
      <c r="H1482" t="s">
        <v>146</v>
      </c>
      <c r="I1482">
        <v>32</v>
      </c>
      <c r="J1482">
        <v>78</v>
      </c>
      <c r="K1482">
        <v>2496</v>
      </c>
      <c r="L1482" t="s">
        <v>83</v>
      </c>
      <c r="M1482" t="s">
        <v>153</v>
      </c>
      <c r="N1482" t="s">
        <v>148</v>
      </c>
      <c r="O1482">
        <v>1</v>
      </c>
      <c r="P1482">
        <v>2021</v>
      </c>
    </row>
    <row r="1483" spans="1:16" x14ac:dyDescent="0.25">
      <c r="A1483" t="s">
        <v>30</v>
      </c>
      <c r="B1483">
        <v>1185732</v>
      </c>
      <c r="C1483" s="1">
        <v>44206</v>
      </c>
      <c r="D1483" t="s">
        <v>36</v>
      </c>
      <c r="E1483" t="s">
        <v>114</v>
      </c>
      <c r="F1483" t="s">
        <v>115</v>
      </c>
      <c r="G1483" t="s">
        <v>142</v>
      </c>
      <c r="H1483" t="s">
        <v>144</v>
      </c>
      <c r="I1483">
        <v>24</v>
      </c>
      <c r="J1483">
        <v>87</v>
      </c>
      <c r="K1483">
        <v>2088</v>
      </c>
      <c r="L1483" t="s">
        <v>83</v>
      </c>
      <c r="M1483" t="s">
        <v>153</v>
      </c>
      <c r="N1483" t="s">
        <v>148</v>
      </c>
      <c r="O1483">
        <v>1</v>
      </c>
      <c r="P1483">
        <v>2021</v>
      </c>
    </row>
    <row r="1484" spans="1:16" x14ac:dyDescent="0.25">
      <c r="A1484" t="s">
        <v>30</v>
      </c>
      <c r="B1484">
        <v>1185732</v>
      </c>
      <c r="C1484" s="1">
        <v>44206</v>
      </c>
      <c r="D1484" t="s">
        <v>36</v>
      </c>
      <c r="E1484" t="s">
        <v>114</v>
      </c>
      <c r="F1484" t="s">
        <v>115</v>
      </c>
      <c r="G1484" t="s">
        <v>142</v>
      </c>
      <c r="H1484" t="s">
        <v>146</v>
      </c>
      <c r="I1484">
        <v>28</v>
      </c>
      <c r="J1484">
        <v>44</v>
      </c>
      <c r="K1484">
        <v>1232</v>
      </c>
      <c r="L1484" t="s">
        <v>83</v>
      </c>
      <c r="M1484" t="s">
        <v>153</v>
      </c>
      <c r="N1484" t="s">
        <v>148</v>
      </c>
      <c r="O1484">
        <v>1</v>
      </c>
      <c r="P1484">
        <v>2021</v>
      </c>
    </row>
    <row r="1485" spans="1:16" x14ac:dyDescent="0.25">
      <c r="A1485" t="s">
        <v>30</v>
      </c>
      <c r="B1485">
        <v>1185732</v>
      </c>
      <c r="C1485" s="1">
        <v>44206</v>
      </c>
      <c r="D1485" t="s">
        <v>36</v>
      </c>
      <c r="E1485" t="s">
        <v>114</v>
      </c>
      <c r="F1485" t="s">
        <v>115</v>
      </c>
      <c r="G1485" t="s">
        <v>138</v>
      </c>
      <c r="H1485" t="s">
        <v>139</v>
      </c>
      <c r="I1485">
        <v>41</v>
      </c>
      <c r="J1485">
        <v>58</v>
      </c>
      <c r="K1485">
        <v>2378</v>
      </c>
      <c r="L1485" t="s">
        <v>83</v>
      </c>
      <c r="M1485" t="s">
        <v>153</v>
      </c>
      <c r="N1485" t="s">
        <v>148</v>
      </c>
      <c r="O1485">
        <v>1</v>
      </c>
      <c r="P1485">
        <v>2021</v>
      </c>
    </row>
    <row r="1486" spans="1:16" x14ac:dyDescent="0.25">
      <c r="A1486" t="s">
        <v>30</v>
      </c>
      <c r="B1486">
        <v>1185732</v>
      </c>
      <c r="C1486" s="1">
        <v>44206</v>
      </c>
      <c r="D1486" t="s">
        <v>36</v>
      </c>
      <c r="E1486" t="s">
        <v>114</v>
      </c>
      <c r="F1486" t="s">
        <v>115</v>
      </c>
      <c r="G1486" t="s">
        <v>142</v>
      </c>
      <c r="H1486" t="s">
        <v>139</v>
      </c>
      <c r="I1486">
        <v>32</v>
      </c>
      <c r="J1486">
        <v>84</v>
      </c>
      <c r="K1486">
        <v>2688</v>
      </c>
      <c r="L1486" t="s">
        <v>83</v>
      </c>
      <c r="M1486" t="s">
        <v>153</v>
      </c>
      <c r="N1486" t="s">
        <v>148</v>
      </c>
      <c r="O1486">
        <v>1</v>
      </c>
      <c r="P1486">
        <v>2021</v>
      </c>
    </row>
    <row r="1487" spans="1:16" x14ac:dyDescent="0.25">
      <c r="A1487" t="s">
        <v>30</v>
      </c>
      <c r="B1487">
        <v>1128299</v>
      </c>
      <c r="C1487" s="1">
        <v>44206</v>
      </c>
      <c r="D1487" t="s">
        <v>13</v>
      </c>
      <c r="E1487" t="s">
        <v>62</v>
      </c>
      <c r="F1487" t="s">
        <v>63</v>
      </c>
      <c r="G1487" t="s">
        <v>138</v>
      </c>
      <c r="H1487" t="s">
        <v>144</v>
      </c>
      <c r="I1487">
        <v>35</v>
      </c>
      <c r="J1487">
        <v>375</v>
      </c>
      <c r="K1487">
        <v>13125</v>
      </c>
      <c r="L1487" t="s">
        <v>24</v>
      </c>
      <c r="M1487" t="s">
        <v>153</v>
      </c>
      <c r="N1487" t="s">
        <v>148</v>
      </c>
      <c r="O1487">
        <v>1</v>
      </c>
      <c r="P1487">
        <v>2021</v>
      </c>
    </row>
    <row r="1488" spans="1:16" x14ac:dyDescent="0.25">
      <c r="A1488" t="s">
        <v>30</v>
      </c>
      <c r="B1488">
        <v>1128299</v>
      </c>
      <c r="C1488" s="1">
        <v>44206</v>
      </c>
      <c r="D1488" t="s">
        <v>13</v>
      </c>
      <c r="E1488" t="s">
        <v>62</v>
      </c>
      <c r="F1488" t="s">
        <v>63</v>
      </c>
      <c r="G1488" t="s">
        <v>138</v>
      </c>
      <c r="H1488" t="s">
        <v>146</v>
      </c>
      <c r="I1488">
        <v>45</v>
      </c>
      <c r="J1488">
        <v>375</v>
      </c>
      <c r="K1488">
        <v>16875</v>
      </c>
      <c r="L1488" t="s">
        <v>24</v>
      </c>
      <c r="M1488" t="s">
        <v>153</v>
      </c>
      <c r="N1488" t="s">
        <v>148</v>
      </c>
      <c r="O1488">
        <v>1</v>
      </c>
      <c r="P1488">
        <v>2021</v>
      </c>
    </row>
    <row r="1489" spans="1:16" x14ac:dyDescent="0.25">
      <c r="A1489" t="s">
        <v>30</v>
      </c>
      <c r="B1489">
        <v>1128299</v>
      </c>
      <c r="C1489" s="1">
        <v>44206</v>
      </c>
      <c r="D1489" t="s">
        <v>13</v>
      </c>
      <c r="E1489" t="s">
        <v>62</v>
      </c>
      <c r="F1489" t="s">
        <v>63</v>
      </c>
      <c r="G1489" t="s">
        <v>142</v>
      </c>
      <c r="H1489" t="s">
        <v>144</v>
      </c>
      <c r="I1489">
        <v>45</v>
      </c>
      <c r="J1489">
        <v>375</v>
      </c>
      <c r="K1489">
        <v>16875</v>
      </c>
      <c r="L1489" t="s">
        <v>24</v>
      </c>
      <c r="M1489" t="s">
        <v>153</v>
      </c>
      <c r="N1489" t="s">
        <v>148</v>
      </c>
      <c r="O1489">
        <v>1</v>
      </c>
      <c r="P1489">
        <v>2021</v>
      </c>
    </row>
    <row r="1490" spans="1:16" x14ac:dyDescent="0.25">
      <c r="A1490" t="s">
        <v>30</v>
      </c>
      <c r="B1490">
        <v>1128299</v>
      </c>
      <c r="C1490" s="1">
        <v>44206</v>
      </c>
      <c r="D1490" t="s">
        <v>13</v>
      </c>
      <c r="E1490" t="s">
        <v>62</v>
      </c>
      <c r="F1490" t="s">
        <v>63</v>
      </c>
      <c r="G1490" t="s">
        <v>142</v>
      </c>
      <c r="H1490" t="s">
        <v>146</v>
      </c>
      <c r="I1490">
        <v>45</v>
      </c>
      <c r="J1490">
        <v>225</v>
      </c>
      <c r="K1490">
        <v>10125</v>
      </c>
      <c r="L1490" t="s">
        <v>24</v>
      </c>
      <c r="M1490" t="s">
        <v>153</v>
      </c>
      <c r="N1490" t="s">
        <v>148</v>
      </c>
      <c r="O1490">
        <v>1</v>
      </c>
      <c r="P1490">
        <v>2021</v>
      </c>
    </row>
    <row r="1491" spans="1:16" x14ac:dyDescent="0.25">
      <c r="A1491" t="s">
        <v>30</v>
      </c>
      <c r="B1491">
        <v>1128299</v>
      </c>
      <c r="C1491" s="1">
        <v>44206</v>
      </c>
      <c r="D1491" t="s">
        <v>13</v>
      </c>
      <c r="E1491" t="s">
        <v>62</v>
      </c>
      <c r="F1491" t="s">
        <v>63</v>
      </c>
      <c r="G1491" t="s">
        <v>138</v>
      </c>
      <c r="H1491" t="s">
        <v>144</v>
      </c>
      <c r="I1491">
        <v>33</v>
      </c>
      <c r="J1491">
        <v>98</v>
      </c>
      <c r="K1491">
        <v>3234</v>
      </c>
      <c r="L1491" t="s">
        <v>83</v>
      </c>
      <c r="M1491" t="s">
        <v>153</v>
      </c>
      <c r="N1491" t="s">
        <v>148</v>
      </c>
      <c r="O1491">
        <v>1</v>
      </c>
      <c r="P1491">
        <v>2021</v>
      </c>
    </row>
    <row r="1492" spans="1:16" x14ac:dyDescent="0.25">
      <c r="A1492" t="s">
        <v>30</v>
      </c>
      <c r="B1492">
        <v>1128299</v>
      </c>
      <c r="C1492" s="1">
        <v>44206</v>
      </c>
      <c r="D1492" t="s">
        <v>13</v>
      </c>
      <c r="E1492" t="s">
        <v>62</v>
      </c>
      <c r="F1492" t="s">
        <v>63</v>
      </c>
      <c r="G1492" t="s">
        <v>138</v>
      </c>
      <c r="H1492" t="s">
        <v>146</v>
      </c>
      <c r="I1492">
        <v>41</v>
      </c>
      <c r="J1492">
        <v>109</v>
      </c>
      <c r="K1492">
        <v>4469</v>
      </c>
      <c r="L1492" t="s">
        <v>83</v>
      </c>
      <c r="M1492" t="s">
        <v>153</v>
      </c>
      <c r="N1492" t="s">
        <v>148</v>
      </c>
      <c r="O1492">
        <v>1</v>
      </c>
      <c r="P1492">
        <v>2021</v>
      </c>
    </row>
    <row r="1493" spans="1:16" x14ac:dyDescent="0.25">
      <c r="A1493" t="s">
        <v>30</v>
      </c>
      <c r="B1493">
        <v>1128299</v>
      </c>
      <c r="C1493" s="1">
        <v>44206</v>
      </c>
      <c r="D1493" t="s">
        <v>13</v>
      </c>
      <c r="E1493" t="s">
        <v>62</v>
      </c>
      <c r="F1493" t="s">
        <v>63</v>
      </c>
      <c r="G1493" t="s">
        <v>142</v>
      </c>
      <c r="H1493" t="s">
        <v>144</v>
      </c>
      <c r="I1493">
        <v>43</v>
      </c>
      <c r="J1493">
        <v>101</v>
      </c>
      <c r="K1493">
        <v>4343</v>
      </c>
      <c r="L1493" t="s">
        <v>83</v>
      </c>
      <c r="M1493" t="s">
        <v>153</v>
      </c>
      <c r="N1493" t="s">
        <v>148</v>
      </c>
      <c r="O1493">
        <v>1</v>
      </c>
      <c r="P1493">
        <v>2021</v>
      </c>
    </row>
    <row r="1494" spans="1:16" x14ac:dyDescent="0.25">
      <c r="A1494" t="s">
        <v>30</v>
      </c>
      <c r="B1494">
        <v>1128299</v>
      </c>
      <c r="C1494" s="1">
        <v>44206</v>
      </c>
      <c r="D1494" t="s">
        <v>13</v>
      </c>
      <c r="E1494" t="s">
        <v>62</v>
      </c>
      <c r="F1494" t="s">
        <v>63</v>
      </c>
      <c r="G1494" t="s">
        <v>142</v>
      </c>
      <c r="H1494" t="s">
        <v>146</v>
      </c>
      <c r="I1494">
        <v>43</v>
      </c>
      <c r="J1494">
        <v>59</v>
      </c>
      <c r="K1494">
        <v>2537</v>
      </c>
      <c r="L1494" t="s">
        <v>83</v>
      </c>
      <c r="M1494" t="s">
        <v>153</v>
      </c>
      <c r="N1494" t="s">
        <v>148</v>
      </c>
      <c r="O1494">
        <v>1</v>
      </c>
      <c r="P1494">
        <v>2021</v>
      </c>
    </row>
    <row r="1495" spans="1:16" x14ac:dyDescent="0.25">
      <c r="A1495" t="s">
        <v>34</v>
      </c>
      <c r="B1495">
        <v>1189833</v>
      </c>
      <c r="C1495" s="1">
        <v>44206</v>
      </c>
      <c r="D1495" t="s">
        <v>36</v>
      </c>
      <c r="E1495" t="s">
        <v>53</v>
      </c>
      <c r="F1495" t="s">
        <v>54</v>
      </c>
      <c r="G1495" t="s">
        <v>138</v>
      </c>
      <c r="H1495" t="s">
        <v>146</v>
      </c>
      <c r="I1495">
        <v>45</v>
      </c>
      <c r="J1495">
        <v>425</v>
      </c>
      <c r="K1495">
        <v>19125</v>
      </c>
      <c r="L1495" t="s">
        <v>24</v>
      </c>
      <c r="M1495" t="s">
        <v>153</v>
      </c>
      <c r="N1495" t="s">
        <v>148</v>
      </c>
      <c r="O1495">
        <v>1</v>
      </c>
      <c r="P1495">
        <v>2021</v>
      </c>
    </row>
    <row r="1496" spans="1:16" x14ac:dyDescent="0.25">
      <c r="A1496" t="s">
        <v>34</v>
      </c>
      <c r="B1496">
        <v>1189833</v>
      </c>
      <c r="C1496" s="1">
        <v>44206</v>
      </c>
      <c r="D1496" t="s">
        <v>36</v>
      </c>
      <c r="E1496" t="s">
        <v>53</v>
      </c>
      <c r="F1496" t="s">
        <v>54</v>
      </c>
      <c r="G1496" t="s">
        <v>138</v>
      </c>
      <c r="H1496" t="s">
        <v>146</v>
      </c>
      <c r="I1496">
        <v>41</v>
      </c>
      <c r="J1496">
        <v>115</v>
      </c>
      <c r="K1496">
        <v>4715</v>
      </c>
      <c r="L1496" t="s">
        <v>83</v>
      </c>
      <c r="M1496" t="s">
        <v>153</v>
      </c>
      <c r="N1496" t="s">
        <v>148</v>
      </c>
      <c r="O1496">
        <v>1</v>
      </c>
      <c r="P1496">
        <v>2021</v>
      </c>
    </row>
    <row r="1497" spans="1:16" x14ac:dyDescent="0.25">
      <c r="A1497" t="s">
        <v>12</v>
      </c>
      <c r="B1497">
        <v>1128299</v>
      </c>
      <c r="C1497" s="1">
        <v>44206</v>
      </c>
      <c r="D1497" t="s">
        <v>31</v>
      </c>
      <c r="E1497" t="s">
        <v>64</v>
      </c>
      <c r="F1497" t="s">
        <v>65</v>
      </c>
      <c r="G1497" t="s">
        <v>138</v>
      </c>
      <c r="H1497" t="s">
        <v>144</v>
      </c>
      <c r="I1497">
        <v>35</v>
      </c>
      <c r="J1497">
        <v>375</v>
      </c>
      <c r="K1497">
        <v>13125</v>
      </c>
      <c r="L1497" t="s">
        <v>24</v>
      </c>
      <c r="M1497" t="s">
        <v>153</v>
      </c>
      <c r="N1497" t="s">
        <v>148</v>
      </c>
      <c r="O1497">
        <v>1</v>
      </c>
      <c r="P1497">
        <v>2021</v>
      </c>
    </row>
    <row r="1498" spans="1:16" x14ac:dyDescent="0.25">
      <c r="A1498" t="s">
        <v>12</v>
      </c>
      <c r="B1498">
        <v>1128299</v>
      </c>
      <c r="C1498" s="1">
        <v>44206</v>
      </c>
      <c r="D1498" t="s">
        <v>31</v>
      </c>
      <c r="E1498" t="s">
        <v>64</v>
      </c>
      <c r="F1498" t="s">
        <v>65</v>
      </c>
      <c r="G1498" t="s">
        <v>138</v>
      </c>
      <c r="H1498" t="s">
        <v>146</v>
      </c>
      <c r="I1498">
        <v>45</v>
      </c>
      <c r="J1498">
        <v>375</v>
      </c>
      <c r="K1498">
        <v>16875</v>
      </c>
      <c r="L1498" t="s">
        <v>24</v>
      </c>
      <c r="M1498" t="s">
        <v>153</v>
      </c>
      <c r="N1498" t="s">
        <v>148</v>
      </c>
      <c r="O1498">
        <v>1</v>
      </c>
      <c r="P1498">
        <v>2021</v>
      </c>
    </row>
    <row r="1499" spans="1:16" x14ac:dyDescent="0.25">
      <c r="A1499" t="s">
        <v>12</v>
      </c>
      <c r="B1499">
        <v>1128299</v>
      </c>
      <c r="C1499" s="1">
        <v>44206</v>
      </c>
      <c r="D1499" t="s">
        <v>31</v>
      </c>
      <c r="E1499" t="s">
        <v>64</v>
      </c>
      <c r="F1499" t="s">
        <v>65</v>
      </c>
      <c r="G1499" t="s">
        <v>142</v>
      </c>
      <c r="H1499" t="s">
        <v>144</v>
      </c>
      <c r="I1499">
        <v>45</v>
      </c>
      <c r="J1499">
        <v>375</v>
      </c>
      <c r="K1499">
        <v>16875</v>
      </c>
      <c r="L1499" t="s">
        <v>24</v>
      </c>
      <c r="M1499" t="s">
        <v>153</v>
      </c>
      <c r="N1499" t="s">
        <v>148</v>
      </c>
      <c r="O1499">
        <v>1</v>
      </c>
      <c r="P1499">
        <v>2021</v>
      </c>
    </row>
    <row r="1500" spans="1:16" x14ac:dyDescent="0.25">
      <c r="A1500" t="s">
        <v>12</v>
      </c>
      <c r="B1500">
        <v>1128299</v>
      </c>
      <c r="C1500" s="1">
        <v>44206</v>
      </c>
      <c r="D1500" t="s">
        <v>31</v>
      </c>
      <c r="E1500" t="s">
        <v>64</v>
      </c>
      <c r="F1500" t="s">
        <v>65</v>
      </c>
      <c r="G1500" t="s">
        <v>142</v>
      </c>
      <c r="H1500" t="s">
        <v>146</v>
      </c>
      <c r="I1500">
        <v>45</v>
      </c>
      <c r="J1500">
        <v>225</v>
      </c>
      <c r="K1500">
        <v>10125</v>
      </c>
      <c r="L1500" t="s">
        <v>24</v>
      </c>
      <c r="M1500" t="s">
        <v>153</v>
      </c>
      <c r="N1500" t="s">
        <v>148</v>
      </c>
      <c r="O1500">
        <v>1</v>
      </c>
      <c r="P1500">
        <v>2021</v>
      </c>
    </row>
    <row r="1501" spans="1:16" x14ac:dyDescent="0.25">
      <c r="A1501" t="s">
        <v>12</v>
      </c>
      <c r="B1501">
        <v>1128299</v>
      </c>
      <c r="C1501" s="1">
        <v>44206</v>
      </c>
      <c r="D1501" t="s">
        <v>31</v>
      </c>
      <c r="E1501" t="s">
        <v>64</v>
      </c>
      <c r="F1501" t="s">
        <v>65</v>
      </c>
      <c r="G1501" t="s">
        <v>138</v>
      </c>
      <c r="H1501" t="s">
        <v>139</v>
      </c>
      <c r="I1501">
        <v>50</v>
      </c>
      <c r="J1501">
        <v>175</v>
      </c>
      <c r="K1501">
        <v>8750</v>
      </c>
      <c r="L1501" t="s">
        <v>24</v>
      </c>
      <c r="M1501" t="s">
        <v>153</v>
      </c>
      <c r="N1501" t="s">
        <v>148</v>
      </c>
      <c r="O1501">
        <v>1</v>
      </c>
      <c r="P1501">
        <v>2021</v>
      </c>
    </row>
    <row r="1502" spans="1:16" x14ac:dyDescent="0.25">
      <c r="A1502" t="s">
        <v>12</v>
      </c>
      <c r="B1502">
        <v>1128299</v>
      </c>
      <c r="C1502" s="1">
        <v>44206</v>
      </c>
      <c r="D1502" t="s">
        <v>31</v>
      </c>
      <c r="E1502" t="s">
        <v>64</v>
      </c>
      <c r="F1502" t="s">
        <v>65</v>
      </c>
      <c r="G1502" t="s">
        <v>142</v>
      </c>
      <c r="H1502" t="s">
        <v>139</v>
      </c>
      <c r="I1502">
        <v>45</v>
      </c>
      <c r="J1502">
        <v>425</v>
      </c>
      <c r="K1502">
        <v>19125</v>
      </c>
      <c r="L1502" t="s">
        <v>24</v>
      </c>
      <c r="M1502" t="s">
        <v>153</v>
      </c>
      <c r="N1502" t="s">
        <v>148</v>
      </c>
      <c r="O1502">
        <v>1</v>
      </c>
      <c r="P1502">
        <v>2021</v>
      </c>
    </row>
    <row r="1503" spans="1:16" x14ac:dyDescent="0.25">
      <c r="A1503" t="s">
        <v>12</v>
      </c>
      <c r="B1503">
        <v>1128299</v>
      </c>
      <c r="C1503" s="1">
        <v>44206</v>
      </c>
      <c r="D1503" t="s">
        <v>31</v>
      </c>
      <c r="E1503" t="s">
        <v>64</v>
      </c>
      <c r="F1503" t="s">
        <v>65</v>
      </c>
      <c r="G1503" t="s">
        <v>138</v>
      </c>
      <c r="H1503" t="s">
        <v>144</v>
      </c>
      <c r="I1503">
        <v>33</v>
      </c>
      <c r="J1503">
        <v>109</v>
      </c>
      <c r="K1503">
        <v>3597</v>
      </c>
      <c r="L1503" t="s">
        <v>83</v>
      </c>
      <c r="M1503" t="s">
        <v>153</v>
      </c>
      <c r="N1503" t="s">
        <v>148</v>
      </c>
      <c r="O1503">
        <v>1</v>
      </c>
      <c r="P1503">
        <v>2021</v>
      </c>
    </row>
    <row r="1504" spans="1:16" x14ac:dyDescent="0.25">
      <c r="A1504" t="s">
        <v>12</v>
      </c>
      <c r="B1504">
        <v>1128299</v>
      </c>
      <c r="C1504" s="1">
        <v>44206</v>
      </c>
      <c r="D1504" t="s">
        <v>31</v>
      </c>
      <c r="E1504" t="s">
        <v>64</v>
      </c>
      <c r="F1504" t="s">
        <v>65</v>
      </c>
      <c r="G1504" t="s">
        <v>138</v>
      </c>
      <c r="H1504" t="s">
        <v>146</v>
      </c>
      <c r="I1504">
        <v>43</v>
      </c>
      <c r="J1504">
        <v>109</v>
      </c>
      <c r="K1504">
        <v>4687</v>
      </c>
      <c r="L1504" t="s">
        <v>83</v>
      </c>
      <c r="M1504" t="s">
        <v>153</v>
      </c>
      <c r="N1504" t="s">
        <v>148</v>
      </c>
      <c r="O1504">
        <v>1</v>
      </c>
      <c r="P1504">
        <v>2021</v>
      </c>
    </row>
    <row r="1505" spans="1:16" x14ac:dyDescent="0.25">
      <c r="A1505" t="s">
        <v>12</v>
      </c>
      <c r="B1505">
        <v>1128299</v>
      </c>
      <c r="C1505" s="1">
        <v>44206</v>
      </c>
      <c r="D1505" t="s">
        <v>31</v>
      </c>
      <c r="E1505" t="s">
        <v>64</v>
      </c>
      <c r="F1505" t="s">
        <v>65</v>
      </c>
      <c r="G1505" t="s">
        <v>142</v>
      </c>
      <c r="H1505" t="s">
        <v>144</v>
      </c>
      <c r="I1505">
        <v>41</v>
      </c>
      <c r="J1505">
        <v>113</v>
      </c>
      <c r="K1505">
        <v>4633</v>
      </c>
      <c r="L1505" t="s">
        <v>83</v>
      </c>
      <c r="M1505" t="s">
        <v>153</v>
      </c>
      <c r="N1505" t="s">
        <v>148</v>
      </c>
      <c r="O1505">
        <v>1</v>
      </c>
      <c r="P1505">
        <v>2021</v>
      </c>
    </row>
    <row r="1506" spans="1:16" x14ac:dyDescent="0.25">
      <c r="A1506" t="s">
        <v>12</v>
      </c>
      <c r="B1506">
        <v>1128299</v>
      </c>
      <c r="C1506" s="1">
        <v>44206</v>
      </c>
      <c r="D1506" t="s">
        <v>31</v>
      </c>
      <c r="E1506" t="s">
        <v>64</v>
      </c>
      <c r="F1506" t="s">
        <v>65</v>
      </c>
      <c r="G1506" t="s">
        <v>142</v>
      </c>
      <c r="H1506" t="s">
        <v>146</v>
      </c>
      <c r="I1506">
        <v>43</v>
      </c>
      <c r="J1506">
        <v>56</v>
      </c>
      <c r="K1506">
        <v>2408</v>
      </c>
      <c r="L1506" t="s">
        <v>83</v>
      </c>
      <c r="M1506" t="s">
        <v>153</v>
      </c>
      <c r="N1506" t="s">
        <v>148</v>
      </c>
      <c r="O1506">
        <v>1</v>
      </c>
      <c r="P1506">
        <v>2021</v>
      </c>
    </row>
    <row r="1507" spans="1:16" x14ac:dyDescent="0.25">
      <c r="A1507" t="s">
        <v>12</v>
      </c>
      <c r="B1507">
        <v>1128299</v>
      </c>
      <c r="C1507" s="1">
        <v>44206</v>
      </c>
      <c r="D1507" t="s">
        <v>31</v>
      </c>
      <c r="E1507" t="s">
        <v>64</v>
      </c>
      <c r="F1507" t="s">
        <v>65</v>
      </c>
      <c r="G1507" t="s">
        <v>138</v>
      </c>
      <c r="H1507" t="s">
        <v>139</v>
      </c>
      <c r="I1507">
        <v>46</v>
      </c>
      <c r="J1507">
        <v>46</v>
      </c>
      <c r="K1507">
        <v>2116</v>
      </c>
      <c r="L1507" t="s">
        <v>83</v>
      </c>
      <c r="M1507" t="s">
        <v>153</v>
      </c>
      <c r="N1507" t="s">
        <v>148</v>
      </c>
      <c r="O1507">
        <v>1</v>
      </c>
      <c r="P1507">
        <v>2021</v>
      </c>
    </row>
    <row r="1508" spans="1:16" x14ac:dyDescent="0.25">
      <c r="A1508" t="s">
        <v>12</v>
      </c>
      <c r="B1508">
        <v>1128299</v>
      </c>
      <c r="C1508" s="1">
        <v>44206</v>
      </c>
      <c r="D1508" t="s">
        <v>31</v>
      </c>
      <c r="E1508" t="s">
        <v>64</v>
      </c>
      <c r="F1508" t="s">
        <v>65</v>
      </c>
      <c r="G1508" t="s">
        <v>142</v>
      </c>
      <c r="H1508" t="s">
        <v>139</v>
      </c>
      <c r="I1508">
        <v>42</v>
      </c>
      <c r="J1508">
        <v>123</v>
      </c>
      <c r="K1508">
        <v>5166</v>
      </c>
      <c r="L1508" t="s">
        <v>83</v>
      </c>
      <c r="M1508" t="s">
        <v>153</v>
      </c>
      <c r="N1508" t="s">
        <v>148</v>
      </c>
      <c r="O1508">
        <v>1</v>
      </c>
      <c r="P1508">
        <v>2021</v>
      </c>
    </row>
    <row r="1509" spans="1:16" x14ac:dyDescent="0.25">
      <c r="A1509" t="s">
        <v>30</v>
      </c>
      <c r="B1509">
        <v>1128299</v>
      </c>
      <c r="C1509" s="1">
        <v>44206</v>
      </c>
      <c r="D1509" t="s">
        <v>31</v>
      </c>
      <c r="E1509" t="s">
        <v>32</v>
      </c>
      <c r="F1509" t="s">
        <v>33</v>
      </c>
      <c r="G1509" t="s">
        <v>138</v>
      </c>
      <c r="H1509" t="s">
        <v>139</v>
      </c>
      <c r="I1509">
        <v>65</v>
      </c>
      <c r="J1509">
        <v>575</v>
      </c>
      <c r="K1509">
        <v>37375</v>
      </c>
      <c r="L1509" t="s">
        <v>24</v>
      </c>
      <c r="M1509" t="s">
        <v>153</v>
      </c>
      <c r="N1509" t="s">
        <v>148</v>
      </c>
      <c r="O1509">
        <v>1</v>
      </c>
      <c r="P1509">
        <v>2021</v>
      </c>
    </row>
    <row r="1510" spans="1:16" x14ac:dyDescent="0.25">
      <c r="A1510" t="s">
        <v>30</v>
      </c>
      <c r="B1510">
        <v>1128299</v>
      </c>
      <c r="C1510" s="1">
        <v>44206</v>
      </c>
      <c r="D1510" t="s">
        <v>31</v>
      </c>
      <c r="E1510" t="s">
        <v>32</v>
      </c>
      <c r="F1510" t="s">
        <v>33</v>
      </c>
      <c r="G1510" t="s">
        <v>138</v>
      </c>
      <c r="H1510" t="s">
        <v>139</v>
      </c>
      <c r="I1510">
        <v>62</v>
      </c>
      <c r="J1510">
        <v>155</v>
      </c>
      <c r="K1510">
        <v>9610</v>
      </c>
      <c r="L1510" t="s">
        <v>83</v>
      </c>
      <c r="M1510" t="s">
        <v>153</v>
      </c>
      <c r="N1510" t="s">
        <v>148</v>
      </c>
      <c r="O1510">
        <v>1</v>
      </c>
      <c r="P1510">
        <v>2021</v>
      </c>
    </row>
    <row r="1511" spans="1:16" x14ac:dyDescent="0.25">
      <c r="A1511" t="s">
        <v>30</v>
      </c>
      <c r="B1511">
        <v>1128299</v>
      </c>
      <c r="C1511" s="1">
        <v>44206</v>
      </c>
      <c r="D1511" t="s">
        <v>31</v>
      </c>
      <c r="E1511" t="s">
        <v>32</v>
      </c>
      <c r="F1511" t="s">
        <v>33</v>
      </c>
      <c r="G1511" t="s">
        <v>138</v>
      </c>
      <c r="H1511" t="s">
        <v>139</v>
      </c>
      <c r="I1511">
        <v>44</v>
      </c>
      <c r="J1511">
        <v>196</v>
      </c>
      <c r="K1511">
        <v>8624</v>
      </c>
      <c r="L1511" t="s">
        <v>24</v>
      </c>
      <c r="M1511" t="s">
        <v>153</v>
      </c>
      <c r="N1511" t="s">
        <v>148</v>
      </c>
      <c r="O1511">
        <v>1</v>
      </c>
      <c r="P1511">
        <v>2021</v>
      </c>
    </row>
    <row r="1512" spans="1:16" x14ac:dyDescent="0.25">
      <c r="A1512" t="s">
        <v>30</v>
      </c>
      <c r="B1512">
        <v>1185732</v>
      </c>
      <c r="C1512" s="1">
        <v>44207</v>
      </c>
      <c r="D1512" t="s">
        <v>36</v>
      </c>
      <c r="E1512" t="s">
        <v>76</v>
      </c>
      <c r="F1512" t="s">
        <v>77</v>
      </c>
      <c r="G1512" t="s">
        <v>138</v>
      </c>
      <c r="H1512" t="s">
        <v>144</v>
      </c>
      <c r="I1512">
        <v>25</v>
      </c>
      <c r="J1512">
        <v>675</v>
      </c>
      <c r="K1512">
        <v>16875</v>
      </c>
      <c r="L1512" t="s">
        <v>16</v>
      </c>
      <c r="M1512" t="s">
        <v>153</v>
      </c>
      <c r="N1512" t="s">
        <v>149</v>
      </c>
      <c r="O1512">
        <v>1</v>
      </c>
      <c r="P1512">
        <v>2021</v>
      </c>
    </row>
    <row r="1513" spans="1:16" x14ac:dyDescent="0.25">
      <c r="A1513" t="s">
        <v>30</v>
      </c>
      <c r="B1513">
        <v>1185732</v>
      </c>
      <c r="C1513" s="1">
        <v>44207</v>
      </c>
      <c r="D1513" t="s">
        <v>36</v>
      </c>
      <c r="E1513" t="s">
        <v>76</v>
      </c>
      <c r="F1513" t="s">
        <v>77</v>
      </c>
      <c r="G1513" t="s">
        <v>138</v>
      </c>
      <c r="H1513" t="s">
        <v>146</v>
      </c>
      <c r="I1513">
        <v>25</v>
      </c>
      <c r="J1513">
        <v>475</v>
      </c>
      <c r="K1513">
        <v>11875</v>
      </c>
      <c r="L1513" t="s">
        <v>16</v>
      </c>
      <c r="M1513" t="s">
        <v>153</v>
      </c>
      <c r="N1513" t="s">
        <v>149</v>
      </c>
      <c r="O1513">
        <v>1</v>
      </c>
      <c r="P1513">
        <v>2021</v>
      </c>
    </row>
    <row r="1514" spans="1:16" x14ac:dyDescent="0.25">
      <c r="A1514" t="s">
        <v>30</v>
      </c>
      <c r="B1514">
        <v>1185732</v>
      </c>
      <c r="C1514" s="1">
        <v>44207</v>
      </c>
      <c r="D1514" t="s">
        <v>36</v>
      </c>
      <c r="E1514" t="s">
        <v>76</v>
      </c>
      <c r="F1514" t="s">
        <v>77</v>
      </c>
      <c r="G1514" t="s">
        <v>142</v>
      </c>
      <c r="H1514" t="s">
        <v>144</v>
      </c>
      <c r="I1514">
        <v>15.000000000000002</v>
      </c>
      <c r="J1514">
        <v>475</v>
      </c>
      <c r="K1514">
        <v>7125</v>
      </c>
      <c r="L1514" t="s">
        <v>16</v>
      </c>
      <c r="M1514" t="s">
        <v>153</v>
      </c>
      <c r="N1514" t="s">
        <v>149</v>
      </c>
      <c r="O1514">
        <v>1</v>
      </c>
      <c r="P1514">
        <v>2021</v>
      </c>
    </row>
    <row r="1515" spans="1:16" x14ac:dyDescent="0.25">
      <c r="A1515" t="s">
        <v>30</v>
      </c>
      <c r="B1515">
        <v>1185732</v>
      </c>
      <c r="C1515" s="1">
        <v>44207</v>
      </c>
      <c r="D1515" t="s">
        <v>36</v>
      </c>
      <c r="E1515" t="s">
        <v>76</v>
      </c>
      <c r="F1515" t="s">
        <v>77</v>
      </c>
      <c r="G1515" t="s">
        <v>142</v>
      </c>
      <c r="H1515" t="s">
        <v>146</v>
      </c>
      <c r="I1515">
        <v>20.000000000000007</v>
      </c>
      <c r="J1515">
        <v>325</v>
      </c>
      <c r="K1515">
        <v>6500</v>
      </c>
      <c r="L1515" t="s">
        <v>16</v>
      </c>
      <c r="M1515" t="s">
        <v>153</v>
      </c>
      <c r="N1515" t="s">
        <v>149</v>
      </c>
      <c r="O1515">
        <v>1</v>
      </c>
      <c r="P1515">
        <v>2021</v>
      </c>
    </row>
    <row r="1516" spans="1:16" x14ac:dyDescent="0.25">
      <c r="A1516" t="s">
        <v>30</v>
      </c>
      <c r="B1516">
        <v>1185732</v>
      </c>
      <c r="C1516" s="1">
        <v>44207</v>
      </c>
      <c r="D1516" t="s">
        <v>36</v>
      </c>
      <c r="E1516" t="s">
        <v>76</v>
      </c>
      <c r="F1516" t="s">
        <v>77</v>
      </c>
      <c r="G1516" t="s">
        <v>138</v>
      </c>
      <c r="H1516" t="s">
        <v>139</v>
      </c>
      <c r="I1516">
        <v>35</v>
      </c>
      <c r="J1516">
        <v>375</v>
      </c>
      <c r="K1516">
        <v>13125</v>
      </c>
      <c r="L1516" t="s">
        <v>16</v>
      </c>
      <c r="M1516" t="s">
        <v>153</v>
      </c>
      <c r="N1516" t="s">
        <v>149</v>
      </c>
      <c r="O1516">
        <v>1</v>
      </c>
      <c r="P1516">
        <v>2021</v>
      </c>
    </row>
    <row r="1517" spans="1:16" x14ac:dyDescent="0.25">
      <c r="A1517" t="s">
        <v>30</v>
      </c>
      <c r="B1517">
        <v>1185732</v>
      </c>
      <c r="C1517" s="1">
        <v>44207</v>
      </c>
      <c r="D1517" t="s">
        <v>36</v>
      </c>
      <c r="E1517" t="s">
        <v>76</v>
      </c>
      <c r="F1517" t="s">
        <v>77</v>
      </c>
      <c r="G1517" t="s">
        <v>142</v>
      </c>
      <c r="H1517" t="s">
        <v>139</v>
      </c>
      <c r="I1517">
        <v>25</v>
      </c>
      <c r="J1517">
        <v>475</v>
      </c>
      <c r="K1517">
        <v>11875</v>
      </c>
      <c r="L1517" t="s">
        <v>16</v>
      </c>
      <c r="M1517" t="s">
        <v>153</v>
      </c>
      <c r="N1517" t="s">
        <v>149</v>
      </c>
      <c r="O1517">
        <v>1</v>
      </c>
      <c r="P1517">
        <v>2021</v>
      </c>
    </row>
    <row r="1518" spans="1:16" x14ac:dyDescent="0.25">
      <c r="A1518" t="s">
        <v>30</v>
      </c>
      <c r="B1518">
        <v>1185732</v>
      </c>
      <c r="C1518" s="1">
        <v>44207</v>
      </c>
      <c r="D1518" t="s">
        <v>36</v>
      </c>
      <c r="E1518" t="s">
        <v>76</v>
      </c>
      <c r="F1518" t="s">
        <v>77</v>
      </c>
      <c r="G1518" t="s">
        <v>138</v>
      </c>
      <c r="H1518" t="s">
        <v>144</v>
      </c>
      <c r="I1518">
        <v>23</v>
      </c>
      <c r="J1518">
        <v>196</v>
      </c>
      <c r="K1518">
        <v>4508</v>
      </c>
      <c r="L1518" t="s">
        <v>83</v>
      </c>
      <c r="M1518" t="s">
        <v>153</v>
      </c>
      <c r="N1518" t="s">
        <v>149</v>
      </c>
      <c r="O1518">
        <v>1</v>
      </c>
      <c r="P1518">
        <v>2021</v>
      </c>
    </row>
    <row r="1519" spans="1:16" x14ac:dyDescent="0.25">
      <c r="A1519" t="s">
        <v>30</v>
      </c>
      <c r="B1519">
        <v>1185732</v>
      </c>
      <c r="C1519" s="1">
        <v>44207</v>
      </c>
      <c r="D1519" t="s">
        <v>36</v>
      </c>
      <c r="E1519" t="s">
        <v>76</v>
      </c>
      <c r="F1519" t="s">
        <v>77</v>
      </c>
      <c r="G1519" t="s">
        <v>138</v>
      </c>
      <c r="H1519" t="s">
        <v>146</v>
      </c>
      <c r="I1519">
        <v>23</v>
      </c>
      <c r="J1519">
        <v>133</v>
      </c>
      <c r="K1519">
        <v>3059</v>
      </c>
      <c r="L1519" t="s">
        <v>83</v>
      </c>
      <c r="M1519" t="s">
        <v>153</v>
      </c>
      <c r="N1519" t="s">
        <v>149</v>
      </c>
      <c r="O1519">
        <v>1</v>
      </c>
      <c r="P1519">
        <v>2021</v>
      </c>
    </row>
    <row r="1520" spans="1:16" x14ac:dyDescent="0.25">
      <c r="A1520" t="s">
        <v>30</v>
      </c>
      <c r="B1520">
        <v>1185732</v>
      </c>
      <c r="C1520" s="1">
        <v>44207</v>
      </c>
      <c r="D1520" t="s">
        <v>36</v>
      </c>
      <c r="E1520" t="s">
        <v>76</v>
      </c>
      <c r="F1520" t="s">
        <v>77</v>
      </c>
      <c r="G1520" t="s">
        <v>142</v>
      </c>
      <c r="H1520" t="s">
        <v>144</v>
      </c>
      <c r="I1520">
        <v>14</v>
      </c>
      <c r="J1520">
        <v>143</v>
      </c>
      <c r="K1520">
        <v>2002</v>
      </c>
      <c r="L1520" t="s">
        <v>83</v>
      </c>
      <c r="M1520" t="s">
        <v>153</v>
      </c>
      <c r="N1520" t="s">
        <v>149</v>
      </c>
      <c r="O1520">
        <v>1</v>
      </c>
      <c r="P1520">
        <v>2021</v>
      </c>
    </row>
    <row r="1521" spans="1:16" x14ac:dyDescent="0.25">
      <c r="A1521" t="s">
        <v>30</v>
      </c>
      <c r="B1521">
        <v>1185732</v>
      </c>
      <c r="C1521" s="1">
        <v>44207</v>
      </c>
      <c r="D1521" t="s">
        <v>36</v>
      </c>
      <c r="E1521" t="s">
        <v>76</v>
      </c>
      <c r="F1521" t="s">
        <v>77</v>
      </c>
      <c r="G1521" t="s">
        <v>142</v>
      </c>
      <c r="H1521" t="s">
        <v>146</v>
      </c>
      <c r="I1521">
        <v>18</v>
      </c>
      <c r="J1521">
        <v>88</v>
      </c>
      <c r="K1521">
        <v>1584</v>
      </c>
      <c r="L1521" t="s">
        <v>83</v>
      </c>
      <c r="M1521" t="s">
        <v>153</v>
      </c>
      <c r="N1521" t="s">
        <v>149</v>
      </c>
      <c r="O1521">
        <v>1</v>
      </c>
      <c r="P1521">
        <v>2021</v>
      </c>
    </row>
    <row r="1522" spans="1:16" x14ac:dyDescent="0.25">
      <c r="A1522" t="s">
        <v>30</v>
      </c>
      <c r="B1522">
        <v>1185732</v>
      </c>
      <c r="C1522" s="1">
        <v>44207</v>
      </c>
      <c r="D1522" t="s">
        <v>36</v>
      </c>
      <c r="E1522" t="s">
        <v>76</v>
      </c>
      <c r="F1522" t="s">
        <v>77</v>
      </c>
      <c r="G1522" t="s">
        <v>138</v>
      </c>
      <c r="H1522" t="s">
        <v>139</v>
      </c>
      <c r="I1522">
        <v>33</v>
      </c>
      <c r="J1522">
        <v>98</v>
      </c>
      <c r="K1522">
        <v>3234</v>
      </c>
      <c r="L1522" t="s">
        <v>83</v>
      </c>
      <c r="M1522" t="s">
        <v>153</v>
      </c>
      <c r="N1522" t="s">
        <v>149</v>
      </c>
      <c r="O1522">
        <v>1</v>
      </c>
      <c r="P1522">
        <v>2021</v>
      </c>
    </row>
    <row r="1523" spans="1:16" x14ac:dyDescent="0.25">
      <c r="A1523" t="s">
        <v>30</v>
      </c>
      <c r="B1523">
        <v>1185732</v>
      </c>
      <c r="C1523" s="1">
        <v>44207</v>
      </c>
      <c r="D1523" t="s">
        <v>36</v>
      </c>
      <c r="E1523" t="s">
        <v>76</v>
      </c>
      <c r="F1523" t="s">
        <v>77</v>
      </c>
      <c r="G1523" t="s">
        <v>142</v>
      </c>
      <c r="H1523" t="s">
        <v>139</v>
      </c>
      <c r="I1523">
        <v>24</v>
      </c>
      <c r="J1523">
        <v>138</v>
      </c>
      <c r="K1523">
        <v>3312</v>
      </c>
      <c r="L1523" t="s">
        <v>83</v>
      </c>
      <c r="M1523" t="s">
        <v>153</v>
      </c>
      <c r="N1523" t="s">
        <v>149</v>
      </c>
      <c r="O1523">
        <v>1</v>
      </c>
      <c r="P1523">
        <v>2021</v>
      </c>
    </row>
    <row r="1524" spans="1:16" x14ac:dyDescent="0.25">
      <c r="A1524" t="s">
        <v>34</v>
      </c>
      <c r="B1524">
        <v>1189833</v>
      </c>
      <c r="C1524" s="1">
        <v>44207</v>
      </c>
      <c r="D1524" t="s">
        <v>36</v>
      </c>
      <c r="E1524" t="s">
        <v>53</v>
      </c>
      <c r="F1524" t="s">
        <v>54</v>
      </c>
      <c r="G1524" t="s">
        <v>142</v>
      </c>
      <c r="H1524" t="s">
        <v>144</v>
      </c>
      <c r="I1524">
        <v>45</v>
      </c>
      <c r="J1524">
        <v>425</v>
      </c>
      <c r="K1524">
        <v>19125</v>
      </c>
      <c r="L1524" t="s">
        <v>24</v>
      </c>
      <c r="M1524" t="s">
        <v>153</v>
      </c>
      <c r="N1524" t="s">
        <v>149</v>
      </c>
      <c r="O1524">
        <v>1</v>
      </c>
      <c r="P1524">
        <v>2021</v>
      </c>
    </row>
    <row r="1525" spans="1:16" x14ac:dyDescent="0.25">
      <c r="A1525" t="s">
        <v>34</v>
      </c>
      <c r="B1525">
        <v>1189833</v>
      </c>
      <c r="C1525" s="1">
        <v>44207</v>
      </c>
      <c r="D1525" t="s">
        <v>36</v>
      </c>
      <c r="E1525" t="s">
        <v>53</v>
      </c>
      <c r="F1525" t="s">
        <v>54</v>
      </c>
      <c r="G1525" t="s">
        <v>142</v>
      </c>
      <c r="H1525" t="s">
        <v>144</v>
      </c>
      <c r="I1525">
        <v>42</v>
      </c>
      <c r="J1525">
        <v>128</v>
      </c>
      <c r="K1525">
        <v>5376</v>
      </c>
      <c r="L1525" t="s">
        <v>83</v>
      </c>
      <c r="M1525" t="s">
        <v>153</v>
      </c>
      <c r="N1525" t="s">
        <v>149</v>
      </c>
      <c r="O1525">
        <v>1</v>
      </c>
      <c r="P1525">
        <v>2021</v>
      </c>
    </row>
    <row r="1526" spans="1:16" x14ac:dyDescent="0.25">
      <c r="A1526" t="s">
        <v>30</v>
      </c>
      <c r="B1526">
        <v>1128299</v>
      </c>
      <c r="C1526" s="1">
        <v>44207</v>
      </c>
      <c r="D1526" t="s">
        <v>31</v>
      </c>
      <c r="E1526" t="s">
        <v>32</v>
      </c>
      <c r="F1526" t="s">
        <v>33</v>
      </c>
      <c r="G1526" t="s">
        <v>142</v>
      </c>
      <c r="H1526" t="s">
        <v>139</v>
      </c>
      <c r="I1526">
        <v>80</v>
      </c>
      <c r="J1526">
        <v>875</v>
      </c>
      <c r="K1526">
        <v>70000</v>
      </c>
      <c r="L1526" t="s">
        <v>24</v>
      </c>
      <c r="M1526" t="s">
        <v>153</v>
      </c>
      <c r="N1526" t="s">
        <v>149</v>
      </c>
      <c r="O1526">
        <v>1</v>
      </c>
      <c r="P1526">
        <v>2021</v>
      </c>
    </row>
    <row r="1527" spans="1:16" x14ac:dyDescent="0.25">
      <c r="A1527" t="s">
        <v>30</v>
      </c>
      <c r="B1527">
        <v>1128299</v>
      </c>
      <c r="C1527" s="1">
        <v>44207</v>
      </c>
      <c r="D1527" t="s">
        <v>31</v>
      </c>
      <c r="E1527" t="s">
        <v>32</v>
      </c>
      <c r="F1527" t="s">
        <v>33</v>
      </c>
      <c r="G1527" t="s">
        <v>142</v>
      </c>
      <c r="H1527" t="s">
        <v>139</v>
      </c>
      <c r="I1527">
        <v>72</v>
      </c>
      <c r="J1527">
        <v>219</v>
      </c>
      <c r="K1527">
        <v>15768</v>
      </c>
      <c r="L1527" t="s">
        <v>83</v>
      </c>
      <c r="M1527" t="s">
        <v>153</v>
      </c>
      <c r="N1527" t="s">
        <v>149</v>
      </c>
      <c r="O1527">
        <v>1</v>
      </c>
      <c r="P1527">
        <v>2021</v>
      </c>
    </row>
    <row r="1528" spans="1:16" x14ac:dyDescent="0.25">
      <c r="A1528" t="s">
        <v>30</v>
      </c>
      <c r="B1528">
        <v>1128299</v>
      </c>
      <c r="C1528" s="1">
        <v>44207</v>
      </c>
      <c r="D1528" t="s">
        <v>31</v>
      </c>
      <c r="E1528" t="s">
        <v>32</v>
      </c>
      <c r="F1528" t="s">
        <v>33</v>
      </c>
      <c r="G1528" t="s">
        <v>142</v>
      </c>
      <c r="H1528" t="s">
        <v>139</v>
      </c>
      <c r="I1528">
        <v>60</v>
      </c>
      <c r="J1528">
        <v>306</v>
      </c>
      <c r="K1528">
        <v>18360</v>
      </c>
      <c r="L1528" t="s">
        <v>24</v>
      </c>
      <c r="M1528" t="s">
        <v>153</v>
      </c>
      <c r="N1528" t="s">
        <v>149</v>
      </c>
      <c r="O1528">
        <v>1</v>
      </c>
      <c r="P1528">
        <v>2021</v>
      </c>
    </row>
    <row r="1529" spans="1:16" x14ac:dyDescent="0.25">
      <c r="A1529" t="s">
        <v>12</v>
      </c>
      <c r="B1529">
        <v>1185732</v>
      </c>
      <c r="C1529" s="1">
        <v>44208</v>
      </c>
      <c r="D1529" t="s">
        <v>36</v>
      </c>
      <c r="E1529" t="s">
        <v>106</v>
      </c>
      <c r="F1529" t="s">
        <v>107</v>
      </c>
      <c r="G1529" t="s">
        <v>138</v>
      </c>
      <c r="H1529" t="s">
        <v>144</v>
      </c>
      <c r="I1529">
        <v>40</v>
      </c>
      <c r="J1529">
        <v>475</v>
      </c>
      <c r="K1529">
        <v>19000</v>
      </c>
      <c r="L1529" t="s">
        <v>83</v>
      </c>
      <c r="M1529" t="s">
        <v>153</v>
      </c>
      <c r="N1529" t="s">
        <v>150</v>
      </c>
      <c r="O1529">
        <v>1</v>
      </c>
      <c r="P1529">
        <v>2021</v>
      </c>
    </row>
    <row r="1530" spans="1:16" x14ac:dyDescent="0.25">
      <c r="A1530" t="s">
        <v>12</v>
      </c>
      <c r="B1530">
        <v>1185732</v>
      </c>
      <c r="C1530" s="1">
        <v>44208</v>
      </c>
      <c r="D1530" t="s">
        <v>36</v>
      </c>
      <c r="E1530" t="s">
        <v>106</v>
      </c>
      <c r="F1530" t="s">
        <v>107</v>
      </c>
      <c r="G1530" t="s">
        <v>138</v>
      </c>
      <c r="H1530" t="s">
        <v>146</v>
      </c>
      <c r="I1530">
        <v>40</v>
      </c>
      <c r="J1530">
        <v>275</v>
      </c>
      <c r="K1530">
        <v>11000</v>
      </c>
      <c r="L1530" t="s">
        <v>83</v>
      </c>
      <c r="M1530" t="s">
        <v>153</v>
      </c>
      <c r="N1530" t="s">
        <v>150</v>
      </c>
      <c r="O1530">
        <v>1</v>
      </c>
      <c r="P1530">
        <v>2021</v>
      </c>
    </row>
    <row r="1531" spans="1:16" x14ac:dyDescent="0.25">
      <c r="A1531" t="s">
        <v>12</v>
      </c>
      <c r="B1531">
        <v>1185732</v>
      </c>
      <c r="C1531" s="1">
        <v>44208</v>
      </c>
      <c r="D1531" t="s">
        <v>36</v>
      </c>
      <c r="E1531" t="s">
        <v>106</v>
      </c>
      <c r="F1531" t="s">
        <v>107</v>
      </c>
      <c r="G1531" t="s">
        <v>142</v>
      </c>
      <c r="H1531" t="s">
        <v>144</v>
      </c>
      <c r="I1531">
        <v>30.000000000000004</v>
      </c>
      <c r="J1531">
        <v>275</v>
      </c>
      <c r="K1531">
        <v>8250</v>
      </c>
      <c r="L1531" t="s">
        <v>83</v>
      </c>
      <c r="M1531" t="s">
        <v>153</v>
      </c>
      <c r="N1531" t="s">
        <v>150</v>
      </c>
      <c r="O1531">
        <v>1</v>
      </c>
      <c r="P1531">
        <v>2021</v>
      </c>
    </row>
    <row r="1532" spans="1:16" x14ac:dyDescent="0.25">
      <c r="A1532" t="s">
        <v>12</v>
      </c>
      <c r="B1532">
        <v>1185732</v>
      </c>
      <c r="C1532" s="1">
        <v>44208</v>
      </c>
      <c r="D1532" t="s">
        <v>36</v>
      </c>
      <c r="E1532" t="s">
        <v>106</v>
      </c>
      <c r="F1532" t="s">
        <v>107</v>
      </c>
      <c r="G1532" t="s">
        <v>142</v>
      </c>
      <c r="H1532" t="s">
        <v>146</v>
      </c>
      <c r="I1532">
        <v>35</v>
      </c>
      <c r="J1532">
        <v>125</v>
      </c>
      <c r="K1532">
        <v>4375</v>
      </c>
      <c r="L1532" t="s">
        <v>83</v>
      </c>
      <c r="M1532" t="s">
        <v>153</v>
      </c>
      <c r="N1532" t="s">
        <v>150</v>
      </c>
      <c r="O1532">
        <v>1</v>
      </c>
      <c r="P1532">
        <v>2021</v>
      </c>
    </row>
    <row r="1533" spans="1:16" x14ac:dyDescent="0.25">
      <c r="A1533" t="s">
        <v>12</v>
      </c>
      <c r="B1533">
        <v>1185732</v>
      </c>
      <c r="C1533" s="1">
        <v>44208</v>
      </c>
      <c r="D1533" t="s">
        <v>36</v>
      </c>
      <c r="E1533" t="s">
        <v>106</v>
      </c>
      <c r="F1533" t="s">
        <v>107</v>
      </c>
      <c r="G1533" t="s">
        <v>138</v>
      </c>
      <c r="H1533" t="s">
        <v>139</v>
      </c>
      <c r="I1533">
        <v>49.999999999999993</v>
      </c>
      <c r="J1533">
        <v>175</v>
      </c>
      <c r="K1533">
        <v>8750</v>
      </c>
      <c r="L1533" t="s">
        <v>83</v>
      </c>
      <c r="M1533" t="s">
        <v>153</v>
      </c>
      <c r="N1533" t="s">
        <v>150</v>
      </c>
      <c r="O1533">
        <v>1</v>
      </c>
      <c r="P1533">
        <v>2021</v>
      </c>
    </row>
    <row r="1534" spans="1:16" x14ac:dyDescent="0.25">
      <c r="A1534" t="s">
        <v>12</v>
      </c>
      <c r="B1534">
        <v>1185732</v>
      </c>
      <c r="C1534" s="1">
        <v>44208</v>
      </c>
      <c r="D1534" t="s">
        <v>36</v>
      </c>
      <c r="E1534" t="s">
        <v>106</v>
      </c>
      <c r="F1534" t="s">
        <v>107</v>
      </c>
      <c r="G1534" t="s">
        <v>142</v>
      </c>
      <c r="H1534" t="s">
        <v>139</v>
      </c>
      <c r="I1534">
        <v>40</v>
      </c>
      <c r="J1534">
        <v>275</v>
      </c>
      <c r="K1534">
        <v>11000</v>
      </c>
      <c r="L1534" t="s">
        <v>83</v>
      </c>
      <c r="M1534" t="s">
        <v>153</v>
      </c>
      <c r="N1534" t="s">
        <v>150</v>
      </c>
      <c r="O1534">
        <v>1</v>
      </c>
      <c r="P1534">
        <v>2021</v>
      </c>
    </row>
    <row r="1535" spans="1:16" x14ac:dyDescent="0.25">
      <c r="A1535" t="s">
        <v>12</v>
      </c>
      <c r="B1535">
        <v>1185732</v>
      </c>
      <c r="C1535" s="1">
        <v>44208</v>
      </c>
      <c r="D1535" t="s">
        <v>36</v>
      </c>
      <c r="E1535" t="s">
        <v>106</v>
      </c>
      <c r="F1535" t="s">
        <v>107</v>
      </c>
      <c r="G1535" t="s">
        <v>138</v>
      </c>
      <c r="H1535" t="s">
        <v>144</v>
      </c>
      <c r="I1535">
        <v>38</v>
      </c>
      <c r="J1535">
        <v>138</v>
      </c>
      <c r="K1535">
        <v>5244</v>
      </c>
      <c r="L1535" t="s">
        <v>83</v>
      </c>
      <c r="M1535" t="s">
        <v>153</v>
      </c>
      <c r="N1535" t="s">
        <v>150</v>
      </c>
      <c r="O1535">
        <v>1</v>
      </c>
      <c r="P1535">
        <v>2021</v>
      </c>
    </row>
    <row r="1536" spans="1:16" x14ac:dyDescent="0.25">
      <c r="A1536" t="s">
        <v>12</v>
      </c>
      <c r="B1536">
        <v>1185732</v>
      </c>
      <c r="C1536" s="1">
        <v>44208</v>
      </c>
      <c r="D1536" t="s">
        <v>36</v>
      </c>
      <c r="E1536" t="s">
        <v>106</v>
      </c>
      <c r="F1536" t="s">
        <v>107</v>
      </c>
      <c r="G1536" t="s">
        <v>138</v>
      </c>
      <c r="H1536" t="s">
        <v>146</v>
      </c>
      <c r="I1536">
        <v>37</v>
      </c>
      <c r="J1536">
        <v>80</v>
      </c>
      <c r="K1536">
        <v>2960</v>
      </c>
      <c r="L1536" t="s">
        <v>83</v>
      </c>
      <c r="M1536" t="s">
        <v>153</v>
      </c>
      <c r="N1536" t="s">
        <v>150</v>
      </c>
      <c r="O1536">
        <v>1</v>
      </c>
      <c r="P1536">
        <v>2021</v>
      </c>
    </row>
    <row r="1537" spans="1:16" x14ac:dyDescent="0.25">
      <c r="A1537" t="s">
        <v>12</v>
      </c>
      <c r="B1537">
        <v>1185732</v>
      </c>
      <c r="C1537" s="1">
        <v>44208</v>
      </c>
      <c r="D1537" t="s">
        <v>36</v>
      </c>
      <c r="E1537" t="s">
        <v>106</v>
      </c>
      <c r="F1537" t="s">
        <v>107</v>
      </c>
      <c r="G1537" t="s">
        <v>142</v>
      </c>
      <c r="H1537" t="s">
        <v>144</v>
      </c>
      <c r="I1537">
        <v>27</v>
      </c>
      <c r="J1537">
        <v>83</v>
      </c>
      <c r="K1537">
        <v>2241</v>
      </c>
      <c r="L1537" t="s">
        <v>83</v>
      </c>
      <c r="M1537" t="s">
        <v>153</v>
      </c>
      <c r="N1537" t="s">
        <v>150</v>
      </c>
      <c r="O1537">
        <v>1</v>
      </c>
      <c r="P1537">
        <v>2021</v>
      </c>
    </row>
    <row r="1538" spans="1:16" x14ac:dyDescent="0.25">
      <c r="A1538" t="s">
        <v>12</v>
      </c>
      <c r="B1538">
        <v>1185732</v>
      </c>
      <c r="C1538" s="1">
        <v>44208</v>
      </c>
      <c r="D1538" t="s">
        <v>36</v>
      </c>
      <c r="E1538" t="s">
        <v>106</v>
      </c>
      <c r="F1538" t="s">
        <v>107</v>
      </c>
      <c r="G1538" t="s">
        <v>142</v>
      </c>
      <c r="H1538" t="s">
        <v>146</v>
      </c>
      <c r="I1538">
        <v>34</v>
      </c>
      <c r="J1538">
        <v>36</v>
      </c>
      <c r="K1538">
        <v>1224</v>
      </c>
      <c r="L1538" t="s">
        <v>83</v>
      </c>
      <c r="M1538" t="s">
        <v>153</v>
      </c>
      <c r="N1538" t="s">
        <v>150</v>
      </c>
      <c r="O1538">
        <v>1</v>
      </c>
      <c r="P1538">
        <v>2021</v>
      </c>
    </row>
    <row r="1539" spans="1:16" x14ac:dyDescent="0.25">
      <c r="A1539" t="s">
        <v>12</v>
      </c>
      <c r="B1539">
        <v>1185732</v>
      </c>
      <c r="C1539" s="1">
        <v>44208</v>
      </c>
      <c r="D1539" t="s">
        <v>36</v>
      </c>
      <c r="E1539" t="s">
        <v>106</v>
      </c>
      <c r="F1539" t="s">
        <v>107</v>
      </c>
      <c r="G1539" t="s">
        <v>138</v>
      </c>
      <c r="H1539" t="s">
        <v>139</v>
      </c>
      <c r="I1539">
        <v>48</v>
      </c>
      <c r="J1539">
        <v>44</v>
      </c>
      <c r="K1539">
        <v>2112</v>
      </c>
      <c r="L1539" t="s">
        <v>83</v>
      </c>
      <c r="M1539" t="s">
        <v>153</v>
      </c>
      <c r="N1539" t="s">
        <v>150</v>
      </c>
      <c r="O1539">
        <v>1</v>
      </c>
      <c r="P1539">
        <v>2021</v>
      </c>
    </row>
    <row r="1540" spans="1:16" x14ac:dyDescent="0.25">
      <c r="A1540" t="s">
        <v>12</v>
      </c>
      <c r="B1540">
        <v>1185732</v>
      </c>
      <c r="C1540" s="1">
        <v>44208</v>
      </c>
      <c r="D1540" t="s">
        <v>36</v>
      </c>
      <c r="E1540" t="s">
        <v>106</v>
      </c>
      <c r="F1540" t="s">
        <v>107</v>
      </c>
      <c r="G1540" t="s">
        <v>142</v>
      </c>
      <c r="H1540" t="s">
        <v>139</v>
      </c>
      <c r="I1540">
        <v>37</v>
      </c>
      <c r="J1540">
        <v>72</v>
      </c>
      <c r="K1540">
        <v>2664</v>
      </c>
      <c r="L1540" t="s">
        <v>83</v>
      </c>
      <c r="M1540" t="s">
        <v>153</v>
      </c>
      <c r="N1540" t="s">
        <v>150</v>
      </c>
      <c r="O1540">
        <v>1</v>
      </c>
      <c r="P1540">
        <v>2021</v>
      </c>
    </row>
    <row r="1541" spans="1:16" x14ac:dyDescent="0.25">
      <c r="A1541" t="s">
        <v>30</v>
      </c>
      <c r="B1541">
        <v>1185732</v>
      </c>
      <c r="C1541" s="1">
        <v>44208</v>
      </c>
      <c r="D1541" t="s">
        <v>48</v>
      </c>
      <c r="E1541" t="s">
        <v>49</v>
      </c>
      <c r="F1541" t="s">
        <v>68</v>
      </c>
      <c r="G1541" t="s">
        <v>138</v>
      </c>
      <c r="H1541" t="s">
        <v>144</v>
      </c>
      <c r="I1541">
        <v>41</v>
      </c>
      <c r="J1541">
        <v>255</v>
      </c>
      <c r="K1541">
        <v>10455</v>
      </c>
      <c r="L1541" t="s">
        <v>83</v>
      </c>
      <c r="M1541" t="s">
        <v>153</v>
      </c>
      <c r="N1541" t="s">
        <v>150</v>
      </c>
      <c r="O1541">
        <v>1</v>
      </c>
      <c r="P1541">
        <v>2021</v>
      </c>
    </row>
    <row r="1542" spans="1:16" x14ac:dyDescent="0.25">
      <c r="A1542" t="s">
        <v>30</v>
      </c>
      <c r="B1542">
        <v>1185732</v>
      </c>
      <c r="C1542" s="1">
        <v>44208</v>
      </c>
      <c r="D1542" t="s">
        <v>48</v>
      </c>
      <c r="E1542" t="s">
        <v>49</v>
      </c>
      <c r="F1542" t="s">
        <v>68</v>
      </c>
      <c r="G1542" t="s">
        <v>138</v>
      </c>
      <c r="H1542" t="s">
        <v>146</v>
      </c>
      <c r="I1542">
        <v>44</v>
      </c>
      <c r="J1542">
        <v>189</v>
      </c>
      <c r="K1542">
        <v>8316</v>
      </c>
      <c r="L1542" t="s">
        <v>83</v>
      </c>
      <c r="M1542" t="s">
        <v>153</v>
      </c>
      <c r="N1542" t="s">
        <v>150</v>
      </c>
      <c r="O1542">
        <v>1</v>
      </c>
      <c r="P1542">
        <v>2021</v>
      </c>
    </row>
    <row r="1543" spans="1:16" x14ac:dyDescent="0.25">
      <c r="A1543" t="s">
        <v>30</v>
      </c>
      <c r="B1543">
        <v>1185732</v>
      </c>
      <c r="C1543" s="1">
        <v>44208</v>
      </c>
      <c r="D1543" t="s">
        <v>48</v>
      </c>
      <c r="E1543" t="s">
        <v>49</v>
      </c>
      <c r="F1543" t="s">
        <v>68</v>
      </c>
      <c r="G1543" t="s">
        <v>142</v>
      </c>
      <c r="H1543" t="s">
        <v>144</v>
      </c>
      <c r="I1543">
        <v>32</v>
      </c>
      <c r="J1543">
        <v>169</v>
      </c>
      <c r="K1543">
        <v>5408</v>
      </c>
      <c r="L1543" t="s">
        <v>83</v>
      </c>
      <c r="M1543" t="s">
        <v>153</v>
      </c>
      <c r="N1543" t="s">
        <v>150</v>
      </c>
      <c r="O1543">
        <v>1</v>
      </c>
      <c r="P1543">
        <v>2021</v>
      </c>
    </row>
    <row r="1544" spans="1:16" x14ac:dyDescent="0.25">
      <c r="A1544" t="s">
        <v>30</v>
      </c>
      <c r="B1544">
        <v>1185732</v>
      </c>
      <c r="C1544" s="1">
        <v>44208</v>
      </c>
      <c r="D1544" t="s">
        <v>48</v>
      </c>
      <c r="E1544" t="s">
        <v>49</v>
      </c>
      <c r="F1544" t="s">
        <v>68</v>
      </c>
      <c r="G1544" t="s">
        <v>142</v>
      </c>
      <c r="H1544" t="s">
        <v>146</v>
      </c>
      <c r="I1544">
        <v>37</v>
      </c>
      <c r="J1544">
        <v>145</v>
      </c>
      <c r="K1544">
        <v>5365</v>
      </c>
      <c r="L1544" t="s">
        <v>83</v>
      </c>
      <c r="M1544" t="s">
        <v>153</v>
      </c>
      <c r="N1544" t="s">
        <v>150</v>
      </c>
      <c r="O1544">
        <v>1</v>
      </c>
      <c r="P1544">
        <v>2021</v>
      </c>
    </row>
    <row r="1545" spans="1:16" x14ac:dyDescent="0.25">
      <c r="A1545" t="s">
        <v>30</v>
      </c>
      <c r="B1545">
        <v>1185732</v>
      </c>
      <c r="C1545" s="1">
        <v>44208</v>
      </c>
      <c r="D1545" t="s">
        <v>48</v>
      </c>
      <c r="E1545" t="s">
        <v>49</v>
      </c>
      <c r="F1545" t="s">
        <v>68</v>
      </c>
      <c r="G1545" t="s">
        <v>138</v>
      </c>
      <c r="H1545" t="s">
        <v>139</v>
      </c>
      <c r="I1545">
        <v>51</v>
      </c>
      <c r="J1545">
        <v>165</v>
      </c>
      <c r="K1545">
        <v>8415</v>
      </c>
      <c r="L1545" t="s">
        <v>83</v>
      </c>
      <c r="M1545" t="s">
        <v>153</v>
      </c>
      <c r="N1545" t="s">
        <v>150</v>
      </c>
      <c r="O1545">
        <v>1</v>
      </c>
      <c r="P1545">
        <v>2021</v>
      </c>
    </row>
    <row r="1546" spans="1:16" x14ac:dyDescent="0.25">
      <c r="A1546" t="s">
        <v>30</v>
      </c>
      <c r="B1546">
        <v>1185732</v>
      </c>
      <c r="C1546" s="1">
        <v>44208</v>
      </c>
      <c r="D1546" t="s">
        <v>48</v>
      </c>
      <c r="E1546" t="s">
        <v>49</v>
      </c>
      <c r="F1546" t="s">
        <v>68</v>
      </c>
      <c r="G1546" t="s">
        <v>142</v>
      </c>
      <c r="H1546" t="s">
        <v>139</v>
      </c>
      <c r="I1546">
        <v>44</v>
      </c>
      <c r="J1546">
        <v>176</v>
      </c>
      <c r="K1546">
        <v>7744</v>
      </c>
      <c r="L1546" t="s">
        <v>83</v>
      </c>
      <c r="M1546" t="s">
        <v>153</v>
      </c>
      <c r="N1546" t="s">
        <v>150</v>
      </c>
      <c r="O1546">
        <v>1</v>
      </c>
      <c r="P1546">
        <v>2021</v>
      </c>
    </row>
    <row r="1547" spans="1:16" x14ac:dyDescent="0.25">
      <c r="A1547" t="s">
        <v>30</v>
      </c>
      <c r="B1547">
        <v>1185732</v>
      </c>
      <c r="C1547" s="1">
        <v>44208</v>
      </c>
      <c r="D1547" t="s">
        <v>48</v>
      </c>
      <c r="E1547" t="s">
        <v>49</v>
      </c>
      <c r="F1547" t="s">
        <v>68</v>
      </c>
      <c r="G1547" t="s">
        <v>138</v>
      </c>
      <c r="H1547" t="s">
        <v>144</v>
      </c>
      <c r="I1547">
        <v>45</v>
      </c>
      <c r="J1547">
        <v>850</v>
      </c>
      <c r="K1547">
        <v>38250</v>
      </c>
      <c r="L1547" t="s">
        <v>16</v>
      </c>
      <c r="M1547" t="s">
        <v>153</v>
      </c>
      <c r="N1547" t="s">
        <v>150</v>
      </c>
      <c r="O1547">
        <v>1</v>
      </c>
      <c r="P1547">
        <v>2021</v>
      </c>
    </row>
    <row r="1548" spans="1:16" x14ac:dyDescent="0.25">
      <c r="A1548" t="s">
        <v>30</v>
      </c>
      <c r="B1548">
        <v>1185732</v>
      </c>
      <c r="C1548" s="1">
        <v>44208</v>
      </c>
      <c r="D1548" t="s">
        <v>48</v>
      </c>
      <c r="E1548" t="s">
        <v>49</v>
      </c>
      <c r="F1548" t="s">
        <v>68</v>
      </c>
      <c r="G1548" t="s">
        <v>138</v>
      </c>
      <c r="H1548" t="s">
        <v>146</v>
      </c>
      <c r="I1548">
        <v>45</v>
      </c>
      <c r="J1548">
        <v>650</v>
      </c>
      <c r="K1548">
        <v>29250</v>
      </c>
      <c r="L1548" t="s">
        <v>16</v>
      </c>
      <c r="M1548" t="s">
        <v>153</v>
      </c>
      <c r="N1548" t="s">
        <v>150</v>
      </c>
      <c r="O1548">
        <v>1</v>
      </c>
      <c r="P1548">
        <v>2021</v>
      </c>
    </row>
    <row r="1549" spans="1:16" x14ac:dyDescent="0.25">
      <c r="A1549" t="s">
        <v>30</v>
      </c>
      <c r="B1549">
        <v>1185732</v>
      </c>
      <c r="C1549" s="1">
        <v>44208</v>
      </c>
      <c r="D1549" t="s">
        <v>48</v>
      </c>
      <c r="E1549" t="s">
        <v>49</v>
      </c>
      <c r="F1549" t="s">
        <v>68</v>
      </c>
      <c r="G1549" t="s">
        <v>142</v>
      </c>
      <c r="H1549" t="s">
        <v>144</v>
      </c>
      <c r="I1549">
        <v>35</v>
      </c>
      <c r="J1549">
        <v>650</v>
      </c>
      <c r="K1549">
        <v>22750</v>
      </c>
      <c r="L1549" t="s">
        <v>16</v>
      </c>
      <c r="M1549" t="s">
        <v>153</v>
      </c>
      <c r="N1549" t="s">
        <v>150</v>
      </c>
      <c r="O1549">
        <v>1</v>
      </c>
      <c r="P1549">
        <v>2021</v>
      </c>
    </row>
    <row r="1550" spans="1:16" x14ac:dyDescent="0.25">
      <c r="A1550" t="s">
        <v>30</v>
      </c>
      <c r="B1550">
        <v>1185732</v>
      </c>
      <c r="C1550" s="1">
        <v>44208</v>
      </c>
      <c r="D1550" t="s">
        <v>48</v>
      </c>
      <c r="E1550" t="s">
        <v>49</v>
      </c>
      <c r="F1550" t="s">
        <v>68</v>
      </c>
      <c r="G1550" t="s">
        <v>142</v>
      </c>
      <c r="H1550" t="s">
        <v>146</v>
      </c>
      <c r="I1550">
        <v>40</v>
      </c>
      <c r="J1550">
        <v>500</v>
      </c>
      <c r="K1550">
        <v>20000</v>
      </c>
      <c r="L1550" t="s">
        <v>16</v>
      </c>
      <c r="M1550" t="s">
        <v>153</v>
      </c>
      <c r="N1550" t="s">
        <v>150</v>
      </c>
      <c r="O1550">
        <v>1</v>
      </c>
      <c r="P1550">
        <v>2021</v>
      </c>
    </row>
    <row r="1551" spans="1:16" x14ac:dyDescent="0.25">
      <c r="A1551" t="s">
        <v>30</v>
      </c>
      <c r="B1551">
        <v>1185732</v>
      </c>
      <c r="C1551" s="1">
        <v>44208</v>
      </c>
      <c r="D1551" t="s">
        <v>48</v>
      </c>
      <c r="E1551" t="s">
        <v>49</v>
      </c>
      <c r="F1551" t="s">
        <v>68</v>
      </c>
      <c r="G1551" t="s">
        <v>138</v>
      </c>
      <c r="H1551" t="s">
        <v>139</v>
      </c>
      <c r="I1551">
        <v>55.000000000000007</v>
      </c>
      <c r="J1551">
        <v>550</v>
      </c>
      <c r="K1551">
        <v>30250</v>
      </c>
      <c r="L1551" t="s">
        <v>16</v>
      </c>
      <c r="M1551" t="s">
        <v>153</v>
      </c>
      <c r="N1551" t="s">
        <v>150</v>
      </c>
      <c r="O1551">
        <v>1</v>
      </c>
      <c r="P1551">
        <v>2021</v>
      </c>
    </row>
    <row r="1552" spans="1:16" x14ac:dyDescent="0.25">
      <c r="A1552" t="s">
        <v>30</v>
      </c>
      <c r="B1552">
        <v>1185732</v>
      </c>
      <c r="C1552" s="1">
        <v>44208</v>
      </c>
      <c r="D1552" t="s">
        <v>48</v>
      </c>
      <c r="E1552" t="s">
        <v>49</v>
      </c>
      <c r="F1552" t="s">
        <v>68</v>
      </c>
      <c r="G1552" t="s">
        <v>142</v>
      </c>
      <c r="H1552" t="s">
        <v>139</v>
      </c>
      <c r="I1552">
        <v>45</v>
      </c>
      <c r="J1552">
        <v>650</v>
      </c>
      <c r="K1552">
        <v>29250</v>
      </c>
      <c r="L1552" t="s">
        <v>16</v>
      </c>
      <c r="M1552" t="s">
        <v>153</v>
      </c>
      <c r="N1552" t="s">
        <v>150</v>
      </c>
      <c r="O1552">
        <v>1</v>
      </c>
      <c r="P1552">
        <v>2021</v>
      </c>
    </row>
    <row r="1553" spans="1:16" x14ac:dyDescent="0.25">
      <c r="A1553" t="s">
        <v>30</v>
      </c>
      <c r="B1553">
        <v>1185732</v>
      </c>
      <c r="C1553" s="1">
        <v>44208</v>
      </c>
      <c r="D1553" t="s">
        <v>48</v>
      </c>
      <c r="E1553" t="s">
        <v>49</v>
      </c>
      <c r="F1553" t="s">
        <v>68</v>
      </c>
      <c r="G1553" t="s">
        <v>138</v>
      </c>
      <c r="H1553" t="s">
        <v>144</v>
      </c>
      <c r="I1553">
        <v>30</v>
      </c>
      <c r="J1553">
        <v>272</v>
      </c>
      <c r="K1553">
        <v>8160</v>
      </c>
      <c r="L1553" t="s">
        <v>24</v>
      </c>
      <c r="M1553" t="s">
        <v>153</v>
      </c>
      <c r="N1553" t="s">
        <v>150</v>
      </c>
      <c r="O1553">
        <v>1</v>
      </c>
      <c r="P1553">
        <v>2021</v>
      </c>
    </row>
    <row r="1554" spans="1:16" x14ac:dyDescent="0.25">
      <c r="A1554" t="s">
        <v>30</v>
      </c>
      <c r="B1554">
        <v>1185732</v>
      </c>
      <c r="C1554" s="1">
        <v>44208</v>
      </c>
      <c r="D1554" t="s">
        <v>48</v>
      </c>
      <c r="E1554" t="s">
        <v>49</v>
      </c>
      <c r="F1554" t="s">
        <v>68</v>
      </c>
      <c r="G1554" t="s">
        <v>138</v>
      </c>
      <c r="H1554" t="s">
        <v>146</v>
      </c>
      <c r="I1554">
        <v>36</v>
      </c>
      <c r="J1554">
        <v>221</v>
      </c>
      <c r="K1554">
        <v>7956</v>
      </c>
      <c r="L1554" t="s">
        <v>24</v>
      </c>
      <c r="M1554" t="s">
        <v>153</v>
      </c>
      <c r="N1554" t="s">
        <v>150</v>
      </c>
      <c r="O1554">
        <v>1</v>
      </c>
      <c r="P1554">
        <v>2021</v>
      </c>
    </row>
    <row r="1555" spans="1:16" x14ac:dyDescent="0.25">
      <c r="A1555" t="s">
        <v>30</v>
      </c>
      <c r="B1555">
        <v>1185732</v>
      </c>
      <c r="C1555" s="1">
        <v>44208</v>
      </c>
      <c r="D1555" t="s">
        <v>48</v>
      </c>
      <c r="E1555" t="s">
        <v>49</v>
      </c>
      <c r="F1555" t="s">
        <v>68</v>
      </c>
      <c r="G1555" t="s">
        <v>142</v>
      </c>
      <c r="H1555" t="s">
        <v>144</v>
      </c>
      <c r="I1555">
        <v>26</v>
      </c>
      <c r="J1555">
        <v>202</v>
      </c>
      <c r="K1555">
        <v>5252</v>
      </c>
      <c r="L1555" t="s">
        <v>24</v>
      </c>
      <c r="M1555" t="s">
        <v>153</v>
      </c>
      <c r="N1555" t="s">
        <v>150</v>
      </c>
      <c r="O1555">
        <v>1</v>
      </c>
      <c r="P1555">
        <v>2021</v>
      </c>
    </row>
    <row r="1556" spans="1:16" x14ac:dyDescent="0.25">
      <c r="A1556" t="s">
        <v>30</v>
      </c>
      <c r="B1556">
        <v>1185732</v>
      </c>
      <c r="C1556" s="1">
        <v>44208</v>
      </c>
      <c r="D1556" t="s">
        <v>48</v>
      </c>
      <c r="E1556" t="s">
        <v>49</v>
      </c>
      <c r="F1556" t="s">
        <v>68</v>
      </c>
      <c r="G1556" t="s">
        <v>142</v>
      </c>
      <c r="H1556" t="s">
        <v>146</v>
      </c>
      <c r="I1556">
        <v>30</v>
      </c>
      <c r="J1556">
        <v>170</v>
      </c>
      <c r="K1556">
        <v>5100</v>
      </c>
      <c r="L1556" t="s">
        <v>24</v>
      </c>
      <c r="M1556" t="s">
        <v>153</v>
      </c>
      <c r="N1556" t="s">
        <v>150</v>
      </c>
      <c r="O1556">
        <v>1</v>
      </c>
      <c r="P1556">
        <v>2021</v>
      </c>
    </row>
    <row r="1557" spans="1:16" x14ac:dyDescent="0.25">
      <c r="A1557" t="s">
        <v>30</v>
      </c>
      <c r="B1557">
        <v>1185732</v>
      </c>
      <c r="C1557" s="1">
        <v>44208</v>
      </c>
      <c r="D1557" t="s">
        <v>48</v>
      </c>
      <c r="E1557" t="s">
        <v>49</v>
      </c>
      <c r="F1557" t="s">
        <v>68</v>
      </c>
      <c r="G1557" t="s">
        <v>138</v>
      </c>
      <c r="H1557" t="s">
        <v>139</v>
      </c>
      <c r="I1557">
        <v>36</v>
      </c>
      <c r="J1557">
        <v>193</v>
      </c>
      <c r="K1557">
        <v>6948</v>
      </c>
      <c r="L1557" t="s">
        <v>24</v>
      </c>
      <c r="M1557" t="s">
        <v>153</v>
      </c>
      <c r="N1557" t="s">
        <v>150</v>
      </c>
      <c r="O1557">
        <v>1</v>
      </c>
      <c r="P1557">
        <v>2021</v>
      </c>
    </row>
    <row r="1558" spans="1:16" x14ac:dyDescent="0.25">
      <c r="A1558" t="s">
        <v>30</v>
      </c>
      <c r="B1558">
        <v>1185732</v>
      </c>
      <c r="C1558" s="1">
        <v>44208</v>
      </c>
      <c r="D1558" t="s">
        <v>48</v>
      </c>
      <c r="E1558" t="s">
        <v>49</v>
      </c>
      <c r="F1558" t="s">
        <v>68</v>
      </c>
      <c r="G1558" t="s">
        <v>142</v>
      </c>
      <c r="H1558" t="s">
        <v>139</v>
      </c>
      <c r="I1558">
        <v>35</v>
      </c>
      <c r="J1558">
        <v>221</v>
      </c>
      <c r="K1558">
        <v>7735</v>
      </c>
      <c r="L1558" t="s">
        <v>24</v>
      </c>
      <c r="M1558" t="s">
        <v>153</v>
      </c>
      <c r="N1558" t="s">
        <v>150</v>
      </c>
      <c r="O1558">
        <v>1</v>
      </c>
      <c r="P1558">
        <v>2021</v>
      </c>
    </row>
    <row r="1559" spans="1:16" x14ac:dyDescent="0.25">
      <c r="A1559" t="s">
        <v>34</v>
      </c>
      <c r="B1559">
        <v>1189833</v>
      </c>
      <c r="C1559" s="1">
        <v>44208</v>
      </c>
      <c r="D1559" t="s">
        <v>36</v>
      </c>
      <c r="E1559" t="s">
        <v>53</v>
      </c>
      <c r="F1559" t="s">
        <v>54</v>
      </c>
      <c r="G1559" t="s">
        <v>142</v>
      </c>
      <c r="H1559" t="s">
        <v>146</v>
      </c>
      <c r="I1559">
        <v>45</v>
      </c>
      <c r="J1559">
        <v>325</v>
      </c>
      <c r="K1559">
        <v>14625</v>
      </c>
      <c r="L1559" t="s">
        <v>24</v>
      </c>
      <c r="M1559" t="s">
        <v>153</v>
      </c>
      <c r="N1559" t="s">
        <v>150</v>
      </c>
      <c r="O1559">
        <v>1</v>
      </c>
      <c r="P1559">
        <v>2021</v>
      </c>
    </row>
    <row r="1560" spans="1:16" x14ac:dyDescent="0.25">
      <c r="A1560" t="s">
        <v>34</v>
      </c>
      <c r="B1560">
        <v>1189833</v>
      </c>
      <c r="C1560" s="1">
        <v>44208</v>
      </c>
      <c r="D1560" t="s">
        <v>36</v>
      </c>
      <c r="E1560" t="s">
        <v>53</v>
      </c>
      <c r="F1560" t="s">
        <v>54</v>
      </c>
      <c r="G1560" t="s">
        <v>142</v>
      </c>
      <c r="H1560" t="s">
        <v>146</v>
      </c>
      <c r="I1560">
        <v>44</v>
      </c>
      <c r="J1560">
        <v>91</v>
      </c>
      <c r="K1560">
        <v>4004</v>
      </c>
      <c r="L1560" t="s">
        <v>83</v>
      </c>
      <c r="M1560" t="s">
        <v>153</v>
      </c>
      <c r="N1560" t="s">
        <v>150</v>
      </c>
      <c r="O1560">
        <v>1</v>
      </c>
      <c r="P1560">
        <v>2021</v>
      </c>
    </row>
    <row r="1561" spans="1:16" x14ac:dyDescent="0.25">
      <c r="A1561" t="s">
        <v>30</v>
      </c>
      <c r="B1561">
        <v>1128299</v>
      </c>
      <c r="C1561" s="1">
        <v>44208</v>
      </c>
      <c r="D1561" t="s">
        <v>31</v>
      </c>
      <c r="E1561" t="s">
        <v>32</v>
      </c>
      <c r="F1561" t="s">
        <v>33</v>
      </c>
      <c r="G1561" t="s">
        <v>138</v>
      </c>
      <c r="H1561" t="s">
        <v>144</v>
      </c>
      <c r="I1561">
        <v>60</v>
      </c>
      <c r="J1561">
        <v>1025</v>
      </c>
      <c r="K1561">
        <v>61500</v>
      </c>
      <c r="L1561" t="s">
        <v>24</v>
      </c>
      <c r="M1561" t="s">
        <v>153</v>
      </c>
      <c r="N1561" t="s">
        <v>150</v>
      </c>
      <c r="O1561">
        <v>1</v>
      </c>
      <c r="P1561">
        <v>2021</v>
      </c>
    </row>
    <row r="1562" spans="1:16" x14ac:dyDescent="0.25">
      <c r="A1562" t="s">
        <v>30</v>
      </c>
      <c r="B1562">
        <v>1128299</v>
      </c>
      <c r="C1562" s="1">
        <v>44208</v>
      </c>
      <c r="D1562" t="s">
        <v>31</v>
      </c>
      <c r="E1562" t="s">
        <v>32</v>
      </c>
      <c r="F1562" t="s">
        <v>33</v>
      </c>
      <c r="G1562" t="s">
        <v>138</v>
      </c>
      <c r="H1562" t="s">
        <v>144</v>
      </c>
      <c r="I1562">
        <v>56</v>
      </c>
      <c r="J1562">
        <v>277</v>
      </c>
      <c r="K1562">
        <v>15512</v>
      </c>
      <c r="L1562" t="s">
        <v>83</v>
      </c>
      <c r="M1562" t="s">
        <v>153</v>
      </c>
      <c r="N1562" t="s">
        <v>150</v>
      </c>
      <c r="O1562">
        <v>1</v>
      </c>
      <c r="P1562">
        <v>2021</v>
      </c>
    </row>
    <row r="1563" spans="1:16" x14ac:dyDescent="0.25">
      <c r="A1563" t="s">
        <v>30</v>
      </c>
      <c r="B1563">
        <v>1128299</v>
      </c>
      <c r="C1563" s="1">
        <v>44208</v>
      </c>
      <c r="D1563" t="s">
        <v>31</v>
      </c>
      <c r="E1563" t="s">
        <v>32</v>
      </c>
      <c r="F1563" t="s">
        <v>33</v>
      </c>
      <c r="G1563" t="s">
        <v>138</v>
      </c>
      <c r="H1563" t="s">
        <v>144</v>
      </c>
      <c r="I1563">
        <v>41</v>
      </c>
      <c r="J1563">
        <v>338</v>
      </c>
      <c r="K1563">
        <v>13858</v>
      </c>
      <c r="L1563" t="s">
        <v>24</v>
      </c>
      <c r="M1563" t="s">
        <v>153</v>
      </c>
      <c r="N1563" t="s">
        <v>150</v>
      </c>
      <c r="O1563">
        <v>1</v>
      </c>
      <c r="P1563">
        <v>2021</v>
      </c>
    </row>
    <row r="1564" spans="1:16" x14ac:dyDescent="0.25">
      <c r="A1564" t="s">
        <v>61</v>
      </c>
      <c r="B1564">
        <v>1185732</v>
      </c>
      <c r="C1564" s="1">
        <v>44209</v>
      </c>
      <c r="D1564" t="s">
        <v>48</v>
      </c>
      <c r="E1564" t="s">
        <v>94</v>
      </c>
      <c r="F1564" t="s">
        <v>95</v>
      </c>
      <c r="G1564" t="s">
        <v>138</v>
      </c>
      <c r="H1564" t="s">
        <v>144</v>
      </c>
      <c r="I1564">
        <v>35</v>
      </c>
      <c r="J1564">
        <v>775</v>
      </c>
      <c r="K1564">
        <v>27125</v>
      </c>
      <c r="L1564" t="s">
        <v>83</v>
      </c>
      <c r="M1564" t="s">
        <v>153</v>
      </c>
      <c r="N1564" t="s">
        <v>141</v>
      </c>
      <c r="O1564">
        <v>1</v>
      </c>
      <c r="P1564">
        <v>2021</v>
      </c>
    </row>
    <row r="1565" spans="1:16" x14ac:dyDescent="0.25">
      <c r="A1565" t="s">
        <v>61</v>
      </c>
      <c r="B1565">
        <v>1185732</v>
      </c>
      <c r="C1565" s="1">
        <v>44209</v>
      </c>
      <c r="D1565" t="s">
        <v>48</v>
      </c>
      <c r="E1565" t="s">
        <v>94</v>
      </c>
      <c r="F1565" t="s">
        <v>95</v>
      </c>
      <c r="G1565" t="s">
        <v>138</v>
      </c>
      <c r="H1565" t="s">
        <v>146</v>
      </c>
      <c r="I1565">
        <v>35</v>
      </c>
      <c r="J1565">
        <v>575</v>
      </c>
      <c r="K1565">
        <v>20125</v>
      </c>
      <c r="L1565" t="s">
        <v>83</v>
      </c>
      <c r="M1565" t="s">
        <v>153</v>
      </c>
      <c r="N1565" t="s">
        <v>141</v>
      </c>
      <c r="O1565">
        <v>1</v>
      </c>
      <c r="P1565">
        <v>2021</v>
      </c>
    </row>
    <row r="1566" spans="1:16" x14ac:dyDescent="0.25">
      <c r="A1566" t="s">
        <v>61</v>
      </c>
      <c r="B1566">
        <v>1185732</v>
      </c>
      <c r="C1566" s="1">
        <v>44209</v>
      </c>
      <c r="D1566" t="s">
        <v>48</v>
      </c>
      <c r="E1566" t="s">
        <v>94</v>
      </c>
      <c r="F1566" t="s">
        <v>95</v>
      </c>
      <c r="G1566" t="s">
        <v>142</v>
      </c>
      <c r="H1566" t="s">
        <v>144</v>
      </c>
      <c r="I1566">
        <v>25.000000000000007</v>
      </c>
      <c r="J1566">
        <v>575</v>
      </c>
      <c r="K1566">
        <v>14375</v>
      </c>
      <c r="L1566" t="s">
        <v>83</v>
      </c>
      <c r="M1566" t="s">
        <v>153</v>
      </c>
      <c r="N1566" t="s">
        <v>141</v>
      </c>
      <c r="O1566">
        <v>1</v>
      </c>
      <c r="P1566">
        <v>2021</v>
      </c>
    </row>
    <row r="1567" spans="1:16" x14ac:dyDescent="0.25">
      <c r="A1567" t="s">
        <v>61</v>
      </c>
      <c r="B1567">
        <v>1185732</v>
      </c>
      <c r="C1567" s="1">
        <v>44209</v>
      </c>
      <c r="D1567" t="s">
        <v>48</v>
      </c>
      <c r="E1567" t="s">
        <v>94</v>
      </c>
      <c r="F1567" t="s">
        <v>95</v>
      </c>
      <c r="G1567" t="s">
        <v>142</v>
      </c>
      <c r="H1567" t="s">
        <v>146</v>
      </c>
      <c r="I1567">
        <v>30</v>
      </c>
      <c r="J1567">
        <v>425</v>
      </c>
      <c r="K1567">
        <v>12750</v>
      </c>
      <c r="L1567" t="s">
        <v>83</v>
      </c>
      <c r="M1567" t="s">
        <v>153</v>
      </c>
      <c r="N1567" t="s">
        <v>141</v>
      </c>
      <c r="O1567">
        <v>1</v>
      </c>
      <c r="P1567">
        <v>2021</v>
      </c>
    </row>
    <row r="1568" spans="1:16" x14ac:dyDescent="0.25">
      <c r="A1568" t="s">
        <v>61</v>
      </c>
      <c r="B1568">
        <v>1185732</v>
      </c>
      <c r="C1568" s="1">
        <v>44209</v>
      </c>
      <c r="D1568" t="s">
        <v>48</v>
      </c>
      <c r="E1568" t="s">
        <v>94</v>
      </c>
      <c r="F1568" t="s">
        <v>95</v>
      </c>
      <c r="G1568" t="s">
        <v>138</v>
      </c>
      <c r="H1568" t="s">
        <v>139</v>
      </c>
      <c r="I1568">
        <v>45</v>
      </c>
      <c r="J1568">
        <v>475</v>
      </c>
      <c r="K1568">
        <v>21375</v>
      </c>
      <c r="L1568" t="s">
        <v>83</v>
      </c>
      <c r="M1568" t="s">
        <v>153</v>
      </c>
      <c r="N1568" t="s">
        <v>141</v>
      </c>
      <c r="O1568">
        <v>1</v>
      </c>
      <c r="P1568">
        <v>2021</v>
      </c>
    </row>
    <row r="1569" spans="1:16" x14ac:dyDescent="0.25">
      <c r="A1569" t="s">
        <v>61</v>
      </c>
      <c r="B1569">
        <v>1185732</v>
      </c>
      <c r="C1569" s="1">
        <v>44209</v>
      </c>
      <c r="D1569" t="s">
        <v>48</v>
      </c>
      <c r="E1569" t="s">
        <v>94</v>
      </c>
      <c r="F1569" t="s">
        <v>95</v>
      </c>
      <c r="G1569" t="s">
        <v>142</v>
      </c>
      <c r="H1569" t="s">
        <v>139</v>
      </c>
      <c r="I1569">
        <v>35</v>
      </c>
      <c r="J1569">
        <v>575</v>
      </c>
      <c r="K1569">
        <v>20125</v>
      </c>
      <c r="L1569" t="s">
        <v>83</v>
      </c>
      <c r="M1569" t="s">
        <v>153</v>
      </c>
      <c r="N1569" t="s">
        <v>141</v>
      </c>
      <c r="O1569">
        <v>1</v>
      </c>
      <c r="P1569">
        <v>2021</v>
      </c>
    </row>
    <row r="1570" spans="1:16" x14ac:dyDescent="0.25">
      <c r="A1570" t="s">
        <v>61</v>
      </c>
      <c r="B1570">
        <v>1185732</v>
      </c>
      <c r="C1570" s="1">
        <v>44209</v>
      </c>
      <c r="D1570" t="s">
        <v>48</v>
      </c>
      <c r="E1570" t="s">
        <v>94</v>
      </c>
      <c r="F1570" t="s">
        <v>95</v>
      </c>
      <c r="G1570" t="s">
        <v>138</v>
      </c>
      <c r="H1570" t="s">
        <v>144</v>
      </c>
      <c r="I1570">
        <v>32</v>
      </c>
      <c r="J1570">
        <v>194</v>
      </c>
      <c r="K1570">
        <v>6208</v>
      </c>
      <c r="L1570" t="s">
        <v>83</v>
      </c>
      <c r="M1570" t="s">
        <v>153</v>
      </c>
      <c r="N1570" t="s">
        <v>141</v>
      </c>
      <c r="O1570">
        <v>1</v>
      </c>
      <c r="P1570">
        <v>2021</v>
      </c>
    </row>
    <row r="1571" spans="1:16" x14ac:dyDescent="0.25">
      <c r="A1571" t="s">
        <v>61</v>
      </c>
      <c r="B1571">
        <v>1185732</v>
      </c>
      <c r="C1571" s="1">
        <v>44209</v>
      </c>
      <c r="D1571" t="s">
        <v>48</v>
      </c>
      <c r="E1571" t="s">
        <v>94</v>
      </c>
      <c r="F1571" t="s">
        <v>95</v>
      </c>
      <c r="G1571" t="s">
        <v>138</v>
      </c>
      <c r="H1571" t="s">
        <v>146</v>
      </c>
      <c r="I1571">
        <v>33</v>
      </c>
      <c r="J1571">
        <v>150</v>
      </c>
      <c r="K1571">
        <v>4950</v>
      </c>
      <c r="L1571" t="s">
        <v>83</v>
      </c>
      <c r="M1571" t="s">
        <v>153</v>
      </c>
      <c r="N1571" t="s">
        <v>141</v>
      </c>
      <c r="O1571">
        <v>1</v>
      </c>
      <c r="P1571">
        <v>2021</v>
      </c>
    </row>
    <row r="1572" spans="1:16" x14ac:dyDescent="0.25">
      <c r="A1572" t="s">
        <v>61</v>
      </c>
      <c r="B1572">
        <v>1185732</v>
      </c>
      <c r="C1572" s="1">
        <v>44209</v>
      </c>
      <c r="D1572" t="s">
        <v>48</v>
      </c>
      <c r="E1572" t="s">
        <v>94</v>
      </c>
      <c r="F1572" t="s">
        <v>95</v>
      </c>
      <c r="G1572" t="s">
        <v>142</v>
      </c>
      <c r="H1572" t="s">
        <v>144</v>
      </c>
      <c r="I1572">
        <v>24</v>
      </c>
      <c r="J1572">
        <v>167</v>
      </c>
      <c r="K1572">
        <v>4008</v>
      </c>
      <c r="L1572" t="s">
        <v>83</v>
      </c>
      <c r="M1572" t="s">
        <v>153</v>
      </c>
      <c r="N1572" t="s">
        <v>141</v>
      </c>
      <c r="O1572">
        <v>1</v>
      </c>
      <c r="P1572">
        <v>2021</v>
      </c>
    </row>
    <row r="1573" spans="1:16" x14ac:dyDescent="0.25">
      <c r="A1573" t="s">
        <v>61</v>
      </c>
      <c r="B1573">
        <v>1185732</v>
      </c>
      <c r="C1573" s="1">
        <v>44209</v>
      </c>
      <c r="D1573" t="s">
        <v>48</v>
      </c>
      <c r="E1573" t="s">
        <v>94</v>
      </c>
      <c r="F1573" t="s">
        <v>95</v>
      </c>
      <c r="G1573" t="s">
        <v>142</v>
      </c>
      <c r="H1573" t="s">
        <v>146</v>
      </c>
      <c r="I1573">
        <v>29</v>
      </c>
      <c r="J1573">
        <v>123</v>
      </c>
      <c r="K1573">
        <v>3567</v>
      </c>
      <c r="L1573" t="s">
        <v>83</v>
      </c>
      <c r="M1573" t="s">
        <v>153</v>
      </c>
      <c r="N1573" t="s">
        <v>141</v>
      </c>
      <c r="O1573">
        <v>1</v>
      </c>
      <c r="P1573">
        <v>2021</v>
      </c>
    </row>
    <row r="1574" spans="1:16" x14ac:dyDescent="0.25">
      <c r="A1574" t="s">
        <v>61</v>
      </c>
      <c r="B1574">
        <v>1185732</v>
      </c>
      <c r="C1574" s="1">
        <v>44209</v>
      </c>
      <c r="D1574" t="s">
        <v>48</v>
      </c>
      <c r="E1574" t="s">
        <v>94</v>
      </c>
      <c r="F1574" t="s">
        <v>95</v>
      </c>
      <c r="G1574" t="s">
        <v>138</v>
      </c>
      <c r="H1574" t="s">
        <v>139</v>
      </c>
      <c r="I1574">
        <v>44</v>
      </c>
      <c r="J1574">
        <v>128</v>
      </c>
      <c r="K1574">
        <v>5632</v>
      </c>
      <c r="L1574" t="s">
        <v>83</v>
      </c>
      <c r="M1574" t="s">
        <v>153</v>
      </c>
      <c r="N1574" t="s">
        <v>141</v>
      </c>
      <c r="O1574">
        <v>1</v>
      </c>
      <c r="P1574">
        <v>2021</v>
      </c>
    </row>
    <row r="1575" spans="1:16" x14ac:dyDescent="0.25">
      <c r="A1575" t="s">
        <v>61</v>
      </c>
      <c r="B1575">
        <v>1185732</v>
      </c>
      <c r="C1575" s="1">
        <v>44209</v>
      </c>
      <c r="D1575" t="s">
        <v>48</v>
      </c>
      <c r="E1575" t="s">
        <v>94</v>
      </c>
      <c r="F1575" t="s">
        <v>95</v>
      </c>
      <c r="G1575" t="s">
        <v>142</v>
      </c>
      <c r="H1575" t="s">
        <v>139</v>
      </c>
      <c r="I1575">
        <v>32</v>
      </c>
      <c r="J1575">
        <v>173</v>
      </c>
      <c r="K1575">
        <v>5536</v>
      </c>
      <c r="L1575" t="s">
        <v>83</v>
      </c>
      <c r="M1575" t="s">
        <v>153</v>
      </c>
      <c r="N1575" t="s">
        <v>141</v>
      </c>
      <c r="O1575">
        <v>1</v>
      </c>
      <c r="P1575">
        <v>2021</v>
      </c>
    </row>
    <row r="1576" spans="1:16" x14ac:dyDescent="0.25">
      <c r="A1576" t="s">
        <v>34</v>
      </c>
      <c r="B1576">
        <v>1189833</v>
      </c>
      <c r="C1576" s="1">
        <v>44209</v>
      </c>
      <c r="D1576" t="s">
        <v>36</v>
      </c>
      <c r="E1576" t="s">
        <v>53</v>
      </c>
      <c r="F1576" t="s">
        <v>54</v>
      </c>
      <c r="G1576" t="s">
        <v>138</v>
      </c>
      <c r="H1576" t="s">
        <v>139</v>
      </c>
      <c r="I1576">
        <v>50</v>
      </c>
      <c r="J1576">
        <v>200</v>
      </c>
      <c r="K1576">
        <v>10000</v>
      </c>
      <c r="L1576" t="s">
        <v>24</v>
      </c>
      <c r="M1576" t="s">
        <v>153</v>
      </c>
      <c r="N1576" t="s">
        <v>141</v>
      </c>
      <c r="O1576">
        <v>1</v>
      </c>
      <c r="P1576">
        <v>2021</v>
      </c>
    </row>
    <row r="1577" spans="1:16" x14ac:dyDescent="0.25">
      <c r="A1577" t="s">
        <v>34</v>
      </c>
      <c r="B1577">
        <v>1189833</v>
      </c>
      <c r="C1577" s="1">
        <v>44209</v>
      </c>
      <c r="D1577" t="s">
        <v>36</v>
      </c>
      <c r="E1577" t="s">
        <v>53</v>
      </c>
      <c r="F1577" t="s">
        <v>54</v>
      </c>
      <c r="G1577" t="s">
        <v>138</v>
      </c>
      <c r="H1577" t="s">
        <v>139</v>
      </c>
      <c r="I1577">
        <v>48</v>
      </c>
      <c r="J1577">
        <v>60</v>
      </c>
      <c r="K1577">
        <v>2880</v>
      </c>
      <c r="L1577" t="s">
        <v>83</v>
      </c>
      <c r="M1577" t="s">
        <v>153</v>
      </c>
      <c r="N1577" t="s">
        <v>141</v>
      </c>
      <c r="O1577">
        <v>1</v>
      </c>
      <c r="P1577">
        <v>2021</v>
      </c>
    </row>
    <row r="1578" spans="1:16" x14ac:dyDescent="0.25">
      <c r="A1578" t="s">
        <v>26</v>
      </c>
      <c r="B1578">
        <v>1128299</v>
      </c>
      <c r="C1578" s="1">
        <v>44209</v>
      </c>
      <c r="D1578" t="s">
        <v>31</v>
      </c>
      <c r="E1578" t="s">
        <v>88</v>
      </c>
      <c r="F1578" t="s">
        <v>89</v>
      </c>
      <c r="G1578" t="s">
        <v>138</v>
      </c>
      <c r="H1578" t="s">
        <v>144</v>
      </c>
      <c r="I1578">
        <v>29.999999999999993</v>
      </c>
      <c r="J1578">
        <v>450</v>
      </c>
      <c r="K1578">
        <v>13500</v>
      </c>
      <c r="L1578" t="s">
        <v>83</v>
      </c>
      <c r="M1578" t="s">
        <v>153</v>
      </c>
      <c r="N1578" t="s">
        <v>141</v>
      </c>
      <c r="O1578">
        <v>1</v>
      </c>
      <c r="P1578">
        <v>2021</v>
      </c>
    </row>
    <row r="1579" spans="1:16" x14ac:dyDescent="0.25">
      <c r="A1579" t="s">
        <v>26</v>
      </c>
      <c r="B1579">
        <v>1128299</v>
      </c>
      <c r="C1579" s="1">
        <v>44209</v>
      </c>
      <c r="D1579" t="s">
        <v>31</v>
      </c>
      <c r="E1579" t="s">
        <v>88</v>
      </c>
      <c r="F1579" t="s">
        <v>89</v>
      </c>
      <c r="G1579" t="s">
        <v>138</v>
      </c>
      <c r="H1579" t="s">
        <v>146</v>
      </c>
      <c r="I1579">
        <v>40</v>
      </c>
      <c r="J1579">
        <v>450</v>
      </c>
      <c r="K1579">
        <v>18000</v>
      </c>
      <c r="L1579" t="s">
        <v>83</v>
      </c>
      <c r="M1579" t="s">
        <v>153</v>
      </c>
      <c r="N1579" t="s">
        <v>141</v>
      </c>
      <c r="O1579">
        <v>1</v>
      </c>
      <c r="P1579">
        <v>2021</v>
      </c>
    </row>
    <row r="1580" spans="1:16" x14ac:dyDescent="0.25">
      <c r="A1580" t="s">
        <v>26</v>
      </c>
      <c r="B1580">
        <v>1128299</v>
      </c>
      <c r="C1580" s="1">
        <v>44209</v>
      </c>
      <c r="D1580" t="s">
        <v>31</v>
      </c>
      <c r="E1580" t="s">
        <v>88</v>
      </c>
      <c r="F1580" t="s">
        <v>89</v>
      </c>
      <c r="G1580" t="s">
        <v>142</v>
      </c>
      <c r="H1580" t="s">
        <v>144</v>
      </c>
      <c r="I1580">
        <v>40</v>
      </c>
      <c r="J1580">
        <v>450</v>
      </c>
      <c r="K1580">
        <v>18000</v>
      </c>
      <c r="L1580" t="s">
        <v>83</v>
      </c>
      <c r="M1580" t="s">
        <v>153</v>
      </c>
      <c r="N1580" t="s">
        <v>141</v>
      </c>
      <c r="O1580">
        <v>1</v>
      </c>
      <c r="P1580">
        <v>2021</v>
      </c>
    </row>
    <row r="1581" spans="1:16" x14ac:dyDescent="0.25">
      <c r="A1581" t="s">
        <v>26</v>
      </c>
      <c r="B1581">
        <v>1128299</v>
      </c>
      <c r="C1581" s="1">
        <v>44209</v>
      </c>
      <c r="D1581" t="s">
        <v>31</v>
      </c>
      <c r="E1581" t="s">
        <v>88</v>
      </c>
      <c r="F1581" t="s">
        <v>89</v>
      </c>
      <c r="G1581" t="s">
        <v>142</v>
      </c>
      <c r="H1581" t="s">
        <v>146</v>
      </c>
      <c r="I1581">
        <v>40</v>
      </c>
      <c r="J1581">
        <v>300</v>
      </c>
      <c r="K1581">
        <v>12000</v>
      </c>
      <c r="L1581" t="s">
        <v>83</v>
      </c>
      <c r="M1581" t="s">
        <v>153</v>
      </c>
      <c r="N1581" t="s">
        <v>141</v>
      </c>
      <c r="O1581">
        <v>1</v>
      </c>
      <c r="P1581">
        <v>2021</v>
      </c>
    </row>
    <row r="1582" spans="1:16" x14ac:dyDescent="0.25">
      <c r="A1582" t="s">
        <v>26</v>
      </c>
      <c r="B1582">
        <v>1128299</v>
      </c>
      <c r="C1582" s="1">
        <v>44209</v>
      </c>
      <c r="D1582" t="s">
        <v>31</v>
      </c>
      <c r="E1582" t="s">
        <v>88</v>
      </c>
      <c r="F1582" t="s">
        <v>89</v>
      </c>
      <c r="G1582" t="s">
        <v>138</v>
      </c>
      <c r="H1582" t="s">
        <v>139</v>
      </c>
      <c r="I1582">
        <v>45.000000000000014</v>
      </c>
      <c r="J1582">
        <v>250</v>
      </c>
      <c r="K1582">
        <v>11250</v>
      </c>
      <c r="L1582" t="s">
        <v>83</v>
      </c>
      <c r="M1582" t="s">
        <v>153</v>
      </c>
      <c r="N1582" t="s">
        <v>141</v>
      </c>
      <c r="O1582">
        <v>1</v>
      </c>
      <c r="P1582">
        <v>2021</v>
      </c>
    </row>
    <row r="1583" spans="1:16" x14ac:dyDescent="0.25">
      <c r="A1583" t="s">
        <v>26</v>
      </c>
      <c r="B1583">
        <v>1128299</v>
      </c>
      <c r="C1583" s="1">
        <v>44209</v>
      </c>
      <c r="D1583" t="s">
        <v>31</v>
      </c>
      <c r="E1583" t="s">
        <v>88</v>
      </c>
      <c r="F1583" t="s">
        <v>89</v>
      </c>
      <c r="G1583" t="s">
        <v>142</v>
      </c>
      <c r="H1583" t="s">
        <v>139</v>
      </c>
      <c r="I1583">
        <v>40</v>
      </c>
      <c r="J1583">
        <v>450</v>
      </c>
      <c r="K1583">
        <v>18000</v>
      </c>
      <c r="L1583" t="s">
        <v>83</v>
      </c>
      <c r="M1583" t="s">
        <v>153</v>
      </c>
      <c r="N1583" t="s">
        <v>141</v>
      </c>
      <c r="O1583">
        <v>1</v>
      </c>
      <c r="P1583">
        <v>2021</v>
      </c>
    </row>
    <row r="1584" spans="1:16" x14ac:dyDescent="0.25">
      <c r="A1584" t="s">
        <v>26</v>
      </c>
      <c r="B1584">
        <v>1128299</v>
      </c>
      <c r="C1584" s="1">
        <v>44209</v>
      </c>
      <c r="D1584" t="s">
        <v>31</v>
      </c>
      <c r="E1584" t="s">
        <v>88</v>
      </c>
      <c r="F1584" t="s">
        <v>89</v>
      </c>
      <c r="G1584" t="s">
        <v>138</v>
      </c>
      <c r="H1584" t="s">
        <v>144</v>
      </c>
      <c r="I1584">
        <v>29</v>
      </c>
      <c r="J1584">
        <v>131</v>
      </c>
      <c r="K1584">
        <v>3799</v>
      </c>
      <c r="L1584" t="s">
        <v>83</v>
      </c>
      <c r="M1584" t="s">
        <v>153</v>
      </c>
      <c r="N1584" t="s">
        <v>141</v>
      </c>
      <c r="O1584">
        <v>1</v>
      </c>
      <c r="P1584">
        <v>2021</v>
      </c>
    </row>
    <row r="1585" spans="1:16" x14ac:dyDescent="0.25">
      <c r="A1585" t="s">
        <v>26</v>
      </c>
      <c r="B1585">
        <v>1128299</v>
      </c>
      <c r="C1585" s="1">
        <v>44209</v>
      </c>
      <c r="D1585" t="s">
        <v>31</v>
      </c>
      <c r="E1585" t="s">
        <v>88</v>
      </c>
      <c r="F1585" t="s">
        <v>89</v>
      </c>
      <c r="G1585" t="s">
        <v>138</v>
      </c>
      <c r="H1585" t="s">
        <v>146</v>
      </c>
      <c r="I1585">
        <v>39</v>
      </c>
      <c r="J1585">
        <v>135</v>
      </c>
      <c r="K1585">
        <v>5265</v>
      </c>
      <c r="L1585" t="s">
        <v>83</v>
      </c>
      <c r="M1585" t="s">
        <v>153</v>
      </c>
      <c r="N1585" t="s">
        <v>141</v>
      </c>
      <c r="O1585">
        <v>1</v>
      </c>
      <c r="P1585">
        <v>2021</v>
      </c>
    </row>
    <row r="1586" spans="1:16" x14ac:dyDescent="0.25">
      <c r="A1586" t="s">
        <v>26</v>
      </c>
      <c r="B1586">
        <v>1128299</v>
      </c>
      <c r="C1586" s="1">
        <v>44209</v>
      </c>
      <c r="D1586" t="s">
        <v>31</v>
      </c>
      <c r="E1586" t="s">
        <v>88</v>
      </c>
      <c r="F1586" t="s">
        <v>89</v>
      </c>
      <c r="G1586" t="s">
        <v>142</v>
      </c>
      <c r="H1586" t="s">
        <v>144</v>
      </c>
      <c r="I1586">
        <v>38</v>
      </c>
      <c r="J1586">
        <v>126</v>
      </c>
      <c r="K1586">
        <v>4788</v>
      </c>
      <c r="L1586" t="s">
        <v>83</v>
      </c>
      <c r="M1586" t="s">
        <v>153</v>
      </c>
      <c r="N1586" t="s">
        <v>141</v>
      </c>
      <c r="O1586">
        <v>1</v>
      </c>
      <c r="P1586">
        <v>2021</v>
      </c>
    </row>
    <row r="1587" spans="1:16" x14ac:dyDescent="0.25">
      <c r="A1587" t="s">
        <v>26</v>
      </c>
      <c r="B1587">
        <v>1128299</v>
      </c>
      <c r="C1587" s="1">
        <v>44209</v>
      </c>
      <c r="D1587" t="s">
        <v>31</v>
      </c>
      <c r="E1587" t="s">
        <v>88</v>
      </c>
      <c r="F1587" t="s">
        <v>89</v>
      </c>
      <c r="G1587" t="s">
        <v>142</v>
      </c>
      <c r="H1587" t="s">
        <v>146</v>
      </c>
      <c r="I1587">
        <v>39</v>
      </c>
      <c r="J1587">
        <v>75</v>
      </c>
      <c r="K1587">
        <v>2925</v>
      </c>
      <c r="L1587" t="s">
        <v>83</v>
      </c>
      <c r="M1587" t="s">
        <v>153</v>
      </c>
      <c r="N1587" t="s">
        <v>141</v>
      </c>
      <c r="O1587">
        <v>1</v>
      </c>
      <c r="P1587">
        <v>2021</v>
      </c>
    </row>
    <row r="1588" spans="1:16" x14ac:dyDescent="0.25">
      <c r="A1588" t="s">
        <v>26</v>
      </c>
      <c r="B1588">
        <v>1128299</v>
      </c>
      <c r="C1588" s="1">
        <v>44209</v>
      </c>
      <c r="D1588" t="s">
        <v>31</v>
      </c>
      <c r="E1588" t="s">
        <v>88</v>
      </c>
      <c r="F1588" t="s">
        <v>89</v>
      </c>
      <c r="G1588" t="s">
        <v>138</v>
      </c>
      <c r="H1588" t="s">
        <v>139</v>
      </c>
      <c r="I1588">
        <v>41</v>
      </c>
      <c r="J1588">
        <v>63</v>
      </c>
      <c r="K1588">
        <v>2583</v>
      </c>
      <c r="L1588" t="s">
        <v>83</v>
      </c>
      <c r="M1588" t="s">
        <v>153</v>
      </c>
      <c r="N1588" t="s">
        <v>141</v>
      </c>
      <c r="O1588">
        <v>1</v>
      </c>
      <c r="P1588">
        <v>2021</v>
      </c>
    </row>
    <row r="1589" spans="1:16" x14ac:dyDescent="0.25">
      <c r="A1589" t="s">
        <v>26</v>
      </c>
      <c r="B1589">
        <v>1128299</v>
      </c>
      <c r="C1589" s="1">
        <v>44209</v>
      </c>
      <c r="D1589" t="s">
        <v>31</v>
      </c>
      <c r="E1589" t="s">
        <v>88</v>
      </c>
      <c r="F1589" t="s">
        <v>89</v>
      </c>
      <c r="G1589" t="s">
        <v>142</v>
      </c>
      <c r="H1589" t="s">
        <v>139</v>
      </c>
      <c r="I1589">
        <v>36</v>
      </c>
      <c r="J1589">
        <v>117</v>
      </c>
      <c r="K1589">
        <v>4212</v>
      </c>
      <c r="L1589" t="s">
        <v>83</v>
      </c>
      <c r="M1589" t="s">
        <v>153</v>
      </c>
      <c r="N1589" t="s">
        <v>141</v>
      </c>
      <c r="O1589">
        <v>1</v>
      </c>
      <c r="P1589">
        <v>2021</v>
      </c>
    </row>
    <row r="1590" spans="1:16" x14ac:dyDescent="0.25">
      <c r="A1590" t="s">
        <v>26</v>
      </c>
      <c r="B1590">
        <v>1128299</v>
      </c>
      <c r="C1590" s="1">
        <v>44209</v>
      </c>
      <c r="D1590" t="s">
        <v>31</v>
      </c>
      <c r="E1590" t="s">
        <v>88</v>
      </c>
      <c r="F1590" t="s">
        <v>89</v>
      </c>
      <c r="G1590" t="s">
        <v>138</v>
      </c>
      <c r="H1590" t="s">
        <v>144</v>
      </c>
      <c r="I1590">
        <v>24</v>
      </c>
      <c r="J1590">
        <v>149</v>
      </c>
      <c r="K1590">
        <v>3576</v>
      </c>
      <c r="L1590" t="s">
        <v>24</v>
      </c>
      <c r="M1590" t="s">
        <v>153</v>
      </c>
      <c r="N1590" t="s">
        <v>141</v>
      </c>
      <c r="O1590">
        <v>1</v>
      </c>
      <c r="P1590">
        <v>2021</v>
      </c>
    </row>
    <row r="1591" spans="1:16" x14ac:dyDescent="0.25">
      <c r="A1591" t="s">
        <v>26</v>
      </c>
      <c r="B1591">
        <v>1128299</v>
      </c>
      <c r="C1591" s="1">
        <v>44209</v>
      </c>
      <c r="D1591" t="s">
        <v>31</v>
      </c>
      <c r="E1591" t="s">
        <v>88</v>
      </c>
      <c r="F1591" t="s">
        <v>89</v>
      </c>
      <c r="G1591" t="s">
        <v>138</v>
      </c>
      <c r="H1591" t="s">
        <v>146</v>
      </c>
      <c r="I1591">
        <v>27</v>
      </c>
      <c r="J1591">
        <v>140</v>
      </c>
      <c r="K1591">
        <v>3780</v>
      </c>
      <c r="L1591" t="s">
        <v>24</v>
      </c>
      <c r="M1591" t="s">
        <v>153</v>
      </c>
      <c r="N1591" t="s">
        <v>141</v>
      </c>
      <c r="O1591">
        <v>1</v>
      </c>
      <c r="P1591">
        <v>2021</v>
      </c>
    </row>
    <row r="1592" spans="1:16" x14ac:dyDescent="0.25">
      <c r="A1592" t="s">
        <v>26</v>
      </c>
      <c r="B1592">
        <v>1128299</v>
      </c>
      <c r="C1592" s="1">
        <v>44209</v>
      </c>
      <c r="D1592" t="s">
        <v>31</v>
      </c>
      <c r="E1592" t="s">
        <v>88</v>
      </c>
      <c r="F1592" t="s">
        <v>89</v>
      </c>
      <c r="G1592" t="s">
        <v>142</v>
      </c>
      <c r="H1592" t="s">
        <v>144</v>
      </c>
      <c r="I1592">
        <v>32</v>
      </c>
      <c r="J1592">
        <v>140</v>
      </c>
      <c r="K1592">
        <v>4480</v>
      </c>
      <c r="L1592" t="s">
        <v>24</v>
      </c>
      <c r="M1592" t="s">
        <v>153</v>
      </c>
      <c r="N1592" t="s">
        <v>141</v>
      </c>
      <c r="O1592">
        <v>1</v>
      </c>
      <c r="P1592">
        <v>2021</v>
      </c>
    </row>
    <row r="1593" spans="1:16" x14ac:dyDescent="0.25">
      <c r="A1593" t="s">
        <v>26</v>
      </c>
      <c r="B1593">
        <v>1128299</v>
      </c>
      <c r="C1593" s="1">
        <v>44209</v>
      </c>
      <c r="D1593" t="s">
        <v>31</v>
      </c>
      <c r="E1593" t="s">
        <v>88</v>
      </c>
      <c r="F1593" t="s">
        <v>89</v>
      </c>
      <c r="G1593" t="s">
        <v>142</v>
      </c>
      <c r="H1593" t="s">
        <v>146</v>
      </c>
      <c r="I1593">
        <v>28</v>
      </c>
      <c r="J1593">
        <v>99</v>
      </c>
      <c r="K1593">
        <v>2772</v>
      </c>
      <c r="L1593" t="s">
        <v>24</v>
      </c>
      <c r="M1593" t="s">
        <v>153</v>
      </c>
      <c r="N1593" t="s">
        <v>141</v>
      </c>
      <c r="O1593">
        <v>1</v>
      </c>
      <c r="P1593">
        <v>2021</v>
      </c>
    </row>
    <row r="1594" spans="1:16" x14ac:dyDescent="0.25">
      <c r="A1594" t="s">
        <v>26</v>
      </c>
      <c r="B1594">
        <v>1128299</v>
      </c>
      <c r="C1594" s="1">
        <v>44209</v>
      </c>
      <c r="D1594" t="s">
        <v>31</v>
      </c>
      <c r="E1594" t="s">
        <v>88</v>
      </c>
      <c r="F1594" t="s">
        <v>89</v>
      </c>
      <c r="G1594" t="s">
        <v>138</v>
      </c>
      <c r="H1594" t="s">
        <v>139</v>
      </c>
      <c r="I1594">
        <v>35</v>
      </c>
      <c r="J1594">
        <v>75</v>
      </c>
      <c r="K1594">
        <v>2625</v>
      </c>
      <c r="L1594" t="s">
        <v>24</v>
      </c>
      <c r="M1594" t="s">
        <v>153</v>
      </c>
      <c r="N1594" t="s">
        <v>141</v>
      </c>
      <c r="O1594">
        <v>1</v>
      </c>
      <c r="P1594">
        <v>2021</v>
      </c>
    </row>
    <row r="1595" spans="1:16" x14ac:dyDescent="0.25">
      <c r="A1595" t="s">
        <v>26</v>
      </c>
      <c r="B1595">
        <v>1128299</v>
      </c>
      <c r="C1595" s="1">
        <v>44209</v>
      </c>
      <c r="D1595" t="s">
        <v>31</v>
      </c>
      <c r="E1595" t="s">
        <v>88</v>
      </c>
      <c r="F1595" t="s">
        <v>89</v>
      </c>
      <c r="G1595" t="s">
        <v>142</v>
      </c>
      <c r="H1595" t="s">
        <v>139</v>
      </c>
      <c r="I1595">
        <v>28</v>
      </c>
      <c r="J1595">
        <v>140</v>
      </c>
      <c r="K1595">
        <v>3920</v>
      </c>
      <c r="L1595" t="s">
        <v>24</v>
      </c>
      <c r="M1595" t="s">
        <v>153</v>
      </c>
      <c r="N1595" t="s">
        <v>141</v>
      </c>
      <c r="O1595">
        <v>1</v>
      </c>
      <c r="P1595">
        <v>2021</v>
      </c>
    </row>
    <row r="1596" spans="1:16" x14ac:dyDescent="0.25">
      <c r="A1596" t="s">
        <v>30</v>
      </c>
      <c r="B1596">
        <v>1128299</v>
      </c>
      <c r="C1596" s="1">
        <v>44209</v>
      </c>
      <c r="D1596" t="s">
        <v>31</v>
      </c>
      <c r="E1596" t="s">
        <v>32</v>
      </c>
      <c r="F1596" t="s">
        <v>33</v>
      </c>
      <c r="G1596" t="s">
        <v>138</v>
      </c>
      <c r="H1596" t="s">
        <v>146</v>
      </c>
      <c r="I1596">
        <v>65</v>
      </c>
      <c r="J1596">
        <v>875</v>
      </c>
      <c r="K1596">
        <v>56875</v>
      </c>
      <c r="L1596" t="s">
        <v>24</v>
      </c>
      <c r="M1596" t="s">
        <v>153</v>
      </c>
      <c r="N1596" t="s">
        <v>141</v>
      </c>
      <c r="O1596">
        <v>1</v>
      </c>
      <c r="P1596">
        <v>2021</v>
      </c>
    </row>
    <row r="1597" spans="1:16" x14ac:dyDescent="0.25">
      <c r="A1597" t="s">
        <v>30</v>
      </c>
      <c r="B1597">
        <v>1128299</v>
      </c>
      <c r="C1597" s="1">
        <v>44209</v>
      </c>
      <c r="D1597" t="s">
        <v>31</v>
      </c>
      <c r="E1597" t="s">
        <v>32</v>
      </c>
      <c r="F1597" t="s">
        <v>33</v>
      </c>
      <c r="G1597" t="s">
        <v>138</v>
      </c>
      <c r="H1597" t="s">
        <v>146</v>
      </c>
      <c r="I1597">
        <v>59</v>
      </c>
      <c r="J1597">
        <v>245</v>
      </c>
      <c r="K1597">
        <v>14455</v>
      </c>
      <c r="L1597" t="s">
        <v>83</v>
      </c>
      <c r="M1597" t="s">
        <v>153</v>
      </c>
      <c r="N1597" t="s">
        <v>141</v>
      </c>
      <c r="O1597">
        <v>1</v>
      </c>
      <c r="P1597">
        <v>2021</v>
      </c>
    </row>
    <row r="1598" spans="1:16" x14ac:dyDescent="0.25">
      <c r="A1598" t="s">
        <v>30</v>
      </c>
      <c r="B1598">
        <v>1128299</v>
      </c>
      <c r="C1598" s="1">
        <v>44209</v>
      </c>
      <c r="D1598" t="s">
        <v>31</v>
      </c>
      <c r="E1598" t="s">
        <v>32</v>
      </c>
      <c r="F1598" t="s">
        <v>33</v>
      </c>
      <c r="G1598" t="s">
        <v>138</v>
      </c>
      <c r="H1598" t="s">
        <v>146</v>
      </c>
      <c r="I1598">
        <v>49</v>
      </c>
      <c r="J1598">
        <v>263</v>
      </c>
      <c r="K1598">
        <v>12887</v>
      </c>
      <c r="L1598" t="s">
        <v>24</v>
      </c>
      <c r="M1598" t="s">
        <v>153</v>
      </c>
      <c r="N1598" t="s">
        <v>141</v>
      </c>
      <c r="O1598">
        <v>1</v>
      </c>
      <c r="P1598">
        <v>2021</v>
      </c>
    </row>
    <row r="1599" spans="1:16" x14ac:dyDescent="0.25">
      <c r="A1599" t="s">
        <v>61</v>
      </c>
      <c r="B1599">
        <v>1185732</v>
      </c>
      <c r="C1599" s="1">
        <v>44210</v>
      </c>
      <c r="D1599" t="s">
        <v>13</v>
      </c>
      <c r="E1599" t="s">
        <v>129</v>
      </c>
      <c r="F1599" t="s">
        <v>130</v>
      </c>
      <c r="G1599" t="s">
        <v>138</v>
      </c>
      <c r="H1599" t="s">
        <v>144</v>
      </c>
      <c r="I1599">
        <v>45</v>
      </c>
      <c r="J1599">
        <v>525</v>
      </c>
      <c r="K1599">
        <v>23625</v>
      </c>
      <c r="L1599" t="s">
        <v>16</v>
      </c>
      <c r="M1599" t="s">
        <v>153</v>
      </c>
      <c r="N1599" t="s">
        <v>143</v>
      </c>
      <c r="O1599">
        <v>1</v>
      </c>
      <c r="P1599">
        <v>2021</v>
      </c>
    </row>
    <row r="1600" spans="1:16" x14ac:dyDescent="0.25">
      <c r="A1600" t="s">
        <v>61</v>
      </c>
      <c r="B1600">
        <v>1185732</v>
      </c>
      <c r="C1600" s="1">
        <v>44210</v>
      </c>
      <c r="D1600" t="s">
        <v>13</v>
      </c>
      <c r="E1600" t="s">
        <v>129</v>
      </c>
      <c r="F1600" t="s">
        <v>130</v>
      </c>
      <c r="G1600" t="s">
        <v>138</v>
      </c>
      <c r="H1600" t="s">
        <v>146</v>
      </c>
      <c r="I1600">
        <v>45</v>
      </c>
      <c r="J1600">
        <v>325</v>
      </c>
      <c r="K1600">
        <v>14625</v>
      </c>
      <c r="L1600" t="s">
        <v>16</v>
      </c>
      <c r="M1600" t="s">
        <v>153</v>
      </c>
      <c r="N1600" t="s">
        <v>143</v>
      </c>
      <c r="O1600">
        <v>1</v>
      </c>
      <c r="P1600">
        <v>2021</v>
      </c>
    </row>
    <row r="1601" spans="1:16" x14ac:dyDescent="0.25">
      <c r="A1601" t="s">
        <v>61</v>
      </c>
      <c r="B1601">
        <v>1185732</v>
      </c>
      <c r="C1601" s="1">
        <v>44210</v>
      </c>
      <c r="D1601" t="s">
        <v>13</v>
      </c>
      <c r="E1601" t="s">
        <v>129</v>
      </c>
      <c r="F1601" t="s">
        <v>130</v>
      </c>
      <c r="G1601" t="s">
        <v>142</v>
      </c>
      <c r="H1601" t="s">
        <v>144</v>
      </c>
      <c r="I1601">
        <v>35</v>
      </c>
      <c r="J1601">
        <v>325</v>
      </c>
      <c r="K1601">
        <v>11375</v>
      </c>
      <c r="L1601" t="s">
        <v>16</v>
      </c>
      <c r="M1601" t="s">
        <v>153</v>
      </c>
      <c r="N1601" t="s">
        <v>143</v>
      </c>
      <c r="O1601">
        <v>1</v>
      </c>
      <c r="P1601">
        <v>2021</v>
      </c>
    </row>
    <row r="1602" spans="1:16" x14ac:dyDescent="0.25">
      <c r="A1602" t="s">
        <v>61</v>
      </c>
      <c r="B1602">
        <v>1185732</v>
      </c>
      <c r="C1602" s="1">
        <v>44210</v>
      </c>
      <c r="D1602" t="s">
        <v>13</v>
      </c>
      <c r="E1602" t="s">
        <v>129</v>
      </c>
      <c r="F1602" t="s">
        <v>130</v>
      </c>
      <c r="G1602" t="s">
        <v>142</v>
      </c>
      <c r="H1602" t="s">
        <v>146</v>
      </c>
      <c r="I1602">
        <v>40</v>
      </c>
      <c r="J1602">
        <v>175</v>
      </c>
      <c r="K1602">
        <v>7000</v>
      </c>
      <c r="L1602" t="s">
        <v>16</v>
      </c>
      <c r="M1602" t="s">
        <v>153</v>
      </c>
      <c r="N1602" t="s">
        <v>143</v>
      </c>
      <c r="O1602">
        <v>1</v>
      </c>
      <c r="P1602">
        <v>2021</v>
      </c>
    </row>
    <row r="1603" spans="1:16" x14ac:dyDescent="0.25">
      <c r="A1603" t="s">
        <v>61</v>
      </c>
      <c r="B1603">
        <v>1185732</v>
      </c>
      <c r="C1603" s="1">
        <v>44210</v>
      </c>
      <c r="D1603" t="s">
        <v>13</v>
      </c>
      <c r="E1603" t="s">
        <v>129</v>
      </c>
      <c r="F1603" t="s">
        <v>130</v>
      </c>
      <c r="G1603" t="s">
        <v>138</v>
      </c>
      <c r="H1603" t="s">
        <v>139</v>
      </c>
      <c r="I1603">
        <v>55.000000000000007</v>
      </c>
      <c r="J1603">
        <v>225</v>
      </c>
      <c r="K1603">
        <v>12375</v>
      </c>
      <c r="L1603" t="s">
        <v>16</v>
      </c>
      <c r="M1603" t="s">
        <v>153</v>
      </c>
      <c r="N1603" t="s">
        <v>143</v>
      </c>
      <c r="O1603">
        <v>1</v>
      </c>
      <c r="P1603">
        <v>2021</v>
      </c>
    </row>
    <row r="1604" spans="1:16" x14ac:dyDescent="0.25">
      <c r="A1604" t="s">
        <v>61</v>
      </c>
      <c r="B1604">
        <v>1185732</v>
      </c>
      <c r="C1604" s="1">
        <v>44210</v>
      </c>
      <c r="D1604" t="s">
        <v>13</v>
      </c>
      <c r="E1604" t="s">
        <v>129</v>
      </c>
      <c r="F1604" t="s">
        <v>130</v>
      </c>
      <c r="G1604" t="s">
        <v>142</v>
      </c>
      <c r="H1604" t="s">
        <v>139</v>
      </c>
      <c r="I1604">
        <v>45</v>
      </c>
      <c r="J1604">
        <v>325</v>
      </c>
      <c r="K1604">
        <v>14625</v>
      </c>
      <c r="L1604" t="s">
        <v>16</v>
      </c>
      <c r="M1604" t="s">
        <v>153</v>
      </c>
      <c r="N1604" t="s">
        <v>143</v>
      </c>
      <c r="O1604">
        <v>1</v>
      </c>
      <c r="P1604">
        <v>2021</v>
      </c>
    </row>
    <row r="1605" spans="1:16" x14ac:dyDescent="0.25">
      <c r="A1605" t="s">
        <v>61</v>
      </c>
      <c r="B1605">
        <v>1185732</v>
      </c>
      <c r="C1605" s="1">
        <v>44210</v>
      </c>
      <c r="D1605" t="s">
        <v>13</v>
      </c>
      <c r="E1605" t="s">
        <v>129</v>
      </c>
      <c r="F1605" t="s">
        <v>130</v>
      </c>
      <c r="G1605" t="s">
        <v>138</v>
      </c>
      <c r="H1605" t="s">
        <v>144</v>
      </c>
      <c r="I1605">
        <v>44</v>
      </c>
      <c r="J1605">
        <v>152</v>
      </c>
      <c r="K1605">
        <v>6688</v>
      </c>
      <c r="L1605" t="s">
        <v>83</v>
      </c>
      <c r="M1605" t="s">
        <v>153</v>
      </c>
      <c r="N1605" t="s">
        <v>143</v>
      </c>
      <c r="O1605">
        <v>1</v>
      </c>
      <c r="P1605">
        <v>2021</v>
      </c>
    </row>
    <row r="1606" spans="1:16" x14ac:dyDescent="0.25">
      <c r="A1606" t="s">
        <v>61</v>
      </c>
      <c r="B1606">
        <v>1185732</v>
      </c>
      <c r="C1606" s="1">
        <v>44210</v>
      </c>
      <c r="D1606" t="s">
        <v>13</v>
      </c>
      <c r="E1606" t="s">
        <v>129</v>
      </c>
      <c r="F1606" t="s">
        <v>130</v>
      </c>
      <c r="G1606" t="s">
        <v>138</v>
      </c>
      <c r="H1606" t="s">
        <v>146</v>
      </c>
      <c r="I1606">
        <v>42</v>
      </c>
      <c r="J1606">
        <v>94</v>
      </c>
      <c r="K1606">
        <v>3948</v>
      </c>
      <c r="L1606" t="s">
        <v>83</v>
      </c>
      <c r="M1606" t="s">
        <v>153</v>
      </c>
      <c r="N1606" t="s">
        <v>143</v>
      </c>
      <c r="O1606">
        <v>1</v>
      </c>
      <c r="P1606">
        <v>2021</v>
      </c>
    </row>
    <row r="1607" spans="1:16" x14ac:dyDescent="0.25">
      <c r="A1607" t="s">
        <v>61</v>
      </c>
      <c r="B1607">
        <v>1185732</v>
      </c>
      <c r="C1607" s="1">
        <v>44210</v>
      </c>
      <c r="D1607" t="s">
        <v>13</v>
      </c>
      <c r="E1607" t="s">
        <v>129</v>
      </c>
      <c r="F1607" t="s">
        <v>130</v>
      </c>
      <c r="G1607" t="s">
        <v>142</v>
      </c>
      <c r="H1607" t="s">
        <v>144</v>
      </c>
      <c r="I1607">
        <v>32</v>
      </c>
      <c r="J1607">
        <v>91</v>
      </c>
      <c r="K1607">
        <v>2912</v>
      </c>
      <c r="L1607" t="s">
        <v>83</v>
      </c>
      <c r="M1607" t="s">
        <v>153</v>
      </c>
      <c r="N1607" t="s">
        <v>143</v>
      </c>
      <c r="O1607">
        <v>1</v>
      </c>
      <c r="P1607">
        <v>2021</v>
      </c>
    </row>
    <row r="1608" spans="1:16" x14ac:dyDescent="0.25">
      <c r="A1608" t="s">
        <v>61</v>
      </c>
      <c r="B1608">
        <v>1185732</v>
      </c>
      <c r="C1608" s="1">
        <v>44210</v>
      </c>
      <c r="D1608" t="s">
        <v>13</v>
      </c>
      <c r="E1608" t="s">
        <v>129</v>
      </c>
      <c r="F1608" t="s">
        <v>130</v>
      </c>
      <c r="G1608" t="s">
        <v>142</v>
      </c>
      <c r="H1608" t="s">
        <v>146</v>
      </c>
      <c r="I1608">
        <v>39</v>
      </c>
      <c r="J1608">
        <v>44</v>
      </c>
      <c r="K1608">
        <v>1716</v>
      </c>
      <c r="L1608" t="s">
        <v>83</v>
      </c>
      <c r="M1608" t="s">
        <v>153</v>
      </c>
      <c r="N1608" t="s">
        <v>143</v>
      </c>
      <c r="O1608">
        <v>1</v>
      </c>
      <c r="P1608">
        <v>2021</v>
      </c>
    </row>
    <row r="1609" spans="1:16" x14ac:dyDescent="0.25">
      <c r="A1609" t="s">
        <v>61</v>
      </c>
      <c r="B1609">
        <v>1185732</v>
      </c>
      <c r="C1609" s="1">
        <v>44210</v>
      </c>
      <c r="D1609" t="s">
        <v>13</v>
      </c>
      <c r="E1609" t="s">
        <v>129</v>
      </c>
      <c r="F1609" t="s">
        <v>130</v>
      </c>
      <c r="G1609" t="s">
        <v>138</v>
      </c>
      <c r="H1609" t="s">
        <v>139</v>
      </c>
      <c r="I1609">
        <v>52</v>
      </c>
      <c r="J1609">
        <v>68</v>
      </c>
      <c r="K1609">
        <v>3536</v>
      </c>
      <c r="L1609" t="s">
        <v>83</v>
      </c>
      <c r="M1609" t="s">
        <v>153</v>
      </c>
      <c r="N1609" t="s">
        <v>143</v>
      </c>
      <c r="O1609">
        <v>1</v>
      </c>
      <c r="P1609">
        <v>2021</v>
      </c>
    </row>
    <row r="1610" spans="1:16" x14ac:dyDescent="0.25">
      <c r="A1610" t="s">
        <v>61</v>
      </c>
      <c r="B1610">
        <v>1185732</v>
      </c>
      <c r="C1610" s="1">
        <v>44210</v>
      </c>
      <c r="D1610" t="s">
        <v>13</v>
      </c>
      <c r="E1610" t="s">
        <v>129</v>
      </c>
      <c r="F1610" t="s">
        <v>130</v>
      </c>
      <c r="G1610" t="s">
        <v>142</v>
      </c>
      <c r="H1610" t="s">
        <v>139</v>
      </c>
      <c r="I1610">
        <v>44</v>
      </c>
      <c r="J1610">
        <v>98</v>
      </c>
      <c r="K1610">
        <v>4312</v>
      </c>
      <c r="L1610" t="s">
        <v>83</v>
      </c>
      <c r="M1610" t="s">
        <v>153</v>
      </c>
      <c r="N1610" t="s">
        <v>143</v>
      </c>
      <c r="O1610">
        <v>1</v>
      </c>
      <c r="P1610">
        <v>2021</v>
      </c>
    </row>
    <row r="1611" spans="1:16" x14ac:dyDescent="0.25">
      <c r="A1611" t="s">
        <v>61</v>
      </c>
      <c r="B1611">
        <v>1185732</v>
      </c>
      <c r="C1611" s="1">
        <v>44210</v>
      </c>
      <c r="D1611" t="s">
        <v>13</v>
      </c>
      <c r="E1611" t="s">
        <v>129</v>
      </c>
      <c r="F1611" t="s">
        <v>130</v>
      </c>
      <c r="G1611" t="s">
        <v>138</v>
      </c>
      <c r="H1611" t="s">
        <v>144</v>
      </c>
      <c r="I1611">
        <v>35</v>
      </c>
      <c r="J1611">
        <v>179</v>
      </c>
      <c r="K1611">
        <v>6265</v>
      </c>
      <c r="L1611" t="s">
        <v>24</v>
      </c>
      <c r="M1611" t="s">
        <v>153</v>
      </c>
      <c r="N1611" t="s">
        <v>143</v>
      </c>
      <c r="O1611">
        <v>1</v>
      </c>
      <c r="P1611">
        <v>2021</v>
      </c>
    </row>
    <row r="1612" spans="1:16" x14ac:dyDescent="0.25">
      <c r="A1612" t="s">
        <v>61</v>
      </c>
      <c r="B1612">
        <v>1185732</v>
      </c>
      <c r="C1612" s="1">
        <v>44210</v>
      </c>
      <c r="D1612" t="s">
        <v>13</v>
      </c>
      <c r="E1612" t="s">
        <v>129</v>
      </c>
      <c r="F1612" t="s">
        <v>130</v>
      </c>
      <c r="G1612" t="s">
        <v>138</v>
      </c>
      <c r="H1612" t="s">
        <v>146</v>
      </c>
      <c r="I1612">
        <v>36</v>
      </c>
      <c r="J1612">
        <v>107</v>
      </c>
      <c r="K1612">
        <v>3852</v>
      </c>
      <c r="L1612" t="s">
        <v>24</v>
      </c>
      <c r="M1612" t="s">
        <v>153</v>
      </c>
      <c r="N1612" t="s">
        <v>143</v>
      </c>
      <c r="O1612">
        <v>1</v>
      </c>
      <c r="P1612">
        <v>2021</v>
      </c>
    </row>
    <row r="1613" spans="1:16" x14ac:dyDescent="0.25">
      <c r="A1613" t="s">
        <v>61</v>
      </c>
      <c r="B1613">
        <v>1185732</v>
      </c>
      <c r="C1613" s="1">
        <v>44210</v>
      </c>
      <c r="D1613" t="s">
        <v>13</v>
      </c>
      <c r="E1613" t="s">
        <v>129</v>
      </c>
      <c r="F1613" t="s">
        <v>130</v>
      </c>
      <c r="G1613" t="s">
        <v>142</v>
      </c>
      <c r="H1613" t="s">
        <v>144</v>
      </c>
      <c r="I1613">
        <v>27</v>
      </c>
      <c r="J1613">
        <v>101</v>
      </c>
      <c r="K1613">
        <v>2727</v>
      </c>
      <c r="L1613" t="s">
        <v>24</v>
      </c>
      <c r="M1613" t="s">
        <v>153</v>
      </c>
      <c r="N1613" t="s">
        <v>143</v>
      </c>
      <c r="O1613">
        <v>1</v>
      </c>
      <c r="P1613">
        <v>2021</v>
      </c>
    </row>
    <row r="1614" spans="1:16" x14ac:dyDescent="0.25">
      <c r="A1614" t="s">
        <v>61</v>
      </c>
      <c r="B1614">
        <v>1185732</v>
      </c>
      <c r="C1614" s="1">
        <v>44210</v>
      </c>
      <c r="D1614" t="s">
        <v>13</v>
      </c>
      <c r="E1614" t="s">
        <v>129</v>
      </c>
      <c r="F1614" t="s">
        <v>130</v>
      </c>
      <c r="G1614" t="s">
        <v>142</v>
      </c>
      <c r="H1614" t="s">
        <v>146</v>
      </c>
      <c r="I1614">
        <v>29</v>
      </c>
      <c r="J1614">
        <v>53</v>
      </c>
      <c r="K1614">
        <v>1537</v>
      </c>
      <c r="L1614" t="s">
        <v>24</v>
      </c>
      <c r="M1614" t="s">
        <v>153</v>
      </c>
      <c r="N1614" t="s">
        <v>143</v>
      </c>
      <c r="O1614">
        <v>1</v>
      </c>
      <c r="P1614">
        <v>2021</v>
      </c>
    </row>
    <row r="1615" spans="1:16" x14ac:dyDescent="0.25">
      <c r="A1615" t="s">
        <v>61</v>
      </c>
      <c r="B1615">
        <v>1185732</v>
      </c>
      <c r="C1615" s="1">
        <v>44210</v>
      </c>
      <c r="D1615" t="s">
        <v>13</v>
      </c>
      <c r="E1615" t="s">
        <v>129</v>
      </c>
      <c r="F1615" t="s">
        <v>130</v>
      </c>
      <c r="G1615" t="s">
        <v>138</v>
      </c>
      <c r="H1615" t="s">
        <v>139</v>
      </c>
      <c r="I1615">
        <v>37</v>
      </c>
      <c r="J1615">
        <v>70</v>
      </c>
      <c r="K1615">
        <v>2590</v>
      </c>
      <c r="L1615" t="s">
        <v>24</v>
      </c>
      <c r="M1615" t="s">
        <v>153</v>
      </c>
      <c r="N1615" t="s">
        <v>143</v>
      </c>
      <c r="O1615">
        <v>1</v>
      </c>
      <c r="P1615">
        <v>2021</v>
      </c>
    </row>
    <row r="1616" spans="1:16" x14ac:dyDescent="0.25">
      <c r="A1616" t="s">
        <v>61</v>
      </c>
      <c r="B1616">
        <v>1185732</v>
      </c>
      <c r="C1616" s="1">
        <v>44210</v>
      </c>
      <c r="D1616" t="s">
        <v>13</v>
      </c>
      <c r="E1616" t="s">
        <v>129</v>
      </c>
      <c r="F1616" t="s">
        <v>130</v>
      </c>
      <c r="G1616" t="s">
        <v>142</v>
      </c>
      <c r="H1616" t="s">
        <v>139</v>
      </c>
      <c r="I1616">
        <v>34</v>
      </c>
      <c r="J1616">
        <v>104</v>
      </c>
      <c r="K1616">
        <v>3536</v>
      </c>
      <c r="L1616" t="s">
        <v>24</v>
      </c>
      <c r="M1616" t="s">
        <v>153</v>
      </c>
      <c r="N1616" t="s">
        <v>143</v>
      </c>
      <c r="O1616">
        <v>1</v>
      </c>
      <c r="P1616">
        <v>2021</v>
      </c>
    </row>
    <row r="1617" spans="1:16" x14ac:dyDescent="0.25">
      <c r="A1617" t="s">
        <v>34</v>
      </c>
      <c r="B1617">
        <v>1185732</v>
      </c>
      <c r="C1617" s="1">
        <v>44210</v>
      </c>
      <c r="D1617" t="s">
        <v>13</v>
      </c>
      <c r="E1617" t="s">
        <v>14</v>
      </c>
      <c r="F1617" t="s">
        <v>69</v>
      </c>
      <c r="G1617" t="s">
        <v>138</v>
      </c>
      <c r="H1617" t="s">
        <v>144</v>
      </c>
      <c r="I1617">
        <v>40</v>
      </c>
      <c r="J1617">
        <v>800</v>
      </c>
      <c r="K1617">
        <v>32000</v>
      </c>
      <c r="L1617" t="s">
        <v>16</v>
      </c>
      <c r="M1617" t="s">
        <v>153</v>
      </c>
      <c r="N1617" t="s">
        <v>143</v>
      </c>
      <c r="O1617">
        <v>1</v>
      </c>
      <c r="P1617">
        <v>2021</v>
      </c>
    </row>
    <row r="1618" spans="1:16" x14ac:dyDescent="0.25">
      <c r="A1618" t="s">
        <v>34</v>
      </c>
      <c r="B1618">
        <v>1185732</v>
      </c>
      <c r="C1618" s="1">
        <v>44210</v>
      </c>
      <c r="D1618" t="s">
        <v>13</v>
      </c>
      <c r="E1618" t="s">
        <v>14</v>
      </c>
      <c r="F1618" t="s">
        <v>69</v>
      </c>
      <c r="G1618" t="s">
        <v>138</v>
      </c>
      <c r="H1618" t="s">
        <v>146</v>
      </c>
      <c r="I1618">
        <v>40</v>
      </c>
      <c r="J1618">
        <v>600</v>
      </c>
      <c r="K1618">
        <v>24000</v>
      </c>
      <c r="L1618" t="s">
        <v>16</v>
      </c>
      <c r="M1618" t="s">
        <v>153</v>
      </c>
      <c r="N1618" t="s">
        <v>143</v>
      </c>
      <c r="O1618">
        <v>1</v>
      </c>
      <c r="P1618">
        <v>2021</v>
      </c>
    </row>
    <row r="1619" spans="1:16" x14ac:dyDescent="0.25">
      <c r="A1619" t="s">
        <v>34</v>
      </c>
      <c r="B1619">
        <v>1185732</v>
      </c>
      <c r="C1619" s="1">
        <v>44210</v>
      </c>
      <c r="D1619" t="s">
        <v>13</v>
      </c>
      <c r="E1619" t="s">
        <v>14</v>
      </c>
      <c r="F1619" t="s">
        <v>69</v>
      </c>
      <c r="G1619" t="s">
        <v>142</v>
      </c>
      <c r="H1619" t="s">
        <v>144</v>
      </c>
      <c r="I1619">
        <v>30.000000000000004</v>
      </c>
      <c r="J1619">
        <v>600</v>
      </c>
      <c r="K1619">
        <v>18000</v>
      </c>
      <c r="L1619" t="s">
        <v>16</v>
      </c>
      <c r="M1619" t="s">
        <v>153</v>
      </c>
      <c r="N1619" t="s">
        <v>143</v>
      </c>
      <c r="O1619">
        <v>1</v>
      </c>
      <c r="P1619">
        <v>2021</v>
      </c>
    </row>
    <row r="1620" spans="1:16" x14ac:dyDescent="0.25">
      <c r="A1620" t="s">
        <v>34</v>
      </c>
      <c r="B1620">
        <v>1185732</v>
      </c>
      <c r="C1620" s="1">
        <v>44210</v>
      </c>
      <c r="D1620" t="s">
        <v>13</v>
      </c>
      <c r="E1620" t="s">
        <v>14</v>
      </c>
      <c r="F1620" t="s">
        <v>69</v>
      </c>
      <c r="G1620" t="s">
        <v>142</v>
      </c>
      <c r="H1620" t="s">
        <v>146</v>
      </c>
      <c r="I1620">
        <v>35</v>
      </c>
      <c r="J1620">
        <v>450</v>
      </c>
      <c r="K1620">
        <v>15750</v>
      </c>
      <c r="L1620" t="s">
        <v>16</v>
      </c>
      <c r="M1620" t="s">
        <v>153</v>
      </c>
      <c r="N1620" t="s">
        <v>143</v>
      </c>
      <c r="O1620">
        <v>1</v>
      </c>
      <c r="P1620">
        <v>2021</v>
      </c>
    </row>
    <row r="1621" spans="1:16" x14ac:dyDescent="0.25">
      <c r="A1621" t="s">
        <v>34</v>
      </c>
      <c r="B1621">
        <v>1185732</v>
      </c>
      <c r="C1621" s="1">
        <v>44210</v>
      </c>
      <c r="D1621" t="s">
        <v>13</v>
      </c>
      <c r="E1621" t="s">
        <v>14</v>
      </c>
      <c r="F1621" t="s">
        <v>69</v>
      </c>
      <c r="G1621" t="s">
        <v>138</v>
      </c>
      <c r="H1621" t="s">
        <v>139</v>
      </c>
      <c r="I1621">
        <v>50</v>
      </c>
      <c r="J1621">
        <v>500</v>
      </c>
      <c r="K1621">
        <v>25000</v>
      </c>
      <c r="L1621" t="s">
        <v>16</v>
      </c>
      <c r="M1621" t="s">
        <v>153</v>
      </c>
      <c r="N1621" t="s">
        <v>143</v>
      </c>
      <c r="O1621">
        <v>1</v>
      </c>
      <c r="P1621">
        <v>2021</v>
      </c>
    </row>
    <row r="1622" spans="1:16" x14ac:dyDescent="0.25">
      <c r="A1622" t="s">
        <v>34</v>
      </c>
      <c r="B1622">
        <v>1185732</v>
      </c>
      <c r="C1622" s="1">
        <v>44210</v>
      </c>
      <c r="D1622" t="s">
        <v>13</v>
      </c>
      <c r="E1622" t="s">
        <v>14</v>
      </c>
      <c r="F1622" t="s">
        <v>69</v>
      </c>
      <c r="G1622" t="s">
        <v>142</v>
      </c>
      <c r="H1622" t="s">
        <v>139</v>
      </c>
      <c r="I1622">
        <v>40</v>
      </c>
      <c r="J1622">
        <v>600</v>
      </c>
      <c r="K1622">
        <v>24000</v>
      </c>
      <c r="L1622" t="s">
        <v>16</v>
      </c>
      <c r="M1622" t="s">
        <v>153</v>
      </c>
      <c r="N1622" t="s">
        <v>143</v>
      </c>
      <c r="O1622">
        <v>1</v>
      </c>
      <c r="P1622">
        <v>2021</v>
      </c>
    </row>
    <row r="1623" spans="1:16" x14ac:dyDescent="0.25">
      <c r="A1623" t="s">
        <v>34</v>
      </c>
      <c r="B1623">
        <v>1185732</v>
      </c>
      <c r="C1623" s="1">
        <v>44210</v>
      </c>
      <c r="D1623" t="s">
        <v>13</v>
      </c>
      <c r="E1623" t="s">
        <v>14</v>
      </c>
      <c r="F1623" t="s">
        <v>69</v>
      </c>
      <c r="G1623" t="s">
        <v>138</v>
      </c>
      <c r="H1623" t="s">
        <v>144</v>
      </c>
      <c r="I1623">
        <v>39</v>
      </c>
      <c r="J1623">
        <v>216</v>
      </c>
      <c r="K1623">
        <v>8424</v>
      </c>
      <c r="L1623" t="s">
        <v>83</v>
      </c>
      <c r="M1623" t="s">
        <v>153</v>
      </c>
      <c r="N1623" t="s">
        <v>143</v>
      </c>
      <c r="O1623">
        <v>1</v>
      </c>
      <c r="P1623">
        <v>2021</v>
      </c>
    </row>
    <row r="1624" spans="1:16" x14ac:dyDescent="0.25">
      <c r="A1624" t="s">
        <v>34</v>
      </c>
      <c r="B1624">
        <v>1185732</v>
      </c>
      <c r="C1624" s="1">
        <v>44210</v>
      </c>
      <c r="D1624" t="s">
        <v>13</v>
      </c>
      <c r="E1624" t="s">
        <v>14</v>
      </c>
      <c r="F1624" t="s">
        <v>69</v>
      </c>
      <c r="G1624" t="s">
        <v>138</v>
      </c>
      <c r="H1624" t="s">
        <v>146</v>
      </c>
      <c r="I1624">
        <v>39</v>
      </c>
      <c r="J1624">
        <v>156</v>
      </c>
      <c r="K1624">
        <v>6084</v>
      </c>
      <c r="L1624" t="s">
        <v>83</v>
      </c>
      <c r="M1624" t="s">
        <v>153</v>
      </c>
      <c r="N1624" t="s">
        <v>143</v>
      </c>
      <c r="O1624">
        <v>1</v>
      </c>
      <c r="P1624">
        <v>2021</v>
      </c>
    </row>
    <row r="1625" spans="1:16" x14ac:dyDescent="0.25">
      <c r="A1625" t="s">
        <v>34</v>
      </c>
      <c r="B1625">
        <v>1185732</v>
      </c>
      <c r="C1625" s="1">
        <v>44210</v>
      </c>
      <c r="D1625" t="s">
        <v>13</v>
      </c>
      <c r="E1625" t="s">
        <v>14</v>
      </c>
      <c r="F1625" t="s">
        <v>69</v>
      </c>
      <c r="G1625" t="s">
        <v>142</v>
      </c>
      <c r="H1625" t="s">
        <v>144</v>
      </c>
      <c r="I1625">
        <v>29</v>
      </c>
      <c r="J1625">
        <v>168</v>
      </c>
      <c r="K1625">
        <v>4872</v>
      </c>
      <c r="L1625" t="s">
        <v>83</v>
      </c>
      <c r="M1625" t="s">
        <v>153</v>
      </c>
      <c r="N1625" t="s">
        <v>143</v>
      </c>
      <c r="O1625">
        <v>1</v>
      </c>
      <c r="P1625">
        <v>2021</v>
      </c>
    </row>
    <row r="1626" spans="1:16" x14ac:dyDescent="0.25">
      <c r="A1626" t="s">
        <v>34</v>
      </c>
      <c r="B1626">
        <v>1185732</v>
      </c>
      <c r="C1626" s="1">
        <v>44210</v>
      </c>
      <c r="D1626" t="s">
        <v>13</v>
      </c>
      <c r="E1626" t="s">
        <v>14</v>
      </c>
      <c r="F1626" t="s">
        <v>69</v>
      </c>
      <c r="G1626" t="s">
        <v>142</v>
      </c>
      <c r="H1626" t="s">
        <v>146</v>
      </c>
      <c r="I1626">
        <v>34</v>
      </c>
      <c r="J1626">
        <v>131</v>
      </c>
      <c r="K1626">
        <v>4454</v>
      </c>
      <c r="L1626" t="s">
        <v>83</v>
      </c>
      <c r="M1626" t="s">
        <v>153</v>
      </c>
      <c r="N1626" t="s">
        <v>143</v>
      </c>
      <c r="O1626">
        <v>1</v>
      </c>
      <c r="P1626">
        <v>2021</v>
      </c>
    </row>
    <row r="1627" spans="1:16" x14ac:dyDescent="0.25">
      <c r="A1627" t="s">
        <v>34</v>
      </c>
      <c r="B1627">
        <v>1185732</v>
      </c>
      <c r="C1627" s="1">
        <v>44210</v>
      </c>
      <c r="D1627" t="s">
        <v>13</v>
      </c>
      <c r="E1627" t="s">
        <v>14</v>
      </c>
      <c r="F1627" t="s">
        <v>69</v>
      </c>
      <c r="G1627" t="s">
        <v>138</v>
      </c>
      <c r="H1627" t="s">
        <v>139</v>
      </c>
      <c r="I1627">
        <v>49</v>
      </c>
      <c r="J1627">
        <v>145</v>
      </c>
      <c r="K1627">
        <v>7105</v>
      </c>
      <c r="L1627" t="s">
        <v>83</v>
      </c>
      <c r="M1627" t="s">
        <v>153</v>
      </c>
      <c r="N1627" t="s">
        <v>143</v>
      </c>
      <c r="O1627">
        <v>1</v>
      </c>
      <c r="P1627">
        <v>2021</v>
      </c>
    </row>
    <row r="1628" spans="1:16" x14ac:dyDescent="0.25">
      <c r="A1628" t="s">
        <v>34</v>
      </c>
      <c r="B1628">
        <v>1185732</v>
      </c>
      <c r="C1628" s="1">
        <v>44210</v>
      </c>
      <c r="D1628" t="s">
        <v>13</v>
      </c>
      <c r="E1628" t="s">
        <v>14</v>
      </c>
      <c r="F1628" t="s">
        <v>69</v>
      </c>
      <c r="G1628" t="s">
        <v>142</v>
      </c>
      <c r="H1628" t="s">
        <v>139</v>
      </c>
      <c r="I1628">
        <v>38</v>
      </c>
      <c r="J1628">
        <v>156</v>
      </c>
      <c r="K1628">
        <v>5928</v>
      </c>
      <c r="L1628" t="s">
        <v>83</v>
      </c>
      <c r="M1628" t="s">
        <v>153</v>
      </c>
      <c r="N1628" t="s">
        <v>143</v>
      </c>
      <c r="O1628">
        <v>1</v>
      </c>
      <c r="P1628">
        <v>2021</v>
      </c>
    </row>
    <row r="1629" spans="1:16" x14ac:dyDescent="0.25">
      <c r="A1629" t="s">
        <v>34</v>
      </c>
      <c r="B1629">
        <v>1189833</v>
      </c>
      <c r="C1629" s="1">
        <v>44210</v>
      </c>
      <c r="D1629" t="s">
        <v>36</v>
      </c>
      <c r="E1629" t="s">
        <v>53</v>
      </c>
      <c r="F1629" t="s">
        <v>54</v>
      </c>
      <c r="G1629" t="s">
        <v>142</v>
      </c>
      <c r="H1629" t="s">
        <v>139</v>
      </c>
      <c r="I1629">
        <v>45</v>
      </c>
      <c r="J1629">
        <v>400</v>
      </c>
      <c r="K1629">
        <v>18000</v>
      </c>
      <c r="L1629" t="s">
        <v>24</v>
      </c>
      <c r="M1629" t="s">
        <v>153</v>
      </c>
      <c r="N1629" t="s">
        <v>143</v>
      </c>
      <c r="O1629">
        <v>1</v>
      </c>
      <c r="P1629">
        <v>2021</v>
      </c>
    </row>
    <row r="1630" spans="1:16" x14ac:dyDescent="0.25">
      <c r="A1630" t="s">
        <v>34</v>
      </c>
      <c r="B1630">
        <v>1189833</v>
      </c>
      <c r="C1630" s="1">
        <v>44210</v>
      </c>
      <c r="D1630" t="s">
        <v>36</v>
      </c>
      <c r="E1630" t="s">
        <v>53</v>
      </c>
      <c r="F1630" t="s">
        <v>54</v>
      </c>
      <c r="G1630" t="s">
        <v>142</v>
      </c>
      <c r="H1630" t="s">
        <v>139</v>
      </c>
      <c r="I1630">
        <v>42</v>
      </c>
      <c r="J1630">
        <v>112</v>
      </c>
      <c r="K1630">
        <v>4704</v>
      </c>
      <c r="L1630" t="s">
        <v>83</v>
      </c>
      <c r="M1630" t="s">
        <v>153</v>
      </c>
      <c r="N1630" t="s">
        <v>143</v>
      </c>
      <c r="O1630">
        <v>1</v>
      </c>
      <c r="P1630">
        <v>2021</v>
      </c>
    </row>
    <row r="1631" spans="1:16" x14ac:dyDescent="0.25">
      <c r="A1631" t="s">
        <v>30</v>
      </c>
      <c r="B1631">
        <v>1128299</v>
      </c>
      <c r="C1631" s="1">
        <v>44210</v>
      </c>
      <c r="D1631" t="s">
        <v>31</v>
      </c>
      <c r="E1631" t="s">
        <v>32</v>
      </c>
      <c r="F1631" t="s">
        <v>33</v>
      </c>
      <c r="G1631" t="s">
        <v>142</v>
      </c>
      <c r="H1631" t="s">
        <v>144</v>
      </c>
      <c r="I1631">
        <v>65</v>
      </c>
      <c r="J1631">
        <v>825</v>
      </c>
      <c r="K1631">
        <v>53625</v>
      </c>
      <c r="L1631" t="s">
        <v>24</v>
      </c>
      <c r="M1631" t="s">
        <v>153</v>
      </c>
      <c r="N1631" t="s">
        <v>143</v>
      </c>
      <c r="O1631">
        <v>1</v>
      </c>
      <c r="P1631">
        <v>2021</v>
      </c>
    </row>
    <row r="1632" spans="1:16" x14ac:dyDescent="0.25">
      <c r="A1632" t="s">
        <v>30</v>
      </c>
      <c r="B1632">
        <v>1128299</v>
      </c>
      <c r="C1632" s="1">
        <v>44210</v>
      </c>
      <c r="D1632" t="s">
        <v>31</v>
      </c>
      <c r="E1632" t="s">
        <v>32</v>
      </c>
      <c r="F1632" t="s">
        <v>33</v>
      </c>
      <c r="G1632" t="s">
        <v>142</v>
      </c>
      <c r="H1632" t="s">
        <v>144</v>
      </c>
      <c r="I1632">
        <v>62</v>
      </c>
      <c r="J1632">
        <v>248</v>
      </c>
      <c r="K1632">
        <v>15376</v>
      </c>
      <c r="L1632" t="s">
        <v>83</v>
      </c>
      <c r="M1632" t="s">
        <v>153</v>
      </c>
      <c r="N1632" t="s">
        <v>143</v>
      </c>
      <c r="O1632">
        <v>1</v>
      </c>
      <c r="P1632">
        <v>2021</v>
      </c>
    </row>
    <row r="1633" spans="1:16" x14ac:dyDescent="0.25">
      <c r="A1633" t="s">
        <v>30</v>
      </c>
      <c r="B1633">
        <v>1128299</v>
      </c>
      <c r="C1633" s="1">
        <v>44210</v>
      </c>
      <c r="D1633" t="s">
        <v>31</v>
      </c>
      <c r="E1633" t="s">
        <v>32</v>
      </c>
      <c r="F1633" t="s">
        <v>33</v>
      </c>
      <c r="G1633" t="s">
        <v>142</v>
      </c>
      <c r="H1633" t="s">
        <v>144</v>
      </c>
      <c r="I1633">
        <v>46</v>
      </c>
      <c r="J1633">
        <v>264</v>
      </c>
      <c r="K1633">
        <v>12144</v>
      </c>
      <c r="L1633" t="s">
        <v>24</v>
      </c>
      <c r="M1633" t="s">
        <v>153</v>
      </c>
      <c r="N1633" t="s">
        <v>143</v>
      </c>
      <c r="O1633">
        <v>1</v>
      </c>
      <c r="P1633">
        <v>2021</v>
      </c>
    </row>
    <row r="1634" spans="1:16" x14ac:dyDescent="0.25">
      <c r="A1634" t="s">
        <v>34</v>
      </c>
      <c r="B1634">
        <v>1189833</v>
      </c>
      <c r="C1634" s="1">
        <v>44211</v>
      </c>
      <c r="D1634" t="s">
        <v>36</v>
      </c>
      <c r="E1634" t="s">
        <v>53</v>
      </c>
      <c r="F1634" t="s">
        <v>54</v>
      </c>
      <c r="G1634" t="s">
        <v>138</v>
      </c>
      <c r="H1634" t="s">
        <v>144</v>
      </c>
      <c r="I1634">
        <v>45</v>
      </c>
      <c r="J1634">
        <v>575</v>
      </c>
      <c r="K1634">
        <v>25875</v>
      </c>
      <c r="L1634" t="s">
        <v>24</v>
      </c>
      <c r="M1634" t="s">
        <v>153</v>
      </c>
      <c r="N1634" t="s">
        <v>145</v>
      </c>
      <c r="O1634">
        <v>1</v>
      </c>
      <c r="P1634">
        <v>2021</v>
      </c>
    </row>
    <row r="1635" spans="1:16" x14ac:dyDescent="0.25">
      <c r="A1635" t="s">
        <v>34</v>
      </c>
      <c r="B1635">
        <v>1189833</v>
      </c>
      <c r="C1635" s="1">
        <v>44211</v>
      </c>
      <c r="D1635" t="s">
        <v>36</v>
      </c>
      <c r="E1635" t="s">
        <v>53</v>
      </c>
      <c r="F1635" t="s">
        <v>54</v>
      </c>
      <c r="G1635" t="s">
        <v>138</v>
      </c>
      <c r="H1635" t="s">
        <v>144</v>
      </c>
      <c r="I1635">
        <v>44</v>
      </c>
      <c r="J1635">
        <v>161</v>
      </c>
      <c r="K1635">
        <v>7084</v>
      </c>
      <c r="L1635" t="s">
        <v>83</v>
      </c>
      <c r="M1635" t="s">
        <v>153</v>
      </c>
      <c r="N1635" t="s">
        <v>145</v>
      </c>
      <c r="O1635">
        <v>1</v>
      </c>
      <c r="P1635">
        <v>2021</v>
      </c>
    </row>
    <row r="1636" spans="1:16" x14ac:dyDescent="0.25">
      <c r="A1636" t="s">
        <v>30</v>
      </c>
      <c r="B1636">
        <v>1128299</v>
      </c>
      <c r="C1636" s="1">
        <v>44211</v>
      </c>
      <c r="D1636" t="s">
        <v>31</v>
      </c>
      <c r="E1636" t="s">
        <v>32</v>
      </c>
      <c r="F1636" t="s">
        <v>33</v>
      </c>
      <c r="G1636" t="s">
        <v>142</v>
      </c>
      <c r="H1636" t="s">
        <v>146</v>
      </c>
      <c r="I1636">
        <v>60</v>
      </c>
      <c r="J1636">
        <v>725</v>
      </c>
      <c r="K1636">
        <v>43500</v>
      </c>
      <c r="L1636" t="s">
        <v>24</v>
      </c>
      <c r="M1636" t="s">
        <v>153</v>
      </c>
      <c r="N1636" t="s">
        <v>145</v>
      </c>
      <c r="O1636">
        <v>1</v>
      </c>
      <c r="P1636">
        <v>2021</v>
      </c>
    </row>
    <row r="1637" spans="1:16" x14ac:dyDescent="0.25">
      <c r="A1637" t="s">
        <v>30</v>
      </c>
      <c r="B1637">
        <v>1128299</v>
      </c>
      <c r="C1637" s="1">
        <v>44211</v>
      </c>
      <c r="D1637" t="s">
        <v>31</v>
      </c>
      <c r="E1637" t="s">
        <v>32</v>
      </c>
      <c r="F1637" t="s">
        <v>33</v>
      </c>
      <c r="G1637" t="s">
        <v>142</v>
      </c>
      <c r="H1637" t="s">
        <v>146</v>
      </c>
      <c r="I1637">
        <v>55</v>
      </c>
      <c r="J1637">
        <v>218</v>
      </c>
      <c r="K1637">
        <v>11990</v>
      </c>
      <c r="L1637" t="s">
        <v>83</v>
      </c>
      <c r="M1637" t="s">
        <v>153</v>
      </c>
      <c r="N1637" t="s">
        <v>145</v>
      </c>
      <c r="O1637">
        <v>1</v>
      </c>
      <c r="P1637">
        <v>2021</v>
      </c>
    </row>
    <row r="1638" spans="1:16" x14ac:dyDescent="0.25">
      <c r="A1638" t="s">
        <v>30</v>
      </c>
      <c r="B1638">
        <v>1128299</v>
      </c>
      <c r="C1638" s="1">
        <v>44211</v>
      </c>
      <c r="D1638" t="s">
        <v>31</v>
      </c>
      <c r="E1638" t="s">
        <v>32</v>
      </c>
      <c r="F1638" t="s">
        <v>33</v>
      </c>
      <c r="G1638" t="s">
        <v>142</v>
      </c>
      <c r="H1638" t="s">
        <v>146</v>
      </c>
      <c r="I1638">
        <v>46</v>
      </c>
      <c r="J1638">
        <v>247</v>
      </c>
      <c r="K1638">
        <v>11362</v>
      </c>
      <c r="L1638" t="s">
        <v>24</v>
      </c>
      <c r="M1638" t="s">
        <v>153</v>
      </c>
      <c r="N1638" t="s">
        <v>145</v>
      </c>
      <c r="O1638">
        <v>1</v>
      </c>
      <c r="P1638">
        <v>2021</v>
      </c>
    </row>
    <row r="1639" spans="1:16" x14ac:dyDescent="0.25">
      <c r="A1639" t="s">
        <v>34</v>
      </c>
      <c r="B1639">
        <v>1189833</v>
      </c>
      <c r="C1639" s="1">
        <v>44212</v>
      </c>
      <c r="D1639" t="s">
        <v>36</v>
      </c>
      <c r="E1639" t="s">
        <v>53</v>
      </c>
      <c r="F1639" t="s">
        <v>54</v>
      </c>
      <c r="G1639" t="s">
        <v>138</v>
      </c>
      <c r="H1639" t="s">
        <v>146</v>
      </c>
      <c r="I1639">
        <v>45</v>
      </c>
      <c r="J1639">
        <v>375</v>
      </c>
      <c r="K1639">
        <v>16875</v>
      </c>
      <c r="L1639" t="s">
        <v>24</v>
      </c>
      <c r="M1639" t="s">
        <v>153</v>
      </c>
      <c r="N1639" t="s">
        <v>147</v>
      </c>
      <c r="O1639">
        <v>1</v>
      </c>
      <c r="P1639">
        <v>2021</v>
      </c>
    </row>
    <row r="1640" spans="1:16" x14ac:dyDescent="0.25">
      <c r="A1640" t="s">
        <v>34</v>
      </c>
      <c r="B1640">
        <v>1189833</v>
      </c>
      <c r="C1640" s="1">
        <v>44212</v>
      </c>
      <c r="D1640" t="s">
        <v>36</v>
      </c>
      <c r="E1640" t="s">
        <v>53</v>
      </c>
      <c r="F1640" t="s">
        <v>54</v>
      </c>
      <c r="G1640" t="s">
        <v>138</v>
      </c>
      <c r="H1640" t="s">
        <v>146</v>
      </c>
      <c r="I1640">
        <v>43</v>
      </c>
      <c r="J1640">
        <v>101</v>
      </c>
      <c r="K1640">
        <v>4343</v>
      </c>
      <c r="L1640" t="s">
        <v>83</v>
      </c>
      <c r="M1640" t="s">
        <v>153</v>
      </c>
      <c r="N1640" t="s">
        <v>147</v>
      </c>
      <c r="O1640">
        <v>1</v>
      </c>
      <c r="P1640">
        <v>2021</v>
      </c>
    </row>
    <row r="1641" spans="1:16" x14ac:dyDescent="0.25">
      <c r="A1641" t="s">
        <v>34</v>
      </c>
      <c r="B1641">
        <v>1197831</v>
      </c>
      <c r="C1641" s="1">
        <v>44212</v>
      </c>
      <c r="D1641" t="s">
        <v>27</v>
      </c>
      <c r="E1641" t="s">
        <v>104</v>
      </c>
      <c r="F1641" t="s">
        <v>105</v>
      </c>
      <c r="G1641" t="s">
        <v>138</v>
      </c>
      <c r="H1641" t="s">
        <v>144</v>
      </c>
      <c r="I1641">
        <v>25.000000000000007</v>
      </c>
      <c r="J1641">
        <v>550</v>
      </c>
      <c r="K1641">
        <v>13750</v>
      </c>
      <c r="L1641" t="s">
        <v>83</v>
      </c>
      <c r="M1641" t="s">
        <v>153</v>
      </c>
      <c r="N1641" t="s">
        <v>147</v>
      </c>
      <c r="O1641">
        <v>1</v>
      </c>
      <c r="P1641">
        <v>2021</v>
      </c>
    </row>
    <row r="1642" spans="1:16" x14ac:dyDescent="0.25">
      <c r="A1642" t="s">
        <v>34</v>
      </c>
      <c r="B1642">
        <v>1197831</v>
      </c>
      <c r="C1642" s="1">
        <v>44212</v>
      </c>
      <c r="D1642" t="s">
        <v>27</v>
      </c>
      <c r="E1642" t="s">
        <v>104</v>
      </c>
      <c r="F1642" t="s">
        <v>105</v>
      </c>
      <c r="G1642" t="s">
        <v>138</v>
      </c>
      <c r="H1642" t="s">
        <v>146</v>
      </c>
      <c r="I1642">
        <v>25.000000000000007</v>
      </c>
      <c r="J1642">
        <v>350</v>
      </c>
      <c r="K1642">
        <v>8750</v>
      </c>
      <c r="L1642" t="s">
        <v>83</v>
      </c>
      <c r="M1642" t="s">
        <v>153</v>
      </c>
      <c r="N1642" t="s">
        <v>147</v>
      </c>
      <c r="O1642">
        <v>1</v>
      </c>
      <c r="P1642">
        <v>2021</v>
      </c>
    </row>
    <row r="1643" spans="1:16" x14ac:dyDescent="0.25">
      <c r="A1643" t="s">
        <v>34</v>
      </c>
      <c r="B1643">
        <v>1197831</v>
      </c>
      <c r="C1643" s="1">
        <v>44212</v>
      </c>
      <c r="D1643" t="s">
        <v>27</v>
      </c>
      <c r="E1643" t="s">
        <v>104</v>
      </c>
      <c r="F1643" t="s">
        <v>105</v>
      </c>
      <c r="G1643" t="s">
        <v>142</v>
      </c>
      <c r="H1643" t="s">
        <v>144</v>
      </c>
      <c r="I1643">
        <v>15.000000000000007</v>
      </c>
      <c r="J1643">
        <v>350</v>
      </c>
      <c r="K1643">
        <v>5250</v>
      </c>
      <c r="L1643" t="s">
        <v>83</v>
      </c>
      <c r="M1643" t="s">
        <v>153</v>
      </c>
      <c r="N1643" t="s">
        <v>147</v>
      </c>
      <c r="O1643">
        <v>1</v>
      </c>
      <c r="P1643">
        <v>2021</v>
      </c>
    </row>
    <row r="1644" spans="1:16" x14ac:dyDescent="0.25">
      <c r="A1644" t="s">
        <v>34</v>
      </c>
      <c r="B1644">
        <v>1197831</v>
      </c>
      <c r="C1644" s="1">
        <v>44212</v>
      </c>
      <c r="D1644" t="s">
        <v>27</v>
      </c>
      <c r="E1644" t="s">
        <v>104</v>
      </c>
      <c r="F1644" t="s">
        <v>105</v>
      </c>
      <c r="G1644" t="s">
        <v>142</v>
      </c>
      <c r="H1644" t="s">
        <v>146</v>
      </c>
      <c r="I1644">
        <v>20</v>
      </c>
      <c r="J1644">
        <v>200</v>
      </c>
      <c r="K1644">
        <v>4000</v>
      </c>
      <c r="L1644" t="s">
        <v>83</v>
      </c>
      <c r="M1644" t="s">
        <v>153</v>
      </c>
      <c r="N1644" t="s">
        <v>147</v>
      </c>
      <c r="O1644">
        <v>1</v>
      </c>
      <c r="P1644">
        <v>2021</v>
      </c>
    </row>
    <row r="1645" spans="1:16" x14ac:dyDescent="0.25">
      <c r="A1645" t="s">
        <v>34</v>
      </c>
      <c r="B1645">
        <v>1197831</v>
      </c>
      <c r="C1645" s="1">
        <v>44212</v>
      </c>
      <c r="D1645" t="s">
        <v>27</v>
      </c>
      <c r="E1645" t="s">
        <v>104</v>
      </c>
      <c r="F1645" t="s">
        <v>105</v>
      </c>
      <c r="G1645" t="s">
        <v>138</v>
      </c>
      <c r="H1645" t="s">
        <v>139</v>
      </c>
      <c r="I1645">
        <v>35</v>
      </c>
      <c r="J1645">
        <v>250</v>
      </c>
      <c r="K1645">
        <v>8750</v>
      </c>
      <c r="L1645" t="s">
        <v>83</v>
      </c>
      <c r="M1645" t="s">
        <v>153</v>
      </c>
      <c r="N1645" t="s">
        <v>147</v>
      </c>
      <c r="O1645">
        <v>1</v>
      </c>
      <c r="P1645">
        <v>2021</v>
      </c>
    </row>
    <row r="1646" spans="1:16" x14ac:dyDescent="0.25">
      <c r="A1646" t="s">
        <v>34</v>
      </c>
      <c r="B1646">
        <v>1197831</v>
      </c>
      <c r="C1646" s="1">
        <v>44212</v>
      </c>
      <c r="D1646" t="s">
        <v>27</v>
      </c>
      <c r="E1646" t="s">
        <v>104</v>
      </c>
      <c r="F1646" t="s">
        <v>105</v>
      </c>
      <c r="G1646" t="s">
        <v>142</v>
      </c>
      <c r="H1646" t="s">
        <v>139</v>
      </c>
      <c r="I1646">
        <v>25.000000000000007</v>
      </c>
      <c r="J1646">
        <v>350</v>
      </c>
      <c r="K1646">
        <v>8750</v>
      </c>
      <c r="L1646" t="s">
        <v>83</v>
      </c>
      <c r="M1646" t="s">
        <v>153</v>
      </c>
      <c r="N1646" t="s">
        <v>147</v>
      </c>
      <c r="O1646">
        <v>1</v>
      </c>
      <c r="P1646">
        <v>2021</v>
      </c>
    </row>
    <row r="1647" spans="1:16" x14ac:dyDescent="0.25">
      <c r="A1647" t="s">
        <v>34</v>
      </c>
      <c r="B1647">
        <v>1197831</v>
      </c>
      <c r="C1647" s="1">
        <v>44212</v>
      </c>
      <c r="D1647" t="s">
        <v>27</v>
      </c>
      <c r="E1647" t="s">
        <v>104</v>
      </c>
      <c r="F1647" t="s">
        <v>105</v>
      </c>
      <c r="G1647" t="s">
        <v>138</v>
      </c>
      <c r="H1647" t="s">
        <v>144</v>
      </c>
      <c r="I1647">
        <v>23</v>
      </c>
      <c r="J1647">
        <v>149</v>
      </c>
      <c r="K1647">
        <v>3427</v>
      </c>
      <c r="L1647" t="s">
        <v>83</v>
      </c>
      <c r="M1647" t="s">
        <v>153</v>
      </c>
      <c r="N1647" t="s">
        <v>147</v>
      </c>
      <c r="O1647">
        <v>1</v>
      </c>
      <c r="P1647">
        <v>2021</v>
      </c>
    </row>
    <row r="1648" spans="1:16" x14ac:dyDescent="0.25">
      <c r="A1648" t="s">
        <v>34</v>
      </c>
      <c r="B1648">
        <v>1197831</v>
      </c>
      <c r="C1648" s="1">
        <v>44212</v>
      </c>
      <c r="D1648" t="s">
        <v>27</v>
      </c>
      <c r="E1648" t="s">
        <v>104</v>
      </c>
      <c r="F1648" t="s">
        <v>105</v>
      </c>
      <c r="G1648" t="s">
        <v>138</v>
      </c>
      <c r="H1648" t="s">
        <v>146</v>
      </c>
      <c r="I1648">
        <v>23</v>
      </c>
      <c r="J1648">
        <v>91</v>
      </c>
      <c r="K1648">
        <v>2093</v>
      </c>
      <c r="L1648" t="s">
        <v>83</v>
      </c>
      <c r="M1648" t="s">
        <v>153</v>
      </c>
      <c r="N1648" t="s">
        <v>147</v>
      </c>
      <c r="O1648">
        <v>1</v>
      </c>
      <c r="P1648">
        <v>2021</v>
      </c>
    </row>
    <row r="1649" spans="1:16" x14ac:dyDescent="0.25">
      <c r="A1649" t="s">
        <v>34</v>
      </c>
      <c r="B1649">
        <v>1197831</v>
      </c>
      <c r="C1649" s="1">
        <v>44212</v>
      </c>
      <c r="D1649" t="s">
        <v>27</v>
      </c>
      <c r="E1649" t="s">
        <v>104</v>
      </c>
      <c r="F1649" t="s">
        <v>105</v>
      </c>
      <c r="G1649" t="s">
        <v>142</v>
      </c>
      <c r="H1649" t="s">
        <v>144</v>
      </c>
      <c r="I1649">
        <v>14</v>
      </c>
      <c r="J1649">
        <v>88</v>
      </c>
      <c r="K1649">
        <v>1232</v>
      </c>
      <c r="L1649" t="s">
        <v>83</v>
      </c>
      <c r="M1649" t="s">
        <v>153</v>
      </c>
      <c r="N1649" t="s">
        <v>147</v>
      </c>
      <c r="O1649">
        <v>1</v>
      </c>
      <c r="P1649">
        <v>2021</v>
      </c>
    </row>
    <row r="1650" spans="1:16" x14ac:dyDescent="0.25">
      <c r="A1650" t="s">
        <v>34</v>
      </c>
      <c r="B1650">
        <v>1197831</v>
      </c>
      <c r="C1650" s="1">
        <v>44212</v>
      </c>
      <c r="D1650" t="s">
        <v>27</v>
      </c>
      <c r="E1650" t="s">
        <v>104</v>
      </c>
      <c r="F1650" t="s">
        <v>105</v>
      </c>
      <c r="G1650" t="s">
        <v>142</v>
      </c>
      <c r="H1650" t="s">
        <v>146</v>
      </c>
      <c r="I1650">
        <v>19</v>
      </c>
      <c r="J1650">
        <v>56</v>
      </c>
      <c r="K1650">
        <v>1064</v>
      </c>
      <c r="L1650" t="s">
        <v>83</v>
      </c>
      <c r="M1650" t="s">
        <v>153</v>
      </c>
      <c r="N1650" t="s">
        <v>147</v>
      </c>
      <c r="O1650">
        <v>1</v>
      </c>
      <c r="P1650">
        <v>2021</v>
      </c>
    </row>
    <row r="1651" spans="1:16" x14ac:dyDescent="0.25">
      <c r="A1651" t="s">
        <v>34</v>
      </c>
      <c r="B1651">
        <v>1197831</v>
      </c>
      <c r="C1651" s="1">
        <v>44212</v>
      </c>
      <c r="D1651" t="s">
        <v>27</v>
      </c>
      <c r="E1651" t="s">
        <v>104</v>
      </c>
      <c r="F1651" t="s">
        <v>105</v>
      </c>
      <c r="G1651" t="s">
        <v>138</v>
      </c>
      <c r="H1651" t="s">
        <v>139</v>
      </c>
      <c r="I1651">
        <v>33</v>
      </c>
      <c r="J1651">
        <v>65</v>
      </c>
      <c r="K1651">
        <v>2145</v>
      </c>
      <c r="L1651" t="s">
        <v>83</v>
      </c>
      <c r="M1651" t="s">
        <v>153</v>
      </c>
      <c r="N1651" t="s">
        <v>147</v>
      </c>
      <c r="O1651">
        <v>1</v>
      </c>
      <c r="P1651">
        <v>2021</v>
      </c>
    </row>
    <row r="1652" spans="1:16" x14ac:dyDescent="0.25">
      <c r="A1652" t="s">
        <v>34</v>
      </c>
      <c r="B1652">
        <v>1197831</v>
      </c>
      <c r="C1652" s="1">
        <v>44212</v>
      </c>
      <c r="D1652" t="s">
        <v>27</v>
      </c>
      <c r="E1652" t="s">
        <v>104</v>
      </c>
      <c r="F1652" t="s">
        <v>105</v>
      </c>
      <c r="G1652" t="s">
        <v>142</v>
      </c>
      <c r="H1652" t="s">
        <v>139</v>
      </c>
      <c r="I1652">
        <v>23</v>
      </c>
      <c r="J1652">
        <v>102</v>
      </c>
      <c r="K1652">
        <v>2346</v>
      </c>
      <c r="L1652" t="s">
        <v>83</v>
      </c>
      <c r="M1652" t="s">
        <v>153</v>
      </c>
      <c r="N1652" t="s">
        <v>147</v>
      </c>
      <c r="O1652">
        <v>1</v>
      </c>
      <c r="P1652">
        <v>2021</v>
      </c>
    </row>
    <row r="1653" spans="1:16" x14ac:dyDescent="0.25">
      <c r="A1653" t="s">
        <v>34</v>
      </c>
      <c r="B1653">
        <v>1197831</v>
      </c>
      <c r="C1653" s="1">
        <v>44212</v>
      </c>
      <c r="D1653" t="s">
        <v>27</v>
      </c>
      <c r="E1653" t="s">
        <v>104</v>
      </c>
      <c r="F1653" t="s">
        <v>105</v>
      </c>
      <c r="G1653" t="s">
        <v>138</v>
      </c>
      <c r="H1653" t="s">
        <v>144</v>
      </c>
      <c r="I1653">
        <v>17</v>
      </c>
      <c r="J1653">
        <v>176</v>
      </c>
      <c r="K1653">
        <v>2992</v>
      </c>
      <c r="L1653" t="s">
        <v>24</v>
      </c>
      <c r="M1653" t="s">
        <v>153</v>
      </c>
      <c r="N1653" t="s">
        <v>147</v>
      </c>
      <c r="O1653">
        <v>1</v>
      </c>
      <c r="P1653">
        <v>2021</v>
      </c>
    </row>
    <row r="1654" spans="1:16" x14ac:dyDescent="0.25">
      <c r="A1654" t="s">
        <v>34</v>
      </c>
      <c r="B1654">
        <v>1197831</v>
      </c>
      <c r="C1654" s="1">
        <v>44212</v>
      </c>
      <c r="D1654" t="s">
        <v>27</v>
      </c>
      <c r="E1654" t="s">
        <v>104</v>
      </c>
      <c r="F1654" t="s">
        <v>105</v>
      </c>
      <c r="G1654" t="s">
        <v>138</v>
      </c>
      <c r="H1654" t="s">
        <v>146</v>
      </c>
      <c r="I1654">
        <v>16</v>
      </c>
      <c r="J1654">
        <v>105</v>
      </c>
      <c r="K1654">
        <v>1680</v>
      </c>
      <c r="L1654" t="s">
        <v>24</v>
      </c>
      <c r="M1654" t="s">
        <v>153</v>
      </c>
      <c r="N1654" t="s">
        <v>147</v>
      </c>
      <c r="O1654">
        <v>1</v>
      </c>
      <c r="P1654">
        <v>2021</v>
      </c>
    </row>
    <row r="1655" spans="1:16" x14ac:dyDescent="0.25">
      <c r="A1655" t="s">
        <v>34</v>
      </c>
      <c r="B1655">
        <v>1197831</v>
      </c>
      <c r="C1655" s="1">
        <v>44212</v>
      </c>
      <c r="D1655" t="s">
        <v>27</v>
      </c>
      <c r="E1655" t="s">
        <v>104</v>
      </c>
      <c r="F1655" t="s">
        <v>105</v>
      </c>
      <c r="G1655" t="s">
        <v>142</v>
      </c>
      <c r="H1655" t="s">
        <v>144</v>
      </c>
      <c r="I1655">
        <v>12</v>
      </c>
      <c r="J1655">
        <v>116</v>
      </c>
      <c r="K1655">
        <v>1392</v>
      </c>
      <c r="L1655" t="s">
        <v>24</v>
      </c>
      <c r="M1655" t="s">
        <v>153</v>
      </c>
      <c r="N1655" t="s">
        <v>147</v>
      </c>
      <c r="O1655">
        <v>1</v>
      </c>
      <c r="P1655">
        <v>2021</v>
      </c>
    </row>
    <row r="1656" spans="1:16" x14ac:dyDescent="0.25">
      <c r="A1656" t="s">
        <v>34</v>
      </c>
      <c r="B1656">
        <v>1197831</v>
      </c>
      <c r="C1656" s="1">
        <v>44212</v>
      </c>
      <c r="D1656" t="s">
        <v>27</v>
      </c>
      <c r="E1656" t="s">
        <v>104</v>
      </c>
      <c r="F1656" t="s">
        <v>105</v>
      </c>
      <c r="G1656" t="s">
        <v>142</v>
      </c>
      <c r="H1656" t="s">
        <v>146</v>
      </c>
      <c r="I1656">
        <v>16</v>
      </c>
      <c r="J1656">
        <v>70</v>
      </c>
      <c r="K1656">
        <v>1120</v>
      </c>
      <c r="L1656" t="s">
        <v>24</v>
      </c>
      <c r="M1656" t="s">
        <v>153</v>
      </c>
      <c r="N1656" t="s">
        <v>147</v>
      </c>
      <c r="O1656">
        <v>1</v>
      </c>
      <c r="P1656">
        <v>2021</v>
      </c>
    </row>
    <row r="1657" spans="1:16" x14ac:dyDescent="0.25">
      <c r="A1657" t="s">
        <v>34</v>
      </c>
      <c r="B1657">
        <v>1197831</v>
      </c>
      <c r="C1657" s="1">
        <v>44212</v>
      </c>
      <c r="D1657" t="s">
        <v>27</v>
      </c>
      <c r="E1657" t="s">
        <v>104</v>
      </c>
      <c r="F1657" t="s">
        <v>105</v>
      </c>
      <c r="G1657" t="s">
        <v>138</v>
      </c>
      <c r="H1657" t="s">
        <v>139</v>
      </c>
      <c r="I1657">
        <v>28</v>
      </c>
      <c r="J1657">
        <v>88</v>
      </c>
      <c r="K1657">
        <v>2464</v>
      </c>
      <c r="L1657" t="s">
        <v>24</v>
      </c>
      <c r="M1657" t="s">
        <v>153</v>
      </c>
      <c r="N1657" t="s">
        <v>147</v>
      </c>
      <c r="O1657">
        <v>1</v>
      </c>
      <c r="P1657">
        <v>2021</v>
      </c>
    </row>
    <row r="1658" spans="1:16" x14ac:dyDescent="0.25">
      <c r="A1658" t="s">
        <v>34</v>
      </c>
      <c r="B1658">
        <v>1197831</v>
      </c>
      <c r="C1658" s="1">
        <v>44212</v>
      </c>
      <c r="D1658" t="s">
        <v>27</v>
      </c>
      <c r="E1658" t="s">
        <v>104</v>
      </c>
      <c r="F1658" t="s">
        <v>105</v>
      </c>
      <c r="G1658" t="s">
        <v>142</v>
      </c>
      <c r="H1658" t="s">
        <v>139</v>
      </c>
      <c r="I1658">
        <v>17</v>
      </c>
      <c r="J1658">
        <v>119</v>
      </c>
      <c r="K1658">
        <v>2023</v>
      </c>
      <c r="L1658" t="s">
        <v>24</v>
      </c>
      <c r="M1658" t="s">
        <v>153</v>
      </c>
      <c r="N1658" t="s">
        <v>147</v>
      </c>
      <c r="O1658">
        <v>1</v>
      </c>
      <c r="P1658">
        <v>2021</v>
      </c>
    </row>
    <row r="1659" spans="1:16" x14ac:dyDescent="0.25">
      <c r="A1659" t="s">
        <v>30</v>
      </c>
      <c r="B1659">
        <v>1128299</v>
      </c>
      <c r="C1659" s="1">
        <v>44212</v>
      </c>
      <c r="D1659" t="s">
        <v>31</v>
      </c>
      <c r="E1659" t="s">
        <v>32</v>
      </c>
      <c r="F1659" t="s">
        <v>33</v>
      </c>
      <c r="G1659" t="s">
        <v>138</v>
      </c>
      <c r="H1659" t="s">
        <v>139</v>
      </c>
      <c r="I1659">
        <v>65</v>
      </c>
      <c r="J1659">
        <v>775</v>
      </c>
      <c r="K1659">
        <v>50375</v>
      </c>
      <c r="L1659" t="s">
        <v>24</v>
      </c>
      <c r="M1659" t="s">
        <v>153</v>
      </c>
      <c r="N1659" t="s">
        <v>147</v>
      </c>
      <c r="O1659">
        <v>1</v>
      </c>
      <c r="P1659">
        <v>2021</v>
      </c>
    </row>
    <row r="1660" spans="1:16" x14ac:dyDescent="0.25">
      <c r="A1660" t="s">
        <v>30</v>
      </c>
      <c r="B1660">
        <v>1128299</v>
      </c>
      <c r="C1660" s="1">
        <v>44212</v>
      </c>
      <c r="D1660" t="s">
        <v>31</v>
      </c>
      <c r="E1660" t="s">
        <v>32</v>
      </c>
      <c r="F1660" t="s">
        <v>33</v>
      </c>
      <c r="G1660" t="s">
        <v>138</v>
      </c>
      <c r="H1660" t="s">
        <v>139</v>
      </c>
      <c r="I1660">
        <v>64</v>
      </c>
      <c r="J1660">
        <v>233</v>
      </c>
      <c r="K1660">
        <v>14912</v>
      </c>
      <c r="L1660" t="s">
        <v>83</v>
      </c>
      <c r="M1660" t="s">
        <v>153</v>
      </c>
      <c r="N1660" t="s">
        <v>147</v>
      </c>
      <c r="O1660">
        <v>1</v>
      </c>
      <c r="P1660">
        <v>2021</v>
      </c>
    </row>
    <row r="1661" spans="1:16" x14ac:dyDescent="0.25">
      <c r="A1661" t="s">
        <v>30</v>
      </c>
      <c r="B1661">
        <v>1128299</v>
      </c>
      <c r="C1661" s="1">
        <v>44212</v>
      </c>
      <c r="D1661" t="s">
        <v>31</v>
      </c>
      <c r="E1661" t="s">
        <v>32</v>
      </c>
      <c r="F1661" t="s">
        <v>33</v>
      </c>
      <c r="G1661" t="s">
        <v>138</v>
      </c>
      <c r="H1661" t="s">
        <v>139</v>
      </c>
      <c r="I1661">
        <v>44</v>
      </c>
      <c r="J1661">
        <v>240</v>
      </c>
      <c r="K1661">
        <v>10560</v>
      </c>
      <c r="L1661" t="s">
        <v>24</v>
      </c>
      <c r="M1661" t="s">
        <v>153</v>
      </c>
      <c r="N1661" t="s">
        <v>147</v>
      </c>
      <c r="O1661">
        <v>1</v>
      </c>
      <c r="P1661">
        <v>2021</v>
      </c>
    </row>
    <row r="1662" spans="1:16" x14ac:dyDescent="0.25">
      <c r="A1662" t="s">
        <v>12</v>
      </c>
      <c r="B1662">
        <v>1185732</v>
      </c>
      <c r="C1662" s="1">
        <v>44213</v>
      </c>
      <c r="D1662" t="s">
        <v>13</v>
      </c>
      <c r="E1662" t="s">
        <v>119</v>
      </c>
      <c r="F1662" t="s">
        <v>120</v>
      </c>
      <c r="G1662" t="s">
        <v>138</v>
      </c>
      <c r="H1662" t="s">
        <v>144</v>
      </c>
      <c r="I1662">
        <v>40</v>
      </c>
      <c r="J1662">
        <v>525</v>
      </c>
      <c r="K1662">
        <v>21000</v>
      </c>
      <c r="L1662" t="s">
        <v>16</v>
      </c>
      <c r="M1662" t="s">
        <v>153</v>
      </c>
      <c r="N1662" t="s">
        <v>148</v>
      </c>
      <c r="O1662">
        <v>1</v>
      </c>
      <c r="P1662">
        <v>2021</v>
      </c>
    </row>
    <row r="1663" spans="1:16" x14ac:dyDescent="0.25">
      <c r="A1663" t="s">
        <v>12</v>
      </c>
      <c r="B1663">
        <v>1185732</v>
      </c>
      <c r="C1663" s="1">
        <v>44213</v>
      </c>
      <c r="D1663" t="s">
        <v>13</v>
      </c>
      <c r="E1663" t="s">
        <v>119</v>
      </c>
      <c r="F1663" t="s">
        <v>120</v>
      </c>
      <c r="G1663" t="s">
        <v>138</v>
      </c>
      <c r="H1663" t="s">
        <v>146</v>
      </c>
      <c r="I1663">
        <v>40</v>
      </c>
      <c r="J1663">
        <v>325</v>
      </c>
      <c r="K1663">
        <v>13000</v>
      </c>
      <c r="L1663" t="s">
        <v>16</v>
      </c>
      <c r="M1663" t="s">
        <v>153</v>
      </c>
      <c r="N1663" t="s">
        <v>148</v>
      </c>
      <c r="O1663">
        <v>1</v>
      </c>
      <c r="P1663">
        <v>2021</v>
      </c>
    </row>
    <row r="1664" spans="1:16" x14ac:dyDescent="0.25">
      <c r="A1664" t="s">
        <v>12</v>
      </c>
      <c r="B1664">
        <v>1185732</v>
      </c>
      <c r="C1664" s="1">
        <v>44213</v>
      </c>
      <c r="D1664" t="s">
        <v>13</v>
      </c>
      <c r="E1664" t="s">
        <v>119</v>
      </c>
      <c r="F1664" t="s">
        <v>120</v>
      </c>
      <c r="G1664" t="s">
        <v>142</v>
      </c>
      <c r="H1664" t="s">
        <v>144</v>
      </c>
      <c r="I1664">
        <v>30.000000000000004</v>
      </c>
      <c r="J1664">
        <v>325</v>
      </c>
      <c r="K1664">
        <v>9750</v>
      </c>
      <c r="L1664" t="s">
        <v>16</v>
      </c>
      <c r="M1664" t="s">
        <v>153</v>
      </c>
      <c r="N1664" t="s">
        <v>148</v>
      </c>
      <c r="O1664">
        <v>1</v>
      </c>
      <c r="P1664">
        <v>2021</v>
      </c>
    </row>
    <row r="1665" spans="1:16" x14ac:dyDescent="0.25">
      <c r="A1665" t="s">
        <v>12</v>
      </c>
      <c r="B1665">
        <v>1185732</v>
      </c>
      <c r="C1665" s="1">
        <v>44213</v>
      </c>
      <c r="D1665" t="s">
        <v>13</v>
      </c>
      <c r="E1665" t="s">
        <v>119</v>
      </c>
      <c r="F1665" t="s">
        <v>120</v>
      </c>
      <c r="G1665" t="s">
        <v>142</v>
      </c>
      <c r="H1665" t="s">
        <v>146</v>
      </c>
      <c r="I1665">
        <v>35</v>
      </c>
      <c r="J1665">
        <v>175</v>
      </c>
      <c r="K1665">
        <v>6125</v>
      </c>
      <c r="L1665" t="s">
        <v>16</v>
      </c>
      <c r="M1665" t="s">
        <v>153</v>
      </c>
      <c r="N1665" t="s">
        <v>148</v>
      </c>
      <c r="O1665">
        <v>1</v>
      </c>
      <c r="P1665">
        <v>2021</v>
      </c>
    </row>
    <row r="1666" spans="1:16" x14ac:dyDescent="0.25">
      <c r="A1666" t="s">
        <v>12</v>
      </c>
      <c r="B1666">
        <v>1185732</v>
      </c>
      <c r="C1666" s="1">
        <v>44213</v>
      </c>
      <c r="D1666" t="s">
        <v>13</v>
      </c>
      <c r="E1666" t="s">
        <v>119</v>
      </c>
      <c r="F1666" t="s">
        <v>120</v>
      </c>
      <c r="G1666" t="s">
        <v>138</v>
      </c>
      <c r="H1666" t="s">
        <v>139</v>
      </c>
      <c r="I1666">
        <v>50</v>
      </c>
      <c r="J1666">
        <v>225</v>
      </c>
      <c r="K1666">
        <v>11250</v>
      </c>
      <c r="L1666" t="s">
        <v>16</v>
      </c>
      <c r="M1666" t="s">
        <v>153</v>
      </c>
      <c r="N1666" t="s">
        <v>148</v>
      </c>
      <c r="O1666">
        <v>1</v>
      </c>
      <c r="P1666">
        <v>2021</v>
      </c>
    </row>
    <row r="1667" spans="1:16" x14ac:dyDescent="0.25">
      <c r="A1667" t="s">
        <v>12</v>
      </c>
      <c r="B1667">
        <v>1185732</v>
      </c>
      <c r="C1667" s="1">
        <v>44213</v>
      </c>
      <c r="D1667" t="s">
        <v>13</v>
      </c>
      <c r="E1667" t="s">
        <v>119</v>
      </c>
      <c r="F1667" t="s">
        <v>120</v>
      </c>
      <c r="G1667" t="s">
        <v>142</v>
      </c>
      <c r="H1667" t="s">
        <v>139</v>
      </c>
      <c r="I1667">
        <v>40</v>
      </c>
      <c r="J1667">
        <v>325</v>
      </c>
      <c r="K1667">
        <v>13000</v>
      </c>
      <c r="L1667" t="s">
        <v>16</v>
      </c>
      <c r="M1667" t="s">
        <v>153</v>
      </c>
      <c r="N1667" t="s">
        <v>148</v>
      </c>
      <c r="O1667">
        <v>1</v>
      </c>
      <c r="P1667">
        <v>2021</v>
      </c>
    </row>
    <row r="1668" spans="1:16" x14ac:dyDescent="0.25">
      <c r="A1668" t="s">
        <v>12</v>
      </c>
      <c r="B1668">
        <v>1185732</v>
      </c>
      <c r="C1668" s="1">
        <v>44213</v>
      </c>
      <c r="D1668" t="s">
        <v>13</v>
      </c>
      <c r="E1668" t="s">
        <v>119</v>
      </c>
      <c r="F1668" t="s">
        <v>120</v>
      </c>
      <c r="G1668" t="s">
        <v>138</v>
      </c>
      <c r="H1668" t="s">
        <v>144</v>
      </c>
      <c r="I1668">
        <v>36</v>
      </c>
      <c r="J1668">
        <v>137</v>
      </c>
      <c r="K1668">
        <v>4932</v>
      </c>
      <c r="L1668" t="s">
        <v>83</v>
      </c>
      <c r="M1668" t="s">
        <v>153</v>
      </c>
      <c r="N1668" t="s">
        <v>148</v>
      </c>
      <c r="O1668">
        <v>1</v>
      </c>
      <c r="P1668">
        <v>2021</v>
      </c>
    </row>
    <row r="1669" spans="1:16" x14ac:dyDescent="0.25">
      <c r="A1669" t="s">
        <v>12</v>
      </c>
      <c r="B1669">
        <v>1185732</v>
      </c>
      <c r="C1669" s="1">
        <v>44213</v>
      </c>
      <c r="D1669" t="s">
        <v>13</v>
      </c>
      <c r="E1669" t="s">
        <v>119</v>
      </c>
      <c r="F1669" t="s">
        <v>120</v>
      </c>
      <c r="G1669" t="s">
        <v>138</v>
      </c>
      <c r="H1669" t="s">
        <v>146</v>
      </c>
      <c r="I1669">
        <v>38</v>
      </c>
      <c r="J1669">
        <v>81</v>
      </c>
      <c r="K1669">
        <v>3078</v>
      </c>
      <c r="L1669" t="s">
        <v>83</v>
      </c>
      <c r="M1669" t="s">
        <v>153</v>
      </c>
      <c r="N1669" t="s">
        <v>148</v>
      </c>
      <c r="O1669">
        <v>1</v>
      </c>
      <c r="P1669">
        <v>2021</v>
      </c>
    </row>
    <row r="1670" spans="1:16" x14ac:dyDescent="0.25">
      <c r="A1670" t="s">
        <v>12</v>
      </c>
      <c r="B1670">
        <v>1185732</v>
      </c>
      <c r="C1670" s="1">
        <v>44213</v>
      </c>
      <c r="D1670" t="s">
        <v>13</v>
      </c>
      <c r="E1670" t="s">
        <v>119</v>
      </c>
      <c r="F1670" t="s">
        <v>120</v>
      </c>
      <c r="G1670" t="s">
        <v>142</v>
      </c>
      <c r="H1670" t="s">
        <v>144</v>
      </c>
      <c r="I1670">
        <v>29</v>
      </c>
      <c r="J1670">
        <v>91</v>
      </c>
      <c r="K1670">
        <v>2639</v>
      </c>
      <c r="L1670" t="s">
        <v>83</v>
      </c>
      <c r="M1670" t="s">
        <v>153</v>
      </c>
      <c r="N1670" t="s">
        <v>148</v>
      </c>
      <c r="O1670">
        <v>1</v>
      </c>
      <c r="P1670">
        <v>2021</v>
      </c>
    </row>
    <row r="1671" spans="1:16" x14ac:dyDescent="0.25">
      <c r="A1671" t="s">
        <v>12</v>
      </c>
      <c r="B1671">
        <v>1185732</v>
      </c>
      <c r="C1671" s="1">
        <v>44213</v>
      </c>
      <c r="D1671" t="s">
        <v>13</v>
      </c>
      <c r="E1671" t="s">
        <v>119</v>
      </c>
      <c r="F1671" t="s">
        <v>120</v>
      </c>
      <c r="G1671" t="s">
        <v>142</v>
      </c>
      <c r="H1671" t="s">
        <v>146</v>
      </c>
      <c r="I1671">
        <v>32</v>
      </c>
      <c r="J1671">
        <v>47</v>
      </c>
      <c r="K1671">
        <v>1504</v>
      </c>
      <c r="L1671" t="s">
        <v>83</v>
      </c>
      <c r="M1671" t="s">
        <v>153</v>
      </c>
      <c r="N1671" t="s">
        <v>148</v>
      </c>
      <c r="O1671">
        <v>1</v>
      </c>
      <c r="P1671">
        <v>2021</v>
      </c>
    </row>
    <row r="1672" spans="1:16" x14ac:dyDescent="0.25">
      <c r="A1672" t="s">
        <v>12</v>
      </c>
      <c r="B1672">
        <v>1185732</v>
      </c>
      <c r="C1672" s="1">
        <v>44213</v>
      </c>
      <c r="D1672" t="s">
        <v>13</v>
      </c>
      <c r="E1672" t="s">
        <v>119</v>
      </c>
      <c r="F1672" t="s">
        <v>120</v>
      </c>
      <c r="G1672" t="s">
        <v>138</v>
      </c>
      <c r="H1672" t="s">
        <v>139</v>
      </c>
      <c r="I1672">
        <v>49</v>
      </c>
      <c r="J1672">
        <v>59</v>
      </c>
      <c r="K1672">
        <v>2891</v>
      </c>
      <c r="L1672" t="s">
        <v>83</v>
      </c>
      <c r="M1672" t="s">
        <v>153</v>
      </c>
      <c r="N1672" t="s">
        <v>148</v>
      </c>
      <c r="O1672">
        <v>1</v>
      </c>
      <c r="P1672">
        <v>2021</v>
      </c>
    </row>
    <row r="1673" spans="1:16" x14ac:dyDescent="0.25">
      <c r="A1673" t="s">
        <v>12</v>
      </c>
      <c r="B1673">
        <v>1185732</v>
      </c>
      <c r="C1673" s="1">
        <v>44213</v>
      </c>
      <c r="D1673" t="s">
        <v>13</v>
      </c>
      <c r="E1673" t="s">
        <v>119</v>
      </c>
      <c r="F1673" t="s">
        <v>120</v>
      </c>
      <c r="G1673" t="s">
        <v>142</v>
      </c>
      <c r="H1673" t="s">
        <v>139</v>
      </c>
      <c r="I1673">
        <v>36</v>
      </c>
      <c r="J1673">
        <v>81</v>
      </c>
      <c r="K1673">
        <v>2916</v>
      </c>
      <c r="L1673" t="s">
        <v>83</v>
      </c>
      <c r="M1673" t="s">
        <v>153</v>
      </c>
      <c r="N1673" t="s">
        <v>148</v>
      </c>
      <c r="O1673">
        <v>1</v>
      </c>
      <c r="P1673">
        <v>2021</v>
      </c>
    </row>
    <row r="1674" spans="1:16" x14ac:dyDescent="0.25">
      <c r="A1674" t="s">
        <v>26</v>
      </c>
      <c r="B1674">
        <v>1185732</v>
      </c>
      <c r="C1674" s="1">
        <v>44213</v>
      </c>
      <c r="D1674" t="s">
        <v>13</v>
      </c>
      <c r="E1674" t="s">
        <v>127</v>
      </c>
      <c r="F1674" t="s">
        <v>128</v>
      </c>
      <c r="G1674" t="s">
        <v>138</v>
      </c>
      <c r="H1674" t="s">
        <v>144</v>
      </c>
      <c r="I1674">
        <v>40</v>
      </c>
      <c r="J1674">
        <v>450</v>
      </c>
      <c r="K1674">
        <v>18000</v>
      </c>
      <c r="L1674" t="s">
        <v>16</v>
      </c>
      <c r="M1674" t="s">
        <v>153</v>
      </c>
      <c r="N1674" t="s">
        <v>148</v>
      </c>
      <c r="O1674">
        <v>1</v>
      </c>
      <c r="P1674">
        <v>2021</v>
      </c>
    </row>
    <row r="1675" spans="1:16" x14ac:dyDescent="0.25">
      <c r="A1675" t="s">
        <v>26</v>
      </c>
      <c r="B1675">
        <v>1185732</v>
      </c>
      <c r="C1675" s="1">
        <v>44213</v>
      </c>
      <c r="D1675" t="s">
        <v>13</v>
      </c>
      <c r="E1675" t="s">
        <v>127</v>
      </c>
      <c r="F1675" t="s">
        <v>128</v>
      </c>
      <c r="G1675" t="s">
        <v>138</v>
      </c>
      <c r="H1675" t="s">
        <v>146</v>
      </c>
      <c r="I1675">
        <v>40</v>
      </c>
      <c r="J1675">
        <v>250</v>
      </c>
      <c r="K1675">
        <v>10000</v>
      </c>
      <c r="L1675" t="s">
        <v>16</v>
      </c>
      <c r="M1675" t="s">
        <v>153</v>
      </c>
      <c r="N1675" t="s">
        <v>148</v>
      </c>
      <c r="O1675">
        <v>1</v>
      </c>
      <c r="P1675">
        <v>2021</v>
      </c>
    </row>
    <row r="1676" spans="1:16" x14ac:dyDescent="0.25">
      <c r="A1676" t="s">
        <v>26</v>
      </c>
      <c r="B1676">
        <v>1185732</v>
      </c>
      <c r="C1676" s="1">
        <v>44213</v>
      </c>
      <c r="D1676" t="s">
        <v>13</v>
      </c>
      <c r="E1676" t="s">
        <v>127</v>
      </c>
      <c r="F1676" t="s">
        <v>128</v>
      </c>
      <c r="G1676" t="s">
        <v>142</v>
      </c>
      <c r="H1676" t="s">
        <v>144</v>
      </c>
      <c r="I1676">
        <v>30.000000000000004</v>
      </c>
      <c r="J1676">
        <v>250</v>
      </c>
      <c r="K1676">
        <v>7500</v>
      </c>
      <c r="L1676" t="s">
        <v>16</v>
      </c>
      <c r="M1676" t="s">
        <v>153</v>
      </c>
      <c r="N1676" t="s">
        <v>148</v>
      </c>
      <c r="O1676">
        <v>1</v>
      </c>
      <c r="P1676">
        <v>2021</v>
      </c>
    </row>
    <row r="1677" spans="1:16" x14ac:dyDescent="0.25">
      <c r="A1677" t="s">
        <v>26</v>
      </c>
      <c r="B1677">
        <v>1185732</v>
      </c>
      <c r="C1677" s="1">
        <v>44213</v>
      </c>
      <c r="D1677" t="s">
        <v>13</v>
      </c>
      <c r="E1677" t="s">
        <v>127</v>
      </c>
      <c r="F1677" t="s">
        <v>128</v>
      </c>
      <c r="G1677" t="s">
        <v>142</v>
      </c>
      <c r="H1677" t="s">
        <v>146</v>
      </c>
      <c r="I1677">
        <v>35</v>
      </c>
      <c r="J1677">
        <v>100</v>
      </c>
      <c r="K1677">
        <v>3500</v>
      </c>
      <c r="L1677" t="s">
        <v>16</v>
      </c>
      <c r="M1677" t="s">
        <v>153</v>
      </c>
      <c r="N1677" t="s">
        <v>148</v>
      </c>
      <c r="O1677">
        <v>1</v>
      </c>
      <c r="P1677">
        <v>2021</v>
      </c>
    </row>
    <row r="1678" spans="1:16" x14ac:dyDescent="0.25">
      <c r="A1678" t="s">
        <v>26</v>
      </c>
      <c r="B1678">
        <v>1185732</v>
      </c>
      <c r="C1678" s="1">
        <v>44213</v>
      </c>
      <c r="D1678" t="s">
        <v>13</v>
      </c>
      <c r="E1678" t="s">
        <v>127</v>
      </c>
      <c r="F1678" t="s">
        <v>128</v>
      </c>
      <c r="G1678" t="s">
        <v>138</v>
      </c>
      <c r="H1678" t="s">
        <v>139</v>
      </c>
      <c r="I1678">
        <v>50</v>
      </c>
      <c r="J1678">
        <v>150</v>
      </c>
      <c r="K1678">
        <v>7500</v>
      </c>
      <c r="L1678" t="s">
        <v>16</v>
      </c>
      <c r="M1678" t="s">
        <v>153</v>
      </c>
      <c r="N1678" t="s">
        <v>148</v>
      </c>
      <c r="O1678">
        <v>1</v>
      </c>
      <c r="P1678">
        <v>2021</v>
      </c>
    </row>
    <row r="1679" spans="1:16" x14ac:dyDescent="0.25">
      <c r="A1679" t="s">
        <v>26</v>
      </c>
      <c r="B1679">
        <v>1185732</v>
      </c>
      <c r="C1679" s="1">
        <v>44213</v>
      </c>
      <c r="D1679" t="s">
        <v>13</v>
      </c>
      <c r="E1679" t="s">
        <v>127</v>
      </c>
      <c r="F1679" t="s">
        <v>128</v>
      </c>
      <c r="G1679" t="s">
        <v>142</v>
      </c>
      <c r="H1679" t="s">
        <v>139</v>
      </c>
      <c r="I1679">
        <v>40</v>
      </c>
      <c r="J1679">
        <v>250</v>
      </c>
      <c r="K1679">
        <v>10000</v>
      </c>
      <c r="L1679" t="s">
        <v>16</v>
      </c>
      <c r="M1679" t="s">
        <v>153</v>
      </c>
      <c r="N1679" t="s">
        <v>148</v>
      </c>
      <c r="O1679">
        <v>1</v>
      </c>
      <c r="P1679">
        <v>2021</v>
      </c>
    </row>
    <row r="1680" spans="1:16" x14ac:dyDescent="0.25">
      <c r="A1680" t="s">
        <v>26</v>
      </c>
      <c r="B1680">
        <v>1185732</v>
      </c>
      <c r="C1680" s="1">
        <v>44213</v>
      </c>
      <c r="D1680" t="s">
        <v>13</v>
      </c>
      <c r="E1680" t="s">
        <v>127</v>
      </c>
      <c r="F1680" t="s">
        <v>128</v>
      </c>
      <c r="G1680" t="s">
        <v>138</v>
      </c>
      <c r="H1680" t="s">
        <v>144</v>
      </c>
      <c r="I1680">
        <v>38</v>
      </c>
      <c r="J1680">
        <v>126</v>
      </c>
      <c r="K1680">
        <v>4788</v>
      </c>
      <c r="L1680" t="s">
        <v>83</v>
      </c>
      <c r="M1680" t="s">
        <v>153</v>
      </c>
      <c r="N1680" t="s">
        <v>148</v>
      </c>
      <c r="O1680">
        <v>1</v>
      </c>
      <c r="P1680">
        <v>2021</v>
      </c>
    </row>
    <row r="1681" spans="1:16" x14ac:dyDescent="0.25">
      <c r="A1681" t="s">
        <v>26</v>
      </c>
      <c r="B1681">
        <v>1185732</v>
      </c>
      <c r="C1681" s="1">
        <v>44213</v>
      </c>
      <c r="D1681" t="s">
        <v>13</v>
      </c>
      <c r="E1681" t="s">
        <v>127</v>
      </c>
      <c r="F1681" t="s">
        <v>128</v>
      </c>
      <c r="G1681" t="s">
        <v>138</v>
      </c>
      <c r="H1681" t="s">
        <v>146</v>
      </c>
      <c r="I1681">
        <v>38</v>
      </c>
      <c r="J1681">
        <v>68</v>
      </c>
      <c r="K1681">
        <v>2584</v>
      </c>
      <c r="L1681" t="s">
        <v>83</v>
      </c>
      <c r="M1681" t="s">
        <v>153</v>
      </c>
      <c r="N1681" t="s">
        <v>148</v>
      </c>
      <c r="O1681">
        <v>1</v>
      </c>
      <c r="P1681">
        <v>2021</v>
      </c>
    </row>
    <row r="1682" spans="1:16" x14ac:dyDescent="0.25">
      <c r="A1682" t="s">
        <v>26</v>
      </c>
      <c r="B1682">
        <v>1185732</v>
      </c>
      <c r="C1682" s="1">
        <v>44213</v>
      </c>
      <c r="D1682" t="s">
        <v>13</v>
      </c>
      <c r="E1682" t="s">
        <v>127</v>
      </c>
      <c r="F1682" t="s">
        <v>128</v>
      </c>
      <c r="G1682" t="s">
        <v>142</v>
      </c>
      <c r="H1682" t="s">
        <v>144</v>
      </c>
      <c r="I1682">
        <v>27</v>
      </c>
      <c r="J1682">
        <v>73</v>
      </c>
      <c r="K1682">
        <v>1971</v>
      </c>
      <c r="L1682" t="s">
        <v>83</v>
      </c>
      <c r="M1682" t="s">
        <v>153</v>
      </c>
      <c r="N1682" t="s">
        <v>148</v>
      </c>
      <c r="O1682">
        <v>1</v>
      </c>
      <c r="P1682">
        <v>2021</v>
      </c>
    </row>
    <row r="1683" spans="1:16" x14ac:dyDescent="0.25">
      <c r="A1683" t="s">
        <v>26</v>
      </c>
      <c r="B1683">
        <v>1185732</v>
      </c>
      <c r="C1683" s="1">
        <v>44213</v>
      </c>
      <c r="D1683" t="s">
        <v>13</v>
      </c>
      <c r="E1683" t="s">
        <v>127</v>
      </c>
      <c r="F1683" t="s">
        <v>128</v>
      </c>
      <c r="G1683" t="s">
        <v>142</v>
      </c>
      <c r="H1683" t="s">
        <v>146</v>
      </c>
      <c r="I1683">
        <v>34</v>
      </c>
      <c r="J1683">
        <v>26</v>
      </c>
      <c r="K1683">
        <v>884</v>
      </c>
      <c r="L1683" t="s">
        <v>83</v>
      </c>
      <c r="M1683" t="s">
        <v>153</v>
      </c>
      <c r="N1683" t="s">
        <v>148</v>
      </c>
      <c r="O1683">
        <v>1</v>
      </c>
      <c r="P1683">
        <v>2021</v>
      </c>
    </row>
    <row r="1684" spans="1:16" x14ac:dyDescent="0.25">
      <c r="A1684" t="s">
        <v>26</v>
      </c>
      <c r="B1684">
        <v>1185732</v>
      </c>
      <c r="C1684" s="1">
        <v>44213</v>
      </c>
      <c r="D1684" t="s">
        <v>13</v>
      </c>
      <c r="E1684" t="s">
        <v>127</v>
      </c>
      <c r="F1684" t="s">
        <v>128</v>
      </c>
      <c r="G1684" t="s">
        <v>138</v>
      </c>
      <c r="H1684" t="s">
        <v>139</v>
      </c>
      <c r="I1684">
        <v>48</v>
      </c>
      <c r="J1684">
        <v>41</v>
      </c>
      <c r="K1684">
        <v>1968</v>
      </c>
      <c r="L1684" t="s">
        <v>83</v>
      </c>
      <c r="M1684" t="s">
        <v>153</v>
      </c>
      <c r="N1684" t="s">
        <v>148</v>
      </c>
      <c r="O1684">
        <v>1</v>
      </c>
      <c r="P1684">
        <v>2021</v>
      </c>
    </row>
    <row r="1685" spans="1:16" x14ac:dyDescent="0.25">
      <c r="A1685" t="s">
        <v>26</v>
      </c>
      <c r="B1685">
        <v>1185732</v>
      </c>
      <c r="C1685" s="1">
        <v>44213</v>
      </c>
      <c r="D1685" t="s">
        <v>13</v>
      </c>
      <c r="E1685" t="s">
        <v>127</v>
      </c>
      <c r="F1685" t="s">
        <v>128</v>
      </c>
      <c r="G1685" t="s">
        <v>142</v>
      </c>
      <c r="H1685" t="s">
        <v>139</v>
      </c>
      <c r="I1685">
        <v>38</v>
      </c>
      <c r="J1685">
        <v>70</v>
      </c>
      <c r="K1685">
        <v>2660</v>
      </c>
      <c r="L1685" t="s">
        <v>83</v>
      </c>
      <c r="M1685" t="s">
        <v>153</v>
      </c>
      <c r="N1685" t="s">
        <v>148</v>
      </c>
      <c r="O1685">
        <v>1</v>
      </c>
      <c r="P1685">
        <v>2021</v>
      </c>
    </row>
    <row r="1686" spans="1:16" x14ac:dyDescent="0.25">
      <c r="A1686" t="s">
        <v>26</v>
      </c>
      <c r="B1686">
        <v>1185732</v>
      </c>
      <c r="C1686" s="1">
        <v>44213</v>
      </c>
      <c r="D1686" t="s">
        <v>13</v>
      </c>
      <c r="E1686" t="s">
        <v>127</v>
      </c>
      <c r="F1686" t="s">
        <v>128</v>
      </c>
      <c r="G1686" t="s">
        <v>138</v>
      </c>
      <c r="H1686" t="s">
        <v>144</v>
      </c>
      <c r="I1686">
        <v>28</v>
      </c>
      <c r="J1686">
        <v>140</v>
      </c>
      <c r="K1686">
        <v>3920</v>
      </c>
      <c r="L1686" t="s">
        <v>24</v>
      </c>
      <c r="M1686" t="s">
        <v>153</v>
      </c>
      <c r="N1686" t="s">
        <v>148</v>
      </c>
      <c r="O1686">
        <v>1</v>
      </c>
      <c r="P1686">
        <v>2021</v>
      </c>
    </row>
    <row r="1687" spans="1:16" x14ac:dyDescent="0.25">
      <c r="A1687" t="s">
        <v>26</v>
      </c>
      <c r="B1687">
        <v>1185732</v>
      </c>
      <c r="C1687" s="1">
        <v>44213</v>
      </c>
      <c r="D1687" t="s">
        <v>13</v>
      </c>
      <c r="E1687" t="s">
        <v>127</v>
      </c>
      <c r="F1687" t="s">
        <v>128</v>
      </c>
      <c r="G1687" t="s">
        <v>138</v>
      </c>
      <c r="H1687" t="s">
        <v>146</v>
      </c>
      <c r="I1687">
        <v>28</v>
      </c>
      <c r="J1687">
        <v>88</v>
      </c>
      <c r="K1687">
        <v>2464</v>
      </c>
      <c r="L1687" t="s">
        <v>24</v>
      </c>
      <c r="M1687" t="s">
        <v>153</v>
      </c>
      <c r="N1687" t="s">
        <v>148</v>
      </c>
      <c r="O1687">
        <v>1</v>
      </c>
      <c r="P1687">
        <v>2021</v>
      </c>
    </row>
    <row r="1688" spans="1:16" x14ac:dyDescent="0.25">
      <c r="A1688" t="s">
        <v>26</v>
      </c>
      <c r="B1688">
        <v>1185732</v>
      </c>
      <c r="C1688" s="1">
        <v>44213</v>
      </c>
      <c r="D1688" t="s">
        <v>13</v>
      </c>
      <c r="E1688" t="s">
        <v>127</v>
      </c>
      <c r="F1688" t="s">
        <v>128</v>
      </c>
      <c r="G1688" t="s">
        <v>142</v>
      </c>
      <c r="H1688" t="s">
        <v>144</v>
      </c>
      <c r="I1688">
        <v>22</v>
      </c>
      <c r="J1688">
        <v>75</v>
      </c>
      <c r="K1688">
        <v>1650</v>
      </c>
      <c r="L1688" t="s">
        <v>24</v>
      </c>
      <c r="M1688" t="s">
        <v>153</v>
      </c>
      <c r="N1688" t="s">
        <v>148</v>
      </c>
      <c r="O1688">
        <v>1</v>
      </c>
      <c r="P1688">
        <v>2021</v>
      </c>
    </row>
    <row r="1689" spans="1:16" x14ac:dyDescent="0.25">
      <c r="A1689" t="s">
        <v>26</v>
      </c>
      <c r="B1689">
        <v>1185732</v>
      </c>
      <c r="C1689" s="1">
        <v>44213</v>
      </c>
      <c r="D1689" t="s">
        <v>13</v>
      </c>
      <c r="E1689" t="s">
        <v>127</v>
      </c>
      <c r="F1689" t="s">
        <v>128</v>
      </c>
      <c r="G1689" t="s">
        <v>142</v>
      </c>
      <c r="H1689" t="s">
        <v>146</v>
      </c>
      <c r="I1689">
        <v>25</v>
      </c>
      <c r="J1689">
        <v>33</v>
      </c>
      <c r="K1689">
        <v>825</v>
      </c>
      <c r="L1689" t="s">
        <v>24</v>
      </c>
      <c r="M1689" t="s">
        <v>153</v>
      </c>
      <c r="N1689" t="s">
        <v>148</v>
      </c>
      <c r="O1689">
        <v>1</v>
      </c>
      <c r="P1689">
        <v>2021</v>
      </c>
    </row>
    <row r="1690" spans="1:16" x14ac:dyDescent="0.25">
      <c r="A1690" t="s">
        <v>26</v>
      </c>
      <c r="B1690">
        <v>1185732</v>
      </c>
      <c r="C1690" s="1">
        <v>44213</v>
      </c>
      <c r="D1690" t="s">
        <v>13</v>
      </c>
      <c r="E1690" t="s">
        <v>127</v>
      </c>
      <c r="F1690" t="s">
        <v>128</v>
      </c>
      <c r="G1690" t="s">
        <v>138</v>
      </c>
      <c r="H1690" t="s">
        <v>139</v>
      </c>
      <c r="I1690">
        <v>39</v>
      </c>
      <c r="J1690">
        <v>47</v>
      </c>
      <c r="K1690">
        <v>1833</v>
      </c>
      <c r="L1690" t="s">
        <v>24</v>
      </c>
      <c r="M1690" t="s">
        <v>153</v>
      </c>
      <c r="N1690" t="s">
        <v>148</v>
      </c>
      <c r="O1690">
        <v>1</v>
      </c>
      <c r="P1690">
        <v>2021</v>
      </c>
    </row>
    <row r="1691" spans="1:16" x14ac:dyDescent="0.25">
      <c r="A1691" t="s">
        <v>26</v>
      </c>
      <c r="B1691">
        <v>1185732</v>
      </c>
      <c r="C1691" s="1">
        <v>44213</v>
      </c>
      <c r="D1691" t="s">
        <v>13</v>
      </c>
      <c r="E1691" t="s">
        <v>127</v>
      </c>
      <c r="F1691" t="s">
        <v>128</v>
      </c>
      <c r="G1691" t="s">
        <v>142</v>
      </c>
      <c r="H1691" t="s">
        <v>139</v>
      </c>
      <c r="I1691">
        <v>26</v>
      </c>
      <c r="J1691">
        <v>83</v>
      </c>
      <c r="K1691">
        <v>2158</v>
      </c>
      <c r="L1691" t="s">
        <v>24</v>
      </c>
      <c r="M1691" t="s">
        <v>153</v>
      </c>
      <c r="N1691" t="s">
        <v>148</v>
      </c>
      <c r="O1691">
        <v>1</v>
      </c>
      <c r="P1691">
        <v>2021</v>
      </c>
    </row>
    <row r="1692" spans="1:16" x14ac:dyDescent="0.25">
      <c r="A1692" t="s">
        <v>30</v>
      </c>
      <c r="B1692">
        <v>1185732</v>
      </c>
      <c r="C1692" s="1">
        <v>44213</v>
      </c>
      <c r="D1692" t="s">
        <v>36</v>
      </c>
      <c r="E1692" t="s">
        <v>116</v>
      </c>
      <c r="F1692" t="s">
        <v>117</v>
      </c>
      <c r="G1692" t="s">
        <v>138</v>
      </c>
      <c r="H1692" t="s">
        <v>144</v>
      </c>
      <c r="I1692">
        <v>32</v>
      </c>
      <c r="J1692">
        <v>125</v>
      </c>
      <c r="K1692">
        <v>4000</v>
      </c>
      <c r="L1692" t="s">
        <v>83</v>
      </c>
      <c r="M1692" t="s">
        <v>153</v>
      </c>
      <c r="N1692" t="s">
        <v>148</v>
      </c>
      <c r="O1692">
        <v>1</v>
      </c>
      <c r="P1692">
        <v>2021</v>
      </c>
    </row>
    <row r="1693" spans="1:16" x14ac:dyDescent="0.25">
      <c r="A1693" t="s">
        <v>30</v>
      </c>
      <c r="B1693">
        <v>1185732</v>
      </c>
      <c r="C1693" s="1">
        <v>44213</v>
      </c>
      <c r="D1693" t="s">
        <v>36</v>
      </c>
      <c r="E1693" t="s">
        <v>116</v>
      </c>
      <c r="F1693" t="s">
        <v>117</v>
      </c>
      <c r="G1693" t="s">
        <v>138</v>
      </c>
      <c r="H1693" t="s">
        <v>146</v>
      </c>
      <c r="I1693">
        <v>32</v>
      </c>
      <c r="J1693">
        <v>75</v>
      </c>
      <c r="K1693">
        <v>2400</v>
      </c>
      <c r="L1693" t="s">
        <v>83</v>
      </c>
      <c r="M1693" t="s">
        <v>153</v>
      </c>
      <c r="N1693" t="s">
        <v>148</v>
      </c>
      <c r="O1693">
        <v>1</v>
      </c>
      <c r="P1693">
        <v>2021</v>
      </c>
    </row>
    <row r="1694" spans="1:16" x14ac:dyDescent="0.25">
      <c r="A1694" t="s">
        <v>30</v>
      </c>
      <c r="B1694">
        <v>1185732</v>
      </c>
      <c r="C1694" s="1">
        <v>44213</v>
      </c>
      <c r="D1694" t="s">
        <v>36</v>
      </c>
      <c r="E1694" t="s">
        <v>116</v>
      </c>
      <c r="F1694" t="s">
        <v>117</v>
      </c>
      <c r="G1694" t="s">
        <v>142</v>
      </c>
      <c r="H1694" t="s">
        <v>144</v>
      </c>
      <c r="I1694">
        <v>25</v>
      </c>
      <c r="J1694">
        <v>87</v>
      </c>
      <c r="K1694">
        <v>2175</v>
      </c>
      <c r="L1694" t="s">
        <v>83</v>
      </c>
      <c r="M1694" t="s">
        <v>153</v>
      </c>
      <c r="N1694" t="s">
        <v>148</v>
      </c>
      <c r="O1694">
        <v>1</v>
      </c>
      <c r="P1694">
        <v>2021</v>
      </c>
    </row>
    <row r="1695" spans="1:16" x14ac:dyDescent="0.25">
      <c r="A1695" t="s">
        <v>30</v>
      </c>
      <c r="B1695">
        <v>1185732</v>
      </c>
      <c r="C1695" s="1">
        <v>44213</v>
      </c>
      <c r="D1695" t="s">
        <v>36</v>
      </c>
      <c r="E1695" t="s">
        <v>116</v>
      </c>
      <c r="F1695" t="s">
        <v>117</v>
      </c>
      <c r="G1695" t="s">
        <v>142</v>
      </c>
      <c r="H1695" t="s">
        <v>146</v>
      </c>
      <c r="I1695">
        <v>29</v>
      </c>
      <c r="J1695">
        <v>45</v>
      </c>
      <c r="K1695">
        <v>1305</v>
      </c>
      <c r="L1695" t="s">
        <v>83</v>
      </c>
      <c r="M1695" t="s">
        <v>153</v>
      </c>
      <c r="N1695" t="s">
        <v>148</v>
      </c>
      <c r="O1695">
        <v>1</v>
      </c>
      <c r="P1695">
        <v>2021</v>
      </c>
    </row>
    <row r="1696" spans="1:16" x14ac:dyDescent="0.25">
      <c r="A1696" t="s">
        <v>30</v>
      </c>
      <c r="B1696">
        <v>1185732</v>
      </c>
      <c r="C1696" s="1">
        <v>44213</v>
      </c>
      <c r="D1696" t="s">
        <v>36</v>
      </c>
      <c r="E1696" t="s">
        <v>116</v>
      </c>
      <c r="F1696" t="s">
        <v>117</v>
      </c>
      <c r="G1696" t="s">
        <v>138</v>
      </c>
      <c r="H1696" t="s">
        <v>139</v>
      </c>
      <c r="I1696">
        <v>41</v>
      </c>
      <c r="J1696">
        <v>54</v>
      </c>
      <c r="K1696">
        <v>2214</v>
      </c>
      <c r="L1696" t="s">
        <v>83</v>
      </c>
      <c r="M1696" t="s">
        <v>153</v>
      </c>
      <c r="N1696" t="s">
        <v>148</v>
      </c>
      <c r="O1696">
        <v>1</v>
      </c>
      <c r="P1696">
        <v>2021</v>
      </c>
    </row>
    <row r="1697" spans="1:16" x14ac:dyDescent="0.25">
      <c r="A1697" t="s">
        <v>30</v>
      </c>
      <c r="B1697">
        <v>1185732</v>
      </c>
      <c r="C1697" s="1">
        <v>44213</v>
      </c>
      <c r="D1697" t="s">
        <v>36</v>
      </c>
      <c r="E1697" t="s">
        <v>116</v>
      </c>
      <c r="F1697" t="s">
        <v>117</v>
      </c>
      <c r="G1697" t="s">
        <v>142</v>
      </c>
      <c r="H1697" t="s">
        <v>139</v>
      </c>
      <c r="I1697">
        <v>34</v>
      </c>
      <c r="J1697">
        <v>75</v>
      </c>
      <c r="K1697">
        <v>2550</v>
      </c>
      <c r="L1697" t="s">
        <v>83</v>
      </c>
      <c r="M1697" t="s">
        <v>153</v>
      </c>
      <c r="N1697" t="s">
        <v>148</v>
      </c>
      <c r="O1697">
        <v>1</v>
      </c>
      <c r="P1697">
        <v>2021</v>
      </c>
    </row>
    <row r="1698" spans="1:16" x14ac:dyDescent="0.25">
      <c r="A1698" t="s">
        <v>30</v>
      </c>
      <c r="B1698">
        <v>1185732</v>
      </c>
      <c r="C1698" s="1">
        <v>44213</v>
      </c>
      <c r="D1698" t="s">
        <v>36</v>
      </c>
      <c r="E1698" t="s">
        <v>116</v>
      </c>
      <c r="F1698" t="s">
        <v>117</v>
      </c>
      <c r="G1698" t="s">
        <v>138</v>
      </c>
      <c r="H1698" t="s">
        <v>144</v>
      </c>
      <c r="I1698">
        <v>35</v>
      </c>
      <c r="J1698">
        <v>500</v>
      </c>
      <c r="K1698">
        <v>17500</v>
      </c>
      <c r="L1698" t="s">
        <v>16</v>
      </c>
      <c r="M1698" t="s">
        <v>153</v>
      </c>
      <c r="N1698" t="s">
        <v>148</v>
      </c>
      <c r="O1698">
        <v>1</v>
      </c>
      <c r="P1698">
        <v>2021</v>
      </c>
    </row>
    <row r="1699" spans="1:16" x14ac:dyDescent="0.25">
      <c r="A1699" t="s">
        <v>30</v>
      </c>
      <c r="B1699">
        <v>1185732</v>
      </c>
      <c r="C1699" s="1">
        <v>44213</v>
      </c>
      <c r="D1699" t="s">
        <v>36</v>
      </c>
      <c r="E1699" t="s">
        <v>116</v>
      </c>
      <c r="F1699" t="s">
        <v>117</v>
      </c>
      <c r="G1699" t="s">
        <v>138</v>
      </c>
      <c r="H1699" t="s">
        <v>146</v>
      </c>
      <c r="I1699">
        <v>35</v>
      </c>
      <c r="J1699">
        <v>300</v>
      </c>
      <c r="K1699">
        <v>10500</v>
      </c>
      <c r="L1699" t="s">
        <v>16</v>
      </c>
      <c r="M1699" t="s">
        <v>153</v>
      </c>
      <c r="N1699" t="s">
        <v>148</v>
      </c>
      <c r="O1699">
        <v>1</v>
      </c>
      <c r="P1699">
        <v>2021</v>
      </c>
    </row>
    <row r="1700" spans="1:16" x14ac:dyDescent="0.25">
      <c r="A1700" t="s">
        <v>30</v>
      </c>
      <c r="B1700">
        <v>1185732</v>
      </c>
      <c r="C1700" s="1">
        <v>44213</v>
      </c>
      <c r="D1700" t="s">
        <v>36</v>
      </c>
      <c r="E1700" t="s">
        <v>116</v>
      </c>
      <c r="F1700" t="s">
        <v>117</v>
      </c>
      <c r="G1700" t="s">
        <v>142</v>
      </c>
      <c r="H1700" t="s">
        <v>144</v>
      </c>
      <c r="I1700">
        <v>25.000000000000007</v>
      </c>
      <c r="J1700">
        <v>300</v>
      </c>
      <c r="K1700">
        <v>7500</v>
      </c>
      <c r="L1700" t="s">
        <v>16</v>
      </c>
      <c r="M1700" t="s">
        <v>153</v>
      </c>
      <c r="N1700" t="s">
        <v>148</v>
      </c>
      <c r="O1700">
        <v>1</v>
      </c>
      <c r="P1700">
        <v>2021</v>
      </c>
    </row>
    <row r="1701" spans="1:16" x14ac:dyDescent="0.25">
      <c r="A1701" t="s">
        <v>30</v>
      </c>
      <c r="B1701">
        <v>1185732</v>
      </c>
      <c r="C1701" s="1">
        <v>44213</v>
      </c>
      <c r="D1701" t="s">
        <v>36</v>
      </c>
      <c r="E1701" t="s">
        <v>116</v>
      </c>
      <c r="F1701" t="s">
        <v>117</v>
      </c>
      <c r="G1701" t="s">
        <v>142</v>
      </c>
      <c r="H1701" t="s">
        <v>146</v>
      </c>
      <c r="I1701">
        <v>30.000000000000004</v>
      </c>
      <c r="J1701">
        <v>150</v>
      </c>
      <c r="K1701">
        <v>4500</v>
      </c>
      <c r="L1701" t="s">
        <v>16</v>
      </c>
      <c r="M1701" t="s">
        <v>153</v>
      </c>
      <c r="N1701" t="s">
        <v>148</v>
      </c>
      <c r="O1701">
        <v>1</v>
      </c>
      <c r="P1701">
        <v>2021</v>
      </c>
    </row>
    <row r="1702" spans="1:16" x14ac:dyDescent="0.25">
      <c r="A1702" t="s">
        <v>30</v>
      </c>
      <c r="B1702">
        <v>1185732</v>
      </c>
      <c r="C1702" s="1">
        <v>44213</v>
      </c>
      <c r="D1702" t="s">
        <v>36</v>
      </c>
      <c r="E1702" t="s">
        <v>116</v>
      </c>
      <c r="F1702" t="s">
        <v>117</v>
      </c>
      <c r="G1702" t="s">
        <v>138</v>
      </c>
      <c r="H1702" t="s">
        <v>139</v>
      </c>
      <c r="I1702">
        <v>44.999999999999993</v>
      </c>
      <c r="J1702">
        <v>200</v>
      </c>
      <c r="K1702">
        <v>9000</v>
      </c>
      <c r="L1702" t="s">
        <v>16</v>
      </c>
      <c r="M1702" t="s">
        <v>153</v>
      </c>
      <c r="N1702" t="s">
        <v>148</v>
      </c>
      <c r="O1702">
        <v>1</v>
      </c>
      <c r="P1702">
        <v>2021</v>
      </c>
    </row>
    <row r="1703" spans="1:16" x14ac:dyDescent="0.25">
      <c r="A1703" t="s">
        <v>30</v>
      </c>
      <c r="B1703">
        <v>1185732</v>
      </c>
      <c r="C1703" s="1">
        <v>44213</v>
      </c>
      <c r="D1703" t="s">
        <v>36</v>
      </c>
      <c r="E1703" t="s">
        <v>116</v>
      </c>
      <c r="F1703" t="s">
        <v>117</v>
      </c>
      <c r="G1703" t="s">
        <v>142</v>
      </c>
      <c r="H1703" t="s">
        <v>139</v>
      </c>
      <c r="I1703">
        <v>35</v>
      </c>
      <c r="J1703">
        <v>300</v>
      </c>
      <c r="K1703">
        <v>10500</v>
      </c>
      <c r="L1703" t="s">
        <v>16</v>
      </c>
      <c r="M1703" t="s">
        <v>153</v>
      </c>
      <c r="N1703" t="s">
        <v>148</v>
      </c>
      <c r="O1703">
        <v>1</v>
      </c>
      <c r="P1703">
        <v>2021</v>
      </c>
    </row>
    <row r="1704" spans="1:16" x14ac:dyDescent="0.25">
      <c r="A1704" t="s">
        <v>34</v>
      </c>
      <c r="B1704">
        <v>1189833</v>
      </c>
      <c r="C1704" s="1">
        <v>44213</v>
      </c>
      <c r="D1704" t="s">
        <v>36</v>
      </c>
      <c r="E1704" t="s">
        <v>53</v>
      </c>
      <c r="F1704" t="s">
        <v>54</v>
      </c>
      <c r="G1704" t="s">
        <v>142</v>
      </c>
      <c r="H1704" t="s">
        <v>144</v>
      </c>
      <c r="I1704">
        <v>45</v>
      </c>
      <c r="J1704">
        <v>400</v>
      </c>
      <c r="K1704">
        <v>18000</v>
      </c>
      <c r="L1704" t="s">
        <v>24</v>
      </c>
      <c r="M1704" t="s">
        <v>153</v>
      </c>
      <c r="N1704" t="s">
        <v>148</v>
      </c>
      <c r="O1704">
        <v>1</v>
      </c>
      <c r="P1704">
        <v>2021</v>
      </c>
    </row>
    <row r="1705" spans="1:16" x14ac:dyDescent="0.25">
      <c r="A1705" t="s">
        <v>34</v>
      </c>
      <c r="B1705">
        <v>1189833</v>
      </c>
      <c r="C1705" s="1">
        <v>44213</v>
      </c>
      <c r="D1705" t="s">
        <v>36</v>
      </c>
      <c r="E1705" t="s">
        <v>53</v>
      </c>
      <c r="F1705" t="s">
        <v>54</v>
      </c>
      <c r="G1705" t="s">
        <v>142</v>
      </c>
      <c r="H1705" t="s">
        <v>144</v>
      </c>
      <c r="I1705">
        <v>44</v>
      </c>
      <c r="J1705">
        <v>120</v>
      </c>
      <c r="K1705">
        <v>5280</v>
      </c>
      <c r="L1705" t="s">
        <v>83</v>
      </c>
      <c r="M1705" t="s">
        <v>153</v>
      </c>
      <c r="N1705" t="s">
        <v>148</v>
      </c>
      <c r="O1705">
        <v>1</v>
      </c>
      <c r="P1705">
        <v>2021</v>
      </c>
    </row>
    <row r="1706" spans="1:16" x14ac:dyDescent="0.25">
      <c r="A1706" t="s">
        <v>26</v>
      </c>
      <c r="B1706">
        <v>1128299</v>
      </c>
      <c r="C1706" s="1">
        <v>44213</v>
      </c>
      <c r="D1706" t="s">
        <v>31</v>
      </c>
      <c r="E1706" t="s">
        <v>66</v>
      </c>
      <c r="F1706" t="s">
        <v>67</v>
      </c>
      <c r="G1706" t="s">
        <v>138</v>
      </c>
      <c r="H1706" t="s">
        <v>144</v>
      </c>
      <c r="I1706">
        <v>40</v>
      </c>
      <c r="J1706">
        <v>425</v>
      </c>
      <c r="K1706">
        <v>17000</v>
      </c>
      <c r="L1706" t="s">
        <v>24</v>
      </c>
      <c r="M1706" t="s">
        <v>153</v>
      </c>
      <c r="N1706" t="s">
        <v>148</v>
      </c>
      <c r="O1706">
        <v>1</v>
      </c>
      <c r="P1706">
        <v>2021</v>
      </c>
    </row>
    <row r="1707" spans="1:16" x14ac:dyDescent="0.25">
      <c r="A1707" t="s">
        <v>26</v>
      </c>
      <c r="B1707">
        <v>1128299</v>
      </c>
      <c r="C1707" s="1">
        <v>44213</v>
      </c>
      <c r="D1707" t="s">
        <v>31</v>
      </c>
      <c r="E1707" t="s">
        <v>66</v>
      </c>
      <c r="F1707" t="s">
        <v>67</v>
      </c>
      <c r="G1707" t="s">
        <v>138</v>
      </c>
      <c r="H1707" t="s">
        <v>146</v>
      </c>
      <c r="I1707">
        <v>50</v>
      </c>
      <c r="J1707">
        <v>425</v>
      </c>
      <c r="K1707">
        <v>21250</v>
      </c>
      <c r="L1707" t="s">
        <v>24</v>
      </c>
      <c r="M1707" t="s">
        <v>153</v>
      </c>
      <c r="N1707" t="s">
        <v>148</v>
      </c>
      <c r="O1707">
        <v>1</v>
      </c>
      <c r="P1707">
        <v>2021</v>
      </c>
    </row>
    <row r="1708" spans="1:16" x14ac:dyDescent="0.25">
      <c r="A1708" t="s">
        <v>26</v>
      </c>
      <c r="B1708">
        <v>1128299</v>
      </c>
      <c r="C1708" s="1">
        <v>44213</v>
      </c>
      <c r="D1708" t="s">
        <v>31</v>
      </c>
      <c r="E1708" t="s">
        <v>66</v>
      </c>
      <c r="F1708" t="s">
        <v>67</v>
      </c>
      <c r="G1708" t="s">
        <v>142</v>
      </c>
      <c r="H1708" t="s">
        <v>144</v>
      </c>
      <c r="I1708">
        <v>50</v>
      </c>
      <c r="J1708">
        <v>425</v>
      </c>
      <c r="K1708">
        <v>21250</v>
      </c>
      <c r="L1708" t="s">
        <v>24</v>
      </c>
      <c r="M1708" t="s">
        <v>153</v>
      </c>
      <c r="N1708" t="s">
        <v>148</v>
      </c>
      <c r="O1708">
        <v>1</v>
      </c>
      <c r="P1708">
        <v>2021</v>
      </c>
    </row>
    <row r="1709" spans="1:16" x14ac:dyDescent="0.25">
      <c r="A1709" t="s">
        <v>26</v>
      </c>
      <c r="B1709">
        <v>1128299</v>
      </c>
      <c r="C1709" s="1">
        <v>44213</v>
      </c>
      <c r="D1709" t="s">
        <v>31</v>
      </c>
      <c r="E1709" t="s">
        <v>66</v>
      </c>
      <c r="F1709" t="s">
        <v>67</v>
      </c>
      <c r="G1709" t="s">
        <v>142</v>
      </c>
      <c r="H1709" t="s">
        <v>146</v>
      </c>
      <c r="I1709">
        <v>50</v>
      </c>
      <c r="J1709">
        <v>275</v>
      </c>
      <c r="K1709">
        <v>13750</v>
      </c>
      <c r="L1709" t="s">
        <v>24</v>
      </c>
      <c r="M1709" t="s">
        <v>153</v>
      </c>
      <c r="N1709" t="s">
        <v>148</v>
      </c>
      <c r="O1709">
        <v>1</v>
      </c>
      <c r="P1709">
        <v>2021</v>
      </c>
    </row>
    <row r="1710" spans="1:16" x14ac:dyDescent="0.25">
      <c r="A1710" t="s">
        <v>26</v>
      </c>
      <c r="B1710">
        <v>1128299</v>
      </c>
      <c r="C1710" s="1">
        <v>44213</v>
      </c>
      <c r="D1710" t="s">
        <v>31</v>
      </c>
      <c r="E1710" t="s">
        <v>66</v>
      </c>
      <c r="F1710" t="s">
        <v>67</v>
      </c>
      <c r="G1710" t="s">
        <v>138</v>
      </c>
      <c r="H1710" t="s">
        <v>139</v>
      </c>
      <c r="I1710">
        <v>55.000000000000007</v>
      </c>
      <c r="J1710">
        <v>225</v>
      </c>
      <c r="K1710">
        <v>12375</v>
      </c>
      <c r="L1710" t="s">
        <v>24</v>
      </c>
      <c r="M1710" t="s">
        <v>153</v>
      </c>
      <c r="N1710" t="s">
        <v>148</v>
      </c>
      <c r="O1710">
        <v>1</v>
      </c>
      <c r="P1710">
        <v>2021</v>
      </c>
    </row>
    <row r="1711" spans="1:16" x14ac:dyDescent="0.25">
      <c r="A1711" t="s">
        <v>26</v>
      </c>
      <c r="B1711">
        <v>1128299</v>
      </c>
      <c r="C1711" s="1">
        <v>44213</v>
      </c>
      <c r="D1711" t="s">
        <v>31</v>
      </c>
      <c r="E1711" t="s">
        <v>66</v>
      </c>
      <c r="F1711" t="s">
        <v>67</v>
      </c>
      <c r="G1711" t="s">
        <v>142</v>
      </c>
      <c r="H1711" t="s">
        <v>139</v>
      </c>
      <c r="I1711">
        <v>50</v>
      </c>
      <c r="J1711">
        <v>475</v>
      </c>
      <c r="K1711">
        <v>23750</v>
      </c>
      <c r="L1711" t="s">
        <v>24</v>
      </c>
      <c r="M1711" t="s">
        <v>153</v>
      </c>
      <c r="N1711" t="s">
        <v>148</v>
      </c>
      <c r="O1711">
        <v>1</v>
      </c>
      <c r="P1711">
        <v>2021</v>
      </c>
    </row>
    <row r="1712" spans="1:16" x14ac:dyDescent="0.25">
      <c r="A1712" t="s">
        <v>26</v>
      </c>
      <c r="B1712">
        <v>1128299</v>
      </c>
      <c r="C1712" s="1">
        <v>44213</v>
      </c>
      <c r="D1712" t="s">
        <v>31</v>
      </c>
      <c r="E1712" t="s">
        <v>66</v>
      </c>
      <c r="F1712" t="s">
        <v>67</v>
      </c>
      <c r="G1712" t="s">
        <v>138</v>
      </c>
      <c r="H1712" t="s">
        <v>144</v>
      </c>
      <c r="I1712">
        <v>38</v>
      </c>
      <c r="J1712">
        <v>115</v>
      </c>
      <c r="K1712">
        <v>4370</v>
      </c>
      <c r="L1712" t="s">
        <v>83</v>
      </c>
      <c r="M1712" t="s">
        <v>153</v>
      </c>
      <c r="N1712" t="s">
        <v>148</v>
      </c>
      <c r="O1712">
        <v>1</v>
      </c>
      <c r="P1712">
        <v>2021</v>
      </c>
    </row>
    <row r="1713" spans="1:16" x14ac:dyDescent="0.25">
      <c r="A1713" t="s">
        <v>26</v>
      </c>
      <c r="B1713">
        <v>1128299</v>
      </c>
      <c r="C1713" s="1">
        <v>44213</v>
      </c>
      <c r="D1713" t="s">
        <v>31</v>
      </c>
      <c r="E1713" t="s">
        <v>66</v>
      </c>
      <c r="F1713" t="s">
        <v>67</v>
      </c>
      <c r="G1713" t="s">
        <v>138</v>
      </c>
      <c r="H1713" t="s">
        <v>146</v>
      </c>
      <c r="I1713">
        <v>48</v>
      </c>
      <c r="J1713">
        <v>123</v>
      </c>
      <c r="K1713">
        <v>5904</v>
      </c>
      <c r="L1713" t="s">
        <v>83</v>
      </c>
      <c r="M1713" t="s">
        <v>153</v>
      </c>
      <c r="N1713" t="s">
        <v>148</v>
      </c>
      <c r="O1713">
        <v>1</v>
      </c>
      <c r="P1713">
        <v>2021</v>
      </c>
    </row>
    <row r="1714" spans="1:16" x14ac:dyDescent="0.25">
      <c r="A1714" t="s">
        <v>26</v>
      </c>
      <c r="B1714">
        <v>1128299</v>
      </c>
      <c r="C1714" s="1">
        <v>44213</v>
      </c>
      <c r="D1714" t="s">
        <v>31</v>
      </c>
      <c r="E1714" t="s">
        <v>66</v>
      </c>
      <c r="F1714" t="s">
        <v>67</v>
      </c>
      <c r="G1714" t="s">
        <v>142</v>
      </c>
      <c r="H1714" t="s">
        <v>144</v>
      </c>
      <c r="I1714">
        <v>45</v>
      </c>
      <c r="J1714">
        <v>123</v>
      </c>
      <c r="K1714">
        <v>5535</v>
      </c>
      <c r="L1714" t="s">
        <v>83</v>
      </c>
      <c r="M1714" t="s">
        <v>153</v>
      </c>
      <c r="N1714" t="s">
        <v>148</v>
      </c>
      <c r="O1714">
        <v>1</v>
      </c>
      <c r="P1714">
        <v>2021</v>
      </c>
    </row>
    <row r="1715" spans="1:16" x14ac:dyDescent="0.25">
      <c r="A1715" t="s">
        <v>26</v>
      </c>
      <c r="B1715">
        <v>1128299</v>
      </c>
      <c r="C1715" s="1">
        <v>44213</v>
      </c>
      <c r="D1715" t="s">
        <v>31</v>
      </c>
      <c r="E1715" t="s">
        <v>66</v>
      </c>
      <c r="F1715" t="s">
        <v>67</v>
      </c>
      <c r="G1715" t="s">
        <v>142</v>
      </c>
      <c r="H1715" t="s">
        <v>146</v>
      </c>
      <c r="I1715">
        <v>47</v>
      </c>
      <c r="J1715">
        <v>77</v>
      </c>
      <c r="K1715">
        <v>3619</v>
      </c>
      <c r="L1715" t="s">
        <v>83</v>
      </c>
      <c r="M1715" t="s">
        <v>153</v>
      </c>
      <c r="N1715" t="s">
        <v>148</v>
      </c>
      <c r="O1715">
        <v>1</v>
      </c>
      <c r="P1715">
        <v>2021</v>
      </c>
    </row>
    <row r="1716" spans="1:16" x14ac:dyDescent="0.25">
      <c r="A1716" t="s">
        <v>26</v>
      </c>
      <c r="B1716">
        <v>1128299</v>
      </c>
      <c r="C1716" s="1">
        <v>44213</v>
      </c>
      <c r="D1716" t="s">
        <v>31</v>
      </c>
      <c r="E1716" t="s">
        <v>66</v>
      </c>
      <c r="F1716" t="s">
        <v>67</v>
      </c>
      <c r="G1716" t="s">
        <v>138</v>
      </c>
      <c r="H1716" t="s">
        <v>139</v>
      </c>
      <c r="I1716">
        <v>54</v>
      </c>
      <c r="J1716">
        <v>68</v>
      </c>
      <c r="K1716">
        <v>3672</v>
      </c>
      <c r="L1716" t="s">
        <v>83</v>
      </c>
      <c r="M1716" t="s">
        <v>153</v>
      </c>
      <c r="N1716" t="s">
        <v>148</v>
      </c>
      <c r="O1716">
        <v>1</v>
      </c>
      <c r="P1716">
        <v>2021</v>
      </c>
    </row>
    <row r="1717" spans="1:16" x14ac:dyDescent="0.25">
      <c r="A1717" t="s">
        <v>26</v>
      </c>
      <c r="B1717">
        <v>1128299</v>
      </c>
      <c r="C1717" s="1">
        <v>44213</v>
      </c>
      <c r="D1717" t="s">
        <v>31</v>
      </c>
      <c r="E1717" t="s">
        <v>66</v>
      </c>
      <c r="F1717" t="s">
        <v>67</v>
      </c>
      <c r="G1717" t="s">
        <v>142</v>
      </c>
      <c r="H1717" t="s">
        <v>139</v>
      </c>
      <c r="I1717">
        <v>49</v>
      </c>
      <c r="J1717">
        <v>124</v>
      </c>
      <c r="K1717">
        <v>6076</v>
      </c>
      <c r="L1717" t="s">
        <v>83</v>
      </c>
      <c r="M1717" t="s">
        <v>153</v>
      </c>
      <c r="N1717" t="s">
        <v>148</v>
      </c>
      <c r="O1717">
        <v>1</v>
      </c>
      <c r="P1717">
        <v>2021</v>
      </c>
    </row>
    <row r="1718" spans="1:16" x14ac:dyDescent="0.25">
      <c r="A1718" t="s">
        <v>30</v>
      </c>
      <c r="B1718">
        <v>1128299</v>
      </c>
      <c r="C1718" s="1">
        <v>44213</v>
      </c>
      <c r="D1718" t="s">
        <v>31</v>
      </c>
      <c r="E1718" t="s">
        <v>32</v>
      </c>
      <c r="F1718" t="s">
        <v>33</v>
      </c>
      <c r="G1718" t="s">
        <v>142</v>
      </c>
      <c r="H1718" t="s">
        <v>139</v>
      </c>
      <c r="I1718">
        <v>80</v>
      </c>
      <c r="J1718">
        <v>775</v>
      </c>
      <c r="K1718">
        <v>62000</v>
      </c>
      <c r="L1718" t="s">
        <v>24</v>
      </c>
      <c r="M1718" t="s">
        <v>153</v>
      </c>
      <c r="N1718" t="s">
        <v>148</v>
      </c>
      <c r="O1718">
        <v>1</v>
      </c>
      <c r="P1718">
        <v>2021</v>
      </c>
    </row>
    <row r="1719" spans="1:16" x14ac:dyDescent="0.25">
      <c r="A1719" t="s">
        <v>30</v>
      </c>
      <c r="B1719">
        <v>1128299</v>
      </c>
      <c r="C1719" s="1">
        <v>44213</v>
      </c>
      <c r="D1719" t="s">
        <v>31</v>
      </c>
      <c r="E1719" t="s">
        <v>32</v>
      </c>
      <c r="F1719" t="s">
        <v>33</v>
      </c>
      <c r="G1719" t="s">
        <v>142</v>
      </c>
      <c r="H1719" t="s">
        <v>139</v>
      </c>
      <c r="I1719">
        <v>72</v>
      </c>
      <c r="J1719">
        <v>233</v>
      </c>
      <c r="K1719">
        <v>16776</v>
      </c>
      <c r="L1719" t="s">
        <v>83</v>
      </c>
      <c r="M1719" t="s">
        <v>153</v>
      </c>
      <c r="N1719" t="s">
        <v>148</v>
      </c>
      <c r="O1719">
        <v>1</v>
      </c>
      <c r="P1719">
        <v>2021</v>
      </c>
    </row>
    <row r="1720" spans="1:16" x14ac:dyDescent="0.25">
      <c r="A1720" t="s">
        <v>30</v>
      </c>
      <c r="B1720">
        <v>1128299</v>
      </c>
      <c r="C1720" s="1">
        <v>44213</v>
      </c>
      <c r="D1720" t="s">
        <v>31</v>
      </c>
      <c r="E1720" t="s">
        <v>32</v>
      </c>
      <c r="F1720" t="s">
        <v>33</v>
      </c>
      <c r="G1720" t="s">
        <v>142</v>
      </c>
      <c r="H1720" t="s">
        <v>139</v>
      </c>
      <c r="I1720">
        <v>56</v>
      </c>
      <c r="J1720">
        <v>264</v>
      </c>
      <c r="K1720">
        <v>14784</v>
      </c>
      <c r="L1720" t="s">
        <v>24</v>
      </c>
      <c r="M1720" t="s">
        <v>153</v>
      </c>
      <c r="N1720" t="s">
        <v>148</v>
      </c>
      <c r="O1720">
        <v>1</v>
      </c>
      <c r="P1720">
        <v>2021</v>
      </c>
    </row>
    <row r="1721" spans="1:16" x14ac:dyDescent="0.25">
      <c r="A1721" t="s">
        <v>30</v>
      </c>
      <c r="B1721">
        <v>1128299</v>
      </c>
      <c r="C1721" s="1">
        <v>44213</v>
      </c>
      <c r="D1721" t="s">
        <v>31</v>
      </c>
      <c r="E1721" t="s">
        <v>80</v>
      </c>
      <c r="F1721" t="s">
        <v>63</v>
      </c>
      <c r="G1721" t="s">
        <v>138</v>
      </c>
      <c r="H1721" t="s">
        <v>144</v>
      </c>
      <c r="I1721">
        <v>35</v>
      </c>
      <c r="J1721">
        <v>400</v>
      </c>
      <c r="K1721">
        <v>14000</v>
      </c>
      <c r="L1721" t="s">
        <v>16</v>
      </c>
      <c r="M1721" t="s">
        <v>153</v>
      </c>
      <c r="N1721" t="s">
        <v>148</v>
      </c>
      <c r="O1721">
        <v>1</v>
      </c>
      <c r="P1721">
        <v>2021</v>
      </c>
    </row>
    <row r="1722" spans="1:16" x14ac:dyDescent="0.25">
      <c r="A1722" t="s">
        <v>30</v>
      </c>
      <c r="B1722">
        <v>1128299</v>
      </c>
      <c r="C1722" s="1">
        <v>44213</v>
      </c>
      <c r="D1722" t="s">
        <v>31</v>
      </c>
      <c r="E1722" t="s">
        <v>80</v>
      </c>
      <c r="F1722" t="s">
        <v>63</v>
      </c>
      <c r="G1722" t="s">
        <v>138</v>
      </c>
      <c r="H1722" t="s">
        <v>146</v>
      </c>
      <c r="I1722">
        <v>45</v>
      </c>
      <c r="J1722">
        <v>400</v>
      </c>
      <c r="K1722">
        <v>18000</v>
      </c>
      <c r="L1722" t="s">
        <v>16</v>
      </c>
      <c r="M1722" t="s">
        <v>153</v>
      </c>
      <c r="N1722" t="s">
        <v>148</v>
      </c>
      <c r="O1722">
        <v>1</v>
      </c>
      <c r="P1722">
        <v>2021</v>
      </c>
    </row>
    <row r="1723" spans="1:16" x14ac:dyDescent="0.25">
      <c r="A1723" t="s">
        <v>30</v>
      </c>
      <c r="B1723">
        <v>1128299</v>
      </c>
      <c r="C1723" s="1">
        <v>44213</v>
      </c>
      <c r="D1723" t="s">
        <v>31</v>
      </c>
      <c r="E1723" t="s">
        <v>80</v>
      </c>
      <c r="F1723" t="s">
        <v>63</v>
      </c>
      <c r="G1723" t="s">
        <v>142</v>
      </c>
      <c r="H1723" t="s">
        <v>144</v>
      </c>
      <c r="I1723">
        <v>45</v>
      </c>
      <c r="J1723">
        <v>400</v>
      </c>
      <c r="K1723">
        <v>18000</v>
      </c>
      <c r="L1723" t="s">
        <v>16</v>
      </c>
      <c r="M1723" t="s">
        <v>153</v>
      </c>
      <c r="N1723" t="s">
        <v>148</v>
      </c>
      <c r="O1723">
        <v>1</v>
      </c>
      <c r="P1723">
        <v>2021</v>
      </c>
    </row>
    <row r="1724" spans="1:16" x14ac:dyDescent="0.25">
      <c r="A1724" t="s">
        <v>30</v>
      </c>
      <c r="B1724">
        <v>1128299</v>
      </c>
      <c r="C1724" s="1">
        <v>44213</v>
      </c>
      <c r="D1724" t="s">
        <v>31</v>
      </c>
      <c r="E1724" t="s">
        <v>80</v>
      </c>
      <c r="F1724" t="s">
        <v>63</v>
      </c>
      <c r="G1724" t="s">
        <v>142</v>
      </c>
      <c r="H1724" t="s">
        <v>146</v>
      </c>
      <c r="I1724">
        <v>45</v>
      </c>
      <c r="J1724">
        <v>250</v>
      </c>
      <c r="K1724">
        <v>11250</v>
      </c>
      <c r="L1724" t="s">
        <v>16</v>
      </c>
      <c r="M1724" t="s">
        <v>153</v>
      </c>
      <c r="N1724" t="s">
        <v>148</v>
      </c>
      <c r="O1724">
        <v>1</v>
      </c>
      <c r="P1724">
        <v>2021</v>
      </c>
    </row>
    <row r="1725" spans="1:16" x14ac:dyDescent="0.25">
      <c r="A1725" t="s">
        <v>30</v>
      </c>
      <c r="B1725">
        <v>1128299</v>
      </c>
      <c r="C1725" s="1">
        <v>44213</v>
      </c>
      <c r="D1725" t="s">
        <v>31</v>
      </c>
      <c r="E1725" t="s">
        <v>80</v>
      </c>
      <c r="F1725" t="s">
        <v>63</v>
      </c>
      <c r="G1725" t="s">
        <v>138</v>
      </c>
      <c r="H1725" t="s">
        <v>139</v>
      </c>
      <c r="I1725">
        <v>50.000000000000014</v>
      </c>
      <c r="J1725">
        <v>200</v>
      </c>
      <c r="K1725">
        <v>10000</v>
      </c>
      <c r="L1725" t="s">
        <v>16</v>
      </c>
      <c r="M1725" t="s">
        <v>153</v>
      </c>
      <c r="N1725" t="s">
        <v>148</v>
      </c>
      <c r="O1725">
        <v>1</v>
      </c>
      <c r="P1725">
        <v>2021</v>
      </c>
    </row>
    <row r="1726" spans="1:16" x14ac:dyDescent="0.25">
      <c r="A1726" t="s">
        <v>30</v>
      </c>
      <c r="B1726">
        <v>1128299</v>
      </c>
      <c r="C1726" s="1">
        <v>44213</v>
      </c>
      <c r="D1726" t="s">
        <v>31</v>
      </c>
      <c r="E1726" t="s">
        <v>80</v>
      </c>
      <c r="F1726" t="s">
        <v>63</v>
      </c>
      <c r="G1726" t="s">
        <v>142</v>
      </c>
      <c r="H1726" t="s">
        <v>139</v>
      </c>
      <c r="I1726">
        <v>45</v>
      </c>
      <c r="J1726">
        <v>450</v>
      </c>
      <c r="K1726">
        <v>20250</v>
      </c>
      <c r="L1726" t="s">
        <v>16</v>
      </c>
      <c r="M1726" t="s">
        <v>153</v>
      </c>
      <c r="N1726" t="s">
        <v>148</v>
      </c>
      <c r="O1726">
        <v>1</v>
      </c>
      <c r="P1726">
        <v>2021</v>
      </c>
    </row>
    <row r="1727" spans="1:16" x14ac:dyDescent="0.25">
      <c r="A1727" t="s">
        <v>30</v>
      </c>
      <c r="B1727">
        <v>1128299</v>
      </c>
      <c r="C1727" s="1">
        <v>44213</v>
      </c>
      <c r="D1727" t="s">
        <v>31</v>
      </c>
      <c r="E1727" t="s">
        <v>80</v>
      </c>
      <c r="F1727" t="s">
        <v>63</v>
      </c>
      <c r="G1727" t="s">
        <v>138</v>
      </c>
      <c r="H1727" t="s">
        <v>144</v>
      </c>
      <c r="I1727">
        <v>33</v>
      </c>
      <c r="J1727">
        <v>100</v>
      </c>
      <c r="K1727">
        <v>3300</v>
      </c>
      <c r="L1727" t="s">
        <v>83</v>
      </c>
      <c r="M1727" t="s">
        <v>153</v>
      </c>
      <c r="N1727" t="s">
        <v>148</v>
      </c>
      <c r="O1727">
        <v>1</v>
      </c>
      <c r="P1727">
        <v>2021</v>
      </c>
    </row>
    <row r="1728" spans="1:16" x14ac:dyDescent="0.25">
      <c r="A1728" t="s">
        <v>30</v>
      </c>
      <c r="B1728">
        <v>1128299</v>
      </c>
      <c r="C1728" s="1">
        <v>44213</v>
      </c>
      <c r="D1728" t="s">
        <v>31</v>
      </c>
      <c r="E1728" t="s">
        <v>80</v>
      </c>
      <c r="F1728" t="s">
        <v>63</v>
      </c>
      <c r="G1728" t="s">
        <v>138</v>
      </c>
      <c r="H1728" t="s">
        <v>146</v>
      </c>
      <c r="I1728">
        <v>42</v>
      </c>
      <c r="J1728">
        <v>100</v>
      </c>
      <c r="K1728">
        <v>4200</v>
      </c>
      <c r="L1728" t="s">
        <v>83</v>
      </c>
      <c r="M1728" t="s">
        <v>153</v>
      </c>
      <c r="N1728" t="s">
        <v>148</v>
      </c>
      <c r="O1728">
        <v>1</v>
      </c>
      <c r="P1728">
        <v>2021</v>
      </c>
    </row>
    <row r="1729" spans="1:16" x14ac:dyDescent="0.25">
      <c r="A1729" t="s">
        <v>30</v>
      </c>
      <c r="B1729">
        <v>1128299</v>
      </c>
      <c r="C1729" s="1">
        <v>44213</v>
      </c>
      <c r="D1729" t="s">
        <v>31</v>
      </c>
      <c r="E1729" t="s">
        <v>80</v>
      </c>
      <c r="F1729" t="s">
        <v>63</v>
      </c>
      <c r="G1729" t="s">
        <v>142</v>
      </c>
      <c r="H1729" t="s">
        <v>144</v>
      </c>
      <c r="I1729">
        <v>43</v>
      </c>
      <c r="J1729">
        <v>112</v>
      </c>
      <c r="K1729">
        <v>4816</v>
      </c>
      <c r="L1729" t="s">
        <v>83</v>
      </c>
      <c r="M1729" t="s">
        <v>153</v>
      </c>
      <c r="N1729" t="s">
        <v>148</v>
      </c>
      <c r="O1729">
        <v>1</v>
      </c>
      <c r="P1729">
        <v>2021</v>
      </c>
    </row>
    <row r="1730" spans="1:16" x14ac:dyDescent="0.25">
      <c r="A1730" t="s">
        <v>30</v>
      </c>
      <c r="B1730">
        <v>1128299</v>
      </c>
      <c r="C1730" s="1">
        <v>44213</v>
      </c>
      <c r="D1730" t="s">
        <v>31</v>
      </c>
      <c r="E1730" t="s">
        <v>80</v>
      </c>
      <c r="F1730" t="s">
        <v>63</v>
      </c>
      <c r="G1730" t="s">
        <v>142</v>
      </c>
      <c r="H1730" t="s">
        <v>146</v>
      </c>
      <c r="I1730">
        <v>41</v>
      </c>
      <c r="J1730">
        <v>68</v>
      </c>
      <c r="K1730">
        <v>2788</v>
      </c>
      <c r="L1730" t="s">
        <v>83</v>
      </c>
      <c r="M1730" t="s">
        <v>153</v>
      </c>
      <c r="N1730" t="s">
        <v>148</v>
      </c>
      <c r="O1730">
        <v>1</v>
      </c>
      <c r="P1730">
        <v>2021</v>
      </c>
    </row>
    <row r="1731" spans="1:16" x14ac:dyDescent="0.25">
      <c r="A1731" t="s">
        <v>30</v>
      </c>
      <c r="B1731">
        <v>1128299</v>
      </c>
      <c r="C1731" s="1">
        <v>44213</v>
      </c>
      <c r="D1731" t="s">
        <v>31</v>
      </c>
      <c r="E1731" t="s">
        <v>80</v>
      </c>
      <c r="F1731" t="s">
        <v>63</v>
      </c>
      <c r="G1731" t="s">
        <v>138</v>
      </c>
      <c r="H1731" t="s">
        <v>139</v>
      </c>
      <c r="I1731">
        <v>46</v>
      </c>
      <c r="J1731">
        <v>58</v>
      </c>
      <c r="K1731">
        <v>2668</v>
      </c>
      <c r="L1731" t="s">
        <v>83</v>
      </c>
      <c r="M1731" t="s">
        <v>153</v>
      </c>
      <c r="N1731" t="s">
        <v>148</v>
      </c>
      <c r="O1731">
        <v>1</v>
      </c>
      <c r="P1731">
        <v>2021</v>
      </c>
    </row>
    <row r="1732" spans="1:16" x14ac:dyDescent="0.25">
      <c r="A1732" t="s">
        <v>30</v>
      </c>
      <c r="B1732">
        <v>1128299</v>
      </c>
      <c r="C1732" s="1">
        <v>44213</v>
      </c>
      <c r="D1732" t="s">
        <v>31</v>
      </c>
      <c r="E1732" t="s">
        <v>80</v>
      </c>
      <c r="F1732" t="s">
        <v>63</v>
      </c>
      <c r="G1732" t="s">
        <v>142</v>
      </c>
      <c r="H1732" t="s">
        <v>139</v>
      </c>
      <c r="I1732">
        <v>41</v>
      </c>
      <c r="J1732">
        <v>122</v>
      </c>
      <c r="K1732">
        <v>5002</v>
      </c>
      <c r="L1732" t="s">
        <v>83</v>
      </c>
      <c r="M1732" t="s">
        <v>153</v>
      </c>
      <c r="N1732" t="s">
        <v>148</v>
      </c>
      <c r="O1732">
        <v>1</v>
      </c>
      <c r="P1732">
        <v>2021</v>
      </c>
    </row>
    <row r="1733" spans="1:16" x14ac:dyDescent="0.25">
      <c r="A1733" t="s">
        <v>30</v>
      </c>
      <c r="B1733">
        <v>1128299</v>
      </c>
      <c r="C1733" s="1">
        <v>44213</v>
      </c>
      <c r="D1733" t="s">
        <v>31</v>
      </c>
      <c r="E1733" t="s">
        <v>80</v>
      </c>
      <c r="F1733" t="s">
        <v>63</v>
      </c>
      <c r="G1733" t="s">
        <v>138</v>
      </c>
      <c r="H1733" t="s">
        <v>144</v>
      </c>
      <c r="I1733">
        <v>28</v>
      </c>
      <c r="J1733">
        <v>120</v>
      </c>
      <c r="K1733">
        <v>3360</v>
      </c>
      <c r="L1733" t="s">
        <v>24</v>
      </c>
      <c r="M1733" t="s">
        <v>153</v>
      </c>
      <c r="N1733" t="s">
        <v>148</v>
      </c>
      <c r="O1733">
        <v>1</v>
      </c>
      <c r="P1733">
        <v>2021</v>
      </c>
    </row>
    <row r="1734" spans="1:16" x14ac:dyDescent="0.25">
      <c r="A1734" t="s">
        <v>30</v>
      </c>
      <c r="B1734">
        <v>1128299</v>
      </c>
      <c r="C1734" s="1">
        <v>44213</v>
      </c>
      <c r="D1734" t="s">
        <v>31</v>
      </c>
      <c r="E1734" t="s">
        <v>80</v>
      </c>
      <c r="F1734" t="s">
        <v>63</v>
      </c>
      <c r="G1734" t="s">
        <v>138</v>
      </c>
      <c r="H1734" t="s">
        <v>146</v>
      </c>
      <c r="I1734">
        <v>31</v>
      </c>
      <c r="J1734">
        <v>124</v>
      </c>
      <c r="K1734">
        <v>3844</v>
      </c>
      <c r="L1734" t="s">
        <v>24</v>
      </c>
      <c r="M1734" t="s">
        <v>153</v>
      </c>
      <c r="N1734" t="s">
        <v>148</v>
      </c>
      <c r="O1734">
        <v>1</v>
      </c>
      <c r="P1734">
        <v>2021</v>
      </c>
    </row>
    <row r="1735" spans="1:16" x14ac:dyDescent="0.25">
      <c r="A1735" t="s">
        <v>30</v>
      </c>
      <c r="B1735">
        <v>1128299</v>
      </c>
      <c r="C1735" s="1">
        <v>44213</v>
      </c>
      <c r="D1735" t="s">
        <v>31</v>
      </c>
      <c r="E1735" t="s">
        <v>80</v>
      </c>
      <c r="F1735" t="s">
        <v>63</v>
      </c>
      <c r="G1735" t="s">
        <v>142</v>
      </c>
      <c r="H1735" t="s">
        <v>144</v>
      </c>
      <c r="I1735">
        <v>33</v>
      </c>
      <c r="J1735">
        <v>128</v>
      </c>
      <c r="K1735">
        <v>4224</v>
      </c>
      <c r="L1735" t="s">
        <v>24</v>
      </c>
      <c r="M1735" t="s">
        <v>153</v>
      </c>
      <c r="N1735" t="s">
        <v>148</v>
      </c>
      <c r="O1735">
        <v>1</v>
      </c>
      <c r="P1735">
        <v>2021</v>
      </c>
    </row>
    <row r="1736" spans="1:16" x14ac:dyDescent="0.25">
      <c r="A1736" t="s">
        <v>30</v>
      </c>
      <c r="B1736">
        <v>1128299</v>
      </c>
      <c r="C1736" s="1">
        <v>44213</v>
      </c>
      <c r="D1736" t="s">
        <v>31</v>
      </c>
      <c r="E1736" t="s">
        <v>80</v>
      </c>
      <c r="F1736" t="s">
        <v>63</v>
      </c>
      <c r="G1736" t="s">
        <v>142</v>
      </c>
      <c r="H1736" t="s">
        <v>146</v>
      </c>
      <c r="I1736">
        <v>34</v>
      </c>
      <c r="J1736">
        <v>78</v>
      </c>
      <c r="K1736">
        <v>2652</v>
      </c>
      <c r="L1736" t="s">
        <v>24</v>
      </c>
      <c r="M1736" t="s">
        <v>153</v>
      </c>
      <c r="N1736" t="s">
        <v>148</v>
      </c>
      <c r="O1736">
        <v>1</v>
      </c>
      <c r="P1736">
        <v>2021</v>
      </c>
    </row>
    <row r="1737" spans="1:16" x14ac:dyDescent="0.25">
      <c r="A1737" t="s">
        <v>30</v>
      </c>
      <c r="B1737">
        <v>1128299</v>
      </c>
      <c r="C1737" s="1">
        <v>44213</v>
      </c>
      <c r="D1737" t="s">
        <v>31</v>
      </c>
      <c r="E1737" t="s">
        <v>80</v>
      </c>
      <c r="F1737" t="s">
        <v>63</v>
      </c>
      <c r="G1737" t="s">
        <v>138</v>
      </c>
      <c r="H1737" t="s">
        <v>139</v>
      </c>
      <c r="I1737">
        <v>33</v>
      </c>
      <c r="J1737">
        <v>68</v>
      </c>
      <c r="K1737">
        <v>2244</v>
      </c>
      <c r="L1737" t="s">
        <v>24</v>
      </c>
      <c r="M1737" t="s">
        <v>153</v>
      </c>
      <c r="N1737" t="s">
        <v>148</v>
      </c>
      <c r="O1737">
        <v>1</v>
      </c>
      <c r="P1737">
        <v>2021</v>
      </c>
    </row>
    <row r="1738" spans="1:16" x14ac:dyDescent="0.25">
      <c r="A1738" t="s">
        <v>30</v>
      </c>
      <c r="B1738">
        <v>1128299</v>
      </c>
      <c r="C1738" s="1">
        <v>44213</v>
      </c>
      <c r="D1738" t="s">
        <v>31</v>
      </c>
      <c r="E1738" t="s">
        <v>80</v>
      </c>
      <c r="F1738" t="s">
        <v>63</v>
      </c>
      <c r="G1738" t="s">
        <v>142</v>
      </c>
      <c r="H1738" t="s">
        <v>139</v>
      </c>
      <c r="I1738">
        <v>34</v>
      </c>
      <c r="J1738">
        <v>140</v>
      </c>
      <c r="K1738">
        <v>4760</v>
      </c>
      <c r="L1738" t="s">
        <v>24</v>
      </c>
      <c r="M1738" t="s">
        <v>153</v>
      </c>
      <c r="N1738" t="s">
        <v>148</v>
      </c>
      <c r="O1738">
        <v>1</v>
      </c>
      <c r="P1738">
        <v>2021</v>
      </c>
    </row>
    <row r="1739" spans="1:16" x14ac:dyDescent="0.25">
      <c r="A1739" t="s">
        <v>12</v>
      </c>
      <c r="B1739">
        <v>1185732</v>
      </c>
      <c r="C1739" s="1">
        <v>44214</v>
      </c>
      <c r="D1739" t="s">
        <v>36</v>
      </c>
      <c r="E1739" t="s">
        <v>74</v>
      </c>
      <c r="F1739" t="s">
        <v>75</v>
      </c>
      <c r="G1739" t="s">
        <v>138</v>
      </c>
      <c r="H1739" t="s">
        <v>144</v>
      </c>
      <c r="I1739">
        <v>30</v>
      </c>
      <c r="J1739">
        <v>625</v>
      </c>
      <c r="K1739">
        <v>18750</v>
      </c>
      <c r="L1739" t="s">
        <v>16</v>
      </c>
      <c r="M1739" t="s">
        <v>153</v>
      </c>
      <c r="N1739" t="s">
        <v>149</v>
      </c>
      <c r="O1739">
        <v>1</v>
      </c>
      <c r="P1739">
        <v>2021</v>
      </c>
    </row>
    <row r="1740" spans="1:16" x14ac:dyDescent="0.25">
      <c r="A1740" t="s">
        <v>12</v>
      </c>
      <c r="B1740">
        <v>1185732</v>
      </c>
      <c r="C1740" s="1">
        <v>44214</v>
      </c>
      <c r="D1740" t="s">
        <v>36</v>
      </c>
      <c r="E1740" t="s">
        <v>74</v>
      </c>
      <c r="F1740" t="s">
        <v>75</v>
      </c>
      <c r="G1740" t="s">
        <v>138</v>
      </c>
      <c r="H1740" t="s">
        <v>146</v>
      </c>
      <c r="I1740">
        <v>30</v>
      </c>
      <c r="J1740">
        <v>425</v>
      </c>
      <c r="K1740">
        <v>12750</v>
      </c>
      <c r="L1740" t="s">
        <v>16</v>
      </c>
      <c r="M1740" t="s">
        <v>153</v>
      </c>
      <c r="N1740" t="s">
        <v>149</v>
      </c>
      <c r="O1740">
        <v>1</v>
      </c>
      <c r="P1740">
        <v>2021</v>
      </c>
    </row>
    <row r="1741" spans="1:16" x14ac:dyDescent="0.25">
      <c r="A1741" t="s">
        <v>12</v>
      </c>
      <c r="B1741">
        <v>1185732</v>
      </c>
      <c r="C1741" s="1">
        <v>44214</v>
      </c>
      <c r="D1741" t="s">
        <v>36</v>
      </c>
      <c r="E1741" t="s">
        <v>74</v>
      </c>
      <c r="F1741" t="s">
        <v>75</v>
      </c>
      <c r="G1741" t="s">
        <v>142</v>
      </c>
      <c r="H1741" t="s">
        <v>144</v>
      </c>
      <c r="I1741">
        <v>20</v>
      </c>
      <c r="J1741">
        <v>425</v>
      </c>
      <c r="K1741">
        <v>8500</v>
      </c>
      <c r="L1741" t="s">
        <v>16</v>
      </c>
      <c r="M1741" t="s">
        <v>153</v>
      </c>
      <c r="N1741" t="s">
        <v>149</v>
      </c>
      <c r="O1741">
        <v>1</v>
      </c>
      <c r="P1741">
        <v>2021</v>
      </c>
    </row>
    <row r="1742" spans="1:16" x14ac:dyDescent="0.25">
      <c r="A1742" t="s">
        <v>12</v>
      </c>
      <c r="B1742">
        <v>1185732</v>
      </c>
      <c r="C1742" s="1">
        <v>44214</v>
      </c>
      <c r="D1742" t="s">
        <v>36</v>
      </c>
      <c r="E1742" t="s">
        <v>74</v>
      </c>
      <c r="F1742" t="s">
        <v>75</v>
      </c>
      <c r="G1742" t="s">
        <v>142</v>
      </c>
      <c r="H1742" t="s">
        <v>146</v>
      </c>
      <c r="I1742">
        <v>25.000000000000007</v>
      </c>
      <c r="J1742">
        <v>275</v>
      </c>
      <c r="K1742">
        <v>6875</v>
      </c>
      <c r="L1742" t="s">
        <v>16</v>
      </c>
      <c r="M1742" t="s">
        <v>153</v>
      </c>
      <c r="N1742" t="s">
        <v>149</v>
      </c>
      <c r="O1742">
        <v>1</v>
      </c>
      <c r="P1742">
        <v>2021</v>
      </c>
    </row>
    <row r="1743" spans="1:16" x14ac:dyDescent="0.25">
      <c r="A1743" t="s">
        <v>12</v>
      </c>
      <c r="B1743">
        <v>1185732</v>
      </c>
      <c r="C1743" s="1">
        <v>44214</v>
      </c>
      <c r="D1743" t="s">
        <v>36</v>
      </c>
      <c r="E1743" t="s">
        <v>74</v>
      </c>
      <c r="F1743" t="s">
        <v>75</v>
      </c>
      <c r="G1743" t="s">
        <v>138</v>
      </c>
      <c r="H1743" t="s">
        <v>139</v>
      </c>
      <c r="I1743">
        <v>40</v>
      </c>
      <c r="J1743">
        <v>325</v>
      </c>
      <c r="K1743">
        <v>13000</v>
      </c>
      <c r="L1743" t="s">
        <v>16</v>
      </c>
      <c r="M1743" t="s">
        <v>153</v>
      </c>
      <c r="N1743" t="s">
        <v>149</v>
      </c>
      <c r="O1743">
        <v>1</v>
      </c>
      <c r="P1743">
        <v>2021</v>
      </c>
    </row>
    <row r="1744" spans="1:16" x14ac:dyDescent="0.25">
      <c r="A1744" t="s">
        <v>12</v>
      </c>
      <c r="B1744">
        <v>1185732</v>
      </c>
      <c r="C1744" s="1">
        <v>44214</v>
      </c>
      <c r="D1744" t="s">
        <v>36</v>
      </c>
      <c r="E1744" t="s">
        <v>74</v>
      </c>
      <c r="F1744" t="s">
        <v>75</v>
      </c>
      <c r="G1744" t="s">
        <v>142</v>
      </c>
      <c r="H1744" t="s">
        <v>139</v>
      </c>
      <c r="I1744">
        <v>30</v>
      </c>
      <c r="J1744">
        <v>425</v>
      </c>
      <c r="K1744">
        <v>12750</v>
      </c>
      <c r="L1744" t="s">
        <v>16</v>
      </c>
      <c r="M1744" t="s">
        <v>153</v>
      </c>
      <c r="N1744" t="s">
        <v>149</v>
      </c>
      <c r="O1744">
        <v>1</v>
      </c>
      <c r="P1744">
        <v>2021</v>
      </c>
    </row>
    <row r="1745" spans="1:16" x14ac:dyDescent="0.25">
      <c r="A1745" t="s">
        <v>12</v>
      </c>
      <c r="B1745">
        <v>1185732</v>
      </c>
      <c r="C1745" s="1">
        <v>44214</v>
      </c>
      <c r="D1745" t="s">
        <v>36</v>
      </c>
      <c r="E1745" t="s">
        <v>74</v>
      </c>
      <c r="F1745" t="s">
        <v>75</v>
      </c>
      <c r="G1745" t="s">
        <v>138</v>
      </c>
      <c r="H1745" t="s">
        <v>144</v>
      </c>
      <c r="I1745">
        <v>27</v>
      </c>
      <c r="J1745">
        <v>156</v>
      </c>
      <c r="K1745">
        <v>4212</v>
      </c>
      <c r="L1745" t="s">
        <v>83</v>
      </c>
      <c r="M1745" t="s">
        <v>153</v>
      </c>
      <c r="N1745" t="s">
        <v>149</v>
      </c>
      <c r="O1745">
        <v>1</v>
      </c>
      <c r="P1745">
        <v>2021</v>
      </c>
    </row>
    <row r="1746" spans="1:16" x14ac:dyDescent="0.25">
      <c r="A1746" t="s">
        <v>12</v>
      </c>
      <c r="B1746">
        <v>1185732</v>
      </c>
      <c r="C1746" s="1">
        <v>44214</v>
      </c>
      <c r="D1746" t="s">
        <v>36</v>
      </c>
      <c r="E1746" t="s">
        <v>74</v>
      </c>
      <c r="F1746" t="s">
        <v>75</v>
      </c>
      <c r="G1746" t="s">
        <v>138</v>
      </c>
      <c r="H1746" t="s">
        <v>146</v>
      </c>
      <c r="I1746">
        <v>29</v>
      </c>
      <c r="J1746">
        <v>123</v>
      </c>
      <c r="K1746">
        <v>3567</v>
      </c>
      <c r="L1746" t="s">
        <v>83</v>
      </c>
      <c r="M1746" t="s">
        <v>153</v>
      </c>
      <c r="N1746" t="s">
        <v>149</v>
      </c>
      <c r="O1746">
        <v>1</v>
      </c>
      <c r="P1746">
        <v>2021</v>
      </c>
    </row>
    <row r="1747" spans="1:16" x14ac:dyDescent="0.25">
      <c r="A1747" t="s">
        <v>12</v>
      </c>
      <c r="B1747">
        <v>1185732</v>
      </c>
      <c r="C1747" s="1">
        <v>44214</v>
      </c>
      <c r="D1747" t="s">
        <v>36</v>
      </c>
      <c r="E1747" t="s">
        <v>74</v>
      </c>
      <c r="F1747" t="s">
        <v>75</v>
      </c>
      <c r="G1747" t="s">
        <v>142</v>
      </c>
      <c r="H1747" t="s">
        <v>144</v>
      </c>
      <c r="I1747">
        <v>19</v>
      </c>
      <c r="J1747">
        <v>123</v>
      </c>
      <c r="K1747">
        <v>2337</v>
      </c>
      <c r="L1747" t="s">
        <v>83</v>
      </c>
      <c r="M1747" t="s">
        <v>153</v>
      </c>
      <c r="N1747" t="s">
        <v>149</v>
      </c>
      <c r="O1747">
        <v>1</v>
      </c>
      <c r="P1747">
        <v>2021</v>
      </c>
    </row>
    <row r="1748" spans="1:16" x14ac:dyDescent="0.25">
      <c r="A1748" t="s">
        <v>12</v>
      </c>
      <c r="B1748">
        <v>1185732</v>
      </c>
      <c r="C1748" s="1">
        <v>44214</v>
      </c>
      <c r="D1748" t="s">
        <v>36</v>
      </c>
      <c r="E1748" t="s">
        <v>74</v>
      </c>
      <c r="F1748" t="s">
        <v>75</v>
      </c>
      <c r="G1748" t="s">
        <v>142</v>
      </c>
      <c r="H1748" t="s">
        <v>146</v>
      </c>
      <c r="I1748">
        <v>24</v>
      </c>
      <c r="J1748">
        <v>77</v>
      </c>
      <c r="K1748">
        <v>1848</v>
      </c>
      <c r="L1748" t="s">
        <v>83</v>
      </c>
      <c r="M1748" t="s">
        <v>153</v>
      </c>
      <c r="N1748" t="s">
        <v>149</v>
      </c>
      <c r="O1748">
        <v>1</v>
      </c>
      <c r="P1748">
        <v>2021</v>
      </c>
    </row>
    <row r="1749" spans="1:16" x14ac:dyDescent="0.25">
      <c r="A1749" t="s">
        <v>12</v>
      </c>
      <c r="B1749">
        <v>1185732</v>
      </c>
      <c r="C1749" s="1">
        <v>44214</v>
      </c>
      <c r="D1749" t="s">
        <v>36</v>
      </c>
      <c r="E1749" t="s">
        <v>74</v>
      </c>
      <c r="F1749" t="s">
        <v>75</v>
      </c>
      <c r="G1749" t="s">
        <v>138</v>
      </c>
      <c r="H1749" t="s">
        <v>139</v>
      </c>
      <c r="I1749">
        <v>39</v>
      </c>
      <c r="J1749">
        <v>98</v>
      </c>
      <c r="K1749">
        <v>3822</v>
      </c>
      <c r="L1749" t="s">
        <v>83</v>
      </c>
      <c r="M1749" t="s">
        <v>153</v>
      </c>
      <c r="N1749" t="s">
        <v>149</v>
      </c>
      <c r="O1749">
        <v>1</v>
      </c>
      <c r="P1749">
        <v>2021</v>
      </c>
    </row>
    <row r="1750" spans="1:16" x14ac:dyDescent="0.25">
      <c r="A1750" t="s">
        <v>12</v>
      </c>
      <c r="B1750">
        <v>1185732</v>
      </c>
      <c r="C1750" s="1">
        <v>44214</v>
      </c>
      <c r="D1750" t="s">
        <v>36</v>
      </c>
      <c r="E1750" t="s">
        <v>74</v>
      </c>
      <c r="F1750" t="s">
        <v>75</v>
      </c>
      <c r="G1750" t="s">
        <v>142</v>
      </c>
      <c r="H1750" t="s">
        <v>139</v>
      </c>
      <c r="I1750">
        <v>29</v>
      </c>
      <c r="J1750">
        <v>123</v>
      </c>
      <c r="K1750">
        <v>3567</v>
      </c>
      <c r="L1750" t="s">
        <v>83</v>
      </c>
      <c r="M1750" t="s">
        <v>153</v>
      </c>
      <c r="N1750" t="s">
        <v>149</v>
      </c>
      <c r="O1750">
        <v>1</v>
      </c>
      <c r="P1750">
        <v>2021</v>
      </c>
    </row>
    <row r="1751" spans="1:16" x14ac:dyDescent="0.25">
      <c r="A1751" t="s">
        <v>34</v>
      </c>
      <c r="B1751">
        <v>1189833</v>
      </c>
      <c r="C1751" s="1">
        <v>44214</v>
      </c>
      <c r="D1751" t="s">
        <v>36</v>
      </c>
      <c r="E1751" t="s">
        <v>53</v>
      </c>
      <c r="F1751" t="s">
        <v>54</v>
      </c>
      <c r="G1751" t="s">
        <v>142</v>
      </c>
      <c r="H1751" t="s">
        <v>146</v>
      </c>
      <c r="I1751">
        <v>40</v>
      </c>
      <c r="J1751">
        <v>300</v>
      </c>
      <c r="K1751">
        <v>12000</v>
      </c>
      <c r="L1751" t="s">
        <v>24</v>
      </c>
      <c r="M1751" t="s">
        <v>153</v>
      </c>
      <c r="N1751" t="s">
        <v>149</v>
      </c>
      <c r="O1751">
        <v>1</v>
      </c>
      <c r="P1751">
        <v>2021</v>
      </c>
    </row>
    <row r="1752" spans="1:16" x14ac:dyDescent="0.25">
      <c r="A1752" t="s">
        <v>34</v>
      </c>
      <c r="B1752">
        <v>1189833</v>
      </c>
      <c r="C1752" s="1">
        <v>44214</v>
      </c>
      <c r="D1752" t="s">
        <v>36</v>
      </c>
      <c r="E1752" t="s">
        <v>53</v>
      </c>
      <c r="F1752" t="s">
        <v>54</v>
      </c>
      <c r="G1752" t="s">
        <v>142</v>
      </c>
      <c r="H1752" t="s">
        <v>146</v>
      </c>
      <c r="I1752">
        <v>36</v>
      </c>
      <c r="J1752">
        <v>78</v>
      </c>
      <c r="K1752">
        <v>2808</v>
      </c>
      <c r="L1752" t="s">
        <v>83</v>
      </c>
      <c r="M1752" t="s">
        <v>153</v>
      </c>
      <c r="N1752" t="s">
        <v>149</v>
      </c>
      <c r="O1752">
        <v>1</v>
      </c>
      <c r="P1752">
        <v>2021</v>
      </c>
    </row>
    <row r="1753" spans="1:16" x14ac:dyDescent="0.25">
      <c r="A1753" t="s">
        <v>30</v>
      </c>
      <c r="B1753">
        <v>1128299</v>
      </c>
      <c r="C1753" s="1">
        <v>44214</v>
      </c>
      <c r="D1753" t="s">
        <v>31</v>
      </c>
      <c r="E1753" t="s">
        <v>32</v>
      </c>
      <c r="F1753" t="s">
        <v>33</v>
      </c>
      <c r="G1753" t="s">
        <v>138</v>
      </c>
      <c r="H1753" t="s">
        <v>144</v>
      </c>
      <c r="I1753">
        <v>65</v>
      </c>
      <c r="J1753">
        <v>975</v>
      </c>
      <c r="K1753">
        <v>63375</v>
      </c>
      <c r="L1753" t="s">
        <v>24</v>
      </c>
      <c r="M1753" t="s">
        <v>153</v>
      </c>
      <c r="N1753" t="s">
        <v>149</v>
      </c>
      <c r="O1753">
        <v>1</v>
      </c>
      <c r="P1753">
        <v>2021</v>
      </c>
    </row>
    <row r="1754" spans="1:16" x14ac:dyDescent="0.25">
      <c r="A1754" t="s">
        <v>30</v>
      </c>
      <c r="B1754">
        <v>1128299</v>
      </c>
      <c r="C1754" s="1">
        <v>44214</v>
      </c>
      <c r="D1754" t="s">
        <v>31</v>
      </c>
      <c r="E1754" t="s">
        <v>32</v>
      </c>
      <c r="F1754" t="s">
        <v>33</v>
      </c>
      <c r="G1754" t="s">
        <v>138</v>
      </c>
      <c r="H1754" t="s">
        <v>144</v>
      </c>
      <c r="I1754">
        <v>62</v>
      </c>
      <c r="J1754">
        <v>273</v>
      </c>
      <c r="K1754">
        <v>16926</v>
      </c>
      <c r="L1754" t="s">
        <v>83</v>
      </c>
      <c r="M1754" t="s">
        <v>153</v>
      </c>
      <c r="N1754" t="s">
        <v>149</v>
      </c>
      <c r="O1754">
        <v>1</v>
      </c>
      <c r="P1754">
        <v>2021</v>
      </c>
    </row>
    <row r="1755" spans="1:16" x14ac:dyDescent="0.25">
      <c r="A1755" t="s">
        <v>30</v>
      </c>
      <c r="B1755">
        <v>1128299</v>
      </c>
      <c r="C1755" s="1">
        <v>44214</v>
      </c>
      <c r="D1755" t="s">
        <v>31</v>
      </c>
      <c r="E1755" t="s">
        <v>32</v>
      </c>
      <c r="F1755" t="s">
        <v>33</v>
      </c>
      <c r="G1755" t="s">
        <v>138</v>
      </c>
      <c r="H1755" t="s">
        <v>144</v>
      </c>
      <c r="I1755">
        <v>45</v>
      </c>
      <c r="J1755">
        <v>302</v>
      </c>
      <c r="K1755">
        <v>13590</v>
      </c>
      <c r="L1755" t="s">
        <v>24</v>
      </c>
      <c r="M1755" t="s">
        <v>153</v>
      </c>
      <c r="N1755" t="s">
        <v>149</v>
      </c>
      <c r="O1755">
        <v>1</v>
      </c>
      <c r="P1755">
        <v>2021</v>
      </c>
    </row>
    <row r="1756" spans="1:16" x14ac:dyDescent="0.25">
      <c r="A1756" t="s">
        <v>26</v>
      </c>
      <c r="B1756">
        <v>1185732</v>
      </c>
      <c r="C1756" s="1">
        <v>44215</v>
      </c>
      <c r="D1756" t="s">
        <v>48</v>
      </c>
      <c r="E1756" t="s">
        <v>72</v>
      </c>
      <c r="F1756" t="s">
        <v>73</v>
      </c>
      <c r="G1756" t="s">
        <v>138</v>
      </c>
      <c r="H1756" t="s">
        <v>144</v>
      </c>
      <c r="I1756">
        <v>34</v>
      </c>
      <c r="J1756">
        <v>203</v>
      </c>
      <c r="K1756">
        <v>6902</v>
      </c>
      <c r="L1756" t="s">
        <v>83</v>
      </c>
      <c r="M1756" t="s">
        <v>153</v>
      </c>
      <c r="N1756" t="s">
        <v>150</v>
      </c>
      <c r="O1756">
        <v>1</v>
      </c>
      <c r="P1756">
        <v>2021</v>
      </c>
    </row>
    <row r="1757" spans="1:16" x14ac:dyDescent="0.25">
      <c r="A1757" t="s">
        <v>26</v>
      </c>
      <c r="B1757">
        <v>1185732</v>
      </c>
      <c r="C1757" s="1">
        <v>44215</v>
      </c>
      <c r="D1757" t="s">
        <v>48</v>
      </c>
      <c r="E1757" t="s">
        <v>72</v>
      </c>
      <c r="F1757" t="s">
        <v>73</v>
      </c>
      <c r="G1757" t="s">
        <v>138</v>
      </c>
      <c r="H1757" t="s">
        <v>146</v>
      </c>
      <c r="I1757">
        <v>34</v>
      </c>
      <c r="J1757">
        <v>154</v>
      </c>
      <c r="K1757">
        <v>5236</v>
      </c>
      <c r="L1757" t="s">
        <v>83</v>
      </c>
      <c r="M1757" t="s">
        <v>153</v>
      </c>
      <c r="N1757" t="s">
        <v>150</v>
      </c>
      <c r="O1757">
        <v>1</v>
      </c>
      <c r="P1757">
        <v>2021</v>
      </c>
    </row>
    <row r="1758" spans="1:16" x14ac:dyDescent="0.25">
      <c r="A1758" t="s">
        <v>26</v>
      </c>
      <c r="B1758">
        <v>1185732</v>
      </c>
      <c r="C1758" s="1">
        <v>44215</v>
      </c>
      <c r="D1758" t="s">
        <v>48</v>
      </c>
      <c r="E1758" t="s">
        <v>72</v>
      </c>
      <c r="F1758" t="s">
        <v>73</v>
      </c>
      <c r="G1758" t="s">
        <v>142</v>
      </c>
      <c r="H1758" t="s">
        <v>144</v>
      </c>
      <c r="I1758">
        <v>23</v>
      </c>
      <c r="J1758">
        <v>149</v>
      </c>
      <c r="K1758">
        <v>3427</v>
      </c>
      <c r="L1758" t="s">
        <v>83</v>
      </c>
      <c r="M1758" t="s">
        <v>153</v>
      </c>
      <c r="N1758" t="s">
        <v>150</v>
      </c>
      <c r="O1758">
        <v>1</v>
      </c>
      <c r="P1758">
        <v>2021</v>
      </c>
    </row>
    <row r="1759" spans="1:16" x14ac:dyDescent="0.25">
      <c r="A1759" t="s">
        <v>26</v>
      </c>
      <c r="B1759">
        <v>1185732</v>
      </c>
      <c r="C1759" s="1">
        <v>44215</v>
      </c>
      <c r="D1759" t="s">
        <v>48</v>
      </c>
      <c r="E1759" t="s">
        <v>72</v>
      </c>
      <c r="F1759" t="s">
        <v>73</v>
      </c>
      <c r="G1759" t="s">
        <v>142</v>
      </c>
      <c r="H1759" t="s">
        <v>146</v>
      </c>
      <c r="I1759">
        <v>29</v>
      </c>
      <c r="J1759">
        <v>116</v>
      </c>
      <c r="K1759">
        <v>3364</v>
      </c>
      <c r="L1759" t="s">
        <v>83</v>
      </c>
      <c r="M1759" t="s">
        <v>153</v>
      </c>
      <c r="N1759" t="s">
        <v>150</v>
      </c>
      <c r="O1759">
        <v>1</v>
      </c>
      <c r="P1759">
        <v>2021</v>
      </c>
    </row>
    <row r="1760" spans="1:16" x14ac:dyDescent="0.25">
      <c r="A1760" t="s">
        <v>26</v>
      </c>
      <c r="B1760">
        <v>1185732</v>
      </c>
      <c r="C1760" s="1">
        <v>44215</v>
      </c>
      <c r="D1760" t="s">
        <v>48</v>
      </c>
      <c r="E1760" t="s">
        <v>72</v>
      </c>
      <c r="F1760" t="s">
        <v>73</v>
      </c>
      <c r="G1760" t="s">
        <v>138</v>
      </c>
      <c r="H1760" t="s">
        <v>139</v>
      </c>
      <c r="I1760">
        <v>43</v>
      </c>
      <c r="J1760">
        <v>122</v>
      </c>
      <c r="K1760">
        <v>5246</v>
      </c>
      <c r="L1760" t="s">
        <v>83</v>
      </c>
      <c r="M1760" t="s">
        <v>153</v>
      </c>
      <c r="N1760" t="s">
        <v>150</v>
      </c>
      <c r="O1760">
        <v>1</v>
      </c>
      <c r="P1760">
        <v>2021</v>
      </c>
    </row>
    <row r="1761" spans="1:16" x14ac:dyDescent="0.25">
      <c r="A1761" t="s">
        <v>26</v>
      </c>
      <c r="B1761">
        <v>1185732</v>
      </c>
      <c r="C1761" s="1">
        <v>44215</v>
      </c>
      <c r="D1761" t="s">
        <v>48</v>
      </c>
      <c r="E1761" t="s">
        <v>72</v>
      </c>
      <c r="F1761" t="s">
        <v>73</v>
      </c>
      <c r="G1761" t="s">
        <v>142</v>
      </c>
      <c r="H1761" t="s">
        <v>139</v>
      </c>
      <c r="I1761">
        <v>33</v>
      </c>
      <c r="J1761">
        <v>138</v>
      </c>
      <c r="K1761">
        <v>4554</v>
      </c>
      <c r="L1761" t="s">
        <v>83</v>
      </c>
      <c r="M1761" t="s">
        <v>153</v>
      </c>
      <c r="N1761" t="s">
        <v>150</v>
      </c>
      <c r="O1761">
        <v>1</v>
      </c>
      <c r="P1761">
        <v>2021</v>
      </c>
    </row>
    <row r="1762" spans="1:16" x14ac:dyDescent="0.25">
      <c r="A1762" t="s">
        <v>26</v>
      </c>
      <c r="B1762">
        <v>1185732</v>
      </c>
      <c r="C1762" s="1">
        <v>44215</v>
      </c>
      <c r="D1762" t="s">
        <v>48</v>
      </c>
      <c r="E1762" t="s">
        <v>72</v>
      </c>
      <c r="F1762" t="s">
        <v>73</v>
      </c>
      <c r="G1762" t="s">
        <v>138</v>
      </c>
      <c r="H1762" t="s">
        <v>144</v>
      </c>
      <c r="I1762">
        <v>35</v>
      </c>
      <c r="J1762">
        <v>750</v>
      </c>
      <c r="K1762">
        <v>26250</v>
      </c>
      <c r="L1762" t="s">
        <v>16</v>
      </c>
      <c r="M1762" t="s">
        <v>153</v>
      </c>
      <c r="N1762" t="s">
        <v>150</v>
      </c>
      <c r="O1762">
        <v>1</v>
      </c>
      <c r="P1762">
        <v>2021</v>
      </c>
    </row>
    <row r="1763" spans="1:16" x14ac:dyDescent="0.25">
      <c r="A1763" t="s">
        <v>26</v>
      </c>
      <c r="B1763">
        <v>1185732</v>
      </c>
      <c r="C1763" s="1">
        <v>44215</v>
      </c>
      <c r="D1763" t="s">
        <v>48</v>
      </c>
      <c r="E1763" t="s">
        <v>72</v>
      </c>
      <c r="F1763" t="s">
        <v>73</v>
      </c>
      <c r="G1763" t="s">
        <v>138</v>
      </c>
      <c r="H1763" t="s">
        <v>146</v>
      </c>
      <c r="I1763">
        <v>35</v>
      </c>
      <c r="J1763">
        <v>550</v>
      </c>
      <c r="K1763">
        <v>19250</v>
      </c>
      <c r="L1763" t="s">
        <v>16</v>
      </c>
      <c r="M1763" t="s">
        <v>153</v>
      </c>
      <c r="N1763" t="s">
        <v>150</v>
      </c>
      <c r="O1763">
        <v>1</v>
      </c>
      <c r="P1763">
        <v>2021</v>
      </c>
    </row>
    <row r="1764" spans="1:16" x14ac:dyDescent="0.25">
      <c r="A1764" t="s">
        <v>26</v>
      </c>
      <c r="B1764">
        <v>1185732</v>
      </c>
      <c r="C1764" s="1">
        <v>44215</v>
      </c>
      <c r="D1764" t="s">
        <v>48</v>
      </c>
      <c r="E1764" t="s">
        <v>72</v>
      </c>
      <c r="F1764" t="s">
        <v>73</v>
      </c>
      <c r="G1764" t="s">
        <v>142</v>
      </c>
      <c r="H1764" t="s">
        <v>144</v>
      </c>
      <c r="I1764">
        <v>25</v>
      </c>
      <c r="J1764">
        <v>550</v>
      </c>
      <c r="K1764">
        <v>13750</v>
      </c>
      <c r="L1764" t="s">
        <v>16</v>
      </c>
      <c r="M1764" t="s">
        <v>153</v>
      </c>
      <c r="N1764" t="s">
        <v>150</v>
      </c>
      <c r="O1764">
        <v>1</v>
      </c>
      <c r="P1764">
        <v>2021</v>
      </c>
    </row>
    <row r="1765" spans="1:16" x14ac:dyDescent="0.25">
      <c r="A1765" t="s">
        <v>26</v>
      </c>
      <c r="B1765">
        <v>1185732</v>
      </c>
      <c r="C1765" s="1">
        <v>44215</v>
      </c>
      <c r="D1765" t="s">
        <v>48</v>
      </c>
      <c r="E1765" t="s">
        <v>72</v>
      </c>
      <c r="F1765" t="s">
        <v>73</v>
      </c>
      <c r="G1765" t="s">
        <v>142</v>
      </c>
      <c r="H1765" t="s">
        <v>146</v>
      </c>
      <c r="I1765">
        <v>29.999999999999993</v>
      </c>
      <c r="J1765">
        <v>400</v>
      </c>
      <c r="K1765">
        <v>12000</v>
      </c>
      <c r="L1765" t="s">
        <v>16</v>
      </c>
      <c r="M1765" t="s">
        <v>153</v>
      </c>
      <c r="N1765" t="s">
        <v>150</v>
      </c>
      <c r="O1765">
        <v>1</v>
      </c>
      <c r="P1765">
        <v>2021</v>
      </c>
    </row>
    <row r="1766" spans="1:16" x14ac:dyDescent="0.25">
      <c r="A1766" t="s">
        <v>26</v>
      </c>
      <c r="B1766">
        <v>1185732</v>
      </c>
      <c r="C1766" s="1">
        <v>44215</v>
      </c>
      <c r="D1766" t="s">
        <v>48</v>
      </c>
      <c r="E1766" t="s">
        <v>72</v>
      </c>
      <c r="F1766" t="s">
        <v>73</v>
      </c>
      <c r="G1766" t="s">
        <v>138</v>
      </c>
      <c r="H1766" t="s">
        <v>139</v>
      </c>
      <c r="I1766">
        <v>45.000000000000007</v>
      </c>
      <c r="J1766">
        <v>450</v>
      </c>
      <c r="K1766">
        <v>20250</v>
      </c>
      <c r="L1766" t="s">
        <v>16</v>
      </c>
      <c r="M1766" t="s">
        <v>153</v>
      </c>
      <c r="N1766" t="s">
        <v>150</v>
      </c>
      <c r="O1766">
        <v>1</v>
      </c>
      <c r="P1766">
        <v>2021</v>
      </c>
    </row>
    <row r="1767" spans="1:16" x14ac:dyDescent="0.25">
      <c r="A1767" t="s">
        <v>26</v>
      </c>
      <c r="B1767">
        <v>1185732</v>
      </c>
      <c r="C1767" s="1">
        <v>44215</v>
      </c>
      <c r="D1767" t="s">
        <v>48</v>
      </c>
      <c r="E1767" t="s">
        <v>72</v>
      </c>
      <c r="F1767" t="s">
        <v>73</v>
      </c>
      <c r="G1767" t="s">
        <v>142</v>
      </c>
      <c r="H1767" t="s">
        <v>139</v>
      </c>
      <c r="I1767">
        <v>35</v>
      </c>
      <c r="J1767">
        <v>550</v>
      </c>
      <c r="K1767">
        <v>19250</v>
      </c>
      <c r="L1767" t="s">
        <v>16</v>
      </c>
      <c r="M1767" t="s">
        <v>153</v>
      </c>
      <c r="N1767" t="s">
        <v>150</v>
      </c>
      <c r="O1767">
        <v>1</v>
      </c>
      <c r="P1767">
        <v>2021</v>
      </c>
    </row>
    <row r="1768" spans="1:16" x14ac:dyDescent="0.25">
      <c r="A1768" t="s">
        <v>26</v>
      </c>
      <c r="B1768">
        <v>1185732</v>
      </c>
      <c r="C1768" s="1">
        <v>44215</v>
      </c>
      <c r="D1768" t="s">
        <v>48</v>
      </c>
      <c r="E1768" t="s">
        <v>72</v>
      </c>
      <c r="F1768" t="s">
        <v>73</v>
      </c>
      <c r="G1768" t="s">
        <v>138</v>
      </c>
      <c r="H1768" t="s">
        <v>144</v>
      </c>
      <c r="I1768">
        <v>23</v>
      </c>
      <c r="J1768">
        <v>233</v>
      </c>
      <c r="K1768">
        <v>5359</v>
      </c>
      <c r="L1768" t="s">
        <v>24</v>
      </c>
      <c r="M1768" t="s">
        <v>153</v>
      </c>
      <c r="N1768" t="s">
        <v>150</v>
      </c>
      <c r="O1768">
        <v>1</v>
      </c>
      <c r="P1768">
        <v>2021</v>
      </c>
    </row>
    <row r="1769" spans="1:16" x14ac:dyDescent="0.25">
      <c r="A1769" t="s">
        <v>26</v>
      </c>
      <c r="B1769">
        <v>1185732</v>
      </c>
      <c r="C1769" s="1">
        <v>44215</v>
      </c>
      <c r="D1769" t="s">
        <v>48</v>
      </c>
      <c r="E1769" t="s">
        <v>72</v>
      </c>
      <c r="F1769" t="s">
        <v>73</v>
      </c>
      <c r="G1769" t="s">
        <v>138</v>
      </c>
      <c r="H1769" t="s">
        <v>146</v>
      </c>
      <c r="I1769">
        <v>28</v>
      </c>
      <c r="J1769">
        <v>187</v>
      </c>
      <c r="K1769">
        <v>5236</v>
      </c>
      <c r="L1769" t="s">
        <v>24</v>
      </c>
      <c r="M1769" t="s">
        <v>153</v>
      </c>
      <c r="N1769" t="s">
        <v>150</v>
      </c>
      <c r="O1769">
        <v>1</v>
      </c>
      <c r="P1769">
        <v>2021</v>
      </c>
    </row>
    <row r="1770" spans="1:16" x14ac:dyDescent="0.25">
      <c r="A1770" t="s">
        <v>26</v>
      </c>
      <c r="B1770">
        <v>1185732</v>
      </c>
      <c r="C1770" s="1">
        <v>44215</v>
      </c>
      <c r="D1770" t="s">
        <v>48</v>
      </c>
      <c r="E1770" t="s">
        <v>72</v>
      </c>
      <c r="F1770" t="s">
        <v>73</v>
      </c>
      <c r="G1770" t="s">
        <v>142</v>
      </c>
      <c r="H1770" t="s">
        <v>144</v>
      </c>
      <c r="I1770">
        <v>18</v>
      </c>
      <c r="J1770">
        <v>176</v>
      </c>
      <c r="K1770">
        <v>3168</v>
      </c>
      <c r="L1770" t="s">
        <v>24</v>
      </c>
      <c r="M1770" t="s">
        <v>153</v>
      </c>
      <c r="N1770" t="s">
        <v>150</v>
      </c>
      <c r="O1770">
        <v>1</v>
      </c>
      <c r="P1770">
        <v>2021</v>
      </c>
    </row>
    <row r="1771" spans="1:16" x14ac:dyDescent="0.25">
      <c r="A1771" t="s">
        <v>26</v>
      </c>
      <c r="B1771">
        <v>1185732</v>
      </c>
      <c r="C1771" s="1">
        <v>44215</v>
      </c>
      <c r="D1771" t="s">
        <v>48</v>
      </c>
      <c r="E1771" t="s">
        <v>72</v>
      </c>
      <c r="F1771" t="s">
        <v>73</v>
      </c>
      <c r="G1771" t="s">
        <v>142</v>
      </c>
      <c r="H1771" t="s">
        <v>146</v>
      </c>
      <c r="I1771">
        <v>21</v>
      </c>
      <c r="J1771">
        <v>136</v>
      </c>
      <c r="K1771">
        <v>2856</v>
      </c>
      <c r="L1771" t="s">
        <v>24</v>
      </c>
      <c r="M1771" t="s">
        <v>153</v>
      </c>
      <c r="N1771" t="s">
        <v>150</v>
      </c>
      <c r="O1771">
        <v>1</v>
      </c>
      <c r="P1771">
        <v>2021</v>
      </c>
    </row>
    <row r="1772" spans="1:16" x14ac:dyDescent="0.25">
      <c r="A1772" t="s">
        <v>26</v>
      </c>
      <c r="B1772">
        <v>1185732</v>
      </c>
      <c r="C1772" s="1">
        <v>44215</v>
      </c>
      <c r="D1772" t="s">
        <v>48</v>
      </c>
      <c r="E1772" t="s">
        <v>72</v>
      </c>
      <c r="F1772" t="s">
        <v>73</v>
      </c>
      <c r="G1772" t="s">
        <v>138</v>
      </c>
      <c r="H1772" t="s">
        <v>139</v>
      </c>
      <c r="I1772">
        <v>30</v>
      </c>
      <c r="J1772">
        <v>140</v>
      </c>
      <c r="K1772">
        <v>4200</v>
      </c>
      <c r="L1772" t="s">
        <v>24</v>
      </c>
      <c r="M1772" t="s">
        <v>153</v>
      </c>
      <c r="N1772" t="s">
        <v>150</v>
      </c>
      <c r="O1772">
        <v>1</v>
      </c>
      <c r="P1772">
        <v>2021</v>
      </c>
    </row>
    <row r="1773" spans="1:16" x14ac:dyDescent="0.25">
      <c r="A1773" t="s">
        <v>26</v>
      </c>
      <c r="B1773">
        <v>1185732</v>
      </c>
      <c r="C1773" s="1">
        <v>44215</v>
      </c>
      <c r="D1773" t="s">
        <v>48</v>
      </c>
      <c r="E1773" t="s">
        <v>72</v>
      </c>
      <c r="F1773" t="s">
        <v>73</v>
      </c>
      <c r="G1773" t="s">
        <v>142</v>
      </c>
      <c r="H1773" t="s">
        <v>139</v>
      </c>
      <c r="I1773">
        <v>25</v>
      </c>
      <c r="J1773">
        <v>193</v>
      </c>
      <c r="K1773">
        <v>4825</v>
      </c>
      <c r="L1773" t="s">
        <v>24</v>
      </c>
      <c r="M1773" t="s">
        <v>153</v>
      </c>
      <c r="N1773" t="s">
        <v>150</v>
      </c>
      <c r="O1773">
        <v>1</v>
      </c>
      <c r="P1773">
        <v>2021</v>
      </c>
    </row>
    <row r="1774" spans="1:16" x14ac:dyDescent="0.25">
      <c r="A1774" t="s">
        <v>34</v>
      </c>
      <c r="B1774">
        <v>1189833</v>
      </c>
      <c r="C1774" s="1">
        <v>44215</v>
      </c>
      <c r="D1774" t="s">
        <v>36</v>
      </c>
      <c r="E1774" t="s">
        <v>53</v>
      </c>
      <c r="F1774" t="s">
        <v>54</v>
      </c>
      <c r="G1774" t="s">
        <v>138</v>
      </c>
      <c r="H1774" t="s">
        <v>139</v>
      </c>
      <c r="I1774">
        <v>45</v>
      </c>
      <c r="J1774">
        <v>200</v>
      </c>
      <c r="K1774">
        <v>9000</v>
      </c>
      <c r="L1774" t="s">
        <v>24</v>
      </c>
      <c r="M1774" t="s">
        <v>153</v>
      </c>
      <c r="N1774" t="s">
        <v>150</v>
      </c>
      <c r="O1774">
        <v>1</v>
      </c>
      <c r="P1774">
        <v>2021</v>
      </c>
    </row>
    <row r="1775" spans="1:16" x14ac:dyDescent="0.25">
      <c r="A1775" t="s">
        <v>34</v>
      </c>
      <c r="B1775">
        <v>1189833</v>
      </c>
      <c r="C1775" s="1">
        <v>44215</v>
      </c>
      <c r="D1775" t="s">
        <v>36</v>
      </c>
      <c r="E1775" t="s">
        <v>53</v>
      </c>
      <c r="F1775" t="s">
        <v>54</v>
      </c>
      <c r="G1775" t="s">
        <v>138</v>
      </c>
      <c r="H1775" t="s">
        <v>139</v>
      </c>
      <c r="I1775">
        <v>44</v>
      </c>
      <c r="J1775">
        <v>56</v>
      </c>
      <c r="K1775">
        <v>2464</v>
      </c>
      <c r="L1775" t="s">
        <v>83</v>
      </c>
      <c r="M1775" t="s">
        <v>153</v>
      </c>
      <c r="N1775" t="s">
        <v>150</v>
      </c>
      <c r="O1775">
        <v>1</v>
      </c>
      <c r="P1775">
        <v>2021</v>
      </c>
    </row>
    <row r="1776" spans="1:16" x14ac:dyDescent="0.25">
      <c r="A1776" t="s">
        <v>30</v>
      </c>
      <c r="B1776">
        <v>1128299</v>
      </c>
      <c r="C1776" s="1">
        <v>44215</v>
      </c>
      <c r="D1776" t="s">
        <v>31</v>
      </c>
      <c r="E1776" t="s">
        <v>32</v>
      </c>
      <c r="F1776" t="s">
        <v>33</v>
      </c>
      <c r="G1776" t="s">
        <v>138</v>
      </c>
      <c r="H1776" t="s">
        <v>146</v>
      </c>
      <c r="I1776">
        <v>70</v>
      </c>
      <c r="J1776">
        <v>925</v>
      </c>
      <c r="K1776">
        <v>64750</v>
      </c>
      <c r="L1776" t="s">
        <v>24</v>
      </c>
      <c r="M1776" t="s">
        <v>153</v>
      </c>
      <c r="N1776" t="s">
        <v>150</v>
      </c>
      <c r="O1776">
        <v>1</v>
      </c>
      <c r="P1776">
        <v>2021</v>
      </c>
    </row>
    <row r="1777" spans="1:16" x14ac:dyDescent="0.25">
      <c r="A1777" t="s">
        <v>30</v>
      </c>
      <c r="B1777">
        <v>1128299</v>
      </c>
      <c r="C1777" s="1">
        <v>44215</v>
      </c>
      <c r="D1777" t="s">
        <v>31</v>
      </c>
      <c r="E1777" t="s">
        <v>32</v>
      </c>
      <c r="F1777" t="s">
        <v>33</v>
      </c>
      <c r="G1777" t="s">
        <v>138</v>
      </c>
      <c r="H1777" t="s">
        <v>146</v>
      </c>
      <c r="I1777">
        <v>66</v>
      </c>
      <c r="J1777">
        <v>259</v>
      </c>
      <c r="K1777">
        <v>17094</v>
      </c>
      <c r="L1777" t="s">
        <v>83</v>
      </c>
      <c r="M1777" t="s">
        <v>153</v>
      </c>
      <c r="N1777" t="s">
        <v>150</v>
      </c>
      <c r="O1777">
        <v>1</v>
      </c>
      <c r="P1777">
        <v>2021</v>
      </c>
    </row>
    <row r="1778" spans="1:16" x14ac:dyDescent="0.25">
      <c r="A1778" t="s">
        <v>30</v>
      </c>
      <c r="B1778">
        <v>1128299</v>
      </c>
      <c r="C1778" s="1">
        <v>44215</v>
      </c>
      <c r="D1778" t="s">
        <v>31</v>
      </c>
      <c r="E1778" t="s">
        <v>32</v>
      </c>
      <c r="F1778" t="s">
        <v>33</v>
      </c>
      <c r="G1778" t="s">
        <v>138</v>
      </c>
      <c r="H1778" t="s">
        <v>146</v>
      </c>
      <c r="I1778">
        <v>47</v>
      </c>
      <c r="J1778">
        <v>278</v>
      </c>
      <c r="K1778">
        <v>13066</v>
      </c>
      <c r="L1778" t="s">
        <v>24</v>
      </c>
      <c r="M1778" t="s">
        <v>153</v>
      </c>
      <c r="N1778" t="s">
        <v>150</v>
      </c>
      <c r="O1778">
        <v>1</v>
      </c>
      <c r="P1778">
        <v>2021</v>
      </c>
    </row>
    <row r="1779" spans="1:16" x14ac:dyDescent="0.25">
      <c r="A1779" t="s">
        <v>12</v>
      </c>
      <c r="B1779">
        <v>1185732</v>
      </c>
      <c r="C1779" s="1">
        <v>44216</v>
      </c>
      <c r="D1779" t="s">
        <v>48</v>
      </c>
      <c r="E1779" t="s">
        <v>98</v>
      </c>
      <c r="F1779" t="s">
        <v>99</v>
      </c>
      <c r="G1779" t="s">
        <v>138</v>
      </c>
      <c r="H1779" t="s">
        <v>144</v>
      </c>
      <c r="I1779">
        <v>30.000000000000004</v>
      </c>
      <c r="J1779">
        <v>725</v>
      </c>
      <c r="K1779">
        <v>21750</v>
      </c>
      <c r="L1779" t="s">
        <v>83</v>
      </c>
      <c r="M1779" t="s">
        <v>153</v>
      </c>
      <c r="N1779" t="s">
        <v>141</v>
      </c>
      <c r="O1779">
        <v>1</v>
      </c>
      <c r="P1779">
        <v>2021</v>
      </c>
    </row>
    <row r="1780" spans="1:16" x14ac:dyDescent="0.25">
      <c r="A1780" t="s">
        <v>12</v>
      </c>
      <c r="B1780">
        <v>1185732</v>
      </c>
      <c r="C1780" s="1">
        <v>44216</v>
      </c>
      <c r="D1780" t="s">
        <v>48</v>
      </c>
      <c r="E1780" t="s">
        <v>98</v>
      </c>
      <c r="F1780" t="s">
        <v>99</v>
      </c>
      <c r="G1780" t="s">
        <v>138</v>
      </c>
      <c r="H1780" t="s">
        <v>146</v>
      </c>
      <c r="I1780">
        <v>30.000000000000004</v>
      </c>
      <c r="J1780">
        <v>525</v>
      </c>
      <c r="K1780">
        <v>15750</v>
      </c>
      <c r="L1780" t="s">
        <v>83</v>
      </c>
      <c r="M1780" t="s">
        <v>153</v>
      </c>
      <c r="N1780" t="s">
        <v>141</v>
      </c>
      <c r="O1780">
        <v>1</v>
      </c>
      <c r="P1780">
        <v>2021</v>
      </c>
    </row>
    <row r="1781" spans="1:16" x14ac:dyDescent="0.25">
      <c r="A1781" t="s">
        <v>12</v>
      </c>
      <c r="B1781">
        <v>1185732</v>
      </c>
      <c r="C1781" s="1">
        <v>44216</v>
      </c>
      <c r="D1781" t="s">
        <v>48</v>
      </c>
      <c r="E1781" t="s">
        <v>98</v>
      </c>
      <c r="F1781" t="s">
        <v>99</v>
      </c>
      <c r="G1781" t="s">
        <v>142</v>
      </c>
      <c r="H1781" t="s">
        <v>144</v>
      </c>
      <c r="I1781">
        <v>20.000000000000007</v>
      </c>
      <c r="J1781">
        <v>525</v>
      </c>
      <c r="K1781">
        <v>10500</v>
      </c>
      <c r="L1781" t="s">
        <v>83</v>
      </c>
      <c r="M1781" t="s">
        <v>153</v>
      </c>
      <c r="N1781" t="s">
        <v>141</v>
      </c>
      <c r="O1781">
        <v>1</v>
      </c>
      <c r="P1781">
        <v>2021</v>
      </c>
    </row>
    <row r="1782" spans="1:16" x14ac:dyDescent="0.25">
      <c r="A1782" t="s">
        <v>12</v>
      </c>
      <c r="B1782">
        <v>1185732</v>
      </c>
      <c r="C1782" s="1">
        <v>44216</v>
      </c>
      <c r="D1782" t="s">
        <v>48</v>
      </c>
      <c r="E1782" t="s">
        <v>98</v>
      </c>
      <c r="F1782" t="s">
        <v>99</v>
      </c>
      <c r="G1782" t="s">
        <v>142</v>
      </c>
      <c r="H1782" t="s">
        <v>146</v>
      </c>
      <c r="I1782">
        <v>25</v>
      </c>
      <c r="J1782">
        <v>375</v>
      </c>
      <c r="K1782">
        <v>9375</v>
      </c>
      <c r="L1782" t="s">
        <v>83</v>
      </c>
      <c r="M1782" t="s">
        <v>153</v>
      </c>
      <c r="N1782" t="s">
        <v>141</v>
      </c>
      <c r="O1782">
        <v>1</v>
      </c>
      <c r="P1782">
        <v>2021</v>
      </c>
    </row>
    <row r="1783" spans="1:16" x14ac:dyDescent="0.25">
      <c r="A1783" t="s">
        <v>12</v>
      </c>
      <c r="B1783">
        <v>1185732</v>
      </c>
      <c r="C1783" s="1">
        <v>44216</v>
      </c>
      <c r="D1783" t="s">
        <v>48</v>
      </c>
      <c r="E1783" t="s">
        <v>98</v>
      </c>
      <c r="F1783" t="s">
        <v>99</v>
      </c>
      <c r="G1783" t="s">
        <v>138</v>
      </c>
      <c r="H1783" t="s">
        <v>139</v>
      </c>
      <c r="I1783">
        <v>40</v>
      </c>
      <c r="J1783">
        <v>425</v>
      </c>
      <c r="K1783">
        <v>17000</v>
      </c>
      <c r="L1783" t="s">
        <v>83</v>
      </c>
      <c r="M1783" t="s">
        <v>153</v>
      </c>
      <c r="N1783" t="s">
        <v>141</v>
      </c>
      <c r="O1783">
        <v>1</v>
      </c>
      <c r="P1783">
        <v>2021</v>
      </c>
    </row>
    <row r="1784" spans="1:16" x14ac:dyDescent="0.25">
      <c r="A1784" t="s">
        <v>12</v>
      </c>
      <c r="B1784">
        <v>1185732</v>
      </c>
      <c r="C1784" s="1">
        <v>44216</v>
      </c>
      <c r="D1784" t="s">
        <v>48</v>
      </c>
      <c r="E1784" t="s">
        <v>98</v>
      </c>
      <c r="F1784" t="s">
        <v>99</v>
      </c>
      <c r="G1784" t="s">
        <v>142</v>
      </c>
      <c r="H1784" t="s">
        <v>139</v>
      </c>
      <c r="I1784">
        <v>30.000000000000004</v>
      </c>
      <c r="J1784">
        <v>525</v>
      </c>
      <c r="K1784">
        <v>15750</v>
      </c>
      <c r="L1784" t="s">
        <v>83</v>
      </c>
      <c r="M1784" t="s">
        <v>153</v>
      </c>
      <c r="N1784" t="s">
        <v>141</v>
      </c>
      <c r="O1784">
        <v>1</v>
      </c>
      <c r="P1784">
        <v>2021</v>
      </c>
    </row>
    <row r="1785" spans="1:16" x14ac:dyDescent="0.25">
      <c r="A1785" t="s">
        <v>12</v>
      </c>
      <c r="B1785">
        <v>1185732</v>
      </c>
      <c r="C1785" s="1">
        <v>44216</v>
      </c>
      <c r="D1785" t="s">
        <v>48</v>
      </c>
      <c r="E1785" t="s">
        <v>98</v>
      </c>
      <c r="F1785" t="s">
        <v>99</v>
      </c>
      <c r="G1785" t="s">
        <v>138</v>
      </c>
      <c r="H1785" t="s">
        <v>144</v>
      </c>
      <c r="I1785">
        <v>29</v>
      </c>
      <c r="J1785">
        <v>189</v>
      </c>
      <c r="K1785">
        <v>5481</v>
      </c>
      <c r="L1785" t="s">
        <v>83</v>
      </c>
      <c r="M1785" t="s">
        <v>153</v>
      </c>
      <c r="N1785" t="s">
        <v>141</v>
      </c>
      <c r="O1785">
        <v>1</v>
      </c>
      <c r="P1785">
        <v>2021</v>
      </c>
    </row>
    <row r="1786" spans="1:16" x14ac:dyDescent="0.25">
      <c r="A1786" t="s">
        <v>12</v>
      </c>
      <c r="B1786">
        <v>1185732</v>
      </c>
      <c r="C1786" s="1">
        <v>44216</v>
      </c>
      <c r="D1786" t="s">
        <v>48</v>
      </c>
      <c r="E1786" t="s">
        <v>98</v>
      </c>
      <c r="F1786" t="s">
        <v>99</v>
      </c>
      <c r="G1786" t="s">
        <v>138</v>
      </c>
      <c r="H1786" t="s">
        <v>146</v>
      </c>
      <c r="I1786">
        <v>29</v>
      </c>
      <c r="J1786">
        <v>142</v>
      </c>
      <c r="K1786">
        <v>4118</v>
      </c>
      <c r="L1786" t="s">
        <v>83</v>
      </c>
      <c r="M1786" t="s">
        <v>153</v>
      </c>
      <c r="N1786" t="s">
        <v>141</v>
      </c>
      <c r="O1786">
        <v>1</v>
      </c>
      <c r="P1786">
        <v>2021</v>
      </c>
    </row>
    <row r="1787" spans="1:16" x14ac:dyDescent="0.25">
      <c r="A1787" t="s">
        <v>12</v>
      </c>
      <c r="B1787">
        <v>1185732</v>
      </c>
      <c r="C1787" s="1">
        <v>44216</v>
      </c>
      <c r="D1787" t="s">
        <v>48</v>
      </c>
      <c r="E1787" t="s">
        <v>98</v>
      </c>
      <c r="F1787" t="s">
        <v>99</v>
      </c>
      <c r="G1787" t="s">
        <v>142</v>
      </c>
      <c r="H1787" t="s">
        <v>144</v>
      </c>
      <c r="I1787">
        <v>18</v>
      </c>
      <c r="J1787">
        <v>158</v>
      </c>
      <c r="K1787">
        <v>2844</v>
      </c>
      <c r="L1787" t="s">
        <v>83</v>
      </c>
      <c r="M1787" t="s">
        <v>153</v>
      </c>
      <c r="N1787" t="s">
        <v>141</v>
      </c>
      <c r="O1787">
        <v>1</v>
      </c>
      <c r="P1787">
        <v>2021</v>
      </c>
    </row>
    <row r="1788" spans="1:16" x14ac:dyDescent="0.25">
      <c r="A1788" t="s">
        <v>12</v>
      </c>
      <c r="B1788">
        <v>1185732</v>
      </c>
      <c r="C1788" s="1">
        <v>44216</v>
      </c>
      <c r="D1788" t="s">
        <v>48</v>
      </c>
      <c r="E1788" t="s">
        <v>98</v>
      </c>
      <c r="F1788" t="s">
        <v>99</v>
      </c>
      <c r="G1788" t="s">
        <v>142</v>
      </c>
      <c r="H1788" t="s">
        <v>146</v>
      </c>
      <c r="I1788">
        <v>23</v>
      </c>
      <c r="J1788">
        <v>101</v>
      </c>
      <c r="K1788">
        <v>2323</v>
      </c>
      <c r="L1788" t="s">
        <v>83</v>
      </c>
      <c r="M1788" t="s">
        <v>153</v>
      </c>
      <c r="N1788" t="s">
        <v>141</v>
      </c>
      <c r="O1788">
        <v>1</v>
      </c>
      <c r="P1788">
        <v>2021</v>
      </c>
    </row>
    <row r="1789" spans="1:16" x14ac:dyDescent="0.25">
      <c r="A1789" t="s">
        <v>12</v>
      </c>
      <c r="B1789">
        <v>1185732</v>
      </c>
      <c r="C1789" s="1">
        <v>44216</v>
      </c>
      <c r="D1789" t="s">
        <v>48</v>
      </c>
      <c r="E1789" t="s">
        <v>98</v>
      </c>
      <c r="F1789" t="s">
        <v>99</v>
      </c>
      <c r="G1789" t="s">
        <v>138</v>
      </c>
      <c r="H1789" t="s">
        <v>139</v>
      </c>
      <c r="I1789">
        <v>38</v>
      </c>
      <c r="J1789">
        <v>115</v>
      </c>
      <c r="K1789">
        <v>4370</v>
      </c>
      <c r="L1789" t="s">
        <v>83</v>
      </c>
      <c r="M1789" t="s">
        <v>153</v>
      </c>
      <c r="N1789" t="s">
        <v>141</v>
      </c>
      <c r="O1789">
        <v>1</v>
      </c>
      <c r="P1789">
        <v>2021</v>
      </c>
    </row>
    <row r="1790" spans="1:16" x14ac:dyDescent="0.25">
      <c r="A1790" t="s">
        <v>12</v>
      </c>
      <c r="B1790">
        <v>1185732</v>
      </c>
      <c r="C1790" s="1">
        <v>44216</v>
      </c>
      <c r="D1790" t="s">
        <v>48</v>
      </c>
      <c r="E1790" t="s">
        <v>98</v>
      </c>
      <c r="F1790" t="s">
        <v>99</v>
      </c>
      <c r="G1790" t="s">
        <v>142</v>
      </c>
      <c r="H1790" t="s">
        <v>139</v>
      </c>
      <c r="I1790">
        <v>29</v>
      </c>
      <c r="J1790">
        <v>158</v>
      </c>
      <c r="K1790">
        <v>4582</v>
      </c>
      <c r="L1790" t="s">
        <v>83</v>
      </c>
      <c r="M1790" t="s">
        <v>153</v>
      </c>
      <c r="N1790" t="s">
        <v>141</v>
      </c>
      <c r="O1790">
        <v>1</v>
      </c>
      <c r="P1790">
        <v>2021</v>
      </c>
    </row>
    <row r="1791" spans="1:16" x14ac:dyDescent="0.25">
      <c r="A1791" t="s">
        <v>34</v>
      </c>
      <c r="B1791">
        <v>1189833</v>
      </c>
      <c r="C1791" s="1">
        <v>44216</v>
      </c>
      <c r="D1791" t="s">
        <v>36</v>
      </c>
      <c r="E1791" t="s">
        <v>53</v>
      </c>
      <c r="F1791" t="s">
        <v>54</v>
      </c>
      <c r="G1791" t="s">
        <v>142</v>
      </c>
      <c r="H1791" t="s">
        <v>139</v>
      </c>
      <c r="I1791">
        <v>60</v>
      </c>
      <c r="J1791">
        <v>375</v>
      </c>
      <c r="K1791">
        <v>22500</v>
      </c>
      <c r="L1791" t="s">
        <v>24</v>
      </c>
      <c r="M1791" t="s">
        <v>153</v>
      </c>
      <c r="N1791" t="s">
        <v>141</v>
      </c>
      <c r="O1791">
        <v>1</v>
      </c>
      <c r="P1791">
        <v>2021</v>
      </c>
    </row>
    <row r="1792" spans="1:16" x14ac:dyDescent="0.25">
      <c r="A1792" t="s">
        <v>34</v>
      </c>
      <c r="B1792">
        <v>1189833</v>
      </c>
      <c r="C1792" s="1">
        <v>44216</v>
      </c>
      <c r="D1792" t="s">
        <v>36</v>
      </c>
      <c r="E1792" t="s">
        <v>53</v>
      </c>
      <c r="F1792" t="s">
        <v>54</v>
      </c>
      <c r="G1792" t="s">
        <v>142</v>
      </c>
      <c r="H1792" t="s">
        <v>139</v>
      </c>
      <c r="I1792">
        <v>55</v>
      </c>
      <c r="J1792">
        <v>101</v>
      </c>
      <c r="K1792">
        <v>5555</v>
      </c>
      <c r="L1792" t="s">
        <v>83</v>
      </c>
      <c r="M1792" t="s">
        <v>153</v>
      </c>
      <c r="N1792" t="s">
        <v>141</v>
      </c>
      <c r="O1792">
        <v>1</v>
      </c>
      <c r="P1792">
        <v>2021</v>
      </c>
    </row>
    <row r="1793" spans="1:16" x14ac:dyDescent="0.25">
      <c r="A1793" t="s">
        <v>30</v>
      </c>
      <c r="B1793">
        <v>1128299</v>
      </c>
      <c r="C1793" s="1">
        <v>44216</v>
      </c>
      <c r="D1793" t="s">
        <v>31</v>
      </c>
      <c r="E1793" t="s">
        <v>32</v>
      </c>
      <c r="F1793" t="s">
        <v>33</v>
      </c>
      <c r="G1793" t="s">
        <v>142</v>
      </c>
      <c r="H1793" t="s">
        <v>144</v>
      </c>
      <c r="I1793">
        <v>65</v>
      </c>
      <c r="J1793">
        <v>800</v>
      </c>
      <c r="K1793">
        <v>52000</v>
      </c>
      <c r="L1793" t="s">
        <v>24</v>
      </c>
      <c r="M1793" t="s">
        <v>153</v>
      </c>
      <c r="N1793" t="s">
        <v>141</v>
      </c>
      <c r="O1793">
        <v>1</v>
      </c>
      <c r="P1793">
        <v>2021</v>
      </c>
    </row>
    <row r="1794" spans="1:16" x14ac:dyDescent="0.25">
      <c r="A1794" t="s">
        <v>30</v>
      </c>
      <c r="B1794">
        <v>1128299</v>
      </c>
      <c r="C1794" s="1">
        <v>44216</v>
      </c>
      <c r="D1794" t="s">
        <v>31</v>
      </c>
      <c r="E1794" t="s">
        <v>32</v>
      </c>
      <c r="F1794" t="s">
        <v>33</v>
      </c>
      <c r="G1794" t="s">
        <v>142</v>
      </c>
      <c r="H1794" t="s">
        <v>144</v>
      </c>
      <c r="I1794">
        <v>60</v>
      </c>
      <c r="J1794">
        <v>200</v>
      </c>
      <c r="K1794">
        <v>12000</v>
      </c>
      <c r="L1794" t="s">
        <v>83</v>
      </c>
      <c r="M1794" t="s">
        <v>153</v>
      </c>
      <c r="N1794" t="s">
        <v>141</v>
      </c>
      <c r="O1794">
        <v>1</v>
      </c>
      <c r="P1794">
        <v>2021</v>
      </c>
    </row>
    <row r="1795" spans="1:16" x14ac:dyDescent="0.25">
      <c r="A1795" t="s">
        <v>30</v>
      </c>
      <c r="B1795">
        <v>1128299</v>
      </c>
      <c r="C1795" s="1">
        <v>44216</v>
      </c>
      <c r="D1795" t="s">
        <v>31</v>
      </c>
      <c r="E1795" t="s">
        <v>32</v>
      </c>
      <c r="F1795" t="s">
        <v>33</v>
      </c>
      <c r="G1795" t="s">
        <v>142</v>
      </c>
      <c r="H1795" t="s">
        <v>144</v>
      </c>
      <c r="I1795">
        <v>51</v>
      </c>
      <c r="J1795">
        <v>248</v>
      </c>
      <c r="K1795">
        <v>12648</v>
      </c>
      <c r="L1795" t="s">
        <v>24</v>
      </c>
      <c r="M1795" t="s">
        <v>153</v>
      </c>
      <c r="N1795" t="s">
        <v>141</v>
      </c>
      <c r="O1795">
        <v>1</v>
      </c>
      <c r="P1795">
        <v>2021</v>
      </c>
    </row>
    <row r="1796" spans="1:16" x14ac:dyDescent="0.25">
      <c r="A1796" t="s">
        <v>61</v>
      </c>
      <c r="B1796">
        <v>1185732</v>
      </c>
      <c r="C1796" s="1">
        <v>44217</v>
      </c>
      <c r="D1796" t="s">
        <v>13</v>
      </c>
      <c r="E1796" t="s">
        <v>131</v>
      </c>
      <c r="F1796" t="s">
        <v>132</v>
      </c>
      <c r="G1796" t="s">
        <v>138</v>
      </c>
      <c r="H1796" t="s">
        <v>144</v>
      </c>
      <c r="I1796">
        <v>50</v>
      </c>
      <c r="J1796">
        <v>525</v>
      </c>
      <c r="K1796">
        <v>26250</v>
      </c>
      <c r="L1796" t="s">
        <v>16</v>
      </c>
      <c r="M1796" t="s">
        <v>153</v>
      </c>
      <c r="N1796" t="s">
        <v>143</v>
      </c>
      <c r="O1796">
        <v>1</v>
      </c>
      <c r="P1796">
        <v>2021</v>
      </c>
    </row>
    <row r="1797" spans="1:16" x14ac:dyDescent="0.25">
      <c r="A1797" t="s">
        <v>61</v>
      </c>
      <c r="B1797">
        <v>1185732</v>
      </c>
      <c r="C1797" s="1">
        <v>44217</v>
      </c>
      <c r="D1797" t="s">
        <v>13</v>
      </c>
      <c r="E1797" t="s">
        <v>131</v>
      </c>
      <c r="F1797" t="s">
        <v>132</v>
      </c>
      <c r="G1797" t="s">
        <v>138</v>
      </c>
      <c r="H1797" t="s">
        <v>146</v>
      </c>
      <c r="I1797">
        <v>50</v>
      </c>
      <c r="J1797">
        <v>325</v>
      </c>
      <c r="K1797">
        <v>16250</v>
      </c>
      <c r="L1797" t="s">
        <v>16</v>
      </c>
      <c r="M1797" t="s">
        <v>153</v>
      </c>
      <c r="N1797" t="s">
        <v>143</v>
      </c>
      <c r="O1797">
        <v>1</v>
      </c>
      <c r="P1797">
        <v>2021</v>
      </c>
    </row>
    <row r="1798" spans="1:16" x14ac:dyDescent="0.25">
      <c r="A1798" t="s">
        <v>61</v>
      </c>
      <c r="B1798">
        <v>1185732</v>
      </c>
      <c r="C1798" s="1">
        <v>44217</v>
      </c>
      <c r="D1798" t="s">
        <v>13</v>
      </c>
      <c r="E1798" t="s">
        <v>131</v>
      </c>
      <c r="F1798" t="s">
        <v>132</v>
      </c>
      <c r="G1798" t="s">
        <v>142</v>
      </c>
      <c r="H1798" t="s">
        <v>144</v>
      </c>
      <c r="I1798">
        <v>40</v>
      </c>
      <c r="J1798">
        <v>325</v>
      </c>
      <c r="K1798">
        <v>13000</v>
      </c>
      <c r="L1798" t="s">
        <v>16</v>
      </c>
      <c r="M1798" t="s">
        <v>153</v>
      </c>
      <c r="N1798" t="s">
        <v>143</v>
      </c>
      <c r="O1798">
        <v>1</v>
      </c>
      <c r="P1798">
        <v>2021</v>
      </c>
    </row>
    <row r="1799" spans="1:16" x14ac:dyDescent="0.25">
      <c r="A1799" t="s">
        <v>61</v>
      </c>
      <c r="B1799">
        <v>1185732</v>
      </c>
      <c r="C1799" s="1">
        <v>44217</v>
      </c>
      <c r="D1799" t="s">
        <v>13</v>
      </c>
      <c r="E1799" t="s">
        <v>131</v>
      </c>
      <c r="F1799" t="s">
        <v>132</v>
      </c>
      <c r="G1799" t="s">
        <v>142</v>
      </c>
      <c r="H1799" t="s">
        <v>146</v>
      </c>
      <c r="I1799">
        <v>44.999999999999993</v>
      </c>
      <c r="J1799">
        <v>175</v>
      </c>
      <c r="K1799">
        <v>7875</v>
      </c>
      <c r="L1799" t="s">
        <v>16</v>
      </c>
      <c r="M1799" t="s">
        <v>153</v>
      </c>
      <c r="N1799" t="s">
        <v>143</v>
      </c>
      <c r="O1799">
        <v>1</v>
      </c>
      <c r="P1799">
        <v>2021</v>
      </c>
    </row>
    <row r="1800" spans="1:16" x14ac:dyDescent="0.25">
      <c r="A1800" t="s">
        <v>61</v>
      </c>
      <c r="B1800">
        <v>1185732</v>
      </c>
      <c r="C1800" s="1">
        <v>44217</v>
      </c>
      <c r="D1800" t="s">
        <v>13</v>
      </c>
      <c r="E1800" t="s">
        <v>131</v>
      </c>
      <c r="F1800" t="s">
        <v>132</v>
      </c>
      <c r="G1800" t="s">
        <v>138</v>
      </c>
      <c r="H1800" t="s">
        <v>139</v>
      </c>
      <c r="I1800">
        <v>60.000000000000007</v>
      </c>
      <c r="J1800">
        <v>225</v>
      </c>
      <c r="K1800">
        <v>13500</v>
      </c>
      <c r="L1800" t="s">
        <v>16</v>
      </c>
      <c r="M1800" t="s">
        <v>153</v>
      </c>
      <c r="N1800" t="s">
        <v>143</v>
      </c>
      <c r="O1800">
        <v>1</v>
      </c>
      <c r="P1800">
        <v>2021</v>
      </c>
    </row>
    <row r="1801" spans="1:16" x14ac:dyDescent="0.25">
      <c r="A1801" t="s">
        <v>61</v>
      </c>
      <c r="B1801">
        <v>1185732</v>
      </c>
      <c r="C1801" s="1">
        <v>44217</v>
      </c>
      <c r="D1801" t="s">
        <v>13</v>
      </c>
      <c r="E1801" t="s">
        <v>131</v>
      </c>
      <c r="F1801" t="s">
        <v>132</v>
      </c>
      <c r="G1801" t="s">
        <v>142</v>
      </c>
      <c r="H1801" t="s">
        <v>139</v>
      </c>
      <c r="I1801">
        <v>50</v>
      </c>
      <c r="J1801">
        <v>325</v>
      </c>
      <c r="K1801">
        <v>16250</v>
      </c>
      <c r="L1801" t="s">
        <v>16</v>
      </c>
      <c r="M1801" t="s">
        <v>153</v>
      </c>
      <c r="N1801" t="s">
        <v>143</v>
      </c>
      <c r="O1801">
        <v>1</v>
      </c>
      <c r="P1801">
        <v>2021</v>
      </c>
    </row>
    <row r="1802" spans="1:16" x14ac:dyDescent="0.25">
      <c r="A1802" t="s">
        <v>61</v>
      </c>
      <c r="B1802">
        <v>1185732</v>
      </c>
      <c r="C1802" s="1">
        <v>44217</v>
      </c>
      <c r="D1802" t="s">
        <v>13</v>
      </c>
      <c r="E1802" t="s">
        <v>131</v>
      </c>
      <c r="F1802" t="s">
        <v>132</v>
      </c>
      <c r="G1802" t="s">
        <v>138</v>
      </c>
      <c r="H1802" t="s">
        <v>144</v>
      </c>
      <c r="I1802">
        <v>49</v>
      </c>
      <c r="J1802">
        <v>131</v>
      </c>
      <c r="K1802">
        <v>6419</v>
      </c>
      <c r="L1802" t="s">
        <v>83</v>
      </c>
      <c r="M1802" t="s">
        <v>153</v>
      </c>
      <c r="N1802" t="s">
        <v>143</v>
      </c>
      <c r="O1802">
        <v>1</v>
      </c>
      <c r="P1802">
        <v>2021</v>
      </c>
    </row>
    <row r="1803" spans="1:16" x14ac:dyDescent="0.25">
      <c r="A1803" t="s">
        <v>61</v>
      </c>
      <c r="B1803">
        <v>1185732</v>
      </c>
      <c r="C1803" s="1">
        <v>44217</v>
      </c>
      <c r="D1803" t="s">
        <v>13</v>
      </c>
      <c r="E1803" t="s">
        <v>131</v>
      </c>
      <c r="F1803" t="s">
        <v>132</v>
      </c>
      <c r="G1803" t="s">
        <v>138</v>
      </c>
      <c r="H1803" t="s">
        <v>146</v>
      </c>
      <c r="I1803">
        <v>45</v>
      </c>
      <c r="J1803">
        <v>91</v>
      </c>
      <c r="K1803">
        <v>4095</v>
      </c>
      <c r="L1803" t="s">
        <v>83</v>
      </c>
      <c r="M1803" t="s">
        <v>153</v>
      </c>
      <c r="N1803" t="s">
        <v>143</v>
      </c>
      <c r="O1803">
        <v>1</v>
      </c>
      <c r="P1803">
        <v>2021</v>
      </c>
    </row>
    <row r="1804" spans="1:16" x14ac:dyDescent="0.25">
      <c r="A1804" t="s">
        <v>61</v>
      </c>
      <c r="B1804">
        <v>1185732</v>
      </c>
      <c r="C1804" s="1">
        <v>44217</v>
      </c>
      <c r="D1804" t="s">
        <v>13</v>
      </c>
      <c r="E1804" t="s">
        <v>131</v>
      </c>
      <c r="F1804" t="s">
        <v>132</v>
      </c>
      <c r="G1804" t="s">
        <v>142</v>
      </c>
      <c r="H1804" t="s">
        <v>144</v>
      </c>
      <c r="I1804">
        <v>38</v>
      </c>
      <c r="J1804">
        <v>81</v>
      </c>
      <c r="K1804">
        <v>3078</v>
      </c>
      <c r="L1804" t="s">
        <v>83</v>
      </c>
      <c r="M1804" t="s">
        <v>153</v>
      </c>
      <c r="N1804" t="s">
        <v>143</v>
      </c>
      <c r="O1804">
        <v>1</v>
      </c>
      <c r="P1804">
        <v>2021</v>
      </c>
    </row>
    <row r="1805" spans="1:16" x14ac:dyDescent="0.25">
      <c r="A1805" t="s">
        <v>61</v>
      </c>
      <c r="B1805">
        <v>1185732</v>
      </c>
      <c r="C1805" s="1">
        <v>44217</v>
      </c>
      <c r="D1805" t="s">
        <v>13</v>
      </c>
      <c r="E1805" t="s">
        <v>131</v>
      </c>
      <c r="F1805" t="s">
        <v>132</v>
      </c>
      <c r="G1805" t="s">
        <v>142</v>
      </c>
      <c r="H1805" t="s">
        <v>146</v>
      </c>
      <c r="I1805">
        <v>43</v>
      </c>
      <c r="J1805">
        <v>46</v>
      </c>
      <c r="K1805">
        <v>1978</v>
      </c>
      <c r="L1805" t="s">
        <v>83</v>
      </c>
      <c r="M1805" t="s">
        <v>153</v>
      </c>
      <c r="N1805" t="s">
        <v>143</v>
      </c>
      <c r="O1805">
        <v>1</v>
      </c>
      <c r="P1805">
        <v>2021</v>
      </c>
    </row>
    <row r="1806" spans="1:16" x14ac:dyDescent="0.25">
      <c r="A1806" t="s">
        <v>61</v>
      </c>
      <c r="B1806">
        <v>1185732</v>
      </c>
      <c r="C1806" s="1">
        <v>44217</v>
      </c>
      <c r="D1806" t="s">
        <v>13</v>
      </c>
      <c r="E1806" t="s">
        <v>131</v>
      </c>
      <c r="F1806" t="s">
        <v>132</v>
      </c>
      <c r="G1806" t="s">
        <v>138</v>
      </c>
      <c r="H1806" t="s">
        <v>139</v>
      </c>
      <c r="I1806">
        <v>59</v>
      </c>
      <c r="J1806">
        <v>56</v>
      </c>
      <c r="K1806">
        <v>3304</v>
      </c>
      <c r="L1806" t="s">
        <v>83</v>
      </c>
      <c r="M1806" t="s">
        <v>153</v>
      </c>
      <c r="N1806" t="s">
        <v>143</v>
      </c>
      <c r="O1806">
        <v>1</v>
      </c>
      <c r="P1806">
        <v>2021</v>
      </c>
    </row>
    <row r="1807" spans="1:16" x14ac:dyDescent="0.25">
      <c r="A1807" t="s">
        <v>61</v>
      </c>
      <c r="B1807">
        <v>1185732</v>
      </c>
      <c r="C1807" s="1">
        <v>44217</v>
      </c>
      <c r="D1807" t="s">
        <v>13</v>
      </c>
      <c r="E1807" t="s">
        <v>131</v>
      </c>
      <c r="F1807" t="s">
        <v>132</v>
      </c>
      <c r="G1807" t="s">
        <v>142</v>
      </c>
      <c r="H1807" t="s">
        <v>139</v>
      </c>
      <c r="I1807">
        <v>49</v>
      </c>
      <c r="J1807">
        <v>88</v>
      </c>
      <c r="K1807">
        <v>4312</v>
      </c>
      <c r="L1807" t="s">
        <v>83</v>
      </c>
      <c r="M1807" t="s">
        <v>153</v>
      </c>
      <c r="N1807" t="s">
        <v>143</v>
      </c>
      <c r="O1807">
        <v>1</v>
      </c>
      <c r="P1807">
        <v>2021</v>
      </c>
    </row>
    <row r="1808" spans="1:16" x14ac:dyDescent="0.25">
      <c r="A1808" t="s">
        <v>61</v>
      </c>
      <c r="B1808">
        <v>1185732</v>
      </c>
      <c r="C1808" s="1">
        <v>44217</v>
      </c>
      <c r="D1808" t="s">
        <v>13</v>
      </c>
      <c r="E1808" t="s">
        <v>131</v>
      </c>
      <c r="F1808" t="s">
        <v>132</v>
      </c>
      <c r="G1808" t="s">
        <v>138</v>
      </c>
      <c r="H1808" t="s">
        <v>144</v>
      </c>
      <c r="I1808">
        <v>34</v>
      </c>
      <c r="J1808">
        <v>173</v>
      </c>
      <c r="K1808">
        <v>5882</v>
      </c>
      <c r="L1808" t="s">
        <v>24</v>
      </c>
      <c r="M1808" t="s">
        <v>153</v>
      </c>
      <c r="N1808" t="s">
        <v>143</v>
      </c>
      <c r="O1808">
        <v>1</v>
      </c>
      <c r="P1808">
        <v>2021</v>
      </c>
    </row>
    <row r="1809" spans="1:16" x14ac:dyDescent="0.25">
      <c r="A1809" t="s">
        <v>61</v>
      </c>
      <c r="B1809">
        <v>1185732</v>
      </c>
      <c r="C1809" s="1">
        <v>44217</v>
      </c>
      <c r="D1809" t="s">
        <v>13</v>
      </c>
      <c r="E1809" t="s">
        <v>131</v>
      </c>
      <c r="F1809" t="s">
        <v>132</v>
      </c>
      <c r="G1809" t="s">
        <v>138</v>
      </c>
      <c r="H1809" t="s">
        <v>146</v>
      </c>
      <c r="I1809">
        <v>39</v>
      </c>
      <c r="J1809">
        <v>111</v>
      </c>
      <c r="K1809">
        <v>4329</v>
      </c>
      <c r="L1809" t="s">
        <v>24</v>
      </c>
      <c r="M1809" t="s">
        <v>153</v>
      </c>
      <c r="N1809" t="s">
        <v>143</v>
      </c>
      <c r="O1809">
        <v>1</v>
      </c>
      <c r="P1809">
        <v>2021</v>
      </c>
    </row>
    <row r="1810" spans="1:16" x14ac:dyDescent="0.25">
      <c r="A1810" t="s">
        <v>61</v>
      </c>
      <c r="B1810">
        <v>1185732</v>
      </c>
      <c r="C1810" s="1">
        <v>44217</v>
      </c>
      <c r="D1810" t="s">
        <v>13</v>
      </c>
      <c r="E1810" t="s">
        <v>131</v>
      </c>
      <c r="F1810" t="s">
        <v>132</v>
      </c>
      <c r="G1810" t="s">
        <v>142</v>
      </c>
      <c r="H1810" t="s">
        <v>144</v>
      </c>
      <c r="I1810">
        <v>28</v>
      </c>
      <c r="J1810">
        <v>101</v>
      </c>
      <c r="K1810">
        <v>2828</v>
      </c>
      <c r="L1810" t="s">
        <v>24</v>
      </c>
      <c r="M1810" t="s">
        <v>153</v>
      </c>
      <c r="N1810" t="s">
        <v>143</v>
      </c>
      <c r="O1810">
        <v>1</v>
      </c>
      <c r="P1810">
        <v>2021</v>
      </c>
    </row>
    <row r="1811" spans="1:16" x14ac:dyDescent="0.25">
      <c r="A1811" t="s">
        <v>61</v>
      </c>
      <c r="B1811">
        <v>1185732</v>
      </c>
      <c r="C1811" s="1">
        <v>44217</v>
      </c>
      <c r="D1811" t="s">
        <v>13</v>
      </c>
      <c r="E1811" t="s">
        <v>131</v>
      </c>
      <c r="F1811" t="s">
        <v>132</v>
      </c>
      <c r="G1811" t="s">
        <v>142</v>
      </c>
      <c r="H1811" t="s">
        <v>146</v>
      </c>
      <c r="I1811">
        <v>36</v>
      </c>
      <c r="J1811">
        <v>60</v>
      </c>
      <c r="K1811">
        <v>2160</v>
      </c>
      <c r="L1811" t="s">
        <v>24</v>
      </c>
      <c r="M1811" t="s">
        <v>153</v>
      </c>
      <c r="N1811" t="s">
        <v>143</v>
      </c>
      <c r="O1811">
        <v>1</v>
      </c>
      <c r="P1811">
        <v>2021</v>
      </c>
    </row>
    <row r="1812" spans="1:16" x14ac:dyDescent="0.25">
      <c r="A1812" t="s">
        <v>61</v>
      </c>
      <c r="B1812">
        <v>1185732</v>
      </c>
      <c r="C1812" s="1">
        <v>44217</v>
      </c>
      <c r="D1812" t="s">
        <v>13</v>
      </c>
      <c r="E1812" t="s">
        <v>131</v>
      </c>
      <c r="F1812" t="s">
        <v>132</v>
      </c>
      <c r="G1812" t="s">
        <v>138</v>
      </c>
      <c r="H1812" t="s">
        <v>139</v>
      </c>
      <c r="I1812">
        <v>43</v>
      </c>
      <c r="J1812">
        <v>74</v>
      </c>
      <c r="K1812">
        <v>3182</v>
      </c>
      <c r="L1812" t="s">
        <v>24</v>
      </c>
      <c r="M1812" t="s">
        <v>153</v>
      </c>
      <c r="N1812" t="s">
        <v>143</v>
      </c>
      <c r="O1812">
        <v>1</v>
      </c>
      <c r="P1812">
        <v>2021</v>
      </c>
    </row>
    <row r="1813" spans="1:16" x14ac:dyDescent="0.25">
      <c r="A1813" t="s">
        <v>61</v>
      </c>
      <c r="B1813">
        <v>1185732</v>
      </c>
      <c r="C1813" s="1">
        <v>44217</v>
      </c>
      <c r="D1813" t="s">
        <v>13</v>
      </c>
      <c r="E1813" t="s">
        <v>131</v>
      </c>
      <c r="F1813" t="s">
        <v>132</v>
      </c>
      <c r="G1813" t="s">
        <v>142</v>
      </c>
      <c r="H1813" t="s">
        <v>139</v>
      </c>
      <c r="I1813">
        <v>35</v>
      </c>
      <c r="J1813">
        <v>101</v>
      </c>
      <c r="K1813">
        <v>3535</v>
      </c>
      <c r="L1813" t="s">
        <v>24</v>
      </c>
      <c r="M1813" t="s">
        <v>153</v>
      </c>
      <c r="N1813" t="s">
        <v>143</v>
      </c>
      <c r="O1813">
        <v>1</v>
      </c>
      <c r="P1813">
        <v>2021</v>
      </c>
    </row>
    <row r="1814" spans="1:16" x14ac:dyDescent="0.25">
      <c r="A1814" t="s">
        <v>34</v>
      </c>
      <c r="B1814">
        <v>1189833</v>
      </c>
      <c r="C1814" s="1">
        <v>44217</v>
      </c>
      <c r="D1814" t="s">
        <v>36</v>
      </c>
      <c r="E1814" t="s">
        <v>53</v>
      </c>
      <c r="F1814" t="s">
        <v>54</v>
      </c>
      <c r="G1814" t="s">
        <v>138</v>
      </c>
      <c r="H1814" t="s">
        <v>144</v>
      </c>
      <c r="I1814">
        <v>40</v>
      </c>
      <c r="J1814">
        <v>575</v>
      </c>
      <c r="K1814">
        <v>23000</v>
      </c>
      <c r="L1814" t="s">
        <v>24</v>
      </c>
      <c r="M1814" t="s">
        <v>153</v>
      </c>
      <c r="N1814" t="s">
        <v>143</v>
      </c>
      <c r="O1814">
        <v>1</v>
      </c>
      <c r="P1814">
        <v>2021</v>
      </c>
    </row>
    <row r="1815" spans="1:16" x14ac:dyDescent="0.25">
      <c r="A1815" t="s">
        <v>34</v>
      </c>
      <c r="B1815">
        <v>1189833</v>
      </c>
      <c r="C1815" s="1">
        <v>44217</v>
      </c>
      <c r="D1815" t="s">
        <v>36</v>
      </c>
      <c r="E1815" t="s">
        <v>53</v>
      </c>
      <c r="F1815" t="s">
        <v>54</v>
      </c>
      <c r="G1815" t="s">
        <v>138</v>
      </c>
      <c r="H1815" t="s">
        <v>144</v>
      </c>
      <c r="I1815">
        <v>39</v>
      </c>
      <c r="J1815">
        <v>150</v>
      </c>
      <c r="K1815">
        <v>5850</v>
      </c>
      <c r="L1815" t="s">
        <v>83</v>
      </c>
      <c r="M1815" t="s">
        <v>153</v>
      </c>
      <c r="N1815" t="s">
        <v>143</v>
      </c>
      <c r="O1815">
        <v>1</v>
      </c>
      <c r="P1815">
        <v>2021</v>
      </c>
    </row>
    <row r="1816" spans="1:16" x14ac:dyDescent="0.25">
      <c r="A1816" t="s">
        <v>30</v>
      </c>
      <c r="B1816">
        <v>1128299</v>
      </c>
      <c r="C1816" s="1">
        <v>44217</v>
      </c>
      <c r="D1816" t="s">
        <v>31</v>
      </c>
      <c r="E1816" t="s">
        <v>32</v>
      </c>
      <c r="F1816" t="s">
        <v>33</v>
      </c>
      <c r="G1816" t="s">
        <v>142</v>
      </c>
      <c r="H1816" t="s">
        <v>146</v>
      </c>
      <c r="I1816">
        <v>65</v>
      </c>
      <c r="J1816">
        <v>750</v>
      </c>
      <c r="K1816">
        <v>48750</v>
      </c>
      <c r="L1816" t="s">
        <v>24</v>
      </c>
      <c r="M1816" t="s">
        <v>153</v>
      </c>
      <c r="N1816" t="s">
        <v>143</v>
      </c>
      <c r="O1816">
        <v>1</v>
      </c>
      <c r="P1816">
        <v>2021</v>
      </c>
    </row>
    <row r="1817" spans="1:16" x14ac:dyDescent="0.25">
      <c r="A1817" t="s">
        <v>30</v>
      </c>
      <c r="B1817">
        <v>1128299</v>
      </c>
      <c r="C1817" s="1">
        <v>44217</v>
      </c>
      <c r="D1817" t="s">
        <v>31</v>
      </c>
      <c r="E1817" t="s">
        <v>32</v>
      </c>
      <c r="F1817" t="s">
        <v>33</v>
      </c>
      <c r="G1817" t="s">
        <v>142</v>
      </c>
      <c r="H1817" t="s">
        <v>146</v>
      </c>
      <c r="I1817">
        <v>59</v>
      </c>
      <c r="J1817">
        <v>188</v>
      </c>
      <c r="K1817">
        <v>11092</v>
      </c>
      <c r="L1817" t="s">
        <v>83</v>
      </c>
      <c r="M1817" t="s">
        <v>153</v>
      </c>
      <c r="N1817" t="s">
        <v>143</v>
      </c>
      <c r="O1817">
        <v>1</v>
      </c>
      <c r="P1817">
        <v>2021</v>
      </c>
    </row>
    <row r="1818" spans="1:16" x14ac:dyDescent="0.25">
      <c r="A1818" t="s">
        <v>30</v>
      </c>
      <c r="B1818">
        <v>1128299</v>
      </c>
      <c r="C1818" s="1">
        <v>44217</v>
      </c>
      <c r="D1818" t="s">
        <v>31</v>
      </c>
      <c r="E1818" t="s">
        <v>32</v>
      </c>
      <c r="F1818" t="s">
        <v>33</v>
      </c>
      <c r="G1818" t="s">
        <v>142</v>
      </c>
      <c r="H1818" t="s">
        <v>146</v>
      </c>
      <c r="I1818">
        <v>52</v>
      </c>
      <c r="J1818">
        <v>255</v>
      </c>
      <c r="K1818">
        <v>13260</v>
      </c>
      <c r="L1818" t="s">
        <v>24</v>
      </c>
      <c r="M1818" t="s">
        <v>153</v>
      </c>
      <c r="N1818" t="s">
        <v>143</v>
      </c>
      <c r="O1818">
        <v>1</v>
      </c>
      <c r="P1818">
        <v>2021</v>
      </c>
    </row>
    <row r="1819" spans="1:16" x14ac:dyDescent="0.25">
      <c r="A1819" t="s">
        <v>61</v>
      </c>
      <c r="B1819">
        <v>1185732</v>
      </c>
      <c r="C1819" s="1">
        <v>44218</v>
      </c>
      <c r="D1819" t="s">
        <v>36</v>
      </c>
      <c r="E1819" t="s">
        <v>96</v>
      </c>
      <c r="F1819" t="s">
        <v>97</v>
      </c>
      <c r="G1819" t="s">
        <v>138</v>
      </c>
      <c r="H1819" t="s">
        <v>144</v>
      </c>
      <c r="I1819">
        <v>40</v>
      </c>
      <c r="J1819">
        <v>500</v>
      </c>
      <c r="K1819">
        <v>20000</v>
      </c>
      <c r="L1819" t="s">
        <v>83</v>
      </c>
      <c r="M1819" t="s">
        <v>153</v>
      </c>
      <c r="N1819" t="s">
        <v>145</v>
      </c>
      <c r="O1819">
        <v>1</v>
      </c>
      <c r="P1819">
        <v>2021</v>
      </c>
    </row>
    <row r="1820" spans="1:16" x14ac:dyDescent="0.25">
      <c r="A1820" t="s">
        <v>61</v>
      </c>
      <c r="B1820">
        <v>1185732</v>
      </c>
      <c r="C1820" s="1">
        <v>44218</v>
      </c>
      <c r="D1820" t="s">
        <v>36</v>
      </c>
      <c r="E1820" t="s">
        <v>96</v>
      </c>
      <c r="F1820" t="s">
        <v>97</v>
      </c>
      <c r="G1820" t="s">
        <v>138</v>
      </c>
      <c r="H1820" t="s">
        <v>146</v>
      </c>
      <c r="I1820">
        <v>40</v>
      </c>
      <c r="J1820">
        <v>300</v>
      </c>
      <c r="K1820">
        <v>12000</v>
      </c>
      <c r="L1820" t="s">
        <v>83</v>
      </c>
      <c r="M1820" t="s">
        <v>153</v>
      </c>
      <c r="N1820" t="s">
        <v>145</v>
      </c>
      <c r="O1820">
        <v>1</v>
      </c>
      <c r="P1820">
        <v>2021</v>
      </c>
    </row>
    <row r="1821" spans="1:16" x14ac:dyDescent="0.25">
      <c r="A1821" t="s">
        <v>61</v>
      </c>
      <c r="B1821">
        <v>1185732</v>
      </c>
      <c r="C1821" s="1">
        <v>44218</v>
      </c>
      <c r="D1821" t="s">
        <v>36</v>
      </c>
      <c r="E1821" t="s">
        <v>96</v>
      </c>
      <c r="F1821" t="s">
        <v>97</v>
      </c>
      <c r="G1821" t="s">
        <v>142</v>
      </c>
      <c r="H1821" t="s">
        <v>144</v>
      </c>
      <c r="I1821">
        <v>30.000000000000004</v>
      </c>
      <c r="J1821">
        <v>300</v>
      </c>
      <c r="K1821">
        <v>9000</v>
      </c>
      <c r="L1821" t="s">
        <v>83</v>
      </c>
      <c r="M1821" t="s">
        <v>153</v>
      </c>
      <c r="N1821" t="s">
        <v>145</v>
      </c>
      <c r="O1821">
        <v>1</v>
      </c>
      <c r="P1821">
        <v>2021</v>
      </c>
    </row>
    <row r="1822" spans="1:16" x14ac:dyDescent="0.25">
      <c r="A1822" t="s">
        <v>61</v>
      </c>
      <c r="B1822">
        <v>1185732</v>
      </c>
      <c r="C1822" s="1">
        <v>44218</v>
      </c>
      <c r="D1822" t="s">
        <v>36</v>
      </c>
      <c r="E1822" t="s">
        <v>96</v>
      </c>
      <c r="F1822" t="s">
        <v>97</v>
      </c>
      <c r="G1822" t="s">
        <v>142</v>
      </c>
      <c r="H1822" t="s">
        <v>146</v>
      </c>
      <c r="I1822">
        <v>35</v>
      </c>
      <c r="J1822">
        <v>150</v>
      </c>
      <c r="K1822">
        <v>5250</v>
      </c>
      <c r="L1822" t="s">
        <v>83</v>
      </c>
      <c r="M1822" t="s">
        <v>153</v>
      </c>
      <c r="N1822" t="s">
        <v>145</v>
      </c>
      <c r="O1822">
        <v>1</v>
      </c>
      <c r="P1822">
        <v>2021</v>
      </c>
    </row>
    <row r="1823" spans="1:16" x14ac:dyDescent="0.25">
      <c r="A1823" t="s">
        <v>61</v>
      </c>
      <c r="B1823">
        <v>1185732</v>
      </c>
      <c r="C1823" s="1">
        <v>44218</v>
      </c>
      <c r="D1823" t="s">
        <v>36</v>
      </c>
      <c r="E1823" t="s">
        <v>96</v>
      </c>
      <c r="F1823" t="s">
        <v>97</v>
      </c>
      <c r="G1823" t="s">
        <v>138</v>
      </c>
      <c r="H1823" t="s">
        <v>139</v>
      </c>
      <c r="I1823">
        <v>49.999999999999993</v>
      </c>
      <c r="J1823">
        <v>200</v>
      </c>
      <c r="K1823">
        <v>10000</v>
      </c>
      <c r="L1823" t="s">
        <v>83</v>
      </c>
      <c r="M1823" t="s">
        <v>153</v>
      </c>
      <c r="N1823" t="s">
        <v>145</v>
      </c>
      <c r="O1823">
        <v>1</v>
      </c>
      <c r="P1823">
        <v>2021</v>
      </c>
    </row>
    <row r="1824" spans="1:16" x14ac:dyDescent="0.25">
      <c r="A1824" t="s">
        <v>61</v>
      </c>
      <c r="B1824">
        <v>1185732</v>
      </c>
      <c r="C1824" s="1">
        <v>44218</v>
      </c>
      <c r="D1824" t="s">
        <v>36</v>
      </c>
      <c r="E1824" t="s">
        <v>96</v>
      </c>
      <c r="F1824" t="s">
        <v>97</v>
      </c>
      <c r="G1824" t="s">
        <v>142</v>
      </c>
      <c r="H1824" t="s">
        <v>139</v>
      </c>
      <c r="I1824">
        <v>40</v>
      </c>
      <c r="J1824">
        <v>300</v>
      </c>
      <c r="K1824">
        <v>12000</v>
      </c>
      <c r="L1824" t="s">
        <v>83</v>
      </c>
      <c r="M1824" t="s">
        <v>153</v>
      </c>
      <c r="N1824" t="s">
        <v>145</v>
      </c>
      <c r="O1824">
        <v>1</v>
      </c>
      <c r="P1824">
        <v>2021</v>
      </c>
    </row>
    <row r="1825" spans="1:16" x14ac:dyDescent="0.25">
      <c r="A1825" t="s">
        <v>61</v>
      </c>
      <c r="B1825">
        <v>1185732</v>
      </c>
      <c r="C1825" s="1">
        <v>44218</v>
      </c>
      <c r="D1825" t="s">
        <v>36</v>
      </c>
      <c r="E1825" t="s">
        <v>96</v>
      </c>
      <c r="F1825" t="s">
        <v>97</v>
      </c>
      <c r="G1825" t="s">
        <v>138</v>
      </c>
      <c r="H1825" t="s">
        <v>144</v>
      </c>
      <c r="I1825">
        <v>37</v>
      </c>
      <c r="J1825">
        <v>135</v>
      </c>
      <c r="K1825">
        <v>4995</v>
      </c>
      <c r="L1825" t="s">
        <v>83</v>
      </c>
      <c r="M1825" t="s">
        <v>153</v>
      </c>
      <c r="N1825" t="s">
        <v>145</v>
      </c>
      <c r="O1825">
        <v>1</v>
      </c>
      <c r="P1825">
        <v>2021</v>
      </c>
    </row>
    <row r="1826" spans="1:16" x14ac:dyDescent="0.25">
      <c r="A1826" t="s">
        <v>61</v>
      </c>
      <c r="B1826">
        <v>1185732</v>
      </c>
      <c r="C1826" s="1">
        <v>44218</v>
      </c>
      <c r="D1826" t="s">
        <v>36</v>
      </c>
      <c r="E1826" t="s">
        <v>96</v>
      </c>
      <c r="F1826" t="s">
        <v>97</v>
      </c>
      <c r="G1826" t="s">
        <v>138</v>
      </c>
      <c r="H1826" t="s">
        <v>146</v>
      </c>
      <c r="I1826">
        <v>38</v>
      </c>
      <c r="J1826">
        <v>78</v>
      </c>
      <c r="K1826">
        <v>2964</v>
      </c>
      <c r="L1826" t="s">
        <v>83</v>
      </c>
      <c r="M1826" t="s">
        <v>153</v>
      </c>
      <c r="N1826" t="s">
        <v>145</v>
      </c>
      <c r="O1826">
        <v>1</v>
      </c>
      <c r="P1826">
        <v>2021</v>
      </c>
    </row>
    <row r="1827" spans="1:16" x14ac:dyDescent="0.25">
      <c r="A1827" t="s">
        <v>61</v>
      </c>
      <c r="B1827">
        <v>1185732</v>
      </c>
      <c r="C1827" s="1">
        <v>44218</v>
      </c>
      <c r="D1827" t="s">
        <v>36</v>
      </c>
      <c r="E1827" t="s">
        <v>96</v>
      </c>
      <c r="F1827" t="s">
        <v>97</v>
      </c>
      <c r="G1827" t="s">
        <v>142</v>
      </c>
      <c r="H1827" t="s">
        <v>144</v>
      </c>
      <c r="I1827">
        <v>28</v>
      </c>
      <c r="J1827">
        <v>75</v>
      </c>
      <c r="K1827">
        <v>2100</v>
      </c>
      <c r="L1827" t="s">
        <v>83</v>
      </c>
      <c r="M1827" t="s">
        <v>153</v>
      </c>
      <c r="N1827" t="s">
        <v>145</v>
      </c>
      <c r="O1827">
        <v>1</v>
      </c>
      <c r="P1827">
        <v>2021</v>
      </c>
    </row>
    <row r="1828" spans="1:16" x14ac:dyDescent="0.25">
      <c r="A1828" t="s">
        <v>61</v>
      </c>
      <c r="B1828">
        <v>1185732</v>
      </c>
      <c r="C1828" s="1">
        <v>44218</v>
      </c>
      <c r="D1828" t="s">
        <v>36</v>
      </c>
      <c r="E1828" t="s">
        <v>96</v>
      </c>
      <c r="F1828" t="s">
        <v>97</v>
      </c>
      <c r="G1828" t="s">
        <v>142</v>
      </c>
      <c r="H1828" t="s">
        <v>146</v>
      </c>
      <c r="I1828">
        <v>34</v>
      </c>
      <c r="J1828">
        <v>42</v>
      </c>
      <c r="K1828">
        <v>1428</v>
      </c>
      <c r="L1828" t="s">
        <v>83</v>
      </c>
      <c r="M1828" t="s">
        <v>153</v>
      </c>
      <c r="N1828" t="s">
        <v>145</v>
      </c>
      <c r="O1828">
        <v>1</v>
      </c>
      <c r="P1828">
        <v>2021</v>
      </c>
    </row>
    <row r="1829" spans="1:16" x14ac:dyDescent="0.25">
      <c r="A1829" t="s">
        <v>61</v>
      </c>
      <c r="B1829">
        <v>1185732</v>
      </c>
      <c r="C1829" s="1">
        <v>44218</v>
      </c>
      <c r="D1829" t="s">
        <v>36</v>
      </c>
      <c r="E1829" t="s">
        <v>96</v>
      </c>
      <c r="F1829" t="s">
        <v>97</v>
      </c>
      <c r="G1829" t="s">
        <v>138</v>
      </c>
      <c r="H1829" t="s">
        <v>139</v>
      </c>
      <c r="I1829">
        <v>46</v>
      </c>
      <c r="J1829">
        <v>52</v>
      </c>
      <c r="K1829">
        <v>2392</v>
      </c>
      <c r="L1829" t="s">
        <v>83</v>
      </c>
      <c r="M1829" t="s">
        <v>153</v>
      </c>
      <c r="N1829" t="s">
        <v>145</v>
      </c>
      <c r="O1829">
        <v>1</v>
      </c>
      <c r="P1829">
        <v>2021</v>
      </c>
    </row>
    <row r="1830" spans="1:16" x14ac:dyDescent="0.25">
      <c r="A1830" t="s">
        <v>61</v>
      </c>
      <c r="B1830">
        <v>1185732</v>
      </c>
      <c r="C1830" s="1">
        <v>44218</v>
      </c>
      <c r="D1830" t="s">
        <v>36</v>
      </c>
      <c r="E1830" t="s">
        <v>96</v>
      </c>
      <c r="F1830" t="s">
        <v>97</v>
      </c>
      <c r="G1830" t="s">
        <v>142</v>
      </c>
      <c r="H1830" t="s">
        <v>139</v>
      </c>
      <c r="I1830">
        <v>37</v>
      </c>
      <c r="J1830">
        <v>81</v>
      </c>
      <c r="K1830">
        <v>2997</v>
      </c>
      <c r="L1830" t="s">
        <v>83</v>
      </c>
      <c r="M1830" t="s">
        <v>153</v>
      </c>
      <c r="N1830" t="s">
        <v>145</v>
      </c>
      <c r="O1830">
        <v>1</v>
      </c>
      <c r="P1830">
        <v>2021</v>
      </c>
    </row>
    <row r="1831" spans="1:16" x14ac:dyDescent="0.25">
      <c r="A1831" t="s">
        <v>34</v>
      </c>
      <c r="B1831">
        <v>1189833</v>
      </c>
      <c r="C1831" s="1">
        <v>44218</v>
      </c>
      <c r="D1831" t="s">
        <v>36</v>
      </c>
      <c r="E1831" t="s">
        <v>53</v>
      </c>
      <c r="F1831" t="s">
        <v>54</v>
      </c>
      <c r="G1831" t="s">
        <v>138</v>
      </c>
      <c r="H1831" t="s">
        <v>146</v>
      </c>
      <c r="I1831">
        <v>45</v>
      </c>
      <c r="J1831">
        <v>425</v>
      </c>
      <c r="K1831">
        <v>19125</v>
      </c>
      <c r="L1831" t="s">
        <v>24</v>
      </c>
      <c r="M1831" t="s">
        <v>153</v>
      </c>
      <c r="N1831" t="s">
        <v>145</v>
      </c>
      <c r="O1831">
        <v>1</v>
      </c>
      <c r="P1831">
        <v>2021</v>
      </c>
    </row>
    <row r="1832" spans="1:16" x14ac:dyDescent="0.25">
      <c r="A1832" t="s">
        <v>34</v>
      </c>
      <c r="B1832">
        <v>1189833</v>
      </c>
      <c r="C1832" s="1">
        <v>44218</v>
      </c>
      <c r="D1832" t="s">
        <v>36</v>
      </c>
      <c r="E1832" t="s">
        <v>53</v>
      </c>
      <c r="F1832" t="s">
        <v>54</v>
      </c>
      <c r="G1832" t="s">
        <v>138</v>
      </c>
      <c r="H1832" t="s">
        <v>146</v>
      </c>
      <c r="I1832">
        <v>41</v>
      </c>
      <c r="J1832">
        <v>106</v>
      </c>
      <c r="K1832">
        <v>4346</v>
      </c>
      <c r="L1832" t="s">
        <v>83</v>
      </c>
      <c r="M1832" t="s">
        <v>153</v>
      </c>
      <c r="N1832" t="s">
        <v>145</v>
      </c>
      <c r="O1832">
        <v>1</v>
      </c>
      <c r="P1832">
        <v>2021</v>
      </c>
    </row>
    <row r="1833" spans="1:16" x14ac:dyDescent="0.25">
      <c r="A1833" t="s">
        <v>30</v>
      </c>
      <c r="B1833">
        <v>1128299</v>
      </c>
      <c r="C1833" s="1">
        <v>44218</v>
      </c>
      <c r="D1833" t="s">
        <v>31</v>
      </c>
      <c r="E1833" t="s">
        <v>32</v>
      </c>
      <c r="F1833" t="s">
        <v>33</v>
      </c>
      <c r="G1833" t="s">
        <v>138</v>
      </c>
      <c r="H1833" t="s">
        <v>139</v>
      </c>
      <c r="I1833">
        <v>75</v>
      </c>
      <c r="J1833">
        <v>750</v>
      </c>
      <c r="K1833">
        <v>56250</v>
      </c>
      <c r="L1833" t="s">
        <v>24</v>
      </c>
      <c r="M1833" t="s">
        <v>153</v>
      </c>
      <c r="N1833" t="s">
        <v>145</v>
      </c>
      <c r="O1833">
        <v>1</v>
      </c>
      <c r="P1833">
        <v>2021</v>
      </c>
    </row>
    <row r="1834" spans="1:16" x14ac:dyDescent="0.25">
      <c r="A1834" t="s">
        <v>30</v>
      </c>
      <c r="B1834">
        <v>1128299</v>
      </c>
      <c r="C1834" s="1">
        <v>44218</v>
      </c>
      <c r="D1834" t="s">
        <v>31</v>
      </c>
      <c r="E1834" t="s">
        <v>32</v>
      </c>
      <c r="F1834" t="s">
        <v>33</v>
      </c>
      <c r="G1834" t="s">
        <v>138</v>
      </c>
      <c r="H1834" t="s">
        <v>139</v>
      </c>
      <c r="I1834">
        <v>69</v>
      </c>
      <c r="J1834">
        <v>188</v>
      </c>
      <c r="K1834">
        <v>12972</v>
      </c>
      <c r="L1834" t="s">
        <v>83</v>
      </c>
      <c r="M1834" t="s">
        <v>153</v>
      </c>
      <c r="N1834" t="s">
        <v>145</v>
      </c>
      <c r="O1834">
        <v>1</v>
      </c>
      <c r="P1834">
        <v>2021</v>
      </c>
    </row>
    <row r="1835" spans="1:16" x14ac:dyDescent="0.25">
      <c r="A1835" t="s">
        <v>30</v>
      </c>
      <c r="B1835">
        <v>1128299</v>
      </c>
      <c r="C1835" s="1">
        <v>44218</v>
      </c>
      <c r="D1835" t="s">
        <v>31</v>
      </c>
      <c r="E1835" t="s">
        <v>32</v>
      </c>
      <c r="F1835" t="s">
        <v>33</v>
      </c>
      <c r="G1835" t="s">
        <v>138</v>
      </c>
      <c r="H1835" t="s">
        <v>139</v>
      </c>
      <c r="I1835">
        <v>59</v>
      </c>
      <c r="J1835">
        <v>263</v>
      </c>
      <c r="K1835">
        <v>15517</v>
      </c>
      <c r="L1835" t="s">
        <v>24</v>
      </c>
      <c r="M1835" t="s">
        <v>153</v>
      </c>
      <c r="N1835" t="s">
        <v>145</v>
      </c>
      <c r="O1835">
        <v>1</v>
      </c>
      <c r="P1835">
        <v>2021</v>
      </c>
    </row>
    <row r="1836" spans="1:16" x14ac:dyDescent="0.25">
      <c r="A1836" t="s">
        <v>34</v>
      </c>
      <c r="B1836">
        <v>1189833</v>
      </c>
      <c r="C1836" s="1">
        <v>44219</v>
      </c>
      <c r="D1836" t="s">
        <v>36</v>
      </c>
      <c r="E1836" t="s">
        <v>53</v>
      </c>
      <c r="F1836" t="s">
        <v>54</v>
      </c>
      <c r="G1836" t="s">
        <v>142</v>
      </c>
      <c r="H1836" t="s">
        <v>144</v>
      </c>
      <c r="I1836">
        <v>45</v>
      </c>
      <c r="J1836">
        <v>425</v>
      </c>
      <c r="K1836">
        <v>19125</v>
      </c>
      <c r="L1836" t="s">
        <v>24</v>
      </c>
      <c r="M1836" t="s">
        <v>153</v>
      </c>
      <c r="N1836" t="s">
        <v>147</v>
      </c>
      <c r="O1836">
        <v>1</v>
      </c>
      <c r="P1836">
        <v>2021</v>
      </c>
    </row>
    <row r="1837" spans="1:16" x14ac:dyDescent="0.25">
      <c r="A1837" t="s">
        <v>34</v>
      </c>
      <c r="B1837">
        <v>1189833</v>
      </c>
      <c r="C1837" s="1">
        <v>44219</v>
      </c>
      <c r="D1837" t="s">
        <v>36</v>
      </c>
      <c r="E1837" t="s">
        <v>53</v>
      </c>
      <c r="F1837" t="s">
        <v>54</v>
      </c>
      <c r="G1837" t="s">
        <v>142</v>
      </c>
      <c r="H1837" t="s">
        <v>144</v>
      </c>
      <c r="I1837">
        <v>44</v>
      </c>
      <c r="J1837">
        <v>111</v>
      </c>
      <c r="K1837">
        <v>4884</v>
      </c>
      <c r="L1837" t="s">
        <v>83</v>
      </c>
      <c r="M1837" t="s">
        <v>153</v>
      </c>
      <c r="N1837" t="s">
        <v>147</v>
      </c>
      <c r="O1837">
        <v>1</v>
      </c>
      <c r="P1837">
        <v>2021</v>
      </c>
    </row>
    <row r="1838" spans="1:16" x14ac:dyDescent="0.25">
      <c r="A1838" t="s">
        <v>30</v>
      </c>
      <c r="B1838">
        <v>1197831</v>
      </c>
      <c r="C1838" s="1">
        <v>44219</v>
      </c>
      <c r="D1838" t="s">
        <v>27</v>
      </c>
      <c r="E1838" t="s">
        <v>102</v>
      </c>
      <c r="F1838" t="s">
        <v>103</v>
      </c>
      <c r="G1838" t="s">
        <v>138</v>
      </c>
      <c r="H1838" t="s">
        <v>144</v>
      </c>
      <c r="I1838">
        <v>25.000000000000007</v>
      </c>
      <c r="J1838">
        <v>575</v>
      </c>
      <c r="K1838">
        <v>14375</v>
      </c>
      <c r="L1838" t="s">
        <v>83</v>
      </c>
      <c r="M1838" t="s">
        <v>153</v>
      </c>
      <c r="N1838" t="s">
        <v>147</v>
      </c>
      <c r="O1838">
        <v>1</v>
      </c>
      <c r="P1838">
        <v>2021</v>
      </c>
    </row>
    <row r="1839" spans="1:16" x14ac:dyDescent="0.25">
      <c r="A1839" t="s">
        <v>30</v>
      </c>
      <c r="B1839">
        <v>1197831</v>
      </c>
      <c r="C1839" s="1">
        <v>44219</v>
      </c>
      <c r="D1839" t="s">
        <v>27</v>
      </c>
      <c r="E1839" t="s">
        <v>102</v>
      </c>
      <c r="F1839" t="s">
        <v>103</v>
      </c>
      <c r="G1839" t="s">
        <v>138</v>
      </c>
      <c r="H1839" t="s">
        <v>146</v>
      </c>
      <c r="I1839">
        <v>25.000000000000007</v>
      </c>
      <c r="J1839">
        <v>375</v>
      </c>
      <c r="K1839">
        <v>9375</v>
      </c>
      <c r="L1839" t="s">
        <v>83</v>
      </c>
      <c r="M1839" t="s">
        <v>153</v>
      </c>
      <c r="N1839" t="s">
        <v>147</v>
      </c>
      <c r="O1839">
        <v>1</v>
      </c>
      <c r="P1839">
        <v>2021</v>
      </c>
    </row>
    <row r="1840" spans="1:16" x14ac:dyDescent="0.25">
      <c r="A1840" t="s">
        <v>30</v>
      </c>
      <c r="B1840">
        <v>1197831</v>
      </c>
      <c r="C1840" s="1">
        <v>44219</v>
      </c>
      <c r="D1840" t="s">
        <v>27</v>
      </c>
      <c r="E1840" t="s">
        <v>102</v>
      </c>
      <c r="F1840" t="s">
        <v>103</v>
      </c>
      <c r="G1840" t="s">
        <v>142</v>
      </c>
      <c r="H1840" t="s">
        <v>144</v>
      </c>
      <c r="I1840">
        <v>15.000000000000007</v>
      </c>
      <c r="J1840">
        <v>375</v>
      </c>
      <c r="K1840">
        <v>5625</v>
      </c>
      <c r="L1840" t="s">
        <v>83</v>
      </c>
      <c r="M1840" t="s">
        <v>153</v>
      </c>
      <c r="N1840" t="s">
        <v>147</v>
      </c>
      <c r="O1840">
        <v>1</v>
      </c>
      <c r="P1840">
        <v>2021</v>
      </c>
    </row>
    <row r="1841" spans="1:16" x14ac:dyDescent="0.25">
      <c r="A1841" t="s">
        <v>30</v>
      </c>
      <c r="B1841">
        <v>1197831</v>
      </c>
      <c r="C1841" s="1">
        <v>44219</v>
      </c>
      <c r="D1841" t="s">
        <v>27</v>
      </c>
      <c r="E1841" t="s">
        <v>102</v>
      </c>
      <c r="F1841" t="s">
        <v>103</v>
      </c>
      <c r="G1841" t="s">
        <v>142</v>
      </c>
      <c r="H1841" t="s">
        <v>146</v>
      </c>
      <c r="I1841">
        <v>20</v>
      </c>
      <c r="J1841">
        <v>225</v>
      </c>
      <c r="K1841">
        <v>4500</v>
      </c>
      <c r="L1841" t="s">
        <v>83</v>
      </c>
      <c r="M1841" t="s">
        <v>153</v>
      </c>
      <c r="N1841" t="s">
        <v>147</v>
      </c>
      <c r="O1841">
        <v>1</v>
      </c>
      <c r="P1841">
        <v>2021</v>
      </c>
    </row>
    <row r="1842" spans="1:16" x14ac:dyDescent="0.25">
      <c r="A1842" t="s">
        <v>30</v>
      </c>
      <c r="B1842">
        <v>1197831</v>
      </c>
      <c r="C1842" s="1">
        <v>44219</v>
      </c>
      <c r="D1842" t="s">
        <v>27</v>
      </c>
      <c r="E1842" t="s">
        <v>102</v>
      </c>
      <c r="F1842" t="s">
        <v>103</v>
      </c>
      <c r="G1842" t="s">
        <v>138</v>
      </c>
      <c r="H1842" t="s">
        <v>139</v>
      </c>
      <c r="I1842">
        <v>35</v>
      </c>
      <c r="J1842">
        <v>275</v>
      </c>
      <c r="K1842">
        <v>9625</v>
      </c>
      <c r="L1842" t="s">
        <v>83</v>
      </c>
      <c r="M1842" t="s">
        <v>153</v>
      </c>
      <c r="N1842" t="s">
        <v>147</v>
      </c>
      <c r="O1842">
        <v>1</v>
      </c>
      <c r="P1842">
        <v>2021</v>
      </c>
    </row>
    <row r="1843" spans="1:16" x14ac:dyDescent="0.25">
      <c r="A1843" t="s">
        <v>30</v>
      </c>
      <c r="B1843">
        <v>1197831</v>
      </c>
      <c r="C1843" s="1">
        <v>44219</v>
      </c>
      <c r="D1843" t="s">
        <v>27</v>
      </c>
      <c r="E1843" t="s">
        <v>102</v>
      </c>
      <c r="F1843" t="s">
        <v>103</v>
      </c>
      <c r="G1843" t="s">
        <v>142</v>
      </c>
      <c r="H1843" t="s">
        <v>139</v>
      </c>
      <c r="I1843">
        <v>25.000000000000007</v>
      </c>
      <c r="J1843">
        <v>375</v>
      </c>
      <c r="K1843">
        <v>9375</v>
      </c>
      <c r="L1843" t="s">
        <v>83</v>
      </c>
      <c r="M1843" t="s">
        <v>153</v>
      </c>
      <c r="N1843" t="s">
        <v>147</v>
      </c>
      <c r="O1843">
        <v>1</v>
      </c>
      <c r="P1843">
        <v>2021</v>
      </c>
    </row>
    <row r="1844" spans="1:16" x14ac:dyDescent="0.25">
      <c r="A1844" t="s">
        <v>30</v>
      </c>
      <c r="B1844">
        <v>1197831</v>
      </c>
      <c r="C1844" s="1">
        <v>44219</v>
      </c>
      <c r="D1844" t="s">
        <v>27</v>
      </c>
      <c r="E1844" t="s">
        <v>102</v>
      </c>
      <c r="F1844" t="s">
        <v>103</v>
      </c>
      <c r="G1844" t="s">
        <v>138</v>
      </c>
      <c r="H1844" t="s">
        <v>144</v>
      </c>
      <c r="I1844">
        <v>24</v>
      </c>
      <c r="J1844">
        <v>167</v>
      </c>
      <c r="K1844">
        <v>4008</v>
      </c>
      <c r="L1844" t="s">
        <v>83</v>
      </c>
      <c r="M1844" t="s">
        <v>153</v>
      </c>
      <c r="N1844" t="s">
        <v>147</v>
      </c>
      <c r="O1844">
        <v>1</v>
      </c>
      <c r="P1844">
        <v>2021</v>
      </c>
    </row>
    <row r="1845" spans="1:16" x14ac:dyDescent="0.25">
      <c r="A1845" t="s">
        <v>30</v>
      </c>
      <c r="B1845">
        <v>1197831</v>
      </c>
      <c r="C1845" s="1">
        <v>44219</v>
      </c>
      <c r="D1845" t="s">
        <v>27</v>
      </c>
      <c r="E1845" t="s">
        <v>102</v>
      </c>
      <c r="F1845" t="s">
        <v>103</v>
      </c>
      <c r="G1845" t="s">
        <v>138</v>
      </c>
      <c r="H1845" t="s">
        <v>146</v>
      </c>
      <c r="I1845">
        <v>25</v>
      </c>
      <c r="J1845">
        <v>109</v>
      </c>
      <c r="K1845">
        <v>2725</v>
      </c>
      <c r="L1845" t="s">
        <v>83</v>
      </c>
      <c r="M1845" t="s">
        <v>153</v>
      </c>
      <c r="N1845" t="s">
        <v>147</v>
      </c>
      <c r="O1845">
        <v>1</v>
      </c>
      <c r="P1845">
        <v>2021</v>
      </c>
    </row>
    <row r="1846" spans="1:16" x14ac:dyDescent="0.25">
      <c r="A1846" t="s">
        <v>30</v>
      </c>
      <c r="B1846">
        <v>1197831</v>
      </c>
      <c r="C1846" s="1">
        <v>44219</v>
      </c>
      <c r="D1846" t="s">
        <v>27</v>
      </c>
      <c r="E1846" t="s">
        <v>102</v>
      </c>
      <c r="F1846" t="s">
        <v>103</v>
      </c>
      <c r="G1846" t="s">
        <v>142</v>
      </c>
      <c r="H1846" t="s">
        <v>144</v>
      </c>
      <c r="I1846">
        <v>15</v>
      </c>
      <c r="J1846">
        <v>98</v>
      </c>
      <c r="K1846">
        <v>1470</v>
      </c>
      <c r="L1846" t="s">
        <v>83</v>
      </c>
      <c r="M1846" t="s">
        <v>153</v>
      </c>
      <c r="N1846" t="s">
        <v>147</v>
      </c>
      <c r="O1846">
        <v>1</v>
      </c>
      <c r="P1846">
        <v>2021</v>
      </c>
    </row>
    <row r="1847" spans="1:16" x14ac:dyDescent="0.25">
      <c r="A1847" t="s">
        <v>30</v>
      </c>
      <c r="B1847">
        <v>1197831</v>
      </c>
      <c r="C1847" s="1">
        <v>44219</v>
      </c>
      <c r="D1847" t="s">
        <v>27</v>
      </c>
      <c r="E1847" t="s">
        <v>102</v>
      </c>
      <c r="F1847" t="s">
        <v>103</v>
      </c>
      <c r="G1847" t="s">
        <v>142</v>
      </c>
      <c r="H1847" t="s">
        <v>146</v>
      </c>
      <c r="I1847">
        <v>18</v>
      </c>
      <c r="J1847">
        <v>65</v>
      </c>
      <c r="K1847">
        <v>1170</v>
      </c>
      <c r="L1847" t="s">
        <v>83</v>
      </c>
      <c r="M1847" t="s">
        <v>153</v>
      </c>
      <c r="N1847" t="s">
        <v>147</v>
      </c>
      <c r="O1847">
        <v>1</v>
      </c>
      <c r="P1847">
        <v>2021</v>
      </c>
    </row>
    <row r="1848" spans="1:16" x14ac:dyDescent="0.25">
      <c r="A1848" t="s">
        <v>30</v>
      </c>
      <c r="B1848">
        <v>1197831</v>
      </c>
      <c r="C1848" s="1">
        <v>44219</v>
      </c>
      <c r="D1848" t="s">
        <v>27</v>
      </c>
      <c r="E1848" t="s">
        <v>102</v>
      </c>
      <c r="F1848" t="s">
        <v>103</v>
      </c>
      <c r="G1848" t="s">
        <v>138</v>
      </c>
      <c r="H1848" t="s">
        <v>139</v>
      </c>
      <c r="I1848">
        <v>33</v>
      </c>
      <c r="J1848">
        <v>80</v>
      </c>
      <c r="K1848">
        <v>2640</v>
      </c>
      <c r="L1848" t="s">
        <v>83</v>
      </c>
      <c r="M1848" t="s">
        <v>153</v>
      </c>
      <c r="N1848" t="s">
        <v>147</v>
      </c>
      <c r="O1848">
        <v>1</v>
      </c>
      <c r="P1848">
        <v>2021</v>
      </c>
    </row>
    <row r="1849" spans="1:16" x14ac:dyDescent="0.25">
      <c r="A1849" t="s">
        <v>30</v>
      </c>
      <c r="B1849">
        <v>1197831</v>
      </c>
      <c r="C1849" s="1">
        <v>44219</v>
      </c>
      <c r="D1849" t="s">
        <v>27</v>
      </c>
      <c r="E1849" t="s">
        <v>102</v>
      </c>
      <c r="F1849" t="s">
        <v>103</v>
      </c>
      <c r="G1849" t="s">
        <v>142</v>
      </c>
      <c r="H1849" t="s">
        <v>139</v>
      </c>
      <c r="I1849">
        <v>23</v>
      </c>
      <c r="J1849">
        <v>101</v>
      </c>
      <c r="K1849">
        <v>2323</v>
      </c>
      <c r="L1849" t="s">
        <v>83</v>
      </c>
      <c r="M1849" t="s">
        <v>153</v>
      </c>
      <c r="N1849" t="s">
        <v>147</v>
      </c>
      <c r="O1849">
        <v>1</v>
      </c>
      <c r="P1849">
        <v>2021</v>
      </c>
    </row>
    <row r="1850" spans="1:16" x14ac:dyDescent="0.25">
      <c r="A1850" t="s">
        <v>30</v>
      </c>
      <c r="B1850">
        <v>1197831</v>
      </c>
      <c r="C1850" s="1">
        <v>44219</v>
      </c>
      <c r="D1850" t="s">
        <v>27</v>
      </c>
      <c r="E1850" t="s">
        <v>102</v>
      </c>
      <c r="F1850" t="s">
        <v>103</v>
      </c>
      <c r="G1850" t="s">
        <v>138</v>
      </c>
      <c r="H1850" t="s">
        <v>144</v>
      </c>
      <c r="I1850">
        <v>17</v>
      </c>
      <c r="J1850">
        <v>178</v>
      </c>
      <c r="K1850">
        <v>3026</v>
      </c>
      <c r="L1850" t="s">
        <v>24</v>
      </c>
      <c r="M1850" t="s">
        <v>153</v>
      </c>
      <c r="N1850" t="s">
        <v>147</v>
      </c>
      <c r="O1850">
        <v>1</v>
      </c>
      <c r="P1850">
        <v>2021</v>
      </c>
    </row>
    <row r="1851" spans="1:16" x14ac:dyDescent="0.25">
      <c r="A1851" t="s">
        <v>30</v>
      </c>
      <c r="B1851">
        <v>1197831</v>
      </c>
      <c r="C1851" s="1">
        <v>44219</v>
      </c>
      <c r="D1851" t="s">
        <v>27</v>
      </c>
      <c r="E1851" t="s">
        <v>102</v>
      </c>
      <c r="F1851" t="s">
        <v>103</v>
      </c>
      <c r="G1851" t="s">
        <v>138</v>
      </c>
      <c r="H1851" t="s">
        <v>146</v>
      </c>
      <c r="I1851">
        <v>18</v>
      </c>
      <c r="J1851">
        <v>124</v>
      </c>
      <c r="K1851">
        <v>2232</v>
      </c>
      <c r="L1851" t="s">
        <v>24</v>
      </c>
      <c r="M1851" t="s">
        <v>153</v>
      </c>
      <c r="N1851" t="s">
        <v>147</v>
      </c>
      <c r="O1851">
        <v>1</v>
      </c>
      <c r="P1851">
        <v>2021</v>
      </c>
    </row>
    <row r="1852" spans="1:16" x14ac:dyDescent="0.25">
      <c r="A1852" t="s">
        <v>30</v>
      </c>
      <c r="B1852">
        <v>1197831</v>
      </c>
      <c r="C1852" s="1">
        <v>44219</v>
      </c>
      <c r="D1852" t="s">
        <v>27</v>
      </c>
      <c r="E1852" t="s">
        <v>102</v>
      </c>
      <c r="F1852" t="s">
        <v>103</v>
      </c>
      <c r="G1852" t="s">
        <v>142</v>
      </c>
      <c r="H1852" t="s">
        <v>144</v>
      </c>
      <c r="I1852">
        <v>10</v>
      </c>
      <c r="J1852">
        <v>131</v>
      </c>
      <c r="K1852">
        <v>1310</v>
      </c>
      <c r="L1852" t="s">
        <v>24</v>
      </c>
      <c r="M1852" t="s">
        <v>153</v>
      </c>
      <c r="N1852" t="s">
        <v>147</v>
      </c>
      <c r="O1852">
        <v>1</v>
      </c>
      <c r="P1852">
        <v>2021</v>
      </c>
    </row>
    <row r="1853" spans="1:16" x14ac:dyDescent="0.25">
      <c r="A1853" t="s">
        <v>30</v>
      </c>
      <c r="B1853">
        <v>1197831</v>
      </c>
      <c r="C1853" s="1">
        <v>44219</v>
      </c>
      <c r="D1853" t="s">
        <v>27</v>
      </c>
      <c r="E1853" t="s">
        <v>102</v>
      </c>
      <c r="F1853" t="s">
        <v>103</v>
      </c>
      <c r="G1853" t="s">
        <v>142</v>
      </c>
      <c r="H1853" t="s">
        <v>146</v>
      </c>
      <c r="I1853">
        <v>13</v>
      </c>
      <c r="J1853">
        <v>74</v>
      </c>
      <c r="K1853">
        <v>962</v>
      </c>
      <c r="L1853" t="s">
        <v>24</v>
      </c>
      <c r="M1853" t="s">
        <v>153</v>
      </c>
      <c r="N1853" t="s">
        <v>147</v>
      </c>
      <c r="O1853">
        <v>1</v>
      </c>
      <c r="P1853">
        <v>2021</v>
      </c>
    </row>
    <row r="1854" spans="1:16" x14ac:dyDescent="0.25">
      <c r="A1854" t="s">
        <v>30</v>
      </c>
      <c r="B1854">
        <v>1197831</v>
      </c>
      <c r="C1854" s="1">
        <v>44219</v>
      </c>
      <c r="D1854" t="s">
        <v>27</v>
      </c>
      <c r="E1854" t="s">
        <v>102</v>
      </c>
      <c r="F1854" t="s">
        <v>103</v>
      </c>
      <c r="G1854" t="s">
        <v>138</v>
      </c>
      <c r="H1854" t="s">
        <v>139</v>
      </c>
      <c r="I1854">
        <v>23</v>
      </c>
      <c r="J1854">
        <v>91</v>
      </c>
      <c r="K1854">
        <v>2093</v>
      </c>
      <c r="L1854" t="s">
        <v>24</v>
      </c>
      <c r="M1854" t="s">
        <v>153</v>
      </c>
      <c r="N1854" t="s">
        <v>147</v>
      </c>
      <c r="O1854">
        <v>1</v>
      </c>
      <c r="P1854">
        <v>2021</v>
      </c>
    </row>
    <row r="1855" spans="1:16" x14ac:dyDescent="0.25">
      <c r="A1855" t="s">
        <v>30</v>
      </c>
      <c r="B1855">
        <v>1197831</v>
      </c>
      <c r="C1855" s="1">
        <v>44219</v>
      </c>
      <c r="D1855" t="s">
        <v>27</v>
      </c>
      <c r="E1855" t="s">
        <v>102</v>
      </c>
      <c r="F1855" t="s">
        <v>103</v>
      </c>
      <c r="G1855" t="s">
        <v>142</v>
      </c>
      <c r="H1855" t="s">
        <v>139</v>
      </c>
      <c r="I1855">
        <v>18</v>
      </c>
      <c r="J1855">
        <v>124</v>
      </c>
      <c r="K1855">
        <v>2232</v>
      </c>
      <c r="L1855" t="s">
        <v>24</v>
      </c>
      <c r="M1855" t="s">
        <v>153</v>
      </c>
      <c r="N1855" t="s">
        <v>147</v>
      </c>
      <c r="O1855">
        <v>1</v>
      </c>
      <c r="P1855">
        <v>2021</v>
      </c>
    </row>
    <row r="1856" spans="1:16" x14ac:dyDescent="0.25">
      <c r="A1856" t="s">
        <v>26</v>
      </c>
      <c r="B1856">
        <v>1197831</v>
      </c>
      <c r="C1856" s="1">
        <v>44219</v>
      </c>
      <c r="D1856" t="s">
        <v>27</v>
      </c>
      <c r="E1856" t="s">
        <v>100</v>
      </c>
      <c r="F1856" t="s">
        <v>101</v>
      </c>
      <c r="G1856" t="s">
        <v>138</v>
      </c>
      <c r="H1856" t="s">
        <v>144</v>
      </c>
      <c r="I1856">
        <v>25.000000000000007</v>
      </c>
      <c r="J1856">
        <v>650</v>
      </c>
      <c r="K1856">
        <v>16250</v>
      </c>
      <c r="L1856" t="s">
        <v>83</v>
      </c>
      <c r="M1856" t="s">
        <v>153</v>
      </c>
      <c r="N1856" t="s">
        <v>147</v>
      </c>
      <c r="O1856">
        <v>1</v>
      </c>
      <c r="P1856">
        <v>2021</v>
      </c>
    </row>
    <row r="1857" spans="1:16" x14ac:dyDescent="0.25">
      <c r="A1857" t="s">
        <v>26</v>
      </c>
      <c r="B1857">
        <v>1197831</v>
      </c>
      <c r="C1857" s="1">
        <v>44219</v>
      </c>
      <c r="D1857" t="s">
        <v>27</v>
      </c>
      <c r="E1857" t="s">
        <v>100</v>
      </c>
      <c r="F1857" t="s">
        <v>101</v>
      </c>
      <c r="G1857" t="s">
        <v>138</v>
      </c>
      <c r="H1857" t="s">
        <v>146</v>
      </c>
      <c r="I1857">
        <v>25.000000000000007</v>
      </c>
      <c r="J1857">
        <v>450</v>
      </c>
      <c r="K1857">
        <v>11250</v>
      </c>
      <c r="L1857" t="s">
        <v>83</v>
      </c>
      <c r="M1857" t="s">
        <v>153</v>
      </c>
      <c r="N1857" t="s">
        <v>147</v>
      </c>
      <c r="O1857">
        <v>1</v>
      </c>
      <c r="P1857">
        <v>2021</v>
      </c>
    </row>
    <row r="1858" spans="1:16" x14ac:dyDescent="0.25">
      <c r="A1858" t="s">
        <v>26</v>
      </c>
      <c r="B1858">
        <v>1197831</v>
      </c>
      <c r="C1858" s="1">
        <v>44219</v>
      </c>
      <c r="D1858" t="s">
        <v>27</v>
      </c>
      <c r="E1858" t="s">
        <v>100</v>
      </c>
      <c r="F1858" t="s">
        <v>101</v>
      </c>
      <c r="G1858" t="s">
        <v>142</v>
      </c>
      <c r="H1858" t="s">
        <v>144</v>
      </c>
      <c r="I1858">
        <v>15.000000000000007</v>
      </c>
      <c r="J1858">
        <v>450</v>
      </c>
      <c r="K1858">
        <v>6750</v>
      </c>
      <c r="L1858" t="s">
        <v>83</v>
      </c>
      <c r="M1858" t="s">
        <v>153</v>
      </c>
      <c r="N1858" t="s">
        <v>147</v>
      </c>
      <c r="O1858">
        <v>1</v>
      </c>
      <c r="P1858">
        <v>2021</v>
      </c>
    </row>
    <row r="1859" spans="1:16" x14ac:dyDescent="0.25">
      <c r="A1859" t="s">
        <v>26</v>
      </c>
      <c r="B1859">
        <v>1197831</v>
      </c>
      <c r="C1859" s="1">
        <v>44219</v>
      </c>
      <c r="D1859" t="s">
        <v>27</v>
      </c>
      <c r="E1859" t="s">
        <v>100</v>
      </c>
      <c r="F1859" t="s">
        <v>101</v>
      </c>
      <c r="G1859" t="s">
        <v>142</v>
      </c>
      <c r="H1859" t="s">
        <v>146</v>
      </c>
      <c r="I1859">
        <v>20</v>
      </c>
      <c r="J1859">
        <v>300</v>
      </c>
      <c r="K1859">
        <v>6000</v>
      </c>
      <c r="L1859" t="s">
        <v>83</v>
      </c>
      <c r="M1859" t="s">
        <v>153</v>
      </c>
      <c r="N1859" t="s">
        <v>147</v>
      </c>
      <c r="O1859">
        <v>1</v>
      </c>
      <c r="P1859">
        <v>2021</v>
      </c>
    </row>
    <row r="1860" spans="1:16" x14ac:dyDescent="0.25">
      <c r="A1860" t="s">
        <v>26</v>
      </c>
      <c r="B1860">
        <v>1197831</v>
      </c>
      <c r="C1860" s="1">
        <v>44219</v>
      </c>
      <c r="D1860" t="s">
        <v>27</v>
      </c>
      <c r="E1860" t="s">
        <v>100</v>
      </c>
      <c r="F1860" t="s">
        <v>101</v>
      </c>
      <c r="G1860" t="s">
        <v>138</v>
      </c>
      <c r="H1860" t="s">
        <v>139</v>
      </c>
      <c r="I1860">
        <v>35</v>
      </c>
      <c r="J1860">
        <v>350</v>
      </c>
      <c r="K1860">
        <v>12250</v>
      </c>
      <c r="L1860" t="s">
        <v>83</v>
      </c>
      <c r="M1860" t="s">
        <v>153</v>
      </c>
      <c r="N1860" t="s">
        <v>147</v>
      </c>
      <c r="O1860">
        <v>1</v>
      </c>
      <c r="P1860">
        <v>2021</v>
      </c>
    </row>
    <row r="1861" spans="1:16" x14ac:dyDescent="0.25">
      <c r="A1861" t="s">
        <v>26</v>
      </c>
      <c r="B1861">
        <v>1197831</v>
      </c>
      <c r="C1861" s="1">
        <v>44219</v>
      </c>
      <c r="D1861" t="s">
        <v>27</v>
      </c>
      <c r="E1861" t="s">
        <v>100</v>
      </c>
      <c r="F1861" t="s">
        <v>101</v>
      </c>
      <c r="G1861" t="s">
        <v>142</v>
      </c>
      <c r="H1861" t="s">
        <v>139</v>
      </c>
      <c r="I1861">
        <v>25.000000000000007</v>
      </c>
      <c r="J1861">
        <v>450</v>
      </c>
      <c r="K1861">
        <v>11250</v>
      </c>
      <c r="L1861" t="s">
        <v>83</v>
      </c>
      <c r="M1861" t="s">
        <v>153</v>
      </c>
      <c r="N1861" t="s">
        <v>147</v>
      </c>
      <c r="O1861">
        <v>1</v>
      </c>
      <c r="P1861">
        <v>2021</v>
      </c>
    </row>
    <row r="1862" spans="1:16" x14ac:dyDescent="0.25">
      <c r="A1862" t="s">
        <v>26</v>
      </c>
      <c r="B1862">
        <v>1197831</v>
      </c>
      <c r="C1862" s="1">
        <v>44219</v>
      </c>
      <c r="D1862" t="s">
        <v>27</v>
      </c>
      <c r="E1862" t="s">
        <v>100</v>
      </c>
      <c r="F1862" t="s">
        <v>101</v>
      </c>
      <c r="G1862" t="s">
        <v>138</v>
      </c>
      <c r="H1862" t="s">
        <v>144</v>
      </c>
      <c r="I1862">
        <v>24</v>
      </c>
      <c r="J1862">
        <v>176</v>
      </c>
      <c r="K1862">
        <v>4224</v>
      </c>
      <c r="L1862" t="s">
        <v>83</v>
      </c>
      <c r="M1862" t="s">
        <v>153</v>
      </c>
      <c r="N1862" t="s">
        <v>147</v>
      </c>
      <c r="O1862">
        <v>1</v>
      </c>
      <c r="P1862">
        <v>2021</v>
      </c>
    </row>
    <row r="1863" spans="1:16" x14ac:dyDescent="0.25">
      <c r="A1863" t="s">
        <v>26</v>
      </c>
      <c r="B1863">
        <v>1197831</v>
      </c>
      <c r="C1863" s="1">
        <v>44219</v>
      </c>
      <c r="D1863" t="s">
        <v>27</v>
      </c>
      <c r="E1863" t="s">
        <v>100</v>
      </c>
      <c r="F1863" t="s">
        <v>101</v>
      </c>
      <c r="G1863" t="s">
        <v>138</v>
      </c>
      <c r="H1863" t="s">
        <v>146</v>
      </c>
      <c r="I1863">
        <v>25</v>
      </c>
      <c r="J1863">
        <v>131</v>
      </c>
      <c r="K1863">
        <v>3275</v>
      </c>
      <c r="L1863" t="s">
        <v>83</v>
      </c>
      <c r="M1863" t="s">
        <v>153</v>
      </c>
      <c r="N1863" t="s">
        <v>147</v>
      </c>
      <c r="O1863">
        <v>1</v>
      </c>
      <c r="P1863">
        <v>2021</v>
      </c>
    </row>
    <row r="1864" spans="1:16" x14ac:dyDescent="0.25">
      <c r="A1864" t="s">
        <v>26</v>
      </c>
      <c r="B1864">
        <v>1197831</v>
      </c>
      <c r="C1864" s="1">
        <v>44219</v>
      </c>
      <c r="D1864" t="s">
        <v>27</v>
      </c>
      <c r="E1864" t="s">
        <v>100</v>
      </c>
      <c r="F1864" t="s">
        <v>101</v>
      </c>
      <c r="G1864" t="s">
        <v>142</v>
      </c>
      <c r="H1864" t="s">
        <v>144</v>
      </c>
      <c r="I1864">
        <v>14</v>
      </c>
      <c r="J1864">
        <v>117</v>
      </c>
      <c r="K1864">
        <v>1638</v>
      </c>
      <c r="L1864" t="s">
        <v>83</v>
      </c>
      <c r="M1864" t="s">
        <v>153</v>
      </c>
      <c r="N1864" t="s">
        <v>147</v>
      </c>
      <c r="O1864">
        <v>1</v>
      </c>
      <c r="P1864">
        <v>2021</v>
      </c>
    </row>
    <row r="1865" spans="1:16" x14ac:dyDescent="0.25">
      <c r="A1865" t="s">
        <v>26</v>
      </c>
      <c r="B1865">
        <v>1197831</v>
      </c>
      <c r="C1865" s="1">
        <v>44219</v>
      </c>
      <c r="D1865" t="s">
        <v>27</v>
      </c>
      <c r="E1865" t="s">
        <v>100</v>
      </c>
      <c r="F1865" t="s">
        <v>101</v>
      </c>
      <c r="G1865" t="s">
        <v>142</v>
      </c>
      <c r="H1865" t="s">
        <v>146</v>
      </c>
      <c r="I1865">
        <v>19</v>
      </c>
      <c r="J1865">
        <v>78</v>
      </c>
      <c r="K1865">
        <v>1482</v>
      </c>
      <c r="L1865" t="s">
        <v>83</v>
      </c>
      <c r="M1865" t="s">
        <v>153</v>
      </c>
      <c r="N1865" t="s">
        <v>147</v>
      </c>
      <c r="O1865">
        <v>1</v>
      </c>
      <c r="P1865">
        <v>2021</v>
      </c>
    </row>
    <row r="1866" spans="1:16" x14ac:dyDescent="0.25">
      <c r="A1866" t="s">
        <v>26</v>
      </c>
      <c r="B1866">
        <v>1197831</v>
      </c>
      <c r="C1866" s="1">
        <v>44219</v>
      </c>
      <c r="D1866" t="s">
        <v>27</v>
      </c>
      <c r="E1866" t="s">
        <v>100</v>
      </c>
      <c r="F1866" t="s">
        <v>101</v>
      </c>
      <c r="G1866" t="s">
        <v>138</v>
      </c>
      <c r="H1866" t="s">
        <v>139</v>
      </c>
      <c r="I1866">
        <v>34</v>
      </c>
      <c r="J1866">
        <v>95</v>
      </c>
      <c r="K1866">
        <v>3230</v>
      </c>
      <c r="L1866" t="s">
        <v>83</v>
      </c>
      <c r="M1866" t="s">
        <v>153</v>
      </c>
      <c r="N1866" t="s">
        <v>147</v>
      </c>
      <c r="O1866">
        <v>1</v>
      </c>
      <c r="P1866">
        <v>2021</v>
      </c>
    </row>
    <row r="1867" spans="1:16" x14ac:dyDescent="0.25">
      <c r="A1867" t="s">
        <v>26</v>
      </c>
      <c r="B1867">
        <v>1197831</v>
      </c>
      <c r="C1867" s="1">
        <v>44219</v>
      </c>
      <c r="D1867" t="s">
        <v>27</v>
      </c>
      <c r="E1867" t="s">
        <v>100</v>
      </c>
      <c r="F1867" t="s">
        <v>101</v>
      </c>
      <c r="G1867" t="s">
        <v>142</v>
      </c>
      <c r="H1867" t="s">
        <v>139</v>
      </c>
      <c r="I1867">
        <v>23</v>
      </c>
      <c r="J1867">
        <v>122</v>
      </c>
      <c r="K1867">
        <v>2806</v>
      </c>
      <c r="L1867" t="s">
        <v>83</v>
      </c>
      <c r="M1867" t="s">
        <v>153</v>
      </c>
      <c r="N1867" t="s">
        <v>147</v>
      </c>
      <c r="O1867">
        <v>1</v>
      </c>
      <c r="P1867">
        <v>2021</v>
      </c>
    </row>
    <row r="1868" spans="1:16" x14ac:dyDescent="0.25">
      <c r="A1868" t="s">
        <v>26</v>
      </c>
      <c r="B1868">
        <v>1197831</v>
      </c>
      <c r="C1868" s="1">
        <v>44219</v>
      </c>
      <c r="D1868" t="s">
        <v>27</v>
      </c>
      <c r="E1868" t="s">
        <v>100</v>
      </c>
      <c r="F1868" t="s">
        <v>101</v>
      </c>
      <c r="G1868" t="s">
        <v>138</v>
      </c>
      <c r="H1868" t="s">
        <v>144</v>
      </c>
      <c r="I1868">
        <v>17</v>
      </c>
      <c r="J1868">
        <v>215</v>
      </c>
      <c r="K1868">
        <v>3655</v>
      </c>
      <c r="L1868" t="s">
        <v>24</v>
      </c>
      <c r="M1868" t="s">
        <v>153</v>
      </c>
      <c r="N1868" t="s">
        <v>147</v>
      </c>
      <c r="O1868">
        <v>1</v>
      </c>
      <c r="P1868">
        <v>2021</v>
      </c>
    </row>
    <row r="1869" spans="1:16" x14ac:dyDescent="0.25">
      <c r="A1869" t="s">
        <v>26</v>
      </c>
      <c r="B1869">
        <v>1197831</v>
      </c>
      <c r="C1869" s="1">
        <v>44219</v>
      </c>
      <c r="D1869" t="s">
        <v>27</v>
      </c>
      <c r="E1869" t="s">
        <v>100</v>
      </c>
      <c r="F1869" t="s">
        <v>101</v>
      </c>
      <c r="G1869" t="s">
        <v>138</v>
      </c>
      <c r="H1869" t="s">
        <v>146</v>
      </c>
      <c r="I1869">
        <v>18</v>
      </c>
      <c r="J1869">
        <v>135</v>
      </c>
      <c r="K1869">
        <v>2430</v>
      </c>
      <c r="L1869" t="s">
        <v>24</v>
      </c>
      <c r="M1869" t="s">
        <v>153</v>
      </c>
      <c r="N1869" t="s">
        <v>147</v>
      </c>
      <c r="O1869">
        <v>1</v>
      </c>
      <c r="P1869">
        <v>2021</v>
      </c>
    </row>
    <row r="1870" spans="1:16" x14ac:dyDescent="0.25">
      <c r="A1870" t="s">
        <v>26</v>
      </c>
      <c r="B1870">
        <v>1197831</v>
      </c>
      <c r="C1870" s="1">
        <v>44219</v>
      </c>
      <c r="D1870" t="s">
        <v>27</v>
      </c>
      <c r="E1870" t="s">
        <v>100</v>
      </c>
      <c r="F1870" t="s">
        <v>101</v>
      </c>
      <c r="G1870" t="s">
        <v>142</v>
      </c>
      <c r="H1870" t="s">
        <v>144</v>
      </c>
      <c r="I1870">
        <v>11</v>
      </c>
      <c r="J1870">
        <v>140</v>
      </c>
      <c r="K1870">
        <v>1540</v>
      </c>
      <c r="L1870" t="s">
        <v>24</v>
      </c>
      <c r="M1870" t="s">
        <v>153</v>
      </c>
      <c r="N1870" t="s">
        <v>147</v>
      </c>
      <c r="O1870">
        <v>1</v>
      </c>
      <c r="P1870">
        <v>2021</v>
      </c>
    </row>
    <row r="1871" spans="1:16" x14ac:dyDescent="0.25">
      <c r="A1871" t="s">
        <v>26</v>
      </c>
      <c r="B1871">
        <v>1197831</v>
      </c>
      <c r="C1871" s="1">
        <v>44219</v>
      </c>
      <c r="D1871" t="s">
        <v>27</v>
      </c>
      <c r="E1871" t="s">
        <v>100</v>
      </c>
      <c r="F1871" t="s">
        <v>101</v>
      </c>
      <c r="G1871" t="s">
        <v>142</v>
      </c>
      <c r="H1871" t="s">
        <v>146</v>
      </c>
      <c r="I1871">
        <v>13</v>
      </c>
      <c r="J1871">
        <v>102</v>
      </c>
      <c r="K1871">
        <v>1326</v>
      </c>
      <c r="L1871" t="s">
        <v>24</v>
      </c>
      <c r="M1871" t="s">
        <v>153</v>
      </c>
      <c r="N1871" t="s">
        <v>147</v>
      </c>
      <c r="O1871">
        <v>1</v>
      </c>
      <c r="P1871">
        <v>2021</v>
      </c>
    </row>
    <row r="1872" spans="1:16" x14ac:dyDescent="0.25">
      <c r="A1872" t="s">
        <v>26</v>
      </c>
      <c r="B1872">
        <v>1197831</v>
      </c>
      <c r="C1872" s="1">
        <v>44219</v>
      </c>
      <c r="D1872" t="s">
        <v>27</v>
      </c>
      <c r="E1872" t="s">
        <v>100</v>
      </c>
      <c r="F1872" t="s">
        <v>101</v>
      </c>
      <c r="G1872" t="s">
        <v>138</v>
      </c>
      <c r="H1872" t="s">
        <v>139</v>
      </c>
      <c r="I1872">
        <v>26</v>
      </c>
      <c r="J1872">
        <v>123</v>
      </c>
      <c r="K1872">
        <v>3198</v>
      </c>
      <c r="L1872" t="s">
        <v>24</v>
      </c>
      <c r="M1872" t="s">
        <v>153</v>
      </c>
      <c r="N1872" t="s">
        <v>147</v>
      </c>
      <c r="O1872">
        <v>1</v>
      </c>
      <c r="P1872">
        <v>2021</v>
      </c>
    </row>
    <row r="1873" spans="1:16" x14ac:dyDescent="0.25">
      <c r="A1873" t="s">
        <v>26</v>
      </c>
      <c r="B1873">
        <v>1197831</v>
      </c>
      <c r="C1873" s="1">
        <v>44219</v>
      </c>
      <c r="D1873" t="s">
        <v>27</v>
      </c>
      <c r="E1873" t="s">
        <v>100</v>
      </c>
      <c r="F1873" t="s">
        <v>101</v>
      </c>
      <c r="G1873" t="s">
        <v>142</v>
      </c>
      <c r="H1873" t="s">
        <v>139</v>
      </c>
      <c r="I1873">
        <v>18</v>
      </c>
      <c r="J1873">
        <v>158</v>
      </c>
      <c r="K1873">
        <v>2844</v>
      </c>
      <c r="L1873" t="s">
        <v>24</v>
      </c>
      <c r="M1873" t="s">
        <v>153</v>
      </c>
      <c r="N1873" t="s">
        <v>147</v>
      </c>
      <c r="O1873">
        <v>1</v>
      </c>
      <c r="P1873">
        <v>2021</v>
      </c>
    </row>
    <row r="1874" spans="1:16" x14ac:dyDescent="0.25">
      <c r="A1874" t="s">
        <v>12</v>
      </c>
      <c r="B1874">
        <v>1128299</v>
      </c>
      <c r="C1874" s="1">
        <v>44219</v>
      </c>
      <c r="D1874" t="s">
        <v>31</v>
      </c>
      <c r="E1874" t="s">
        <v>84</v>
      </c>
      <c r="F1874" t="s">
        <v>85</v>
      </c>
      <c r="G1874" t="s">
        <v>138</v>
      </c>
      <c r="H1874" t="s">
        <v>144</v>
      </c>
      <c r="I1874">
        <v>29.999999999999993</v>
      </c>
      <c r="J1874">
        <v>425</v>
      </c>
      <c r="K1874">
        <v>12750</v>
      </c>
      <c r="L1874" t="s">
        <v>83</v>
      </c>
      <c r="M1874" t="s">
        <v>153</v>
      </c>
      <c r="N1874" t="s">
        <v>147</v>
      </c>
      <c r="O1874">
        <v>1</v>
      </c>
      <c r="P1874">
        <v>2021</v>
      </c>
    </row>
    <row r="1875" spans="1:16" x14ac:dyDescent="0.25">
      <c r="A1875" t="s">
        <v>12</v>
      </c>
      <c r="B1875">
        <v>1128299</v>
      </c>
      <c r="C1875" s="1">
        <v>44219</v>
      </c>
      <c r="D1875" t="s">
        <v>31</v>
      </c>
      <c r="E1875" t="s">
        <v>84</v>
      </c>
      <c r="F1875" t="s">
        <v>85</v>
      </c>
      <c r="G1875" t="s">
        <v>138</v>
      </c>
      <c r="H1875" t="s">
        <v>146</v>
      </c>
      <c r="I1875">
        <v>40</v>
      </c>
      <c r="J1875">
        <v>425</v>
      </c>
      <c r="K1875">
        <v>17000</v>
      </c>
      <c r="L1875" t="s">
        <v>83</v>
      </c>
      <c r="M1875" t="s">
        <v>153</v>
      </c>
      <c r="N1875" t="s">
        <v>147</v>
      </c>
      <c r="O1875">
        <v>1</v>
      </c>
      <c r="P1875">
        <v>2021</v>
      </c>
    </row>
    <row r="1876" spans="1:16" x14ac:dyDescent="0.25">
      <c r="A1876" t="s">
        <v>12</v>
      </c>
      <c r="B1876">
        <v>1128299</v>
      </c>
      <c r="C1876" s="1">
        <v>44219</v>
      </c>
      <c r="D1876" t="s">
        <v>31</v>
      </c>
      <c r="E1876" t="s">
        <v>84</v>
      </c>
      <c r="F1876" t="s">
        <v>85</v>
      </c>
      <c r="G1876" t="s">
        <v>142</v>
      </c>
      <c r="H1876" t="s">
        <v>144</v>
      </c>
      <c r="I1876">
        <v>40</v>
      </c>
      <c r="J1876">
        <v>425</v>
      </c>
      <c r="K1876">
        <v>17000</v>
      </c>
      <c r="L1876" t="s">
        <v>83</v>
      </c>
      <c r="M1876" t="s">
        <v>153</v>
      </c>
      <c r="N1876" t="s">
        <v>147</v>
      </c>
      <c r="O1876">
        <v>1</v>
      </c>
      <c r="P1876">
        <v>2021</v>
      </c>
    </row>
    <row r="1877" spans="1:16" x14ac:dyDescent="0.25">
      <c r="A1877" t="s">
        <v>12</v>
      </c>
      <c r="B1877">
        <v>1128299</v>
      </c>
      <c r="C1877" s="1">
        <v>44219</v>
      </c>
      <c r="D1877" t="s">
        <v>31</v>
      </c>
      <c r="E1877" t="s">
        <v>84</v>
      </c>
      <c r="F1877" t="s">
        <v>85</v>
      </c>
      <c r="G1877" t="s">
        <v>142</v>
      </c>
      <c r="H1877" t="s">
        <v>146</v>
      </c>
      <c r="I1877">
        <v>40</v>
      </c>
      <c r="J1877">
        <v>275</v>
      </c>
      <c r="K1877">
        <v>11000</v>
      </c>
      <c r="L1877" t="s">
        <v>83</v>
      </c>
      <c r="M1877" t="s">
        <v>153</v>
      </c>
      <c r="N1877" t="s">
        <v>147</v>
      </c>
      <c r="O1877">
        <v>1</v>
      </c>
      <c r="P1877">
        <v>2021</v>
      </c>
    </row>
    <row r="1878" spans="1:16" x14ac:dyDescent="0.25">
      <c r="A1878" t="s">
        <v>12</v>
      </c>
      <c r="B1878">
        <v>1128299</v>
      </c>
      <c r="C1878" s="1">
        <v>44219</v>
      </c>
      <c r="D1878" t="s">
        <v>31</v>
      </c>
      <c r="E1878" t="s">
        <v>84</v>
      </c>
      <c r="F1878" t="s">
        <v>85</v>
      </c>
      <c r="G1878" t="s">
        <v>138</v>
      </c>
      <c r="H1878" t="s">
        <v>139</v>
      </c>
      <c r="I1878">
        <v>45.000000000000007</v>
      </c>
      <c r="J1878">
        <v>225</v>
      </c>
      <c r="K1878">
        <v>10125</v>
      </c>
      <c r="L1878" t="s">
        <v>83</v>
      </c>
      <c r="M1878" t="s">
        <v>153</v>
      </c>
      <c r="N1878" t="s">
        <v>147</v>
      </c>
      <c r="O1878">
        <v>1</v>
      </c>
      <c r="P1878">
        <v>2021</v>
      </c>
    </row>
    <row r="1879" spans="1:16" x14ac:dyDescent="0.25">
      <c r="A1879" t="s">
        <v>12</v>
      </c>
      <c r="B1879">
        <v>1128299</v>
      </c>
      <c r="C1879" s="1">
        <v>44219</v>
      </c>
      <c r="D1879" t="s">
        <v>31</v>
      </c>
      <c r="E1879" t="s">
        <v>84</v>
      </c>
      <c r="F1879" t="s">
        <v>85</v>
      </c>
      <c r="G1879" t="s">
        <v>142</v>
      </c>
      <c r="H1879" t="s">
        <v>139</v>
      </c>
      <c r="I1879">
        <v>40</v>
      </c>
      <c r="J1879">
        <v>425</v>
      </c>
      <c r="K1879">
        <v>17000</v>
      </c>
      <c r="L1879" t="s">
        <v>83</v>
      </c>
      <c r="M1879" t="s">
        <v>153</v>
      </c>
      <c r="N1879" t="s">
        <v>147</v>
      </c>
      <c r="O1879">
        <v>1</v>
      </c>
      <c r="P1879">
        <v>2021</v>
      </c>
    </row>
    <row r="1880" spans="1:16" x14ac:dyDescent="0.25">
      <c r="A1880" t="s">
        <v>12</v>
      </c>
      <c r="B1880">
        <v>1128299</v>
      </c>
      <c r="C1880" s="1">
        <v>44219</v>
      </c>
      <c r="D1880" t="s">
        <v>31</v>
      </c>
      <c r="E1880" t="s">
        <v>84</v>
      </c>
      <c r="F1880" t="s">
        <v>85</v>
      </c>
      <c r="G1880" t="s">
        <v>138</v>
      </c>
      <c r="H1880" t="s">
        <v>144</v>
      </c>
      <c r="I1880">
        <v>29</v>
      </c>
      <c r="J1880">
        <v>119</v>
      </c>
      <c r="K1880">
        <v>3451</v>
      </c>
      <c r="L1880" t="s">
        <v>83</v>
      </c>
      <c r="M1880" t="s">
        <v>153</v>
      </c>
      <c r="N1880" t="s">
        <v>147</v>
      </c>
      <c r="O1880">
        <v>1</v>
      </c>
      <c r="P1880">
        <v>2021</v>
      </c>
    </row>
    <row r="1881" spans="1:16" x14ac:dyDescent="0.25">
      <c r="A1881" t="s">
        <v>12</v>
      </c>
      <c r="B1881">
        <v>1128299</v>
      </c>
      <c r="C1881" s="1">
        <v>44219</v>
      </c>
      <c r="D1881" t="s">
        <v>31</v>
      </c>
      <c r="E1881" t="s">
        <v>84</v>
      </c>
      <c r="F1881" t="s">
        <v>85</v>
      </c>
      <c r="G1881" t="s">
        <v>138</v>
      </c>
      <c r="H1881" t="s">
        <v>146</v>
      </c>
      <c r="I1881">
        <v>37</v>
      </c>
      <c r="J1881">
        <v>106</v>
      </c>
      <c r="K1881">
        <v>3922</v>
      </c>
      <c r="L1881" t="s">
        <v>83</v>
      </c>
      <c r="M1881" t="s">
        <v>153</v>
      </c>
      <c r="N1881" t="s">
        <v>147</v>
      </c>
      <c r="O1881">
        <v>1</v>
      </c>
      <c r="P1881">
        <v>2021</v>
      </c>
    </row>
    <row r="1882" spans="1:16" x14ac:dyDescent="0.25">
      <c r="A1882" t="s">
        <v>12</v>
      </c>
      <c r="B1882">
        <v>1128299</v>
      </c>
      <c r="C1882" s="1">
        <v>44219</v>
      </c>
      <c r="D1882" t="s">
        <v>31</v>
      </c>
      <c r="E1882" t="s">
        <v>84</v>
      </c>
      <c r="F1882" t="s">
        <v>85</v>
      </c>
      <c r="G1882" t="s">
        <v>142</v>
      </c>
      <c r="H1882" t="s">
        <v>144</v>
      </c>
      <c r="I1882">
        <v>37</v>
      </c>
      <c r="J1882">
        <v>106</v>
      </c>
      <c r="K1882">
        <v>3922</v>
      </c>
      <c r="L1882" t="s">
        <v>83</v>
      </c>
      <c r="M1882" t="s">
        <v>153</v>
      </c>
      <c r="N1882" t="s">
        <v>147</v>
      </c>
      <c r="O1882">
        <v>1</v>
      </c>
      <c r="P1882">
        <v>2021</v>
      </c>
    </row>
    <row r="1883" spans="1:16" x14ac:dyDescent="0.25">
      <c r="A1883" t="s">
        <v>12</v>
      </c>
      <c r="B1883">
        <v>1128299</v>
      </c>
      <c r="C1883" s="1">
        <v>44219</v>
      </c>
      <c r="D1883" t="s">
        <v>31</v>
      </c>
      <c r="E1883" t="s">
        <v>84</v>
      </c>
      <c r="F1883" t="s">
        <v>85</v>
      </c>
      <c r="G1883" t="s">
        <v>142</v>
      </c>
      <c r="H1883" t="s">
        <v>146</v>
      </c>
      <c r="I1883">
        <v>38</v>
      </c>
      <c r="J1883">
        <v>77</v>
      </c>
      <c r="K1883">
        <v>2926</v>
      </c>
      <c r="L1883" t="s">
        <v>83</v>
      </c>
      <c r="M1883" t="s">
        <v>153</v>
      </c>
      <c r="N1883" t="s">
        <v>147</v>
      </c>
      <c r="O1883">
        <v>1</v>
      </c>
      <c r="P1883">
        <v>2021</v>
      </c>
    </row>
    <row r="1884" spans="1:16" x14ac:dyDescent="0.25">
      <c r="A1884" t="s">
        <v>12</v>
      </c>
      <c r="B1884">
        <v>1128299</v>
      </c>
      <c r="C1884" s="1">
        <v>44219</v>
      </c>
      <c r="D1884" t="s">
        <v>31</v>
      </c>
      <c r="E1884" t="s">
        <v>84</v>
      </c>
      <c r="F1884" t="s">
        <v>85</v>
      </c>
      <c r="G1884" t="s">
        <v>138</v>
      </c>
      <c r="H1884" t="s">
        <v>139</v>
      </c>
      <c r="I1884">
        <v>42</v>
      </c>
      <c r="J1884">
        <v>63</v>
      </c>
      <c r="K1884">
        <v>2646</v>
      </c>
      <c r="L1884" t="s">
        <v>83</v>
      </c>
      <c r="M1884" t="s">
        <v>153</v>
      </c>
      <c r="N1884" t="s">
        <v>147</v>
      </c>
      <c r="O1884">
        <v>1</v>
      </c>
      <c r="P1884">
        <v>2021</v>
      </c>
    </row>
    <row r="1885" spans="1:16" x14ac:dyDescent="0.25">
      <c r="A1885" t="s">
        <v>12</v>
      </c>
      <c r="B1885">
        <v>1128299</v>
      </c>
      <c r="C1885" s="1">
        <v>44219</v>
      </c>
      <c r="D1885" t="s">
        <v>31</v>
      </c>
      <c r="E1885" t="s">
        <v>84</v>
      </c>
      <c r="F1885" t="s">
        <v>85</v>
      </c>
      <c r="G1885" t="s">
        <v>142</v>
      </c>
      <c r="H1885" t="s">
        <v>139</v>
      </c>
      <c r="I1885">
        <v>36</v>
      </c>
      <c r="J1885">
        <v>111</v>
      </c>
      <c r="K1885">
        <v>3996</v>
      </c>
      <c r="L1885" t="s">
        <v>83</v>
      </c>
      <c r="M1885" t="s">
        <v>153</v>
      </c>
      <c r="N1885" t="s">
        <v>147</v>
      </c>
      <c r="O1885">
        <v>1</v>
      </c>
      <c r="P1885">
        <v>2021</v>
      </c>
    </row>
    <row r="1886" spans="1:16" x14ac:dyDescent="0.25">
      <c r="A1886" t="s">
        <v>12</v>
      </c>
      <c r="B1886">
        <v>1128299</v>
      </c>
      <c r="C1886" s="1">
        <v>44219</v>
      </c>
      <c r="D1886" t="s">
        <v>31</v>
      </c>
      <c r="E1886" t="s">
        <v>84</v>
      </c>
      <c r="F1886" t="s">
        <v>85</v>
      </c>
      <c r="G1886" t="s">
        <v>138</v>
      </c>
      <c r="H1886" t="s">
        <v>144</v>
      </c>
      <c r="I1886">
        <v>23</v>
      </c>
      <c r="J1886">
        <v>136</v>
      </c>
      <c r="K1886">
        <v>3128</v>
      </c>
      <c r="L1886" t="s">
        <v>24</v>
      </c>
      <c r="M1886" t="s">
        <v>153</v>
      </c>
      <c r="N1886" t="s">
        <v>147</v>
      </c>
      <c r="O1886">
        <v>1</v>
      </c>
      <c r="P1886">
        <v>2021</v>
      </c>
    </row>
    <row r="1887" spans="1:16" x14ac:dyDescent="0.25">
      <c r="A1887" t="s">
        <v>12</v>
      </c>
      <c r="B1887">
        <v>1128299</v>
      </c>
      <c r="C1887" s="1">
        <v>44219</v>
      </c>
      <c r="D1887" t="s">
        <v>31</v>
      </c>
      <c r="E1887" t="s">
        <v>84</v>
      </c>
      <c r="F1887" t="s">
        <v>85</v>
      </c>
      <c r="G1887" t="s">
        <v>138</v>
      </c>
      <c r="H1887" t="s">
        <v>146</v>
      </c>
      <c r="I1887">
        <v>30</v>
      </c>
      <c r="J1887">
        <v>140</v>
      </c>
      <c r="K1887">
        <v>4200</v>
      </c>
      <c r="L1887" t="s">
        <v>24</v>
      </c>
      <c r="M1887" t="s">
        <v>153</v>
      </c>
      <c r="N1887" t="s">
        <v>147</v>
      </c>
      <c r="O1887">
        <v>1</v>
      </c>
      <c r="P1887">
        <v>2021</v>
      </c>
    </row>
    <row r="1888" spans="1:16" x14ac:dyDescent="0.25">
      <c r="A1888" t="s">
        <v>12</v>
      </c>
      <c r="B1888">
        <v>1128299</v>
      </c>
      <c r="C1888" s="1">
        <v>44219</v>
      </c>
      <c r="D1888" t="s">
        <v>31</v>
      </c>
      <c r="E1888" t="s">
        <v>84</v>
      </c>
      <c r="F1888" t="s">
        <v>85</v>
      </c>
      <c r="G1888" t="s">
        <v>142</v>
      </c>
      <c r="H1888" t="s">
        <v>144</v>
      </c>
      <c r="I1888">
        <v>31</v>
      </c>
      <c r="J1888">
        <v>145</v>
      </c>
      <c r="K1888">
        <v>4495</v>
      </c>
      <c r="L1888" t="s">
        <v>24</v>
      </c>
      <c r="M1888" t="s">
        <v>153</v>
      </c>
      <c r="N1888" t="s">
        <v>147</v>
      </c>
      <c r="O1888">
        <v>1</v>
      </c>
      <c r="P1888">
        <v>2021</v>
      </c>
    </row>
    <row r="1889" spans="1:16" x14ac:dyDescent="0.25">
      <c r="A1889" t="s">
        <v>12</v>
      </c>
      <c r="B1889">
        <v>1128299</v>
      </c>
      <c r="C1889" s="1">
        <v>44219</v>
      </c>
      <c r="D1889" t="s">
        <v>31</v>
      </c>
      <c r="E1889" t="s">
        <v>84</v>
      </c>
      <c r="F1889" t="s">
        <v>85</v>
      </c>
      <c r="G1889" t="s">
        <v>142</v>
      </c>
      <c r="H1889" t="s">
        <v>146</v>
      </c>
      <c r="I1889">
        <v>30</v>
      </c>
      <c r="J1889">
        <v>88</v>
      </c>
      <c r="K1889">
        <v>2640</v>
      </c>
      <c r="L1889" t="s">
        <v>24</v>
      </c>
      <c r="M1889" t="s">
        <v>153</v>
      </c>
      <c r="N1889" t="s">
        <v>147</v>
      </c>
      <c r="O1889">
        <v>1</v>
      </c>
      <c r="P1889">
        <v>2021</v>
      </c>
    </row>
    <row r="1890" spans="1:16" x14ac:dyDescent="0.25">
      <c r="A1890" t="s">
        <v>12</v>
      </c>
      <c r="B1890">
        <v>1128299</v>
      </c>
      <c r="C1890" s="1">
        <v>44219</v>
      </c>
      <c r="D1890" t="s">
        <v>31</v>
      </c>
      <c r="E1890" t="s">
        <v>84</v>
      </c>
      <c r="F1890" t="s">
        <v>85</v>
      </c>
      <c r="G1890" t="s">
        <v>138</v>
      </c>
      <c r="H1890" t="s">
        <v>139</v>
      </c>
      <c r="I1890">
        <v>35</v>
      </c>
      <c r="J1890">
        <v>68</v>
      </c>
      <c r="K1890">
        <v>2380</v>
      </c>
      <c r="L1890" t="s">
        <v>24</v>
      </c>
      <c r="M1890" t="s">
        <v>153</v>
      </c>
      <c r="N1890" t="s">
        <v>147</v>
      </c>
      <c r="O1890">
        <v>1</v>
      </c>
      <c r="P1890">
        <v>2021</v>
      </c>
    </row>
    <row r="1891" spans="1:16" x14ac:dyDescent="0.25">
      <c r="A1891" t="s">
        <v>12</v>
      </c>
      <c r="B1891">
        <v>1128299</v>
      </c>
      <c r="C1891" s="1">
        <v>44219</v>
      </c>
      <c r="D1891" t="s">
        <v>31</v>
      </c>
      <c r="E1891" t="s">
        <v>84</v>
      </c>
      <c r="F1891" t="s">
        <v>85</v>
      </c>
      <c r="G1891" t="s">
        <v>142</v>
      </c>
      <c r="H1891" t="s">
        <v>139</v>
      </c>
      <c r="I1891">
        <v>27</v>
      </c>
      <c r="J1891">
        <v>140</v>
      </c>
      <c r="K1891">
        <v>3780</v>
      </c>
      <c r="L1891" t="s">
        <v>24</v>
      </c>
      <c r="M1891" t="s">
        <v>153</v>
      </c>
      <c r="N1891" t="s">
        <v>147</v>
      </c>
      <c r="O1891">
        <v>1</v>
      </c>
      <c r="P1891">
        <v>2021</v>
      </c>
    </row>
    <row r="1892" spans="1:16" x14ac:dyDescent="0.25">
      <c r="A1892" t="s">
        <v>30</v>
      </c>
      <c r="B1892">
        <v>1128299</v>
      </c>
      <c r="C1892" s="1">
        <v>44219</v>
      </c>
      <c r="D1892" t="s">
        <v>31</v>
      </c>
      <c r="E1892" t="s">
        <v>32</v>
      </c>
      <c r="F1892" t="s">
        <v>33</v>
      </c>
      <c r="G1892" t="s">
        <v>142</v>
      </c>
      <c r="H1892" t="s">
        <v>139</v>
      </c>
      <c r="I1892">
        <v>80</v>
      </c>
      <c r="J1892">
        <v>725</v>
      </c>
      <c r="K1892">
        <v>58000</v>
      </c>
      <c r="L1892" t="s">
        <v>24</v>
      </c>
      <c r="M1892" t="s">
        <v>153</v>
      </c>
      <c r="N1892" t="s">
        <v>147</v>
      </c>
      <c r="O1892">
        <v>1</v>
      </c>
      <c r="P1892">
        <v>2021</v>
      </c>
    </row>
    <row r="1893" spans="1:16" x14ac:dyDescent="0.25">
      <c r="A1893" t="s">
        <v>30</v>
      </c>
      <c r="B1893">
        <v>1128299</v>
      </c>
      <c r="C1893" s="1">
        <v>44219</v>
      </c>
      <c r="D1893" t="s">
        <v>31</v>
      </c>
      <c r="E1893" t="s">
        <v>32</v>
      </c>
      <c r="F1893" t="s">
        <v>33</v>
      </c>
      <c r="G1893" t="s">
        <v>142</v>
      </c>
      <c r="H1893" t="s">
        <v>139</v>
      </c>
      <c r="I1893">
        <v>76</v>
      </c>
      <c r="J1893">
        <v>181</v>
      </c>
      <c r="K1893">
        <v>13756</v>
      </c>
      <c r="L1893" t="s">
        <v>83</v>
      </c>
      <c r="M1893" t="s">
        <v>153</v>
      </c>
      <c r="N1893" t="s">
        <v>147</v>
      </c>
      <c r="O1893">
        <v>1</v>
      </c>
      <c r="P1893">
        <v>2021</v>
      </c>
    </row>
    <row r="1894" spans="1:16" x14ac:dyDescent="0.25">
      <c r="A1894" t="s">
        <v>30</v>
      </c>
      <c r="B1894">
        <v>1128299</v>
      </c>
      <c r="C1894" s="1">
        <v>44219</v>
      </c>
      <c r="D1894" t="s">
        <v>31</v>
      </c>
      <c r="E1894" t="s">
        <v>32</v>
      </c>
      <c r="F1894" t="s">
        <v>33</v>
      </c>
      <c r="G1894" t="s">
        <v>142</v>
      </c>
      <c r="H1894" t="s">
        <v>139</v>
      </c>
      <c r="I1894">
        <v>60</v>
      </c>
      <c r="J1894">
        <v>254</v>
      </c>
      <c r="K1894">
        <v>15240</v>
      </c>
      <c r="L1894" t="s">
        <v>24</v>
      </c>
      <c r="M1894" t="s">
        <v>153</v>
      </c>
      <c r="N1894" t="s">
        <v>147</v>
      </c>
      <c r="O1894">
        <v>1</v>
      </c>
      <c r="P1894">
        <v>2021</v>
      </c>
    </row>
    <row r="1895" spans="1:16" x14ac:dyDescent="0.25">
      <c r="A1895" t="s">
        <v>12</v>
      </c>
      <c r="B1895">
        <v>1185732</v>
      </c>
      <c r="C1895" s="1">
        <v>44220</v>
      </c>
      <c r="D1895" t="s">
        <v>13</v>
      </c>
      <c r="E1895" t="s">
        <v>133</v>
      </c>
      <c r="F1895" t="s">
        <v>134</v>
      </c>
      <c r="G1895" t="s">
        <v>138</v>
      </c>
      <c r="H1895" t="s">
        <v>144</v>
      </c>
      <c r="I1895">
        <v>55.000000000000007</v>
      </c>
      <c r="J1895">
        <v>500</v>
      </c>
      <c r="K1895">
        <v>27500</v>
      </c>
      <c r="L1895" t="s">
        <v>24</v>
      </c>
      <c r="M1895" t="s">
        <v>153</v>
      </c>
      <c r="N1895" t="s">
        <v>148</v>
      </c>
      <c r="O1895">
        <v>1</v>
      </c>
      <c r="P1895">
        <v>2021</v>
      </c>
    </row>
    <row r="1896" spans="1:16" x14ac:dyDescent="0.25">
      <c r="A1896" t="s">
        <v>12</v>
      </c>
      <c r="B1896">
        <v>1185732</v>
      </c>
      <c r="C1896" s="1">
        <v>44220</v>
      </c>
      <c r="D1896" t="s">
        <v>13</v>
      </c>
      <c r="E1896" t="s">
        <v>133</v>
      </c>
      <c r="F1896" t="s">
        <v>134</v>
      </c>
      <c r="G1896" t="s">
        <v>138</v>
      </c>
      <c r="H1896" t="s">
        <v>146</v>
      </c>
      <c r="I1896">
        <v>55.000000000000007</v>
      </c>
      <c r="J1896">
        <v>300</v>
      </c>
      <c r="K1896">
        <v>16500</v>
      </c>
      <c r="L1896" t="s">
        <v>24</v>
      </c>
      <c r="M1896" t="s">
        <v>153</v>
      </c>
      <c r="N1896" t="s">
        <v>148</v>
      </c>
      <c r="O1896">
        <v>1</v>
      </c>
      <c r="P1896">
        <v>2021</v>
      </c>
    </row>
    <row r="1897" spans="1:16" x14ac:dyDescent="0.25">
      <c r="A1897" t="s">
        <v>12</v>
      </c>
      <c r="B1897">
        <v>1185732</v>
      </c>
      <c r="C1897" s="1">
        <v>44220</v>
      </c>
      <c r="D1897" t="s">
        <v>13</v>
      </c>
      <c r="E1897" t="s">
        <v>133</v>
      </c>
      <c r="F1897" t="s">
        <v>134</v>
      </c>
      <c r="G1897" t="s">
        <v>142</v>
      </c>
      <c r="H1897" t="s">
        <v>144</v>
      </c>
      <c r="I1897">
        <v>45</v>
      </c>
      <c r="J1897">
        <v>300</v>
      </c>
      <c r="K1897">
        <v>13500</v>
      </c>
      <c r="L1897" t="s">
        <v>24</v>
      </c>
      <c r="M1897" t="s">
        <v>153</v>
      </c>
      <c r="N1897" t="s">
        <v>148</v>
      </c>
      <c r="O1897">
        <v>1</v>
      </c>
      <c r="P1897">
        <v>2021</v>
      </c>
    </row>
    <row r="1898" spans="1:16" x14ac:dyDescent="0.25">
      <c r="A1898" t="s">
        <v>12</v>
      </c>
      <c r="B1898">
        <v>1185732</v>
      </c>
      <c r="C1898" s="1">
        <v>44220</v>
      </c>
      <c r="D1898" t="s">
        <v>13</v>
      </c>
      <c r="E1898" t="s">
        <v>133</v>
      </c>
      <c r="F1898" t="s">
        <v>134</v>
      </c>
      <c r="G1898" t="s">
        <v>142</v>
      </c>
      <c r="H1898" t="s">
        <v>146</v>
      </c>
      <c r="I1898">
        <v>49.999999999999993</v>
      </c>
      <c r="J1898">
        <v>150</v>
      </c>
      <c r="K1898">
        <v>7500</v>
      </c>
      <c r="L1898" t="s">
        <v>24</v>
      </c>
      <c r="M1898" t="s">
        <v>153</v>
      </c>
      <c r="N1898" t="s">
        <v>148</v>
      </c>
      <c r="O1898">
        <v>1</v>
      </c>
      <c r="P1898">
        <v>2021</v>
      </c>
    </row>
    <row r="1899" spans="1:16" x14ac:dyDescent="0.25">
      <c r="A1899" t="s">
        <v>12</v>
      </c>
      <c r="B1899">
        <v>1185732</v>
      </c>
      <c r="C1899" s="1">
        <v>44220</v>
      </c>
      <c r="D1899" t="s">
        <v>13</v>
      </c>
      <c r="E1899" t="s">
        <v>133</v>
      </c>
      <c r="F1899" t="s">
        <v>134</v>
      </c>
      <c r="G1899" t="s">
        <v>138</v>
      </c>
      <c r="H1899" t="s">
        <v>139</v>
      </c>
      <c r="I1899">
        <v>65.000000000000014</v>
      </c>
      <c r="J1899">
        <v>200</v>
      </c>
      <c r="K1899">
        <v>13000</v>
      </c>
      <c r="L1899" t="s">
        <v>24</v>
      </c>
      <c r="M1899" t="s">
        <v>153</v>
      </c>
      <c r="N1899" t="s">
        <v>148</v>
      </c>
      <c r="O1899">
        <v>1</v>
      </c>
      <c r="P1899">
        <v>2021</v>
      </c>
    </row>
    <row r="1900" spans="1:16" x14ac:dyDescent="0.25">
      <c r="A1900" t="s">
        <v>12</v>
      </c>
      <c r="B1900">
        <v>1185732</v>
      </c>
      <c r="C1900" s="1">
        <v>44220</v>
      </c>
      <c r="D1900" t="s">
        <v>13</v>
      </c>
      <c r="E1900" t="s">
        <v>133</v>
      </c>
      <c r="F1900" t="s">
        <v>134</v>
      </c>
      <c r="G1900" t="s">
        <v>142</v>
      </c>
      <c r="H1900" t="s">
        <v>139</v>
      </c>
      <c r="I1900">
        <v>55.000000000000007</v>
      </c>
      <c r="J1900">
        <v>300</v>
      </c>
      <c r="K1900">
        <v>16500</v>
      </c>
      <c r="L1900" t="s">
        <v>24</v>
      </c>
      <c r="M1900" t="s">
        <v>153</v>
      </c>
      <c r="N1900" t="s">
        <v>148</v>
      </c>
      <c r="O1900">
        <v>1</v>
      </c>
      <c r="P1900">
        <v>2021</v>
      </c>
    </row>
    <row r="1901" spans="1:16" x14ac:dyDescent="0.25">
      <c r="A1901" t="s">
        <v>12</v>
      </c>
      <c r="B1901">
        <v>1185732</v>
      </c>
      <c r="C1901" s="1">
        <v>44220</v>
      </c>
      <c r="D1901" t="s">
        <v>13</v>
      </c>
      <c r="E1901" t="s">
        <v>133</v>
      </c>
      <c r="F1901" t="s">
        <v>134</v>
      </c>
      <c r="G1901" t="s">
        <v>138</v>
      </c>
      <c r="H1901" t="s">
        <v>144</v>
      </c>
      <c r="I1901">
        <v>52</v>
      </c>
      <c r="J1901">
        <v>145</v>
      </c>
      <c r="K1901">
        <v>7540</v>
      </c>
      <c r="L1901" t="s">
        <v>83</v>
      </c>
      <c r="M1901" t="s">
        <v>153</v>
      </c>
      <c r="N1901" t="s">
        <v>148</v>
      </c>
      <c r="O1901">
        <v>1</v>
      </c>
      <c r="P1901">
        <v>2021</v>
      </c>
    </row>
    <row r="1902" spans="1:16" x14ac:dyDescent="0.25">
      <c r="A1902" t="s">
        <v>12</v>
      </c>
      <c r="B1902">
        <v>1185732</v>
      </c>
      <c r="C1902" s="1">
        <v>44220</v>
      </c>
      <c r="D1902" t="s">
        <v>13</v>
      </c>
      <c r="E1902" t="s">
        <v>133</v>
      </c>
      <c r="F1902" t="s">
        <v>134</v>
      </c>
      <c r="G1902" t="s">
        <v>138</v>
      </c>
      <c r="H1902" t="s">
        <v>146</v>
      </c>
      <c r="I1902">
        <v>50</v>
      </c>
      <c r="J1902">
        <v>84</v>
      </c>
      <c r="K1902">
        <v>4200</v>
      </c>
      <c r="L1902" t="s">
        <v>83</v>
      </c>
      <c r="M1902" t="s">
        <v>153</v>
      </c>
      <c r="N1902" t="s">
        <v>148</v>
      </c>
      <c r="O1902">
        <v>1</v>
      </c>
      <c r="P1902">
        <v>2021</v>
      </c>
    </row>
    <row r="1903" spans="1:16" x14ac:dyDescent="0.25">
      <c r="A1903" t="s">
        <v>12</v>
      </c>
      <c r="B1903">
        <v>1185732</v>
      </c>
      <c r="C1903" s="1">
        <v>44220</v>
      </c>
      <c r="D1903" t="s">
        <v>13</v>
      </c>
      <c r="E1903" t="s">
        <v>133</v>
      </c>
      <c r="F1903" t="s">
        <v>134</v>
      </c>
      <c r="G1903" t="s">
        <v>142</v>
      </c>
      <c r="H1903" t="s">
        <v>144</v>
      </c>
      <c r="I1903">
        <v>44</v>
      </c>
      <c r="J1903">
        <v>90</v>
      </c>
      <c r="K1903">
        <v>3960</v>
      </c>
      <c r="L1903" t="s">
        <v>83</v>
      </c>
      <c r="M1903" t="s">
        <v>153</v>
      </c>
      <c r="N1903" t="s">
        <v>148</v>
      </c>
      <c r="O1903">
        <v>1</v>
      </c>
      <c r="P1903">
        <v>2021</v>
      </c>
    </row>
    <row r="1904" spans="1:16" x14ac:dyDescent="0.25">
      <c r="A1904" t="s">
        <v>12</v>
      </c>
      <c r="B1904">
        <v>1185732</v>
      </c>
      <c r="C1904" s="1">
        <v>44220</v>
      </c>
      <c r="D1904" t="s">
        <v>13</v>
      </c>
      <c r="E1904" t="s">
        <v>133</v>
      </c>
      <c r="F1904" t="s">
        <v>134</v>
      </c>
      <c r="G1904" t="s">
        <v>142</v>
      </c>
      <c r="H1904" t="s">
        <v>146</v>
      </c>
      <c r="I1904">
        <v>49</v>
      </c>
      <c r="J1904">
        <v>39</v>
      </c>
      <c r="K1904">
        <v>1911</v>
      </c>
      <c r="L1904" t="s">
        <v>83</v>
      </c>
      <c r="M1904" t="s">
        <v>153</v>
      </c>
      <c r="N1904" t="s">
        <v>148</v>
      </c>
      <c r="O1904">
        <v>1</v>
      </c>
      <c r="P1904">
        <v>2021</v>
      </c>
    </row>
    <row r="1905" spans="1:16" x14ac:dyDescent="0.25">
      <c r="A1905" t="s">
        <v>12</v>
      </c>
      <c r="B1905">
        <v>1185732</v>
      </c>
      <c r="C1905" s="1">
        <v>44220</v>
      </c>
      <c r="D1905" t="s">
        <v>13</v>
      </c>
      <c r="E1905" t="s">
        <v>133</v>
      </c>
      <c r="F1905" t="s">
        <v>134</v>
      </c>
      <c r="G1905" t="s">
        <v>138</v>
      </c>
      <c r="H1905" t="s">
        <v>139</v>
      </c>
      <c r="I1905">
        <v>60</v>
      </c>
      <c r="J1905">
        <v>54</v>
      </c>
      <c r="K1905">
        <v>3240</v>
      </c>
      <c r="L1905" t="s">
        <v>83</v>
      </c>
      <c r="M1905" t="s">
        <v>153</v>
      </c>
      <c r="N1905" t="s">
        <v>148</v>
      </c>
      <c r="O1905">
        <v>1</v>
      </c>
      <c r="P1905">
        <v>2021</v>
      </c>
    </row>
    <row r="1906" spans="1:16" x14ac:dyDescent="0.25">
      <c r="A1906" t="s">
        <v>12</v>
      </c>
      <c r="B1906">
        <v>1185732</v>
      </c>
      <c r="C1906" s="1">
        <v>44220</v>
      </c>
      <c r="D1906" t="s">
        <v>13</v>
      </c>
      <c r="E1906" t="s">
        <v>133</v>
      </c>
      <c r="F1906" t="s">
        <v>134</v>
      </c>
      <c r="G1906" t="s">
        <v>142</v>
      </c>
      <c r="H1906" t="s">
        <v>139</v>
      </c>
      <c r="I1906">
        <v>54</v>
      </c>
      <c r="J1906">
        <v>78</v>
      </c>
      <c r="K1906">
        <v>4212</v>
      </c>
      <c r="L1906" t="s">
        <v>83</v>
      </c>
      <c r="M1906" t="s">
        <v>153</v>
      </c>
      <c r="N1906" t="s">
        <v>148</v>
      </c>
      <c r="O1906">
        <v>1</v>
      </c>
      <c r="P1906">
        <v>2021</v>
      </c>
    </row>
    <row r="1907" spans="1:16" x14ac:dyDescent="0.25">
      <c r="A1907" t="s">
        <v>12</v>
      </c>
      <c r="B1907">
        <v>1185732</v>
      </c>
      <c r="C1907" s="1">
        <v>44220</v>
      </c>
      <c r="D1907" t="s">
        <v>13</v>
      </c>
      <c r="E1907" t="s">
        <v>133</v>
      </c>
      <c r="F1907" t="s">
        <v>134</v>
      </c>
      <c r="G1907" t="s">
        <v>138</v>
      </c>
      <c r="H1907" t="s">
        <v>144</v>
      </c>
      <c r="I1907">
        <v>36</v>
      </c>
      <c r="J1907">
        <v>165</v>
      </c>
      <c r="K1907">
        <v>5940</v>
      </c>
      <c r="L1907" t="s">
        <v>24</v>
      </c>
      <c r="M1907" t="s">
        <v>153</v>
      </c>
      <c r="N1907" t="s">
        <v>148</v>
      </c>
      <c r="O1907">
        <v>1</v>
      </c>
      <c r="P1907">
        <v>2021</v>
      </c>
    </row>
    <row r="1908" spans="1:16" x14ac:dyDescent="0.25">
      <c r="A1908" t="s">
        <v>12</v>
      </c>
      <c r="B1908">
        <v>1185732</v>
      </c>
      <c r="C1908" s="1">
        <v>44220</v>
      </c>
      <c r="D1908" t="s">
        <v>13</v>
      </c>
      <c r="E1908" t="s">
        <v>133</v>
      </c>
      <c r="F1908" t="s">
        <v>134</v>
      </c>
      <c r="G1908" t="s">
        <v>138</v>
      </c>
      <c r="H1908" t="s">
        <v>146</v>
      </c>
      <c r="I1908">
        <v>36</v>
      </c>
      <c r="J1908">
        <v>93</v>
      </c>
      <c r="K1908">
        <v>3348</v>
      </c>
      <c r="L1908" t="s">
        <v>24</v>
      </c>
      <c r="M1908" t="s">
        <v>153</v>
      </c>
      <c r="N1908" t="s">
        <v>148</v>
      </c>
      <c r="O1908">
        <v>1</v>
      </c>
      <c r="P1908">
        <v>2021</v>
      </c>
    </row>
    <row r="1909" spans="1:16" x14ac:dyDescent="0.25">
      <c r="A1909" t="s">
        <v>12</v>
      </c>
      <c r="B1909">
        <v>1185732</v>
      </c>
      <c r="C1909" s="1">
        <v>44220</v>
      </c>
      <c r="D1909" t="s">
        <v>13</v>
      </c>
      <c r="E1909" t="s">
        <v>133</v>
      </c>
      <c r="F1909" t="s">
        <v>134</v>
      </c>
      <c r="G1909" t="s">
        <v>142</v>
      </c>
      <c r="H1909" t="s">
        <v>144</v>
      </c>
      <c r="I1909">
        <v>35</v>
      </c>
      <c r="J1909">
        <v>99</v>
      </c>
      <c r="K1909">
        <v>3465</v>
      </c>
      <c r="L1909" t="s">
        <v>24</v>
      </c>
      <c r="M1909" t="s">
        <v>153</v>
      </c>
      <c r="N1909" t="s">
        <v>148</v>
      </c>
      <c r="O1909">
        <v>1</v>
      </c>
      <c r="P1909">
        <v>2021</v>
      </c>
    </row>
    <row r="1910" spans="1:16" x14ac:dyDescent="0.25">
      <c r="A1910" t="s">
        <v>12</v>
      </c>
      <c r="B1910">
        <v>1185732</v>
      </c>
      <c r="C1910" s="1">
        <v>44220</v>
      </c>
      <c r="D1910" t="s">
        <v>13</v>
      </c>
      <c r="E1910" t="s">
        <v>133</v>
      </c>
      <c r="F1910" t="s">
        <v>134</v>
      </c>
      <c r="G1910" t="s">
        <v>142</v>
      </c>
      <c r="H1910" t="s">
        <v>146</v>
      </c>
      <c r="I1910">
        <v>33</v>
      </c>
      <c r="J1910">
        <v>51</v>
      </c>
      <c r="K1910">
        <v>1683</v>
      </c>
      <c r="L1910" t="s">
        <v>24</v>
      </c>
      <c r="M1910" t="s">
        <v>153</v>
      </c>
      <c r="N1910" t="s">
        <v>148</v>
      </c>
      <c r="O1910">
        <v>1</v>
      </c>
      <c r="P1910">
        <v>2021</v>
      </c>
    </row>
    <row r="1911" spans="1:16" x14ac:dyDescent="0.25">
      <c r="A1911" t="s">
        <v>12</v>
      </c>
      <c r="B1911">
        <v>1185732</v>
      </c>
      <c r="C1911" s="1">
        <v>44220</v>
      </c>
      <c r="D1911" t="s">
        <v>13</v>
      </c>
      <c r="E1911" t="s">
        <v>133</v>
      </c>
      <c r="F1911" t="s">
        <v>134</v>
      </c>
      <c r="G1911" t="s">
        <v>138</v>
      </c>
      <c r="H1911" t="s">
        <v>139</v>
      </c>
      <c r="I1911">
        <v>50</v>
      </c>
      <c r="J1911">
        <v>64</v>
      </c>
      <c r="K1911">
        <v>3200</v>
      </c>
      <c r="L1911" t="s">
        <v>24</v>
      </c>
      <c r="M1911" t="s">
        <v>153</v>
      </c>
      <c r="N1911" t="s">
        <v>148</v>
      </c>
      <c r="O1911">
        <v>1</v>
      </c>
      <c r="P1911">
        <v>2021</v>
      </c>
    </row>
    <row r="1912" spans="1:16" x14ac:dyDescent="0.25">
      <c r="A1912" t="s">
        <v>12</v>
      </c>
      <c r="B1912">
        <v>1185732</v>
      </c>
      <c r="C1912" s="1">
        <v>44220</v>
      </c>
      <c r="D1912" t="s">
        <v>13</v>
      </c>
      <c r="E1912" t="s">
        <v>133</v>
      </c>
      <c r="F1912" t="s">
        <v>134</v>
      </c>
      <c r="G1912" t="s">
        <v>142</v>
      </c>
      <c r="H1912" t="s">
        <v>139</v>
      </c>
      <c r="I1912">
        <v>41</v>
      </c>
      <c r="J1912">
        <v>105</v>
      </c>
      <c r="K1912">
        <v>4305</v>
      </c>
      <c r="L1912" t="s">
        <v>24</v>
      </c>
      <c r="M1912" t="s">
        <v>153</v>
      </c>
      <c r="N1912" t="s">
        <v>148</v>
      </c>
      <c r="O1912">
        <v>1</v>
      </c>
      <c r="P1912">
        <v>2021</v>
      </c>
    </row>
    <row r="1913" spans="1:16" x14ac:dyDescent="0.25">
      <c r="A1913" t="s">
        <v>12</v>
      </c>
      <c r="B1913">
        <v>1185732</v>
      </c>
      <c r="C1913" s="1">
        <v>44220</v>
      </c>
      <c r="D1913" t="s">
        <v>13</v>
      </c>
      <c r="E1913" t="s">
        <v>118</v>
      </c>
      <c r="F1913" t="s">
        <v>93</v>
      </c>
      <c r="G1913" t="s">
        <v>138</v>
      </c>
      <c r="H1913" t="s">
        <v>144</v>
      </c>
      <c r="I1913">
        <v>35</v>
      </c>
      <c r="J1913">
        <v>425</v>
      </c>
      <c r="K1913">
        <v>14875</v>
      </c>
      <c r="L1913" t="s">
        <v>16</v>
      </c>
      <c r="M1913" t="s">
        <v>153</v>
      </c>
      <c r="N1913" t="s">
        <v>148</v>
      </c>
      <c r="O1913">
        <v>1</v>
      </c>
      <c r="P1913">
        <v>2021</v>
      </c>
    </row>
    <row r="1914" spans="1:16" x14ac:dyDescent="0.25">
      <c r="A1914" t="s">
        <v>12</v>
      </c>
      <c r="B1914">
        <v>1185732</v>
      </c>
      <c r="C1914" s="1">
        <v>44220</v>
      </c>
      <c r="D1914" t="s">
        <v>13</v>
      </c>
      <c r="E1914" t="s">
        <v>118</v>
      </c>
      <c r="F1914" t="s">
        <v>93</v>
      </c>
      <c r="G1914" t="s">
        <v>138</v>
      </c>
      <c r="H1914" t="s">
        <v>146</v>
      </c>
      <c r="I1914">
        <v>35</v>
      </c>
      <c r="J1914">
        <v>225</v>
      </c>
      <c r="K1914">
        <v>7875</v>
      </c>
      <c r="L1914" t="s">
        <v>16</v>
      </c>
      <c r="M1914" t="s">
        <v>153</v>
      </c>
      <c r="N1914" t="s">
        <v>148</v>
      </c>
      <c r="O1914">
        <v>1</v>
      </c>
      <c r="P1914">
        <v>2021</v>
      </c>
    </row>
    <row r="1915" spans="1:16" x14ac:dyDescent="0.25">
      <c r="A1915" t="s">
        <v>12</v>
      </c>
      <c r="B1915">
        <v>1185732</v>
      </c>
      <c r="C1915" s="1">
        <v>44220</v>
      </c>
      <c r="D1915" t="s">
        <v>13</v>
      </c>
      <c r="E1915" t="s">
        <v>118</v>
      </c>
      <c r="F1915" t="s">
        <v>93</v>
      </c>
      <c r="G1915" t="s">
        <v>142</v>
      </c>
      <c r="H1915" t="s">
        <v>144</v>
      </c>
      <c r="I1915">
        <v>25.000000000000007</v>
      </c>
      <c r="J1915">
        <v>225</v>
      </c>
      <c r="K1915">
        <v>5625</v>
      </c>
      <c r="L1915" t="s">
        <v>16</v>
      </c>
      <c r="M1915" t="s">
        <v>153</v>
      </c>
      <c r="N1915" t="s">
        <v>148</v>
      </c>
      <c r="O1915">
        <v>1</v>
      </c>
      <c r="P1915">
        <v>2021</v>
      </c>
    </row>
    <row r="1916" spans="1:16" x14ac:dyDescent="0.25">
      <c r="A1916" t="s">
        <v>12</v>
      </c>
      <c r="B1916">
        <v>1185732</v>
      </c>
      <c r="C1916" s="1">
        <v>44220</v>
      </c>
      <c r="D1916" t="s">
        <v>13</v>
      </c>
      <c r="E1916" t="s">
        <v>118</v>
      </c>
      <c r="F1916" t="s">
        <v>93</v>
      </c>
      <c r="G1916" t="s">
        <v>142</v>
      </c>
      <c r="H1916" t="s">
        <v>146</v>
      </c>
      <c r="I1916">
        <v>30</v>
      </c>
      <c r="J1916">
        <v>75</v>
      </c>
      <c r="K1916">
        <v>2250</v>
      </c>
      <c r="L1916" t="s">
        <v>16</v>
      </c>
      <c r="M1916" t="s">
        <v>153</v>
      </c>
      <c r="N1916" t="s">
        <v>148</v>
      </c>
      <c r="O1916">
        <v>1</v>
      </c>
      <c r="P1916">
        <v>2021</v>
      </c>
    </row>
    <row r="1917" spans="1:16" x14ac:dyDescent="0.25">
      <c r="A1917" t="s">
        <v>12</v>
      </c>
      <c r="B1917">
        <v>1185732</v>
      </c>
      <c r="C1917" s="1">
        <v>44220</v>
      </c>
      <c r="D1917" t="s">
        <v>13</v>
      </c>
      <c r="E1917" t="s">
        <v>118</v>
      </c>
      <c r="F1917" t="s">
        <v>93</v>
      </c>
      <c r="G1917" t="s">
        <v>138</v>
      </c>
      <c r="H1917" t="s">
        <v>139</v>
      </c>
      <c r="I1917">
        <v>45</v>
      </c>
      <c r="J1917">
        <v>125</v>
      </c>
      <c r="K1917">
        <v>5625</v>
      </c>
      <c r="L1917" t="s">
        <v>16</v>
      </c>
      <c r="M1917" t="s">
        <v>153</v>
      </c>
      <c r="N1917" t="s">
        <v>148</v>
      </c>
      <c r="O1917">
        <v>1</v>
      </c>
      <c r="P1917">
        <v>2021</v>
      </c>
    </row>
    <row r="1918" spans="1:16" x14ac:dyDescent="0.25">
      <c r="A1918" t="s">
        <v>12</v>
      </c>
      <c r="B1918">
        <v>1185732</v>
      </c>
      <c r="C1918" s="1">
        <v>44220</v>
      </c>
      <c r="D1918" t="s">
        <v>13</v>
      </c>
      <c r="E1918" t="s">
        <v>118</v>
      </c>
      <c r="F1918" t="s">
        <v>93</v>
      </c>
      <c r="G1918" t="s">
        <v>142</v>
      </c>
      <c r="H1918" t="s">
        <v>139</v>
      </c>
      <c r="I1918">
        <v>35</v>
      </c>
      <c r="J1918">
        <v>225</v>
      </c>
      <c r="K1918">
        <v>7875</v>
      </c>
      <c r="L1918" t="s">
        <v>16</v>
      </c>
      <c r="M1918" t="s">
        <v>153</v>
      </c>
      <c r="N1918" t="s">
        <v>148</v>
      </c>
      <c r="O1918">
        <v>1</v>
      </c>
      <c r="P1918">
        <v>2021</v>
      </c>
    </row>
    <row r="1919" spans="1:16" x14ac:dyDescent="0.25">
      <c r="A1919" t="s">
        <v>12</v>
      </c>
      <c r="B1919">
        <v>1185732</v>
      </c>
      <c r="C1919" s="1">
        <v>44220</v>
      </c>
      <c r="D1919" t="s">
        <v>13</v>
      </c>
      <c r="E1919" t="s">
        <v>118</v>
      </c>
      <c r="F1919" t="s">
        <v>93</v>
      </c>
      <c r="G1919" t="s">
        <v>138</v>
      </c>
      <c r="H1919" t="s">
        <v>144</v>
      </c>
      <c r="I1919">
        <v>33</v>
      </c>
      <c r="J1919">
        <v>106</v>
      </c>
      <c r="K1919">
        <v>3498</v>
      </c>
      <c r="L1919" t="s">
        <v>83</v>
      </c>
      <c r="M1919" t="s">
        <v>153</v>
      </c>
      <c r="N1919" t="s">
        <v>148</v>
      </c>
      <c r="O1919">
        <v>1</v>
      </c>
      <c r="P1919">
        <v>2021</v>
      </c>
    </row>
    <row r="1920" spans="1:16" x14ac:dyDescent="0.25">
      <c r="A1920" t="s">
        <v>12</v>
      </c>
      <c r="B1920">
        <v>1185732</v>
      </c>
      <c r="C1920" s="1">
        <v>44220</v>
      </c>
      <c r="D1920" t="s">
        <v>13</v>
      </c>
      <c r="E1920" t="s">
        <v>118</v>
      </c>
      <c r="F1920" t="s">
        <v>93</v>
      </c>
      <c r="G1920" t="s">
        <v>138</v>
      </c>
      <c r="H1920" t="s">
        <v>146</v>
      </c>
      <c r="I1920">
        <v>34</v>
      </c>
      <c r="J1920">
        <v>68</v>
      </c>
      <c r="K1920">
        <v>2312</v>
      </c>
      <c r="L1920" t="s">
        <v>83</v>
      </c>
      <c r="M1920" t="s">
        <v>153</v>
      </c>
      <c r="N1920" t="s">
        <v>148</v>
      </c>
      <c r="O1920">
        <v>1</v>
      </c>
      <c r="P1920">
        <v>2021</v>
      </c>
    </row>
    <row r="1921" spans="1:16" x14ac:dyDescent="0.25">
      <c r="A1921" t="s">
        <v>12</v>
      </c>
      <c r="B1921">
        <v>1185732</v>
      </c>
      <c r="C1921" s="1">
        <v>44220</v>
      </c>
      <c r="D1921" t="s">
        <v>13</v>
      </c>
      <c r="E1921" t="s">
        <v>118</v>
      </c>
      <c r="F1921" t="s">
        <v>93</v>
      </c>
      <c r="G1921" t="s">
        <v>142</v>
      </c>
      <c r="H1921" t="s">
        <v>144</v>
      </c>
      <c r="I1921">
        <v>24</v>
      </c>
      <c r="J1921">
        <v>63</v>
      </c>
      <c r="K1921">
        <v>1512</v>
      </c>
      <c r="L1921" t="s">
        <v>83</v>
      </c>
      <c r="M1921" t="s">
        <v>153</v>
      </c>
      <c r="N1921" t="s">
        <v>148</v>
      </c>
      <c r="O1921">
        <v>1</v>
      </c>
      <c r="P1921">
        <v>2021</v>
      </c>
    </row>
    <row r="1922" spans="1:16" x14ac:dyDescent="0.25">
      <c r="A1922" t="s">
        <v>12</v>
      </c>
      <c r="B1922">
        <v>1185732</v>
      </c>
      <c r="C1922" s="1">
        <v>44220</v>
      </c>
      <c r="D1922" t="s">
        <v>13</v>
      </c>
      <c r="E1922" t="s">
        <v>118</v>
      </c>
      <c r="F1922" t="s">
        <v>93</v>
      </c>
      <c r="G1922" t="s">
        <v>142</v>
      </c>
      <c r="H1922" t="s">
        <v>146</v>
      </c>
      <c r="I1922">
        <v>28</v>
      </c>
      <c r="J1922">
        <v>20</v>
      </c>
      <c r="K1922">
        <v>560</v>
      </c>
      <c r="L1922" t="s">
        <v>83</v>
      </c>
      <c r="M1922" t="s">
        <v>153</v>
      </c>
      <c r="N1922" t="s">
        <v>148</v>
      </c>
      <c r="O1922">
        <v>1</v>
      </c>
      <c r="P1922">
        <v>2021</v>
      </c>
    </row>
    <row r="1923" spans="1:16" x14ac:dyDescent="0.25">
      <c r="A1923" t="s">
        <v>12</v>
      </c>
      <c r="B1923">
        <v>1185732</v>
      </c>
      <c r="C1923" s="1">
        <v>44220</v>
      </c>
      <c r="D1923" t="s">
        <v>13</v>
      </c>
      <c r="E1923" t="s">
        <v>118</v>
      </c>
      <c r="F1923" t="s">
        <v>93</v>
      </c>
      <c r="G1923" t="s">
        <v>138</v>
      </c>
      <c r="H1923" t="s">
        <v>139</v>
      </c>
      <c r="I1923">
        <v>42</v>
      </c>
      <c r="J1923">
        <v>33</v>
      </c>
      <c r="K1923">
        <v>1386</v>
      </c>
      <c r="L1923" t="s">
        <v>83</v>
      </c>
      <c r="M1923" t="s">
        <v>153</v>
      </c>
      <c r="N1923" t="s">
        <v>148</v>
      </c>
      <c r="O1923">
        <v>1</v>
      </c>
      <c r="P1923">
        <v>2021</v>
      </c>
    </row>
    <row r="1924" spans="1:16" x14ac:dyDescent="0.25">
      <c r="A1924" t="s">
        <v>12</v>
      </c>
      <c r="B1924">
        <v>1185732</v>
      </c>
      <c r="C1924" s="1">
        <v>44220</v>
      </c>
      <c r="D1924" t="s">
        <v>13</v>
      </c>
      <c r="E1924" t="s">
        <v>118</v>
      </c>
      <c r="F1924" t="s">
        <v>93</v>
      </c>
      <c r="G1924" t="s">
        <v>142</v>
      </c>
      <c r="H1924" t="s">
        <v>139</v>
      </c>
      <c r="I1924">
        <v>33</v>
      </c>
      <c r="J1924">
        <v>59</v>
      </c>
      <c r="K1924">
        <v>1947</v>
      </c>
      <c r="L1924" t="s">
        <v>83</v>
      </c>
      <c r="M1924" t="s">
        <v>153</v>
      </c>
      <c r="N1924" t="s">
        <v>148</v>
      </c>
      <c r="O1924">
        <v>1</v>
      </c>
      <c r="P1924">
        <v>2021</v>
      </c>
    </row>
    <row r="1925" spans="1:16" x14ac:dyDescent="0.25">
      <c r="A1925" t="s">
        <v>61</v>
      </c>
      <c r="B1925">
        <v>1185732</v>
      </c>
      <c r="C1925" s="1">
        <v>44220</v>
      </c>
      <c r="D1925" t="s">
        <v>31</v>
      </c>
      <c r="E1925" t="s">
        <v>64</v>
      </c>
      <c r="F1925" t="s">
        <v>65</v>
      </c>
      <c r="G1925" t="s">
        <v>142</v>
      </c>
      <c r="H1925" t="s">
        <v>139</v>
      </c>
      <c r="I1925">
        <v>55.000000000000007</v>
      </c>
      <c r="J1925">
        <v>300</v>
      </c>
      <c r="K1925">
        <v>16500</v>
      </c>
      <c r="L1925" t="s">
        <v>24</v>
      </c>
      <c r="M1925" t="s">
        <v>153</v>
      </c>
      <c r="N1925" t="s">
        <v>148</v>
      </c>
      <c r="O1925">
        <v>1</v>
      </c>
      <c r="P1925">
        <v>2021</v>
      </c>
    </row>
    <row r="1926" spans="1:16" x14ac:dyDescent="0.25">
      <c r="A1926" t="s">
        <v>61</v>
      </c>
      <c r="B1926">
        <v>1185732</v>
      </c>
      <c r="C1926" s="1">
        <v>44220</v>
      </c>
      <c r="D1926" t="s">
        <v>31</v>
      </c>
      <c r="E1926" t="s">
        <v>64</v>
      </c>
      <c r="F1926" t="s">
        <v>65</v>
      </c>
      <c r="G1926" t="s">
        <v>142</v>
      </c>
      <c r="H1926" t="s">
        <v>139</v>
      </c>
      <c r="I1926">
        <v>52</v>
      </c>
      <c r="J1926">
        <v>84</v>
      </c>
      <c r="K1926">
        <v>4368</v>
      </c>
      <c r="L1926" t="s">
        <v>83</v>
      </c>
      <c r="M1926" t="s">
        <v>153</v>
      </c>
      <c r="N1926" t="s">
        <v>148</v>
      </c>
      <c r="O1926">
        <v>1</v>
      </c>
      <c r="P1926">
        <v>2021</v>
      </c>
    </row>
    <row r="1927" spans="1:16" x14ac:dyDescent="0.25">
      <c r="A1927" t="s">
        <v>34</v>
      </c>
      <c r="B1927">
        <v>1189833</v>
      </c>
      <c r="C1927" s="1">
        <v>44220</v>
      </c>
      <c r="D1927" t="s">
        <v>36</v>
      </c>
      <c r="E1927" t="s">
        <v>53</v>
      </c>
      <c r="F1927" t="s">
        <v>54</v>
      </c>
      <c r="G1927" t="s">
        <v>142</v>
      </c>
      <c r="H1927" t="s">
        <v>146</v>
      </c>
      <c r="I1927">
        <v>40</v>
      </c>
      <c r="J1927">
        <v>325</v>
      </c>
      <c r="K1927">
        <v>13000</v>
      </c>
      <c r="L1927" t="s">
        <v>24</v>
      </c>
      <c r="M1927" t="s">
        <v>153</v>
      </c>
      <c r="N1927" t="s">
        <v>148</v>
      </c>
      <c r="O1927">
        <v>1</v>
      </c>
      <c r="P1927">
        <v>2021</v>
      </c>
    </row>
    <row r="1928" spans="1:16" x14ac:dyDescent="0.25">
      <c r="A1928" t="s">
        <v>34</v>
      </c>
      <c r="B1928">
        <v>1189833</v>
      </c>
      <c r="C1928" s="1">
        <v>44220</v>
      </c>
      <c r="D1928" t="s">
        <v>36</v>
      </c>
      <c r="E1928" t="s">
        <v>53</v>
      </c>
      <c r="F1928" t="s">
        <v>54</v>
      </c>
      <c r="G1928" t="s">
        <v>142</v>
      </c>
      <c r="H1928" t="s">
        <v>146</v>
      </c>
      <c r="I1928">
        <v>38</v>
      </c>
      <c r="J1928">
        <v>88</v>
      </c>
      <c r="K1928">
        <v>3344</v>
      </c>
      <c r="L1928" t="s">
        <v>83</v>
      </c>
      <c r="M1928" t="s">
        <v>153</v>
      </c>
      <c r="N1928" t="s">
        <v>148</v>
      </c>
      <c r="O1928">
        <v>1</v>
      </c>
      <c r="P1928">
        <v>2021</v>
      </c>
    </row>
    <row r="1929" spans="1:16" x14ac:dyDescent="0.25">
      <c r="A1929" t="s">
        <v>12</v>
      </c>
      <c r="B1929">
        <v>1128299</v>
      </c>
      <c r="C1929" s="1">
        <v>44220</v>
      </c>
      <c r="D1929" t="s">
        <v>31</v>
      </c>
      <c r="E1929" t="s">
        <v>70</v>
      </c>
      <c r="F1929" t="s">
        <v>71</v>
      </c>
      <c r="G1929" t="s">
        <v>138</v>
      </c>
      <c r="H1929" t="s">
        <v>144</v>
      </c>
      <c r="I1929">
        <v>30.000000000000004</v>
      </c>
      <c r="J1929">
        <v>350</v>
      </c>
      <c r="K1929">
        <v>10500</v>
      </c>
      <c r="L1929" t="s">
        <v>16</v>
      </c>
      <c r="M1929" t="s">
        <v>153</v>
      </c>
      <c r="N1929" t="s">
        <v>148</v>
      </c>
      <c r="O1929">
        <v>1</v>
      </c>
      <c r="P1929">
        <v>2021</v>
      </c>
    </row>
    <row r="1930" spans="1:16" x14ac:dyDescent="0.25">
      <c r="A1930" t="s">
        <v>12</v>
      </c>
      <c r="B1930">
        <v>1128299</v>
      </c>
      <c r="C1930" s="1">
        <v>44220</v>
      </c>
      <c r="D1930" t="s">
        <v>31</v>
      </c>
      <c r="E1930" t="s">
        <v>70</v>
      </c>
      <c r="F1930" t="s">
        <v>71</v>
      </c>
      <c r="G1930" t="s">
        <v>138</v>
      </c>
      <c r="H1930" t="s">
        <v>146</v>
      </c>
      <c r="I1930">
        <v>40</v>
      </c>
      <c r="J1930">
        <v>350</v>
      </c>
      <c r="K1930">
        <v>14000</v>
      </c>
      <c r="L1930" t="s">
        <v>16</v>
      </c>
      <c r="M1930" t="s">
        <v>153</v>
      </c>
      <c r="N1930" t="s">
        <v>148</v>
      </c>
      <c r="O1930">
        <v>1</v>
      </c>
      <c r="P1930">
        <v>2021</v>
      </c>
    </row>
    <row r="1931" spans="1:16" x14ac:dyDescent="0.25">
      <c r="A1931" t="s">
        <v>12</v>
      </c>
      <c r="B1931">
        <v>1128299</v>
      </c>
      <c r="C1931" s="1">
        <v>44220</v>
      </c>
      <c r="D1931" t="s">
        <v>31</v>
      </c>
      <c r="E1931" t="s">
        <v>70</v>
      </c>
      <c r="F1931" t="s">
        <v>71</v>
      </c>
      <c r="G1931" t="s">
        <v>142</v>
      </c>
      <c r="H1931" t="s">
        <v>144</v>
      </c>
      <c r="I1931">
        <v>40</v>
      </c>
      <c r="J1931">
        <v>350</v>
      </c>
      <c r="K1931">
        <v>14000</v>
      </c>
      <c r="L1931" t="s">
        <v>16</v>
      </c>
      <c r="M1931" t="s">
        <v>153</v>
      </c>
      <c r="N1931" t="s">
        <v>148</v>
      </c>
      <c r="O1931">
        <v>1</v>
      </c>
      <c r="P1931">
        <v>2021</v>
      </c>
    </row>
    <row r="1932" spans="1:16" x14ac:dyDescent="0.25">
      <c r="A1932" t="s">
        <v>12</v>
      </c>
      <c r="B1932">
        <v>1128299</v>
      </c>
      <c r="C1932" s="1">
        <v>44220</v>
      </c>
      <c r="D1932" t="s">
        <v>31</v>
      </c>
      <c r="E1932" t="s">
        <v>70</v>
      </c>
      <c r="F1932" t="s">
        <v>71</v>
      </c>
      <c r="G1932" t="s">
        <v>142</v>
      </c>
      <c r="H1932" t="s">
        <v>146</v>
      </c>
      <c r="I1932">
        <v>40</v>
      </c>
      <c r="J1932">
        <v>200</v>
      </c>
      <c r="K1932">
        <v>8000</v>
      </c>
      <c r="L1932" t="s">
        <v>16</v>
      </c>
      <c r="M1932" t="s">
        <v>153</v>
      </c>
      <c r="N1932" t="s">
        <v>148</v>
      </c>
      <c r="O1932">
        <v>1</v>
      </c>
      <c r="P1932">
        <v>2021</v>
      </c>
    </row>
    <row r="1933" spans="1:16" x14ac:dyDescent="0.25">
      <c r="A1933" t="s">
        <v>12</v>
      </c>
      <c r="B1933">
        <v>1128299</v>
      </c>
      <c r="C1933" s="1">
        <v>44220</v>
      </c>
      <c r="D1933" t="s">
        <v>31</v>
      </c>
      <c r="E1933" t="s">
        <v>70</v>
      </c>
      <c r="F1933" t="s">
        <v>71</v>
      </c>
      <c r="G1933" t="s">
        <v>138</v>
      </c>
      <c r="H1933" t="s">
        <v>139</v>
      </c>
      <c r="I1933">
        <v>45.000000000000007</v>
      </c>
      <c r="J1933">
        <v>150</v>
      </c>
      <c r="K1933">
        <v>6750</v>
      </c>
      <c r="L1933" t="s">
        <v>16</v>
      </c>
      <c r="M1933" t="s">
        <v>153</v>
      </c>
      <c r="N1933" t="s">
        <v>148</v>
      </c>
      <c r="O1933">
        <v>1</v>
      </c>
      <c r="P1933">
        <v>2021</v>
      </c>
    </row>
    <row r="1934" spans="1:16" x14ac:dyDescent="0.25">
      <c r="A1934" t="s">
        <v>12</v>
      </c>
      <c r="B1934">
        <v>1128299</v>
      </c>
      <c r="C1934" s="1">
        <v>44220</v>
      </c>
      <c r="D1934" t="s">
        <v>31</v>
      </c>
      <c r="E1934" t="s">
        <v>70</v>
      </c>
      <c r="F1934" t="s">
        <v>71</v>
      </c>
      <c r="G1934" t="s">
        <v>142</v>
      </c>
      <c r="H1934" t="s">
        <v>139</v>
      </c>
      <c r="I1934">
        <v>40</v>
      </c>
      <c r="J1934">
        <v>400</v>
      </c>
      <c r="K1934">
        <v>16000</v>
      </c>
      <c r="L1934" t="s">
        <v>16</v>
      </c>
      <c r="M1934" t="s">
        <v>153</v>
      </c>
      <c r="N1934" t="s">
        <v>148</v>
      </c>
      <c r="O1934">
        <v>1</v>
      </c>
      <c r="P1934">
        <v>2021</v>
      </c>
    </row>
    <row r="1935" spans="1:16" x14ac:dyDescent="0.25">
      <c r="A1935" t="s">
        <v>12</v>
      </c>
      <c r="B1935">
        <v>1128299</v>
      </c>
      <c r="C1935" s="1">
        <v>44220</v>
      </c>
      <c r="D1935" t="s">
        <v>31</v>
      </c>
      <c r="E1935" t="s">
        <v>70</v>
      </c>
      <c r="F1935" t="s">
        <v>71</v>
      </c>
      <c r="G1935" t="s">
        <v>138</v>
      </c>
      <c r="H1935" t="s">
        <v>144</v>
      </c>
      <c r="I1935">
        <v>29</v>
      </c>
      <c r="J1935">
        <v>91</v>
      </c>
      <c r="K1935">
        <v>2639</v>
      </c>
      <c r="L1935" t="s">
        <v>83</v>
      </c>
      <c r="M1935" t="s">
        <v>153</v>
      </c>
      <c r="N1935" t="s">
        <v>148</v>
      </c>
      <c r="O1935">
        <v>1</v>
      </c>
      <c r="P1935">
        <v>2021</v>
      </c>
    </row>
    <row r="1936" spans="1:16" x14ac:dyDescent="0.25">
      <c r="A1936" t="s">
        <v>12</v>
      </c>
      <c r="B1936">
        <v>1128299</v>
      </c>
      <c r="C1936" s="1">
        <v>44220</v>
      </c>
      <c r="D1936" t="s">
        <v>31</v>
      </c>
      <c r="E1936" t="s">
        <v>70</v>
      </c>
      <c r="F1936" t="s">
        <v>71</v>
      </c>
      <c r="G1936" t="s">
        <v>138</v>
      </c>
      <c r="H1936" t="s">
        <v>146</v>
      </c>
      <c r="I1936">
        <v>36</v>
      </c>
      <c r="J1936">
        <v>105</v>
      </c>
      <c r="K1936">
        <v>3780</v>
      </c>
      <c r="L1936" t="s">
        <v>83</v>
      </c>
      <c r="M1936" t="s">
        <v>153</v>
      </c>
      <c r="N1936" t="s">
        <v>148</v>
      </c>
      <c r="O1936">
        <v>1</v>
      </c>
      <c r="P1936">
        <v>2021</v>
      </c>
    </row>
    <row r="1937" spans="1:16" x14ac:dyDescent="0.25">
      <c r="A1937" t="s">
        <v>12</v>
      </c>
      <c r="B1937">
        <v>1128299</v>
      </c>
      <c r="C1937" s="1">
        <v>44220</v>
      </c>
      <c r="D1937" t="s">
        <v>31</v>
      </c>
      <c r="E1937" t="s">
        <v>70</v>
      </c>
      <c r="F1937" t="s">
        <v>71</v>
      </c>
      <c r="G1937" t="s">
        <v>142</v>
      </c>
      <c r="H1937" t="s">
        <v>144</v>
      </c>
      <c r="I1937">
        <v>39</v>
      </c>
      <c r="J1937">
        <v>91</v>
      </c>
      <c r="K1937">
        <v>3549</v>
      </c>
      <c r="L1937" t="s">
        <v>83</v>
      </c>
      <c r="M1937" t="s">
        <v>153</v>
      </c>
      <c r="N1937" t="s">
        <v>148</v>
      </c>
      <c r="O1937">
        <v>1</v>
      </c>
      <c r="P1937">
        <v>2021</v>
      </c>
    </row>
    <row r="1938" spans="1:16" x14ac:dyDescent="0.25">
      <c r="A1938" t="s">
        <v>12</v>
      </c>
      <c r="B1938">
        <v>1128299</v>
      </c>
      <c r="C1938" s="1">
        <v>44220</v>
      </c>
      <c r="D1938" t="s">
        <v>31</v>
      </c>
      <c r="E1938" t="s">
        <v>70</v>
      </c>
      <c r="F1938" t="s">
        <v>71</v>
      </c>
      <c r="G1938" t="s">
        <v>142</v>
      </c>
      <c r="H1938" t="s">
        <v>146</v>
      </c>
      <c r="I1938">
        <v>38</v>
      </c>
      <c r="J1938">
        <v>54</v>
      </c>
      <c r="K1938">
        <v>2052</v>
      </c>
      <c r="L1938" t="s">
        <v>83</v>
      </c>
      <c r="M1938" t="s">
        <v>153</v>
      </c>
      <c r="N1938" t="s">
        <v>148</v>
      </c>
      <c r="O1938">
        <v>1</v>
      </c>
      <c r="P1938">
        <v>2021</v>
      </c>
    </row>
    <row r="1939" spans="1:16" x14ac:dyDescent="0.25">
      <c r="A1939" t="s">
        <v>12</v>
      </c>
      <c r="B1939">
        <v>1128299</v>
      </c>
      <c r="C1939" s="1">
        <v>44220</v>
      </c>
      <c r="D1939" t="s">
        <v>31</v>
      </c>
      <c r="E1939" t="s">
        <v>70</v>
      </c>
      <c r="F1939" t="s">
        <v>71</v>
      </c>
      <c r="G1939" t="s">
        <v>138</v>
      </c>
      <c r="H1939" t="s">
        <v>139</v>
      </c>
      <c r="I1939">
        <v>42</v>
      </c>
      <c r="J1939">
        <v>45</v>
      </c>
      <c r="K1939">
        <v>1890</v>
      </c>
      <c r="L1939" t="s">
        <v>83</v>
      </c>
      <c r="M1939" t="s">
        <v>153</v>
      </c>
      <c r="N1939" t="s">
        <v>148</v>
      </c>
      <c r="O1939">
        <v>1</v>
      </c>
      <c r="P1939">
        <v>2021</v>
      </c>
    </row>
    <row r="1940" spans="1:16" x14ac:dyDescent="0.25">
      <c r="A1940" t="s">
        <v>12</v>
      </c>
      <c r="B1940">
        <v>1128299</v>
      </c>
      <c r="C1940" s="1">
        <v>44220</v>
      </c>
      <c r="D1940" t="s">
        <v>31</v>
      </c>
      <c r="E1940" t="s">
        <v>70</v>
      </c>
      <c r="F1940" t="s">
        <v>71</v>
      </c>
      <c r="G1940" t="s">
        <v>142</v>
      </c>
      <c r="H1940" t="s">
        <v>139</v>
      </c>
      <c r="I1940">
        <v>38</v>
      </c>
      <c r="J1940">
        <v>116</v>
      </c>
      <c r="K1940">
        <v>4408</v>
      </c>
      <c r="L1940" t="s">
        <v>83</v>
      </c>
      <c r="M1940" t="s">
        <v>153</v>
      </c>
      <c r="N1940" t="s">
        <v>148</v>
      </c>
      <c r="O1940">
        <v>1</v>
      </c>
      <c r="P1940">
        <v>2021</v>
      </c>
    </row>
    <row r="1941" spans="1:16" x14ac:dyDescent="0.25">
      <c r="A1941" t="s">
        <v>30</v>
      </c>
      <c r="B1941">
        <v>1128299</v>
      </c>
      <c r="C1941" s="1">
        <v>44220</v>
      </c>
      <c r="D1941" t="s">
        <v>31</v>
      </c>
      <c r="E1941" t="s">
        <v>32</v>
      </c>
      <c r="F1941" t="s">
        <v>33</v>
      </c>
      <c r="G1941" t="s">
        <v>138</v>
      </c>
      <c r="H1941" t="s">
        <v>144</v>
      </c>
      <c r="I1941">
        <v>55.000000000000007</v>
      </c>
      <c r="J1941">
        <v>925</v>
      </c>
      <c r="K1941">
        <v>50875</v>
      </c>
      <c r="L1941" t="s">
        <v>24</v>
      </c>
      <c r="M1941" t="s">
        <v>153</v>
      </c>
      <c r="N1941" t="s">
        <v>148</v>
      </c>
      <c r="O1941">
        <v>1</v>
      </c>
      <c r="P1941">
        <v>2021</v>
      </c>
    </row>
    <row r="1942" spans="1:16" x14ac:dyDescent="0.25">
      <c r="A1942" t="s">
        <v>30</v>
      </c>
      <c r="B1942">
        <v>1128299</v>
      </c>
      <c r="C1942" s="1">
        <v>44220</v>
      </c>
      <c r="D1942" t="s">
        <v>31</v>
      </c>
      <c r="E1942" t="s">
        <v>32</v>
      </c>
      <c r="F1942" t="s">
        <v>33</v>
      </c>
      <c r="G1942" t="s">
        <v>138</v>
      </c>
      <c r="H1942" t="s">
        <v>144</v>
      </c>
      <c r="I1942">
        <v>51</v>
      </c>
      <c r="J1942">
        <v>241</v>
      </c>
      <c r="K1942">
        <v>12291</v>
      </c>
      <c r="L1942" t="s">
        <v>83</v>
      </c>
      <c r="M1942" t="s">
        <v>153</v>
      </c>
      <c r="N1942" t="s">
        <v>148</v>
      </c>
      <c r="O1942">
        <v>1</v>
      </c>
      <c r="P1942">
        <v>2021</v>
      </c>
    </row>
    <row r="1943" spans="1:16" x14ac:dyDescent="0.25">
      <c r="A1943" t="s">
        <v>30</v>
      </c>
      <c r="B1943">
        <v>1128299</v>
      </c>
      <c r="C1943" s="1">
        <v>44220</v>
      </c>
      <c r="D1943" t="s">
        <v>31</v>
      </c>
      <c r="E1943" t="s">
        <v>32</v>
      </c>
      <c r="F1943" t="s">
        <v>33</v>
      </c>
      <c r="G1943" t="s">
        <v>138</v>
      </c>
      <c r="H1943" t="s">
        <v>144</v>
      </c>
      <c r="I1943">
        <v>40</v>
      </c>
      <c r="J1943">
        <v>287</v>
      </c>
      <c r="K1943">
        <v>11480</v>
      </c>
      <c r="L1943" t="s">
        <v>24</v>
      </c>
      <c r="M1943" t="s">
        <v>153</v>
      </c>
      <c r="N1943" t="s">
        <v>148</v>
      </c>
      <c r="O1943">
        <v>1</v>
      </c>
      <c r="P1943">
        <v>2021</v>
      </c>
    </row>
    <row r="1944" spans="1:16" x14ac:dyDescent="0.25">
      <c r="A1944" t="s">
        <v>30</v>
      </c>
      <c r="B1944">
        <v>1128299</v>
      </c>
      <c r="C1944" s="1">
        <v>44220</v>
      </c>
      <c r="D1944" t="s">
        <v>31</v>
      </c>
      <c r="E1944" t="s">
        <v>78</v>
      </c>
      <c r="F1944" t="s">
        <v>79</v>
      </c>
      <c r="G1944" t="s">
        <v>138</v>
      </c>
      <c r="H1944" t="s">
        <v>144</v>
      </c>
      <c r="I1944">
        <v>30.000000000000004</v>
      </c>
      <c r="J1944">
        <v>350</v>
      </c>
      <c r="K1944">
        <v>10500</v>
      </c>
      <c r="L1944" t="s">
        <v>16</v>
      </c>
      <c r="M1944" t="s">
        <v>153</v>
      </c>
      <c r="N1944" t="s">
        <v>148</v>
      </c>
      <c r="O1944">
        <v>1</v>
      </c>
      <c r="P1944">
        <v>2021</v>
      </c>
    </row>
    <row r="1945" spans="1:16" x14ac:dyDescent="0.25">
      <c r="A1945" t="s">
        <v>30</v>
      </c>
      <c r="B1945">
        <v>1128299</v>
      </c>
      <c r="C1945" s="1">
        <v>44220</v>
      </c>
      <c r="D1945" t="s">
        <v>31</v>
      </c>
      <c r="E1945" t="s">
        <v>78</v>
      </c>
      <c r="F1945" t="s">
        <v>79</v>
      </c>
      <c r="G1945" t="s">
        <v>138</v>
      </c>
      <c r="H1945" t="s">
        <v>146</v>
      </c>
      <c r="I1945">
        <v>40</v>
      </c>
      <c r="J1945">
        <v>350</v>
      </c>
      <c r="K1945">
        <v>14000</v>
      </c>
      <c r="L1945" t="s">
        <v>16</v>
      </c>
      <c r="M1945" t="s">
        <v>153</v>
      </c>
      <c r="N1945" t="s">
        <v>148</v>
      </c>
      <c r="O1945">
        <v>1</v>
      </c>
      <c r="P1945">
        <v>2021</v>
      </c>
    </row>
    <row r="1946" spans="1:16" x14ac:dyDescent="0.25">
      <c r="A1946" t="s">
        <v>30</v>
      </c>
      <c r="B1946">
        <v>1128299</v>
      </c>
      <c r="C1946" s="1">
        <v>44220</v>
      </c>
      <c r="D1946" t="s">
        <v>31</v>
      </c>
      <c r="E1946" t="s">
        <v>78</v>
      </c>
      <c r="F1946" t="s">
        <v>79</v>
      </c>
      <c r="G1946" t="s">
        <v>142</v>
      </c>
      <c r="H1946" t="s">
        <v>144</v>
      </c>
      <c r="I1946">
        <v>40</v>
      </c>
      <c r="J1946">
        <v>350</v>
      </c>
      <c r="K1946">
        <v>14000</v>
      </c>
      <c r="L1946" t="s">
        <v>16</v>
      </c>
      <c r="M1946" t="s">
        <v>153</v>
      </c>
      <c r="N1946" t="s">
        <v>148</v>
      </c>
      <c r="O1946">
        <v>1</v>
      </c>
      <c r="P1946">
        <v>2021</v>
      </c>
    </row>
    <row r="1947" spans="1:16" x14ac:dyDescent="0.25">
      <c r="A1947" t="s">
        <v>30</v>
      </c>
      <c r="B1947">
        <v>1128299</v>
      </c>
      <c r="C1947" s="1">
        <v>44220</v>
      </c>
      <c r="D1947" t="s">
        <v>31</v>
      </c>
      <c r="E1947" t="s">
        <v>78</v>
      </c>
      <c r="F1947" t="s">
        <v>79</v>
      </c>
      <c r="G1947" t="s">
        <v>142</v>
      </c>
      <c r="H1947" t="s">
        <v>146</v>
      </c>
      <c r="I1947">
        <v>40</v>
      </c>
      <c r="J1947">
        <v>200</v>
      </c>
      <c r="K1947">
        <v>8000</v>
      </c>
      <c r="L1947" t="s">
        <v>16</v>
      </c>
      <c r="M1947" t="s">
        <v>153</v>
      </c>
      <c r="N1947" t="s">
        <v>148</v>
      </c>
      <c r="O1947">
        <v>1</v>
      </c>
      <c r="P1947">
        <v>2021</v>
      </c>
    </row>
    <row r="1948" spans="1:16" x14ac:dyDescent="0.25">
      <c r="A1948" t="s">
        <v>30</v>
      </c>
      <c r="B1948">
        <v>1128299</v>
      </c>
      <c r="C1948" s="1">
        <v>44220</v>
      </c>
      <c r="D1948" t="s">
        <v>31</v>
      </c>
      <c r="E1948" t="s">
        <v>78</v>
      </c>
      <c r="F1948" t="s">
        <v>79</v>
      </c>
      <c r="G1948" t="s">
        <v>138</v>
      </c>
      <c r="H1948" t="s">
        <v>139</v>
      </c>
      <c r="I1948">
        <v>45.000000000000007</v>
      </c>
      <c r="J1948">
        <v>150</v>
      </c>
      <c r="K1948">
        <v>6750</v>
      </c>
      <c r="L1948" t="s">
        <v>16</v>
      </c>
      <c r="M1948" t="s">
        <v>153</v>
      </c>
      <c r="N1948" t="s">
        <v>148</v>
      </c>
      <c r="O1948">
        <v>1</v>
      </c>
      <c r="P1948">
        <v>2021</v>
      </c>
    </row>
    <row r="1949" spans="1:16" x14ac:dyDescent="0.25">
      <c r="A1949" t="s">
        <v>30</v>
      </c>
      <c r="B1949">
        <v>1128299</v>
      </c>
      <c r="C1949" s="1">
        <v>44220</v>
      </c>
      <c r="D1949" t="s">
        <v>31</v>
      </c>
      <c r="E1949" t="s">
        <v>78</v>
      </c>
      <c r="F1949" t="s">
        <v>79</v>
      </c>
      <c r="G1949" t="s">
        <v>142</v>
      </c>
      <c r="H1949" t="s">
        <v>139</v>
      </c>
      <c r="I1949">
        <v>40</v>
      </c>
      <c r="J1949">
        <v>400</v>
      </c>
      <c r="K1949">
        <v>16000</v>
      </c>
      <c r="L1949" t="s">
        <v>16</v>
      </c>
      <c r="M1949" t="s">
        <v>153</v>
      </c>
      <c r="N1949" t="s">
        <v>148</v>
      </c>
      <c r="O1949">
        <v>1</v>
      </c>
      <c r="P1949">
        <v>2021</v>
      </c>
    </row>
    <row r="1950" spans="1:16" x14ac:dyDescent="0.25">
      <c r="A1950" t="s">
        <v>30</v>
      </c>
      <c r="B1950">
        <v>1128299</v>
      </c>
      <c r="C1950" s="1">
        <v>44220</v>
      </c>
      <c r="D1950" t="s">
        <v>31</v>
      </c>
      <c r="E1950" t="s">
        <v>78</v>
      </c>
      <c r="F1950" t="s">
        <v>79</v>
      </c>
      <c r="G1950" t="s">
        <v>138</v>
      </c>
      <c r="H1950" t="s">
        <v>144</v>
      </c>
      <c r="I1950">
        <v>27</v>
      </c>
      <c r="J1950">
        <v>98</v>
      </c>
      <c r="K1950">
        <v>2646</v>
      </c>
      <c r="L1950" t="s">
        <v>83</v>
      </c>
      <c r="M1950" t="s">
        <v>153</v>
      </c>
      <c r="N1950" t="s">
        <v>148</v>
      </c>
      <c r="O1950">
        <v>1</v>
      </c>
      <c r="P1950">
        <v>2021</v>
      </c>
    </row>
    <row r="1951" spans="1:16" x14ac:dyDescent="0.25">
      <c r="A1951" t="s">
        <v>30</v>
      </c>
      <c r="B1951">
        <v>1128299</v>
      </c>
      <c r="C1951" s="1">
        <v>44220</v>
      </c>
      <c r="D1951" t="s">
        <v>31</v>
      </c>
      <c r="E1951" t="s">
        <v>78</v>
      </c>
      <c r="F1951" t="s">
        <v>79</v>
      </c>
      <c r="G1951" t="s">
        <v>138</v>
      </c>
      <c r="H1951" t="s">
        <v>146</v>
      </c>
      <c r="I1951">
        <v>39</v>
      </c>
      <c r="J1951">
        <v>105</v>
      </c>
      <c r="K1951">
        <v>4095</v>
      </c>
      <c r="L1951" t="s">
        <v>83</v>
      </c>
      <c r="M1951" t="s">
        <v>153</v>
      </c>
      <c r="N1951" t="s">
        <v>148</v>
      </c>
      <c r="O1951">
        <v>1</v>
      </c>
      <c r="P1951">
        <v>2021</v>
      </c>
    </row>
    <row r="1952" spans="1:16" x14ac:dyDescent="0.25">
      <c r="A1952" t="s">
        <v>30</v>
      </c>
      <c r="B1952">
        <v>1128299</v>
      </c>
      <c r="C1952" s="1">
        <v>44220</v>
      </c>
      <c r="D1952" t="s">
        <v>31</v>
      </c>
      <c r="E1952" t="s">
        <v>78</v>
      </c>
      <c r="F1952" t="s">
        <v>79</v>
      </c>
      <c r="G1952" t="s">
        <v>142</v>
      </c>
      <c r="H1952" t="s">
        <v>144</v>
      </c>
      <c r="I1952">
        <v>39</v>
      </c>
      <c r="J1952">
        <v>105</v>
      </c>
      <c r="K1952">
        <v>4095</v>
      </c>
      <c r="L1952" t="s">
        <v>83</v>
      </c>
      <c r="M1952" t="s">
        <v>153</v>
      </c>
      <c r="N1952" t="s">
        <v>148</v>
      </c>
      <c r="O1952">
        <v>1</v>
      </c>
      <c r="P1952">
        <v>2021</v>
      </c>
    </row>
    <row r="1953" spans="1:16" x14ac:dyDescent="0.25">
      <c r="A1953" t="s">
        <v>30</v>
      </c>
      <c r="B1953">
        <v>1128299</v>
      </c>
      <c r="C1953" s="1">
        <v>44220</v>
      </c>
      <c r="D1953" t="s">
        <v>31</v>
      </c>
      <c r="E1953" t="s">
        <v>78</v>
      </c>
      <c r="F1953" t="s">
        <v>79</v>
      </c>
      <c r="G1953" t="s">
        <v>142</v>
      </c>
      <c r="H1953" t="s">
        <v>146</v>
      </c>
      <c r="I1953">
        <v>39</v>
      </c>
      <c r="J1953">
        <v>58</v>
      </c>
      <c r="K1953">
        <v>2262</v>
      </c>
      <c r="L1953" t="s">
        <v>83</v>
      </c>
      <c r="M1953" t="s">
        <v>153</v>
      </c>
      <c r="N1953" t="s">
        <v>148</v>
      </c>
      <c r="O1953">
        <v>1</v>
      </c>
      <c r="P1953">
        <v>2021</v>
      </c>
    </row>
    <row r="1954" spans="1:16" x14ac:dyDescent="0.25">
      <c r="A1954" t="s">
        <v>30</v>
      </c>
      <c r="B1954">
        <v>1128299</v>
      </c>
      <c r="C1954" s="1">
        <v>44220</v>
      </c>
      <c r="D1954" t="s">
        <v>31</v>
      </c>
      <c r="E1954" t="s">
        <v>78</v>
      </c>
      <c r="F1954" t="s">
        <v>79</v>
      </c>
      <c r="G1954" t="s">
        <v>138</v>
      </c>
      <c r="H1954" t="s">
        <v>139</v>
      </c>
      <c r="I1954">
        <v>42</v>
      </c>
      <c r="J1954">
        <v>44</v>
      </c>
      <c r="K1954">
        <v>1848</v>
      </c>
      <c r="L1954" t="s">
        <v>83</v>
      </c>
      <c r="M1954" t="s">
        <v>153</v>
      </c>
      <c r="N1954" t="s">
        <v>148</v>
      </c>
      <c r="O1954">
        <v>1</v>
      </c>
      <c r="P1954">
        <v>2021</v>
      </c>
    </row>
    <row r="1955" spans="1:16" x14ac:dyDescent="0.25">
      <c r="A1955" t="s">
        <v>30</v>
      </c>
      <c r="B1955">
        <v>1128299</v>
      </c>
      <c r="C1955" s="1">
        <v>44220</v>
      </c>
      <c r="D1955" t="s">
        <v>31</v>
      </c>
      <c r="E1955" t="s">
        <v>78</v>
      </c>
      <c r="F1955" t="s">
        <v>79</v>
      </c>
      <c r="G1955" t="s">
        <v>142</v>
      </c>
      <c r="H1955" t="s">
        <v>139</v>
      </c>
      <c r="I1955">
        <v>39</v>
      </c>
      <c r="J1955">
        <v>108</v>
      </c>
      <c r="K1955">
        <v>4212</v>
      </c>
      <c r="L1955" t="s">
        <v>83</v>
      </c>
      <c r="M1955" t="s">
        <v>153</v>
      </c>
      <c r="N1955" t="s">
        <v>148</v>
      </c>
      <c r="O1955">
        <v>1</v>
      </c>
      <c r="P1955">
        <v>2021</v>
      </c>
    </row>
    <row r="1956" spans="1:16" x14ac:dyDescent="0.25">
      <c r="A1956" t="s">
        <v>30</v>
      </c>
      <c r="B1956">
        <v>1128299</v>
      </c>
      <c r="C1956" s="1">
        <v>44220</v>
      </c>
      <c r="D1956" t="s">
        <v>31</v>
      </c>
      <c r="E1956" t="s">
        <v>78</v>
      </c>
      <c r="F1956" t="s">
        <v>79</v>
      </c>
      <c r="G1956" t="s">
        <v>138</v>
      </c>
      <c r="H1956" t="s">
        <v>144</v>
      </c>
      <c r="I1956">
        <v>24</v>
      </c>
      <c r="J1956">
        <v>109</v>
      </c>
      <c r="K1956">
        <v>2616</v>
      </c>
      <c r="L1956" t="s">
        <v>24</v>
      </c>
      <c r="M1956" t="s">
        <v>153</v>
      </c>
      <c r="N1956" t="s">
        <v>148</v>
      </c>
      <c r="O1956">
        <v>1</v>
      </c>
      <c r="P1956">
        <v>2021</v>
      </c>
    </row>
    <row r="1957" spans="1:16" x14ac:dyDescent="0.25">
      <c r="A1957" t="s">
        <v>30</v>
      </c>
      <c r="B1957">
        <v>1128299</v>
      </c>
      <c r="C1957" s="1">
        <v>44220</v>
      </c>
      <c r="D1957" t="s">
        <v>31</v>
      </c>
      <c r="E1957" t="s">
        <v>78</v>
      </c>
      <c r="F1957" t="s">
        <v>79</v>
      </c>
      <c r="G1957" t="s">
        <v>138</v>
      </c>
      <c r="H1957" t="s">
        <v>146</v>
      </c>
      <c r="I1957">
        <v>29</v>
      </c>
      <c r="J1957">
        <v>123</v>
      </c>
      <c r="K1957">
        <v>3567</v>
      </c>
      <c r="L1957" t="s">
        <v>24</v>
      </c>
      <c r="M1957" t="s">
        <v>153</v>
      </c>
      <c r="N1957" t="s">
        <v>148</v>
      </c>
      <c r="O1957">
        <v>1</v>
      </c>
      <c r="P1957">
        <v>2021</v>
      </c>
    </row>
    <row r="1958" spans="1:16" x14ac:dyDescent="0.25">
      <c r="A1958" t="s">
        <v>30</v>
      </c>
      <c r="B1958">
        <v>1128299</v>
      </c>
      <c r="C1958" s="1">
        <v>44220</v>
      </c>
      <c r="D1958" t="s">
        <v>31</v>
      </c>
      <c r="E1958" t="s">
        <v>78</v>
      </c>
      <c r="F1958" t="s">
        <v>79</v>
      </c>
      <c r="G1958" t="s">
        <v>142</v>
      </c>
      <c r="H1958" t="s">
        <v>144</v>
      </c>
      <c r="I1958">
        <v>31</v>
      </c>
      <c r="J1958">
        <v>105</v>
      </c>
      <c r="K1958">
        <v>3255</v>
      </c>
      <c r="L1958" t="s">
        <v>24</v>
      </c>
      <c r="M1958" t="s">
        <v>153</v>
      </c>
      <c r="N1958" t="s">
        <v>148</v>
      </c>
      <c r="O1958">
        <v>1</v>
      </c>
      <c r="P1958">
        <v>2021</v>
      </c>
    </row>
    <row r="1959" spans="1:16" x14ac:dyDescent="0.25">
      <c r="A1959" t="s">
        <v>30</v>
      </c>
      <c r="B1959">
        <v>1128299</v>
      </c>
      <c r="C1959" s="1">
        <v>44220</v>
      </c>
      <c r="D1959" t="s">
        <v>31</v>
      </c>
      <c r="E1959" t="s">
        <v>78</v>
      </c>
      <c r="F1959" t="s">
        <v>79</v>
      </c>
      <c r="G1959" t="s">
        <v>142</v>
      </c>
      <c r="H1959" t="s">
        <v>146</v>
      </c>
      <c r="I1959">
        <v>30</v>
      </c>
      <c r="J1959">
        <v>68</v>
      </c>
      <c r="K1959">
        <v>2040</v>
      </c>
      <c r="L1959" t="s">
        <v>24</v>
      </c>
      <c r="M1959" t="s">
        <v>153</v>
      </c>
      <c r="N1959" t="s">
        <v>148</v>
      </c>
      <c r="O1959">
        <v>1</v>
      </c>
      <c r="P1959">
        <v>2021</v>
      </c>
    </row>
    <row r="1960" spans="1:16" x14ac:dyDescent="0.25">
      <c r="A1960" t="s">
        <v>30</v>
      </c>
      <c r="B1960">
        <v>1128299</v>
      </c>
      <c r="C1960" s="1">
        <v>44220</v>
      </c>
      <c r="D1960" t="s">
        <v>31</v>
      </c>
      <c r="E1960" t="s">
        <v>78</v>
      </c>
      <c r="F1960" t="s">
        <v>79</v>
      </c>
      <c r="G1960" t="s">
        <v>138</v>
      </c>
      <c r="H1960" t="s">
        <v>139</v>
      </c>
      <c r="I1960">
        <v>35</v>
      </c>
      <c r="J1960">
        <v>53</v>
      </c>
      <c r="K1960">
        <v>1855</v>
      </c>
      <c r="L1960" t="s">
        <v>24</v>
      </c>
      <c r="M1960" t="s">
        <v>153</v>
      </c>
      <c r="N1960" t="s">
        <v>148</v>
      </c>
      <c r="O1960">
        <v>1</v>
      </c>
      <c r="P1960">
        <v>2021</v>
      </c>
    </row>
    <row r="1961" spans="1:16" x14ac:dyDescent="0.25">
      <c r="A1961" t="s">
        <v>30</v>
      </c>
      <c r="B1961">
        <v>1128299</v>
      </c>
      <c r="C1961" s="1">
        <v>44220</v>
      </c>
      <c r="D1961" t="s">
        <v>31</v>
      </c>
      <c r="E1961" t="s">
        <v>78</v>
      </c>
      <c r="F1961" t="s">
        <v>79</v>
      </c>
      <c r="G1961" t="s">
        <v>142</v>
      </c>
      <c r="H1961" t="s">
        <v>139</v>
      </c>
      <c r="I1961">
        <v>28</v>
      </c>
      <c r="J1961">
        <v>132</v>
      </c>
      <c r="K1961">
        <v>3696</v>
      </c>
      <c r="L1961" t="s">
        <v>24</v>
      </c>
      <c r="M1961" t="s">
        <v>153</v>
      </c>
      <c r="N1961" t="s">
        <v>148</v>
      </c>
      <c r="O1961">
        <v>1</v>
      </c>
      <c r="P1961">
        <v>2021</v>
      </c>
    </row>
    <row r="1962" spans="1:16" x14ac:dyDescent="0.25">
      <c r="A1962" t="s">
        <v>34</v>
      </c>
      <c r="B1962">
        <v>1189833</v>
      </c>
      <c r="C1962" s="1">
        <v>44221</v>
      </c>
      <c r="D1962" t="s">
        <v>36</v>
      </c>
      <c r="E1962" t="s">
        <v>53</v>
      </c>
      <c r="F1962" t="s">
        <v>54</v>
      </c>
      <c r="G1962" t="s">
        <v>138</v>
      </c>
      <c r="H1962" t="s">
        <v>139</v>
      </c>
      <c r="I1962">
        <v>45</v>
      </c>
      <c r="J1962">
        <v>225</v>
      </c>
      <c r="K1962">
        <v>10125</v>
      </c>
      <c r="L1962" t="s">
        <v>24</v>
      </c>
      <c r="M1962" t="s">
        <v>153</v>
      </c>
      <c r="N1962" t="s">
        <v>149</v>
      </c>
      <c r="O1962">
        <v>1</v>
      </c>
      <c r="P1962">
        <v>2021</v>
      </c>
    </row>
    <row r="1963" spans="1:16" x14ac:dyDescent="0.25">
      <c r="A1963" t="s">
        <v>34</v>
      </c>
      <c r="B1963">
        <v>1189833</v>
      </c>
      <c r="C1963" s="1">
        <v>44221</v>
      </c>
      <c r="D1963" t="s">
        <v>36</v>
      </c>
      <c r="E1963" t="s">
        <v>53</v>
      </c>
      <c r="F1963" t="s">
        <v>54</v>
      </c>
      <c r="G1963" t="s">
        <v>138</v>
      </c>
      <c r="H1963" t="s">
        <v>139</v>
      </c>
      <c r="I1963">
        <v>41</v>
      </c>
      <c r="J1963">
        <v>61</v>
      </c>
      <c r="K1963">
        <v>2501</v>
      </c>
      <c r="L1963" t="s">
        <v>83</v>
      </c>
      <c r="M1963" t="s">
        <v>153</v>
      </c>
      <c r="N1963" t="s">
        <v>149</v>
      </c>
      <c r="O1963">
        <v>1</v>
      </c>
      <c r="P1963">
        <v>2021</v>
      </c>
    </row>
    <row r="1964" spans="1:16" x14ac:dyDescent="0.25">
      <c r="A1964" t="s">
        <v>30</v>
      </c>
      <c r="B1964">
        <v>1128299</v>
      </c>
      <c r="C1964" s="1">
        <v>44221</v>
      </c>
      <c r="D1964" t="s">
        <v>31</v>
      </c>
      <c r="E1964" t="s">
        <v>32</v>
      </c>
      <c r="F1964" t="s">
        <v>33</v>
      </c>
      <c r="G1964" t="s">
        <v>138</v>
      </c>
      <c r="H1964" t="s">
        <v>146</v>
      </c>
      <c r="I1964">
        <v>60.000000000000007</v>
      </c>
      <c r="J1964">
        <v>925</v>
      </c>
      <c r="K1964">
        <v>55500</v>
      </c>
      <c r="L1964" t="s">
        <v>24</v>
      </c>
      <c r="M1964" t="s">
        <v>153</v>
      </c>
      <c r="N1964" t="s">
        <v>149</v>
      </c>
      <c r="O1964">
        <v>1</v>
      </c>
      <c r="P1964">
        <v>2021</v>
      </c>
    </row>
    <row r="1965" spans="1:16" x14ac:dyDescent="0.25">
      <c r="A1965" t="s">
        <v>30</v>
      </c>
      <c r="B1965">
        <v>1128299</v>
      </c>
      <c r="C1965" s="1">
        <v>44221</v>
      </c>
      <c r="D1965" t="s">
        <v>31</v>
      </c>
      <c r="E1965" t="s">
        <v>32</v>
      </c>
      <c r="F1965" t="s">
        <v>33</v>
      </c>
      <c r="G1965" t="s">
        <v>138</v>
      </c>
      <c r="H1965" t="s">
        <v>146</v>
      </c>
      <c r="I1965">
        <v>56</v>
      </c>
      <c r="J1965">
        <v>268</v>
      </c>
      <c r="K1965">
        <v>15008</v>
      </c>
      <c r="L1965" t="s">
        <v>83</v>
      </c>
      <c r="M1965" t="s">
        <v>153</v>
      </c>
      <c r="N1965" t="s">
        <v>149</v>
      </c>
      <c r="O1965">
        <v>1</v>
      </c>
      <c r="P1965">
        <v>2021</v>
      </c>
    </row>
    <row r="1966" spans="1:16" x14ac:dyDescent="0.25">
      <c r="A1966" t="s">
        <v>30</v>
      </c>
      <c r="B1966">
        <v>1128299</v>
      </c>
      <c r="C1966" s="1">
        <v>44221</v>
      </c>
      <c r="D1966" t="s">
        <v>31</v>
      </c>
      <c r="E1966" t="s">
        <v>32</v>
      </c>
      <c r="F1966" t="s">
        <v>33</v>
      </c>
      <c r="G1966" t="s">
        <v>138</v>
      </c>
      <c r="H1966" t="s">
        <v>146</v>
      </c>
      <c r="I1966">
        <v>42</v>
      </c>
      <c r="J1966">
        <v>287</v>
      </c>
      <c r="K1966">
        <v>12054</v>
      </c>
      <c r="L1966" t="s">
        <v>24</v>
      </c>
      <c r="M1966" t="s">
        <v>153</v>
      </c>
      <c r="N1966" t="s">
        <v>149</v>
      </c>
      <c r="O1966">
        <v>1</v>
      </c>
      <c r="P1966">
        <v>2021</v>
      </c>
    </row>
    <row r="1967" spans="1:16" x14ac:dyDescent="0.25">
      <c r="A1967" t="s">
        <v>34</v>
      </c>
      <c r="B1967">
        <v>1189833</v>
      </c>
      <c r="C1967" s="1">
        <v>44222</v>
      </c>
      <c r="D1967" t="s">
        <v>36</v>
      </c>
      <c r="E1967" t="s">
        <v>53</v>
      </c>
      <c r="F1967" t="s">
        <v>54</v>
      </c>
      <c r="G1967" t="s">
        <v>142</v>
      </c>
      <c r="H1967" t="s">
        <v>139</v>
      </c>
      <c r="I1967">
        <v>60</v>
      </c>
      <c r="J1967">
        <v>400</v>
      </c>
      <c r="K1967">
        <v>24000</v>
      </c>
      <c r="L1967" t="s">
        <v>24</v>
      </c>
      <c r="M1967" t="s">
        <v>153</v>
      </c>
      <c r="N1967" t="s">
        <v>150</v>
      </c>
      <c r="O1967">
        <v>1</v>
      </c>
      <c r="P1967">
        <v>2021</v>
      </c>
    </row>
    <row r="1968" spans="1:16" x14ac:dyDescent="0.25">
      <c r="A1968" t="s">
        <v>34</v>
      </c>
      <c r="B1968">
        <v>1189833</v>
      </c>
      <c r="C1968" s="1">
        <v>44222</v>
      </c>
      <c r="D1968" t="s">
        <v>36</v>
      </c>
      <c r="E1968" t="s">
        <v>53</v>
      </c>
      <c r="F1968" t="s">
        <v>54</v>
      </c>
      <c r="G1968" t="s">
        <v>142</v>
      </c>
      <c r="H1968" t="s">
        <v>139</v>
      </c>
      <c r="I1968">
        <v>59</v>
      </c>
      <c r="J1968">
        <v>108</v>
      </c>
      <c r="K1968">
        <v>6372</v>
      </c>
      <c r="L1968" t="s">
        <v>83</v>
      </c>
      <c r="M1968" t="s">
        <v>153</v>
      </c>
      <c r="N1968" t="s">
        <v>150</v>
      </c>
      <c r="O1968">
        <v>1</v>
      </c>
      <c r="P1968">
        <v>2021</v>
      </c>
    </row>
    <row r="1969" spans="1:16" x14ac:dyDescent="0.25">
      <c r="A1969" t="s">
        <v>34</v>
      </c>
      <c r="B1969">
        <v>1128299</v>
      </c>
      <c r="C1969" s="1">
        <v>44222</v>
      </c>
      <c r="D1969" t="s">
        <v>31</v>
      </c>
      <c r="E1969" t="s">
        <v>86</v>
      </c>
      <c r="F1969" t="s">
        <v>87</v>
      </c>
      <c r="G1969" t="s">
        <v>138</v>
      </c>
      <c r="H1969" t="s">
        <v>144</v>
      </c>
      <c r="I1969">
        <v>34.999999999999993</v>
      </c>
      <c r="J1969">
        <v>475</v>
      </c>
      <c r="K1969">
        <v>16625</v>
      </c>
      <c r="L1969" t="s">
        <v>83</v>
      </c>
      <c r="M1969" t="s">
        <v>153</v>
      </c>
      <c r="N1969" t="s">
        <v>150</v>
      </c>
      <c r="O1969">
        <v>1</v>
      </c>
      <c r="P1969">
        <v>2021</v>
      </c>
    </row>
    <row r="1970" spans="1:16" x14ac:dyDescent="0.25">
      <c r="A1970" t="s">
        <v>34</v>
      </c>
      <c r="B1970">
        <v>1128299</v>
      </c>
      <c r="C1970" s="1">
        <v>44222</v>
      </c>
      <c r="D1970" t="s">
        <v>31</v>
      </c>
      <c r="E1970" t="s">
        <v>86</v>
      </c>
      <c r="F1970" t="s">
        <v>87</v>
      </c>
      <c r="G1970" t="s">
        <v>138</v>
      </c>
      <c r="H1970" t="s">
        <v>146</v>
      </c>
      <c r="I1970">
        <v>45</v>
      </c>
      <c r="J1970">
        <v>475</v>
      </c>
      <c r="K1970">
        <v>21375</v>
      </c>
      <c r="L1970" t="s">
        <v>83</v>
      </c>
      <c r="M1970" t="s">
        <v>153</v>
      </c>
      <c r="N1970" t="s">
        <v>150</v>
      </c>
      <c r="O1970">
        <v>1</v>
      </c>
      <c r="P1970">
        <v>2021</v>
      </c>
    </row>
    <row r="1971" spans="1:16" x14ac:dyDescent="0.25">
      <c r="A1971" t="s">
        <v>34</v>
      </c>
      <c r="B1971">
        <v>1128299</v>
      </c>
      <c r="C1971" s="1">
        <v>44222</v>
      </c>
      <c r="D1971" t="s">
        <v>31</v>
      </c>
      <c r="E1971" t="s">
        <v>86</v>
      </c>
      <c r="F1971" t="s">
        <v>87</v>
      </c>
      <c r="G1971" t="s">
        <v>142</v>
      </c>
      <c r="H1971" t="s">
        <v>144</v>
      </c>
      <c r="I1971">
        <v>45</v>
      </c>
      <c r="J1971">
        <v>475</v>
      </c>
      <c r="K1971">
        <v>21375</v>
      </c>
      <c r="L1971" t="s">
        <v>83</v>
      </c>
      <c r="M1971" t="s">
        <v>153</v>
      </c>
      <c r="N1971" t="s">
        <v>150</v>
      </c>
      <c r="O1971">
        <v>1</v>
      </c>
      <c r="P1971">
        <v>2021</v>
      </c>
    </row>
    <row r="1972" spans="1:16" x14ac:dyDescent="0.25">
      <c r="A1972" t="s">
        <v>34</v>
      </c>
      <c r="B1972">
        <v>1128299</v>
      </c>
      <c r="C1972" s="1">
        <v>44222</v>
      </c>
      <c r="D1972" t="s">
        <v>31</v>
      </c>
      <c r="E1972" t="s">
        <v>86</v>
      </c>
      <c r="F1972" t="s">
        <v>87</v>
      </c>
      <c r="G1972" t="s">
        <v>142</v>
      </c>
      <c r="H1972" t="s">
        <v>146</v>
      </c>
      <c r="I1972">
        <v>45</v>
      </c>
      <c r="J1972">
        <v>325</v>
      </c>
      <c r="K1972">
        <v>14625</v>
      </c>
      <c r="L1972" t="s">
        <v>83</v>
      </c>
      <c r="M1972" t="s">
        <v>153</v>
      </c>
      <c r="N1972" t="s">
        <v>150</v>
      </c>
      <c r="O1972">
        <v>1</v>
      </c>
      <c r="P1972">
        <v>2021</v>
      </c>
    </row>
    <row r="1973" spans="1:16" x14ac:dyDescent="0.25">
      <c r="A1973" t="s">
        <v>34</v>
      </c>
      <c r="B1973">
        <v>1128299</v>
      </c>
      <c r="C1973" s="1">
        <v>44222</v>
      </c>
      <c r="D1973" t="s">
        <v>31</v>
      </c>
      <c r="E1973" t="s">
        <v>86</v>
      </c>
      <c r="F1973" t="s">
        <v>87</v>
      </c>
      <c r="G1973" t="s">
        <v>138</v>
      </c>
      <c r="H1973" t="s">
        <v>139</v>
      </c>
      <c r="I1973">
        <v>50.000000000000014</v>
      </c>
      <c r="J1973">
        <v>275</v>
      </c>
      <c r="K1973">
        <v>13750</v>
      </c>
      <c r="L1973" t="s">
        <v>83</v>
      </c>
      <c r="M1973" t="s">
        <v>153</v>
      </c>
      <c r="N1973" t="s">
        <v>150</v>
      </c>
      <c r="O1973">
        <v>1</v>
      </c>
      <c r="P1973">
        <v>2021</v>
      </c>
    </row>
    <row r="1974" spans="1:16" x14ac:dyDescent="0.25">
      <c r="A1974" t="s">
        <v>34</v>
      </c>
      <c r="B1974">
        <v>1128299</v>
      </c>
      <c r="C1974" s="1">
        <v>44222</v>
      </c>
      <c r="D1974" t="s">
        <v>31</v>
      </c>
      <c r="E1974" t="s">
        <v>86</v>
      </c>
      <c r="F1974" t="s">
        <v>87</v>
      </c>
      <c r="G1974" t="s">
        <v>142</v>
      </c>
      <c r="H1974" t="s">
        <v>139</v>
      </c>
      <c r="I1974">
        <v>45</v>
      </c>
      <c r="J1974">
        <v>475</v>
      </c>
      <c r="K1974">
        <v>21375</v>
      </c>
      <c r="L1974" t="s">
        <v>83</v>
      </c>
      <c r="M1974" t="s">
        <v>153</v>
      </c>
      <c r="N1974" t="s">
        <v>150</v>
      </c>
      <c r="O1974">
        <v>1</v>
      </c>
      <c r="P1974">
        <v>2021</v>
      </c>
    </row>
    <row r="1975" spans="1:16" x14ac:dyDescent="0.25">
      <c r="A1975" t="s">
        <v>34</v>
      </c>
      <c r="B1975">
        <v>1128299</v>
      </c>
      <c r="C1975" s="1">
        <v>44222</v>
      </c>
      <c r="D1975" t="s">
        <v>31</v>
      </c>
      <c r="E1975" t="s">
        <v>86</v>
      </c>
      <c r="F1975" t="s">
        <v>87</v>
      </c>
      <c r="G1975" t="s">
        <v>138</v>
      </c>
      <c r="H1975" t="s">
        <v>144</v>
      </c>
      <c r="I1975">
        <v>33</v>
      </c>
      <c r="J1975">
        <v>133</v>
      </c>
      <c r="K1975">
        <v>4389</v>
      </c>
      <c r="L1975" t="s">
        <v>83</v>
      </c>
      <c r="M1975" t="s">
        <v>153</v>
      </c>
      <c r="N1975" t="s">
        <v>150</v>
      </c>
      <c r="O1975">
        <v>1</v>
      </c>
      <c r="P1975">
        <v>2021</v>
      </c>
    </row>
    <row r="1976" spans="1:16" x14ac:dyDescent="0.25">
      <c r="A1976" t="s">
        <v>34</v>
      </c>
      <c r="B1976">
        <v>1128299</v>
      </c>
      <c r="C1976" s="1">
        <v>44222</v>
      </c>
      <c r="D1976" t="s">
        <v>31</v>
      </c>
      <c r="E1976" t="s">
        <v>86</v>
      </c>
      <c r="F1976" t="s">
        <v>87</v>
      </c>
      <c r="G1976" t="s">
        <v>138</v>
      </c>
      <c r="H1976" t="s">
        <v>146</v>
      </c>
      <c r="I1976">
        <v>42</v>
      </c>
      <c r="J1976">
        <v>138</v>
      </c>
      <c r="K1976">
        <v>5796</v>
      </c>
      <c r="L1976" t="s">
        <v>83</v>
      </c>
      <c r="M1976" t="s">
        <v>153</v>
      </c>
      <c r="N1976" t="s">
        <v>150</v>
      </c>
      <c r="O1976">
        <v>1</v>
      </c>
      <c r="P1976">
        <v>2021</v>
      </c>
    </row>
    <row r="1977" spans="1:16" x14ac:dyDescent="0.25">
      <c r="A1977" t="s">
        <v>34</v>
      </c>
      <c r="B1977">
        <v>1128299</v>
      </c>
      <c r="C1977" s="1">
        <v>44222</v>
      </c>
      <c r="D1977" t="s">
        <v>31</v>
      </c>
      <c r="E1977" t="s">
        <v>86</v>
      </c>
      <c r="F1977" t="s">
        <v>87</v>
      </c>
      <c r="G1977" t="s">
        <v>142</v>
      </c>
      <c r="H1977" t="s">
        <v>144</v>
      </c>
      <c r="I1977">
        <v>42</v>
      </c>
      <c r="J1977">
        <v>138</v>
      </c>
      <c r="K1977">
        <v>5796</v>
      </c>
      <c r="L1977" t="s">
        <v>83</v>
      </c>
      <c r="M1977" t="s">
        <v>153</v>
      </c>
      <c r="N1977" t="s">
        <v>150</v>
      </c>
      <c r="O1977">
        <v>1</v>
      </c>
      <c r="P1977">
        <v>2021</v>
      </c>
    </row>
    <row r="1978" spans="1:16" x14ac:dyDescent="0.25">
      <c r="A1978" t="s">
        <v>34</v>
      </c>
      <c r="B1978">
        <v>1128299</v>
      </c>
      <c r="C1978" s="1">
        <v>44222</v>
      </c>
      <c r="D1978" t="s">
        <v>31</v>
      </c>
      <c r="E1978" t="s">
        <v>86</v>
      </c>
      <c r="F1978" t="s">
        <v>87</v>
      </c>
      <c r="G1978" t="s">
        <v>142</v>
      </c>
      <c r="H1978" t="s">
        <v>146</v>
      </c>
      <c r="I1978">
        <v>43</v>
      </c>
      <c r="J1978">
        <v>85</v>
      </c>
      <c r="K1978">
        <v>3655</v>
      </c>
      <c r="L1978" t="s">
        <v>83</v>
      </c>
      <c r="M1978" t="s">
        <v>153</v>
      </c>
      <c r="N1978" t="s">
        <v>150</v>
      </c>
      <c r="O1978">
        <v>1</v>
      </c>
      <c r="P1978">
        <v>2021</v>
      </c>
    </row>
    <row r="1979" spans="1:16" x14ac:dyDescent="0.25">
      <c r="A1979" t="s">
        <v>34</v>
      </c>
      <c r="B1979">
        <v>1128299</v>
      </c>
      <c r="C1979" s="1">
        <v>44222</v>
      </c>
      <c r="D1979" t="s">
        <v>31</v>
      </c>
      <c r="E1979" t="s">
        <v>86</v>
      </c>
      <c r="F1979" t="s">
        <v>87</v>
      </c>
      <c r="G1979" t="s">
        <v>138</v>
      </c>
      <c r="H1979" t="s">
        <v>139</v>
      </c>
      <c r="I1979">
        <v>45</v>
      </c>
      <c r="J1979">
        <v>80</v>
      </c>
      <c r="K1979">
        <v>3600</v>
      </c>
      <c r="L1979" t="s">
        <v>83</v>
      </c>
      <c r="M1979" t="s">
        <v>153</v>
      </c>
      <c r="N1979" t="s">
        <v>150</v>
      </c>
      <c r="O1979">
        <v>1</v>
      </c>
      <c r="P1979">
        <v>2021</v>
      </c>
    </row>
    <row r="1980" spans="1:16" x14ac:dyDescent="0.25">
      <c r="A1980" t="s">
        <v>34</v>
      </c>
      <c r="B1980">
        <v>1128299</v>
      </c>
      <c r="C1980" s="1">
        <v>44222</v>
      </c>
      <c r="D1980" t="s">
        <v>31</v>
      </c>
      <c r="E1980" t="s">
        <v>86</v>
      </c>
      <c r="F1980" t="s">
        <v>87</v>
      </c>
      <c r="G1980" t="s">
        <v>142</v>
      </c>
      <c r="H1980" t="s">
        <v>139</v>
      </c>
      <c r="I1980">
        <v>42</v>
      </c>
      <c r="J1980">
        <v>128</v>
      </c>
      <c r="K1980">
        <v>5376</v>
      </c>
      <c r="L1980" t="s">
        <v>83</v>
      </c>
      <c r="M1980" t="s">
        <v>153</v>
      </c>
      <c r="N1980" t="s">
        <v>150</v>
      </c>
      <c r="O1980">
        <v>1</v>
      </c>
      <c r="P1980">
        <v>2021</v>
      </c>
    </row>
    <row r="1981" spans="1:16" x14ac:dyDescent="0.25">
      <c r="A1981" t="s">
        <v>34</v>
      </c>
      <c r="B1981">
        <v>1128299</v>
      </c>
      <c r="C1981" s="1">
        <v>44222</v>
      </c>
      <c r="D1981" t="s">
        <v>31</v>
      </c>
      <c r="E1981" t="s">
        <v>86</v>
      </c>
      <c r="F1981" t="s">
        <v>87</v>
      </c>
      <c r="G1981" t="s">
        <v>138</v>
      </c>
      <c r="H1981" t="s">
        <v>144</v>
      </c>
      <c r="I1981">
        <v>27</v>
      </c>
      <c r="J1981">
        <v>152</v>
      </c>
      <c r="K1981">
        <v>4104</v>
      </c>
      <c r="L1981" t="s">
        <v>24</v>
      </c>
      <c r="M1981" t="s">
        <v>153</v>
      </c>
      <c r="N1981" t="s">
        <v>150</v>
      </c>
      <c r="O1981">
        <v>1</v>
      </c>
      <c r="P1981">
        <v>2021</v>
      </c>
    </row>
    <row r="1982" spans="1:16" x14ac:dyDescent="0.25">
      <c r="A1982" t="s">
        <v>34</v>
      </c>
      <c r="B1982">
        <v>1128299</v>
      </c>
      <c r="C1982" s="1">
        <v>44222</v>
      </c>
      <c r="D1982" t="s">
        <v>31</v>
      </c>
      <c r="E1982" t="s">
        <v>86</v>
      </c>
      <c r="F1982" t="s">
        <v>87</v>
      </c>
      <c r="G1982" t="s">
        <v>138</v>
      </c>
      <c r="H1982" t="s">
        <v>146</v>
      </c>
      <c r="I1982">
        <v>30</v>
      </c>
      <c r="J1982">
        <v>147</v>
      </c>
      <c r="K1982">
        <v>4410</v>
      </c>
      <c r="L1982" t="s">
        <v>24</v>
      </c>
      <c r="M1982" t="s">
        <v>153</v>
      </c>
      <c r="N1982" t="s">
        <v>150</v>
      </c>
      <c r="O1982">
        <v>1</v>
      </c>
      <c r="P1982">
        <v>2021</v>
      </c>
    </row>
    <row r="1983" spans="1:16" x14ac:dyDescent="0.25">
      <c r="A1983" t="s">
        <v>34</v>
      </c>
      <c r="B1983">
        <v>1128299</v>
      </c>
      <c r="C1983" s="1">
        <v>44222</v>
      </c>
      <c r="D1983" t="s">
        <v>31</v>
      </c>
      <c r="E1983" t="s">
        <v>86</v>
      </c>
      <c r="F1983" t="s">
        <v>87</v>
      </c>
      <c r="G1983" t="s">
        <v>142</v>
      </c>
      <c r="H1983" t="s">
        <v>144</v>
      </c>
      <c r="I1983">
        <v>32</v>
      </c>
      <c r="J1983">
        <v>157</v>
      </c>
      <c r="K1983">
        <v>5024</v>
      </c>
      <c r="L1983" t="s">
        <v>24</v>
      </c>
      <c r="M1983" t="s">
        <v>153</v>
      </c>
      <c r="N1983" t="s">
        <v>150</v>
      </c>
      <c r="O1983">
        <v>1</v>
      </c>
      <c r="P1983">
        <v>2021</v>
      </c>
    </row>
    <row r="1984" spans="1:16" x14ac:dyDescent="0.25">
      <c r="A1984" t="s">
        <v>34</v>
      </c>
      <c r="B1984">
        <v>1128299</v>
      </c>
      <c r="C1984" s="1">
        <v>44222</v>
      </c>
      <c r="D1984" t="s">
        <v>31</v>
      </c>
      <c r="E1984" t="s">
        <v>86</v>
      </c>
      <c r="F1984" t="s">
        <v>87</v>
      </c>
      <c r="G1984" t="s">
        <v>142</v>
      </c>
      <c r="H1984" t="s">
        <v>146</v>
      </c>
      <c r="I1984">
        <v>30</v>
      </c>
      <c r="J1984">
        <v>101</v>
      </c>
      <c r="K1984">
        <v>3030</v>
      </c>
      <c r="L1984" t="s">
        <v>24</v>
      </c>
      <c r="M1984" t="s">
        <v>153</v>
      </c>
      <c r="N1984" t="s">
        <v>150</v>
      </c>
      <c r="O1984">
        <v>1</v>
      </c>
      <c r="P1984">
        <v>2021</v>
      </c>
    </row>
    <row r="1985" spans="1:16" x14ac:dyDescent="0.25">
      <c r="A1985" t="s">
        <v>34</v>
      </c>
      <c r="B1985">
        <v>1128299</v>
      </c>
      <c r="C1985" s="1">
        <v>44222</v>
      </c>
      <c r="D1985" t="s">
        <v>31</v>
      </c>
      <c r="E1985" t="s">
        <v>86</v>
      </c>
      <c r="F1985" t="s">
        <v>87</v>
      </c>
      <c r="G1985" t="s">
        <v>138</v>
      </c>
      <c r="H1985" t="s">
        <v>139</v>
      </c>
      <c r="I1985">
        <v>33</v>
      </c>
      <c r="J1985">
        <v>94</v>
      </c>
      <c r="K1985">
        <v>3102</v>
      </c>
      <c r="L1985" t="s">
        <v>24</v>
      </c>
      <c r="M1985" t="s">
        <v>153</v>
      </c>
      <c r="N1985" t="s">
        <v>150</v>
      </c>
      <c r="O1985">
        <v>1</v>
      </c>
      <c r="P1985">
        <v>2021</v>
      </c>
    </row>
    <row r="1986" spans="1:16" x14ac:dyDescent="0.25">
      <c r="A1986" t="s">
        <v>34</v>
      </c>
      <c r="B1986">
        <v>1128299</v>
      </c>
      <c r="C1986" s="1">
        <v>44222</v>
      </c>
      <c r="D1986" t="s">
        <v>31</v>
      </c>
      <c r="E1986" t="s">
        <v>86</v>
      </c>
      <c r="F1986" t="s">
        <v>87</v>
      </c>
      <c r="G1986" t="s">
        <v>142</v>
      </c>
      <c r="H1986" t="s">
        <v>139</v>
      </c>
      <c r="I1986">
        <v>36</v>
      </c>
      <c r="J1986">
        <v>166</v>
      </c>
      <c r="K1986">
        <v>5976</v>
      </c>
      <c r="L1986" t="s">
        <v>24</v>
      </c>
      <c r="M1986" t="s">
        <v>153</v>
      </c>
      <c r="N1986" t="s">
        <v>150</v>
      </c>
      <c r="O1986">
        <v>1</v>
      </c>
      <c r="P1986">
        <v>2021</v>
      </c>
    </row>
    <row r="1987" spans="1:16" x14ac:dyDescent="0.25">
      <c r="A1987" t="s">
        <v>30</v>
      </c>
      <c r="B1987">
        <v>1128299</v>
      </c>
      <c r="C1987" s="1">
        <v>44222</v>
      </c>
      <c r="D1987" t="s">
        <v>31</v>
      </c>
      <c r="E1987" t="s">
        <v>32</v>
      </c>
      <c r="F1987" t="s">
        <v>33</v>
      </c>
      <c r="G1987" t="s">
        <v>142</v>
      </c>
      <c r="H1987" t="s">
        <v>144</v>
      </c>
      <c r="I1987">
        <v>55.000000000000007</v>
      </c>
      <c r="J1987">
        <v>775</v>
      </c>
      <c r="K1987">
        <v>42625</v>
      </c>
      <c r="L1987" t="s">
        <v>24</v>
      </c>
      <c r="M1987" t="s">
        <v>153</v>
      </c>
      <c r="N1987" t="s">
        <v>150</v>
      </c>
      <c r="O1987">
        <v>1</v>
      </c>
      <c r="P1987">
        <v>2021</v>
      </c>
    </row>
    <row r="1988" spans="1:16" x14ac:dyDescent="0.25">
      <c r="A1988" t="s">
        <v>30</v>
      </c>
      <c r="B1988">
        <v>1128299</v>
      </c>
      <c r="C1988" s="1">
        <v>44222</v>
      </c>
      <c r="D1988" t="s">
        <v>31</v>
      </c>
      <c r="E1988" t="s">
        <v>32</v>
      </c>
      <c r="F1988" t="s">
        <v>33</v>
      </c>
      <c r="G1988" t="s">
        <v>142</v>
      </c>
      <c r="H1988" t="s">
        <v>144</v>
      </c>
      <c r="I1988">
        <v>52</v>
      </c>
      <c r="J1988">
        <v>225</v>
      </c>
      <c r="K1988">
        <v>11700</v>
      </c>
      <c r="L1988" t="s">
        <v>83</v>
      </c>
      <c r="M1988" t="s">
        <v>153</v>
      </c>
      <c r="N1988" t="s">
        <v>150</v>
      </c>
      <c r="O1988">
        <v>1</v>
      </c>
      <c r="P1988">
        <v>2021</v>
      </c>
    </row>
    <row r="1989" spans="1:16" x14ac:dyDescent="0.25">
      <c r="A1989" t="s">
        <v>30</v>
      </c>
      <c r="B1989">
        <v>1128299</v>
      </c>
      <c r="C1989" s="1">
        <v>44222</v>
      </c>
      <c r="D1989" t="s">
        <v>31</v>
      </c>
      <c r="E1989" t="s">
        <v>32</v>
      </c>
      <c r="F1989" t="s">
        <v>33</v>
      </c>
      <c r="G1989" t="s">
        <v>142</v>
      </c>
      <c r="H1989" t="s">
        <v>144</v>
      </c>
      <c r="I1989">
        <v>39</v>
      </c>
      <c r="J1989">
        <v>248</v>
      </c>
      <c r="K1989">
        <v>9672</v>
      </c>
      <c r="L1989" t="s">
        <v>24</v>
      </c>
      <c r="M1989" t="s">
        <v>153</v>
      </c>
      <c r="N1989" t="s">
        <v>150</v>
      </c>
      <c r="O1989">
        <v>1</v>
      </c>
      <c r="P1989">
        <v>2021</v>
      </c>
    </row>
    <row r="1990" spans="1:16" x14ac:dyDescent="0.25">
      <c r="A1990" t="s">
        <v>34</v>
      </c>
      <c r="B1990">
        <v>1189833</v>
      </c>
      <c r="C1990" s="1">
        <v>44223</v>
      </c>
      <c r="D1990" t="s">
        <v>36</v>
      </c>
      <c r="E1990" t="s">
        <v>53</v>
      </c>
      <c r="F1990" t="s">
        <v>54</v>
      </c>
      <c r="G1990" t="s">
        <v>138</v>
      </c>
      <c r="H1990" t="s">
        <v>144</v>
      </c>
      <c r="I1990">
        <v>40</v>
      </c>
      <c r="J1990">
        <v>675</v>
      </c>
      <c r="K1990">
        <v>27000</v>
      </c>
      <c r="L1990" t="s">
        <v>24</v>
      </c>
      <c r="M1990" t="s">
        <v>153</v>
      </c>
      <c r="N1990" t="s">
        <v>141</v>
      </c>
      <c r="O1990">
        <v>1</v>
      </c>
      <c r="P1990">
        <v>2021</v>
      </c>
    </row>
    <row r="1991" spans="1:16" x14ac:dyDescent="0.25">
      <c r="A1991" t="s">
        <v>34</v>
      </c>
      <c r="B1991">
        <v>1189833</v>
      </c>
      <c r="C1991" s="1">
        <v>44223</v>
      </c>
      <c r="D1991" t="s">
        <v>36</v>
      </c>
      <c r="E1991" t="s">
        <v>53</v>
      </c>
      <c r="F1991" t="s">
        <v>54</v>
      </c>
      <c r="G1991" t="s">
        <v>138</v>
      </c>
      <c r="H1991" t="s">
        <v>144</v>
      </c>
      <c r="I1991">
        <v>36</v>
      </c>
      <c r="J1991">
        <v>169</v>
      </c>
      <c r="K1991">
        <v>6084</v>
      </c>
      <c r="L1991" t="s">
        <v>83</v>
      </c>
      <c r="M1991" t="s">
        <v>153</v>
      </c>
      <c r="N1991" t="s">
        <v>141</v>
      </c>
      <c r="O1991">
        <v>1</v>
      </c>
      <c r="P1991">
        <v>2021</v>
      </c>
    </row>
    <row r="1992" spans="1:16" x14ac:dyDescent="0.25">
      <c r="A1992" t="s">
        <v>30</v>
      </c>
      <c r="B1992">
        <v>1128299</v>
      </c>
      <c r="C1992" s="1">
        <v>44223</v>
      </c>
      <c r="D1992" t="s">
        <v>31</v>
      </c>
      <c r="E1992" t="s">
        <v>32</v>
      </c>
      <c r="F1992" t="s">
        <v>33</v>
      </c>
      <c r="G1992" t="s">
        <v>142</v>
      </c>
      <c r="H1992" t="s">
        <v>146</v>
      </c>
      <c r="I1992">
        <v>55.000000000000007</v>
      </c>
      <c r="J1992">
        <v>725</v>
      </c>
      <c r="K1992">
        <v>39875</v>
      </c>
      <c r="L1992" t="s">
        <v>24</v>
      </c>
      <c r="M1992" t="s">
        <v>153</v>
      </c>
      <c r="N1992" t="s">
        <v>141</v>
      </c>
      <c r="O1992">
        <v>1</v>
      </c>
      <c r="P1992">
        <v>2021</v>
      </c>
    </row>
    <row r="1993" spans="1:16" x14ac:dyDescent="0.25">
      <c r="A1993" t="s">
        <v>30</v>
      </c>
      <c r="B1993">
        <v>1128299</v>
      </c>
      <c r="C1993" s="1">
        <v>44223</v>
      </c>
      <c r="D1993" t="s">
        <v>31</v>
      </c>
      <c r="E1993" t="s">
        <v>32</v>
      </c>
      <c r="F1993" t="s">
        <v>33</v>
      </c>
      <c r="G1993" t="s">
        <v>142</v>
      </c>
      <c r="H1993" t="s">
        <v>146</v>
      </c>
      <c r="I1993">
        <v>53</v>
      </c>
      <c r="J1993">
        <v>203</v>
      </c>
      <c r="K1993">
        <v>10759</v>
      </c>
      <c r="L1993" t="s">
        <v>83</v>
      </c>
      <c r="M1993" t="s">
        <v>153</v>
      </c>
      <c r="N1993" t="s">
        <v>141</v>
      </c>
      <c r="O1993">
        <v>1</v>
      </c>
      <c r="P1993">
        <v>2021</v>
      </c>
    </row>
    <row r="1994" spans="1:16" x14ac:dyDescent="0.25">
      <c r="A1994" t="s">
        <v>30</v>
      </c>
      <c r="B1994">
        <v>1128299</v>
      </c>
      <c r="C1994" s="1">
        <v>44223</v>
      </c>
      <c r="D1994" t="s">
        <v>31</v>
      </c>
      <c r="E1994" t="s">
        <v>32</v>
      </c>
      <c r="F1994" t="s">
        <v>33</v>
      </c>
      <c r="G1994" t="s">
        <v>142</v>
      </c>
      <c r="H1994" t="s">
        <v>146</v>
      </c>
      <c r="I1994">
        <v>39</v>
      </c>
      <c r="J1994">
        <v>247</v>
      </c>
      <c r="K1994">
        <v>9633</v>
      </c>
      <c r="L1994" t="s">
        <v>24</v>
      </c>
      <c r="M1994" t="s">
        <v>153</v>
      </c>
      <c r="N1994" t="s">
        <v>141</v>
      </c>
      <c r="O1994">
        <v>1</v>
      </c>
      <c r="P1994">
        <v>2021</v>
      </c>
    </row>
    <row r="1995" spans="1:16" x14ac:dyDescent="0.25">
      <c r="A1995" t="s">
        <v>34</v>
      </c>
      <c r="B1995">
        <v>1189833</v>
      </c>
      <c r="C1995" s="1">
        <v>44224</v>
      </c>
      <c r="D1995" t="s">
        <v>36</v>
      </c>
      <c r="E1995" t="s">
        <v>53</v>
      </c>
      <c r="F1995" t="s">
        <v>54</v>
      </c>
      <c r="G1995" t="s">
        <v>138</v>
      </c>
      <c r="H1995" t="s">
        <v>146</v>
      </c>
      <c r="I1995">
        <v>45</v>
      </c>
      <c r="J1995">
        <v>525</v>
      </c>
      <c r="K1995">
        <v>23625</v>
      </c>
      <c r="L1995" t="s">
        <v>24</v>
      </c>
      <c r="M1995" t="s">
        <v>153</v>
      </c>
      <c r="N1995" t="s">
        <v>143</v>
      </c>
      <c r="O1995">
        <v>1</v>
      </c>
      <c r="P1995">
        <v>2021</v>
      </c>
    </row>
    <row r="1996" spans="1:16" x14ac:dyDescent="0.25">
      <c r="A1996" t="s">
        <v>34</v>
      </c>
      <c r="B1996">
        <v>1189833</v>
      </c>
      <c r="C1996" s="1">
        <v>44224</v>
      </c>
      <c r="D1996" t="s">
        <v>36</v>
      </c>
      <c r="E1996" t="s">
        <v>53</v>
      </c>
      <c r="F1996" t="s">
        <v>54</v>
      </c>
      <c r="G1996" t="s">
        <v>138</v>
      </c>
      <c r="H1996" t="s">
        <v>146</v>
      </c>
      <c r="I1996">
        <v>42</v>
      </c>
      <c r="J1996">
        <v>147</v>
      </c>
      <c r="K1996">
        <v>6174</v>
      </c>
      <c r="L1996" t="s">
        <v>83</v>
      </c>
      <c r="M1996" t="s">
        <v>153</v>
      </c>
      <c r="N1996" t="s">
        <v>143</v>
      </c>
      <c r="O1996">
        <v>1</v>
      </c>
      <c r="P1996">
        <v>2021</v>
      </c>
    </row>
    <row r="1997" spans="1:16" x14ac:dyDescent="0.25">
      <c r="A1997" t="s">
        <v>30</v>
      </c>
      <c r="B1997">
        <v>1128299</v>
      </c>
      <c r="C1997" s="1">
        <v>44224</v>
      </c>
      <c r="D1997" t="s">
        <v>31</v>
      </c>
      <c r="E1997" t="s">
        <v>32</v>
      </c>
      <c r="F1997" t="s">
        <v>33</v>
      </c>
      <c r="G1997" t="s">
        <v>138</v>
      </c>
      <c r="H1997" t="s">
        <v>139</v>
      </c>
      <c r="I1997">
        <v>65</v>
      </c>
      <c r="J1997">
        <v>725</v>
      </c>
      <c r="K1997">
        <v>47125</v>
      </c>
      <c r="L1997" t="s">
        <v>24</v>
      </c>
      <c r="M1997" t="s">
        <v>153</v>
      </c>
      <c r="N1997" t="s">
        <v>143</v>
      </c>
      <c r="O1997">
        <v>1</v>
      </c>
      <c r="P1997">
        <v>2021</v>
      </c>
    </row>
    <row r="1998" spans="1:16" x14ac:dyDescent="0.25">
      <c r="A1998" t="s">
        <v>30</v>
      </c>
      <c r="B1998">
        <v>1128299</v>
      </c>
      <c r="C1998" s="1">
        <v>44224</v>
      </c>
      <c r="D1998" t="s">
        <v>31</v>
      </c>
      <c r="E1998" t="s">
        <v>32</v>
      </c>
      <c r="F1998" t="s">
        <v>33</v>
      </c>
      <c r="G1998" t="s">
        <v>138</v>
      </c>
      <c r="H1998" t="s">
        <v>139</v>
      </c>
      <c r="I1998">
        <v>63</v>
      </c>
      <c r="J1998">
        <v>218</v>
      </c>
      <c r="K1998">
        <v>13734</v>
      </c>
      <c r="L1998" t="s">
        <v>83</v>
      </c>
      <c r="M1998" t="s">
        <v>153</v>
      </c>
      <c r="N1998" t="s">
        <v>143</v>
      </c>
      <c r="O1998">
        <v>1</v>
      </c>
      <c r="P1998">
        <v>2021</v>
      </c>
    </row>
    <row r="1999" spans="1:16" x14ac:dyDescent="0.25">
      <c r="A1999" t="s">
        <v>30</v>
      </c>
      <c r="B1999">
        <v>1128299</v>
      </c>
      <c r="C1999" s="1">
        <v>44224</v>
      </c>
      <c r="D1999" t="s">
        <v>31</v>
      </c>
      <c r="E1999" t="s">
        <v>32</v>
      </c>
      <c r="F1999" t="s">
        <v>33</v>
      </c>
      <c r="G1999" t="s">
        <v>138</v>
      </c>
      <c r="H1999" t="s">
        <v>139</v>
      </c>
      <c r="I1999">
        <v>43</v>
      </c>
      <c r="J1999">
        <v>225</v>
      </c>
      <c r="K1999">
        <v>9675</v>
      </c>
      <c r="L1999" t="s">
        <v>24</v>
      </c>
      <c r="M1999" t="s">
        <v>153</v>
      </c>
      <c r="N1999" t="s">
        <v>143</v>
      </c>
      <c r="O1999">
        <v>1</v>
      </c>
      <c r="P1999">
        <v>2021</v>
      </c>
    </row>
    <row r="2000" spans="1:16" x14ac:dyDescent="0.25">
      <c r="A2000" t="s">
        <v>34</v>
      </c>
      <c r="B2000">
        <v>1189833</v>
      </c>
      <c r="C2000" s="1">
        <v>44225</v>
      </c>
      <c r="D2000" t="s">
        <v>36</v>
      </c>
      <c r="E2000" t="s">
        <v>53</v>
      </c>
      <c r="F2000" t="s">
        <v>54</v>
      </c>
      <c r="G2000" t="s">
        <v>142</v>
      </c>
      <c r="H2000" t="s">
        <v>144</v>
      </c>
      <c r="I2000">
        <v>45</v>
      </c>
      <c r="J2000">
        <v>550</v>
      </c>
      <c r="K2000">
        <v>24750</v>
      </c>
      <c r="L2000" t="s">
        <v>24</v>
      </c>
      <c r="M2000" t="s">
        <v>153</v>
      </c>
      <c r="N2000" t="s">
        <v>145</v>
      </c>
      <c r="O2000">
        <v>1</v>
      </c>
      <c r="P2000">
        <v>2021</v>
      </c>
    </row>
    <row r="2001" spans="1:16" x14ac:dyDescent="0.25">
      <c r="A2001" t="s">
        <v>34</v>
      </c>
      <c r="B2001">
        <v>1189833</v>
      </c>
      <c r="C2001" s="1">
        <v>44225</v>
      </c>
      <c r="D2001" t="s">
        <v>36</v>
      </c>
      <c r="E2001" t="s">
        <v>53</v>
      </c>
      <c r="F2001" t="s">
        <v>54</v>
      </c>
      <c r="G2001" t="s">
        <v>142</v>
      </c>
      <c r="H2001" t="s">
        <v>144</v>
      </c>
      <c r="I2001">
        <v>44</v>
      </c>
      <c r="J2001">
        <v>165</v>
      </c>
      <c r="K2001">
        <v>7260</v>
      </c>
      <c r="L2001" t="s">
        <v>83</v>
      </c>
      <c r="M2001" t="s">
        <v>153</v>
      </c>
      <c r="N2001" t="s">
        <v>145</v>
      </c>
      <c r="O2001">
        <v>1</v>
      </c>
      <c r="P2001">
        <v>2021</v>
      </c>
    </row>
    <row r="2002" spans="1:16" x14ac:dyDescent="0.25">
      <c r="A2002" t="s">
        <v>30</v>
      </c>
      <c r="B2002">
        <v>1128299</v>
      </c>
      <c r="C2002" s="1">
        <v>44225</v>
      </c>
      <c r="D2002" t="s">
        <v>31</v>
      </c>
      <c r="E2002" t="s">
        <v>32</v>
      </c>
      <c r="F2002" t="s">
        <v>33</v>
      </c>
      <c r="G2002" t="s">
        <v>142</v>
      </c>
      <c r="H2002" t="s">
        <v>139</v>
      </c>
      <c r="I2002">
        <v>70</v>
      </c>
      <c r="J2002">
        <v>775</v>
      </c>
      <c r="K2002">
        <v>54250</v>
      </c>
      <c r="L2002" t="s">
        <v>24</v>
      </c>
      <c r="M2002" t="s">
        <v>153</v>
      </c>
      <c r="N2002" t="s">
        <v>145</v>
      </c>
      <c r="O2002">
        <v>1</v>
      </c>
      <c r="P2002">
        <v>2021</v>
      </c>
    </row>
    <row r="2003" spans="1:16" x14ac:dyDescent="0.25">
      <c r="A2003" t="s">
        <v>30</v>
      </c>
      <c r="B2003">
        <v>1128299</v>
      </c>
      <c r="C2003" s="1">
        <v>44225</v>
      </c>
      <c r="D2003" t="s">
        <v>31</v>
      </c>
      <c r="E2003" t="s">
        <v>32</v>
      </c>
      <c r="F2003" t="s">
        <v>33</v>
      </c>
      <c r="G2003" t="s">
        <v>142</v>
      </c>
      <c r="H2003" t="s">
        <v>139</v>
      </c>
      <c r="I2003">
        <v>65</v>
      </c>
      <c r="J2003">
        <v>217</v>
      </c>
      <c r="K2003">
        <v>14105</v>
      </c>
      <c r="L2003" t="s">
        <v>83</v>
      </c>
      <c r="M2003" t="s">
        <v>153</v>
      </c>
      <c r="N2003" t="s">
        <v>145</v>
      </c>
      <c r="O2003">
        <v>1</v>
      </c>
      <c r="P2003">
        <v>2021</v>
      </c>
    </row>
    <row r="2004" spans="1:16" x14ac:dyDescent="0.25">
      <c r="A2004" t="s">
        <v>30</v>
      </c>
      <c r="B2004">
        <v>1128299</v>
      </c>
      <c r="C2004" s="1">
        <v>44225</v>
      </c>
      <c r="D2004" t="s">
        <v>31</v>
      </c>
      <c r="E2004" t="s">
        <v>32</v>
      </c>
      <c r="F2004" t="s">
        <v>33</v>
      </c>
      <c r="G2004" t="s">
        <v>142</v>
      </c>
      <c r="H2004" t="s">
        <v>139</v>
      </c>
      <c r="I2004">
        <v>51</v>
      </c>
      <c r="J2004">
        <v>264</v>
      </c>
      <c r="K2004">
        <v>13464</v>
      </c>
      <c r="L2004" t="s">
        <v>24</v>
      </c>
      <c r="M2004" t="s">
        <v>153</v>
      </c>
      <c r="N2004" t="s">
        <v>145</v>
      </c>
      <c r="O2004">
        <v>1</v>
      </c>
      <c r="P2004">
        <v>2021</v>
      </c>
    </row>
    <row r="2005" spans="1:16" x14ac:dyDescent="0.25">
      <c r="A2005" t="s">
        <v>34</v>
      </c>
      <c r="B2005">
        <v>1189833</v>
      </c>
      <c r="C2005" s="1">
        <v>44226</v>
      </c>
      <c r="D2005" t="s">
        <v>36</v>
      </c>
      <c r="E2005" t="s">
        <v>53</v>
      </c>
      <c r="F2005" t="s">
        <v>54</v>
      </c>
      <c r="G2005" t="s">
        <v>142</v>
      </c>
      <c r="H2005" t="s">
        <v>146</v>
      </c>
      <c r="I2005">
        <v>40</v>
      </c>
      <c r="J2005">
        <v>425</v>
      </c>
      <c r="K2005">
        <v>17000</v>
      </c>
      <c r="L2005" t="s">
        <v>24</v>
      </c>
      <c r="M2005" t="s">
        <v>153</v>
      </c>
      <c r="N2005" t="s">
        <v>147</v>
      </c>
      <c r="O2005">
        <v>1</v>
      </c>
      <c r="P2005">
        <v>2021</v>
      </c>
    </row>
    <row r="2006" spans="1:16" x14ac:dyDescent="0.25">
      <c r="A2006" t="s">
        <v>34</v>
      </c>
      <c r="B2006">
        <v>1189833</v>
      </c>
      <c r="C2006" s="1">
        <v>44226</v>
      </c>
      <c r="D2006" t="s">
        <v>36</v>
      </c>
      <c r="E2006" t="s">
        <v>53</v>
      </c>
      <c r="F2006" t="s">
        <v>54</v>
      </c>
      <c r="G2006" t="s">
        <v>142</v>
      </c>
      <c r="H2006" t="s">
        <v>146</v>
      </c>
      <c r="I2006">
        <v>38</v>
      </c>
      <c r="J2006">
        <v>106</v>
      </c>
      <c r="K2006">
        <v>4028</v>
      </c>
      <c r="L2006" t="s">
        <v>83</v>
      </c>
      <c r="M2006" t="s">
        <v>153</v>
      </c>
      <c r="N2006" t="s">
        <v>147</v>
      </c>
      <c r="O2006">
        <v>1</v>
      </c>
      <c r="P2006">
        <v>2021</v>
      </c>
    </row>
    <row r="2007" spans="1:16" x14ac:dyDescent="0.25">
      <c r="A2007" t="s">
        <v>30</v>
      </c>
      <c r="B2007">
        <v>1128299</v>
      </c>
      <c r="C2007" s="1">
        <v>44226</v>
      </c>
      <c r="D2007" t="s">
        <v>31</v>
      </c>
      <c r="E2007" t="s">
        <v>32</v>
      </c>
      <c r="F2007" t="s">
        <v>33</v>
      </c>
      <c r="G2007" t="s">
        <v>138</v>
      </c>
      <c r="H2007" t="s">
        <v>144</v>
      </c>
      <c r="I2007">
        <v>55.000000000000007</v>
      </c>
      <c r="J2007">
        <v>875</v>
      </c>
      <c r="K2007">
        <v>48125</v>
      </c>
      <c r="L2007" t="s">
        <v>24</v>
      </c>
      <c r="M2007" t="s">
        <v>153</v>
      </c>
      <c r="N2007" t="s">
        <v>147</v>
      </c>
      <c r="O2007">
        <v>1</v>
      </c>
      <c r="P2007">
        <v>2021</v>
      </c>
    </row>
    <row r="2008" spans="1:16" x14ac:dyDescent="0.25">
      <c r="A2008" t="s">
        <v>30</v>
      </c>
      <c r="B2008">
        <v>1128299</v>
      </c>
      <c r="C2008" s="1">
        <v>44226</v>
      </c>
      <c r="D2008" t="s">
        <v>31</v>
      </c>
      <c r="E2008" t="s">
        <v>32</v>
      </c>
      <c r="F2008" t="s">
        <v>33</v>
      </c>
      <c r="G2008" t="s">
        <v>138</v>
      </c>
      <c r="H2008" t="s">
        <v>144</v>
      </c>
      <c r="I2008">
        <v>51</v>
      </c>
      <c r="J2008">
        <v>236</v>
      </c>
      <c r="K2008">
        <v>12036</v>
      </c>
      <c r="L2008" t="s">
        <v>83</v>
      </c>
      <c r="M2008" t="s">
        <v>153</v>
      </c>
      <c r="N2008" t="s">
        <v>147</v>
      </c>
      <c r="O2008">
        <v>1</v>
      </c>
      <c r="P2008">
        <v>2021</v>
      </c>
    </row>
    <row r="2009" spans="1:16" x14ac:dyDescent="0.25">
      <c r="A2009" t="s">
        <v>30</v>
      </c>
      <c r="B2009">
        <v>1128299</v>
      </c>
      <c r="C2009" s="1">
        <v>44226</v>
      </c>
      <c r="D2009" t="s">
        <v>31</v>
      </c>
      <c r="E2009" t="s">
        <v>32</v>
      </c>
      <c r="F2009" t="s">
        <v>33</v>
      </c>
      <c r="G2009" t="s">
        <v>138</v>
      </c>
      <c r="H2009" t="s">
        <v>144</v>
      </c>
      <c r="I2009">
        <v>36</v>
      </c>
      <c r="J2009">
        <v>289</v>
      </c>
      <c r="K2009">
        <v>10404</v>
      </c>
      <c r="L2009" t="s">
        <v>24</v>
      </c>
      <c r="M2009" t="s">
        <v>153</v>
      </c>
      <c r="N2009" t="s">
        <v>147</v>
      </c>
      <c r="O2009">
        <v>1</v>
      </c>
      <c r="P2009">
        <v>2021</v>
      </c>
    </row>
    <row r="2010" spans="1:16" x14ac:dyDescent="0.25">
      <c r="A2010" t="s">
        <v>34</v>
      </c>
      <c r="B2010">
        <v>1189833</v>
      </c>
      <c r="C2010" s="1">
        <v>44227</v>
      </c>
      <c r="D2010" t="s">
        <v>36</v>
      </c>
      <c r="E2010" t="s">
        <v>53</v>
      </c>
      <c r="F2010" t="s">
        <v>54</v>
      </c>
      <c r="G2010" t="s">
        <v>138</v>
      </c>
      <c r="H2010" t="s">
        <v>139</v>
      </c>
      <c r="I2010">
        <v>45</v>
      </c>
      <c r="J2010">
        <v>300</v>
      </c>
      <c r="K2010">
        <v>13500</v>
      </c>
      <c r="L2010" t="s">
        <v>24</v>
      </c>
      <c r="M2010" t="s">
        <v>153</v>
      </c>
      <c r="N2010" t="s">
        <v>148</v>
      </c>
      <c r="O2010">
        <v>1</v>
      </c>
      <c r="P2010">
        <v>2021</v>
      </c>
    </row>
    <row r="2011" spans="1:16" x14ac:dyDescent="0.25">
      <c r="A2011" t="s">
        <v>34</v>
      </c>
      <c r="B2011">
        <v>1189833</v>
      </c>
      <c r="C2011" s="1">
        <v>44227</v>
      </c>
      <c r="D2011" t="s">
        <v>36</v>
      </c>
      <c r="E2011" t="s">
        <v>53</v>
      </c>
      <c r="F2011" t="s">
        <v>54</v>
      </c>
      <c r="G2011" t="s">
        <v>138</v>
      </c>
      <c r="H2011" t="s">
        <v>139</v>
      </c>
      <c r="I2011">
        <v>41</v>
      </c>
      <c r="J2011">
        <v>75</v>
      </c>
      <c r="K2011">
        <v>3075</v>
      </c>
      <c r="L2011" t="s">
        <v>83</v>
      </c>
      <c r="M2011" t="s">
        <v>153</v>
      </c>
      <c r="N2011" t="s">
        <v>148</v>
      </c>
      <c r="O2011">
        <v>1</v>
      </c>
      <c r="P2011">
        <v>2021</v>
      </c>
    </row>
    <row r="2012" spans="1:16" x14ac:dyDescent="0.25">
      <c r="A2012" t="s">
        <v>30</v>
      </c>
      <c r="B2012">
        <v>1128299</v>
      </c>
      <c r="C2012" s="1">
        <v>44227</v>
      </c>
      <c r="D2012" t="s">
        <v>31</v>
      </c>
      <c r="E2012" t="s">
        <v>32</v>
      </c>
      <c r="F2012" t="s">
        <v>33</v>
      </c>
      <c r="G2012" t="s">
        <v>138</v>
      </c>
      <c r="H2012" t="s">
        <v>146</v>
      </c>
      <c r="I2012">
        <v>60.000000000000007</v>
      </c>
      <c r="J2012">
        <v>875</v>
      </c>
      <c r="K2012">
        <v>52500</v>
      </c>
      <c r="L2012" t="s">
        <v>24</v>
      </c>
      <c r="M2012" t="s">
        <v>153</v>
      </c>
      <c r="N2012" t="s">
        <v>148</v>
      </c>
      <c r="O2012">
        <v>1</v>
      </c>
      <c r="P2012">
        <v>2021</v>
      </c>
    </row>
    <row r="2013" spans="1:16" x14ac:dyDescent="0.25">
      <c r="A2013" t="s">
        <v>30</v>
      </c>
      <c r="B2013">
        <v>1128299</v>
      </c>
      <c r="C2013" s="1">
        <v>44227</v>
      </c>
      <c r="D2013" t="s">
        <v>31</v>
      </c>
      <c r="E2013" t="s">
        <v>32</v>
      </c>
      <c r="F2013" t="s">
        <v>33</v>
      </c>
      <c r="G2013" t="s">
        <v>138</v>
      </c>
      <c r="H2013" t="s">
        <v>146</v>
      </c>
      <c r="I2013">
        <v>59</v>
      </c>
      <c r="J2013">
        <v>219</v>
      </c>
      <c r="K2013">
        <v>12921</v>
      </c>
      <c r="L2013" t="s">
        <v>83</v>
      </c>
      <c r="M2013" t="s">
        <v>153</v>
      </c>
      <c r="N2013" t="s">
        <v>148</v>
      </c>
      <c r="O2013">
        <v>1</v>
      </c>
      <c r="P2013">
        <v>2021</v>
      </c>
    </row>
    <row r="2014" spans="1:16" x14ac:dyDescent="0.25">
      <c r="A2014" t="s">
        <v>30</v>
      </c>
      <c r="B2014">
        <v>1128299</v>
      </c>
      <c r="C2014" s="1">
        <v>44227</v>
      </c>
      <c r="D2014" t="s">
        <v>31</v>
      </c>
      <c r="E2014" t="s">
        <v>32</v>
      </c>
      <c r="F2014" t="s">
        <v>33</v>
      </c>
      <c r="G2014" t="s">
        <v>138</v>
      </c>
      <c r="H2014" t="s">
        <v>146</v>
      </c>
      <c r="I2014">
        <v>39</v>
      </c>
      <c r="J2014">
        <v>280</v>
      </c>
      <c r="K2014">
        <v>10920</v>
      </c>
      <c r="L2014" t="s">
        <v>24</v>
      </c>
      <c r="M2014" t="s">
        <v>153</v>
      </c>
      <c r="N2014" t="s">
        <v>148</v>
      </c>
      <c r="O2014">
        <v>1</v>
      </c>
      <c r="P2014">
        <v>2021</v>
      </c>
    </row>
    <row r="2015" spans="1:16" x14ac:dyDescent="0.25">
      <c r="A2015" t="s">
        <v>34</v>
      </c>
      <c r="B2015">
        <v>1189833</v>
      </c>
      <c r="C2015" s="1">
        <v>44228</v>
      </c>
      <c r="D2015" t="s">
        <v>36</v>
      </c>
      <c r="E2015" t="s">
        <v>53</v>
      </c>
      <c r="F2015" t="s">
        <v>54</v>
      </c>
      <c r="G2015" t="s">
        <v>142</v>
      </c>
      <c r="H2015" t="s">
        <v>139</v>
      </c>
      <c r="I2015">
        <v>60</v>
      </c>
      <c r="J2015">
        <v>600</v>
      </c>
      <c r="K2015">
        <v>36000</v>
      </c>
      <c r="L2015" t="s">
        <v>24</v>
      </c>
      <c r="M2015" t="s">
        <v>154</v>
      </c>
      <c r="N2015" t="s">
        <v>149</v>
      </c>
      <c r="O2015">
        <v>2</v>
      </c>
      <c r="P2015">
        <v>2021</v>
      </c>
    </row>
    <row r="2016" spans="1:16" x14ac:dyDescent="0.25">
      <c r="A2016" t="s">
        <v>34</v>
      </c>
      <c r="B2016">
        <v>1189833</v>
      </c>
      <c r="C2016" s="1">
        <v>44228</v>
      </c>
      <c r="D2016" t="s">
        <v>36</v>
      </c>
      <c r="E2016" t="s">
        <v>53</v>
      </c>
      <c r="F2016" t="s">
        <v>54</v>
      </c>
      <c r="G2016" t="s">
        <v>142</v>
      </c>
      <c r="H2016" t="s">
        <v>139</v>
      </c>
      <c r="I2016">
        <v>55</v>
      </c>
      <c r="J2016">
        <v>150</v>
      </c>
      <c r="K2016">
        <v>8250</v>
      </c>
      <c r="L2016" t="s">
        <v>83</v>
      </c>
      <c r="M2016" t="s">
        <v>154</v>
      </c>
      <c r="N2016" t="s">
        <v>149</v>
      </c>
      <c r="O2016">
        <v>2</v>
      </c>
      <c r="P2016">
        <v>2021</v>
      </c>
    </row>
    <row r="2017" spans="1:16" x14ac:dyDescent="0.25">
      <c r="A2017" t="s">
        <v>30</v>
      </c>
      <c r="B2017">
        <v>1128299</v>
      </c>
      <c r="C2017" s="1">
        <v>44228</v>
      </c>
      <c r="D2017" t="s">
        <v>31</v>
      </c>
      <c r="E2017" t="s">
        <v>32</v>
      </c>
      <c r="F2017" t="s">
        <v>33</v>
      </c>
      <c r="G2017" t="s">
        <v>142</v>
      </c>
      <c r="H2017" t="s">
        <v>144</v>
      </c>
      <c r="I2017">
        <v>55.000000000000007</v>
      </c>
      <c r="J2017">
        <v>700</v>
      </c>
      <c r="K2017">
        <v>38500</v>
      </c>
      <c r="L2017" t="s">
        <v>24</v>
      </c>
      <c r="M2017" t="s">
        <v>154</v>
      </c>
      <c r="N2017" t="s">
        <v>149</v>
      </c>
      <c r="O2017">
        <v>2</v>
      </c>
      <c r="P2017">
        <v>2021</v>
      </c>
    </row>
    <row r="2018" spans="1:16" x14ac:dyDescent="0.25">
      <c r="A2018" t="s">
        <v>30</v>
      </c>
      <c r="B2018">
        <v>1128299</v>
      </c>
      <c r="C2018" s="1">
        <v>44228</v>
      </c>
      <c r="D2018" t="s">
        <v>31</v>
      </c>
      <c r="E2018" t="s">
        <v>32</v>
      </c>
      <c r="F2018" t="s">
        <v>33</v>
      </c>
      <c r="G2018" t="s">
        <v>142</v>
      </c>
      <c r="H2018" t="s">
        <v>144</v>
      </c>
      <c r="I2018">
        <v>50</v>
      </c>
      <c r="J2018">
        <v>182</v>
      </c>
      <c r="K2018">
        <v>9100</v>
      </c>
      <c r="L2018" t="s">
        <v>83</v>
      </c>
      <c r="M2018" t="s">
        <v>154</v>
      </c>
      <c r="N2018" t="s">
        <v>149</v>
      </c>
      <c r="O2018">
        <v>2</v>
      </c>
      <c r="P2018">
        <v>2021</v>
      </c>
    </row>
    <row r="2019" spans="1:16" x14ac:dyDescent="0.25">
      <c r="A2019" t="s">
        <v>30</v>
      </c>
      <c r="B2019">
        <v>1128299</v>
      </c>
      <c r="C2019" s="1">
        <v>44228</v>
      </c>
      <c r="D2019" t="s">
        <v>31</v>
      </c>
      <c r="E2019" t="s">
        <v>32</v>
      </c>
      <c r="F2019" t="s">
        <v>33</v>
      </c>
      <c r="G2019" t="s">
        <v>142</v>
      </c>
      <c r="H2019" t="s">
        <v>144</v>
      </c>
      <c r="I2019">
        <v>42</v>
      </c>
      <c r="J2019">
        <v>210</v>
      </c>
      <c r="K2019">
        <v>8820</v>
      </c>
      <c r="L2019" t="s">
        <v>24</v>
      </c>
      <c r="M2019" t="s">
        <v>154</v>
      </c>
      <c r="N2019" t="s">
        <v>149</v>
      </c>
      <c r="O2019">
        <v>2</v>
      </c>
      <c r="P2019">
        <v>2021</v>
      </c>
    </row>
    <row r="2020" spans="1:16" x14ac:dyDescent="0.25">
      <c r="A2020" t="s">
        <v>34</v>
      </c>
      <c r="B2020">
        <v>1189833</v>
      </c>
      <c r="C2020" s="1">
        <v>44229</v>
      </c>
      <c r="D2020" t="s">
        <v>36</v>
      </c>
      <c r="E2020" t="s">
        <v>53</v>
      </c>
      <c r="F2020" t="s">
        <v>54</v>
      </c>
      <c r="G2020" t="s">
        <v>138</v>
      </c>
      <c r="H2020" t="s">
        <v>144</v>
      </c>
      <c r="I2020">
        <v>40</v>
      </c>
      <c r="J2020">
        <v>750</v>
      </c>
      <c r="K2020">
        <v>30000</v>
      </c>
      <c r="L2020" t="s">
        <v>24</v>
      </c>
      <c r="M2020" t="s">
        <v>154</v>
      </c>
      <c r="N2020" t="s">
        <v>150</v>
      </c>
      <c r="O2020">
        <v>2</v>
      </c>
      <c r="P2020">
        <v>2021</v>
      </c>
    </row>
    <row r="2021" spans="1:16" x14ac:dyDescent="0.25">
      <c r="A2021" t="s">
        <v>34</v>
      </c>
      <c r="B2021">
        <v>1189833</v>
      </c>
      <c r="C2021" s="1">
        <v>44229</v>
      </c>
      <c r="D2021" t="s">
        <v>36</v>
      </c>
      <c r="E2021" t="s">
        <v>53</v>
      </c>
      <c r="F2021" t="s">
        <v>54</v>
      </c>
      <c r="G2021" t="s">
        <v>138</v>
      </c>
      <c r="H2021" t="s">
        <v>144</v>
      </c>
      <c r="I2021">
        <v>37</v>
      </c>
      <c r="J2021">
        <v>203</v>
      </c>
      <c r="K2021">
        <v>7511</v>
      </c>
      <c r="L2021" t="s">
        <v>83</v>
      </c>
      <c r="M2021" t="s">
        <v>154</v>
      </c>
      <c r="N2021" t="s">
        <v>150</v>
      </c>
      <c r="O2021">
        <v>2</v>
      </c>
      <c r="P2021">
        <v>2021</v>
      </c>
    </row>
    <row r="2022" spans="1:16" x14ac:dyDescent="0.25">
      <c r="A2022" t="s">
        <v>30</v>
      </c>
      <c r="B2022">
        <v>1128299</v>
      </c>
      <c r="C2022" s="1">
        <v>44229</v>
      </c>
      <c r="D2022" t="s">
        <v>31</v>
      </c>
      <c r="E2022" t="s">
        <v>32</v>
      </c>
      <c r="F2022" t="s">
        <v>33</v>
      </c>
      <c r="G2022" t="s">
        <v>142</v>
      </c>
      <c r="H2022" t="s">
        <v>146</v>
      </c>
      <c r="I2022">
        <v>55.000000000000007</v>
      </c>
      <c r="J2022">
        <v>675</v>
      </c>
      <c r="K2022">
        <v>37125</v>
      </c>
      <c r="L2022" t="s">
        <v>24</v>
      </c>
      <c r="M2022" t="s">
        <v>154</v>
      </c>
      <c r="N2022" t="s">
        <v>150</v>
      </c>
      <c r="O2022">
        <v>2</v>
      </c>
      <c r="P2022">
        <v>2021</v>
      </c>
    </row>
    <row r="2023" spans="1:16" x14ac:dyDescent="0.25">
      <c r="A2023" t="s">
        <v>30</v>
      </c>
      <c r="B2023">
        <v>1128299</v>
      </c>
      <c r="C2023" s="1">
        <v>44229</v>
      </c>
      <c r="D2023" t="s">
        <v>31</v>
      </c>
      <c r="E2023" t="s">
        <v>32</v>
      </c>
      <c r="F2023" t="s">
        <v>33</v>
      </c>
      <c r="G2023" t="s">
        <v>142</v>
      </c>
      <c r="H2023" t="s">
        <v>146</v>
      </c>
      <c r="I2023">
        <v>51</v>
      </c>
      <c r="J2023">
        <v>203</v>
      </c>
      <c r="K2023">
        <v>10353</v>
      </c>
      <c r="L2023" t="s">
        <v>83</v>
      </c>
      <c r="M2023" t="s">
        <v>154</v>
      </c>
      <c r="N2023" t="s">
        <v>150</v>
      </c>
      <c r="O2023">
        <v>2</v>
      </c>
      <c r="P2023">
        <v>2021</v>
      </c>
    </row>
    <row r="2024" spans="1:16" x14ac:dyDescent="0.25">
      <c r="A2024" t="s">
        <v>30</v>
      </c>
      <c r="B2024">
        <v>1128299</v>
      </c>
      <c r="C2024" s="1">
        <v>44229</v>
      </c>
      <c r="D2024" t="s">
        <v>31</v>
      </c>
      <c r="E2024" t="s">
        <v>32</v>
      </c>
      <c r="F2024" t="s">
        <v>33</v>
      </c>
      <c r="G2024" t="s">
        <v>142</v>
      </c>
      <c r="H2024" t="s">
        <v>146</v>
      </c>
      <c r="I2024">
        <v>42</v>
      </c>
      <c r="J2024">
        <v>223</v>
      </c>
      <c r="K2024">
        <v>9366</v>
      </c>
      <c r="L2024" t="s">
        <v>24</v>
      </c>
      <c r="M2024" t="s">
        <v>154</v>
      </c>
      <c r="N2024" t="s">
        <v>150</v>
      </c>
      <c r="O2024">
        <v>2</v>
      </c>
      <c r="P2024">
        <v>2021</v>
      </c>
    </row>
    <row r="2025" spans="1:16" x14ac:dyDescent="0.25">
      <c r="A2025" t="s">
        <v>30</v>
      </c>
      <c r="B2025">
        <v>1185732</v>
      </c>
      <c r="C2025" s="1">
        <v>44230</v>
      </c>
      <c r="D2025" t="s">
        <v>36</v>
      </c>
      <c r="E2025" t="s">
        <v>112</v>
      </c>
      <c r="F2025" t="s">
        <v>113</v>
      </c>
      <c r="G2025" t="s">
        <v>138</v>
      </c>
      <c r="H2025" t="s">
        <v>144</v>
      </c>
      <c r="I2025">
        <v>30.000000000000004</v>
      </c>
      <c r="J2025">
        <v>500</v>
      </c>
      <c r="K2025">
        <v>15000</v>
      </c>
      <c r="L2025" t="s">
        <v>16</v>
      </c>
      <c r="M2025" t="s">
        <v>154</v>
      </c>
      <c r="N2025" t="s">
        <v>141</v>
      </c>
      <c r="O2025">
        <v>2</v>
      </c>
      <c r="P2025">
        <v>2021</v>
      </c>
    </row>
    <row r="2026" spans="1:16" x14ac:dyDescent="0.25">
      <c r="A2026" t="s">
        <v>30</v>
      </c>
      <c r="B2026">
        <v>1185732</v>
      </c>
      <c r="C2026" s="1">
        <v>44230</v>
      </c>
      <c r="D2026" t="s">
        <v>36</v>
      </c>
      <c r="E2026" t="s">
        <v>112</v>
      </c>
      <c r="F2026" t="s">
        <v>113</v>
      </c>
      <c r="G2026" t="s">
        <v>138</v>
      </c>
      <c r="H2026" t="s">
        <v>146</v>
      </c>
      <c r="I2026">
        <v>30.000000000000004</v>
      </c>
      <c r="J2026">
        <v>150</v>
      </c>
      <c r="K2026">
        <v>4500</v>
      </c>
      <c r="L2026" t="s">
        <v>16</v>
      </c>
      <c r="M2026" t="s">
        <v>154</v>
      </c>
      <c r="N2026" t="s">
        <v>141</v>
      </c>
      <c r="O2026">
        <v>2</v>
      </c>
      <c r="P2026">
        <v>2021</v>
      </c>
    </row>
    <row r="2027" spans="1:16" x14ac:dyDescent="0.25">
      <c r="A2027" t="s">
        <v>30</v>
      </c>
      <c r="B2027">
        <v>1185732</v>
      </c>
      <c r="C2027" s="1">
        <v>44230</v>
      </c>
      <c r="D2027" t="s">
        <v>36</v>
      </c>
      <c r="E2027" t="s">
        <v>112</v>
      </c>
      <c r="F2027" t="s">
        <v>113</v>
      </c>
      <c r="G2027" t="s">
        <v>142</v>
      </c>
      <c r="H2027" t="s">
        <v>144</v>
      </c>
      <c r="I2027">
        <v>20.000000000000007</v>
      </c>
      <c r="J2027">
        <v>200</v>
      </c>
      <c r="K2027">
        <v>4000</v>
      </c>
      <c r="L2027" t="s">
        <v>16</v>
      </c>
      <c r="M2027" t="s">
        <v>154</v>
      </c>
      <c r="N2027" t="s">
        <v>141</v>
      </c>
      <c r="O2027">
        <v>2</v>
      </c>
      <c r="P2027">
        <v>2021</v>
      </c>
    </row>
    <row r="2028" spans="1:16" x14ac:dyDescent="0.25">
      <c r="A2028" t="s">
        <v>30</v>
      </c>
      <c r="B2028">
        <v>1185732</v>
      </c>
      <c r="C2028" s="1">
        <v>44230</v>
      </c>
      <c r="D2028" t="s">
        <v>36</v>
      </c>
      <c r="E2028" t="s">
        <v>112</v>
      </c>
      <c r="F2028" t="s">
        <v>113</v>
      </c>
      <c r="G2028" t="s">
        <v>138</v>
      </c>
      <c r="H2028" t="s">
        <v>144</v>
      </c>
      <c r="I2028">
        <v>29</v>
      </c>
      <c r="J2028">
        <v>140</v>
      </c>
      <c r="K2028">
        <v>4060</v>
      </c>
      <c r="L2028" t="s">
        <v>83</v>
      </c>
      <c r="M2028" t="s">
        <v>154</v>
      </c>
      <c r="N2028" t="s">
        <v>141</v>
      </c>
      <c r="O2028">
        <v>2</v>
      </c>
      <c r="P2028">
        <v>2021</v>
      </c>
    </row>
    <row r="2029" spans="1:16" x14ac:dyDescent="0.25">
      <c r="A2029" t="s">
        <v>30</v>
      </c>
      <c r="B2029">
        <v>1185732</v>
      </c>
      <c r="C2029" s="1">
        <v>44230</v>
      </c>
      <c r="D2029" t="s">
        <v>36</v>
      </c>
      <c r="E2029" t="s">
        <v>112</v>
      </c>
      <c r="F2029" t="s">
        <v>113</v>
      </c>
      <c r="G2029" t="s">
        <v>138</v>
      </c>
      <c r="H2029" t="s">
        <v>146</v>
      </c>
      <c r="I2029">
        <v>29</v>
      </c>
      <c r="J2029">
        <v>39</v>
      </c>
      <c r="K2029">
        <v>1131</v>
      </c>
      <c r="L2029" t="s">
        <v>83</v>
      </c>
      <c r="M2029" t="s">
        <v>154</v>
      </c>
      <c r="N2029" t="s">
        <v>141</v>
      </c>
      <c r="O2029">
        <v>2</v>
      </c>
      <c r="P2029">
        <v>2021</v>
      </c>
    </row>
    <row r="2030" spans="1:16" x14ac:dyDescent="0.25">
      <c r="A2030" t="s">
        <v>30</v>
      </c>
      <c r="B2030">
        <v>1185732</v>
      </c>
      <c r="C2030" s="1">
        <v>44230</v>
      </c>
      <c r="D2030" t="s">
        <v>36</v>
      </c>
      <c r="E2030" t="s">
        <v>112</v>
      </c>
      <c r="F2030" t="s">
        <v>113</v>
      </c>
      <c r="G2030" t="s">
        <v>142</v>
      </c>
      <c r="H2030" t="s">
        <v>144</v>
      </c>
      <c r="I2030">
        <v>20</v>
      </c>
      <c r="J2030">
        <v>60</v>
      </c>
      <c r="K2030">
        <v>1200</v>
      </c>
      <c r="L2030" t="s">
        <v>83</v>
      </c>
      <c r="M2030" t="s">
        <v>154</v>
      </c>
      <c r="N2030" t="s">
        <v>141</v>
      </c>
      <c r="O2030">
        <v>2</v>
      </c>
      <c r="P2030">
        <v>2021</v>
      </c>
    </row>
    <row r="2031" spans="1:16" x14ac:dyDescent="0.25">
      <c r="A2031" t="s">
        <v>30</v>
      </c>
      <c r="B2031">
        <v>1185732</v>
      </c>
      <c r="C2031" s="1">
        <v>44230</v>
      </c>
      <c r="D2031" t="s">
        <v>36</v>
      </c>
      <c r="E2031" t="s">
        <v>114</v>
      </c>
      <c r="F2031" t="s">
        <v>115</v>
      </c>
      <c r="G2031" t="s">
        <v>142</v>
      </c>
      <c r="H2031" t="s">
        <v>146</v>
      </c>
      <c r="I2031">
        <v>25.000000000000007</v>
      </c>
      <c r="J2031">
        <v>75</v>
      </c>
      <c r="K2031">
        <v>1875</v>
      </c>
      <c r="L2031" t="s">
        <v>16</v>
      </c>
      <c r="M2031" t="s">
        <v>154</v>
      </c>
      <c r="N2031" t="s">
        <v>141</v>
      </c>
      <c r="O2031">
        <v>2</v>
      </c>
      <c r="P2031">
        <v>2021</v>
      </c>
    </row>
    <row r="2032" spans="1:16" x14ac:dyDescent="0.25">
      <c r="A2032" t="s">
        <v>30</v>
      </c>
      <c r="B2032">
        <v>1185732</v>
      </c>
      <c r="C2032" s="1">
        <v>44230</v>
      </c>
      <c r="D2032" t="s">
        <v>36</v>
      </c>
      <c r="E2032" t="s">
        <v>114</v>
      </c>
      <c r="F2032" t="s">
        <v>115</v>
      </c>
      <c r="G2032" t="s">
        <v>138</v>
      </c>
      <c r="H2032" t="s">
        <v>139</v>
      </c>
      <c r="I2032">
        <v>40</v>
      </c>
      <c r="J2032">
        <v>150</v>
      </c>
      <c r="K2032">
        <v>6000</v>
      </c>
      <c r="L2032" t="s">
        <v>16</v>
      </c>
      <c r="M2032" t="s">
        <v>154</v>
      </c>
      <c r="N2032" t="s">
        <v>141</v>
      </c>
      <c r="O2032">
        <v>2</v>
      </c>
      <c r="P2032">
        <v>2021</v>
      </c>
    </row>
    <row r="2033" spans="1:16" x14ac:dyDescent="0.25">
      <c r="A2033" t="s">
        <v>30</v>
      </c>
      <c r="B2033">
        <v>1185732</v>
      </c>
      <c r="C2033" s="1">
        <v>44230</v>
      </c>
      <c r="D2033" t="s">
        <v>36</v>
      </c>
      <c r="E2033" t="s">
        <v>114</v>
      </c>
      <c r="F2033" t="s">
        <v>115</v>
      </c>
      <c r="G2033" t="s">
        <v>142</v>
      </c>
      <c r="H2033" t="s">
        <v>139</v>
      </c>
      <c r="I2033">
        <v>14.999999999999996</v>
      </c>
      <c r="J2033">
        <v>250</v>
      </c>
      <c r="K2033">
        <v>3750</v>
      </c>
      <c r="L2033" t="s">
        <v>16</v>
      </c>
      <c r="M2033" t="s">
        <v>154</v>
      </c>
      <c r="N2033" t="s">
        <v>141</v>
      </c>
      <c r="O2033">
        <v>2</v>
      </c>
      <c r="P2033">
        <v>2021</v>
      </c>
    </row>
    <row r="2034" spans="1:16" x14ac:dyDescent="0.25">
      <c r="A2034" t="s">
        <v>30</v>
      </c>
      <c r="B2034">
        <v>1185732</v>
      </c>
      <c r="C2034" s="1">
        <v>44230</v>
      </c>
      <c r="D2034" t="s">
        <v>36</v>
      </c>
      <c r="E2034" t="s">
        <v>114</v>
      </c>
      <c r="F2034" t="s">
        <v>115</v>
      </c>
      <c r="G2034" t="s">
        <v>142</v>
      </c>
      <c r="H2034" t="s">
        <v>146</v>
      </c>
      <c r="I2034">
        <v>23</v>
      </c>
      <c r="J2034">
        <v>20</v>
      </c>
      <c r="K2034">
        <v>460</v>
      </c>
      <c r="L2034" t="s">
        <v>83</v>
      </c>
      <c r="M2034" t="s">
        <v>154</v>
      </c>
      <c r="N2034" t="s">
        <v>141</v>
      </c>
      <c r="O2034">
        <v>2</v>
      </c>
      <c r="P2034">
        <v>2021</v>
      </c>
    </row>
    <row r="2035" spans="1:16" x14ac:dyDescent="0.25">
      <c r="A2035" t="s">
        <v>30</v>
      </c>
      <c r="B2035">
        <v>1185732</v>
      </c>
      <c r="C2035" s="1">
        <v>44230</v>
      </c>
      <c r="D2035" t="s">
        <v>36</v>
      </c>
      <c r="E2035" t="s">
        <v>114</v>
      </c>
      <c r="F2035" t="s">
        <v>115</v>
      </c>
      <c r="G2035" t="s">
        <v>138</v>
      </c>
      <c r="H2035" t="s">
        <v>139</v>
      </c>
      <c r="I2035">
        <v>38</v>
      </c>
      <c r="J2035">
        <v>38</v>
      </c>
      <c r="K2035">
        <v>1444</v>
      </c>
      <c r="L2035" t="s">
        <v>83</v>
      </c>
      <c r="M2035" t="s">
        <v>154</v>
      </c>
      <c r="N2035" t="s">
        <v>141</v>
      </c>
      <c r="O2035">
        <v>2</v>
      </c>
      <c r="P2035">
        <v>2021</v>
      </c>
    </row>
    <row r="2036" spans="1:16" x14ac:dyDescent="0.25">
      <c r="A2036" t="s">
        <v>30</v>
      </c>
      <c r="B2036">
        <v>1185732</v>
      </c>
      <c r="C2036" s="1">
        <v>44230</v>
      </c>
      <c r="D2036" t="s">
        <v>36</v>
      </c>
      <c r="E2036" t="s">
        <v>114</v>
      </c>
      <c r="F2036" t="s">
        <v>115</v>
      </c>
      <c r="G2036" t="s">
        <v>142</v>
      </c>
      <c r="H2036" t="s">
        <v>139</v>
      </c>
      <c r="I2036">
        <v>14</v>
      </c>
      <c r="J2036">
        <v>65</v>
      </c>
      <c r="K2036">
        <v>910</v>
      </c>
      <c r="L2036" t="s">
        <v>83</v>
      </c>
      <c r="M2036" t="s">
        <v>154</v>
      </c>
      <c r="N2036" t="s">
        <v>141</v>
      </c>
      <c r="O2036">
        <v>2</v>
      </c>
      <c r="P2036">
        <v>2021</v>
      </c>
    </row>
    <row r="2037" spans="1:16" x14ac:dyDescent="0.25">
      <c r="A2037" t="s">
        <v>34</v>
      </c>
      <c r="B2037">
        <v>1189833</v>
      </c>
      <c r="C2037" s="1">
        <v>44230</v>
      </c>
      <c r="D2037" t="s">
        <v>36</v>
      </c>
      <c r="E2037" t="s">
        <v>53</v>
      </c>
      <c r="F2037" t="s">
        <v>54</v>
      </c>
      <c r="G2037" t="s">
        <v>138</v>
      </c>
      <c r="H2037" t="s">
        <v>146</v>
      </c>
      <c r="I2037">
        <v>45</v>
      </c>
      <c r="J2037">
        <v>600</v>
      </c>
      <c r="K2037">
        <v>27000</v>
      </c>
      <c r="L2037" t="s">
        <v>24</v>
      </c>
      <c r="M2037" t="s">
        <v>154</v>
      </c>
      <c r="N2037" t="s">
        <v>141</v>
      </c>
      <c r="O2037">
        <v>2</v>
      </c>
      <c r="P2037">
        <v>2021</v>
      </c>
    </row>
    <row r="2038" spans="1:16" x14ac:dyDescent="0.25">
      <c r="A2038" t="s">
        <v>34</v>
      </c>
      <c r="B2038">
        <v>1189833</v>
      </c>
      <c r="C2038" s="1">
        <v>44230</v>
      </c>
      <c r="D2038" t="s">
        <v>36</v>
      </c>
      <c r="E2038" t="s">
        <v>53</v>
      </c>
      <c r="F2038" t="s">
        <v>54</v>
      </c>
      <c r="G2038" t="s">
        <v>138</v>
      </c>
      <c r="H2038" t="s">
        <v>146</v>
      </c>
      <c r="I2038">
        <v>41</v>
      </c>
      <c r="J2038">
        <v>156</v>
      </c>
      <c r="K2038">
        <v>6396</v>
      </c>
      <c r="L2038" t="s">
        <v>83</v>
      </c>
      <c r="M2038" t="s">
        <v>154</v>
      </c>
      <c r="N2038" t="s">
        <v>141</v>
      </c>
      <c r="O2038">
        <v>2</v>
      </c>
      <c r="P2038">
        <v>2021</v>
      </c>
    </row>
    <row r="2039" spans="1:16" x14ac:dyDescent="0.25">
      <c r="A2039" t="s">
        <v>30</v>
      </c>
      <c r="B2039">
        <v>1128299</v>
      </c>
      <c r="C2039" s="1">
        <v>44230</v>
      </c>
      <c r="D2039" t="s">
        <v>31</v>
      </c>
      <c r="E2039" t="s">
        <v>32</v>
      </c>
      <c r="F2039" t="s">
        <v>33</v>
      </c>
      <c r="G2039" t="s">
        <v>138</v>
      </c>
      <c r="H2039" t="s">
        <v>139</v>
      </c>
      <c r="I2039">
        <v>65</v>
      </c>
      <c r="J2039">
        <v>650</v>
      </c>
      <c r="K2039">
        <v>42250</v>
      </c>
      <c r="L2039" t="s">
        <v>24</v>
      </c>
      <c r="M2039" t="s">
        <v>154</v>
      </c>
      <c r="N2039" t="s">
        <v>141</v>
      </c>
      <c r="O2039">
        <v>2</v>
      </c>
      <c r="P2039">
        <v>2021</v>
      </c>
    </row>
    <row r="2040" spans="1:16" x14ac:dyDescent="0.25">
      <c r="A2040" t="s">
        <v>30</v>
      </c>
      <c r="B2040">
        <v>1128299</v>
      </c>
      <c r="C2040" s="1">
        <v>44230</v>
      </c>
      <c r="D2040" t="s">
        <v>31</v>
      </c>
      <c r="E2040" t="s">
        <v>32</v>
      </c>
      <c r="F2040" t="s">
        <v>33</v>
      </c>
      <c r="G2040" t="s">
        <v>138</v>
      </c>
      <c r="H2040" t="s">
        <v>139</v>
      </c>
      <c r="I2040">
        <v>59</v>
      </c>
      <c r="J2040">
        <v>182</v>
      </c>
      <c r="K2040">
        <v>10738</v>
      </c>
      <c r="L2040" t="s">
        <v>83</v>
      </c>
      <c r="M2040" t="s">
        <v>154</v>
      </c>
      <c r="N2040" t="s">
        <v>141</v>
      </c>
      <c r="O2040">
        <v>2</v>
      </c>
      <c r="P2040">
        <v>2021</v>
      </c>
    </row>
    <row r="2041" spans="1:16" x14ac:dyDescent="0.25">
      <c r="A2041" t="s">
        <v>30</v>
      </c>
      <c r="B2041">
        <v>1128299</v>
      </c>
      <c r="C2041" s="1">
        <v>44230</v>
      </c>
      <c r="D2041" t="s">
        <v>31</v>
      </c>
      <c r="E2041" t="s">
        <v>32</v>
      </c>
      <c r="F2041" t="s">
        <v>33</v>
      </c>
      <c r="G2041" t="s">
        <v>138</v>
      </c>
      <c r="H2041" t="s">
        <v>139</v>
      </c>
      <c r="I2041">
        <v>50</v>
      </c>
      <c r="J2041">
        <v>221</v>
      </c>
      <c r="K2041">
        <v>11050</v>
      </c>
      <c r="L2041" t="s">
        <v>24</v>
      </c>
      <c r="M2041" t="s">
        <v>154</v>
      </c>
      <c r="N2041" t="s">
        <v>141</v>
      </c>
      <c r="O2041">
        <v>2</v>
      </c>
      <c r="P2041">
        <v>2021</v>
      </c>
    </row>
    <row r="2042" spans="1:16" x14ac:dyDescent="0.25">
      <c r="A2042" t="s">
        <v>26</v>
      </c>
      <c r="B2042">
        <v>1185732</v>
      </c>
      <c r="C2042" s="1">
        <v>44231</v>
      </c>
      <c r="D2042" t="s">
        <v>48</v>
      </c>
      <c r="E2042" t="s">
        <v>94</v>
      </c>
      <c r="F2042" t="s">
        <v>95</v>
      </c>
      <c r="G2042" t="s">
        <v>142</v>
      </c>
      <c r="H2042" t="s">
        <v>146</v>
      </c>
      <c r="I2042">
        <v>30</v>
      </c>
      <c r="J2042">
        <v>525</v>
      </c>
      <c r="K2042">
        <v>15750</v>
      </c>
      <c r="L2042" t="s">
        <v>83</v>
      </c>
      <c r="M2042" t="s">
        <v>154</v>
      </c>
      <c r="N2042" t="s">
        <v>143</v>
      </c>
      <c r="O2042">
        <v>2</v>
      </c>
      <c r="P2042">
        <v>2021</v>
      </c>
    </row>
    <row r="2043" spans="1:16" x14ac:dyDescent="0.25">
      <c r="A2043" t="s">
        <v>26</v>
      </c>
      <c r="B2043">
        <v>1185732</v>
      </c>
      <c r="C2043" s="1">
        <v>44231</v>
      </c>
      <c r="D2043" t="s">
        <v>48</v>
      </c>
      <c r="E2043" t="s">
        <v>94</v>
      </c>
      <c r="F2043" t="s">
        <v>95</v>
      </c>
      <c r="G2043" t="s">
        <v>138</v>
      </c>
      <c r="H2043" t="s">
        <v>139</v>
      </c>
      <c r="I2043">
        <v>45</v>
      </c>
      <c r="J2043">
        <v>600</v>
      </c>
      <c r="K2043">
        <v>27000</v>
      </c>
      <c r="L2043" t="s">
        <v>83</v>
      </c>
      <c r="M2043" t="s">
        <v>154</v>
      </c>
      <c r="N2043" t="s">
        <v>143</v>
      </c>
      <c r="O2043">
        <v>2</v>
      </c>
      <c r="P2043">
        <v>2021</v>
      </c>
    </row>
    <row r="2044" spans="1:16" x14ac:dyDescent="0.25">
      <c r="A2044" t="s">
        <v>26</v>
      </c>
      <c r="B2044">
        <v>1185732</v>
      </c>
      <c r="C2044" s="1">
        <v>44231</v>
      </c>
      <c r="D2044" t="s">
        <v>48</v>
      </c>
      <c r="E2044" t="s">
        <v>94</v>
      </c>
      <c r="F2044" t="s">
        <v>95</v>
      </c>
      <c r="G2044" t="s">
        <v>142</v>
      </c>
      <c r="H2044" t="s">
        <v>139</v>
      </c>
      <c r="I2044">
        <v>30</v>
      </c>
      <c r="J2044">
        <v>700</v>
      </c>
      <c r="K2044">
        <v>21000</v>
      </c>
      <c r="L2044" t="s">
        <v>83</v>
      </c>
      <c r="M2044" t="s">
        <v>154</v>
      </c>
      <c r="N2044" t="s">
        <v>143</v>
      </c>
      <c r="O2044">
        <v>2</v>
      </c>
      <c r="P2044">
        <v>2021</v>
      </c>
    </row>
    <row r="2045" spans="1:16" x14ac:dyDescent="0.25">
      <c r="A2045" t="s">
        <v>26</v>
      </c>
      <c r="B2045">
        <v>1185732</v>
      </c>
      <c r="C2045" s="1">
        <v>44231</v>
      </c>
      <c r="D2045" t="s">
        <v>48</v>
      </c>
      <c r="E2045" t="s">
        <v>94</v>
      </c>
      <c r="F2045" t="s">
        <v>95</v>
      </c>
      <c r="G2045" t="s">
        <v>142</v>
      </c>
      <c r="H2045" t="s">
        <v>146</v>
      </c>
      <c r="I2045">
        <v>29</v>
      </c>
      <c r="J2045">
        <v>142</v>
      </c>
      <c r="K2045">
        <v>4118</v>
      </c>
      <c r="L2045" t="s">
        <v>83</v>
      </c>
      <c r="M2045" t="s">
        <v>154</v>
      </c>
      <c r="N2045" t="s">
        <v>143</v>
      </c>
      <c r="O2045">
        <v>2</v>
      </c>
      <c r="P2045">
        <v>2021</v>
      </c>
    </row>
    <row r="2046" spans="1:16" x14ac:dyDescent="0.25">
      <c r="A2046" t="s">
        <v>26</v>
      </c>
      <c r="B2046">
        <v>1185732</v>
      </c>
      <c r="C2046" s="1">
        <v>44231</v>
      </c>
      <c r="D2046" t="s">
        <v>48</v>
      </c>
      <c r="E2046" t="s">
        <v>94</v>
      </c>
      <c r="F2046" t="s">
        <v>95</v>
      </c>
      <c r="G2046" t="s">
        <v>138</v>
      </c>
      <c r="H2046" t="s">
        <v>139</v>
      </c>
      <c r="I2046">
        <v>44</v>
      </c>
      <c r="J2046">
        <v>180</v>
      </c>
      <c r="K2046">
        <v>7920</v>
      </c>
      <c r="L2046" t="s">
        <v>83</v>
      </c>
      <c r="M2046" t="s">
        <v>154</v>
      </c>
      <c r="N2046" t="s">
        <v>143</v>
      </c>
      <c r="O2046">
        <v>2</v>
      </c>
      <c r="P2046">
        <v>2021</v>
      </c>
    </row>
    <row r="2047" spans="1:16" x14ac:dyDescent="0.25">
      <c r="A2047" t="s">
        <v>26</v>
      </c>
      <c r="B2047">
        <v>1185732</v>
      </c>
      <c r="C2047" s="1">
        <v>44231</v>
      </c>
      <c r="D2047" t="s">
        <v>48</v>
      </c>
      <c r="E2047" t="s">
        <v>94</v>
      </c>
      <c r="F2047" t="s">
        <v>95</v>
      </c>
      <c r="G2047" t="s">
        <v>142</v>
      </c>
      <c r="H2047" t="s">
        <v>139</v>
      </c>
      <c r="I2047">
        <v>29</v>
      </c>
      <c r="J2047">
        <v>203</v>
      </c>
      <c r="K2047">
        <v>5887</v>
      </c>
      <c r="L2047" t="s">
        <v>83</v>
      </c>
      <c r="M2047" t="s">
        <v>154</v>
      </c>
      <c r="N2047" t="s">
        <v>143</v>
      </c>
      <c r="O2047">
        <v>2</v>
      </c>
      <c r="P2047">
        <v>2021</v>
      </c>
    </row>
    <row r="2048" spans="1:16" x14ac:dyDescent="0.25">
      <c r="A2048" t="s">
        <v>26</v>
      </c>
      <c r="B2048">
        <v>1185732</v>
      </c>
      <c r="C2048" s="1">
        <v>44231</v>
      </c>
      <c r="D2048" t="s">
        <v>48</v>
      </c>
      <c r="E2048" t="s">
        <v>92</v>
      </c>
      <c r="F2048" t="s">
        <v>93</v>
      </c>
      <c r="G2048" t="s">
        <v>138</v>
      </c>
      <c r="H2048" t="s">
        <v>144</v>
      </c>
      <c r="I2048">
        <v>35</v>
      </c>
      <c r="J2048">
        <v>975</v>
      </c>
      <c r="K2048">
        <v>34125</v>
      </c>
      <c r="L2048" t="s">
        <v>83</v>
      </c>
      <c r="M2048" t="s">
        <v>154</v>
      </c>
      <c r="N2048" t="s">
        <v>143</v>
      </c>
      <c r="O2048">
        <v>2</v>
      </c>
      <c r="P2048">
        <v>2021</v>
      </c>
    </row>
    <row r="2049" spans="1:16" x14ac:dyDescent="0.25">
      <c r="A2049" t="s">
        <v>26</v>
      </c>
      <c r="B2049">
        <v>1185732</v>
      </c>
      <c r="C2049" s="1">
        <v>44231</v>
      </c>
      <c r="D2049" t="s">
        <v>48</v>
      </c>
      <c r="E2049" t="s">
        <v>92</v>
      </c>
      <c r="F2049" t="s">
        <v>93</v>
      </c>
      <c r="G2049" t="s">
        <v>138</v>
      </c>
      <c r="H2049" t="s">
        <v>146</v>
      </c>
      <c r="I2049">
        <v>35</v>
      </c>
      <c r="J2049">
        <v>625</v>
      </c>
      <c r="K2049">
        <v>21875</v>
      </c>
      <c r="L2049" t="s">
        <v>83</v>
      </c>
      <c r="M2049" t="s">
        <v>154</v>
      </c>
      <c r="N2049" t="s">
        <v>143</v>
      </c>
      <c r="O2049">
        <v>2</v>
      </c>
      <c r="P2049">
        <v>2021</v>
      </c>
    </row>
    <row r="2050" spans="1:16" x14ac:dyDescent="0.25">
      <c r="A2050" t="s">
        <v>26</v>
      </c>
      <c r="B2050">
        <v>1185732</v>
      </c>
      <c r="C2050" s="1">
        <v>44231</v>
      </c>
      <c r="D2050" t="s">
        <v>48</v>
      </c>
      <c r="E2050" t="s">
        <v>92</v>
      </c>
      <c r="F2050" t="s">
        <v>93</v>
      </c>
      <c r="G2050" t="s">
        <v>142</v>
      </c>
      <c r="H2050" t="s">
        <v>144</v>
      </c>
      <c r="I2050">
        <v>25.000000000000007</v>
      </c>
      <c r="J2050">
        <v>675</v>
      </c>
      <c r="K2050">
        <v>16875</v>
      </c>
      <c r="L2050" t="s">
        <v>83</v>
      </c>
      <c r="M2050" t="s">
        <v>154</v>
      </c>
      <c r="N2050" t="s">
        <v>143</v>
      </c>
      <c r="O2050">
        <v>2</v>
      </c>
      <c r="P2050">
        <v>2021</v>
      </c>
    </row>
    <row r="2051" spans="1:16" x14ac:dyDescent="0.25">
      <c r="A2051" t="s">
        <v>26</v>
      </c>
      <c r="B2051">
        <v>1185732</v>
      </c>
      <c r="C2051" s="1">
        <v>44231</v>
      </c>
      <c r="D2051" t="s">
        <v>48</v>
      </c>
      <c r="E2051" t="s">
        <v>92</v>
      </c>
      <c r="F2051" t="s">
        <v>93</v>
      </c>
      <c r="G2051" t="s">
        <v>138</v>
      </c>
      <c r="H2051" t="s">
        <v>144</v>
      </c>
      <c r="I2051">
        <v>34</v>
      </c>
      <c r="J2051">
        <v>263</v>
      </c>
      <c r="K2051">
        <v>8942</v>
      </c>
      <c r="L2051" t="s">
        <v>83</v>
      </c>
      <c r="M2051" t="s">
        <v>154</v>
      </c>
      <c r="N2051" t="s">
        <v>143</v>
      </c>
      <c r="O2051">
        <v>2</v>
      </c>
      <c r="P2051">
        <v>2021</v>
      </c>
    </row>
    <row r="2052" spans="1:16" x14ac:dyDescent="0.25">
      <c r="A2052" t="s">
        <v>26</v>
      </c>
      <c r="B2052">
        <v>1185732</v>
      </c>
      <c r="C2052" s="1">
        <v>44231</v>
      </c>
      <c r="D2052" t="s">
        <v>48</v>
      </c>
      <c r="E2052" t="s">
        <v>92</v>
      </c>
      <c r="F2052" t="s">
        <v>93</v>
      </c>
      <c r="G2052" t="s">
        <v>138</v>
      </c>
      <c r="H2052" t="s">
        <v>146</v>
      </c>
      <c r="I2052">
        <v>34</v>
      </c>
      <c r="J2052">
        <v>188</v>
      </c>
      <c r="K2052">
        <v>6392</v>
      </c>
      <c r="L2052" t="s">
        <v>83</v>
      </c>
      <c r="M2052" t="s">
        <v>154</v>
      </c>
      <c r="N2052" t="s">
        <v>143</v>
      </c>
      <c r="O2052">
        <v>2</v>
      </c>
      <c r="P2052">
        <v>2021</v>
      </c>
    </row>
    <row r="2053" spans="1:16" x14ac:dyDescent="0.25">
      <c r="A2053" t="s">
        <v>26</v>
      </c>
      <c r="B2053">
        <v>1185732</v>
      </c>
      <c r="C2053" s="1">
        <v>44231</v>
      </c>
      <c r="D2053" t="s">
        <v>48</v>
      </c>
      <c r="E2053" t="s">
        <v>92</v>
      </c>
      <c r="F2053" t="s">
        <v>93</v>
      </c>
      <c r="G2053" t="s">
        <v>142</v>
      </c>
      <c r="H2053" t="s">
        <v>144</v>
      </c>
      <c r="I2053">
        <v>23</v>
      </c>
      <c r="J2053">
        <v>169</v>
      </c>
      <c r="K2053">
        <v>3887</v>
      </c>
      <c r="L2053" t="s">
        <v>83</v>
      </c>
      <c r="M2053" t="s">
        <v>154</v>
      </c>
      <c r="N2053" t="s">
        <v>143</v>
      </c>
      <c r="O2053">
        <v>2</v>
      </c>
      <c r="P2053">
        <v>2021</v>
      </c>
    </row>
    <row r="2054" spans="1:16" x14ac:dyDescent="0.25">
      <c r="A2054" t="s">
        <v>34</v>
      </c>
      <c r="B2054">
        <v>1189833</v>
      </c>
      <c r="C2054" s="1">
        <v>44231</v>
      </c>
      <c r="D2054" t="s">
        <v>36</v>
      </c>
      <c r="E2054" t="s">
        <v>53</v>
      </c>
      <c r="F2054" t="s">
        <v>54</v>
      </c>
      <c r="G2054" t="s">
        <v>142</v>
      </c>
      <c r="H2054" t="s">
        <v>144</v>
      </c>
      <c r="I2054">
        <v>45</v>
      </c>
      <c r="J2054">
        <v>550</v>
      </c>
      <c r="K2054">
        <v>24750</v>
      </c>
      <c r="L2054" t="s">
        <v>24</v>
      </c>
      <c r="M2054" t="s">
        <v>154</v>
      </c>
      <c r="N2054" t="s">
        <v>143</v>
      </c>
      <c r="O2054">
        <v>2</v>
      </c>
      <c r="P2054">
        <v>2021</v>
      </c>
    </row>
    <row r="2055" spans="1:16" x14ac:dyDescent="0.25">
      <c r="A2055" t="s">
        <v>34</v>
      </c>
      <c r="B2055">
        <v>1189833</v>
      </c>
      <c r="C2055" s="1">
        <v>44231</v>
      </c>
      <c r="D2055" t="s">
        <v>36</v>
      </c>
      <c r="E2055" t="s">
        <v>53</v>
      </c>
      <c r="F2055" t="s">
        <v>54</v>
      </c>
      <c r="G2055" t="s">
        <v>142</v>
      </c>
      <c r="H2055" t="s">
        <v>144</v>
      </c>
      <c r="I2055">
        <v>44</v>
      </c>
      <c r="J2055">
        <v>143</v>
      </c>
      <c r="K2055">
        <v>6292</v>
      </c>
      <c r="L2055" t="s">
        <v>83</v>
      </c>
      <c r="M2055" t="s">
        <v>154</v>
      </c>
      <c r="N2055" t="s">
        <v>143</v>
      </c>
      <c r="O2055">
        <v>2</v>
      </c>
      <c r="P2055">
        <v>2021</v>
      </c>
    </row>
    <row r="2056" spans="1:16" x14ac:dyDescent="0.25">
      <c r="A2056" t="s">
        <v>12</v>
      </c>
      <c r="B2056">
        <v>1197831</v>
      </c>
      <c r="C2056" s="1">
        <v>44231</v>
      </c>
      <c r="D2056" t="s">
        <v>27</v>
      </c>
      <c r="E2056" t="s">
        <v>81</v>
      </c>
      <c r="F2056" t="s">
        <v>82</v>
      </c>
      <c r="G2056" t="s">
        <v>138</v>
      </c>
      <c r="H2056" t="s">
        <v>144</v>
      </c>
      <c r="I2056">
        <v>25</v>
      </c>
      <c r="J2056">
        <v>625</v>
      </c>
      <c r="K2056">
        <v>15625</v>
      </c>
      <c r="L2056" t="s">
        <v>83</v>
      </c>
      <c r="M2056" t="s">
        <v>154</v>
      </c>
      <c r="N2056" t="s">
        <v>143</v>
      </c>
      <c r="O2056">
        <v>2</v>
      </c>
      <c r="P2056">
        <v>2021</v>
      </c>
    </row>
    <row r="2057" spans="1:16" x14ac:dyDescent="0.25">
      <c r="A2057" t="s">
        <v>12</v>
      </c>
      <c r="B2057">
        <v>1197831</v>
      </c>
      <c r="C2057" s="1">
        <v>44231</v>
      </c>
      <c r="D2057" t="s">
        <v>27</v>
      </c>
      <c r="E2057" t="s">
        <v>81</v>
      </c>
      <c r="F2057" t="s">
        <v>82</v>
      </c>
      <c r="G2057" t="s">
        <v>138</v>
      </c>
      <c r="H2057" t="s">
        <v>146</v>
      </c>
      <c r="I2057">
        <v>35</v>
      </c>
      <c r="J2057">
        <v>600</v>
      </c>
      <c r="K2057">
        <v>21000</v>
      </c>
      <c r="L2057" t="s">
        <v>83</v>
      </c>
      <c r="M2057" t="s">
        <v>154</v>
      </c>
      <c r="N2057" t="s">
        <v>143</v>
      </c>
      <c r="O2057">
        <v>2</v>
      </c>
      <c r="P2057">
        <v>2021</v>
      </c>
    </row>
    <row r="2058" spans="1:16" x14ac:dyDescent="0.25">
      <c r="A2058" t="s">
        <v>12</v>
      </c>
      <c r="B2058">
        <v>1197831</v>
      </c>
      <c r="C2058" s="1">
        <v>44231</v>
      </c>
      <c r="D2058" t="s">
        <v>27</v>
      </c>
      <c r="E2058" t="s">
        <v>81</v>
      </c>
      <c r="F2058" t="s">
        <v>82</v>
      </c>
      <c r="G2058" t="s">
        <v>142</v>
      </c>
      <c r="H2058" t="s">
        <v>144</v>
      </c>
      <c r="I2058">
        <v>35</v>
      </c>
      <c r="J2058">
        <v>425</v>
      </c>
      <c r="K2058">
        <v>14875</v>
      </c>
      <c r="L2058" t="s">
        <v>83</v>
      </c>
      <c r="M2058" t="s">
        <v>154</v>
      </c>
      <c r="N2058" t="s">
        <v>143</v>
      </c>
      <c r="O2058">
        <v>2</v>
      </c>
      <c r="P2058">
        <v>2021</v>
      </c>
    </row>
    <row r="2059" spans="1:16" x14ac:dyDescent="0.25">
      <c r="A2059" t="s">
        <v>12</v>
      </c>
      <c r="B2059">
        <v>1197831</v>
      </c>
      <c r="C2059" s="1">
        <v>44231</v>
      </c>
      <c r="D2059" t="s">
        <v>27</v>
      </c>
      <c r="E2059" t="s">
        <v>81</v>
      </c>
      <c r="F2059" t="s">
        <v>82</v>
      </c>
      <c r="G2059" t="s">
        <v>138</v>
      </c>
      <c r="H2059" t="s">
        <v>144</v>
      </c>
      <c r="I2059">
        <v>23</v>
      </c>
      <c r="J2059">
        <v>163</v>
      </c>
      <c r="K2059">
        <v>3749</v>
      </c>
      <c r="L2059" t="s">
        <v>83</v>
      </c>
      <c r="M2059" t="s">
        <v>154</v>
      </c>
      <c r="N2059" t="s">
        <v>143</v>
      </c>
      <c r="O2059">
        <v>2</v>
      </c>
      <c r="P2059">
        <v>2021</v>
      </c>
    </row>
    <row r="2060" spans="1:16" x14ac:dyDescent="0.25">
      <c r="A2060" t="s">
        <v>12</v>
      </c>
      <c r="B2060">
        <v>1197831</v>
      </c>
      <c r="C2060" s="1">
        <v>44231</v>
      </c>
      <c r="D2060" t="s">
        <v>27</v>
      </c>
      <c r="E2060" t="s">
        <v>81</v>
      </c>
      <c r="F2060" t="s">
        <v>82</v>
      </c>
      <c r="G2060" t="s">
        <v>138</v>
      </c>
      <c r="H2060" t="s">
        <v>146</v>
      </c>
      <c r="I2060">
        <v>32</v>
      </c>
      <c r="J2060">
        <v>174</v>
      </c>
      <c r="K2060">
        <v>5568</v>
      </c>
      <c r="L2060" t="s">
        <v>83</v>
      </c>
      <c r="M2060" t="s">
        <v>154</v>
      </c>
      <c r="N2060" t="s">
        <v>143</v>
      </c>
      <c r="O2060">
        <v>2</v>
      </c>
      <c r="P2060">
        <v>2021</v>
      </c>
    </row>
    <row r="2061" spans="1:16" x14ac:dyDescent="0.25">
      <c r="A2061" t="s">
        <v>12</v>
      </c>
      <c r="B2061">
        <v>1197831</v>
      </c>
      <c r="C2061" s="1">
        <v>44231</v>
      </c>
      <c r="D2061" t="s">
        <v>27</v>
      </c>
      <c r="E2061" t="s">
        <v>81</v>
      </c>
      <c r="F2061" t="s">
        <v>82</v>
      </c>
      <c r="G2061" t="s">
        <v>142</v>
      </c>
      <c r="H2061" t="s">
        <v>144</v>
      </c>
      <c r="I2061">
        <v>34</v>
      </c>
      <c r="J2061">
        <v>128</v>
      </c>
      <c r="K2061">
        <v>4352</v>
      </c>
      <c r="L2061" t="s">
        <v>83</v>
      </c>
      <c r="M2061" t="s">
        <v>154</v>
      </c>
      <c r="N2061" t="s">
        <v>143</v>
      </c>
      <c r="O2061">
        <v>2</v>
      </c>
      <c r="P2061">
        <v>2021</v>
      </c>
    </row>
    <row r="2062" spans="1:16" x14ac:dyDescent="0.25">
      <c r="A2062" t="s">
        <v>12</v>
      </c>
      <c r="B2062">
        <v>1197831</v>
      </c>
      <c r="C2062" s="1">
        <v>44231</v>
      </c>
      <c r="D2062" t="s">
        <v>27</v>
      </c>
      <c r="E2062" t="s">
        <v>81</v>
      </c>
      <c r="F2062" t="s">
        <v>82</v>
      </c>
      <c r="G2062" t="s">
        <v>138</v>
      </c>
      <c r="H2062" t="s">
        <v>144</v>
      </c>
      <c r="I2062">
        <v>18</v>
      </c>
      <c r="J2062">
        <v>200</v>
      </c>
      <c r="K2062">
        <v>3600</v>
      </c>
      <c r="L2062" t="s">
        <v>24</v>
      </c>
      <c r="M2062" t="s">
        <v>154</v>
      </c>
      <c r="N2062" t="s">
        <v>143</v>
      </c>
      <c r="O2062">
        <v>2</v>
      </c>
      <c r="P2062">
        <v>2021</v>
      </c>
    </row>
    <row r="2063" spans="1:16" x14ac:dyDescent="0.25">
      <c r="A2063" t="s">
        <v>12</v>
      </c>
      <c r="B2063">
        <v>1197831</v>
      </c>
      <c r="C2063" s="1">
        <v>44231</v>
      </c>
      <c r="D2063" t="s">
        <v>27</v>
      </c>
      <c r="E2063" t="s">
        <v>81</v>
      </c>
      <c r="F2063" t="s">
        <v>82</v>
      </c>
      <c r="G2063" t="s">
        <v>138</v>
      </c>
      <c r="H2063" t="s">
        <v>146</v>
      </c>
      <c r="I2063">
        <v>28</v>
      </c>
      <c r="J2063">
        <v>180</v>
      </c>
      <c r="K2063">
        <v>5040</v>
      </c>
      <c r="L2063" t="s">
        <v>24</v>
      </c>
      <c r="M2063" t="s">
        <v>154</v>
      </c>
      <c r="N2063" t="s">
        <v>143</v>
      </c>
      <c r="O2063">
        <v>2</v>
      </c>
      <c r="P2063">
        <v>2021</v>
      </c>
    </row>
    <row r="2064" spans="1:16" x14ac:dyDescent="0.25">
      <c r="A2064" t="s">
        <v>12</v>
      </c>
      <c r="B2064">
        <v>1197831</v>
      </c>
      <c r="C2064" s="1">
        <v>44231</v>
      </c>
      <c r="D2064" t="s">
        <v>27</v>
      </c>
      <c r="E2064" t="s">
        <v>81</v>
      </c>
      <c r="F2064" t="s">
        <v>82</v>
      </c>
      <c r="G2064" t="s">
        <v>142</v>
      </c>
      <c r="H2064" t="s">
        <v>144</v>
      </c>
      <c r="I2064">
        <v>28</v>
      </c>
      <c r="J2064">
        <v>128</v>
      </c>
      <c r="K2064">
        <v>3584</v>
      </c>
      <c r="L2064" t="s">
        <v>24</v>
      </c>
      <c r="M2064" t="s">
        <v>154</v>
      </c>
      <c r="N2064" t="s">
        <v>143</v>
      </c>
      <c r="O2064">
        <v>2</v>
      </c>
      <c r="P2064">
        <v>2021</v>
      </c>
    </row>
    <row r="2065" spans="1:16" x14ac:dyDescent="0.25">
      <c r="A2065" t="s">
        <v>12</v>
      </c>
      <c r="B2065">
        <v>1197831</v>
      </c>
      <c r="C2065" s="1">
        <v>44231</v>
      </c>
      <c r="D2065" t="s">
        <v>31</v>
      </c>
      <c r="E2065" t="s">
        <v>84</v>
      </c>
      <c r="F2065" t="s">
        <v>85</v>
      </c>
      <c r="G2065" t="s">
        <v>142</v>
      </c>
      <c r="H2065" t="s">
        <v>146</v>
      </c>
      <c r="I2065">
        <v>27</v>
      </c>
      <c r="J2065">
        <v>116</v>
      </c>
      <c r="K2065">
        <v>3132</v>
      </c>
      <c r="L2065" t="s">
        <v>24</v>
      </c>
      <c r="M2065" t="s">
        <v>154</v>
      </c>
      <c r="N2065" t="s">
        <v>143</v>
      </c>
      <c r="O2065">
        <v>2</v>
      </c>
      <c r="P2065">
        <v>2021</v>
      </c>
    </row>
    <row r="2066" spans="1:16" x14ac:dyDescent="0.25">
      <c r="A2066" t="s">
        <v>12</v>
      </c>
      <c r="B2066">
        <v>1197831</v>
      </c>
      <c r="C2066" s="1">
        <v>44231</v>
      </c>
      <c r="D2066" t="s">
        <v>31</v>
      </c>
      <c r="E2066" t="s">
        <v>84</v>
      </c>
      <c r="F2066" t="s">
        <v>85</v>
      </c>
      <c r="G2066" t="s">
        <v>138</v>
      </c>
      <c r="H2066" t="s">
        <v>139</v>
      </c>
      <c r="I2066">
        <v>31</v>
      </c>
      <c r="J2066">
        <v>88</v>
      </c>
      <c r="K2066">
        <v>2728</v>
      </c>
      <c r="L2066" t="s">
        <v>24</v>
      </c>
      <c r="M2066" t="s">
        <v>154</v>
      </c>
      <c r="N2066" t="s">
        <v>143</v>
      </c>
      <c r="O2066">
        <v>2</v>
      </c>
      <c r="P2066">
        <v>2021</v>
      </c>
    </row>
    <row r="2067" spans="1:16" x14ac:dyDescent="0.25">
      <c r="A2067" t="s">
        <v>12</v>
      </c>
      <c r="B2067">
        <v>1197831</v>
      </c>
      <c r="C2067" s="1">
        <v>44231</v>
      </c>
      <c r="D2067" t="s">
        <v>31</v>
      </c>
      <c r="E2067" t="s">
        <v>84</v>
      </c>
      <c r="F2067" t="s">
        <v>85</v>
      </c>
      <c r="G2067" t="s">
        <v>142</v>
      </c>
      <c r="H2067" t="s">
        <v>139</v>
      </c>
      <c r="I2067">
        <v>26</v>
      </c>
      <c r="J2067">
        <v>135</v>
      </c>
      <c r="K2067">
        <v>3510</v>
      </c>
      <c r="L2067" t="s">
        <v>24</v>
      </c>
      <c r="M2067" t="s">
        <v>154</v>
      </c>
      <c r="N2067" t="s">
        <v>143</v>
      </c>
      <c r="O2067">
        <v>2</v>
      </c>
      <c r="P2067">
        <v>2021</v>
      </c>
    </row>
    <row r="2068" spans="1:16" x14ac:dyDescent="0.25">
      <c r="A2068" t="s">
        <v>12</v>
      </c>
      <c r="B2068">
        <v>1197831</v>
      </c>
      <c r="C2068" s="1">
        <v>44231</v>
      </c>
      <c r="D2068" t="s">
        <v>31</v>
      </c>
      <c r="E2068" t="s">
        <v>84</v>
      </c>
      <c r="F2068" t="s">
        <v>85</v>
      </c>
      <c r="G2068" t="s">
        <v>142</v>
      </c>
      <c r="H2068" t="s">
        <v>146</v>
      </c>
      <c r="I2068">
        <v>35</v>
      </c>
      <c r="J2068">
        <v>375</v>
      </c>
      <c r="K2068">
        <v>13125</v>
      </c>
      <c r="L2068" t="s">
        <v>83</v>
      </c>
      <c r="M2068" t="s">
        <v>154</v>
      </c>
      <c r="N2068" t="s">
        <v>143</v>
      </c>
      <c r="O2068">
        <v>2</v>
      </c>
      <c r="P2068">
        <v>2021</v>
      </c>
    </row>
    <row r="2069" spans="1:16" x14ac:dyDescent="0.25">
      <c r="A2069" t="s">
        <v>12</v>
      </c>
      <c r="B2069">
        <v>1197831</v>
      </c>
      <c r="C2069" s="1">
        <v>44231</v>
      </c>
      <c r="D2069" t="s">
        <v>31</v>
      </c>
      <c r="E2069" t="s">
        <v>84</v>
      </c>
      <c r="F2069" t="s">
        <v>85</v>
      </c>
      <c r="G2069" t="s">
        <v>138</v>
      </c>
      <c r="H2069" t="s">
        <v>139</v>
      </c>
      <c r="I2069">
        <v>40</v>
      </c>
      <c r="J2069">
        <v>250</v>
      </c>
      <c r="K2069">
        <v>10000</v>
      </c>
      <c r="L2069" t="s">
        <v>83</v>
      </c>
      <c r="M2069" t="s">
        <v>154</v>
      </c>
      <c r="N2069" t="s">
        <v>143</v>
      </c>
      <c r="O2069">
        <v>2</v>
      </c>
      <c r="P2069">
        <v>2021</v>
      </c>
    </row>
    <row r="2070" spans="1:16" x14ac:dyDescent="0.25">
      <c r="A2070" t="s">
        <v>12</v>
      </c>
      <c r="B2070">
        <v>1197831</v>
      </c>
      <c r="C2070" s="1">
        <v>44231</v>
      </c>
      <c r="D2070" t="s">
        <v>31</v>
      </c>
      <c r="E2070" t="s">
        <v>84</v>
      </c>
      <c r="F2070" t="s">
        <v>85</v>
      </c>
      <c r="G2070" t="s">
        <v>142</v>
      </c>
      <c r="H2070" t="s">
        <v>139</v>
      </c>
      <c r="I2070">
        <v>35</v>
      </c>
      <c r="J2070">
        <v>450</v>
      </c>
      <c r="K2070">
        <v>15750</v>
      </c>
      <c r="L2070" t="s">
        <v>83</v>
      </c>
      <c r="M2070" t="s">
        <v>154</v>
      </c>
      <c r="N2070" t="s">
        <v>143</v>
      </c>
      <c r="O2070">
        <v>2</v>
      </c>
      <c r="P2070">
        <v>2021</v>
      </c>
    </row>
    <row r="2071" spans="1:16" x14ac:dyDescent="0.25">
      <c r="A2071" t="s">
        <v>12</v>
      </c>
      <c r="B2071">
        <v>1197831</v>
      </c>
      <c r="C2071" s="1">
        <v>44231</v>
      </c>
      <c r="D2071" t="s">
        <v>31</v>
      </c>
      <c r="E2071" t="s">
        <v>84</v>
      </c>
      <c r="F2071" t="s">
        <v>85</v>
      </c>
      <c r="G2071" t="s">
        <v>142</v>
      </c>
      <c r="H2071" t="s">
        <v>146</v>
      </c>
      <c r="I2071">
        <v>32</v>
      </c>
      <c r="J2071">
        <v>109</v>
      </c>
      <c r="K2071">
        <v>3488</v>
      </c>
      <c r="L2071" t="s">
        <v>83</v>
      </c>
      <c r="M2071" t="s">
        <v>154</v>
      </c>
      <c r="N2071" t="s">
        <v>143</v>
      </c>
      <c r="O2071">
        <v>2</v>
      </c>
      <c r="P2071">
        <v>2021</v>
      </c>
    </row>
    <row r="2072" spans="1:16" x14ac:dyDescent="0.25">
      <c r="A2072" t="s">
        <v>12</v>
      </c>
      <c r="B2072">
        <v>1197831</v>
      </c>
      <c r="C2072" s="1">
        <v>44231</v>
      </c>
      <c r="D2072" t="s">
        <v>31</v>
      </c>
      <c r="E2072" t="s">
        <v>84</v>
      </c>
      <c r="F2072" t="s">
        <v>85</v>
      </c>
      <c r="G2072" t="s">
        <v>138</v>
      </c>
      <c r="H2072" t="s">
        <v>139</v>
      </c>
      <c r="I2072">
        <v>39</v>
      </c>
      <c r="J2072">
        <v>70</v>
      </c>
      <c r="K2072">
        <v>2730</v>
      </c>
      <c r="L2072" t="s">
        <v>83</v>
      </c>
      <c r="M2072" t="s">
        <v>154</v>
      </c>
      <c r="N2072" t="s">
        <v>143</v>
      </c>
      <c r="O2072">
        <v>2</v>
      </c>
      <c r="P2072">
        <v>2021</v>
      </c>
    </row>
    <row r="2073" spans="1:16" x14ac:dyDescent="0.25">
      <c r="A2073" t="s">
        <v>12</v>
      </c>
      <c r="B2073">
        <v>1197831</v>
      </c>
      <c r="C2073" s="1">
        <v>44231</v>
      </c>
      <c r="D2073" t="s">
        <v>31</v>
      </c>
      <c r="E2073" t="s">
        <v>84</v>
      </c>
      <c r="F2073" t="s">
        <v>85</v>
      </c>
      <c r="G2073" t="s">
        <v>142</v>
      </c>
      <c r="H2073" t="s">
        <v>139</v>
      </c>
      <c r="I2073">
        <v>34</v>
      </c>
      <c r="J2073">
        <v>131</v>
      </c>
      <c r="K2073">
        <v>4454</v>
      </c>
      <c r="L2073" t="s">
        <v>83</v>
      </c>
      <c r="M2073" t="s">
        <v>154</v>
      </c>
      <c r="N2073" t="s">
        <v>143</v>
      </c>
      <c r="O2073">
        <v>2</v>
      </c>
      <c r="P2073">
        <v>2021</v>
      </c>
    </row>
    <row r="2074" spans="1:16" x14ac:dyDescent="0.25">
      <c r="A2074" t="s">
        <v>30</v>
      </c>
      <c r="B2074">
        <v>1128299</v>
      </c>
      <c r="C2074" s="1">
        <v>44231</v>
      </c>
      <c r="D2074" t="s">
        <v>31</v>
      </c>
      <c r="E2074" t="s">
        <v>32</v>
      </c>
      <c r="F2074" t="s">
        <v>33</v>
      </c>
      <c r="G2074" t="s">
        <v>142</v>
      </c>
      <c r="H2074" t="s">
        <v>139</v>
      </c>
      <c r="I2074">
        <v>70</v>
      </c>
      <c r="J2074">
        <v>700</v>
      </c>
      <c r="K2074">
        <v>49000</v>
      </c>
      <c r="L2074" t="s">
        <v>24</v>
      </c>
      <c r="M2074" t="s">
        <v>154</v>
      </c>
      <c r="N2074" t="s">
        <v>143</v>
      </c>
      <c r="O2074">
        <v>2</v>
      </c>
      <c r="P2074">
        <v>2021</v>
      </c>
    </row>
    <row r="2075" spans="1:16" x14ac:dyDescent="0.25">
      <c r="A2075" t="s">
        <v>30</v>
      </c>
      <c r="B2075">
        <v>1128299</v>
      </c>
      <c r="C2075" s="1">
        <v>44231</v>
      </c>
      <c r="D2075" t="s">
        <v>31</v>
      </c>
      <c r="E2075" t="s">
        <v>32</v>
      </c>
      <c r="F2075" t="s">
        <v>33</v>
      </c>
      <c r="G2075" t="s">
        <v>142</v>
      </c>
      <c r="H2075" t="s">
        <v>139</v>
      </c>
      <c r="I2075">
        <v>63</v>
      </c>
      <c r="J2075">
        <v>196</v>
      </c>
      <c r="K2075">
        <v>12348</v>
      </c>
      <c r="L2075" t="s">
        <v>83</v>
      </c>
      <c r="M2075" t="s">
        <v>154</v>
      </c>
      <c r="N2075" t="s">
        <v>143</v>
      </c>
      <c r="O2075">
        <v>2</v>
      </c>
      <c r="P2075">
        <v>2021</v>
      </c>
    </row>
    <row r="2076" spans="1:16" x14ac:dyDescent="0.25">
      <c r="A2076" t="s">
        <v>30</v>
      </c>
      <c r="B2076">
        <v>1128299</v>
      </c>
      <c r="C2076" s="1">
        <v>44231</v>
      </c>
      <c r="D2076" t="s">
        <v>31</v>
      </c>
      <c r="E2076" t="s">
        <v>32</v>
      </c>
      <c r="F2076" t="s">
        <v>33</v>
      </c>
      <c r="G2076" t="s">
        <v>142</v>
      </c>
      <c r="H2076" t="s">
        <v>139</v>
      </c>
      <c r="I2076">
        <v>46</v>
      </c>
      <c r="J2076">
        <v>224</v>
      </c>
      <c r="K2076">
        <v>10304</v>
      </c>
      <c r="L2076" t="s">
        <v>24</v>
      </c>
      <c r="M2076" t="s">
        <v>154</v>
      </c>
      <c r="N2076" t="s">
        <v>143</v>
      </c>
      <c r="O2076">
        <v>2</v>
      </c>
      <c r="P2076">
        <v>2021</v>
      </c>
    </row>
    <row r="2077" spans="1:16" x14ac:dyDescent="0.25">
      <c r="A2077" t="s">
        <v>26</v>
      </c>
      <c r="B2077">
        <v>1185732</v>
      </c>
      <c r="C2077" s="1">
        <v>44232</v>
      </c>
      <c r="D2077" t="s">
        <v>13</v>
      </c>
      <c r="E2077" t="s">
        <v>125</v>
      </c>
      <c r="F2077" t="s">
        <v>126</v>
      </c>
      <c r="G2077" t="s">
        <v>142</v>
      </c>
      <c r="H2077" t="s">
        <v>146</v>
      </c>
      <c r="I2077">
        <v>35</v>
      </c>
      <c r="J2077">
        <v>125</v>
      </c>
      <c r="K2077">
        <v>4375</v>
      </c>
      <c r="L2077" t="s">
        <v>16</v>
      </c>
      <c r="M2077" t="s">
        <v>154</v>
      </c>
      <c r="N2077" t="s">
        <v>145</v>
      </c>
      <c r="O2077">
        <v>2</v>
      </c>
      <c r="P2077">
        <v>2021</v>
      </c>
    </row>
    <row r="2078" spans="1:16" x14ac:dyDescent="0.25">
      <c r="A2078" t="s">
        <v>26</v>
      </c>
      <c r="B2078">
        <v>1185732</v>
      </c>
      <c r="C2078" s="1">
        <v>44232</v>
      </c>
      <c r="D2078" t="s">
        <v>13</v>
      </c>
      <c r="E2078" t="s">
        <v>125</v>
      </c>
      <c r="F2078" t="s">
        <v>126</v>
      </c>
      <c r="G2078" t="s">
        <v>138</v>
      </c>
      <c r="H2078" t="s">
        <v>139</v>
      </c>
      <c r="I2078">
        <v>50</v>
      </c>
      <c r="J2078">
        <v>200</v>
      </c>
      <c r="K2078">
        <v>10000</v>
      </c>
      <c r="L2078" t="s">
        <v>16</v>
      </c>
      <c r="M2078" t="s">
        <v>154</v>
      </c>
      <c r="N2078" t="s">
        <v>145</v>
      </c>
      <c r="O2078">
        <v>2</v>
      </c>
      <c r="P2078">
        <v>2021</v>
      </c>
    </row>
    <row r="2079" spans="1:16" x14ac:dyDescent="0.25">
      <c r="A2079" t="s">
        <v>26</v>
      </c>
      <c r="B2079">
        <v>1185732</v>
      </c>
      <c r="C2079" s="1">
        <v>44232</v>
      </c>
      <c r="D2079" t="s">
        <v>13</v>
      </c>
      <c r="E2079" t="s">
        <v>125</v>
      </c>
      <c r="F2079" t="s">
        <v>126</v>
      </c>
      <c r="G2079" t="s">
        <v>142</v>
      </c>
      <c r="H2079" t="s">
        <v>139</v>
      </c>
      <c r="I2079">
        <v>40</v>
      </c>
      <c r="J2079">
        <v>300</v>
      </c>
      <c r="K2079">
        <v>12000</v>
      </c>
      <c r="L2079" t="s">
        <v>16</v>
      </c>
      <c r="M2079" t="s">
        <v>154</v>
      </c>
      <c r="N2079" t="s">
        <v>145</v>
      </c>
      <c r="O2079">
        <v>2</v>
      </c>
      <c r="P2079">
        <v>2021</v>
      </c>
    </row>
    <row r="2080" spans="1:16" x14ac:dyDescent="0.25">
      <c r="A2080" t="s">
        <v>26</v>
      </c>
      <c r="B2080">
        <v>1185732</v>
      </c>
      <c r="C2080" s="1">
        <v>44232</v>
      </c>
      <c r="D2080" t="s">
        <v>13</v>
      </c>
      <c r="E2080" t="s">
        <v>125</v>
      </c>
      <c r="F2080" t="s">
        <v>126</v>
      </c>
      <c r="G2080" t="s">
        <v>142</v>
      </c>
      <c r="H2080" t="s">
        <v>146</v>
      </c>
      <c r="I2080">
        <v>32</v>
      </c>
      <c r="J2080">
        <v>34</v>
      </c>
      <c r="K2080">
        <v>1088</v>
      </c>
      <c r="L2080" t="s">
        <v>83</v>
      </c>
      <c r="M2080" t="s">
        <v>154</v>
      </c>
      <c r="N2080" t="s">
        <v>145</v>
      </c>
      <c r="O2080">
        <v>2</v>
      </c>
      <c r="P2080">
        <v>2021</v>
      </c>
    </row>
    <row r="2081" spans="1:16" x14ac:dyDescent="0.25">
      <c r="A2081" t="s">
        <v>26</v>
      </c>
      <c r="B2081">
        <v>1185732</v>
      </c>
      <c r="C2081" s="1">
        <v>44232</v>
      </c>
      <c r="D2081" t="s">
        <v>13</v>
      </c>
      <c r="E2081" t="s">
        <v>125</v>
      </c>
      <c r="F2081" t="s">
        <v>126</v>
      </c>
      <c r="G2081" t="s">
        <v>138</v>
      </c>
      <c r="H2081" t="s">
        <v>139</v>
      </c>
      <c r="I2081">
        <v>49</v>
      </c>
      <c r="J2081">
        <v>60</v>
      </c>
      <c r="K2081">
        <v>2940</v>
      </c>
      <c r="L2081" t="s">
        <v>83</v>
      </c>
      <c r="M2081" t="s">
        <v>154</v>
      </c>
      <c r="N2081" t="s">
        <v>145</v>
      </c>
      <c r="O2081">
        <v>2</v>
      </c>
      <c r="P2081">
        <v>2021</v>
      </c>
    </row>
    <row r="2082" spans="1:16" x14ac:dyDescent="0.25">
      <c r="A2082" t="s">
        <v>26</v>
      </c>
      <c r="B2082">
        <v>1185732</v>
      </c>
      <c r="C2082" s="1">
        <v>44232</v>
      </c>
      <c r="D2082" t="s">
        <v>13</v>
      </c>
      <c r="E2082" t="s">
        <v>125</v>
      </c>
      <c r="F2082" t="s">
        <v>126</v>
      </c>
      <c r="G2082" t="s">
        <v>142</v>
      </c>
      <c r="H2082" t="s">
        <v>139</v>
      </c>
      <c r="I2082">
        <v>39</v>
      </c>
      <c r="J2082">
        <v>84</v>
      </c>
      <c r="K2082">
        <v>3276</v>
      </c>
      <c r="L2082" t="s">
        <v>83</v>
      </c>
      <c r="M2082" t="s">
        <v>154</v>
      </c>
      <c r="N2082" t="s">
        <v>145</v>
      </c>
      <c r="O2082">
        <v>2</v>
      </c>
      <c r="P2082">
        <v>2021</v>
      </c>
    </row>
    <row r="2083" spans="1:16" x14ac:dyDescent="0.25">
      <c r="A2083" t="s">
        <v>26</v>
      </c>
      <c r="B2083">
        <v>1185732</v>
      </c>
      <c r="C2083" s="1">
        <v>44232</v>
      </c>
      <c r="D2083" t="s">
        <v>13</v>
      </c>
      <c r="E2083" t="s">
        <v>125</v>
      </c>
      <c r="F2083" t="s">
        <v>126</v>
      </c>
      <c r="G2083" t="s">
        <v>142</v>
      </c>
      <c r="H2083" t="s">
        <v>146</v>
      </c>
      <c r="I2083">
        <v>24</v>
      </c>
      <c r="J2083">
        <v>39</v>
      </c>
      <c r="K2083">
        <v>936</v>
      </c>
      <c r="L2083" t="s">
        <v>24</v>
      </c>
      <c r="M2083" t="s">
        <v>154</v>
      </c>
      <c r="N2083" t="s">
        <v>145</v>
      </c>
      <c r="O2083">
        <v>2</v>
      </c>
      <c r="P2083">
        <v>2021</v>
      </c>
    </row>
    <row r="2084" spans="1:16" x14ac:dyDescent="0.25">
      <c r="A2084" t="s">
        <v>26</v>
      </c>
      <c r="B2084">
        <v>1185732</v>
      </c>
      <c r="C2084" s="1">
        <v>44232</v>
      </c>
      <c r="D2084" t="s">
        <v>13</v>
      </c>
      <c r="E2084" t="s">
        <v>125</v>
      </c>
      <c r="F2084" t="s">
        <v>126</v>
      </c>
      <c r="G2084" t="s">
        <v>138</v>
      </c>
      <c r="H2084" t="s">
        <v>139</v>
      </c>
      <c r="I2084">
        <v>39</v>
      </c>
      <c r="J2084">
        <v>66</v>
      </c>
      <c r="K2084">
        <v>2574</v>
      </c>
      <c r="L2084" t="s">
        <v>24</v>
      </c>
      <c r="M2084" t="s">
        <v>154</v>
      </c>
      <c r="N2084" t="s">
        <v>145</v>
      </c>
      <c r="O2084">
        <v>2</v>
      </c>
      <c r="P2084">
        <v>2021</v>
      </c>
    </row>
    <row r="2085" spans="1:16" x14ac:dyDescent="0.25">
      <c r="A2085" t="s">
        <v>26</v>
      </c>
      <c r="B2085">
        <v>1185732</v>
      </c>
      <c r="C2085" s="1">
        <v>44232</v>
      </c>
      <c r="D2085" t="s">
        <v>13</v>
      </c>
      <c r="E2085" t="s">
        <v>125</v>
      </c>
      <c r="F2085" t="s">
        <v>126</v>
      </c>
      <c r="G2085" t="s">
        <v>142</v>
      </c>
      <c r="H2085" t="s">
        <v>139</v>
      </c>
      <c r="I2085">
        <v>32</v>
      </c>
      <c r="J2085">
        <v>96</v>
      </c>
      <c r="K2085">
        <v>3072</v>
      </c>
      <c r="L2085" t="s">
        <v>24</v>
      </c>
      <c r="M2085" t="s">
        <v>154</v>
      </c>
      <c r="N2085" t="s">
        <v>145</v>
      </c>
      <c r="O2085">
        <v>2</v>
      </c>
      <c r="P2085">
        <v>2021</v>
      </c>
    </row>
    <row r="2086" spans="1:16" x14ac:dyDescent="0.25">
      <c r="A2086" t="s">
        <v>26</v>
      </c>
      <c r="B2086">
        <v>1185732</v>
      </c>
      <c r="C2086" s="1">
        <v>44232</v>
      </c>
      <c r="D2086" t="s">
        <v>13</v>
      </c>
      <c r="E2086" t="s">
        <v>123</v>
      </c>
      <c r="F2086" t="s">
        <v>124</v>
      </c>
      <c r="G2086" t="s">
        <v>138</v>
      </c>
      <c r="H2086" t="s">
        <v>144</v>
      </c>
      <c r="I2086">
        <v>40</v>
      </c>
      <c r="J2086">
        <v>550</v>
      </c>
      <c r="K2086">
        <v>22000</v>
      </c>
      <c r="L2086" t="s">
        <v>16</v>
      </c>
      <c r="M2086" t="s">
        <v>154</v>
      </c>
      <c r="N2086" t="s">
        <v>145</v>
      </c>
      <c r="O2086">
        <v>2</v>
      </c>
      <c r="P2086">
        <v>2021</v>
      </c>
    </row>
    <row r="2087" spans="1:16" x14ac:dyDescent="0.25">
      <c r="A2087" t="s">
        <v>26</v>
      </c>
      <c r="B2087">
        <v>1185732</v>
      </c>
      <c r="C2087" s="1">
        <v>44232</v>
      </c>
      <c r="D2087" t="s">
        <v>13</v>
      </c>
      <c r="E2087" t="s">
        <v>123</v>
      </c>
      <c r="F2087" t="s">
        <v>124</v>
      </c>
      <c r="G2087" t="s">
        <v>138</v>
      </c>
      <c r="H2087" t="s">
        <v>146</v>
      </c>
      <c r="I2087">
        <v>40</v>
      </c>
      <c r="J2087">
        <v>200</v>
      </c>
      <c r="K2087">
        <v>8000</v>
      </c>
      <c r="L2087" t="s">
        <v>16</v>
      </c>
      <c r="M2087" t="s">
        <v>154</v>
      </c>
      <c r="N2087" t="s">
        <v>145</v>
      </c>
      <c r="O2087">
        <v>2</v>
      </c>
      <c r="P2087">
        <v>2021</v>
      </c>
    </row>
    <row r="2088" spans="1:16" x14ac:dyDescent="0.25">
      <c r="A2088" t="s">
        <v>26</v>
      </c>
      <c r="B2088">
        <v>1185732</v>
      </c>
      <c r="C2088" s="1">
        <v>44232</v>
      </c>
      <c r="D2088" t="s">
        <v>13</v>
      </c>
      <c r="E2088" t="s">
        <v>123</v>
      </c>
      <c r="F2088" t="s">
        <v>124</v>
      </c>
      <c r="G2088" t="s">
        <v>142</v>
      </c>
      <c r="H2088" t="s">
        <v>144</v>
      </c>
      <c r="I2088">
        <v>30.000000000000004</v>
      </c>
      <c r="J2088">
        <v>250</v>
      </c>
      <c r="K2088">
        <v>7500</v>
      </c>
      <c r="L2088" t="s">
        <v>16</v>
      </c>
      <c r="M2088" t="s">
        <v>154</v>
      </c>
      <c r="N2088" t="s">
        <v>145</v>
      </c>
      <c r="O2088">
        <v>2</v>
      </c>
      <c r="P2088">
        <v>2021</v>
      </c>
    </row>
    <row r="2089" spans="1:16" x14ac:dyDescent="0.25">
      <c r="A2089" t="s">
        <v>26</v>
      </c>
      <c r="B2089">
        <v>1185732</v>
      </c>
      <c r="C2089" s="1">
        <v>44232</v>
      </c>
      <c r="D2089" t="s">
        <v>13</v>
      </c>
      <c r="E2089" t="s">
        <v>123</v>
      </c>
      <c r="F2089" t="s">
        <v>124</v>
      </c>
      <c r="G2089" t="s">
        <v>138</v>
      </c>
      <c r="H2089" t="s">
        <v>144</v>
      </c>
      <c r="I2089">
        <v>39</v>
      </c>
      <c r="J2089">
        <v>149</v>
      </c>
      <c r="K2089">
        <v>5811</v>
      </c>
      <c r="L2089" t="s">
        <v>83</v>
      </c>
      <c r="M2089" t="s">
        <v>154</v>
      </c>
      <c r="N2089" t="s">
        <v>145</v>
      </c>
      <c r="O2089">
        <v>2</v>
      </c>
      <c r="P2089">
        <v>2021</v>
      </c>
    </row>
    <row r="2090" spans="1:16" x14ac:dyDescent="0.25">
      <c r="A2090" t="s">
        <v>26</v>
      </c>
      <c r="B2090">
        <v>1185732</v>
      </c>
      <c r="C2090" s="1">
        <v>44232</v>
      </c>
      <c r="D2090" t="s">
        <v>13</v>
      </c>
      <c r="E2090" t="s">
        <v>123</v>
      </c>
      <c r="F2090" t="s">
        <v>124</v>
      </c>
      <c r="G2090" t="s">
        <v>138</v>
      </c>
      <c r="H2090" t="s">
        <v>146</v>
      </c>
      <c r="I2090">
        <v>37</v>
      </c>
      <c r="J2090">
        <v>54</v>
      </c>
      <c r="K2090">
        <v>1998</v>
      </c>
      <c r="L2090" t="s">
        <v>83</v>
      </c>
      <c r="M2090" t="s">
        <v>154</v>
      </c>
      <c r="N2090" t="s">
        <v>145</v>
      </c>
      <c r="O2090">
        <v>2</v>
      </c>
      <c r="P2090">
        <v>2021</v>
      </c>
    </row>
    <row r="2091" spans="1:16" x14ac:dyDescent="0.25">
      <c r="A2091" t="s">
        <v>26</v>
      </c>
      <c r="B2091">
        <v>1185732</v>
      </c>
      <c r="C2091" s="1">
        <v>44232</v>
      </c>
      <c r="D2091" t="s">
        <v>13</v>
      </c>
      <c r="E2091" t="s">
        <v>123</v>
      </c>
      <c r="F2091" t="s">
        <v>124</v>
      </c>
      <c r="G2091" t="s">
        <v>142</v>
      </c>
      <c r="H2091" t="s">
        <v>144</v>
      </c>
      <c r="I2091">
        <v>29</v>
      </c>
      <c r="J2091">
        <v>65</v>
      </c>
      <c r="K2091">
        <v>1885</v>
      </c>
      <c r="L2091" t="s">
        <v>83</v>
      </c>
      <c r="M2091" t="s">
        <v>154</v>
      </c>
      <c r="N2091" t="s">
        <v>145</v>
      </c>
      <c r="O2091">
        <v>2</v>
      </c>
      <c r="P2091">
        <v>2021</v>
      </c>
    </row>
    <row r="2092" spans="1:16" x14ac:dyDescent="0.25">
      <c r="A2092" t="s">
        <v>34</v>
      </c>
      <c r="B2092">
        <v>1189833</v>
      </c>
      <c r="C2092" s="1">
        <v>44232</v>
      </c>
      <c r="D2092" t="s">
        <v>36</v>
      </c>
      <c r="E2092" t="s">
        <v>53</v>
      </c>
      <c r="F2092" t="s">
        <v>54</v>
      </c>
      <c r="G2092" t="s">
        <v>142</v>
      </c>
      <c r="H2092" t="s">
        <v>146</v>
      </c>
      <c r="I2092">
        <v>40</v>
      </c>
      <c r="J2092">
        <v>450</v>
      </c>
      <c r="K2092">
        <v>18000</v>
      </c>
      <c r="L2092" t="s">
        <v>24</v>
      </c>
      <c r="M2092" t="s">
        <v>154</v>
      </c>
      <c r="N2092" t="s">
        <v>145</v>
      </c>
      <c r="O2092">
        <v>2</v>
      </c>
      <c r="P2092">
        <v>2021</v>
      </c>
    </row>
    <row r="2093" spans="1:16" x14ac:dyDescent="0.25">
      <c r="A2093" t="s">
        <v>34</v>
      </c>
      <c r="B2093">
        <v>1189833</v>
      </c>
      <c r="C2093" s="1">
        <v>44232</v>
      </c>
      <c r="D2093" t="s">
        <v>36</v>
      </c>
      <c r="E2093" t="s">
        <v>53</v>
      </c>
      <c r="F2093" t="s">
        <v>54</v>
      </c>
      <c r="G2093" t="s">
        <v>142</v>
      </c>
      <c r="H2093" t="s">
        <v>146</v>
      </c>
      <c r="I2093">
        <v>36</v>
      </c>
      <c r="J2093">
        <v>113</v>
      </c>
      <c r="K2093">
        <v>4068</v>
      </c>
      <c r="L2093" t="s">
        <v>83</v>
      </c>
      <c r="M2093" t="s">
        <v>154</v>
      </c>
      <c r="N2093" t="s">
        <v>145</v>
      </c>
      <c r="O2093">
        <v>2</v>
      </c>
      <c r="P2093">
        <v>2021</v>
      </c>
    </row>
    <row r="2094" spans="1:16" x14ac:dyDescent="0.25">
      <c r="A2094" t="s">
        <v>30</v>
      </c>
      <c r="B2094">
        <v>1128299</v>
      </c>
      <c r="C2094" s="1">
        <v>44232</v>
      </c>
      <c r="D2094" t="s">
        <v>31</v>
      </c>
      <c r="E2094" t="s">
        <v>32</v>
      </c>
      <c r="F2094" t="s">
        <v>33</v>
      </c>
      <c r="G2094" t="s">
        <v>138</v>
      </c>
      <c r="H2094" t="s">
        <v>144</v>
      </c>
      <c r="I2094">
        <v>55.000000000000007</v>
      </c>
      <c r="J2094">
        <v>875</v>
      </c>
      <c r="K2094">
        <v>48125</v>
      </c>
      <c r="L2094" t="s">
        <v>24</v>
      </c>
      <c r="M2094" t="s">
        <v>154</v>
      </c>
      <c r="N2094" t="s">
        <v>145</v>
      </c>
      <c r="O2094">
        <v>2</v>
      </c>
      <c r="P2094">
        <v>2021</v>
      </c>
    </row>
    <row r="2095" spans="1:16" x14ac:dyDescent="0.25">
      <c r="A2095" t="s">
        <v>30</v>
      </c>
      <c r="B2095">
        <v>1128299</v>
      </c>
      <c r="C2095" s="1">
        <v>44232</v>
      </c>
      <c r="D2095" t="s">
        <v>31</v>
      </c>
      <c r="E2095" t="s">
        <v>32</v>
      </c>
      <c r="F2095" t="s">
        <v>33</v>
      </c>
      <c r="G2095" t="s">
        <v>138</v>
      </c>
      <c r="H2095" t="s">
        <v>144</v>
      </c>
      <c r="I2095">
        <v>52</v>
      </c>
      <c r="J2095">
        <v>263</v>
      </c>
      <c r="K2095">
        <v>13676</v>
      </c>
      <c r="L2095" t="s">
        <v>83</v>
      </c>
      <c r="M2095" t="s">
        <v>154</v>
      </c>
      <c r="N2095" t="s">
        <v>145</v>
      </c>
      <c r="O2095">
        <v>2</v>
      </c>
      <c r="P2095">
        <v>2021</v>
      </c>
    </row>
    <row r="2096" spans="1:16" x14ac:dyDescent="0.25">
      <c r="A2096" t="s">
        <v>30</v>
      </c>
      <c r="B2096">
        <v>1128299</v>
      </c>
      <c r="C2096" s="1">
        <v>44232</v>
      </c>
      <c r="D2096" t="s">
        <v>31</v>
      </c>
      <c r="E2096" t="s">
        <v>32</v>
      </c>
      <c r="F2096" t="s">
        <v>33</v>
      </c>
      <c r="G2096" t="s">
        <v>138</v>
      </c>
      <c r="H2096" t="s">
        <v>144</v>
      </c>
      <c r="I2096">
        <v>39</v>
      </c>
      <c r="J2096">
        <v>263</v>
      </c>
      <c r="K2096">
        <v>10257</v>
      </c>
      <c r="L2096" t="s">
        <v>24</v>
      </c>
      <c r="M2096" t="s">
        <v>154</v>
      </c>
      <c r="N2096" t="s">
        <v>145</v>
      </c>
      <c r="O2096">
        <v>2</v>
      </c>
      <c r="P2096">
        <v>2021</v>
      </c>
    </row>
    <row r="2097" spans="1:16" x14ac:dyDescent="0.25">
      <c r="A2097" t="s">
        <v>12</v>
      </c>
      <c r="B2097">
        <v>1185732</v>
      </c>
      <c r="C2097" s="1">
        <v>44233</v>
      </c>
      <c r="D2097" t="s">
        <v>36</v>
      </c>
      <c r="E2097" t="s">
        <v>110</v>
      </c>
      <c r="F2097" t="s">
        <v>111</v>
      </c>
      <c r="G2097" t="s">
        <v>138</v>
      </c>
      <c r="H2097" t="s">
        <v>144</v>
      </c>
      <c r="I2097">
        <v>30.000000000000004</v>
      </c>
      <c r="J2097">
        <v>500</v>
      </c>
      <c r="K2097">
        <v>15000</v>
      </c>
      <c r="L2097" t="s">
        <v>16</v>
      </c>
      <c r="M2097" t="s">
        <v>154</v>
      </c>
      <c r="N2097" t="s">
        <v>147</v>
      </c>
      <c r="O2097">
        <v>2</v>
      </c>
      <c r="P2097">
        <v>2021</v>
      </c>
    </row>
    <row r="2098" spans="1:16" x14ac:dyDescent="0.25">
      <c r="A2098" t="s">
        <v>12</v>
      </c>
      <c r="B2098">
        <v>1185732</v>
      </c>
      <c r="C2098" s="1">
        <v>44233</v>
      </c>
      <c r="D2098" t="s">
        <v>36</v>
      </c>
      <c r="E2098" t="s">
        <v>110</v>
      </c>
      <c r="F2098" t="s">
        <v>111</v>
      </c>
      <c r="G2098" t="s">
        <v>138</v>
      </c>
      <c r="H2098" t="s">
        <v>146</v>
      </c>
      <c r="I2098">
        <v>30.000000000000004</v>
      </c>
      <c r="J2098">
        <v>150</v>
      </c>
      <c r="K2098">
        <v>4500</v>
      </c>
      <c r="L2098" t="s">
        <v>16</v>
      </c>
      <c r="M2098" t="s">
        <v>154</v>
      </c>
      <c r="N2098" t="s">
        <v>147</v>
      </c>
      <c r="O2098">
        <v>2</v>
      </c>
      <c r="P2098">
        <v>2021</v>
      </c>
    </row>
    <row r="2099" spans="1:16" x14ac:dyDescent="0.25">
      <c r="A2099" t="s">
        <v>12</v>
      </c>
      <c r="B2099">
        <v>1185732</v>
      </c>
      <c r="C2099" s="1">
        <v>44233</v>
      </c>
      <c r="D2099" t="s">
        <v>36</v>
      </c>
      <c r="E2099" t="s">
        <v>110</v>
      </c>
      <c r="F2099" t="s">
        <v>111</v>
      </c>
      <c r="G2099" t="s">
        <v>142</v>
      </c>
      <c r="H2099" t="s">
        <v>144</v>
      </c>
      <c r="I2099">
        <v>20.000000000000007</v>
      </c>
      <c r="J2099">
        <v>200</v>
      </c>
      <c r="K2099">
        <v>4000</v>
      </c>
      <c r="L2099" t="s">
        <v>16</v>
      </c>
      <c r="M2099" t="s">
        <v>154</v>
      </c>
      <c r="N2099" t="s">
        <v>147</v>
      </c>
      <c r="O2099">
        <v>2</v>
      </c>
      <c r="P2099">
        <v>2021</v>
      </c>
    </row>
    <row r="2100" spans="1:16" x14ac:dyDescent="0.25">
      <c r="A2100" t="s">
        <v>12</v>
      </c>
      <c r="B2100">
        <v>1185732</v>
      </c>
      <c r="C2100" s="1">
        <v>44233</v>
      </c>
      <c r="D2100" t="s">
        <v>36</v>
      </c>
      <c r="E2100" t="s">
        <v>112</v>
      </c>
      <c r="F2100" t="s">
        <v>113</v>
      </c>
      <c r="G2100" t="s">
        <v>142</v>
      </c>
      <c r="H2100" t="s">
        <v>146</v>
      </c>
      <c r="I2100">
        <v>25.000000000000007</v>
      </c>
      <c r="J2100">
        <v>75</v>
      </c>
      <c r="K2100">
        <v>1875</v>
      </c>
      <c r="L2100" t="s">
        <v>16</v>
      </c>
      <c r="M2100" t="s">
        <v>154</v>
      </c>
      <c r="N2100" t="s">
        <v>147</v>
      </c>
      <c r="O2100">
        <v>2</v>
      </c>
      <c r="P2100">
        <v>2021</v>
      </c>
    </row>
    <row r="2101" spans="1:16" x14ac:dyDescent="0.25">
      <c r="A2101" t="s">
        <v>12</v>
      </c>
      <c r="B2101">
        <v>1185732</v>
      </c>
      <c r="C2101" s="1">
        <v>44233</v>
      </c>
      <c r="D2101" t="s">
        <v>36</v>
      </c>
      <c r="E2101" t="s">
        <v>112</v>
      </c>
      <c r="F2101" t="s">
        <v>113</v>
      </c>
      <c r="G2101" t="s">
        <v>138</v>
      </c>
      <c r="H2101" t="s">
        <v>139</v>
      </c>
      <c r="I2101">
        <v>40</v>
      </c>
      <c r="J2101">
        <v>150</v>
      </c>
      <c r="K2101">
        <v>6000</v>
      </c>
      <c r="L2101" t="s">
        <v>16</v>
      </c>
      <c r="M2101" t="s">
        <v>154</v>
      </c>
      <c r="N2101" t="s">
        <v>147</v>
      </c>
      <c r="O2101">
        <v>2</v>
      </c>
      <c r="P2101">
        <v>2021</v>
      </c>
    </row>
    <row r="2102" spans="1:16" x14ac:dyDescent="0.25">
      <c r="A2102" t="s">
        <v>12</v>
      </c>
      <c r="B2102">
        <v>1185732</v>
      </c>
      <c r="C2102" s="1">
        <v>44233</v>
      </c>
      <c r="D2102" t="s">
        <v>36</v>
      </c>
      <c r="E2102" t="s">
        <v>112</v>
      </c>
      <c r="F2102" t="s">
        <v>113</v>
      </c>
      <c r="G2102" t="s">
        <v>142</v>
      </c>
      <c r="H2102" t="s">
        <v>139</v>
      </c>
      <c r="I2102">
        <v>14.999999999999996</v>
      </c>
      <c r="J2102">
        <v>250</v>
      </c>
      <c r="K2102">
        <v>3750</v>
      </c>
      <c r="L2102" t="s">
        <v>16</v>
      </c>
      <c r="M2102" t="s">
        <v>154</v>
      </c>
      <c r="N2102" t="s">
        <v>147</v>
      </c>
      <c r="O2102">
        <v>2</v>
      </c>
      <c r="P2102">
        <v>2021</v>
      </c>
    </row>
    <row r="2103" spans="1:16" x14ac:dyDescent="0.25">
      <c r="A2103" t="s">
        <v>12</v>
      </c>
      <c r="B2103">
        <v>1185732</v>
      </c>
      <c r="C2103" s="1">
        <v>44233</v>
      </c>
      <c r="D2103" t="s">
        <v>36</v>
      </c>
      <c r="E2103" t="s">
        <v>110</v>
      </c>
      <c r="F2103" t="s">
        <v>111</v>
      </c>
      <c r="G2103" t="s">
        <v>138</v>
      </c>
      <c r="H2103" t="s">
        <v>144</v>
      </c>
      <c r="I2103">
        <v>28</v>
      </c>
      <c r="J2103">
        <v>145</v>
      </c>
      <c r="K2103">
        <v>4060</v>
      </c>
      <c r="L2103" t="s">
        <v>83</v>
      </c>
      <c r="M2103" t="s">
        <v>154</v>
      </c>
      <c r="N2103" t="s">
        <v>147</v>
      </c>
      <c r="O2103">
        <v>2</v>
      </c>
      <c r="P2103">
        <v>2021</v>
      </c>
    </row>
    <row r="2104" spans="1:16" x14ac:dyDescent="0.25">
      <c r="A2104" t="s">
        <v>12</v>
      </c>
      <c r="B2104">
        <v>1185732</v>
      </c>
      <c r="C2104" s="1">
        <v>44233</v>
      </c>
      <c r="D2104" t="s">
        <v>36</v>
      </c>
      <c r="E2104" t="s">
        <v>110</v>
      </c>
      <c r="F2104" t="s">
        <v>111</v>
      </c>
      <c r="G2104" t="s">
        <v>138</v>
      </c>
      <c r="H2104" t="s">
        <v>146</v>
      </c>
      <c r="I2104">
        <v>28</v>
      </c>
      <c r="J2104">
        <v>45</v>
      </c>
      <c r="K2104">
        <v>1260</v>
      </c>
      <c r="L2104" t="s">
        <v>83</v>
      </c>
      <c r="M2104" t="s">
        <v>154</v>
      </c>
      <c r="N2104" t="s">
        <v>147</v>
      </c>
      <c r="O2104">
        <v>2</v>
      </c>
      <c r="P2104">
        <v>2021</v>
      </c>
    </row>
    <row r="2105" spans="1:16" x14ac:dyDescent="0.25">
      <c r="A2105" t="s">
        <v>12</v>
      </c>
      <c r="B2105">
        <v>1185732</v>
      </c>
      <c r="C2105" s="1">
        <v>44233</v>
      </c>
      <c r="D2105" t="s">
        <v>36</v>
      </c>
      <c r="E2105" t="s">
        <v>110</v>
      </c>
      <c r="F2105" t="s">
        <v>111</v>
      </c>
      <c r="G2105" t="s">
        <v>142</v>
      </c>
      <c r="H2105" t="s">
        <v>144</v>
      </c>
      <c r="I2105">
        <v>19</v>
      </c>
      <c r="J2105">
        <v>56</v>
      </c>
      <c r="K2105">
        <v>1064</v>
      </c>
      <c r="L2105" t="s">
        <v>83</v>
      </c>
      <c r="M2105" t="s">
        <v>154</v>
      </c>
      <c r="N2105" t="s">
        <v>147</v>
      </c>
      <c r="O2105">
        <v>2</v>
      </c>
      <c r="P2105">
        <v>2021</v>
      </c>
    </row>
    <row r="2106" spans="1:16" x14ac:dyDescent="0.25">
      <c r="A2106" t="s">
        <v>12</v>
      </c>
      <c r="B2106">
        <v>1185732</v>
      </c>
      <c r="C2106" s="1">
        <v>44233</v>
      </c>
      <c r="D2106" t="s">
        <v>36</v>
      </c>
      <c r="E2106" t="s">
        <v>112</v>
      </c>
      <c r="F2106" t="s">
        <v>113</v>
      </c>
      <c r="G2106" t="s">
        <v>142</v>
      </c>
      <c r="H2106" t="s">
        <v>146</v>
      </c>
      <c r="I2106">
        <v>25</v>
      </c>
      <c r="J2106">
        <v>23</v>
      </c>
      <c r="K2106">
        <v>575</v>
      </c>
      <c r="L2106" t="s">
        <v>83</v>
      </c>
      <c r="M2106" t="s">
        <v>154</v>
      </c>
      <c r="N2106" t="s">
        <v>147</v>
      </c>
      <c r="O2106">
        <v>2</v>
      </c>
      <c r="P2106">
        <v>2021</v>
      </c>
    </row>
    <row r="2107" spans="1:16" x14ac:dyDescent="0.25">
      <c r="A2107" t="s">
        <v>12</v>
      </c>
      <c r="B2107">
        <v>1185732</v>
      </c>
      <c r="C2107" s="1">
        <v>44233</v>
      </c>
      <c r="D2107" t="s">
        <v>36</v>
      </c>
      <c r="E2107" t="s">
        <v>112</v>
      </c>
      <c r="F2107" t="s">
        <v>113</v>
      </c>
      <c r="G2107" t="s">
        <v>138</v>
      </c>
      <c r="H2107" t="s">
        <v>139</v>
      </c>
      <c r="I2107">
        <v>38</v>
      </c>
      <c r="J2107">
        <v>38</v>
      </c>
      <c r="K2107">
        <v>1444</v>
      </c>
      <c r="L2107" t="s">
        <v>83</v>
      </c>
      <c r="M2107" t="s">
        <v>154</v>
      </c>
      <c r="N2107" t="s">
        <v>147</v>
      </c>
      <c r="O2107">
        <v>2</v>
      </c>
      <c r="P2107">
        <v>2021</v>
      </c>
    </row>
    <row r="2108" spans="1:16" x14ac:dyDescent="0.25">
      <c r="A2108" t="s">
        <v>12</v>
      </c>
      <c r="B2108">
        <v>1185732</v>
      </c>
      <c r="C2108" s="1">
        <v>44233</v>
      </c>
      <c r="D2108" t="s">
        <v>36</v>
      </c>
      <c r="E2108" t="s">
        <v>112</v>
      </c>
      <c r="F2108" t="s">
        <v>113</v>
      </c>
      <c r="G2108" t="s">
        <v>142</v>
      </c>
      <c r="H2108" t="s">
        <v>139</v>
      </c>
      <c r="I2108">
        <v>14</v>
      </c>
      <c r="J2108">
        <v>68</v>
      </c>
      <c r="K2108">
        <v>952</v>
      </c>
      <c r="L2108" t="s">
        <v>83</v>
      </c>
      <c r="M2108" t="s">
        <v>154</v>
      </c>
      <c r="N2108" t="s">
        <v>147</v>
      </c>
      <c r="O2108">
        <v>2</v>
      </c>
      <c r="P2108">
        <v>2021</v>
      </c>
    </row>
    <row r="2109" spans="1:16" x14ac:dyDescent="0.25">
      <c r="A2109" t="s">
        <v>34</v>
      </c>
      <c r="B2109">
        <v>1189833</v>
      </c>
      <c r="C2109" s="1">
        <v>44233</v>
      </c>
      <c r="D2109" t="s">
        <v>36</v>
      </c>
      <c r="E2109" t="s">
        <v>53</v>
      </c>
      <c r="F2109" t="s">
        <v>54</v>
      </c>
      <c r="G2109" t="s">
        <v>138</v>
      </c>
      <c r="H2109" t="s">
        <v>139</v>
      </c>
      <c r="I2109">
        <v>45</v>
      </c>
      <c r="J2109">
        <v>475</v>
      </c>
      <c r="K2109">
        <v>21375</v>
      </c>
      <c r="L2109" t="s">
        <v>24</v>
      </c>
      <c r="M2109" t="s">
        <v>154</v>
      </c>
      <c r="N2109" t="s">
        <v>147</v>
      </c>
      <c r="O2109">
        <v>2</v>
      </c>
      <c r="P2109">
        <v>2021</v>
      </c>
    </row>
    <row r="2110" spans="1:16" x14ac:dyDescent="0.25">
      <c r="A2110" t="s">
        <v>34</v>
      </c>
      <c r="B2110">
        <v>1189833</v>
      </c>
      <c r="C2110" s="1">
        <v>44233</v>
      </c>
      <c r="D2110" t="s">
        <v>36</v>
      </c>
      <c r="E2110" t="s">
        <v>53</v>
      </c>
      <c r="F2110" t="s">
        <v>54</v>
      </c>
      <c r="G2110" t="s">
        <v>138</v>
      </c>
      <c r="H2110" t="s">
        <v>139</v>
      </c>
      <c r="I2110">
        <v>42</v>
      </c>
      <c r="J2110">
        <v>124</v>
      </c>
      <c r="K2110">
        <v>5208</v>
      </c>
      <c r="L2110" t="s">
        <v>83</v>
      </c>
      <c r="M2110" t="s">
        <v>154</v>
      </c>
      <c r="N2110" t="s">
        <v>147</v>
      </c>
      <c r="O2110">
        <v>2</v>
      </c>
      <c r="P2110">
        <v>2021</v>
      </c>
    </row>
    <row r="2111" spans="1:16" x14ac:dyDescent="0.25">
      <c r="A2111" t="s">
        <v>30</v>
      </c>
      <c r="B2111">
        <v>1128299</v>
      </c>
      <c r="C2111" s="1">
        <v>44233</v>
      </c>
      <c r="D2111" t="s">
        <v>31</v>
      </c>
      <c r="E2111" t="s">
        <v>32</v>
      </c>
      <c r="F2111" t="s">
        <v>33</v>
      </c>
      <c r="G2111" t="s">
        <v>138</v>
      </c>
      <c r="H2111" t="s">
        <v>146</v>
      </c>
      <c r="I2111">
        <v>60.000000000000007</v>
      </c>
      <c r="J2111">
        <v>875</v>
      </c>
      <c r="K2111">
        <v>52500</v>
      </c>
      <c r="L2111" t="s">
        <v>24</v>
      </c>
      <c r="M2111" t="s">
        <v>154</v>
      </c>
      <c r="N2111" t="s">
        <v>147</v>
      </c>
      <c r="O2111">
        <v>2</v>
      </c>
      <c r="P2111">
        <v>2021</v>
      </c>
    </row>
    <row r="2112" spans="1:16" x14ac:dyDescent="0.25">
      <c r="A2112" t="s">
        <v>30</v>
      </c>
      <c r="B2112">
        <v>1128299</v>
      </c>
      <c r="C2112" s="1">
        <v>44233</v>
      </c>
      <c r="D2112" t="s">
        <v>31</v>
      </c>
      <c r="E2112" t="s">
        <v>32</v>
      </c>
      <c r="F2112" t="s">
        <v>33</v>
      </c>
      <c r="G2112" t="s">
        <v>138</v>
      </c>
      <c r="H2112" t="s">
        <v>146</v>
      </c>
      <c r="I2112">
        <v>58</v>
      </c>
      <c r="J2112">
        <v>236</v>
      </c>
      <c r="K2112">
        <v>13688</v>
      </c>
      <c r="L2112" t="s">
        <v>83</v>
      </c>
      <c r="M2112" t="s">
        <v>154</v>
      </c>
      <c r="N2112" t="s">
        <v>147</v>
      </c>
      <c r="O2112">
        <v>2</v>
      </c>
      <c r="P2112">
        <v>2021</v>
      </c>
    </row>
    <row r="2113" spans="1:16" x14ac:dyDescent="0.25">
      <c r="A2113" t="s">
        <v>30</v>
      </c>
      <c r="B2113">
        <v>1128299</v>
      </c>
      <c r="C2113" s="1">
        <v>44233</v>
      </c>
      <c r="D2113" t="s">
        <v>31</v>
      </c>
      <c r="E2113" t="s">
        <v>32</v>
      </c>
      <c r="F2113" t="s">
        <v>33</v>
      </c>
      <c r="G2113" t="s">
        <v>138</v>
      </c>
      <c r="H2113" t="s">
        <v>146</v>
      </c>
      <c r="I2113">
        <v>46</v>
      </c>
      <c r="J2113">
        <v>306</v>
      </c>
      <c r="K2113">
        <v>14076</v>
      </c>
      <c r="L2113" t="s">
        <v>24</v>
      </c>
      <c r="M2113" t="s">
        <v>154</v>
      </c>
      <c r="N2113" t="s">
        <v>147</v>
      </c>
      <c r="O2113">
        <v>2</v>
      </c>
      <c r="P2113">
        <v>2021</v>
      </c>
    </row>
    <row r="2114" spans="1:16" x14ac:dyDescent="0.25">
      <c r="A2114" t="s">
        <v>12</v>
      </c>
      <c r="B2114">
        <v>1185732</v>
      </c>
      <c r="C2114" s="1">
        <v>44234</v>
      </c>
      <c r="D2114" t="s">
        <v>48</v>
      </c>
      <c r="E2114" t="s">
        <v>90</v>
      </c>
      <c r="F2114" t="s">
        <v>91</v>
      </c>
      <c r="G2114" t="s">
        <v>138</v>
      </c>
      <c r="H2114" t="s">
        <v>144</v>
      </c>
      <c r="I2114">
        <v>40</v>
      </c>
      <c r="J2114">
        <v>1075</v>
      </c>
      <c r="K2114">
        <v>43000</v>
      </c>
      <c r="L2114" t="s">
        <v>83</v>
      </c>
      <c r="M2114" t="s">
        <v>154</v>
      </c>
      <c r="N2114" t="s">
        <v>148</v>
      </c>
      <c r="O2114">
        <v>2</v>
      </c>
      <c r="P2114">
        <v>2021</v>
      </c>
    </row>
    <row r="2115" spans="1:16" x14ac:dyDescent="0.25">
      <c r="A2115" t="s">
        <v>12</v>
      </c>
      <c r="B2115">
        <v>1185732</v>
      </c>
      <c r="C2115" s="1">
        <v>44234</v>
      </c>
      <c r="D2115" t="s">
        <v>48</v>
      </c>
      <c r="E2115" t="s">
        <v>90</v>
      </c>
      <c r="F2115" t="s">
        <v>91</v>
      </c>
      <c r="G2115" t="s">
        <v>138</v>
      </c>
      <c r="H2115" t="s">
        <v>146</v>
      </c>
      <c r="I2115">
        <v>40</v>
      </c>
      <c r="J2115">
        <v>725</v>
      </c>
      <c r="K2115">
        <v>29000</v>
      </c>
      <c r="L2115" t="s">
        <v>83</v>
      </c>
      <c r="M2115" t="s">
        <v>154</v>
      </c>
      <c r="N2115" t="s">
        <v>148</v>
      </c>
      <c r="O2115">
        <v>2</v>
      </c>
      <c r="P2115">
        <v>2021</v>
      </c>
    </row>
    <row r="2116" spans="1:16" x14ac:dyDescent="0.25">
      <c r="A2116" t="s">
        <v>12</v>
      </c>
      <c r="B2116">
        <v>1185732</v>
      </c>
      <c r="C2116" s="1">
        <v>44234</v>
      </c>
      <c r="D2116" t="s">
        <v>48</v>
      </c>
      <c r="E2116" t="s">
        <v>90</v>
      </c>
      <c r="F2116" t="s">
        <v>91</v>
      </c>
      <c r="G2116" t="s">
        <v>142</v>
      </c>
      <c r="H2116" t="s">
        <v>144</v>
      </c>
      <c r="I2116">
        <v>30.000000000000004</v>
      </c>
      <c r="J2116">
        <v>775</v>
      </c>
      <c r="K2116">
        <v>23250</v>
      </c>
      <c r="L2116" t="s">
        <v>83</v>
      </c>
      <c r="M2116" t="s">
        <v>154</v>
      </c>
      <c r="N2116" t="s">
        <v>148</v>
      </c>
      <c r="O2116">
        <v>2</v>
      </c>
      <c r="P2116">
        <v>2021</v>
      </c>
    </row>
    <row r="2117" spans="1:16" x14ac:dyDescent="0.25">
      <c r="A2117" t="s">
        <v>12</v>
      </c>
      <c r="B2117">
        <v>1185732</v>
      </c>
      <c r="C2117" s="1">
        <v>44234</v>
      </c>
      <c r="D2117" t="s">
        <v>48</v>
      </c>
      <c r="E2117" t="s">
        <v>90</v>
      </c>
      <c r="F2117" t="s">
        <v>91</v>
      </c>
      <c r="G2117" t="s">
        <v>138</v>
      </c>
      <c r="H2117" t="s">
        <v>144</v>
      </c>
      <c r="I2117">
        <v>38</v>
      </c>
      <c r="J2117">
        <v>312</v>
      </c>
      <c r="K2117">
        <v>11856</v>
      </c>
      <c r="L2117" t="s">
        <v>83</v>
      </c>
      <c r="M2117" t="s">
        <v>154</v>
      </c>
      <c r="N2117" t="s">
        <v>148</v>
      </c>
      <c r="O2117">
        <v>2</v>
      </c>
      <c r="P2117">
        <v>2021</v>
      </c>
    </row>
    <row r="2118" spans="1:16" x14ac:dyDescent="0.25">
      <c r="A2118" t="s">
        <v>12</v>
      </c>
      <c r="B2118">
        <v>1185732</v>
      </c>
      <c r="C2118" s="1">
        <v>44234</v>
      </c>
      <c r="D2118" t="s">
        <v>48</v>
      </c>
      <c r="E2118" t="s">
        <v>90</v>
      </c>
      <c r="F2118" t="s">
        <v>91</v>
      </c>
      <c r="G2118" t="s">
        <v>138</v>
      </c>
      <c r="H2118" t="s">
        <v>146</v>
      </c>
      <c r="I2118">
        <v>39</v>
      </c>
      <c r="J2118">
        <v>218</v>
      </c>
      <c r="K2118">
        <v>8502</v>
      </c>
      <c r="L2118" t="s">
        <v>83</v>
      </c>
      <c r="M2118" t="s">
        <v>154</v>
      </c>
      <c r="N2118" t="s">
        <v>148</v>
      </c>
      <c r="O2118">
        <v>2</v>
      </c>
      <c r="P2118">
        <v>2021</v>
      </c>
    </row>
    <row r="2119" spans="1:16" x14ac:dyDescent="0.25">
      <c r="A2119" t="s">
        <v>12</v>
      </c>
      <c r="B2119">
        <v>1185732</v>
      </c>
      <c r="C2119" s="1">
        <v>44234</v>
      </c>
      <c r="D2119" t="s">
        <v>48</v>
      </c>
      <c r="E2119" t="s">
        <v>90</v>
      </c>
      <c r="F2119" t="s">
        <v>91</v>
      </c>
      <c r="G2119" t="s">
        <v>142</v>
      </c>
      <c r="H2119" t="s">
        <v>144</v>
      </c>
      <c r="I2119">
        <v>29</v>
      </c>
      <c r="J2119">
        <v>217</v>
      </c>
      <c r="K2119">
        <v>6293</v>
      </c>
      <c r="L2119" t="s">
        <v>83</v>
      </c>
      <c r="M2119" t="s">
        <v>154</v>
      </c>
      <c r="N2119" t="s">
        <v>148</v>
      </c>
      <c r="O2119">
        <v>2</v>
      </c>
      <c r="P2119">
        <v>2021</v>
      </c>
    </row>
    <row r="2120" spans="1:16" x14ac:dyDescent="0.25">
      <c r="A2120" t="s">
        <v>12</v>
      </c>
      <c r="B2120">
        <v>1185732</v>
      </c>
      <c r="C2120" s="1">
        <v>44234</v>
      </c>
      <c r="D2120" t="s">
        <v>48</v>
      </c>
      <c r="E2120" t="s">
        <v>92</v>
      </c>
      <c r="F2120" t="s">
        <v>93</v>
      </c>
      <c r="G2120" t="s">
        <v>142</v>
      </c>
      <c r="H2120" t="s">
        <v>146</v>
      </c>
      <c r="I2120">
        <v>35</v>
      </c>
      <c r="J2120">
        <v>625</v>
      </c>
      <c r="K2120">
        <v>21875</v>
      </c>
      <c r="L2120" t="s">
        <v>83</v>
      </c>
      <c r="M2120" t="s">
        <v>154</v>
      </c>
      <c r="N2120" t="s">
        <v>148</v>
      </c>
      <c r="O2120">
        <v>2</v>
      </c>
      <c r="P2120">
        <v>2021</v>
      </c>
    </row>
    <row r="2121" spans="1:16" x14ac:dyDescent="0.25">
      <c r="A2121" t="s">
        <v>12</v>
      </c>
      <c r="B2121">
        <v>1185732</v>
      </c>
      <c r="C2121" s="1">
        <v>44234</v>
      </c>
      <c r="D2121" t="s">
        <v>48</v>
      </c>
      <c r="E2121" t="s">
        <v>92</v>
      </c>
      <c r="F2121" t="s">
        <v>93</v>
      </c>
      <c r="G2121" t="s">
        <v>138</v>
      </c>
      <c r="H2121" t="s">
        <v>139</v>
      </c>
      <c r="I2121">
        <v>50</v>
      </c>
      <c r="J2121">
        <v>700</v>
      </c>
      <c r="K2121">
        <v>35000</v>
      </c>
      <c r="L2121" t="s">
        <v>83</v>
      </c>
      <c r="M2121" t="s">
        <v>154</v>
      </c>
      <c r="N2121" t="s">
        <v>148</v>
      </c>
      <c r="O2121">
        <v>2</v>
      </c>
      <c r="P2121">
        <v>2021</v>
      </c>
    </row>
    <row r="2122" spans="1:16" x14ac:dyDescent="0.25">
      <c r="A2122" t="s">
        <v>12</v>
      </c>
      <c r="B2122">
        <v>1185732</v>
      </c>
      <c r="C2122" s="1">
        <v>44234</v>
      </c>
      <c r="D2122" t="s">
        <v>48</v>
      </c>
      <c r="E2122" t="s">
        <v>92</v>
      </c>
      <c r="F2122" t="s">
        <v>93</v>
      </c>
      <c r="G2122" t="s">
        <v>142</v>
      </c>
      <c r="H2122" t="s">
        <v>139</v>
      </c>
      <c r="I2122">
        <v>35</v>
      </c>
      <c r="J2122">
        <v>800</v>
      </c>
      <c r="K2122">
        <v>28000</v>
      </c>
      <c r="L2122" t="s">
        <v>83</v>
      </c>
      <c r="M2122" t="s">
        <v>154</v>
      </c>
      <c r="N2122" t="s">
        <v>148</v>
      </c>
      <c r="O2122">
        <v>2</v>
      </c>
      <c r="P2122">
        <v>2021</v>
      </c>
    </row>
    <row r="2123" spans="1:16" x14ac:dyDescent="0.25">
      <c r="A2123" t="s">
        <v>12</v>
      </c>
      <c r="B2123">
        <v>1185732</v>
      </c>
      <c r="C2123" s="1">
        <v>44234</v>
      </c>
      <c r="D2123" t="s">
        <v>48</v>
      </c>
      <c r="E2123" t="s">
        <v>92</v>
      </c>
      <c r="F2123" t="s">
        <v>93</v>
      </c>
      <c r="G2123" t="s">
        <v>142</v>
      </c>
      <c r="H2123" t="s">
        <v>146</v>
      </c>
      <c r="I2123">
        <v>33</v>
      </c>
      <c r="J2123">
        <v>169</v>
      </c>
      <c r="K2123">
        <v>5577</v>
      </c>
      <c r="L2123" t="s">
        <v>83</v>
      </c>
      <c r="M2123" t="s">
        <v>154</v>
      </c>
      <c r="N2123" t="s">
        <v>148</v>
      </c>
      <c r="O2123">
        <v>2</v>
      </c>
      <c r="P2123">
        <v>2021</v>
      </c>
    </row>
    <row r="2124" spans="1:16" x14ac:dyDescent="0.25">
      <c r="A2124" t="s">
        <v>12</v>
      </c>
      <c r="B2124">
        <v>1185732</v>
      </c>
      <c r="C2124" s="1">
        <v>44234</v>
      </c>
      <c r="D2124" t="s">
        <v>48</v>
      </c>
      <c r="E2124" t="s">
        <v>92</v>
      </c>
      <c r="F2124" t="s">
        <v>93</v>
      </c>
      <c r="G2124" t="s">
        <v>138</v>
      </c>
      <c r="H2124" t="s">
        <v>139</v>
      </c>
      <c r="I2124">
        <v>49</v>
      </c>
      <c r="J2124">
        <v>189</v>
      </c>
      <c r="K2124">
        <v>9261</v>
      </c>
      <c r="L2124" t="s">
        <v>83</v>
      </c>
      <c r="M2124" t="s">
        <v>154</v>
      </c>
      <c r="N2124" t="s">
        <v>148</v>
      </c>
      <c r="O2124">
        <v>2</v>
      </c>
      <c r="P2124">
        <v>2021</v>
      </c>
    </row>
    <row r="2125" spans="1:16" x14ac:dyDescent="0.25">
      <c r="A2125" t="s">
        <v>12</v>
      </c>
      <c r="B2125">
        <v>1185732</v>
      </c>
      <c r="C2125" s="1">
        <v>44234</v>
      </c>
      <c r="D2125" t="s">
        <v>48</v>
      </c>
      <c r="E2125" t="s">
        <v>92</v>
      </c>
      <c r="F2125" t="s">
        <v>93</v>
      </c>
      <c r="G2125" t="s">
        <v>142</v>
      </c>
      <c r="H2125" t="s">
        <v>139</v>
      </c>
      <c r="I2125">
        <v>34</v>
      </c>
      <c r="J2125">
        <v>216</v>
      </c>
      <c r="K2125">
        <v>7344</v>
      </c>
      <c r="L2125" t="s">
        <v>83</v>
      </c>
      <c r="M2125" t="s">
        <v>154</v>
      </c>
      <c r="N2125" t="s">
        <v>148</v>
      </c>
      <c r="O2125">
        <v>2</v>
      </c>
      <c r="P2125">
        <v>2021</v>
      </c>
    </row>
    <row r="2126" spans="1:16" x14ac:dyDescent="0.25">
      <c r="A2126" t="s">
        <v>12</v>
      </c>
      <c r="B2126">
        <v>1185732</v>
      </c>
      <c r="C2126" s="1">
        <v>44234</v>
      </c>
      <c r="D2126" t="s">
        <v>48</v>
      </c>
      <c r="E2126" t="s">
        <v>90</v>
      </c>
      <c r="F2126" t="s">
        <v>91</v>
      </c>
      <c r="G2126" t="s">
        <v>138</v>
      </c>
      <c r="H2126" t="s">
        <v>144</v>
      </c>
      <c r="I2126">
        <v>31</v>
      </c>
      <c r="J2126">
        <v>376</v>
      </c>
      <c r="K2126">
        <v>11656</v>
      </c>
      <c r="L2126" t="s">
        <v>24</v>
      </c>
      <c r="M2126" t="s">
        <v>154</v>
      </c>
      <c r="N2126" t="s">
        <v>148</v>
      </c>
      <c r="O2126">
        <v>2</v>
      </c>
      <c r="P2126">
        <v>2021</v>
      </c>
    </row>
    <row r="2127" spans="1:16" x14ac:dyDescent="0.25">
      <c r="A2127" t="s">
        <v>12</v>
      </c>
      <c r="B2127">
        <v>1185732</v>
      </c>
      <c r="C2127" s="1">
        <v>44234</v>
      </c>
      <c r="D2127" t="s">
        <v>48</v>
      </c>
      <c r="E2127" t="s">
        <v>90</v>
      </c>
      <c r="F2127" t="s">
        <v>91</v>
      </c>
      <c r="G2127" t="s">
        <v>138</v>
      </c>
      <c r="H2127" t="s">
        <v>146</v>
      </c>
      <c r="I2127">
        <v>27</v>
      </c>
      <c r="J2127">
        <v>247</v>
      </c>
      <c r="K2127">
        <v>6669</v>
      </c>
      <c r="L2127" t="s">
        <v>24</v>
      </c>
      <c r="M2127" t="s">
        <v>154</v>
      </c>
      <c r="N2127" t="s">
        <v>148</v>
      </c>
      <c r="O2127">
        <v>2</v>
      </c>
      <c r="P2127">
        <v>2021</v>
      </c>
    </row>
    <row r="2128" spans="1:16" x14ac:dyDescent="0.25">
      <c r="A2128" t="s">
        <v>12</v>
      </c>
      <c r="B2128">
        <v>1185732</v>
      </c>
      <c r="C2128" s="1">
        <v>44234</v>
      </c>
      <c r="D2128" t="s">
        <v>48</v>
      </c>
      <c r="E2128" t="s">
        <v>90</v>
      </c>
      <c r="F2128" t="s">
        <v>91</v>
      </c>
      <c r="G2128" t="s">
        <v>142</v>
      </c>
      <c r="H2128" t="s">
        <v>144</v>
      </c>
      <c r="I2128">
        <v>21</v>
      </c>
      <c r="J2128">
        <v>248</v>
      </c>
      <c r="K2128">
        <v>5208</v>
      </c>
      <c r="L2128" t="s">
        <v>24</v>
      </c>
      <c r="M2128" t="s">
        <v>154</v>
      </c>
      <c r="N2128" t="s">
        <v>148</v>
      </c>
      <c r="O2128">
        <v>2</v>
      </c>
      <c r="P2128">
        <v>2021</v>
      </c>
    </row>
    <row r="2129" spans="1:16" x14ac:dyDescent="0.25">
      <c r="A2129" t="s">
        <v>34</v>
      </c>
      <c r="B2129">
        <v>1189833</v>
      </c>
      <c r="C2129" s="1">
        <v>44234</v>
      </c>
      <c r="D2129" t="s">
        <v>36</v>
      </c>
      <c r="E2129" t="s">
        <v>53</v>
      </c>
      <c r="F2129" t="s">
        <v>54</v>
      </c>
      <c r="G2129" t="s">
        <v>142</v>
      </c>
      <c r="H2129" t="s">
        <v>139</v>
      </c>
      <c r="I2129">
        <v>60</v>
      </c>
      <c r="J2129">
        <v>475</v>
      </c>
      <c r="K2129">
        <v>28500</v>
      </c>
      <c r="L2129" t="s">
        <v>24</v>
      </c>
      <c r="M2129" t="s">
        <v>154</v>
      </c>
      <c r="N2129" t="s">
        <v>148</v>
      </c>
      <c r="O2129">
        <v>2</v>
      </c>
      <c r="P2129">
        <v>2021</v>
      </c>
    </row>
    <row r="2130" spans="1:16" x14ac:dyDescent="0.25">
      <c r="A2130" t="s">
        <v>34</v>
      </c>
      <c r="B2130">
        <v>1189833</v>
      </c>
      <c r="C2130" s="1">
        <v>44234</v>
      </c>
      <c r="D2130" t="s">
        <v>36</v>
      </c>
      <c r="E2130" t="s">
        <v>53</v>
      </c>
      <c r="F2130" t="s">
        <v>54</v>
      </c>
      <c r="G2130" t="s">
        <v>142</v>
      </c>
      <c r="H2130" t="s">
        <v>139</v>
      </c>
      <c r="I2130">
        <v>58</v>
      </c>
      <c r="J2130">
        <v>143</v>
      </c>
      <c r="K2130">
        <v>8294</v>
      </c>
      <c r="L2130" t="s">
        <v>83</v>
      </c>
      <c r="M2130" t="s">
        <v>154</v>
      </c>
      <c r="N2130" t="s">
        <v>148</v>
      </c>
      <c r="O2130">
        <v>2</v>
      </c>
      <c r="P2130">
        <v>2021</v>
      </c>
    </row>
    <row r="2131" spans="1:16" x14ac:dyDescent="0.25">
      <c r="A2131" t="s">
        <v>30</v>
      </c>
      <c r="B2131">
        <v>1128299</v>
      </c>
      <c r="C2131" s="1">
        <v>44234</v>
      </c>
      <c r="D2131" t="s">
        <v>31</v>
      </c>
      <c r="E2131" t="s">
        <v>32</v>
      </c>
      <c r="F2131" t="s">
        <v>33</v>
      </c>
      <c r="G2131" t="s">
        <v>142</v>
      </c>
      <c r="H2131" t="s">
        <v>144</v>
      </c>
      <c r="I2131">
        <v>55.000000000000007</v>
      </c>
      <c r="J2131">
        <v>725</v>
      </c>
      <c r="K2131">
        <v>39875</v>
      </c>
      <c r="L2131" t="s">
        <v>24</v>
      </c>
      <c r="M2131" t="s">
        <v>154</v>
      </c>
      <c r="N2131" t="s">
        <v>148</v>
      </c>
      <c r="O2131">
        <v>2</v>
      </c>
      <c r="P2131">
        <v>2021</v>
      </c>
    </row>
    <row r="2132" spans="1:16" x14ac:dyDescent="0.25">
      <c r="A2132" t="s">
        <v>30</v>
      </c>
      <c r="B2132">
        <v>1128299</v>
      </c>
      <c r="C2132" s="1">
        <v>44234</v>
      </c>
      <c r="D2132" t="s">
        <v>31</v>
      </c>
      <c r="E2132" t="s">
        <v>32</v>
      </c>
      <c r="F2132" t="s">
        <v>33</v>
      </c>
      <c r="G2132" t="s">
        <v>142</v>
      </c>
      <c r="H2132" t="s">
        <v>144</v>
      </c>
      <c r="I2132">
        <v>50</v>
      </c>
      <c r="J2132">
        <v>210</v>
      </c>
      <c r="K2132">
        <v>10500</v>
      </c>
      <c r="L2132" t="s">
        <v>83</v>
      </c>
      <c r="M2132" t="s">
        <v>154</v>
      </c>
      <c r="N2132" t="s">
        <v>148</v>
      </c>
      <c r="O2132">
        <v>2</v>
      </c>
      <c r="P2132">
        <v>2021</v>
      </c>
    </row>
    <row r="2133" spans="1:16" x14ac:dyDescent="0.25">
      <c r="A2133" t="s">
        <v>30</v>
      </c>
      <c r="B2133">
        <v>1128299</v>
      </c>
      <c r="C2133" s="1">
        <v>44234</v>
      </c>
      <c r="D2133" t="s">
        <v>31</v>
      </c>
      <c r="E2133" t="s">
        <v>32</v>
      </c>
      <c r="F2133" t="s">
        <v>33</v>
      </c>
      <c r="G2133" t="s">
        <v>142</v>
      </c>
      <c r="H2133" t="s">
        <v>144</v>
      </c>
      <c r="I2133">
        <v>40</v>
      </c>
      <c r="J2133">
        <v>247</v>
      </c>
      <c r="K2133">
        <v>9880</v>
      </c>
      <c r="L2133" t="s">
        <v>24</v>
      </c>
      <c r="M2133" t="s">
        <v>154</v>
      </c>
      <c r="N2133" t="s">
        <v>148</v>
      </c>
      <c r="O2133">
        <v>2</v>
      </c>
      <c r="P2133">
        <v>2021</v>
      </c>
    </row>
    <row r="2134" spans="1:16" x14ac:dyDescent="0.25">
      <c r="A2134" t="s">
        <v>12</v>
      </c>
      <c r="B2134">
        <v>1185732</v>
      </c>
      <c r="C2134" s="1">
        <v>44235</v>
      </c>
      <c r="D2134" t="s">
        <v>13</v>
      </c>
      <c r="E2134" t="s">
        <v>127</v>
      </c>
      <c r="F2134" t="s">
        <v>128</v>
      </c>
      <c r="G2134" t="s">
        <v>142</v>
      </c>
      <c r="H2134" t="s">
        <v>146</v>
      </c>
      <c r="I2134">
        <v>30</v>
      </c>
      <c r="J2134">
        <v>50</v>
      </c>
      <c r="K2134">
        <v>1500</v>
      </c>
      <c r="L2134" t="s">
        <v>16</v>
      </c>
      <c r="M2134" t="s">
        <v>154</v>
      </c>
      <c r="N2134" t="s">
        <v>149</v>
      </c>
      <c r="O2134">
        <v>2</v>
      </c>
      <c r="P2134">
        <v>2021</v>
      </c>
    </row>
    <row r="2135" spans="1:16" x14ac:dyDescent="0.25">
      <c r="A2135" t="s">
        <v>12</v>
      </c>
      <c r="B2135">
        <v>1185732</v>
      </c>
      <c r="C2135" s="1">
        <v>44235</v>
      </c>
      <c r="D2135" t="s">
        <v>13</v>
      </c>
      <c r="E2135" t="s">
        <v>127</v>
      </c>
      <c r="F2135" t="s">
        <v>128</v>
      </c>
      <c r="G2135" t="s">
        <v>138</v>
      </c>
      <c r="H2135" t="s">
        <v>139</v>
      </c>
      <c r="I2135">
        <v>45</v>
      </c>
      <c r="J2135">
        <v>125</v>
      </c>
      <c r="K2135">
        <v>5625</v>
      </c>
      <c r="L2135" t="s">
        <v>16</v>
      </c>
      <c r="M2135" t="s">
        <v>154</v>
      </c>
      <c r="N2135" t="s">
        <v>149</v>
      </c>
      <c r="O2135">
        <v>2</v>
      </c>
      <c r="P2135">
        <v>2021</v>
      </c>
    </row>
    <row r="2136" spans="1:16" x14ac:dyDescent="0.25">
      <c r="A2136" t="s">
        <v>12</v>
      </c>
      <c r="B2136">
        <v>1185732</v>
      </c>
      <c r="C2136" s="1">
        <v>44235</v>
      </c>
      <c r="D2136" t="s">
        <v>13</v>
      </c>
      <c r="E2136" t="s">
        <v>127</v>
      </c>
      <c r="F2136" t="s">
        <v>128</v>
      </c>
      <c r="G2136" t="s">
        <v>142</v>
      </c>
      <c r="H2136" t="s">
        <v>139</v>
      </c>
      <c r="I2136">
        <v>35</v>
      </c>
      <c r="J2136">
        <v>225</v>
      </c>
      <c r="K2136">
        <v>7875</v>
      </c>
      <c r="L2136" t="s">
        <v>16</v>
      </c>
      <c r="M2136" t="s">
        <v>154</v>
      </c>
      <c r="N2136" t="s">
        <v>149</v>
      </c>
      <c r="O2136">
        <v>2</v>
      </c>
      <c r="P2136">
        <v>2021</v>
      </c>
    </row>
    <row r="2137" spans="1:16" x14ac:dyDescent="0.25">
      <c r="A2137" t="s">
        <v>12</v>
      </c>
      <c r="B2137">
        <v>1185732</v>
      </c>
      <c r="C2137" s="1">
        <v>44235</v>
      </c>
      <c r="D2137" t="s">
        <v>13</v>
      </c>
      <c r="E2137" t="s">
        <v>127</v>
      </c>
      <c r="F2137" t="s">
        <v>128</v>
      </c>
      <c r="G2137" t="s">
        <v>142</v>
      </c>
      <c r="H2137" t="s">
        <v>146</v>
      </c>
      <c r="I2137">
        <v>29</v>
      </c>
      <c r="J2137">
        <v>13</v>
      </c>
      <c r="K2137">
        <v>377</v>
      </c>
      <c r="L2137" t="s">
        <v>83</v>
      </c>
      <c r="M2137" t="s">
        <v>154</v>
      </c>
      <c r="N2137" t="s">
        <v>149</v>
      </c>
      <c r="O2137">
        <v>2</v>
      </c>
      <c r="P2137">
        <v>2021</v>
      </c>
    </row>
    <row r="2138" spans="1:16" x14ac:dyDescent="0.25">
      <c r="A2138" t="s">
        <v>12</v>
      </c>
      <c r="B2138">
        <v>1185732</v>
      </c>
      <c r="C2138" s="1">
        <v>44235</v>
      </c>
      <c r="D2138" t="s">
        <v>13</v>
      </c>
      <c r="E2138" t="s">
        <v>127</v>
      </c>
      <c r="F2138" t="s">
        <v>128</v>
      </c>
      <c r="G2138" t="s">
        <v>138</v>
      </c>
      <c r="H2138" t="s">
        <v>139</v>
      </c>
      <c r="I2138">
        <v>41</v>
      </c>
      <c r="J2138">
        <v>35</v>
      </c>
      <c r="K2138">
        <v>1435</v>
      </c>
      <c r="L2138" t="s">
        <v>83</v>
      </c>
      <c r="M2138" t="s">
        <v>154</v>
      </c>
      <c r="N2138" t="s">
        <v>149</v>
      </c>
      <c r="O2138">
        <v>2</v>
      </c>
      <c r="P2138">
        <v>2021</v>
      </c>
    </row>
    <row r="2139" spans="1:16" x14ac:dyDescent="0.25">
      <c r="A2139" t="s">
        <v>12</v>
      </c>
      <c r="B2139">
        <v>1185732</v>
      </c>
      <c r="C2139" s="1">
        <v>44235</v>
      </c>
      <c r="D2139" t="s">
        <v>13</v>
      </c>
      <c r="E2139" t="s">
        <v>127</v>
      </c>
      <c r="F2139" t="s">
        <v>128</v>
      </c>
      <c r="G2139" t="s">
        <v>142</v>
      </c>
      <c r="H2139" t="s">
        <v>139</v>
      </c>
      <c r="I2139">
        <v>33</v>
      </c>
      <c r="J2139">
        <v>65</v>
      </c>
      <c r="K2139">
        <v>2145</v>
      </c>
      <c r="L2139" t="s">
        <v>83</v>
      </c>
      <c r="M2139" t="s">
        <v>154</v>
      </c>
      <c r="N2139" t="s">
        <v>149</v>
      </c>
      <c r="O2139">
        <v>2</v>
      </c>
      <c r="P2139">
        <v>2021</v>
      </c>
    </row>
    <row r="2140" spans="1:16" x14ac:dyDescent="0.25">
      <c r="A2140" t="s">
        <v>12</v>
      </c>
      <c r="B2140">
        <v>1185732</v>
      </c>
      <c r="C2140" s="1">
        <v>44235</v>
      </c>
      <c r="D2140" t="s">
        <v>13</v>
      </c>
      <c r="E2140" t="s">
        <v>127</v>
      </c>
      <c r="F2140" t="s">
        <v>128</v>
      </c>
      <c r="G2140" t="s">
        <v>142</v>
      </c>
      <c r="H2140" t="s">
        <v>146</v>
      </c>
      <c r="I2140">
        <v>20</v>
      </c>
      <c r="J2140">
        <v>16</v>
      </c>
      <c r="K2140">
        <v>320</v>
      </c>
      <c r="L2140" t="s">
        <v>24</v>
      </c>
      <c r="M2140" t="s">
        <v>154</v>
      </c>
      <c r="N2140" t="s">
        <v>149</v>
      </c>
      <c r="O2140">
        <v>2</v>
      </c>
      <c r="P2140">
        <v>2021</v>
      </c>
    </row>
    <row r="2141" spans="1:16" x14ac:dyDescent="0.25">
      <c r="A2141" t="s">
        <v>12</v>
      </c>
      <c r="B2141">
        <v>1185732</v>
      </c>
      <c r="C2141" s="1">
        <v>44235</v>
      </c>
      <c r="D2141" t="s">
        <v>13</v>
      </c>
      <c r="E2141" t="s">
        <v>127</v>
      </c>
      <c r="F2141" t="s">
        <v>128</v>
      </c>
      <c r="G2141" t="s">
        <v>138</v>
      </c>
      <c r="H2141" t="s">
        <v>139</v>
      </c>
      <c r="I2141">
        <v>34</v>
      </c>
      <c r="J2141">
        <v>40</v>
      </c>
      <c r="K2141">
        <v>1360</v>
      </c>
      <c r="L2141" t="s">
        <v>24</v>
      </c>
      <c r="M2141" t="s">
        <v>154</v>
      </c>
      <c r="N2141" t="s">
        <v>149</v>
      </c>
      <c r="O2141">
        <v>2</v>
      </c>
      <c r="P2141">
        <v>2021</v>
      </c>
    </row>
    <row r="2142" spans="1:16" x14ac:dyDescent="0.25">
      <c r="A2142" t="s">
        <v>12</v>
      </c>
      <c r="B2142">
        <v>1185732</v>
      </c>
      <c r="C2142" s="1">
        <v>44235</v>
      </c>
      <c r="D2142" t="s">
        <v>13</v>
      </c>
      <c r="E2142" t="s">
        <v>127</v>
      </c>
      <c r="F2142" t="s">
        <v>128</v>
      </c>
      <c r="G2142" t="s">
        <v>142</v>
      </c>
      <c r="H2142" t="s">
        <v>139</v>
      </c>
      <c r="I2142">
        <v>27</v>
      </c>
      <c r="J2142">
        <v>77</v>
      </c>
      <c r="K2142">
        <v>2079</v>
      </c>
      <c r="L2142" t="s">
        <v>24</v>
      </c>
      <c r="M2142" t="s">
        <v>154</v>
      </c>
      <c r="N2142" t="s">
        <v>149</v>
      </c>
      <c r="O2142">
        <v>2</v>
      </c>
      <c r="P2142">
        <v>2021</v>
      </c>
    </row>
    <row r="2143" spans="1:16" x14ac:dyDescent="0.25">
      <c r="A2143" t="s">
        <v>12</v>
      </c>
      <c r="B2143">
        <v>1185732</v>
      </c>
      <c r="C2143" s="1">
        <v>44235</v>
      </c>
      <c r="D2143" t="s">
        <v>13</v>
      </c>
      <c r="E2143" t="s">
        <v>125</v>
      </c>
      <c r="F2143" t="s">
        <v>126</v>
      </c>
      <c r="G2143" t="s">
        <v>138</v>
      </c>
      <c r="H2143" t="s">
        <v>144</v>
      </c>
      <c r="I2143">
        <v>35</v>
      </c>
      <c r="J2143">
        <v>475</v>
      </c>
      <c r="K2143">
        <v>16625</v>
      </c>
      <c r="L2143" t="s">
        <v>16</v>
      </c>
      <c r="M2143" t="s">
        <v>154</v>
      </c>
      <c r="N2143" t="s">
        <v>149</v>
      </c>
      <c r="O2143">
        <v>2</v>
      </c>
      <c r="P2143">
        <v>2021</v>
      </c>
    </row>
    <row r="2144" spans="1:16" x14ac:dyDescent="0.25">
      <c r="A2144" t="s">
        <v>12</v>
      </c>
      <c r="B2144">
        <v>1185732</v>
      </c>
      <c r="C2144" s="1">
        <v>44235</v>
      </c>
      <c r="D2144" t="s">
        <v>13</v>
      </c>
      <c r="E2144" t="s">
        <v>125</v>
      </c>
      <c r="F2144" t="s">
        <v>126</v>
      </c>
      <c r="G2144" t="s">
        <v>138</v>
      </c>
      <c r="H2144" t="s">
        <v>146</v>
      </c>
      <c r="I2144">
        <v>35</v>
      </c>
      <c r="J2144">
        <v>125</v>
      </c>
      <c r="K2144">
        <v>4375</v>
      </c>
      <c r="L2144" t="s">
        <v>16</v>
      </c>
      <c r="M2144" t="s">
        <v>154</v>
      </c>
      <c r="N2144" t="s">
        <v>149</v>
      </c>
      <c r="O2144">
        <v>2</v>
      </c>
      <c r="P2144">
        <v>2021</v>
      </c>
    </row>
    <row r="2145" spans="1:16" x14ac:dyDescent="0.25">
      <c r="A2145" t="s">
        <v>12</v>
      </c>
      <c r="B2145">
        <v>1185732</v>
      </c>
      <c r="C2145" s="1">
        <v>44235</v>
      </c>
      <c r="D2145" t="s">
        <v>13</v>
      </c>
      <c r="E2145" t="s">
        <v>125</v>
      </c>
      <c r="F2145" t="s">
        <v>126</v>
      </c>
      <c r="G2145" t="s">
        <v>142</v>
      </c>
      <c r="H2145" t="s">
        <v>144</v>
      </c>
      <c r="I2145">
        <v>25.000000000000007</v>
      </c>
      <c r="J2145">
        <v>175</v>
      </c>
      <c r="K2145">
        <v>4375</v>
      </c>
      <c r="L2145" t="s">
        <v>16</v>
      </c>
      <c r="M2145" t="s">
        <v>154</v>
      </c>
      <c r="N2145" t="s">
        <v>149</v>
      </c>
      <c r="O2145">
        <v>2</v>
      </c>
      <c r="P2145">
        <v>2021</v>
      </c>
    </row>
    <row r="2146" spans="1:16" x14ac:dyDescent="0.25">
      <c r="A2146" t="s">
        <v>12</v>
      </c>
      <c r="B2146">
        <v>1185732</v>
      </c>
      <c r="C2146" s="1">
        <v>44235</v>
      </c>
      <c r="D2146" t="s">
        <v>13</v>
      </c>
      <c r="E2146" t="s">
        <v>125</v>
      </c>
      <c r="F2146" t="s">
        <v>126</v>
      </c>
      <c r="G2146" t="s">
        <v>138</v>
      </c>
      <c r="H2146" t="s">
        <v>144</v>
      </c>
      <c r="I2146">
        <v>34</v>
      </c>
      <c r="J2146">
        <v>119</v>
      </c>
      <c r="K2146">
        <v>4046</v>
      </c>
      <c r="L2146" t="s">
        <v>83</v>
      </c>
      <c r="M2146" t="s">
        <v>154</v>
      </c>
      <c r="N2146" t="s">
        <v>149</v>
      </c>
      <c r="O2146">
        <v>2</v>
      </c>
      <c r="P2146">
        <v>2021</v>
      </c>
    </row>
    <row r="2147" spans="1:16" x14ac:dyDescent="0.25">
      <c r="A2147" t="s">
        <v>12</v>
      </c>
      <c r="B2147">
        <v>1185732</v>
      </c>
      <c r="C2147" s="1">
        <v>44235</v>
      </c>
      <c r="D2147" t="s">
        <v>13</v>
      </c>
      <c r="E2147" t="s">
        <v>125</v>
      </c>
      <c r="F2147" t="s">
        <v>126</v>
      </c>
      <c r="G2147" t="s">
        <v>138</v>
      </c>
      <c r="H2147" t="s">
        <v>146</v>
      </c>
      <c r="I2147">
        <v>34</v>
      </c>
      <c r="J2147">
        <v>36</v>
      </c>
      <c r="K2147">
        <v>1224</v>
      </c>
      <c r="L2147" t="s">
        <v>83</v>
      </c>
      <c r="M2147" t="s">
        <v>154</v>
      </c>
      <c r="N2147" t="s">
        <v>149</v>
      </c>
      <c r="O2147">
        <v>2</v>
      </c>
      <c r="P2147">
        <v>2021</v>
      </c>
    </row>
    <row r="2148" spans="1:16" x14ac:dyDescent="0.25">
      <c r="A2148" t="s">
        <v>12</v>
      </c>
      <c r="B2148">
        <v>1185732</v>
      </c>
      <c r="C2148" s="1">
        <v>44235</v>
      </c>
      <c r="D2148" t="s">
        <v>13</v>
      </c>
      <c r="E2148" t="s">
        <v>125</v>
      </c>
      <c r="F2148" t="s">
        <v>126</v>
      </c>
      <c r="G2148" t="s">
        <v>142</v>
      </c>
      <c r="H2148" t="s">
        <v>144</v>
      </c>
      <c r="I2148">
        <v>24</v>
      </c>
      <c r="J2148">
        <v>49</v>
      </c>
      <c r="K2148">
        <v>1176</v>
      </c>
      <c r="L2148" t="s">
        <v>83</v>
      </c>
      <c r="M2148" t="s">
        <v>154</v>
      </c>
      <c r="N2148" t="s">
        <v>149</v>
      </c>
      <c r="O2148">
        <v>2</v>
      </c>
      <c r="P2148">
        <v>2021</v>
      </c>
    </row>
    <row r="2149" spans="1:16" x14ac:dyDescent="0.25">
      <c r="A2149" t="s">
        <v>12</v>
      </c>
      <c r="B2149">
        <v>1185732</v>
      </c>
      <c r="C2149" s="1">
        <v>44235</v>
      </c>
      <c r="D2149" t="s">
        <v>13</v>
      </c>
      <c r="E2149" t="s">
        <v>125</v>
      </c>
      <c r="F2149" t="s">
        <v>126</v>
      </c>
      <c r="G2149" t="s">
        <v>138</v>
      </c>
      <c r="H2149" t="s">
        <v>144</v>
      </c>
      <c r="I2149">
        <v>24</v>
      </c>
      <c r="J2149">
        <v>162</v>
      </c>
      <c r="K2149">
        <v>3888</v>
      </c>
      <c r="L2149" t="s">
        <v>24</v>
      </c>
      <c r="M2149" t="s">
        <v>154</v>
      </c>
      <c r="N2149" t="s">
        <v>149</v>
      </c>
      <c r="O2149">
        <v>2</v>
      </c>
      <c r="P2149">
        <v>2021</v>
      </c>
    </row>
    <row r="2150" spans="1:16" x14ac:dyDescent="0.25">
      <c r="A2150" t="s">
        <v>12</v>
      </c>
      <c r="B2150">
        <v>1185732</v>
      </c>
      <c r="C2150" s="1">
        <v>44235</v>
      </c>
      <c r="D2150" t="s">
        <v>13</v>
      </c>
      <c r="E2150" t="s">
        <v>125</v>
      </c>
      <c r="F2150" t="s">
        <v>126</v>
      </c>
      <c r="G2150" t="s">
        <v>138</v>
      </c>
      <c r="H2150" t="s">
        <v>146</v>
      </c>
      <c r="I2150">
        <v>24</v>
      </c>
      <c r="J2150">
        <v>41</v>
      </c>
      <c r="K2150">
        <v>984</v>
      </c>
      <c r="L2150" t="s">
        <v>24</v>
      </c>
      <c r="M2150" t="s">
        <v>154</v>
      </c>
      <c r="N2150" t="s">
        <v>149</v>
      </c>
      <c r="O2150">
        <v>2</v>
      </c>
      <c r="P2150">
        <v>2021</v>
      </c>
    </row>
    <row r="2151" spans="1:16" x14ac:dyDescent="0.25">
      <c r="A2151" t="s">
        <v>12</v>
      </c>
      <c r="B2151">
        <v>1185732</v>
      </c>
      <c r="C2151" s="1">
        <v>44235</v>
      </c>
      <c r="D2151" t="s">
        <v>13</v>
      </c>
      <c r="E2151" t="s">
        <v>125</v>
      </c>
      <c r="F2151" t="s">
        <v>126</v>
      </c>
      <c r="G2151" t="s">
        <v>142</v>
      </c>
      <c r="H2151" t="s">
        <v>144</v>
      </c>
      <c r="I2151">
        <v>18</v>
      </c>
      <c r="J2151">
        <v>53</v>
      </c>
      <c r="K2151">
        <v>954</v>
      </c>
      <c r="L2151" t="s">
        <v>24</v>
      </c>
      <c r="M2151" t="s">
        <v>154</v>
      </c>
      <c r="N2151" t="s">
        <v>149</v>
      </c>
      <c r="O2151">
        <v>2</v>
      </c>
      <c r="P2151">
        <v>2021</v>
      </c>
    </row>
    <row r="2152" spans="1:16" x14ac:dyDescent="0.25">
      <c r="A2152" t="s">
        <v>34</v>
      </c>
      <c r="B2152">
        <v>1185732</v>
      </c>
      <c r="C2152" s="1">
        <v>44235</v>
      </c>
      <c r="D2152" t="s">
        <v>13</v>
      </c>
      <c r="E2152" t="s">
        <v>121</v>
      </c>
      <c r="F2152" t="s">
        <v>122</v>
      </c>
      <c r="G2152" t="s">
        <v>138</v>
      </c>
      <c r="H2152" t="s">
        <v>144</v>
      </c>
      <c r="I2152">
        <v>35</v>
      </c>
      <c r="J2152">
        <v>525</v>
      </c>
      <c r="K2152">
        <v>18375</v>
      </c>
      <c r="L2152" t="s">
        <v>16</v>
      </c>
      <c r="M2152" t="s">
        <v>154</v>
      </c>
      <c r="N2152" t="s">
        <v>149</v>
      </c>
      <c r="O2152">
        <v>2</v>
      </c>
      <c r="P2152">
        <v>2021</v>
      </c>
    </row>
    <row r="2153" spans="1:16" x14ac:dyDescent="0.25">
      <c r="A2153" t="s">
        <v>34</v>
      </c>
      <c r="B2153">
        <v>1185732</v>
      </c>
      <c r="C2153" s="1">
        <v>44235</v>
      </c>
      <c r="D2153" t="s">
        <v>13</v>
      </c>
      <c r="E2153" t="s">
        <v>121</v>
      </c>
      <c r="F2153" t="s">
        <v>122</v>
      </c>
      <c r="G2153" t="s">
        <v>138</v>
      </c>
      <c r="H2153" t="s">
        <v>146</v>
      </c>
      <c r="I2153">
        <v>35</v>
      </c>
      <c r="J2153">
        <v>175</v>
      </c>
      <c r="K2153">
        <v>6125</v>
      </c>
      <c r="L2153" t="s">
        <v>16</v>
      </c>
      <c r="M2153" t="s">
        <v>154</v>
      </c>
      <c r="N2153" t="s">
        <v>149</v>
      </c>
      <c r="O2153">
        <v>2</v>
      </c>
      <c r="P2153">
        <v>2021</v>
      </c>
    </row>
    <row r="2154" spans="1:16" x14ac:dyDescent="0.25">
      <c r="A2154" t="s">
        <v>34</v>
      </c>
      <c r="B2154">
        <v>1185732</v>
      </c>
      <c r="C2154" s="1">
        <v>44235</v>
      </c>
      <c r="D2154" t="s">
        <v>13</v>
      </c>
      <c r="E2154" t="s">
        <v>121</v>
      </c>
      <c r="F2154" t="s">
        <v>122</v>
      </c>
      <c r="G2154" t="s">
        <v>142</v>
      </c>
      <c r="H2154" t="s">
        <v>144</v>
      </c>
      <c r="I2154">
        <v>25.000000000000007</v>
      </c>
      <c r="J2154">
        <v>225</v>
      </c>
      <c r="K2154">
        <v>5625</v>
      </c>
      <c r="L2154" t="s">
        <v>16</v>
      </c>
      <c r="M2154" t="s">
        <v>154</v>
      </c>
      <c r="N2154" t="s">
        <v>149</v>
      </c>
      <c r="O2154">
        <v>2</v>
      </c>
      <c r="P2154">
        <v>2021</v>
      </c>
    </row>
    <row r="2155" spans="1:16" x14ac:dyDescent="0.25">
      <c r="A2155" t="s">
        <v>34</v>
      </c>
      <c r="B2155">
        <v>1185732</v>
      </c>
      <c r="C2155" s="1">
        <v>44235</v>
      </c>
      <c r="D2155" t="s">
        <v>13</v>
      </c>
      <c r="E2155" t="s">
        <v>121</v>
      </c>
      <c r="F2155" t="s">
        <v>122</v>
      </c>
      <c r="G2155" t="s">
        <v>138</v>
      </c>
      <c r="H2155" t="s">
        <v>144</v>
      </c>
      <c r="I2155">
        <v>34</v>
      </c>
      <c r="J2155">
        <v>147</v>
      </c>
      <c r="K2155">
        <v>4998</v>
      </c>
      <c r="L2155" t="s">
        <v>83</v>
      </c>
      <c r="M2155" t="s">
        <v>154</v>
      </c>
      <c r="N2155" t="s">
        <v>149</v>
      </c>
      <c r="O2155">
        <v>2</v>
      </c>
      <c r="P2155">
        <v>2021</v>
      </c>
    </row>
    <row r="2156" spans="1:16" x14ac:dyDescent="0.25">
      <c r="A2156" t="s">
        <v>34</v>
      </c>
      <c r="B2156">
        <v>1185732</v>
      </c>
      <c r="C2156" s="1">
        <v>44235</v>
      </c>
      <c r="D2156" t="s">
        <v>13</v>
      </c>
      <c r="E2156" t="s">
        <v>121</v>
      </c>
      <c r="F2156" t="s">
        <v>122</v>
      </c>
      <c r="G2156" t="s">
        <v>138</v>
      </c>
      <c r="H2156" t="s">
        <v>146</v>
      </c>
      <c r="I2156">
        <v>32</v>
      </c>
      <c r="J2156">
        <v>53</v>
      </c>
      <c r="K2156">
        <v>1696</v>
      </c>
      <c r="L2156" t="s">
        <v>83</v>
      </c>
      <c r="M2156" t="s">
        <v>154</v>
      </c>
      <c r="N2156" t="s">
        <v>149</v>
      </c>
      <c r="O2156">
        <v>2</v>
      </c>
      <c r="P2156">
        <v>2021</v>
      </c>
    </row>
    <row r="2157" spans="1:16" x14ac:dyDescent="0.25">
      <c r="A2157" t="s">
        <v>34</v>
      </c>
      <c r="B2157">
        <v>1185732</v>
      </c>
      <c r="C2157" s="1">
        <v>44235</v>
      </c>
      <c r="D2157" t="s">
        <v>13</v>
      </c>
      <c r="E2157" t="s">
        <v>121</v>
      </c>
      <c r="F2157" t="s">
        <v>122</v>
      </c>
      <c r="G2157" t="s">
        <v>142</v>
      </c>
      <c r="H2157" t="s">
        <v>144</v>
      </c>
      <c r="I2157">
        <v>24</v>
      </c>
      <c r="J2157">
        <v>63</v>
      </c>
      <c r="K2157">
        <v>1512</v>
      </c>
      <c r="L2157" t="s">
        <v>83</v>
      </c>
      <c r="M2157" t="s">
        <v>154</v>
      </c>
      <c r="N2157" t="s">
        <v>149</v>
      </c>
      <c r="O2157">
        <v>2</v>
      </c>
      <c r="P2157">
        <v>2021</v>
      </c>
    </row>
    <row r="2158" spans="1:16" x14ac:dyDescent="0.25">
      <c r="A2158" t="s">
        <v>34</v>
      </c>
      <c r="B2158">
        <v>1185732</v>
      </c>
      <c r="C2158" s="1">
        <v>44235</v>
      </c>
      <c r="D2158" t="s">
        <v>13</v>
      </c>
      <c r="E2158" t="s">
        <v>123</v>
      </c>
      <c r="F2158" t="s">
        <v>124</v>
      </c>
      <c r="G2158" t="s">
        <v>142</v>
      </c>
      <c r="H2158" t="s">
        <v>146</v>
      </c>
      <c r="I2158">
        <v>30</v>
      </c>
      <c r="J2158">
        <v>100</v>
      </c>
      <c r="K2158">
        <v>3000</v>
      </c>
      <c r="L2158" t="s">
        <v>16</v>
      </c>
      <c r="M2158" t="s">
        <v>154</v>
      </c>
      <c r="N2158" t="s">
        <v>149</v>
      </c>
      <c r="O2158">
        <v>2</v>
      </c>
      <c r="P2158">
        <v>2021</v>
      </c>
    </row>
    <row r="2159" spans="1:16" x14ac:dyDescent="0.25">
      <c r="A2159" t="s">
        <v>34</v>
      </c>
      <c r="B2159">
        <v>1185732</v>
      </c>
      <c r="C2159" s="1">
        <v>44235</v>
      </c>
      <c r="D2159" t="s">
        <v>13</v>
      </c>
      <c r="E2159" t="s">
        <v>123</v>
      </c>
      <c r="F2159" t="s">
        <v>124</v>
      </c>
      <c r="G2159" t="s">
        <v>138</v>
      </c>
      <c r="H2159" t="s">
        <v>139</v>
      </c>
      <c r="I2159">
        <v>45</v>
      </c>
      <c r="J2159">
        <v>175</v>
      </c>
      <c r="K2159">
        <v>7875</v>
      </c>
      <c r="L2159" t="s">
        <v>16</v>
      </c>
      <c r="M2159" t="s">
        <v>154</v>
      </c>
      <c r="N2159" t="s">
        <v>149</v>
      </c>
      <c r="O2159">
        <v>2</v>
      </c>
      <c r="P2159">
        <v>2021</v>
      </c>
    </row>
    <row r="2160" spans="1:16" x14ac:dyDescent="0.25">
      <c r="A2160" t="s">
        <v>34</v>
      </c>
      <c r="B2160">
        <v>1185732</v>
      </c>
      <c r="C2160" s="1">
        <v>44235</v>
      </c>
      <c r="D2160" t="s">
        <v>13</v>
      </c>
      <c r="E2160" t="s">
        <v>123</v>
      </c>
      <c r="F2160" t="s">
        <v>124</v>
      </c>
      <c r="G2160" t="s">
        <v>142</v>
      </c>
      <c r="H2160" t="s">
        <v>139</v>
      </c>
      <c r="I2160">
        <v>35</v>
      </c>
      <c r="J2160">
        <v>275</v>
      </c>
      <c r="K2160">
        <v>9625</v>
      </c>
      <c r="L2160" t="s">
        <v>16</v>
      </c>
      <c r="M2160" t="s">
        <v>154</v>
      </c>
      <c r="N2160" t="s">
        <v>149</v>
      </c>
      <c r="O2160">
        <v>2</v>
      </c>
      <c r="P2160">
        <v>2021</v>
      </c>
    </row>
    <row r="2161" spans="1:16" x14ac:dyDescent="0.25">
      <c r="A2161" t="s">
        <v>34</v>
      </c>
      <c r="B2161">
        <v>1185732</v>
      </c>
      <c r="C2161" s="1">
        <v>44235</v>
      </c>
      <c r="D2161" t="s">
        <v>13</v>
      </c>
      <c r="E2161" t="s">
        <v>123</v>
      </c>
      <c r="F2161" t="s">
        <v>124</v>
      </c>
      <c r="G2161" t="s">
        <v>142</v>
      </c>
      <c r="H2161" t="s">
        <v>146</v>
      </c>
      <c r="I2161">
        <v>29</v>
      </c>
      <c r="J2161">
        <v>30</v>
      </c>
      <c r="K2161">
        <v>870</v>
      </c>
      <c r="L2161" t="s">
        <v>83</v>
      </c>
      <c r="M2161" t="s">
        <v>154</v>
      </c>
      <c r="N2161" t="s">
        <v>149</v>
      </c>
      <c r="O2161">
        <v>2</v>
      </c>
      <c r="P2161">
        <v>2021</v>
      </c>
    </row>
    <row r="2162" spans="1:16" x14ac:dyDescent="0.25">
      <c r="A2162" t="s">
        <v>34</v>
      </c>
      <c r="B2162">
        <v>1185732</v>
      </c>
      <c r="C2162" s="1">
        <v>44235</v>
      </c>
      <c r="D2162" t="s">
        <v>13</v>
      </c>
      <c r="E2162" t="s">
        <v>123</v>
      </c>
      <c r="F2162" t="s">
        <v>124</v>
      </c>
      <c r="G2162" t="s">
        <v>138</v>
      </c>
      <c r="H2162" t="s">
        <v>139</v>
      </c>
      <c r="I2162">
        <v>41</v>
      </c>
      <c r="J2162">
        <v>47</v>
      </c>
      <c r="K2162">
        <v>1927</v>
      </c>
      <c r="L2162" t="s">
        <v>83</v>
      </c>
      <c r="M2162" t="s">
        <v>154</v>
      </c>
      <c r="N2162" t="s">
        <v>149</v>
      </c>
      <c r="O2162">
        <v>2</v>
      </c>
      <c r="P2162">
        <v>2021</v>
      </c>
    </row>
    <row r="2163" spans="1:16" x14ac:dyDescent="0.25">
      <c r="A2163" t="s">
        <v>34</v>
      </c>
      <c r="B2163">
        <v>1185732</v>
      </c>
      <c r="C2163" s="1">
        <v>44235</v>
      </c>
      <c r="D2163" t="s">
        <v>13</v>
      </c>
      <c r="E2163" t="s">
        <v>123</v>
      </c>
      <c r="F2163" t="s">
        <v>124</v>
      </c>
      <c r="G2163" t="s">
        <v>142</v>
      </c>
      <c r="H2163" t="s">
        <v>139</v>
      </c>
      <c r="I2163">
        <v>32</v>
      </c>
      <c r="J2163">
        <v>74</v>
      </c>
      <c r="K2163">
        <v>2368</v>
      </c>
      <c r="L2163" t="s">
        <v>83</v>
      </c>
      <c r="M2163" t="s">
        <v>154</v>
      </c>
      <c r="N2163" t="s">
        <v>149</v>
      </c>
      <c r="O2163">
        <v>2</v>
      </c>
      <c r="P2163">
        <v>2021</v>
      </c>
    </row>
    <row r="2164" spans="1:16" x14ac:dyDescent="0.25">
      <c r="A2164" t="s">
        <v>34</v>
      </c>
      <c r="B2164">
        <v>1189833</v>
      </c>
      <c r="C2164" s="1">
        <v>44235</v>
      </c>
      <c r="D2164" t="s">
        <v>36</v>
      </c>
      <c r="E2164" t="s">
        <v>53</v>
      </c>
      <c r="F2164" t="s">
        <v>54</v>
      </c>
      <c r="G2164" t="s">
        <v>138</v>
      </c>
      <c r="H2164" t="s">
        <v>144</v>
      </c>
      <c r="I2164">
        <v>45</v>
      </c>
      <c r="J2164">
        <v>675</v>
      </c>
      <c r="K2164">
        <v>30375</v>
      </c>
      <c r="L2164" t="s">
        <v>24</v>
      </c>
      <c r="M2164" t="s">
        <v>154</v>
      </c>
      <c r="N2164" t="s">
        <v>149</v>
      </c>
      <c r="O2164">
        <v>2</v>
      </c>
      <c r="P2164">
        <v>2021</v>
      </c>
    </row>
    <row r="2165" spans="1:16" x14ac:dyDescent="0.25">
      <c r="A2165" t="s">
        <v>34</v>
      </c>
      <c r="B2165">
        <v>1189833</v>
      </c>
      <c r="C2165" s="1">
        <v>44235</v>
      </c>
      <c r="D2165" t="s">
        <v>36</v>
      </c>
      <c r="E2165" t="s">
        <v>53</v>
      </c>
      <c r="F2165" t="s">
        <v>54</v>
      </c>
      <c r="G2165" t="s">
        <v>138</v>
      </c>
      <c r="H2165" t="s">
        <v>144</v>
      </c>
      <c r="I2165">
        <v>42</v>
      </c>
      <c r="J2165">
        <v>203</v>
      </c>
      <c r="K2165">
        <v>8526</v>
      </c>
      <c r="L2165" t="s">
        <v>83</v>
      </c>
      <c r="M2165" t="s">
        <v>154</v>
      </c>
      <c r="N2165" t="s">
        <v>149</v>
      </c>
      <c r="O2165">
        <v>2</v>
      </c>
      <c r="P2165">
        <v>2021</v>
      </c>
    </row>
    <row r="2166" spans="1:16" x14ac:dyDescent="0.25">
      <c r="A2166" t="s">
        <v>30</v>
      </c>
      <c r="B2166">
        <v>1128299</v>
      </c>
      <c r="C2166" s="1">
        <v>44235</v>
      </c>
      <c r="D2166" t="s">
        <v>31</v>
      </c>
      <c r="E2166" t="s">
        <v>32</v>
      </c>
      <c r="F2166" t="s">
        <v>33</v>
      </c>
      <c r="G2166" t="s">
        <v>142</v>
      </c>
      <c r="H2166" t="s">
        <v>146</v>
      </c>
      <c r="I2166">
        <v>55.000000000000007</v>
      </c>
      <c r="J2166">
        <v>700</v>
      </c>
      <c r="K2166">
        <v>38500</v>
      </c>
      <c r="L2166" t="s">
        <v>24</v>
      </c>
      <c r="M2166" t="s">
        <v>154</v>
      </c>
      <c r="N2166" t="s">
        <v>149</v>
      </c>
      <c r="O2166">
        <v>2</v>
      </c>
      <c r="P2166">
        <v>2021</v>
      </c>
    </row>
    <row r="2167" spans="1:16" x14ac:dyDescent="0.25">
      <c r="A2167" t="s">
        <v>30</v>
      </c>
      <c r="B2167">
        <v>1128299</v>
      </c>
      <c r="C2167" s="1">
        <v>44235</v>
      </c>
      <c r="D2167" t="s">
        <v>31</v>
      </c>
      <c r="E2167" t="s">
        <v>32</v>
      </c>
      <c r="F2167" t="s">
        <v>33</v>
      </c>
      <c r="G2167" t="s">
        <v>142</v>
      </c>
      <c r="H2167" t="s">
        <v>146</v>
      </c>
      <c r="I2167">
        <v>53</v>
      </c>
      <c r="J2167">
        <v>210</v>
      </c>
      <c r="K2167">
        <v>11130</v>
      </c>
      <c r="L2167" t="s">
        <v>83</v>
      </c>
      <c r="M2167" t="s">
        <v>154</v>
      </c>
      <c r="N2167" t="s">
        <v>149</v>
      </c>
      <c r="O2167">
        <v>2</v>
      </c>
      <c r="P2167">
        <v>2021</v>
      </c>
    </row>
    <row r="2168" spans="1:16" x14ac:dyDescent="0.25">
      <c r="A2168" t="s">
        <v>30</v>
      </c>
      <c r="B2168">
        <v>1128299</v>
      </c>
      <c r="C2168" s="1">
        <v>44235</v>
      </c>
      <c r="D2168" t="s">
        <v>31</v>
      </c>
      <c r="E2168" t="s">
        <v>32</v>
      </c>
      <c r="F2168" t="s">
        <v>33</v>
      </c>
      <c r="G2168" t="s">
        <v>142</v>
      </c>
      <c r="H2168" t="s">
        <v>146</v>
      </c>
      <c r="I2168">
        <v>37</v>
      </c>
      <c r="J2168">
        <v>210</v>
      </c>
      <c r="K2168">
        <v>7770</v>
      </c>
      <c r="L2168" t="s">
        <v>24</v>
      </c>
      <c r="M2168" t="s">
        <v>154</v>
      </c>
      <c r="N2168" t="s">
        <v>149</v>
      </c>
      <c r="O2168">
        <v>2</v>
      </c>
      <c r="P2168">
        <v>2021</v>
      </c>
    </row>
    <row r="2169" spans="1:16" x14ac:dyDescent="0.25">
      <c r="A2169" t="s">
        <v>26</v>
      </c>
      <c r="B2169">
        <v>1185732</v>
      </c>
      <c r="C2169" s="1">
        <v>44236</v>
      </c>
      <c r="D2169" t="s">
        <v>36</v>
      </c>
      <c r="E2169" t="s">
        <v>110</v>
      </c>
      <c r="F2169" t="s">
        <v>111</v>
      </c>
      <c r="G2169" t="s">
        <v>142</v>
      </c>
      <c r="H2169" t="s">
        <v>146</v>
      </c>
      <c r="I2169">
        <v>30.000000000000004</v>
      </c>
      <c r="J2169">
        <v>100</v>
      </c>
      <c r="K2169">
        <v>3000</v>
      </c>
      <c r="L2169" t="s">
        <v>83</v>
      </c>
      <c r="M2169" t="s">
        <v>154</v>
      </c>
      <c r="N2169" t="s">
        <v>150</v>
      </c>
      <c r="O2169">
        <v>2</v>
      </c>
      <c r="P2169">
        <v>2021</v>
      </c>
    </row>
    <row r="2170" spans="1:16" x14ac:dyDescent="0.25">
      <c r="A2170" t="s">
        <v>26</v>
      </c>
      <c r="B2170">
        <v>1185732</v>
      </c>
      <c r="C2170" s="1">
        <v>44236</v>
      </c>
      <c r="D2170" t="s">
        <v>36</v>
      </c>
      <c r="E2170" t="s">
        <v>110</v>
      </c>
      <c r="F2170" t="s">
        <v>111</v>
      </c>
      <c r="G2170" t="s">
        <v>138</v>
      </c>
      <c r="H2170" t="s">
        <v>139</v>
      </c>
      <c r="I2170">
        <v>44.999999999999993</v>
      </c>
      <c r="J2170">
        <v>175</v>
      </c>
      <c r="K2170">
        <v>7875</v>
      </c>
      <c r="L2170" t="s">
        <v>83</v>
      </c>
      <c r="M2170" t="s">
        <v>154</v>
      </c>
      <c r="N2170" t="s">
        <v>150</v>
      </c>
      <c r="O2170">
        <v>2</v>
      </c>
      <c r="P2170">
        <v>2021</v>
      </c>
    </row>
    <row r="2171" spans="1:16" x14ac:dyDescent="0.25">
      <c r="A2171" t="s">
        <v>26</v>
      </c>
      <c r="B2171">
        <v>1185732</v>
      </c>
      <c r="C2171" s="1">
        <v>44236</v>
      </c>
      <c r="D2171" t="s">
        <v>36</v>
      </c>
      <c r="E2171" t="s">
        <v>110</v>
      </c>
      <c r="F2171" t="s">
        <v>111</v>
      </c>
      <c r="G2171" t="s">
        <v>142</v>
      </c>
      <c r="H2171" t="s">
        <v>139</v>
      </c>
      <c r="I2171">
        <v>24.999999999999996</v>
      </c>
      <c r="J2171">
        <v>275</v>
      </c>
      <c r="K2171">
        <v>6875</v>
      </c>
      <c r="L2171" t="s">
        <v>83</v>
      </c>
      <c r="M2171" t="s">
        <v>154</v>
      </c>
      <c r="N2171" t="s">
        <v>150</v>
      </c>
      <c r="O2171">
        <v>2</v>
      </c>
      <c r="P2171">
        <v>2021</v>
      </c>
    </row>
    <row r="2172" spans="1:16" x14ac:dyDescent="0.25">
      <c r="A2172" t="s">
        <v>26</v>
      </c>
      <c r="B2172">
        <v>1185732</v>
      </c>
      <c r="C2172" s="1">
        <v>44236</v>
      </c>
      <c r="D2172" t="s">
        <v>36</v>
      </c>
      <c r="E2172" t="s">
        <v>110</v>
      </c>
      <c r="F2172" t="s">
        <v>111</v>
      </c>
      <c r="G2172" t="s">
        <v>142</v>
      </c>
      <c r="H2172" t="s">
        <v>146</v>
      </c>
      <c r="I2172">
        <v>29</v>
      </c>
      <c r="J2172">
        <v>30</v>
      </c>
      <c r="K2172">
        <v>870</v>
      </c>
      <c r="L2172" t="s">
        <v>83</v>
      </c>
      <c r="M2172" t="s">
        <v>154</v>
      </c>
      <c r="N2172" t="s">
        <v>150</v>
      </c>
      <c r="O2172">
        <v>2</v>
      </c>
      <c r="P2172">
        <v>2021</v>
      </c>
    </row>
    <row r="2173" spans="1:16" x14ac:dyDescent="0.25">
      <c r="A2173" t="s">
        <v>26</v>
      </c>
      <c r="B2173">
        <v>1185732</v>
      </c>
      <c r="C2173" s="1">
        <v>44236</v>
      </c>
      <c r="D2173" t="s">
        <v>36</v>
      </c>
      <c r="E2173" t="s">
        <v>110</v>
      </c>
      <c r="F2173" t="s">
        <v>111</v>
      </c>
      <c r="G2173" t="s">
        <v>138</v>
      </c>
      <c r="H2173" t="s">
        <v>139</v>
      </c>
      <c r="I2173">
        <v>42</v>
      </c>
      <c r="J2173">
        <v>51</v>
      </c>
      <c r="K2173">
        <v>2142</v>
      </c>
      <c r="L2173" t="s">
        <v>83</v>
      </c>
      <c r="M2173" t="s">
        <v>154</v>
      </c>
      <c r="N2173" t="s">
        <v>150</v>
      </c>
      <c r="O2173">
        <v>2</v>
      </c>
      <c r="P2173">
        <v>2021</v>
      </c>
    </row>
    <row r="2174" spans="1:16" x14ac:dyDescent="0.25">
      <c r="A2174" t="s">
        <v>26</v>
      </c>
      <c r="B2174">
        <v>1185732</v>
      </c>
      <c r="C2174" s="1">
        <v>44236</v>
      </c>
      <c r="D2174" t="s">
        <v>36</v>
      </c>
      <c r="E2174" t="s">
        <v>110</v>
      </c>
      <c r="F2174" t="s">
        <v>111</v>
      </c>
      <c r="G2174" t="s">
        <v>142</v>
      </c>
      <c r="H2174" t="s">
        <v>139</v>
      </c>
      <c r="I2174">
        <v>23</v>
      </c>
      <c r="J2174">
        <v>69</v>
      </c>
      <c r="K2174">
        <v>1587</v>
      </c>
      <c r="L2174" t="s">
        <v>83</v>
      </c>
      <c r="M2174" t="s">
        <v>154</v>
      </c>
      <c r="N2174" t="s">
        <v>150</v>
      </c>
      <c r="O2174">
        <v>2</v>
      </c>
      <c r="P2174">
        <v>2021</v>
      </c>
    </row>
    <row r="2175" spans="1:16" x14ac:dyDescent="0.25">
      <c r="A2175" t="s">
        <v>26</v>
      </c>
      <c r="B2175">
        <v>1185732</v>
      </c>
      <c r="C2175" s="1">
        <v>44236</v>
      </c>
      <c r="D2175" t="s">
        <v>36</v>
      </c>
      <c r="E2175" t="s">
        <v>108</v>
      </c>
      <c r="F2175" t="s">
        <v>109</v>
      </c>
      <c r="G2175" t="s">
        <v>138</v>
      </c>
      <c r="H2175" t="s">
        <v>144</v>
      </c>
      <c r="I2175">
        <v>35</v>
      </c>
      <c r="J2175">
        <v>525</v>
      </c>
      <c r="K2175">
        <v>18375</v>
      </c>
      <c r="L2175" t="s">
        <v>83</v>
      </c>
      <c r="M2175" t="s">
        <v>154</v>
      </c>
      <c r="N2175" t="s">
        <v>150</v>
      </c>
      <c r="O2175">
        <v>2</v>
      </c>
      <c r="P2175">
        <v>2021</v>
      </c>
    </row>
    <row r="2176" spans="1:16" x14ac:dyDescent="0.25">
      <c r="A2176" t="s">
        <v>26</v>
      </c>
      <c r="B2176">
        <v>1185732</v>
      </c>
      <c r="C2176" s="1">
        <v>44236</v>
      </c>
      <c r="D2176" t="s">
        <v>36</v>
      </c>
      <c r="E2176" t="s">
        <v>108</v>
      </c>
      <c r="F2176" t="s">
        <v>109</v>
      </c>
      <c r="G2176" t="s">
        <v>138</v>
      </c>
      <c r="H2176" t="s">
        <v>146</v>
      </c>
      <c r="I2176">
        <v>35</v>
      </c>
      <c r="J2176">
        <v>175</v>
      </c>
      <c r="K2176">
        <v>6125</v>
      </c>
      <c r="L2176" t="s">
        <v>83</v>
      </c>
      <c r="M2176" t="s">
        <v>154</v>
      </c>
      <c r="N2176" t="s">
        <v>150</v>
      </c>
      <c r="O2176">
        <v>2</v>
      </c>
      <c r="P2176">
        <v>2021</v>
      </c>
    </row>
    <row r="2177" spans="1:16" x14ac:dyDescent="0.25">
      <c r="A2177" t="s">
        <v>26</v>
      </c>
      <c r="B2177">
        <v>1185732</v>
      </c>
      <c r="C2177" s="1">
        <v>44236</v>
      </c>
      <c r="D2177" t="s">
        <v>36</v>
      </c>
      <c r="E2177" t="s">
        <v>108</v>
      </c>
      <c r="F2177" t="s">
        <v>109</v>
      </c>
      <c r="G2177" t="s">
        <v>142</v>
      </c>
      <c r="H2177" t="s">
        <v>144</v>
      </c>
      <c r="I2177">
        <v>25.000000000000007</v>
      </c>
      <c r="J2177">
        <v>225</v>
      </c>
      <c r="K2177">
        <v>5625</v>
      </c>
      <c r="L2177" t="s">
        <v>83</v>
      </c>
      <c r="M2177" t="s">
        <v>154</v>
      </c>
      <c r="N2177" t="s">
        <v>150</v>
      </c>
      <c r="O2177">
        <v>2</v>
      </c>
      <c r="P2177">
        <v>2021</v>
      </c>
    </row>
    <row r="2178" spans="1:16" x14ac:dyDescent="0.25">
      <c r="A2178" t="s">
        <v>26</v>
      </c>
      <c r="B2178">
        <v>1185732</v>
      </c>
      <c r="C2178" s="1">
        <v>44236</v>
      </c>
      <c r="D2178" t="s">
        <v>36</v>
      </c>
      <c r="E2178" t="s">
        <v>108</v>
      </c>
      <c r="F2178" t="s">
        <v>109</v>
      </c>
      <c r="G2178" t="s">
        <v>138</v>
      </c>
      <c r="H2178" t="s">
        <v>144</v>
      </c>
      <c r="I2178">
        <v>34</v>
      </c>
      <c r="J2178">
        <v>152</v>
      </c>
      <c r="K2178">
        <v>5168</v>
      </c>
      <c r="L2178" t="s">
        <v>83</v>
      </c>
      <c r="M2178" t="s">
        <v>154</v>
      </c>
      <c r="N2178" t="s">
        <v>150</v>
      </c>
      <c r="O2178">
        <v>2</v>
      </c>
      <c r="P2178">
        <v>2021</v>
      </c>
    </row>
    <row r="2179" spans="1:16" x14ac:dyDescent="0.25">
      <c r="A2179" t="s">
        <v>26</v>
      </c>
      <c r="B2179">
        <v>1185732</v>
      </c>
      <c r="C2179" s="1">
        <v>44236</v>
      </c>
      <c r="D2179" t="s">
        <v>36</v>
      </c>
      <c r="E2179" t="s">
        <v>108</v>
      </c>
      <c r="F2179" t="s">
        <v>109</v>
      </c>
      <c r="G2179" t="s">
        <v>138</v>
      </c>
      <c r="H2179" t="s">
        <v>146</v>
      </c>
      <c r="I2179">
        <v>34</v>
      </c>
      <c r="J2179">
        <v>51</v>
      </c>
      <c r="K2179">
        <v>1734</v>
      </c>
      <c r="L2179" t="s">
        <v>83</v>
      </c>
      <c r="M2179" t="s">
        <v>154</v>
      </c>
      <c r="N2179" t="s">
        <v>150</v>
      </c>
      <c r="O2179">
        <v>2</v>
      </c>
      <c r="P2179">
        <v>2021</v>
      </c>
    </row>
    <row r="2180" spans="1:16" x14ac:dyDescent="0.25">
      <c r="A2180" t="s">
        <v>26</v>
      </c>
      <c r="B2180">
        <v>1185732</v>
      </c>
      <c r="C2180" s="1">
        <v>44236</v>
      </c>
      <c r="D2180" t="s">
        <v>36</v>
      </c>
      <c r="E2180" t="s">
        <v>108</v>
      </c>
      <c r="F2180" t="s">
        <v>109</v>
      </c>
      <c r="G2180" t="s">
        <v>142</v>
      </c>
      <c r="H2180" t="s">
        <v>144</v>
      </c>
      <c r="I2180">
        <v>24</v>
      </c>
      <c r="J2180">
        <v>68</v>
      </c>
      <c r="K2180">
        <v>1632</v>
      </c>
      <c r="L2180" t="s">
        <v>83</v>
      </c>
      <c r="M2180" t="s">
        <v>154</v>
      </c>
      <c r="N2180" t="s">
        <v>150</v>
      </c>
      <c r="O2180">
        <v>2</v>
      </c>
      <c r="P2180">
        <v>2021</v>
      </c>
    </row>
    <row r="2181" spans="1:16" x14ac:dyDescent="0.25">
      <c r="A2181" t="s">
        <v>34</v>
      </c>
      <c r="B2181">
        <v>1189833</v>
      </c>
      <c r="C2181" s="1">
        <v>44236</v>
      </c>
      <c r="D2181" t="s">
        <v>36</v>
      </c>
      <c r="E2181" t="s">
        <v>53</v>
      </c>
      <c r="F2181" t="s">
        <v>54</v>
      </c>
      <c r="G2181" t="s">
        <v>138</v>
      </c>
      <c r="H2181" t="s">
        <v>146</v>
      </c>
      <c r="I2181">
        <v>55.000000000000007</v>
      </c>
      <c r="J2181">
        <v>625</v>
      </c>
      <c r="K2181">
        <v>34375</v>
      </c>
      <c r="L2181" t="s">
        <v>24</v>
      </c>
      <c r="M2181" t="s">
        <v>154</v>
      </c>
      <c r="N2181" t="s">
        <v>150</v>
      </c>
      <c r="O2181">
        <v>2</v>
      </c>
      <c r="P2181">
        <v>2021</v>
      </c>
    </row>
    <row r="2182" spans="1:16" x14ac:dyDescent="0.25">
      <c r="A2182" t="s">
        <v>34</v>
      </c>
      <c r="B2182">
        <v>1189833</v>
      </c>
      <c r="C2182" s="1">
        <v>44236</v>
      </c>
      <c r="D2182" t="s">
        <v>36</v>
      </c>
      <c r="E2182" t="s">
        <v>53</v>
      </c>
      <c r="F2182" t="s">
        <v>54</v>
      </c>
      <c r="G2182" t="s">
        <v>138</v>
      </c>
      <c r="H2182" t="s">
        <v>146</v>
      </c>
      <c r="I2182">
        <v>54</v>
      </c>
      <c r="J2182">
        <v>188</v>
      </c>
      <c r="K2182">
        <v>10152</v>
      </c>
      <c r="L2182" t="s">
        <v>83</v>
      </c>
      <c r="M2182" t="s">
        <v>154</v>
      </c>
      <c r="N2182" t="s">
        <v>150</v>
      </c>
      <c r="O2182">
        <v>2</v>
      </c>
      <c r="P2182">
        <v>2021</v>
      </c>
    </row>
    <row r="2183" spans="1:16" x14ac:dyDescent="0.25">
      <c r="A2183" t="s">
        <v>30</v>
      </c>
      <c r="B2183">
        <v>1128299</v>
      </c>
      <c r="C2183" s="1">
        <v>44236</v>
      </c>
      <c r="D2183" t="s">
        <v>31</v>
      </c>
      <c r="E2183" t="s">
        <v>32</v>
      </c>
      <c r="F2183" t="s">
        <v>33</v>
      </c>
      <c r="G2183" t="s">
        <v>138</v>
      </c>
      <c r="H2183" t="s">
        <v>139</v>
      </c>
      <c r="I2183">
        <v>65</v>
      </c>
      <c r="J2183">
        <v>650</v>
      </c>
      <c r="K2183">
        <v>42250</v>
      </c>
      <c r="L2183" t="s">
        <v>24</v>
      </c>
      <c r="M2183" t="s">
        <v>154</v>
      </c>
      <c r="N2183" t="s">
        <v>150</v>
      </c>
      <c r="O2183">
        <v>2</v>
      </c>
      <c r="P2183">
        <v>2021</v>
      </c>
    </row>
    <row r="2184" spans="1:16" x14ac:dyDescent="0.25">
      <c r="A2184" t="s">
        <v>30</v>
      </c>
      <c r="B2184">
        <v>1128299</v>
      </c>
      <c r="C2184" s="1">
        <v>44236</v>
      </c>
      <c r="D2184" t="s">
        <v>31</v>
      </c>
      <c r="E2184" t="s">
        <v>32</v>
      </c>
      <c r="F2184" t="s">
        <v>33</v>
      </c>
      <c r="G2184" t="s">
        <v>138</v>
      </c>
      <c r="H2184" t="s">
        <v>139</v>
      </c>
      <c r="I2184">
        <v>63</v>
      </c>
      <c r="J2184">
        <v>163</v>
      </c>
      <c r="K2184">
        <v>10269</v>
      </c>
      <c r="L2184" t="s">
        <v>83</v>
      </c>
      <c r="M2184" t="s">
        <v>154</v>
      </c>
      <c r="N2184" t="s">
        <v>150</v>
      </c>
      <c r="O2184">
        <v>2</v>
      </c>
      <c r="P2184">
        <v>2021</v>
      </c>
    </row>
    <row r="2185" spans="1:16" x14ac:dyDescent="0.25">
      <c r="A2185" t="s">
        <v>30</v>
      </c>
      <c r="B2185">
        <v>1128299</v>
      </c>
      <c r="C2185" s="1">
        <v>44236</v>
      </c>
      <c r="D2185" t="s">
        <v>31</v>
      </c>
      <c r="E2185" t="s">
        <v>32</v>
      </c>
      <c r="F2185" t="s">
        <v>33</v>
      </c>
      <c r="G2185" t="s">
        <v>138</v>
      </c>
      <c r="H2185" t="s">
        <v>139</v>
      </c>
      <c r="I2185">
        <v>51</v>
      </c>
      <c r="J2185">
        <v>228</v>
      </c>
      <c r="K2185">
        <v>11628</v>
      </c>
      <c r="L2185" t="s">
        <v>24</v>
      </c>
      <c r="M2185" t="s">
        <v>154</v>
      </c>
      <c r="N2185" t="s">
        <v>150</v>
      </c>
      <c r="O2185">
        <v>2</v>
      </c>
      <c r="P2185">
        <v>2021</v>
      </c>
    </row>
    <row r="2186" spans="1:16" x14ac:dyDescent="0.25">
      <c r="A2186" t="s">
        <v>30</v>
      </c>
      <c r="B2186">
        <v>1185732</v>
      </c>
      <c r="C2186" s="1">
        <v>44237</v>
      </c>
      <c r="D2186" t="s">
        <v>13</v>
      </c>
      <c r="E2186" t="s">
        <v>14</v>
      </c>
      <c r="F2186" t="s">
        <v>69</v>
      </c>
      <c r="G2186" t="s">
        <v>142</v>
      </c>
      <c r="H2186" t="s">
        <v>146</v>
      </c>
      <c r="I2186">
        <v>40</v>
      </c>
      <c r="J2186">
        <v>475</v>
      </c>
      <c r="K2186">
        <v>19000</v>
      </c>
      <c r="L2186" t="s">
        <v>16</v>
      </c>
      <c r="M2186" t="s">
        <v>154</v>
      </c>
      <c r="N2186" t="s">
        <v>141</v>
      </c>
      <c r="O2186">
        <v>2</v>
      </c>
      <c r="P2186">
        <v>2021</v>
      </c>
    </row>
    <row r="2187" spans="1:16" x14ac:dyDescent="0.25">
      <c r="A2187" t="s">
        <v>30</v>
      </c>
      <c r="B2187">
        <v>1185732</v>
      </c>
      <c r="C2187" s="1">
        <v>44237</v>
      </c>
      <c r="D2187" t="s">
        <v>13</v>
      </c>
      <c r="E2187" t="s">
        <v>14</v>
      </c>
      <c r="F2187" t="s">
        <v>69</v>
      </c>
      <c r="G2187" t="s">
        <v>138</v>
      </c>
      <c r="H2187" t="s">
        <v>139</v>
      </c>
      <c r="I2187">
        <v>55.000000000000007</v>
      </c>
      <c r="J2187">
        <v>550</v>
      </c>
      <c r="K2187">
        <v>30250</v>
      </c>
      <c r="L2187" t="s">
        <v>16</v>
      </c>
      <c r="M2187" t="s">
        <v>154</v>
      </c>
      <c r="N2187" t="s">
        <v>141</v>
      </c>
      <c r="O2187">
        <v>2</v>
      </c>
      <c r="P2187">
        <v>2021</v>
      </c>
    </row>
    <row r="2188" spans="1:16" x14ac:dyDescent="0.25">
      <c r="A2188" t="s">
        <v>30</v>
      </c>
      <c r="B2188">
        <v>1185732</v>
      </c>
      <c r="C2188" s="1">
        <v>44237</v>
      </c>
      <c r="D2188" t="s">
        <v>13</v>
      </c>
      <c r="E2188" t="s">
        <v>14</v>
      </c>
      <c r="F2188" t="s">
        <v>69</v>
      </c>
      <c r="G2188" t="s">
        <v>142</v>
      </c>
      <c r="H2188" t="s">
        <v>139</v>
      </c>
      <c r="I2188">
        <v>45</v>
      </c>
      <c r="J2188">
        <v>650</v>
      </c>
      <c r="K2188">
        <v>29250</v>
      </c>
      <c r="L2188" t="s">
        <v>16</v>
      </c>
      <c r="M2188" t="s">
        <v>154</v>
      </c>
      <c r="N2188" t="s">
        <v>141</v>
      </c>
      <c r="O2188">
        <v>2</v>
      </c>
      <c r="P2188">
        <v>2021</v>
      </c>
    </row>
    <row r="2189" spans="1:16" x14ac:dyDescent="0.25">
      <c r="A2189" t="s">
        <v>30</v>
      </c>
      <c r="B2189">
        <v>1185732</v>
      </c>
      <c r="C2189" s="1">
        <v>44237</v>
      </c>
      <c r="D2189" t="s">
        <v>13</v>
      </c>
      <c r="E2189" t="s">
        <v>14</v>
      </c>
      <c r="F2189" t="s">
        <v>69</v>
      </c>
      <c r="G2189" t="s">
        <v>142</v>
      </c>
      <c r="H2189" t="s">
        <v>146</v>
      </c>
      <c r="I2189">
        <v>37</v>
      </c>
      <c r="J2189">
        <v>133</v>
      </c>
      <c r="K2189">
        <v>4921</v>
      </c>
      <c r="L2189" t="s">
        <v>83</v>
      </c>
      <c r="M2189" t="s">
        <v>154</v>
      </c>
      <c r="N2189" t="s">
        <v>141</v>
      </c>
      <c r="O2189">
        <v>2</v>
      </c>
      <c r="P2189">
        <v>2021</v>
      </c>
    </row>
    <row r="2190" spans="1:16" x14ac:dyDescent="0.25">
      <c r="A2190" t="s">
        <v>30</v>
      </c>
      <c r="B2190">
        <v>1185732</v>
      </c>
      <c r="C2190" s="1">
        <v>44237</v>
      </c>
      <c r="D2190" t="s">
        <v>13</v>
      </c>
      <c r="E2190" t="s">
        <v>14</v>
      </c>
      <c r="F2190" t="s">
        <v>69</v>
      </c>
      <c r="G2190" t="s">
        <v>138</v>
      </c>
      <c r="H2190" t="s">
        <v>139</v>
      </c>
      <c r="I2190">
        <v>50</v>
      </c>
      <c r="J2190">
        <v>154</v>
      </c>
      <c r="K2190">
        <v>7700</v>
      </c>
      <c r="L2190" t="s">
        <v>83</v>
      </c>
      <c r="M2190" t="s">
        <v>154</v>
      </c>
      <c r="N2190" t="s">
        <v>141</v>
      </c>
      <c r="O2190">
        <v>2</v>
      </c>
      <c r="P2190">
        <v>2021</v>
      </c>
    </row>
    <row r="2191" spans="1:16" x14ac:dyDescent="0.25">
      <c r="A2191" t="s">
        <v>30</v>
      </c>
      <c r="B2191">
        <v>1185732</v>
      </c>
      <c r="C2191" s="1">
        <v>44237</v>
      </c>
      <c r="D2191" t="s">
        <v>13</v>
      </c>
      <c r="E2191" t="s">
        <v>14</v>
      </c>
      <c r="F2191" t="s">
        <v>69</v>
      </c>
      <c r="G2191" t="s">
        <v>142</v>
      </c>
      <c r="H2191" t="s">
        <v>139</v>
      </c>
      <c r="I2191">
        <v>42</v>
      </c>
      <c r="J2191">
        <v>182</v>
      </c>
      <c r="K2191">
        <v>7644</v>
      </c>
      <c r="L2191" t="s">
        <v>83</v>
      </c>
      <c r="M2191" t="s">
        <v>154</v>
      </c>
      <c r="N2191" t="s">
        <v>141</v>
      </c>
      <c r="O2191">
        <v>2</v>
      </c>
      <c r="P2191">
        <v>2021</v>
      </c>
    </row>
    <row r="2192" spans="1:16" x14ac:dyDescent="0.25">
      <c r="A2192" t="s">
        <v>30</v>
      </c>
      <c r="B2192">
        <v>1185732</v>
      </c>
      <c r="C2192" s="1">
        <v>44237</v>
      </c>
      <c r="D2192" t="s">
        <v>36</v>
      </c>
      <c r="E2192" t="s">
        <v>116</v>
      </c>
      <c r="F2192" t="s">
        <v>117</v>
      </c>
      <c r="G2192" t="s">
        <v>142</v>
      </c>
      <c r="H2192" t="s">
        <v>146</v>
      </c>
      <c r="I2192">
        <v>29</v>
      </c>
      <c r="J2192">
        <v>36</v>
      </c>
      <c r="K2192">
        <v>1044</v>
      </c>
      <c r="L2192" t="s">
        <v>83</v>
      </c>
      <c r="M2192" t="s">
        <v>154</v>
      </c>
      <c r="N2192" t="s">
        <v>141</v>
      </c>
      <c r="O2192">
        <v>2</v>
      </c>
      <c r="P2192">
        <v>2021</v>
      </c>
    </row>
    <row r="2193" spans="1:16" x14ac:dyDescent="0.25">
      <c r="A2193" t="s">
        <v>30</v>
      </c>
      <c r="B2193">
        <v>1185732</v>
      </c>
      <c r="C2193" s="1">
        <v>44237</v>
      </c>
      <c r="D2193" t="s">
        <v>36</v>
      </c>
      <c r="E2193" t="s">
        <v>116</v>
      </c>
      <c r="F2193" t="s">
        <v>117</v>
      </c>
      <c r="G2193" t="s">
        <v>138</v>
      </c>
      <c r="H2193" t="s">
        <v>139</v>
      </c>
      <c r="I2193">
        <v>41</v>
      </c>
      <c r="J2193">
        <v>58</v>
      </c>
      <c r="K2193">
        <v>2378</v>
      </c>
      <c r="L2193" t="s">
        <v>83</v>
      </c>
      <c r="M2193" t="s">
        <v>154</v>
      </c>
      <c r="N2193" t="s">
        <v>141</v>
      </c>
      <c r="O2193">
        <v>2</v>
      </c>
      <c r="P2193">
        <v>2021</v>
      </c>
    </row>
    <row r="2194" spans="1:16" x14ac:dyDescent="0.25">
      <c r="A2194" t="s">
        <v>30</v>
      </c>
      <c r="B2194">
        <v>1185732</v>
      </c>
      <c r="C2194" s="1">
        <v>44237</v>
      </c>
      <c r="D2194" t="s">
        <v>36</v>
      </c>
      <c r="E2194" t="s">
        <v>116</v>
      </c>
      <c r="F2194" t="s">
        <v>117</v>
      </c>
      <c r="G2194" t="s">
        <v>142</v>
      </c>
      <c r="H2194" t="s">
        <v>139</v>
      </c>
      <c r="I2194">
        <v>19</v>
      </c>
      <c r="J2194">
        <v>75</v>
      </c>
      <c r="K2194">
        <v>1425</v>
      </c>
      <c r="L2194" t="s">
        <v>83</v>
      </c>
      <c r="M2194" t="s">
        <v>154</v>
      </c>
      <c r="N2194" t="s">
        <v>141</v>
      </c>
      <c r="O2194">
        <v>2</v>
      </c>
      <c r="P2194">
        <v>2021</v>
      </c>
    </row>
    <row r="2195" spans="1:16" x14ac:dyDescent="0.25">
      <c r="A2195" t="s">
        <v>30</v>
      </c>
      <c r="B2195">
        <v>1185732</v>
      </c>
      <c r="C2195" s="1">
        <v>44237</v>
      </c>
      <c r="D2195" t="s">
        <v>36</v>
      </c>
      <c r="E2195" t="s">
        <v>116</v>
      </c>
      <c r="F2195" t="s">
        <v>117</v>
      </c>
      <c r="G2195" t="s">
        <v>142</v>
      </c>
      <c r="H2195" t="s">
        <v>146</v>
      </c>
      <c r="I2195">
        <v>30.000000000000004</v>
      </c>
      <c r="J2195">
        <v>125</v>
      </c>
      <c r="K2195">
        <v>3750</v>
      </c>
      <c r="L2195" t="s">
        <v>16</v>
      </c>
      <c r="M2195" t="s">
        <v>154</v>
      </c>
      <c r="N2195" t="s">
        <v>141</v>
      </c>
      <c r="O2195">
        <v>2</v>
      </c>
      <c r="P2195">
        <v>2021</v>
      </c>
    </row>
    <row r="2196" spans="1:16" x14ac:dyDescent="0.25">
      <c r="A2196" t="s">
        <v>30</v>
      </c>
      <c r="B2196">
        <v>1185732</v>
      </c>
      <c r="C2196" s="1">
        <v>44237</v>
      </c>
      <c r="D2196" t="s">
        <v>36</v>
      </c>
      <c r="E2196" t="s">
        <v>116</v>
      </c>
      <c r="F2196" t="s">
        <v>117</v>
      </c>
      <c r="G2196" t="s">
        <v>138</v>
      </c>
      <c r="H2196" t="s">
        <v>139</v>
      </c>
      <c r="I2196">
        <v>44.999999999999993</v>
      </c>
      <c r="J2196">
        <v>200</v>
      </c>
      <c r="K2196">
        <v>9000</v>
      </c>
      <c r="L2196" t="s">
        <v>16</v>
      </c>
      <c r="M2196" t="s">
        <v>154</v>
      </c>
      <c r="N2196" t="s">
        <v>141</v>
      </c>
      <c r="O2196">
        <v>2</v>
      </c>
      <c r="P2196">
        <v>2021</v>
      </c>
    </row>
    <row r="2197" spans="1:16" x14ac:dyDescent="0.25">
      <c r="A2197" t="s">
        <v>30</v>
      </c>
      <c r="B2197">
        <v>1185732</v>
      </c>
      <c r="C2197" s="1">
        <v>44237</v>
      </c>
      <c r="D2197" t="s">
        <v>36</v>
      </c>
      <c r="E2197" t="s">
        <v>116</v>
      </c>
      <c r="F2197" t="s">
        <v>117</v>
      </c>
      <c r="G2197" t="s">
        <v>142</v>
      </c>
      <c r="H2197" t="s">
        <v>139</v>
      </c>
      <c r="I2197">
        <v>19.999999999999996</v>
      </c>
      <c r="J2197">
        <v>300</v>
      </c>
      <c r="K2197">
        <v>6000</v>
      </c>
      <c r="L2197" t="s">
        <v>16</v>
      </c>
      <c r="M2197" t="s">
        <v>154</v>
      </c>
      <c r="N2197" t="s">
        <v>141</v>
      </c>
      <c r="O2197">
        <v>2</v>
      </c>
      <c r="P2197">
        <v>2021</v>
      </c>
    </row>
    <row r="2198" spans="1:16" x14ac:dyDescent="0.25">
      <c r="A2198" t="s">
        <v>30</v>
      </c>
      <c r="B2198">
        <v>1185732</v>
      </c>
      <c r="C2198" s="1">
        <v>44237</v>
      </c>
      <c r="D2198" t="s">
        <v>36</v>
      </c>
      <c r="E2198" t="s">
        <v>114</v>
      </c>
      <c r="F2198" t="s">
        <v>115</v>
      </c>
      <c r="G2198" t="s">
        <v>138</v>
      </c>
      <c r="H2198" t="s">
        <v>144</v>
      </c>
      <c r="I2198">
        <v>35</v>
      </c>
      <c r="J2198">
        <v>550</v>
      </c>
      <c r="K2198">
        <v>19250</v>
      </c>
      <c r="L2198" t="s">
        <v>16</v>
      </c>
      <c r="M2198" t="s">
        <v>154</v>
      </c>
      <c r="N2198" t="s">
        <v>141</v>
      </c>
      <c r="O2198">
        <v>2</v>
      </c>
      <c r="P2198">
        <v>2021</v>
      </c>
    </row>
    <row r="2199" spans="1:16" x14ac:dyDescent="0.25">
      <c r="A2199" t="s">
        <v>30</v>
      </c>
      <c r="B2199">
        <v>1185732</v>
      </c>
      <c r="C2199" s="1">
        <v>44237</v>
      </c>
      <c r="D2199" t="s">
        <v>36</v>
      </c>
      <c r="E2199" t="s">
        <v>114</v>
      </c>
      <c r="F2199" t="s">
        <v>115</v>
      </c>
      <c r="G2199" t="s">
        <v>138</v>
      </c>
      <c r="H2199" t="s">
        <v>146</v>
      </c>
      <c r="I2199">
        <v>35</v>
      </c>
      <c r="J2199">
        <v>200</v>
      </c>
      <c r="K2199">
        <v>7000</v>
      </c>
      <c r="L2199" t="s">
        <v>16</v>
      </c>
      <c r="M2199" t="s">
        <v>154</v>
      </c>
      <c r="N2199" t="s">
        <v>141</v>
      </c>
      <c r="O2199">
        <v>2</v>
      </c>
      <c r="P2199">
        <v>2021</v>
      </c>
    </row>
    <row r="2200" spans="1:16" x14ac:dyDescent="0.25">
      <c r="A2200" t="s">
        <v>30</v>
      </c>
      <c r="B2200">
        <v>1185732</v>
      </c>
      <c r="C2200" s="1">
        <v>44237</v>
      </c>
      <c r="D2200" t="s">
        <v>36</v>
      </c>
      <c r="E2200" t="s">
        <v>114</v>
      </c>
      <c r="F2200" t="s">
        <v>115</v>
      </c>
      <c r="G2200" t="s">
        <v>142</v>
      </c>
      <c r="H2200" t="s">
        <v>144</v>
      </c>
      <c r="I2200">
        <v>25.000000000000007</v>
      </c>
      <c r="J2200">
        <v>250</v>
      </c>
      <c r="K2200">
        <v>6250</v>
      </c>
      <c r="L2200" t="s">
        <v>16</v>
      </c>
      <c r="M2200" t="s">
        <v>154</v>
      </c>
      <c r="N2200" t="s">
        <v>141</v>
      </c>
      <c r="O2200">
        <v>2</v>
      </c>
      <c r="P2200">
        <v>2021</v>
      </c>
    </row>
    <row r="2201" spans="1:16" x14ac:dyDescent="0.25">
      <c r="A2201" t="s">
        <v>30</v>
      </c>
      <c r="B2201">
        <v>1185732</v>
      </c>
      <c r="C2201" s="1">
        <v>44237</v>
      </c>
      <c r="D2201" t="s">
        <v>36</v>
      </c>
      <c r="E2201" t="s">
        <v>114</v>
      </c>
      <c r="F2201" t="s">
        <v>115</v>
      </c>
      <c r="G2201" t="s">
        <v>138</v>
      </c>
      <c r="H2201" t="s">
        <v>144</v>
      </c>
      <c r="I2201">
        <v>34</v>
      </c>
      <c r="J2201">
        <v>160</v>
      </c>
      <c r="K2201">
        <v>5440</v>
      </c>
      <c r="L2201" t="s">
        <v>83</v>
      </c>
      <c r="M2201" t="s">
        <v>154</v>
      </c>
      <c r="N2201" t="s">
        <v>141</v>
      </c>
      <c r="O2201">
        <v>2</v>
      </c>
      <c r="P2201">
        <v>2021</v>
      </c>
    </row>
    <row r="2202" spans="1:16" x14ac:dyDescent="0.25">
      <c r="A2202" t="s">
        <v>30</v>
      </c>
      <c r="B2202">
        <v>1185732</v>
      </c>
      <c r="C2202" s="1">
        <v>44237</v>
      </c>
      <c r="D2202" t="s">
        <v>36</v>
      </c>
      <c r="E2202" t="s">
        <v>114</v>
      </c>
      <c r="F2202" t="s">
        <v>115</v>
      </c>
      <c r="G2202" t="s">
        <v>138</v>
      </c>
      <c r="H2202" t="s">
        <v>146</v>
      </c>
      <c r="I2202">
        <v>34</v>
      </c>
      <c r="J2202">
        <v>52</v>
      </c>
      <c r="K2202">
        <v>1768</v>
      </c>
      <c r="L2202" t="s">
        <v>83</v>
      </c>
      <c r="M2202" t="s">
        <v>154</v>
      </c>
      <c r="N2202" t="s">
        <v>141</v>
      </c>
      <c r="O2202">
        <v>2</v>
      </c>
      <c r="P2202">
        <v>2021</v>
      </c>
    </row>
    <row r="2203" spans="1:16" x14ac:dyDescent="0.25">
      <c r="A2203" t="s">
        <v>30</v>
      </c>
      <c r="B2203">
        <v>1185732</v>
      </c>
      <c r="C2203" s="1">
        <v>44237</v>
      </c>
      <c r="D2203" t="s">
        <v>36</v>
      </c>
      <c r="E2203" t="s">
        <v>114</v>
      </c>
      <c r="F2203" t="s">
        <v>115</v>
      </c>
      <c r="G2203" t="s">
        <v>142</v>
      </c>
      <c r="H2203" t="s">
        <v>144</v>
      </c>
      <c r="I2203">
        <v>24</v>
      </c>
      <c r="J2203">
        <v>73</v>
      </c>
      <c r="K2203">
        <v>1752</v>
      </c>
      <c r="L2203" t="s">
        <v>83</v>
      </c>
      <c r="M2203" t="s">
        <v>154</v>
      </c>
      <c r="N2203" t="s">
        <v>141</v>
      </c>
      <c r="O2203">
        <v>2</v>
      </c>
      <c r="P2203">
        <v>2021</v>
      </c>
    </row>
    <row r="2204" spans="1:16" x14ac:dyDescent="0.25">
      <c r="A2204" t="s">
        <v>30</v>
      </c>
      <c r="B2204">
        <v>1185732</v>
      </c>
      <c r="C2204" s="1">
        <v>44237</v>
      </c>
      <c r="D2204" t="s">
        <v>48</v>
      </c>
      <c r="E2204" t="s">
        <v>49</v>
      </c>
      <c r="F2204" t="s">
        <v>68</v>
      </c>
      <c r="G2204" t="s">
        <v>138</v>
      </c>
      <c r="H2204" t="s">
        <v>144</v>
      </c>
      <c r="I2204">
        <v>44</v>
      </c>
      <c r="J2204">
        <v>234</v>
      </c>
      <c r="K2204">
        <v>10296</v>
      </c>
      <c r="L2204" t="s">
        <v>83</v>
      </c>
      <c r="M2204" t="s">
        <v>154</v>
      </c>
      <c r="N2204" t="s">
        <v>141</v>
      </c>
      <c r="O2204">
        <v>2</v>
      </c>
      <c r="P2204">
        <v>2021</v>
      </c>
    </row>
    <row r="2205" spans="1:16" x14ac:dyDescent="0.25">
      <c r="A2205" t="s">
        <v>30</v>
      </c>
      <c r="B2205">
        <v>1185732</v>
      </c>
      <c r="C2205" s="1">
        <v>44237</v>
      </c>
      <c r="D2205" t="s">
        <v>48</v>
      </c>
      <c r="E2205" t="s">
        <v>49</v>
      </c>
      <c r="F2205" t="s">
        <v>68</v>
      </c>
      <c r="G2205" t="s">
        <v>138</v>
      </c>
      <c r="H2205" t="s">
        <v>146</v>
      </c>
      <c r="I2205">
        <v>42</v>
      </c>
      <c r="J2205">
        <v>138</v>
      </c>
      <c r="K2205">
        <v>5796</v>
      </c>
      <c r="L2205" t="s">
        <v>83</v>
      </c>
      <c r="M2205" t="s">
        <v>154</v>
      </c>
      <c r="N2205" t="s">
        <v>141</v>
      </c>
      <c r="O2205">
        <v>2</v>
      </c>
      <c r="P2205">
        <v>2021</v>
      </c>
    </row>
    <row r="2206" spans="1:16" x14ac:dyDescent="0.25">
      <c r="A2206" t="s">
        <v>30</v>
      </c>
      <c r="B2206">
        <v>1185732</v>
      </c>
      <c r="C2206" s="1">
        <v>44237</v>
      </c>
      <c r="D2206" t="s">
        <v>48</v>
      </c>
      <c r="E2206" t="s">
        <v>49</v>
      </c>
      <c r="F2206" t="s">
        <v>68</v>
      </c>
      <c r="G2206" t="s">
        <v>142</v>
      </c>
      <c r="H2206" t="s">
        <v>144</v>
      </c>
      <c r="I2206">
        <v>33</v>
      </c>
      <c r="J2206">
        <v>174</v>
      </c>
      <c r="K2206">
        <v>5742</v>
      </c>
      <c r="L2206" t="s">
        <v>83</v>
      </c>
      <c r="M2206" t="s">
        <v>154</v>
      </c>
      <c r="N2206" t="s">
        <v>141</v>
      </c>
      <c r="O2206">
        <v>2</v>
      </c>
      <c r="P2206">
        <v>2021</v>
      </c>
    </row>
    <row r="2207" spans="1:16" x14ac:dyDescent="0.25">
      <c r="A2207" t="s">
        <v>30</v>
      </c>
      <c r="B2207">
        <v>1185732</v>
      </c>
      <c r="C2207" s="1">
        <v>44237</v>
      </c>
      <c r="D2207" t="s">
        <v>48</v>
      </c>
      <c r="E2207" t="s">
        <v>49</v>
      </c>
      <c r="F2207" t="s">
        <v>68</v>
      </c>
      <c r="G2207" t="s">
        <v>138</v>
      </c>
      <c r="H2207" t="s">
        <v>144</v>
      </c>
      <c r="I2207">
        <v>45</v>
      </c>
      <c r="J2207">
        <v>900</v>
      </c>
      <c r="K2207">
        <v>40500</v>
      </c>
      <c r="L2207" t="s">
        <v>16</v>
      </c>
      <c r="M2207" t="s">
        <v>154</v>
      </c>
      <c r="N2207" t="s">
        <v>141</v>
      </c>
      <c r="O2207">
        <v>2</v>
      </c>
      <c r="P2207">
        <v>2021</v>
      </c>
    </row>
    <row r="2208" spans="1:16" x14ac:dyDescent="0.25">
      <c r="A2208" t="s">
        <v>30</v>
      </c>
      <c r="B2208">
        <v>1185732</v>
      </c>
      <c r="C2208" s="1">
        <v>44237</v>
      </c>
      <c r="D2208" t="s">
        <v>48</v>
      </c>
      <c r="E2208" t="s">
        <v>49</v>
      </c>
      <c r="F2208" t="s">
        <v>68</v>
      </c>
      <c r="G2208" t="s">
        <v>138</v>
      </c>
      <c r="H2208" t="s">
        <v>146</v>
      </c>
      <c r="I2208">
        <v>45</v>
      </c>
      <c r="J2208">
        <v>550</v>
      </c>
      <c r="K2208">
        <v>24750</v>
      </c>
      <c r="L2208" t="s">
        <v>16</v>
      </c>
      <c r="M2208" t="s">
        <v>154</v>
      </c>
      <c r="N2208" t="s">
        <v>141</v>
      </c>
      <c r="O2208">
        <v>2</v>
      </c>
      <c r="P2208">
        <v>2021</v>
      </c>
    </row>
    <row r="2209" spans="1:16" x14ac:dyDescent="0.25">
      <c r="A2209" t="s">
        <v>30</v>
      </c>
      <c r="B2209">
        <v>1185732</v>
      </c>
      <c r="C2209" s="1">
        <v>44237</v>
      </c>
      <c r="D2209" t="s">
        <v>48</v>
      </c>
      <c r="E2209" t="s">
        <v>49</v>
      </c>
      <c r="F2209" t="s">
        <v>68</v>
      </c>
      <c r="G2209" t="s">
        <v>142</v>
      </c>
      <c r="H2209" t="s">
        <v>144</v>
      </c>
      <c r="I2209">
        <v>35</v>
      </c>
      <c r="J2209">
        <v>600</v>
      </c>
      <c r="K2209">
        <v>21000</v>
      </c>
      <c r="L2209" t="s">
        <v>16</v>
      </c>
      <c r="M2209" t="s">
        <v>154</v>
      </c>
      <c r="N2209" t="s">
        <v>141</v>
      </c>
      <c r="O2209">
        <v>2</v>
      </c>
      <c r="P2209">
        <v>2021</v>
      </c>
    </row>
    <row r="2210" spans="1:16" x14ac:dyDescent="0.25">
      <c r="A2210" t="s">
        <v>30</v>
      </c>
      <c r="B2210">
        <v>1185732</v>
      </c>
      <c r="C2210" s="1">
        <v>44237</v>
      </c>
      <c r="D2210" t="s">
        <v>48</v>
      </c>
      <c r="E2210" t="s">
        <v>49</v>
      </c>
      <c r="F2210" t="s">
        <v>68</v>
      </c>
      <c r="G2210" t="s">
        <v>138</v>
      </c>
      <c r="H2210" t="s">
        <v>144</v>
      </c>
      <c r="I2210">
        <v>36</v>
      </c>
      <c r="J2210">
        <v>288</v>
      </c>
      <c r="K2210">
        <v>10368</v>
      </c>
      <c r="L2210" t="s">
        <v>24</v>
      </c>
      <c r="M2210" t="s">
        <v>154</v>
      </c>
      <c r="N2210" t="s">
        <v>141</v>
      </c>
      <c r="O2210">
        <v>2</v>
      </c>
      <c r="P2210">
        <v>2021</v>
      </c>
    </row>
    <row r="2211" spans="1:16" x14ac:dyDescent="0.25">
      <c r="A2211" t="s">
        <v>30</v>
      </c>
      <c r="B2211">
        <v>1185732</v>
      </c>
      <c r="C2211" s="1">
        <v>44237</v>
      </c>
      <c r="D2211" t="s">
        <v>48</v>
      </c>
      <c r="E2211" t="s">
        <v>49</v>
      </c>
      <c r="F2211" t="s">
        <v>68</v>
      </c>
      <c r="G2211" t="s">
        <v>138</v>
      </c>
      <c r="H2211" t="s">
        <v>146</v>
      </c>
      <c r="I2211">
        <v>31</v>
      </c>
      <c r="J2211">
        <v>165</v>
      </c>
      <c r="K2211">
        <v>5115</v>
      </c>
      <c r="L2211" t="s">
        <v>24</v>
      </c>
      <c r="M2211" t="s">
        <v>154</v>
      </c>
      <c r="N2211" t="s">
        <v>141</v>
      </c>
      <c r="O2211">
        <v>2</v>
      </c>
      <c r="P2211">
        <v>2021</v>
      </c>
    </row>
    <row r="2212" spans="1:16" x14ac:dyDescent="0.25">
      <c r="A2212" t="s">
        <v>30</v>
      </c>
      <c r="B2212">
        <v>1185732</v>
      </c>
      <c r="C2212" s="1">
        <v>44237</v>
      </c>
      <c r="D2212" t="s">
        <v>48</v>
      </c>
      <c r="E2212" t="s">
        <v>49</v>
      </c>
      <c r="F2212" t="s">
        <v>68</v>
      </c>
      <c r="G2212" t="s">
        <v>142</v>
      </c>
      <c r="H2212" t="s">
        <v>144</v>
      </c>
      <c r="I2212">
        <v>23</v>
      </c>
      <c r="J2212">
        <v>204</v>
      </c>
      <c r="K2212">
        <v>4692</v>
      </c>
      <c r="L2212" t="s">
        <v>24</v>
      </c>
      <c r="M2212" t="s">
        <v>154</v>
      </c>
      <c r="N2212" t="s">
        <v>141</v>
      </c>
      <c r="O2212">
        <v>2</v>
      </c>
      <c r="P2212">
        <v>2021</v>
      </c>
    </row>
    <row r="2213" spans="1:16" x14ac:dyDescent="0.25">
      <c r="A2213" t="s">
        <v>34</v>
      </c>
      <c r="B2213">
        <v>1189833</v>
      </c>
      <c r="C2213" s="1">
        <v>44237</v>
      </c>
      <c r="D2213" t="s">
        <v>36</v>
      </c>
      <c r="E2213" t="s">
        <v>53</v>
      </c>
      <c r="F2213" t="s">
        <v>54</v>
      </c>
      <c r="G2213" t="s">
        <v>142</v>
      </c>
      <c r="H2213" t="s">
        <v>144</v>
      </c>
      <c r="I2213">
        <v>50</v>
      </c>
      <c r="J2213">
        <v>500</v>
      </c>
      <c r="K2213">
        <v>25000</v>
      </c>
      <c r="L2213" t="s">
        <v>24</v>
      </c>
      <c r="M2213" t="s">
        <v>154</v>
      </c>
      <c r="N2213" t="s">
        <v>141</v>
      </c>
      <c r="O2213">
        <v>2</v>
      </c>
      <c r="P2213">
        <v>2021</v>
      </c>
    </row>
    <row r="2214" spans="1:16" x14ac:dyDescent="0.25">
      <c r="A2214" t="s">
        <v>34</v>
      </c>
      <c r="B2214">
        <v>1189833</v>
      </c>
      <c r="C2214" s="1">
        <v>44237</v>
      </c>
      <c r="D2214" t="s">
        <v>36</v>
      </c>
      <c r="E2214" t="s">
        <v>53</v>
      </c>
      <c r="F2214" t="s">
        <v>54</v>
      </c>
      <c r="G2214" t="s">
        <v>142</v>
      </c>
      <c r="H2214" t="s">
        <v>144</v>
      </c>
      <c r="I2214">
        <v>49</v>
      </c>
      <c r="J2214">
        <v>130</v>
      </c>
      <c r="K2214">
        <v>6370</v>
      </c>
      <c r="L2214" t="s">
        <v>83</v>
      </c>
      <c r="M2214" t="s">
        <v>154</v>
      </c>
      <c r="N2214" t="s">
        <v>141</v>
      </c>
      <c r="O2214">
        <v>2</v>
      </c>
      <c r="P2214">
        <v>2021</v>
      </c>
    </row>
    <row r="2215" spans="1:16" x14ac:dyDescent="0.25">
      <c r="A2215" t="s">
        <v>12</v>
      </c>
      <c r="B2215">
        <v>1128299</v>
      </c>
      <c r="C2215" s="1">
        <v>44237</v>
      </c>
      <c r="D2215" t="s">
        <v>31</v>
      </c>
      <c r="E2215" t="s">
        <v>64</v>
      </c>
      <c r="F2215" t="s">
        <v>65</v>
      </c>
      <c r="G2215" t="s">
        <v>138</v>
      </c>
      <c r="H2215" t="s">
        <v>144</v>
      </c>
      <c r="I2215">
        <v>35</v>
      </c>
      <c r="J2215">
        <v>475</v>
      </c>
      <c r="K2215">
        <v>16625</v>
      </c>
      <c r="L2215" t="s">
        <v>24</v>
      </c>
      <c r="M2215" t="s">
        <v>154</v>
      </c>
      <c r="N2215" t="s">
        <v>141</v>
      </c>
      <c r="O2215">
        <v>2</v>
      </c>
      <c r="P2215">
        <v>2021</v>
      </c>
    </row>
    <row r="2216" spans="1:16" x14ac:dyDescent="0.25">
      <c r="A2216" t="s">
        <v>12</v>
      </c>
      <c r="B2216">
        <v>1128299</v>
      </c>
      <c r="C2216" s="1">
        <v>44237</v>
      </c>
      <c r="D2216" t="s">
        <v>31</v>
      </c>
      <c r="E2216" t="s">
        <v>64</v>
      </c>
      <c r="F2216" t="s">
        <v>65</v>
      </c>
      <c r="G2216" t="s">
        <v>138</v>
      </c>
      <c r="H2216" t="s">
        <v>146</v>
      </c>
      <c r="I2216">
        <v>45</v>
      </c>
      <c r="J2216">
        <v>375</v>
      </c>
      <c r="K2216">
        <v>16875</v>
      </c>
      <c r="L2216" t="s">
        <v>24</v>
      </c>
      <c r="M2216" t="s">
        <v>154</v>
      </c>
      <c r="N2216" t="s">
        <v>141</v>
      </c>
      <c r="O2216">
        <v>2</v>
      </c>
      <c r="P2216">
        <v>2021</v>
      </c>
    </row>
    <row r="2217" spans="1:16" x14ac:dyDescent="0.25">
      <c r="A2217" t="s">
        <v>12</v>
      </c>
      <c r="B2217">
        <v>1128299</v>
      </c>
      <c r="C2217" s="1">
        <v>44237</v>
      </c>
      <c r="D2217" t="s">
        <v>31</v>
      </c>
      <c r="E2217" t="s">
        <v>64</v>
      </c>
      <c r="F2217" t="s">
        <v>65</v>
      </c>
      <c r="G2217" t="s">
        <v>142</v>
      </c>
      <c r="H2217" t="s">
        <v>144</v>
      </c>
      <c r="I2217">
        <v>45</v>
      </c>
      <c r="J2217">
        <v>375</v>
      </c>
      <c r="K2217">
        <v>16875</v>
      </c>
      <c r="L2217" t="s">
        <v>24</v>
      </c>
      <c r="M2217" t="s">
        <v>154</v>
      </c>
      <c r="N2217" t="s">
        <v>141</v>
      </c>
      <c r="O2217">
        <v>2</v>
      </c>
      <c r="P2217">
        <v>2021</v>
      </c>
    </row>
    <row r="2218" spans="1:16" x14ac:dyDescent="0.25">
      <c r="A2218" t="s">
        <v>12</v>
      </c>
      <c r="B2218">
        <v>1128299</v>
      </c>
      <c r="C2218" s="1">
        <v>44237</v>
      </c>
      <c r="D2218" t="s">
        <v>31</v>
      </c>
      <c r="E2218" t="s">
        <v>64</v>
      </c>
      <c r="F2218" t="s">
        <v>65</v>
      </c>
      <c r="G2218" t="s">
        <v>138</v>
      </c>
      <c r="H2218" t="s">
        <v>144</v>
      </c>
      <c r="I2218">
        <v>33</v>
      </c>
      <c r="J2218">
        <v>143</v>
      </c>
      <c r="K2218">
        <v>4719</v>
      </c>
      <c r="L2218" t="s">
        <v>83</v>
      </c>
      <c r="M2218" t="s">
        <v>154</v>
      </c>
      <c r="N2218" t="s">
        <v>141</v>
      </c>
      <c r="O2218">
        <v>2</v>
      </c>
      <c r="P2218">
        <v>2021</v>
      </c>
    </row>
    <row r="2219" spans="1:16" x14ac:dyDescent="0.25">
      <c r="A2219" t="s">
        <v>12</v>
      </c>
      <c r="B2219">
        <v>1128299</v>
      </c>
      <c r="C2219" s="1">
        <v>44237</v>
      </c>
      <c r="D2219" t="s">
        <v>31</v>
      </c>
      <c r="E2219" t="s">
        <v>64</v>
      </c>
      <c r="F2219" t="s">
        <v>65</v>
      </c>
      <c r="G2219" t="s">
        <v>138</v>
      </c>
      <c r="H2219" t="s">
        <v>146</v>
      </c>
      <c r="I2219">
        <v>42</v>
      </c>
      <c r="J2219">
        <v>98</v>
      </c>
      <c r="K2219">
        <v>4116</v>
      </c>
      <c r="L2219" t="s">
        <v>83</v>
      </c>
      <c r="M2219" t="s">
        <v>154</v>
      </c>
      <c r="N2219" t="s">
        <v>141</v>
      </c>
      <c r="O2219">
        <v>2</v>
      </c>
      <c r="P2219">
        <v>2021</v>
      </c>
    </row>
    <row r="2220" spans="1:16" x14ac:dyDescent="0.25">
      <c r="A2220" t="s">
        <v>12</v>
      </c>
      <c r="B2220">
        <v>1128299</v>
      </c>
      <c r="C2220" s="1">
        <v>44237</v>
      </c>
      <c r="D2220" t="s">
        <v>31</v>
      </c>
      <c r="E2220" t="s">
        <v>64</v>
      </c>
      <c r="F2220" t="s">
        <v>65</v>
      </c>
      <c r="G2220" t="s">
        <v>142</v>
      </c>
      <c r="H2220" t="s">
        <v>144</v>
      </c>
      <c r="I2220">
        <v>44</v>
      </c>
      <c r="J2220">
        <v>94</v>
      </c>
      <c r="K2220">
        <v>4136</v>
      </c>
      <c r="L2220" t="s">
        <v>83</v>
      </c>
      <c r="M2220" t="s">
        <v>154</v>
      </c>
      <c r="N2220" t="s">
        <v>141</v>
      </c>
      <c r="O2220">
        <v>2</v>
      </c>
      <c r="P2220">
        <v>2021</v>
      </c>
    </row>
    <row r="2221" spans="1:16" x14ac:dyDescent="0.25">
      <c r="A2221" t="s">
        <v>12</v>
      </c>
      <c r="B2221">
        <v>1128299</v>
      </c>
      <c r="C2221" s="1">
        <v>44237</v>
      </c>
      <c r="D2221" t="s">
        <v>31</v>
      </c>
      <c r="E2221" t="s">
        <v>66</v>
      </c>
      <c r="F2221" t="s">
        <v>67</v>
      </c>
      <c r="G2221" t="s">
        <v>142</v>
      </c>
      <c r="H2221" t="s">
        <v>146</v>
      </c>
      <c r="I2221">
        <v>45</v>
      </c>
      <c r="J2221">
        <v>225</v>
      </c>
      <c r="K2221">
        <v>10125</v>
      </c>
      <c r="L2221" t="s">
        <v>24</v>
      </c>
      <c r="M2221" t="s">
        <v>154</v>
      </c>
      <c r="N2221" t="s">
        <v>141</v>
      </c>
      <c r="O2221">
        <v>2</v>
      </c>
      <c r="P2221">
        <v>2021</v>
      </c>
    </row>
    <row r="2222" spans="1:16" x14ac:dyDescent="0.25">
      <c r="A2222" t="s">
        <v>12</v>
      </c>
      <c r="B2222">
        <v>1128299</v>
      </c>
      <c r="C2222" s="1">
        <v>44237</v>
      </c>
      <c r="D2222" t="s">
        <v>31</v>
      </c>
      <c r="E2222" t="s">
        <v>66</v>
      </c>
      <c r="F2222" t="s">
        <v>67</v>
      </c>
      <c r="G2222" t="s">
        <v>138</v>
      </c>
      <c r="H2222" t="s">
        <v>139</v>
      </c>
      <c r="I2222">
        <v>50</v>
      </c>
      <c r="J2222">
        <v>150</v>
      </c>
      <c r="K2222">
        <v>7500</v>
      </c>
      <c r="L2222" t="s">
        <v>24</v>
      </c>
      <c r="M2222" t="s">
        <v>154</v>
      </c>
      <c r="N2222" t="s">
        <v>141</v>
      </c>
      <c r="O2222">
        <v>2</v>
      </c>
      <c r="P2222">
        <v>2021</v>
      </c>
    </row>
    <row r="2223" spans="1:16" x14ac:dyDescent="0.25">
      <c r="A2223" t="s">
        <v>12</v>
      </c>
      <c r="B2223">
        <v>1128299</v>
      </c>
      <c r="C2223" s="1">
        <v>44237</v>
      </c>
      <c r="D2223" t="s">
        <v>31</v>
      </c>
      <c r="E2223" t="s">
        <v>66</v>
      </c>
      <c r="F2223" t="s">
        <v>67</v>
      </c>
      <c r="G2223" t="s">
        <v>142</v>
      </c>
      <c r="H2223" t="s">
        <v>139</v>
      </c>
      <c r="I2223">
        <v>45</v>
      </c>
      <c r="J2223">
        <v>350</v>
      </c>
      <c r="K2223">
        <v>15750</v>
      </c>
      <c r="L2223" t="s">
        <v>24</v>
      </c>
      <c r="M2223" t="s">
        <v>154</v>
      </c>
      <c r="N2223" t="s">
        <v>141</v>
      </c>
      <c r="O2223">
        <v>2</v>
      </c>
      <c r="P2223">
        <v>2021</v>
      </c>
    </row>
    <row r="2224" spans="1:16" x14ac:dyDescent="0.25">
      <c r="A2224" t="s">
        <v>12</v>
      </c>
      <c r="B2224">
        <v>1128299</v>
      </c>
      <c r="C2224" s="1">
        <v>44237</v>
      </c>
      <c r="D2224" t="s">
        <v>31</v>
      </c>
      <c r="E2224" t="s">
        <v>66</v>
      </c>
      <c r="F2224" t="s">
        <v>67</v>
      </c>
      <c r="G2224" t="s">
        <v>142</v>
      </c>
      <c r="H2224" t="s">
        <v>146</v>
      </c>
      <c r="I2224">
        <v>41</v>
      </c>
      <c r="J2224">
        <v>56</v>
      </c>
      <c r="K2224">
        <v>2296</v>
      </c>
      <c r="L2224" t="s">
        <v>83</v>
      </c>
      <c r="M2224" t="s">
        <v>154</v>
      </c>
      <c r="N2224" t="s">
        <v>141</v>
      </c>
      <c r="O2224">
        <v>2</v>
      </c>
      <c r="P2224">
        <v>2021</v>
      </c>
    </row>
    <row r="2225" spans="1:16" x14ac:dyDescent="0.25">
      <c r="A2225" t="s">
        <v>12</v>
      </c>
      <c r="B2225">
        <v>1128299</v>
      </c>
      <c r="C2225" s="1">
        <v>44237</v>
      </c>
      <c r="D2225" t="s">
        <v>31</v>
      </c>
      <c r="E2225" t="s">
        <v>66</v>
      </c>
      <c r="F2225" t="s">
        <v>67</v>
      </c>
      <c r="G2225" t="s">
        <v>138</v>
      </c>
      <c r="H2225" t="s">
        <v>139</v>
      </c>
      <c r="I2225">
        <v>47</v>
      </c>
      <c r="J2225">
        <v>38</v>
      </c>
      <c r="K2225">
        <v>1786</v>
      </c>
      <c r="L2225" t="s">
        <v>83</v>
      </c>
      <c r="M2225" t="s">
        <v>154</v>
      </c>
      <c r="N2225" t="s">
        <v>141</v>
      </c>
      <c r="O2225">
        <v>2</v>
      </c>
      <c r="P2225">
        <v>2021</v>
      </c>
    </row>
    <row r="2226" spans="1:16" x14ac:dyDescent="0.25">
      <c r="A2226" t="s">
        <v>12</v>
      </c>
      <c r="B2226">
        <v>1128299</v>
      </c>
      <c r="C2226" s="1">
        <v>44237</v>
      </c>
      <c r="D2226" t="s">
        <v>31</v>
      </c>
      <c r="E2226" t="s">
        <v>66</v>
      </c>
      <c r="F2226" t="s">
        <v>67</v>
      </c>
      <c r="G2226" t="s">
        <v>142</v>
      </c>
      <c r="H2226" t="s">
        <v>139</v>
      </c>
      <c r="I2226">
        <v>44</v>
      </c>
      <c r="J2226">
        <v>102</v>
      </c>
      <c r="K2226">
        <v>4488</v>
      </c>
      <c r="L2226" t="s">
        <v>83</v>
      </c>
      <c r="M2226" t="s">
        <v>154</v>
      </c>
      <c r="N2226" t="s">
        <v>141</v>
      </c>
      <c r="O2226">
        <v>2</v>
      </c>
      <c r="P2226">
        <v>2021</v>
      </c>
    </row>
    <row r="2227" spans="1:16" x14ac:dyDescent="0.25">
      <c r="A2227" t="s">
        <v>30</v>
      </c>
      <c r="B2227">
        <v>1128299</v>
      </c>
      <c r="C2227" s="1">
        <v>44237</v>
      </c>
      <c r="D2227" t="s">
        <v>31</v>
      </c>
      <c r="E2227" t="s">
        <v>32</v>
      </c>
      <c r="F2227" t="s">
        <v>33</v>
      </c>
      <c r="G2227" t="s">
        <v>142</v>
      </c>
      <c r="H2227" t="s">
        <v>139</v>
      </c>
      <c r="I2227">
        <v>70</v>
      </c>
      <c r="J2227">
        <v>775</v>
      </c>
      <c r="K2227">
        <v>54250</v>
      </c>
      <c r="L2227" t="s">
        <v>24</v>
      </c>
      <c r="M2227" t="s">
        <v>154</v>
      </c>
      <c r="N2227" t="s">
        <v>141</v>
      </c>
      <c r="O2227">
        <v>2</v>
      </c>
      <c r="P2227">
        <v>2021</v>
      </c>
    </row>
    <row r="2228" spans="1:16" x14ac:dyDescent="0.25">
      <c r="A2228" t="s">
        <v>30</v>
      </c>
      <c r="B2228">
        <v>1128299</v>
      </c>
      <c r="C2228" s="1">
        <v>44237</v>
      </c>
      <c r="D2228" t="s">
        <v>31</v>
      </c>
      <c r="E2228" t="s">
        <v>32</v>
      </c>
      <c r="F2228" t="s">
        <v>33</v>
      </c>
      <c r="G2228" t="s">
        <v>142</v>
      </c>
      <c r="H2228" t="s">
        <v>139</v>
      </c>
      <c r="I2228">
        <v>67</v>
      </c>
      <c r="J2228">
        <v>202</v>
      </c>
      <c r="K2228">
        <v>13534</v>
      </c>
      <c r="L2228" t="s">
        <v>83</v>
      </c>
      <c r="M2228" t="s">
        <v>154</v>
      </c>
      <c r="N2228" t="s">
        <v>141</v>
      </c>
      <c r="O2228">
        <v>2</v>
      </c>
      <c r="P2228">
        <v>2021</v>
      </c>
    </row>
    <row r="2229" spans="1:16" x14ac:dyDescent="0.25">
      <c r="A2229" t="s">
        <v>30</v>
      </c>
      <c r="B2229">
        <v>1128299</v>
      </c>
      <c r="C2229" s="1">
        <v>44237</v>
      </c>
      <c r="D2229" t="s">
        <v>31</v>
      </c>
      <c r="E2229" t="s">
        <v>32</v>
      </c>
      <c r="F2229" t="s">
        <v>33</v>
      </c>
      <c r="G2229" t="s">
        <v>142</v>
      </c>
      <c r="H2229" t="s">
        <v>139</v>
      </c>
      <c r="I2229">
        <v>56</v>
      </c>
      <c r="J2229">
        <v>256</v>
      </c>
      <c r="K2229">
        <v>14336</v>
      </c>
      <c r="L2229" t="s">
        <v>24</v>
      </c>
      <c r="M2229" t="s">
        <v>154</v>
      </c>
      <c r="N2229" t="s">
        <v>141</v>
      </c>
      <c r="O2229">
        <v>2</v>
      </c>
      <c r="P2229">
        <v>2021</v>
      </c>
    </row>
    <row r="2230" spans="1:16" x14ac:dyDescent="0.25">
      <c r="A2230" t="s">
        <v>61</v>
      </c>
      <c r="B2230">
        <v>1185732</v>
      </c>
      <c r="C2230" s="1">
        <v>44238</v>
      </c>
      <c r="D2230" t="s">
        <v>36</v>
      </c>
      <c r="E2230" t="s">
        <v>96</v>
      </c>
      <c r="F2230" t="s">
        <v>97</v>
      </c>
      <c r="G2230" t="s">
        <v>142</v>
      </c>
      <c r="H2230" t="s">
        <v>146</v>
      </c>
      <c r="I2230">
        <v>30</v>
      </c>
      <c r="J2230">
        <v>375</v>
      </c>
      <c r="K2230">
        <v>11250</v>
      </c>
      <c r="L2230" t="s">
        <v>83</v>
      </c>
      <c r="M2230" t="s">
        <v>154</v>
      </c>
      <c r="N2230" t="s">
        <v>143</v>
      </c>
      <c r="O2230">
        <v>2</v>
      </c>
      <c r="P2230">
        <v>2021</v>
      </c>
    </row>
    <row r="2231" spans="1:16" x14ac:dyDescent="0.25">
      <c r="A2231" t="s">
        <v>61</v>
      </c>
      <c r="B2231">
        <v>1185732</v>
      </c>
      <c r="C2231" s="1">
        <v>44238</v>
      </c>
      <c r="D2231" t="s">
        <v>36</v>
      </c>
      <c r="E2231" t="s">
        <v>96</v>
      </c>
      <c r="F2231" t="s">
        <v>97</v>
      </c>
      <c r="G2231" t="s">
        <v>138</v>
      </c>
      <c r="H2231" t="s">
        <v>139</v>
      </c>
      <c r="I2231">
        <v>45</v>
      </c>
      <c r="J2231">
        <v>450</v>
      </c>
      <c r="K2231">
        <v>20250</v>
      </c>
      <c r="L2231" t="s">
        <v>83</v>
      </c>
      <c r="M2231" t="s">
        <v>154</v>
      </c>
      <c r="N2231" t="s">
        <v>143</v>
      </c>
      <c r="O2231">
        <v>2</v>
      </c>
      <c r="P2231">
        <v>2021</v>
      </c>
    </row>
    <row r="2232" spans="1:16" x14ac:dyDescent="0.25">
      <c r="A2232" t="s">
        <v>61</v>
      </c>
      <c r="B2232">
        <v>1185732</v>
      </c>
      <c r="C2232" s="1">
        <v>44238</v>
      </c>
      <c r="D2232" t="s">
        <v>36</v>
      </c>
      <c r="E2232" t="s">
        <v>96</v>
      </c>
      <c r="F2232" t="s">
        <v>97</v>
      </c>
      <c r="G2232" t="s">
        <v>142</v>
      </c>
      <c r="H2232" t="s">
        <v>139</v>
      </c>
      <c r="I2232">
        <v>30</v>
      </c>
      <c r="J2232">
        <v>550</v>
      </c>
      <c r="K2232">
        <v>16500</v>
      </c>
      <c r="L2232" t="s">
        <v>83</v>
      </c>
      <c r="M2232" t="s">
        <v>154</v>
      </c>
      <c r="N2232" t="s">
        <v>143</v>
      </c>
      <c r="O2232">
        <v>2</v>
      </c>
      <c r="P2232">
        <v>2021</v>
      </c>
    </row>
    <row r="2233" spans="1:16" x14ac:dyDescent="0.25">
      <c r="A2233" t="s">
        <v>61</v>
      </c>
      <c r="B2233">
        <v>1185732</v>
      </c>
      <c r="C2233" s="1">
        <v>44238</v>
      </c>
      <c r="D2233" t="s">
        <v>36</v>
      </c>
      <c r="E2233" t="s">
        <v>96</v>
      </c>
      <c r="F2233" t="s">
        <v>97</v>
      </c>
      <c r="G2233" t="s">
        <v>142</v>
      </c>
      <c r="H2233" t="s">
        <v>146</v>
      </c>
      <c r="I2233">
        <v>29</v>
      </c>
      <c r="J2233">
        <v>101</v>
      </c>
      <c r="K2233">
        <v>2929</v>
      </c>
      <c r="L2233" t="s">
        <v>83</v>
      </c>
      <c r="M2233" t="s">
        <v>154</v>
      </c>
      <c r="N2233" t="s">
        <v>143</v>
      </c>
      <c r="O2233">
        <v>2</v>
      </c>
      <c r="P2233">
        <v>2021</v>
      </c>
    </row>
    <row r="2234" spans="1:16" x14ac:dyDescent="0.25">
      <c r="A2234" t="s">
        <v>61</v>
      </c>
      <c r="B2234">
        <v>1185732</v>
      </c>
      <c r="C2234" s="1">
        <v>44238</v>
      </c>
      <c r="D2234" t="s">
        <v>36</v>
      </c>
      <c r="E2234" t="s">
        <v>96</v>
      </c>
      <c r="F2234" t="s">
        <v>97</v>
      </c>
      <c r="G2234" t="s">
        <v>138</v>
      </c>
      <c r="H2234" t="s">
        <v>139</v>
      </c>
      <c r="I2234">
        <v>41</v>
      </c>
      <c r="J2234">
        <v>122</v>
      </c>
      <c r="K2234">
        <v>5002</v>
      </c>
      <c r="L2234" t="s">
        <v>83</v>
      </c>
      <c r="M2234" t="s">
        <v>154</v>
      </c>
      <c r="N2234" t="s">
        <v>143</v>
      </c>
      <c r="O2234">
        <v>2</v>
      </c>
      <c r="P2234">
        <v>2021</v>
      </c>
    </row>
    <row r="2235" spans="1:16" x14ac:dyDescent="0.25">
      <c r="A2235" t="s">
        <v>61</v>
      </c>
      <c r="B2235">
        <v>1185732</v>
      </c>
      <c r="C2235" s="1">
        <v>44238</v>
      </c>
      <c r="D2235" t="s">
        <v>36</v>
      </c>
      <c r="E2235" t="s">
        <v>96</v>
      </c>
      <c r="F2235" t="s">
        <v>97</v>
      </c>
      <c r="G2235" t="s">
        <v>142</v>
      </c>
      <c r="H2235" t="s">
        <v>139</v>
      </c>
      <c r="I2235">
        <v>29</v>
      </c>
      <c r="J2235">
        <v>143</v>
      </c>
      <c r="K2235">
        <v>4147</v>
      </c>
      <c r="L2235" t="s">
        <v>83</v>
      </c>
      <c r="M2235" t="s">
        <v>154</v>
      </c>
      <c r="N2235" t="s">
        <v>143</v>
      </c>
      <c r="O2235">
        <v>2</v>
      </c>
      <c r="P2235">
        <v>2021</v>
      </c>
    </row>
    <row r="2236" spans="1:16" x14ac:dyDescent="0.25">
      <c r="A2236" t="s">
        <v>30</v>
      </c>
      <c r="B2236">
        <v>1185732</v>
      </c>
      <c r="C2236" s="1">
        <v>44238</v>
      </c>
      <c r="D2236" t="s">
        <v>36</v>
      </c>
      <c r="E2236" t="s">
        <v>76</v>
      </c>
      <c r="F2236" t="s">
        <v>77</v>
      </c>
      <c r="G2236" t="s">
        <v>138</v>
      </c>
      <c r="H2236" t="s">
        <v>144</v>
      </c>
      <c r="I2236">
        <v>25</v>
      </c>
      <c r="J2236">
        <v>725</v>
      </c>
      <c r="K2236">
        <v>18125</v>
      </c>
      <c r="L2236" t="s">
        <v>16</v>
      </c>
      <c r="M2236" t="s">
        <v>154</v>
      </c>
      <c r="N2236" t="s">
        <v>143</v>
      </c>
      <c r="O2236">
        <v>2</v>
      </c>
      <c r="P2236">
        <v>2021</v>
      </c>
    </row>
    <row r="2237" spans="1:16" x14ac:dyDescent="0.25">
      <c r="A2237" t="s">
        <v>30</v>
      </c>
      <c r="B2237">
        <v>1185732</v>
      </c>
      <c r="C2237" s="1">
        <v>44238</v>
      </c>
      <c r="D2237" t="s">
        <v>36</v>
      </c>
      <c r="E2237" t="s">
        <v>76</v>
      </c>
      <c r="F2237" t="s">
        <v>77</v>
      </c>
      <c r="G2237" t="s">
        <v>138</v>
      </c>
      <c r="H2237" t="s">
        <v>146</v>
      </c>
      <c r="I2237">
        <v>25</v>
      </c>
      <c r="J2237">
        <v>375</v>
      </c>
      <c r="K2237">
        <v>9375</v>
      </c>
      <c r="L2237" t="s">
        <v>16</v>
      </c>
      <c r="M2237" t="s">
        <v>154</v>
      </c>
      <c r="N2237" t="s">
        <v>143</v>
      </c>
      <c r="O2237">
        <v>2</v>
      </c>
      <c r="P2237">
        <v>2021</v>
      </c>
    </row>
    <row r="2238" spans="1:16" x14ac:dyDescent="0.25">
      <c r="A2238" t="s">
        <v>30</v>
      </c>
      <c r="B2238">
        <v>1185732</v>
      </c>
      <c r="C2238" s="1">
        <v>44238</v>
      </c>
      <c r="D2238" t="s">
        <v>36</v>
      </c>
      <c r="E2238" t="s">
        <v>76</v>
      </c>
      <c r="F2238" t="s">
        <v>77</v>
      </c>
      <c r="G2238" t="s">
        <v>142</v>
      </c>
      <c r="H2238" t="s">
        <v>144</v>
      </c>
      <c r="I2238">
        <v>15.000000000000002</v>
      </c>
      <c r="J2238">
        <v>425</v>
      </c>
      <c r="K2238">
        <v>6375</v>
      </c>
      <c r="L2238" t="s">
        <v>16</v>
      </c>
      <c r="M2238" t="s">
        <v>154</v>
      </c>
      <c r="N2238" t="s">
        <v>143</v>
      </c>
      <c r="O2238">
        <v>2</v>
      </c>
      <c r="P2238">
        <v>2021</v>
      </c>
    </row>
    <row r="2239" spans="1:16" x14ac:dyDescent="0.25">
      <c r="A2239" t="s">
        <v>30</v>
      </c>
      <c r="B2239">
        <v>1185732</v>
      </c>
      <c r="C2239" s="1">
        <v>44238</v>
      </c>
      <c r="D2239" t="s">
        <v>36</v>
      </c>
      <c r="E2239" t="s">
        <v>76</v>
      </c>
      <c r="F2239" t="s">
        <v>77</v>
      </c>
      <c r="G2239" t="s">
        <v>138</v>
      </c>
      <c r="H2239" t="s">
        <v>144</v>
      </c>
      <c r="I2239">
        <v>25</v>
      </c>
      <c r="J2239">
        <v>218</v>
      </c>
      <c r="K2239">
        <v>5450</v>
      </c>
      <c r="L2239" t="s">
        <v>83</v>
      </c>
      <c r="M2239" t="s">
        <v>154</v>
      </c>
      <c r="N2239" t="s">
        <v>143</v>
      </c>
      <c r="O2239">
        <v>2</v>
      </c>
      <c r="P2239">
        <v>2021</v>
      </c>
    </row>
    <row r="2240" spans="1:16" x14ac:dyDescent="0.25">
      <c r="A2240" t="s">
        <v>30</v>
      </c>
      <c r="B2240">
        <v>1185732</v>
      </c>
      <c r="C2240" s="1">
        <v>44238</v>
      </c>
      <c r="D2240" t="s">
        <v>36</v>
      </c>
      <c r="E2240" t="s">
        <v>76</v>
      </c>
      <c r="F2240" t="s">
        <v>77</v>
      </c>
      <c r="G2240" t="s">
        <v>138</v>
      </c>
      <c r="H2240" t="s">
        <v>146</v>
      </c>
      <c r="I2240">
        <v>24</v>
      </c>
      <c r="J2240">
        <v>101</v>
      </c>
      <c r="K2240">
        <v>2424</v>
      </c>
      <c r="L2240" t="s">
        <v>83</v>
      </c>
      <c r="M2240" t="s">
        <v>154</v>
      </c>
      <c r="N2240" t="s">
        <v>143</v>
      </c>
      <c r="O2240">
        <v>2</v>
      </c>
      <c r="P2240">
        <v>2021</v>
      </c>
    </row>
    <row r="2241" spans="1:16" x14ac:dyDescent="0.25">
      <c r="A2241" t="s">
        <v>30</v>
      </c>
      <c r="B2241">
        <v>1185732</v>
      </c>
      <c r="C2241" s="1">
        <v>44238</v>
      </c>
      <c r="D2241" t="s">
        <v>36</v>
      </c>
      <c r="E2241" t="s">
        <v>76</v>
      </c>
      <c r="F2241" t="s">
        <v>77</v>
      </c>
      <c r="G2241" t="s">
        <v>142</v>
      </c>
      <c r="H2241" t="s">
        <v>144</v>
      </c>
      <c r="I2241">
        <v>14</v>
      </c>
      <c r="J2241">
        <v>115</v>
      </c>
      <c r="K2241">
        <v>1610</v>
      </c>
      <c r="L2241" t="s">
        <v>83</v>
      </c>
      <c r="M2241" t="s">
        <v>154</v>
      </c>
      <c r="N2241" t="s">
        <v>143</v>
      </c>
      <c r="O2241">
        <v>2</v>
      </c>
      <c r="P2241">
        <v>2021</v>
      </c>
    </row>
    <row r="2242" spans="1:16" x14ac:dyDescent="0.25">
      <c r="A2242" t="s">
        <v>61</v>
      </c>
      <c r="B2242">
        <v>1185732</v>
      </c>
      <c r="C2242" s="1">
        <v>44238</v>
      </c>
      <c r="D2242" t="s">
        <v>48</v>
      </c>
      <c r="E2242" t="s">
        <v>94</v>
      </c>
      <c r="F2242" t="s">
        <v>95</v>
      </c>
      <c r="G2242" t="s">
        <v>138</v>
      </c>
      <c r="H2242" t="s">
        <v>144</v>
      </c>
      <c r="I2242">
        <v>35</v>
      </c>
      <c r="J2242">
        <v>825</v>
      </c>
      <c r="K2242">
        <v>28875</v>
      </c>
      <c r="L2242" t="s">
        <v>83</v>
      </c>
      <c r="M2242" t="s">
        <v>154</v>
      </c>
      <c r="N2242" t="s">
        <v>143</v>
      </c>
      <c r="O2242">
        <v>2</v>
      </c>
      <c r="P2242">
        <v>2021</v>
      </c>
    </row>
    <row r="2243" spans="1:16" x14ac:dyDescent="0.25">
      <c r="A2243" t="s">
        <v>61</v>
      </c>
      <c r="B2243">
        <v>1185732</v>
      </c>
      <c r="C2243" s="1">
        <v>44238</v>
      </c>
      <c r="D2243" t="s">
        <v>48</v>
      </c>
      <c r="E2243" t="s">
        <v>94</v>
      </c>
      <c r="F2243" t="s">
        <v>95</v>
      </c>
      <c r="G2243" t="s">
        <v>138</v>
      </c>
      <c r="H2243" t="s">
        <v>146</v>
      </c>
      <c r="I2243">
        <v>35</v>
      </c>
      <c r="J2243">
        <v>475</v>
      </c>
      <c r="K2243">
        <v>16625</v>
      </c>
      <c r="L2243" t="s">
        <v>83</v>
      </c>
      <c r="M2243" t="s">
        <v>154</v>
      </c>
      <c r="N2243" t="s">
        <v>143</v>
      </c>
      <c r="O2243">
        <v>2</v>
      </c>
      <c r="P2243">
        <v>2021</v>
      </c>
    </row>
    <row r="2244" spans="1:16" x14ac:dyDescent="0.25">
      <c r="A2244" t="s">
        <v>61</v>
      </c>
      <c r="B2244">
        <v>1185732</v>
      </c>
      <c r="C2244" s="1">
        <v>44238</v>
      </c>
      <c r="D2244" t="s">
        <v>48</v>
      </c>
      <c r="E2244" t="s">
        <v>94</v>
      </c>
      <c r="F2244" t="s">
        <v>95</v>
      </c>
      <c r="G2244" t="s">
        <v>142</v>
      </c>
      <c r="H2244" t="s">
        <v>144</v>
      </c>
      <c r="I2244">
        <v>25.000000000000007</v>
      </c>
      <c r="J2244">
        <v>525</v>
      </c>
      <c r="K2244">
        <v>13125</v>
      </c>
      <c r="L2244" t="s">
        <v>83</v>
      </c>
      <c r="M2244" t="s">
        <v>154</v>
      </c>
      <c r="N2244" t="s">
        <v>143</v>
      </c>
      <c r="O2244">
        <v>2</v>
      </c>
      <c r="P2244">
        <v>2021</v>
      </c>
    </row>
    <row r="2245" spans="1:16" x14ac:dyDescent="0.25">
      <c r="A2245" t="s">
        <v>61</v>
      </c>
      <c r="B2245">
        <v>1185732</v>
      </c>
      <c r="C2245" s="1">
        <v>44238</v>
      </c>
      <c r="D2245" t="s">
        <v>48</v>
      </c>
      <c r="E2245" t="s">
        <v>94</v>
      </c>
      <c r="F2245" t="s">
        <v>95</v>
      </c>
      <c r="G2245" t="s">
        <v>138</v>
      </c>
      <c r="H2245" t="s">
        <v>144</v>
      </c>
      <c r="I2245">
        <v>32</v>
      </c>
      <c r="J2245">
        <v>231</v>
      </c>
      <c r="K2245">
        <v>7392</v>
      </c>
      <c r="L2245" t="s">
        <v>83</v>
      </c>
      <c r="M2245" t="s">
        <v>154</v>
      </c>
      <c r="N2245" t="s">
        <v>143</v>
      </c>
      <c r="O2245">
        <v>2</v>
      </c>
      <c r="P2245">
        <v>2021</v>
      </c>
    </row>
    <row r="2246" spans="1:16" x14ac:dyDescent="0.25">
      <c r="A2246" t="s">
        <v>61</v>
      </c>
      <c r="B2246">
        <v>1185732</v>
      </c>
      <c r="C2246" s="1">
        <v>44238</v>
      </c>
      <c r="D2246" t="s">
        <v>48</v>
      </c>
      <c r="E2246" t="s">
        <v>94</v>
      </c>
      <c r="F2246" t="s">
        <v>95</v>
      </c>
      <c r="G2246" t="s">
        <v>138</v>
      </c>
      <c r="H2246" t="s">
        <v>146</v>
      </c>
      <c r="I2246">
        <v>33</v>
      </c>
      <c r="J2246">
        <v>143</v>
      </c>
      <c r="K2246">
        <v>4719</v>
      </c>
      <c r="L2246" t="s">
        <v>83</v>
      </c>
      <c r="M2246" t="s">
        <v>154</v>
      </c>
      <c r="N2246" t="s">
        <v>143</v>
      </c>
      <c r="O2246">
        <v>2</v>
      </c>
      <c r="P2246">
        <v>2021</v>
      </c>
    </row>
    <row r="2247" spans="1:16" x14ac:dyDescent="0.25">
      <c r="A2247" t="s">
        <v>61</v>
      </c>
      <c r="B2247">
        <v>1185732</v>
      </c>
      <c r="C2247" s="1">
        <v>44238</v>
      </c>
      <c r="D2247" t="s">
        <v>48</v>
      </c>
      <c r="E2247" t="s">
        <v>94</v>
      </c>
      <c r="F2247" t="s">
        <v>95</v>
      </c>
      <c r="G2247" t="s">
        <v>142</v>
      </c>
      <c r="H2247" t="s">
        <v>144</v>
      </c>
      <c r="I2247">
        <v>23</v>
      </c>
      <c r="J2247">
        <v>158</v>
      </c>
      <c r="K2247">
        <v>3634</v>
      </c>
      <c r="L2247" t="s">
        <v>83</v>
      </c>
      <c r="M2247" t="s">
        <v>154</v>
      </c>
      <c r="N2247" t="s">
        <v>143</v>
      </c>
      <c r="O2247">
        <v>2</v>
      </c>
      <c r="P2247">
        <v>2021</v>
      </c>
    </row>
    <row r="2248" spans="1:16" x14ac:dyDescent="0.25">
      <c r="A2248" t="s">
        <v>30</v>
      </c>
      <c r="B2248">
        <v>1185732</v>
      </c>
      <c r="C2248" s="1">
        <v>44238</v>
      </c>
      <c r="D2248" t="s">
        <v>31</v>
      </c>
      <c r="E2248" t="s">
        <v>78</v>
      </c>
      <c r="F2248" t="s">
        <v>79</v>
      </c>
      <c r="G2248" t="s">
        <v>142</v>
      </c>
      <c r="H2248" t="s">
        <v>146</v>
      </c>
      <c r="I2248">
        <v>20.000000000000007</v>
      </c>
      <c r="J2248">
        <v>300</v>
      </c>
      <c r="K2248">
        <v>6000</v>
      </c>
      <c r="L2248" t="s">
        <v>16</v>
      </c>
      <c r="M2248" t="s">
        <v>154</v>
      </c>
      <c r="N2248" t="s">
        <v>143</v>
      </c>
      <c r="O2248">
        <v>2</v>
      </c>
      <c r="P2248">
        <v>2021</v>
      </c>
    </row>
    <row r="2249" spans="1:16" x14ac:dyDescent="0.25">
      <c r="A2249" t="s">
        <v>30</v>
      </c>
      <c r="B2249">
        <v>1185732</v>
      </c>
      <c r="C2249" s="1">
        <v>44238</v>
      </c>
      <c r="D2249" t="s">
        <v>31</v>
      </c>
      <c r="E2249" t="s">
        <v>78</v>
      </c>
      <c r="F2249" t="s">
        <v>79</v>
      </c>
      <c r="G2249" t="s">
        <v>138</v>
      </c>
      <c r="H2249" t="s">
        <v>139</v>
      </c>
      <c r="I2249">
        <v>35</v>
      </c>
      <c r="J2249">
        <v>375</v>
      </c>
      <c r="K2249">
        <v>13125</v>
      </c>
      <c r="L2249" t="s">
        <v>16</v>
      </c>
      <c r="M2249" t="s">
        <v>154</v>
      </c>
      <c r="N2249" t="s">
        <v>143</v>
      </c>
      <c r="O2249">
        <v>2</v>
      </c>
      <c r="P2249">
        <v>2021</v>
      </c>
    </row>
    <row r="2250" spans="1:16" x14ac:dyDescent="0.25">
      <c r="A2250" t="s">
        <v>30</v>
      </c>
      <c r="B2250">
        <v>1185732</v>
      </c>
      <c r="C2250" s="1">
        <v>44238</v>
      </c>
      <c r="D2250" t="s">
        <v>31</v>
      </c>
      <c r="E2250" t="s">
        <v>78</v>
      </c>
      <c r="F2250" t="s">
        <v>79</v>
      </c>
      <c r="G2250" t="s">
        <v>142</v>
      </c>
      <c r="H2250" t="s">
        <v>139</v>
      </c>
      <c r="I2250">
        <v>25</v>
      </c>
      <c r="J2250">
        <v>450</v>
      </c>
      <c r="K2250">
        <v>11250</v>
      </c>
      <c r="L2250" t="s">
        <v>16</v>
      </c>
      <c r="M2250" t="s">
        <v>154</v>
      </c>
      <c r="N2250" t="s">
        <v>143</v>
      </c>
      <c r="O2250">
        <v>2</v>
      </c>
      <c r="P2250">
        <v>2021</v>
      </c>
    </row>
    <row r="2251" spans="1:16" x14ac:dyDescent="0.25">
      <c r="A2251" t="s">
        <v>30</v>
      </c>
      <c r="B2251">
        <v>1185732</v>
      </c>
      <c r="C2251" s="1">
        <v>44238</v>
      </c>
      <c r="D2251" t="s">
        <v>31</v>
      </c>
      <c r="E2251" t="s">
        <v>78</v>
      </c>
      <c r="F2251" t="s">
        <v>79</v>
      </c>
      <c r="G2251" t="s">
        <v>142</v>
      </c>
      <c r="H2251" t="s">
        <v>146</v>
      </c>
      <c r="I2251">
        <v>19</v>
      </c>
      <c r="J2251">
        <v>87</v>
      </c>
      <c r="K2251">
        <v>1653</v>
      </c>
      <c r="L2251" t="s">
        <v>83</v>
      </c>
      <c r="M2251" t="s">
        <v>154</v>
      </c>
      <c r="N2251" t="s">
        <v>143</v>
      </c>
      <c r="O2251">
        <v>2</v>
      </c>
      <c r="P2251">
        <v>2021</v>
      </c>
    </row>
    <row r="2252" spans="1:16" x14ac:dyDescent="0.25">
      <c r="A2252" t="s">
        <v>30</v>
      </c>
      <c r="B2252">
        <v>1185732</v>
      </c>
      <c r="C2252" s="1">
        <v>44238</v>
      </c>
      <c r="D2252" t="s">
        <v>31</v>
      </c>
      <c r="E2252" t="s">
        <v>78</v>
      </c>
      <c r="F2252" t="s">
        <v>79</v>
      </c>
      <c r="G2252" t="s">
        <v>138</v>
      </c>
      <c r="H2252" t="s">
        <v>139</v>
      </c>
      <c r="I2252">
        <v>32</v>
      </c>
      <c r="J2252">
        <v>101</v>
      </c>
      <c r="K2252">
        <v>3232</v>
      </c>
      <c r="L2252" t="s">
        <v>83</v>
      </c>
      <c r="M2252" t="s">
        <v>154</v>
      </c>
      <c r="N2252" t="s">
        <v>143</v>
      </c>
      <c r="O2252">
        <v>2</v>
      </c>
      <c r="P2252">
        <v>2021</v>
      </c>
    </row>
    <row r="2253" spans="1:16" x14ac:dyDescent="0.25">
      <c r="A2253" t="s">
        <v>30</v>
      </c>
      <c r="B2253">
        <v>1185732</v>
      </c>
      <c r="C2253" s="1">
        <v>44238</v>
      </c>
      <c r="D2253" t="s">
        <v>31</v>
      </c>
      <c r="E2253" t="s">
        <v>78</v>
      </c>
      <c r="F2253" t="s">
        <v>79</v>
      </c>
      <c r="G2253" t="s">
        <v>142</v>
      </c>
      <c r="H2253" t="s">
        <v>139</v>
      </c>
      <c r="I2253">
        <v>24</v>
      </c>
      <c r="J2253">
        <v>131</v>
      </c>
      <c r="K2253">
        <v>3144</v>
      </c>
      <c r="L2253" t="s">
        <v>83</v>
      </c>
      <c r="M2253" t="s">
        <v>154</v>
      </c>
      <c r="N2253" t="s">
        <v>143</v>
      </c>
      <c r="O2253">
        <v>2</v>
      </c>
      <c r="P2253">
        <v>2021</v>
      </c>
    </row>
    <row r="2254" spans="1:16" x14ac:dyDescent="0.25">
      <c r="A2254" t="s">
        <v>30</v>
      </c>
      <c r="B2254">
        <v>1185732</v>
      </c>
      <c r="C2254" s="1">
        <v>44238</v>
      </c>
      <c r="D2254" t="s">
        <v>31</v>
      </c>
      <c r="E2254" t="s">
        <v>78</v>
      </c>
      <c r="F2254" t="s">
        <v>79</v>
      </c>
      <c r="G2254" t="s">
        <v>142</v>
      </c>
      <c r="H2254" t="s">
        <v>146</v>
      </c>
      <c r="I2254">
        <v>16</v>
      </c>
      <c r="J2254">
        <v>93</v>
      </c>
      <c r="K2254">
        <v>1488</v>
      </c>
      <c r="L2254" t="s">
        <v>24</v>
      </c>
      <c r="M2254" t="s">
        <v>154</v>
      </c>
      <c r="N2254" t="s">
        <v>143</v>
      </c>
      <c r="O2254">
        <v>2</v>
      </c>
      <c r="P2254">
        <v>2021</v>
      </c>
    </row>
    <row r="2255" spans="1:16" x14ac:dyDescent="0.25">
      <c r="A2255" t="s">
        <v>30</v>
      </c>
      <c r="B2255">
        <v>1185732</v>
      </c>
      <c r="C2255" s="1">
        <v>44238</v>
      </c>
      <c r="D2255" t="s">
        <v>31</v>
      </c>
      <c r="E2255" t="s">
        <v>78</v>
      </c>
      <c r="F2255" t="s">
        <v>79</v>
      </c>
      <c r="G2255" t="s">
        <v>138</v>
      </c>
      <c r="H2255" t="s">
        <v>139</v>
      </c>
      <c r="I2255">
        <v>28</v>
      </c>
      <c r="J2255">
        <v>120</v>
      </c>
      <c r="K2255">
        <v>3360</v>
      </c>
      <c r="L2255" t="s">
        <v>24</v>
      </c>
      <c r="M2255" t="s">
        <v>154</v>
      </c>
      <c r="N2255" t="s">
        <v>143</v>
      </c>
      <c r="O2255">
        <v>2</v>
      </c>
      <c r="P2255">
        <v>2021</v>
      </c>
    </row>
    <row r="2256" spans="1:16" x14ac:dyDescent="0.25">
      <c r="A2256" t="s">
        <v>30</v>
      </c>
      <c r="B2256">
        <v>1185732</v>
      </c>
      <c r="C2256" s="1">
        <v>44238</v>
      </c>
      <c r="D2256" t="s">
        <v>31</v>
      </c>
      <c r="E2256" t="s">
        <v>78</v>
      </c>
      <c r="F2256" t="s">
        <v>79</v>
      </c>
      <c r="G2256" t="s">
        <v>142</v>
      </c>
      <c r="H2256" t="s">
        <v>139</v>
      </c>
      <c r="I2256">
        <v>18</v>
      </c>
      <c r="J2256">
        <v>149</v>
      </c>
      <c r="K2256">
        <v>2682</v>
      </c>
      <c r="L2256" t="s">
        <v>24</v>
      </c>
      <c r="M2256" t="s">
        <v>154</v>
      </c>
      <c r="N2256" t="s">
        <v>143</v>
      </c>
      <c r="O2256">
        <v>2</v>
      </c>
      <c r="P2256">
        <v>2021</v>
      </c>
    </row>
    <row r="2257" spans="1:16" x14ac:dyDescent="0.25">
      <c r="A2257" t="s">
        <v>34</v>
      </c>
      <c r="B2257">
        <v>1189833</v>
      </c>
      <c r="C2257" s="1">
        <v>44238</v>
      </c>
      <c r="D2257" t="s">
        <v>36</v>
      </c>
      <c r="E2257" t="s">
        <v>53</v>
      </c>
      <c r="F2257" t="s">
        <v>54</v>
      </c>
      <c r="G2257" t="s">
        <v>142</v>
      </c>
      <c r="H2257" t="s">
        <v>146</v>
      </c>
      <c r="I2257">
        <v>45</v>
      </c>
      <c r="J2257">
        <v>425</v>
      </c>
      <c r="K2257">
        <v>19125</v>
      </c>
      <c r="L2257" t="s">
        <v>24</v>
      </c>
      <c r="M2257" t="s">
        <v>154</v>
      </c>
      <c r="N2257" t="s">
        <v>143</v>
      </c>
      <c r="O2257">
        <v>2</v>
      </c>
      <c r="P2257">
        <v>2021</v>
      </c>
    </row>
    <row r="2258" spans="1:16" x14ac:dyDescent="0.25">
      <c r="A2258" t="s">
        <v>34</v>
      </c>
      <c r="B2258">
        <v>1189833</v>
      </c>
      <c r="C2258" s="1">
        <v>44238</v>
      </c>
      <c r="D2258" t="s">
        <v>36</v>
      </c>
      <c r="E2258" t="s">
        <v>53</v>
      </c>
      <c r="F2258" t="s">
        <v>54</v>
      </c>
      <c r="G2258" t="s">
        <v>142</v>
      </c>
      <c r="H2258" t="s">
        <v>146</v>
      </c>
      <c r="I2258">
        <v>41</v>
      </c>
      <c r="J2258">
        <v>106</v>
      </c>
      <c r="K2258">
        <v>4346</v>
      </c>
      <c r="L2258" t="s">
        <v>83</v>
      </c>
      <c r="M2258" t="s">
        <v>154</v>
      </c>
      <c r="N2258" t="s">
        <v>143</v>
      </c>
      <c r="O2258">
        <v>2</v>
      </c>
      <c r="P2258">
        <v>2021</v>
      </c>
    </row>
    <row r="2259" spans="1:16" x14ac:dyDescent="0.25">
      <c r="A2259" t="s">
        <v>30</v>
      </c>
      <c r="B2259">
        <v>1128299</v>
      </c>
      <c r="C2259" s="1">
        <v>44238</v>
      </c>
      <c r="D2259" t="s">
        <v>31</v>
      </c>
      <c r="E2259" t="s">
        <v>32</v>
      </c>
      <c r="F2259" t="s">
        <v>33</v>
      </c>
      <c r="G2259" t="s">
        <v>138</v>
      </c>
      <c r="H2259" t="s">
        <v>144</v>
      </c>
      <c r="I2259">
        <v>55.000000000000007</v>
      </c>
      <c r="J2259">
        <v>975</v>
      </c>
      <c r="K2259">
        <v>53625</v>
      </c>
      <c r="L2259" t="s">
        <v>24</v>
      </c>
      <c r="M2259" t="s">
        <v>154</v>
      </c>
      <c r="N2259" t="s">
        <v>143</v>
      </c>
      <c r="O2259">
        <v>2</v>
      </c>
      <c r="P2259">
        <v>2021</v>
      </c>
    </row>
    <row r="2260" spans="1:16" x14ac:dyDescent="0.25">
      <c r="A2260" t="s">
        <v>30</v>
      </c>
      <c r="B2260">
        <v>1128299</v>
      </c>
      <c r="C2260" s="1">
        <v>44238</v>
      </c>
      <c r="D2260" t="s">
        <v>31</v>
      </c>
      <c r="E2260" t="s">
        <v>32</v>
      </c>
      <c r="F2260" t="s">
        <v>33</v>
      </c>
      <c r="G2260" t="s">
        <v>138</v>
      </c>
      <c r="H2260" t="s">
        <v>144</v>
      </c>
      <c r="I2260">
        <v>51</v>
      </c>
      <c r="J2260">
        <v>293</v>
      </c>
      <c r="K2260">
        <v>14943</v>
      </c>
      <c r="L2260" t="s">
        <v>83</v>
      </c>
      <c r="M2260" t="s">
        <v>154</v>
      </c>
      <c r="N2260" t="s">
        <v>143</v>
      </c>
      <c r="O2260">
        <v>2</v>
      </c>
      <c r="P2260">
        <v>2021</v>
      </c>
    </row>
    <row r="2261" spans="1:16" x14ac:dyDescent="0.25">
      <c r="A2261" t="s">
        <v>30</v>
      </c>
      <c r="B2261">
        <v>1128299</v>
      </c>
      <c r="C2261" s="1">
        <v>44238</v>
      </c>
      <c r="D2261" t="s">
        <v>31</v>
      </c>
      <c r="E2261" t="s">
        <v>32</v>
      </c>
      <c r="F2261" t="s">
        <v>33</v>
      </c>
      <c r="G2261" t="s">
        <v>138</v>
      </c>
      <c r="H2261" t="s">
        <v>144</v>
      </c>
      <c r="I2261">
        <v>40</v>
      </c>
      <c r="J2261">
        <v>322</v>
      </c>
      <c r="K2261">
        <v>12880</v>
      </c>
      <c r="L2261" t="s">
        <v>24</v>
      </c>
      <c r="M2261" t="s">
        <v>154</v>
      </c>
      <c r="N2261" t="s">
        <v>143</v>
      </c>
      <c r="O2261">
        <v>2</v>
      </c>
      <c r="P2261">
        <v>2021</v>
      </c>
    </row>
    <row r="2262" spans="1:16" x14ac:dyDescent="0.25">
      <c r="A2262" t="s">
        <v>61</v>
      </c>
      <c r="B2262">
        <v>1185732</v>
      </c>
      <c r="C2262" s="1">
        <v>44239</v>
      </c>
      <c r="D2262" t="s">
        <v>13</v>
      </c>
      <c r="E2262" t="s">
        <v>129</v>
      </c>
      <c r="F2262" t="s">
        <v>130</v>
      </c>
      <c r="G2262" t="s">
        <v>138</v>
      </c>
      <c r="H2262" t="s">
        <v>144</v>
      </c>
      <c r="I2262">
        <v>45</v>
      </c>
      <c r="J2262">
        <v>575</v>
      </c>
      <c r="K2262">
        <v>25875</v>
      </c>
      <c r="L2262" t="s">
        <v>16</v>
      </c>
      <c r="M2262" t="s">
        <v>154</v>
      </c>
      <c r="N2262" t="s">
        <v>145</v>
      </c>
      <c r="O2262">
        <v>2</v>
      </c>
      <c r="P2262">
        <v>2021</v>
      </c>
    </row>
    <row r="2263" spans="1:16" x14ac:dyDescent="0.25">
      <c r="A2263" t="s">
        <v>61</v>
      </c>
      <c r="B2263">
        <v>1185732</v>
      </c>
      <c r="C2263" s="1">
        <v>44239</v>
      </c>
      <c r="D2263" t="s">
        <v>13</v>
      </c>
      <c r="E2263" t="s">
        <v>129</v>
      </c>
      <c r="F2263" t="s">
        <v>130</v>
      </c>
      <c r="G2263" t="s">
        <v>138</v>
      </c>
      <c r="H2263" t="s">
        <v>146</v>
      </c>
      <c r="I2263">
        <v>45</v>
      </c>
      <c r="J2263">
        <v>225</v>
      </c>
      <c r="K2263">
        <v>10125</v>
      </c>
      <c r="L2263" t="s">
        <v>16</v>
      </c>
      <c r="M2263" t="s">
        <v>154</v>
      </c>
      <c r="N2263" t="s">
        <v>145</v>
      </c>
      <c r="O2263">
        <v>2</v>
      </c>
      <c r="P2263">
        <v>2021</v>
      </c>
    </row>
    <row r="2264" spans="1:16" x14ac:dyDescent="0.25">
      <c r="A2264" t="s">
        <v>61</v>
      </c>
      <c r="B2264">
        <v>1185732</v>
      </c>
      <c r="C2264" s="1">
        <v>44239</v>
      </c>
      <c r="D2264" t="s">
        <v>13</v>
      </c>
      <c r="E2264" t="s">
        <v>129</v>
      </c>
      <c r="F2264" t="s">
        <v>130</v>
      </c>
      <c r="G2264" t="s">
        <v>142</v>
      </c>
      <c r="H2264" t="s">
        <v>144</v>
      </c>
      <c r="I2264">
        <v>35</v>
      </c>
      <c r="J2264">
        <v>275</v>
      </c>
      <c r="K2264">
        <v>9625</v>
      </c>
      <c r="L2264" t="s">
        <v>16</v>
      </c>
      <c r="M2264" t="s">
        <v>154</v>
      </c>
      <c r="N2264" t="s">
        <v>145</v>
      </c>
      <c r="O2264">
        <v>2</v>
      </c>
      <c r="P2264">
        <v>2021</v>
      </c>
    </row>
    <row r="2265" spans="1:16" x14ac:dyDescent="0.25">
      <c r="A2265" t="s">
        <v>61</v>
      </c>
      <c r="B2265">
        <v>1185732</v>
      </c>
      <c r="C2265" s="1">
        <v>44239</v>
      </c>
      <c r="D2265" t="s">
        <v>13</v>
      </c>
      <c r="E2265" t="s">
        <v>129</v>
      </c>
      <c r="F2265" t="s">
        <v>130</v>
      </c>
      <c r="G2265" t="s">
        <v>138</v>
      </c>
      <c r="H2265" t="s">
        <v>144</v>
      </c>
      <c r="I2265">
        <v>41</v>
      </c>
      <c r="J2265">
        <v>167</v>
      </c>
      <c r="K2265">
        <v>6847</v>
      </c>
      <c r="L2265" t="s">
        <v>83</v>
      </c>
      <c r="M2265" t="s">
        <v>154</v>
      </c>
      <c r="N2265" t="s">
        <v>145</v>
      </c>
      <c r="O2265">
        <v>2</v>
      </c>
      <c r="P2265">
        <v>2021</v>
      </c>
    </row>
    <row r="2266" spans="1:16" x14ac:dyDescent="0.25">
      <c r="A2266" t="s">
        <v>61</v>
      </c>
      <c r="B2266">
        <v>1185732</v>
      </c>
      <c r="C2266" s="1">
        <v>44239</v>
      </c>
      <c r="D2266" t="s">
        <v>13</v>
      </c>
      <c r="E2266" t="s">
        <v>129</v>
      </c>
      <c r="F2266" t="s">
        <v>130</v>
      </c>
      <c r="G2266" t="s">
        <v>138</v>
      </c>
      <c r="H2266" t="s">
        <v>146</v>
      </c>
      <c r="I2266">
        <v>44</v>
      </c>
      <c r="J2266">
        <v>61</v>
      </c>
      <c r="K2266">
        <v>2684</v>
      </c>
      <c r="L2266" t="s">
        <v>83</v>
      </c>
      <c r="M2266" t="s">
        <v>154</v>
      </c>
      <c r="N2266" t="s">
        <v>145</v>
      </c>
      <c r="O2266">
        <v>2</v>
      </c>
      <c r="P2266">
        <v>2021</v>
      </c>
    </row>
    <row r="2267" spans="1:16" x14ac:dyDescent="0.25">
      <c r="A2267" t="s">
        <v>61</v>
      </c>
      <c r="B2267">
        <v>1185732</v>
      </c>
      <c r="C2267" s="1">
        <v>44239</v>
      </c>
      <c r="D2267" t="s">
        <v>13</v>
      </c>
      <c r="E2267" t="s">
        <v>129</v>
      </c>
      <c r="F2267" t="s">
        <v>130</v>
      </c>
      <c r="G2267" t="s">
        <v>142</v>
      </c>
      <c r="H2267" t="s">
        <v>144</v>
      </c>
      <c r="I2267">
        <v>33</v>
      </c>
      <c r="J2267">
        <v>74</v>
      </c>
      <c r="K2267">
        <v>2442</v>
      </c>
      <c r="L2267" t="s">
        <v>83</v>
      </c>
      <c r="M2267" t="s">
        <v>154</v>
      </c>
      <c r="N2267" t="s">
        <v>145</v>
      </c>
      <c r="O2267">
        <v>2</v>
      </c>
      <c r="P2267">
        <v>2021</v>
      </c>
    </row>
    <row r="2268" spans="1:16" x14ac:dyDescent="0.25">
      <c r="A2268" t="s">
        <v>61</v>
      </c>
      <c r="B2268">
        <v>1185732</v>
      </c>
      <c r="C2268" s="1">
        <v>44239</v>
      </c>
      <c r="D2268" t="s">
        <v>13</v>
      </c>
      <c r="E2268" t="s">
        <v>129</v>
      </c>
      <c r="F2268" t="s">
        <v>130</v>
      </c>
      <c r="G2268" t="s">
        <v>138</v>
      </c>
      <c r="H2268" t="s">
        <v>144</v>
      </c>
      <c r="I2268">
        <v>33</v>
      </c>
      <c r="J2268">
        <v>184</v>
      </c>
      <c r="K2268">
        <v>6072</v>
      </c>
      <c r="L2268" t="s">
        <v>24</v>
      </c>
      <c r="M2268" t="s">
        <v>154</v>
      </c>
      <c r="N2268" t="s">
        <v>145</v>
      </c>
      <c r="O2268">
        <v>2</v>
      </c>
      <c r="P2268">
        <v>2021</v>
      </c>
    </row>
    <row r="2269" spans="1:16" x14ac:dyDescent="0.25">
      <c r="A2269" t="s">
        <v>61</v>
      </c>
      <c r="B2269">
        <v>1185732</v>
      </c>
      <c r="C2269" s="1">
        <v>44239</v>
      </c>
      <c r="D2269" t="s">
        <v>13</v>
      </c>
      <c r="E2269" t="s">
        <v>129</v>
      </c>
      <c r="F2269" t="s">
        <v>130</v>
      </c>
      <c r="G2269" t="s">
        <v>138</v>
      </c>
      <c r="H2269" t="s">
        <v>146</v>
      </c>
      <c r="I2269">
        <v>33</v>
      </c>
      <c r="J2269">
        <v>72</v>
      </c>
      <c r="K2269">
        <v>2376</v>
      </c>
      <c r="L2269" t="s">
        <v>24</v>
      </c>
      <c r="M2269" t="s">
        <v>154</v>
      </c>
      <c r="N2269" t="s">
        <v>145</v>
      </c>
      <c r="O2269">
        <v>2</v>
      </c>
      <c r="P2269">
        <v>2021</v>
      </c>
    </row>
    <row r="2270" spans="1:16" x14ac:dyDescent="0.25">
      <c r="A2270" t="s">
        <v>61</v>
      </c>
      <c r="B2270">
        <v>1185732</v>
      </c>
      <c r="C2270" s="1">
        <v>44239</v>
      </c>
      <c r="D2270" t="s">
        <v>13</v>
      </c>
      <c r="E2270" t="s">
        <v>129</v>
      </c>
      <c r="F2270" t="s">
        <v>130</v>
      </c>
      <c r="G2270" t="s">
        <v>142</v>
      </c>
      <c r="H2270" t="s">
        <v>144</v>
      </c>
      <c r="I2270">
        <v>25</v>
      </c>
      <c r="J2270">
        <v>85</v>
      </c>
      <c r="K2270">
        <v>2125</v>
      </c>
      <c r="L2270" t="s">
        <v>24</v>
      </c>
      <c r="M2270" t="s">
        <v>154</v>
      </c>
      <c r="N2270" t="s">
        <v>145</v>
      </c>
      <c r="O2270">
        <v>2</v>
      </c>
      <c r="P2270">
        <v>2021</v>
      </c>
    </row>
    <row r="2271" spans="1:16" x14ac:dyDescent="0.25">
      <c r="A2271" t="s">
        <v>61</v>
      </c>
      <c r="B2271">
        <v>1185732</v>
      </c>
      <c r="C2271" s="1">
        <v>44239</v>
      </c>
      <c r="D2271" t="s">
        <v>13</v>
      </c>
      <c r="E2271" t="s">
        <v>131</v>
      </c>
      <c r="F2271" t="s">
        <v>132</v>
      </c>
      <c r="G2271" t="s">
        <v>142</v>
      </c>
      <c r="H2271" t="s">
        <v>146</v>
      </c>
      <c r="I2271">
        <v>40</v>
      </c>
      <c r="J2271">
        <v>150</v>
      </c>
      <c r="K2271">
        <v>6000</v>
      </c>
      <c r="L2271" t="s">
        <v>16</v>
      </c>
      <c r="M2271" t="s">
        <v>154</v>
      </c>
      <c r="N2271" t="s">
        <v>145</v>
      </c>
      <c r="O2271">
        <v>2</v>
      </c>
      <c r="P2271">
        <v>2021</v>
      </c>
    </row>
    <row r="2272" spans="1:16" x14ac:dyDescent="0.25">
      <c r="A2272" t="s">
        <v>61</v>
      </c>
      <c r="B2272">
        <v>1185732</v>
      </c>
      <c r="C2272" s="1">
        <v>44239</v>
      </c>
      <c r="D2272" t="s">
        <v>13</v>
      </c>
      <c r="E2272" t="s">
        <v>131</v>
      </c>
      <c r="F2272" t="s">
        <v>132</v>
      </c>
      <c r="G2272" t="s">
        <v>138</v>
      </c>
      <c r="H2272" t="s">
        <v>139</v>
      </c>
      <c r="I2272">
        <v>55.000000000000007</v>
      </c>
      <c r="J2272">
        <v>225</v>
      </c>
      <c r="K2272">
        <v>12375</v>
      </c>
      <c r="L2272" t="s">
        <v>16</v>
      </c>
      <c r="M2272" t="s">
        <v>154</v>
      </c>
      <c r="N2272" t="s">
        <v>145</v>
      </c>
      <c r="O2272">
        <v>2</v>
      </c>
      <c r="P2272">
        <v>2021</v>
      </c>
    </row>
    <row r="2273" spans="1:16" x14ac:dyDescent="0.25">
      <c r="A2273" t="s">
        <v>61</v>
      </c>
      <c r="B2273">
        <v>1185732</v>
      </c>
      <c r="C2273" s="1">
        <v>44239</v>
      </c>
      <c r="D2273" t="s">
        <v>13</v>
      </c>
      <c r="E2273" t="s">
        <v>131</v>
      </c>
      <c r="F2273" t="s">
        <v>132</v>
      </c>
      <c r="G2273" t="s">
        <v>142</v>
      </c>
      <c r="H2273" t="s">
        <v>139</v>
      </c>
      <c r="I2273">
        <v>45</v>
      </c>
      <c r="J2273">
        <v>325</v>
      </c>
      <c r="K2273">
        <v>14625</v>
      </c>
      <c r="L2273" t="s">
        <v>16</v>
      </c>
      <c r="M2273" t="s">
        <v>154</v>
      </c>
      <c r="N2273" t="s">
        <v>145</v>
      </c>
      <c r="O2273">
        <v>2</v>
      </c>
      <c r="P2273">
        <v>2021</v>
      </c>
    </row>
    <row r="2274" spans="1:16" x14ac:dyDescent="0.25">
      <c r="A2274" t="s">
        <v>61</v>
      </c>
      <c r="B2274">
        <v>1185732</v>
      </c>
      <c r="C2274" s="1">
        <v>44239</v>
      </c>
      <c r="D2274" t="s">
        <v>13</v>
      </c>
      <c r="E2274" t="s">
        <v>131</v>
      </c>
      <c r="F2274" t="s">
        <v>132</v>
      </c>
      <c r="G2274" t="s">
        <v>142</v>
      </c>
      <c r="H2274" t="s">
        <v>146</v>
      </c>
      <c r="I2274">
        <v>36</v>
      </c>
      <c r="J2274">
        <v>45</v>
      </c>
      <c r="K2274">
        <v>1620</v>
      </c>
      <c r="L2274" t="s">
        <v>83</v>
      </c>
      <c r="M2274" t="s">
        <v>154</v>
      </c>
      <c r="N2274" t="s">
        <v>145</v>
      </c>
      <c r="O2274">
        <v>2</v>
      </c>
      <c r="P2274">
        <v>2021</v>
      </c>
    </row>
    <row r="2275" spans="1:16" x14ac:dyDescent="0.25">
      <c r="A2275" t="s">
        <v>61</v>
      </c>
      <c r="B2275">
        <v>1185732</v>
      </c>
      <c r="C2275" s="1">
        <v>44239</v>
      </c>
      <c r="D2275" t="s">
        <v>13</v>
      </c>
      <c r="E2275" t="s">
        <v>131</v>
      </c>
      <c r="F2275" t="s">
        <v>132</v>
      </c>
      <c r="G2275" t="s">
        <v>138</v>
      </c>
      <c r="H2275" t="s">
        <v>139</v>
      </c>
      <c r="I2275">
        <v>54</v>
      </c>
      <c r="J2275">
        <v>63</v>
      </c>
      <c r="K2275">
        <v>3402</v>
      </c>
      <c r="L2275" t="s">
        <v>83</v>
      </c>
      <c r="M2275" t="s">
        <v>154</v>
      </c>
      <c r="N2275" t="s">
        <v>145</v>
      </c>
      <c r="O2275">
        <v>2</v>
      </c>
      <c r="P2275">
        <v>2021</v>
      </c>
    </row>
    <row r="2276" spans="1:16" x14ac:dyDescent="0.25">
      <c r="A2276" t="s">
        <v>61</v>
      </c>
      <c r="B2276">
        <v>1185732</v>
      </c>
      <c r="C2276" s="1">
        <v>44239</v>
      </c>
      <c r="D2276" t="s">
        <v>13</v>
      </c>
      <c r="E2276" t="s">
        <v>131</v>
      </c>
      <c r="F2276" t="s">
        <v>132</v>
      </c>
      <c r="G2276" t="s">
        <v>142</v>
      </c>
      <c r="H2276" t="s">
        <v>139</v>
      </c>
      <c r="I2276">
        <v>43</v>
      </c>
      <c r="J2276">
        <v>85</v>
      </c>
      <c r="K2276">
        <v>3655</v>
      </c>
      <c r="L2276" t="s">
        <v>83</v>
      </c>
      <c r="M2276" t="s">
        <v>154</v>
      </c>
      <c r="N2276" t="s">
        <v>145</v>
      </c>
      <c r="O2276">
        <v>2</v>
      </c>
      <c r="P2276">
        <v>2021</v>
      </c>
    </row>
    <row r="2277" spans="1:16" x14ac:dyDescent="0.25">
      <c r="A2277" t="s">
        <v>61</v>
      </c>
      <c r="B2277">
        <v>1185732</v>
      </c>
      <c r="C2277" s="1">
        <v>44239</v>
      </c>
      <c r="D2277" t="s">
        <v>13</v>
      </c>
      <c r="E2277" t="s">
        <v>131</v>
      </c>
      <c r="F2277" t="s">
        <v>132</v>
      </c>
      <c r="G2277" t="s">
        <v>142</v>
      </c>
      <c r="H2277" t="s">
        <v>146</v>
      </c>
      <c r="I2277">
        <v>30</v>
      </c>
      <c r="J2277">
        <v>48</v>
      </c>
      <c r="K2277">
        <v>1440</v>
      </c>
      <c r="L2277" t="s">
        <v>24</v>
      </c>
      <c r="M2277" t="s">
        <v>154</v>
      </c>
      <c r="N2277" t="s">
        <v>145</v>
      </c>
      <c r="O2277">
        <v>2</v>
      </c>
      <c r="P2277">
        <v>2021</v>
      </c>
    </row>
    <row r="2278" spans="1:16" x14ac:dyDescent="0.25">
      <c r="A2278" t="s">
        <v>61</v>
      </c>
      <c r="B2278">
        <v>1185732</v>
      </c>
      <c r="C2278" s="1">
        <v>44239</v>
      </c>
      <c r="D2278" t="s">
        <v>13</v>
      </c>
      <c r="E2278" t="s">
        <v>131</v>
      </c>
      <c r="F2278" t="s">
        <v>132</v>
      </c>
      <c r="G2278" t="s">
        <v>138</v>
      </c>
      <c r="H2278" t="s">
        <v>139</v>
      </c>
      <c r="I2278">
        <v>36</v>
      </c>
      <c r="J2278">
        <v>68</v>
      </c>
      <c r="K2278">
        <v>2448</v>
      </c>
      <c r="L2278" t="s">
        <v>24</v>
      </c>
      <c r="M2278" t="s">
        <v>154</v>
      </c>
      <c r="N2278" t="s">
        <v>145</v>
      </c>
      <c r="O2278">
        <v>2</v>
      </c>
      <c r="P2278">
        <v>2021</v>
      </c>
    </row>
    <row r="2279" spans="1:16" x14ac:dyDescent="0.25">
      <c r="A2279" t="s">
        <v>61</v>
      </c>
      <c r="B2279">
        <v>1185732</v>
      </c>
      <c r="C2279" s="1">
        <v>44239</v>
      </c>
      <c r="D2279" t="s">
        <v>13</v>
      </c>
      <c r="E2279" t="s">
        <v>131</v>
      </c>
      <c r="F2279" t="s">
        <v>132</v>
      </c>
      <c r="G2279" t="s">
        <v>142</v>
      </c>
      <c r="H2279" t="s">
        <v>139</v>
      </c>
      <c r="I2279">
        <v>35</v>
      </c>
      <c r="J2279">
        <v>107</v>
      </c>
      <c r="K2279">
        <v>3745</v>
      </c>
      <c r="L2279" t="s">
        <v>24</v>
      </c>
      <c r="M2279" t="s">
        <v>154</v>
      </c>
      <c r="N2279" t="s">
        <v>145</v>
      </c>
      <c r="O2279">
        <v>2</v>
      </c>
      <c r="P2279">
        <v>2021</v>
      </c>
    </row>
    <row r="2280" spans="1:16" x14ac:dyDescent="0.25">
      <c r="A2280" t="s">
        <v>34</v>
      </c>
      <c r="B2280">
        <v>1185732</v>
      </c>
      <c r="C2280" s="1">
        <v>44239</v>
      </c>
      <c r="D2280" t="s">
        <v>13</v>
      </c>
      <c r="E2280" t="s">
        <v>14</v>
      </c>
      <c r="F2280" t="s">
        <v>69</v>
      </c>
      <c r="G2280" t="s">
        <v>138</v>
      </c>
      <c r="H2280" t="s">
        <v>144</v>
      </c>
      <c r="I2280">
        <v>40</v>
      </c>
      <c r="J2280">
        <v>850</v>
      </c>
      <c r="K2280">
        <v>34000</v>
      </c>
      <c r="L2280" t="s">
        <v>16</v>
      </c>
      <c r="M2280" t="s">
        <v>154</v>
      </c>
      <c r="N2280" t="s">
        <v>145</v>
      </c>
      <c r="O2280">
        <v>2</v>
      </c>
      <c r="P2280">
        <v>2021</v>
      </c>
    </row>
    <row r="2281" spans="1:16" x14ac:dyDescent="0.25">
      <c r="A2281" t="s">
        <v>34</v>
      </c>
      <c r="B2281">
        <v>1185732</v>
      </c>
      <c r="C2281" s="1">
        <v>44239</v>
      </c>
      <c r="D2281" t="s">
        <v>13</v>
      </c>
      <c r="E2281" t="s">
        <v>14</v>
      </c>
      <c r="F2281" t="s">
        <v>69</v>
      </c>
      <c r="G2281" t="s">
        <v>138</v>
      </c>
      <c r="H2281" t="s">
        <v>146</v>
      </c>
      <c r="I2281">
        <v>40</v>
      </c>
      <c r="J2281">
        <v>500</v>
      </c>
      <c r="K2281">
        <v>20000</v>
      </c>
      <c r="L2281" t="s">
        <v>16</v>
      </c>
      <c r="M2281" t="s">
        <v>154</v>
      </c>
      <c r="N2281" t="s">
        <v>145</v>
      </c>
      <c r="O2281">
        <v>2</v>
      </c>
      <c r="P2281">
        <v>2021</v>
      </c>
    </row>
    <row r="2282" spans="1:16" x14ac:dyDescent="0.25">
      <c r="A2282" t="s">
        <v>34</v>
      </c>
      <c r="B2282">
        <v>1185732</v>
      </c>
      <c r="C2282" s="1">
        <v>44239</v>
      </c>
      <c r="D2282" t="s">
        <v>13</v>
      </c>
      <c r="E2282" t="s">
        <v>14</v>
      </c>
      <c r="F2282" t="s">
        <v>69</v>
      </c>
      <c r="G2282" t="s">
        <v>142</v>
      </c>
      <c r="H2282" t="s">
        <v>144</v>
      </c>
      <c r="I2282">
        <v>30.000000000000004</v>
      </c>
      <c r="J2282">
        <v>550</v>
      </c>
      <c r="K2282">
        <v>16500</v>
      </c>
      <c r="L2282" t="s">
        <v>16</v>
      </c>
      <c r="M2282" t="s">
        <v>154</v>
      </c>
      <c r="N2282" t="s">
        <v>145</v>
      </c>
      <c r="O2282">
        <v>2</v>
      </c>
      <c r="P2282">
        <v>2021</v>
      </c>
    </row>
    <row r="2283" spans="1:16" x14ac:dyDescent="0.25">
      <c r="A2283" t="s">
        <v>34</v>
      </c>
      <c r="B2283">
        <v>1185732</v>
      </c>
      <c r="C2283" s="1">
        <v>44239</v>
      </c>
      <c r="D2283" t="s">
        <v>13</v>
      </c>
      <c r="E2283" t="s">
        <v>14</v>
      </c>
      <c r="F2283" t="s">
        <v>69</v>
      </c>
      <c r="G2283" t="s">
        <v>138</v>
      </c>
      <c r="H2283" t="s">
        <v>144</v>
      </c>
      <c r="I2283">
        <v>37</v>
      </c>
      <c r="J2283">
        <v>238</v>
      </c>
      <c r="K2283">
        <v>8806</v>
      </c>
      <c r="L2283" t="s">
        <v>83</v>
      </c>
      <c r="M2283" t="s">
        <v>154</v>
      </c>
      <c r="N2283" t="s">
        <v>145</v>
      </c>
      <c r="O2283">
        <v>2</v>
      </c>
      <c r="P2283">
        <v>2021</v>
      </c>
    </row>
    <row r="2284" spans="1:16" x14ac:dyDescent="0.25">
      <c r="A2284" t="s">
        <v>34</v>
      </c>
      <c r="B2284">
        <v>1185732</v>
      </c>
      <c r="C2284" s="1">
        <v>44239</v>
      </c>
      <c r="D2284" t="s">
        <v>13</v>
      </c>
      <c r="E2284" t="s">
        <v>14</v>
      </c>
      <c r="F2284" t="s">
        <v>69</v>
      </c>
      <c r="G2284" t="s">
        <v>138</v>
      </c>
      <c r="H2284" t="s">
        <v>146</v>
      </c>
      <c r="I2284">
        <v>37</v>
      </c>
      <c r="J2284">
        <v>145</v>
      </c>
      <c r="K2284">
        <v>5365</v>
      </c>
      <c r="L2284" t="s">
        <v>83</v>
      </c>
      <c r="M2284" t="s">
        <v>154</v>
      </c>
      <c r="N2284" t="s">
        <v>145</v>
      </c>
      <c r="O2284">
        <v>2</v>
      </c>
      <c r="P2284">
        <v>2021</v>
      </c>
    </row>
    <row r="2285" spans="1:16" x14ac:dyDescent="0.25">
      <c r="A2285" t="s">
        <v>34</v>
      </c>
      <c r="B2285">
        <v>1185732</v>
      </c>
      <c r="C2285" s="1">
        <v>44239</v>
      </c>
      <c r="D2285" t="s">
        <v>13</v>
      </c>
      <c r="E2285" t="s">
        <v>14</v>
      </c>
      <c r="F2285" t="s">
        <v>69</v>
      </c>
      <c r="G2285" t="s">
        <v>142</v>
      </c>
      <c r="H2285" t="s">
        <v>144</v>
      </c>
      <c r="I2285">
        <v>29</v>
      </c>
      <c r="J2285">
        <v>143</v>
      </c>
      <c r="K2285">
        <v>4147</v>
      </c>
      <c r="L2285" t="s">
        <v>83</v>
      </c>
      <c r="M2285" t="s">
        <v>154</v>
      </c>
      <c r="N2285" t="s">
        <v>145</v>
      </c>
      <c r="O2285">
        <v>2</v>
      </c>
      <c r="P2285">
        <v>2021</v>
      </c>
    </row>
    <row r="2286" spans="1:16" x14ac:dyDescent="0.25">
      <c r="A2286" t="s">
        <v>12</v>
      </c>
      <c r="B2286">
        <v>1185732</v>
      </c>
      <c r="C2286" s="1">
        <v>44239</v>
      </c>
      <c r="D2286" t="s">
        <v>36</v>
      </c>
      <c r="E2286" t="s">
        <v>106</v>
      </c>
      <c r="F2286" t="s">
        <v>107</v>
      </c>
      <c r="G2286" t="s">
        <v>138</v>
      </c>
      <c r="H2286" t="s">
        <v>144</v>
      </c>
      <c r="I2286">
        <v>40</v>
      </c>
      <c r="J2286">
        <v>525</v>
      </c>
      <c r="K2286">
        <v>21000</v>
      </c>
      <c r="L2286" t="s">
        <v>83</v>
      </c>
      <c r="M2286" t="s">
        <v>154</v>
      </c>
      <c r="N2286" t="s">
        <v>145</v>
      </c>
      <c r="O2286">
        <v>2</v>
      </c>
      <c r="P2286">
        <v>2021</v>
      </c>
    </row>
    <row r="2287" spans="1:16" x14ac:dyDescent="0.25">
      <c r="A2287" t="s">
        <v>12</v>
      </c>
      <c r="B2287">
        <v>1185732</v>
      </c>
      <c r="C2287" s="1">
        <v>44239</v>
      </c>
      <c r="D2287" t="s">
        <v>36</v>
      </c>
      <c r="E2287" t="s">
        <v>106</v>
      </c>
      <c r="F2287" t="s">
        <v>107</v>
      </c>
      <c r="G2287" t="s">
        <v>138</v>
      </c>
      <c r="H2287" t="s">
        <v>146</v>
      </c>
      <c r="I2287">
        <v>40</v>
      </c>
      <c r="J2287">
        <v>175</v>
      </c>
      <c r="K2287">
        <v>7000</v>
      </c>
      <c r="L2287" t="s">
        <v>83</v>
      </c>
      <c r="M2287" t="s">
        <v>154</v>
      </c>
      <c r="N2287" t="s">
        <v>145</v>
      </c>
      <c r="O2287">
        <v>2</v>
      </c>
      <c r="P2287">
        <v>2021</v>
      </c>
    </row>
    <row r="2288" spans="1:16" x14ac:dyDescent="0.25">
      <c r="A2288" t="s">
        <v>12</v>
      </c>
      <c r="B2288">
        <v>1185732</v>
      </c>
      <c r="C2288" s="1">
        <v>44239</v>
      </c>
      <c r="D2288" t="s">
        <v>36</v>
      </c>
      <c r="E2288" t="s">
        <v>106</v>
      </c>
      <c r="F2288" t="s">
        <v>107</v>
      </c>
      <c r="G2288" t="s">
        <v>142</v>
      </c>
      <c r="H2288" t="s">
        <v>144</v>
      </c>
      <c r="I2288">
        <v>30.000000000000004</v>
      </c>
      <c r="J2288">
        <v>225</v>
      </c>
      <c r="K2288">
        <v>6750</v>
      </c>
      <c r="L2288" t="s">
        <v>83</v>
      </c>
      <c r="M2288" t="s">
        <v>154</v>
      </c>
      <c r="N2288" t="s">
        <v>145</v>
      </c>
      <c r="O2288">
        <v>2</v>
      </c>
      <c r="P2288">
        <v>2021</v>
      </c>
    </row>
    <row r="2289" spans="1:16" x14ac:dyDescent="0.25">
      <c r="A2289" t="s">
        <v>12</v>
      </c>
      <c r="B2289">
        <v>1185732</v>
      </c>
      <c r="C2289" s="1">
        <v>44239</v>
      </c>
      <c r="D2289" t="s">
        <v>36</v>
      </c>
      <c r="E2289" t="s">
        <v>106</v>
      </c>
      <c r="F2289" t="s">
        <v>107</v>
      </c>
      <c r="G2289" t="s">
        <v>138</v>
      </c>
      <c r="H2289" t="s">
        <v>144</v>
      </c>
      <c r="I2289">
        <v>37</v>
      </c>
      <c r="J2289">
        <v>158</v>
      </c>
      <c r="K2289">
        <v>5846</v>
      </c>
      <c r="L2289" t="s">
        <v>83</v>
      </c>
      <c r="M2289" t="s">
        <v>154</v>
      </c>
      <c r="N2289" t="s">
        <v>145</v>
      </c>
      <c r="O2289">
        <v>2</v>
      </c>
      <c r="P2289">
        <v>2021</v>
      </c>
    </row>
    <row r="2290" spans="1:16" x14ac:dyDescent="0.25">
      <c r="A2290" t="s">
        <v>12</v>
      </c>
      <c r="B2290">
        <v>1185732</v>
      </c>
      <c r="C2290" s="1">
        <v>44239</v>
      </c>
      <c r="D2290" t="s">
        <v>36</v>
      </c>
      <c r="E2290" t="s">
        <v>106</v>
      </c>
      <c r="F2290" t="s">
        <v>107</v>
      </c>
      <c r="G2290" t="s">
        <v>138</v>
      </c>
      <c r="H2290" t="s">
        <v>146</v>
      </c>
      <c r="I2290">
        <v>39</v>
      </c>
      <c r="J2290">
        <v>47</v>
      </c>
      <c r="K2290">
        <v>1833</v>
      </c>
      <c r="L2290" t="s">
        <v>83</v>
      </c>
      <c r="M2290" t="s">
        <v>154</v>
      </c>
      <c r="N2290" t="s">
        <v>145</v>
      </c>
      <c r="O2290">
        <v>2</v>
      </c>
      <c r="P2290">
        <v>2021</v>
      </c>
    </row>
    <row r="2291" spans="1:16" x14ac:dyDescent="0.25">
      <c r="A2291" t="s">
        <v>12</v>
      </c>
      <c r="B2291">
        <v>1185732</v>
      </c>
      <c r="C2291" s="1">
        <v>44239</v>
      </c>
      <c r="D2291" t="s">
        <v>36</v>
      </c>
      <c r="E2291" t="s">
        <v>106</v>
      </c>
      <c r="F2291" t="s">
        <v>107</v>
      </c>
      <c r="G2291" t="s">
        <v>142</v>
      </c>
      <c r="H2291" t="s">
        <v>144</v>
      </c>
      <c r="I2291">
        <v>29</v>
      </c>
      <c r="J2291">
        <v>59</v>
      </c>
      <c r="K2291">
        <v>1711</v>
      </c>
      <c r="L2291" t="s">
        <v>83</v>
      </c>
      <c r="M2291" t="s">
        <v>154</v>
      </c>
      <c r="N2291" t="s">
        <v>145</v>
      </c>
      <c r="O2291">
        <v>2</v>
      </c>
      <c r="P2291">
        <v>2021</v>
      </c>
    </row>
    <row r="2292" spans="1:16" x14ac:dyDescent="0.25">
      <c r="A2292" t="s">
        <v>12</v>
      </c>
      <c r="B2292">
        <v>1185732</v>
      </c>
      <c r="C2292" s="1">
        <v>44239</v>
      </c>
      <c r="D2292" t="s">
        <v>36</v>
      </c>
      <c r="E2292" t="s">
        <v>108</v>
      </c>
      <c r="F2292" t="s">
        <v>109</v>
      </c>
      <c r="G2292" t="s">
        <v>142</v>
      </c>
      <c r="H2292" t="s">
        <v>146</v>
      </c>
      <c r="I2292">
        <v>35</v>
      </c>
      <c r="J2292">
        <v>100</v>
      </c>
      <c r="K2292">
        <v>3500</v>
      </c>
      <c r="L2292" t="s">
        <v>83</v>
      </c>
      <c r="M2292" t="s">
        <v>154</v>
      </c>
      <c r="N2292" t="s">
        <v>145</v>
      </c>
      <c r="O2292">
        <v>2</v>
      </c>
      <c r="P2292">
        <v>2021</v>
      </c>
    </row>
    <row r="2293" spans="1:16" x14ac:dyDescent="0.25">
      <c r="A2293" t="s">
        <v>12</v>
      </c>
      <c r="B2293">
        <v>1185732</v>
      </c>
      <c r="C2293" s="1">
        <v>44239</v>
      </c>
      <c r="D2293" t="s">
        <v>36</v>
      </c>
      <c r="E2293" t="s">
        <v>108</v>
      </c>
      <c r="F2293" t="s">
        <v>109</v>
      </c>
      <c r="G2293" t="s">
        <v>138</v>
      </c>
      <c r="H2293" t="s">
        <v>139</v>
      </c>
      <c r="I2293">
        <v>49.999999999999993</v>
      </c>
      <c r="J2293">
        <v>175</v>
      </c>
      <c r="K2293">
        <v>8750</v>
      </c>
      <c r="L2293" t="s">
        <v>83</v>
      </c>
      <c r="M2293" t="s">
        <v>154</v>
      </c>
      <c r="N2293" t="s">
        <v>145</v>
      </c>
      <c r="O2293">
        <v>2</v>
      </c>
      <c r="P2293">
        <v>2021</v>
      </c>
    </row>
    <row r="2294" spans="1:16" x14ac:dyDescent="0.25">
      <c r="A2294" t="s">
        <v>12</v>
      </c>
      <c r="B2294">
        <v>1185732</v>
      </c>
      <c r="C2294" s="1">
        <v>44239</v>
      </c>
      <c r="D2294" t="s">
        <v>36</v>
      </c>
      <c r="E2294" t="s">
        <v>108</v>
      </c>
      <c r="F2294" t="s">
        <v>109</v>
      </c>
      <c r="G2294" t="s">
        <v>142</v>
      </c>
      <c r="H2294" t="s">
        <v>139</v>
      </c>
      <c r="I2294">
        <v>35</v>
      </c>
      <c r="J2294">
        <v>275</v>
      </c>
      <c r="K2294">
        <v>9625</v>
      </c>
      <c r="L2294" t="s">
        <v>83</v>
      </c>
      <c r="M2294" t="s">
        <v>154</v>
      </c>
      <c r="N2294" t="s">
        <v>145</v>
      </c>
      <c r="O2294">
        <v>2</v>
      </c>
      <c r="P2294">
        <v>2021</v>
      </c>
    </row>
    <row r="2295" spans="1:16" x14ac:dyDescent="0.25">
      <c r="A2295" t="s">
        <v>12</v>
      </c>
      <c r="B2295">
        <v>1185732</v>
      </c>
      <c r="C2295" s="1">
        <v>44239</v>
      </c>
      <c r="D2295" t="s">
        <v>36</v>
      </c>
      <c r="E2295" t="s">
        <v>108</v>
      </c>
      <c r="F2295" t="s">
        <v>109</v>
      </c>
      <c r="G2295" t="s">
        <v>142</v>
      </c>
      <c r="H2295" t="s">
        <v>146</v>
      </c>
      <c r="I2295">
        <v>33</v>
      </c>
      <c r="J2295">
        <v>25</v>
      </c>
      <c r="K2295">
        <v>825</v>
      </c>
      <c r="L2295" t="s">
        <v>83</v>
      </c>
      <c r="M2295" t="s">
        <v>154</v>
      </c>
      <c r="N2295" t="s">
        <v>145</v>
      </c>
      <c r="O2295">
        <v>2</v>
      </c>
      <c r="P2295">
        <v>2021</v>
      </c>
    </row>
    <row r="2296" spans="1:16" x14ac:dyDescent="0.25">
      <c r="A2296" t="s">
        <v>12</v>
      </c>
      <c r="B2296">
        <v>1185732</v>
      </c>
      <c r="C2296" s="1">
        <v>44239</v>
      </c>
      <c r="D2296" t="s">
        <v>36</v>
      </c>
      <c r="E2296" t="s">
        <v>108</v>
      </c>
      <c r="F2296" t="s">
        <v>109</v>
      </c>
      <c r="G2296" t="s">
        <v>138</v>
      </c>
      <c r="H2296" t="s">
        <v>139</v>
      </c>
      <c r="I2296">
        <v>48</v>
      </c>
      <c r="J2296">
        <v>46</v>
      </c>
      <c r="K2296">
        <v>2208</v>
      </c>
      <c r="L2296" t="s">
        <v>83</v>
      </c>
      <c r="M2296" t="s">
        <v>154</v>
      </c>
      <c r="N2296" t="s">
        <v>145</v>
      </c>
      <c r="O2296">
        <v>2</v>
      </c>
      <c r="P2296">
        <v>2021</v>
      </c>
    </row>
    <row r="2297" spans="1:16" x14ac:dyDescent="0.25">
      <c r="A2297" t="s">
        <v>12</v>
      </c>
      <c r="B2297">
        <v>1185732</v>
      </c>
      <c r="C2297" s="1">
        <v>44239</v>
      </c>
      <c r="D2297" t="s">
        <v>36</v>
      </c>
      <c r="E2297" t="s">
        <v>108</v>
      </c>
      <c r="F2297" t="s">
        <v>109</v>
      </c>
      <c r="G2297" t="s">
        <v>142</v>
      </c>
      <c r="H2297" t="s">
        <v>139</v>
      </c>
      <c r="I2297">
        <v>32</v>
      </c>
      <c r="J2297">
        <v>80</v>
      </c>
      <c r="K2297">
        <v>2560</v>
      </c>
      <c r="L2297" t="s">
        <v>83</v>
      </c>
      <c r="M2297" t="s">
        <v>154</v>
      </c>
      <c r="N2297" t="s">
        <v>145</v>
      </c>
      <c r="O2297">
        <v>2</v>
      </c>
      <c r="P2297">
        <v>2021</v>
      </c>
    </row>
    <row r="2298" spans="1:16" x14ac:dyDescent="0.25">
      <c r="A2298" t="s">
        <v>34</v>
      </c>
      <c r="B2298">
        <v>1185732</v>
      </c>
      <c r="C2298" s="1">
        <v>44239</v>
      </c>
      <c r="D2298" t="s">
        <v>31</v>
      </c>
      <c r="E2298" t="s">
        <v>70</v>
      </c>
      <c r="F2298" t="s">
        <v>71</v>
      </c>
      <c r="G2298" t="s">
        <v>142</v>
      </c>
      <c r="H2298" t="s">
        <v>146</v>
      </c>
      <c r="I2298">
        <v>35</v>
      </c>
      <c r="J2298">
        <v>425</v>
      </c>
      <c r="K2298">
        <v>14875</v>
      </c>
      <c r="L2298" t="s">
        <v>16</v>
      </c>
      <c r="M2298" t="s">
        <v>154</v>
      </c>
      <c r="N2298" t="s">
        <v>145</v>
      </c>
      <c r="O2298">
        <v>2</v>
      </c>
      <c r="P2298">
        <v>2021</v>
      </c>
    </row>
    <row r="2299" spans="1:16" x14ac:dyDescent="0.25">
      <c r="A2299" t="s">
        <v>34</v>
      </c>
      <c r="B2299">
        <v>1185732</v>
      </c>
      <c r="C2299" s="1">
        <v>44239</v>
      </c>
      <c r="D2299" t="s">
        <v>31</v>
      </c>
      <c r="E2299" t="s">
        <v>70</v>
      </c>
      <c r="F2299" t="s">
        <v>71</v>
      </c>
      <c r="G2299" t="s">
        <v>138</v>
      </c>
      <c r="H2299" t="s">
        <v>139</v>
      </c>
      <c r="I2299">
        <v>50</v>
      </c>
      <c r="J2299">
        <v>500</v>
      </c>
      <c r="K2299">
        <v>25000</v>
      </c>
      <c r="L2299" t="s">
        <v>16</v>
      </c>
      <c r="M2299" t="s">
        <v>154</v>
      </c>
      <c r="N2299" t="s">
        <v>145</v>
      </c>
      <c r="O2299">
        <v>2</v>
      </c>
      <c r="P2299">
        <v>2021</v>
      </c>
    </row>
    <row r="2300" spans="1:16" x14ac:dyDescent="0.25">
      <c r="A2300" t="s">
        <v>34</v>
      </c>
      <c r="B2300">
        <v>1185732</v>
      </c>
      <c r="C2300" s="1">
        <v>44239</v>
      </c>
      <c r="D2300" t="s">
        <v>31</v>
      </c>
      <c r="E2300" t="s">
        <v>70</v>
      </c>
      <c r="F2300" t="s">
        <v>71</v>
      </c>
      <c r="G2300" t="s">
        <v>142</v>
      </c>
      <c r="H2300" t="s">
        <v>139</v>
      </c>
      <c r="I2300">
        <v>40</v>
      </c>
      <c r="J2300">
        <v>600</v>
      </c>
      <c r="K2300">
        <v>24000</v>
      </c>
      <c r="L2300" t="s">
        <v>16</v>
      </c>
      <c r="M2300" t="s">
        <v>154</v>
      </c>
      <c r="N2300" t="s">
        <v>145</v>
      </c>
      <c r="O2300">
        <v>2</v>
      </c>
      <c r="P2300">
        <v>2021</v>
      </c>
    </row>
    <row r="2301" spans="1:16" x14ac:dyDescent="0.25">
      <c r="A2301" t="s">
        <v>34</v>
      </c>
      <c r="B2301">
        <v>1185732</v>
      </c>
      <c r="C2301" s="1">
        <v>44239</v>
      </c>
      <c r="D2301" t="s">
        <v>31</v>
      </c>
      <c r="E2301" t="s">
        <v>70</v>
      </c>
      <c r="F2301" t="s">
        <v>71</v>
      </c>
      <c r="G2301" t="s">
        <v>142</v>
      </c>
      <c r="H2301" t="s">
        <v>146</v>
      </c>
      <c r="I2301">
        <v>32</v>
      </c>
      <c r="J2301">
        <v>123</v>
      </c>
      <c r="K2301">
        <v>3936</v>
      </c>
      <c r="L2301" t="s">
        <v>83</v>
      </c>
      <c r="M2301" t="s">
        <v>154</v>
      </c>
      <c r="N2301" t="s">
        <v>145</v>
      </c>
      <c r="O2301">
        <v>2</v>
      </c>
      <c r="P2301">
        <v>2021</v>
      </c>
    </row>
    <row r="2302" spans="1:16" x14ac:dyDescent="0.25">
      <c r="A2302" t="s">
        <v>34</v>
      </c>
      <c r="B2302">
        <v>1185732</v>
      </c>
      <c r="C2302" s="1">
        <v>44239</v>
      </c>
      <c r="D2302" t="s">
        <v>31</v>
      </c>
      <c r="E2302" t="s">
        <v>70</v>
      </c>
      <c r="F2302" t="s">
        <v>71</v>
      </c>
      <c r="G2302" t="s">
        <v>138</v>
      </c>
      <c r="H2302" t="s">
        <v>139</v>
      </c>
      <c r="I2302">
        <v>47</v>
      </c>
      <c r="J2302">
        <v>145</v>
      </c>
      <c r="K2302">
        <v>6815</v>
      </c>
      <c r="L2302" t="s">
        <v>83</v>
      </c>
      <c r="M2302" t="s">
        <v>154</v>
      </c>
      <c r="N2302" t="s">
        <v>145</v>
      </c>
      <c r="O2302">
        <v>2</v>
      </c>
      <c r="P2302">
        <v>2021</v>
      </c>
    </row>
    <row r="2303" spans="1:16" x14ac:dyDescent="0.25">
      <c r="A2303" t="s">
        <v>34</v>
      </c>
      <c r="B2303">
        <v>1185732</v>
      </c>
      <c r="C2303" s="1">
        <v>44239</v>
      </c>
      <c r="D2303" t="s">
        <v>31</v>
      </c>
      <c r="E2303" t="s">
        <v>70</v>
      </c>
      <c r="F2303" t="s">
        <v>71</v>
      </c>
      <c r="G2303" t="s">
        <v>142</v>
      </c>
      <c r="H2303" t="s">
        <v>139</v>
      </c>
      <c r="I2303">
        <v>38</v>
      </c>
      <c r="J2303">
        <v>174</v>
      </c>
      <c r="K2303">
        <v>6612</v>
      </c>
      <c r="L2303" t="s">
        <v>83</v>
      </c>
      <c r="M2303" t="s">
        <v>154</v>
      </c>
      <c r="N2303" t="s">
        <v>145</v>
      </c>
      <c r="O2303">
        <v>2</v>
      </c>
      <c r="P2303">
        <v>2021</v>
      </c>
    </row>
    <row r="2304" spans="1:16" x14ac:dyDescent="0.25">
      <c r="A2304" t="s">
        <v>34</v>
      </c>
      <c r="B2304">
        <v>1189833</v>
      </c>
      <c r="C2304" s="1">
        <v>44239</v>
      </c>
      <c r="D2304" t="s">
        <v>36</v>
      </c>
      <c r="E2304" t="s">
        <v>53</v>
      </c>
      <c r="F2304" t="s">
        <v>54</v>
      </c>
      <c r="G2304" t="s">
        <v>138</v>
      </c>
      <c r="H2304" t="s">
        <v>139</v>
      </c>
      <c r="I2304">
        <v>54.999999999999993</v>
      </c>
      <c r="J2304">
        <v>425</v>
      </c>
      <c r="K2304">
        <v>23375</v>
      </c>
      <c r="L2304" t="s">
        <v>24</v>
      </c>
      <c r="M2304" t="s">
        <v>154</v>
      </c>
      <c r="N2304" t="s">
        <v>145</v>
      </c>
      <c r="O2304">
        <v>2</v>
      </c>
      <c r="P2304">
        <v>2021</v>
      </c>
    </row>
    <row r="2305" spans="1:16" x14ac:dyDescent="0.25">
      <c r="A2305" t="s">
        <v>34</v>
      </c>
      <c r="B2305">
        <v>1189833</v>
      </c>
      <c r="C2305" s="1">
        <v>44239</v>
      </c>
      <c r="D2305" t="s">
        <v>36</v>
      </c>
      <c r="E2305" t="s">
        <v>53</v>
      </c>
      <c r="F2305" t="s">
        <v>54</v>
      </c>
      <c r="G2305" t="s">
        <v>138</v>
      </c>
      <c r="H2305" t="s">
        <v>139</v>
      </c>
      <c r="I2305">
        <v>52</v>
      </c>
      <c r="J2305">
        <v>106</v>
      </c>
      <c r="K2305">
        <v>5512</v>
      </c>
      <c r="L2305" t="s">
        <v>83</v>
      </c>
      <c r="M2305" t="s">
        <v>154</v>
      </c>
      <c r="N2305" t="s">
        <v>145</v>
      </c>
      <c r="O2305">
        <v>2</v>
      </c>
      <c r="P2305">
        <v>2021</v>
      </c>
    </row>
    <row r="2306" spans="1:16" x14ac:dyDescent="0.25">
      <c r="A2306" t="s">
        <v>30</v>
      </c>
      <c r="B2306">
        <v>1128299</v>
      </c>
      <c r="C2306" s="1">
        <v>44239</v>
      </c>
      <c r="D2306" t="s">
        <v>31</v>
      </c>
      <c r="E2306" t="s">
        <v>32</v>
      </c>
      <c r="F2306" t="s">
        <v>33</v>
      </c>
      <c r="G2306" t="s">
        <v>138</v>
      </c>
      <c r="H2306" t="s">
        <v>146</v>
      </c>
      <c r="I2306">
        <v>60.000000000000007</v>
      </c>
      <c r="J2306">
        <v>975</v>
      </c>
      <c r="K2306">
        <v>58500</v>
      </c>
      <c r="L2306" t="s">
        <v>24</v>
      </c>
      <c r="M2306" t="s">
        <v>154</v>
      </c>
      <c r="N2306" t="s">
        <v>145</v>
      </c>
      <c r="O2306">
        <v>2</v>
      </c>
      <c r="P2306">
        <v>2021</v>
      </c>
    </row>
    <row r="2307" spans="1:16" x14ac:dyDescent="0.25">
      <c r="A2307" t="s">
        <v>30</v>
      </c>
      <c r="B2307">
        <v>1128299</v>
      </c>
      <c r="C2307" s="1">
        <v>44239</v>
      </c>
      <c r="D2307" t="s">
        <v>31</v>
      </c>
      <c r="E2307" t="s">
        <v>32</v>
      </c>
      <c r="F2307" t="s">
        <v>33</v>
      </c>
      <c r="G2307" t="s">
        <v>138</v>
      </c>
      <c r="H2307" t="s">
        <v>146</v>
      </c>
      <c r="I2307">
        <v>58</v>
      </c>
      <c r="J2307">
        <v>273</v>
      </c>
      <c r="K2307">
        <v>15834</v>
      </c>
      <c r="L2307" t="s">
        <v>83</v>
      </c>
      <c r="M2307" t="s">
        <v>154</v>
      </c>
      <c r="N2307" t="s">
        <v>145</v>
      </c>
      <c r="O2307">
        <v>2</v>
      </c>
      <c r="P2307">
        <v>2021</v>
      </c>
    </row>
    <row r="2308" spans="1:16" x14ac:dyDescent="0.25">
      <c r="A2308" t="s">
        <v>30</v>
      </c>
      <c r="B2308">
        <v>1128299</v>
      </c>
      <c r="C2308" s="1">
        <v>44239</v>
      </c>
      <c r="D2308" t="s">
        <v>31</v>
      </c>
      <c r="E2308" t="s">
        <v>32</v>
      </c>
      <c r="F2308" t="s">
        <v>33</v>
      </c>
      <c r="G2308" t="s">
        <v>138</v>
      </c>
      <c r="H2308" t="s">
        <v>146</v>
      </c>
      <c r="I2308">
        <v>46</v>
      </c>
      <c r="J2308">
        <v>332</v>
      </c>
      <c r="K2308">
        <v>15272</v>
      </c>
      <c r="L2308" t="s">
        <v>24</v>
      </c>
      <c r="M2308" t="s">
        <v>154</v>
      </c>
      <c r="N2308" t="s">
        <v>145</v>
      </c>
      <c r="O2308">
        <v>2</v>
      </c>
      <c r="P2308">
        <v>2021</v>
      </c>
    </row>
    <row r="2309" spans="1:16" x14ac:dyDescent="0.25">
      <c r="A2309" t="s">
        <v>34</v>
      </c>
      <c r="B2309">
        <v>1189833</v>
      </c>
      <c r="C2309" s="1">
        <v>44240</v>
      </c>
      <c r="D2309" t="s">
        <v>36</v>
      </c>
      <c r="E2309" t="s">
        <v>53</v>
      </c>
      <c r="F2309" t="s">
        <v>54</v>
      </c>
      <c r="G2309" t="s">
        <v>142</v>
      </c>
      <c r="H2309" t="s">
        <v>139</v>
      </c>
      <c r="I2309">
        <v>60</v>
      </c>
      <c r="J2309">
        <v>400</v>
      </c>
      <c r="K2309">
        <v>24000</v>
      </c>
      <c r="L2309" t="s">
        <v>24</v>
      </c>
      <c r="M2309" t="s">
        <v>154</v>
      </c>
      <c r="N2309" t="s">
        <v>147</v>
      </c>
      <c r="O2309">
        <v>2</v>
      </c>
      <c r="P2309">
        <v>2021</v>
      </c>
    </row>
    <row r="2310" spans="1:16" x14ac:dyDescent="0.25">
      <c r="A2310" t="s">
        <v>34</v>
      </c>
      <c r="B2310">
        <v>1189833</v>
      </c>
      <c r="C2310" s="1">
        <v>44240</v>
      </c>
      <c r="D2310" t="s">
        <v>36</v>
      </c>
      <c r="E2310" t="s">
        <v>53</v>
      </c>
      <c r="F2310" t="s">
        <v>54</v>
      </c>
      <c r="G2310" t="s">
        <v>142</v>
      </c>
      <c r="H2310" t="s">
        <v>139</v>
      </c>
      <c r="I2310">
        <v>56</v>
      </c>
      <c r="J2310">
        <v>112</v>
      </c>
      <c r="K2310">
        <v>6272</v>
      </c>
      <c r="L2310" t="s">
        <v>83</v>
      </c>
      <c r="M2310" t="s">
        <v>154</v>
      </c>
      <c r="N2310" t="s">
        <v>147</v>
      </c>
      <c r="O2310">
        <v>2</v>
      </c>
      <c r="P2310">
        <v>2021</v>
      </c>
    </row>
    <row r="2311" spans="1:16" x14ac:dyDescent="0.25">
      <c r="A2311" t="s">
        <v>26</v>
      </c>
      <c r="B2311">
        <v>1128299</v>
      </c>
      <c r="C2311" s="1">
        <v>44240</v>
      </c>
      <c r="D2311" t="s">
        <v>48</v>
      </c>
      <c r="E2311" t="s">
        <v>90</v>
      </c>
      <c r="F2311" t="s">
        <v>91</v>
      </c>
      <c r="G2311" t="s">
        <v>142</v>
      </c>
      <c r="H2311" t="s">
        <v>146</v>
      </c>
      <c r="I2311">
        <v>30</v>
      </c>
      <c r="J2311">
        <v>80</v>
      </c>
      <c r="K2311">
        <v>2400</v>
      </c>
      <c r="L2311" t="s">
        <v>24</v>
      </c>
      <c r="M2311" t="s">
        <v>154</v>
      </c>
      <c r="N2311" t="s">
        <v>147</v>
      </c>
      <c r="O2311">
        <v>2</v>
      </c>
      <c r="P2311">
        <v>2021</v>
      </c>
    </row>
    <row r="2312" spans="1:16" x14ac:dyDescent="0.25">
      <c r="A2312" t="s">
        <v>26</v>
      </c>
      <c r="B2312">
        <v>1128299</v>
      </c>
      <c r="C2312" s="1">
        <v>44240</v>
      </c>
      <c r="D2312" t="s">
        <v>48</v>
      </c>
      <c r="E2312" t="s">
        <v>90</v>
      </c>
      <c r="F2312" t="s">
        <v>91</v>
      </c>
      <c r="G2312" t="s">
        <v>138</v>
      </c>
      <c r="H2312" t="s">
        <v>139</v>
      </c>
      <c r="I2312">
        <v>34</v>
      </c>
      <c r="J2312">
        <v>60</v>
      </c>
      <c r="K2312">
        <v>2040</v>
      </c>
      <c r="L2312" t="s">
        <v>24</v>
      </c>
      <c r="M2312" t="s">
        <v>154</v>
      </c>
      <c r="N2312" t="s">
        <v>147</v>
      </c>
      <c r="O2312">
        <v>2</v>
      </c>
      <c r="P2312">
        <v>2021</v>
      </c>
    </row>
    <row r="2313" spans="1:16" x14ac:dyDescent="0.25">
      <c r="A2313" t="s">
        <v>26</v>
      </c>
      <c r="B2313">
        <v>1128299</v>
      </c>
      <c r="C2313" s="1">
        <v>44240</v>
      </c>
      <c r="D2313" t="s">
        <v>48</v>
      </c>
      <c r="E2313" t="s">
        <v>90</v>
      </c>
      <c r="F2313" t="s">
        <v>91</v>
      </c>
      <c r="G2313" t="s">
        <v>142</v>
      </c>
      <c r="H2313" t="s">
        <v>139</v>
      </c>
      <c r="I2313">
        <v>28</v>
      </c>
      <c r="J2313">
        <v>131</v>
      </c>
      <c r="K2313">
        <v>3668</v>
      </c>
      <c r="L2313" t="s">
        <v>24</v>
      </c>
      <c r="M2313" t="s">
        <v>154</v>
      </c>
      <c r="N2313" t="s">
        <v>147</v>
      </c>
      <c r="O2313">
        <v>2</v>
      </c>
      <c r="P2313">
        <v>2021</v>
      </c>
    </row>
    <row r="2314" spans="1:16" x14ac:dyDescent="0.25">
      <c r="A2314" t="s">
        <v>26</v>
      </c>
      <c r="B2314">
        <v>1128299</v>
      </c>
      <c r="C2314" s="1">
        <v>44240</v>
      </c>
      <c r="D2314" t="s">
        <v>48</v>
      </c>
      <c r="E2314" t="s">
        <v>90</v>
      </c>
      <c r="F2314" t="s">
        <v>91</v>
      </c>
      <c r="G2314" t="s">
        <v>142</v>
      </c>
      <c r="H2314" t="s">
        <v>146</v>
      </c>
      <c r="I2314">
        <v>40</v>
      </c>
      <c r="J2314">
        <v>250</v>
      </c>
      <c r="K2314">
        <v>10000</v>
      </c>
      <c r="L2314" t="s">
        <v>83</v>
      </c>
      <c r="M2314" t="s">
        <v>154</v>
      </c>
      <c r="N2314" t="s">
        <v>147</v>
      </c>
      <c r="O2314">
        <v>2</v>
      </c>
      <c r="P2314">
        <v>2021</v>
      </c>
    </row>
    <row r="2315" spans="1:16" x14ac:dyDescent="0.25">
      <c r="A2315" t="s">
        <v>26</v>
      </c>
      <c r="B2315">
        <v>1128299</v>
      </c>
      <c r="C2315" s="1">
        <v>44240</v>
      </c>
      <c r="D2315" t="s">
        <v>48</v>
      </c>
      <c r="E2315" t="s">
        <v>90</v>
      </c>
      <c r="F2315" t="s">
        <v>91</v>
      </c>
      <c r="G2315" t="s">
        <v>138</v>
      </c>
      <c r="H2315" t="s">
        <v>139</v>
      </c>
      <c r="I2315">
        <v>45.000000000000014</v>
      </c>
      <c r="J2315">
        <v>175</v>
      </c>
      <c r="K2315">
        <v>7875</v>
      </c>
      <c r="L2315" t="s">
        <v>83</v>
      </c>
      <c r="M2315" t="s">
        <v>154</v>
      </c>
      <c r="N2315" t="s">
        <v>147</v>
      </c>
      <c r="O2315">
        <v>2</v>
      </c>
      <c r="P2315">
        <v>2021</v>
      </c>
    </row>
    <row r="2316" spans="1:16" x14ac:dyDescent="0.25">
      <c r="A2316" t="s">
        <v>26</v>
      </c>
      <c r="B2316">
        <v>1128299</v>
      </c>
      <c r="C2316" s="1">
        <v>44240</v>
      </c>
      <c r="D2316" t="s">
        <v>48</v>
      </c>
      <c r="E2316" t="s">
        <v>90</v>
      </c>
      <c r="F2316" t="s">
        <v>91</v>
      </c>
      <c r="G2316" t="s">
        <v>142</v>
      </c>
      <c r="H2316" t="s">
        <v>139</v>
      </c>
      <c r="I2316">
        <v>40</v>
      </c>
      <c r="J2316">
        <v>375</v>
      </c>
      <c r="K2316">
        <v>15000</v>
      </c>
      <c r="L2316" t="s">
        <v>83</v>
      </c>
      <c r="M2316" t="s">
        <v>154</v>
      </c>
      <c r="N2316" t="s">
        <v>147</v>
      </c>
      <c r="O2316">
        <v>2</v>
      </c>
      <c r="P2316">
        <v>2021</v>
      </c>
    </row>
    <row r="2317" spans="1:16" x14ac:dyDescent="0.25">
      <c r="A2317" t="s">
        <v>26</v>
      </c>
      <c r="B2317">
        <v>1128299</v>
      </c>
      <c r="C2317" s="1">
        <v>44240</v>
      </c>
      <c r="D2317" t="s">
        <v>48</v>
      </c>
      <c r="E2317" t="s">
        <v>90</v>
      </c>
      <c r="F2317" t="s">
        <v>91</v>
      </c>
      <c r="G2317" t="s">
        <v>142</v>
      </c>
      <c r="H2317" t="s">
        <v>146</v>
      </c>
      <c r="I2317">
        <v>36</v>
      </c>
      <c r="J2317">
        <v>63</v>
      </c>
      <c r="K2317">
        <v>2268</v>
      </c>
      <c r="L2317" t="s">
        <v>83</v>
      </c>
      <c r="M2317" t="s">
        <v>154</v>
      </c>
      <c r="N2317" t="s">
        <v>147</v>
      </c>
      <c r="O2317">
        <v>2</v>
      </c>
      <c r="P2317">
        <v>2021</v>
      </c>
    </row>
    <row r="2318" spans="1:16" x14ac:dyDescent="0.25">
      <c r="A2318" t="s">
        <v>26</v>
      </c>
      <c r="B2318">
        <v>1128299</v>
      </c>
      <c r="C2318" s="1">
        <v>44240</v>
      </c>
      <c r="D2318" t="s">
        <v>48</v>
      </c>
      <c r="E2318" t="s">
        <v>90</v>
      </c>
      <c r="F2318" t="s">
        <v>91</v>
      </c>
      <c r="G2318" t="s">
        <v>138</v>
      </c>
      <c r="H2318" t="s">
        <v>139</v>
      </c>
      <c r="I2318">
        <v>41</v>
      </c>
      <c r="J2318">
        <v>51</v>
      </c>
      <c r="K2318">
        <v>2091</v>
      </c>
      <c r="L2318" t="s">
        <v>83</v>
      </c>
      <c r="M2318" t="s">
        <v>154</v>
      </c>
      <c r="N2318" t="s">
        <v>147</v>
      </c>
      <c r="O2318">
        <v>2</v>
      </c>
      <c r="P2318">
        <v>2021</v>
      </c>
    </row>
    <row r="2319" spans="1:16" x14ac:dyDescent="0.25">
      <c r="A2319" t="s">
        <v>26</v>
      </c>
      <c r="B2319">
        <v>1128299</v>
      </c>
      <c r="C2319" s="1">
        <v>44240</v>
      </c>
      <c r="D2319" t="s">
        <v>48</v>
      </c>
      <c r="E2319" t="s">
        <v>90</v>
      </c>
      <c r="F2319" t="s">
        <v>91</v>
      </c>
      <c r="G2319" t="s">
        <v>142</v>
      </c>
      <c r="H2319" t="s">
        <v>139</v>
      </c>
      <c r="I2319">
        <v>37</v>
      </c>
      <c r="J2319">
        <v>98</v>
      </c>
      <c r="K2319">
        <v>3626</v>
      </c>
      <c r="L2319" t="s">
        <v>83</v>
      </c>
      <c r="M2319" t="s">
        <v>154</v>
      </c>
      <c r="N2319" t="s">
        <v>147</v>
      </c>
      <c r="O2319">
        <v>2</v>
      </c>
      <c r="P2319">
        <v>2021</v>
      </c>
    </row>
    <row r="2320" spans="1:16" x14ac:dyDescent="0.25">
      <c r="A2320" t="s">
        <v>26</v>
      </c>
      <c r="B2320">
        <v>1128299</v>
      </c>
      <c r="C2320" s="1">
        <v>44240</v>
      </c>
      <c r="D2320" t="s">
        <v>31</v>
      </c>
      <c r="E2320" t="s">
        <v>88</v>
      </c>
      <c r="F2320" t="s">
        <v>89</v>
      </c>
      <c r="G2320" t="s">
        <v>138</v>
      </c>
      <c r="H2320" t="s">
        <v>144</v>
      </c>
      <c r="I2320">
        <v>29.999999999999993</v>
      </c>
      <c r="J2320">
        <v>500</v>
      </c>
      <c r="K2320">
        <v>15000</v>
      </c>
      <c r="L2320" t="s">
        <v>83</v>
      </c>
      <c r="M2320" t="s">
        <v>154</v>
      </c>
      <c r="N2320" t="s">
        <v>147</v>
      </c>
      <c r="O2320">
        <v>2</v>
      </c>
      <c r="P2320">
        <v>2021</v>
      </c>
    </row>
    <row r="2321" spans="1:16" x14ac:dyDescent="0.25">
      <c r="A2321" t="s">
        <v>26</v>
      </c>
      <c r="B2321">
        <v>1128299</v>
      </c>
      <c r="C2321" s="1">
        <v>44240</v>
      </c>
      <c r="D2321" t="s">
        <v>31</v>
      </c>
      <c r="E2321" t="s">
        <v>88</v>
      </c>
      <c r="F2321" t="s">
        <v>89</v>
      </c>
      <c r="G2321" t="s">
        <v>138</v>
      </c>
      <c r="H2321" t="s">
        <v>146</v>
      </c>
      <c r="I2321">
        <v>40</v>
      </c>
      <c r="J2321">
        <v>400</v>
      </c>
      <c r="K2321">
        <v>16000</v>
      </c>
      <c r="L2321" t="s">
        <v>83</v>
      </c>
      <c r="M2321" t="s">
        <v>154</v>
      </c>
      <c r="N2321" t="s">
        <v>147</v>
      </c>
      <c r="O2321">
        <v>2</v>
      </c>
      <c r="P2321">
        <v>2021</v>
      </c>
    </row>
    <row r="2322" spans="1:16" x14ac:dyDescent="0.25">
      <c r="A2322" t="s">
        <v>26</v>
      </c>
      <c r="B2322">
        <v>1128299</v>
      </c>
      <c r="C2322" s="1">
        <v>44240</v>
      </c>
      <c r="D2322" t="s">
        <v>31</v>
      </c>
      <c r="E2322" t="s">
        <v>88</v>
      </c>
      <c r="F2322" t="s">
        <v>89</v>
      </c>
      <c r="G2322" t="s">
        <v>142</v>
      </c>
      <c r="H2322" t="s">
        <v>144</v>
      </c>
      <c r="I2322">
        <v>40</v>
      </c>
      <c r="J2322">
        <v>400</v>
      </c>
      <c r="K2322">
        <v>16000</v>
      </c>
      <c r="L2322" t="s">
        <v>83</v>
      </c>
      <c r="M2322" t="s">
        <v>154</v>
      </c>
      <c r="N2322" t="s">
        <v>147</v>
      </c>
      <c r="O2322">
        <v>2</v>
      </c>
      <c r="P2322">
        <v>2021</v>
      </c>
    </row>
    <row r="2323" spans="1:16" x14ac:dyDescent="0.25">
      <c r="A2323" t="s">
        <v>26</v>
      </c>
      <c r="B2323">
        <v>1128299</v>
      </c>
      <c r="C2323" s="1">
        <v>44240</v>
      </c>
      <c r="D2323" t="s">
        <v>31</v>
      </c>
      <c r="E2323" t="s">
        <v>88</v>
      </c>
      <c r="F2323" t="s">
        <v>89</v>
      </c>
      <c r="G2323" t="s">
        <v>138</v>
      </c>
      <c r="H2323" t="s">
        <v>144</v>
      </c>
      <c r="I2323">
        <v>29</v>
      </c>
      <c r="J2323">
        <v>145</v>
      </c>
      <c r="K2323">
        <v>4205</v>
      </c>
      <c r="L2323" t="s">
        <v>83</v>
      </c>
      <c r="M2323" t="s">
        <v>154</v>
      </c>
      <c r="N2323" t="s">
        <v>147</v>
      </c>
      <c r="O2323">
        <v>2</v>
      </c>
      <c r="P2323">
        <v>2021</v>
      </c>
    </row>
    <row r="2324" spans="1:16" x14ac:dyDescent="0.25">
      <c r="A2324" t="s">
        <v>26</v>
      </c>
      <c r="B2324">
        <v>1128299</v>
      </c>
      <c r="C2324" s="1">
        <v>44240</v>
      </c>
      <c r="D2324" t="s">
        <v>31</v>
      </c>
      <c r="E2324" t="s">
        <v>88</v>
      </c>
      <c r="F2324" t="s">
        <v>89</v>
      </c>
      <c r="G2324" t="s">
        <v>138</v>
      </c>
      <c r="H2324" t="s">
        <v>146</v>
      </c>
      <c r="I2324">
        <v>37</v>
      </c>
      <c r="J2324">
        <v>112</v>
      </c>
      <c r="K2324">
        <v>4144</v>
      </c>
      <c r="L2324" t="s">
        <v>83</v>
      </c>
      <c r="M2324" t="s">
        <v>154</v>
      </c>
      <c r="N2324" t="s">
        <v>147</v>
      </c>
      <c r="O2324">
        <v>2</v>
      </c>
      <c r="P2324">
        <v>2021</v>
      </c>
    </row>
    <row r="2325" spans="1:16" x14ac:dyDescent="0.25">
      <c r="A2325" t="s">
        <v>26</v>
      </c>
      <c r="B2325">
        <v>1128299</v>
      </c>
      <c r="C2325" s="1">
        <v>44240</v>
      </c>
      <c r="D2325" t="s">
        <v>31</v>
      </c>
      <c r="E2325" t="s">
        <v>88</v>
      </c>
      <c r="F2325" t="s">
        <v>89</v>
      </c>
      <c r="G2325" t="s">
        <v>142</v>
      </c>
      <c r="H2325" t="s">
        <v>144</v>
      </c>
      <c r="I2325">
        <v>37</v>
      </c>
      <c r="J2325">
        <v>104</v>
      </c>
      <c r="K2325">
        <v>3848</v>
      </c>
      <c r="L2325" t="s">
        <v>83</v>
      </c>
      <c r="M2325" t="s">
        <v>154</v>
      </c>
      <c r="N2325" t="s">
        <v>147</v>
      </c>
      <c r="O2325">
        <v>2</v>
      </c>
      <c r="P2325">
        <v>2021</v>
      </c>
    </row>
    <row r="2326" spans="1:16" x14ac:dyDescent="0.25">
      <c r="A2326" t="s">
        <v>26</v>
      </c>
      <c r="B2326">
        <v>1128299</v>
      </c>
      <c r="C2326" s="1">
        <v>44240</v>
      </c>
      <c r="D2326" t="s">
        <v>31</v>
      </c>
      <c r="E2326" t="s">
        <v>88</v>
      </c>
      <c r="F2326" t="s">
        <v>89</v>
      </c>
      <c r="G2326" t="s">
        <v>138</v>
      </c>
      <c r="H2326" t="s">
        <v>144</v>
      </c>
      <c r="I2326">
        <v>23</v>
      </c>
      <c r="J2326">
        <v>150</v>
      </c>
      <c r="K2326">
        <v>3450</v>
      </c>
      <c r="L2326" t="s">
        <v>24</v>
      </c>
      <c r="M2326" t="s">
        <v>154</v>
      </c>
      <c r="N2326" t="s">
        <v>147</v>
      </c>
      <c r="O2326">
        <v>2</v>
      </c>
      <c r="P2326">
        <v>2021</v>
      </c>
    </row>
    <row r="2327" spans="1:16" x14ac:dyDescent="0.25">
      <c r="A2327" t="s">
        <v>26</v>
      </c>
      <c r="B2327">
        <v>1128299</v>
      </c>
      <c r="C2327" s="1">
        <v>44240</v>
      </c>
      <c r="D2327" t="s">
        <v>31</v>
      </c>
      <c r="E2327" t="s">
        <v>88</v>
      </c>
      <c r="F2327" t="s">
        <v>89</v>
      </c>
      <c r="G2327" t="s">
        <v>138</v>
      </c>
      <c r="H2327" t="s">
        <v>146</v>
      </c>
      <c r="I2327">
        <v>27</v>
      </c>
      <c r="J2327">
        <v>124</v>
      </c>
      <c r="K2327">
        <v>3348</v>
      </c>
      <c r="L2327" t="s">
        <v>24</v>
      </c>
      <c r="M2327" t="s">
        <v>154</v>
      </c>
      <c r="N2327" t="s">
        <v>147</v>
      </c>
      <c r="O2327">
        <v>2</v>
      </c>
      <c r="P2327">
        <v>2021</v>
      </c>
    </row>
    <row r="2328" spans="1:16" x14ac:dyDescent="0.25">
      <c r="A2328" t="s">
        <v>26</v>
      </c>
      <c r="B2328">
        <v>1128299</v>
      </c>
      <c r="C2328" s="1">
        <v>44240</v>
      </c>
      <c r="D2328" t="s">
        <v>31</v>
      </c>
      <c r="E2328" t="s">
        <v>88</v>
      </c>
      <c r="F2328" t="s">
        <v>89</v>
      </c>
      <c r="G2328" t="s">
        <v>142</v>
      </c>
      <c r="H2328" t="s">
        <v>144</v>
      </c>
      <c r="I2328">
        <v>28</v>
      </c>
      <c r="J2328">
        <v>120</v>
      </c>
      <c r="K2328">
        <v>3360</v>
      </c>
      <c r="L2328" t="s">
        <v>24</v>
      </c>
      <c r="M2328" t="s">
        <v>154</v>
      </c>
      <c r="N2328" t="s">
        <v>147</v>
      </c>
      <c r="O2328">
        <v>2</v>
      </c>
      <c r="P2328">
        <v>2021</v>
      </c>
    </row>
    <row r="2329" spans="1:16" x14ac:dyDescent="0.25">
      <c r="A2329" t="s">
        <v>30</v>
      </c>
      <c r="B2329">
        <v>1128299</v>
      </c>
      <c r="C2329" s="1">
        <v>44240</v>
      </c>
      <c r="D2329" t="s">
        <v>31</v>
      </c>
      <c r="E2329" t="s">
        <v>32</v>
      </c>
      <c r="F2329" t="s">
        <v>33</v>
      </c>
      <c r="G2329" t="s">
        <v>142</v>
      </c>
      <c r="H2329" t="s">
        <v>144</v>
      </c>
      <c r="I2329">
        <v>55.000000000000007</v>
      </c>
      <c r="J2329">
        <v>775</v>
      </c>
      <c r="K2329">
        <v>42625</v>
      </c>
      <c r="L2329" t="s">
        <v>24</v>
      </c>
      <c r="M2329" t="s">
        <v>154</v>
      </c>
      <c r="N2329" t="s">
        <v>147</v>
      </c>
      <c r="O2329">
        <v>2</v>
      </c>
      <c r="P2329">
        <v>2021</v>
      </c>
    </row>
    <row r="2330" spans="1:16" x14ac:dyDescent="0.25">
      <c r="A2330" t="s">
        <v>30</v>
      </c>
      <c r="B2330">
        <v>1128299</v>
      </c>
      <c r="C2330" s="1">
        <v>44240</v>
      </c>
      <c r="D2330" t="s">
        <v>31</v>
      </c>
      <c r="E2330" t="s">
        <v>32</v>
      </c>
      <c r="F2330" t="s">
        <v>33</v>
      </c>
      <c r="G2330" t="s">
        <v>142</v>
      </c>
      <c r="H2330" t="s">
        <v>144</v>
      </c>
      <c r="I2330">
        <v>52</v>
      </c>
      <c r="J2330">
        <v>233</v>
      </c>
      <c r="K2330">
        <v>12116</v>
      </c>
      <c r="L2330" t="s">
        <v>83</v>
      </c>
      <c r="M2330" t="s">
        <v>154</v>
      </c>
      <c r="N2330" t="s">
        <v>147</v>
      </c>
      <c r="O2330">
        <v>2</v>
      </c>
      <c r="P2330">
        <v>2021</v>
      </c>
    </row>
    <row r="2331" spans="1:16" x14ac:dyDescent="0.25">
      <c r="A2331" t="s">
        <v>30</v>
      </c>
      <c r="B2331">
        <v>1128299</v>
      </c>
      <c r="C2331" s="1">
        <v>44240</v>
      </c>
      <c r="D2331" t="s">
        <v>31</v>
      </c>
      <c r="E2331" t="s">
        <v>32</v>
      </c>
      <c r="F2331" t="s">
        <v>33</v>
      </c>
      <c r="G2331" t="s">
        <v>142</v>
      </c>
      <c r="H2331" t="s">
        <v>144</v>
      </c>
      <c r="I2331">
        <v>44</v>
      </c>
      <c r="J2331">
        <v>256</v>
      </c>
      <c r="K2331">
        <v>11264</v>
      </c>
      <c r="L2331" t="s">
        <v>24</v>
      </c>
      <c r="M2331" t="s">
        <v>154</v>
      </c>
      <c r="N2331" t="s">
        <v>147</v>
      </c>
      <c r="O2331">
        <v>2</v>
      </c>
      <c r="P2331">
        <v>2021</v>
      </c>
    </row>
    <row r="2332" spans="1:16" x14ac:dyDescent="0.25">
      <c r="A2332" t="s">
        <v>34</v>
      </c>
      <c r="B2332">
        <v>1197831</v>
      </c>
      <c r="C2332" s="1">
        <v>44241</v>
      </c>
      <c r="D2332" t="s">
        <v>36</v>
      </c>
      <c r="E2332" t="s">
        <v>106</v>
      </c>
      <c r="F2332" t="s">
        <v>107</v>
      </c>
      <c r="G2332" t="s">
        <v>142</v>
      </c>
      <c r="H2332" t="s">
        <v>146</v>
      </c>
      <c r="I2332">
        <v>20</v>
      </c>
      <c r="J2332">
        <v>150</v>
      </c>
      <c r="K2332">
        <v>3000</v>
      </c>
      <c r="L2332" t="s">
        <v>83</v>
      </c>
      <c r="M2332" t="s">
        <v>154</v>
      </c>
      <c r="N2332" t="s">
        <v>148</v>
      </c>
      <c r="O2332">
        <v>2</v>
      </c>
      <c r="P2332">
        <v>2021</v>
      </c>
    </row>
    <row r="2333" spans="1:16" x14ac:dyDescent="0.25">
      <c r="A2333" t="s">
        <v>34</v>
      </c>
      <c r="B2333">
        <v>1197831</v>
      </c>
      <c r="C2333" s="1">
        <v>44241</v>
      </c>
      <c r="D2333" t="s">
        <v>36</v>
      </c>
      <c r="E2333" t="s">
        <v>106</v>
      </c>
      <c r="F2333" t="s">
        <v>107</v>
      </c>
      <c r="G2333" t="s">
        <v>138</v>
      </c>
      <c r="H2333" t="s">
        <v>139</v>
      </c>
      <c r="I2333">
        <v>35</v>
      </c>
      <c r="J2333">
        <v>225</v>
      </c>
      <c r="K2333">
        <v>7875</v>
      </c>
      <c r="L2333" t="s">
        <v>83</v>
      </c>
      <c r="M2333" t="s">
        <v>154</v>
      </c>
      <c r="N2333" t="s">
        <v>148</v>
      </c>
      <c r="O2333">
        <v>2</v>
      </c>
      <c r="P2333">
        <v>2021</v>
      </c>
    </row>
    <row r="2334" spans="1:16" x14ac:dyDescent="0.25">
      <c r="A2334" t="s">
        <v>34</v>
      </c>
      <c r="B2334">
        <v>1197831</v>
      </c>
      <c r="C2334" s="1">
        <v>44241</v>
      </c>
      <c r="D2334" t="s">
        <v>36</v>
      </c>
      <c r="E2334" t="s">
        <v>106</v>
      </c>
      <c r="F2334" t="s">
        <v>107</v>
      </c>
      <c r="G2334" t="s">
        <v>142</v>
      </c>
      <c r="H2334" t="s">
        <v>139</v>
      </c>
      <c r="I2334">
        <v>20</v>
      </c>
      <c r="J2334">
        <v>325</v>
      </c>
      <c r="K2334">
        <v>6500</v>
      </c>
      <c r="L2334" t="s">
        <v>83</v>
      </c>
      <c r="M2334" t="s">
        <v>154</v>
      </c>
      <c r="N2334" t="s">
        <v>148</v>
      </c>
      <c r="O2334">
        <v>2</v>
      </c>
      <c r="P2334">
        <v>2021</v>
      </c>
    </row>
    <row r="2335" spans="1:16" x14ac:dyDescent="0.25">
      <c r="A2335" t="s">
        <v>34</v>
      </c>
      <c r="B2335">
        <v>1197831</v>
      </c>
      <c r="C2335" s="1">
        <v>44241</v>
      </c>
      <c r="D2335" t="s">
        <v>36</v>
      </c>
      <c r="E2335" t="s">
        <v>106</v>
      </c>
      <c r="F2335" t="s">
        <v>107</v>
      </c>
      <c r="G2335" t="s">
        <v>142</v>
      </c>
      <c r="H2335" t="s">
        <v>146</v>
      </c>
      <c r="I2335">
        <v>20</v>
      </c>
      <c r="J2335">
        <v>42</v>
      </c>
      <c r="K2335">
        <v>840</v>
      </c>
      <c r="L2335" t="s">
        <v>83</v>
      </c>
      <c r="M2335" t="s">
        <v>154</v>
      </c>
      <c r="N2335" t="s">
        <v>148</v>
      </c>
      <c r="O2335">
        <v>2</v>
      </c>
      <c r="P2335">
        <v>2021</v>
      </c>
    </row>
    <row r="2336" spans="1:16" x14ac:dyDescent="0.25">
      <c r="A2336" t="s">
        <v>34</v>
      </c>
      <c r="B2336">
        <v>1197831</v>
      </c>
      <c r="C2336" s="1">
        <v>44241</v>
      </c>
      <c r="D2336" t="s">
        <v>36</v>
      </c>
      <c r="E2336" t="s">
        <v>106</v>
      </c>
      <c r="F2336" t="s">
        <v>107</v>
      </c>
      <c r="G2336" t="s">
        <v>138</v>
      </c>
      <c r="H2336" t="s">
        <v>139</v>
      </c>
      <c r="I2336">
        <v>32</v>
      </c>
      <c r="J2336">
        <v>68</v>
      </c>
      <c r="K2336">
        <v>2176</v>
      </c>
      <c r="L2336" t="s">
        <v>83</v>
      </c>
      <c r="M2336" t="s">
        <v>154</v>
      </c>
      <c r="N2336" t="s">
        <v>148</v>
      </c>
      <c r="O2336">
        <v>2</v>
      </c>
      <c r="P2336">
        <v>2021</v>
      </c>
    </row>
    <row r="2337" spans="1:16" x14ac:dyDescent="0.25">
      <c r="A2337" t="s">
        <v>34</v>
      </c>
      <c r="B2337">
        <v>1197831</v>
      </c>
      <c r="C2337" s="1">
        <v>44241</v>
      </c>
      <c r="D2337" t="s">
        <v>36</v>
      </c>
      <c r="E2337" t="s">
        <v>106</v>
      </c>
      <c r="F2337" t="s">
        <v>107</v>
      </c>
      <c r="G2337" t="s">
        <v>142</v>
      </c>
      <c r="H2337" t="s">
        <v>139</v>
      </c>
      <c r="I2337">
        <v>18</v>
      </c>
      <c r="J2337">
        <v>98</v>
      </c>
      <c r="K2337">
        <v>1764</v>
      </c>
      <c r="L2337" t="s">
        <v>83</v>
      </c>
      <c r="M2337" t="s">
        <v>154</v>
      </c>
      <c r="N2337" t="s">
        <v>148</v>
      </c>
      <c r="O2337">
        <v>2</v>
      </c>
      <c r="P2337">
        <v>2021</v>
      </c>
    </row>
    <row r="2338" spans="1:16" x14ac:dyDescent="0.25">
      <c r="A2338" t="s">
        <v>34</v>
      </c>
      <c r="B2338">
        <v>1189833</v>
      </c>
      <c r="C2338" s="1">
        <v>44241</v>
      </c>
      <c r="D2338" t="s">
        <v>36</v>
      </c>
      <c r="E2338" t="s">
        <v>53</v>
      </c>
      <c r="F2338" t="s">
        <v>54</v>
      </c>
      <c r="G2338" t="s">
        <v>138</v>
      </c>
      <c r="H2338" t="s">
        <v>144</v>
      </c>
      <c r="I2338">
        <v>45</v>
      </c>
      <c r="J2338">
        <v>600</v>
      </c>
      <c r="K2338">
        <v>27000</v>
      </c>
      <c r="L2338" t="s">
        <v>24</v>
      </c>
      <c r="M2338" t="s">
        <v>154</v>
      </c>
      <c r="N2338" t="s">
        <v>148</v>
      </c>
      <c r="O2338">
        <v>2</v>
      </c>
      <c r="P2338">
        <v>2021</v>
      </c>
    </row>
    <row r="2339" spans="1:16" x14ac:dyDescent="0.25">
      <c r="A2339" t="s">
        <v>34</v>
      </c>
      <c r="B2339">
        <v>1189833</v>
      </c>
      <c r="C2339" s="1">
        <v>44241</v>
      </c>
      <c r="D2339" t="s">
        <v>36</v>
      </c>
      <c r="E2339" t="s">
        <v>53</v>
      </c>
      <c r="F2339" t="s">
        <v>54</v>
      </c>
      <c r="G2339" t="s">
        <v>138</v>
      </c>
      <c r="H2339" t="s">
        <v>144</v>
      </c>
      <c r="I2339">
        <v>41</v>
      </c>
      <c r="J2339">
        <v>180</v>
      </c>
      <c r="K2339">
        <v>7380</v>
      </c>
      <c r="L2339" t="s">
        <v>83</v>
      </c>
      <c r="M2339" t="s">
        <v>154</v>
      </c>
      <c r="N2339" t="s">
        <v>148</v>
      </c>
      <c r="O2339">
        <v>2</v>
      </c>
      <c r="P2339">
        <v>2021</v>
      </c>
    </row>
    <row r="2340" spans="1:16" x14ac:dyDescent="0.25">
      <c r="A2340" t="s">
        <v>34</v>
      </c>
      <c r="B2340">
        <v>1197831</v>
      </c>
      <c r="C2340" s="1">
        <v>44241</v>
      </c>
      <c r="D2340" t="s">
        <v>27</v>
      </c>
      <c r="E2340" t="s">
        <v>104</v>
      </c>
      <c r="F2340" t="s">
        <v>105</v>
      </c>
      <c r="G2340" t="s">
        <v>138</v>
      </c>
      <c r="H2340" t="s">
        <v>144</v>
      </c>
      <c r="I2340">
        <v>25.000000000000007</v>
      </c>
      <c r="J2340">
        <v>600</v>
      </c>
      <c r="K2340">
        <v>15000</v>
      </c>
      <c r="L2340" t="s">
        <v>83</v>
      </c>
      <c r="M2340" t="s">
        <v>154</v>
      </c>
      <c r="N2340" t="s">
        <v>148</v>
      </c>
      <c r="O2340">
        <v>2</v>
      </c>
      <c r="P2340">
        <v>2021</v>
      </c>
    </row>
    <row r="2341" spans="1:16" x14ac:dyDescent="0.25">
      <c r="A2341" t="s">
        <v>34</v>
      </c>
      <c r="B2341">
        <v>1197831</v>
      </c>
      <c r="C2341" s="1">
        <v>44241</v>
      </c>
      <c r="D2341" t="s">
        <v>27</v>
      </c>
      <c r="E2341" t="s">
        <v>104</v>
      </c>
      <c r="F2341" t="s">
        <v>105</v>
      </c>
      <c r="G2341" t="s">
        <v>138</v>
      </c>
      <c r="H2341" t="s">
        <v>146</v>
      </c>
      <c r="I2341">
        <v>25.000000000000007</v>
      </c>
      <c r="J2341">
        <v>250</v>
      </c>
      <c r="K2341">
        <v>6250</v>
      </c>
      <c r="L2341" t="s">
        <v>83</v>
      </c>
      <c r="M2341" t="s">
        <v>154</v>
      </c>
      <c r="N2341" t="s">
        <v>148</v>
      </c>
      <c r="O2341">
        <v>2</v>
      </c>
      <c r="P2341">
        <v>2021</v>
      </c>
    </row>
    <row r="2342" spans="1:16" x14ac:dyDescent="0.25">
      <c r="A2342" t="s">
        <v>34</v>
      </c>
      <c r="B2342">
        <v>1197831</v>
      </c>
      <c r="C2342" s="1">
        <v>44241</v>
      </c>
      <c r="D2342" t="s">
        <v>27</v>
      </c>
      <c r="E2342" t="s">
        <v>104</v>
      </c>
      <c r="F2342" t="s">
        <v>105</v>
      </c>
      <c r="G2342" t="s">
        <v>142</v>
      </c>
      <c r="H2342" t="s">
        <v>144</v>
      </c>
      <c r="I2342">
        <v>15.000000000000007</v>
      </c>
      <c r="J2342">
        <v>300</v>
      </c>
      <c r="K2342">
        <v>4500</v>
      </c>
      <c r="L2342" t="s">
        <v>83</v>
      </c>
      <c r="M2342" t="s">
        <v>154</v>
      </c>
      <c r="N2342" t="s">
        <v>148</v>
      </c>
      <c r="O2342">
        <v>2</v>
      </c>
      <c r="P2342">
        <v>2021</v>
      </c>
    </row>
    <row r="2343" spans="1:16" x14ac:dyDescent="0.25">
      <c r="A2343" t="s">
        <v>34</v>
      </c>
      <c r="B2343">
        <v>1197831</v>
      </c>
      <c r="C2343" s="1">
        <v>44241</v>
      </c>
      <c r="D2343" t="s">
        <v>27</v>
      </c>
      <c r="E2343" t="s">
        <v>104</v>
      </c>
      <c r="F2343" t="s">
        <v>105</v>
      </c>
      <c r="G2343" t="s">
        <v>138</v>
      </c>
      <c r="H2343" t="s">
        <v>144</v>
      </c>
      <c r="I2343">
        <v>23</v>
      </c>
      <c r="J2343">
        <v>162</v>
      </c>
      <c r="K2343">
        <v>3726</v>
      </c>
      <c r="L2343" t="s">
        <v>83</v>
      </c>
      <c r="M2343" t="s">
        <v>154</v>
      </c>
      <c r="N2343" t="s">
        <v>148</v>
      </c>
      <c r="O2343">
        <v>2</v>
      </c>
      <c r="P2343">
        <v>2021</v>
      </c>
    </row>
    <row r="2344" spans="1:16" x14ac:dyDescent="0.25">
      <c r="A2344" t="s">
        <v>34</v>
      </c>
      <c r="B2344">
        <v>1197831</v>
      </c>
      <c r="C2344" s="1">
        <v>44241</v>
      </c>
      <c r="D2344" t="s">
        <v>27</v>
      </c>
      <c r="E2344" t="s">
        <v>104</v>
      </c>
      <c r="F2344" t="s">
        <v>105</v>
      </c>
      <c r="G2344" t="s">
        <v>138</v>
      </c>
      <c r="H2344" t="s">
        <v>146</v>
      </c>
      <c r="I2344">
        <v>23</v>
      </c>
      <c r="J2344">
        <v>65</v>
      </c>
      <c r="K2344">
        <v>1495</v>
      </c>
      <c r="L2344" t="s">
        <v>83</v>
      </c>
      <c r="M2344" t="s">
        <v>154</v>
      </c>
      <c r="N2344" t="s">
        <v>148</v>
      </c>
      <c r="O2344">
        <v>2</v>
      </c>
      <c r="P2344">
        <v>2021</v>
      </c>
    </row>
    <row r="2345" spans="1:16" x14ac:dyDescent="0.25">
      <c r="A2345" t="s">
        <v>34</v>
      </c>
      <c r="B2345">
        <v>1197831</v>
      </c>
      <c r="C2345" s="1">
        <v>44241</v>
      </c>
      <c r="D2345" t="s">
        <v>27</v>
      </c>
      <c r="E2345" t="s">
        <v>104</v>
      </c>
      <c r="F2345" t="s">
        <v>105</v>
      </c>
      <c r="G2345" t="s">
        <v>142</v>
      </c>
      <c r="H2345" t="s">
        <v>144</v>
      </c>
      <c r="I2345">
        <v>14</v>
      </c>
      <c r="J2345">
        <v>75</v>
      </c>
      <c r="K2345">
        <v>1050</v>
      </c>
      <c r="L2345" t="s">
        <v>83</v>
      </c>
      <c r="M2345" t="s">
        <v>154</v>
      </c>
      <c r="N2345" t="s">
        <v>148</v>
      </c>
      <c r="O2345">
        <v>2</v>
      </c>
      <c r="P2345">
        <v>2021</v>
      </c>
    </row>
    <row r="2346" spans="1:16" x14ac:dyDescent="0.25">
      <c r="A2346" t="s">
        <v>34</v>
      </c>
      <c r="B2346">
        <v>1197831</v>
      </c>
      <c r="C2346" s="1">
        <v>44241</v>
      </c>
      <c r="D2346" t="s">
        <v>27</v>
      </c>
      <c r="E2346" t="s">
        <v>104</v>
      </c>
      <c r="F2346" t="s">
        <v>105</v>
      </c>
      <c r="G2346" t="s">
        <v>138</v>
      </c>
      <c r="H2346" t="s">
        <v>144</v>
      </c>
      <c r="I2346">
        <v>18</v>
      </c>
      <c r="J2346">
        <v>204</v>
      </c>
      <c r="K2346">
        <v>3672</v>
      </c>
      <c r="L2346" t="s">
        <v>24</v>
      </c>
      <c r="M2346" t="s">
        <v>154</v>
      </c>
      <c r="N2346" t="s">
        <v>148</v>
      </c>
      <c r="O2346">
        <v>2</v>
      </c>
      <c r="P2346">
        <v>2021</v>
      </c>
    </row>
    <row r="2347" spans="1:16" x14ac:dyDescent="0.25">
      <c r="A2347" t="s">
        <v>34</v>
      </c>
      <c r="B2347">
        <v>1197831</v>
      </c>
      <c r="C2347" s="1">
        <v>44241</v>
      </c>
      <c r="D2347" t="s">
        <v>27</v>
      </c>
      <c r="E2347" t="s">
        <v>104</v>
      </c>
      <c r="F2347" t="s">
        <v>105</v>
      </c>
      <c r="G2347" t="s">
        <v>138</v>
      </c>
      <c r="H2347" t="s">
        <v>146</v>
      </c>
      <c r="I2347">
        <v>17</v>
      </c>
      <c r="J2347">
        <v>75</v>
      </c>
      <c r="K2347">
        <v>1275</v>
      </c>
      <c r="L2347" t="s">
        <v>24</v>
      </c>
      <c r="M2347" t="s">
        <v>154</v>
      </c>
      <c r="N2347" t="s">
        <v>148</v>
      </c>
      <c r="O2347">
        <v>2</v>
      </c>
      <c r="P2347">
        <v>2021</v>
      </c>
    </row>
    <row r="2348" spans="1:16" x14ac:dyDescent="0.25">
      <c r="A2348" t="s">
        <v>34</v>
      </c>
      <c r="B2348">
        <v>1197831</v>
      </c>
      <c r="C2348" s="1">
        <v>44241</v>
      </c>
      <c r="D2348" t="s">
        <v>27</v>
      </c>
      <c r="E2348" t="s">
        <v>104</v>
      </c>
      <c r="F2348" t="s">
        <v>105</v>
      </c>
      <c r="G2348" t="s">
        <v>142</v>
      </c>
      <c r="H2348" t="s">
        <v>144</v>
      </c>
      <c r="I2348">
        <v>11</v>
      </c>
      <c r="J2348">
        <v>90</v>
      </c>
      <c r="K2348">
        <v>990</v>
      </c>
      <c r="L2348" t="s">
        <v>24</v>
      </c>
      <c r="M2348" t="s">
        <v>154</v>
      </c>
      <c r="N2348" t="s">
        <v>148</v>
      </c>
      <c r="O2348">
        <v>2</v>
      </c>
      <c r="P2348">
        <v>2021</v>
      </c>
    </row>
    <row r="2349" spans="1:16" x14ac:dyDescent="0.25">
      <c r="A2349" t="s">
        <v>30</v>
      </c>
      <c r="B2349">
        <v>1128299</v>
      </c>
      <c r="C2349" s="1">
        <v>44241</v>
      </c>
      <c r="D2349" t="s">
        <v>31</v>
      </c>
      <c r="E2349" t="s">
        <v>32</v>
      </c>
      <c r="F2349" t="s">
        <v>33</v>
      </c>
      <c r="G2349" t="s">
        <v>142</v>
      </c>
      <c r="H2349" t="s">
        <v>146</v>
      </c>
      <c r="I2349">
        <v>55.000000000000007</v>
      </c>
      <c r="J2349">
        <v>775</v>
      </c>
      <c r="K2349">
        <v>42625</v>
      </c>
      <c r="L2349" t="s">
        <v>24</v>
      </c>
      <c r="M2349" t="s">
        <v>154</v>
      </c>
      <c r="N2349" t="s">
        <v>148</v>
      </c>
      <c r="O2349">
        <v>2</v>
      </c>
      <c r="P2349">
        <v>2021</v>
      </c>
    </row>
    <row r="2350" spans="1:16" x14ac:dyDescent="0.25">
      <c r="A2350" t="s">
        <v>30</v>
      </c>
      <c r="B2350">
        <v>1128299</v>
      </c>
      <c r="C2350" s="1">
        <v>44241</v>
      </c>
      <c r="D2350" t="s">
        <v>31</v>
      </c>
      <c r="E2350" t="s">
        <v>32</v>
      </c>
      <c r="F2350" t="s">
        <v>33</v>
      </c>
      <c r="G2350" t="s">
        <v>142</v>
      </c>
      <c r="H2350" t="s">
        <v>146</v>
      </c>
      <c r="I2350">
        <v>51</v>
      </c>
      <c r="J2350">
        <v>194</v>
      </c>
      <c r="K2350">
        <v>9894</v>
      </c>
      <c r="L2350" t="s">
        <v>83</v>
      </c>
      <c r="M2350" t="s">
        <v>154</v>
      </c>
      <c r="N2350" t="s">
        <v>148</v>
      </c>
      <c r="O2350">
        <v>2</v>
      </c>
      <c r="P2350">
        <v>2021</v>
      </c>
    </row>
    <row r="2351" spans="1:16" x14ac:dyDescent="0.25">
      <c r="A2351" t="s">
        <v>30</v>
      </c>
      <c r="B2351">
        <v>1128299</v>
      </c>
      <c r="C2351" s="1">
        <v>44241</v>
      </c>
      <c r="D2351" t="s">
        <v>31</v>
      </c>
      <c r="E2351" t="s">
        <v>32</v>
      </c>
      <c r="F2351" t="s">
        <v>33</v>
      </c>
      <c r="G2351" t="s">
        <v>142</v>
      </c>
      <c r="H2351" t="s">
        <v>146</v>
      </c>
      <c r="I2351">
        <v>40</v>
      </c>
      <c r="J2351">
        <v>271</v>
      </c>
      <c r="K2351">
        <v>10840</v>
      </c>
      <c r="L2351" t="s">
        <v>24</v>
      </c>
      <c r="M2351" t="s">
        <v>154</v>
      </c>
      <c r="N2351" t="s">
        <v>148</v>
      </c>
      <c r="O2351">
        <v>2</v>
      </c>
      <c r="P2351">
        <v>2021</v>
      </c>
    </row>
    <row r="2352" spans="1:16" x14ac:dyDescent="0.25">
      <c r="A2352" t="s">
        <v>12</v>
      </c>
      <c r="B2352">
        <v>1185732</v>
      </c>
      <c r="C2352" s="1">
        <v>44242</v>
      </c>
      <c r="D2352" t="s">
        <v>13</v>
      </c>
      <c r="E2352" t="s">
        <v>121</v>
      </c>
      <c r="F2352" t="s">
        <v>122</v>
      </c>
      <c r="G2352" t="s">
        <v>142</v>
      </c>
      <c r="H2352" t="s">
        <v>146</v>
      </c>
      <c r="I2352">
        <v>35</v>
      </c>
      <c r="J2352">
        <v>150</v>
      </c>
      <c r="K2352">
        <v>5250</v>
      </c>
      <c r="L2352" t="s">
        <v>16</v>
      </c>
      <c r="M2352" t="s">
        <v>154</v>
      </c>
      <c r="N2352" t="s">
        <v>149</v>
      </c>
      <c r="O2352">
        <v>2</v>
      </c>
      <c r="P2352">
        <v>2021</v>
      </c>
    </row>
    <row r="2353" spans="1:16" x14ac:dyDescent="0.25">
      <c r="A2353" t="s">
        <v>12</v>
      </c>
      <c r="B2353">
        <v>1185732</v>
      </c>
      <c r="C2353" s="1">
        <v>44242</v>
      </c>
      <c r="D2353" t="s">
        <v>13</v>
      </c>
      <c r="E2353" t="s">
        <v>121</v>
      </c>
      <c r="F2353" t="s">
        <v>122</v>
      </c>
      <c r="G2353" t="s">
        <v>138</v>
      </c>
      <c r="H2353" t="s">
        <v>139</v>
      </c>
      <c r="I2353">
        <v>50</v>
      </c>
      <c r="J2353">
        <v>225</v>
      </c>
      <c r="K2353">
        <v>11250</v>
      </c>
      <c r="L2353" t="s">
        <v>16</v>
      </c>
      <c r="M2353" t="s">
        <v>154</v>
      </c>
      <c r="N2353" t="s">
        <v>149</v>
      </c>
      <c r="O2353">
        <v>2</v>
      </c>
      <c r="P2353">
        <v>2021</v>
      </c>
    </row>
    <row r="2354" spans="1:16" x14ac:dyDescent="0.25">
      <c r="A2354" t="s">
        <v>12</v>
      </c>
      <c r="B2354">
        <v>1185732</v>
      </c>
      <c r="C2354" s="1">
        <v>44242</v>
      </c>
      <c r="D2354" t="s">
        <v>13</v>
      </c>
      <c r="E2354" t="s">
        <v>121</v>
      </c>
      <c r="F2354" t="s">
        <v>122</v>
      </c>
      <c r="G2354" t="s">
        <v>142</v>
      </c>
      <c r="H2354" t="s">
        <v>139</v>
      </c>
      <c r="I2354">
        <v>40</v>
      </c>
      <c r="J2354">
        <v>325</v>
      </c>
      <c r="K2354">
        <v>13000</v>
      </c>
      <c r="L2354" t="s">
        <v>16</v>
      </c>
      <c r="M2354" t="s">
        <v>154</v>
      </c>
      <c r="N2354" t="s">
        <v>149</v>
      </c>
      <c r="O2354">
        <v>2</v>
      </c>
      <c r="P2354">
        <v>2021</v>
      </c>
    </row>
    <row r="2355" spans="1:16" x14ac:dyDescent="0.25">
      <c r="A2355" t="s">
        <v>12</v>
      </c>
      <c r="B2355">
        <v>1185732</v>
      </c>
      <c r="C2355" s="1">
        <v>44242</v>
      </c>
      <c r="D2355" t="s">
        <v>13</v>
      </c>
      <c r="E2355" t="s">
        <v>121</v>
      </c>
      <c r="F2355" t="s">
        <v>122</v>
      </c>
      <c r="G2355" t="s">
        <v>142</v>
      </c>
      <c r="H2355" t="s">
        <v>146</v>
      </c>
      <c r="I2355">
        <v>33</v>
      </c>
      <c r="J2355">
        <v>45</v>
      </c>
      <c r="K2355">
        <v>1485</v>
      </c>
      <c r="L2355" t="s">
        <v>83</v>
      </c>
      <c r="M2355" t="s">
        <v>154</v>
      </c>
      <c r="N2355" t="s">
        <v>149</v>
      </c>
      <c r="O2355">
        <v>2</v>
      </c>
      <c r="P2355">
        <v>2021</v>
      </c>
    </row>
    <row r="2356" spans="1:16" x14ac:dyDescent="0.25">
      <c r="A2356" t="s">
        <v>12</v>
      </c>
      <c r="B2356">
        <v>1185732</v>
      </c>
      <c r="C2356" s="1">
        <v>44242</v>
      </c>
      <c r="D2356" t="s">
        <v>13</v>
      </c>
      <c r="E2356" t="s">
        <v>121</v>
      </c>
      <c r="F2356" t="s">
        <v>122</v>
      </c>
      <c r="G2356" t="s">
        <v>138</v>
      </c>
      <c r="H2356" t="s">
        <v>139</v>
      </c>
      <c r="I2356">
        <v>45</v>
      </c>
      <c r="J2356">
        <v>65</v>
      </c>
      <c r="K2356">
        <v>2925</v>
      </c>
      <c r="L2356" t="s">
        <v>83</v>
      </c>
      <c r="M2356" t="s">
        <v>154</v>
      </c>
      <c r="N2356" t="s">
        <v>149</v>
      </c>
      <c r="O2356">
        <v>2</v>
      </c>
      <c r="P2356">
        <v>2021</v>
      </c>
    </row>
    <row r="2357" spans="1:16" x14ac:dyDescent="0.25">
      <c r="A2357" t="s">
        <v>12</v>
      </c>
      <c r="B2357">
        <v>1185732</v>
      </c>
      <c r="C2357" s="1">
        <v>44242</v>
      </c>
      <c r="D2357" t="s">
        <v>13</v>
      </c>
      <c r="E2357" t="s">
        <v>121</v>
      </c>
      <c r="F2357" t="s">
        <v>122</v>
      </c>
      <c r="G2357" t="s">
        <v>142</v>
      </c>
      <c r="H2357" t="s">
        <v>139</v>
      </c>
      <c r="I2357">
        <v>39</v>
      </c>
      <c r="J2357">
        <v>98</v>
      </c>
      <c r="K2357">
        <v>3822</v>
      </c>
      <c r="L2357" t="s">
        <v>83</v>
      </c>
      <c r="M2357" t="s">
        <v>154</v>
      </c>
      <c r="N2357" t="s">
        <v>149</v>
      </c>
      <c r="O2357">
        <v>2</v>
      </c>
      <c r="P2357">
        <v>2021</v>
      </c>
    </row>
    <row r="2358" spans="1:16" x14ac:dyDescent="0.25">
      <c r="A2358" t="s">
        <v>12</v>
      </c>
      <c r="B2358">
        <v>1185732</v>
      </c>
      <c r="C2358" s="1">
        <v>44242</v>
      </c>
      <c r="D2358" t="s">
        <v>13</v>
      </c>
      <c r="E2358" t="s">
        <v>119</v>
      </c>
      <c r="F2358" t="s">
        <v>120</v>
      </c>
      <c r="G2358" t="s">
        <v>138</v>
      </c>
      <c r="H2358" t="s">
        <v>144</v>
      </c>
      <c r="I2358">
        <v>40</v>
      </c>
      <c r="J2358">
        <v>575</v>
      </c>
      <c r="K2358">
        <v>23000</v>
      </c>
      <c r="L2358" t="s">
        <v>16</v>
      </c>
      <c r="M2358" t="s">
        <v>154</v>
      </c>
      <c r="N2358" t="s">
        <v>149</v>
      </c>
      <c r="O2358">
        <v>2</v>
      </c>
      <c r="P2358">
        <v>2021</v>
      </c>
    </row>
    <row r="2359" spans="1:16" x14ac:dyDescent="0.25">
      <c r="A2359" t="s">
        <v>12</v>
      </c>
      <c r="B2359">
        <v>1185732</v>
      </c>
      <c r="C2359" s="1">
        <v>44242</v>
      </c>
      <c r="D2359" t="s">
        <v>13</v>
      </c>
      <c r="E2359" t="s">
        <v>119</v>
      </c>
      <c r="F2359" t="s">
        <v>120</v>
      </c>
      <c r="G2359" t="s">
        <v>138</v>
      </c>
      <c r="H2359" t="s">
        <v>146</v>
      </c>
      <c r="I2359">
        <v>40</v>
      </c>
      <c r="J2359">
        <v>225</v>
      </c>
      <c r="K2359">
        <v>9000</v>
      </c>
      <c r="L2359" t="s">
        <v>16</v>
      </c>
      <c r="M2359" t="s">
        <v>154</v>
      </c>
      <c r="N2359" t="s">
        <v>149</v>
      </c>
      <c r="O2359">
        <v>2</v>
      </c>
      <c r="P2359">
        <v>2021</v>
      </c>
    </row>
    <row r="2360" spans="1:16" x14ac:dyDescent="0.25">
      <c r="A2360" t="s">
        <v>12</v>
      </c>
      <c r="B2360">
        <v>1185732</v>
      </c>
      <c r="C2360" s="1">
        <v>44242</v>
      </c>
      <c r="D2360" t="s">
        <v>13</v>
      </c>
      <c r="E2360" t="s">
        <v>119</v>
      </c>
      <c r="F2360" t="s">
        <v>120</v>
      </c>
      <c r="G2360" t="s">
        <v>142</v>
      </c>
      <c r="H2360" t="s">
        <v>144</v>
      </c>
      <c r="I2360">
        <v>30.000000000000004</v>
      </c>
      <c r="J2360">
        <v>275</v>
      </c>
      <c r="K2360">
        <v>8250</v>
      </c>
      <c r="L2360" t="s">
        <v>16</v>
      </c>
      <c r="M2360" t="s">
        <v>154</v>
      </c>
      <c r="N2360" t="s">
        <v>149</v>
      </c>
      <c r="O2360">
        <v>2</v>
      </c>
      <c r="P2360">
        <v>2021</v>
      </c>
    </row>
    <row r="2361" spans="1:16" x14ac:dyDescent="0.25">
      <c r="A2361" t="s">
        <v>12</v>
      </c>
      <c r="B2361">
        <v>1185732</v>
      </c>
      <c r="C2361" s="1">
        <v>44242</v>
      </c>
      <c r="D2361" t="s">
        <v>13</v>
      </c>
      <c r="E2361" t="s">
        <v>119</v>
      </c>
      <c r="F2361" t="s">
        <v>120</v>
      </c>
      <c r="G2361" t="s">
        <v>138</v>
      </c>
      <c r="H2361" t="s">
        <v>144</v>
      </c>
      <c r="I2361">
        <v>39</v>
      </c>
      <c r="J2361">
        <v>144</v>
      </c>
      <c r="K2361">
        <v>5616</v>
      </c>
      <c r="L2361" t="s">
        <v>83</v>
      </c>
      <c r="M2361" t="s">
        <v>154</v>
      </c>
      <c r="N2361" t="s">
        <v>149</v>
      </c>
      <c r="O2361">
        <v>2</v>
      </c>
      <c r="P2361">
        <v>2021</v>
      </c>
    </row>
    <row r="2362" spans="1:16" x14ac:dyDescent="0.25">
      <c r="A2362" t="s">
        <v>12</v>
      </c>
      <c r="B2362">
        <v>1185732</v>
      </c>
      <c r="C2362" s="1">
        <v>44242</v>
      </c>
      <c r="D2362" t="s">
        <v>13</v>
      </c>
      <c r="E2362" t="s">
        <v>119</v>
      </c>
      <c r="F2362" t="s">
        <v>120</v>
      </c>
      <c r="G2362" t="s">
        <v>138</v>
      </c>
      <c r="H2362" t="s">
        <v>146</v>
      </c>
      <c r="I2362">
        <v>37</v>
      </c>
      <c r="J2362">
        <v>61</v>
      </c>
      <c r="K2362">
        <v>2257</v>
      </c>
      <c r="L2362" t="s">
        <v>83</v>
      </c>
      <c r="M2362" t="s">
        <v>154</v>
      </c>
      <c r="N2362" t="s">
        <v>149</v>
      </c>
      <c r="O2362">
        <v>2</v>
      </c>
      <c r="P2362">
        <v>2021</v>
      </c>
    </row>
    <row r="2363" spans="1:16" x14ac:dyDescent="0.25">
      <c r="A2363" t="s">
        <v>12</v>
      </c>
      <c r="B2363">
        <v>1185732</v>
      </c>
      <c r="C2363" s="1">
        <v>44242</v>
      </c>
      <c r="D2363" t="s">
        <v>13</v>
      </c>
      <c r="E2363" t="s">
        <v>119</v>
      </c>
      <c r="F2363" t="s">
        <v>120</v>
      </c>
      <c r="G2363" t="s">
        <v>142</v>
      </c>
      <c r="H2363" t="s">
        <v>144</v>
      </c>
      <c r="I2363">
        <v>27</v>
      </c>
      <c r="J2363">
        <v>69</v>
      </c>
      <c r="K2363">
        <v>1863</v>
      </c>
      <c r="L2363" t="s">
        <v>83</v>
      </c>
      <c r="M2363" t="s">
        <v>154</v>
      </c>
      <c r="N2363" t="s">
        <v>149</v>
      </c>
      <c r="O2363">
        <v>2</v>
      </c>
      <c r="P2363">
        <v>2021</v>
      </c>
    </row>
    <row r="2364" spans="1:16" x14ac:dyDescent="0.25">
      <c r="A2364" t="s">
        <v>26</v>
      </c>
      <c r="B2364">
        <v>1185732</v>
      </c>
      <c r="C2364" s="1">
        <v>44242</v>
      </c>
      <c r="D2364" t="s">
        <v>13</v>
      </c>
      <c r="E2364" t="s">
        <v>129</v>
      </c>
      <c r="F2364" t="s">
        <v>130</v>
      </c>
      <c r="G2364" t="s">
        <v>142</v>
      </c>
      <c r="H2364" t="s">
        <v>146</v>
      </c>
      <c r="I2364">
        <v>35</v>
      </c>
      <c r="J2364">
        <v>250</v>
      </c>
      <c r="K2364">
        <v>8750</v>
      </c>
      <c r="L2364" t="s">
        <v>16</v>
      </c>
      <c r="M2364" t="s">
        <v>154</v>
      </c>
      <c r="N2364" t="s">
        <v>149</v>
      </c>
      <c r="O2364">
        <v>2</v>
      </c>
      <c r="P2364">
        <v>2021</v>
      </c>
    </row>
    <row r="2365" spans="1:16" x14ac:dyDescent="0.25">
      <c r="A2365" t="s">
        <v>26</v>
      </c>
      <c r="B2365">
        <v>1185732</v>
      </c>
      <c r="C2365" s="1">
        <v>44242</v>
      </c>
      <c r="D2365" t="s">
        <v>13</v>
      </c>
      <c r="E2365" t="s">
        <v>129</v>
      </c>
      <c r="F2365" t="s">
        <v>130</v>
      </c>
      <c r="G2365" t="s">
        <v>138</v>
      </c>
      <c r="H2365" t="s">
        <v>139</v>
      </c>
      <c r="I2365">
        <v>50</v>
      </c>
      <c r="J2365">
        <v>150</v>
      </c>
      <c r="K2365">
        <v>7500</v>
      </c>
      <c r="L2365" t="s">
        <v>16</v>
      </c>
      <c r="M2365" t="s">
        <v>154</v>
      </c>
      <c r="N2365" t="s">
        <v>149</v>
      </c>
      <c r="O2365">
        <v>2</v>
      </c>
      <c r="P2365">
        <v>2021</v>
      </c>
    </row>
    <row r="2366" spans="1:16" x14ac:dyDescent="0.25">
      <c r="A2366" t="s">
        <v>26</v>
      </c>
      <c r="B2366">
        <v>1185732</v>
      </c>
      <c r="C2366" s="1">
        <v>44242</v>
      </c>
      <c r="D2366" t="s">
        <v>13</v>
      </c>
      <c r="E2366" t="s">
        <v>129</v>
      </c>
      <c r="F2366" t="s">
        <v>130</v>
      </c>
      <c r="G2366" t="s">
        <v>142</v>
      </c>
      <c r="H2366" t="s">
        <v>139</v>
      </c>
      <c r="I2366">
        <v>40</v>
      </c>
      <c r="J2366">
        <v>250</v>
      </c>
      <c r="K2366">
        <v>10000</v>
      </c>
      <c r="L2366" t="s">
        <v>16</v>
      </c>
      <c r="M2366" t="s">
        <v>154</v>
      </c>
      <c r="N2366" t="s">
        <v>149</v>
      </c>
      <c r="O2366">
        <v>2</v>
      </c>
      <c r="P2366">
        <v>2021</v>
      </c>
    </row>
    <row r="2367" spans="1:16" x14ac:dyDescent="0.25">
      <c r="A2367" t="s">
        <v>26</v>
      </c>
      <c r="B2367">
        <v>1185732</v>
      </c>
      <c r="C2367" s="1">
        <v>44242</v>
      </c>
      <c r="D2367" t="s">
        <v>13</v>
      </c>
      <c r="E2367" t="s">
        <v>129</v>
      </c>
      <c r="F2367" t="s">
        <v>130</v>
      </c>
      <c r="G2367" t="s">
        <v>142</v>
      </c>
      <c r="H2367" t="s">
        <v>146</v>
      </c>
      <c r="I2367">
        <v>32</v>
      </c>
      <c r="J2367">
        <v>68</v>
      </c>
      <c r="K2367">
        <v>2176</v>
      </c>
      <c r="L2367" t="s">
        <v>83</v>
      </c>
      <c r="M2367" t="s">
        <v>154</v>
      </c>
      <c r="N2367" t="s">
        <v>149</v>
      </c>
      <c r="O2367">
        <v>2</v>
      </c>
      <c r="P2367">
        <v>2021</v>
      </c>
    </row>
    <row r="2368" spans="1:16" x14ac:dyDescent="0.25">
      <c r="A2368" t="s">
        <v>26</v>
      </c>
      <c r="B2368">
        <v>1185732</v>
      </c>
      <c r="C2368" s="1">
        <v>44242</v>
      </c>
      <c r="D2368" t="s">
        <v>13</v>
      </c>
      <c r="E2368" t="s">
        <v>129</v>
      </c>
      <c r="F2368" t="s">
        <v>130</v>
      </c>
      <c r="G2368" t="s">
        <v>138</v>
      </c>
      <c r="H2368" t="s">
        <v>139</v>
      </c>
      <c r="I2368">
        <v>48</v>
      </c>
      <c r="J2368">
        <v>41</v>
      </c>
      <c r="K2368">
        <v>1968</v>
      </c>
      <c r="L2368" t="s">
        <v>83</v>
      </c>
      <c r="M2368" t="s">
        <v>154</v>
      </c>
      <c r="N2368" t="s">
        <v>149</v>
      </c>
      <c r="O2368">
        <v>2</v>
      </c>
      <c r="P2368">
        <v>2021</v>
      </c>
    </row>
    <row r="2369" spans="1:16" x14ac:dyDescent="0.25">
      <c r="A2369" t="s">
        <v>26</v>
      </c>
      <c r="B2369">
        <v>1185732</v>
      </c>
      <c r="C2369" s="1">
        <v>44242</v>
      </c>
      <c r="D2369" t="s">
        <v>13</v>
      </c>
      <c r="E2369" t="s">
        <v>129</v>
      </c>
      <c r="F2369" t="s">
        <v>130</v>
      </c>
      <c r="G2369" t="s">
        <v>142</v>
      </c>
      <c r="H2369" t="s">
        <v>139</v>
      </c>
      <c r="I2369">
        <v>38</v>
      </c>
      <c r="J2369">
        <v>75</v>
      </c>
      <c r="K2369">
        <v>2850</v>
      </c>
      <c r="L2369" t="s">
        <v>83</v>
      </c>
      <c r="M2369" t="s">
        <v>154</v>
      </c>
      <c r="N2369" t="s">
        <v>149</v>
      </c>
      <c r="O2369">
        <v>2</v>
      </c>
      <c r="P2369">
        <v>2021</v>
      </c>
    </row>
    <row r="2370" spans="1:16" x14ac:dyDescent="0.25">
      <c r="A2370" t="s">
        <v>26</v>
      </c>
      <c r="B2370">
        <v>1185732</v>
      </c>
      <c r="C2370" s="1">
        <v>44242</v>
      </c>
      <c r="D2370" t="s">
        <v>13</v>
      </c>
      <c r="E2370" t="s">
        <v>129</v>
      </c>
      <c r="F2370" t="s">
        <v>130</v>
      </c>
      <c r="G2370" t="s">
        <v>142</v>
      </c>
      <c r="H2370" t="s">
        <v>146</v>
      </c>
      <c r="I2370">
        <v>27</v>
      </c>
      <c r="J2370">
        <v>75</v>
      </c>
      <c r="K2370">
        <v>2025</v>
      </c>
      <c r="L2370" t="s">
        <v>24</v>
      </c>
      <c r="M2370" t="s">
        <v>154</v>
      </c>
      <c r="N2370" t="s">
        <v>149</v>
      </c>
      <c r="O2370">
        <v>2</v>
      </c>
      <c r="P2370">
        <v>2021</v>
      </c>
    </row>
    <row r="2371" spans="1:16" x14ac:dyDescent="0.25">
      <c r="A2371" t="s">
        <v>26</v>
      </c>
      <c r="B2371">
        <v>1185732</v>
      </c>
      <c r="C2371" s="1">
        <v>44242</v>
      </c>
      <c r="D2371" t="s">
        <v>13</v>
      </c>
      <c r="E2371" t="s">
        <v>129</v>
      </c>
      <c r="F2371" t="s">
        <v>130</v>
      </c>
      <c r="G2371" t="s">
        <v>138</v>
      </c>
      <c r="H2371" t="s">
        <v>139</v>
      </c>
      <c r="I2371">
        <v>36</v>
      </c>
      <c r="J2371">
        <v>53</v>
      </c>
      <c r="K2371">
        <v>1908</v>
      </c>
      <c r="L2371" t="s">
        <v>24</v>
      </c>
      <c r="M2371" t="s">
        <v>154</v>
      </c>
      <c r="N2371" t="s">
        <v>149</v>
      </c>
      <c r="O2371">
        <v>2</v>
      </c>
      <c r="P2371">
        <v>2021</v>
      </c>
    </row>
    <row r="2372" spans="1:16" x14ac:dyDescent="0.25">
      <c r="A2372" t="s">
        <v>26</v>
      </c>
      <c r="B2372">
        <v>1185732</v>
      </c>
      <c r="C2372" s="1">
        <v>44242</v>
      </c>
      <c r="D2372" t="s">
        <v>13</v>
      </c>
      <c r="E2372" t="s">
        <v>129</v>
      </c>
      <c r="F2372" t="s">
        <v>130</v>
      </c>
      <c r="G2372" t="s">
        <v>142</v>
      </c>
      <c r="H2372" t="s">
        <v>139</v>
      </c>
      <c r="I2372">
        <v>30</v>
      </c>
      <c r="J2372">
        <v>80</v>
      </c>
      <c r="K2372">
        <v>2400</v>
      </c>
      <c r="L2372" t="s">
        <v>24</v>
      </c>
      <c r="M2372" t="s">
        <v>154</v>
      </c>
      <c r="N2372" t="s">
        <v>149</v>
      </c>
      <c r="O2372">
        <v>2</v>
      </c>
      <c r="P2372">
        <v>2021</v>
      </c>
    </row>
    <row r="2373" spans="1:16" x14ac:dyDescent="0.25">
      <c r="A2373" t="s">
        <v>26</v>
      </c>
      <c r="B2373">
        <v>1185732</v>
      </c>
      <c r="C2373" s="1">
        <v>44242</v>
      </c>
      <c r="D2373" t="s">
        <v>13</v>
      </c>
      <c r="E2373" t="s">
        <v>127</v>
      </c>
      <c r="F2373" t="s">
        <v>128</v>
      </c>
      <c r="G2373" t="s">
        <v>138</v>
      </c>
      <c r="H2373" t="s">
        <v>144</v>
      </c>
      <c r="I2373">
        <v>40</v>
      </c>
      <c r="J2373">
        <v>500</v>
      </c>
      <c r="K2373">
        <v>20000</v>
      </c>
      <c r="L2373" t="s">
        <v>16</v>
      </c>
      <c r="M2373" t="s">
        <v>154</v>
      </c>
      <c r="N2373" t="s">
        <v>149</v>
      </c>
      <c r="O2373">
        <v>2</v>
      </c>
      <c r="P2373">
        <v>2021</v>
      </c>
    </row>
    <row r="2374" spans="1:16" x14ac:dyDescent="0.25">
      <c r="A2374" t="s">
        <v>26</v>
      </c>
      <c r="B2374">
        <v>1185732</v>
      </c>
      <c r="C2374" s="1">
        <v>44242</v>
      </c>
      <c r="D2374" t="s">
        <v>13</v>
      </c>
      <c r="E2374" t="s">
        <v>127</v>
      </c>
      <c r="F2374" t="s">
        <v>128</v>
      </c>
      <c r="G2374" t="s">
        <v>138</v>
      </c>
      <c r="H2374" t="s">
        <v>146</v>
      </c>
      <c r="I2374">
        <v>40</v>
      </c>
      <c r="J2374">
        <v>150</v>
      </c>
      <c r="K2374">
        <v>6000</v>
      </c>
      <c r="L2374" t="s">
        <v>16</v>
      </c>
      <c r="M2374" t="s">
        <v>154</v>
      </c>
      <c r="N2374" t="s">
        <v>149</v>
      </c>
      <c r="O2374">
        <v>2</v>
      </c>
      <c r="P2374">
        <v>2021</v>
      </c>
    </row>
    <row r="2375" spans="1:16" x14ac:dyDescent="0.25">
      <c r="A2375" t="s">
        <v>26</v>
      </c>
      <c r="B2375">
        <v>1185732</v>
      </c>
      <c r="C2375" s="1">
        <v>44242</v>
      </c>
      <c r="D2375" t="s">
        <v>13</v>
      </c>
      <c r="E2375" t="s">
        <v>127</v>
      </c>
      <c r="F2375" t="s">
        <v>128</v>
      </c>
      <c r="G2375" t="s">
        <v>142</v>
      </c>
      <c r="H2375" t="s">
        <v>144</v>
      </c>
      <c r="I2375">
        <v>30.000000000000004</v>
      </c>
      <c r="J2375">
        <v>200</v>
      </c>
      <c r="K2375">
        <v>6000</v>
      </c>
      <c r="L2375" t="s">
        <v>16</v>
      </c>
      <c r="M2375" t="s">
        <v>154</v>
      </c>
      <c r="N2375" t="s">
        <v>149</v>
      </c>
      <c r="O2375">
        <v>2</v>
      </c>
      <c r="P2375">
        <v>2021</v>
      </c>
    </row>
    <row r="2376" spans="1:16" x14ac:dyDescent="0.25">
      <c r="A2376" t="s">
        <v>26</v>
      </c>
      <c r="B2376">
        <v>1185732</v>
      </c>
      <c r="C2376" s="1">
        <v>44242</v>
      </c>
      <c r="D2376" t="s">
        <v>13</v>
      </c>
      <c r="E2376" t="s">
        <v>127</v>
      </c>
      <c r="F2376" t="s">
        <v>128</v>
      </c>
      <c r="G2376" t="s">
        <v>138</v>
      </c>
      <c r="H2376" t="s">
        <v>144</v>
      </c>
      <c r="I2376">
        <v>36</v>
      </c>
      <c r="J2376">
        <v>140</v>
      </c>
      <c r="K2376">
        <v>5040</v>
      </c>
      <c r="L2376" t="s">
        <v>83</v>
      </c>
      <c r="M2376" t="s">
        <v>154</v>
      </c>
      <c r="N2376" t="s">
        <v>149</v>
      </c>
      <c r="O2376">
        <v>2</v>
      </c>
      <c r="P2376">
        <v>2021</v>
      </c>
    </row>
    <row r="2377" spans="1:16" x14ac:dyDescent="0.25">
      <c r="A2377" t="s">
        <v>26</v>
      </c>
      <c r="B2377">
        <v>1185732</v>
      </c>
      <c r="C2377" s="1">
        <v>44242</v>
      </c>
      <c r="D2377" t="s">
        <v>13</v>
      </c>
      <c r="E2377" t="s">
        <v>127</v>
      </c>
      <c r="F2377" t="s">
        <v>128</v>
      </c>
      <c r="G2377" t="s">
        <v>138</v>
      </c>
      <c r="H2377" t="s">
        <v>146</v>
      </c>
      <c r="I2377">
        <v>38</v>
      </c>
      <c r="J2377">
        <v>41</v>
      </c>
      <c r="K2377">
        <v>1558</v>
      </c>
      <c r="L2377" t="s">
        <v>83</v>
      </c>
      <c r="M2377" t="s">
        <v>154</v>
      </c>
      <c r="N2377" t="s">
        <v>149</v>
      </c>
      <c r="O2377">
        <v>2</v>
      </c>
      <c r="P2377">
        <v>2021</v>
      </c>
    </row>
    <row r="2378" spans="1:16" x14ac:dyDescent="0.25">
      <c r="A2378" t="s">
        <v>26</v>
      </c>
      <c r="B2378">
        <v>1185732</v>
      </c>
      <c r="C2378" s="1">
        <v>44242</v>
      </c>
      <c r="D2378" t="s">
        <v>13</v>
      </c>
      <c r="E2378" t="s">
        <v>127</v>
      </c>
      <c r="F2378" t="s">
        <v>128</v>
      </c>
      <c r="G2378" t="s">
        <v>142</v>
      </c>
      <c r="H2378" t="s">
        <v>144</v>
      </c>
      <c r="I2378">
        <v>29</v>
      </c>
      <c r="J2378">
        <v>60</v>
      </c>
      <c r="K2378">
        <v>1740</v>
      </c>
      <c r="L2378" t="s">
        <v>83</v>
      </c>
      <c r="M2378" t="s">
        <v>154</v>
      </c>
      <c r="N2378" t="s">
        <v>149</v>
      </c>
      <c r="O2378">
        <v>2</v>
      </c>
      <c r="P2378">
        <v>2021</v>
      </c>
    </row>
    <row r="2379" spans="1:16" x14ac:dyDescent="0.25">
      <c r="A2379" t="s">
        <v>26</v>
      </c>
      <c r="B2379">
        <v>1185732</v>
      </c>
      <c r="C2379" s="1">
        <v>44242</v>
      </c>
      <c r="D2379" t="s">
        <v>13</v>
      </c>
      <c r="E2379" t="s">
        <v>127</v>
      </c>
      <c r="F2379" t="s">
        <v>128</v>
      </c>
      <c r="G2379" t="s">
        <v>138</v>
      </c>
      <c r="H2379" t="s">
        <v>144</v>
      </c>
      <c r="I2379">
        <v>26</v>
      </c>
      <c r="J2379">
        <v>155</v>
      </c>
      <c r="K2379">
        <v>4030</v>
      </c>
      <c r="L2379" t="s">
        <v>24</v>
      </c>
      <c r="M2379" t="s">
        <v>154</v>
      </c>
      <c r="N2379" t="s">
        <v>149</v>
      </c>
      <c r="O2379">
        <v>2</v>
      </c>
      <c r="P2379">
        <v>2021</v>
      </c>
    </row>
    <row r="2380" spans="1:16" x14ac:dyDescent="0.25">
      <c r="A2380" t="s">
        <v>26</v>
      </c>
      <c r="B2380">
        <v>1185732</v>
      </c>
      <c r="C2380" s="1">
        <v>44242</v>
      </c>
      <c r="D2380" t="s">
        <v>13</v>
      </c>
      <c r="E2380" t="s">
        <v>127</v>
      </c>
      <c r="F2380" t="s">
        <v>128</v>
      </c>
      <c r="G2380" t="s">
        <v>138</v>
      </c>
      <c r="H2380" t="s">
        <v>146</v>
      </c>
      <c r="I2380">
        <v>31</v>
      </c>
      <c r="J2380">
        <v>53</v>
      </c>
      <c r="K2380">
        <v>1643</v>
      </c>
      <c r="L2380" t="s">
        <v>24</v>
      </c>
      <c r="M2380" t="s">
        <v>154</v>
      </c>
      <c r="N2380" t="s">
        <v>149</v>
      </c>
      <c r="O2380">
        <v>2</v>
      </c>
      <c r="P2380">
        <v>2021</v>
      </c>
    </row>
    <row r="2381" spans="1:16" x14ac:dyDescent="0.25">
      <c r="A2381" t="s">
        <v>26</v>
      </c>
      <c r="B2381">
        <v>1185732</v>
      </c>
      <c r="C2381" s="1">
        <v>44242</v>
      </c>
      <c r="D2381" t="s">
        <v>13</v>
      </c>
      <c r="E2381" t="s">
        <v>127</v>
      </c>
      <c r="F2381" t="s">
        <v>128</v>
      </c>
      <c r="G2381" t="s">
        <v>142</v>
      </c>
      <c r="H2381" t="s">
        <v>144</v>
      </c>
      <c r="I2381">
        <v>24</v>
      </c>
      <c r="J2381">
        <v>70</v>
      </c>
      <c r="K2381">
        <v>1680</v>
      </c>
      <c r="L2381" t="s">
        <v>24</v>
      </c>
      <c r="M2381" t="s">
        <v>154</v>
      </c>
      <c r="N2381" t="s">
        <v>149</v>
      </c>
      <c r="O2381">
        <v>2</v>
      </c>
      <c r="P2381">
        <v>2021</v>
      </c>
    </row>
    <row r="2382" spans="1:16" x14ac:dyDescent="0.25">
      <c r="A2382" t="s">
        <v>34</v>
      </c>
      <c r="B2382">
        <v>1189833</v>
      </c>
      <c r="C2382" s="1">
        <v>44242</v>
      </c>
      <c r="D2382" t="s">
        <v>36</v>
      </c>
      <c r="E2382" t="s">
        <v>53</v>
      </c>
      <c r="F2382" t="s">
        <v>54</v>
      </c>
      <c r="G2382" t="s">
        <v>138</v>
      </c>
      <c r="H2382" t="s">
        <v>146</v>
      </c>
      <c r="I2382">
        <v>50</v>
      </c>
      <c r="J2382">
        <v>600</v>
      </c>
      <c r="K2382">
        <v>30000</v>
      </c>
      <c r="L2382" t="s">
        <v>24</v>
      </c>
      <c r="M2382" t="s">
        <v>154</v>
      </c>
      <c r="N2382" t="s">
        <v>149</v>
      </c>
      <c r="O2382">
        <v>2</v>
      </c>
      <c r="P2382">
        <v>2021</v>
      </c>
    </row>
    <row r="2383" spans="1:16" x14ac:dyDescent="0.25">
      <c r="A2383" t="s">
        <v>34</v>
      </c>
      <c r="B2383">
        <v>1189833</v>
      </c>
      <c r="C2383" s="1">
        <v>44242</v>
      </c>
      <c r="D2383" t="s">
        <v>36</v>
      </c>
      <c r="E2383" t="s">
        <v>53</v>
      </c>
      <c r="F2383" t="s">
        <v>54</v>
      </c>
      <c r="G2383" t="s">
        <v>138</v>
      </c>
      <c r="H2383" t="s">
        <v>146</v>
      </c>
      <c r="I2383">
        <v>48</v>
      </c>
      <c r="J2383">
        <v>156</v>
      </c>
      <c r="K2383">
        <v>7488</v>
      </c>
      <c r="L2383" t="s">
        <v>83</v>
      </c>
      <c r="M2383" t="s">
        <v>154</v>
      </c>
      <c r="N2383" t="s">
        <v>149</v>
      </c>
      <c r="O2383">
        <v>2</v>
      </c>
      <c r="P2383">
        <v>2021</v>
      </c>
    </row>
    <row r="2384" spans="1:16" x14ac:dyDescent="0.25">
      <c r="A2384" t="s">
        <v>30</v>
      </c>
      <c r="B2384">
        <v>1128299</v>
      </c>
      <c r="C2384" s="1">
        <v>44242</v>
      </c>
      <c r="D2384" t="s">
        <v>31</v>
      </c>
      <c r="E2384" t="s">
        <v>32</v>
      </c>
      <c r="F2384" t="s">
        <v>33</v>
      </c>
      <c r="G2384" t="s">
        <v>138</v>
      </c>
      <c r="H2384" t="s">
        <v>139</v>
      </c>
      <c r="I2384">
        <v>65</v>
      </c>
      <c r="J2384">
        <v>700</v>
      </c>
      <c r="K2384">
        <v>45500</v>
      </c>
      <c r="L2384" t="s">
        <v>24</v>
      </c>
      <c r="M2384" t="s">
        <v>154</v>
      </c>
      <c r="N2384" t="s">
        <v>149</v>
      </c>
      <c r="O2384">
        <v>2</v>
      </c>
      <c r="P2384">
        <v>2021</v>
      </c>
    </row>
    <row r="2385" spans="1:16" x14ac:dyDescent="0.25">
      <c r="A2385" t="s">
        <v>30</v>
      </c>
      <c r="B2385">
        <v>1128299</v>
      </c>
      <c r="C2385" s="1">
        <v>44242</v>
      </c>
      <c r="D2385" t="s">
        <v>31</v>
      </c>
      <c r="E2385" t="s">
        <v>32</v>
      </c>
      <c r="F2385" t="s">
        <v>33</v>
      </c>
      <c r="G2385" t="s">
        <v>138</v>
      </c>
      <c r="H2385" t="s">
        <v>139</v>
      </c>
      <c r="I2385">
        <v>59</v>
      </c>
      <c r="J2385">
        <v>175</v>
      </c>
      <c r="K2385">
        <v>10325</v>
      </c>
      <c r="L2385" t="s">
        <v>83</v>
      </c>
      <c r="M2385" t="s">
        <v>154</v>
      </c>
      <c r="N2385" t="s">
        <v>149</v>
      </c>
      <c r="O2385">
        <v>2</v>
      </c>
      <c r="P2385">
        <v>2021</v>
      </c>
    </row>
    <row r="2386" spans="1:16" x14ac:dyDescent="0.25">
      <c r="A2386" t="s">
        <v>30</v>
      </c>
      <c r="B2386">
        <v>1128299</v>
      </c>
      <c r="C2386" s="1">
        <v>44242</v>
      </c>
      <c r="D2386" t="s">
        <v>31</v>
      </c>
      <c r="E2386" t="s">
        <v>32</v>
      </c>
      <c r="F2386" t="s">
        <v>33</v>
      </c>
      <c r="G2386" t="s">
        <v>138</v>
      </c>
      <c r="H2386" t="s">
        <v>139</v>
      </c>
      <c r="I2386">
        <v>43</v>
      </c>
      <c r="J2386">
        <v>245</v>
      </c>
      <c r="K2386">
        <v>10535</v>
      </c>
      <c r="L2386" t="s">
        <v>24</v>
      </c>
      <c r="M2386" t="s">
        <v>154</v>
      </c>
      <c r="N2386" t="s">
        <v>149</v>
      </c>
      <c r="O2386">
        <v>2</v>
      </c>
      <c r="P2386">
        <v>2021</v>
      </c>
    </row>
    <row r="2387" spans="1:16" x14ac:dyDescent="0.25">
      <c r="A2387" t="s">
        <v>34</v>
      </c>
      <c r="B2387">
        <v>1189833</v>
      </c>
      <c r="C2387" s="1">
        <v>44243</v>
      </c>
      <c r="D2387" t="s">
        <v>36</v>
      </c>
      <c r="E2387" t="s">
        <v>53</v>
      </c>
      <c r="F2387" t="s">
        <v>54</v>
      </c>
      <c r="G2387" t="s">
        <v>142</v>
      </c>
      <c r="H2387" t="s">
        <v>144</v>
      </c>
      <c r="I2387">
        <v>45</v>
      </c>
      <c r="J2387">
        <v>450</v>
      </c>
      <c r="K2387">
        <v>20250</v>
      </c>
      <c r="L2387" t="s">
        <v>24</v>
      </c>
      <c r="M2387" t="s">
        <v>154</v>
      </c>
      <c r="N2387" t="s">
        <v>150</v>
      </c>
      <c r="O2387">
        <v>2</v>
      </c>
      <c r="P2387">
        <v>2021</v>
      </c>
    </row>
    <row r="2388" spans="1:16" x14ac:dyDescent="0.25">
      <c r="A2388" t="s">
        <v>34</v>
      </c>
      <c r="B2388">
        <v>1189833</v>
      </c>
      <c r="C2388" s="1">
        <v>44243</v>
      </c>
      <c r="D2388" t="s">
        <v>36</v>
      </c>
      <c r="E2388" t="s">
        <v>53</v>
      </c>
      <c r="F2388" t="s">
        <v>54</v>
      </c>
      <c r="G2388" t="s">
        <v>142</v>
      </c>
      <c r="H2388" t="s">
        <v>144</v>
      </c>
      <c r="I2388">
        <v>42</v>
      </c>
      <c r="J2388">
        <v>117</v>
      </c>
      <c r="K2388">
        <v>4914</v>
      </c>
      <c r="L2388" t="s">
        <v>83</v>
      </c>
      <c r="M2388" t="s">
        <v>154</v>
      </c>
      <c r="N2388" t="s">
        <v>150</v>
      </c>
      <c r="O2388">
        <v>2</v>
      </c>
      <c r="P2388">
        <v>2021</v>
      </c>
    </row>
    <row r="2389" spans="1:16" x14ac:dyDescent="0.25">
      <c r="A2389" t="s">
        <v>30</v>
      </c>
      <c r="B2389">
        <v>1128299</v>
      </c>
      <c r="C2389" s="1">
        <v>44243</v>
      </c>
      <c r="D2389" t="s">
        <v>31</v>
      </c>
      <c r="E2389" t="s">
        <v>32</v>
      </c>
      <c r="F2389" t="s">
        <v>33</v>
      </c>
      <c r="G2389" t="s">
        <v>142</v>
      </c>
      <c r="H2389" t="s">
        <v>139</v>
      </c>
      <c r="I2389">
        <v>70</v>
      </c>
      <c r="J2389">
        <v>800</v>
      </c>
      <c r="K2389">
        <v>56000</v>
      </c>
      <c r="L2389" t="s">
        <v>24</v>
      </c>
      <c r="M2389" t="s">
        <v>154</v>
      </c>
      <c r="N2389" t="s">
        <v>150</v>
      </c>
      <c r="O2389">
        <v>2</v>
      </c>
      <c r="P2389">
        <v>2021</v>
      </c>
    </row>
    <row r="2390" spans="1:16" x14ac:dyDescent="0.25">
      <c r="A2390" t="s">
        <v>30</v>
      </c>
      <c r="B2390">
        <v>1128299</v>
      </c>
      <c r="C2390" s="1">
        <v>44243</v>
      </c>
      <c r="D2390" t="s">
        <v>31</v>
      </c>
      <c r="E2390" t="s">
        <v>32</v>
      </c>
      <c r="F2390" t="s">
        <v>33</v>
      </c>
      <c r="G2390" t="s">
        <v>142</v>
      </c>
      <c r="H2390" t="s">
        <v>139</v>
      </c>
      <c r="I2390">
        <v>67</v>
      </c>
      <c r="J2390">
        <v>208</v>
      </c>
      <c r="K2390">
        <v>13936</v>
      </c>
      <c r="L2390" t="s">
        <v>83</v>
      </c>
      <c r="M2390" t="s">
        <v>154</v>
      </c>
      <c r="N2390" t="s">
        <v>150</v>
      </c>
      <c r="O2390">
        <v>2</v>
      </c>
      <c r="P2390">
        <v>2021</v>
      </c>
    </row>
    <row r="2391" spans="1:16" x14ac:dyDescent="0.25">
      <c r="A2391" t="s">
        <v>30</v>
      </c>
      <c r="B2391">
        <v>1128299</v>
      </c>
      <c r="C2391" s="1">
        <v>44243</v>
      </c>
      <c r="D2391" t="s">
        <v>31</v>
      </c>
      <c r="E2391" t="s">
        <v>32</v>
      </c>
      <c r="F2391" t="s">
        <v>33</v>
      </c>
      <c r="G2391" t="s">
        <v>142</v>
      </c>
      <c r="H2391" t="s">
        <v>139</v>
      </c>
      <c r="I2391">
        <v>50</v>
      </c>
      <c r="J2391">
        <v>256</v>
      </c>
      <c r="K2391">
        <v>12800</v>
      </c>
      <c r="L2391" t="s">
        <v>24</v>
      </c>
      <c r="M2391" t="s">
        <v>154</v>
      </c>
      <c r="N2391" t="s">
        <v>150</v>
      </c>
      <c r="O2391">
        <v>2</v>
      </c>
      <c r="P2391">
        <v>2021</v>
      </c>
    </row>
    <row r="2392" spans="1:16" x14ac:dyDescent="0.25">
      <c r="A2392" t="s">
        <v>30</v>
      </c>
      <c r="B2392">
        <v>1185732</v>
      </c>
      <c r="C2392" s="1">
        <v>44244</v>
      </c>
      <c r="D2392" t="s">
        <v>13</v>
      </c>
      <c r="E2392" t="s">
        <v>118</v>
      </c>
      <c r="F2392" t="s">
        <v>93</v>
      </c>
      <c r="G2392" t="s">
        <v>142</v>
      </c>
      <c r="H2392" t="s">
        <v>146</v>
      </c>
      <c r="I2392">
        <v>35</v>
      </c>
      <c r="J2392">
        <v>175</v>
      </c>
      <c r="K2392">
        <v>6125</v>
      </c>
      <c r="L2392" t="s">
        <v>16</v>
      </c>
      <c r="M2392" t="s">
        <v>154</v>
      </c>
      <c r="N2392" t="s">
        <v>141</v>
      </c>
      <c r="O2392">
        <v>2</v>
      </c>
      <c r="P2392">
        <v>2021</v>
      </c>
    </row>
    <row r="2393" spans="1:16" x14ac:dyDescent="0.25">
      <c r="A2393" t="s">
        <v>30</v>
      </c>
      <c r="B2393">
        <v>1185732</v>
      </c>
      <c r="C2393" s="1">
        <v>44244</v>
      </c>
      <c r="D2393" t="s">
        <v>13</v>
      </c>
      <c r="E2393" t="s">
        <v>118</v>
      </c>
      <c r="F2393" t="s">
        <v>93</v>
      </c>
      <c r="G2393" t="s">
        <v>138</v>
      </c>
      <c r="H2393" t="s">
        <v>139</v>
      </c>
      <c r="I2393">
        <v>49.999999999999993</v>
      </c>
      <c r="J2393">
        <v>250</v>
      </c>
      <c r="K2393">
        <v>12500</v>
      </c>
      <c r="L2393" t="s">
        <v>16</v>
      </c>
      <c r="M2393" t="s">
        <v>154</v>
      </c>
      <c r="N2393" t="s">
        <v>141</v>
      </c>
      <c r="O2393">
        <v>2</v>
      </c>
      <c r="P2393">
        <v>2021</v>
      </c>
    </row>
    <row r="2394" spans="1:16" x14ac:dyDescent="0.25">
      <c r="A2394" t="s">
        <v>30</v>
      </c>
      <c r="B2394">
        <v>1185732</v>
      </c>
      <c r="C2394" s="1">
        <v>44244</v>
      </c>
      <c r="D2394" t="s">
        <v>13</v>
      </c>
      <c r="E2394" t="s">
        <v>118</v>
      </c>
      <c r="F2394" t="s">
        <v>93</v>
      </c>
      <c r="G2394" t="s">
        <v>142</v>
      </c>
      <c r="H2394" t="s">
        <v>139</v>
      </c>
      <c r="I2394">
        <v>24.999999999999993</v>
      </c>
      <c r="J2394">
        <v>350</v>
      </c>
      <c r="K2394">
        <v>8750</v>
      </c>
      <c r="L2394" t="s">
        <v>16</v>
      </c>
      <c r="M2394" t="s">
        <v>154</v>
      </c>
      <c r="N2394" t="s">
        <v>141</v>
      </c>
      <c r="O2394">
        <v>2</v>
      </c>
      <c r="P2394">
        <v>2021</v>
      </c>
    </row>
    <row r="2395" spans="1:16" x14ac:dyDescent="0.25">
      <c r="A2395" t="s">
        <v>30</v>
      </c>
      <c r="B2395">
        <v>1185732</v>
      </c>
      <c r="C2395" s="1">
        <v>44244</v>
      </c>
      <c r="D2395" t="s">
        <v>13</v>
      </c>
      <c r="E2395" t="s">
        <v>118</v>
      </c>
      <c r="F2395" t="s">
        <v>93</v>
      </c>
      <c r="G2395" t="s">
        <v>142</v>
      </c>
      <c r="H2395" t="s">
        <v>146</v>
      </c>
      <c r="I2395">
        <v>34</v>
      </c>
      <c r="J2395">
        <v>49</v>
      </c>
      <c r="K2395">
        <v>1666</v>
      </c>
      <c r="L2395" t="s">
        <v>83</v>
      </c>
      <c r="M2395" t="s">
        <v>154</v>
      </c>
      <c r="N2395" t="s">
        <v>141</v>
      </c>
      <c r="O2395">
        <v>2</v>
      </c>
      <c r="P2395">
        <v>2021</v>
      </c>
    </row>
    <row r="2396" spans="1:16" x14ac:dyDescent="0.25">
      <c r="A2396" t="s">
        <v>30</v>
      </c>
      <c r="B2396">
        <v>1185732</v>
      </c>
      <c r="C2396" s="1">
        <v>44244</v>
      </c>
      <c r="D2396" t="s">
        <v>13</v>
      </c>
      <c r="E2396" t="s">
        <v>118</v>
      </c>
      <c r="F2396" t="s">
        <v>93</v>
      </c>
      <c r="G2396" t="s">
        <v>138</v>
      </c>
      <c r="H2396" t="s">
        <v>139</v>
      </c>
      <c r="I2396">
        <v>48</v>
      </c>
      <c r="J2396">
        <v>65</v>
      </c>
      <c r="K2396">
        <v>3120</v>
      </c>
      <c r="L2396" t="s">
        <v>83</v>
      </c>
      <c r="M2396" t="s">
        <v>154</v>
      </c>
      <c r="N2396" t="s">
        <v>141</v>
      </c>
      <c r="O2396">
        <v>2</v>
      </c>
      <c r="P2396">
        <v>2021</v>
      </c>
    </row>
    <row r="2397" spans="1:16" x14ac:dyDescent="0.25">
      <c r="A2397" t="s">
        <v>30</v>
      </c>
      <c r="B2397">
        <v>1185732</v>
      </c>
      <c r="C2397" s="1">
        <v>44244</v>
      </c>
      <c r="D2397" t="s">
        <v>13</v>
      </c>
      <c r="E2397" t="s">
        <v>118</v>
      </c>
      <c r="F2397" t="s">
        <v>93</v>
      </c>
      <c r="G2397" t="s">
        <v>142</v>
      </c>
      <c r="H2397" t="s">
        <v>139</v>
      </c>
      <c r="I2397">
        <v>24</v>
      </c>
      <c r="J2397">
        <v>105</v>
      </c>
      <c r="K2397">
        <v>2520</v>
      </c>
      <c r="L2397" t="s">
        <v>83</v>
      </c>
      <c r="M2397" t="s">
        <v>154</v>
      </c>
      <c r="N2397" t="s">
        <v>141</v>
      </c>
      <c r="O2397">
        <v>2</v>
      </c>
      <c r="P2397">
        <v>2021</v>
      </c>
    </row>
    <row r="2398" spans="1:16" x14ac:dyDescent="0.25">
      <c r="A2398" t="s">
        <v>26</v>
      </c>
      <c r="B2398">
        <v>1185732</v>
      </c>
      <c r="C2398" s="1">
        <v>44244</v>
      </c>
      <c r="D2398" t="s">
        <v>36</v>
      </c>
      <c r="E2398" t="s">
        <v>74</v>
      </c>
      <c r="F2398" t="s">
        <v>75</v>
      </c>
      <c r="G2398" t="s">
        <v>142</v>
      </c>
      <c r="H2398" t="s">
        <v>146</v>
      </c>
      <c r="I2398">
        <v>29.999999999999993</v>
      </c>
      <c r="J2398">
        <v>375</v>
      </c>
      <c r="K2398">
        <v>11250</v>
      </c>
      <c r="L2398" t="s">
        <v>16</v>
      </c>
      <c r="M2398" t="s">
        <v>154</v>
      </c>
      <c r="N2398" t="s">
        <v>141</v>
      </c>
      <c r="O2398">
        <v>2</v>
      </c>
      <c r="P2398">
        <v>2021</v>
      </c>
    </row>
    <row r="2399" spans="1:16" x14ac:dyDescent="0.25">
      <c r="A2399" t="s">
        <v>26</v>
      </c>
      <c r="B2399">
        <v>1185732</v>
      </c>
      <c r="C2399" s="1">
        <v>44244</v>
      </c>
      <c r="D2399" t="s">
        <v>36</v>
      </c>
      <c r="E2399" t="s">
        <v>74</v>
      </c>
      <c r="F2399" t="s">
        <v>75</v>
      </c>
      <c r="G2399" t="s">
        <v>138</v>
      </c>
      <c r="H2399" t="s">
        <v>139</v>
      </c>
      <c r="I2399">
        <v>45.000000000000007</v>
      </c>
      <c r="J2399">
        <v>450</v>
      </c>
      <c r="K2399">
        <v>20250</v>
      </c>
      <c r="L2399" t="s">
        <v>16</v>
      </c>
      <c r="M2399" t="s">
        <v>154</v>
      </c>
      <c r="N2399" t="s">
        <v>141</v>
      </c>
      <c r="O2399">
        <v>2</v>
      </c>
      <c r="P2399">
        <v>2021</v>
      </c>
    </row>
    <row r="2400" spans="1:16" x14ac:dyDescent="0.25">
      <c r="A2400" t="s">
        <v>26</v>
      </c>
      <c r="B2400">
        <v>1185732</v>
      </c>
      <c r="C2400" s="1">
        <v>44244</v>
      </c>
      <c r="D2400" t="s">
        <v>36</v>
      </c>
      <c r="E2400" t="s">
        <v>74</v>
      </c>
      <c r="F2400" t="s">
        <v>75</v>
      </c>
      <c r="G2400" t="s">
        <v>142</v>
      </c>
      <c r="H2400" t="s">
        <v>139</v>
      </c>
      <c r="I2400">
        <v>35</v>
      </c>
      <c r="J2400">
        <v>550</v>
      </c>
      <c r="K2400">
        <v>19250</v>
      </c>
      <c r="L2400" t="s">
        <v>16</v>
      </c>
      <c r="M2400" t="s">
        <v>154</v>
      </c>
      <c r="N2400" t="s">
        <v>141</v>
      </c>
      <c r="O2400">
        <v>2</v>
      </c>
      <c r="P2400">
        <v>2021</v>
      </c>
    </row>
    <row r="2401" spans="1:16" x14ac:dyDescent="0.25">
      <c r="A2401" t="s">
        <v>26</v>
      </c>
      <c r="B2401">
        <v>1185732</v>
      </c>
      <c r="C2401" s="1">
        <v>44244</v>
      </c>
      <c r="D2401" t="s">
        <v>36</v>
      </c>
      <c r="E2401" t="s">
        <v>74</v>
      </c>
      <c r="F2401" t="s">
        <v>75</v>
      </c>
      <c r="G2401" t="s">
        <v>142</v>
      </c>
      <c r="H2401" t="s">
        <v>146</v>
      </c>
      <c r="I2401">
        <v>28</v>
      </c>
      <c r="J2401">
        <v>109</v>
      </c>
      <c r="K2401">
        <v>3052</v>
      </c>
      <c r="L2401" t="s">
        <v>83</v>
      </c>
      <c r="M2401" t="s">
        <v>154</v>
      </c>
      <c r="N2401" t="s">
        <v>141</v>
      </c>
      <c r="O2401">
        <v>2</v>
      </c>
      <c r="P2401">
        <v>2021</v>
      </c>
    </row>
    <row r="2402" spans="1:16" x14ac:dyDescent="0.25">
      <c r="A2402" t="s">
        <v>26</v>
      </c>
      <c r="B2402">
        <v>1185732</v>
      </c>
      <c r="C2402" s="1">
        <v>44244</v>
      </c>
      <c r="D2402" t="s">
        <v>36</v>
      </c>
      <c r="E2402" t="s">
        <v>74</v>
      </c>
      <c r="F2402" t="s">
        <v>75</v>
      </c>
      <c r="G2402" t="s">
        <v>138</v>
      </c>
      <c r="H2402" t="s">
        <v>139</v>
      </c>
      <c r="I2402">
        <v>41</v>
      </c>
      <c r="J2402">
        <v>126</v>
      </c>
      <c r="K2402">
        <v>5166</v>
      </c>
      <c r="L2402" t="s">
        <v>83</v>
      </c>
      <c r="M2402" t="s">
        <v>154</v>
      </c>
      <c r="N2402" t="s">
        <v>141</v>
      </c>
      <c r="O2402">
        <v>2</v>
      </c>
      <c r="P2402">
        <v>2021</v>
      </c>
    </row>
    <row r="2403" spans="1:16" x14ac:dyDescent="0.25">
      <c r="A2403" t="s">
        <v>26</v>
      </c>
      <c r="B2403">
        <v>1185732</v>
      </c>
      <c r="C2403" s="1">
        <v>44244</v>
      </c>
      <c r="D2403" t="s">
        <v>36</v>
      </c>
      <c r="E2403" t="s">
        <v>74</v>
      </c>
      <c r="F2403" t="s">
        <v>75</v>
      </c>
      <c r="G2403" t="s">
        <v>142</v>
      </c>
      <c r="H2403" t="s">
        <v>139</v>
      </c>
      <c r="I2403">
        <v>33</v>
      </c>
      <c r="J2403">
        <v>138</v>
      </c>
      <c r="K2403">
        <v>4554</v>
      </c>
      <c r="L2403" t="s">
        <v>83</v>
      </c>
      <c r="M2403" t="s">
        <v>154</v>
      </c>
      <c r="N2403" t="s">
        <v>141</v>
      </c>
      <c r="O2403">
        <v>2</v>
      </c>
      <c r="P2403">
        <v>2021</v>
      </c>
    </row>
    <row r="2404" spans="1:16" x14ac:dyDescent="0.25">
      <c r="A2404" t="s">
        <v>30</v>
      </c>
      <c r="B2404">
        <v>1185732</v>
      </c>
      <c r="C2404" s="1">
        <v>44244</v>
      </c>
      <c r="D2404" t="s">
        <v>36</v>
      </c>
      <c r="E2404" t="s">
        <v>116</v>
      </c>
      <c r="F2404" t="s">
        <v>117</v>
      </c>
      <c r="G2404" t="s">
        <v>138</v>
      </c>
      <c r="H2404" t="s">
        <v>144</v>
      </c>
      <c r="I2404">
        <v>33</v>
      </c>
      <c r="J2404">
        <v>149</v>
      </c>
      <c r="K2404">
        <v>4917</v>
      </c>
      <c r="L2404" t="s">
        <v>83</v>
      </c>
      <c r="M2404" t="s">
        <v>154</v>
      </c>
      <c r="N2404" t="s">
        <v>141</v>
      </c>
      <c r="O2404">
        <v>2</v>
      </c>
      <c r="P2404">
        <v>2021</v>
      </c>
    </row>
    <row r="2405" spans="1:16" x14ac:dyDescent="0.25">
      <c r="A2405" t="s">
        <v>30</v>
      </c>
      <c r="B2405">
        <v>1185732</v>
      </c>
      <c r="C2405" s="1">
        <v>44244</v>
      </c>
      <c r="D2405" t="s">
        <v>36</v>
      </c>
      <c r="E2405" t="s">
        <v>116</v>
      </c>
      <c r="F2405" t="s">
        <v>117</v>
      </c>
      <c r="G2405" t="s">
        <v>138</v>
      </c>
      <c r="H2405" t="s">
        <v>146</v>
      </c>
      <c r="I2405">
        <v>38</v>
      </c>
      <c r="J2405">
        <v>50</v>
      </c>
      <c r="K2405">
        <v>1900</v>
      </c>
      <c r="L2405" t="s">
        <v>83</v>
      </c>
      <c r="M2405" t="s">
        <v>154</v>
      </c>
      <c r="N2405" t="s">
        <v>141</v>
      </c>
      <c r="O2405">
        <v>2</v>
      </c>
      <c r="P2405">
        <v>2021</v>
      </c>
    </row>
    <row r="2406" spans="1:16" x14ac:dyDescent="0.25">
      <c r="A2406" t="s">
        <v>30</v>
      </c>
      <c r="B2406">
        <v>1185732</v>
      </c>
      <c r="C2406" s="1">
        <v>44244</v>
      </c>
      <c r="D2406" t="s">
        <v>36</v>
      </c>
      <c r="E2406" t="s">
        <v>116</v>
      </c>
      <c r="F2406" t="s">
        <v>117</v>
      </c>
      <c r="G2406" t="s">
        <v>142</v>
      </c>
      <c r="H2406" t="s">
        <v>144</v>
      </c>
      <c r="I2406">
        <v>27</v>
      </c>
      <c r="J2406">
        <v>75</v>
      </c>
      <c r="K2406">
        <v>2025</v>
      </c>
      <c r="L2406" t="s">
        <v>83</v>
      </c>
      <c r="M2406" t="s">
        <v>154</v>
      </c>
      <c r="N2406" t="s">
        <v>141</v>
      </c>
      <c r="O2406">
        <v>2</v>
      </c>
      <c r="P2406">
        <v>2021</v>
      </c>
    </row>
    <row r="2407" spans="1:16" x14ac:dyDescent="0.25">
      <c r="A2407" t="s">
        <v>30</v>
      </c>
      <c r="B2407">
        <v>1185732</v>
      </c>
      <c r="C2407" s="1">
        <v>44244</v>
      </c>
      <c r="D2407" t="s">
        <v>36</v>
      </c>
      <c r="E2407" t="s">
        <v>116</v>
      </c>
      <c r="F2407" t="s">
        <v>117</v>
      </c>
      <c r="G2407" t="s">
        <v>138</v>
      </c>
      <c r="H2407" t="s">
        <v>144</v>
      </c>
      <c r="I2407">
        <v>35</v>
      </c>
      <c r="J2407">
        <v>550</v>
      </c>
      <c r="K2407">
        <v>19250</v>
      </c>
      <c r="L2407" t="s">
        <v>16</v>
      </c>
      <c r="M2407" t="s">
        <v>154</v>
      </c>
      <c r="N2407" t="s">
        <v>141</v>
      </c>
      <c r="O2407">
        <v>2</v>
      </c>
      <c r="P2407">
        <v>2021</v>
      </c>
    </row>
    <row r="2408" spans="1:16" x14ac:dyDescent="0.25">
      <c r="A2408" t="s">
        <v>30</v>
      </c>
      <c r="B2408">
        <v>1185732</v>
      </c>
      <c r="C2408" s="1">
        <v>44244</v>
      </c>
      <c r="D2408" t="s">
        <v>36</v>
      </c>
      <c r="E2408" t="s">
        <v>116</v>
      </c>
      <c r="F2408" t="s">
        <v>117</v>
      </c>
      <c r="G2408" t="s">
        <v>138</v>
      </c>
      <c r="H2408" t="s">
        <v>146</v>
      </c>
      <c r="I2408">
        <v>40</v>
      </c>
      <c r="J2408">
        <v>200</v>
      </c>
      <c r="K2408">
        <v>8000</v>
      </c>
      <c r="L2408" t="s">
        <v>16</v>
      </c>
      <c r="M2408" t="s">
        <v>154</v>
      </c>
      <c r="N2408" t="s">
        <v>141</v>
      </c>
      <c r="O2408">
        <v>2</v>
      </c>
      <c r="P2408">
        <v>2021</v>
      </c>
    </row>
    <row r="2409" spans="1:16" x14ac:dyDescent="0.25">
      <c r="A2409" t="s">
        <v>30</v>
      </c>
      <c r="B2409">
        <v>1185732</v>
      </c>
      <c r="C2409" s="1">
        <v>44244</v>
      </c>
      <c r="D2409" t="s">
        <v>36</v>
      </c>
      <c r="E2409" t="s">
        <v>116</v>
      </c>
      <c r="F2409" t="s">
        <v>117</v>
      </c>
      <c r="G2409" t="s">
        <v>142</v>
      </c>
      <c r="H2409" t="s">
        <v>144</v>
      </c>
      <c r="I2409">
        <v>30.000000000000004</v>
      </c>
      <c r="J2409">
        <v>300</v>
      </c>
      <c r="K2409">
        <v>9000</v>
      </c>
      <c r="L2409" t="s">
        <v>16</v>
      </c>
      <c r="M2409" t="s">
        <v>154</v>
      </c>
      <c r="N2409" t="s">
        <v>141</v>
      </c>
      <c r="O2409">
        <v>2</v>
      </c>
      <c r="P2409">
        <v>2021</v>
      </c>
    </row>
    <row r="2410" spans="1:16" x14ac:dyDescent="0.25">
      <c r="A2410" t="s">
        <v>26</v>
      </c>
      <c r="B2410">
        <v>1185732</v>
      </c>
      <c r="C2410" s="1">
        <v>44244</v>
      </c>
      <c r="D2410" t="s">
        <v>48</v>
      </c>
      <c r="E2410" t="s">
        <v>72</v>
      </c>
      <c r="F2410" t="s">
        <v>73</v>
      </c>
      <c r="G2410" t="s">
        <v>138</v>
      </c>
      <c r="H2410" t="s">
        <v>144</v>
      </c>
      <c r="I2410">
        <v>34</v>
      </c>
      <c r="J2410">
        <v>200</v>
      </c>
      <c r="K2410">
        <v>6800</v>
      </c>
      <c r="L2410" t="s">
        <v>83</v>
      </c>
      <c r="M2410" t="s">
        <v>154</v>
      </c>
      <c r="N2410" t="s">
        <v>141</v>
      </c>
      <c r="O2410">
        <v>2</v>
      </c>
      <c r="P2410">
        <v>2021</v>
      </c>
    </row>
    <row r="2411" spans="1:16" x14ac:dyDescent="0.25">
      <c r="A2411" t="s">
        <v>26</v>
      </c>
      <c r="B2411">
        <v>1185732</v>
      </c>
      <c r="C2411" s="1">
        <v>44244</v>
      </c>
      <c r="D2411" t="s">
        <v>48</v>
      </c>
      <c r="E2411" t="s">
        <v>72</v>
      </c>
      <c r="F2411" t="s">
        <v>73</v>
      </c>
      <c r="G2411" t="s">
        <v>138</v>
      </c>
      <c r="H2411" t="s">
        <v>146</v>
      </c>
      <c r="I2411">
        <v>33</v>
      </c>
      <c r="J2411">
        <v>117</v>
      </c>
      <c r="K2411">
        <v>3861</v>
      </c>
      <c r="L2411" t="s">
        <v>83</v>
      </c>
      <c r="M2411" t="s">
        <v>154</v>
      </c>
      <c r="N2411" t="s">
        <v>141</v>
      </c>
      <c r="O2411">
        <v>2</v>
      </c>
      <c r="P2411">
        <v>2021</v>
      </c>
    </row>
    <row r="2412" spans="1:16" x14ac:dyDescent="0.25">
      <c r="A2412" t="s">
        <v>26</v>
      </c>
      <c r="B2412">
        <v>1185732</v>
      </c>
      <c r="C2412" s="1">
        <v>44244</v>
      </c>
      <c r="D2412" t="s">
        <v>48</v>
      </c>
      <c r="E2412" t="s">
        <v>72</v>
      </c>
      <c r="F2412" t="s">
        <v>73</v>
      </c>
      <c r="G2412" t="s">
        <v>142</v>
      </c>
      <c r="H2412" t="s">
        <v>144</v>
      </c>
      <c r="I2412">
        <v>23</v>
      </c>
      <c r="J2412">
        <v>150</v>
      </c>
      <c r="K2412">
        <v>3450</v>
      </c>
      <c r="L2412" t="s">
        <v>83</v>
      </c>
      <c r="M2412" t="s">
        <v>154</v>
      </c>
      <c r="N2412" t="s">
        <v>141</v>
      </c>
      <c r="O2412">
        <v>2</v>
      </c>
      <c r="P2412">
        <v>2021</v>
      </c>
    </row>
    <row r="2413" spans="1:16" x14ac:dyDescent="0.25">
      <c r="A2413" t="s">
        <v>26</v>
      </c>
      <c r="B2413">
        <v>1185732</v>
      </c>
      <c r="C2413" s="1">
        <v>44244</v>
      </c>
      <c r="D2413" t="s">
        <v>48</v>
      </c>
      <c r="E2413" t="s">
        <v>72</v>
      </c>
      <c r="F2413" t="s">
        <v>73</v>
      </c>
      <c r="G2413" t="s">
        <v>138</v>
      </c>
      <c r="H2413" t="s">
        <v>144</v>
      </c>
      <c r="I2413">
        <v>35</v>
      </c>
      <c r="J2413">
        <v>800</v>
      </c>
      <c r="K2413">
        <v>28000</v>
      </c>
      <c r="L2413" t="s">
        <v>16</v>
      </c>
      <c r="M2413" t="s">
        <v>154</v>
      </c>
      <c r="N2413" t="s">
        <v>141</v>
      </c>
      <c r="O2413">
        <v>2</v>
      </c>
      <c r="P2413">
        <v>2021</v>
      </c>
    </row>
    <row r="2414" spans="1:16" x14ac:dyDescent="0.25">
      <c r="A2414" t="s">
        <v>26</v>
      </c>
      <c r="B2414">
        <v>1185732</v>
      </c>
      <c r="C2414" s="1">
        <v>44244</v>
      </c>
      <c r="D2414" t="s">
        <v>48</v>
      </c>
      <c r="E2414" t="s">
        <v>72</v>
      </c>
      <c r="F2414" t="s">
        <v>73</v>
      </c>
      <c r="G2414" t="s">
        <v>138</v>
      </c>
      <c r="H2414" t="s">
        <v>146</v>
      </c>
      <c r="I2414">
        <v>35</v>
      </c>
      <c r="J2414">
        <v>450</v>
      </c>
      <c r="K2414">
        <v>15750</v>
      </c>
      <c r="L2414" t="s">
        <v>16</v>
      </c>
      <c r="M2414" t="s">
        <v>154</v>
      </c>
      <c r="N2414" t="s">
        <v>141</v>
      </c>
      <c r="O2414">
        <v>2</v>
      </c>
      <c r="P2414">
        <v>2021</v>
      </c>
    </row>
    <row r="2415" spans="1:16" x14ac:dyDescent="0.25">
      <c r="A2415" t="s">
        <v>26</v>
      </c>
      <c r="B2415">
        <v>1185732</v>
      </c>
      <c r="C2415" s="1">
        <v>44244</v>
      </c>
      <c r="D2415" t="s">
        <v>48</v>
      </c>
      <c r="E2415" t="s">
        <v>72</v>
      </c>
      <c r="F2415" t="s">
        <v>73</v>
      </c>
      <c r="G2415" t="s">
        <v>142</v>
      </c>
      <c r="H2415" t="s">
        <v>144</v>
      </c>
      <c r="I2415">
        <v>25</v>
      </c>
      <c r="J2415">
        <v>500</v>
      </c>
      <c r="K2415">
        <v>12500</v>
      </c>
      <c r="L2415" t="s">
        <v>16</v>
      </c>
      <c r="M2415" t="s">
        <v>154</v>
      </c>
      <c r="N2415" t="s">
        <v>141</v>
      </c>
      <c r="O2415">
        <v>2</v>
      </c>
      <c r="P2415">
        <v>2021</v>
      </c>
    </row>
    <row r="2416" spans="1:16" x14ac:dyDescent="0.25">
      <c r="A2416" t="s">
        <v>26</v>
      </c>
      <c r="B2416">
        <v>1185732</v>
      </c>
      <c r="C2416" s="1">
        <v>44244</v>
      </c>
      <c r="D2416" t="s">
        <v>48</v>
      </c>
      <c r="E2416" t="s">
        <v>72</v>
      </c>
      <c r="F2416" t="s">
        <v>73</v>
      </c>
      <c r="G2416" t="s">
        <v>138</v>
      </c>
      <c r="H2416" t="s">
        <v>144</v>
      </c>
      <c r="I2416">
        <v>26</v>
      </c>
      <c r="J2416">
        <v>256</v>
      </c>
      <c r="K2416">
        <v>6656</v>
      </c>
      <c r="L2416" t="s">
        <v>24</v>
      </c>
      <c r="M2416" t="s">
        <v>154</v>
      </c>
      <c r="N2416" t="s">
        <v>141</v>
      </c>
      <c r="O2416">
        <v>2</v>
      </c>
      <c r="P2416">
        <v>2021</v>
      </c>
    </row>
    <row r="2417" spans="1:16" x14ac:dyDescent="0.25">
      <c r="A2417" t="s">
        <v>26</v>
      </c>
      <c r="B2417">
        <v>1185732</v>
      </c>
      <c r="C2417" s="1">
        <v>44244</v>
      </c>
      <c r="D2417" t="s">
        <v>48</v>
      </c>
      <c r="E2417" t="s">
        <v>72</v>
      </c>
      <c r="F2417" t="s">
        <v>73</v>
      </c>
      <c r="G2417" t="s">
        <v>138</v>
      </c>
      <c r="H2417" t="s">
        <v>146</v>
      </c>
      <c r="I2417">
        <v>27</v>
      </c>
      <c r="J2417">
        <v>153</v>
      </c>
      <c r="K2417">
        <v>4131</v>
      </c>
      <c r="L2417" t="s">
        <v>24</v>
      </c>
      <c r="M2417" t="s">
        <v>154</v>
      </c>
      <c r="N2417" t="s">
        <v>141</v>
      </c>
      <c r="O2417">
        <v>2</v>
      </c>
      <c r="P2417">
        <v>2021</v>
      </c>
    </row>
    <row r="2418" spans="1:16" x14ac:dyDescent="0.25">
      <c r="A2418" t="s">
        <v>26</v>
      </c>
      <c r="B2418">
        <v>1185732</v>
      </c>
      <c r="C2418" s="1">
        <v>44244</v>
      </c>
      <c r="D2418" t="s">
        <v>48</v>
      </c>
      <c r="E2418" t="s">
        <v>72</v>
      </c>
      <c r="F2418" t="s">
        <v>73</v>
      </c>
      <c r="G2418" t="s">
        <v>142</v>
      </c>
      <c r="H2418" t="s">
        <v>144</v>
      </c>
      <c r="I2418">
        <v>17</v>
      </c>
      <c r="J2418">
        <v>170</v>
      </c>
      <c r="K2418">
        <v>2890</v>
      </c>
      <c r="L2418" t="s">
        <v>24</v>
      </c>
      <c r="M2418" t="s">
        <v>154</v>
      </c>
      <c r="N2418" t="s">
        <v>141</v>
      </c>
      <c r="O2418">
        <v>2</v>
      </c>
      <c r="P2418">
        <v>2021</v>
      </c>
    </row>
    <row r="2419" spans="1:16" x14ac:dyDescent="0.25">
      <c r="A2419" t="s">
        <v>34</v>
      </c>
      <c r="B2419">
        <v>1189833</v>
      </c>
      <c r="C2419" s="1">
        <v>44244</v>
      </c>
      <c r="D2419" t="s">
        <v>36</v>
      </c>
      <c r="E2419" t="s">
        <v>53</v>
      </c>
      <c r="F2419" t="s">
        <v>54</v>
      </c>
      <c r="G2419" t="s">
        <v>142</v>
      </c>
      <c r="H2419" t="s">
        <v>146</v>
      </c>
      <c r="I2419">
        <v>45</v>
      </c>
      <c r="J2419">
        <v>400</v>
      </c>
      <c r="K2419">
        <v>18000</v>
      </c>
      <c r="L2419" t="s">
        <v>24</v>
      </c>
      <c r="M2419" t="s">
        <v>154</v>
      </c>
      <c r="N2419" t="s">
        <v>141</v>
      </c>
      <c r="O2419">
        <v>2</v>
      </c>
      <c r="P2419">
        <v>2021</v>
      </c>
    </row>
    <row r="2420" spans="1:16" x14ac:dyDescent="0.25">
      <c r="A2420" t="s">
        <v>34</v>
      </c>
      <c r="B2420">
        <v>1189833</v>
      </c>
      <c r="C2420" s="1">
        <v>44244</v>
      </c>
      <c r="D2420" t="s">
        <v>36</v>
      </c>
      <c r="E2420" t="s">
        <v>53</v>
      </c>
      <c r="F2420" t="s">
        <v>54</v>
      </c>
      <c r="G2420" t="s">
        <v>142</v>
      </c>
      <c r="H2420" t="s">
        <v>146</v>
      </c>
      <c r="I2420">
        <v>41</v>
      </c>
      <c r="J2420">
        <v>116</v>
      </c>
      <c r="K2420">
        <v>4756</v>
      </c>
      <c r="L2420" t="s">
        <v>83</v>
      </c>
      <c r="M2420" t="s">
        <v>154</v>
      </c>
      <c r="N2420" t="s">
        <v>141</v>
      </c>
      <c r="O2420">
        <v>2</v>
      </c>
      <c r="P2420">
        <v>2021</v>
      </c>
    </row>
    <row r="2421" spans="1:16" x14ac:dyDescent="0.25">
      <c r="A2421" t="s">
        <v>26</v>
      </c>
      <c r="B2421">
        <v>1128299</v>
      </c>
      <c r="C2421" s="1">
        <v>44244</v>
      </c>
      <c r="D2421" t="s">
        <v>48</v>
      </c>
      <c r="E2421" t="s">
        <v>49</v>
      </c>
      <c r="F2421" t="s">
        <v>68</v>
      </c>
      <c r="G2421" t="s">
        <v>142</v>
      </c>
      <c r="H2421" t="s">
        <v>146</v>
      </c>
      <c r="I2421">
        <v>50</v>
      </c>
      <c r="J2421">
        <v>275</v>
      </c>
      <c r="K2421">
        <v>13750</v>
      </c>
      <c r="L2421" t="s">
        <v>24</v>
      </c>
      <c r="M2421" t="s">
        <v>154</v>
      </c>
      <c r="N2421" t="s">
        <v>141</v>
      </c>
      <c r="O2421">
        <v>2</v>
      </c>
      <c r="P2421">
        <v>2021</v>
      </c>
    </row>
    <row r="2422" spans="1:16" x14ac:dyDescent="0.25">
      <c r="A2422" t="s">
        <v>26</v>
      </c>
      <c r="B2422">
        <v>1128299</v>
      </c>
      <c r="C2422" s="1">
        <v>44244</v>
      </c>
      <c r="D2422" t="s">
        <v>48</v>
      </c>
      <c r="E2422" t="s">
        <v>49</v>
      </c>
      <c r="F2422" t="s">
        <v>68</v>
      </c>
      <c r="G2422" t="s">
        <v>138</v>
      </c>
      <c r="H2422" t="s">
        <v>139</v>
      </c>
      <c r="I2422">
        <v>55.000000000000007</v>
      </c>
      <c r="J2422">
        <v>200</v>
      </c>
      <c r="K2422">
        <v>11000</v>
      </c>
      <c r="L2422" t="s">
        <v>24</v>
      </c>
      <c r="M2422" t="s">
        <v>154</v>
      </c>
      <c r="N2422" t="s">
        <v>141</v>
      </c>
      <c r="O2422">
        <v>2</v>
      </c>
      <c r="P2422">
        <v>2021</v>
      </c>
    </row>
    <row r="2423" spans="1:16" x14ac:dyDescent="0.25">
      <c r="A2423" t="s">
        <v>26</v>
      </c>
      <c r="B2423">
        <v>1128299</v>
      </c>
      <c r="C2423" s="1">
        <v>44244</v>
      </c>
      <c r="D2423" t="s">
        <v>48</v>
      </c>
      <c r="E2423" t="s">
        <v>49</v>
      </c>
      <c r="F2423" t="s">
        <v>68</v>
      </c>
      <c r="G2423" t="s">
        <v>142</v>
      </c>
      <c r="H2423" t="s">
        <v>139</v>
      </c>
      <c r="I2423">
        <v>50</v>
      </c>
      <c r="J2423">
        <v>400</v>
      </c>
      <c r="K2423">
        <v>20000</v>
      </c>
      <c r="L2423" t="s">
        <v>24</v>
      </c>
      <c r="M2423" t="s">
        <v>154</v>
      </c>
      <c r="N2423" t="s">
        <v>141</v>
      </c>
      <c r="O2423">
        <v>2</v>
      </c>
      <c r="P2423">
        <v>2021</v>
      </c>
    </row>
    <row r="2424" spans="1:16" x14ac:dyDescent="0.25">
      <c r="A2424" t="s">
        <v>26</v>
      </c>
      <c r="B2424">
        <v>1128299</v>
      </c>
      <c r="C2424" s="1">
        <v>44244</v>
      </c>
      <c r="D2424" t="s">
        <v>48</v>
      </c>
      <c r="E2424" t="s">
        <v>49</v>
      </c>
      <c r="F2424" t="s">
        <v>68</v>
      </c>
      <c r="G2424" t="s">
        <v>142</v>
      </c>
      <c r="H2424" t="s">
        <v>146</v>
      </c>
      <c r="I2424">
        <v>45</v>
      </c>
      <c r="J2424">
        <v>74</v>
      </c>
      <c r="K2424">
        <v>3330</v>
      </c>
      <c r="L2424" t="s">
        <v>83</v>
      </c>
      <c r="M2424" t="s">
        <v>154</v>
      </c>
      <c r="N2424" t="s">
        <v>141</v>
      </c>
      <c r="O2424">
        <v>2</v>
      </c>
      <c r="P2424">
        <v>2021</v>
      </c>
    </row>
    <row r="2425" spans="1:16" x14ac:dyDescent="0.25">
      <c r="A2425" t="s">
        <v>26</v>
      </c>
      <c r="B2425">
        <v>1128299</v>
      </c>
      <c r="C2425" s="1">
        <v>44244</v>
      </c>
      <c r="D2425" t="s">
        <v>48</v>
      </c>
      <c r="E2425" t="s">
        <v>49</v>
      </c>
      <c r="F2425" t="s">
        <v>68</v>
      </c>
      <c r="G2425" t="s">
        <v>138</v>
      </c>
      <c r="H2425" t="s">
        <v>139</v>
      </c>
      <c r="I2425">
        <v>52</v>
      </c>
      <c r="J2425">
        <v>60</v>
      </c>
      <c r="K2425">
        <v>3120</v>
      </c>
      <c r="L2425" t="s">
        <v>83</v>
      </c>
      <c r="M2425" t="s">
        <v>154</v>
      </c>
      <c r="N2425" t="s">
        <v>141</v>
      </c>
      <c r="O2425">
        <v>2</v>
      </c>
      <c r="P2425">
        <v>2021</v>
      </c>
    </row>
    <row r="2426" spans="1:16" x14ac:dyDescent="0.25">
      <c r="A2426" t="s">
        <v>26</v>
      </c>
      <c r="B2426">
        <v>1128299</v>
      </c>
      <c r="C2426" s="1">
        <v>44244</v>
      </c>
      <c r="D2426" t="s">
        <v>48</v>
      </c>
      <c r="E2426" t="s">
        <v>49</v>
      </c>
      <c r="F2426" t="s">
        <v>68</v>
      </c>
      <c r="G2426" t="s">
        <v>142</v>
      </c>
      <c r="H2426" t="s">
        <v>139</v>
      </c>
      <c r="I2426">
        <v>47</v>
      </c>
      <c r="J2426">
        <v>108</v>
      </c>
      <c r="K2426">
        <v>5076</v>
      </c>
      <c r="L2426" t="s">
        <v>83</v>
      </c>
      <c r="M2426" t="s">
        <v>154</v>
      </c>
      <c r="N2426" t="s">
        <v>141</v>
      </c>
      <c r="O2426">
        <v>2</v>
      </c>
      <c r="P2426">
        <v>2021</v>
      </c>
    </row>
    <row r="2427" spans="1:16" x14ac:dyDescent="0.25">
      <c r="A2427" t="s">
        <v>26</v>
      </c>
      <c r="B2427">
        <v>1128299</v>
      </c>
      <c r="C2427" s="1">
        <v>44244</v>
      </c>
      <c r="D2427" t="s">
        <v>48</v>
      </c>
      <c r="E2427" t="s">
        <v>49</v>
      </c>
      <c r="F2427" t="s">
        <v>68</v>
      </c>
      <c r="G2427" t="s">
        <v>142</v>
      </c>
      <c r="H2427" t="s">
        <v>146</v>
      </c>
      <c r="I2427">
        <v>36</v>
      </c>
      <c r="J2427">
        <v>94</v>
      </c>
      <c r="K2427">
        <v>3384</v>
      </c>
      <c r="L2427" t="s">
        <v>24</v>
      </c>
      <c r="M2427" t="s">
        <v>154</v>
      </c>
      <c r="N2427" t="s">
        <v>141</v>
      </c>
      <c r="O2427">
        <v>2</v>
      </c>
      <c r="P2427">
        <v>2021</v>
      </c>
    </row>
    <row r="2428" spans="1:16" x14ac:dyDescent="0.25">
      <c r="A2428" t="s">
        <v>26</v>
      </c>
      <c r="B2428">
        <v>1128299</v>
      </c>
      <c r="C2428" s="1">
        <v>44244</v>
      </c>
      <c r="D2428" t="s">
        <v>48</v>
      </c>
      <c r="E2428" t="s">
        <v>49</v>
      </c>
      <c r="F2428" t="s">
        <v>68</v>
      </c>
      <c r="G2428" t="s">
        <v>138</v>
      </c>
      <c r="H2428" t="s">
        <v>139</v>
      </c>
      <c r="I2428">
        <v>44</v>
      </c>
      <c r="J2428">
        <v>62</v>
      </c>
      <c r="K2428">
        <v>2728</v>
      </c>
      <c r="L2428" t="s">
        <v>24</v>
      </c>
      <c r="M2428" t="s">
        <v>154</v>
      </c>
      <c r="N2428" t="s">
        <v>141</v>
      </c>
      <c r="O2428">
        <v>2</v>
      </c>
      <c r="P2428">
        <v>2021</v>
      </c>
    </row>
    <row r="2429" spans="1:16" x14ac:dyDescent="0.25">
      <c r="A2429" t="s">
        <v>26</v>
      </c>
      <c r="B2429">
        <v>1128299</v>
      </c>
      <c r="C2429" s="1">
        <v>44244</v>
      </c>
      <c r="D2429" t="s">
        <v>48</v>
      </c>
      <c r="E2429" t="s">
        <v>49</v>
      </c>
      <c r="F2429" t="s">
        <v>68</v>
      </c>
      <c r="G2429" t="s">
        <v>142</v>
      </c>
      <c r="H2429" t="s">
        <v>139</v>
      </c>
      <c r="I2429">
        <v>33</v>
      </c>
      <c r="J2429">
        <v>124</v>
      </c>
      <c r="K2429">
        <v>4092</v>
      </c>
      <c r="L2429" t="s">
        <v>24</v>
      </c>
      <c r="M2429" t="s">
        <v>154</v>
      </c>
      <c r="N2429" t="s">
        <v>141</v>
      </c>
      <c r="O2429">
        <v>2</v>
      </c>
      <c r="P2429">
        <v>2021</v>
      </c>
    </row>
    <row r="2430" spans="1:16" x14ac:dyDescent="0.25">
      <c r="A2430" t="s">
        <v>30</v>
      </c>
      <c r="B2430">
        <v>1128299</v>
      </c>
      <c r="C2430" s="1">
        <v>44244</v>
      </c>
      <c r="D2430" t="s">
        <v>27</v>
      </c>
      <c r="E2430" t="s">
        <v>81</v>
      </c>
      <c r="F2430" t="s">
        <v>82</v>
      </c>
      <c r="G2430" t="s">
        <v>142</v>
      </c>
      <c r="H2430" t="s">
        <v>146</v>
      </c>
      <c r="I2430">
        <v>45</v>
      </c>
      <c r="J2430">
        <v>250</v>
      </c>
      <c r="K2430">
        <v>11250</v>
      </c>
      <c r="L2430" t="s">
        <v>16</v>
      </c>
      <c r="M2430" t="s">
        <v>154</v>
      </c>
      <c r="N2430" t="s">
        <v>141</v>
      </c>
      <c r="O2430">
        <v>2</v>
      </c>
      <c r="P2430">
        <v>2021</v>
      </c>
    </row>
    <row r="2431" spans="1:16" x14ac:dyDescent="0.25">
      <c r="A2431" t="s">
        <v>30</v>
      </c>
      <c r="B2431">
        <v>1128299</v>
      </c>
      <c r="C2431" s="1">
        <v>44244</v>
      </c>
      <c r="D2431" t="s">
        <v>27</v>
      </c>
      <c r="E2431" t="s">
        <v>81</v>
      </c>
      <c r="F2431" t="s">
        <v>82</v>
      </c>
      <c r="G2431" t="s">
        <v>138</v>
      </c>
      <c r="H2431" t="s">
        <v>139</v>
      </c>
      <c r="I2431">
        <v>50.000000000000014</v>
      </c>
      <c r="J2431">
        <v>175</v>
      </c>
      <c r="K2431">
        <v>8750</v>
      </c>
      <c r="L2431" t="s">
        <v>16</v>
      </c>
      <c r="M2431" t="s">
        <v>154</v>
      </c>
      <c r="N2431" t="s">
        <v>141</v>
      </c>
      <c r="O2431">
        <v>2</v>
      </c>
      <c r="P2431">
        <v>2021</v>
      </c>
    </row>
    <row r="2432" spans="1:16" x14ac:dyDescent="0.25">
      <c r="A2432" t="s">
        <v>30</v>
      </c>
      <c r="B2432">
        <v>1128299</v>
      </c>
      <c r="C2432" s="1">
        <v>44244</v>
      </c>
      <c r="D2432" t="s">
        <v>27</v>
      </c>
      <c r="E2432" t="s">
        <v>81</v>
      </c>
      <c r="F2432" t="s">
        <v>82</v>
      </c>
      <c r="G2432" t="s">
        <v>142</v>
      </c>
      <c r="H2432" t="s">
        <v>139</v>
      </c>
      <c r="I2432">
        <v>45</v>
      </c>
      <c r="J2432">
        <v>375</v>
      </c>
      <c r="K2432">
        <v>16875</v>
      </c>
      <c r="L2432" t="s">
        <v>16</v>
      </c>
      <c r="M2432" t="s">
        <v>154</v>
      </c>
      <c r="N2432" t="s">
        <v>141</v>
      </c>
      <c r="O2432">
        <v>2</v>
      </c>
      <c r="P2432">
        <v>2021</v>
      </c>
    </row>
    <row r="2433" spans="1:16" x14ac:dyDescent="0.25">
      <c r="A2433" t="s">
        <v>30</v>
      </c>
      <c r="B2433">
        <v>1128299</v>
      </c>
      <c r="C2433" s="1">
        <v>44244</v>
      </c>
      <c r="D2433" t="s">
        <v>27</v>
      </c>
      <c r="E2433" t="s">
        <v>81</v>
      </c>
      <c r="F2433" t="s">
        <v>82</v>
      </c>
      <c r="G2433" t="s">
        <v>142</v>
      </c>
      <c r="H2433" t="s">
        <v>146</v>
      </c>
      <c r="I2433">
        <v>33</v>
      </c>
      <c r="J2433">
        <v>75</v>
      </c>
      <c r="K2433">
        <v>2475</v>
      </c>
      <c r="L2433" t="s">
        <v>24</v>
      </c>
      <c r="M2433" t="s">
        <v>154</v>
      </c>
      <c r="N2433" t="s">
        <v>141</v>
      </c>
      <c r="O2433">
        <v>2</v>
      </c>
      <c r="P2433">
        <v>2021</v>
      </c>
    </row>
    <row r="2434" spans="1:16" x14ac:dyDescent="0.25">
      <c r="A2434" t="s">
        <v>30</v>
      </c>
      <c r="B2434">
        <v>1128299</v>
      </c>
      <c r="C2434" s="1">
        <v>44244</v>
      </c>
      <c r="D2434" t="s">
        <v>27</v>
      </c>
      <c r="E2434" t="s">
        <v>81</v>
      </c>
      <c r="F2434" t="s">
        <v>82</v>
      </c>
      <c r="G2434" t="s">
        <v>138</v>
      </c>
      <c r="H2434" t="s">
        <v>139</v>
      </c>
      <c r="I2434">
        <v>33</v>
      </c>
      <c r="J2434">
        <v>53</v>
      </c>
      <c r="K2434">
        <v>1749</v>
      </c>
      <c r="L2434" t="s">
        <v>24</v>
      </c>
      <c r="M2434" t="s">
        <v>154</v>
      </c>
      <c r="N2434" t="s">
        <v>141</v>
      </c>
      <c r="O2434">
        <v>2</v>
      </c>
      <c r="P2434">
        <v>2021</v>
      </c>
    </row>
    <row r="2435" spans="1:16" x14ac:dyDescent="0.25">
      <c r="A2435" t="s">
        <v>30</v>
      </c>
      <c r="B2435">
        <v>1128299</v>
      </c>
      <c r="C2435" s="1">
        <v>44244</v>
      </c>
      <c r="D2435" t="s">
        <v>27</v>
      </c>
      <c r="E2435" t="s">
        <v>81</v>
      </c>
      <c r="F2435" t="s">
        <v>82</v>
      </c>
      <c r="G2435" t="s">
        <v>142</v>
      </c>
      <c r="H2435" t="s">
        <v>139</v>
      </c>
      <c r="I2435">
        <v>32</v>
      </c>
      <c r="J2435">
        <v>131</v>
      </c>
      <c r="K2435">
        <v>4192</v>
      </c>
      <c r="L2435" t="s">
        <v>24</v>
      </c>
      <c r="M2435" t="s">
        <v>154</v>
      </c>
      <c r="N2435" t="s">
        <v>141</v>
      </c>
      <c r="O2435">
        <v>2</v>
      </c>
      <c r="P2435">
        <v>2021</v>
      </c>
    </row>
    <row r="2436" spans="1:16" x14ac:dyDescent="0.25">
      <c r="A2436" t="s">
        <v>30</v>
      </c>
      <c r="B2436">
        <v>1128299</v>
      </c>
      <c r="C2436" s="1">
        <v>44244</v>
      </c>
      <c r="D2436" t="s">
        <v>27</v>
      </c>
      <c r="E2436" t="s">
        <v>81</v>
      </c>
      <c r="F2436" t="s">
        <v>82</v>
      </c>
      <c r="G2436" t="s">
        <v>142</v>
      </c>
      <c r="H2436" t="s">
        <v>146</v>
      </c>
      <c r="I2436">
        <v>44</v>
      </c>
      <c r="J2436">
        <v>73</v>
      </c>
      <c r="K2436">
        <v>3212</v>
      </c>
      <c r="L2436" t="s">
        <v>83</v>
      </c>
      <c r="M2436" t="s">
        <v>154</v>
      </c>
      <c r="N2436" t="s">
        <v>141</v>
      </c>
      <c r="O2436">
        <v>2</v>
      </c>
      <c r="P2436">
        <v>2021</v>
      </c>
    </row>
    <row r="2437" spans="1:16" x14ac:dyDescent="0.25">
      <c r="A2437" t="s">
        <v>30</v>
      </c>
      <c r="B2437">
        <v>1128299</v>
      </c>
      <c r="C2437" s="1">
        <v>44244</v>
      </c>
      <c r="D2437" t="s">
        <v>27</v>
      </c>
      <c r="E2437" t="s">
        <v>81</v>
      </c>
      <c r="F2437" t="s">
        <v>82</v>
      </c>
      <c r="G2437" t="s">
        <v>138</v>
      </c>
      <c r="H2437" t="s">
        <v>139</v>
      </c>
      <c r="I2437">
        <v>48</v>
      </c>
      <c r="J2437">
        <v>51</v>
      </c>
      <c r="K2437">
        <v>2448</v>
      </c>
      <c r="L2437" t="s">
        <v>83</v>
      </c>
      <c r="M2437" t="s">
        <v>154</v>
      </c>
      <c r="N2437" t="s">
        <v>141</v>
      </c>
      <c r="O2437">
        <v>2</v>
      </c>
      <c r="P2437">
        <v>2021</v>
      </c>
    </row>
    <row r="2438" spans="1:16" x14ac:dyDescent="0.25">
      <c r="A2438" t="s">
        <v>30</v>
      </c>
      <c r="B2438">
        <v>1128299</v>
      </c>
      <c r="C2438" s="1">
        <v>44244</v>
      </c>
      <c r="D2438" t="s">
        <v>27</v>
      </c>
      <c r="E2438" t="s">
        <v>81</v>
      </c>
      <c r="F2438" t="s">
        <v>82</v>
      </c>
      <c r="G2438" t="s">
        <v>142</v>
      </c>
      <c r="H2438" t="s">
        <v>139</v>
      </c>
      <c r="I2438">
        <v>44</v>
      </c>
      <c r="J2438">
        <v>105</v>
      </c>
      <c r="K2438">
        <v>4620</v>
      </c>
      <c r="L2438" t="s">
        <v>83</v>
      </c>
      <c r="M2438" t="s">
        <v>154</v>
      </c>
      <c r="N2438" t="s">
        <v>141</v>
      </c>
      <c r="O2438">
        <v>2</v>
      </c>
      <c r="P2438">
        <v>2021</v>
      </c>
    </row>
    <row r="2439" spans="1:16" x14ac:dyDescent="0.25">
      <c r="A2439" t="s">
        <v>34</v>
      </c>
      <c r="B2439">
        <v>1189833</v>
      </c>
      <c r="C2439" s="1">
        <v>44244</v>
      </c>
      <c r="D2439" t="s">
        <v>31</v>
      </c>
      <c r="E2439" t="s">
        <v>32</v>
      </c>
      <c r="F2439" t="s">
        <v>33</v>
      </c>
      <c r="G2439" t="s">
        <v>138</v>
      </c>
      <c r="H2439" t="s">
        <v>144</v>
      </c>
      <c r="I2439">
        <v>35</v>
      </c>
      <c r="J2439">
        <v>700</v>
      </c>
      <c r="K2439">
        <v>24500</v>
      </c>
      <c r="L2439" t="s">
        <v>24</v>
      </c>
      <c r="M2439" t="s">
        <v>154</v>
      </c>
      <c r="N2439" t="s">
        <v>141</v>
      </c>
      <c r="O2439">
        <v>2</v>
      </c>
      <c r="P2439">
        <v>2021</v>
      </c>
    </row>
    <row r="2440" spans="1:16" x14ac:dyDescent="0.25">
      <c r="A2440" t="s">
        <v>34</v>
      </c>
      <c r="B2440">
        <v>1189833</v>
      </c>
      <c r="C2440" s="1">
        <v>44244</v>
      </c>
      <c r="D2440" t="s">
        <v>31</v>
      </c>
      <c r="E2440" t="s">
        <v>32</v>
      </c>
      <c r="F2440" t="s">
        <v>33</v>
      </c>
      <c r="G2440" t="s">
        <v>138</v>
      </c>
      <c r="H2440" t="s">
        <v>144</v>
      </c>
      <c r="I2440">
        <v>32</v>
      </c>
      <c r="J2440">
        <v>203</v>
      </c>
      <c r="K2440">
        <v>6496</v>
      </c>
      <c r="L2440" t="s">
        <v>83</v>
      </c>
      <c r="M2440" t="s">
        <v>154</v>
      </c>
      <c r="N2440" t="s">
        <v>141</v>
      </c>
      <c r="O2440">
        <v>2</v>
      </c>
      <c r="P2440">
        <v>2021</v>
      </c>
    </row>
    <row r="2441" spans="1:16" x14ac:dyDescent="0.25">
      <c r="A2441" t="s">
        <v>34</v>
      </c>
      <c r="B2441">
        <v>1189833</v>
      </c>
      <c r="C2441" s="1">
        <v>44244</v>
      </c>
      <c r="D2441" t="s">
        <v>31</v>
      </c>
      <c r="E2441" t="s">
        <v>32</v>
      </c>
      <c r="F2441" t="s">
        <v>33</v>
      </c>
      <c r="G2441" t="s">
        <v>138</v>
      </c>
      <c r="H2441" t="s">
        <v>144</v>
      </c>
      <c r="I2441">
        <v>26</v>
      </c>
      <c r="J2441">
        <v>224</v>
      </c>
      <c r="K2441">
        <v>5824</v>
      </c>
      <c r="L2441" t="s">
        <v>24</v>
      </c>
      <c r="M2441" t="s">
        <v>154</v>
      </c>
      <c r="N2441" t="s">
        <v>141</v>
      </c>
      <c r="O2441">
        <v>2</v>
      </c>
      <c r="P2441">
        <v>2021</v>
      </c>
    </row>
    <row r="2442" spans="1:16" x14ac:dyDescent="0.25">
      <c r="A2442" t="s">
        <v>26</v>
      </c>
      <c r="B2442">
        <v>1128299</v>
      </c>
      <c r="C2442" s="1">
        <v>44244</v>
      </c>
      <c r="D2442" t="s">
        <v>31</v>
      </c>
      <c r="E2442" t="s">
        <v>66</v>
      </c>
      <c r="F2442" t="s">
        <v>67</v>
      </c>
      <c r="G2442" t="s">
        <v>138</v>
      </c>
      <c r="H2442" t="s">
        <v>144</v>
      </c>
      <c r="I2442">
        <v>40</v>
      </c>
      <c r="J2442">
        <v>525</v>
      </c>
      <c r="K2442">
        <v>21000</v>
      </c>
      <c r="L2442" t="s">
        <v>24</v>
      </c>
      <c r="M2442" t="s">
        <v>154</v>
      </c>
      <c r="N2442" t="s">
        <v>141</v>
      </c>
      <c r="O2442">
        <v>2</v>
      </c>
      <c r="P2442">
        <v>2021</v>
      </c>
    </row>
    <row r="2443" spans="1:16" x14ac:dyDescent="0.25">
      <c r="A2443" t="s">
        <v>26</v>
      </c>
      <c r="B2443">
        <v>1128299</v>
      </c>
      <c r="C2443" s="1">
        <v>44244</v>
      </c>
      <c r="D2443" t="s">
        <v>31</v>
      </c>
      <c r="E2443" t="s">
        <v>66</v>
      </c>
      <c r="F2443" t="s">
        <v>67</v>
      </c>
      <c r="G2443" t="s">
        <v>138</v>
      </c>
      <c r="H2443" t="s">
        <v>146</v>
      </c>
      <c r="I2443">
        <v>50</v>
      </c>
      <c r="J2443">
        <v>425</v>
      </c>
      <c r="K2443">
        <v>21250</v>
      </c>
      <c r="L2443" t="s">
        <v>24</v>
      </c>
      <c r="M2443" t="s">
        <v>154</v>
      </c>
      <c r="N2443" t="s">
        <v>141</v>
      </c>
      <c r="O2443">
        <v>2</v>
      </c>
      <c r="P2443">
        <v>2021</v>
      </c>
    </row>
    <row r="2444" spans="1:16" x14ac:dyDescent="0.25">
      <c r="A2444" t="s">
        <v>26</v>
      </c>
      <c r="B2444">
        <v>1128299</v>
      </c>
      <c r="C2444" s="1">
        <v>44244</v>
      </c>
      <c r="D2444" t="s">
        <v>31</v>
      </c>
      <c r="E2444" t="s">
        <v>66</v>
      </c>
      <c r="F2444" t="s">
        <v>67</v>
      </c>
      <c r="G2444" t="s">
        <v>142</v>
      </c>
      <c r="H2444" t="s">
        <v>144</v>
      </c>
      <c r="I2444">
        <v>50</v>
      </c>
      <c r="J2444">
        <v>425</v>
      </c>
      <c r="K2444">
        <v>21250</v>
      </c>
      <c r="L2444" t="s">
        <v>24</v>
      </c>
      <c r="M2444" t="s">
        <v>154</v>
      </c>
      <c r="N2444" t="s">
        <v>141</v>
      </c>
      <c r="O2444">
        <v>2</v>
      </c>
      <c r="P2444">
        <v>2021</v>
      </c>
    </row>
    <row r="2445" spans="1:16" x14ac:dyDescent="0.25">
      <c r="A2445" t="s">
        <v>26</v>
      </c>
      <c r="B2445">
        <v>1128299</v>
      </c>
      <c r="C2445" s="1">
        <v>44244</v>
      </c>
      <c r="D2445" t="s">
        <v>31</v>
      </c>
      <c r="E2445" t="s">
        <v>66</v>
      </c>
      <c r="F2445" t="s">
        <v>67</v>
      </c>
      <c r="G2445" t="s">
        <v>138</v>
      </c>
      <c r="H2445" t="s">
        <v>144</v>
      </c>
      <c r="I2445">
        <v>36</v>
      </c>
      <c r="J2445">
        <v>137</v>
      </c>
      <c r="K2445">
        <v>4932</v>
      </c>
      <c r="L2445" t="s">
        <v>83</v>
      </c>
      <c r="M2445" t="s">
        <v>154</v>
      </c>
      <c r="N2445" t="s">
        <v>141</v>
      </c>
      <c r="O2445">
        <v>2</v>
      </c>
      <c r="P2445">
        <v>2021</v>
      </c>
    </row>
    <row r="2446" spans="1:16" x14ac:dyDescent="0.25">
      <c r="A2446" t="s">
        <v>26</v>
      </c>
      <c r="B2446">
        <v>1128299</v>
      </c>
      <c r="C2446" s="1">
        <v>44244</v>
      </c>
      <c r="D2446" t="s">
        <v>31</v>
      </c>
      <c r="E2446" t="s">
        <v>66</v>
      </c>
      <c r="F2446" t="s">
        <v>67</v>
      </c>
      <c r="G2446" t="s">
        <v>138</v>
      </c>
      <c r="H2446" t="s">
        <v>146</v>
      </c>
      <c r="I2446">
        <v>49</v>
      </c>
      <c r="J2446">
        <v>111</v>
      </c>
      <c r="K2446">
        <v>5439</v>
      </c>
      <c r="L2446" t="s">
        <v>83</v>
      </c>
      <c r="M2446" t="s">
        <v>154</v>
      </c>
      <c r="N2446" t="s">
        <v>141</v>
      </c>
      <c r="O2446">
        <v>2</v>
      </c>
      <c r="P2446">
        <v>2021</v>
      </c>
    </row>
    <row r="2447" spans="1:16" x14ac:dyDescent="0.25">
      <c r="A2447" t="s">
        <v>26</v>
      </c>
      <c r="B2447">
        <v>1128299</v>
      </c>
      <c r="C2447" s="1">
        <v>44244</v>
      </c>
      <c r="D2447" t="s">
        <v>31</v>
      </c>
      <c r="E2447" t="s">
        <v>66</v>
      </c>
      <c r="F2447" t="s">
        <v>67</v>
      </c>
      <c r="G2447" t="s">
        <v>142</v>
      </c>
      <c r="H2447" t="s">
        <v>144</v>
      </c>
      <c r="I2447">
        <v>49</v>
      </c>
      <c r="J2447">
        <v>111</v>
      </c>
      <c r="K2447">
        <v>5439</v>
      </c>
      <c r="L2447" t="s">
        <v>83</v>
      </c>
      <c r="M2447" t="s">
        <v>154</v>
      </c>
      <c r="N2447" t="s">
        <v>141</v>
      </c>
      <c r="O2447">
        <v>2</v>
      </c>
      <c r="P2447">
        <v>2021</v>
      </c>
    </row>
    <row r="2448" spans="1:16" x14ac:dyDescent="0.25">
      <c r="A2448" t="s">
        <v>30</v>
      </c>
      <c r="B2448">
        <v>1128299</v>
      </c>
      <c r="C2448" s="1">
        <v>44244</v>
      </c>
      <c r="D2448" t="s">
        <v>31</v>
      </c>
      <c r="E2448" t="s">
        <v>80</v>
      </c>
      <c r="F2448" t="s">
        <v>63</v>
      </c>
      <c r="G2448" t="s">
        <v>138</v>
      </c>
      <c r="H2448" t="s">
        <v>144</v>
      </c>
      <c r="I2448">
        <v>35</v>
      </c>
      <c r="J2448">
        <v>500</v>
      </c>
      <c r="K2448">
        <v>17500</v>
      </c>
      <c r="L2448" t="s">
        <v>16</v>
      </c>
      <c r="M2448" t="s">
        <v>154</v>
      </c>
      <c r="N2448" t="s">
        <v>141</v>
      </c>
      <c r="O2448">
        <v>2</v>
      </c>
      <c r="P2448">
        <v>2021</v>
      </c>
    </row>
    <row r="2449" spans="1:16" x14ac:dyDescent="0.25">
      <c r="A2449" t="s">
        <v>30</v>
      </c>
      <c r="B2449">
        <v>1128299</v>
      </c>
      <c r="C2449" s="1">
        <v>44244</v>
      </c>
      <c r="D2449" t="s">
        <v>31</v>
      </c>
      <c r="E2449" t="s">
        <v>80</v>
      </c>
      <c r="F2449" t="s">
        <v>63</v>
      </c>
      <c r="G2449" t="s">
        <v>138</v>
      </c>
      <c r="H2449" t="s">
        <v>146</v>
      </c>
      <c r="I2449">
        <v>45</v>
      </c>
      <c r="J2449">
        <v>400</v>
      </c>
      <c r="K2449">
        <v>18000</v>
      </c>
      <c r="L2449" t="s">
        <v>16</v>
      </c>
      <c r="M2449" t="s">
        <v>154</v>
      </c>
      <c r="N2449" t="s">
        <v>141</v>
      </c>
      <c r="O2449">
        <v>2</v>
      </c>
      <c r="P2449">
        <v>2021</v>
      </c>
    </row>
    <row r="2450" spans="1:16" x14ac:dyDescent="0.25">
      <c r="A2450" t="s">
        <v>30</v>
      </c>
      <c r="B2450">
        <v>1128299</v>
      </c>
      <c r="C2450" s="1">
        <v>44244</v>
      </c>
      <c r="D2450" t="s">
        <v>31</v>
      </c>
      <c r="E2450" t="s">
        <v>80</v>
      </c>
      <c r="F2450" t="s">
        <v>63</v>
      </c>
      <c r="G2450" t="s">
        <v>142</v>
      </c>
      <c r="H2450" t="s">
        <v>144</v>
      </c>
      <c r="I2450">
        <v>45</v>
      </c>
      <c r="J2450">
        <v>400</v>
      </c>
      <c r="K2450">
        <v>18000</v>
      </c>
      <c r="L2450" t="s">
        <v>16</v>
      </c>
      <c r="M2450" t="s">
        <v>154</v>
      </c>
      <c r="N2450" t="s">
        <v>141</v>
      </c>
      <c r="O2450">
        <v>2</v>
      </c>
      <c r="P2450">
        <v>2021</v>
      </c>
    </row>
    <row r="2451" spans="1:16" x14ac:dyDescent="0.25">
      <c r="A2451" t="s">
        <v>30</v>
      </c>
      <c r="B2451">
        <v>1128299</v>
      </c>
      <c r="C2451" s="1">
        <v>44244</v>
      </c>
      <c r="D2451" t="s">
        <v>31</v>
      </c>
      <c r="E2451" t="s">
        <v>80</v>
      </c>
      <c r="F2451" t="s">
        <v>63</v>
      </c>
      <c r="G2451" t="s">
        <v>138</v>
      </c>
      <c r="H2451" t="s">
        <v>144</v>
      </c>
      <c r="I2451">
        <v>33</v>
      </c>
      <c r="J2451">
        <v>140</v>
      </c>
      <c r="K2451">
        <v>4620</v>
      </c>
      <c r="L2451" t="s">
        <v>83</v>
      </c>
      <c r="M2451" t="s">
        <v>154</v>
      </c>
      <c r="N2451" t="s">
        <v>141</v>
      </c>
      <c r="O2451">
        <v>2</v>
      </c>
      <c r="P2451">
        <v>2021</v>
      </c>
    </row>
    <row r="2452" spans="1:16" x14ac:dyDescent="0.25">
      <c r="A2452" t="s">
        <v>30</v>
      </c>
      <c r="B2452">
        <v>1128299</v>
      </c>
      <c r="C2452" s="1">
        <v>44244</v>
      </c>
      <c r="D2452" t="s">
        <v>31</v>
      </c>
      <c r="E2452" t="s">
        <v>80</v>
      </c>
      <c r="F2452" t="s">
        <v>63</v>
      </c>
      <c r="G2452" t="s">
        <v>138</v>
      </c>
      <c r="H2452" t="s">
        <v>146</v>
      </c>
      <c r="I2452">
        <v>41</v>
      </c>
      <c r="J2452">
        <v>116</v>
      </c>
      <c r="K2452">
        <v>4756</v>
      </c>
      <c r="L2452" t="s">
        <v>83</v>
      </c>
      <c r="M2452" t="s">
        <v>154</v>
      </c>
      <c r="N2452" t="s">
        <v>141</v>
      </c>
      <c r="O2452">
        <v>2</v>
      </c>
      <c r="P2452">
        <v>2021</v>
      </c>
    </row>
    <row r="2453" spans="1:16" x14ac:dyDescent="0.25">
      <c r="A2453" t="s">
        <v>30</v>
      </c>
      <c r="B2453">
        <v>1128299</v>
      </c>
      <c r="C2453" s="1">
        <v>44244</v>
      </c>
      <c r="D2453" t="s">
        <v>31</v>
      </c>
      <c r="E2453" t="s">
        <v>80</v>
      </c>
      <c r="F2453" t="s">
        <v>63</v>
      </c>
      <c r="G2453" t="s">
        <v>142</v>
      </c>
      <c r="H2453" t="s">
        <v>144</v>
      </c>
      <c r="I2453">
        <v>41</v>
      </c>
      <c r="J2453">
        <v>120</v>
      </c>
      <c r="K2453">
        <v>4920</v>
      </c>
      <c r="L2453" t="s">
        <v>83</v>
      </c>
      <c r="M2453" t="s">
        <v>154</v>
      </c>
      <c r="N2453" t="s">
        <v>141</v>
      </c>
      <c r="O2453">
        <v>2</v>
      </c>
      <c r="P2453">
        <v>2021</v>
      </c>
    </row>
    <row r="2454" spans="1:16" x14ac:dyDescent="0.25">
      <c r="A2454" t="s">
        <v>30</v>
      </c>
      <c r="B2454">
        <v>1128299</v>
      </c>
      <c r="C2454" s="1">
        <v>44244</v>
      </c>
      <c r="D2454" t="s">
        <v>31</v>
      </c>
      <c r="E2454" t="s">
        <v>80</v>
      </c>
      <c r="F2454" t="s">
        <v>63</v>
      </c>
      <c r="G2454" t="s">
        <v>138</v>
      </c>
      <c r="H2454" t="s">
        <v>144</v>
      </c>
      <c r="I2454">
        <v>24</v>
      </c>
      <c r="J2454">
        <v>175</v>
      </c>
      <c r="K2454">
        <v>4200</v>
      </c>
      <c r="L2454" t="s">
        <v>24</v>
      </c>
      <c r="M2454" t="s">
        <v>154</v>
      </c>
      <c r="N2454" t="s">
        <v>141</v>
      </c>
      <c r="O2454">
        <v>2</v>
      </c>
      <c r="P2454">
        <v>2021</v>
      </c>
    </row>
    <row r="2455" spans="1:16" x14ac:dyDescent="0.25">
      <c r="A2455" t="s">
        <v>30</v>
      </c>
      <c r="B2455">
        <v>1128299</v>
      </c>
      <c r="C2455" s="1">
        <v>44244</v>
      </c>
      <c r="D2455" t="s">
        <v>31</v>
      </c>
      <c r="E2455" t="s">
        <v>80</v>
      </c>
      <c r="F2455" t="s">
        <v>63</v>
      </c>
      <c r="G2455" t="s">
        <v>138</v>
      </c>
      <c r="H2455" t="s">
        <v>146</v>
      </c>
      <c r="I2455">
        <v>31</v>
      </c>
      <c r="J2455">
        <v>124</v>
      </c>
      <c r="K2455">
        <v>3844</v>
      </c>
      <c r="L2455" t="s">
        <v>24</v>
      </c>
      <c r="M2455" t="s">
        <v>154</v>
      </c>
      <c r="N2455" t="s">
        <v>141</v>
      </c>
      <c r="O2455">
        <v>2</v>
      </c>
      <c r="P2455">
        <v>2021</v>
      </c>
    </row>
    <row r="2456" spans="1:16" x14ac:dyDescent="0.25">
      <c r="A2456" t="s">
        <v>30</v>
      </c>
      <c r="B2456">
        <v>1128299</v>
      </c>
      <c r="C2456" s="1">
        <v>44244</v>
      </c>
      <c r="D2456" t="s">
        <v>31</v>
      </c>
      <c r="E2456" t="s">
        <v>80</v>
      </c>
      <c r="F2456" t="s">
        <v>63</v>
      </c>
      <c r="G2456" t="s">
        <v>142</v>
      </c>
      <c r="H2456" t="s">
        <v>144</v>
      </c>
      <c r="I2456">
        <v>34</v>
      </c>
      <c r="J2456">
        <v>132</v>
      </c>
      <c r="K2456">
        <v>4488</v>
      </c>
      <c r="L2456" t="s">
        <v>24</v>
      </c>
      <c r="M2456" t="s">
        <v>154</v>
      </c>
      <c r="N2456" t="s">
        <v>141</v>
      </c>
      <c r="O2456">
        <v>2</v>
      </c>
      <c r="P2456">
        <v>2021</v>
      </c>
    </row>
    <row r="2457" spans="1:16" x14ac:dyDescent="0.25">
      <c r="A2457" t="s">
        <v>12</v>
      </c>
      <c r="B2457">
        <v>1185732</v>
      </c>
      <c r="C2457" s="1">
        <v>44245</v>
      </c>
      <c r="D2457" t="s">
        <v>36</v>
      </c>
      <c r="E2457" t="s">
        <v>74</v>
      </c>
      <c r="F2457" t="s">
        <v>75</v>
      </c>
      <c r="G2457" t="s">
        <v>138</v>
      </c>
      <c r="H2457" t="s">
        <v>144</v>
      </c>
      <c r="I2457">
        <v>30</v>
      </c>
      <c r="J2457">
        <v>675</v>
      </c>
      <c r="K2457">
        <v>20250</v>
      </c>
      <c r="L2457" t="s">
        <v>16</v>
      </c>
      <c r="M2457" t="s">
        <v>154</v>
      </c>
      <c r="N2457" t="s">
        <v>143</v>
      </c>
      <c r="O2457">
        <v>2</v>
      </c>
      <c r="P2457">
        <v>2021</v>
      </c>
    </row>
    <row r="2458" spans="1:16" x14ac:dyDescent="0.25">
      <c r="A2458" t="s">
        <v>12</v>
      </c>
      <c r="B2458">
        <v>1185732</v>
      </c>
      <c r="C2458" s="1">
        <v>44245</v>
      </c>
      <c r="D2458" t="s">
        <v>36</v>
      </c>
      <c r="E2458" t="s">
        <v>74</v>
      </c>
      <c r="F2458" t="s">
        <v>75</v>
      </c>
      <c r="G2458" t="s">
        <v>138</v>
      </c>
      <c r="H2458" t="s">
        <v>146</v>
      </c>
      <c r="I2458">
        <v>30</v>
      </c>
      <c r="J2458">
        <v>325</v>
      </c>
      <c r="K2458">
        <v>9750</v>
      </c>
      <c r="L2458" t="s">
        <v>16</v>
      </c>
      <c r="M2458" t="s">
        <v>154</v>
      </c>
      <c r="N2458" t="s">
        <v>143</v>
      </c>
      <c r="O2458">
        <v>2</v>
      </c>
      <c r="P2458">
        <v>2021</v>
      </c>
    </row>
    <row r="2459" spans="1:16" x14ac:dyDescent="0.25">
      <c r="A2459" t="s">
        <v>12</v>
      </c>
      <c r="B2459">
        <v>1185732</v>
      </c>
      <c r="C2459" s="1">
        <v>44245</v>
      </c>
      <c r="D2459" t="s">
        <v>36</v>
      </c>
      <c r="E2459" t="s">
        <v>74</v>
      </c>
      <c r="F2459" t="s">
        <v>75</v>
      </c>
      <c r="G2459" t="s">
        <v>142</v>
      </c>
      <c r="H2459" t="s">
        <v>144</v>
      </c>
      <c r="I2459">
        <v>20</v>
      </c>
      <c r="J2459">
        <v>375</v>
      </c>
      <c r="K2459">
        <v>7500</v>
      </c>
      <c r="L2459" t="s">
        <v>16</v>
      </c>
      <c r="M2459" t="s">
        <v>154</v>
      </c>
      <c r="N2459" t="s">
        <v>143</v>
      </c>
      <c r="O2459">
        <v>2</v>
      </c>
      <c r="P2459">
        <v>2021</v>
      </c>
    </row>
    <row r="2460" spans="1:16" x14ac:dyDescent="0.25">
      <c r="A2460" t="s">
        <v>12</v>
      </c>
      <c r="B2460">
        <v>1185732</v>
      </c>
      <c r="C2460" s="1">
        <v>44245</v>
      </c>
      <c r="D2460" t="s">
        <v>36</v>
      </c>
      <c r="E2460" t="s">
        <v>76</v>
      </c>
      <c r="F2460" t="s">
        <v>77</v>
      </c>
      <c r="G2460" t="s">
        <v>142</v>
      </c>
      <c r="H2460" t="s">
        <v>146</v>
      </c>
      <c r="I2460">
        <v>25.000000000000007</v>
      </c>
      <c r="J2460">
        <v>250</v>
      </c>
      <c r="K2460">
        <v>6250</v>
      </c>
      <c r="L2460" t="s">
        <v>16</v>
      </c>
      <c r="M2460" t="s">
        <v>154</v>
      </c>
      <c r="N2460" t="s">
        <v>143</v>
      </c>
      <c r="O2460">
        <v>2</v>
      </c>
      <c r="P2460">
        <v>2021</v>
      </c>
    </row>
    <row r="2461" spans="1:16" x14ac:dyDescent="0.25">
      <c r="A2461" t="s">
        <v>12</v>
      </c>
      <c r="B2461">
        <v>1185732</v>
      </c>
      <c r="C2461" s="1">
        <v>44245</v>
      </c>
      <c r="D2461" t="s">
        <v>36</v>
      </c>
      <c r="E2461" t="s">
        <v>76</v>
      </c>
      <c r="F2461" t="s">
        <v>77</v>
      </c>
      <c r="G2461" t="s">
        <v>138</v>
      </c>
      <c r="H2461" t="s">
        <v>139</v>
      </c>
      <c r="I2461">
        <v>40</v>
      </c>
      <c r="J2461">
        <v>325</v>
      </c>
      <c r="K2461">
        <v>13000</v>
      </c>
      <c r="L2461" t="s">
        <v>16</v>
      </c>
      <c r="M2461" t="s">
        <v>154</v>
      </c>
      <c r="N2461" t="s">
        <v>143</v>
      </c>
      <c r="O2461">
        <v>2</v>
      </c>
      <c r="P2461">
        <v>2021</v>
      </c>
    </row>
    <row r="2462" spans="1:16" x14ac:dyDescent="0.25">
      <c r="A2462" t="s">
        <v>12</v>
      </c>
      <c r="B2462">
        <v>1185732</v>
      </c>
      <c r="C2462" s="1">
        <v>44245</v>
      </c>
      <c r="D2462" t="s">
        <v>36</v>
      </c>
      <c r="E2462" t="s">
        <v>76</v>
      </c>
      <c r="F2462" t="s">
        <v>77</v>
      </c>
      <c r="G2462" t="s">
        <v>142</v>
      </c>
      <c r="H2462" t="s">
        <v>139</v>
      </c>
      <c r="I2462">
        <v>30</v>
      </c>
      <c r="J2462">
        <v>400</v>
      </c>
      <c r="K2462">
        <v>12000</v>
      </c>
      <c r="L2462" t="s">
        <v>16</v>
      </c>
      <c r="M2462" t="s">
        <v>154</v>
      </c>
      <c r="N2462" t="s">
        <v>143</v>
      </c>
      <c r="O2462">
        <v>2</v>
      </c>
      <c r="P2462">
        <v>2021</v>
      </c>
    </row>
    <row r="2463" spans="1:16" x14ac:dyDescent="0.25">
      <c r="A2463" t="s">
        <v>12</v>
      </c>
      <c r="B2463">
        <v>1185732</v>
      </c>
      <c r="C2463" s="1">
        <v>44245</v>
      </c>
      <c r="D2463" t="s">
        <v>36</v>
      </c>
      <c r="E2463" t="s">
        <v>74</v>
      </c>
      <c r="F2463" t="s">
        <v>75</v>
      </c>
      <c r="G2463" t="s">
        <v>138</v>
      </c>
      <c r="H2463" t="s">
        <v>144</v>
      </c>
      <c r="I2463">
        <v>29</v>
      </c>
      <c r="J2463">
        <v>182</v>
      </c>
      <c r="K2463">
        <v>5278</v>
      </c>
      <c r="L2463" t="s">
        <v>83</v>
      </c>
      <c r="M2463" t="s">
        <v>154</v>
      </c>
      <c r="N2463" t="s">
        <v>143</v>
      </c>
      <c r="O2463">
        <v>2</v>
      </c>
      <c r="P2463">
        <v>2021</v>
      </c>
    </row>
    <row r="2464" spans="1:16" x14ac:dyDescent="0.25">
      <c r="A2464" t="s">
        <v>12</v>
      </c>
      <c r="B2464">
        <v>1185732</v>
      </c>
      <c r="C2464" s="1">
        <v>44245</v>
      </c>
      <c r="D2464" t="s">
        <v>36</v>
      </c>
      <c r="E2464" t="s">
        <v>74</v>
      </c>
      <c r="F2464" t="s">
        <v>75</v>
      </c>
      <c r="G2464" t="s">
        <v>138</v>
      </c>
      <c r="H2464" t="s">
        <v>146</v>
      </c>
      <c r="I2464">
        <v>28</v>
      </c>
      <c r="J2464">
        <v>94</v>
      </c>
      <c r="K2464">
        <v>2632</v>
      </c>
      <c r="L2464" t="s">
        <v>83</v>
      </c>
      <c r="M2464" t="s">
        <v>154</v>
      </c>
      <c r="N2464" t="s">
        <v>143</v>
      </c>
      <c r="O2464">
        <v>2</v>
      </c>
      <c r="P2464">
        <v>2021</v>
      </c>
    </row>
    <row r="2465" spans="1:16" x14ac:dyDescent="0.25">
      <c r="A2465" t="s">
        <v>12</v>
      </c>
      <c r="B2465">
        <v>1185732</v>
      </c>
      <c r="C2465" s="1">
        <v>44245</v>
      </c>
      <c r="D2465" t="s">
        <v>36</v>
      </c>
      <c r="E2465" t="s">
        <v>74</v>
      </c>
      <c r="F2465" t="s">
        <v>75</v>
      </c>
      <c r="G2465" t="s">
        <v>142</v>
      </c>
      <c r="H2465" t="s">
        <v>144</v>
      </c>
      <c r="I2465">
        <v>19</v>
      </c>
      <c r="J2465">
        <v>113</v>
      </c>
      <c r="K2465">
        <v>2147</v>
      </c>
      <c r="L2465" t="s">
        <v>83</v>
      </c>
      <c r="M2465" t="s">
        <v>154</v>
      </c>
      <c r="N2465" t="s">
        <v>143</v>
      </c>
      <c r="O2465">
        <v>2</v>
      </c>
      <c r="P2465">
        <v>2021</v>
      </c>
    </row>
    <row r="2466" spans="1:16" x14ac:dyDescent="0.25">
      <c r="A2466" t="s">
        <v>12</v>
      </c>
      <c r="B2466">
        <v>1185732</v>
      </c>
      <c r="C2466" s="1">
        <v>44245</v>
      </c>
      <c r="D2466" t="s">
        <v>36</v>
      </c>
      <c r="E2466" t="s">
        <v>76</v>
      </c>
      <c r="F2466" t="s">
        <v>77</v>
      </c>
      <c r="G2466" t="s">
        <v>142</v>
      </c>
      <c r="H2466" t="s">
        <v>146</v>
      </c>
      <c r="I2466">
        <v>24</v>
      </c>
      <c r="J2466">
        <v>70</v>
      </c>
      <c r="K2466">
        <v>1680</v>
      </c>
      <c r="L2466" t="s">
        <v>83</v>
      </c>
      <c r="M2466" t="s">
        <v>154</v>
      </c>
      <c r="N2466" t="s">
        <v>143</v>
      </c>
      <c r="O2466">
        <v>2</v>
      </c>
      <c r="P2466">
        <v>2021</v>
      </c>
    </row>
    <row r="2467" spans="1:16" x14ac:dyDescent="0.25">
      <c r="A2467" t="s">
        <v>12</v>
      </c>
      <c r="B2467">
        <v>1185732</v>
      </c>
      <c r="C2467" s="1">
        <v>44245</v>
      </c>
      <c r="D2467" t="s">
        <v>36</v>
      </c>
      <c r="E2467" t="s">
        <v>76</v>
      </c>
      <c r="F2467" t="s">
        <v>77</v>
      </c>
      <c r="G2467" t="s">
        <v>138</v>
      </c>
      <c r="H2467" t="s">
        <v>139</v>
      </c>
      <c r="I2467">
        <v>38</v>
      </c>
      <c r="J2467">
        <v>88</v>
      </c>
      <c r="K2467">
        <v>3344</v>
      </c>
      <c r="L2467" t="s">
        <v>83</v>
      </c>
      <c r="M2467" t="s">
        <v>154</v>
      </c>
      <c r="N2467" t="s">
        <v>143</v>
      </c>
      <c r="O2467">
        <v>2</v>
      </c>
      <c r="P2467">
        <v>2021</v>
      </c>
    </row>
    <row r="2468" spans="1:16" x14ac:dyDescent="0.25">
      <c r="A2468" t="s">
        <v>12</v>
      </c>
      <c r="B2468">
        <v>1185732</v>
      </c>
      <c r="C2468" s="1">
        <v>44245</v>
      </c>
      <c r="D2468" t="s">
        <v>36</v>
      </c>
      <c r="E2468" t="s">
        <v>76</v>
      </c>
      <c r="F2468" t="s">
        <v>77</v>
      </c>
      <c r="G2468" t="s">
        <v>142</v>
      </c>
      <c r="H2468" t="s">
        <v>139</v>
      </c>
      <c r="I2468">
        <v>28</v>
      </c>
      <c r="J2468">
        <v>120</v>
      </c>
      <c r="K2468">
        <v>3360</v>
      </c>
      <c r="L2468" t="s">
        <v>83</v>
      </c>
      <c r="M2468" t="s">
        <v>154</v>
      </c>
      <c r="N2468" t="s">
        <v>143</v>
      </c>
      <c r="O2468">
        <v>2</v>
      </c>
      <c r="P2468">
        <v>2021</v>
      </c>
    </row>
    <row r="2469" spans="1:16" x14ac:dyDescent="0.25">
      <c r="A2469" t="s">
        <v>12</v>
      </c>
      <c r="B2469">
        <v>1185732</v>
      </c>
      <c r="C2469" s="1">
        <v>44245</v>
      </c>
      <c r="D2469" t="s">
        <v>48</v>
      </c>
      <c r="E2469" t="s">
        <v>98</v>
      </c>
      <c r="F2469" t="s">
        <v>99</v>
      </c>
      <c r="G2469" t="s">
        <v>138</v>
      </c>
      <c r="H2469" t="s">
        <v>144</v>
      </c>
      <c r="I2469">
        <v>30.000000000000004</v>
      </c>
      <c r="J2469">
        <v>775</v>
      </c>
      <c r="K2469">
        <v>23250</v>
      </c>
      <c r="L2469" t="s">
        <v>83</v>
      </c>
      <c r="M2469" t="s">
        <v>154</v>
      </c>
      <c r="N2469" t="s">
        <v>143</v>
      </c>
      <c r="O2469">
        <v>2</v>
      </c>
      <c r="P2469">
        <v>2021</v>
      </c>
    </row>
    <row r="2470" spans="1:16" x14ac:dyDescent="0.25">
      <c r="A2470" t="s">
        <v>12</v>
      </c>
      <c r="B2470">
        <v>1185732</v>
      </c>
      <c r="C2470" s="1">
        <v>44245</v>
      </c>
      <c r="D2470" t="s">
        <v>48</v>
      </c>
      <c r="E2470" t="s">
        <v>98</v>
      </c>
      <c r="F2470" t="s">
        <v>99</v>
      </c>
      <c r="G2470" t="s">
        <v>138</v>
      </c>
      <c r="H2470" t="s">
        <v>146</v>
      </c>
      <c r="I2470">
        <v>30.000000000000004</v>
      </c>
      <c r="J2470">
        <v>425</v>
      </c>
      <c r="K2470">
        <v>12750</v>
      </c>
      <c r="L2470" t="s">
        <v>83</v>
      </c>
      <c r="M2470" t="s">
        <v>154</v>
      </c>
      <c r="N2470" t="s">
        <v>143</v>
      </c>
      <c r="O2470">
        <v>2</v>
      </c>
      <c r="P2470">
        <v>2021</v>
      </c>
    </row>
    <row r="2471" spans="1:16" x14ac:dyDescent="0.25">
      <c r="A2471" t="s">
        <v>12</v>
      </c>
      <c r="B2471">
        <v>1185732</v>
      </c>
      <c r="C2471" s="1">
        <v>44245</v>
      </c>
      <c r="D2471" t="s">
        <v>48</v>
      </c>
      <c r="E2471" t="s">
        <v>98</v>
      </c>
      <c r="F2471" t="s">
        <v>99</v>
      </c>
      <c r="G2471" t="s">
        <v>142</v>
      </c>
      <c r="H2471" t="s">
        <v>144</v>
      </c>
      <c r="I2471">
        <v>20.000000000000007</v>
      </c>
      <c r="J2471">
        <v>475</v>
      </c>
      <c r="K2471">
        <v>9500</v>
      </c>
      <c r="L2471" t="s">
        <v>83</v>
      </c>
      <c r="M2471" t="s">
        <v>154</v>
      </c>
      <c r="N2471" t="s">
        <v>143</v>
      </c>
      <c r="O2471">
        <v>2</v>
      </c>
      <c r="P2471">
        <v>2021</v>
      </c>
    </row>
    <row r="2472" spans="1:16" x14ac:dyDescent="0.25">
      <c r="A2472" t="s">
        <v>12</v>
      </c>
      <c r="B2472">
        <v>1185732</v>
      </c>
      <c r="C2472" s="1">
        <v>44245</v>
      </c>
      <c r="D2472" t="s">
        <v>48</v>
      </c>
      <c r="E2472" t="s">
        <v>98</v>
      </c>
      <c r="F2472" t="s">
        <v>99</v>
      </c>
      <c r="G2472" t="s">
        <v>138</v>
      </c>
      <c r="H2472" t="s">
        <v>144</v>
      </c>
      <c r="I2472">
        <v>28</v>
      </c>
      <c r="J2472">
        <v>225</v>
      </c>
      <c r="K2472">
        <v>6300</v>
      </c>
      <c r="L2472" t="s">
        <v>83</v>
      </c>
      <c r="M2472" t="s">
        <v>154</v>
      </c>
      <c r="N2472" t="s">
        <v>143</v>
      </c>
      <c r="O2472">
        <v>2</v>
      </c>
      <c r="P2472">
        <v>2021</v>
      </c>
    </row>
    <row r="2473" spans="1:16" x14ac:dyDescent="0.25">
      <c r="A2473" t="s">
        <v>12</v>
      </c>
      <c r="B2473">
        <v>1185732</v>
      </c>
      <c r="C2473" s="1">
        <v>44245</v>
      </c>
      <c r="D2473" t="s">
        <v>48</v>
      </c>
      <c r="E2473" t="s">
        <v>98</v>
      </c>
      <c r="F2473" t="s">
        <v>99</v>
      </c>
      <c r="G2473" t="s">
        <v>138</v>
      </c>
      <c r="H2473" t="s">
        <v>146</v>
      </c>
      <c r="I2473">
        <v>27</v>
      </c>
      <c r="J2473">
        <v>106</v>
      </c>
      <c r="K2473">
        <v>2862</v>
      </c>
      <c r="L2473" t="s">
        <v>83</v>
      </c>
      <c r="M2473" t="s">
        <v>154</v>
      </c>
      <c r="N2473" t="s">
        <v>143</v>
      </c>
      <c r="O2473">
        <v>2</v>
      </c>
      <c r="P2473">
        <v>2021</v>
      </c>
    </row>
    <row r="2474" spans="1:16" x14ac:dyDescent="0.25">
      <c r="A2474" t="s">
        <v>12</v>
      </c>
      <c r="B2474">
        <v>1185732</v>
      </c>
      <c r="C2474" s="1">
        <v>44245</v>
      </c>
      <c r="D2474" t="s">
        <v>48</v>
      </c>
      <c r="E2474" t="s">
        <v>98</v>
      </c>
      <c r="F2474" t="s">
        <v>99</v>
      </c>
      <c r="G2474" t="s">
        <v>142</v>
      </c>
      <c r="H2474" t="s">
        <v>144</v>
      </c>
      <c r="I2474">
        <v>18</v>
      </c>
      <c r="J2474">
        <v>124</v>
      </c>
      <c r="K2474">
        <v>2232</v>
      </c>
      <c r="L2474" t="s">
        <v>83</v>
      </c>
      <c r="M2474" t="s">
        <v>154</v>
      </c>
      <c r="N2474" t="s">
        <v>143</v>
      </c>
      <c r="O2474">
        <v>2</v>
      </c>
      <c r="P2474">
        <v>2021</v>
      </c>
    </row>
    <row r="2475" spans="1:16" x14ac:dyDescent="0.25">
      <c r="A2475" t="s">
        <v>12</v>
      </c>
      <c r="B2475">
        <v>1185732</v>
      </c>
      <c r="C2475" s="1">
        <v>44245</v>
      </c>
      <c r="D2475" t="s">
        <v>27</v>
      </c>
      <c r="E2475" t="s">
        <v>100</v>
      </c>
      <c r="F2475" t="s">
        <v>101</v>
      </c>
      <c r="G2475" t="s">
        <v>142</v>
      </c>
      <c r="H2475" t="s">
        <v>146</v>
      </c>
      <c r="I2475">
        <v>25</v>
      </c>
      <c r="J2475">
        <v>325</v>
      </c>
      <c r="K2475">
        <v>8125</v>
      </c>
      <c r="L2475" t="s">
        <v>83</v>
      </c>
      <c r="M2475" t="s">
        <v>154</v>
      </c>
      <c r="N2475" t="s">
        <v>143</v>
      </c>
      <c r="O2475">
        <v>2</v>
      </c>
      <c r="P2475">
        <v>2021</v>
      </c>
    </row>
    <row r="2476" spans="1:16" x14ac:dyDescent="0.25">
      <c r="A2476" t="s">
        <v>12</v>
      </c>
      <c r="B2476">
        <v>1185732</v>
      </c>
      <c r="C2476" s="1">
        <v>44245</v>
      </c>
      <c r="D2476" t="s">
        <v>27</v>
      </c>
      <c r="E2476" t="s">
        <v>100</v>
      </c>
      <c r="F2476" t="s">
        <v>101</v>
      </c>
      <c r="G2476" t="s">
        <v>138</v>
      </c>
      <c r="H2476" t="s">
        <v>139</v>
      </c>
      <c r="I2476">
        <v>40</v>
      </c>
      <c r="J2476">
        <v>400</v>
      </c>
      <c r="K2476">
        <v>16000</v>
      </c>
      <c r="L2476" t="s">
        <v>83</v>
      </c>
      <c r="M2476" t="s">
        <v>154</v>
      </c>
      <c r="N2476" t="s">
        <v>143</v>
      </c>
      <c r="O2476">
        <v>2</v>
      </c>
      <c r="P2476">
        <v>2021</v>
      </c>
    </row>
    <row r="2477" spans="1:16" x14ac:dyDescent="0.25">
      <c r="A2477" t="s">
        <v>12</v>
      </c>
      <c r="B2477">
        <v>1185732</v>
      </c>
      <c r="C2477" s="1">
        <v>44245</v>
      </c>
      <c r="D2477" t="s">
        <v>27</v>
      </c>
      <c r="E2477" t="s">
        <v>100</v>
      </c>
      <c r="F2477" t="s">
        <v>101</v>
      </c>
      <c r="G2477" t="s">
        <v>142</v>
      </c>
      <c r="H2477" t="s">
        <v>139</v>
      </c>
      <c r="I2477">
        <v>25</v>
      </c>
      <c r="J2477">
        <v>500</v>
      </c>
      <c r="K2477">
        <v>12500</v>
      </c>
      <c r="L2477" t="s">
        <v>83</v>
      </c>
      <c r="M2477" t="s">
        <v>154</v>
      </c>
      <c r="N2477" t="s">
        <v>143</v>
      </c>
      <c r="O2477">
        <v>2</v>
      </c>
      <c r="P2477">
        <v>2021</v>
      </c>
    </row>
    <row r="2478" spans="1:16" x14ac:dyDescent="0.25">
      <c r="A2478" t="s">
        <v>12</v>
      </c>
      <c r="B2478">
        <v>1185732</v>
      </c>
      <c r="C2478" s="1">
        <v>44245</v>
      </c>
      <c r="D2478" t="s">
        <v>27</v>
      </c>
      <c r="E2478" t="s">
        <v>100</v>
      </c>
      <c r="F2478" t="s">
        <v>101</v>
      </c>
      <c r="G2478" t="s">
        <v>142</v>
      </c>
      <c r="H2478" t="s">
        <v>146</v>
      </c>
      <c r="I2478">
        <v>25</v>
      </c>
      <c r="J2478">
        <v>91</v>
      </c>
      <c r="K2478">
        <v>2275</v>
      </c>
      <c r="L2478" t="s">
        <v>83</v>
      </c>
      <c r="M2478" t="s">
        <v>154</v>
      </c>
      <c r="N2478" t="s">
        <v>143</v>
      </c>
      <c r="O2478">
        <v>2</v>
      </c>
      <c r="P2478">
        <v>2021</v>
      </c>
    </row>
    <row r="2479" spans="1:16" x14ac:dyDescent="0.25">
      <c r="A2479" t="s">
        <v>12</v>
      </c>
      <c r="B2479">
        <v>1185732</v>
      </c>
      <c r="C2479" s="1">
        <v>44245</v>
      </c>
      <c r="D2479" t="s">
        <v>27</v>
      </c>
      <c r="E2479" t="s">
        <v>100</v>
      </c>
      <c r="F2479" t="s">
        <v>101</v>
      </c>
      <c r="G2479" t="s">
        <v>138</v>
      </c>
      <c r="H2479" t="s">
        <v>139</v>
      </c>
      <c r="I2479">
        <v>39</v>
      </c>
      <c r="J2479">
        <v>108</v>
      </c>
      <c r="K2479">
        <v>4212</v>
      </c>
      <c r="L2479" t="s">
        <v>83</v>
      </c>
      <c r="M2479" t="s">
        <v>154</v>
      </c>
      <c r="N2479" t="s">
        <v>143</v>
      </c>
      <c r="O2479">
        <v>2</v>
      </c>
      <c r="P2479">
        <v>2021</v>
      </c>
    </row>
    <row r="2480" spans="1:16" x14ac:dyDescent="0.25">
      <c r="A2480" t="s">
        <v>12</v>
      </c>
      <c r="B2480">
        <v>1185732</v>
      </c>
      <c r="C2480" s="1">
        <v>44245</v>
      </c>
      <c r="D2480" t="s">
        <v>27</v>
      </c>
      <c r="E2480" t="s">
        <v>100</v>
      </c>
      <c r="F2480" t="s">
        <v>101</v>
      </c>
      <c r="G2480" t="s">
        <v>142</v>
      </c>
      <c r="H2480" t="s">
        <v>139</v>
      </c>
      <c r="I2480">
        <v>24</v>
      </c>
      <c r="J2480">
        <v>125</v>
      </c>
      <c r="K2480">
        <v>3000</v>
      </c>
      <c r="L2480" t="s">
        <v>83</v>
      </c>
      <c r="M2480" t="s">
        <v>154</v>
      </c>
      <c r="N2480" t="s">
        <v>143</v>
      </c>
      <c r="O2480">
        <v>2</v>
      </c>
      <c r="P2480">
        <v>2021</v>
      </c>
    </row>
    <row r="2481" spans="1:16" x14ac:dyDescent="0.25">
      <c r="A2481" t="s">
        <v>12</v>
      </c>
      <c r="B2481">
        <v>1185732</v>
      </c>
      <c r="C2481" s="1">
        <v>44245</v>
      </c>
      <c r="D2481" t="s">
        <v>27</v>
      </c>
      <c r="E2481" t="s">
        <v>100</v>
      </c>
      <c r="F2481" t="s">
        <v>101</v>
      </c>
      <c r="G2481" t="s">
        <v>142</v>
      </c>
      <c r="H2481" t="s">
        <v>146</v>
      </c>
      <c r="I2481">
        <v>19</v>
      </c>
      <c r="J2481">
        <v>98</v>
      </c>
      <c r="K2481">
        <v>1862</v>
      </c>
      <c r="L2481" t="s">
        <v>24</v>
      </c>
      <c r="M2481" t="s">
        <v>154</v>
      </c>
      <c r="N2481" t="s">
        <v>143</v>
      </c>
      <c r="O2481">
        <v>2</v>
      </c>
      <c r="P2481">
        <v>2021</v>
      </c>
    </row>
    <row r="2482" spans="1:16" x14ac:dyDescent="0.25">
      <c r="A2482" t="s">
        <v>12</v>
      </c>
      <c r="B2482">
        <v>1185732</v>
      </c>
      <c r="C2482" s="1">
        <v>44245</v>
      </c>
      <c r="D2482" t="s">
        <v>27</v>
      </c>
      <c r="E2482" t="s">
        <v>100</v>
      </c>
      <c r="F2482" t="s">
        <v>101</v>
      </c>
      <c r="G2482" t="s">
        <v>138</v>
      </c>
      <c r="H2482" t="s">
        <v>139</v>
      </c>
      <c r="I2482">
        <v>26</v>
      </c>
      <c r="J2482">
        <v>136</v>
      </c>
      <c r="K2482">
        <v>3536</v>
      </c>
      <c r="L2482" t="s">
        <v>24</v>
      </c>
      <c r="M2482" t="s">
        <v>154</v>
      </c>
      <c r="N2482" t="s">
        <v>143</v>
      </c>
      <c r="O2482">
        <v>2</v>
      </c>
      <c r="P2482">
        <v>2021</v>
      </c>
    </row>
    <row r="2483" spans="1:16" x14ac:dyDescent="0.25">
      <c r="A2483" t="s">
        <v>12</v>
      </c>
      <c r="B2483">
        <v>1185732</v>
      </c>
      <c r="C2483" s="1">
        <v>44245</v>
      </c>
      <c r="D2483" t="s">
        <v>27</v>
      </c>
      <c r="E2483" t="s">
        <v>100</v>
      </c>
      <c r="F2483" t="s">
        <v>101</v>
      </c>
      <c r="G2483" t="s">
        <v>142</v>
      </c>
      <c r="H2483" t="s">
        <v>139</v>
      </c>
      <c r="I2483">
        <v>20</v>
      </c>
      <c r="J2483">
        <v>160</v>
      </c>
      <c r="K2483">
        <v>3200</v>
      </c>
      <c r="L2483" t="s">
        <v>24</v>
      </c>
      <c r="M2483" t="s">
        <v>154</v>
      </c>
      <c r="N2483" t="s">
        <v>143</v>
      </c>
      <c r="O2483">
        <v>2</v>
      </c>
      <c r="P2483">
        <v>2021</v>
      </c>
    </row>
    <row r="2484" spans="1:16" x14ac:dyDescent="0.25">
      <c r="A2484" t="s">
        <v>34</v>
      </c>
      <c r="B2484">
        <v>1189833</v>
      </c>
      <c r="C2484" s="1">
        <v>44245</v>
      </c>
      <c r="D2484" t="s">
        <v>36</v>
      </c>
      <c r="E2484" t="s">
        <v>53</v>
      </c>
      <c r="F2484" t="s">
        <v>54</v>
      </c>
      <c r="G2484" t="s">
        <v>138</v>
      </c>
      <c r="H2484" t="s">
        <v>139</v>
      </c>
      <c r="I2484">
        <v>54.999999999999993</v>
      </c>
      <c r="J2484">
        <v>400</v>
      </c>
      <c r="K2484">
        <v>22000</v>
      </c>
      <c r="L2484" t="s">
        <v>24</v>
      </c>
      <c r="M2484" t="s">
        <v>154</v>
      </c>
      <c r="N2484" t="s">
        <v>143</v>
      </c>
      <c r="O2484">
        <v>2</v>
      </c>
      <c r="P2484">
        <v>2021</v>
      </c>
    </row>
    <row r="2485" spans="1:16" x14ac:dyDescent="0.25">
      <c r="A2485" t="s">
        <v>34</v>
      </c>
      <c r="B2485">
        <v>1189833</v>
      </c>
      <c r="C2485" s="1">
        <v>44245</v>
      </c>
      <c r="D2485" t="s">
        <v>36</v>
      </c>
      <c r="E2485" t="s">
        <v>53</v>
      </c>
      <c r="F2485" t="s">
        <v>54</v>
      </c>
      <c r="G2485" t="s">
        <v>138</v>
      </c>
      <c r="H2485" t="s">
        <v>139</v>
      </c>
      <c r="I2485">
        <v>50</v>
      </c>
      <c r="J2485">
        <v>100</v>
      </c>
      <c r="K2485">
        <v>5000</v>
      </c>
      <c r="L2485" t="s">
        <v>83</v>
      </c>
      <c r="M2485" t="s">
        <v>154</v>
      </c>
      <c r="N2485" t="s">
        <v>143</v>
      </c>
      <c r="O2485">
        <v>2</v>
      </c>
      <c r="P2485">
        <v>2021</v>
      </c>
    </row>
    <row r="2486" spans="1:16" x14ac:dyDescent="0.25">
      <c r="A2486" t="s">
        <v>34</v>
      </c>
      <c r="B2486">
        <v>1189833</v>
      </c>
      <c r="C2486" s="1">
        <v>44245</v>
      </c>
      <c r="D2486" t="s">
        <v>31</v>
      </c>
      <c r="E2486" t="s">
        <v>32</v>
      </c>
      <c r="F2486" t="s">
        <v>33</v>
      </c>
      <c r="G2486" t="s">
        <v>138</v>
      </c>
      <c r="H2486" t="s">
        <v>146</v>
      </c>
      <c r="I2486">
        <v>45</v>
      </c>
      <c r="J2486">
        <v>700</v>
      </c>
      <c r="K2486">
        <v>31500</v>
      </c>
      <c r="L2486" t="s">
        <v>24</v>
      </c>
      <c r="M2486" t="s">
        <v>154</v>
      </c>
      <c r="N2486" t="s">
        <v>143</v>
      </c>
      <c r="O2486">
        <v>2</v>
      </c>
      <c r="P2486">
        <v>2021</v>
      </c>
    </row>
    <row r="2487" spans="1:16" x14ac:dyDescent="0.25">
      <c r="A2487" t="s">
        <v>34</v>
      </c>
      <c r="B2487">
        <v>1189833</v>
      </c>
      <c r="C2487" s="1">
        <v>44245</v>
      </c>
      <c r="D2487" t="s">
        <v>31</v>
      </c>
      <c r="E2487" t="s">
        <v>32</v>
      </c>
      <c r="F2487" t="s">
        <v>33</v>
      </c>
      <c r="G2487" t="s">
        <v>138</v>
      </c>
      <c r="H2487" t="s">
        <v>146</v>
      </c>
      <c r="I2487">
        <v>41</v>
      </c>
      <c r="J2487">
        <v>196</v>
      </c>
      <c r="K2487">
        <v>8036</v>
      </c>
      <c r="L2487" t="s">
        <v>83</v>
      </c>
      <c r="M2487" t="s">
        <v>154</v>
      </c>
      <c r="N2487" t="s">
        <v>143</v>
      </c>
      <c r="O2487">
        <v>2</v>
      </c>
      <c r="P2487">
        <v>2021</v>
      </c>
    </row>
    <row r="2488" spans="1:16" x14ac:dyDescent="0.25">
      <c r="A2488" t="s">
        <v>34</v>
      </c>
      <c r="B2488">
        <v>1189833</v>
      </c>
      <c r="C2488" s="1">
        <v>44245</v>
      </c>
      <c r="D2488" t="s">
        <v>31</v>
      </c>
      <c r="E2488" t="s">
        <v>32</v>
      </c>
      <c r="F2488" t="s">
        <v>33</v>
      </c>
      <c r="G2488" t="s">
        <v>138</v>
      </c>
      <c r="H2488" t="s">
        <v>146</v>
      </c>
      <c r="I2488">
        <v>35</v>
      </c>
      <c r="J2488">
        <v>224</v>
      </c>
      <c r="K2488">
        <v>7840</v>
      </c>
      <c r="L2488" t="s">
        <v>24</v>
      </c>
      <c r="M2488" t="s">
        <v>154</v>
      </c>
      <c r="N2488" t="s">
        <v>143</v>
      </c>
      <c r="O2488">
        <v>2</v>
      </c>
      <c r="P2488">
        <v>2021</v>
      </c>
    </row>
    <row r="2489" spans="1:16" x14ac:dyDescent="0.25">
      <c r="A2489" t="s">
        <v>61</v>
      </c>
      <c r="B2489">
        <v>1185732</v>
      </c>
      <c r="C2489" s="1">
        <v>44246</v>
      </c>
      <c r="D2489" t="s">
        <v>13</v>
      </c>
      <c r="E2489" t="s">
        <v>133</v>
      </c>
      <c r="F2489" t="s">
        <v>134</v>
      </c>
      <c r="G2489" t="s">
        <v>142</v>
      </c>
      <c r="H2489" t="s">
        <v>146</v>
      </c>
      <c r="I2489">
        <v>44.999999999999993</v>
      </c>
      <c r="J2489">
        <v>200</v>
      </c>
      <c r="K2489">
        <v>9000</v>
      </c>
      <c r="L2489" t="s">
        <v>16</v>
      </c>
      <c r="M2489" t="s">
        <v>154</v>
      </c>
      <c r="N2489" t="s">
        <v>145</v>
      </c>
      <c r="O2489">
        <v>2</v>
      </c>
      <c r="P2489">
        <v>2021</v>
      </c>
    </row>
    <row r="2490" spans="1:16" x14ac:dyDescent="0.25">
      <c r="A2490" t="s">
        <v>61</v>
      </c>
      <c r="B2490">
        <v>1185732</v>
      </c>
      <c r="C2490" s="1">
        <v>44246</v>
      </c>
      <c r="D2490" t="s">
        <v>13</v>
      </c>
      <c r="E2490" t="s">
        <v>133</v>
      </c>
      <c r="F2490" t="s">
        <v>134</v>
      </c>
      <c r="G2490" t="s">
        <v>138</v>
      </c>
      <c r="H2490" t="s">
        <v>139</v>
      </c>
      <c r="I2490">
        <v>60.000000000000007</v>
      </c>
      <c r="J2490">
        <v>275</v>
      </c>
      <c r="K2490">
        <v>16500</v>
      </c>
      <c r="L2490" t="s">
        <v>16</v>
      </c>
      <c r="M2490" t="s">
        <v>154</v>
      </c>
      <c r="N2490" t="s">
        <v>145</v>
      </c>
      <c r="O2490">
        <v>2</v>
      </c>
      <c r="P2490">
        <v>2021</v>
      </c>
    </row>
    <row r="2491" spans="1:16" x14ac:dyDescent="0.25">
      <c r="A2491" t="s">
        <v>61</v>
      </c>
      <c r="B2491">
        <v>1185732</v>
      </c>
      <c r="C2491" s="1">
        <v>44246</v>
      </c>
      <c r="D2491" t="s">
        <v>13</v>
      </c>
      <c r="E2491" t="s">
        <v>133</v>
      </c>
      <c r="F2491" t="s">
        <v>134</v>
      </c>
      <c r="G2491" t="s">
        <v>142</v>
      </c>
      <c r="H2491" t="s">
        <v>139</v>
      </c>
      <c r="I2491">
        <v>50</v>
      </c>
      <c r="J2491">
        <v>375</v>
      </c>
      <c r="K2491">
        <v>18750</v>
      </c>
      <c r="L2491" t="s">
        <v>16</v>
      </c>
      <c r="M2491" t="s">
        <v>154</v>
      </c>
      <c r="N2491" t="s">
        <v>145</v>
      </c>
      <c r="O2491">
        <v>2</v>
      </c>
      <c r="P2491">
        <v>2021</v>
      </c>
    </row>
    <row r="2492" spans="1:16" x14ac:dyDescent="0.25">
      <c r="A2492" t="s">
        <v>61</v>
      </c>
      <c r="B2492">
        <v>1185732</v>
      </c>
      <c r="C2492" s="1">
        <v>44246</v>
      </c>
      <c r="D2492" t="s">
        <v>13</v>
      </c>
      <c r="E2492" t="s">
        <v>133</v>
      </c>
      <c r="F2492" t="s">
        <v>134</v>
      </c>
      <c r="G2492" t="s">
        <v>142</v>
      </c>
      <c r="H2492" t="s">
        <v>146</v>
      </c>
      <c r="I2492">
        <v>42</v>
      </c>
      <c r="J2492">
        <v>58</v>
      </c>
      <c r="K2492">
        <v>2436</v>
      </c>
      <c r="L2492" t="s">
        <v>83</v>
      </c>
      <c r="M2492" t="s">
        <v>154</v>
      </c>
      <c r="N2492" t="s">
        <v>145</v>
      </c>
      <c r="O2492">
        <v>2</v>
      </c>
      <c r="P2492">
        <v>2021</v>
      </c>
    </row>
    <row r="2493" spans="1:16" x14ac:dyDescent="0.25">
      <c r="A2493" t="s">
        <v>61</v>
      </c>
      <c r="B2493">
        <v>1185732</v>
      </c>
      <c r="C2493" s="1">
        <v>44246</v>
      </c>
      <c r="D2493" t="s">
        <v>13</v>
      </c>
      <c r="E2493" t="s">
        <v>133</v>
      </c>
      <c r="F2493" t="s">
        <v>134</v>
      </c>
      <c r="G2493" t="s">
        <v>138</v>
      </c>
      <c r="H2493" t="s">
        <v>139</v>
      </c>
      <c r="I2493">
        <v>56</v>
      </c>
      <c r="J2493">
        <v>83</v>
      </c>
      <c r="K2493">
        <v>4648</v>
      </c>
      <c r="L2493" t="s">
        <v>83</v>
      </c>
      <c r="M2493" t="s">
        <v>154</v>
      </c>
      <c r="N2493" t="s">
        <v>145</v>
      </c>
      <c r="O2493">
        <v>2</v>
      </c>
      <c r="P2493">
        <v>2021</v>
      </c>
    </row>
    <row r="2494" spans="1:16" x14ac:dyDescent="0.25">
      <c r="A2494" t="s">
        <v>61</v>
      </c>
      <c r="B2494">
        <v>1185732</v>
      </c>
      <c r="C2494" s="1">
        <v>44246</v>
      </c>
      <c r="D2494" t="s">
        <v>13</v>
      </c>
      <c r="E2494" t="s">
        <v>133</v>
      </c>
      <c r="F2494" t="s">
        <v>134</v>
      </c>
      <c r="G2494" t="s">
        <v>142</v>
      </c>
      <c r="H2494" t="s">
        <v>139</v>
      </c>
      <c r="I2494">
        <v>46</v>
      </c>
      <c r="J2494">
        <v>98</v>
      </c>
      <c r="K2494">
        <v>4508</v>
      </c>
      <c r="L2494" t="s">
        <v>83</v>
      </c>
      <c r="M2494" t="s">
        <v>154</v>
      </c>
      <c r="N2494" t="s">
        <v>145</v>
      </c>
      <c r="O2494">
        <v>2</v>
      </c>
      <c r="P2494">
        <v>2021</v>
      </c>
    </row>
    <row r="2495" spans="1:16" x14ac:dyDescent="0.25">
      <c r="A2495" t="s">
        <v>61</v>
      </c>
      <c r="B2495">
        <v>1185732</v>
      </c>
      <c r="C2495" s="1">
        <v>44246</v>
      </c>
      <c r="D2495" t="s">
        <v>13</v>
      </c>
      <c r="E2495" t="s">
        <v>133</v>
      </c>
      <c r="F2495" t="s">
        <v>134</v>
      </c>
      <c r="G2495" t="s">
        <v>142</v>
      </c>
      <c r="H2495" t="s">
        <v>146</v>
      </c>
      <c r="I2495">
        <v>31</v>
      </c>
      <c r="J2495">
        <v>68</v>
      </c>
      <c r="K2495">
        <v>2108</v>
      </c>
      <c r="L2495" t="s">
        <v>24</v>
      </c>
      <c r="M2495" t="s">
        <v>154</v>
      </c>
      <c r="N2495" t="s">
        <v>145</v>
      </c>
      <c r="O2495">
        <v>2</v>
      </c>
      <c r="P2495">
        <v>2021</v>
      </c>
    </row>
    <row r="2496" spans="1:16" x14ac:dyDescent="0.25">
      <c r="A2496" t="s">
        <v>61</v>
      </c>
      <c r="B2496">
        <v>1185732</v>
      </c>
      <c r="C2496" s="1">
        <v>44246</v>
      </c>
      <c r="D2496" t="s">
        <v>13</v>
      </c>
      <c r="E2496" t="s">
        <v>133</v>
      </c>
      <c r="F2496" t="s">
        <v>134</v>
      </c>
      <c r="G2496" t="s">
        <v>138</v>
      </c>
      <c r="H2496" t="s">
        <v>139</v>
      </c>
      <c r="I2496">
        <v>41</v>
      </c>
      <c r="J2496">
        <v>96</v>
      </c>
      <c r="K2496">
        <v>3936</v>
      </c>
      <c r="L2496" t="s">
        <v>24</v>
      </c>
      <c r="M2496" t="s">
        <v>154</v>
      </c>
      <c r="N2496" t="s">
        <v>145</v>
      </c>
      <c r="O2496">
        <v>2</v>
      </c>
      <c r="P2496">
        <v>2021</v>
      </c>
    </row>
    <row r="2497" spans="1:16" x14ac:dyDescent="0.25">
      <c r="A2497" t="s">
        <v>61</v>
      </c>
      <c r="B2497">
        <v>1185732</v>
      </c>
      <c r="C2497" s="1">
        <v>44246</v>
      </c>
      <c r="D2497" t="s">
        <v>13</v>
      </c>
      <c r="E2497" t="s">
        <v>133</v>
      </c>
      <c r="F2497" t="s">
        <v>134</v>
      </c>
      <c r="G2497" t="s">
        <v>142</v>
      </c>
      <c r="H2497" t="s">
        <v>139</v>
      </c>
      <c r="I2497">
        <v>36</v>
      </c>
      <c r="J2497">
        <v>124</v>
      </c>
      <c r="K2497">
        <v>4464</v>
      </c>
      <c r="L2497" t="s">
        <v>24</v>
      </c>
      <c r="M2497" t="s">
        <v>154</v>
      </c>
      <c r="N2497" t="s">
        <v>145</v>
      </c>
      <c r="O2497">
        <v>2</v>
      </c>
      <c r="P2497">
        <v>2021</v>
      </c>
    </row>
    <row r="2498" spans="1:16" x14ac:dyDescent="0.25">
      <c r="A2498" t="s">
        <v>61</v>
      </c>
      <c r="B2498">
        <v>1185732</v>
      </c>
      <c r="C2498" s="1">
        <v>44246</v>
      </c>
      <c r="D2498" t="s">
        <v>13</v>
      </c>
      <c r="E2498" t="s">
        <v>131</v>
      </c>
      <c r="F2498" t="s">
        <v>132</v>
      </c>
      <c r="G2498" t="s">
        <v>138</v>
      </c>
      <c r="H2498" t="s">
        <v>144</v>
      </c>
      <c r="I2498">
        <v>50</v>
      </c>
      <c r="J2498">
        <v>600</v>
      </c>
      <c r="K2498">
        <v>30000</v>
      </c>
      <c r="L2498" t="s">
        <v>16</v>
      </c>
      <c r="M2498" t="s">
        <v>154</v>
      </c>
      <c r="N2498" t="s">
        <v>145</v>
      </c>
      <c r="O2498">
        <v>2</v>
      </c>
      <c r="P2498">
        <v>2021</v>
      </c>
    </row>
    <row r="2499" spans="1:16" x14ac:dyDescent="0.25">
      <c r="A2499" t="s">
        <v>61</v>
      </c>
      <c r="B2499">
        <v>1185732</v>
      </c>
      <c r="C2499" s="1">
        <v>44246</v>
      </c>
      <c r="D2499" t="s">
        <v>13</v>
      </c>
      <c r="E2499" t="s">
        <v>131</v>
      </c>
      <c r="F2499" t="s">
        <v>132</v>
      </c>
      <c r="G2499" t="s">
        <v>138</v>
      </c>
      <c r="H2499" t="s">
        <v>146</v>
      </c>
      <c r="I2499">
        <v>50</v>
      </c>
      <c r="J2499">
        <v>250</v>
      </c>
      <c r="K2499">
        <v>12500</v>
      </c>
      <c r="L2499" t="s">
        <v>16</v>
      </c>
      <c r="M2499" t="s">
        <v>154</v>
      </c>
      <c r="N2499" t="s">
        <v>145</v>
      </c>
      <c r="O2499">
        <v>2</v>
      </c>
      <c r="P2499">
        <v>2021</v>
      </c>
    </row>
    <row r="2500" spans="1:16" x14ac:dyDescent="0.25">
      <c r="A2500" t="s">
        <v>61</v>
      </c>
      <c r="B2500">
        <v>1185732</v>
      </c>
      <c r="C2500" s="1">
        <v>44246</v>
      </c>
      <c r="D2500" t="s">
        <v>13</v>
      </c>
      <c r="E2500" t="s">
        <v>131</v>
      </c>
      <c r="F2500" t="s">
        <v>132</v>
      </c>
      <c r="G2500" t="s">
        <v>142</v>
      </c>
      <c r="H2500" t="s">
        <v>144</v>
      </c>
      <c r="I2500">
        <v>40</v>
      </c>
      <c r="J2500">
        <v>300</v>
      </c>
      <c r="K2500">
        <v>12000</v>
      </c>
      <c r="L2500" t="s">
        <v>16</v>
      </c>
      <c r="M2500" t="s">
        <v>154</v>
      </c>
      <c r="N2500" t="s">
        <v>145</v>
      </c>
      <c r="O2500">
        <v>2</v>
      </c>
      <c r="P2500">
        <v>2021</v>
      </c>
    </row>
    <row r="2501" spans="1:16" x14ac:dyDescent="0.25">
      <c r="A2501" t="s">
        <v>61</v>
      </c>
      <c r="B2501">
        <v>1185732</v>
      </c>
      <c r="C2501" s="1">
        <v>44246</v>
      </c>
      <c r="D2501" t="s">
        <v>13</v>
      </c>
      <c r="E2501" t="s">
        <v>131</v>
      </c>
      <c r="F2501" t="s">
        <v>132</v>
      </c>
      <c r="G2501" t="s">
        <v>138</v>
      </c>
      <c r="H2501" t="s">
        <v>144</v>
      </c>
      <c r="I2501">
        <v>49</v>
      </c>
      <c r="J2501">
        <v>180</v>
      </c>
      <c r="K2501">
        <v>8820</v>
      </c>
      <c r="L2501" t="s">
        <v>83</v>
      </c>
      <c r="M2501" t="s">
        <v>154</v>
      </c>
      <c r="N2501" t="s">
        <v>145</v>
      </c>
      <c r="O2501">
        <v>2</v>
      </c>
      <c r="P2501">
        <v>2021</v>
      </c>
    </row>
    <row r="2502" spans="1:16" x14ac:dyDescent="0.25">
      <c r="A2502" t="s">
        <v>61</v>
      </c>
      <c r="B2502">
        <v>1185732</v>
      </c>
      <c r="C2502" s="1">
        <v>44246</v>
      </c>
      <c r="D2502" t="s">
        <v>13</v>
      </c>
      <c r="E2502" t="s">
        <v>131</v>
      </c>
      <c r="F2502" t="s">
        <v>132</v>
      </c>
      <c r="G2502" t="s">
        <v>138</v>
      </c>
      <c r="H2502" t="s">
        <v>146</v>
      </c>
      <c r="I2502">
        <v>45</v>
      </c>
      <c r="J2502">
        <v>75</v>
      </c>
      <c r="K2502">
        <v>3375</v>
      </c>
      <c r="L2502" t="s">
        <v>83</v>
      </c>
      <c r="M2502" t="s">
        <v>154</v>
      </c>
      <c r="N2502" t="s">
        <v>145</v>
      </c>
      <c r="O2502">
        <v>2</v>
      </c>
      <c r="P2502">
        <v>2021</v>
      </c>
    </row>
    <row r="2503" spans="1:16" x14ac:dyDescent="0.25">
      <c r="A2503" t="s">
        <v>61</v>
      </c>
      <c r="B2503">
        <v>1185732</v>
      </c>
      <c r="C2503" s="1">
        <v>44246</v>
      </c>
      <c r="D2503" t="s">
        <v>13</v>
      </c>
      <c r="E2503" t="s">
        <v>131</v>
      </c>
      <c r="F2503" t="s">
        <v>132</v>
      </c>
      <c r="G2503" t="s">
        <v>142</v>
      </c>
      <c r="H2503" t="s">
        <v>144</v>
      </c>
      <c r="I2503">
        <v>39</v>
      </c>
      <c r="J2503">
        <v>90</v>
      </c>
      <c r="K2503">
        <v>3510</v>
      </c>
      <c r="L2503" t="s">
        <v>83</v>
      </c>
      <c r="M2503" t="s">
        <v>154</v>
      </c>
      <c r="N2503" t="s">
        <v>145</v>
      </c>
      <c r="O2503">
        <v>2</v>
      </c>
      <c r="P2503">
        <v>2021</v>
      </c>
    </row>
    <row r="2504" spans="1:16" x14ac:dyDescent="0.25">
      <c r="A2504" t="s">
        <v>61</v>
      </c>
      <c r="B2504">
        <v>1185732</v>
      </c>
      <c r="C2504" s="1">
        <v>44246</v>
      </c>
      <c r="D2504" t="s">
        <v>13</v>
      </c>
      <c r="E2504" t="s">
        <v>131</v>
      </c>
      <c r="F2504" t="s">
        <v>132</v>
      </c>
      <c r="G2504" t="s">
        <v>138</v>
      </c>
      <c r="H2504" t="s">
        <v>144</v>
      </c>
      <c r="I2504">
        <v>34</v>
      </c>
      <c r="J2504">
        <v>186</v>
      </c>
      <c r="K2504">
        <v>6324</v>
      </c>
      <c r="L2504" t="s">
        <v>24</v>
      </c>
      <c r="M2504" t="s">
        <v>154</v>
      </c>
      <c r="N2504" t="s">
        <v>145</v>
      </c>
      <c r="O2504">
        <v>2</v>
      </c>
      <c r="P2504">
        <v>2021</v>
      </c>
    </row>
    <row r="2505" spans="1:16" x14ac:dyDescent="0.25">
      <c r="A2505" t="s">
        <v>61</v>
      </c>
      <c r="B2505">
        <v>1185732</v>
      </c>
      <c r="C2505" s="1">
        <v>44246</v>
      </c>
      <c r="D2505" t="s">
        <v>13</v>
      </c>
      <c r="E2505" t="s">
        <v>131</v>
      </c>
      <c r="F2505" t="s">
        <v>132</v>
      </c>
      <c r="G2505" t="s">
        <v>138</v>
      </c>
      <c r="H2505" t="s">
        <v>146</v>
      </c>
      <c r="I2505">
        <v>37</v>
      </c>
      <c r="J2505">
        <v>85</v>
      </c>
      <c r="K2505">
        <v>3145</v>
      </c>
      <c r="L2505" t="s">
        <v>24</v>
      </c>
      <c r="M2505" t="s">
        <v>154</v>
      </c>
      <c r="N2505" t="s">
        <v>145</v>
      </c>
      <c r="O2505">
        <v>2</v>
      </c>
      <c r="P2505">
        <v>2021</v>
      </c>
    </row>
    <row r="2506" spans="1:16" x14ac:dyDescent="0.25">
      <c r="A2506" t="s">
        <v>61</v>
      </c>
      <c r="B2506">
        <v>1185732</v>
      </c>
      <c r="C2506" s="1">
        <v>44246</v>
      </c>
      <c r="D2506" t="s">
        <v>13</v>
      </c>
      <c r="E2506" t="s">
        <v>131</v>
      </c>
      <c r="F2506" t="s">
        <v>132</v>
      </c>
      <c r="G2506" t="s">
        <v>142</v>
      </c>
      <c r="H2506" t="s">
        <v>144</v>
      </c>
      <c r="I2506">
        <v>31</v>
      </c>
      <c r="J2506">
        <v>96</v>
      </c>
      <c r="K2506">
        <v>2976</v>
      </c>
      <c r="L2506" t="s">
        <v>24</v>
      </c>
      <c r="M2506" t="s">
        <v>154</v>
      </c>
      <c r="N2506" t="s">
        <v>145</v>
      </c>
      <c r="O2506">
        <v>2</v>
      </c>
      <c r="P2506">
        <v>2021</v>
      </c>
    </row>
    <row r="2507" spans="1:16" x14ac:dyDescent="0.25">
      <c r="A2507" t="s">
        <v>34</v>
      </c>
      <c r="B2507">
        <v>1189833</v>
      </c>
      <c r="C2507" s="1">
        <v>44246</v>
      </c>
      <c r="D2507" t="s">
        <v>36</v>
      </c>
      <c r="E2507" t="s">
        <v>53</v>
      </c>
      <c r="F2507" t="s">
        <v>54</v>
      </c>
      <c r="G2507" t="s">
        <v>142</v>
      </c>
      <c r="H2507" t="s">
        <v>139</v>
      </c>
      <c r="I2507">
        <v>60</v>
      </c>
      <c r="J2507">
        <v>450</v>
      </c>
      <c r="K2507">
        <v>27000</v>
      </c>
      <c r="L2507" t="s">
        <v>24</v>
      </c>
      <c r="M2507" t="s">
        <v>154</v>
      </c>
      <c r="N2507" t="s">
        <v>145</v>
      </c>
      <c r="O2507">
        <v>2</v>
      </c>
      <c r="P2507">
        <v>2021</v>
      </c>
    </row>
    <row r="2508" spans="1:16" x14ac:dyDescent="0.25">
      <c r="A2508" t="s">
        <v>34</v>
      </c>
      <c r="B2508">
        <v>1189833</v>
      </c>
      <c r="C2508" s="1">
        <v>44246</v>
      </c>
      <c r="D2508" t="s">
        <v>36</v>
      </c>
      <c r="E2508" t="s">
        <v>53</v>
      </c>
      <c r="F2508" t="s">
        <v>54</v>
      </c>
      <c r="G2508" t="s">
        <v>142</v>
      </c>
      <c r="H2508" t="s">
        <v>139</v>
      </c>
      <c r="I2508">
        <v>59</v>
      </c>
      <c r="J2508">
        <v>122</v>
      </c>
      <c r="K2508">
        <v>7198</v>
      </c>
      <c r="L2508" t="s">
        <v>83</v>
      </c>
      <c r="M2508" t="s">
        <v>154</v>
      </c>
      <c r="N2508" t="s">
        <v>145</v>
      </c>
      <c r="O2508">
        <v>2</v>
      </c>
      <c r="P2508">
        <v>2021</v>
      </c>
    </row>
    <row r="2509" spans="1:16" x14ac:dyDescent="0.25">
      <c r="A2509" t="s">
        <v>34</v>
      </c>
      <c r="B2509">
        <v>1189833</v>
      </c>
      <c r="C2509" s="1">
        <v>44247</v>
      </c>
      <c r="D2509" t="s">
        <v>36</v>
      </c>
      <c r="E2509" t="s">
        <v>53</v>
      </c>
      <c r="F2509" t="s">
        <v>54</v>
      </c>
      <c r="G2509" t="s">
        <v>138</v>
      </c>
      <c r="H2509" t="s">
        <v>144</v>
      </c>
      <c r="I2509">
        <v>45</v>
      </c>
      <c r="J2509">
        <v>550</v>
      </c>
      <c r="K2509">
        <v>24750</v>
      </c>
      <c r="L2509" t="s">
        <v>24</v>
      </c>
      <c r="M2509" t="s">
        <v>154</v>
      </c>
      <c r="N2509" t="s">
        <v>147</v>
      </c>
      <c r="O2509">
        <v>2</v>
      </c>
      <c r="P2509">
        <v>2021</v>
      </c>
    </row>
    <row r="2510" spans="1:16" x14ac:dyDescent="0.25">
      <c r="A2510" t="s">
        <v>34</v>
      </c>
      <c r="B2510">
        <v>1189833</v>
      </c>
      <c r="C2510" s="1">
        <v>44247</v>
      </c>
      <c r="D2510" t="s">
        <v>36</v>
      </c>
      <c r="E2510" t="s">
        <v>53</v>
      </c>
      <c r="F2510" t="s">
        <v>54</v>
      </c>
      <c r="G2510" t="s">
        <v>138</v>
      </c>
      <c r="H2510" t="s">
        <v>144</v>
      </c>
      <c r="I2510">
        <v>44</v>
      </c>
      <c r="J2510">
        <v>160</v>
      </c>
      <c r="K2510">
        <v>7040</v>
      </c>
      <c r="L2510" t="s">
        <v>83</v>
      </c>
      <c r="M2510" t="s">
        <v>154</v>
      </c>
      <c r="N2510" t="s">
        <v>147</v>
      </c>
      <c r="O2510">
        <v>2</v>
      </c>
      <c r="P2510">
        <v>2021</v>
      </c>
    </row>
    <row r="2511" spans="1:16" x14ac:dyDescent="0.25">
      <c r="A2511" t="s">
        <v>34</v>
      </c>
      <c r="B2511">
        <v>1189833</v>
      </c>
      <c r="C2511" s="1">
        <v>44248</v>
      </c>
      <c r="D2511" t="s">
        <v>36</v>
      </c>
      <c r="E2511" t="s">
        <v>53</v>
      </c>
      <c r="F2511" t="s">
        <v>54</v>
      </c>
      <c r="G2511" t="s">
        <v>138</v>
      </c>
      <c r="H2511" t="s">
        <v>146</v>
      </c>
      <c r="I2511">
        <v>50</v>
      </c>
      <c r="J2511">
        <v>550</v>
      </c>
      <c r="K2511">
        <v>27500</v>
      </c>
      <c r="L2511" t="s">
        <v>24</v>
      </c>
      <c r="M2511" t="s">
        <v>154</v>
      </c>
      <c r="N2511" t="s">
        <v>148</v>
      </c>
      <c r="O2511">
        <v>2</v>
      </c>
      <c r="P2511">
        <v>2021</v>
      </c>
    </row>
    <row r="2512" spans="1:16" x14ac:dyDescent="0.25">
      <c r="A2512" t="s">
        <v>34</v>
      </c>
      <c r="B2512">
        <v>1189833</v>
      </c>
      <c r="C2512" s="1">
        <v>44248</v>
      </c>
      <c r="D2512" t="s">
        <v>36</v>
      </c>
      <c r="E2512" t="s">
        <v>53</v>
      </c>
      <c r="F2512" t="s">
        <v>54</v>
      </c>
      <c r="G2512" t="s">
        <v>138</v>
      </c>
      <c r="H2512" t="s">
        <v>146</v>
      </c>
      <c r="I2512">
        <v>49</v>
      </c>
      <c r="J2512">
        <v>160</v>
      </c>
      <c r="K2512">
        <v>7840</v>
      </c>
      <c r="L2512" t="s">
        <v>83</v>
      </c>
      <c r="M2512" t="s">
        <v>154</v>
      </c>
      <c r="N2512" t="s">
        <v>148</v>
      </c>
      <c r="O2512">
        <v>2</v>
      </c>
      <c r="P2512">
        <v>2021</v>
      </c>
    </row>
    <row r="2513" spans="1:16" x14ac:dyDescent="0.25">
      <c r="A2513" t="s">
        <v>30</v>
      </c>
      <c r="B2513">
        <v>1197831</v>
      </c>
      <c r="C2513" s="1">
        <v>44248</v>
      </c>
      <c r="D2513" t="s">
        <v>27</v>
      </c>
      <c r="E2513" t="s">
        <v>104</v>
      </c>
      <c r="F2513" t="s">
        <v>105</v>
      </c>
      <c r="G2513" t="s">
        <v>142</v>
      </c>
      <c r="H2513" t="s">
        <v>146</v>
      </c>
      <c r="I2513">
        <v>15</v>
      </c>
      <c r="J2513">
        <v>58</v>
      </c>
      <c r="K2513">
        <v>870</v>
      </c>
      <c r="L2513" t="s">
        <v>24</v>
      </c>
      <c r="M2513" t="s">
        <v>154</v>
      </c>
      <c r="N2513" t="s">
        <v>148</v>
      </c>
      <c r="O2513">
        <v>2</v>
      </c>
      <c r="P2513">
        <v>2021</v>
      </c>
    </row>
    <row r="2514" spans="1:16" x14ac:dyDescent="0.25">
      <c r="A2514" t="s">
        <v>30</v>
      </c>
      <c r="B2514">
        <v>1197831</v>
      </c>
      <c r="C2514" s="1">
        <v>44248</v>
      </c>
      <c r="D2514" t="s">
        <v>27</v>
      </c>
      <c r="E2514" t="s">
        <v>104</v>
      </c>
      <c r="F2514" t="s">
        <v>105</v>
      </c>
      <c r="G2514" t="s">
        <v>138</v>
      </c>
      <c r="H2514" t="s">
        <v>139</v>
      </c>
      <c r="I2514">
        <v>24</v>
      </c>
      <c r="J2514">
        <v>85</v>
      </c>
      <c r="K2514">
        <v>2040</v>
      </c>
      <c r="L2514" t="s">
        <v>24</v>
      </c>
      <c r="M2514" t="s">
        <v>154</v>
      </c>
      <c r="N2514" t="s">
        <v>148</v>
      </c>
      <c r="O2514">
        <v>2</v>
      </c>
      <c r="P2514">
        <v>2021</v>
      </c>
    </row>
    <row r="2515" spans="1:16" x14ac:dyDescent="0.25">
      <c r="A2515" t="s">
        <v>30</v>
      </c>
      <c r="B2515">
        <v>1197831</v>
      </c>
      <c r="C2515" s="1">
        <v>44248</v>
      </c>
      <c r="D2515" t="s">
        <v>27</v>
      </c>
      <c r="E2515" t="s">
        <v>104</v>
      </c>
      <c r="F2515" t="s">
        <v>105</v>
      </c>
      <c r="G2515" t="s">
        <v>142</v>
      </c>
      <c r="H2515" t="s">
        <v>139</v>
      </c>
      <c r="I2515">
        <v>14</v>
      </c>
      <c r="J2515">
        <v>112</v>
      </c>
      <c r="K2515">
        <v>1568</v>
      </c>
      <c r="L2515" t="s">
        <v>24</v>
      </c>
      <c r="M2515" t="s">
        <v>154</v>
      </c>
      <c r="N2515" t="s">
        <v>148</v>
      </c>
      <c r="O2515">
        <v>2</v>
      </c>
      <c r="P2515">
        <v>2021</v>
      </c>
    </row>
    <row r="2516" spans="1:16" x14ac:dyDescent="0.25">
      <c r="A2516" t="s">
        <v>30</v>
      </c>
      <c r="B2516">
        <v>1197831</v>
      </c>
      <c r="C2516" s="1">
        <v>44248</v>
      </c>
      <c r="D2516" t="s">
        <v>27</v>
      </c>
      <c r="E2516" t="s">
        <v>104</v>
      </c>
      <c r="F2516" t="s">
        <v>105</v>
      </c>
      <c r="G2516" t="s">
        <v>142</v>
      </c>
      <c r="H2516" t="s">
        <v>146</v>
      </c>
      <c r="I2516">
        <v>20</v>
      </c>
      <c r="J2516">
        <v>175</v>
      </c>
      <c r="K2516">
        <v>3500</v>
      </c>
      <c r="L2516" t="s">
        <v>83</v>
      </c>
      <c r="M2516" t="s">
        <v>154</v>
      </c>
      <c r="N2516" t="s">
        <v>148</v>
      </c>
      <c r="O2516">
        <v>2</v>
      </c>
      <c r="P2516">
        <v>2021</v>
      </c>
    </row>
    <row r="2517" spans="1:16" x14ac:dyDescent="0.25">
      <c r="A2517" t="s">
        <v>30</v>
      </c>
      <c r="B2517">
        <v>1197831</v>
      </c>
      <c r="C2517" s="1">
        <v>44248</v>
      </c>
      <c r="D2517" t="s">
        <v>27</v>
      </c>
      <c r="E2517" t="s">
        <v>104</v>
      </c>
      <c r="F2517" t="s">
        <v>105</v>
      </c>
      <c r="G2517" t="s">
        <v>138</v>
      </c>
      <c r="H2517" t="s">
        <v>139</v>
      </c>
      <c r="I2517">
        <v>35</v>
      </c>
      <c r="J2517">
        <v>250</v>
      </c>
      <c r="K2517">
        <v>8750</v>
      </c>
      <c r="L2517" t="s">
        <v>83</v>
      </c>
      <c r="M2517" t="s">
        <v>154</v>
      </c>
      <c r="N2517" t="s">
        <v>148</v>
      </c>
      <c r="O2517">
        <v>2</v>
      </c>
      <c r="P2517">
        <v>2021</v>
      </c>
    </row>
    <row r="2518" spans="1:16" x14ac:dyDescent="0.25">
      <c r="A2518" t="s">
        <v>30</v>
      </c>
      <c r="B2518">
        <v>1197831</v>
      </c>
      <c r="C2518" s="1">
        <v>44248</v>
      </c>
      <c r="D2518" t="s">
        <v>27</v>
      </c>
      <c r="E2518" t="s">
        <v>104</v>
      </c>
      <c r="F2518" t="s">
        <v>105</v>
      </c>
      <c r="G2518" t="s">
        <v>142</v>
      </c>
      <c r="H2518" t="s">
        <v>139</v>
      </c>
      <c r="I2518">
        <v>20</v>
      </c>
      <c r="J2518">
        <v>350</v>
      </c>
      <c r="K2518">
        <v>7000</v>
      </c>
      <c r="L2518" t="s">
        <v>83</v>
      </c>
      <c r="M2518" t="s">
        <v>154</v>
      </c>
      <c r="N2518" t="s">
        <v>148</v>
      </c>
      <c r="O2518">
        <v>2</v>
      </c>
      <c r="P2518">
        <v>2021</v>
      </c>
    </row>
    <row r="2519" spans="1:16" x14ac:dyDescent="0.25">
      <c r="A2519" t="s">
        <v>30</v>
      </c>
      <c r="B2519">
        <v>1197831</v>
      </c>
      <c r="C2519" s="1">
        <v>44248</v>
      </c>
      <c r="D2519" t="s">
        <v>27</v>
      </c>
      <c r="E2519" t="s">
        <v>104</v>
      </c>
      <c r="F2519" t="s">
        <v>105</v>
      </c>
      <c r="G2519" t="s">
        <v>142</v>
      </c>
      <c r="H2519" t="s">
        <v>146</v>
      </c>
      <c r="I2519">
        <v>19</v>
      </c>
      <c r="J2519">
        <v>49</v>
      </c>
      <c r="K2519">
        <v>931</v>
      </c>
      <c r="L2519" t="s">
        <v>83</v>
      </c>
      <c r="M2519" t="s">
        <v>154</v>
      </c>
      <c r="N2519" t="s">
        <v>148</v>
      </c>
      <c r="O2519">
        <v>2</v>
      </c>
      <c r="P2519">
        <v>2021</v>
      </c>
    </row>
    <row r="2520" spans="1:16" x14ac:dyDescent="0.25">
      <c r="A2520" t="s">
        <v>30</v>
      </c>
      <c r="B2520">
        <v>1197831</v>
      </c>
      <c r="C2520" s="1">
        <v>44248</v>
      </c>
      <c r="D2520" t="s">
        <v>27</v>
      </c>
      <c r="E2520" t="s">
        <v>104</v>
      </c>
      <c r="F2520" t="s">
        <v>105</v>
      </c>
      <c r="G2520" t="s">
        <v>138</v>
      </c>
      <c r="H2520" t="s">
        <v>139</v>
      </c>
      <c r="I2520">
        <v>34</v>
      </c>
      <c r="J2520">
        <v>75</v>
      </c>
      <c r="K2520">
        <v>2550</v>
      </c>
      <c r="L2520" t="s">
        <v>83</v>
      </c>
      <c r="M2520" t="s">
        <v>154</v>
      </c>
      <c r="N2520" t="s">
        <v>148</v>
      </c>
      <c r="O2520">
        <v>2</v>
      </c>
      <c r="P2520">
        <v>2021</v>
      </c>
    </row>
    <row r="2521" spans="1:16" x14ac:dyDescent="0.25">
      <c r="A2521" t="s">
        <v>30</v>
      </c>
      <c r="B2521">
        <v>1197831</v>
      </c>
      <c r="C2521" s="1">
        <v>44248</v>
      </c>
      <c r="D2521" t="s">
        <v>27</v>
      </c>
      <c r="E2521" t="s">
        <v>104</v>
      </c>
      <c r="F2521" t="s">
        <v>105</v>
      </c>
      <c r="G2521" t="s">
        <v>142</v>
      </c>
      <c r="H2521" t="s">
        <v>139</v>
      </c>
      <c r="I2521">
        <v>18</v>
      </c>
      <c r="J2521">
        <v>98</v>
      </c>
      <c r="K2521">
        <v>1764</v>
      </c>
      <c r="L2521" t="s">
        <v>83</v>
      </c>
      <c r="M2521" t="s">
        <v>154</v>
      </c>
      <c r="N2521" t="s">
        <v>148</v>
      </c>
      <c r="O2521">
        <v>2</v>
      </c>
      <c r="P2521">
        <v>2021</v>
      </c>
    </row>
    <row r="2522" spans="1:16" x14ac:dyDescent="0.25">
      <c r="A2522" t="s">
        <v>25</v>
      </c>
      <c r="B2522">
        <v>1197831</v>
      </c>
      <c r="C2522" s="1">
        <v>44248</v>
      </c>
      <c r="D2522" t="s">
        <v>27</v>
      </c>
      <c r="E2522" t="s">
        <v>102</v>
      </c>
      <c r="F2522" t="s">
        <v>103</v>
      </c>
      <c r="G2522" t="s">
        <v>142</v>
      </c>
      <c r="H2522" t="s">
        <v>146</v>
      </c>
      <c r="I2522">
        <v>20</v>
      </c>
      <c r="J2522">
        <v>250</v>
      </c>
      <c r="K2522">
        <v>5000</v>
      </c>
      <c r="L2522" t="s">
        <v>83</v>
      </c>
      <c r="M2522" t="s">
        <v>154</v>
      </c>
      <c r="N2522" t="s">
        <v>148</v>
      </c>
      <c r="O2522">
        <v>2</v>
      </c>
      <c r="P2522">
        <v>2021</v>
      </c>
    </row>
    <row r="2523" spans="1:16" x14ac:dyDescent="0.25">
      <c r="A2523" t="s">
        <v>25</v>
      </c>
      <c r="B2523">
        <v>1197831</v>
      </c>
      <c r="C2523" s="1">
        <v>44248</v>
      </c>
      <c r="D2523" t="s">
        <v>27</v>
      </c>
      <c r="E2523" t="s">
        <v>102</v>
      </c>
      <c r="F2523" t="s">
        <v>103</v>
      </c>
      <c r="G2523" t="s">
        <v>138</v>
      </c>
      <c r="H2523" t="s">
        <v>139</v>
      </c>
      <c r="I2523">
        <v>35</v>
      </c>
      <c r="J2523">
        <v>325</v>
      </c>
      <c r="K2523">
        <v>11375</v>
      </c>
      <c r="L2523" t="s">
        <v>83</v>
      </c>
      <c r="M2523" t="s">
        <v>154</v>
      </c>
      <c r="N2523" t="s">
        <v>148</v>
      </c>
      <c r="O2523">
        <v>2</v>
      </c>
      <c r="P2523">
        <v>2021</v>
      </c>
    </row>
    <row r="2524" spans="1:16" x14ac:dyDescent="0.25">
      <c r="A2524" t="s">
        <v>25</v>
      </c>
      <c r="B2524">
        <v>1197831</v>
      </c>
      <c r="C2524" s="1">
        <v>44248</v>
      </c>
      <c r="D2524" t="s">
        <v>27</v>
      </c>
      <c r="E2524" t="s">
        <v>102</v>
      </c>
      <c r="F2524" t="s">
        <v>103</v>
      </c>
      <c r="G2524" t="s">
        <v>142</v>
      </c>
      <c r="H2524" t="s">
        <v>139</v>
      </c>
      <c r="I2524">
        <v>20</v>
      </c>
      <c r="J2524">
        <v>425</v>
      </c>
      <c r="K2524">
        <v>8500</v>
      </c>
      <c r="L2524" t="s">
        <v>83</v>
      </c>
      <c r="M2524" t="s">
        <v>154</v>
      </c>
      <c r="N2524" t="s">
        <v>148</v>
      </c>
      <c r="O2524">
        <v>2</v>
      </c>
      <c r="P2524">
        <v>2021</v>
      </c>
    </row>
    <row r="2525" spans="1:16" x14ac:dyDescent="0.25">
      <c r="A2525" t="s">
        <v>25</v>
      </c>
      <c r="B2525">
        <v>1197831</v>
      </c>
      <c r="C2525" s="1">
        <v>44248</v>
      </c>
      <c r="D2525" t="s">
        <v>27</v>
      </c>
      <c r="E2525" t="s">
        <v>102</v>
      </c>
      <c r="F2525" t="s">
        <v>103</v>
      </c>
      <c r="G2525" t="s">
        <v>142</v>
      </c>
      <c r="H2525" t="s">
        <v>146</v>
      </c>
      <c r="I2525">
        <v>18</v>
      </c>
      <c r="J2525">
        <v>70</v>
      </c>
      <c r="K2525">
        <v>1260</v>
      </c>
      <c r="L2525" t="s">
        <v>83</v>
      </c>
      <c r="M2525" t="s">
        <v>154</v>
      </c>
      <c r="N2525" t="s">
        <v>148</v>
      </c>
      <c r="O2525">
        <v>2</v>
      </c>
      <c r="P2525">
        <v>2021</v>
      </c>
    </row>
    <row r="2526" spans="1:16" x14ac:dyDescent="0.25">
      <c r="A2526" t="s">
        <v>25</v>
      </c>
      <c r="B2526">
        <v>1197831</v>
      </c>
      <c r="C2526" s="1">
        <v>44248</v>
      </c>
      <c r="D2526" t="s">
        <v>27</v>
      </c>
      <c r="E2526" t="s">
        <v>102</v>
      </c>
      <c r="F2526" t="s">
        <v>103</v>
      </c>
      <c r="G2526" t="s">
        <v>138</v>
      </c>
      <c r="H2526" t="s">
        <v>139</v>
      </c>
      <c r="I2526">
        <v>34</v>
      </c>
      <c r="J2526">
        <v>98</v>
      </c>
      <c r="K2526">
        <v>3332</v>
      </c>
      <c r="L2526" t="s">
        <v>83</v>
      </c>
      <c r="M2526" t="s">
        <v>154</v>
      </c>
      <c r="N2526" t="s">
        <v>148</v>
      </c>
      <c r="O2526">
        <v>2</v>
      </c>
      <c r="P2526">
        <v>2021</v>
      </c>
    </row>
    <row r="2527" spans="1:16" x14ac:dyDescent="0.25">
      <c r="A2527" t="s">
        <v>25</v>
      </c>
      <c r="B2527">
        <v>1197831</v>
      </c>
      <c r="C2527" s="1">
        <v>44248</v>
      </c>
      <c r="D2527" t="s">
        <v>27</v>
      </c>
      <c r="E2527" t="s">
        <v>102</v>
      </c>
      <c r="F2527" t="s">
        <v>103</v>
      </c>
      <c r="G2527" t="s">
        <v>142</v>
      </c>
      <c r="H2527" t="s">
        <v>139</v>
      </c>
      <c r="I2527">
        <v>19</v>
      </c>
      <c r="J2527">
        <v>115</v>
      </c>
      <c r="K2527">
        <v>2185</v>
      </c>
      <c r="L2527" t="s">
        <v>83</v>
      </c>
      <c r="M2527" t="s">
        <v>154</v>
      </c>
      <c r="N2527" t="s">
        <v>148</v>
      </c>
      <c r="O2527">
        <v>2</v>
      </c>
      <c r="P2527">
        <v>2021</v>
      </c>
    </row>
    <row r="2528" spans="1:16" x14ac:dyDescent="0.25">
      <c r="A2528" t="s">
        <v>25</v>
      </c>
      <c r="B2528">
        <v>1197831</v>
      </c>
      <c r="C2528" s="1">
        <v>44248</v>
      </c>
      <c r="D2528" t="s">
        <v>27</v>
      </c>
      <c r="E2528" t="s">
        <v>102</v>
      </c>
      <c r="F2528" t="s">
        <v>103</v>
      </c>
      <c r="G2528" t="s">
        <v>142</v>
      </c>
      <c r="H2528" t="s">
        <v>146</v>
      </c>
      <c r="I2528">
        <v>15</v>
      </c>
      <c r="J2528">
        <v>78</v>
      </c>
      <c r="K2528">
        <v>1170</v>
      </c>
      <c r="L2528" t="s">
        <v>24</v>
      </c>
      <c r="M2528" t="s">
        <v>154</v>
      </c>
      <c r="N2528" t="s">
        <v>148</v>
      </c>
      <c r="O2528">
        <v>2</v>
      </c>
      <c r="P2528">
        <v>2021</v>
      </c>
    </row>
    <row r="2529" spans="1:16" x14ac:dyDescent="0.25">
      <c r="A2529" t="s">
        <v>25</v>
      </c>
      <c r="B2529">
        <v>1197831</v>
      </c>
      <c r="C2529" s="1">
        <v>44248</v>
      </c>
      <c r="D2529" t="s">
        <v>27</v>
      </c>
      <c r="E2529" t="s">
        <v>102</v>
      </c>
      <c r="F2529" t="s">
        <v>103</v>
      </c>
      <c r="G2529" t="s">
        <v>138</v>
      </c>
      <c r="H2529" t="s">
        <v>139</v>
      </c>
      <c r="I2529">
        <v>23</v>
      </c>
      <c r="J2529">
        <v>111</v>
      </c>
      <c r="K2529">
        <v>2553</v>
      </c>
      <c r="L2529" t="s">
        <v>24</v>
      </c>
      <c r="M2529" t="s">
        <v>154</v>
      </c>
      <c r="N2529" t="s">
        <v>148</v>
      </c>
      <c r="O2529">
        <v>2</v>
      </c>
      <c r="P2529">
        <v>2021</v>
      </c>
    </row>
    <row r="2530" spans="1:16" x14ac:dyDescent="0.25">
      <c r="A2530" t="s">
        <v>25</v>
      </c>
      <c r="B2530">
        <v>1197831</v>
      </c>
      <c r="C2530" s="1">
        <v>44248</v>
      </c>
      <c r="D2530" t="s">
        <v>27</v>
      </c>
      <c r="E2530" t="s">
        <v>102</v>
      </c>
      <c r="F2530" t="s">
        <v>103</v>
      </c>
      <c r="G2530" t="s">
        <v>142</v>
      </c>
      <c r="H2530" t="s">
        <v>139</v>
      </c>
      <c r="I2530">
        <v>16</v>
      </c>
      <c r="J2530">
        <v>145</v>
      </c>
      <c r="K2530">
        <v>2320</v>
      </c>
      <c r="L2530" t="s">
        <v>24</v>
      </c>
      <c r="M2530" t="s">
        <v>154</v>
      </c>
      <c r="N2530" t="s">
        <v>148</v>
      </c>
      <c r="O2530">
        <v>2</v>
      </c>
      <c r="P2530">
        <v>2021</v>
      </c>
    </row>
    <row r="2531" spans="1:16" x14ac:dyDescent="0.25">
      <c r="A2531" t="s">
        <v>30</v>
      </c>
      <c r="B2531">
        <v>1197831</v>
      </c>
      <c r="C2531" s="1">
        <v>44248</v>
      </c>
      <c r="D2531" t="s">
        <v>27</v>
      </c>
      <c r="E2531" t="s">
        <v>102</v>
      </c>
      <c r="F2531" t="s">
        <v>103</v>
      </c>
      <c r="G2531" t="s">
        <v>138</v>
      </c>
      <c r="H2531" t="s">
        <v>144</v>
      </c>
      <c r="I2531">
        <v>25.000000000000007</v>
      </c>
      <c r="J2531">
        <v>625</v>
      </c>
      <c r="K2531">
        <v>15625</v>
      </c>
      <c r="L2531" t="s">
        <v>83</v>
      </c>
      <c r="M2531" t="s">
        <v>154</v>
      </c>
      <c r="N2531" t="s">
        <v>148</v>
      </c>
      <c r="O2531">
        <v>2</v>
      </c>
      <c r="P2531">
        <v>2021</v>
      </c>
    </row>
    <row r="2532" spans="1:16" x14ac:dyDescent="0.25">
      <c r="A2532" t="s">
        <v>30</v>
      </c>
      <c r="B2532">
        <v>1197831</v>
      </c>
      <c r="C2532" s="1">
        <v>44248</v>
      </c>
      <c r="D2532" t="s">
        <v>27</v>
      </c>
      <c r="E2532" t="s">
        <v>102</v>
      </c>
      <c r="F2532" t="s">
        <v>103</v>
      </c>
      <c r="G2532" t="s">
        <v>138</v>
      </c>
      <c r="H2532" t="s">
        <v>146</v>
      </c>
      <c r="I2532">
        <v>25.000000000000007</v>
      </c>
      <c r="J2532">
        <v>275</v>
      </c>
      <c r="K2532">
        <v>6875</v>
      </c>
      <c r="L2532" t="s">
        <v>83</v>
      </c>
      <c r="M2532" t="s">
        <v>154</v>
      </c>
      <c r="N2532" t="s">
        <v>148</v>
      </c>
      <c r="O2532">
        <v>2</v>
      </c>
      <c r="P2532">
        <v>2021</v>
      </c>
    </row>
    <row r="2533" spans="1:16" x14ac:dyDescent="0.25">
      <c r="A2533" t="s">
        <v>30</v>
      </c>
      <c r="B2533">
        <v>1197831</v>
      </c>
      <c r="C2533" s="1">
        <v>44248</v>
      </c>
      <c r="D2533" t="s">
        <v>27</v>
      </c>
      <c r="E2533" t="s">
        <v>102</v>
      </c>
      <c r="F2533" t="s">
        <v>103</v>
      </c>
      <c r="G2533" t="s">
        <v>142</v>
      </c>
      <c r="H2533" t="s">
        <v>144</v>
      </c>
      <c r="I2533">
        <v>15.000000000000007</v>
      </c>
      <c r="J2533">
        <v>325</v>
      </c>
      <c r="K2533">
        <v>4875</v>
      </c>
      <c r="L2533" t="s">
        <v>83</v>
      </c>
      <c r="M2533" t="s">
        <v>154</v>
      </c>
      <c r="N2533" t="s">
        <v>148</v>
      </c>
      <c r="O2533">
        <v>2</v>
      </c>
      <c r="P2533">
        <v>2021</v>
      </c>
    </row>
    <row r="2534" spans="1:16" x14ac:dyDescent="0.25">
      <c r="A2534" t="s">
        <v>30</v>
      </c>
      <c r="B2534">
        <v>1197831</v>
      </c>
      <c r="C2534" s="1">
        <v>44248</v>
      </c>
      <c r="D2534" t="s">
        <v>27</v>
      </c>
      <c r="E2534" t="s">
        <v>102</v>
      </c>
      <c r="F2534" t="s">
        <v>103</v>
      </c>
      <c r="G2534" t="s">
        <v>138</v>
      </c>
      <c r="H2534" t="s">
        <v>144</v>
      </c>
      <c r="I2534">
        <v>24</v>
      </c>
      <c r="J2534">
        <v>169</v>
      </c>
      <c r="K2534">
        <v>4056</v>
      </c>
      <c r="L2534" t="s">
        <v>83</v>
      </c>
      <c r="M2534" t="s">
        <v>154</v>
      </c>
      <c r="N2534" t="s">
        <v>148</v>
      </c>
      <c r="O2534">
        <v>2</v>
      </c>
      <c r="P2534">
        <v>2021</v>
      </c>
    </row>
    <row r="2535" spans="1:16" x14ac:dyDescent="0.25">
      <c r="A2535" t="s">
        <v>30</v>
      </c>
      <c r="B2535">
        <v>1197831</v>
      </c>
      <c r="C2535" s="1">
        <v>44248</v>
      </c>
      <c r="D2535" t="s">
        <v>27</v>
      </c>
      <c r="E2535" t="s">
        <v>102</v>
      </c>
      <c r="F2535" t="s">
        <v>103</v>
      </c>
      <c r="G2535" t="s">
        <v>138</v>
      </c>
      <c r="H2535" t="s">
        <v>146</v>
      </c>
      <c r="I2535">
        <v>23</v>
      </c>
      <c r="J2535">
        <v>80</v>
      </c>
      <c r="K2535">
        <v>1840</v>
      </c>
      <c r="L2535" t="s">
        <v>83</v>
      </c>
      <c r="M2535" t="s">
        <v>154</v>
      </c>
      <c r="N2535" t="s">
        <v>148</v>
      </c>
      <c r="O2535">
        <v>2</v>
      </c>
      <c r="P2535">
        <v>2021</v>
      </c>
    </row>
    <row r="2536" spans="1:16" x14ac:dyDescent="0.25">
      <c r="A2536" t="s">
        <v>30</v>
      </c>
      <c r="B2536">
        <v>1197831</v>
      </c>
      <c r="C2536" s="1">
        <v>44248</v>
      </c>
      <c r="D2536" t="s">
        <v>27</v>
      </c>
      <c r="E2536" t="s">
        <v>102</v>
      </c>
      <c r="F2536" t="s">
        <v>103</v>
      </c>
      <c r="G2536" t="s">
        <v>142</v>
      </c>
      <c r="H2536" t="s">
        <v>144</v>
      </c>
      <c r="I2536">
        <v>15</v>
      </c>
      <c r="J2536">
        <v>91</v>
      </c>
      <c r="K2536">
        <v>1365</v>
      </c>
      <c r="L2536" t="s">
        <v>83</v>
      </c>
      <c r="M2536" t="s">
        <v>154</v>
      </c>
      <c r="N2536" t="s">
        <v>148</v>
      </c>
      <c r="O2536">
        <v>2</v>
      </c>
      <c r="P2536">
        <v>2021</v>
      </c>
    </row>
    <row r="2537" spans="1:16" x14ac:dyDescent="0.25">
      <c r="A2537" t="s">
        <v>30</v>
      </c>
      <c r="B2537">
        <v>1197831</v>
      </c>
      <c r="C2537" s="1">
        <v>44248</v>
      </c>
      <c r="D2537" t="s">
        <v>27</v>
      </c>
      <c r="E2537" t="s">
        <v>102</v>
      </c>
      <c r="F2537" t="s">
        <v>103</v>
      </c>
      <c r="G2537" t="s">
        <v>138</v>
      </c>
      <c r="H2537" t="s">
        <v>144</v>
      </c>
      <c r="I2537">
        <v>18</v>
      </c>
      <c r="J2537">
        <v>206</v>
      </c>
      <c r="K2537">
        <v>3708</v>
      </c>
      <c r="L2537" t="s">
        <v>24</v>
      </c>
      <c r="M2537" t="s">
        <v>154</v>
      </c>
      <c r="N2537" t="s">
        <v>148</v>
      </c>
      <c r="O2537">
        <v>2</v>
      </c>
      <c r="P2537">
        <v>2021</v>
      </c>
    </row>
    <row r="2538" spans="1:16" x14ac:dyDescent="0.25">
      <c r="A2538" t="s">
        <v>30</v>
      </c>
      <c r="B2538">
        <v>1197831</v>
      </c>
      <c r="C2538" s="1">
        <v>44248</v>
      </c>
      <c r="D2538" t="s">
        <v>27</v>
      </c>
      <c r="E2538" t="s">
        <v>102</v>
      </c>
      <c r="F2538" t="s">
        <v>103</v>
      </c>
      <c r="G2538" t="s">
        <v>138</v>
      </c>
      <c r="H2538" t="s">
        <v>146</v>
      </c>
      <c r="I2538">
        <v>17</v>
      </c>
      <c r="J2538">
        <v>83</v>
      </c>
      <c r="K2538">
        <v>1411</v>
      </c>
      <c r="L2538" t="s">
        <v>24</v>
      </c>
      <c r="M2538" t="s">
        <v>154</v>
      </c>
      <c r="N2538" t="s">
        <v>148</v>
      </c>
      <c r="O2538">
        <v>2</v>
      </c>
      <c r="P2538">
        <v>2021</v>
      </c>
    </row>
    <row r="2539" spans="1:16" x14ac:dyDescent="0.25">
      <c r="A2539" t="s">
        <v>30</v>
      </c>
      <c r="B2539">
        <v>1197831</v>
      </c>
      <c r="C2539" s="1">
        <v>44248</v>
      </c>
      <c r="D2539" t="s">
        <v>27</v>
      </c>
      <c r="E2539" t="s">
        <v>102</v>
      </c>
      <c r="F2539" t="s">
        <v>103</v>
      </c>
      <c r="G2539" t="s">
        <v>142</v>
      </c>
      <c r="H2539" t="s">
        <v>144</v>
      </c>
      <c r="I2539">
        <v>12</v>
      </c>
      <c r="J2539">
        <v>98</v>
      </c>
      <c r="K2539">
        <v>1176</v>
      </c>
      <c r="L2539" t="s">
        <v>24</v>
      </c>
      <c r="M2539" t="s">
        <v>154</v>
      </c>
      <c r="N2539" t="s">
        <v>148</v>
      </c>
      <c r="O2539">
        <v>2</v>
      </c>
      <c r="P2539">
        <v>2021</v>
      </c>
    </row>
    <row r="2540" spans="1:16" x14ac:dyDescent="0.25">
      <c r="A2540" t="s">
        <v>26</v>
      </c>
      <c r="B2540">
        <v>1197831</v>
      </c>
      <c r="C2540" s="1">
        <v>44248</v>
      </c>
      <c r="D2540" t="s">
        <v>27</v>
      </c>
      <c r="E2540" t="s">
        <v>100</v>
      </c>
      <c r="F2540" t="s">
        <v>101</v>
      </c>
      <c r="G2540" t="s">
        <v>138</v>
      </c>
      <c r="H2540" t="s">
        <v>144</v>
      </c>
      <c r="I2540">
        <v>25.000000000000007</v>
      </c>
      <c r="J2540">
        <v>700</v>
      </c>
      <c r="K2540">
        <v>17500</v>
      </c>
      <c r="L2540" t="s">
        <v>83</v>
      </c>
      <c r="M2540" t="s">
        <v>154</v>
      </c>
      <c r="N2540" t="s">
        <v>148</v>
      </c>
      <c r="O2540">
        <v>2</v>
      </c>
      <c r="P2540">
        <v>2021</v>
      </c>
    </row>
    <row r="2541" spans="1:16" x14ac:dyDescent="0.25">
      <c r="A2541" t="s">
        <v>26</v>
      </c>
      <c r="B2541">
        <v>1197831</v>
      </c>
      <c r="C2541" s="1">
        <v>44248</v>
      </c>
      <c r="D2541" t="s">
        <v>27</v>
      </c>
      <c r="E2541" t="s">
        <v>100</v>
      </c>
      <c r="F2541" t="s">
        <v>101</v>
      </c>
      <c r="G2541" t="s">
        <v>138</v>
      </c>
      <c r="H2541" t="s">
        <v>146</v>
      </c>
      <c r="I2541">
        <v>25.000000000000007</v>
      </c>
      <c r="J2541">
        <v>350</v>
      </c>
      <c r="K2541">
        <v>8750</v>
      </c>
      <c r="L2541" t="s">
        <v>83</v>
      </c>
      <c r="M2541" t="s">
        <v>154</v>
      </c>
      <c r="N2541" t="s">
        <v>148</v>
      </c>
      <c r="O2541">
        <v>2</v>
      </c>
      <c r="P2541">
        <v>2021</v>
      </c>
    </row>
    <row r="2542" spans="1:16" x14ac:dyDescent="0.25">
      <c r="A2542" t="s">
        <v>26</v>
      </c>
      <c r="B2542">
        <v>1197831</v>
      </c>
      <c r="C2542" s="1">
        <v>44248</v>
      </c>
      <c r="D2542" t="s">
        <v>27</v>
      </c>
      <c r="E2542" t="s">
        <v>100</v>
      </c>
      <c r="F2542" t="s">
        <v>101</v>
      </c>
      <c r="G2542" t="s">
        <v>142</v>
      </c>
      <c r="H2542" t="s">
        <v>144</v>
      </c>
      <c r="I2542">
        <v>15.000000000000007</v>
      </c>
      <c r="J2542">
        <v>400</v>
      </c>
      <c r="K2542">
        <v>6000</v>
      </c>
      <c r="L2542" t="s">
        <v>83</v>
      </c>
      <c r="M2542" t="s">
        <v>154</v>
      </c>
      <c r="N2542" t="s">
        <v>148</v>
      </c>
      <c r="O2542">
        <v>2</v>
      </c>
      <c r="P2542">
        <v>2021</v>
      </c>
    </row>
    <row r="2543" spans="1:16" x14ac:dyDescent="0.25">
      <c r="A2543" t="s">
        <v>26</v>
      </c>
      <c r="B2543">
        <v>1197831</v>
      </c>
      <c r="C2543" s="1">
        <v>44248</v>
      </c>
      <c r="D2543" t="s">
        <v>27</v>
      </c>
      <c r="E2543" t="s">
        <v>100</v>
      </c>
      <c r="F2543" t="s">
        <v>101</v>
      </c>
      <c r="G2543" t="s">
        <v>138</v>
      </c>
      <c r="H2543" t="s">
        <v>144</v>
      </c>
      <c r="I2543">
        <v>24</v>
      </c>
      <c r="J2543">
        <v>189</v>
      </c>
      <c r="K2543">
        <v>4536</v>
      </c>
      <c r="L2543" t="s">
        <v>83</v>
      </c>
      <c r="M2543" t="s">
        <v>154</v>
      </c>
      <c r="N2543" t="s">
        <v>148</v>
      </c>
      <c r="O2543">
        <v>2</v>
      </c>
      <c r="P2543">
        <v>2021</v>
      </c>
    </row>
    <row r="2544" spans="1:16" x14ac:dyDescent="0.25">
      <c r="A2544" t="s">
        <v>26</v>
      </c>
      <c r="B2544">
        <v>1197831</v>
      </c>
      <c r="C2544" s="1">
        <v>44248</v>
      </c>
      <c r="D2544" t="s">
        <v>27</v>
      </c>
      <c r="E2544" t="s">
        <v>100</v>
      </c>
      <c r="F2544" t="s">
        <v>101</v>
      </c>
      <c r="G2544" t="s">
        <v>138</v>
      </c>
      <c r="H2544" t="s">
        <v>146</v>
      </c>
      <c r="I2544">
        <v>24</v>
      </c>
      <c r="J2544">
        <v>105</v>
      </c>
      <c r="K2544">
        <v>2520</v>
      </c>
      <c r="L2544" t="s">
        <v>83</v>
      </c>
      <c r="M2544" t="s">
        <v>154</v>
      </c>
      <c r="N2544" t="s">
        <v>148</v>
      </c>
      <c r="O2544">
        <v>2</v>
      </c>
      <c r="P2544">
        <v>2021</v>
      </c>
    </row>
    <row r="2545" spans="1:16" x14ac:dyDescent="0.25">
      <c r="A2545" t="s">
        <v>26</v>
      </c>
      <c r="B2545">
        <v>1197831</v>
      </c>
      <c r="C2545" s="1">
        <v>44248</v>
      </c>
      <c r="D2545" t="s">
        <v>27</v>
      </c>
      <c r="E2545" t="s">
        <v>100</v>
      </c>
      <c r="F2545" t="s">
        <v>101</v>
      </c>
      <c r="G2545" t="s">
        <v>142</v>
      </c>
      <c r="H2545" t="s">
        <v>144</v>
      </c>
      <c r="I2545">
        <v>14</v>
      </c>
      <c r="J2545">
        <v>120</v>
      </c>
      <c r="K2545">
        <v>1680</v>
      </c>
      <c r="L2545" t="s">
        <v>83</v>
      </c>
      <c r="M2545" t="s">
        <v>154</v>
      </c>
      <c r="N2545" t="s">
        <v>148</v>
      </c>
      <c r="O2545">
        <v>2</v>
      </c>
      <c r="P2545">
        <v>2021</v>
      </c>
    </row>
    <row r="2546" spans="1:16" x14ac:dyDescent="0.25">
      <c r="A2546" t="s">
        <v>26</v>
      </c>
      <c r="B2546">
        <v>1197831</v>
      </c>
      <c r="C2546" s="1">
        <v>44248</v>
      </c>
      <c r="D2546" t="s">
        <v>27</v>
      </c>
      <c r="E2546" t="s">
        <v>100</v>
      </c>
      <c r="F2546" t="s">
        <v>101</v>
      </c>
      <c r="G2546" t="s">
        <v>138</v>
      </c>
      <c r="H2546" t="s">
        <v>144</v>
      </c>
      <c r="I2546">
        <v>17</v>
      </c>
      <c r="J2546">
        <v>210</v>
      </c>
      <c r="K2546">
        <v>3570</v>
      </c>
      <c r="L2546" t="s">
        <v>24</v>
      </c>
      <c r="M2546" t="s">
        <v>154</v>
      </c>
      <c r="N2546" t="s">
        <v>148</v>
      </c>
      <c r="O2546">
        <v>2</v>
      </c>
      <c r="P2546">
        <v>2021</v>
      </c>
    </row>
    <row r="2547" spans="1:16" x14ac:dyDescent="0.25">
      <c r="A2547" t="s">
        <v>26</v>
      </c>
      <c r="B2547">
        <v>1197831</v>
      </c>
      <c r="C2547" s="1">
        <v>44248</v>
      </c>
      <c r="D2547" t="s">
        <v>27</v>
      </c>
      <c r="E2547" t="s">
        <v>100</v>
      </c>
      <c r="F2547" t="s">
        <v>101</v>
      </c>
      <c r="G2547" t="s">
        <v>138</v>
      </c>
      <c r="H2547" t="s">
        <v>146</v>
      </c>
      <c r="I2547">
        <v>17</v>
      </c>
      <c r="J2547">
        <v>112</v>
      </c>
      <c r="K2547">
        <v>1904</v>
      </c>
      <c r="L2547" t="s">
        <v>24</v>
      </c>
      <c r="M2547" t="s">
        <v>154</v>
      </c>
      <c r="N2547" t="s">
        <v>148</v>
      </c>
      <c r="O2547">
        <v>2</v>
      </c>
      <c r="P2547">
        <v>2021</v>
      </c>
    </row>
    <row r="2548" spans="1:16" x14ac:dyDescent="0.25">
      <c r="A2548" t="s">
        <v>26</v>
      </c>
      <c r="B2548">
        <v>1197831</v>
      </c>
      <c r="C2548" s="1">
        <v>44248</v>
      </c>
      <c r="D2548" t="s">
        <v>27</v>
      </c>
      <c r="E2548" t="s">
        <v>100</v>
      </c>
      <c r="F2548" t="s">
        <v>101</v>
      </c>
      <c r="G2548" t="s">
        <v>142</v>
      </c>
      <c r="H2548" t="s">
        <v>144</v>
      </c>
      <c r="I2548">
        <v>11</v>
      </c>
      <c r="J2548">
        <v>136</v>
      </c>
      <c r="K2548">
        <v>1496</v>
      </c>
      <c r="L2548" t="s">
        <v>24</v>
      </c>
      <c r="M2548" t="s">
        <v>154</v>
      </c>
      <c r="N2548" t="s">
        <v>148</v>
      </c>
      <c r="O2548">
        <v>2</v>
      </c>
      <c r="P2548">
        <v>2021</v>
      </c>
    </row>
    <row r="2549" spans="1:16" x14ac:dyDescent="0.25">
      <c r="A2549" t="s">
        <v>12</v>
      </c>
      <c r="B2549">
        <v>1185732</v>
      </c>
      <c r="C2549" s="1">
        <v>44249</v>
      </c>
      <c r="D2549" t="s">
        <v>13</v>
      </c>
      <c r="E2549" t="s">
        <v>133</v>
      </c>
      <c r="F2549" t="s">
        <v>134</v>
      </c>
      <c r="G2549" t="s">
        <v>138</v>
      </c>
      <c r="H2549" t="s">
        <v>144</v>
      </c>
      <c r="I2549">
        <v>55.000000000000007</v>
      </c>
      <c r="J2549">
        <v>575</v>
      </c>
      <c r="K2549">
        <v>31625</v>
      </c>
      <c r="L2549" t="s">
        <v>24</v>
      </c>
      <c r="M2549" t="s">
        <v>154</v>
      </c>
      <c r="N2549" t="s">
        <v>149</v>
      </c>
      <c r="O2549">
        <v>2</v>
      </c>
      <c r="P2549">
        <v>2021</v>
      </c>
    </row>
    <row r="2550" spans="1:16" x14ac:dyDescent="0.25">
      <c r="A2550" t="s">
        <v>12</v>
      </c>
      <c r="B2550">
        <v>1185732</v>
      </c>
      <c r="C2550" s="1">
        <v>44249</v>
      </c>
      <c r="D2550" t="s">
        <v>13</v>
      </c>
      <c r="E2550" t="s">
        <v>133</v>
      </c>
      <c r="F2550" t="s">
        <v>134</v>
      </c>
      <c r="G2550" t="s">
        <v>138</v>
      </c>
      <c r="H2550" t="s">
        <v>146</v>
      </c>
      <c r="I2550">
        <v>55.000000000000007</v>
      </c>
      <c r="J2550">
        <v>225</v>
      </c>
      <c r="K2550">
        <v>12375</v>
      </c>
      <c r="L2550" t="s">
        <v>24</v>
      </c>
      <c r="M2550" t="s">
        <v>154</v>
      </c>
      <c r="N2550" t="s">
        <v>149</v>
      </c>
      <c r="O2550">
        <v>2</v>
      </c>
      <c r="P2550">
        <v>2021</v>
      </c>
    </row>
    <row r="2551" spans="1:16" x14ac:dyDescent="0.25">
      <c r="A2551" t="s">
        <v>12</v>
      </c>
      <c r="B2551">
        <v>1185732</v>
      </c>
      <c r="C2551" s="1">
        <v>44249</v>
      </c>
      <c r="D2551" t="s">
        <v>13</v>
      </c>
      <c r="E2551" t="s">
        <v>133</v>
      </c>
      <c r="F2551" t="s">
        <v>134</v>
      </c>
      <c r="G2551" t="s">
        <v>142</v>
      </c>
      <c r="H2551" t="s">
        <v>144</v>
      </c>
      <c r="I2551">
        <v>45</v>
      </c>
      <c r="J2551">
        <v>275</v>
      </c>
      <c r="K2551">
        <v>12375</v>
      </c>
      <c r="L2551" t="s">
        <v>24</v>
      </c>
      <c r="M2551" t="s">
        <v>154</v>
      </c>
      <c r="N2551" t="s">
        <v>149</v>
      </c>
      <c r="O2551">
        <v>2</v>
      </c>
      <c r="P2551">
        <v>2021</v>
      </c>
    </row>
    <row r="2552" spans="1:16" x14ac:dyDescent="0.25">
      <c r="A2552" t="s">
        <v>12</v>
      </c>
      <c r="B2552">
        <v>1185732</v>
      </c>
      <c r="C2552" s="1">
        <v>44249</v>
      </c>
      <c r="D2552" t="s">
        <v>13</v>
      </c>
      <c r="E2552" t="s">
        <v>133</v>
      </c>
      <c r="F2552" t="s">
        <v>134</v>
      </c>
      <c r="G2552" t="s">
        <v>138</v>
      </c>
      <c r="H2552" t="s">
        <v>144</v>
      </c>
      <c r="I2552">
        <v>52</v>
      </c>
      <c r="J2552">
        <v>173</v>
      </c>
      <c r="K2552">
        <v>8996</v>
      </c>
      <c r="L2552" t="s">
        <v>83</v>
      </c>
      <c r="M2552" t="s">
        <v>154</v>
      </c>
      <c r="N2552" t="s">
        <v>149</v>
      </c>
      <c r="O2552">
        <v>2</v>
      </c>
      <c r="P2552">
        <v>2021</v>
      </c>
    </row>
    <row r="2553" spans="1:16" x14ac:dyDescent="0.25">
      <c r="A2553" t="s">
        <v>12</v>
      </c>
      <c r="B2553">
        <v>1185732</v>
      </c>
      <c r="C2553" s="1">
        <v>44249</v>
      </c>
      <c r="D2553" t="s">
        <v>13</v>
      </c>
      <c r="E2553" t="s">
        <v>133</v>
      </c>
      <c r="F2553" t="s">
        <v>134</v>
      </c>
      <c r="G2553" t="s">
        <v>138</v>
      </c>
      <c r="H2553" t="s">
        <v>146</v>
      </c>
      <c r="I2553">
        <v>53</v>
      </c>
      <c r="J2553">
        <v>59</v>
      </c>
      <c r="K2553">
        <v>3127</v>
      </c>
      <c r="L2553" t="s">
        <v>83</v>
      </c>
      <c r="M2553" t="s">
        <v>154</v>
      </c>
      <c r="N2553" t="s">
        <v>149</v>
      </c>
      <c r="O2553">
        <v>2</v>
      </c>
      <c r="P2553">
        <v>2021</v>
      </c>
    </row>
    <row r="2554" spans="1:16" x14ac:dyDescent="0.25">
      <c r="A2554" t="s">
        <v>12</v>
      </c>
      <c r="B2554">
        <v>1185732</v>
      </c>
      <c r="C2554" s="1">
        <v>44249</v>
      </c>
      <c r="D2554" t="s">
        <v>13</v>
      </c>
      <c r="E2554" t="s">
        <v>133</v>
      </c>
      <c r="F2554" t="s">
        <v>134</v>
      </c>
      <c r="G2554" t="s">
        <v>142</v>
      </c>
      <c r="H2554" t="s">
        <v>144</v>
      </c>
      <c r="I2554">
        <v>43</v>
      </c>
      <c r="J2554">
        <v>83</v>
      </c>
      <c r="K2554">
        <v>3569</v>
      </c>
      <c r="L2554" t="s">
        <v>83</v>
      </c>
      <c r="M2554" t="s">
        <v>154</v>
      </c>
      <c r="N2554" t="s">
        <v>149</v>
      </c>
      <c r="O2554">
        <v>2</v>
      </c>
      <c r="P2554">
        <v>2021</v>
      </c>
    </row>
    <row r="2555" spans="1:16" x14ac:dyDescent="0.25">
      <c r="A2555" t="s">
        <v>12</v>
      </c>
      <c r="B2555">
        <v>1185732</v>
      </c>
      <c r="C2555" s="1">
        <v>44249</v>
      </c>
      <c r="D2555" t="s">
        <v>13</v>
      </c>
      <c r="E2555" t="s">
        <v>133</v>
      </c>
      <c r="F2555" t="s">
        <v>134</v>
      </c>
      <c r="G2555" t="s">
        <v>138</v>
      </c>
      <c r="H2555" t="s">
        <v>144</v>
      </c>
      <c r="I2555">
        <v>41</v>
      </c>
      <c r="J2555">
        <v>184</v>
      </c>
      <c r="K2555">
        <v>7544</v>
      </c>
      <c r="L2555" t="s">
        <v>24</v>
      </c>
      <c r="M2555" t="s">
        <v>154</v>
      </c>
      <c r="N2555" t="s">
        <v>149</v>
      </c>
      <c r="O2555">
        <v>2</v>
      </c>
      <c r="P2555">
        <v>2021</v>
      </c>
    </row>
    <row r="2556" spans="1:16" x14ac:dyDescent="0.25">
      <c r="A2556" t="s">
        <v>12</v>
      </c>
      <c r="B2556">
        <v>1185732</v>
      </c>
      <c r="C2556" s="1">
        <v>44249</v>
      </c>
      <c r="D2556" t="s">
        <v>13</v>
      </c>
      <c r="E2556" t="s">
        <v>133</v>
      </c>
      <c r="F2556" t="s">
        <v>134</v>
      </c>
      <c r="G2556" t="s">
        <v>138</v>
      </c>
      <c r="H2556" t="s">
        <v>146</v>
      </c>
      <c r="I2556">
        <v>42</v>
      </c>
      <c r="J2556">
        <v>70</v>
      </c>
      <c r="K2556">
        <v>2940</v>
      </c>
      <c r="L2556" t="s">
        <v>24</v>
      </c>
      <c r="M2556" t="s">
        <v>154</v>
      </c>
      <c r="N2556" t="s">
        <v>149</v>
      </c>
      <c r="O2556">
        <v>2</v>
      </c>
      <c r="P2556">
        <v>2021</v>
      </c>
    </row>
    <row r="2557" spans="1:16" x14ac:dyDescent="0.25">
      <c r="A2557" t="s">
        <v>12</v>
      </c>
      <c r="B2557">
        <v>1185732</v>
      </c>
      <c r="C2557" s="1">
        <v>44249</v>
      </c>
      <c r="D2557" t="s">
        <v>13</v>
      </c>
      <c r="E2557" t="s">
        <v>133</v>
      </c>
      <c r="F2557" t="s">
        <v>134</v>
      </c>
      <c r="G2557" t="s">
        <v>142</v>
      </c>
      <c r="H2557" t="s">
        <v>144</v>
      </c>
      <c r="I2557">
        <v>29</v>
      </c>
      <c r="J2557">
        <v>83</v>
      </c>
      <c r="K2557">
        <v>2407</v>
      </c>
      <c r="L2557" t="s">
        <v>24</v>
      </c>
      <c r="M2557" t="s">
        <v>154</v>
      </c>
      <c r="N2557" t="s">
        <v>149</v>
      </c>
      <c r="O2557">
        <v>2</v>
      </c>
      <c r="P2557">
        <v>2021</v>
      </c>
    </row>
    <row r="2558" spans="1:16" x14ac:dyDescent="0.25">
      <c r="A2558" t="s">
        <v>12</v>
      </c>
      <c r="B2558">
        <v>1185732</v>
      </c>
      <c r="C2558" s="1">
        <v>44249</v>
      </c>
      <c r="D2558" t="s">
        <v>13</v>
      </c>
      <c r="E2558" t="s">
        <v>118</v>
      </c>
      <c r="F2558" t="s">
        <v>93</v>
      </c>
      <c r="G2558" t="s">
        <v>138</v>
      </c>
      <c r="H2558" t="s">
        <v>144</v>
      </c>
      <c r="I2558">
        <v>35</v>
      </c>
      <c r="J2558">
        <v>475</v>
      </c>
      <c r="K2558">
        <v>16625</v>
      </c>
      <c r="L2558" t="s">
        <v>16</v>
      </c>
      <c r="M2558" t="s">
        <v>154</v>
      </c>
      <c r="N2558" t="s">
        <v>149</v>
      </c>
      <c r="O2558">
        <v>2</v>
      </c>
      <c r="P2558">
        <v>2021</v>
      </c>
    </row>
    <row r="2559" spans="1:16" x14ac:dyDescent="0.25">
      <c r="A2559" t="s">
        <v>12</v>
      </c>
      <c r="B2559">
        <v>1185732</v>
      </c>
      <c r="C2559" s="1">
        <v>44249</v>
      </c>
      <c r="D2559" t="s">
        <v>13</v>
      </c>
      <c r="E2559" t="s">
        <v>118</v>
      </c>
      <c r="F2559" t="s">
        <v>93</v>
      </c>
      <c r="G2559" t="s">
        <v>138</v>
      </c>
      <c r="H2559" t="s">
        <v>144</v>
      </c>
      <c r="I2559">
        <v>32</v>
      </c>
      <c r="J2559">
        <v>138</v>
      </c>
      <c r="K2559">
        <v>4416</v>
      </c>
      <c r="L2559" t="s">
        <v>83</v>
      </c>
      <c r="M2559" t="s">
        <v>154</v>
      </c>
      <c r="N2559" t="s">
        <v>149</v>
      </c>
      <c r="O2559">
        <v>2</v>
      </c>
      <c r="P2559">
        <v>2021</v>
      </c>
    </row>
    <row r="2560" spans="1:16" x14ac:dyDescent="0.25">
      <c r="A2560" t="s">
        <v>30</v>
      </c>
      <c r="B2560">
        <v>1185732</v>
      </c>
      <c r="C2560" s="1">
        <v>44249</v>
      </c>
      <c r="D2560" t="s">
        <v>13</v>
      </c>
      <c r="E2560" t="s">
        <v>119</v>
      </c>
      <c r="F2560" t="s">
        <v>120</v>
      </c>
      <c r="G2560" t="s">
        <v>142</v>
      </c>
      <c r="H2560" t="s">
        <v>146</v>
      </c>
      <c r="I2560">
        <v>30</v>
      </c>
      <c r="J2560">
        <v>50</v>
      </c>
      <c r="K2560">
        <v>1500</v>
      </c>
      <c r="L2560" t="s">
        <v>16</v>
      </c>
      <c r="M2560" t="s">
        <v>154</v>
      </c>
      <c r="N2560" t="s">
        <v>149</v>
      </c>
      <c r="O2560">
        <v>2</v>
      </c>
      <c r="P2560">
        <v>2021</v>
      </c>
    </row>
    <row r="2561" spans="1:16" x14ac:dyDescent="0.25">
      <c r="A2561" t="s">
        <v>30</v>
      </c>
      <c r="B2561">
        <v>1185732</v>
      </c>
      <c r="C2561" s="1">
        <v>44249</v>
      </c>
      <c r="D2561" t="s">
        <v>13</v>
      </c>
      <c r="E2561" t="s">
        <v>119</v>
      </c>
      <c r="F2561" t="s">
        <v>120</v>
      </c>
      <c r="G2561" t="s">
        <v>138</v>
      </c>
      <c r="H2561" t="s">
        <v>139</v>
      </c>
      <c r="I2561">
        <v>45</v>
      </c>
      <c r="J2561">
        <v>125</v>
      </c>
      <c r="K2561">
        <v>5625</v>
      </c>
      <c r="L2561" t="s">
        <v>16</v>
      </c>
      <c r="M2561" t="s">
        <v>154</v>
      </c>
      <c r="N2561" t="s">
        <v>149</v>
      </c>
      <c r="O2561">
        <v>2</v>
      </c>
      <c r="P2561">
        <v>2021</v>
      </c>
    </row>
    <row r="2562" spans="1:16" x14ac:dyDescent="0.25">
      <c r="A2562" t="s">
        <v>30</v>
      </c>
      <c r="B2562">
        <v>1185732</v>
      </c>
      <c r="C2562" s="1">
        <v>44249</v>
      </c>
      <c r="D2562" t="s">
        <v>13</v>
      </c>
      <c r="E2562" t="s">
        <v>119</v>
      </c>
      <c r="F2562" t="s">
        <v>120</v>
      </c>
      <c r="G2562" t="s">
        <v>142</v>
      </c>
      <c r="H2562" t="s">
        <v>139</v>
      </c>
      <c r="I2562">
        <v>35</v>
      </c>
      <c r="J2562">
        <v>225</v>
      </c>
      <c r="K2562">
        <v>7875</v>
      </c>
      <c r="L2562" t="s">
        <v>16</v>
      </c>
      <c r="M2562" t="s">
        <v>154</v>
      </c>
      <c r="N2562" t="s">
        <v>149</v>
      </c>
      <c r="O2562">
        <v>2</v>
      </c>
      <c r="P2562">
        <v>2021</v>
      </c>
    </row>
    <row r="2563" spans="1:16" x14ac:dyDescent="0.25">
      <c r="A2563" t="s">
        <v>30</v>
      </c>
      <c r="B2563">
        <v>1185732</v>
      </c>
      <c r="C2563" s="1">
        <v>44249</v>
      </c>
      <c r="D2563" t="s">
        <v>13</v>
      </c>
      <c r="E2563" t="s">
        <v>119</v>
      </c>
      <c r="F2563" t="s">
        <v>120</v>
      </c>
      <c r="G2563" t="s">
        <v>142</v>
      </c>
      <c r="H2563" t="s">
        <v>146</v>
      </c>
      <c r="I2563">
        <v>28</v>
      </c>
      <c r="J2563">
        <v>14</v>
      </c>
      <c r="K2563">
        <v>392</v>
      </c>
      <c r="L2563" t="s">
        <v>83</v>
      </c>
      <c r="M2563" t="s">
        <v>154</v>
      </c>
      <c r="N2563" t="s">
        <v>149</v>
      </c>
      <c r="O2563">
        <v>2</v>
      </c>
      <c r="P2563">
        <v>2021</v>
      </c>
    </row>
    <row r="2564" spans="1:16" x14ac:dyDescent="0.25">
      <c r="A2564" t="s">
        <v>30</v>
      </c>
      <c r="B2564">
        <v>1185732</v>
      </c>
      <c r="C2564" s="1">
        <v>44249</v>
      </c>
      <c r="D2564" t="s">
        <v>13</v>
      </c>
      <c r="E2564" t="s">
        <v>119</v>
      </c>
      <c r="F2564" t="s">
        <v>120</v>
      </c>
      <c r="G2564" t="s">
        <v>138</v>
      </c>
      <c r="H2564" t="s">
        <v>139</v>
      </c>
      <c r="I2564">
        <v>41</v>
      </c>
      <c r="J2564">
        <v>31</v>
      </c>
      <c r="K2564">
        <v>1271</v>
      </c>
      <c r="L2564" t="s">
        <v>83</v>
      </c>
      <c r="M2564" t="s">
        <v>154</v>
      </c>
      <c r="N2564" t="s">
        <v>149</v>
      </c>
      <c r="O2564">
        <v>2</v>
      </c>
      <c r="P2564">
        <v>2021</v>
      </c>
    </row>
    <row r="2565" spans="1:16" x14ac:dyDescent="0.25">
      <c r="A2565" t="s">
        <v>30</v>
      </c>
      <c r="B2565">
        <v>1185732</v>
      </c>
      <c r="C2565" s="1">
        <v>44249</v>
      </c>
      <c r="D2565" t="s">
        <v>13</v>
      </c>
      <c r="E2565" t="s">
        <v>119</v>
      </c>
      <c r="F2565" t="s">
        <v>120</v>
      </c>
      <c r="G2565" t="s">
        <v>142</v>
      </c>
      <c r="H2565" t="s">
        <v>139</v>
      </c>
      <c r="I2565">
        <v>34</v>
      </c>
      <c r="J2565">
        <v>63</v>
      </c>
      <c r="K2565">
        <v>2142</v>
      </c>
      <c r="L2565" t="s">
        <v>83</v>
      </c>
      <c r="M2565" t="s">
        <v>154</v>
      </c>
      <c r="N2565" t="s">
        <v>149</v>
      </c>
      <c r="O2565">
        <v>2</v>
      </c>
      <c r="P2565">
        <v>2021</v>
      </c>
    </row>
    <row r="2566" spans="1:16" x14ac:dyDescent="0.25">
      <c r="A2566" t="s">
        <v>30</v>
      </c>
      <c r="B2566">
        <v>1185732</v>
      </c>
      <c r="C2566" s="1">
        <v>44249</v>
      </c>
      <c r="D2566" t="s">
        <v>13</v>
      </c>
      <c r="E2566" t="s">
        <v>118</v>
      </c>
      <c r="F2566" t="s">
        <v>93</v>
      </c>
      <c r="G2566" t="s">
        <v>138</v>
      </c>
      <c r="H2566" t="s">
        <v>146</v>
      </c>
      <c r="I2566">
        <v>35</v>
      </c>
      <c r="J2566">
        <v>125</v>
      </c>
      <c r="K2566">
        <v>4375</v>
      </c>
      <c r="L2566" t="s">
        <v>16</v>
      </c>
      <c r="M2566" t="s">
        <v>154</v>
      </c>
      <c r="N2566" t="s">
        <v>149</v>
      </c>
      <c r="O2566">
        <v>2</v>
      </c>
      <c r="P2566">
        <v>2021</v>
      </c>
    </row>
    <row r="2567" spans="1:16" x14ac:dyDescent="0.25">
      <c r="A2567" t="s">
        <v>30</v>
      </c>
      <c r="B2567">
        <v>1185732</v>
      </c>
      <c r="C2567" s="1">
        <v>44249</v>
      </c>
      <c r="D2567" t="s">
        <v>13</v>
      </c>
      <c r="E2567" t="s">
        <v>118</v>
      </c>
      <c r="F2567" t="s">
        <v>93</v>
      </c>
      <c r="G2567" t="s">
        <v>142</v>
      </c>
      <c r="H2567" t="s">
        <v>144</v>
      </c>
      <c r="I2567">
        <v>25.000000000000007</v>
      </c>
      <c r="J2567">
        <v>175</v>
      </c>
      <c r="K2567">
        <v>4375</v>
      </c>
      <c r="L2567" t="s">
        <v>16</v>
      </c>
      <c r="M2567" t="s">
        <v>154</v>
      </c>
      <c r="N2567" t="s">
        <v>149</v>
      </c>
      <c r="O2567">
        <v>2</v>
      </c>
      <c r="P2567">
        <v>2021</v>
      </c>
    </row>
    <row r="2568" spans="1:16" x14ac:dyDescent="0.25">
      <c r="A2568" t="s">
        <v>30</v>
      </c>
      <c r="B2568">
        <v>1185732</v>
      </c>
      <c r="C2568" s="1">
        <v>44249</v>
      </c>
      <c r="D2568" t="s">
        <v>13</v>
      </c>
      <c r="E2568" t="s">
        <v>118</v>
      </c>
      <c r="F2568" t="s">
        <v>93</v>
      </c>
      <c r="G2568" t="s">
        <v>138</v>
      </c>
      <c r="H2568" t="s">
        <v>146</v>
      </c>
      <c r="I2568">
        <v>34</v>
      </c>
      <c r="J2568">
        <v>38</v>
      </c>
      <c r="K2568">
        <v>1292</v>
      </c>
      <c r="L2568" t="s">
        <v>83</v>
      </c>
      <c r="M2568" t="s">
        <v>154</v>
      </c>
      <c r="N2568" t="s">
        <v>149</v>
      </c>
      <c r="O2568">
        <v>2</v>
      </c>
      <c r="P2568">
        <v>2021</v>
      </c>
    </row>
    <row r="2569" spans="1:16" x14ac:dyDescent="0.25">
      <c r="A2569" t="s">
        <v>30</v>
      </c>
      <c r="B2569">
        <v>1185732</v>
      </c>
      <c r="C2569" s="1">
        <v>44249</v>
      </c>
      <c r="D2569" t="s">
        <v>13</v>
      </c>
      <c r="E2569" t="s">
        <v>118</v>
      </c>
      <c r="F2569" t="s">
        <v>93</v>
      </c>
      <c r="G2569" t="s">
        <v>142</v>
      </c>
      <c r="H2569" t="s">
        <v>144</v>
      </c>
      <c r="I2569">
        <v>24</v>
      </c>
      <c r="J2569">
        <v>46</v>
      </c>
      <c r="K2569">
        <v>1104</v>
      </c>
      <c r="L2569" t="s">
        <v>83</v>
      </c>
      <c r="M2569" t="s">
        <v>154</v>
      </c>
      <c r="N2569" t="s">
        <v>149</v>
      </c>
      <c r="O2569">
        <v>2</v>
      </c>
      <c r="P2569">
        <v>2021</v>
      </c>
    </row>
    <row r="2570" spans="1:16" x14ac:dyDescent="0.25">
      <c r="A2570" t="s">
        <v>61</v>
      </c>
      <c r="B2570">
        <v>1185732</v>
      </c>
      <c r="C2570" s="1">
        <v>44249</v>
      </c>
      <c r="D2570" t="s">
        <v>36</v>
      </c>
      <c r="E2570" t="s">
        <v>96</v>
      </c>
      <c r="F2570" t="s">
        <v>97</v>
      </c>
      <c r="G2570" t="s">
        <v>138</v>
      </c>
      <c r="H2570" t="s">
        <v>144</v>
      </c>
      <c r="I2570">
        <v>40</v>
      </c>
      <c r="J2570">
        <v>550</v>
      </c>
      <c r="K2570">
        <v>22000</v>
      </c>
      <c r="L2570" t="s">
        <v>83</v>
      </c>
      <c r="M2570" t="s">
        <v>154</v>
      </c>
      <c r="N2570" t="s">
        <v>149</v>
      </c>
      <c r="O2570">
        <v>2</v>
      </c>
      <c r="P2570">
        <v>2021</v>
      </c>
    </row>
    <row r="2571" spans="1:16" x14ac:dyDescent="0.25">
      <c r="A2571" t="s">
        <v>61</v>
      </c>
      <c r="B2571">
        <v>1185732</v>
      </c>
      <c r="C2571" s="1">
        <v>44249</v>
      </c>
      <c r="D2571" t="s">
        <v>36</v>
      </c>
      <c r="E2571" t="s">
        <v>96</v>
      </c>
      <c r="F2571" t="s">
        <v>97</v>
      </c>
      <c r="G2571" t="s">
        <v>138</v>
      </c>
      <c r="H2571" t="s">
        <v>146</v>
      </c>
      <c r="I2571">
        <v>40</v>
      </c>
      <c r="J2571">
        <v>200</v>
      </c>
      <c r="K2571">
        <v>8000</v>
      </c>
      <c r="L2571" t="s">
        <v>83</v>
      </c>
      <c r="M2571" t="s">
        <v>154</v>
      </c>
      <c r="N2571" t="s">
        <v>149</v>
      </c>
      <c r="O2571">
        <v>2</v>
      </c>
      <c r="P2571">
        <v>2021</v>
      </c>
    </row>
    <row r="2572" spans="1:16" x14ac:dyDescent="0.25">
      <c r="A2572" t="s">
        <v>61</v>
      </c>
      <c r="B2572">
        <v>1185732</v>
      </c>
      <c r="C2572" s="1">
        <v>44249</v>
      </c>
      <c r="D2572" t="s">
        <v>36</v>
      </c>
      <c r="E2572" t="s">
        <v>96</v>
      </c>
      <c r="F2572" t="s">
        <v>97</v>
      </c>
      <c r="G2572" t="s">
        <v>142</v>
      </c>
      <c r="H2572" t="s">
        <v>144</v>
      </c>
      <c r="I2572">
        <v>30.000000000000004</v>
      </c>
      <c r="J2572">
        <v>250</v>
      </c>
      <c r="K2572">
        <v>7500</v>
      </c>
      <c r="L2572" t="s">
        <v>83</v>
      </c>
      <c r="M2572" t="s">
        <v>154</v>
      </c>
      <c r="N2572" t="s">
        <v>149</v>
      </c>
      <c r="O2572">
        <v>2</v>
      </c>
      <c r="P2572">
        <v>2021</v>
      </c>
    </row>
    <row r="2573" spans="1:16" x14ac:dyDescent="0.25">
      <c r="A2573" t="s">
        <v>61</v>
      </c>
      <c r="B2573">
        <v>1185732</v>
      </c>
      <c r="C2573" s="1">
        <v>44249</v>
      </c>
      <c r="D2573" t="s">
        <v>36</v>
      </c>
      <c r="E2573" t="s">
        <v>96</v>
      </c>
      <c r="F2573" t="s">
        <v>97</v>
      </c>
      <c r="G2573" t="s">
        <v>138</v>
      </c>
      <c r="H2573" t="s">
        <v>144</v>
      </c>
      <c r="I2573">
        <v>38</v>
      </c>
      <c r="J2573">
        <v>138</v>
      </c>
      <c r="K2573">
        <v>5244</v>
      </c>
      <c r="L2573" t="s">
        <v>83</v>
      </c>
      <c r="M2573" t="s">
        <v>154</v>
      </c>
      <c r="N2573" t="s">
        <v>149</v>
      </c>
      <c r="O2573">
        <v>2</v>
      </c>
      <c r="P2573">
        <v>2021</v>
      </c>
    </row>
    <row r="2574" spans="1:16" x14ac:dyDescent="0.25">
      <c r="A2574" t="s">
        <v>61</v>
      </c>
      <c r="B2574">
        <v>1185732</v>
      </c>
      <c r="C2574" s="1">
        <v>44249</v>
      </c>
      <c r="D2574" t="s">
        <v>36</v>
      </c>
      <c r="E2574" t="s">
        <v>96</v>
      </c>
      <c r="F2574" t="s">
        <v>97</v>
      </c>
      <c r="G2574" t="s">
        <v>138</v>
      </c>
      <c r="H2574" t="s">
        <v>146</v>
      </c>
      <c r="I2574">
        <v>38</v>
      </c>
      <c r="J2574">
        <v>58</v>
      </c>
      <c r="K2574">
        <v>2204</v>
      </c>
      <c r="L2574" t="s">
        <v>83</v>
      </c>
      <c r="M2574" t="s">
        <v>154</v>
      </c>
      <c r="N2574" t="s">
        <v>149</v>
      </c>
      <c r="O2574">
        <v>2</v>
      </c>
      <c r="P2574">
        <v>2021</v>
      </c>
    </row>
    <row r="2575" spans="1:16" x14ac:dyDescent="0.25">
      <c r="A2575" t="s">
        <v>61</v>
      </c>
      <c r="B2575">
        <v>1185732</v>
      </c>
      <c r="C2575" s="1">
        <v>44249</v>
      </c>
      <c r="D2575" t="s">
        <v>36</v>
      </c>
      <c r="E2575" t="s">
        <v>96</v>
      </c>
      <c r="F2575" t="s">
        <v>97</v>
      </c>
      <c r="G2575" t="s">
        <v>142</v>
      </c>
      <c r="H2575" t="s">
        <v>144</v>
      </c>
      <c r="I2575">
        <v>29</v>
      </c>
      <c r="J2575">
        <v>63</v>
      </c>
      <c r="K2575">
        <v>1827</v>
      </c>
      <c r="L2575" t="s">
        <v>83</v>
      </c>
      <c r="M2575" t="s">
        <v>154</v>
      </c>
      <c r="N2575" t="s">
        <v>149</v>
      </c>
      <c r="O2575">
        <v>2</v>
      </c>
      <c r="P2575">
        <v>2021</v>
      </c>
    </row>
    <row r="2576" spans="1:16" x14ac:dyDescent="0.25">
      <c r="A2576" t="s">
        <v>61</v>
      </c>
      <c r="B2576">
        <v>1185732</v>
      </c>
      <c r="C2576" s="1">
        <v>44249</v>
      </c>
      <c r="D2576" t="s">
        <v>48</v>
      </c>
      <c r="E2576" t="s">
        <v>98</v>
      </c>
      <c r="F2576" t="s">
        <v>99</v>
      </c>
      <c r="G2576" t="s">
        <v>142</v>
      </c>
      <c r="H2576" t="s">
        <v>146</v>
      </c>
      <c r="I2576">
        <v>35</v>
      </c>
      <c r="J2576">
        <v>125</v>
      </c>
      <c r="K2576">
        <v>4375</v>
      </c>
      <c r="L2576" t="s">
        <v>83</v>
      </c>
      <c r="M2576" t="s">
        <v>154</v>
      </c>
      <c r="N2576" t="s">
        <v>149</v>
      </c>
      <c r="O2576">
        <v>2</v>
      </c>
      <c r="P2576">
        <v>2021</v>
      </c>
    </row>
    <row r="2577" spans="1:16" x14ac:dyDescent="0.25">
      <c r="A2577" t="s">
        <v>61</v>
      </c>
      <c r="B2577">
        <v>1185732</v>
      </c>
      <c r="C2577" s="1">
        <v>44249</v>
      </c>
      <c r="D2577" t="s">
        <v>48</v>
      </c>
      <c r="E2577" t="s">
        <v>98</v>
      </c>
      <c r="F2577" t="s">
        <v>99</v>
      </c>
      <c r="G2577" t="s">
        <v>138</v>
      </c>
      <c r="H2577" t="s">
        <v>139</v>
      </c>
      <c r="I2577">
        <v>49.999999999999993</v>
      </c>
      <c r="J2577">
        <v>200</v>
      </c>
      <c r="K2577">
        <v>10000</v>
      </c>
      <c r="L2577" t="s">
        <v>83</v>
      </c>
      <c r="M2577" t="s">
        <v>154</v>
      </c>
      <c r="N2577" t="s">
        <v>149</v>
      </c>
      <c r="O2577">
        <v>2</v>
      </c>
      <c r="P2577">
        <v>2021</v>
      </c>
    </row>
    <row r="2578" spans="1:16" x14ac:dyDescent="0.25">
      <c r="A2578" t="s">
        <v>61</v>
      </c>
      <c r="B2578">
        <v>1185732</v>
      </c>
      <c r="C2578" s="1">
        <v>44249</v>
      </c>
      <c r="D2578" t="s">
        <v>48</v>
      </c>
      <c r="E2578" t="s">
        <v>98</v>
      </c>
      <c r="F2578" t="s">
        <v>99</v>
      </c>
      <c r="G2578" t="s">
        <v>142</v>
      </c>
      <c r="H2578" t="s">
        <v>139</v>
      </c>
      <c r="I2578">
        <v>40</v>
      </c>
      <c r="J2578">
        <v>300</v>
      </c>
      <c r="K2578">
        <v>12000</v>
      </c>
      <c r="L2578" t="s">
        <v>83</v>
      </c>
      <c r="M2578" t="s">
        <v>154</v>
      </c>
      <c r="N2578" t="s">
        <v>149</v>
      </c>
      <c r="O2578">
        <v>2</v>
      </c>
      <c r="P2578">
        <v>2021</v>
      </c>
    </row>
    <row r="2579" spans="1:16" x14ac:dyDescent="0.25">
      <c r="A2579" t="s">
        <v>61</v>
      </c>
      <c r="B2579">
        <v>1185732</v>
      </c>
      <c r="C2579" s="1">
        <v>44249</v>
      </c>
      <c r="D2579" t="s">
        <v>48</v>
      </c>
      <c r="E2579" t="s">
        <v>98</v>
      </c>
      <c r="F2579" t="s">
        <v>99</v>
      </c>
      <c r="G2579" t="s">
        <v>142</v>
      </c>
      <c r="H2579" t="s">
        <v>146</v>
      </c>
      <c r="I2579">
        <v>34</v>
      </c>
      <c r="J2579">
        <v>34</v>
      </c>
      <c r="K2579">
        <v>1156</v>
      </c>
      <c r="L2579" t="s">
        <v>83</v>
      </c>
      <c r="M2579" t="s">
        <v>154</v>
      </c>
      <c r="N2579" t="s">
        <v>149</v>
      </c>
      <c r="O2579">
        <v>2</v>
      </c>
      <c r="P2579">
        <v>2021</v>
      </c>
    </row>
    <row r="2580" spans="1:16" x14ac:dyDescent="0.25">
      <c r="A2580" t="s">
        <v>61</v>
      </c>
      <c r="B2580">
        <v>1185732</v>
      </c>
      <c r="C2580" s="1">
        <v>44249</v>
      </c>
      <c r="D2580" t="s">
        <v>48</v>
      </c>
      <c r="E2580" t="s">
        <v>98</v>
      </c>
      <c r="F2580" t="s">
        <v>99</v>
      </c>
      <c r="G2580" t="s">
        <v>138</v>
      </c>
      <c r="H2580" t="s">
        <v>139</v>
      </c>
      <c r="I2580">
        <v>48</v>
      </c>
      <c r="J2580">
        <v>54</v>
      </c>
      <c r="K2580">
        <v>2592</v>
      </c>
      <c r="L2580" t="s">
        <v>83</v>
      </c>
      <c r="M2580" t="s">
        <v>154</v>
      </c>
      <c r="N2580" t="s">
        <v>149</v>
      </c>
      <c r="O2580">
        <v>2</v>
      </c>
      <c r="P2580">
        <v>2021</v>
      </c>
    </row>
    <row r="2581" spans="1:16" x14ac:dyDescent="0.25">
      <c r="A2581" t="s">
        <v>61</v>
      </c>
      <c r="B2581">
        <v>1185732</v>
      </c>
      <c r="C2581" s="1">
        <v>44249</v>
      </c>
      <c r="D2581" t="s">
        <v>48</v>
      </c>
      <c r="E2581" t="s">
        <v>98</v>
      </c>
      <c r="F2581" t="s">
        <v>99</v>
      </c>
      <c r="G2581" t="s">
        <v>142</v>
      </c>
      <c r="H2581" t="s">
        <v>139</v>
      </c>
      <c r="I2581">
        <v>39</v>
      </c>
      <c r="J2581">
        <v>78</v>
      </c>
      <c r="K2581">
        <v>3042</v>
      </c>
      <c r="L2581" t="s">
        <v>83</v>
      </c>
      <c r="M2581" t="s">
        <v>154</v>
      </c>
      <c r="N2581" t="s">
        <v>149</v>
      </c>
      <c r="O2581">
        <v>2</v>
      </c>
      <c r="P2581">
        <v>2021</v>
      </c>
    </row>
    <row r="2582" spans="1:16" x14ac:dyDescent="0.25">
      <c r="A2582" t="s">
        <v>61</v>
      </c>
      <c r="B2582">
        <v>1185732</v>
      </c>
      <c r="C2582" s="1">
        <v>44249</v>
      </c>
      <c r="D2582" t="s">
        <v>31</v>
      </c>
      <c r="E2582" t="s">
        <v>64</v>
      </c>
      <c r="F2582" t="s">
        <v>65</v>
      </c>
      <c r="G2582" t="s">
        <v>138</v>
      </c>
      <c r="H2582" t="s">
        <v>144</v>
      </c>
      <c r="I2582">
        <v>55.000000000000007</v>
      </c>
      <c r="J2582">
        <v>575</v>
      </c>
      <c r="K2582">
        <v>31625</v>
      </c>
      <c r="L2582" t="s">
        <v>24</v>
      </c>
      <c r="M2582" t="s">
        <v>154</v>
      </c>
      <c r="N2582" t="s">
        <v>149</v>
      </c>
      <c r="O2582">
        <v>2</v>
      </c>
      <c r="P2582">
        <v>2021</v>
      </c>
    </row>
    <row r="2583" spans="1:16" x14ac:dyDescent="0.25">
      <c r="A2583" t="s">
        <v>61</v>
      </c>
      <c r="B2583">
        <v>1185732</v>
      </c>
      <c r="C2583" s="1">
        <v>44249</v>
      </c>
      <c r="D2583" t="s">
        <v>31</v>
      </c>
      <c r="E2583" t="s">
        <v>64</v>
      </c>
      <c r="F2583" t="s">
        <v>65</v>
      </c>
      <c r="G2583" t="s">
        <v>138</v>
      </c>
      <c r="H2583" t="s">
        <v>146</v>
      </c>
      <c r="I2583">
        <v>55.000000000000007</v>
      </c>
      <c r="J2583">
        <v>225</v>
      </c>
      <c r="K2583">
        <v>12375</v>
      </c>
      <c r="L2583" t="s">
        <v>24</v>
      </c>
      <c r="M2583" t="s">
        <v>154</v>
      </c>
      <c r="N2583" t="s">
        <v>149</v>
      </c>
      <c r="O2583">
        <v>2</v>
      </c>
      <c r="P2583">
        <v>2021</v>
      </c>
    </row>
    <row r="2584" spans="1:16" x14ac:dyDescent="0.25">
      <c r="A2584" t="s">
        <v>61</v>
      </c>
      <c r="B2584">
        <v>1185732</v>
      </c>
      <c r="C2584" s="1">
        <v>44249</v>
      </c>
      <c r="D2584" t="s">
        <v>31</v>
      </c>
      <c r="E2584" t="s">
        <v>64</v>
      </c>
      <c r="F2584" t="s">
        <v>65</v>
      </c>
      <c r="G2584" t="s">
        <v>142</v>
      </c>
      <c r="H2584" t="s">
        <v>144</v>
      </c>
      <c r="I2584">
        <v>45</v>
      </c>
      <c r="J2584">
        <v>275</v>
      </c>
      <c r="K2584">
        <v>12375</v>
      </c>
      <c r="L2584" t="s">
        <v>24</v>
      </c>
      <c r="M2584" t="s">
        <v>154</v>
      </c>
      <c r="N2584" t="s">
        <v>149</v>
      </c>
      <c r="O2584">
        <v>2</v>
      </c>
      <c r="P2584">
        <v>2021</v>
      </c>
    </row>
    <row r="2585" spans="1:16" x14ac:dyDescent="0.25">
      <c r="A2585" t="s">
        <v>61</v>
      </c>
      <c r="B2585">
        <v>1185732</v>
      </c>
      <c r="C2585" s="1">
        <v>44249</v>
      </c>
      <c r="D2585" t="s">
        <v>31</v>
      </c>
      <c r="E2585" t="s">
        <v>64</v>
      </c>
      <c r="F2585" t="s">
        <v>65</v>
      </c>
      <c r="G2585" t="s">
        <v>142</v>
      </c>
      <c r="H2585" t="s">
        <v>146</v>
      </c>
      <c r="I2585">
        <v>49.999999999999993</v>
      </c>
      <c r="J2585">
        <v>175</v>
      </c>
      <c r="K2585">
        <v>8750</v>
      </c>
      <c r="L2585" t="s">
        <v>24</v>
      </c>
      <c r="M2585" t="s">
        <v>154</v>
      </c>
      <c r="N2585" t="s">
        <v>149</v>
      </c>
      <c r="O2585">
        <v>2</v>
      </c>
      <c r="P2585">
        <v>2021</v>
      </c>
    </row>
    <row r="2586" spans="1:16" x14ac:dyDescent="0.25">
      <c r="A2586" t="s">
        <v>61</v>
      </c>
      <c r="B2586">
        <v>1185732</v>
      </c>
      <c r="C2586" s="1">
        <v>44249</v>
      </c>
      <c r="D2586" t="s">
        <v>31</v>
      </c>
      <c r="E2586" t="s">
        <v>64</v>
      </c>
      <c r="F2586" t="s">
        <v>65</v>
      </c>
      <c r="G2586" t="s">
        <v>138</v>
      </c>
      <c r="H2586" t="s">
        <v>139</v>
      </c>
      <c r="I2586">
        <v>65.000000000000014</v>
      </c>
      <c r="J2586">
        <v>250</v>
      </c>
      <c r="K2586">
        <v>16250</v>
      </c>
      <c r="L2586" t="s">
        <v>24</v>
      </c>
      <c r="M2586" t="s">
        <v>154</v>
      </c>
      <c r="N2586" t="s">
        <v>149</v>
      </c>
      <c r="O2586">
        <v>2</v>
      </c>
      <c r="P2586">
        <v>2021</v>
      </c>
    </row>
    <row r="2587" spans="1:16" x14ac:dyDescent="0.25">
      <c r="A2587" t="s">
        <v>61</v>
      </c>
      <c r="B2587">
        <v>1185732</v>
      </c>
      <c r="C2587" s="1">
        <v>44249</v>
      </c>
      <c r="D2587" t="s">
        <v>31</v>
      </c>
      <c r="E2587" t="s">
        <v>64</v>
      </c>
      <c r="F2587" t="s">
        <v>65</v>
      </c>
      <c r="G2587" t="s">
        <v>142</v>
      </c>
      <c r="H2587" t="s">
        <v>139</v>
      </c>
      <c r="I2587">
        <v>55.000000000000007</v>
      </c>
      <c r="J2587">
        <v>350</v>
      </c>
      <c r="K2587">
        <v>19250</v>
      </c>
      <c r="L2587" t="s">
        <v>24</v>
      </c>
      <c r="M2587" t="s">
        <v>154</v>
      </c>
      <c r="N2587" t="s">
        <v>149</v>
      </c>
      <c r="O2587">
        <v>2</v>
      </c>
      <c r="P2587">
        <v>2021</v>
      </c>
    </row>
    <row r="2588" spans="1:16" x14ac:dyDescent="0.25">
      <c r="A2588" t="s">
        <v>61</v>
      </c>
      <c r="B2588">
        <v>1185732</v>
      </c>
      <c r="C2588" s="1">
        <v>44249</v>
      </c>
      <c r="D2588" t="s">
        <v>31</v>
      </c>
      <c r="E2588" t="s">
        <v>64</v>
      </c>
      <c r="F2588" t="s">
        <v>65</v>
      </c>
      <c r="G2588" t="s">
        <v>138</v>
      </c>
      <c r="H2588" t="s">
        <v>144</v>
      </c>
      <c r="I2588">
        <v>51</v>
      </c>
      <c r="J2588">
        <v>173</v>
      </c>
      <c r="K2588">
        <v>8823</v>
      </c>
      <c r="L2588" t="s">
        <v>83</v>
      </c>
      <c r="M2588" t="s">
        <v>154</v>
      </c>
      <c r="N2588" t="s">
        <v>149</v>
      </c>
      <c r="O2588">
        <v>2</v>
      </c>
      <c r="P2588">
        <v>2021</v>
      </c>
    </row>
    <row r="2589" spans="1:16" x14ac:dyDescent="0.25">
      <c r="A2589" t="s">
        <v>61</v>
      </c>
      <c r="B2589">
        <v>1185732</v>
      </c>
      <c r="C2589" s="1">
        <v>44249</v>
      </c>
      <c r="D2589" t="s">
        <v>31</v>
      </c>
      <c r="E2589" t="s">
        <v>64</v>
      </c>
      <c r="F2589" t="s">
        <v>65</v>
      </c>
      <c r="G2589" t="s">
        <v>138</v>
      </c>
      <c r="H2589" t="s">
        <v>146</v>
      </c>
      <c r="I2589">
        <v>53</v>
      </c>
      <c r="J2589">
        <v>65</v>
      </c>
      <c r="K2589">
        <v>3445</v>
      </c>
      <c r="L2589" t="s">
        <v>83</v>
      </c>
      <c r="M2589" t="s">
        <v>154</v>
      </c>
      <c r="N2589" t="s">
        <v>149</v>
      </c>
      <c r="O2589">
        <v>2</v>
      </c>
      <c r="P2589">
        <v>2021</v>
      </c>
    </row>
    <row r="2590" spans="1:16" x14ac:dyDescent="0.25">
      <c r="A2590" t="s">
        <v>61</v>
      </c>
      <c r="B2590">
        <v>1185732</v>
      </c>
      <c r="C2590" s="1">
        <v>44249</v>
      </c>
      <c r="D2590" t="s">
        <v>31</v>
      </c>
      <c r="E2590" t="s">
        <v>64</v>
      </c>
      <c r="F2590" t="s">
        <v>65</v>
      </c>
      <c r="G2590" t="s">
        <v>142</v>
      </c>
      <c r="H2590" t="s">
        <v>144</v>
      </c>
      <c r="I2590">
        <v>43</v>
      </c>
      <c r="J2590">
        <v>77</v>
      </c>
      <c r="K2590">
        <v>3311</v>
      </c>
      <c r="L2590" t="s">
        <v>83</v>
      </c>
      <c r="M2590" t="s">
        <v>154</v>
      </c>
      <c r="N2590" t="s">
        <v>149</v>
      </c>
      <c r="O2590">
        <v>2</v>
      </c>
      <c r="P2590">
        <v>2021</v>
      </c>
    </row>
    <row r="2591" spans="1:16" x14ac:dyDescent="0.25">
      <c r="A2591" t="s">
        <v>61</v>
      </c>
      <c r="B2591">
        <v>1185732</v>
      </c>
      <c r="C2591" s="1">
        <v>44249</v>
      </c>
      <c r="D2591" t="s">
        <v>31</v>
      </c>
      <c r="E2591" t="s">
        <v>64</v>
      </c>
      <c r="F2591" t="s">
        <v>65</v>
      </c>
      <c r="G2591" t="s">
        <v>142</v>
      </c>
      <c r="H2591" t="s">
        <v>146</v>
      </c>
      <c r="I2591">
        <v>49</v>
      </c>
      <c r="J2591">
        <v>46</v>
      </c>
      <c r="K2591">
        <v>2254</v>
      </c>
      <c r="L2591" t="s">
        <v>83</v>
      </c>
      <c r="M2591" t="s">
        <v>154</v>
      </c>
      <c r="N2591" t="s">
        <v>149</v>
      </c>
      <c r="O2591">
        <v>2</v>
      </c>
      <c r="P2591">
        <v>2021</v>
      </c>
    </row>
    <row r="2592" spans="1:16" x14ac:dyDescent="0.25">
      <c r="A2592" t="s">
        <v>61</v>
      </c>
      <c r="B2592">
        <v>1185732</v>
      </c>
      <c r="C2592" s="1">
        <v>44249</v>
      </c>
      <c r="D2592" t="s">
        <v>31</v>
      </c>
      <c r="E2592" t="s">
        <v>64</v>
      </c>
      <c r="F2592" t="s">
        <v>65</v>
      </c>
      <c r="G2592" t="s">
        <v>138</v>
      </c>
      <c r="H2592" t="s">
        <v>139</v>
      </c>
      <c r="I2592">
        <v>60</v>
      </c>
      <c r="J2592">
        <v>75</v>
      </c>
      <c r="K2592">
        <v>4500</v>
      </c>
      <c r="L2592" t="s">
        <v>83</v>
      </c>
      <c r="M2592" t="s">
        <v>154</v>
      </c>
      <c r="N2592" t="s">
        <v>149</v>
      </c>
      <c r="O2592">
        <v>2</v>
      </c>
      <c r="P2592">
        <v>2021</v>
      </c>
    </row>
    <row r="2593" spans="1:16" x14ac:dyDescent="0.25">
      <c r="A2593" t="s">
        <v>61</v>
      </c>
      <c r="B2593">
        <v>1185732</v>
      </c>
      <c r="C2593" s="1">
        <v>44249</v>
      </c>
      <c r="D2593" t="s">
        <v>31</v>
      </c>
      <c r="E2593" t="s">
        <v>64</v>
      </c>
      <c r="F2593" t="s">
        <v>65</v>
      </c>
      <c r="G2593" t="s">
        <v>142</v>
      </c>
      <c r="H2593" t="s">
        <v>139</v>
      </c>
      <c r="I2593">
        <v>52</v>
      </c>
      <c r="J2593">
        <v>102</v>
      </c>
      <c r="K2593">
        <v>5304</v>
      </c>
      <c r="L2593" t="s">
        <v>83</v>
      </c>
      <c r="M2593" t="s">
        <v>154</v>
      </c>
      <c r="N2593" t="s">
        <v>149</v>
      </c>
      <c r="O2593">
        <v>2</v>
      </c>
      <c r="P2593">
        <v>2021</v>
      </c>
    </row>
    <row r="2594" spans="1:16" x14ac:dyDescent="0.25">
      <c r="A2594" t="s">
        <v>34</v>
      </c>
      <c r="B2594">
        <v>1189833</v>
      </c>
      <c r="C2594" s="1">
        <v>44249</v>
      </c>
      <c r="D2594" t="s">
        <v>36</v>
      </c>
      <c r="E2594" t="s">
        <v>53</v>
      </c>
      <c r="F2594" t="s">
        <v>54</v>
      </c>
      <c r="G2594" t="s">
        <v>142</v>
      </c>
      <c r="H2594" t="s">
        <v>144</v>
      </c>
      <c r="I2594">
        <v>45</v>
      </c>
      <c r="J2594">
        <v>400</v>
      </c>
      <c r="K2594">
        <v>18000</v>
      </c>
      <c r="L2594" t="s">
        <v>24</v>
      </c>
      <c r="M2594" t="s">
        <v>154</v>
      </c>
      <c r="N2594" t="s">
        <v>149</v>
      </c>
      <c r="O2594">
        <v>2</v>
      </c>
      <c r="P2594">
        <v>2021</v>
      </c>
    </row>
    <row r="2595" spans="1:16" x14ac:dyDescent="0.25">
      <c r="A2595" t="s">
        <v>34</v>
      </c>
      <c r="B2595">
        <v>1189833</v>
      </c>
      <c r="C2595" s="1">
        <v>44249</v>
      </c>
      <c r="D2595" t="s">
        <v>36</v>
      </c>
      <c r="E2595" t="s">
        <v>53</v>
      </c>
      <c r="F2595" t="s">
        <v>54</v>
      </c>
      <c r="G2595" t="s">
        <v>142</v>
      </c>
      <c r="H2595" t="s">
        <v>144</v>
      </c>
      <c r="I2595">
        <v>41</v>
      </c>
      <c r="J2595">
        <v>116</v>
      </c>
      <c r="K2595">
        <v>4756</v>
      </c>
      <c r="L2595" t="s">
        <v>83</v>
      </c>
      <c r="M2595" t="s">
        <v>154</v>
      </c>
      <c r="N2595" t="s">
        <v>149</v>
      </c>
      <c r="O2595">
        <v>2</v>
      </c>
      <c r="P2595">
        <v>2021</v>
      </c>
    </row>
    <row r="2596" spans="1:16" x14ac:dyDescent="0.25">
      <c r="A2596" t="s">
        <v>34</v>
      </c>
      <c r="B2596">
        <v>1189833</v>
      </c>
      <c r="C2596" s="1">
        <v>44250</v>
      </c>
      <c r="D2596" t="s">
        <v>36</v>
      </c>
      <c r="E2596" t="s">
        <v>53</v>
      </c>
      <c r="F2596" t="s">
        <v>54</v>
      </c>
      <c r="G2596" t="s">
        <v>142</v>
      </c>
      <c r="H2596" t="s">
        <v>146</v>
      </c>
      <c r="I2596">
        <v>45</v>
      </c>
      <c r="J2596">
        <v>375</v>
      </c>
      <c r="K2596">
        <v>16875</v>
      </c>
      <c r="L2596" t="s">
        <v>24</v>
      </c>
      <c r="M2596" t="s">
        <v>154</v>
      </c>
      <c r="N2596" t="s">
        <v>150</v>
      </c>
      <c r="O2596">
        <v>2</v>
      </c>
      <c r="P2596">
        <v>2021</v>
      </c>
    </row>
    <row r="2597" spans="1:16" x14ac:dyDescent="0.25">
      <c r="A2597" t="s">
        <v>34</v>
      </c>
      <c r="B2597">
        <v>1189833</v>
      </c>
      <c r="C2597" s="1">
        <v>44250</v>
      </c>
      <c r="D2597" t="s">
        <v>36</v>
      </c>
      <c r="E2597" t="s">
        <v>53</v>
      </c>
      <c r="F2597" t="s">
        <v>54</v>
      </c>
      <c r="G2597" t="s">
        <v>142</v>
      </c>
      <c r="H2597" t="s">
        <v>146</v>
      </c>
      <c r="I2597">
        <v>44</v>
      </c>
      <c r="J2597">
        <v>105</v>
      </c>
      <c r="K2597">
        <v>4620</v>
      </c>
      <c r="L2597" t="s">
        <v>83</v>
      </c>
      <c r="M2597" t="s">
        <v>154</v>
      </c>
      <c r="N2597" t="s">
        <v>150</v>
      </c>
      <c r="O2597">
        <v>2</v>
      </c>
      <c r="P2597">
        <v>2021</v>
      </c>
    </row>
    <row r="2598" spans="1:16" x14ac:dyDescent="0.25">
      <c r="A2598" t="s">
        <v>12</v>
      </c>
      <c r="B2598">
        <v>1128299</v>
      </c>
      <c r="C2598" s="1">
        <v>44250</v>
      </c>
      <c r="D2598" t="s">
        <v>31</v>
      </c>
      <c r="E2598" t="s">
        <v>84</v>
      </c>
      <c r="F2598" t="s">
        <v>85</v>
      </c>
      <c r="G2598" t="s">
        <v>138</v>
      </c>
      <c r="H2598" t="s">
        <v>144</v>
      </c>
      <c r="I2598">
        <v>29.999999999999993</v>
      </c>
      <c r="J2598">
        <v>475</v>
      </c>
      <c r="K2598">
        <v>14250</v>
      </c>
      <c r="L2598" t="s">
        <v>83</v>
      </c>
      <c r="M2598" t="s">
        <v>154</v>
      </c>
      <c r="N2598" t="s">
        <v>150</v>
      </c>
      <c r="O2598">
        <v>2</v>
      </c>
      <c r="P2598">
        <v>2021</v>
      </c>
    </row>
    <row r="2599" spans="1:16" x14ac:dyDescent="0.25">
      <c r="A2599" t="s">
        <v>12</v>
      </c>
      <c r="B2599">
        <v>1128299</v>
      </c>
      <c r="C2599" s="1">
        <v>44250</v>
      </c>
      <c r="D2599" t="s">
        <v>31</v>
      </c>
      <c r="E2599" t="s">
        <v>84</v>
      </c>
      <c r="F2599" t="s">
        <v>85</v>
      </c>
      <c r="G2599" t="s">
        <v>138</v>
      </c>
      <c r="H2599" t="s">
        <v>146</v>
      </c>
      <c r="I2599">
        <v>40</v>
      </c>
      <c r="J2599">
        <v>375</v>
      </c>
      <c r="K2599">
        <v>15000</v>
      </c>
      <c r="L2599" t="s">
        <v>83</v>
      </c>
      <c r="M2599" t="s">
        <v>154</v>
      </c>
      <c r="N2599" t="s">
        <v>150</v>
      </c>
      <c r="O2599">
        <v>2</v>
      </c>
      <c r="P2599">
        <v>2021</v>
      </c>
    </row>
    <row r="2600" spans="1:16" x14ac:dyDescent="0.25">
      <c r="A2600" t="s">
        <v>12</v>
      </c>
      <c r="B2600">
        <v>1128299</v>
      </c>
      <c r="C2600" s="1">
        <v>44250</v>
      </c>
      <c r="D2600" t="s">
        <v>31</v>
      </c>
      <c r="E2600" t="s">
        <v>84</v>
      </c>
      <c r="F2600" t="s">
        <v>85</v>
      </c>
      <c r="G2600" t="s">
        <v>142</v>
      </c>
      <c r="H2600" t="s">
        <v>144</v>
      </c>
      <c r="I2600">
        <v>40</v>
      </c>
      <c r="J2600">
        <v>375</v>
      </c>
      <c r="K2600">
        <v>15000</v>
      </c>
      <c r="L2600" t="s">
        <v>83</v>
      </c>
      <c r="M2600" t="s">
        <v>154</v>
      </c>
      <c r="N2600" t="s">
        <v>150</v>
      </c>
      <c r="O2600">
        <v>2</v>
      </c>
      <c r="P2600">
        <v>2021</v>
      </c>
    </row>
    <row r="2601" spans="1:16" x14ac:dyDescent="0.25">
      <c r="A2601" t="s">
        <v>12</v>
      </c>
      <c r="B2601">
        <v>1128299</v>
      </c>
      <c r="C2601" s="1">
        <v>44250</v>
      </c>
      <c r="D2601" t="s">
        <v>31</v>
      </c>
      <c r="E2601" t="s">
        <v>84</v>
      </c>
      <c r="F2601" t="s">
        <v>85</v>
      </c>
      <c r="G2601" t="s">
        <v>138</v>
      </c>
      <c r="H2601" t="s">
        <v>144</v>
      </c>
      <c r="I2601">
        <v>29</v>
      </c>
      <c r="J2601">
        <v>143</v>
      </c>
      <c r="K2601">
        <v>4147</v>
      </c>
      <c r="L2601" t="s">
        <v>83</v>
      </c>
      <c r="M2601" t="s">
        <v>154</v>
      </c>
      <c r="N2601" t="s">
        <v>150</v>
      </c>
      <c r="O2601">
        <v>2</v>
      </c>
      <c r="P2601">
        <v>2021</v>
      </c>
    </row>
    <row r="2602" spans="1:16" x14ac:dyDescent="0.25">
      <c r="A2602" t="s">
        <v>12</v>
      </c>
      <c r="B2602">
        <v>1128299</v>
      </c>
      <c r="C2602" s="1">
        <v>44250</v>
      </c>
      <c r="D2602" t="s">
        <v>31</v>
      </c>
      <c r="E2602" t="s">
        <v>84</v>
      </c>
      <c r="F2602" t="s">
        <v>85</v>
      </c>
      <c r="G2602" t="s">
        <v>138</v>
      </c>
      <c r="H2602" t="s">
        <v>146</v>
      </c>
      <c r="I2602">
        <v>38</v>
      </c>
      <c r="J2602">
        <v>113</v>
      </c>
      <c r="K2602">
        <v>4294</v>
      </c>
      <c r="L2602" t="s">
        <v>83</v>
      </c>
      <c r="M2602" t="s">
        <v>154</v>
      </c>
      <c r="N2602" t="s">
        <v>150</v>
      </c>
      <c r="O2602">
        <v>2</v>
      </c>
      <c r="P2602">
        <v>2021</v>
      </c>
    </row>
    <row r="2603" spans="1:16" x14ac:dyDescent="0.25">
      <c r="A2603" t="s">
        <v>12</v>
      </c>
      <c r="B2603">
        <v>1128299</v>
      </c>
      <c r="C2603" s="1">
        <v>44250</v>
      </c>
      <c r="D2603" t="s">
        <v>31</v>
      </c>
      <c r="E2603" t="s">
        <v>84</v>
      </c>
      <c r="F2603" t="s">
        <v>85</v>
      </c>
      <c r="G2603" t="s">
        <v>142</v>
      </c>
      <c r="H2603" t="s">
        <v>144</v>
      </c>
      <c r="I2603">
        <v>38</v>
      </c>
      <c r="J2603">
        <v>105</v>
      </c>
      <c r="K2603">
        <v>3990</v>
      </c>
      <c r="L2603" t="s">
        <v>83</v>
      </c>
      <c r="M2603" t="s">
        <v>154</v>
      </c>
      <c r="N2603" t="s">
        <v>150</v>
      </c>
      <c r="O2603">
        <v>2</v>
      </c>
      <c r="P2603">
        <v>2021</v>
      </c>
    </row>
    <row r="2604" spans="1:16" x14ac:dyDescent="0.25">
      <c r="A2604" t="s">
        <v>12</v>
      </c>
      <c r="B2604">
        <v>1128299</v>
      </c>
      <c r="C2604" s="1">
        <v>44250</v>
      </c>
      <c r="D2604" t="s">
        <v>31</v>
      </c>
      <c r="E2604" t="s">
        <v>84</v>
      </c>
      <c r="F2604" t="s">
        <v>85</v>
      </c>
      <c r="G2604" t="s">
        <v>138</v>
      </c>
      <c r="H2604" t="s">
        <v>144</v>
      </c>
      <c r="I2604">
        <v>21</v>
      </c>
      <c r="J2604">
        <v>162</v>
      </c>
      <c r="K2604">
        <v>3402</v>
      </c>
      <c r="L2604" t="s">
        <v>24</v>
      </c>
      <c r="M2604" t="s">
        <v>154</v>
      </c>
      <c r="N2604" t="s">
        <v>150</v>
      </c>
      <c r="O2604">
        <v>2</v>
      </c>
      <c r="P2604">
        <v>2021</v>
      </c>
    </row>
    <row r="2605" spans="1:16" x14ac:dyDescent="0.25">
      <c r="A2605" t="s">
        <v>12</v>
      </c>
      <c r="B2605">
        <v>1128299</v>
      </c>
      <c r="C2605" s="1">
        <v>44250</v>
      </c>
      <c r="D2605" t="s">
        <v>31</v>
      </c>
      <c r="E2605" t="s">
        <v>84</v>
      </c>
      <c r="F2605" t="s">
        <v>85</v>
      </c>
      <c r="G2605" t="s">
        <v>138</v>
      </c>
      <c r="H2605" t="s">
        <v>146</v>
      </c>
      <c r="I2605">
        <v>28</v>
      </c>
      <c r="J2605">
        <v>128</v>
      </c>
      <c r="K2605">
        <v>3584</v>
      </c>
      <c r="L2605" t="s">
        <v>24</v>
      </c>
      <c r="M2605" t="s">
        <v>154</v>
      </c>
      <c r="N2605" t="s">
        <v>150</v>
      </c>
      <c r="O2605">
        <v>2</v>
      </c>
      <c r="P2605">
        <v>2021</v>
      </c>
    </row>
    <row r="2606" spans="1:16" x14ac:dyDescent="0.25">
      <c r="A2606" t="s">
        <v>12</v>
      </c>
      <c r="B2606">
        <v>1128299</v>
      </c>
      <c r="C2606" s="1">
        <v>44250</v>
      </c>
      <c r="D2606" t="s">
        <v>31</v>
      </c>
      <c r="E2606" t="s">
        <v>84</v>
      </c>
      <c r="F2606" t="s">
        <v>85</v>
      </c>
      <c r="G2606" t="s">
        <v>142</v>
      </c>
      <c r="H2606" t="s">
        <v>144</v>
      </c>
      <c r="I2606">
        <v>28</v>
      </c>
      <c r="J2606">
        <v>124</v>
      </c>
      <c r="K2606">
        <v>3472</v>
      </c>
      <c r="L2606" t="s">
        <v>24</v>
      </c>
      <c r="M2606" t="s">
        <v>154</v>
      </c>
      <c r="N2606" t="s">
        <v>150</v>
      </c>
      <c r="O2606">
        <v>2</v>
      </c>
      <c r="P2606">
        <v>2021</v>
      </c>
    </row>
    <row r="2607" spans="1:16" x14ac:dyDescent="0.25">
      <c r="A2607" t="s">
        <v>12</v>
      </c>
      <c r="B2607">
        <v>1128299</v>
      </c>
      <c r="C2607" s="1">
        <v>44250</v>
      </c>
      <c r="D2607" t="s">
        <v>31</v>
      </c>
      <c r="E2607" t="s">
        <v>86</v>
      </c>
      <c r="F2607" t="s">
        <v>87</v>
      </c>
      <c r="G2607" t="s">
        <v>142</v>
      </c>
      <c r="H2607" t="s">
        <v>146</v>
      </c>
      <c r="I2607">
        <v>40</v>
      </c>
      <c r="J2607">
        <v>225</v>
      </c>
      <c r="K2607">
        <v>9000</v>
      </c>
      <c r="L2607" t="s">
        <v>83</v>
      </c>
      <c r="M2607" t="s">
        <v>154</v>
      </c>
      <c r="N2607" t="s">
        <v>150</v>
      </c>
      <c r="O2607">
        <v>2</v>
      </c>
      <c r="P2607">
        <v>2021</v>
      </c>
    </row>
    <row r="2608" spans="1:16" x14ac:dyDescent="0.25">
      <c r="A2608" t="s">
        <v>12</v>
      </c>
      <c r="B2608">
        <v>1128299</v>
      </c>
      <c r="C2608" s="1">
        <v>44250</v>
      </c>
      <c r="D2608" t="s">
        <v>31</v>
      </c>
      <c r="E2608" t="s">
        <v>86</v>
      </c>
      <c r="F2608" t="s">
        <v>87</v>
      </c>
      <c r="G2608" t="s">
        <v>138</v>
      </c>
      <c r="H2608" t="s">
        <v>139</v>
      </c>
      <c r="I2608">
        <v>45.000000000000007</v>
      </c>
      <c r="J2608">
        <v>150</v>
      </c>
      <c r="K2608">
        <v>6750</v>
      </c>
      <c r="L2608" t="s">
        <v>83</v>
      </c>
      <c r="M2608" t="s">
        <v>154</v>
      </c>
      <c r="N2608" t="s">
        <v>150</v>
      </c>
      <c r="O2608">
        <v>2</v>
      </c>
      <c r="P2608">
        <v>2021</v>
      </c>
    </row>
    <row r="2609" spans="1:16" x14ac:dyDescent="0.25">
      <c r="A2609" t="s">
        <v>12</v>
      </c>
      <c r="B2609">
        <v>1128299</v>
      </c>
      <c r="C2609" s="1">
        <v>44250</v>
      </c>
      <c r="D2609" t="s">
        <v>31</v>
      </c>
      <c r="E2609" t="s">
        <v>86</v>
      </c>
      <c r="F2609" t="s">
        <v>87</v>
      </c>
      <c r="G2609" t="s">
        <v>142</v>
      </c>
      <c r="H2609" t="s">
        <v>139</v>
      </c>
      <c r="I2609">
        <v>40</v>
      </c>
      <c r="J2609">
        <v>350</v>
      </c>
      <c r="K2609">
        <v>14000</v>
      </c>
      <c r="L2609" t="s">
        <v>83</v>
      </c>
      <c r="M2609" t="s">
        <v>154</v>
      </c>
      <c r="N2609" t="s">
        <v>150</v>
      </c>
      <c r="O2609">
        <v>2</v>
      </c>
      <c r="P2609">
        <v>2021</v>
      </c>
    </row>
    <row r="2610" spans="1:16" x14ac:dyDescent="0.25">
      <c r="A2610" t="s">
        <v>12</v>
      </c>
      <c r="B2610">
        <v>1128299</v>
      </c>
      <c r="C2610" s="1">
        <v>44250</v>
      </c>
      <c r="D2610" t="s">
        <v>31</v>
      </c>
      <c r="E2610" t="s">
        <v>86</v>
      </c>
      <c r="F2610" t="s">
        <v>87</v>
      </c>
      <c r="G2610" t="s">
        <v>142</v>
      </c>
      <c r="H2610" t="s">
        <v>146</v>
      </c>
      <c r="I2610">
        <v>38</v>
      </c>
      <c r="J2610">
        <v>63</v>
      </c>
      <c r="K2610">
        <v>2394</v>
      </c>
      <c r="L2610" t="s">
        <v>83</v>
      </c>
      <c r="M2610" t="s">
        <v>154</v>
      </c>
      <c r="N2610" t="s">
        <v>150</v>
      </c>
      <c r="O2610">
        <v>2</v>
      </c>
      <c r="P2610">
        <v>2021</v>
      </c>
    </row>
    <row r="2611" spans="1:16" x14ac:dyDescent="0.25">
      <c r="A2611" t="s">
        <v>12</v>
      </c>
      <c r="B2611">
        <v>1128299</v>
      </c>
      <c r="C2611" s="1">
        <v>44250</v>
      </c>
      <c r="D2611" t="s">
        <v>31</v>
      </c>
      <c r="E2611" t="s">
        <v>86</v>
      </c>
      <c r="F2611" t="s">
        <v>87</v>
      </c>
      <c r="G2611" t="s">
        <v>138</v>
      </c>
      <c r="H2611" t="s">
        <v>139</v>
      </c>
      <c r="I2611">
        <v>42</v>
      </c>
      <c r="J2611">
        <v>44</v>
      </c>
      <c r="K2611">
        <v>1848</v>
      </c>
      <c r="L2611" t="s">
        <v>83</v>
      </c>
      <c r="M2611" t="s">
        <v>154</v>
      </c>
      <c r="N2611" t="s">
        <v>150</v>
      </c>
      <c r="O2611">
        <v>2</v>
      </c>
      <c r="P2611">
        <v>2021</v>
      </c>
    </row>
    <row r="2612" spans="1:16" x14ac:dyDescent="0.25">
      <c r="A2612" t="s">
        <v>12</v>
      </c>
      <c r="B2612">
        <v>1128299</v>
      </c>
      <c r="C2612" s="1">
        <v>44250</v>
      </c>
      <c r="D2612" t="s">
        <v>31</v>
      </c>
      <c r="E2612" t="s">
        <v>86</v>
      </c>
      <c r="F2612" t="s">
        <v>87</v>
      </c>
      <c r="G2612" t="s">
        <v>142</v>
      </c>
      <c r="H2612" t="s">
        <v>139</v>
      </c>
      <c r="I2612">
        <v>38</v>
      </c>
      <c r="J2612">
        <v>88</v>
      </c>
      <c r="K2612">
        <v>3344</v>
      </c>
      <c r="L2612" t="s">
        <v>83</v>
      </c>
      <c r="M2612" t="s">
        <v>154</v>
      </c>
      <c r="N2612" t="s">
        <v>150</v>
      </c>
      <c r="O2612">
        <v>2</v>
      </c>
      <c r="P2612">
        <v>2021</v>
      </c>
    </row>
    <row r="2613" spans="1:16" x14ac:dyDescent="0.25">
      <c r="A2613" t="s">
        <v>12</v>
      </c>
      <c r="B2613">
        <v>1128299</v>
      </c>
      <c r="C2613" s="1">
        <v>44250</v>
      </c>
      <c r="D2613" t="s">
        <v>31</v>
      </c>
      <c r="E2613" t="s">
        <v>86</v>
      </c>
      <c r="F2613" t="s">
        <v>87</v>
      </c>
      <c r="G2613" t="s">
        <v>142</v>
      </c>
      <c r="H2613" t="s">
        <v>146</v>
      </c>
      <c r="I2613">
        <v>26</v>
      </c>
      <c r="J2613">
        <v>68</v>
      </c>
      <c r="K2613">
        <v>1768</v>
      </c>
      <c r="L2613" t="s">
        <v>24</v>
      </c>
      <c r="M2613" t="s">
        <v>154</v>
      </c>
      <c r="N2613" t="s">
        <v>150</v>
      </c>
      <c r="O2613">
        <v>2</v>
      </c>
      <c r="P2613">
        <v>2021</v>
      </c>
    </row>
    <row r="2614" spans="1:16" x14ac:dyDescent="0.25">
      <c r="A2614" t="s">
        <v>12</v>
      </c>
      <c r="B2614">
        <v>1128299</v>
      </c>
      <c r="C2614" s="1">
        <v>44250</v>
      </c>
      <c r="D2614" t="s">
        <v>31</v>
      </c>
      <c r="E2614" t="s">
        <v>86</v>
      </c>
      <c r="F2614" t="s">
        <v>87</v>
      </c>
      <c r="G2614" t="s">
        <v>138</v>
      </c>
      <c r="H2614" t="s">
        <v>139</v>
      </c>
      <c r="I2614">
        <v>36</v>
      </c>
      <c r="J2614">
        <v>51</v>
      </c>
      <c r="K2614">
        <v>1836</v>
      </c>
      <c r="L2614" t="s">
        <v>24</v>
      </c>
      <c r="M2614" t="s">
        <v>154</v>
      </c>
      <c r="N2614" t="s">
        <v>150</v>
      </c>
      <c r="O2614">
        <v>2</v>
      </c>
      <c r="P2614">
        <v>2021</v>
      </c>
    </row>
    <row r="2615" spans="1:16" x14ac:dyDescent="0.25">
      <c r="A2615" t="s">
        <v>12</v>
      </c>
      <c r="B2615">
        <v>1128299</v>
      </c>
      <c r="C2615" s="1">
        <v>44250</v>
      </c>
      <c r="D2615" t="s">
        <v>31</v>
      </c>
      <c r="E2615" t="s">
        <v>86</v>
      </c>
      <c r="F2615" t="s">
        <v>87</v>
      </c>
      <c r="G2615" t="s">
        <v>142</v>
      </c>
      <c r="H2615" t="s">
        <v>139</v>
      </c>
      <c r="I2615">
        <v>31</v>
      </c>
      <c r="J2615">
        <v>116</v>
      </c>
      <c r="K2615">
        <v>3596</v>
      </c>
      <c r="L2615" t="s">
        <v>24</v>
      </c>
      <c r="M2615" t="s">
        <v>154</v>
      </c>
      <c r="N2615" t="s">
        <v>150</v>
      </c>
      <c r="O2615">
        <v>2</v>
      </c>
      <c r="P2615">
        <v>2021</v>
      </c>
    </row>
    <row r="2616" spans="1:16" x14ac:dyDescent="0.25">
      <c r="A2616" t="s">
        <v>34</v>
      </c>
      <c r="B2616">
        <v>1189833</v>
      </c>
      <c r="C2616" s="1">
        <v>44251</v>
      </c>
      <c r="D2616" t="s">
        <v>36</v>
      </c>
      <c r="E2616" t="s">
        <v>53</v>
      </c>
      <c r="F2616" t="s">
        <v>54</v>
      </c>
      <c r="G2616" t="s">
        <v>138</v>
      </c>
      <c r="H2616" t="s">
        <v>139</v>
      </c>
      <c r="I2616">
        <v>54.999999999999993</v>
      </c>
      <c r="J2616">
        <v>350</v>
      </c>
      <c r="K2616">
        <v>19250</v>
      </c>
      <c r="L2616" t="s">
        <v>24</v>
      </c>
      <c r="M2616" t="s">
        <v>154</v>
      </c>
      <c r="N2616" t="s">
        <v>141</v>
      </c>
      <c r="O2616">
        <v>2</v>
      </c>
      <c r="P2616">
        <v>2021</v>
      </c>
    </row>
    <row r="2617" spans="1:16" x14ac:dyDescent="0.25">
      <c r="A2617" t="s">
        <v>34</v>
      </c>
      <c r="B2617">
        <v>1189833</v>
      </c>
      <c r="C2617" s="1">
        <v>44251</v>
      </c>
      <c r="D2617" t="s">
        <v>36</v>
      </c>
      <c r="E2617" t="s">
        <v>53</v>
      </c>
      <c r="F2617" t="s">
        <v>54</v>
      </c>
      <c r="G2617" t="s">
        <v>138</v>
      </c>
      <c r="H2617" t="s">
        <v>139</v>
      </c>
      <c r="I2617">
        <v>54</v>
      </c>
      <c r="J2617">
        <v>98</v>
      </c>
      <c r="K2617">
        <v>5292</v>
      </c>
      <c r="L2617" t="s">
        <v>83</v>
      </c>
      <c r="M2617" t="s">
        <v>154</v>
      </c>
      <c r="N2617" t="s">
        <v>141</v>
      </c>
      <c r="O2617">
        <v>2</v>
      </c>
      <c r="P2617">
        <v>2021</v>
      </c>
    </row>
    <row r="2618" spans="1:16" x14ac:dyDescent="0.25">
      <c r="A2618" t="s">
        <v>12</v>
      </c>
      <c r="B2618">
        <v>1128299</v>
      </c>
      <c r="C2618" s="1">
        <v>44251</v>
      </c>
      <c r="D2618" t="s">
        <v>48</v>
      </c>
      <c r="E2618" t="s">
        <v>72</v>
      </c>
      <c r="F2618" t="s">
        <v>73</v>
      </c>
      <c r="G2618" t="s">
        <v>142</v>
      </c>
      <c r="H2618" t="s">
        <v>146</v>
      </c>
      <c r="I2618">
        <v>40</v>
      </c>
      <c r="J2618">
        <v>200</v>
      </c>
      <c r="K2618">
        <v>8000</v>
      </c>
      <c r="L2618" t="s">
        <v>16</v>
      </c>
      <c r="M2618" t="s">
        <v>154</v>
      </c>
      <c r="N2618" t="s">
        <v>141</v>
      </c>
      <c r="O2618">
        <v>2</v>
      </c>
      <c r="P2618">
        <v>2021</v>
      </c>
    </row>
    <row r="2619" spans="1:16" x14ac:dyDescent="0.25">
      <c r="A2619" t="s">
        <v>12</v>
      </c>
      <c r="B2619">
        <v>1128299</v>
      </c>
      <c r="C2619" s="1">
        <v>44251</v>
      </c>
      <c r="D2619" t="s">
        <v>48</v>
      </c>
      <c r="E2619" t="s">
        <v>72</v>
      </c>
      <c r="F2619" t="s">
        <v>73</v>
      </c>
      <c r="G2619" t="s">
        <v>138</v>
      </c>
      <c r="H2619" t="s">
        <v>139</v>
      </c>
      <c r="I2619">
        <v>45.000000000000007</v>
      </c>
      <c r="J2619">
        <v>125</v>
      </c>
      <c r="K2619">
        <v>5625</v>
      </c>
      <c r="L2619" t="s">
        <v>16</v>
      </c>
      <c r="M2619" t="s">
        <v>154</v>
      </c>
      <c r="N2619" t="s">
        <v>141</v>
      </c>
      <c r="O2619">
        <v>2</v>
      </c>
      <c r="P2619">
        <v>2021</v>
      </c>
    </row>
    <row r="2620" spans="1:16" x14ac:dyDescent="0.25">
      <c r="A2620" t="s">
        <v>12</v>
      </c>
      <c r="B2620">
        <v>1128299</v>
      </c>
      <c r="C2620" s="1">
        <v>44251</v>
      </c>
      <c r="D2620" t="s">
        <v>48</v>
      </c>
      <c r="E2620" t="s">
        <v>72</v>
      </c>
      <c r="F2620" t="s">
        <v>73</v>
      </c>
      <c r="G2620" t="s">
        <v>142</v>
      </c>
      <c r="H2620" t="s">
        <v>139</v>
      </c>
      <c r="I2620">
        <v>40</v>
      </c>
      <c r="J2620">
        <v>325</v>
      </c>
      <c r="K2620">
        <v>13000</v>
      </c>
      <c r="L2620" t="s">
        <v>16</v>
      </c>
      <c r="M2620" t="s">
        <v>154</v>
      </c>
      <c r="N2620" t="s">
        <v>141</v>
      </c>
      <c r="O2620">
        <v>2</v>
      </c>
      <c r="P2620">
        <v>2021</v>
      </c>
    </row>
    <row r="2621" spans="1:16" x14ac:dyDescent="0.25">
      <c r="A2621" t="s">
        <v>12</v>
      </c>
      <c r="B2621">
        <v>1128299</v>
      </c>
      <c r="C2621" s="1">
        <v>44251</v>
      </c>
      <c r="D2621" t="s">
        <v>48</v>
      </c>
      <c r="E2621" t="s">
        <v>72</v>
      </c>
      <c r="F2621" t="s">
        <v>73</v>
      </c>
      <c r="G2621" t="s">
        <v>142</v>
      </c>
      <c r="H2621" t="s">
        <v>146</v>
      </c>
      <c r="I2621">
        <v>38</v>
      </c>
      <c r="J2621">
        <v>58</v>
      </c>
      <c r="K2621">
        <v>2204</v>
      </c>
      <c r="L2621" t="s">
        <v>83</v>
      </c>
      <c r="M2621" t="s">
        <v>154</v>
      </c>
      <c r="N2621" t="s">
        <v>141</v>
      </c>
      <c r="O2621">
        <v>2</v>
      </c>
      <c r="P2621">
        <v>2021</v>
      </c>
    </row>
    <row r="2622" spans="1:16" x14ac:dyDescent="0.25">
      <c r="A2622" t="s">
        <v>12</v>
      </c>
      <c r="B2622">
        <v>1128299</v>
      </c>
      <c r="C2622" s="1">
        <v>44251</v>
      </c>
      <c r="D2622" t="s">
        <v>48</v>
      </c>
      <c r="E2622" t="s">
        <v>72</v>
      </c>
      <c r="F2622" t="s">
        <v>73</v>
      </c>
      <c r="G2622" t="s">
        <v>138</v>
      </c>
      <c r="H2622" t="s">
        <v>139</v>
      </c>
      <c r="I2622">
        <v>42</v>
      </c>
      <c r="J2622">
        <v>38</v>
      </c>
      <c r="K2622">
        <v>1596</v>
      </c>
      <c r="L2622" t="s">
        <v>83</v>
      </c>
      <c r="M2622" t="s">
        <v>154</v>
      </c>
      <c r="N2622" t="s">
        <v>141</v>
      </c>
      <c r="O2622">
        <v>2</v>
      </c>
      <c r="P2622">
        <v>2021</v>
      </c>
    </row>
    <row r="2623" spans="1:16" x14ac:dyDescent="0.25">
      <c r="A2623" t="s">
        <v>12</v>
      </c>
      <c r="B2623">
        <v>1128299</v>
      </c>
      <c r="C2623" s="1">
        <v>44251</v>
      </c>
      <c r="D2623" t="s">
        <v>48</v>
      </c>
      <c r="E2623" t="s">
        <v>72</v>
      </c>
      <c r="F2623" t="s">
        <v>73</v>
      </c>
      <c r="G2623" t="s">
        <v>142</v>
      </c>
      <c r="H2623" t="s">
        <v>139</v>
      </c>
      <c r="I2623">
        <v>38</v>
      </c>
      <c r="J2623">
        <v>81</v>
      </c>
      <c r="K2623">
        <v>3078</v>
      </c>
      <c r="L2623" t="s">
        <v>83</v>
      </c>
      <c r="M2623" t="s">
        <v>154</v>
      </c>
      <c r="N2623" t="s">
        <v>141</v>
      </c>
      <c r="O2623">
        <v>2</v>
      </c>
      <c r="P2623">
        <v>2021</v>
      </c>
    </row>
    <row r="2624" spans="1:16" x14ac:dyDescent="0.25">
      <c r="A2624" t="s">
        <v>12</v>
      </c>
      <c r="B2624">
        <v>1128299</v>
      </c>
      <c r="C2624" s="1">
        <v>44251</v>
      </c>
      <c r="D2624" t="s">
        <v>48</v>
      </c>
      <c r="E2624" t="s">
        <v>72</v>
      </c>
      <c r="F2624" t="s">
        <v>73</v>
      </c>
      <c r="G2624" t="s">
        <v>142</v>
      </c>
      <c r="H2624" t="s">
        <v>146</v>
      </c>
      <c r="I2624">
        <v>28</v>
      </c>
      <c r="J2624">
        <v>64</v>
      </c>
      <c r="K2624">
        <v>1792</v>
      </c>
      <c r="L2624" t="s">
        <v>24</v>
      </c>
      <c r="M2624" t="s">
        <v>154</v>
      </c>
      <c r="N2624" t="s">
        <v>141</v>
      </c>
      <c r="O2624">
        <v>2</v>
      </c>
      <c r="P2624">
        <v>2021</v>
      </c>
    </row>
    <row r="2625" spans="1:16" x14ac:dyDescent="0.25">
      <c r="A2625" t="s">
        <v>12</v>
      </c>
      <c r="B2625">
        <v>1128299</v>
      </c>
      <c r="C2625" s="1">
        <v>44251</v>
      </c>
      <c r="D2625" t="s">
        <v>48</v>
      </c>
      <c r="E2625" t="s">
        <v>72</v>
      </c>
      <c r="F2625" t="s">
        <v>73</v>
      </c>
      <c r="G2625" t="s">
        <v>138</v>
      </c>
      <c r="H2625" t="s">
        <v>139</v>
      </c>
      <c r="I2625">
        <v>29</v>
      </c>
      <c r="J2625">
        <v>39</v>
      </c>
      <c r="K2625">
        <v>1131</v>
      </c>
      <c r="L2625" t="s">
        <v>24</v>
      </c>
      <c r="M2625" t="s">
        <v>154</v>
      </c>
      <c r="N2625" t="s">
        <v>141</v>
      </c>
      <c r="O2625">
        <v>2</v>
      </c>
      <c r="P2625">
        <v>2021</v>
      </c>
    </row>
    <row r="2626" spans="1:16" x14ac:dyDescent="0.25">
      <c r="A2626" t="s">
        <v>12</v>
      </c>
      <c r="B2626">
        <v>1128299</v>
      </c>
      <c r="C2626" s="1">
        <v>44251</v>
      </c>
      <c r="D2626" t="s">
        <v>48</v>
      </c>
      <c r="E2626" t="s">
        <v>72</v>
      </c>
      <c r="F2626" t="s">
        <v>73</v>
      </c>
      <c r="G2626" t="s">
        <v>142</v>
      </c>
      <c r="H2626" t="s">
        <v>139</v>
      </c>
      <c r="I2626">
        <v>30</v>
      </c>
      <c r="J2626">
        <v>107</v>
      </c>
      <c r="K2626">
        <v>3210</v>
      </c>
      <c r="L2626" t="s">
        <v>24</v>
      </c>
      <c r="M2626" t="s">
        <v>154</v>
      </c>
      <c r="N2626" t="s">
        <v>141</v>
      </c>
      <c r="O2626">
        <v>2</v>
      </c>
      <c r="P2626">
        <v>2021</v>
      </c>
    </row>
    <row r="2627" spans="1:16" x14ac:dyDescent="0.25">
      <c r="A2627" t="s">
        <v>12</v>
      </c>
      <c r="B2627">
        <v>1128299</v>
      </c>
      <c r="C2627" s="1">
        <v>44251</v>
      </c>
      <c r="D2627" t="s">
        <v>31</v>
      </c>
      <c r="E2627" t="s">
        <v>70</v>
      </c>
      <c r="F2627" t="s">
        <v>71</v>
      </c>
      <c r="G2627" t="s">
        <v>138</v>
      </c>
      <c r="H2627" t="s">
        <v>144</v>
      </c>
      <c r="I2627">
        <v>30.000000000000004</v>
      </c>
      <c r="J2627">
        <v>450</v>
      </c>
      <c r="K2627">
        <v>13500</v>
      </c>
      <c r="L2627" t="s">
        <v>16</v>
      </c>
      <c r="M2627" t="s">
        <v>154</v>
      </c>
      <c r="N2627" t="s">
        <v>141</v>
      </c>
      <c r="O2627">
        <v>2</v>
      </c>
      <c r="P2627">
        <v>2021</v>
      </c>
    </row>
    <row r="2628" spans="1:16" x14ac:dyDescent="0.25">
      <c r="A2628" t="s">
        <v>12</v>
      </c>
      <c r="B2628">
        <v>1128299</v>
      </c>
      <c r="C2628" s="1">
        <v>44251</v>
      </c>
      <c r="D2628" t="s">
        <v>31</v>
      </c>
      <c r="E2628" t="s">
        <v>70</v>
      </c>
      <c r="F2628" t="s">
        <v>71</v>
      </c>
      <c r="G2628" t="s">
        <v>138</v>
      </c>
      <c r="H2628" t="s">
        <v>146</v>
      </c>
      <c r="I2628">
        <v>40</v>
      </c>
      <c r="J2628">
        <v>350</v>
      </c>
      <c r="K2628">
        <v>14000</v>
      </c>
      <c r="L2628" t="s">
        <v>16</v>
      </c>
      <c r="M2628" t="s">
        <v>154</v>
      </c>
      <c r="N2628" t="s">
        <v>141</v>
      </c>
      <c r="O2628">
        <v>2</v>
      </c>
      <c r="P2628">
        <v>2021</v>
      </c>
    </row>
    <row r="2629" spans="1:16" x14ac:dyDescent="0.25">
      <c r="A2629" t="s">
        <v>12</v>
      </c>
      <c r="B2629">
        <v>1128299</v>
      </c>
      <c r="C2629" s="1">
        <v>44251</v>
      </c>
      <c r="D2629" t="s">
        <v>31</v>
      </c>
      <c r="E2629" t="s">
        <v>70</v>
      </c>
      <c r="F2629" t="s">
        <v>71</v>
      </c>
      <c r="G2629" t="s">
        <v>142</v>
      </c>
      <c r="H2629" t="s">
        <v>144</v>
      </c>
      <c r="I2629">
        <v>40</v>
      </c>
      <c r="J2629">
        <v>350</v>
      </c>
      <c r="K2629">
        <v>14000</v>
      </c>
      <c r="L2629" t="s">
        <v>16</v>
      </c>
      <c r="M2629" t="s">
        <v>154</v>
      </c>
      <c r="N2629" t="s">
        <v>141</v>
      </c>
      <c r="O2629">
        <v>2</v>
      </c>
      <c r="P2629">
        <v>2021</v>
      </c>
    </row>
    <row r="2630" spans="1:16" x14ac:dyDescent="0.25">
      <c r="A2630" t="s">
        <v>12</v>
      </c>
      <c r="B2630">
        <v>1128299</v>
      </c>
      <c r="C2630" s="1">
        <v>44251</v>
      </c>
      <c r="D2630" t="s">
        <v>31</v>
      </c>
      <c r="E2630" t="s">
        <v>70</v>
      </c>
      <c r="F2630" t="s">
        <v>71</v>
      </c>
      <c r="G2630" t="s">
        <v>138</v>
      </c>
      <c r="H2630" t="s">
        <v>144</v>
      </c>
      <c r="I2630">
        <v>27</v>
      </c>
      <c r="J2630">
        <v>113</v>
      </c>
      <c r="K2630">
        <v>3051</v>
      </c>
      <c r="L2630" t="s">
        <v>83</v>
      </c>
      <c r="M2630" t="s">
        <v>154</v>
      </c>
      <c r="N2630" t="s">
        <v>141</v>
      </c>
      <c r="O2630">
        <v>2</v>
      </c>
      <c r="P2630">
        <v>2021</v>
      </c>
    </row>
    <row r="2631" spans="1:16" x14ac:dyDescent="0.25">
      <c r="A2631" t="s">
        <v>12</v>
      </c>
      <c r="B2631">
        <v>1128299</v>
      </c>
      <c r="C2631" s="1">
        <v>44251</v>
      </c>
      <c r="D2631" t="s">
        <v>31</v>
      </c>
      <c r="E2631" t="s">
        <v>70</v>
      </c>
      <c r="F2631" t="s">
        <v>71</v>
      </c>
      <c r="G2631" t="s">
        <v>138</v>
      </c>
      <c r="H2631" t="s">
        <v>146</v>
      </c>
      <c r="I2631">
        <v>36</v>
      </c>
      <c r="J2631">
        <v>105</v>
      </c>
      <c r="K2631">
        <v>3780</v>
      </c>
      <c r="L2631" t="s">
        <v>83</v>
      </c>
      <c r="M2631" t="s">
        <v>154</v>
      </c>
      <c r="N2631" t="s">
        <v>141</v>
      </c>
      <c r="O2631">
        <v>2</v>
      </c>
      <c r="P2631">
        <v>2021</v>
      </c>
    </row>
    <row r="2632" spans="1:16" x14ac:dyDescent="0.25">
      <c r="A2632" t="s">
        <v>12</v>
      </c>
      <c r="B2632">
        <v>1128299</v>
      </c>
      <c r="C2632" s="1">
        <v>44251</v>
      </c>
      <c r="D2632" t="s">
        <v>31</v>
      </c>
      <c r="E2632" t="s">
        <v>70</v>
      </c>
      <c r="F2632" t="s">
        <v>71</v>
      </c>
      <c r="G2632" t="s">
        <v>142</v>
      </c>
      <c r="H2632" t="s">
        <v>144</v>
      </c>
      <c r="I2632">
        <v>39</v>
      </c>
      <c r="J2632">
        <v>88</v>
      </c>
      <c r="K2632">
        <v>3432</v>
      </c>
      <c r="L2632" t="s">
        <v>83</v>
      </c>
      <c r="M2632" t="s">
        <v>154</v>
      </c>
      <c r="N2632" t="s">
        <v>141</v>
      </c>
      <c r="O2632">
        <v>2</v>
      </c>
      <c r="P2632">
        <v>2021</v>
      </c>
    </row>
    <row r="2633" spans="1:16" x14ac:dyDescent="0.25">
      <c r="A2633" t="s">
        <v>30</v>
      </c>
      <c r="B2633">
        <v>1128299</v>
      </c>
      <c r="C2633" s="1">
        <v>44251</v>
      </c>
      <c r="D2633" t="s">
        <v>31</v>
      </c>
      <c r="E2633" t="s">
        <v>78</v>
      </c>
      <c r="F2633" t="s">
        <v>79</v>
      </c>
      <c r="G2633" t="s">
        <v>138</v>
      </c>
      <c r="H2633" t="s">
        <v>144</v>
      </c>
      <c r="I2633">
        <v>30.000000000000004</v>
      </c>
      <c r="J2633">
        <v>450</v>
      </c>
      <c r="K2633">
        <v>13500</v>
      </c>
      <c r="L2633" t="s">
        <v>16</v>
      </c>
      <c r="M2633" t="s">
        <v>154</v>
      </c>
      <c r="N2633" t="s">
        <v>141</v>
      </c>
      <c r="O2633">
        <v>2</v>
      </c>
      <c r="P2633">
        <v>2021</v>
      </c>
    </row>
    <row r="2634" spans="1:16" x14ac:dyDescent="0.25">
      <c r="A2634" t="s">
        <v>30</v>
      </c>
      <c r="B2634">
        <v>1128299</v>
      </c>
      <c r="C2634" s="1">
        <v>44251</v>
      </c>
      <c r="D2634" t="s">
        <v>31</v>
      </c>
      <c r="E2634" t="s">
        <v>78</v>
      </c>
      <c r="F2634" t="s">
        <v>79</v>
      </c>
      <c r="G2634" t="s">
        <v>138</v>
      </c>
      <c r="H2634" t="s">
        <v>146</v>
      </c>
      <c r="I2634">
        <v>40</v>
      </c>
      <c r="J2634">
        <v>350</v>
      </c>
      <c r="K2634">
        <v>14000</v>
      </c>
      <c r="L2634" t="s">
        <v>16</v>
      </c>
      <c r="M2634" t="s">
        <v>154</v>
      </c>
      <c r="N2634" t="s">
        <v>141</v>
      </c>
      <c r="O2634">
        <v>2</v>
      </c>
      <c r="P2634">
        <v>2021</v>
      </c>
    </row>
    <row r="2635" spans="1:16" x14ac:dyDescent="0.25">
      <c r="A2635" t="s">
        <v>30</v>
      </c>
      <c r="B2635">
        <v>1128299</v>
      </c>
      <c r="C2635" s="1">
        <v>44251</v>
      </c>
      <c r="D2635" t="s">
        <v>31</v>
      </c>
      <c r="E2635" t="s">
        <v>78</v>
      </c>
      <c r="F2635" t="s">
        <v>79</v>
      </c>
      <c r="G2635" t="s">
        <v>142</v>
      </c>
      <c r="H2635" t="s">
        <v>144</v>
      </c>
      <c r="I2635">
        <v>40</v>
      </c>
      <c r="J2635">
        <v>350</v>
      </c>
      <c r="K2635">
        <v>14000</v>
      </c>
      <c r="L2635" t="s">
        <v>16</v>
      </c>
      <c r="M2635" t="s">
        <v>154</v>
      </c>
      <c r="N2635" t="s">
        <v>141</v>
      </c>
      <c r="O2635">
        <v>2</v>
      </c>
      <c r="P2635">
        <v>2021</v>
      </c>
    </row>
    <row r="2636" spans="1:16" x14ac:dyDescent="0.25">
      <c r="A2636" t="s">
        <v>30</v>
      </c>
      <c r="B2636">
        <v>1128299</v>
      </c>
      <c r="C2636" s="1">
        <v>44251</v>
      </c>
      <c r="D2636" t="s">
        <v>31</v>
      </c>
      <c r="E2636" t="s">
        <v>78</v>
      </c>
      <c r="F2636" t="s">
        <v>79</v>
      </c>
      <c r="G2636" t="s">
        <v>138</v>
      </c>
      <c r="H2636" t="s">
        <v>144</v>
      </c>
      <c r="I2636">
        <v>29</v>
      </c>
      <c r="J2636">
        <v>117</v>
      </c>
      <c r="K2636">
        <v>3393</v>
      </c>
      <c r="L2636" t="s">
        <v>83</v>
      </c>
      <c r="M2636" t="s">
        <v>154</v>
      </c>
      <c r="N2636" t="s">
        <v>141</v>
      </c>
      <c r="O2636">
        <v>2</v>
      </c>
      <c r="P2636">
        <v>2021</v>
      </c>
    </row>
    <row r="2637" spans="1:16" x14ac:dyDescent="0.25">
      <c r="A2637" t="s">
        <v>30</v>
      </c>
      <c r="B2637">
        <v>1128299</v>
      </c>
      <c r="C2637" s="1">
        <v>44251</v>
      </c>
      <c r="D2637" t="s">
        <v>31</v>
      </c>
      <c r="E2637" t="s">
        <v>78</v>
      </c>
      <c r="F2637" t="s">
        <v>79</v>
      </c>
      <c r="G2637" t="s">
        <v>138</v>
      </c>
      <c r="H2637" t="s">
        <v>146</v>
      </c>
      <c r="I2637">
        <v>39</v>
      </c>
      <c r="J2637">
        <v>91</v>
      </c>
      <c r="K2637">
        <v>3549</v>
      </c>
      <c r="L2637" t="s">
        <v>83</v>
      </c>
      <c r="M2637" t="s">
        <v>154</v>
      </c>
      <c r="N2637" t="s">
        <v>141</v>
      </c>
      <c r="O2637">
        <v>2</v>
      </c>
      <c r="P2637">
        <v>2021</v>
      </c>
    </row>
    <row r="2638" spans="1:16" x14ac:dyDescent="0.25">
      <c r="A2638" t="s">
        <v>30</v>
      </c>
      <c r="B2638">
        <v>1128299</v>
      </c>
      <c r="C2638" s="1">
        <v>44251</v>
      </c>
      <c r="D2638" t="s">
        <v>31</v>
      </c>
      <c r="E2638" t="s">
        <v>78</v>
      </c>
      <c r="F2638" t="s">
        <v>79</v>
      </c>
      <c r="G2638" t="s">
        <v>142</v>
      </c>
      <c r="H2638" t="s">
        <v>144</v>
      </c>
      <c r="I2638">
        <v>36</v>
      </c>
      <c r="J2638">
        <v>88</v>
      </c>
      <c r="K2638">
        <v>3168</v>
      </c>
      <c r="L2638" t="s">
        <v>83</v>
      </c>
      <c r="M2638" t="s">
        <v>154</v>
      </c>
      <c r="N2638" t="s">
        <v>141</v>
      </c>
      <c r="O2638">
        <v>2</v>
      </c>
      <c r="P2638">
        <v>2021</v>
      </c>
    </row>
    <row r="2639" spans="1:16" x14ac:dyDescent="0.25">
      <c r="A2639" t="s">
        <v>30</v>
      </c>
      <c r="B2639">
        <v>1128299</v>
      </c>
      <c r="C2639" s="1">
        <v>44251</v>
      </c>
      <c r="D2639" t="s">
        <v>31</v>
      </c>
      <c r="E2639" t="s">
        <v>78</v>
      </c>
      <c r="F2639" t="s">
        <v>79</v>
      </c>
      <c r="G2639" t="s">
        <v>138</v>
      </c>
      <c r="H2639" t="s">
        <v>144</v>
      </c>
      <c r="I2639">
        <v>22</v>
      </c>
      <c r="J2639">
        <v>153</v>
      </c>
      <c r="K2639">
        <v>3366</v>
      </c>
      <c r="L2639" t="s">
        <v>24</v>
      </c>
      <c r="M2639" t="s">
        <v>154</v>
      </c>
      <c r="N2639" t="s">
        <v>141</v>
      </c>
      <c r="O2639">
        <v>2</v>
      </c>
      <c r="P2639">
        <v>2021</v>
      </c>
    </row>
    <row r="2640" spans="1:16" x14ac:dyDescent="0.25">
      <c r="A2640" t="s">
        <v>30</v>
      </c>
      <c r="B2640">
        <v>1128299</v>
      </c>
      <c r="C2640" s="1">
        <v>44251</v>
      </c>
      <c r="D2640" t="s">
        <v>31</v>
      </c>
      <c r="E2640" t="s">
        <v>78</v>
      </c>
      <c r="F2640" t="s">
        <v>79</v>
      </c>
      <c r="G2640" t="s">
        <v>138</v>
      </c>
      <c r="H2640" t="s">
        <v>146</v>
      </c>
      <c r="I2640">
        <v>29</v>
      </c>
      <c r="J2640">
        <v>123</v>
      </c>
      <c r="K2640">
        <v>3567</v>
      </c>
      <c r="L2640" t="s">
        <v>24</v>
      </c>
      <c r="M2640" t="s">
        <v>154</v>
      </c>
      <c r="N2640" t="s">
        <v>141</v>
      </c>
      <c r="O2640">
        <v>2</v>
      </c>
      <c r="P2640">
        <v>2021</v>
      </c>
    </row>
    <row r="2641" spans="1:16" x14ac:dyDescent="0.25">
      <c r="A2641" t="s">
        <v>30</v>
      </c>
      <c r="B2641">
        <v>1128299</v>
      </c>
      <c r="C2641" s="1">
        <v>44251</v>
      </c>
      <c r="D2641" t="s">
        <v>31</v>
      </c>
      <c r="E2641" t="s">
        <v>78</v>
      </c>
      <c r="F2641" t="s">
        <v>79</v>
      </c>
      <c r="G2641" t="s">
        <v>142</v>
      </c>
      <c r="H2641" t="s">
        <v>144</v>
      </c>
      <c r="I2641">
        <v>28</v>
      </c>
      <c r="J2641">
        <v>123</v>
      </c>
      <c r="K2641">
        <v>3444</v>
      </c>
      <c r="L2641" t="s">
        <v>24</v>
      </c>
      <c r="M2641" t="s">
        <v>154</v>
      </c>
      <c r="N2641" t="s">
        <v>141</v>
      </c>
      <c r="O2641">
        <v>2</v>
      </c>
      <c r="P2641">
        <v>2021</v>
      </c>
    </row>
    <row r="2642" spans="1:16" x14ac:dyDescent="0.25">
      <c r="A2642" t="s">
        <v>30</v>
      </c>
      <c r="B2642">
        <v>1128299</v>
      </c>
      <c r="C2642" s="1">
        <v>44251</v>
      </c>
      <c r="D2642" t="s">
        <v>31</v>
      </c>
      <c r="E2642" t="s">
        <v>80</v>
      </c>
      <c r="F2642" t="s">
        <v>63</v>
      </c>
      <c r="G2642" t="s">
        <v>142</v>
      </c>
      <c r="H2642" t="s">
        <v>146</v>
      </c>
      <c r="I2642">
        <v>40</v>
      </c>
      <c r="J2642">
        <v>200</v>
      </c>
      <c r="K2642">
        <v>8000</v>
      </c>
      <c r="L2642" t="s">
        <v>16</v>
      </c>
      <c r="M2642" t="s">
        <v>154</v>
      </c>
      <c r="N2642" t="s">
        <v>141</v>
      </c>
      <c r="O2642">
        <v>2</v>
      </c>
      <c r="P2642">
        <v>2021</v>
      </c>
    </row>
    <row r="2643" spans="1:16" x14ac:dyDescent="0.25">
      <c r="A2643" t="s">
        <v>30</v>
      </c>
      <c r="B2643">
        <v>1128299</v>
      </c>
      <c r="C2643" s="1">
        <v>44251</v>
      </c>
      <c r="D2643" t="s">
        <v>31</v>
      </c>
      <c r="E2643" t="s">
        <v>80</v>
      </c>
      <c r="F2643" t="s">
        <v>63</v>
      </c>
      <c r="G2643" t="s">
        <v>138</v>
      </c>
      <c r="H2643" t="s">
        <v>139</v>
      </c>
      <c r="I2643">
        <v>45.000000000000007</v>
      </c>
      <c r="J2643">
        <v>125</v>
      </c>
      <c r="K2643">
        <v>5625</v>
      </c>
      <c r="L2643" t="s">
        <v>16</v>
      </c>
      <c r="M2643" t="s">
        <v>154</v>
      </c>
      <c r="N2643" t="s">
        <v>141</v>
      </c>
      <c r="O2643">
        <v>2</v>
      </c>
      <c r="P2643">
        <v>2021</v>
      </c>
    </row>
    <row r="2644" spans="1:16" x14ac:dyDescent="0.25">
      <c r="A2644" t="s">
        <v>30</v>
      </c>
      <c r="B2644">
        <v>1128299</v>
      </c>
      <c r="C2644" s="1">
        <v>44251</v>
      </c>
      <c r="D2644" t="s">
        <v>31</v>
      </c>
      <c r="E2644" t="s">
        <v>80</v>
      </c>
      <c r="F2644" t="s">
        <v>63</v>
      </c>
      <c r="G2644" t="s">
        <v>142</v>
      </c>
      <c r="H2644" t="s">
        <v>139</v>
      </c>
      <c r="I2644">
        <v>40</v>
      </c>
      <c r="J2644">
        <v>325</v>
      </c>
      <c r="K2644">
        <v>13000</v>
      </c>
      <c r="L2644" t="s">
        <v>16</v>
      </c>
      <c r="M2644" t="s">
        <v>154</v>
      </c>
      <c r="N2644" t="s">
        <v>141</v>
      </c>
      <c r="O2644">
        <v>2</v>
      </c>
      <c r="P2644">
        <v>2021</v>
      </c>
    </row>
    <row r="2645" spans="1:16" x14ac:dyDescent="0.25">
      <c r="A2645" t="s">
        <v>30</v>
      </c>
      <c r="B2645">
        <v>1128299</v>
      </c>
      <c r="C2645" s="1">
        <v>44251</v>
      </c>
      <c r="D2645" t="s">
        <v>31</v>
      </c>
      <c r="E2645" t="s">
        <v>80</v>
      </c>
      <c r="F2645" t="s">
        <v>63</v>
      </c>
      <c r="G2645" t="s">
        <v>142</v>
      </c>
      <c r="H2645" t="s">
        <v>146</v>
      </c>
      <c r="I2645">
        <v>39</v>
      </c>
      <c r="J2645">
        <v>58</v>
      </c>
      <c r="K2645">
        <v>2262</v>
      </c>
      <c r="L2645" t="s">
        <v>83</v>
      </c>
      <c r="M2645" t="s">
        <v>154</v>
      </c>
      <c r="N2645" t="s">
        <v>141</v>
      </c>
      <c r="O2645">
        <v>2</v>
      </c>
      <c r="P2645">
        <v>2021</v>
      </c>
    </row>
    <row r="2646" spans="1:16" x14ac:dyDescent="0.25">
      <c r="A2646" t="s">
        <v>30</v>
      </c>
      <c r="B2646">
        <v>1128299</v>
      </c>
      <c r="C2646" s="1">
        <v>44251</v>
      </c>
      <c r="D2646" t="s">
        <v>31</v>
      </c>
      <c r="E2646" t="s">
        <v>80</v>
      </c>
      <c r="F2646" t="s">
        <v>63</v>
      </c>
      <c r="G2646" t="s">
        <v>138</v>
      </c>
      <c r="H2646" t="s">
        <v>139</v>
      </c>
      <c r="I2646">
        <v>42</v>
      </c>
      <c r="J2646">
        <v>38</v>
      </c>
      <c r="K2646">
        <v>1596</v>
      </c>
      <c r="L2646" t="s">
        <v>83</v>
      </c>
      <c r="M2646" t="s">
        <v>154</v>
      </c>
      <c r="N2646" t="s">
        <v>141</v>
      </c>
      <c r="O2646">
        <v>2</v>
      </c>
      <c r="P2646">
        <v>2021</v>
      </c>
    </row>
    <row r="2647" spans="1:16" x14ac:dyDescent="0.25">
      <c r="A2647" t="s">
        <v>30</v>
      </c>
      <c r="B2647">
        <v>1128299</v>
      </c>
      <c r="C2647" s="1">
        <v>44251</v>
      </c>
      <c r="D2647" t="s">
        <v>31</v>
      </c>
      <c r="E2647" t="s">
        <v>80</v>
      </c>
      <c r="F2647" t="s">
        <v>63</v>
      </c>
      <c r="G2647" t="s">
        <v>142</v>
      </c>
      <c r="H2647" t="s">
        <v>139</v>
      </c>
      <c r="I2647">
        <v>37</v>
      </c>
      <c r="J2647">
        <v>85</v>
      </c>
      <c r="K2647">
        <v>3145</v>
      </c>
      <c r="L2647" t="s">
        <v>83</v>
      </c>
      <c r="M2647" t="s">
        <v>154</v>
      </c>
      <c r="N2647" t="s">
        <v>141</v>
      </c>
      <c r="O2647">
        <v>2</v>
      </c>
      <c r="P2647">
        <v>2021</v>
      </c>
    </row>
    <row r="2648" spans="1:16" x14ac:dyDescent="0.25">
      <c r="A2648" t="s">
        <v>30</v>
      </c>
      <c r="B2648">
        <v>1128299</v>
      </c>
      <c r="C2648" s="1">
        <v>44251</v>
      </c>
      <c r="D2648" t="s">
        <v>31</v>
      </c>
      <c r="E2648" t="s">
        <v>80</v>
      </c>
      <c r="F2648" t="s">
        <v>63</v>
      </c>
      <c r="G2648" t="s">
        <v>142</v>
      </c>
      <c r="H2648" t="s">
        <v>146</v>
      </c>
      <c r="I2648">
        <v>29</v>
      </c>
      <c r="J2648">
        <v>64</v>
      </c>
      <c r="K2648">
        <v>1856</v>
      </c>
      <c r="L2648" t="s">
        <v>24</v>
      </c>
      <c r="M2648" t="s">
        <v>154</v>
      </c>
      <c r="N2648" t="s">
        <v>141</v>
      </c>
      <c r="O2648">
        <v>2</v>
      </c>
      <c r="P2648">
        <v>2021</v>
      </c>
    </row>
    <row r="2649" spans="1:16" x14ac:dyDescent="0.25">
      <c r="A2649" t="s">
        <v>30</v>
      </c>
      <c r="B2649">
        <v>1128299</v>
      </c>
      <c r="C2649" s="1">
        <v>44251</v>
      </c>
      <c r="D2649" t="s">
        <v>31</v>
      </c>
      <c r="E2649" t="s">
        <v>80</v>
      </c>
      <c r="F2649" t="s">
        <v>63</v>
      </c>
      <c r="G2649" t="s">
        <v>138</v>
      </c>
      <c r="H2649" t="s">
        <v>139</v>
      </c>
      <c r="I2649">
        <v>32</v>
      </c>
      <c r="J2649">
        <v>43</v>
      </c>
      <c r="K2649">
        <v>1376</v>
      </c>
      <c r="L2649" t="s">
        <v>24</v>
      </c>
      <c r="M2649" t="s">
        <v>154</v>
      </c>
      <c r="N2649" t="s">
        <v>141</v>
      </c>
      <c r="O2649">
        <v>2</v>
      </c>
      <c r="P2649">
        <v>2021</v>
      </c>
    </row>
    <row r="2650" spans="1:16" x14ac:dyDescent="0.25">
      <c r="A2650" t="s">
        <v>30</v>
      </c>
      <c r="B2650">
        <v>1128299</v>
      </c>
      <c r="C2650" s="1">
        <v>44251</v>
      </c>
      <c r="D2650" t="s">
        <v>31</v>
      </c>
      <c r="E2650" t="s">
        <v>80</v>
      </c>
      <c r="F2650" t="s">
        <v>63</v>
      </c>
      <c r="G2650" t="s">
        <v>142</v>
      </c>
      <c r="H2650" t="s">
        <v>139</v>
      </c>
      <c r="I2650">
        <v>28</v>
      </c>
      <c r="J2650">
        <v>98</v>
      </c>
      <c r="K2650">
        <v>2744</v>
      </c>
      <c r="L2650" t="s">
        <v>24</v>
      </c>
      <c r="M2650" t="s">
        <v>154</v>
      </c>
      <c r="N2650" t="s">
        <v>141</v>
      </c>
      <c r="O2650">
        <v>2</v>
      </c>
      <c r="P2650">
        <v>2021</v>
      </c>
    </row>
    <row r="2651" spans="1:16" x14ac:dyDescent="0.25">
      <c r="A2651" t="s">
        <v>34</v>
      </c>
      <c r="B2651">
        <v>1189833</v>
      </c>
      <c r="C2651" s="1">
        <v>44252</v>
      </c>
      <c r="D2651" t="s">
        <v>36</v>
      </c>
      <c r="E2651" t="s">
        <v>53</v>
      </c>
      <c r="F2651" t="s">
        <v>54</v>
      </c>
      <c r="G2651" t="s">
        <v>142</v>
      </c>
      <c r="H2651" t="s">
        <v>139</v>
      </c>
      <c r="I2651">
        <v>60</v>
      </c>
      <c r="J2651">
        <v>400</v>
      </c>
      <c r="K2651">
        <v>24000</v>
      </c>
      <c r="L2651" t="s">
        <v>24</v>
      </c>
      <c r="M2651" t="s">
        <v>154</v>
      </c>
      <c r="N2651" t="s">
        <v>143</v>
      </c>
      <c r="O2651">
        <v>2</v>
      </c>
      <c r="P2651">
        <v>2021</v>
      </c>
    </row>
    <row r="2652" spans="1:16" x14ac:dyDescent="0.25">
      <c r="A2652" t="s">
        <v>34</v>
      </c>
      <c r="B2652">
        <v>1189833</v>
      </c>
      <c r="C2652" s="1">
        <v>44252</v>
      </c>
      <c r="D2652" t="s">
        <v>36</v>
      </c>
      <c r="E2652" t="s">
        <v>53</v>
      </c>
      <c r="F2652" t="s">
        <v>54</v>
      </c>
      <c r="G2652" t="s">
        <v>142</v>
      </c>
      <c r="H2652" t="s">
        <v>139</v>
      </c>
      <c r="I2652">
        <v>58</v>
      </c>
      <c r="J2652">
        <v>108</v>
      </c>
      <c r="K2652">
        <v>6264</v>
      </c>
      <c r="L2652" t="s">
        <v>83</v>
      </c>
      <c r="M2652" t="s">
        <v>154</v>
      </c>
      <c r="N2652" t="s">
        <v>143</v>
      </c>
      <c r="O2652">
        <v>2</v>
      </c>
      <c r="P2652">
        <v>2021</v>
      </c>
    </row>
    <row r="2653" spans="1:16" x14ac:dyDescent="0.25">
      <c r="A2653" t="s">
        <v>34</v>
      </c>
      <c r="B2653">
        <v>1189833</v>
      </c>
      <c r="C2653" s="1">
        <v>44253</v>
      </c>
      <c r="D2653" t="s">
        <v>36</v>
      </c>
      <c r="E2653" t="s">
        <v>53</v>
      </c>
      <c r="F2653" t="s">
        <v>54</v>
      </c>
      <c r="G2653" t="s">
        <v>138</v>
      </c>
      <c r="H2653" t="s">
        <v>144</v>
      </c>
      <c r="I2653">
        <v>40</v>
      </c>
      <c r="J2653">
        <v>575</v>
      </c>
      <c r="K2653">
        <v>23000</v>
      </c>
      <c r="L2653" t="s">
        <v>24</v>
      </c>
      <c r="M2653" t="s">
        <v>154</v>
      </c>
      <c r="N2653" t="s">
        <v>145</v>
      </c>
      <c r="O2653">
        <v>2</v>
      </c>
      <c r="P2653">
        <v>2021</v>
      </c>
    </row>
    <row r="2654" spans="1:16" x14ac:dyDescent="0.25">
      <c r="A2654" t="s">
        <v>34</v>
      </c>
      <c r="B2654">
        <v>1189833</v>
      </c>
      <c r="C2654" s="1">
        <v>44253</v>
      </c>
      <c r="D2654" t="s">
        <v>36</v>
      </c>
      <c r="E2654" t="s">
        <v>53</v>
      </c>
      <c r="F2654" t="s">
        <v>54</v>
      </c>
      <c r="G2654" t="s">
        <v>138</v>
      </c>
      <c r="H2654" t="s">
        <v>144</v>
      </c>
      <c r="I2654">
        <v>38</v>
      </c>
      <c r="J2654">
        <v>167</v>
      </c>
      <c r="K2654">
        <v>6346</v>
      </c>
      <c r="L2654" t="s">
        <v>83</v>
      </c>
      <c r="M2654" t="s">
        <v>154</v>
      </c>
      <c r="N2654" t="s">
        <v>145</v>
      </c>
      <c r="O2654">
        <v>2</v>
      </c>
      <c r="P2654">
        <v>2021</v>
      </c>
    </row>
    <row r="2655" spans="1:16" x14ac:dyDescent="0.25">
      <c r="A2655" t="s">
        <v>34</v>
      </c>
      <c r="B2655">
        <v>1128299</v>
      </c>
      <c r="C2655" s="1">
        <v>44253</v>
      </c>
      <c r="D2655" t="s">
        <v>31</v>
      </c>
      <c r="E2655" t="s">
        <v>88</v>
      </c>
      <c r="F2655" t="s">
        <v>89</v>
      </c>
      <c r="G2655" t="s">
        <v>142</v>
      </c>
      <c r="H2655" t="s">
        <v>146</v>
      </c>
      <c r="I2655">
        <v>29</v>
      </c>
      <c r="J2655">
        <v>91</v>
      </c>
      <c r="K2655">
        <v>2639</v>
      </c>
      <c r="L2655" t="s">
        <v>24</v>
      </c>
      <c r="M2655" t="s">
        <v>154</v>
      </c>
      <c r="N2655" t="s">
        <v>145</v>
      </c>
      <c r="O2655">
        <v>2</v>
      </c>
      <c r="P2655">
        <v>2021</v>
      </c>
    </row>
    <row r="2656" spans="1:16" x14ac:dyDescent="0.25">
      <c r="A2656" t="s">
        <v>34</v>
      </c>
      <c r="B2656">
        <v>1128299</v>
      </c>
      <c r="C2656" s="1">
        <v>44253</v>
      </c>
      <c r="D2656" t="s">
        <v>31</v>
      </c>
      <c r="E2656" t="s">
        <v>88</v>
      </c>
      <c r="F2656" t="s">
        <v>89</v>
      </c>
      <c r="G2656" t="s">
        <v>138</v>
      </c>
      <c r="H2656" t="s">
        <v>139</v>
      </c>
      <c r="I2656">
        <v>34</v>
      </c>
      <c r="J2656">
        <v>62</v>
      </c>
      <c r="K2656">
        <v>2108</v>
      </c>
      <c r="L2656" t="s">
        <v>24</v>
      </c>
      <c r="M2656" t="s">
        <v>154</v>
      </c>
      <c r="N2656" t="s">
        <v>145</v>
      </c>
      <c r="O2656">
        <v>2</v>
      </c>
      <c r="P2656">
        <v>2021</v>
      </c>
    </row>
    <row r="2657" spans="1:16" x14ac:dyDescent="0.25">
      <c r="A2657" t="s">
        <v>34</v>
      </c>
      <c r="B2657">
        <v>1128299</v>
      </c>
      <c r="C2657" s="1">
        <v>44253</v>
      </c>
      <c r="D2657" t="s">
        <v>31</v>
      </c>
      <c r="E2657" t="s">
        <v>88</v>
      </c>
      <c r="F2657" t="s">
        <v>89</v>
      </c>
      <c r="G2657" t="s">
        <v>142</v>
      </c>
      <c r="H2657" t="s">
        <v>139</v>
      </c>
      <c r="I2657">
        <v>35</v>
      </c>
      <c r="J2657">
        <v>140</v>
      </c>
      <c r="K2657">
        <v>4900</v>
      </c>
      <c r="L2657" t="s">
        <v>24</v>
      </c>
      <c r="M2657" t="s">
        <v>154</v>
      </c>
      <c r="N2657" t="s">
        <v>145</v>
      </c>
      <c r="O2657">
        <v>2</v>
      </c>
      <c r="P2657">
        <v>2021</v>
      </c>
    </row>
    <row r="2658" spans="1:16" x14ac:dyDescent="0.25">
      <c r="A2658" t="s">
        <v>34</v>
      </c>
      <c r="B2658">
        <v>1128299</v>
      </c>
      <c r="C2658" s="1">
        <v>44253</v>
      </c>
      <c r="D2658" t="s">
        <v>31</v>
      </c>
      <c r="E2658" t="s">
        <v>88</v>
      </c>
      <c r="F2658" t="s">
        <v>89</v>
      </c>
      <c r="G2658" t="s">
        <v>142</v>
      </c>
      <c r="H2658" t="s">
        <v>146</v>
      </c>
      <c r="I2658">
        <v>45</v>
      </c>
      <c r="J2658">
        <v>275</v>
      </c>
      <c r="K2658">
        <v>12375</v>
      </c>
      <c r="L2658" t="s">
        <v>83</v>
      </c>
      <c r="M2658" t="s">
        <v>154</v>
      </c>
      <c r="N2658" t="s">
        <v>145</v>
      </c>
      <c r="O2658">
        <v>2</v>
      </c>
      <c r="P2658">
        <v>2021</v>
      </c>
    </row>
    <row r="2659" spans="1:16" x14ac:dyDescent="0.25">
      <c r="A2659" t="s">
        <v>34</v>
      </c>
      <c r="B2659">
        <v>1128299</v>
      </c>
      <c r="C2659" s="1">
        <v>44253</v>
      </c>
      <c r="D2659" t="s">
        <v>31</v>
      </c>
      <c r="E2659" t="s">
        <v>88</v>
      </c>
      <c r="F2659" t="s">
        <v>89</v>
      </c>
      <c r="G2659" t="s">
        <v>138</v>
      </c>
      <c r="H2659" t="s">
        <v>139</v>
      </c>
      <c r="I2659">
        <v>50.000000000000014</v>
      </c>
      <c r="J2659">
        <v>200</v>
      </c>
      <c r="K2659">
        <v>10000</v>
      </c>
      <c r="L2659" t="s">
        <v>83</v>
      </c>
      <c r="M2659" t="s">
        <v>154</v>
      </c>
      <c r="N2659" t="s">
        <v>145</v>
      </c>
      <c r="O2659">
        <v>2</v>
      </c>
      <c r="P2659">
        <v>2021</v>
      </c>
    </row>
    <row r="2660" spans="1:16" x14ac:dyDescent="0.25">
      <c r="A2660" t="s">
        <v>34</v>
      </c>
      <c r="B2660">
        <v>1128299</v>
      </c>
      <c r="C2660" s="1">
        <v>44253</v>
      </c>
      <c r="D2660" t="s">
        <v>31</v>
      </c>
      <c r="E2660" t="s">
        <v>88</v>
      </c>
      <c r="F2660" t="s">
        <v>89</v>
      </c>
      <c r="G2660" t="s">
        <v>142</v>
      </c>
      <c r="H2660" t="s">
        <v>139</v>
      </c>
      <c r="I2660">
        <v>45</v>
      </c>
      <c r="J2660">
        <v>400</v>
      </c>
      <c r="K2660">
        <v>18000</v>
      </c>
      <c r="L2660" t="s">
        <v>83</v>
      </c>
      <c r="M2660" t="s">
        <v>154</v>
      </c>
      <c r="N2660" t="s">
        <v>145</v>
      </c>
      <c r="O2660">
        <v>2</v>
      </c>
      <c r="P2660">
        <v>2021</v>
      </c>
    </row>
    <row r="2661" spans="1:16" x14ac:dyDescent="0.25">
      <c r="A2661" t="s">
        <v>34</v>
      </c>
      <c r="B2661">
        <v>1128299</v>
      </c>
      <c r="C2661" s="1">
        <v>44253</v>
      </c>
      <c r="D2661" t="s">
        <v>31</v>
      </c>
      <c r="E2661" t="s">
        <v>88</v>
      </c>
      <c r="F2661" t="s">
        <v>89</v>
      </c>
      <c r="G2661" t="s">
        <v>142</v>
      </c>
      <c r="H2661" t="s">
        <v>146</v>
      </c>
      <c r="I2661">
        <v>43</v>
      </c>
      <c r="J2661">
        <v>74</v>
      </c>
      <c r="K2661">
        <v>3182</v>
      </c>
      <c r="L2661" t="s">
        <v>83</v>
      </c>
      <c r="M2661" t="s">
        <v>154</v>
      </c>
      <c r="N2661" t="s">
        <v>145</v>
      </c>
      <c r="O2661">
        <v>2</v>
      </c>
      <c r="P2661">
        <v>2021</v>
      </c>
    </row>
    <row r="2662" spans="1:16" x14ac:dyDescent="0.25">
      <c r="A2662" t="s">
        <v>34</v>
      </c>
      <c r="B2662">
        <v>1128299</v>
      </c>
      <c r="C2662" s="1">
        <v>44253</v>
      </c>
      <c r="D2662" t="s">
        <v>31</v>
      </c>
      <c r="E2662" t="s">
        <v>88</v>
      </c>
      <c r="F2662" t="s">
        <v>89</v>
      </c>
      <c r="G2662" t="s">
        <v>138</v>
      </c>
      <c r="H2662" t="s">
        <v>139</v>
      </c>
      <c r="I2662">
        <v>45</v>
      </c>
      <c r="J2662">
        <v>54</v>
      </c>
      <c r="K2662">
        <v>2430</v>
      </c>
      <c r="L2662" t="s">
        <v>83</v>
      </c>
      <c r="M2662" t="s">
        <v>154</v>
      </c>
      <c r="N2662" t="s">
        <v>145</v>
      </c>
      <c r="O2662">
        <v>2</v>
      </c>
      <c r="P2662">
        <v>2021</v>
      </c>
    </row>
    <row r="2663" spans="1:16" x14ac:dyDescent="0.25">
      <c r="A2663" t="s">
        <v>34</v>
      </c>
      <c r="B2663">
        <v>1128299</v>
      </c>
      <c r="C2663" s="1">
        <v>44253</v>
      </c>
      <c r="D2663" t="s">
        <v>31</v>
      </c>
      <c r="E2663" t="s">
        <v>88</v>
      </c>
      <c r="F2663" t="s">
        <v>89</v>
      </c>
      <c r="G2663" t="s">
        <v>142</v>
      </c>
      <c r="H2663" t="s">
        <v>139</v>
      </c>
      <c r="I2663">
        <v>41</v>
      </c>
      <c r="J2663">
        <v>104</v>
      </c>
      <c r="K2663">
        <v>4264</v>
      </c>
      <c r="L2663" t="s">
        <v>83</v>
      </c>
      <c r="M2663" t="s">
        <v>154</v>
      </c>
      <c r="N2663" t="s">
        <v>145</v>
      </c>
      <c r="O2663">
        <v>2</v>
      </c>
      <c r="P2663">
        <v>2021</v>
      </c>
    </row>
    <row r="2664" spans="1:16" x14ac:dyDescent="0.25">
      <c r="A2664" t="s">
        <v>34</v>
      </c>
      <c r="B2664">
        <v>1128299</v>
      </c>
      <c r="C2664" s="1">
        <v>44253</v>
      </c>
      <c r="D2664" t="s">
        <v>31</v>
      </c>
      <c r="E2664" t="s">
        <v>86</v>
      </c>
      <c r="F2664" t="s">
        <v>87</v>
      </c>
      <c r="G2664" t="s">
        <v>138</v>
      </c>
      <c r="H2664" t="s">
        <v>144</v>
      </c>
      <c r="I2664">
        <v>34.999999999999993</v>
      </c>
      <c r="J2664">
        <v>525</v>
      </c>
      <c r="K2664">
        <v>18375</v>
      </c>
      <c r="L2664" t="s">
        <v>83</v>
      </c>
      <c r="M2664" t="s">
        <v>154</v>
      </c>
      <c r="N2664" t="s">
        <v>145</v>
      </c>
      <c r="O2664">
        <v>2</v>
      </c>
      <c r="P2664">
        <v>2021</v>
      </c>
    </row>
    <row r="2665" spans="1:16" x14ac:dyDescent="0.25">
      <c r="A2665" t="s">
        <v>34</v>
      </c>
      <c r="B2665">
        <v>1128299</v>
      </c>
      <c r="C2665" s="1">
        <v>44253</v>
      </c>
      <c r="D2665" t="s">
        <v>31</v>
      </c>
      <c r="E2665" t="s">
        <v>86</v>
      </c>
      <c r="F2665" t="s">
        <v>87</v>
      </c>
      <c r="G2665" t="s">
        <v>138</v>
      </c>
      <c r="H2665" t="s">
        <v>146</v>
      </c>
      <c r="I2665">
        <v>45</v>
      </c>
      <c r="J2665">
        <v>425</v>
      </c>
      <c r="K2665">
        <v>19125</v>
      </c>
      <c r="L2665" t="s">
        <v>83</v>
      </c>
      <c r="M2665" t="s">
        <v>154</v>
      </c>
      <c r="N2665" t="s">
        <v>145</v>
      </c>
      <c r="O2665">
        <v>2</v>
      </c>
      <c r="P2665">
        <v>2021</v>
      </c>
    </row>
    <row r="2666" spans="1:16" x14ac:dyDescent="0.25">
      <c r="A2666" t="s">
        <v>34</v>
      </c>
      <c r="B2666">
        <v>1128299</v>
      </c>
      <c r="C2666" s="1">
        <v>44253</v>
      </c>
      <c r="D2666" t="s">
        <v>31</v>
      </c>
      <c r="E2666" t="s">
        <v>86</v>
      </c>
      <c r="F2666" t="s">
        <v>87</v>
      </c>
      <c r="G2666" t="s">
        <v>142</v>
      </c>
      <c r="H2666" t="s">
        <v>144</v>
      </c>
      <c r="I2666">
        <v>45</v>
      </c>
      <c r="J2666">
        <v>425</v>
      </c>
      <c r="K2666">
        <v>19125</v>
      </c>
      <c r="L2666" t="s">
        <v>83</v>
      </c>
      <c r="M2666" t="s">
        <v>154</v>
      </c>
      <c r="N2666" t="s">
        <v>145</v>
      </c>
      <c r="O2666">
        <v>2</v>
      </c>
      <c r="P2666">
        <v>2021</v>
      </c>
    </row>
    <row r="2667" spans="1:16" x14ac:dyDescent="0.25">
      <c r="A2667" t="s">
        <v>34</v>
      </c>
      <c r="B2667">
        <v>1128299</v>
      </c>
      <c r="C2667" s="1">
        <v>44253</v>
      </c>
      <c r="D2667" t="s">
        <v>31</v>
      </c>
      <c r="E2667" t="s">
        <v>86</v>
      </c>
      <c r="F2667" t="s">
        <v>87</v>
      </c>
      <c r="G2667" t="s">
        <v>138</v>
      </c>
      <c r="H2667" t="s">
        <v>144</v>
      </c>
      <c r="I2667">
        <v>33</v>
      </c>
      <c r="J2667">
        <v>147</v>
      </c>
      <c r="K2667">
        <v>4851</v>
      </c>
      <c r="L2667" t="s">
        <v>83</v>
      </c>
      <c r="M2667" t="s">
        <v>154</v>
      </c>
      <c r="N2667" t="s">
        <v>145</v>
      </c>
      <c r="O2667">
        <v>2</v>
      </c>
      <c r="P2667">
        <v>2021</v>
      </c>
    </row>
    <row r="2668" spans="1:16" x14ac:dyDescent="0.25">
      <c r="A2668" t="s">
        <v>34</v>
      </c>
      <c r="B2668">
        <v>1128299</v>
      </c>
      <c r="C2668" s="1">
        <v>44253</v>
      </c>
      <c r="D2668" t="s">
        <v>31</v>
      </c>
      <c r="E2668" t="s">
        <v>86</v>
      </c>
      <c r="F2668" t="s">
        <v>87</v>
      </c>
      <c r="G2668" t="s">
        <v>138</v>
      </c>
      <c r="H2668" t="s">
        <v>146</v>
      </c>
      <c r="I2668">
        <v>44</v>
      </c>
      <c r="J2668">
        <v>106</v>
      </c>
      <c r="K2668">
        <v>4664</v>
      </c>
      <c r="L2668" t="s">
        <v>83</v>
      </c>
      <c r="M2668" t="s">
        <v>154</v>
      </c>
      <c r="N2668" t="s">
        <v>145</v>
      </c>
      <c r="O2668">
        <v>2</v>
      </c>
      <c r="P2668">
        <v>2021</v>
      </c>
    </row>
    <row r="2669" spans="1:16" x14ac:dyDescent="0.25">
      <c r="A2669" t="s">
        <v>34</v>
      </c>
      <c r="B2669">
        <v>1128299</v>
      </c>
      <c r="C2669" s="1">
        <v>44253</v>
      </c>
      <c r="D2669" t="s">
        <v>31</v>
      </c>
      <c r="E2669" t="s">
        <v>86</v>
      </c>
      <c r="F2669" t="s">
        <v>87</v>
      </c>
      <c r="G2669" t="s">
        <v>142</v>
      </c>
      <c r="H2669" t="s">
        <v>144</v>
      </c>
      <c r="I2669">
        <v>41</v>
      </c>
      <c r="J2669">
        <v>111</v>
      </c>
      <c r="K2669">
        <v>4551</v>
      </c>
      <c r="L2669" t="s">
        <v>83</v>
      </c>
      <c r="M2669" t="s">
        <v>154</v>
      </c>
      <c r="N2669" t="s">
        <v>145</v>
      </c>
      <c r="O2669">
        <v>2</v>
      </c>
      <c r="P2669">
        <v>2021</v>
      </c>
    </row>
    <row r="2670" spans="1:16" x14ac:dyDescent="0.25">
      <c r="A2670" t="s">
        <v>34</v>
      </c>
      <c r="B2670">
        <v>1128299</v>
      </c>
      <c r="C2670" s="1">
        <v>44253</v>
      </c>
      <c r="D2670" t="s">
        <v>31</v>
      </c>
      <c r="E2670" t="s">
        <v>86</v>
      </c>
      <c r="F2670" t="s">
        <v>87</v>
      </c>
      <c r="G2670" t="s">
        <v>138</v>
      </c>
      <c r="H2670" t="s">
        <v>144</v>
      </c>
      <c r="I2670">
        <v>27</v>
      </c>
      <c r="J2670">
        <v>173</v>
      </c>
      <c r="K2670">
        <v>4671</v>
      </c>
      <c r="L2670" t="s">
        <v>24</v>
      </c>
      <c r="M2670" t="s">
        <v>154</v>
      </c>
      <c r="N2670" t="s">
        <v>145</v>
      </c>
      <c r="O2670">
        <v>2</v>
      </c>
      <c r="P2670">
        <v>2021</v>
      </c>
    </row>
    <row r="2671" spans="1:16" x14ac:dyDescent="0.25">
      <c r="A2671" t="s">
        <v>34</v>
      </c>
      <c r="B2671">
        <v>1128299</v>
      </c>
      <c r="C2671" s="1">
        <v>44253</v>
      </c>
      <c r="D2671" t="s">
        <v>31</v>
      </c>
      <c r="E2671" t="s">
        <v>86</v>
      </c>
      <c r="F2671" t="s">
        <v>87</v>
      </c>
      <c r="G2671" t="s">
        <v>138</v>
      </c>
      <c r="H2671" t="s">
        <v>146</v>
      </c>
      <c r="I2671">
        <v>36</v>
      </c>
      <c r="J2671">
        <v>136</v>
      </c>
      <c r="K2671">
        <v>4896</v>
      </c>
      <c r="L2671" t="s">
        <v>24</v>
      </c>
      <c r="M2671" t="s">
        <v>154</v>
      </c>
      <c r="N2671" t="s">
        <v>145</v>
      </c>
      <c r="O2671">
        <v>2</v>
      </c>
      <c r="P2671">
        <v>2021</v>
      </c>
    </row>
    <row r="2672" spans="1:16" x14ac:dyDescent="0.25">
      <c r="A2672" t="s">
        <v>34</v>
      </c>
      <c r="B2672">
        <v>1128299</v>
      </c>
      <c r="C2672" s="1">
        <v>44253</v>
      </c>
      <c r="D2672" t="s">
        <v>31</v>
      </c>
      <c r="E2672" t="s">
        <v>86</v>
      </c>
      <c r="F2672" t="s">
        <v>87</v>
      </c>
      <c r="G2672" t="s">
        <v>142</v>
      </c>
      <c r="H2672" t="s">
        <v>144</v>
      </c>
      <c r="I2672">
        <v>35</v>
      </c>
      <c r="J2672">
        <v>132</v>
      </c>
      <c r="K2672">
        <v>4620</v>
      </c>
      <c r="L2672" t="s">
        <v>24</v>
      </c>
      <c r="M2672" t="s">
        <v>154</v>
      </c>
      <c r="N2672" t="s">
        <v>145</v>
      </c>
      <c r="O2672">
        <v>2</v>
      </c>
      <c r="P2672">
        <v>2021</v>
      </c>
    </row>
    <row r="2673" spans="1:16" x14ac:dyDescent="0.25">
      <c r="A2673" t="s">
        <v>34</v>
      </c>
      <c r="B2673">
        <v>1189833</v>
      </c>
      <c r="C2673" s="1">
        <v>44254</v>
      </c>
      <c r="D2673" t="s">
        <v>36</v>
      </c>
      <c r="E2673" t="s">
        <v>53</v>
      </c>
      <c r="F2673" t="s">
        <v>54</v>
      </c>
      <c r="G2673" t="s">
        <v>138</v>
      </c>
      <c r="H2673" t="s">
        <v>146</v>
      </c>
      <c r="I2673">
        <v>45.000000000000007</v>
      </c>
      <c r="J2673">
        <v>575</v>
      </c>
      <c r="K2673">
        <v>25875</v>
      </c>
      <c r="L2673" t="s">
        <v>24</v>
      </c>
      <c r="M2673" t="s">
        <v>154</v>
      </c>
      <c r="N2673" t="s">
        <v>147</v>
      </c>
      <c r="O2673">
        <v>2</v>
      </c>
      <c r="P2673">
        <v>2021</v>
      </c>
    </row>
    <row r="2674" spans="1:16" x14ac:dyDescent="0.25">
      <c r="A2674" t="s">
        <v>34</v>
      </c>
      <c r="B2674">
        <v>1189833</v>
      </c>
      <c r="C2674" s="1">
        <v>44254</v>
      </c>
      <c r="D2674" t="s">
        <v>36</v>
      </c>
      <c r="E2674" t="s">
        <v>53</v>
      </c>
      <c r="F2674" t="s">
        <v>54</v>
      </c>
      <c r="G2674" t="s">
        <v>138</v>
      </c>
      <c r="H2674" t="s">
        <v>146</v>
      </c>
      <c r="I2674">
        <v>42</v>
      </c>
      <c r="J2674">
        <v>173</v>
      </c>
      <c r="K2674">
        <v>7266</v>
      </c>
      <c r="L2674" t="s">
        <v>83</v>
      </c>
      <c r="M2674" t="s">
        <v>154</v>
      </c>
      <c r="N2674" t="s">
        <v>147</v>
      </c>
      <c r="O2674">
        <v>2</v>
      </c>
      <c r="P2674">
        <v>2021</v>
      </c>
    </row>
    <row r="2675" spans="1:16" x14ac:dyDescent="0.25">
      <c r="A2675" t="s">
        <v>34</v>
      </c>
      <c r="B2675">
        <v>1189833</v>
      </c>
      <c r="C2675" s="1">
        <v>44255</v>
      </c>
      <c r="D2675" t="s">
        <v>36</v>
      </c>
      <c r="E2675" t="s">
        <v>53</v>
      </c>
      <c r="F2675" t="s">
        <v>54</v>
      </c>
      <c r="G2675" t="s">
        <v>142</v>
      </c>
      <c r="H2675" t="s">
        <v>144</v>
      </c>
      <c r="I2675">
        <v>40</v>
      </c>
      <c r="J2675">
        <v>425</v>
      </c>
      <c r="K2675">
        <v>17000</v>
      </c>
      <c r="L2675" t="s">
        <v>24</v>
      </c>
      <c r="M2675" t="s">
        <v>154</v>
      </c>
      <c r="N2675" t="s">
        <v>148</v>
      </c>
      <c r="O2675">
        <v>2</v>
      </c>
      <c r="P2675">
        <v>2021</v>
      </c>
    </row>
    <row r="2676" spans="1:16" x14ac:dyDescent="0.25">
      <c r="A2676" t="s">
        <v>34</v>
      </c>
      <c r="B2676">
        <v>1189833</v>
      </c>
      <c r="C2676" s="1">
        <v>44255</v>
      </c>
      <c r="D2676" t="s">
        <v>36</v>
      </c>
      <c r="E2676" t="s">
        <v>53</v>
      </c>
      <c r="F2676" t="s">
        <v>54</v>
      </c>
      <c r="G2676" t="s">
        <v>142</v>
      </c>
      <c r="H2676" t="s">
        <v>144</v>
      </c>
      <c r="I2676">
        <v>37</v>
      </c>
      <c r="J2676">
        <v>123</v>
      </c>
      <c r="K2676">
        <v>4551</v>
      </c>
      <c r="L2676" t="s">
        <v>83</v>
      </c>
      <c r="M2676" t="s">
        <v>154</v>
      </c>
      <c r="N2676" t="s">
        <v>148</v>
      </c>
      <c r="O2676">
        <v>2</v>
      </c>
      <c r="P2676">
        <v>2021</v>
      </c>
    </row>
    <row r="2677" spans="1:16" x14ac:dyDescent="0.25">
      <c r="A2677" t="s">
        <v>34</v>
      </c>
      <c r="B2677">
        <v>1189833</v>
      </c>
      <c r="C2677" s="1">
        <v>44256</v>
      </c>
      <c r="D2677" t="s">
        <v>36</v>
      </c>
      <c r="E2677" t="s">
        <v>53</v>
      </c>
      <c r="F2677" t="s">
        <v>54</v>
      </c>
      <c r="G2677" t="s">
        <v>142</v>
      </c>
      <c r="H2677" t="s">
        <v>146</v>
      </c>
      <c r="I2677">
        <v>40</v>
      </c>
      <c r="J2677">
        <v>425</v>
      </c>
      <c r="K2677">
        <v>17000</v>
      </c>
      <c r="L2677" t="s">
        <v>24</v>
      </c>
      <c r="M2677" t="s">
        <v>155</v>
      </c>
      <c r="N2677" t="s">
        <v>149</v>
      </c>
      <c r="O2677">
        <v>3</v>
      </c>
      <c r="P2677">
        <v>2021</v>
      </c>
    </row>
    <row r="2678" spans="1:16" x14ac:dyDescent="0.25">
      <c r="A2678" t="s">
        <v>34</v>
      </c>
      <c r="B2678">
        <v>1189833</v>
      </c>
      <c r="C2678" s="1">
        <v>44256</v>
      </c>
      <c r="D2678" t="s">
        <v>36</v>
      </c>
      <c r="E2678" t="s">
        <v>53</v>
      </c>
      <c r="F2678" t="s">
        <v>54</v>
      </c>
      <c r="G2678" t="s">
        <v>142</v>
      </c>
      <c r="H2678" t="s">
        <v>146</v>
      </c>
      <c r="I2678">
        <v>39</v>
      </c>
      <c r="J2678">
        <v>119</v>
      </c>
      <c r="K2678">
        <v>4641</v>
      </c>
      <c r="L2678" t="s">
        <v>83</v>
      </c>
      <c r="M2678" t="s">
        <v>155</v>
      </c>
      <c r="N2678" t="s">
        <v>149</v>
      </c>
      <c r="O2678">
        <v>3</v>
      </c>
      <c r="P2678">
        <v>2021</v>
      </c>
    </row>
    <row r="2679" spans="1:16" x14ac:dyDescent="0.25">
      <c r="A2679" t="s">
        <v>30</v>
      </c>
      <c r="B2679">
        <v>1185732</v>
      </c>
      <c r="C2679" s="1">
        <v>44257</v>
      </c>
      <c r="D2679" t="s">
        <v>36</v>
      </c>
      <c r="E2679" t="s">
        <v>114</v>
      </c>
      <c r="F2679" t="s">
        <v>115</v>
      </c>
      <c r="G2679" t="s">
        <v>138</v>
      </c>
      <c r="H2679" t="s">
        <v>144</v>
      </c>
      <c r="I2679">
        <v>20.000000000000004</v>
      </c>
      <c r="J2679">
        <v>470</v>
      </c>
      <c r="K2679">
        <v>9400</v>
      </c>
      <c r="L2679" t="s">
        <v>16</v>
      </c>
      <c r="M2679" t="s">
        <v>155</v>
      </c>
      <c r="N2679" t="s">
        <v>150</v>
      </c>
      <c r="O2679">
        <v>3</v>
      </c>
      <c r="P2679">
        <v>2021</v>
      </c>
    </row>
    <row r="2680" spans="1:16" x14ac:dyDescent="0.25">
      <c r="A2680" t="s">
        <v>30</v>
      </c>
      <c r="B2680">
        <v>1185732</v>
      </c>
      <c r="C2680" s="1">
        <v>44257</v>
      </c>
      <c r="D2680" t="s">
        <v>36</v>
      </c>
      <c r="E2680" t="s">
        <v>114</v>
      </c>
      <c r="F2680" t="s">
        <v>115</v>
      </c>
      <c r="G2680" t="s">
        <v>138</v>
      </c>
      <c r="H2680" t="s">
        <v>146</v>
      </c>
      <c r="I2680">
        <v>20.000000000000004</v>
      </c>
      <c r="J2680">
        <v>175</v>
      </c>
      <c r="K2680">
        <v>3500</v>
      </c>
      <c r="L2680" t="s">
        <v>16</v>
      </c>
      <c r="M2680" t="s">
        <v>155</v>
      </c>
      <c r="N2680" t="s">
        <v>150</v>
      </c>
      <c r="O2680">
        <v>3</v>
      </c>
      <c r="P2680">
        <v>2021</v>
      </c>
    </row>
    <row r="2681" spans="1:16" x14ac:dyDescent="0.25">
      <c r="A2681" t="s">
        <v>30</v>
      </c>
      <c r="B2681">
        <v>1185732</v>
      </c>
      <c r="C2681" s="1">
        <v>44257</v>
      </c>
      <c r="D2681" t="s">
        <v>36</v>
      </c>
      <c r="E2681" t="s">
        <v>114</v>
      </c>
      <c r="F2681" t="s">
        <v>115</v>
      </c>
      <c r="G2681" t="s">
        <v>142</v>
      </c>
      <c r="H2681" t="s">
        <v>144</v>
      </c>
      <c r="I2681">
        <v>10.000000000000004</v>
      </c>
      <c r="J2681">
        <v>225</v>
      </c>
      <c r="K2681">
        <v>2250</v>
      </c>
      <c r="L2681" t="s">
        <v>16</v>
      </c>
      <c r="M2681" t="s">
        <v>155</v>
      </c>
      <c r="N2681" t="s">
        <v>150</v>
      </c>
      <c r="O2681">
        <v>3</v>
      </c>
      <c r="P2681">
        <v>2021</v>
      </c>
    </row>
    <row r="2682" spans="1:16" x14ac:dyDescent="0.25">
      <c r="A2682" t="s">
        <v>30</v>
      </c>
      <c r="B2682">
        <v>1185732</v>
      </c>
      <c r="C2682" s="1">
        <v>44257</v>
      </c>
      <c r="D2682" t="s">
        <v>36</v>
      </c>
      <c r="E2682" t="s">
        <v>114</v>
      </c>
      <c r="F2682" t="s">
        <v>115</v>
      </c>
      <c r="G2682" t="s">
        <v>142</v>
      </c>
      <c r="H2682" t="s">
        <v>146</v>
      </c>
      <c r="I2682">
        <v>14.999999999999996</v>
      </c>
      <c r="J2682">
        <v>75</v>
      </c>
      <c r="K2682">
        <v>1125</v>
      </c>
      <c r="L2682" t="s">
        <v>16</v>
      </c>
      <c r="M2682" t="s">
        <v>155</v>
      </c>
      <c r="N2682" t="s">
        <v>150</v>
      </c>
      <c r="O2682">
        <v>3</v>
      </c>
      <c r="P2682">
        <v>2021</v>
      </c>
    </row>
    <row r="2683" spans="1:16" x14ac:dyDescent="0.25">
      <c r="A2683" t="s">
        <v>30</v>
      </c>
      <c r="B2683">
        <v>1185732</v>
      </c>
      <c r="C2683" s="1">
        <v>44257</v>
      </c>
      <c r="D2683" t="s">
        <v>36</v>
      </c>
      <c r="E2683" t="s">
        <v>114</v>
      </c>
      <c r="F2683" t="s">
        <v>115</v>
      </c>
      <c r="G2683" t="s">
        <v>138</v>
      </c>
      <c r="H2683" t="s">
        <v>139</v>
      </c>
      <c r="I2683">
        <v>30.000000000000004</v>
      </c>
      <c r="J2683">
        <v>125</v>
      </c>
      <c r="K2683">
        <v>3750</v>
      </c>
      <c r="L2683" t="s">
        <v>16</v>
      </c>
      <c r="M2683" t="s">
        <v>155</v>
      </c>
      <c r="N2683" t="s">
        <v>150</v>
      </c>
      <c r="O2683">
        <v>3</v>
      </c>
      <c r="P2683">
        <v>2021</v>
      </c>
    </row>
    <row r="2684" spans="1:16" x14ac:dyDescent="0.25">
      <c r="A2684" t="s">
        <v>30</v>
      </c>
      <c r="B2684">
        <v>1185732</v>
      </c>
      <c r="C2684" s="1">
        <v>44257</v>
      </c>
      <c r="D2684" t="s">
        <v>36</v>
      </c>
      <c r="E2684" t="s">
        <v>114</v>
      </c>
      <c r="F2684" t="s">
        <v>115</v>
      </c>
      <c r="G2684" t="s">
        <v>142</v>
      </c>
      <c r="H2684" t="s">
        <v>139</v>
      </c>
      <c r="I2684">
        <v>20.000000000000004</v>
      </c>
      <c r="J2684">
        <v>225</v>
      </c>
      <c r="K2684">
        <v>4500</v>
      </c>
      <c r="L2684" t="s">
        <v>16</v>
      </c>
      <c r="M2684" t="s">
        <v>155</v>
      </c>
      <c r="N2684" t="s">
        <v>150</v>
      </c>
      <c r="O2684">
        <v>3</v>
      </c>
      <c r="P2684">
        <v>2021</v>
      </c>
    </row>
    <row r="2685" spans="1:16" x14ac:dyDescent="0.25">
      <c r="A2685" t="s">
        <v>30</v>
      </c>
      <c r="B2685">
        <v>1185732</v>
      </c>
      <c r="C2685" s="1">
        <v>44257</v>
      </c>
      <c r="D2685" t="s">
        <v>36</v>
      </c>
      <c r="E2685" t="s">
        <v>114</v>
      </c>
      <c r="F2685" t="s">
        <v>115</v>
      </c>
      <c r="G2685" t="s">
        <v>138</v>
      </c>
      <c r="H2685" t="s">
        <v>144</v>
      </c>
      <c r="I2685">
        <v>19</v>
      </c>
      <c r="J2685">
        <v>141</v>
      </c>
      <c r="K2685">
        <v>2679</v>
      </c>
      <c r="L2685" t="s">
        <v>83</v>
      </c>
      <c r="M2685" t="s">
        <v>155</v>
      </c>
      <c r="N2685" t="s">
        <v>150</v>
      </c>
      <c r="O2685">
        <v>3</v>
      </c>
      <c r="P2685">
        <v>2021</v>
      </c>
    </row>
    <row r="2686" spans="1:16" x14ac:dyDescent="0.25">
      <c r="A2686" t="s">
        <v>30</v>
      </c>
      <c r="B2686">
        <v>1185732</v>
      </c>
      <c r="C2686" s="1">
        <v>44257</v>
      </c>
      <c r="D2686" t="s">
        <v>36</v>
      </c>
      <c r="E2686" t="s">
        <v>114</v>
      </c>
      <c r="F2686" t="s">
        <v>115</v>
      </c>
      <c r="G2686" t="s">
        <v>138</v>
      </c>
      <c r="H2686" t="s">
        <v>146</v>
      </c>
      <c r="I2686">
        <v>19</v>
      </c>
      <c r="J2686">
        <v>44</v>
      </c>
      <c r="K2686">
        <v>836</v>
      </c>
      <c r="L2686" t="s">
        <v>83</v>
      </c>
      <c r="M2686" t="s">
        <v>155</v>
      </c>
      <c r="N2686" t="s">
        <v>150</v>
      </c>
      <c r="O2686">
        <v>3</v>
      </c>
      <c r="P2686">
        <v>2021</v>
      </c>
    </row>
    <row r="2687" spans="1:16" x14ac:dyDescent="0.25">
      <c r="A2687" t="s">
        <v>30</v>
      </c>
      <c r="B2687">
        <v>1185732</v>
      </c>
      <c r="C2687" s="1">
        <v>44257</v>
      </c>
      <c r="D2687" t="s">
        <v>36</v>
      </c>
      <c r="E2687" t="s">
        <v>114</v>
      </c>
      <c r="F2687" t="s">
        <v>115</v>
      </c>
      <c r="G2687" t="s">
        <v>142</v>
      </c>
      <c r="H2687" t="s">
        <v>144</v>
      </c>
      <c r="I2687">
        <v>9</v>
      </c>
      <c r="J2687">
        <v>59</v>
      </c>
      <c r="K2687">
        <v>531</v>
      </c>
      <c r="L2687" t="s">
        <v>83</v>
      </c>
      <c r="M2687" t="s">
        <v>155</v>
      </c>
      <c r="N2687" t="s">
        <v>150</v>
      </c>
      <c r="O2687">
        <v>3</v>
      </c>
      <c r="P2687">
        <v>2021</v>
      </c>
    </row>
    <row r="2688" spans="1:16" x14ac:dyDescent="0.25">
      <c r="A2688" t="s">
        <v>30</v>
      </c>
      <c r="B2688">
        <v>1185732</v>
      </c>
      <c r="C2688" s="1">
        <v>44257</v>
      </c>
      <c r="D2688" t="s">
        <v>36</v>
      </c>
      <c r="E2688" t="s">
        <v>114</v>
      </c>
      <c r="F2688" t="s">
        <v>115</v>
      </c>
      <c r="G2688" t="s">
        <v>142</v>
      </c>
      <c r="H2688" t="s">
        <v>146</v>
      </c>
      <c r="I2688">
        <v>14</v>
      </c>
      <c r="J2688">
        <v>20</v>
      </c>
      <c r="K2688">
        <v>280</v>
      </c>
      <c r="L2688" t="s">
        <v>83</v>
      </c>
      <c r="M2688" t="s">
        <v>155</v>
      </c>
      <c r="N2688" t="s">
        <v>150</v>
      </c>
      <c r="O2688">
        <v>3</v>
      </c>
      <c r="P2688">
        <v>2021</v>
      </c>
    </row>
    <row r="2689" spans="1:16" x14ac:dyDescent="0.25">
      <c r="A2689" t="s">
        <v>30</v>
      </c>
      <c r="B2689">
        <v>1185732</v>
      </c>
      <c r="C2689" s="1">
        <v>44257</v>
      </c>
      <c r="D2689" t="s">
        <v>36</v>
      </c>
      <c r="E2689" t="s">
        <v>114</v>
      </c>
      <c r="F2689" t="s">
        <v>115</v>
      </c>
      <c r="G2689" t="s">
        <v>138</v>
      </c>
      <c r="H2689" t="s">
        <v>139</v>
      </c>
      <c r="I2689">
        <v>29</v>
      </c>
      <c r="J2689">
        <v>34</v>
      </c>
      <c r="K2689">
        <v>986</v>
      </c>
      <c r="L2689" t="s">
        <v>83</v>
      </c>
      <c r="M2689" t="s">
        <v>155</v>
      </c>
      <c r="N2689" t="s">
        <v>150</v>
      </c>
      <c r="O2689">
        <v>3</v>
      </c>
      <c r="P2689">
        <v>2021</v>
      </c>
    </row>
    <row r="2690" spans="1:16" x14ac:dyDescent="0.25">
      <c r="A2690" t="s">
        <v>30</v>
      </c>
      <c r="B2690">
        <v>1185732</v>
      </c>
      <c r="C2690" s="1">
        <v>44257</v>
      </c>
      <c r="D2690" t="s">
        <v>36</v>
      </c>
      <c r="E2690" t="s">
        <v>114</v>
      </c>
      <c r="F2690" t="s">
        <v>115</v>
      </c>
      <c r="G2690" t="s">
        <v>142</v>
      </c>
      <c r="H2690" t="s">
        <v>139</v>
      </c>
      <c r="I2690">
        <v>18</v>
      </c>
      <c r="J2690">
        <v>63</v>
      </c>
      <c r="K2690">
        <v>1134</v>
      </c>
      <c r="L2690" t="s">
        <v>83</v>
      </c>
      <c r="M2690" t="s">
        <v>155</v>
      </c>
      <c r="N2690" t="s">
        <v>150</v>
      </c>
      <c r="O2690">
        <v>3</v>
      </c>
      <c r="P2690">
        <v>2021</v>
      </c>
    </row>
    <row r="2691" spans="1:16" x14ac:dyDescent="0.25">
      <c r="A2691" t="s">
        <v>26</v>
      </c>
      <c r="B2691">
        <v>1185732</v>
      </c>
      <c r="C2691" s="1">
        <v>44257</v>
      </c>
      <c r="D2691" t="s">
        <v>48</v>
      </c>
      <c r="E2691" t="s">
        <v>94</v>
      </c>
      <c r="F2691" t="s">
        <v>95</v>
      </c>
      <c r="G2691" t="s">
        <v>138</v>
      </c>
      <c r="H2691" t="s">
        <v>144</v>
      </c>
      <c r="I2691">
        <v>30</v>
      </c>
      <c r="J2691">
        <v>920</v>
      </c>
      <c r="K2691">
        <v>27600</v>
      </c>
      <c r="L2691" t="s">
        <v>83</v>
      </c>
      <c r="M2691" t="s">
        <v>155</v>
      </c>
      <c r="N2691" t="s">
        <v>150</v>
      </c>
      <c r="O2691">
        <v>3</v>
      </c>
      <c r="P2691">
        <v>2021</v>
      </c>
    </row>
    <row r="2692" spans="1:16" x14ac:dyDescent="0.25">
      <c r="A2692" t="s">
        <v>26</v>
      </c>
      <c r="B2692">
        <v>1185732</v>
      </c>
      <c r="C2692" s="1">
        <v>44257</v>
      </c>
      <c r="D2692" t="s">
        <v>48</v>
      </c>
      <c r="E2692" t="s">
        <v>94</v>
      </c>
      <c r="F2692" t="s">
        <v>95</v>
      </c>
      <c r="G2692" t="s">
        <v>138</v>
      </c>
      <c r="H2692" t="s">
        <v>146</v>
      </c>
      <c r="I2692">
        <v>30</v>
      </c>
      <c r="J2692">
        <v>600</v>
      </c>
      <c r="K2692">
        <v>18000</v>
      </c>
      <c r="L2692" t="s">
        <v>83</v>
      </c>
      <c r="M2692" t="s">
        <v>155</v>
      </c>
      <c r="N2692" t="s">
        <v>150</v>
      </c>
      <c r="O2692">
        <v>3</v>
      </c>
      <c r="P2692">
        <v>2021</v>
      </c>
    </row>
    <row r="2693" spans="1:16" x14ac:dyDescent="0.25">
      <c r="A2693" t="s">
        <v>26</v>
      </c>
      <c r="B2693">
        <v>1185732</v>
      </c>
      <c r="C2693" s="1">
        <v>44257</v>
      </c>
      <c r="D2693" t="s">
        <v>48</v>
      </c>
      <c r="E2693" t="s">
        <v>94</v>
      </c>
      <c r="F2693" t="s">
        <v>95</v>
      </c>
      <c r="G2693" t="s">
        <v>142</v>
      </c>
      <c r="H2693" t="s">
        <v>144</v>
      </c>
      <c r="I2693">
        <v>20</v>
      </c>
      <c r="J2693">
        <v>625</v>
      </c>
      <c r="K2693">
        <v>12500</v>
      </c>
      <c r="L2693" t="s">
        <v>83</v>
      </c>
      <c r="M2693" t="s">
        <v>155</v>
      </c>
      <c r="N2693" t="s">
        <v>150</v>
      </c>
      <c r="O2693">
        <v>3</v>
      </c>
      <c r="P2693">
        <v>2021</v>
      </c>
    </row>
    <row r="2694" spans="1:16" x14ac:dyDescent="0.25">
      <c r="A2694" t="s">
        <v>26</v>
      </c>
      <c r="B2694">
        <v>1185732</v>
      </c>
      <c r="C2694" s="1">
        <v>44257</v>
      </c>
      <c r="D2694" t="s">
        <v>48</v>
      </c>
      <c r="E2694" t="s">
        <v>94</v>
      </c>
      <c r="F2694" t="s">
        <v>95</v>
      </c>
      <c r="G2694" t="s">
        <v>142</v>
      </c>
      <c r="H2694" t="s">
        <v>146</v>
      </c>
      <c r="I2694">
        <v>24.999999999999993</v>
      </c>
      <c r="J2694">
        <v>475</v>
      </c>
      <c r="K2694">
        <v>11875</v>
      </c>
      <c r="L2694" t="s">
        <v>83</v>
      </c>
      <c r="M2694" t="s">
        <v>155</v>
      </c>
      <c r="N2694" t="s">
        <v>150</v>
      </c>
      <c r="O2694">
        <v>3</v>
      </c>
      <c r="P2694">
        <v>2021</v>
      </c>
    </row>
    <row r="2695" spans="1:16" x14ac:dyDescent="0.25">
      <c r="A2695" t="s">
        <v>26</v>
      </c>
      <c r="B2695">
        <v>1185732</v>
      </c>
      <c r="C2695" s="1">
        <v>44257</v>
      </c>
      <c r="D2695" t="s">
        <v>48</v>
      </c>
      <c r="E2695" t="s">
        <v>94</v>
      </c>
      <c r="F2695" t="s">
        <v>95</v>
      </c>
      <c r="G2695" t="s">
        <v>138</v>
      </c>
      <c r="H2695" t="s">
        <v>139</v>
      </c>
      <c r="I2695">
        <v>40.000000000000007</v>
      </c>
      <c r="J2695">
        <v>525</v>
      </c>
      <c r="K2695">
        <v>21000</v>
      </c>
      <c r="L2695" t="s">
        <v>83</v>
      </c>
      <c r="M2695" t="s">
        <v>155</v>
      </c>
      <c r="N2695" t="s">
        <v>150</v>
      </c>
      <c r="O2695">
        <v>3</v>
      </c>
      <c r="P2695">
        <v>2021</v>
      </c>
    </row>
    <row r="2696" spans="1:16" x14ac:dyDescent="0.25">
      <c r="A2696" t="s">
        <v>26</v>
      </c>
      <c r="B2696">
        <v>1185732</v>
      </c>
      <c r="C2696" s="1">
        <v>44257</v>
      </c>
      <c r="D2696" t="s">
        <v>48</v>
      </c>
      <c r="E2696" t="s">
        <v>94</v>
      </c>
      <c r="F2696" t="s">
        <v>95</v>
      </c>
      <c r="G2696" t="s">
        <v>142</v>
      </c>
      <c r="H2696" t="s">
        <v>139</v>
      </c>
      <c r="I2696">
        <v>30</v>
      </c>
      <c r="J2696">
        <v>625</v>
      </c>
      <c r="K2696">
        <v>18750</v>
      </c>
      <c r="L2696" t="s">
        <v>83</v>
      </c>
      <c r="M2696" t="s">
        <v>155</v>
      </c>
      <c r="N2696" t="s">
        <v>150</v>
      </c>
      <c r="O2696">
        <v>3</v>
      </c>
      <c r="P2696">
        <v>2021</v>
      </c>
    </row>
    <row r="2697" spans="1:16" x14ac:dyDescent="0.25">
      <c r="A2697" t="s">
        <v>26</v>
      </c>
      <c r="B2697">
        <v>1185732</v>
      </c>
      <c r="C2697" s="1">
        <v>44257</v>
      </c>
      <c r="D2697" t="s">
        <v>48</v>
      </c>
      <c r="E2697" t="s">
        <v>94</v>
      </c>
      <c r="F2697" t="s">
        <v>95</v>
      </c>
      <c r="G2697" t="s">
        <v>138</v>
      </c>
      <c r="H2697" t="s">
        <v>144</v>
      </c>
      <c r="I2697">
        <v>28</v>
      </c>
      <c r="J2697">
        <v>276</v>
      </c>
      <c r="K2697">
        <v>7728</v>
      </c>
      <c r="L2697" t="s">
        <v>83</v>
      </c>
      <c r="M2697" t="s">
        <v>155</v>
      </c>
      <c r="N2697" t="s">
        <v>150</v>
      </c>
      <c r="O2697">
        <v>3</v>
      </c>
      <c r="P2697">
        <v>2021</v>
      </c>
    </row>
    <row r="2698" spans="1:16" x14ac:dyDescent="0.25">
      <c r="A2698" t="s">
        <v>26</v>
      </c>
      <c r="B2698">
        <v>1185732</v>
      </c>
      <c r="C2698" s="1">
        <v>44257</v>
      </c>
      <c r="D2698" t="s">
        <v>48</v>
      </c>
      <c r="E2698" t="s">
        <v>94</v>
      </c>
      <c r="F2698" t="s">
        <v>95</v>
      </c>
      <c r="G2698" t="s">
        <v>138</v>
      </c>
      <c r="H2698" t="s">
        <v>146</v>
      </c>
      <c r="I2698">
        <v>29</v>
      </c>
      <c r="J2698">
        <v>150</v>
      </c>
      <c r="K2698">
        <v>4350</v>
      </c>
      <c r="L2698" t="s">
        <v>83</v>
      </c>
      <c r="M2698" t="s">
        <v>155</v>
      </c>
      <c r="N2698" t="s">
        <v>150</v>
      </c>
      <c r="O2698">
        <v>3</v>
      </c>
      <c r="P2698">
        <v>2021</v>
      </c>
    </row>
    <row r="2699" spans="1:16" x14ac:dyDescent="0.25">
      <c r="A2699" t="s">
        <v>26</v>
      </c>
      <c r="B2699">
        <v>1185732</v>
      </c>
      <c r="C2699" s="1">
        <v>44257</v>
      </c>
      <c r="D2699" t="s">
        <v>48</v>
      </c>
      <c r="E2699" t="s">
        <v>94</v>
      </c>
      <c r="F2699" t="s">
        <v>95</v>
      </c>
      <c r="G2699" t="s">
        <v>142</v>
      </c>
      <c r="H2699" t="s">
        <v>144</v>
      </c>
      <c r="I2699">
        <v>19</v>
      </c>
      <c r="J2699">
        <v>181</v>
      </c>
      <c r="K2699">
        <v>3439</v>
      </c>
      <c r="L2699" t="s">
        <v>83</v>
      </c>
      <c r="M2699" t="s">
        <v>155</v>
      </c>
      <c r="N2699" t="s">
        <v>150</v>
      </c>
      <c r="O2699">
        <v>3</v>
      </c>
      <c r="P2699">
        <v>2021</v>
      </c>
    </row>
    <row r="2700" spans="1:16" x14ac:dyDescent="0.25">
      <c r="A2700" t="s">
        <v>26</v>
      </c>
      <c r="B2700">
        <v>1185732</v>
      </c>
      <c r="C2700" s="1">
        <v>44257</v>
      </c>
      <c r="D2700" t="s">
        <v>48</v>
      </c>
      <c r="E2700" t="s">
        <v>94</v>
      </c>
      <c r="F2700" t="s">
        <v>95</v>
      </c>
      <c r="G2700" t="s">
        <v>142</v>
      </c>
      <c r="H2700" t="s">
        <v>146</v>
      </c>
      <c r="I2700">
        <v>25</v>
      </c>
      <c r="J2700">
        <v>124</v>
      </c>
      <c r="K2700">
        <v>3100</v>
      </c>
      <c r="L2700" t="s">
        <v>83</v>
      </c>
      <c r="M2700" t="s">
        <v>155</v>
      </c>
      <c r="N2700" t="s">
        <v>150</v>
      </c>
      <c r="O2700">
        <v>3</v>
      </c>
      <c r="P2700">
        <v>2021</v>
      </c>
    </row>
    <row r="2701" spans="1:16" x14ac:dyDescent="0.25">
      <c r="A2701" t="s">
        <v>26</v>
      </c>
      <c r="B2701">
        <v>1185732</v>
      </c>
      <c r="C2701" s="1">
        <v>44257</v>
      </c>
      <c r="D2701" t="s">
        <v>48</v>
      </c>
      <c r="E2701" t="s">
        <v>94</v>
      </c>
      <c r="F2701" t="s">
        <v>95</v>
      </c>
      <c r="G2701" t="s">
        <v>138</v>
      </c>
      <c r="H2701" t="s">
        <v>139</v>
      </c>
      <c r="I2701">
        <v>37</v>
      </c>
      <c r="J2701">
        <v>158</v>
      </c>
      <c r="K2701">
        <v>5846</v>
      </c>
      <c r="L2701" t="s">
        <v>83</v>
      </c>
      <c r="M2701" t="s">
        <v>155</v>
      </c>
      <c r="N2701" t="s">
        <v>150</v>
      </c>
      <c r="O2701">
        <v>3</v>
      </c>
      <c r="P2701">
        <v>2021</v>
      </c>
    </row>
    <row r="2702" spans="1:16" x14ac:dyDescent="0.25">
      <c r="A2702" t="s">
        <v>26</v>
      </c>
      <c r="B2702">
        <v>1185732</v>
      </c>
      <c r="C2702" s="1">
        <v>44257</v>
      </c>
      <c r="D2702" t="s">
        <v>48</v>
      </c>
      <c r="E2702" t="s">
        <v>94</v>
      </c>
      <c r="F2702" t="s">
        <v>95</v>
      </c>
      <c r="G2702" t="s">
        <v>142</v>
      </c>
      <c r="H2702" t="s">
        <v>139</v>
      </c>
      <c r="I2702">
        <v>27</v>
      </c>
      <c r="J2702">
        <v>169</v>
      </c>
      <c r="K2702">
        <v>4563</v>
      </c>
      <c r="L2702" t="s">
        <v>83</v>
      </c>
      <c r="M2702" t="s">
        <v>155</v>
      </c>
      <c r="N2702" t="s">
        <v>150</v>
      </c>
      <c r="O2702">
        <v>3</v>
      </c>
      <c r="P2702">
        <v>2021</v>
      </c>
    </row>
    <row r="2703" spans="1:16" x14ac:dyDescent="0.25">
      <c r="A2703" t="s">
        <v>34</v>
      </c>
      <c r="B2703">
        <v>1189833</v>
      </c>
      <c r="C2703" s="1">
        <v>44257</v>
      </c>
      <c r="D2703" t="s">
        <v>36</v>
      </c>
      <c r="E2703" t="s">
        <v>53</v>
      </c>
      <c r="F2703" t="s">
        <v>54</v>
      </c>
      <c r="G2703" t="s">
        <v>138</v>
      </c>
      <c r="H2703" t="s">
        <v>139</v>
      </c>
      <c r="I2703">
        <v>54.999999999999993</v>
      </c>
      <c r="J2703">
        <v>375</v>
      </c>
      <c r="K2703">
        <v>20625</v>
      </c>
      <c r="L2703" t="s">
        <v>24</v>
      </c>
      <c r="M2703" t="s">
        <v>155</v>
      </c>
      <c r="N2703" t="s">
        <v>150</v>
      </c>
      <c r="O2703">
        <v>3</v>
      </c>
      <c r="P2703">
        <v>2021</v>
      </c>
    </row>
    <row r="2704" spans="1:16" x14ac:dyDescent="0.25">
      <c r="A2704" t="s">
        <v>34</v>
      </c>
      <c r="B2704">
        <v>1189833</v>
      </c>
      <c r="C2704" s="1">
        <v>44257</v>
      </c>
      <c r="D2704" t="s">
        <v>36</v>
      </c>
      <c r="E2704" t="s">
        <v>53</v>
      </c>
      <c r="F2704" t="s">
        <v>54</v>
      </c>
      <c r="G2704" t="s">
        <v>138</v>
      </c>
      <c r="H2704" t="s">
        <v>139</v>
      </c>
      <c r="I2704">
        <v>51</v>
      </c>
      <c r="J2704">
        <v>113</v>
      </c>
      <c r="K2704">
        <v>5763</v>
      </c>
      <c r="L2704" t="s">
        <v>83</v>
      </c>
      <c r="M2704" t="s">
        <v>155</v>
      </c>
      <c r="N2704" t="s">
        <v>150</v>
      </c>
      <c r="O2704">
        <v>3</v>
      </c>
      <c r="P2704">
        <v>2021</v>
      </c>
    </row>
    <row r="2705" spans="1:16" x14ac:dyDescent="0.25">
      <c r="A2705" t="s">
        <v>26</v>
      </c>
      <c r="B2705">
        <v>1185732</v>
      </c>
      <c r="C2705" s="1">
        <v>44258</v>
      </c>
      <c r="D2705" t="s">
        <v>13</v>
      </c>
      <c r="E2705" t="s">
        <v>125</v>
      </c>
      <c r="F2705" t="s">
        <v>126</v>
      </c>
      <c r="G2705" t="s">
        <v>138</v>
      </c>
      <c r="H2705" t="s">
        <v>144</v>
      </c>
      <c r="I2705">
        <v>40</v>
      </c>
      <c r="J2705">
        <v>520</v>
      </c>
      <c r="K2705">
        <v>20800</v>
      </c>
      <c r="L2705" t="s">
        <v>16</v>
      </c>
      <c r="M2705" t="s">
        <v>155</v>
      </c>
      <c r="N2705" t="s">
        <v>141</v>
      </c>
      <c r="O2705">
        <v>3</v>
      </c>
      <c r="P2705">
        <v>2021</v>
      </c>
    </row>
    <row r="2706" spans="1:16" x14ac:dyDescent="0.25">
      <c r="A2706" t="s">
        <v>26</v>
      </c>
      <c r="B2706">
        <v>1185732</v>
      </c>
      <c r="C2706" s="1">
        <v>44258</v>
      </c>
      <c r="D2706" t="s">
        <v>13</v>
      </c>
      <c r="E2706" t="s">
        <v>125</v>
      </c>
      <c r="F2706" t="s">
        <v>126</v>
      </c>
      <c r="G2706" t="s">
        <v>138</v>
      </c>
      <c r="H2706" t="s">
        <v>146</v>
      </c>
      <c r="I2706">
        <v>40</v>
      </c>
      <c r="J2706">
        <v>225</v>
      </c>
      <c r="K2706">
        <v>9000</v>
      </c>
      <c r="L2706" t="s">
        <v>16</v>
      </c>
      <c r="M2706" t="s">
        <v>155</v>
      </c>
      <c r="N2706" t="s">
        <v>141</v>
      </c>
      <c r="O2706">
        <v>3</v>
      </c>
      <c r="P2706">
        <v>2021</v>
      </c>
    </row>
    <row r="2707" spans="1:16" x14ac:dyDescent="0.25">
      <c r="A2707" t="s">
        <v>26</v>
      </c>
      <c r="B2707">
        <v>1185732</v>
      </c>
      <c r="C2707" s="1">
        <v>44258</v>
      </c>
      <c r="D2707" t="s">
        <v>13</v>
      </c>
      <c r="E2707" t="s">
        <v>125</v>
      </c>
      <c r="F2707" t="s">
        <v>126</v>
      </c>
      <c r="G2707" t="s">
        <v>142</v>
      </c>
      <c r="H2707" t="s">
        <v>144</v>
      </c>
      <c r="I2707">
        <v>30.000000000000004</v>
      </c>
      <c r="J2707">
        <v>250</v>
      </c>
      <c r="K2707">
        <v>7500</v>
      </c>
      <c r="L2707" t="s">
        <v>16</v>
      </c>
      <c r="M2707" t="s">
        <v>155</v>
      </c>
      <c r="N2707" t="s">
        <v>141</v>
      </c>
      <c r="O2707">
        <v>3</v>
      </c>
      <c r="P2707">
        <v>2021</v>
      </c>
    </row>
    <row r="2708" spans="1:16" x14ac:dyDescent="0.25">
      <c r="A2708" t="s">
        <v>26</v>
      </c>
      <c r="B2708">
        <v>1185732</v>
      </c>
      <c r="C2708" s="1">
        <v>44258</v>
      </c>
      <c r="D2708" t="s">
        <v>13</v>
      </c>
      <c r="E2708" t="s">
        <v>125</v>
      </c>
      <c r="F2708" t="s">
        <v>126</v>
      </c>
      <c r="G2708" t="s">
        <v>142</v>
      </c>
      <c r="H2708" t="s">
        <v>146</v>
      </c>
      <c r="I2708">
        <v>35</v>
      </c>
      <c r="J2708">
        <v>100</v>
      </c>
      <c r="K2708">
        <v>3500</v>
      </c>
      <c r="L2708" t="s">
        <v>16</v>
      </c>
      <c r="M2708" t="s">
        <v>155</v>
      </c>
      <c r="N2708" t="s">
        <v>141</v>
      </c>
      <c r="O2708">
        <v>3</v>
      </c>
      <c r="P2708">
        <v>2021</v>
      </c>
    </row>
    <row r="2709" spans="1:16" x14ac:dyDescent="0.25">
      <c r="A2709" t="s">
        <v>26</v>
      </c>
      <c r="B2709">
        <v>1185732</v>
      </c>
      <c r="C2709" s="1">
        <v>44258</v>
      </c>
      <c r="D2709" t="s">
        <v>13</v>
      </c>
      <c r="E2709" t="s">
        <v>125</v>
      </c>
      <c r="F2709" t="s">
        <v>126</v>
      </c>
      <c r="G2709" t="s">
        <v>138</v>
      </c>
      <c r="H2709" t="s">
        <v>139</v>
      </c>
      <c r="I2709">
        <v>50</v>
      </c>
      <c r="J2709">
        <v>150</v>
      </c>
      <c r="K2709">
        <v>7500</v>
      </c>
      <c r="L2709" t="s">
        <v>16</v>
      </c>
      <c r="M2709" t="s">
        <v>155</v>
      </c>
      <c r="N2709" t="s">
        <v>141</v>
      </c>
      <c r="O2709">
        <v>3</v>
      </c>
      <c r="P2709">
        <v>2021</v>
      </c>
    </row>
    <row r="2710" spans="1:16" x14ac:dyDescent="0.25">
      <c r="A2710" t="s">
        <v>26</v>
      </c>
      <c r="B2710">
        <v>1185732</v>
      </c>
      <c r="C2710" s="1">
        <v>44258</v>
      </c>
      <c r="D2710" t="s">
        <v>13</v>
      </c>
      <c r="E2710" t="s">
        <v>125</v>
      </c>
      <c r="F2710" t="s">
        <v>126</v>
      </c>
      <c r="G2710" t="s">
        <v>142</v>
      </c>
      <c r="H2710" t="s">
        <v>139</v>
      </c>
      <c r="I2710">
        <v>40</v>
      </c>
      <c r="J2710">
        <v>250</v>
      </c>
      <c r="K2710">
        <v>10000</v>
      </c>
      <c r="L2710" t="s">
        <v>16</v>
      </c>
      <c r="M2710" t="s">
        <v>155</v>
      </c>
      <c r="N2710" t="s">
        <v>141</v>
      </c>
      <c r="O2710">
        <v>3</v>
      </c>
      <c r="P2710">
        <v>2021</v>
      </c>
    </row>
    <row r="2711" spans="1:16" x14ac:dyDescent="0.25">
      <c r="A2711" t="s">
        <v>26</v>
      </c>
      <c r="B2711">
        <v>1185732</v>
      </c>
      <c r="C2711" s="1">
        <v>44258</v>
      </c>
      <c r="D2711" t="s">
        <v>13</v>
      </c>
      <c r="E2711" t="s">
        <v>125</v>
      </c>
      <c r="F2711" t="s">
        <v>126</v>
      </c>
      <c r="G2711" t="s">
        <v>138</v>
      </c>
      <c r="H2711" t="s">
        <v>144</v>
      </c>
      <c r="I2711">
        <v>39</v>
      </c>
      <c r="J2711">
        <v>130</v>
      </c>
      <c r="K2711">
        <v>5070</v>
      </c>
      <c r="L2711" t="s">
        <v>83</v>
      </c>
      <c r="M2711" t="s">
        <v>155</v>
      </c>
      <c r="N2711" t="s">
        <v>141</v>
      </c>
      <c r="O2711">
        <v>3</v>
      </c>
      <c r="P2711">
        <v>2021</v>
      </c>
    </row>
    <row r="2712" spans="1:16" x14ac:dyDescent="0.25">
      <c r="A2712" t="s">
        <v>26</v>
      </c>
      <c r="B2712">
        <v>1185732</v>
      </c>
      <c r="C2712" s="1">
        <v>44258</v>
      </c>
      <c r="D2712" t="s">
        <v>13</v>
      </c>
      <c r="E2712" t="s">
        <v>125</v>
      </c>
      <c r="F2712" t="s">
        <v>126</v>
      </c>
      <c r="G2712" t="s">
        <v>138</v>
      </c>
      <c r="H2712" t="s">
        <v>146</v>
      </c>
      <c r="I2712">
        <v>38</v>
      </c>
      <c r="J2712">
        <v>56</v>
      </c>
      <c r="K2712">
        <v>2128</v>
      </c>
      <c r="L2712" t="s">
        <v>83</v>
      </c>
      <c r="M2712" t="s">
        <v>155</v>
      </c>
      <c r="N2712" t="s">
        <v>141</v>
      </c>
      <c r="O2712">
        <v>3</v>
      </c>
      <c r="P2712">
        <v>2021</v>
      </c>
    </row>
    <row r="2713" spans="1:16" x14ac:dyDescent="0.25">
      <c r="A2713" t="s">
        <v>26</v>
      </c>
      <c r="B2713">
        <v>1185732</v>
      </c>
      <c r="C2713" s="1">
        <v>44258</v>
      </c>
      <c r="D2713" t="s">
        <v>13</v>
      </c>
      <c r="E2713" t="s">
        <v>125</v>
      </c>
      <c r="F2713" t="s">
        <v>126</v>
      </c>
      <c r="G2713" t="s">
        <v>142</v>
      </c>
      <c r="H2713" t="s">
        <v>144</v>
      </c>
      <c r="I2713">
        <v>29</v>
      </c>
      <c r="J2713">
        <v>68</v>
      </c>
      <c r="K2713">
        <v>1972</v>
      </c>
      <c r="L2713" t="s">
        <v>83</v>
      </c>
      <c r="M2713" t="s">
        <v>155</v>
      </c>
      <c r="N2713" t="s">
        <v>141</v>
      </c>
      <c r="O2713">
        <v>3</v>
      </c>
      <c r="P2713">
        <v>2021</v>
      </c>
    </row>
    <row r="2714" spans="1:16" x14ac:dyDescent="0.25">
      <c r="A2714" t="s">
        <v>26</v>
      </c>
      <c r="B2714">
        <v>1185732</v>
      </c>
      <c r="C2714" s="1">
        <v>44258</v>
      </c>
      <c r="D2714" t="s">
        <v>13</v>
      </c>
      <c r="E2714" t="s">
        <v>125</v>
      </c>
      <c r="F2714" t="s">
        <v>126</v>
      </c>
      <c r="G2714" t="s">
        <v>142</v>
      </c>
      <c r="H2714" t="s">
        <v>146</v>
      </c>
      <c r="I2714">
        <v>32</v>
      </c>
      <c r="J2714">
        <v>30</v>
      </c>
      <c r="K2714">
        <v>960</v>
      </c>
      <c r="L2714" t="s">
        <v>83</v>
      </c>
      <c r="M2714" t="s">
        <v>155</v>
      </c>
      <c r="N2714" t="s">
        <v>141</v>
      </c>
      <c r="O2714">
        <v>3</v>
      </c>
      <c r="P2714">
        <v>2021</v>
      </c>
    </row>
    <row r="2715" spans="1:16" x14ac:dyDescent="0.25">
      <c r="A2715" t="s">
        <v>26</v>
      </c>
      <c r="B2715">
        <v>1185732</v>
      </c>
      <c r="C2715" s="1">
        <v>44258</v>
      </c>
      <c r="D2715" t="s">
        <v>13</v>
      </c>
      <c r="E2715" t="s">
        <v>125</v>
      </c>
      <c r="F2715" t="s">
        <v>126</v>
      </c>
      <c r="G2715" t="s">
        <v>138</v>
      </c>
      <c r="H2715" t="s">
        <v>139</v>
      </c>
      <c r="I2715">
        <v>48</v>
      </c>
      <c r="J2715">
        <v>39</v>
      </c>
      <c r="K2715">
        <v>1872</v>
      </c>
      <c r="L2715" t="s">
        <v>83</v>
      </c>
      <c r="M2715" t="s">
        <v>155</v>
      </c>
      <c r="N2715" t="s">
        <v>141</v>
      </c>
      <c r="O2715">
        <v>3</v>
      </c>
      <c r="P2715">
        <v>2021</v>
      </c>
    </row>
    <row r="2716" spans="1:16" x14ac:dyDescent="0.25">
      <c r="A2716" t="s">
        <v>26</v>
      </c>
      <c r="B2716">
        <v>1185732</v>
      </c>
      <c r="C2716" s="1">
        <v>44258</v>
      </c>
      <c r="D2716" t="s">
        <v>13</v>
      </c>
      <c r="E2716" t="s">
        <v>125</v>
      </c>
      <c r="F2716" t="s">
        <v>126</v>
      </c>
      <c r="G2716" t="s">
        <v>142</v>
      </c>
      <c r="H2716" t="s">
        <v>139</v>
      </c>
      <c r="I2716">
        <v>38</v>
      </c>
      <c r="J2716">
        <v>73</v>
      </c>
      <c r="K2716">
        <v>2774</v>
      </c>
      <c r="L2716" t="s">
        <v>83</v>
      </c>
      <c r="M2716" t="s">
        <v>155</v>
      </c>
      <c r="N2716" t="s">
        <v>141</v>
      </c>
      <c r="O2716">
        <v>3</v>
      </c>
      <c r="P2716">
        <v>2021</v>
      </c>
    </row>
    <row r="2717" spans="1:16" x14ac:dyDescent="0.25">
      <c r="A2717" t="s">
        <v>26</v>
      </c>
      <c r="B2717">
        <v>1185732</v>
      </c>
      <c r="C2717" s="1">
        <v>44258</v>
      </c>
      <c r="D2717" t="s">
        <v>13</v>
      </c>
      <c r="E2717" t="s">
        <v>125</v>
      </c>
      <c r="F2717" t="s">
        <v>126</v>
      </c>
      <c r="G2717" t="s">
        <v>138</v>
      </c>
      <c r="H2717" t="s">
        <v>144</v>
      </c>
      <c r="I2717">
        <v>26</v>
      </c>
      <c r="J2717">
        <v>182</v>
      </c>
      <c r="K2717">
        <v>4732</v>
      </c>
      <c r="L2717" t="s">
        <v>24</v>
      </c>
      <c r="M2717" t="s">
        <v>155</v>
      </c>
      <c r="N2717" t="s">
        <v>141</v>
      </c>
      <c r="O2717">
        <v>3</v>
      </c>
      <c r="P2717">
        <v>2021</v>
      </c>
    </row>
    <row r="2718" spans="1:16" x14ac:dyDescent="0.25">
      <c r="A2718" t="s">
        <v>26</v>
      </c>
      <c r="B2718">
        <v>1185732</v>
      </c>
      <c r="C2718" s="1">
        <v>44258</v>
      </c>
      <c r="D2718" t="s">
        <v>13</v>
      </c>
      <c r="E2718" t="s">
        <v>125</v>
      </c>
      <c r="F2718" t="s">
        <v>126</v>
      </c>
      <c r="G2718" t="s">
        <v>138</v>
      </c>
      <c r="H2718" t="s">
        <v>146</v>
      </c>
      <c r="I2718">
        <v>32</v>
      </c>
      <c r="J2718">
        <v>68</v>
      </c>
      <c r="K2718">
        <v>2176</v>
      </c>
      <c r="L2718" t="s">
        <v>24</v>
      </c>
      <c r="M2718" t="s">
        <v>155</v>
      </c>
      <c r="N2718" t="s">
        <v>141</v>
      </c>
      <c r="O2718">
        <v>3</v>
      </c>
      <c r="P2718">
        <v>2021</v>
      </c>
    </row>
    <row r="2719" spans="1:16" x14ac:dyDescent="0.25">
      <c r="A2719" t="s">
        <v>26</v>
      </c>
      <c r="B2719">
        <v>1185732</v>
      </c>
      <c r="C2719" s="1">
        <v>44258</v>
      </c>
      <c r="D2719" t="s">
        <v>13</v>
      </c>
      <c r="E2719" t="s">
        <v>125</v>
      </c>
      <c r="F2719" t="s">
        <v>126</v>
      </c>
      <c r="G2719" t="s">
        <v>142</v>
      </c>
      <c r="H2719" t="s">
        <v>144</v>
      </c>
      <c r="I2719">
        <v>23</v>
      </c>
      <c r="J2719">
        <v>75</v>
      </c>
      <c r="K2719">
        <v>1725</v>
      </c>
      <c r="L2719" t="s">
        <v>24</v>
      </c>
      <c r="M2719" t="s">
        <v>155</v>
      </c>
      <c r="N2719" t="s">
        <v>141</v>
      </c>
      <c r="O2719">
        <v>3</v>
      </c>
      <c r="P2719">
        <v>2021</v>
      </c>
    </row>
    <row r="2720" spans="1:16" x14ac:dyDescent="0.25">
      <c r="A2720" t="s">
        <v>26</v>
      </c>
      <c r="B2720">
        <v>1185732</v>
      </c>
      <c r="C2720" s="1">
        <v>44258</v>
      </c>
      <c r="D2720" t="s">
        <v>13</v>
      </c>
      <c r="E2720" t="s">
        <v>125</v>
      </c>
      <c r="F2720" t="s">
        <v>126</v>
      </c>
      <c r="G2720" t="s">
        <v>142</v>
      </c>
      <c r="H2720" t="s">
        <v>146</v>
      </c>
      <c r="I2720">
        <v>27</v>
      </c>
      <c r="J2720">
        <v>34</v>
      </c>
      <c r="K2720">
        <v>918</v>
      </c>
      <c r="L2720" t="s">
        <v>24</v>
      </c>
      <c r="M2720" t="s">
        <v>155</v>
      </c>
      <c r="N2720" t="s">
        <v>141</v>
      </c>
      <c r="O2720">
        <v>3</v>
      </c>
      <c r="P2720">
        <v>2021</v>
      </c>
    </row>
    <row r="2721" spans="1:16" x14ac:dyDescent="0.25">
      <c r="A2721" t="s">
        <v>26</v>
      </c>
      <c r="B2721">
        <v>1185732</v>
      </c>
      <c r="C2721" s="1">
        <v>44258</v>
      </c>
      <c r="D2721" t="s">
        <v>13</v>
      </c>
      <c r="E2721" t="s">
        <v>125</v>
      </c>
      <c r="F2721" t="s">
        <v>126</v>
      </c>
      <c r="G2721" t="s">
        <v>138</v>
      </c>
      <c r="H2721" t="s">
        <v>139</v>
      </c>
      <c r="I2721">
        <v>39</v>
      </c>
      <c r="J2721">
        <v>53</v>
      </c>
      <c r="K2721">
        <v>2067</v>
      </c>
      <c r="L2721" t="s">
        <v>24</v>
      </c>
      <c r="M2721" t="s">
        <v>155</v>
      </c>
      <c r="N2721" t="s">
        <v>141</v>
      </c>
      <c r="O2721">
        <v>3</v>
      </c>
      <c r="P2721">
        <v>2021</v>
      </c>
    </row>
    <row r="2722" spans="1:16" x14ac:dyDescent="0.25">
      <c r="A2722" t="s">
        <v>26</v>
      </c>
      <c r="B2722">
        <v>1185732</v>
      </c>
      <c r="C2722" s="1">
        <v>44258</v>
      </c>
      <c r="D2722" t="s">
        <v>13</v>
      </c>
      <c r="E2722" t="s">
        <v>125</v>
      </c>
      <c r="F2722" t="s">
        <v>126</v>
      </c>
      <c r="G2722" t="s">
        <v>142</v>
      </c>
      <c r="H2722" t="s">
        <v>139</v>
      </c>
      <c r="I2722">
        <v>29</v>
      </c>
      <c r="J2722">
        <v>85</v>
      </c>
      <c r="K2722">
        <v>2465</v>
      </c>
      <c r="L2722" t="s">
        <v>24</v>
      </c>
      <c r="M2722" t="s">
        <v>155</v>
      </c>
      <c r="N2722" t="s">
        <v>141</v>
      </c>
      <c r="O2722">
        <v>3</v>
      </c>
      <c r="P2722">
        <v>2021</v>
      </c>
    </row>
    <row r="2723" spans="1:16" x14ac:dyDescent="0.25">
      <c r="A2723" t="s">
        <v>34</v>
      </c>
      <c r="B2723">
        <v>1189833</v>
      </c>
      <c r="C2723" s="1">
        <v>44258</v>
      </c>
      <c r="D2723" t="s">
        <v>36</v>
      </c>
      <c r="E2723" t="s">
        <v>53</v>
      </c>
      <c r="F2723" t="s">
        <v>54</v>
      </c>
      <c r="G2723" t="s">
        <v>142</v>
      </c>
      <c r="H2723" t="s">
        <v>139</v>
      </c>
      <c r="I2723">
        <v>60</v>
      </c>
      <c r="J2723">
        <v>475</v>
      </c>
      <c r="K2723">
        <v>28500</v>
      </c>
      <c r="L2723" t="s">
        <v>24</v>
      </c>
      <c r="M2723" t="s">
        <v>155</v>
      </c>
      <c r="N2723" t="s">
        <v>141</v>
      </c>
      <c r="O2723">
        <v>3</v>
      </c>
      <c r="P2723">
        <v>2021</v>
      </c>
    </row>
    <row r="2724" spans="1:16" x14ac:dyDescent="0.25">
      <c r="A2724" t="s">
        <v>34</v>
      </c>
      <c r="B2724">
        <v>1189833</v>
      </c>
      <c r="C2724" s="1">
        <v>44258</v>
      </c>
      <c r="D2724" t="s">
        <v>36</v>
      </c>
      <c r="E2724" t="s">
        <v>53</v>
      </c>
      <c r="F2724" t="s">
        <v>54</v>
      </c>
      <c r="G2724" t="s">
        <v>142</v>
      </c>
      <c r="H2724" t="s">
        <v>139</v>
      </c>
      <c r="I2724">
        <v>56</v>
      </c>
      <c r="J2724">
        <v>133</v>
      </c>
      <c r="K2724">
        <v>7448</v>
      </c>
      <c r="L2724" t="s">
        <v>83</v>
      </c>
      <c r="M2724" t="s">
        <v>155</v>
      </c>
      <c r="N2724" t="s">
        <v>141</v>
      </c>
      <c r="O2724">
        <v>3</v>
      </c>
      <c r="P2724">
        <v>2021</v>
      </c>
    </row>
    <row r="2725" spans="1:16" x14ac:dyDescent="0.25">
      <c r="A2725" t="s">
        <v>34</v>
      </c>
      <c r="B2725">
        <v>1189833</v>
      </c>
      <c r="C2725" s="1">
        <v>44259</v>
      </c>
      <c r="D2725" t="s">
        <v>36</v>
      </c>
      <c r="E2725" t="s">
        <v>53</v>
      </c>
      <c r="F2725" t="s">
        <v>54</v>
      </c>
      <c r="G2725" t="s">
        <v>138</v>
      </c>
      <c r="H2725" t="s">
        <v>144</v>
      </c>
      <c r="I2725">
        <v>45</v>
      </c>
      <c r="J2725">
        <v>675</v>
      </c>
      <c r="K2725">
        <v>30375</v>
      </c>
      <c r="L2725" t="s">
        <v>24</v>
      </c>
      <c r="M2725" t="s">
        <v>155</v>
      </c>
      <c r="N2725" t="s">
        <v>143</v>
      </c>
      <c r="O2725">
        <v>3</v>
      </c>
      <c r="P2725">
        <v>2021</v>
      </c>
    </row>
    <row r="2726" spans="1:16" x14ac:dyDescent="0.25">
      <c r="A2726" t="s">
        <v>34</v>
      </c>
      <c r="B2726">
        <v>1189833</v>
      </c>
      <c r="C2726" s="1">
        <v>44259</v>
      </c>
      <c r="D2726" t="s">
        <v>36</v>
      </c>
      <c r="E2726" t="s">
        <v>53</v>
      </c>
      <c r="F2726" t="s">
        <v>54</v>
      </c>
      <c r="G2726" t="s">
        <v>138</v>
      </c>
      <c r="H2726" t="s">
        <v>144</v>
      </c>
      <c r="I2726">
        <v>41</v>
      </c>
      <c r="J2726">
        <v>196</v>
      </c>
      <c r="K2726">
        <v>8036</v>
      </c>
      <c r="L2726" t="s">
        <v>83</v>
      </c>
      <c r="M2726" t="s">
        <v>155</v>
      </c>
      <c r="N2726" t="s">
        <v>143</v>
      </c>
      <c r="O2726">
        <v>3</v>
      </c>
      <c r="P2726">
        <v>2021</v>
      </c>
    </row>
    <row r="2727" spans="1:16" x14ac:dyDescent="0.25">
      <c r="A2727" t="s">
        <v>12</v>
      </c>
      <c r="B2727">
        <v>1185732</v>
      </c>
      <c r="C2727" s="1">
        <v>44260</v>
      </c>
      <c r="D2727" t="s">
        <v>36</v>
      </c>
      <c r="E2727" t="s">
        <v>112</v>
      </c>
      <c r="F2727" t="s">
        <v>113</v>
      </c>
      <c r="G2727" t="s">
        <v>138</v>
      </c>
      <c r="H2727" t="s">
        <v>144</v>
      </c>
      <c r="I2727">
        <v>20.000000000000004</v>
      </c>
      <c r="J2727">
        <v>470</v>
      </c>
      <c r="K2727">
        <v>9400</v>
      </c>
      <c r="L2727" t="s">
        <v>16</v>
      </c>
      <c r="M2727" t="s">
        <v>155</v>
      </c>
      <c r="N2727" t="s">
        <v>145</v>
      </c>
      <c r="O2727">
        <v>3</v>
      </c>
      <c r="P2727">
        <v>2021</v>
      </c>
    </row>
    <row r="2728" spans="1:16" x14ac:dyDescent="0.25">
      <c r="A2728" t="s">
        <v>12</v>
      </c>
      <c r="B2728">
        <v>1185732</v>
      </c>
      <c r="C2728" s="1">
        <v>44260</v>
      </c>
      <c r="D2728" t="s">
        <v>36</v>
      </c>
      <c r="E2728" t="s">
        <v>112</v>
      </c>
      <c r="F2728" t="s">
        <v>113</v>
      </c>
      <c r="G2728" t="s">
        <v>138</v>
      </c>
      <c r="H2728" t="s">
        <v>146</v>
      </c>
      <c r="I2728">
        <v>20.000000000000004</v>
      </c>
      <c r="J2728">
        <v>175</v>
      </c>
      <c r="K2728">
        <v>3500</v>
      </c>
      <c r="L2728" t="s">
        <v>16</v>
      </c>
      <c r="M2728" t="s">
        <v>155</v>
      </c>
      <c r="N2728" t="s">
        <v>145</v>
      </c>
      <c r="O2728">
        <v>3</v>
      </c>
      <c r="P2728">
        <v>2021</v>
      </c>
    </row>
    <row r="2729" spans="1:16" x14ac:dyDescent="0.25">
      <c r="A2729" t="s">
        <v>12</v>
      </c>
      <c r="B2729">
        <v>1185732</v>
      </c>
      <c r="C2729" s="1">
        <v>44260</v>
      </c>
      <c r="D2729" t="s">
        <v>36</v>
      </c>
      <c r="E2729" t="s">
        <v>112</v>
      </c>
      <c r="F2729" t="s">
        <v>113</v>
      </c>
      <c r="G2729" t="s">
        <v>142</v>
      </c>
      <c r="H2729" t="s">
        <v>144</v>
      </c>
      <c r="I2729">
        <v>10.000000000000004</v>
      </c>
      <c r="J2729">
        <v>225</v>
      </c>
      <c r="K2729">
        <v>2250</v>
      </c>
      <c r="L2729" t="s">
        <v>16</v>
      </c>
      <c r="M2729" t="s">
        <v>155</v>
      </c>
      <c r="N2729" t="s">
        <v>145</v>
      </c>
      <c r="O2729">
        <v>3</v>
      </c>
      <c r="P2729">
        <v>2021</v>
      </c>
    </row>
    <row r="2730" spans="1:16" x14ac:dyDescent="0.25">
      <c r="A2730" t="s">
        <v>12</v>
      </c>
      <c r="B2730">
        <v>1185732</v>
      </c>
      <c r="C2730" s="1">
        <v>44260</v>
      </c>
      <c r="D2730" t="s">
        <v>36</v>
      </c>
      <c r="E2730" t="s">
        <v>112</v>
      </c>
      <c r="F2730" t="s">
        <v>113</v>
      </c>
      <c r="G2730" t="s">
        <v>142</v>
      </c>
      <c r="H2730" t="s">
        <v>146</v>
      </c>
      <c r="I2730">
        <v>14.999999999999996</v>
      </c>
      <c r="J2730">
        <v>100</v>
      </c>
      <c r="K2730">
        <v>1500</v>
      </c>
      <c r="L2730" t="s">
        <v>16</v>
      </c>
      <c r="M2730" t="s">
        <v>155</v>
      </c>
      <c r="N2730" t="s">
        <v>145</v>
      </c>
      <c r="O2730">
        <v>3</v>
      </c>
      <c r="P2730">
        <v>2021</v>
      </c>
    </row>
    <row r="2731" spans="1:16" x14ac:dyDescent="0.25">
      <c r="A2731" t="s">
        <v>12</v>
      </c>
      <c r="B2731">
        <v>1185732</v>
      </c>
      <c r="C2731" s="1">
        <v>44260</v>
      </c>
      <c r="D2731" t="s">
        <v>36</v>
      </c>
      <c r="E2731" t="s">
        <v>112</v>
      </c>
      <c r="F2731" t="s">
        <v>113</v>
      </c>
      <c r="G2731" t="s">
        <v>138</v>
      </c>
      <c r="H2731" t="s">
        <v>139</v>
      </c>
      <c r="I2731">
        <v>30.000000000000004</v>
      </c>
      <c r="J2731">
        <v>150</v>
      </c>
      <c r="K2731">
        <v>4500</v>
      </c>
      <c r="L2731" t="s">
        <v>16</v>
      </c>
      <c r="M2731" t="s">
        <v>155</v>
      </c>
      <c r="N2731" t="s">
        <v>145</v>
      </c>
      <c r="O2731">
        <v>3</v>
      </c>
      <c r="P2731">
        <v>2021</v>
      </c>
    </row>
    <row r="2732" spans="1:16" x14ac:dyDescent="0.25">
      <c r="A2732" t="s">
        <v>12</v>
      </c>
      <c r="B2732">
        <v>1185732</v>
      </c>
      <c r="C2732" s="1">
        <v>44260</v>
      </c>
      <c r="D2732" t="s">
        <v>36</v>
      </c>
      <c r="E2732" t="s">
        <v>112</v>
      </c>
      <c r="F2732" t="s">
        <v>113</v>
      </c>
      <c r="G2732" t="s">
        <v>142</v>
      </c>
      <c r="H2732" t="s">
        <v>139</v>
      </c>
      <c r="I2732">
        <v>20.000000000000004</v>
      </c>
      <c r="J2732">
        <v>250</v>
      </c>
      <c r="K2732">
        <v>5000</v>
      </c>
      <c r="L2732" t="s">
        <v>16</v>
      </c>
      <c r="M2732" t="s">
        <v>155</v>
      </c>
      <c r="N2732" t="s">
        <v>145</v>
      </c>
      <c r="O2732">
        <v>3</v>
      </c>
      <c r="P2732">
        <v>2021</v>
      </c>
    </row>
    <row r="2733" spans="1:16" x14ac:dyDescent="0.25">
      <c r="A2733" t="s">
        <v>12</v>
      </c>
      <c r="B2733">
        <v>1185732</v>
      </c>
      <c r="C2733" s="1">
        <v>44260</v>
      </c>
      <c r="D2733" t="s">
        <v>36</v>
      </c>
      <c r="E2733" t="s">
        <v>112</v>
      </c>
      <c r="F2733" t="s">
        <v>113</v>
      </c>
      <c r="G2733" t="s">
        <v>138</v>
      </c>
      <c r="H2733" t="s">
        <v>144</v>
      </c>
      <c r="I2733">
        <v>19</v>
      </c>
      <c r="J2733">
        <v>136</v>
      </c>
      <c r="K2733">
        <v>2584</v>
      </c>
      <c r="L2733" t="s">
        <v>83</v>
      </c>
      <c r="M2733" t="s">
        <v>155</v>
      </c>
      <c r="N2733" t="s">
        <v>145</v>
      </c>
      <c r="O2733">
        <v>3</v>
      </c>
      <c r="P2733">
        <v>2021</v>
      </c>
    </row>
    <row r="2734" spans="1:16" x14ac:dyDescent="0.25">
      <c r="A2734" t="s">
        <v>12</v>
      </c>
      <c r="B2734">
        <v>1185732</v>
      </c>
      <c r="C2734" s="1">
        <v>44260</v>
      </c>
      <c r="D2734" t="s">
        <v>36</v>
      </c>
      <c r="E2734" t="s">
        <v>112</v>
      </c>
      <c r="F2734" t="s">
        <v>113</v>
      </c>
      <c r="G2734" t="s">
        <v>138</v>
      </c>
      <c r="H2734" t="s">
        <v>146</v>
      </c>
      <c r="I2734">
        <v>19</v>
      </c>
      <c r="J2734">
        <v>47</v>
      </c>
      <c r="K2734">
        <v>893</v>
      </c>
      <c r="L2734" t="s">
        <v>83</v>
      </c>
      <c r="M2734" t="s">
        <v>155</v>
      </c>
      <c r="N2734" t="s">
        <v>145</v>
      </c>
      <c r="O2734">
        <v>3</v>
      </c>
      <c r="P2734">
        <v>2021</v>
      </c>
    </row>
    <row r="2735" spans="1:16" x14ac:dyDescent="0.25">
      <c r="A2735" t="s">
        <v>12</v>
      </c>
      <c r="B2735">
        <v>1185732</v>
      </c>
      <c r="C2735" s="1">
        <v>44260</v>
      </c>
      <c r="D2735" t="s">
        <v>36</v>
      </c>
      <c r="E2735" t="s">
        <v>112</v>
      </c>
      <c r="F2735" t="s">
        <v>113</v>
      </c>
      <c r="G2735" t="s">
        <v>142</v>
      </c>
      <c r="H2735" t="s">
        <v>144</v>
      </c>
      <c r="I2735">
        <v>9</v>
      </c>
      <c r="J2735">
        <v>65</v>
      </c>
      <c r="K2735">
        <v>585</v>
      </c>
      <c r="L2735" t="s">
        <v>83</v>
      </c>
      <c r="M2735" t="s">
        <v>155</v>
      </c>
      <c r="N2735" t="s">
        <v>145</v>
      </c>
      <c r="O2735">
        <v>3</v>
      </c>
      <c r="P2735">
        <v>2021</v>
      </c>
    </row>
    <row r="2736" spans="1:16" x14ac:dyDescent="0.25">
      <c r="A2736" t="s">
        <v>12</v>
      </c>
      <c r="B2736">
        <v>1185732</v>
      </c>
      <c r="C2736" s="1">
        <v>44260</v>
      </c>
      <c r="D2736" t="s">
        <v>36</v>
      </c>
      <c r="E2736" t="s">
        <v>112</v>
      </c>
      <c r="F2736" t="s">
        <v>113</v>
      </c>
      <c r="G2736" t="s">
        <v>142</v>
      </c>
      <c r="H2736" t="s">
        <v>146</v>
      </c>
      <c r="I2736">
        <v>14</v>
      </c>
      <c r="J2736">
        <v>28</v>
      </c>
      <c r="K2736">
        <v>392</v>
      </c>
      <c r="L2736" t="s">
        <v>83</v>
      </c>
      <c r="M2736" t="s">
        <v>155</v>
      </c>
      <c r="N2736" t="s">
        <v>145</v>
      </c>
      <c r="O2736">
        <v>3</v>
      </c>
      <c r="P2736">
        <v>2021</v>
      </c>
    </row>
    <row r="2737" spans="1:16" x14ac:dyDescent="0.25">
      <c r="A2737" t="s">
        <v>12</v>
      </c>
      <c r="B2737">
        <v>1185732</v>
      </c>
      <c r="C2737" s="1">
        <v>44260</v>
      </c>
      <c r="D2737" t="s">
        <v>36</v>
      </c>
      <c r="E2737" t="s">
        <v>112</v>
      </c>
      <c r="F2737" t="s">
        <v>113</v>
      </c>
      <c r="G2737" t="s">
        <v>138</v>
      </c>
      <c r="H2737" t="s">
        <v>139</v>
      </c>
      <c r="I2737">
        <v>28</v>
      </c>
      <c r="J2737">
        <v>39</v>
      </c>
      <c r="K2737">
        <v>1092</v>
      </c>
      <c r="L2737" t="s">
        <v>83</v>
      </c>
      <c r="M2737" t="s">
        <v>155</v>
      </c>
      <c r="N2737" t="s">
        <v>145</v>
      </c>
      <c r="O2737">
        <v>3</v>
      </c>
      <c r="P2737">
        <v>2021</v>
      </c>
    </row>
    <row r="2738" spans="1:16" x14ac:dyDescent="0.25">
      <c r="A2738" t="s">
        <v>12</v>
      </c>
      <c r="B2738">
        <v>1185732</v>
      </c>
      <c r="C2738" s="1">
        <v>44260</v>
      </c>
      <c r="D2738" t="s">
        <v>36</v>
      </c>
      <c r="E2738" t="s">
        <v>112</v>
      </c>
      <c r="F2738" t="s">
        <v>113</v>
      </c>
      <c r="G2738" t="s">
        <v>142</v>
      </c>
      <c r="H2738" t="s">
        <v>139</v>
      </c>
      <c r="I2738">
        <v>20</v>
      </c>
      <c r="J2738">
        <v>68</v>
      </c>
      <c r="K2738">
        <v>1360</v>
      </c>
      <c r="L2738" t="s">
        <v>83</v>
      </c>
      <c r="M2738" t="s">
        <v>155</v>
      </c>
      <c r="N2738" t="s">
        <v>145</v>
      </c>
      <c r="O2738">
        <v>3</v>
      </c>
      <c r="P2738">
        <v>2021</v>
      </c>
    </row>
    <row r="2739" spans="1:16" x14ac:dyDescent="0.25">
      <c r="A2739" t="s">
        <v>12</v>
      </c>
      <c r="B2739">
        <v>1185732</v>
      </c>
      <c r="C2739" s="1">
        <v>44260</v>
      </c>
      <c r="D2739" t="s">
        <v>48</v>
      </c>
      <c r="E2739" t="s">
        <v>92</v>
      </c>
      <c r="F2739" t="s">
        <v>93</v>
      </c>
      <c r="G2739" t="s">
        <v>138</v>
      </c>
      <c r="H2739" t="s">
        <v>144</v>
      </c>
      <c r="I2739">
        <v>35</v>
      </c>
      <c r="J2739">
        <v>1020</v>
      </c>
      <c r="K2739">
        <v>35700</v>
      </c>
      <c r="L2739" t="s">
        <v>83</v>
      </c>
      <c r="M2739" t="s">
        <v>155</v>
      </c>
      <c r="N2739" t="s">
        <v>145</v>
      </c>
      <c r="O2739">
        <v>3</v>
      </c>
      <c r="P2739">
        <v>2021</v>
      </c>
    </row>
    <row r="2740" spans="1:16" x14ac:dyDescent="0.25">
      <c r="A2740" t="s">
        <v>12</v>
      </c>
      <c r="B2740">
        <v>1185732</v>
      </c>
      <c r="C2740" s="1">
        <v>44260</v>
      </c>
      <c r="D2740" t="s">
        <v>48</v>
      </c>
      <c r="E2740" t="s">
        <v>92</v>
      </c>
      <c r="F2740" t="s">
        <v>93</v>
      </c>
      <c r="G2740" t="s">
        <v>138</v>
      </c>
      <c r="H2740" t="s">
        <v>146</v>
      </c>
      <c r="I2740">
        <v>35</v>
      </c>
      <c r="J2740">
        <v>700</v>
      </c>
      <c r="K2740">
        <v>24500</v>
      </c>
      <c r="L2740" t="s">
        <v>83</v>
      </c>
      <c r="M2740" t="s">
        <v>155</v>
      </c>
      <c r="N2740" t="s">
        <v>145</v>
      </c>
      <c r="O2740">
        <v>3</v>
      </c>
      <c r="P2740">
        <v>2021</v>
      </c>
    </row>
    <row r="2741" spans="1:16" x14ac:dyDescent="0.25">
      <c r="A2741" t="s">
        <v>12</v>
      </c>
      <c r="B2741">
        <v>1185732</v>
      </c>
      <c r="C2741" s="1">
        <v>44260</v>
      </c>
      <c r="D2741" t="s">
        <v>48</v>
      </c>
      <c r="E2741" t="s">
        <v>92</v>
      </c>
      <c r="F2741" t="s">
        <v>93</v>
      </c>
      <c r="G2741" t="s">
        <v>142</v>
      </c>
      <c r="H2741" t="s">
        <v>144</v>
      </c>
      <c r="I2741">
        <v>25</v>
      </c>
      <c r="J2741">
        <v>725</v>
      </c>
      <c r="K2741">
        <v>18125</v>
      </c>
      <c r="L2741" t="s">
        <v>83</v>
      </c>
      <c r="M2741" t="s">
        <v>155</v>
      </c>
      <c r="N2741" t="s">
        <v>145</v>
      </c>
      <c r="O2741">
        <v>3</v>
      </c>
      <c r="P2741">
        <v>2021</v>
      </c>
    </row>
    <row r="2742" spans="1:16" x14ac:dyDescent="0.25">
      <c r="A2742" t="s">
        <v>12</v>
      </c>
      <c r="B2742">
        <v>1185732</v>
      </c>
      <c r="C2742" s="1">
        <v>44260</v>
      </c>
      <c r="D2742" t="s">
        <v>48</v>
      </c>
      <c r="E2742" t="s">
        <v>92</v>
      </c>
      <c r="F2742" t="s">
        <v>93</v>
      </c>
      <c r="G2742" t="s">
        <v>142</v>
      </c>
      <c r="H2742" t="s">
        <v>146</v>
      </c>
      <c r="I2742">
        <v>29.999999999999993</v>
      </c>
      <c r="J2742">
        <v>575</v>
      </c>
      <c r="K2742">
        <v>17250</v>
      </c>
      <c r="L2742" t="s">
        <v>83</v>
      </c>
      <c r="M2742" t="s">
        <v>155</v>
      </c>
      <c r="N2742" t="s">
        <v>145</v>
      </c>
      <c r="O2742">
        <v>3</v>
      </c>
      <c r="P2742">
        <v>2021</v>
      </c>
    </row>
    <row r="2743" spans="1:16" x14ac:dyDescent="0.25">
      <c r="A2743" t="s">
        <v>12</v>
      </c>
      <c r="B2743">
        <v>1185732</v>
      </c>
      <c r="C2743" s="1">
        <v>44260</v>
      </c>
      <c r="D2743" t="s">
        <v>48</v>
      </c>
      <c r="E2743" t="s">
        <v>92</v>
      </c>
      <c r="F2743" t="s">
        <v>93</v>
      </c>
      <c r="G2743" t="s">
        <v>138</v>
      </c>
      <c r="H2743" t="s">
        <v>139</v>
      </c>
      <c r="I2743">
        <v>45.000000000000007</v>
      </c>
      <c r="J2743">
        <v>625</v>
      </c>
      <c r="K2743">
        <v>28125</v>
      </c>
      <c r="L2743" t="s">
        <v>83</v>
      </c>
      <c r="M2743" t="s">
        <v>155</v>
      </c>
      <c r="N2743" t="s">
        <v>145</v>
      </c>
      <c r="O2743">
        <v>3</v>
      </c>
      <c r="P2743">
        <v>2021</v>
      </c>
    </row>
    <row r="2744" spans="1:16" x14ac:dyDescent="0.25">
      <c r="A2744" t="s">
        <v>12</v>
      </c>
      <c r="B2744">
        <v>1185732</v>
      </c>
      <c r="C2744" s="1">
        <v>44260</v>
      </c>
      <c r="D2744" t="s">
        <v>48</v>
      </c>
      <c r="E2744" t="s">
        <v>92</v>
      </c>
      <c r="F2744" t="s">
        <v>93</v>
      </c>
      <c r="G2744" t="s">
        <v>142</v>
      </c>
      <c r="H2744" t="s">
        <v>139</v>
      </c>
      <c r="I2744">
        <v>35</v>
      </c>
      <c r="J2744">
        <v>725</v>
      </c>
      <c r="K2744">
        <v>25375</v>
      </c>
      <c r="L2744" t="s">
        <v>83</v>
      </c>
      <c r="M2744" t="s">
        <v>155</v>
      </c>
      <c r="N2744" t="s">
        <v>145</v>
      </c>
      <c r="O2744">
        <v>3</v>
      </c>
      <c r="P2744">
        <v>2021</v>
      </c>
    </row>
    <row r="2745" spans="1:16" x14ac:dyDescent="0.25">
      <c r="A2745" t="s">
        <v>12</v>
      </c>
      <c r="B2745">
        <v>1185732</v>
      </c>
      <c r="C2745" s="1">
        <v>44260</v>
      </c>
      <c r="D2745" t="s">
        <v>48</v>
      </c>
      <c r="E2745" t="s">
        <v>92</v>
      </c>
      <c r="F2745" t="s">
        <v>93</v>
      </c>
      <c r="G2745" t="s">
        <v>138</v>
      </c>
      <c r="H2745" t="s">
        <v>144</v>
      </c>
      <c r="I2745">
        <v>33</v>
      </c>
      <c r="J2745">
        <v>265</v>
      </c>
      <c r="K2745">
        <v>8745</v>
      </c>
      <c r="L2745" t="s">
        <v>83</v>
      </c>
      <c r="M2745" t="s">
        <v>155</v>
      </c>
      <c r="N2745" t="s">
        <v>145</v>
      </c>
      <c r="O2745">
        <v>3</v>
      </c>
      <c r="P2745">
        <v>2021</v>
      </c>
    </row>
    <row r="2746" spans="1:16" x14ac:dyDescent="0.25">
      <c r="A2746" t="s">
        <v>12</v>
      </c>
      <c r="B2746">
        <v>1185732</v>
      </c>
      <c r="C2746" s="1">
        <v>44260</v>
      </c>
      <c r="D2746" t="s">
        <v>48</v>
      </c>
      <c r="E2746" t="s">
        <v>92</v>
      </c>
      <c r="F2746" t="s">
        <v>93</v>
      </c>
      <c r="G2746" t="s">
        <v>138</v>
      </c>
      <c r="H2746" t="s">
        <v>146</v>
      </c>
      <c r="I2746">
        <v>32</v>
      </c>
      <c r="J2746">
        <v>210</v>
      </c>
      <c r="K2746">
        <v>6720</v>
      </c>
      <c r="L2746" t="s">
        <v>83</v>
      </c>
      <c r="M2746" t="s">
        <v>155</v>
      </c>
      <c r="N2746" t="s">
        <v>145</v>
      </c>
      <c r="O2746">
        <v>3</v>
      </c>
      <c r="P2746">
        <v>2021</v>
      </c>
    </row>
    <row r="2747" spans="1:16" x14ac:dyDescent="0.25">
      <c r="A2747" t="s">
        <v>12</v>
      </c>
      <c r="B2747">
        <v>1185732</v>
      </c>
      <c r="C2747" s="1">
        <v>44260</v>
      </c>
      <c r="D2747" t="s">
        <v>48</v>
      </c>
      <c r="E2747" t="s">
        <v>92</v>
      </c>
      <c r="F2747" t="s">
        <v>93</v>
      </c>
      <c r="G2747" t="s">
        <v>142</v>
      </c>
      <c r="H2747" t="s">
        <v>144</v>
      </c>
      <c r="I2747">
        <v>24</v>
      </c>
      <c r="J2747">
        <v>181</v>
      </c>
      <c r="K2747">
        <v>4344</v>
      </c>
      <c r="L2747" t="s">
        <v>83</v>
      </c>
      <c r="M2747" t="s">
        <v>155</v>
      </c>
      <c r="N2747" t="s">
        <v>145</v>
      </c>
      <c r="O2747">
        <v>3</v>
      </c>
      <c r="P2747">
        <v>2021</v>
      </c>
    </row>
    <row r="2748" spans="1:16" x14ac:dyDescent="0.25">
      <c r="A2748" t="s">
        <v>12</v>
      </c>
      <c r="B2748">
        <v>1185732</v>
      </c>
      <c r="C2748" s="1">
        <v>44260</v>
      </c>
      <c r="D2748" t="s">
        <v>48</v>
      </c>
      <c r="E2748" t="s">
        <v>92</v>
      </c>
      <c r="F2748" t="s">
        <v>93</v>
      </c>
      <c r="G2748" t="s">
        <v>142</v>
      </c>
      <c r="H2748" t="s">
        <v>146</v>
      </c>
      <c r="I2748">
        <v>27</v>
      </c>
      <c r="J2748">
        <v>144</v>
      </c>
      <c r="K2748">
        <v>3888</v>
      </c>
      <c r="L2748" t="s">
        <v>83</v>
      </c>
      <c r="M2748" t="s">
        <v>155</v>
      </c>
      <c r="N2748" t="s">
        <v>145</v>
      </c>
      <c r="O2748">
        <v>3</v>
      </c>
      <c r="P2748">
        <v>2021</v>
      </c>
    </row>
    <row r="2749" spans="1:16" x14ac:dyDescent="0.25">
      <c r="A2749" t="s">
        <v>12</v>
      </c>
      <c r="B2749">
        <v>1185732</v>
      </c>
      <c r="C2749" s="1">
        <v>44260</v>
      </c>
      <c r="D2749" t="s">
        <v>48</v>
      </c>
      <c r="E2749" t="s">
        <v>92</v>
      </c>
      <c r="F2749" t="s">
        <v>93</v>
      </c>
      <c r="G2749" t="s">
        <v>138</v>
      </c>
      <c r="H2749" t="s">
        <v>139</v>
      </c>
      <c r="I2749">
        <v>41</v>
      </c>
      <c r="J2749">
        <v>181</v>
      </c>
      <c r="K2749">
        <v>7421</v>
      </c>
      <c r="L2749" t="s">
        <v>83</v>
      </c>
      <c r="M2749" t="s">
        <v>155</v>
      </c>
      <c r="N2749" t="s">
        <v>145</v>
      </c>
      <c r="O2749">
        <v>3</v>
      </c>
      <c r="P2749">
        <v>2021</v>
      </c>
    </row>
    <row r="2750" spans="1:16" x14ac:dyDescent="0.25">
      <c r="A2750" t="s">
        <v>12</v>
      </c>
      <c r="B2750">
        <v>1185732</v>
      </c>
      <c r="C2750" s="1">
        <v>44260</v>
      </c>
      <c r="D2750" t="s">
        <v>48</v>
      </c>
      <c r="E2750" t="s">
        <v>92</v>
      </c>
      <c r="F2750" t="s">
        <v>93</v>
      </c>
      <c r="G2750" t="s">
        <v>142</v>
      </c>
      <c r="H2750" t="s">
        <v>139</v>
      </c>
      <c r="I2750">
        <v>32</v>
      </c>
      <c r="J2750">
        <v>189</v>
      </c>
      <c r="K2750">
        <v>6048</v>
      </c>
      <c r="L2750" t="s">
        <v>83</v>
      </c>
      <c r="M2750" t="s">
        <v>155</v>
      </c>
      <c r="N2750" t="s">
        <v>145</v>
      </c>
      <c r="O2750">
        <v>3</v>
      </c>
      <c r="P2750">
        <v>2021</v>
      </c>
    </row>
    <row r="2751" spans="1:16" x14ac:dyDescent="0.25">
      <c r="A2751" t="s">
        <v>34</v>
      </c>
      <c r="B2751">
        <v>1189833</v>
      </c>
      <c r="C2751" s="1">
        <v>44260</v>
      </c>
      <c r="D2751" t="s">
        <v>36</v>
      </c>
      <c r="E2751" t="s">
        <v>53</v>
      </c>
      <c r="F2751" t="s">
        <v>54</v>
      </c>
      <c r="G2751" t="s">
        <v>138</v>
      </c>
      <c r="H2751" t="s">
        <v>146</v>
      </c>
      <c r="I2751">
        <v>50</v>
      </c>
      <c r="J2751">
        <v>675</v>
      </c>
      <c r="K2751">
        <v>33750</v>
      </c>
      <c r="L2751" t="s">
        <v>24</v>
      </c>
      <c r="M2751" t="s">
        <v>155</v>
      </c>
      <c r="N2751" t="s">
        <v>145</v>
      </c>
      <c r="O2751">
        <v>3</v>
      </c>
      <c r="P2751">
        <v>2021</v>
      </c>
    </row>
    <row r="2752" spans="1:16" x14ac:dyDescent="0.25">
      <c r="A2752" t="s">
        <v>34</v>
      </c>
      <c r="B2752">
        <v>1189833</v>
      </c>
      <c r="C2752" s="1">
        <v>44260</v>
      </c>
      <c r="D2752" t="s">
        <v>36</v>
      </c>
      <c r="E2752" t="s">
        <v>53</v>
      </c>
      <c r="F2752" t="s">
        <v>54</v>
      </c>
      <c r="G2752" t="s">
        <v>138</v>
      </c>
      <c r="H2752" t="s">
        <v>146</v>
      </c>
      <c r="I2752">
        <v>45</v>
      </c>
      <c r="J2752">
        <v>182</v>
      </c>
      <c r="K2752">
        <v>8190</v>
      </c>
      <c r="L2752" t="s">
        <v>83</v>
      </c>
      <c r="M2752" t="s">
        <v>155</v>
      </c>
      <c r="N2752" t="s">
        <v>145</v>
      </c>
      <c r="O2752">
        <v>3</v>
      </c>
      <c r="P2752">
        <v>2021</v>
      </c>
    </row>
    <row r="2753" spans="1:16" x14ac:dyDescent="0.25">
      <c r="A2753" t="s">
        <v>12</v>
      </c>
      <c r="B2753">
        <v>1185732</v>
      </c>
      <c r="C2753" s="1">
        <v>44261</v>
      </c>
      <c r="D2753" t="s">
        <v>13</v>
      </c>
      <c r="E2753" t="s">
        <v>127</v>
      </c>
      <c r="F2753" t="s">
        <v>128</v>
      </c>
      <c r="G2753" t="s">
        <v>138</v>
      </c>
      <c r="H2753" t="s">
        <v>144</v>
      </c>
      <c r="I2753">
        <v>35</v>
      </c>
      <c r="J2753">
        <v>445</v>
      </c>
      <c r="K2753">
        <v>15575</v>
      </c>
      <c r="L2753" t="s">
        <v>16</v>
      </c>
      <c r="M2753" t="s">
        <v>155</v>
      </c>
      <c r="N2753" t="s">
        <v>147</v>
      </c>
      <c r="O2753">
        <v>3</v>
      </c>
      <c r="P2753">
        <v>2021</v>
      </c>
    </row>
    <row r="2754" spans="1:16" x14ac:dyDescent="0.25">
      <c r="A2754" t="s">
        <v>12</v>
      </c>
      <c r="B2754">
        <v>1185732</v>
      </c>
      <c r="C2754" s="1">
        <v>44261</v>
      </c>
      <c r="D2754" t="s">
        <v>13</v>
      </c>
      <c r="E2754" t="s">
        <v>127</v>
      </c>
      <c r="F2754" t="s">
        <v>128</v>
      </c>
      <c r="G2754" t="s">
        <v>138</v>
      </c>
      <c r="H2754" t="s">
        <v>146</v>
      </c>
      <c r="I2754">
        <v>35</v>
      </c>
      <c r="J2754">
        <v>150</v>
      </c>
      <c r="K2754">
        <v>5250</v>
      </c>
      <c r="L2754" t="s">
        <v>16</v>
      </c>
      <c r="M2754" t="s">
        <v>155</v>
      </c>
      <c r="N2754" t="s">
        <v>147</v>
      </c>
      <c r="O2754">
        <v>3</v>
      </c>
      <c r="P2754">
        <v>2021</v>
      </c>
    </row>
    <row r="2755" spans="1:16" x14ac:dyDescent="0.25">
      <c r="A2755" t="s">
        <v>12</v>
      </c>
      <c r="B2755">
        <v>1185732</v>
      </c>
      <c r="C2755" s="1">
        <v>44261</v>
      </c>
      <c r="D2755" t="s">
        <v>13</v>
      </c>
      <c r="E2755" t="s">
        <v>127</v>
      </c>
      <c r="F2755" t="s">
        <v>128</v>
      </c>
      <c r="G2755" t="s">
        <v>142</v>
      </c>
      <c r="H2755" t="s">
        <v>144</v>
      </c>
      <c r="I2755">
        <v>25.000000000000007</v>
      </c>
      <c r="J2755">
        <v>175</v>
      </c>
      <c r="K2755">
        <v>4375</v>
      </c>
      <c r="L2755" t="s">
        <v>16</v>
      </c>
      <c r="M2755" t="s">
        <v>155</v>
      </c>
      <c r="N2755" t="s">
        <v>147</v>
      </c>
      <c r="O2755">
        <v>3</v>
      </c>
      <c r="P2755">
        <v>2021</v>
      </c>
    </row>
    <row r="2756" spans="1:16" x14ac:dyDescent="0.25">
      <c r="A2756" t="s">
        <v>12</v>
      </c>
      <c r="B2756">
        <v>1185732</v>
      </c>
      <c r="C2756" s="1">
        <v>44261</v>
      </c>
      <c r="D2756" t="s">
        <v>13</v>
      </c>
      <c r="E2756" t="s">
        <v>127</v>
      </c>
      <c r="F2756" t="s">
        <v>128</v>
      </c>
      <c r="G2756" t="s">
        <v>142</v>
      </c>
      <c r="H2756" t="s">
        <v>146</v>
      </c>
      <c r="I2756">
        <v>30</v>
      </c>
      <c r="J2756">
        <v>25</v>
      </c>
      <c r="K2756">
        <v>750</v>
      </c>
      <c r="L2756" t="s">
        <v>16</v>
      </c>
      <c r="M2756" t="s">
        <v>155</v>
      </c>
      <c r="N2756" t="s">
        <v>147</v>
      </c>
      <c r="O2756">
        <v>3</v>
      </c>
      <c r="P2756">
        <v>2021</v>
      </c>
    </row>
    <row r="2757" spans="1:16" x14ac:dyDescent="0.25">
      <c r="A2757" t="s">
        <v>12</v>
      </c>
      <c r="B2757">
        <v>1185732</v>
      </c>
      <c r="C2757" s="1">
        <v>44261</v>
      </c>
      <c r="D2757" t="s">
        <v>13</v>
      </c>
      <c r="E2757" t="s">
        <v>127</v>
      </c>
      <c r="F2757" t="s">
        <v>128</v>
      </c>
      <c r="G2757" t="s">
        <v>138</v>
      </c>
      <c r="H2757" t="s">
        <v>139</v>
      </c>
      <c r="I2757">
        <v>45</v>
      </c>
      <c r="J2757">
        <v>75</v>
      </c>
      <c r="K2757">
        <v>3375</v>
      </c>
      <c r="L2757" t="s">
        <v>16</v>
      </c>
      <c r="M2757" t="s">
        <v>155</v>
      </c>
      <c r="N2757" t="s">
        <v>147</v>
      </c>
      <c r="O2757">
        <v>3</v>
      </c>
      <c r="P2757">
        <v>2021</v>
      </c>
    </row>
    <row r="2758" spans="1:16" x14ac:dyDescent="0.25">
      <c r="A2758" t="s">
        <v>12</v>
      </c>
      <c r="B2758">
        <v>1185732</v>
      </c>
      <c r="C2758" s="1">
        <v>44261</v>
      </c>
      <c r="D2758" t="s">
        <v>13</v>
      </c>
      <c r="E2758" t="s">
        <v>127</v>
      </c>
      <c r="F2758" t="s">
        <v>128</v>
      </c>
      <c r="G2758" t="s">
        <v>142</v>
      </c>
      <c r="H2758" t="s">
        <v>139</v>
      </c>
      <c r="I2758">
        <v>35</v>
      </c>
      <c r="J2758">
        <v>175</v>
      </c>
      <c r="K2758">
        <v>6125</v>
      </c>
      <c r="L2758" t="s">
        <v>16</v>
      </c>
      <c r="M2758" t="s">
        <v>155</v>
      </c>
      <c r="N2758" t="s">
        <v>147</v>
      </c>
      <c r="O2758">
        <v>3</v>
      </c>
      <c r="P2758">
        <v>2021</v>
      </c>
    </row>
    <row r="2759" spans="1:16" x14ac:dyDescent="0.25">
      <c r="A2759" t="s">
        <v>12</v>
      </c>
      <c r="B2759">
        <v>1185732</v>
      </c>
      <c r="C2759" s="1">
        <v>44261</v>
      </c>
      <c r="D2759" t="s">
        <v>13</v>
      </c>
      <c r="E2759" t="s">
        <v>127</v>
      </c>
      <c r="F2759" t="s">
        <v>128</v>
      </c>
      <c r="G2759" t="s">
        <v>138</v>
      </c>
      <c r="H2759" t="s">
        <v>144</v>
      </c>
      <c r="I2759">
        <v>34</v>
      </c>
      <c r="J2759">
        <v>111</v>
      </c>
      <c r="K2759">
        <v>3774</v>
      </c>
      <c r="L2759" t="s">
        <v>83</v>
      </c>
      <c r="M2759" t="s">
        <v>155</v>
      </c>
      <c r="N2759" t="s">
        <v>147</v>
      </c>
      <c r="O2759">
        <v>3</v>
      </c>
      <c r="P2759">
        <v>2021</v>
      </c>
    </row>
    <row r="2760" spans="1:16" x14ac:dyDescent="0.25">
      <c r="A2760" t="s">
        <v>12</v>
      </c>
      <c r="B2760">
        <v>1185732</v>
      </c>
      <c r="C2760" s="1">
        <v>44261</v>
      </c>
      <c r="D2760" t="s">
        <v>13</v>
      </c>
      <c r="E2760" t="s">
        <v>127</v>
      </c>
      <c r="F2760" t="s">
        <v>128</v>
      </c>
      <c r="G2760" t="s">
        <v>138</v>
      </c>
      <c r="H2760" t="s">
        <v>146</v>
      </c>
      <c r="I2760">
        <v>34</v>
      </c>
      <c r="J2760">
        <v>44</v>
      </c>
      <c r="K2760">
        <v>1496</v>
      </c>
      <c r="L2760" t="s">
        <v>83</v>
      </c>
      <c r="M2760" t="s">
        <v>155</v>
      </c>
      <c r="N2760" t="s">
        <v>147</v>
      </c>
      <c r="O2760">
        <v>3</v>
      </c>
      <c r="P2760">
        <v>2021</v>
      </c>
    </row>
    <row r="2761" spans="1:16" x14ac:dyDescent="0.25">
      <c r="A2761" t="s">
        <v>12</v>
      </c>
      <c r="B2761">
        <v>1185732</v>
      </c>
      <c r="C2761" s="1">
        <v>44261</v>
      </c>
      <c r="D2761" t="s">
        <v>13</v>
      </c>
      <c r="E2761" t="s">
        <v>127</v>
      </c>
      <c r="F2761" t="s">
        <v>128</v>
      </c>
      <c r="G2761" t="s">
        <v>142</v>
      </c>
      <c r="H2761" t="s">
        <v>144</v>
      </c>
      <c r="I2761">
        <v>23</v>
      </c>
      <c r="J2761">
        <v>51</v>
      </c>
      <c r="K2761">
        <v>1173</v>
      </c>
      <c r="L2761" t="s">
        <v>83</v>
      </c>
      <c r="M2761" t="s">
        <v>155</v>
      </c>
      <c r="N2761" t="s">
        <v>147</v>
      </c>
      <c r="O2761">
        <v>3</v>
      </c>
      <c r="P2761">
        <v>2021</v>
      </c>
    </row>
    <row r="2762" spans="1:16" x14ac:dyDescent="0.25">
      <c r="A2762" t="s">
        <v>12</v>
      </c>
      <c r="B2762">
        <v>1185732</v>
      </c>
      <c r="C2762" s="1">
        <v>44261</v>
      </c>
      <c r="D2762" t="s">
        <v>13</v>
      </c>
      <c r="E2762" t="s">
        <v>127</v>
      </c>
      <c r="F2762" t="s">
        <v>128</v>
      </c>
      <c r="G2762" t="s">
        <v>142</v>
      </c>
      <c r="H2762" t="s">
        <v>146</v>
      </c>
      <c r="I2762">
        <v>29</v>
      </c>
      <c r="J2762">
        <v>8</v>
      </c>
      <c r="K2762">
        <v>232</v>
      </c>
      <c r="L2762" t="s">
        <v>83</v>
      </c>
      <c r="M2762" t="s">
        <v>155</v>
      </c>
      <c r="N2762" t="s">
        <v>147</v>
      </c>
      <c r="O2762">
        <v>3</v>
      </c>
      <c r="P2762">
        <v>2021</v>
      </c>
    </row>
    <row r="2763" spans="1:16" x14ac:dyDescent="0.25">
      <c r="A2763" t="s">
        <v>12</v>
      </c>
      <c r="B2763">
        <v>1185732</v>
      </c>
      <c r="C2763" s="1">
        <v>44261</v>
      </c>
      <c r="D2763" t="s">
        <v>13</v>
      </c>
      <c r="E2763" t="s">
        <v>127</v>
      </c>
      <c r="F2763" t="s">
        <v>128</v>
      </c>
      <c r="G2763" t="s">
        <v>138</v>
      </c>
      <c r="H2763" t="s">
        <v>139</v>
      </c>
      <c r="I2763">
        <v>44</v>
      </c>
      <c r="J2763">
        <v>20</v>
      </c>
      <c r="K2763">
        <v>880</v>
      </c>
      <c r="L2763" t="s">
        <v>83</v>
      </c>
      <c r="M2763" t="s">
        <v>155</v>
      </c>
      <c r="N2763" t="s">
        <v>147</v>
      </c>
      <c r="O2763">
        <v>3</v>
      </c>
      <c r="P2763">
        <v>2021</v>
      </c>
    </row>
    <row r="2764" spans="1:16" x14ac:dyDescent="0.25">
      <c r="A2764" t="s">
        <v>12</v>
      </c>
      <c r="B2764">
        <v>1185732</v>
      </c>
      <c r="C2764" s="1">
        <v>44261</v>
      </c>
      <c r="D2764" t="s">
        <v>13</v>
      </c>
      <c r="E2764" t="s">
        <v>127</v>
      </c>
      <c r="F2764" t="s">
        <v>128</v>
      </c>
      <c r="G2764" t="s">
        <v>142</v>
      </c>
      <c r="H2764" t="s">
        <v>139</v>
      </c>
      <c r="I2764">
        <v>32</v>
      </c>
      <c r="J2764">
        <v>51</v>
      </c>
      <c r="K2764">
        <v>1632</v>
      </c>
      <c r="L2764" t="s">
        <v>83</v>
      </c>
      <c r="M2764" t="s">
        <v>155</v>
      </c>
      <c r="N2764" t="s">
        <v>147</v>
      </c>
      <c r="O2764">
        <v>3</v>
      </c>
      <c r="P2764">
        <v>2021</v>
      </c>
    </row>
    <row r="2765" spans="1:16" x14ac:dyDescent="0.25">
      <c r="A2765" t="s">
        <v>12</v>
      </c>
      <c r="B2765">
        <v>1185732</v>
      </c>
      <c r="C2765" s="1">
        <v>44261</v>
      </c>
      <c r="D2765" t="s">
        <v>13</v>
      </c>
      <c r="E2765" t="s">
        <v>127</v>
      </c>
      <c r="F2765" t="s">
        <v>128</v>
      </c>
      <c r="G2765" t="s">
        <v>138</v>
      </c>
      <c r="H2765" t="s">
        <v>144</v>
      </c>
      <c r="I2765">
        <v>26</v>
      </c>
      <c r="J2765">
        <v>156</v>
      </c>
      <c r="K2765">
        <v>4056</v>
      </c>
      <c r="L2765" t="s">
        <v>24</v>
      </c>
      <c r="M2765" t="s">
        <v>155</v>
      </c>
      <c r="N2765" t="s">
        <v>147</v>
      </c>
      <c r="O2765">
        <v>3</v>
      </c>
      <c r="P2765">
        <v>2021</v>
      </c>
    </row>
    <row r="2766" spans="1:16" x14ac:dyDescent="0.25">
      <c r="A2766" t="s">
        <v>12</v>
      </c>
      <c r="B2766">
        <v>1185732</v>
      </c>
      <c r="C2766" s="1">
        <v>44261</v>
      </c>
      <c r="D2766" t="s">
        <v>13</v>
      </c>
      <c r="E2766" t="s">
        <v>127</v>
      </c>
      <c r="F2766" t="s">
        <v>128</v>
      </c>
      <c r="G2766" t="s">
        <v>138</v>
      </c>
      <c r="H2766" t="s">
        <v>146</v>
      </c>
      <c r="I2766">
        <v>27</v>
      </c>
      <c r="J2766">
        <v>45</v>
      </c>
      <c r="K2766">
        <v>1215</v>
      </c>
      <c r="L2766" t="s">
        <v>24</v>
      </c>
      <c r="M2766" t="s">
        <v>155</v>
      </c>
      <c r="N2766" t="s">
        <v>147</v>
      </c>
      <c r="O2766">
        <v>3</v>
      </c>
      <c r="P2766">
        <v>2021</v>
      </c>
    </row>
    <row r="2767" spans="1:16" x14ac:dyDescent="0.25">
      <c r="A2767" t="s">
        <v>12</v>
      </c>
      <c r="B2767">
        <v>1185732</v>
      </c>
      <c r="C2767" s="1">
        <v>44261</v>
      </c>
      <c r="D2767" t="s">
        <v>13</v>
      </c>
      <c r="E2767" t="s">
        <v>127</v>
      </c>
      <c r="F2767" t="s">
        <v>128</v>
      </c>
      <c r="G2767" t="s">
        <v>142</v>
      </c>
      <c r="H2767" t="s">
        <v>144</v>
      </c>
      <c r="I2767">
        <v>17</v>
      </c>
      <c r="J2767">
        <v>56</v>
      </c>
      <c r="K2767">
        <v>952</v>
      </c>
      <c r="L2767" t="s">
        <v>24</v>
      </c>
      <c r="M2767" t="s">
        <v>155</v>
      </c>
      <c r="N2767" t="s">
        <v>147</v>
      </c>
      <c r="O2767">
        <v>3</v>
      </c>
      <c r="P2767">
        <v>2021</v>
      </c>
    </row>
    <row r="2768" spans="1:16" x14ac:dyDescent="0.25">
      <c r="A2768" t="s">
        <v>12</v>
      </c>
      <c r="B2768">
        <v>1185732</v>
      </c>
      <c r="C2768" s="1">
        <v>44261</v>
      </c>
      <c r="D2768" t="s">
        <v>13</v>
      </c>
      <c r="E2768" t="s">
        <v>127</v>
      </c>
      <c r="F2768" t="s">
        <v>128</v>
      </c>
      <c r="G2768" t="s">
        <v>142</v>
      </c>
      <c r="H2768" t="s">
        <v>146</v>
      </c>
      <c r="I2768">
        <v>20</v>
      </c>
      <c r="J2768">
        <v>8</v>
      </c>
      <c r="K2768">
        <v>160</v>
      </c>
      <c r="L2768" t="s">
        <v>24</v>
      </c>
      <c r="M2768" t="s">
        <v>155</v>
      </c>
      <c r="N2768" t="s">
        <v>147</v>
      </c>
      <c r="O2768">
        <v>3</v>
      </c>
      <c r="P2768">
        <v>2021</v>
      </c>
    </row>
    <row r="2769" spans="1:16" x14ac:dyDescent="0.25">
      <c r="A2769" t="s">
        <v>12</v>
      </c>
      <c r="B2769">
        <v>1185732</v>
      </c>
      <c r="C2769" s="1">
        <v>44261</v>
      </c>
      <c r="D2769" t="s">
        <v>13</v>
      </c>
      <c r="E2769" t="s">
        <v>127</v>
      </c>
      <c r="F2769" t="s">
        <v>128</v>
      </c>
      <c r="G2769" t="s">
        <v>138</v>
      </c>
      <c r="H2769" t="s">
        <v>139</v>
      </c>
      <c r="I2769">
        <v>33</v>
      </c>
      <c r="J2769">
        <v>25</v>
      </c>
      <c r="K2769">
        <v>825</v>
      </c>
      <c r="L2769" t="s">
        <v>24</v>
      </c>
      <c r="M2769" t="s">
        <v>155</v>
      </c>
      <c r="N2769" t="s">
        <v>147</v>
      </c>
      <c r="O2769">
        <v>3</v>
      </c>
      <c r="P2769">
        <v>2021</v>
      </c>
    </row>
    <row r="2770" spans="1:16" x14ac:dyDescent="0.25">
      <c r="A2770" t="s">
        <v>12</v>
      </c>
      <c r="B2770">
        <v>1185732</v>
      </c>
      <c r="C2770" s="1">
        <v>44261</v>
      </c>
      <c r="D2770" t="s">
        <v>13</v>
      </c>
      <c r="E2770" t="s">
        <v>127</v>
      </c>
      <c r="F2770" t="s">
        <v>128</v>
      </c>
      <c r="G2770" t="s">
        <v>142</v>
      </c>
      <c r="H2770" t="s">
        <v>139</v>
      </c>
      <c r="I2770">
        <v>25</v>
      </c>
      <c r="J2770">
        <v>58</v>
      </c>
      <c r="K2770">
        <v>1450</v>
      </c>
      <c r="L2770" t="s">
        <v>24</v>
      </c>
      <c r="M2770" t="s">
        <v>155</v>
      </c>
      <c r="N2770" t="s">
        <v>147</v>
      </c>
      <c r="O2770">
        <v>3</v>
      </c>
      <c r="P2770">
        <v>2021</v>
      </c>
    </row>
    <row r="2771" spans="1:16" x14ac:dyDescent="0.25">
      <c r="A2771" t="s">
        <v>34</v>
      </c>
      <c r="B2771">
        <v>1185732</v>
      </c>
      <c r="C2771" s="1">
        <v>44261</v>
      </c>
      <c r="D2771" t="s">
        <v>13</v>
      </c>
      <c r="E2771" t="s">
        <v>123</v>
      </c>
      <c r="F2771" t="s">
        <v>124</v>
      </c>
      <c r="G2771" t="s">
        <v>138</v>
      </c>
      <c r="H2771" t="s">
        <v>144</v>
      </c>
      <c r="I2771">
        <v>35</v>
      </c>
      <c r="J2771">
        <v>495</v>
      </c>
      <c r="K2771">
        <v>17325</v>
      </c>
      <c r="L2771" t="s">
        <v>16</v>
      </c>
      <c r="M2771" t="s">
        <v>155</v>
      </c>
      <c r="N2771" t="s">
        <v>147</v>
      </c>
      <c r="O2771">
        <v>3</v>
      </c>
      <c r="P2771">
        <v>2021</v>
      </c>
    </row>
    <row r="2772" spans="1:16" x14ac:dyDescent="0.25">
      <c r="A2772" t="s">
        <v>34</v>
      </c>
      <c r="B2772">
        <v>1185732</v>
      </c>
      <c r="C2772" s="1">
        <v>44261</v>
      </c>
      <c r="D2772" t="s">
        <v>13</v>
      </c>
      <c r="E2772" t="s">
        <v>123</v>
      </c>
      <c r="F2772" t="s">
        <v>124</v>
      </c>
      <c r="G2772" t="s">
        <v>138</v>
      </c>
      <c r="H2772" t="s">
        <v>146</v>
      </c>
      <c r="I2772">
        <v>35</v>
      </c>
      <c r="J2772">
        <v>200</v>
      </c>
      <c r="K2772">
        <v>7000</v>
      </c>
      <c r="L2772" t="s">
        <v>16</v>
      </c>
      <c r="M2772" t="s">
        <v>155</v>
      </c>
      <c r="N2772" t="s">
        <v>147</v>
      </c>
      <c r="O2772">
        <v>3</v>
      </c>
      <c r="P2772">
        <v>2021</v>
      </c>
    </row>
    <row r="2773" spans="1:16" x14ac:dyDescent="0.25">
      <c r="A2773" t="s">
        <v>34</v>
      </c>
      <c r="B2773">
        <v>1185732</v>
      </c>
      <c r="C2773" s="1">
        <v>44261</v>
      </c>
      <c r="D2773" t="s">
        <v>13</v>
      </c>
      <c r="E2773" t="s">
        <v>123</v>
      </c>
      <c r="F2773" t="s">
        <v>124</v>
      </c>
      <c r="G2773" t="s">
        <v>142</v>
      </c>
      <c r="H2773" t="s">
        <v>144</v>
      </c>
      <c r="I2773">
        <v>25.000000000000007</v>
      </c>
      <c r="J2773">
        <v>225</v>
      </c>
      <c r="K2773">
        <v>5625</v>
      </c>
      <c r="L2773" t="s">
        <v>16</v>
      </c>
      <c r="M2773" t="s">
        <v>155</v>
      </c>
      <c r="N2773" t="s">
        <v>147</v>
      </c>
      <c r="O2773">
        <v>3</v>
      </c>
      <c r="P2773">
        <v>2021</v>
      </c>
    </row>
    <row r="2774" spans="1:16" x14ac:dyDescent="0.25">
      <c r="A2774" t="s">
        <v>34</v>
      </c>
      <c r="B2774">
        <v>1185732</v>
      </c>
      <c r="C2774" s="1">
        <v>44261</v>
      </c>
      <c r="D2774" t="s">
        <v>13</v>
      </c>
      <c r="E2774" t="s">
        <v>123</v>
      </c>
      <c r="F2774" t="s">
        <v>124</v>
      </c>
      <c r="G2774" t="s">
        <v>142</v>
      </c>
      <c r="H2774" t="s">
        <v>146</v>
      </c>
      <c r="I2774">
        <v>30</v>
      </c>
      <c r="J2774">
        <v>75</v>
      </c>
      <c r="K2774">
        <v>2250</v>
      </c>
      <c r="L2774" t="s">
        <v>16</v>
      </c>
      <c r="M2774" t="s">
        <v>155</v>
      </c>
      <c r="N2774" t="s">
        <v>147</v>
      </c>
      <c r="O2774">
        <v>3</v>
      </c>
      <c r="P2774">
        <v>2021</v>
      </c>
    </row>
    <row r="2775" spans="1:16" x14ac:dyDescent="0.25">
      <c r="A2775" t="s">
        <v>34</v>
      </c>
      <c r="B2775">
        <v>1185732</v>
      </c>
      <c r="C2775" s="1">
        <v>44261</v>
      </c>
      <c r="D2775" t="s">
        <v>13</v>
      </c>
      <c r="E2775" t="s">
        <v>123</v>
      </c>
      <c r="F2775" t="s">
        <v>124</v>
      </c>
      <c r="G2775" t="s">
        <v>138</v>
      </c>
      <c r="H2775" t="s">
        <v>139</v>
      </c>
      <c r="I2775">
        <v>45</v>
      </c>
      <c r="J2775">
        <v>125</v>
      </c>
      <c r="K2775">
        <v>5625</v>
      </c>
      <c r="L2775" t="s">
        <v>16</v>
      </c>
      <c r="M2775" t="s">
        <v>155</v>
      </c>
      <c r="N2775" t="s">
        <v>147</v>
      </c>
      <c r="O2775">
        <v>3</v>
      </c>
      <c r="P2775">
        <v>2021</v>
      </c>
    </row>
    <row r="2776" spans="1:16" x14ac:dyDescent="0.25">
      <c r="A2776" t="s">
        <v>34</v>
      </c>
      <c r="B2776">
        <v>1185732</v>
      </c>
      <c r="C2776" s="1">
        <v>44261</v>
      </c>
      <c r="D2776" t="s">
        <v>13</v>
      </c>
      <c r="E2776" t="s">
        <v>123</v>
      </c>
      <c r="F2776" t="s">
        <v>124</v>
      </c>
      <c r="G2776" t="s">
        <v>142</v>
      </c>
      <c r="H2776" t="s">
        <v>139</v>
      </c>
      <c r="I2776">
        <v>35</v>
      </c>
      <c r="J2776">
        <v>225</v>
      </c>
      <c r="K2776">
        <v>7875</v>
      </c>
      <c r="L2776" t="s">
        <v>16</v>
      </c>
      <c r="M2776" t="s">
        <v>155</v>
      </c>
      <c r="N2776" t="s">
        <v>147</v>
      </c>
      <c r="O2776">
        <v>3</v>
      </c>
      <c r="P2776">
        <v>2021</v>
      </c>
    </row>
    <row r="2777" spans="1:16" x14ac:dyDescent="0.25">
      <c r="A2777" t="s">
        <v>34</v>
      </c>
      <c r="B2777">
        <v>1185732</v>
      </c>
      <c r="C2777" s="1">
        <v>44261</v>
      </c>
      <c r="D2777" t="s">
        <v>13</v>
      </c>
      <c r="E2777" t="s">
        <v>123</v>
      </c>
      <c r="F2777" t="s">
        <v>124</v>
      </c>
      <c r="G2777" t="s">
        <v>138</v>
      </c>
      <c r="H2777" t="s">
        <v>144</v>
      </c>
      <c r="I2777">
        <v>32</v>
      </c>
      <c r="J2777">
        <v>144</v>
      </c>
      <c r="K2777">
        <v>4608</v>
      </c>
      <c r="L2777" t="s">
        <v>83</v>
      </c>
      <c r="M2777" t="s">
        <v>155</v>
      </c>
      <c r="N2777" t="s">
        <v>147</v>
      </c>
      <c r="O2777">
        <v>3</v>
      </c>
      <c r="P2777">
        <v>2021</v>
      </c>
    </row>
    <row r="2778" spans="1:16" x14ac:dyDescent="0.25">
      <c r="A2778" t="s">
        <v>34</v>
      </c>
      <c r="B2778">
        <v>1185732</v>
      </c>
      <c r="C2778" s="1">
        <v>44261</v>
      </c>
      <c r="D2778" t="s">
        <v>13</v>
      </c>
      <c r="E2778" t="s">
        <v>123</v>
      </c>
      <c r="F2778" t="s">
        <v>124</v>
      </c>
      <c r="G2778" t="s">
        <v>138</v>
      </c>
      <c r="H2778" t="s">
        <v>146</v>
      </c>
      <c r="I2778">
        <v>32</v>
      </c>
      <c r="J2778">
        <v>58</v>
      </c>
      <c r="K2778">
        <v>1856</v>
      </c>
      <c r="L2778" t="s">
        <v>83</v>
      </c>
      <c r="M2778" t="s">
        <v>155</v>
      </c>
      <c r="N2778" t="s">
        <v>147</v>
      </c>
      <c r="O2778">
        <v>3</v>
      </c>
      <c r="P2778">
        <v>2021</v>
      </c>
    </row>
    <row r="2779" spans="1:16" x14ac:dyDescent="0.25">
      <c r="A2779" t="s">
        <v>34</v>
      </c>
      <c r="B2779">
        <v>1185732</v>
      </c>
      <c r="C2779" s="1">
        <v>44261</v>
      </c>
      <c r="D2779" t="s">
        <v>13</v>
      </c>
      <c r="E2779" t="s">
        <v>123</v>
      </c>
      <c r="F2779" t="s">
        <v>124</v>
      </c>
      <c r="G2779" t="s">
        <v>142</v>
      </c>
      <c r="H2779" t="s">
        <v>144</v>
      </c>
      <c r="I2779">
        <v>24</v>
      </c>
      <c r="J2779">
        <v>59</v>
      </c>
      <c r="K2779">
        <v>1416</v>
      </c>
      <c r="L2779" t="s">
        <v>83</v>
      </c>
      <c r="M2779" t="s">
        <v>155</v>
      </c>
      <c r="N2779" t="s">
        <v>147</v>
      </c>
      <c r="O2779">
        <v>3</v>
      </c>
      <c r="P2779">
        <v>2021</v>
      </c>
    </row>
    <row r="2780" spans="1:16" x14ac:dyDescent="0.25">
      <c r="A2780" t="s">
        <v>34</v>
      </c>
      <c r="B2780">
        <v>1185732</v>
      </c>
      <c r="C2780" s="1">
        <v>44261</v>
      </c>
      <c r="D2780" t="s">
        <v>13</v>
      </c>
      <c r="E2780" t="s">
        <v>123</v>
      </c>
      <c r="F2780" t="s">
        <v>124</v>
      </c>
      <c r="G2780" t="s">
        <v>142</v>
      </c>
      <c r="H2780" t="s">
        <v>146</v>
      </c>
      <c r="I2780">
        <v>27</v>
      </c>
      <c r="J2780">
        <v>22</v>
      </c>
      <c r="K2780">
        <v>594</v>
      </c>
      <c r="L2780" t="s">
        <v>83</v>
      </c>
      <c r="M2780" t="s">
        <v>155</v>
      </c>
      <c r="N2780" t="s">
        <v>147</v>
      </c>
      <c r="O2780">
        <v>3</v>
      </c>
      <c r="P2780">
        <v>2021</v>
      </c>
    </row>
    <row r="2781" spans="1:16" x14ac:dyDescent="0.25">
      <c r="A2781" t="s">
        <v>34</v>
      </c>
      <c r="B2781">
        <v>1185732</v>
      </c>
      <c r="C2781" s="1">
        <v>44261</v>
      </c>
      <c r="D2781" t="s">
        <v>13</v>
      </c>
      <c r="E2781" t="s">
        <v>123</v>
      </c>
      <c r="F2781" t="s">
        <v>124</v>
      </c>
      <c r="G2781" t="s">
        <v>138</v>
      </c>
      <c r="H2781" t="s">
        <v>139</v>
      </c>
      <c r="I2781">
        <v>43</v>
      </c>
      <c r="J2781">
        <v>34</v>
      </c>
      <c r="K2781">
        <v>1462</v>
      </c>
      <c r="L2781" t="s">
        <v>83</v>
      </c>
      <c r="M2781" t="s">
        <v>155</v>
      </c>
      <c r="N2781" t="s">
        <v>147</v>
      </c>
      <c r="O2781">
        <v>3</v>
      </c>
      <c r="P2781">
        <v>2021</v>
      </c>
    </row>
    <row r="2782" spans="1:16" x14ac:dyDescent="0.25">
      <c r="A2782" t="s">
        <v>34</v>
      </c>
      <c r="B2782">
        <v>1185732</v>
      </c>
      <c r="C2782" s="1">
        <v>44261</v>
      </c>
      <c r="D2782" t="s">
        <v>13</v>
      </c>
      <c r="E2782" t="s">
        <v>123</v>
      </c>
      <c r="F2782" t="s">
        <v>124</v>
      </c>
      <c r="G2782" t="s">
        <v>142</v>
      </c>
      <c r="H2782" t="s">
        <v>139</v>
      </c>
      <c r="I2782">
        <v>32</v>
      </c>
      <c r="J2782">
        <v>61</v>
      </c>
      <c r="K2782">
        <v>1952</v>
      </c>
      <c r="L2782" t="s">
        <v>83</v>
      </c>
      <c r="M2782" t="s">
        <v>155</v>
      </c>
      <c r="N2782" t="s">
        <v>147</v>
      </c>
      <c r="O2782">
        <v>3</v>
      </c>
      <c r="P2782">
        <v>2021</v>
      </c>
    </row>
    <row r="2783" spans="1:16" x14ac:dyDescent="0.25">
      <c r="A2783" t="s">
        <v>34</v>
      </c>
      <c r="B2783">
        <v>1189833</v>
      </c>
      <c r="C2783" s="1">
        <v>44261</v>
      </c>
      <c r="D2783" t="s">
        <v>36</v>
      </c>
      <c r="E2783" t="s">
        <v>53</v>
      </c>
      <c r="F2783" t="s">
        <v>54</v>
      </c>
      <c r="G2783" t="s">
        <v>142</v>
      </c>
      <c r="H2783" t="s">
        <v>144</v>
      </c>
      <c r="I2783">
        <v>45</v>
      </c>
      <c r="J2783">
        <v>475</v>
      </c>
      <c r="K2783">
        <v>21375</v>
      </c>
      <c r="L2783" t="s">
        <v>24</v>
      </c>
      <c r="M2783" t="s">
        <v>155</v>
      </c>
      <c r="N2783" t="s">
        <v>147</v>
      </c>
      <c r="O2783">
        <v>3</v>
      </c>
      <c r="P2783">
        <v>2021</v>
      </c>
    </row>
    <row r="2784" spans="1:16" x14ac:dyDescent="0.25">
      <c r="A2784" t="s">
        <v>34</v>
      </c>
      <c r="B2784">
        <v>1189833</v>
      </c>
      <c r="C2784" s="1">
        <v>44261</v>
      </c>
      <c r="D2784" t="s">
        <v>36</v>
      </c>
      <c r="E2784" t="s">
        <v>53</v>
      </c>
      <c r="F2784" t="s">
        <v>54</v>
      </c>
      <c r="G2784" t="s">
        <v>142</v>
      </c>
      <c r="H2784" t="s">
        <v>144</v>
      </c>
      <c r="I2784">
        <v>42</v>
      </c>
      <c r="J2784">
        <v>133</v>
      </c>
      <c r="K2784">
        <v>5586</v>
      </c>
      <c r="L2784" t="s">
        <v>83</v>
      </c>
      <c r="M2784" t="s">
        <v>155</v>
      </c>
      <c r="N2784" t="s">
        <v>147</v>
      </c>
      <c r="O2784">
        <v>3</v>
      </c>
      <c r="P2784">
        <v>2021</v>
      </c>
    </row>
    <row r="2785" spans="1:16" x14ac:dyDescent="0.25">
      <c r="A2785" t="s">
        <v>12</v>
      </c>
      <c r="B2785">
        <v>1197831</v>
      </c>
      <c r="C2785" s="1">
        <v>44261</v>
      </c>
      <c r="D2785" t="s">
        <v>31</v>
      </c>
      <c r="E2785" t="s">
        <v>84</v>
      </c>
      <c r="F2785" t="s">
        <v>85</v>
      </c>
      <c r="G2785" t="s">
        <v>138</v>
      </c>
      <c r="H2785" t="s">
        <v>144</v>
      </c>
      <c r="I2785">
        <v>21</v>
      </c>
      <c r="J2785">
        <v>200</v>
      </c>
      <c r="K2785">
        <v>4200</v>
      </c>
      <c r="L2785" t="s">
        <v>24</v>
      </c>
      <c r="M2785" t="s">
        <v>155</v>
      </c>
      <c r="N2785" t="s">
        <v>147</v>
      </c>
      <c r="O2785">
        <v>3</v>
      </c>
      <c r="P2785">
        <v>2021</v>
      </c>
    </row>
    <row r="2786" spans="1:16" x14ac:dyDescent="0.25">
      <c r="A2786" t="s">
        <v>12</v>
      </c>
      <c r="B2786">
        <v>1197831</v>
      </c>
      <c r="C2786" s="1">
        <v>44261</v>
      </c>
      <c r="D2786" t="s">
        <v>31</v>
      </c>
      <c r="E2786" t="s">
        <v>84</v>
      </c>
      <c r="F2786" t="s">
        <v>85</v>
      </c>
      <c r="G2786" t="s">
        <v>138</v>
      </c>
      <c r="H2786" t="s">
        <v>146</v>
      </c>
      <c r="I2786">
        <v>27</v>
      </c>
      <c r="J2786">
        <v>188</v>
      </c>
      <c r="K2786">
        <v>5076</v>
      </c>
      <c r="L2786" t="s">
        <v>24</v>
      </c>
      <c r="M2786" t="s">
        <v>155</v>
      </c>
      <c r="N2786" t="s">
        <v>147</v>
      </c>
      <c r="O2786">
        <v>3</v>
      </c>
      <c r="P2786">
        <v>2021</v>
      </c>
    </row>
    <row r="2787" spans="1:16" x14ac:dyDescent="0.25">
      <c r="A2787" t="s">
        <v>12</v>
      </c>
      <c r="B2787">
        <v>1197831</v>
      </c>
      <c r="C2787" s="1">
        <v>44261</v>
      </c>
      <c r="D2787" t="s">
        <v>31</v>
      </c>
      <c r="E2787" t="s">
        <v>84</v>
      </c>
      <c r="F2787" t="s">
        <v>85</v>
      </c>
      <c r="G2787" t="s">
        <v>142</v>
      </c>
      <c r="H2787" t="s">
        <v>144</v>
      </c>
      <c r="I2787">
        <v>20</v>
      </c>
      <c r="J2787">
        <v>135</v>
      </c>
      <c r="K2787">
        <v>2700</v>
      </c>
      <c r="L2787" t="s">
        <v>24</v>
      </c>
      <c r="M2787" t="s">
        <v>155</v>
      </c>
      <c r="N2787" t="s">
        <v>147</v>
      </c>
      <c r="O2787">
        <v>3</v>
      </c>
      <c r="P2787">
        <v>2021</v>
      </c>
    </row>
    <row r="2788" spans="1:16" x14ac:dyDescent="0.25">
      <c r="A2788" t="s">
        <v>12</v>
      </c>
      <c r="B2788">
        <v>1197831</v>
      </c>
      <c r="C2788" s="1">
        <v>44261</v>
      </c>
      <c r="D2788" t="s">
        <v>31</v>
      </c>
      <c r="E2788" t="s">
        <v>84</v>
      </c>
      <c r="F2788" t="s">
        <v>85</v>
      </c>
      <c r="G2788" t="s">
        <v>142</v>
      </c>
      <c r="H2788" t="s">
        <v>146</v>
      </c>
      <c r="I2788">
        <v>26</v>
      </c>
      <c r="J2788">
        <v>112</v>
      </c>
      <c r="K2788">
        <v>2912</v>
      </c>
      <c r="L2788" t="s">
        <v>24</v>
      </c>
      <c r="M2788" t="s">
        <v>155</v>
      </c>
      <c r="N2788" t="s">
        <v>147</v>
      </c>
      <c r="O2788">
        <v>3</v>
      </c>
      <c r="P2788">
        <v>2021</v>
      </c>
    </row>
    <row r="2789" spans="1:16" x14ac:dyDescent="0.25">
      <c r="A2789" t="s">
        <v>30</v>
      </c>
      <c r="B2789">
        <v>1197831</v>
      </c>
      <c r="C2789" s="1">
        <v>44261</v>
      </c>
      <c r="D2789" t="s">
        <v>31</v>
      </c>
      <c r="E2789" t="s">
        <v>84</v>
      </c>
      <c r="F2789" t="s">
        <v>85</v>
      </c>
      <c r="G2789" t="s">
        <v>138</v>
      </c>
      <c r="H2789" t="s">
        <v>139</v>
      </c>
      <c r="I2789">
        <v>32</v>
      </c>
      <c r="J2789">
        <v>88</v>
      </c>
      <c r="K2789">
        <v>2816</v>
      </c>
      <c r="L2789" t="s">
        <v>24</v>
      </c>
      <c r="M2789" t="s">
        <v>155</v>
      </c>
      <c r="N2789" t="s">
        <v>147</v>
      </c>
      <c r="O2789">
        <v>3</v>
      </c>
      <c r="P2789">
        <v>2021</v>
      </c>
    </row>
    <row r="2790" spans="1:16" x14ac:dyDescent="0.25">
      <c r="A2790" t="s">
        <v>30</v>
      </c>
      <c r="B2790">
        <v>1197831</v>
      </c>
      <c r="C2790" s="1">
        <v>44261</v>
      </c>
      <c r="D2790" t="s">
        <v>31</v>
      </c>
      <c r="E2790" t="s">
        <v>84</v>
      </c>
      <c r="F2790" t="s">
        <v>85</v>
      </c>
      <c r="G2790" t="s">
        <v>142</v>
      </c>
      <c r="H2790" t="s">
        <v>139</v>
      </c>
      <c r="I2790">
        <v>25</v>
      </c>
      <c r="J2790">
        <v>124</v>
      </c>
      <c r="K2790">
        <v>3100</v>
      </c>
      <c r="L2790" t="s">
        <v>24</v>
      </c>
      <c r="M2790" t="s">
        <v>155</v>
      </c>
      <c r="N2790" t="s">
        <v>147</v>
      </c>
      <c r="O2790">
        <v>3</v>
      </c>
      <c r="P2790">
        <v>2021</v>
      </c>
    </row>
    <row r="2791" spans="1:16" x14ac:dyDescent="0.25">
      <c r="A2791" t="s">
        <v>12</v>
      </c>
      <c r="B2791">
        <v>1197831</v>
      </c>
      <c r="C2791" s="1">
        <v>44261</v>
      </c>
      <c r="D2791" t="s">
        <v>31</v>
      </c>
      <c r="E2791" t="s">
        <v>84</v>
      </c>
      <c r="F2791" t="s">
        <v>85</v>
      </c>
      <c r="G2791" t="s">
        <v>138</v>
      </c>
      <c r="H2791" t="s">
        <v>144</v>
      </c>
      <c r="I2791">
        <v>30</v>
      </c>
      <c r="J2791">
        <v>625</v>
      </c>
      <c r="K2791">
        <v>18750</v>
      </c>
      <c r="L2791" t="s">
        <v>83</v>
      </c>
      <c r="M2791" t="s">
        <v>155</v>
      </c>
      <c r="N2791" t="s">
        <v>147</v>
      </c>
      <c r="O2791">
        <v>3</v>
      </c>
      <c r="P2791">
        <v>2021</v>
      </c>
    </row>
    <row r="2792" spans="1:16" x14ac:dyDescent="0.25">
      <c r="A2792" t="s">
        <v>12</v>
      </c>
      <c r="B2792">
        <v>1197831</v>
      </c>
      <c r="C2792" s="1">
        <v>44261</v>
      </c>
      <c r="D2792" t="s">
        <v>31</v>
      </c>
      <c r="E2792" t="s">
        <v>84</v>
      </c>
      <c r="F2792" t="s">
        <v>85</v>
      </c>
      <c r="G2792" t="s">
        <v>138</v>
      </c>
      <c r="H2792" t="s">
        <v>146</v>
      </c>
      <c r="I2792">
        <v>40</v>
      </c>
      <c r="J2792">
        <v>625</v>
      </c>
      <c r="K2792">
        <v>25000</v>
      </c>
      <c r="L2792" t="s">
        <v>83</v>
      </c>
      <c r="M2792" t="s">
        <v>155</v>
      </c>
      <c r="N2792" t="s">
        <v>147</v>
      </c>
      <c r="O2792">
        <v>3</v>
      </c>
      <c r="P2792">
        <v>2021</v>
      </c>
    </row>
    <row r="2793" spans="1:16" x14ac:dyDescent="0.25">
      <c r="A2793" t="s">
        <v>12</v>
      </c>
      <c r="B2793">
        <v>1197831</v>
      </c>
      <c r="C2793" s="1">
        <v>44261</v>
      </c>
      <c r="D2793" t="s">
        <v>31</v>
      </c>
      <c r="E2793" t="s">
        <v>84</v>
      </c>
      <c r="F2793" t="s">
        <v>85</v>
      </c>
      <c r="G2793" t="s">
        <v>142</v>
      </c>
      <c r="H2793" t="s">
        <v>144</v>
      </c>
      <c r="I2793">
        <v>30</v>
      </c>
      <c r="J2793">
        <v>450</v>
      </c>
      <c r="K2793">
        <v>13500</v>
      </c>
      <c r="L2793" t="s">
        <v>83</v>
      </c>
      <c r="M2793" t="s">
        <v>155</v>
      </c>
      <c r="N2793" t="s">
        <v>147</v>
      </c>
      <c r="O2793">
        <v>3</v>
      </c>
      <c r="P2793">
        <v>2021</v>
      </c>
    </row>
    <row r="2794" spans="1:16" x14ac:dyDescent="0.25">
      <c r="A2794" t="s">
        <v>12</v>
      </c>
      <c r="B2794">
        <v>1197831</v>
      </c>
      <c r="C2794" s="1">
        <v>44261</v>
      </c>
      <c r="D2794" t="s">
        <v>31</v>
      </c>
      <c r="E2794" t="s">
        <v>84</v>
      </c>
      <c r="F2794" t="s">
        <v>85</v>
      </c>
      <c r="G2794" t="s">
        <v>142</v>
      </c>
      <c r="H2794" t="s">
        <v>146</v>
      </c>
      <c r="I2794">
        <v>35</v>
      </c>
      <c r="J2794">
        <v>350</v>
      </c>
      <c r="K2794">
        <v>12250</v>
      </c>
      <c r="L2794" t="s">
        <v>83</v>
      </c>
      <c r="M2794" t="s">
        <v>155</v>
      </c>
      <c r="N2794" t="s">
        <v>147</v>
      </c>
      <c r="O2794">
        <v>3</v>
      </c>
      <c r="P2794">
        <v>2021</v>
      </c>
    </row>
    <row r="2795" spans="1:16" x14ac:dyDescent="0.25">
      <c r="A2795" t="s">
        <v>30</v>
      </c>
      <c r="B2795">
        <v>1197831</v>
      </c>
      <c r="C2795" s="1">
        <v>44261</v>
      </c>
      <c r="D2795" t="s">
        <v>31</v>
      </c>
      <c r="E2795" t="s">
        <v>84</v>
      </c>
      <c r="F2795" t="s">
        <v>85</v>
      </c>
      <c r="G2795" t="s">
        <v>138</v>
      </c>
      <c r="H2795" t="s">
        <v>139</v>
      </c>
      <c r="I2795">
        <v>40</v>
      </c>
      <c r="J2795">
        <v>250</v>
      </c>
      <c r="K2795">
        <v>10000</v>
      </c>
      <c r="L2795" t="s">
        <v>83</v>
      </c>
      <c r="M2795" t="s">
        <v>155</v>
      </c>
      <c r="N2795" t="s">
        <v>147</v>
      </c>
      <c r="O2795">
        <v>3</v>
      </c>
      <c r="P2795">
        <v>2021</v>
      </c>
    </row>
    <row r="2796" spans="1:16" x14ac:dyDescent="0.25">
      <c r="A2796" t="s">
        <v>30</v>
      </c>
      <c r="B2796">
        <v>1197831</v>
      </c>
      <c r="C2796" s="1">
        <v>44261</v>
      </c>
      <c r="D2796" t="s">
        <v>31</v>
      </c>
      <c r="E2796" t="s">
        <v>84</v>
      </c>
      <c r="F2796" t="s">
        <v>85</v>
      </c>
      <c r="G2796" t="s">
        <v>142</v>
      </c>
      <c r="H2796" t="s">
        <v>139</v>
      </c>
      <c r="I2796">
        <v>35</v>
      </c>
      <c r="J2796">
        <v>400</v>
      </c>
      <c r="K2796">
        <v>14000</v>
      </c>
      <c r="L2796" t="s">
        <v>83</v>
      </c>
      <c r="M2796" t="s">
        <v>155</v>
      </c>
      <c r="N2796" t="s">
        <v>147</v>
      </c>
      <c r="O2796">
        <v>3</v>
      </c>
      <c r="P2796">
        <v>2021</v>
      </c>
    </row>
    <row r="2797" spans="1:16" x14ac:dyDescent="0.25">
      <c r="A2797" t="s">
        <v>12</v>
      </c>
      <c r="B2797">
        <v>1197831</v>
      </c>
      <c r="C2797" s="1">
        <v>44261</v>
      </c>
      <c r="D2797" t="s">
        <v>31</v>
      </c>
      <c r="E2797" t="s">
        <v>84</v>
      </c>
      <c r="F2797" t="s">
        <v>85</v>
      </c>
      <c r="G2797" t="s">
        <v>138</v>
      </c>
      <c r="H2797" t="s">
        <v>144</v>
      </c>
      <c r="I2797">
        <v>28</v>
      </c>
      <c r="J2797">
        <v>156</v>
      </c>
      <c r="K2797">
        <v>4368</v>
      </c>
      <c r="L2797" t="s">
        <v>83</v>
      </c>
      <c r="M2797" t="s">
        <v>155</v>
      </c>
      <c r="N2797" t="s">
        <v>147</v>
      </c>
      <c r="O2797">
        <v>3</v>
      </c>
      <c r="P2797">
        <v>2021</v>
      </c>
    </row>
    <row r="2798" spans="1:16" x14ac:dyDescent="0.25">
      <c r="A2798" t="s">
        <v>12</v>
      </c>
      <c r="B2798">
        <v>1197831</v>
      </c>
      <c r="C2798" s="1">
        <v>44261</v>
      </c>
      <c r="D2798" t="s">
        <v>31</v>
      </c>
      <c r="E2798" t="s">
        <v>84</v>
      </c>
      <c r="F2798" t="s">
        <v>85</v>
      </c>
      <c r="G2798" t="s">
        <v>138</v>
      </c>
      <c r="H2798" t="s">
        <v>146</v>
      </c>
      <c r="I2798">
        <v>36</v>
      </c>
      <c r="J2798">
        <v>169</v>
      </c>
      <c r="K2798">
        <v>6084</v>
      </c>
      <c r="L2798" t="s">
        <v>83</v>
      </c>
      <c r="M2798" t="s">
        <v>155</v>
      </c>
      <c r="N2798" t="s">
        <v>147</v>
      </c>
      <c r="O2798">
        <v>3</v>
      </c>
      <c r="P2798">
        <v>2021</v>
      </c>
    </row>
    <row r="2799" spans="1:16" x14ac:dyDescent="0.25">
      <c r="A2799" t="s">
        <v>12</v>
      </c>
      <c r="B2799">
        <v>1197831</v>
      </c>
      <c r="C2799" s="1">
        <v>44261</v>
      </c>
      <c r="D2799" t="s">
        <v>31</v>
      </c>
      <c r="E2799" t="s">
        <v>84</v>
      </c>
      <c r="F2799" t="s">
        <v>85</v>
      </c>
      <c r="G2799" t="s">
        <v>142</v>
      </c>
      <c r="H2799" t="s">
        <v>144</v>
      </c>
      <c r="I2799">
        <v>28</v>
      </c>
      <c r="J2799">
        <v>113</v>
      </c>
      <c r="K2799">
        <v>3164</v>
      </c>
      <c r="L2799" t="s">
        <v>83</v>
      </c>
      <c r="M2799" t="s">
        <v>155</v>
      </c>
      <c r="N2799" t="s">
        <v>147</v>
      </c>
      <c r="O2799">
        <v>3</v>
      </c>
      <c r="P2799">
        <v>2021</v>
      </c>
    </row>
    <row r="2800" spans="1:16" x14ac:dyDescent="0.25">
      <c r="A2800" t="s">
        <v>12</v>
      </c>
      <c r="B2800">
        <v>1197831</v>
      </c>
      <c r="C2800" s="1">
        <v>44261</v>
      </c>
      <c r="D2800" t="s">
        <v>31</v>
      </c>
      <c r="E2800" t="s">
        <v>84</v>
      </c>
      <c r="F2800" t="s">
        <v>85</v>
      </c>
      <c r="G2800" t="s">
        <v>142</v>
      </c>
      <c r="H2800" t="s">
        <v>146</v>
      </c>
      <c r="I2800">
        <v>33</v>
      </c>
      <c r="J2800">
        <v>105</v>
      </c>
      <c r="K2800">
        <v>3465</v>
      </c>
      <c r="L2800" t="s">
        <v>83</v>
      </c>
      <c r="M2800" t="s">
        <v>155</v>
      </c>
      <c r="N2800" t="s">
        <v>147</v>
      </c>
      <c r="O2800">
        <v>3</v>
      </c>
      <c r="P2800">
        <v>2021</v>
      </c>
    </row>
    <row r="2801" spans="1:16" x14ac:dyDescent="0.25">
      <c r="A2801" t="s">
        <v>30</v>
      </c>
      <c r="B2801">
        <v>1197831</v>
      </c>
      <c r="C2801" s="1">
        <v>44261</v>
      </c>
      <c r="D2801" t="s">
        <v>31</v>
      </c>
      <c r="E2801" t="s">
        <v>84</v>
      </c>
      <c r="F2801" t="s">
        <v>85</v>
      </c>
      <c r="G2801" t="s">
        <v>138</v>
      </c>
      <c r="H2801" t="s">
        <v>139</v>
      </c>
      <c r="I2801">
        <v>37</v>
      </c>
      <c r="J2801">
        <v>75</v>
      </c>
      <c r="K2801">
        <v>2775</v>
      </c>
      <c r="L2801" t="s">
        <v>83</v>
      </c>
      <c r="M2801" t="s">
        <v>155</v>
      </c>
      <c r="N2801" t="s">
        <v>147</v>
      </c>
      <c r="O2801">
        <v>3</v>
      </c>
      <c r="P2801">
        <v>2021</v>
      </c>
    </row>
    <row r="2802" spans="1:16" x14ac:dyDescent="0.25">
      <c r="A2802" t="s">
        <v>30</v>
      </c>
      <c r="B2802">
        <v>1197831</v>
      </c>
      <c r="C2802" s="1">
        <v>44261</v>
      </c>
      <c r="D2802" t="s">
        <v>31</v>
      </c>
      <c r="E2802" t="s">
        <v>84</v>
      </c>
      <c r="F2802" t="s">
        <v>85</v>
      </c>
      <c r="G2802" t="s">
        <v>142</v>
      </c>
      <c r="H2802" t="s">
        <v>139</v>
      </c>
      <c r="I2802">
        <v>33</v>
      </c>
      <c r="J2802">
        <v>116</v>
      </c>
      <c r="K2802">
        <v>3828</v>
      </c>
      <c r="L2802" t="s">
        <v>83</v>
      </c>
      <c r="M2802" t="s">
        <v>155</v>
      </c>
      <c r="N2802" t="s">
        <v>147</v>
      </c>
      <c r="O2802">
        <v>3</v>
      </c>
      <c r="P2802">
        <v>2021</v>
      </c>
    </row>
    <row r="2803" spans="1:16" x14ac:dyDescent="0.25">
      <c r="A2803" t="s">
        <v>34</v>
      </c>
      <c r="B2803">
        <v>1189833</v>
      </c>
      <c r="C2803" s="1">
        <v>44262</v>
      </c>
      <c r="D2803" t="s">
        <v>36</v>
      </c>
      <c r="E2803" t="s">
        <v>53</v>
      </c>
      <c r="F2803" t="s">
        <v>54</v>
      </c>
      <c r="G2803" t="s">
        <v>142</v>
      </c>
      <c r="H2803" t="s">
        <v>146</v>
      </c>
      <c r="I2803">
        <v>45</v>
      </c>
      <c r="J2803">
        <v>475</v>
      </c>
      <c r="K2803">
        <v>21375</v>
      </c>
      <c r="L2803" t="s">
        <v>24</v>
      </c>
      <c r="M2803" t="s">
        <v>155</v>
      </c>
      <c r="N2803" t="s">
        <v>148</v>
      </c>
      <c r="O2803">
        <v>3</v>
      </c>
      <c r="P2803">
        <v>2021</v>
      </c>
    </row>
    <row r="2804" spans="1:16" x14ac:dyDescent="0.25">
      <c r="A2804" t="s">
        <v>34</v>
      </c>
      <c r="B2804">
        <v>1189833</v>
      </c>
      <c r="C2804" s="1">
        <v>44262</v>
      </c>
      <c r="D2804" t="s">
        <v>36</v>
      </c>
      <c r="E2804" t="s">
        <v>53</v>
      </c>
      <c r="F2804" t="s">
        <v>54</v>
      </c>
      <c r="G2804" t="s">
        <v>142</v>
      </c>
      <c r="H2804" t="s">
        <v>146</v>
      </c>
      <c r="I2804">
        <v>43</v>
      </c>
      <c r="J2804">
        <v>143</v>
      </c>
      <c r="K2804">
        <v>6149</v>
      </c>
      <c r="L2804" t="s">
        <v>83</v>
      </c>
      <c r="M2804" t="s">
        <v>155</v>
      </c>
      <c r="N2804" t="s">
        <v>148</v>
      </c>
      <c r="O2804">
        <v>3</v>
      </c>
      <c r="P2804">
        <v>2021</v>
      </c>
    </row>
    <row r="2805" spans="1:16" x14ac:dyDescent="0.25">
      <c r="A2805" t="s">
        <v>30</v>
      </c>
      <c r="B2805">
        <v>1185732</v>
      </c>
      <c r="C2805" s="1">
        <v>44263</v>
      </c>
      <c r="D2805" t="s">
        <v>13</v>
      </c>
      <c r="E2805" t="s">
        <v>14</v>
      </c>
      <c r="F2805" t="s">
        <v>69</v>
      </c>
      <c r="G2805" t="s">
        <v>138</v>
      </c>
      <c r="H2805" t="s">
        <v>144</v>
      </c>
      <c r="I2805">
        <v>45</v>
      </c>
      <c r="J2805">
        <v>870</v>
      </c>
      <c r="K2805">
        <v>39150</v>
      </c>
      <c r="L2805" t="s">
        <v>16</v>
      </c>
      <c r="M2805" t="s">
        <v>155</v>
      </c>
      <c r="N2805" t="s">
        <v>149</v>
      </c>
      <c r="O2805">
        <v>3</v>
      </c>
      <c r="P2805">
        <v>2021</v>
      </c>
    </row>
    <row r="2806" spans="1:16" x14ac:dyDescent="0.25">
      <c r="A2806" t="s">
        <v>30</v>
      </c>
      <c r="B2806">
        <v>1185732</v>
      </c>
      <c r="C2806" s="1">
        <v>44263</v>
      </c>
      <c r="D2806" t="s">
        <v>13</v>
      </c>
      <c r="E2806" t="s">
        <v>14</v>
      </c>
      <c r="F2806" t="s">
        <v>69</v>
      </c>
      <c r="G2806" t="s">
        <v>138</v>
      </c>
      <c r="H2806" t="s">
        <v>146</v>
      </c>
      <c r="I2806">
        <v>45</v>
      </c>
      <c r="J2806">
        <v>550</v>
      </c>
      <c r="K2806">
        <v>24750</v>
      </c>
      <c r="L2806" t="s">
        <v>16</v>
      </c>
      <c r="M2806" t="s">
        <v>155</v>
      </c>
      <c r="N2806" t="s">
        <v>149</v>
      </c>
      <c r="O2806">
        <v>3</v>
      </c>
      <c r="P2806">
        <v>2021</v>
      </c>
    </row>
    <row r="2807" spans="1:16" x14ac:dyDescent="0.25">
      <c r="A2807" t="s">
        <v>30</v>
      </c>
      <c r="B2807">
        <v>1185732</v>
      </c>
      <c r="C2807" s="1">
        <v>44263</v>
      </c>
      <c r="D2807" t="s">
        <v>13</v>
      </c>
      <c r="E2807" t="s">
        <v>14</v>
      </c>
      <c r="F2807" t="s">
        <v>69</v>
      </c>
      <c r="G2807" t="s">
        <v>142</v>
      </c>
      <c r="H2807" t="s">
        <v>144</v>
      </c>
      <c r="I2807">
        <v>35</v>
      </c>
      <c r="J2807">
        <v>575</v>
      </c>
      <c r="K2807">
        <v>20125</v>
      </c>
      <c r="L2807" t="s">
        <v>16</v>
      </c>
      <c r="M2807" t="s">
        <v>155</v>
      </c>
      <c r="N2807" t="s">
        <v>149</v>
      </c>
      <c r="O2807">
        <v>3</v>
      </c>
      <c r="P2807">
        <v>2021</v>
      </c>
    </row>
    <row r="2808" spans="1:16" x14ac:dyDescent="0.25">
      <c r="A2808" t="s">
        <v>30</v>
      </c>
      <c r="B2808">
        <v>1185732</v>
      </c>
      <c r="C2808" s="1">
        <v>44263</v>
      </c>
      <c r="D2808" t="s">
        <v>13</v>
      </c>
      <c r="E2808" t="s">
        <v>14</v>
      </c>
      <c r="F2808" t="s">
        <v>69</v>
      </c>
      <c r="G2808" t="s">
        <v>142</v>
      </c>
      <c r="H2808" t="s">
        <v>146</v>
      </c>
      <c r="I2808">
        <v>40</v>
      </c>
      <c r="J2808">
        <v>425</v>
      </c>
      <c r="K2808">
        <v>17000</v>
      </c>
      <c r="L2808" t="s">
        <v>16</v>
      </c>
      <c r="M2808" t="s">
        <v>155</v>
      </c>
      <c r="N2808" t="s">
        <v>149</v>
      </c>
      <c r="O2808">
        <v>3</v>
      </c>
      <c r="P2808">
        <v>2021</v>
      </c>
    </row>
    <row r="2809" spans="1:16" x14ac:dyDescent="0.25">
      <c r="A2809" t="s">
        <v>30</v>
      </c>
      <c r="B2809">
        <v>1185732</v>
      </c>
      <c r="C2809" s="1">
        <v>44263</v>
      </c>
      <c r="D2809" t="s">
        <v>13</v>
      </c>
      <c r="E2809" t="s">
        <v>14</v>
      </c>
      <c r="F2809" t="s">
        <v>69</v>
      </c>
      <c r="G2809" t="s">
        <v>138</v>
      </c>
      <c r="H2809" t="s">
        <v>139</v>
      </c>
      <c r="I2809">
        <v>55.000000000000007</v>
      </c>
      <c r="J2809">
        <v>475</v>
      </c>
      <c r="K2809">
        <v>26125</v>
      </c>
      <c r="L2809" t="s">
        <v>16</v>
      </c>
      <c r="M2809" t="s">
        <v>155</v>
      </c>
      <c r="N2809" t="s">
        <v>149</v>
      </c>
      <c r="O2809">
        <v>3</v>
      </c>
      <c r="P2809">
        <v>2021</v>
      </c>
    </row>
    <row r="2810" spans="1:16" x14ac:dyDescent="0.25">
      <c r="A2810" t="s">
        <v>30</v>
      </c>
      <c r="B2810">
        <v>1185732</v>
      </c>
      <c r="C2810" s="1">
        <v>44263</v>
      </c>
      <c r="D2810" t="s">
        <v>13</v>
      </c>
      <c r="E2810" t="s">
        <v>14</v>
      </c>
      <c r="F2810" t="s">
        <v>69</v>
      </c>
      <c r="G2810" t="s">
        <v>142</v>
      </c>
      <c r="H2810" t="s">
        <v>139</v>
      </c>
      <c r="I2810">
        <v>45</v>
      </c>
      <c r="J2810">
        <v>575</v>
      </c>
      <c r="K2810">
        <v>25875</v>
      </c>
      <c r="L2810" t="s">
        <v>16</v>
      </c>
      <c r="M2810" t="s">
        <v>155</v>
      </c>
      <c r="N2810" t="s">
        <v>149</v>
      </c>
      <c r="O2810">
        <v>3</v>
      </c>
      <c r="P2810">
        <v>2021</v>
      </c>
    </row>
    <row r="2811" spans="1:16" x14ac:dyDescent="0.25">
      <c r="A2811" t="s">
        <v>30</v>
      </c>
      <c r="B2811">
        <v>1185732</v>
      </c>
      <c r="C2811" s="1">
        <v>44263</v>
      </c>
      <c r="D2811" t="s">
        <v>13</v>
      </c>
      <c r="E2811" t="s">
        <v>14</v>
      </c>
      <c r="F2811" t="s">
        <v>69</v>
      </c>
      <c r="G2811" t="s">
        <v>138</v>
      </c>
      <c r="H2811" t="s">
        <v>144</v>
      </c>
      <c r="I2811">
        <v>44</v>
      </c>
      <c r="J2811">
        <v>252</v>
      </c>
      <c r="K2811">
        <v>11088</v>
      </c>
      <c r="L2811" t="s">
        <v>83</v>
      </c>
      <c r="M2811" t="s">
        <v>155</v>
      </c>
      <c r="N2811" t="s">
        <v>149</v>
      </c>
      <c r="O2811">
        <v>3</v>
      </c>
      <c r="P2811">
        <v>2021</v>
      </c>
    </row>
    <row r="2812" spans="1:16" x14ac:dyDescent="0.25">
      <c r="A2812" t="s">
        <v>30</v>
      </c>
      <c r="B2812">
        <v>1185732</v>
      </c>
      <c r="C2812" s="1">
        <v>44263</v>
      </c>
      <c r="D2812" t="s">
        <v>13</v>
      </c>
      <c r="E2812" t="s">
        <v>14</v>
      </c>
      <c r="F2812" t="s">
        <v>69</v>
      </c>
      <c r="G2812" t="s">
        <v>138</v>
      </c>
      <c r="H2812" t="s">
        <v>146</v>
      </c>
      <c r="I2812">
        <v>44</v>
      </c>
      <c r="J2812">
        <v>165</v>
      </c>
      <c r="K2812">
        <v>7260</v>
      </c>
      <c r="L2812" t="s">
        <v>83</v>
      </c>
      <c r="M2812" t="s">
        <v>155</v>
      </c>
      <c r="N2812" t="s">
        <v>149</v>
      </c>
      <c r="O2812">
        <v>3</v>
      </c>
      <c r="P2812">
        <v>2021</v>
      </c>
    </row>
    <row r="2813" spans="1:16" x14ac:dyDescent="0.25">
      <c r="A2813" t="s">
        <v>30</v>
      </c>
      <c r="B2813">
        <v>1185732</v>
      </c>
      <c r="C2813" s="1">
        <v>44263</v>
      </c>
      <c r="D2813" t="s">
        <v>13</v>
      </c>
      <c r="E2813" t="s">
        <v>14</v>
      </c>
      <c r="F2813" t="s">
        <v>69</v>
      </c>
      <c r="G2813" t="s">
        <v>142</v>
      </c>
      <c r="H2813" t="s">
        <v>144</v>
      </c>
      <c r="I2813">
        <v>33</v>
      </c>
      <c r="J2813">
        <v>161</v>
      </c>
      <c r="K2813">
        <v>5313</v>
      </c>
      <c r="L2813" t="s">
        <v>83</v>
      </c>
      <c r="M2813" t="s">
        <v>155</v>
      </c>
      <c r="N2813" t="s">
        <v>149</v>
      </c>
      <c r="O2813">
        <v>3</v>
      </c>
      <c r="P2813">
        <v>2021</v>
      </c>
    </row>
    <row r="2814" spans="1:16" x14ac:dyDescent="0.25">
      <c r="A2814" t="s">
        <v>30</v>
      </c>
      <c r="B2814">
        <v>1185732</v>
      </c>
      <c r="C2814" s="1">
        <v>44263</v>
      </c>
      <c r="D2814" t="s">
        <v>13</v>
      </c>
      <c r="E2814" t="s">
        <v>14</v>
      </c>
      <c r="F2814" t="s">
        <v>69</v>
      </c>
      <c r="G2814" t="s">
        <v>142</v>
      </c>
      <c r="H2814" t="s">
        <v>146</v>
      </c>
      <c r="I2814">
        <v>39</v>
      </c>
      <c r="J2814">
        <v>106</v>
      </c>
      <c r="K2814">
        <v>4134</v>
      </c>
      <c r="L2814" t="s">
        <v>83</v>
      </c>
      <c r="M2814" t="s">
        <v>155</v>
      </c>
      <c r="N2814" t="s">
        <v>149</v>
      </c>
      <c r="O2814">
        <v>3</v>
      </c>
      <c r="P2814">
        <v>2021</v>
      </c>
    </row>
    <row r="2815" spans="1:16" x14ac:dyDescent="0.25">
      <c r="A2815" t="s">
        <v>30</v>
      </c>
      <c r="B2815">
        <v>1185732</v>
      </c>
      <c r="C2815" s="1">
        <v>44263</v>
      </c>
      <c r="D2815" t="s">
        <v>13</v>
      </c>
      <c r="E2815" t="s">
        <v>14</v>
      </c>
      <c r="F2815" t="s">
        <v>69</v>
      </c>
      <c r="G2815" t="s">
        <v>138</v>
      </c>
      <c r="H2815" t="s">
        <v>139</v>
      </c>
      <c r="I2815">
        <v>51</v>
      </c>
      <c r="J2815">
        <v>133</v>
      </c>
      <c r="K2815">
        <v>6783</v>
      </c>
      <c r="L2815" t="s">
        <v>83</v>
      </c>
      <c r="M2815" t="s">
        <v>155</v>
      </c>
      <c r="N2815" t="s">
        <v>149</v>
      </c>
      <c r="O2815">
        <v>3</v>
      </c>
      <c r="P2815">
        <v>2021</v>
      </c>
    </row>
    <row r="2816" spans="1:16" x14ac:dyDescent="0.25">
      <c r="A2816" t="s">
        <v>30</v>
      </c>
      <c r="B2816">
        <v>1185732</v>
      </c>
      <c r="C2816" s="1">
        <v>44263</v>
      </c>
      <c r="D2816" t="s">
        <v>13</v>
      </c>
      <c r="E2816" t="s">
        <v>14</v>
      </c>
      <c r="F2816" t="s">
        <v>69</v>
      </c>
      <c r="G2816" t="s">
        <v>142</v>
      </c>
      <c r="H2816" t="s">
        <v>139</v>
      </c>
      <c r="I2816">
        <v>43</v>
      </c>
      <c r="J2816">
        <v>161</v>
      </c>
      <c r="K2816">
        <v>6923</v>
      </c>
      <c r="L2816" t="s">
        <v>83</v>
      </c>
      <c r="M2816" t="s">
        <v>155</v>
      </c>
      <c r="N2816" t="s">
        <v>149</v>
      </c>
      <c r="O2816">
        <v>3</v>
      </c>
      <c r="P2816">
        <v>2021</v>
      </c>
    </row>
    <row r="2817" spans="1:16" x14ac:dyDescent="0.25">
      <c r="A2817" t="s">
        <v>26</v>
      </c>
      <c r="B2817">
        <v>1185732</v>
      </c>
      <c r="C2817" s="1">
        <v>44263</v>
      </c>
      <c r="D2817" t="s">
        <v>36</v>
      </c>
      <c r="E2817" t="s">
        <v>110</v>
      </c>
      <c r="F2817" t="s">
        <v>111</v>
      </c>
      <c r="G2817" t="s">
        <v>138</v>
      </c>
      <c r="H2817" t="s">
        <v>144</v>
      </c>
      <c r="I2817">
        <v>30.000000000000004</v>
      </c>
      <c r="J2817">
        <v>495</v>
      </c>
      <c r="K2817">
        <v>14850</v>
      </c>
      <c r="L2817" t="s">
        <v>83</v>
      </c>
      <c r="M2817" t="s">
        <v>155</v>
      </c>
      <c r="N2817" t="s">
        <v>149</v>
      </c>
      <c r="O2817">
        <v>3</v>
      </c>
      <c r="P2817">
        <v>2021</v>
      </c>
    </row>
    <row r="2818" spans="1:16" x14ac:dyDescent="0.25">
      <c r="A2818" t="s">
        <v>26</v>
      </c>
      <c r="B2818">
        <v>1185732</v>
      </c>
      <c r="C2818" s="1">
        <v>44263</v>
      </c>
      <c r="D2818" t="s">
        <v>36</v>
      </c>
      <c r="E2818" t="s">
        <v>110</v>
      </c>
      <c r="F2818" t="s">
        <v>111</v>
      </c>
      <c r="G2818" t="s">
        <v>138</v>
      </c>
      <c r="H2818" t="s">
        <v>146</v>
      </c>
      <c r="I2818">
        <v>30.000000000000004</v>
      </c>
      <c r="J2818">
        <v>200</v>
      </c>
      <c r="K2818">
        <v>6000</v>
      </c>
      <c r="L2818" t="s">
        <v>83</v>
      </c>
      <c r="M2818" t="s">
        <v>155</v>
      </c>
      <c r="N2818" t="s">
        <v>149</v>
      </c>
      <c r="O2818">
        <v>3</v>
      </c>
      <c r="P2818">
        <v>2021</v>
      </c>
    </row>
    <row r="2819" spans="1:16" x14ac:dyDescent="0.25">
      <c r="A2819" t="s">
        <v>26</v>
      </c>
      <c r="B2819">
        <v>1185732</v>
      </c>
      <c r="C2819" s="1">
        <v>44263</v>
      </c>
      <c r="D2819" t="s">
        <v>36</v>
      </c>
      <c r="E2819" t="s">
        <v>110</v>
      </c>
      <c r="F2819" t="s">
        <v>111</v>
      </c>
      <c r="G2819" t="s">
        <v>142</v>
      </c>
      <c r="H2819" t="s">
        <v>144</v>
      </c>
      <c r="I2819">
        <v>20.000000000000004</v>
      </c>
      <c r="J2819">
        <v>225</v>
      </c>
      <c r="K2819">
        <v>4500</v>
      </c>
      <c r="L2819" t="s">
        <v>83</v>
      </c>
      <c r="M2819" t="s">
        <v>155</v>
      </c>
      <c r="N2819" t="s">
        <v>149</v>
      </c>
      <c r="O2819">
        <v>3</v>
      </c>
      <c r="P2819">
        <v>2021</v>
      </c>
    </row>
    <row r="2820" spans="1:16" x14ac:dyDescent="0.25">
      <c r="A2820" t="s">
        <v>26</v>
      </c>
      <c r="B2820">
        <v>1185732</v>
      </c>
      <c r="C2820" s="1">
        <v>44263</v>
      </c>
      <c r="D2820" t="s">
        <v>36</v>
      </c>
      <c r="E2820" t="s">
        <v>110</v>
      </c>
      <c r="F2820" t="s">
        <v>111</v>
      </c>
      <c r="G2820" t="s">
        <v>142</v>
      </c>
      <c r="H2820" t="s">
        <v>146</v>
      </c>
      <c r="I2820">
        <v>24.999999999999996</v>
      </c>
      <c r="J2820">
        <v>75</v>
      </c>
      <c r="K2820">
        <v>1875</v>
      </c>
      <c r="L2820" t="s">
        <v>83</v>
      </c>
      <c r="M2820" t="s">
        <v>155</v>
      </c>
      <c r="N2820" t="s">
        <v>149</v>
      </c>
      <c r="O2820">
        <v>3</v>
      </c>
      <c r="P2820">
        <v>2021</v>
      </c>
    </row>
    <row r="2821" spans="1:16" x14ac:dyDescent="0.25">
      <c r="A2821" t="s">
        <v>26</v>
      </c>
      <c r="B2821">
        <v>1185732</v>
      </c>
      <c r="C2821" s="1">
        <v>44263</v>
      </c>
      <c r="D2821" t="s">
        <v>36</v>
      </c>
      <c r="E2821" t="s">
        <v>110</v>
      </c>
      <c r="F2821" t="s">
        <v>111</v>
      </c>
      <c r="G2821" t="s">
        <v>138</v>
      </c>
      <c r="H2821" t="s">
        <v>139</v>
      </c>
      <c r="I2821">
        <v>40</v>
      </c>
      <c r="J2821">
        <v>125</v>
      </c>
      <c r="K2821">
        <v>5000</v>
      </c>
      <c r="L2821" t="s">
        <v>83</v>
      </c>
      <c r="M2821" t="s">
        <v>155</v>
      </c>
      <c r="N2821" t="s">
        <v>149</v>
      </c>
      <c r="O2821">
        <v>3</v>
      </c>
      <c r="P2821">
        <v>2021</v>
      </c>
    </row>
    <row r="2822" spans="1:16" x14ac:dyDescent="0.25">
      <c r="A2822" t="s">
        <v>26</v>
      </c>
      <c r="B2822">
        <v>1185732</v>
      </c>
      <c r="C2822" s="1">
        <v>44263</v>
      </c>
      <c r="D2822" t="s">
        <v>36</v>
      </c>
      <c r="E2822" t="s">
        <v>110</v>
      </c>
      <c r="F2822" t="s">
        <v>111</v>
      </c>
      <c r="G2822" t="s">
        <v>142</v>
      </c>
      <c r="H2822" t="s">
        <v>139</v>
      </c>
      <c r="I2822">
        <v>30.000000000000004</v>
      </c>
      <c r="J2822">
        <v>225</v>
      </c>
      <c r="K2822">
        <v>6750</v>
      </c>
      <c r="L2822" t="s">
        <v>83</v>
      </c>
      <c r="M2822" t="s">
        <v>155</v>
      </c>
      <c r="N2822" t="s">
        <v>149</v>
      </c>
      <c r="O2822">
        <v>3</v>
      </c>
      <c r="P2822">
        <v>2021</v>
      </c>
    </row>
    <row r="2823" spans="1:16" x14ac:dyDescent="0.25">
      <c r="A2823" t="s">
        <v>26</v>
      </c>
      <c r="B2823">
        <v>1185732</v>
      </c>
      <c r="C2823" s="1">
        <v>44263</v>
      </c>
      <c r="D2823" t="s">
        <v>36</v>
      </c>
      <c r="E2823" t="s">
        <v>110</v>
      </c>
      <c r="F2823" t="s">
        <v>111</v>
      </c>
      <c r="G2823" t="s">
        <v>138</v>
      </c>
      <c r="H2823" t="s">
        <v>144</v>
      </c>
      <c r="I2823">
        <v>29</v>
      </c>
      <c r="J2823">
        <v>134</v>
      </c>
      <c r="K2823">
        <v>3886</v>
      </c>
      <c r="L2823" t="s">
        <v>83</v>
      </c>
      <c r="M2823" t="s">
        <v>155</v>
      </c>
      <c r="N2823" t="s">
        <v>149</v>
      </c>
      <c r="O2823">
        <v>3</v>
      </c>
      <c r="P2823">
        <v>2021</v>
      </c>
    </row>
    <row r="2824" spans="1:16" x14ac:dyDescent="0.25">
      <c r="A2824" t="s">
        <v>26</v>
      </c>
      <c r="B2824">
        <v>1185732</v>
      </c>
      <c r="C2824" s="1">
        <v>44263</v>
      </c>
      <c r="D2824" t="s">
        <v>36</v>
      </c>
      <c r="E2824" t="s">
        <v>110</v>
      </c>
      <c r="F2824" t="s">
        <v>111</v>
      </c>
      <c r="G2824" t="s">
        <v>138</v>
      </c>
      <c r="H2824" t="s">
        <v>146</v>
      </c>
      <c r="I2824">
        <v>27</v>
      </c>
      <c r="J2824">
        <v>58</v>
      </c>
      <c r="K2824">
        <v>1566</v>
      </c>
      <c r="L2824" t="s">
        <v>83</v>
      </c>
      <c r="M2824" t="s">
        <v>155</v>
      </c>
      <c r="N2824" t="s">
        <v>149</v>
      </c>
      <c r="O2824">
        <v>3</v>
      </c>
      <c r="P2824">
        <v>2021</v>
      </c>
    </row>
    <row r="2825" spans="1:16" x14ac:dyDescent="0.25">
      <c r="A2825" t="s">
        <v>26</v>
      </c>
      <c r="B2825">
        <v>1185732</v>
      </c>
      <c r="C2825" s="1">
        <v>44263</v>
      </c>
      <c r="D2825" t="s">
        <v>36</v>
      </c>
      <c r="E2825" t="s">
        <v>110</v>
      </c>
      <c r="F2825" t="s">
        <v>111</v>
      </c>
      <c r="G2825" t="s">
        <v>142</v>
      </c>
      <c r="H2825" t="s">
        <v>144</v>
      </c>
      <c r="I2825">
        <v>19</v>
      </c>
      <c r="J2825">
        <v>56</v>
      </c>
      <c r="K2825">
        <v>1064</v>
      </c>
      <c r="L2825" t="s">
        <v>83</v>
      </c>
      <c r="M2825" t="s">
        <v>155</v>
      </c>
      <c r="N2825" t="s">
        <v>149</v>
      </c>
      <c r="O2825">
        <v>3</v>
      </c>
      <c r="P2825">
        <v>2021</v>
      </c>
    </row>
    <row r="2826" spans="1:16" x14ac:dyDescent="0.25">
      <c r="A2826" t="s">
        <v>26</v>
      </c>
      <c r="B2826">
        <v>1185732</v>
      </c>
      <c r="C2826" s="1">
        <v>44263</v>
      </c>
      <c r="D2826" t="s">
        <v>36</v>
      </c>
      <c r="E2826" t="s">
        <v>110</v>
      </c>
      <c r="F2826" t="s">
        <v>111</v>
      </c>
      <c r="G2826" t="s">
        <v>142</v>
      </c>
      <c r="H2826" t="s">
        <v>146</v>
      </c>
      <c r="I2826">
        <v>25</v>
      </c>
      <c r="J2826">
        <v>22</v>
      </c>
      <c r="K2826">
        <v>550</v>
      </c>
      <c r="L2826" t="s">
        <v>83</v>
      </c>
      <c r="M2826" t="s">
        <v>155</v>
      </c>
      <c r="N2826" t="s">
        <v>149</v>
      </c>
      <c r="O2826">
        <v>3</v>
      </c>
      <c r="P2826">
        <v>2021</v>
      </c>
    </row>
    <row r="2827" spans="1:16" x14ac:dyDescent="0.25">
      <c r="A2827" t="s">
        <v>26</v>
      </c>
      <c r="B2827">
        <v>1185732</v>
      </c>
      <c r="C2827" s="1">
        <v>44263</v>
      </c>
      <c r="D2827" t="s">
        <v>36</v>
      </c>
      <c r="E2827" t="s">
        <v>110</v>
      </c>
      <c r="F2827" t="s">
        <v>111</v>
      </c>
      <c r="G2827" t="s">
        <v>138</v>
      </c>
      <c r="H2827" t="s">
        <v>139</v>
      </c>
      <c r="I2827">
        <v>36</v>
      </c>
      <c r="J2827">
        <v>36</v>
      </c>
      <c r="K2827">
        <v>1296</v>
      </c>
      <c r="L2827" t="s">
        <v>83</v>
      </c>
      <c r="M2827" t="s">
        <v>155</v>
      </c>
      <c r="N2827" t="s">
        <v>149</v>
      </c>
      <c r="O2827">
        <v>3</v>
      </c>
      <c r="P2827">
        <v>2021</v>
      </c>
    </row>
    <row r="2828" spans="1:16" x14ac:dyDescent="0.25">
      <c r="A2828" t="s">
        <v>26</v>
      </c>
      <c r="B2828">
        <v>1185732</v>
      </c>
      <c r="C2828" s="1">
        <v>44263</v>
      </c>
      <c r="D2828" t="s">
        <v>36</v>
      </c>
      <c r="E2828" t="s">
        <v>110</v>
      </c>
      <c r="F2828" t="s">
        <v>111</v>
      </c>
      <c r="G2828" t="s">
        <v>142</v>
      </c>
      <c r="H2828" t="s">
        <v>139</v>
      </c>
      <c r="I2828">
        <v>28</v>
      </c>
      <c r="J2828">
        <v>63</v>
      </c>
      <c r="K2828">
        <v>1764</v>
      </c>
      <c r="L2828" t="s">
        <v>83</v>
      </c>
      <c r="M2828" t="s">
        <v>155</v>
      </c>
      <c r="N2828" t="s">
        <v>149</v>
      </c>
      <c r="O2828">
        <v>3</v>
      </c>
      <c r="P2828">
        <v>2021</v>
      </c>
    </row>
    <row r="2829" spans="1:16" x14ac:dyDescent="0.25">
      <c r="A2829" t="s">
        <v>34</v>
      </c>
      <c r="B2829">
        <v>1189833</v>
      </c>
      <c r="C2829" s="1">
        <v>44263</v>
      </c>
      <c r="D2829" t="s">
        <v>36</v>
      </c>
      <c r="E2829" t="s">
        <v>53</v>
      </c>
      <c r="F2829" t="s">
        <v>54</v>
      </c>
      <c r="G2829" t="s">
        <v>138</v>
      </c>
      <c r="H2829" t="s">
        <v>139</v>
      </c>
      <c r="I2829">
        <v>54.999999999999993</v>
      </c>
      <c r="J2829">
        <v>400</v>
      </c>
      <c r="K2829">
        <v>22000</v>
      </c>
      <c r="L2829" t="s">
        <v>24</v>
      </c>
      <c r="M2829" t="s">
        <v>155</v>
      </c>
      <c r="N2829" t="s">
        <v>149</v>
      </c>
      <c r="O2829">
        <v>3</v>
      </c>
      <c r="P2829">
        <v>2021</v>
      </c>
    </row>
    <row r="2830" spans="1:16" x14ac:dyDescent="0.25">
      <c r="A2830" t="s">
        <v>34</v>
      </c>
      <c r="B2830">
        <v>1189833</v>
      </c>
      <c r="C2830" s="1">
        <v>44263</v>
      </c>
      <c r="D2830" t="s">
        <v>36</v>
      </c>
      <c r="E2830" t="s">
        <v>53</v>
      </c>
      <c r="F2830" t="s">
        <v>54</v>
      </c>
      <c r="G2830" t="s">
        <v>138</v>
      </c>
      <c r="H2830" t="s">
        <v>139</v>
      </c>
      <c r="I2830">
        <v>53</v>
      </c>
      <c r="J2830">
        <v>120</v>
      </c>
      <c r="K2830">
        <v>6360</v>
      </c>
      <c r="L2830" t="s">
        <v>83</v>
      </c>
      <c r="M2830" t="s">
        <v>155</v>
      </c>
      <c r="N2830" t="s">
        <v>149</v>
      </c>
      <c r="O2830">
        <v>3</v>
      </c>
      <c r="P2830">
        <v>2021</v>
      </c>
    </row>
    <row r="2831" spans="1:16" x14ac:dyDescent="0.25">
      <c r="A2831" t="s">
        <v>61</v>
      </c>
      <c r="B2831">
        <v>1185732</v>
      </c>
      <c r="C2831" s="1">
        <v>44264</v>
      </c>
      <c r="D2831" t="s">
        <v>36</v>
      </c>
      <c r="E2831" t="s">
        <v>96</v>
      </c>
      <c r="F2831" t="s">
        <v>97</v>
      </c>
      <c r="G2831" t="s">
        <v>138</v>
      </c>
      <c r="H2831" t="s">
        <v>144</v>
      </c>
      <c r="I2831">
        <v>30</v>
      </c>
      <c r="J2831">
        <v>770</v>
      </c>
      <c r="K2831">
        <v>23100</v>
      </c>
      <c r="L2831" t="s">
        <v>83</v>
      </c>
      <c r="M2831" t="s">
        <v>155</v>
      </c>
      <c r="N2831" t="s">
        <v>150</v>
      </c>
      <c r="O2831">
        <v>3</v>
      </c>
      <c r="P2831">
        <v>2021</v>
      </c>
    </row>
    <row r="2832" spans="1:16" x14ac:dyDescent="0.25">
      <c r="A2832" t="s">
        <v>61</v>
      </c>
      <c r="B2832">
        <v>1185732</v>
      </c>
      <c r="C2832" s="1">
        <v>44264</v>
      </c>
      <c r="D2832" t="s">
        <v>36</v>
      </c>
      <c r="E2832" t="s">
        <v>96</v>
      </c>
      <c r="F2832" t="s">
        <v>97</v>
      </c>
      <c r="G2832" t="s">
        <v>138</v>
      </c>
      <c r="H2832" t="s">
        <v>146</v>
      </c>
      <c r="I2832">
        <v>30</v>
      </c>
      <c r="J2832">
        <v>450</v>
      </c>
      <c r="K2832">
        <v>13500</v>
      </c>
      <c r="L2832" t="s">
        <v>83</v>
      </c>
      <c r="M2832" t="s">
        <v>155</v>
      </c>
      <c r="N2832" t="s">
        <v>150</v>
      </c>
      <c r="O2832">
        <v>3</v>
      </c>
      <c r="P2832">
        <v>2021</v>
      </c>
    </row>
    <row r="2833" spans="1:16" x14ac:dyDescent="0.25">
      <c r="A2833" t="s">
        <v>61</v>
      </c>
      <c r="B2833">
        <v>1185732</v>
      </c>
      <c r="C2833" s="1">
        <v>44264</v>
      </c>
      <c r="D2833" t="s">
        <v>36</v>
      </c>
      <c r="E2833" t="s">
        <v>96</v>
      </c>
      <c r="F2833" t="s">
        <v>97</v>
      </c>
      <c r="G2833" t="s">
        <v>142</v>
      </c>
      <c r="H2833" t="s">
        <v>144</v>
      </c>
      <c r="I2833">
        <v>20</v>
      </c>
      <c r="J2833">
        <v>475</v>
      </c>
      <c r="K2833">
        <v>9500</v>
      </c>
      <c r="L2833" t="s">
        <v>83</v>
      </c>
      <c r="M2833" t="s">
        <v>155</v>
      </c>
      <c r="N2833" t="s">
        <v>150</v>
      </c>
      <c r="O2833">
        <v>3</v>
      </c>
      <c r="P2833">
        <v>2021</v>
      </c>
    </row>
    <row r="2834" spans="1:16" x14ac:dyDescent="0.25">
      <c r="A2834" t="s">
        <v>61</v>
      </c>
      <c r="B2834">
        <v>1185732</v>
      </c>
      <c r="C2834" s="1">
        <v>44264</v>
      </c>
      <c r="D2834" t="s">
        <v>36</v>
      </c>
      <c r="E2834" t="s">
        <v>96</v>
      </c>
      <c r="F2834" t="s">
        <v>97</v>
      </c>
      <c r="G2834" t="s">
        <v>142</v>
      </c>
      <c r="H2834" t="s">
        <v>146</v>
      </c>
      <c r="I2834">
        <v>24.999999999999993</v>
      </c>
      <c r="J2834">
        <v>325</v>
      </c>
      <c r="K2834">
        <v>8125</v>
      </c>
      <c r="L2834" t="s">
        <v>83</v>
      </c>
      <c r="M2834" t="s">
        <v>155</v>
      </c>
      <c r="N2834" t="s">
        <v>150</v>
      </c>
      <c r="O2834">
        <v>3</v>
      </c>
      <c r="P2834">
        <v>2021</v>
      </c>
    </row>
    <row r="2835" spans="1:16" x14ac:dyDescent="0.25">
      <c r="A2835" t="s">
        <v>61</v>
      </c>
      <c r="B2835">
        <v>1185732</v>
      </c>
      <c r="C2835" s="1">
        <v>44264</v>
      </c>
      <c r="D2835" t="s">
        <v>36</v>
      </c>
      <c r="E2835" t="s">
        <v>96</v>
      </c>
      <c r="F2835" t="s">
        <v>97</v>
      </c>
      <c r="G2835" t="s">
        <v>138</v>
      </c>
      <c r="H2835" t="s">
        <v>139</v>
      </c>
      <c r="I2835">
        <v>40.000000000000007</v>
      </c>
      <c r="J2835">
        <v>375</v>
      </c>
      <c r="K2835">
        <v>15000</v>
      </c>
      <c r="L2835" t="s">
        <v>83</v>
      </c>
      <c r="M2835" t="s">
        <v>155</v>
      </c>
      <c r="N2835" t="s">
        <v>150</v>
      </c>
      <c r="O2835">
        <v>3</v>
      </c>
      <c r="P2835">
        <v>2021</v>
      </c>
    </row>
    <row r="2836" spans="1:16" x14ac:dyDescent="0.25">
      <c r="A2836" t="s">
        <v>61</v>
      </c>
      <c r="B2836">
        <v>1185732</v>
      </c>
      <c r="C2836" s="1">
        <v>44264</v>
      </c>
      <c r="D2836" t="s">
        <v>36</v>
      </c>
      <c r="E2836" t="s">
        <v>96</v>
      </c>
      <c r="F2836" t="s">
        <v>97</v>
      </c>
      <c r="G2836" t="s">
        <v>142</v>
      </c>
      <c r="H2836" t="s">
        <v>139</v>
      </c>
      <c r="I2836">
        <v>30</v>
      </c>
      <c r="J2836">
        <v>475</v>
      </c>
      <c r="K2836">
        <v>14250</v>
      </c>
      <c r="L2836" t="s">
        <v>83</v>
      </c>
      <c r="M2836" t="s">
        <v>155</v>
      </c>
      <c r="N2836" t="s">
        <v>150</v>
      </c>
      <c r="O2836">
        <v>3</v>
      </c>
      <c r="P2836">
        <v>2021</v>
      </c>
    </row>
    <row r="2837" spans="1:16" x14ac:dyDescent="0.25">
      <c r="A2837" t="s">
        <v>61</v>
      </c>
      <c r="B2837">
        <v>1185732</v>
      </c>
      <c r="C2837" s="1">
        <v>44264</v>
      </c>
      <c r="D2837" t="s">
        <v>36</v>
      </c>
      <c r="E2837" t="s">
        <v>96</v>
      </c>
      <c r="F2837" t="s">
        <v>97</v>
      </c>
      <c r="G2837" t="s">
        <v>138</v>
      </c>
      <c r="H2837" t="s">
        <v>144</v>
      </c>
      <c r="I2837">
        <v>27</v>
      </c>
      <c r="J2837">
        <v>231</v>
      </c>
      <c r="K2837">
        <v>6237</v>
      </c>
      <c r="L2837" t="s">
        <v>83</v>
      </c>
      <c r="M2837" t="s">
        <v>155</v>
      </c>
      <c r="N2837" t="s">
        <v>150</v>
      </c>
      <c r="O2837">
        <v>3</v>
      </c>
      <c r="P2837">
        <v>2021</v>
      </c>
    </row>
    <row r="2838" spans="1:16" x14ac:dyDescent="0.25">
      <c r="A2838" t="s">
        <v>61</v>
      </c>
      <c r="B2838">
        <v>1185732</v>
      </c>
      <c r="C2838" s="1">
        <v>44264</v>
      </c>
      <c r="D2838" t="s">
        <v>36</v>
      </c>
      <c r="E2838" t="s">
        <v>96</v>
      </c>
      <c r="F2838" t="s">
        <v>97</v>
      </c>
      <c r="G2838" t="s">
        <v>138</v>
      </c>
      <c r="H2838" t="s">
        <v>146</v>
      </c>
      <c r="I2838">
        <v>27</v>
      </c>
      <c r="J2838">
        <v>126</v>
      </c>
      <c r="K2838">
        <v>3402</v>
      </c>
      <c r="L2838" t="s">
        <v>83</v>
      </c>
      <c r="M2838" t="s">
        <v>155</v>
      </c>
      <c r="N2838" t="s">
        <v>150</v>
      </c>
      <c r="O2838">
        <v>3</v>
      </c>
      <c r="P2838">
        <v>2021</v>
      </c>
    </row>
    <row r="2839" spans="1:16" x14ac:dyDescent="0.25">
      <c r="A2839" t="s">
        <v>61</v>
      </c>
      <c r="B2839">
        <v>1185732</v>
      </c>
      <c r="C2839" s="1">
        <v>44264</v>
      </c>
      <c r="D2839" t="s">
        <v>36</v>
      </c>
      <c r="E2839" t="s">
        <v>96</v>
      </c>
      <c r="F2839" t="s">
        <v>97</v>
      </c>
      <c r="G2839" t="s">
        <v>142</v>
      </c>
      <c r="H2839" t="s">
        <v>144</v>
      </c>
      <c r="I2839">
        <v>20</v>
      </c>
      <c r="J2839">
        <v>124</v>
      </c>
      <c r="K2839">
        <v>2480</v>
      </c>
      <c r="L2839" t="s">
        <v>83</v>
      </c>
      <c r="M2839" t="s">
        <v>155</v>
      </c>
      <c r="N2839" t="s">
        <v>150</v>
      </c>
      <c r="O2839">
        <v>3</v>
      </c>
      <c r="P2839">
        <v>2021</v>
      </c>
    </row>
    <row r="2840" spans="1:16" x14ac:dyDescent="0.25">
      <c r="A2840" t="s">
        <v>61</v>
      </c>
      <c r="B2840">
        <v>1185732</v>
      </c>
      <c r="C2840" s="1">
        <v>44264</v>
      </c>
      <c r="D2840" t="s">
        <v>36</v>
      </c>
      <c r="E2840" t="s">
        <v>96</v>
      </c>
      <c r="F2840" t="s">
        <v>97</v>
      </c>
      <c r="G2840" t="s">
        <v>142</v>
      </c>
      <c r="H2840" t="s">
        <v>146</v>
      </c>
      <c r="I2840">
        <v>24</v>
      </c>
      <c r="J2840">
        <v>98</v>
      </c>
      <c r="K2840">
        <v>2352</v>
      </c>
      <c r="L2840" t="s">
        <v>83</v>
      </c>
      <c r="M2840" t="s">
        <v>155</v>
      </c>
      <c r="N2840" t="s">
        <v>150</v>
      </c>
      <c r="O2840">
        <v>3</v>
      </c>
      <c r="P2840">
        <v>2021</v>
      </c>
    </row>
    <row r="2841" spans="1:16" x14ac:dyDescent="0.25">
      <c r="A2841" t="s">
        <v>61</v>
      </c>
      <c r="B2841">
        <v>1185732</v>
      </c>
      <c r="C2841" s="1">
        <v>44264</v>
      </c>
      <c r="D2841" t="s">
        <v>36</v>
      </c>
      <c r="E2841" t="s">
        <v>96</v>
      </c>
      <c r="F2841" t="s">
        <v>97</v>
      </c>
      <c r="G2841" t="s">
        <v>138</v>
      </c>
      <c r="H2841" t="s">
        <v>139</v>
      </c>
      <c r="I2841">
        <v>37</v>
      </c>
      <c r="J2841">
        <v>113</v>
      </c>
      <c r="K2841">
        <v>4181</v>
      </c>
      <c r="L2841" t="s">
        <v>83</v>
      </c>
      <c r="M2841" t="s">
        <v>155</v>
      </c>
      <c r="N2841" t="s">
        <v>150</v>
      </c>
      <c r="O2841">
        <v>3</v>
      </c>
      <c r="P2841">
        <v>2021</v>
      </c>
    </row>
    <row r="2842" spans="1:16" x14ac:dyDescent="0.25">
      <c r="A2842" t="s">
        <v>61</v>
      </c>
      <c r="B2842">
        <v>1185732</v>
      </c>
      <c r="C2842" s="1">
        <v>44264</v>
      </c>
      <c r="D2842" t="s">
        <v>36</v>
      </c>
      <c r="E2842" t="s">
        <v>96</v>
      </c>
      <c r="F2842" t="s">
        <v>97</v>
      </c>
      <c r="G2842" t="s">
        <v>142</v>
      </c>
      <c r="H2842" t="s">
        <v>139</v>
      </c>
      <c r="I2842">
        <v>28</v>
      </c>
      <c r="J2842">
        <v>128</v>
      </c>
      <c r="K2842">
        <v>3584</v>
      </c>
      <c r="L2842" t="s">
        <v>83</v>
      </c>
      <c r="M2842" t="s">
        <v>155</v>
      </c>
      <c r="N2842" t="s">
        <v>150</v>
      </c>
      <c r="O2842">
        <v>3</v>
      </c>
      <c r="P2842">
        <v>2021</v>
      </c>
    </row>
    <row r="2843" spans="1:16" x14ac:dyDescent="0.25">
      <c r="A2843" t="s">
        <v>30</v>
      </c>
      <c r="B2843">
        <v>1185732</v>
      </c>
      <c r="C2843" s="1">
        <v>44264</v>
      </c>
      <c r="D2843" t="s">
        <v>36</v>
      </c>
      <c r="E2843" t="s">
        <v>116</v>
      </c>
      <c r="F2843" t="s">
        <v>117</v>
      </c>
      <c r="G2843" t="s">
        <v>138</v>
      </c>
      <c r="H2843" t="s">
        <v>144</v>
      </c>
      <c r="I2843">
        <v>23</v>
      </c>
      <c r="J2843">
        <v>151</v>
      </c>
      <c r="K2843">
        <v>3473</v>
      </c>
      <c r="L2843" t="s">
        <v>83</v>
      </c>
      <c r="M2843" t="s">
        <v>155</v>
      </c>
      <c r="N2843" t="s">
        <v>150</v>
      </c>
      <c r="O2843">
        <v>3</v>
      </c>
      <c r="P2843">
        <v>2021</v>
      </c>
    </row>
    <row r="2844" spans="1:16" x14ac:dyDescent="0.25">
      <c r="A2844" t="s">
        <v>30</v>
      </c>
      <c r="B2844">
        <v>1185732</v>
      </c>
      <c r="C2844" s="1">
        <v>44264</v>
      </c>
      <c r="D2844" t="s">
        <v>36</v>
      </c>
      <c r="E2844" t="s">
        <v>116</v>
      </c>
      <c r="F2844" t="s">
        <v>117</v>
      </c>
      <c r="G2844" t="s">
        <v>138</v>
      </c>
      <c r="H2844" t="s">
        <v>146</v>
      </c>
      <c r="I2844">
        <v>23</v>
      </c>
      <c r="J2844">
        <v>61</v>
      </c>
      <c r="K2844">
        <v>1403</v>
      </c>
      <c r="L2844" t="s">
        <v>83</v>
      </c>
      <c r="M2844" t="s">
        <v>155</v>
      </c>
      <c r="N2844" t="s">
        <v>150</v>
      </c>
      <c r="O2844">
        <v>3</v>
      </c>
      <c r="P2844">
        <v>2021</v>
      </c>
    </row>
    <row r="2845" spans="1:16" x14ac:dyDescent="0.25">
      <c r="A2845" t="s">
        <v>30</v>
      </c>
      <c r="B2845">
        <v>1185732</v>
      </c>
      <c r="C2845" s="1">
        <v>44264</v>
      </c>
      <c r="D2845" t="s">
        <v>36</v>
      </c>
      <c r="E2845" t="s">
        <v>116</v>
      </c>
      <c r="F2845" t="s">
        <v>117</v>
      </c>
      <c r="G2845" t="s">
        <v>142</v>
      </c>
      <c r="H2845" t="s">
        <v>144</v>
      </c>
      <c r="I2845">
        <v>14</v>
      </c>
      <c r="J2845">
        <v>72</v>
      </c>
      <c r="K2845">
        <v>1008</v>
      </c>
      <c r="L2845" t="s">
        <v>83</v>
      </c>
      <c r="M2845" t="s">
        <v>155</v>
      </c>
      <c r="N2845" t="s">
        <v>150</v>
      </c>
      <c r="O2845">
        <v>3</v>
      </c>
      <c r="P2845">
        <v>2021</v>
      </c>
    </row>
    <row r="2846" spans="1:16" x14ac:dyDescent="0.25">
      <c r="A2846" t="s">
        <v>30</v>
      </c>
      <c r="B2846">
        <v>1185732</v>
      </c>
      <c r="C2846" s="1">
        <v>44264</v>
      </c>
      <c r="D2846" t="s">
        <v>36</v>
      </c>
      <c r="E2846" t="s">
        <v>116</v>
      </c>
      <c r="F2846" t="s">
        <v>117</v>
      </c>
      <c r="G2846" t="s">
        <v>142</v>
      </c>
      <c r="H2846" t="s">
        <v>146</v>
      </c>
      <c r="I2846">
        <v>19</v>
      </c>
      <c r="J2846">
        <v>31</v>
      </c>
      <c r="K2846">
        <v>589</v>
      </c>
      <c r="L2846" t="s">
        <v>83</v>
      </c>
      <c r="M2846" t="s">
        <v>155</v>
      </c>
      <c r="N2846" t="s">
        <v>150</v>
      </c>
      <c r="O2846">
        <v>3</v>
      </c>
      <c r="P2846">
        <v>2021</v>
      </c>
    </row>
    <row r="2847" spans="1:16" x14ac:dyDescent="0.25">
      <c r="A2847" t="s">
        <v>30</v>
      </c>
      <c r="B2847">
        <v>1185732</v>
      </c>
      <c r="C2847" s="1">
        <v>44264</v>
      </c>
      <c r="D2847" t="s">
        <v>36</v>
      </c>
      <c r="E2847" t="s">
        <v>116</v>
      </c>
      <c r="F2847" t="s">
        <v>117</v>
      </c>
      <c r="G2847" t="s">
        <v>138</v>
      </c>
      <c r="H2847" t="s">
        <v>139</v>
      </c>
      <c r="I2847">
        <v>32</v>
      </c>
      <c r="J2847">
        <v>44</v>
      </c>
      <c r="K2847">
        <v>1408</v>
      </c>
      <c r="L2847" t="s">
        <v>83</v>
      </c>
      <c r="M2847" t="s">
        <v>155</v>
      </c>
      <c r="N2847" t="s">
        <v>150</v>
      </c>
      <c r="O2847">
        <v>3</v>
      </c>
      <c r="P2847">
        <v>2021</v>
      </c>
    </row>
    <row r="2848" spans="1:16" x14ac:dyDescent="0.25">
      <c r="A2848" t="s">
        <v>30</v>
      </c>
      <c r="B2848">
        <v>1185732</v>
      </c>
      <c r="C2848" s="1">
        <v>44264</v>
      </c>
      <c r="D2848" t="s">
        <v>36</v>
      </c>
      <c r="E2848" t="s">
        <v>116</v>
      </c>
      <c r="F2848" t="s">
        <v>117</v>
      </c>
      <c r="G2848" t="s">
        <v>142</v>
      </c>
      <c r="H2848" t="s">
        <v>139</v>
      </c>
      <c r="I2848">
        <v>24</v>
      </c>
      <c r="J2848">
        <v>74</v>
      </c>
      <c r="K2848">
        <v>1776</v>
      </c>
      <c r="L2848" t="s">
        <v>83</v>
      </c>
      <c r="M2848" t="s">
        <v>155</v>
      </c>
      <c r="N2848" t="s">
        <v>150</v>
      </c>
      <c r="O2848">
        <v>3</v>
      </c>
      <c r="P2848">
        <v>2021</v>
      </c>
    </row>
    <row r="2849" spans="1:16" x14ac:dyDescent="0.25">
      <c r="A2849" t="s">
        <v>30</v>
      </c>
      <c r="B2849">
        <v>1185732</v>
      </c>
      <c r="C2849" s="1">
        <v>44264</v>
      </c>
      <c r="D2849" t="s">
        <v>36</v>
      </c>
      <c r="E2849" t="s">
        <v>116</v>
      </c>
      <c r="F2849" t="s">
        <v>117</v>
      </c>
      <c r="G2849" t="s">
        <v>138</v>
      </c>
      <c r="H2849" t="s">
        <v>144</v>
      </c>
      <c r="I2849">
        <v>25.000000000000007</v>
      </c>
      <c r="J2849">
        <v>520</v>
      </c>
      <c r="K2849">
        <v>13000</v>
      </c>
      <c r="L2849" t="s">
        <v>16</v>
      </c>
      <c r="M2849" t="s">
        <v>155</v>
      </c>
      <c r="N2849" t="s">
        <v>150</v>
      </c>
      <c r="O2849">
        <v>3</v>
      </c>
      <c r="P2849">
        <v>2021</v>
      </c>
    </row>
    <row r="2850" spans="1:16" x14ac:dyDescent="0.25">
      <c r="A2850" t="s">
        <v>30</v>
      </c>
      <c r="B2850">
        <v>1185732</v>
      </c>
      <c r="C2850" s="1">
        <v>44264</v>
      </c>
      <c r="D2850" t="s">
        <v>36</v>
      </c>
      <c r="E2850" t="s">
        <v>116</v>
      </c>
      <c r="F2850" t="s">
        <v>117</v>
      </c>
      <c r="G2850" t="s">
        <v>138</v>
      </c>
      <c r="H2850" t="s">
        <v>146</v>
      </c>
      <c r="I2850">
        <v>25.000000000000007</v>
      </c>
      <c r="J2850">
        <v>225</v>
      </c>
      <c r="K2850">
        <v>5625</v>
      </c>
      <c r="L2850" t="s">
        <v>16</v>
      </c>
      <c r="M2850" t="s">
        <v>155</v>
      </c>
      <c r="N2850" t="s">
        <v>150</v>
      </c>
      <c r="O2850">
        <v>3</v>
      </c>
      <c r="P2850">
        <v>2021</v>
      </c>
    </row>
    <row r="2851" spans="1:16" x14ac:dyDescent="0.25">
      <c r="A2851" t="s">
        <v>30</v>
      </c>
      <c r="B2851">
        <v>1185732</v>
      </c>
      <c r="C2851" s="1">
        <v>44264</v>
      </c>
      <c r="D2851" t="s">
        <v>36</v>
      </c>
      <c r="E2851" t="s">
        <v>116</v>
      </c>
      <c r="F2851" t="s">
        <v>117</v>
      </c>
      <c r="G2851" t="s">
        <v>142</v>
      </c>
      <c r="H2851" t="s">
        <v>144</v>
      </c>
      <c r="I2851">
        <v>15.000000000000002</v>
      </c>
      <c r="J2851">
        <v>275</v>
      </c>
      <c r="K2851">
        <v>4125</v>
      </c>
      <c r="L2851" t="s">
        <v>16</v>
      </c>
      <c r="M2851" t="s">
        <v>155</v>
      </c>
      <c r="N2851" t="s">
        <v>150</v>
      </c>
      <c r="O2851">
        <v>3</v>
      </c>
      <c r="P2851">
        <v>2021</v>
      </c>
    </row>
    <row r="2852" spans="1:16" x14ac:dyDescent="0.25">
      <c r="A2852" t="s">
        <v>30</v>
      </c>
      <c r="B2852">
        <v>1185732</v>
      </c>
      <c r="C2852" s="1">
        <v>44264</v>
      </c>
      <c r="D2852" t="s">
        <v>36</v>
      </c>
      <c r="E2852" t="s">
        <v>116</v>
      </c>
      <c r="F2852" t="s">
        <v>117</v>
      </c>
      <c r="G2852" t="s">
        <v>142</v>
      </c>
      <c r="H2852" t="s">
        <v>146</v>
      </c>
      <c r="I2852">
        <v>19.999999999999996</v>
      </c>
      <c r="J2852">
        <v>125</v>
      </c>
      <c r="K2852">
        <v>2500</v>
      </c>
      <c r="L2852" t="s">
        <v>16</v>
      </c>
      <c r="M2852" t="s">
        <v>155</v>
      </c>
      <c r="N2852" t="s">
        <v>150</v>
      </c>
      <c r="O2852">
        <v>3</v>
      </c>
      <c r="P2852">
        <v>2021</v>
      </c>
    </row>
    <row r="2853" spans="1:16" x14ac:dyDescent="0.25">
      <c r="A2853" t="s">
        <v>30</v>
      </c>
      <c r="B2853">
        <v>1185732</v>
      </c>
      <c r="C2853" s="1">
        <v>44264</v>
      </c>
      <c r="D2853" t="s">
        <v>36</v>
      </c>
      <c r="E2853" t="s">
        <v>116</v>
      </c>
      <c r="F2853" t="s">
        <v>117</v>
      </c>
      <c r="G2853" t="s">
        <v>138</v>
      </c>
      <c r="H2853" t="s">
        <v>139</v>
      </c>
      <c r="I2853">
        <v>35</v>
      </c>
      <c r="J2853">
        <v>175</v>
      </c>
      <c r="K2853">
        <v>6125</v>
      </c>
      <c r="L2853" t="s">
        <v>16</v>
      </c>
      <c r="M2853" t="s">
        <v>155</v>
      </c>
      <c r="N2853" t="s">
        <v>150</v>
      </c>
      <c r="O2853">
        <v>3</v>
      </c>
      <c r="P2853">
        <v>2021</v>
      </c>
    </row>
    <row r="2854" spans="1:16" x14ac:dyDescent="0.25">
      <c r="A2854" t="s">
        <v>30</v>
      </c>
      <c r="B2854">
        <v>1185732</v>
      </c>
      <c r="C2854" s="1">
        <v>44264</v>
      </c>
      <c r="D2854" t="s">
        <v>36</v>
      </c>
      <c r="E2854" t="s">
        <v>116</v>
      </c>
      <c r="F2854" t="s">
        <v>117</v>
      </c>
      <c r="G2854" t="s">
        <v>142</v>
      </c>
      <c r="H2854" t="s">
        <v>139</v>
      </c>
      <c r="I2854">
        <v>25.000000000000007</v>
      </c>
      <c r="J2854">
        <v>275</v>
      </c>
      <c r="K2854">
        <v>6875</v>
      </c>
      <c r="L2854" t="s">
        <v>16</v>
      </c>
      <c r="M2854" t="s">
        <v>155</v>
      </c>
      <c r="N2854" t="s">
        <v>150</v>
      </c>
      <c r="O2854">
        <v>3</v>
      </c>
      <c r="P2854">
        <v>2021</v>
      </c>
    </row>
    <row r="2855" spans="1:16" x14ac:dyDescent="0.25">
      <c r="A2855" t="s">
        <v>34</v>
      </c>
      <c r="B2855">
        <v>1189833</v>
      </c>
      <c r="C2855" s="1">
        <v>44264</v>
      </c>
      <c r="D2855" t="s">
        <v>36</v>
      </c>
      <c r="E2855" t="s">
        <v>53</v>
      </c>
      <c r="F2855" t="s">
        <v>54</v>
      </c>
      <c r="G2855" t="s">
        <v>142</v>
      </c>
      <c r="H2855" t="s">
        <v>139</v>
      </c>
      <c r="I2855">
        <v>60</v>
      </c>
      <c r="J2855">
        <v>500</v>
      </c>
      <c r="K2855">
        <v>30000</v>
      </c>
      <c r="L2855" t="s">
        <v>24</v>
      </c>
      <c r="M2855" t="s">
        <v>155</v>
      </c>
      <c r="N2855" t="s">
        <v>150</v>
      </c>
      <c r="O2855">
        <v>3</v>
      </c>
      <c r="P2855">
        <v>2021</v>
      </c>
    </row>
    <row r="2856" spans="1:16" x14ac:dyDescent="0.25">
      <c r="A2856" t="s">
        <v>34</v>
      </c>
      <c r="B2856">
        <v>1189833</v>
      </c>
      <c r="C2856" s="1">
        <v>44264</v>
      </c>
      <c r="D2856" t="s">
        <v>36</v>
      </c>
      <c r="E2856" t="s">
        <v>53</v>
      </c>
      <c r="F2856" t="s">
        <v>54</v>
      </c>
      <c r="G2856" t="s">
        <v>142</v>
      </c>
      <c r="H2856" t="s">
        <v>139</v>
      </c>
      <c r="I2856">
        <v>55</v>
      </c>
      <c r="J2856">
        <v>130</v>
      </c>
      <c r="K2856">
        <v>7150</v>
      </c>
      <c r="L2856" t="s">
        <v>83</v>
      </c>
      <c r="M2856" t="s">
        <v>155</v>
      </c>
      <c r="N2856" t="s">
        <v>150</v>
      </c>
      <c r="O2856">
        <v>3</v>
      </c>
      <c r="P2856">
        <v>2021</v>
      </c>
    </row>
    <row r="2857" spans="1:16" x14ac:dyDescent="0.25">
      <c r="A2857" t="s">
        <v>34</v>
      </c>
      <c r="B2857">
        <v>1189833</v>
      </c>
      <c r="C2857" s="1">
        <v>44264</v>
      </c>
      <c r="D2857" t="s">
        <v>31</v>
      </c>
      <c r="E2857" t="s">
        <v>32</v>
      </c>
      <c r="F2857" t="s">
        <v>33</v>
      </c>
      <c r="G2857" t="s">
        <v>142</v>
      </c>
      <c r="H2857" t="s">
        <v>144</v>
      </c>
      <c r="I2857">
        <v>45</v>
      </c>
      <c r="J2857">
        <v>700</v>
      </c>
      <c r="K2857">
        <v>31500</v>
      </c>
      <c r="L2857" t="s">
        <v>24</v>
      </c>
      <c r="M2857" t="s">
        <v>155</v>
      </c>
      <c r="N2857" t="s">
        <v>150</v>
      </c>
      <c r="O2857">
        <v>3</v>
      </c>
      <c r="P2857">
        <v>2021</v>
      </c>
    </row>
    <row r="2858" spans="1:16" x14ac:dyDescent="0.25">
      <c r="A2858" t="s">
        <v>34</v>
      </c>
      <c r="B2858">
        <v>1189833</v>
      </c>
      <c r="C2858" s="1">
        <v>44264</v>
      </c>
      <c r="D2858" t="s">
        <v>31</v>
      </c>
      <c r="E2858" t="s">
        <v>32</v>
      </c>
      <c r="F2858" t="s">
        <v>33</v>
      </c>
      <c r="G2858" t="s">
        <v>142</v>
      </c>
      <c r="H2858" t="s">
        <v>144</v>
      </c>
      <c r="I2858">
        <v>41</v>
      </c>
      <c r="J2858">
        <v>189</v>
      </c>
      <c r="K2858">
        <v>7749</v>
      </c>
      <c r="L2858" t="s">
        <v>83</v>
      </c>
      <c r="M2858" t="s">
        <v>155</v>
      </c>
      <c r="N2858" t="s">
        <v>150</v>
      </c>
      <c r="O2858">
        <v>3</v>
      </c>
      <c r="P2858">
        <v>2021</v>
      </c>
    </row>
    <row r="2859" spans="1:16" x14ac:dyDescent="0.25">
      <c r="A2859" t="s">
        <v>34</v>
      </c>
      <c r="B2859">
        <v>1189833</v>
      </c>
      <c r="C2859" s="1">
        <v>44264</v>
      </c>
      <c r="D2859" t="s">
        <v>31</v>
      </c>
      <c r="E2859" t="s">
        <v>32</v>
      </c>
      <c r="F2859" t="s">
        <v>33</v>
      </c>
      <c r="G2859" t="s">
        <v>142</v>
      </c>
      <c r="H2859" t="s">
        <v>144</v>
      </c>
      <c r="I2859">
        <v>36</v>
      </c>
      <c r="J2859">
        <v>217</v>
      </c>
      <c r="K2859">
        <v>7812</v>
      </c>
      <c r="L2859" t="s">
        <v>24</v>
      </c>
      <c r="M2859" t="s">
        <v>155</v>
      </c>
      <c r="N2859" t="s">
        <v>150</v>
      </c>
      <c r="O2859">
        <v>3</v>
      </c>
      <c r="P2859">
        <v>2021</v>
      </c>
    </row>
    <row r="2860" spans="1:16" x14ac:dyDescent="0.25">
      <c r="A2860" t="s">
        <v>12</v>
      </c>
      <c r="B2860">
        <v>1128299</v>
      </c>
      <c r="C2860" s="1">
        <v>44264</v>
      </c>
      <c r="D2860" t="s">
        <v>31</v>
      </c>
      <c r="E2860" t="s">
        <v>66</v>
      </c>
      <c r="F2860" t="s">
        <v>67</v>
      </c>
      <c r="G2860" t="s">
        <v>138</v>
      </c>
      <c r="H2860" t="s">
        <v>144</v>
      </c>
      <c r="I2860">
        <v>45</v>
      </c>
      <c r="J2860">
        <v>500</v>
      </c>
      <c r="K2860">
        <v>22500</v>
      </c>
      <c r="L2860" t="s">
        <v>24</v>
      </c>
      <c r="M2860" t="s">
        <v>155</v>
      </c>
      <c r="N2860" t="s">
        <v>150</v>
      </c>
      <c r="O2860">
        <v>3</v>
      </c>
      <c r="P2860">
        <v>2021</v>
      </c>
    </row>
    <row r="2861" spans="1:16" x14ac:dyDescent="0.25">
      <c r="A2861" t="s">
        <v>12</v>
      </c>
      <c r="B2861">
        <v>1128299</v>
      </c>
      <c r="C2861" s="1">
        <v>44264</v>
      </c>
      <c r="D2861" t="s">
        <v>31</v>
      </c>
      <c r="E2861" t="s">
        <v>66</v>
      </c>
      <c r="F2861" t="s">
        <v>67</v>
      </c>
      <c r="G2861" t="s">
        <v>138</v>
      </c>
      <c r="H2861" t="s">
        <v>146</v>
      </c>
      <c r="I2861">
        <v>54.999999999999993</v>
      </c>
      <c r="J2861">
        <v>350</v>
      </c>
      <c r="K2861">
        <v>19250</v>
      </c>
      <c r="L2861" t="s">
        <v>24</v>
      </c>
      <c r="M2861" t="s">
        <v>155</v>
      </c>
      <c r="N2861" t="s">
        <v>150</v>
      </c>
      <c r="O2861">
        <v>3</v>
      </c>
      <c r="P2861">
        <v>2021</v>
      </c>
    </row>
    <row r="2862" spans="1:16" x14ac:dyDescent="0.25">
      <c r="A2862" t="s">
        <v>12</v>
      </c>
      <c r="B2862">
        <v>1128299</v>
      </c>
      <c r="C2862" s="1">
        <v>44264</v>
      </c>
      <c r="D2862" t="s">
        <v>31</v>
      </c>
      <c r="E2862" t="s">
        <v>66</v>
      </c>
      <c r="F2862" t="s">
        <v>67</v>
      </c>
      <c r="G2862" t="s">
        <v>142</v>
      </c>
      <c r="H2862" t="s">
        <v>144</v>
      </c>
      <c r="I2862">
        <v>59.999999999999986</v>
      </c>
      <c r="J2862">
        <v>375</v>
      </c>
      <c r="K2862">
        <v>22500</v>
      </c>
      <c r="L2862" t="s">
        <v>24</v>
      </c>
      <c r="M2862" t="s">
        <v>155</v>
      </c>
      <c r="N2862" t="s">
        <v>150</v>
      </c>
      <c r="O2862">
        <v>3</v>
      </c>
      <c r="P2862">
        <v>2021</v>
      </c>
    </row>
    <row r="2863" spans="1:16" x14ac:dyDescent="0.25">
      <c r="A2863" t="s">
        <v>12</v>
      </c>
      <c r="B2863">
        <v>1128299</v>
      </c>
      <c r="C2863" s="1">
        <v>44264</v>
      </c>
      <c r="D2863" t="s">
        <v>31</v>
      </c>
      <c r="E2863" t="s">
        <v>66</v>
      </c>
      <c r="F2863" t="s">
        <v>67</v>
      </c>
      <c r="G2863" t="s">
        <v>142</v>
      </c>
      <c r="H2863" t="s">
        <v>146</v>
      </c>
      <c r="I2863">
        <v>54.999999999999993</v>
      </c>
      <c r="J2863">
        <v>275</v>
      </c>
      <c r="K2863">
        <v>15125</v>
      </c>
      <c r="L2863" t="s">
        <v>24</v>
      </c>
      <c r="M2863" t="s">
        <v>155</v>
      </c>
      <c r="N2863" t="s">
        <v>150</v>
      </c>
      <c r="O2863">
        <v>3</v>
      </c>
      <c r="P2863">
        <v>2021</v>
      </c>
    </row>
    <row r="2864" spans="1:16" x14ac:dyDescent="0.25">
      <c r="A2864" t="s">
        <v>12</v>
      </c>
      <c r="B2864">
        <v>1128299</v>
      </c>
      <c r="C2864" s="1">
        <v>44264</v>
      </c>
      <c r="D2864" t="s">
        <v>31</v>
      </c>
      <c r="E2864" t="s">
        <v>66</v>
      </c>
      <c r="F2864" t="s">
        <v>67</v>
      </c>
      <c r="G2864" t="s">
        <v>138</v>
      </c>
      <c r="H2864" t="s">
        <v>139</v>
      </c>
      <c r="I2864">
        <v>60</v>
      </c>
      <c r="J2864">
        <v>125</v>
      </c>
      <c r="K2864">
        <v>7500</v>
      </c>
      <c r="L2864" t="s">
        <v>24</v>
      </c>
      <c r="M2864" t="s">
        <v>155</v>
      </c>
      <c r="N2864" t="s">
        <v>150</v>
      </c>
      <c r="O2864">
        <v>3</v>
      </c>
      <c r="P2864">
        <v>2021</v>
      </c>
    </row>
    <row r="2865" spans="1:16" x14ac:dyDescent="0.25">
      <c r="A2865" t="s">
        <v>12</v>
      </c>
      <c r="B2865">
        <v>1128299</v>
      </c>
      <c r="C2865" s="1">
        <v>44264</v>
      </c>
      <c r="D2865" t="s">
        <v>31</v>
      </c>
      <c r="E2865" t="s">
        <v>66</v>
      </c>
      <c r="F2865" t="s">
        <v>67</v>
      </c>
      <c r="G2865" t="s">
        <v>142</v>
      </c>
      <c r="H2865" t="s">
        <v>139</v>
      </c>
      <c r="I2865">
        <v>54.999999999999993</v>
      </c>
      <c r="J2865">
        <v>325</v>
      </c>
      <c r="K2865">
        <v>17875</v>
      </c>
      <c r="L2865" t="s">
        <v>24</v>
      </c>
      <c r="M2865" t="s">
        <v>155</v>
      </c>
      <c r="N2865" t="s">
        <v>150</v>
      </c>
      <c r="O2865">
        <v>3</v>
      </c>
      <c r="P2865">
        <v>2021</v>
      </c>
    </row>
    <row r="2866" spans="1:16" x14ac:dyDescent="0.25">
      <c r="A2866" t="s">
        <v>12</v>
      </c>
      <c r="B2866">
        <v>1128299</v>
      </c>
      <c r="C2866" s="1">
        <v>44264</v>
      </c>
      <c r="D2866" t="s">
        <v>31</v>
      </c>
      <c r="E2866" t="s">
        <v>66</v>
      </c>
      <c r="F2866" t="s">
        <v>67</v>
      </c>
      <c r="G2866" t="s">
        <v>138</v>
      </c>
      <c r="H2866" t="s">
        <v>144</v>
      </c>
      <c r="I2866">
        <v>44</v>
      </c>
      <c r="J2866">
        <v>135</v>
      </c>
      <c r="K2866">
        <v>5940</v>
      </c>
      <c r="L2866" t="s">
        <v>83</v>
      </c>
      <c r="M2866" t="s">
        <v>155</v>
      </c>
      <c r="N2866" t="s">
        <v>150</v>
      </c>
      <c r="O2866">
        <v>3</v>
      </c>
      <c r="P2866">
        <v>2021</v>
      </c>
    </row>
    <row r="2867" spans="1:16" x14ac:dyDescent="0.25">
      <c r="A2867" t="s">
        <v>12</v>
      </c>
      <c r="B2867">
        <v>1128299</v>
      </c>
      <c r="C2867" s="1">
        <v>44264</v>
      </c>
      <c r="D2867" t="s">
        <v>31</v>
      </c>
      <c r="E2867" t="s">
        <v>66</v>
      </c>
      <c r="F2867" t="s">
        <v>67</v>
      </c>
      <c r="G2867" t="s">
        <v>138</v>
      </c>
      <c r="H2867" t="s">
        <v>146</v>
      </c>
      <c r="I2867">
        <v>54</v>
      </c>
      <c r="J2867">
        <v>91</v>
      </c>
      <c r="K2867">
        <v>4914</v>
      </c>
      <c r="L2867" t="s">
        <v>83</v>
      </c>
      <c r="M2867" t="s">
        <v>155</v>
      </c>
      <c r="N2867" t="s">
        <v>150</v>
      </c>
      <c r="O2867">
        <v>3</v>
      </c>
      <c r="P2867">
        <v>2021</v>
      </c>
    </row>
    <row r="2868" spans="1:16" x14ac:dyDescent="0.25">
      <c r="A2868" t="s">
        <v>12</v>
      </c>
      <c r="B2868">
        <v>1128299</v>
      </c>
      <c r="C2868" s="1">
        <v>44264</v>
      </c>
      <c r="D2868" t="s">
        <v>31</v>
      </c>
      <c r="E2868" t="s">
        <v>66</v>
      </c>
      <c r="F2868" t="s">
        <v>67</v>
      </c>
      <c r="G2868" t="s">
        <v>142</v>
      </c>
      <c r="H2868" t="s">
        <v>144</v>
      </c>
      <c r="I2868">
        <v>57</v>
      </c>
      <c r="J2868">
        <v>101</v>
      </c>
      <c r="K2868">
        <v>5757</v>
      </c>
      <c r="L2868" t="s">
        <v>83</v>
      </c>
      <c r="M2868" t="s">
        <v>155</v>
      </c>
      <c r="N2868" t="s">
        <v>150</v>
      </c>
      <c r="O2868">
        <v>3</v>
      </c>
      <c r="P2868">
        <v>2021</v>
      </c>
    </row>
    <row r="2869" spans="1:16" x14ac:dyDescent="0.25">
      <c r="A2869" t="s">
        <v>12</v>
      </c>
      <c r="B2869">
        <v>1128299</v>
      </c>
      <c r="C2869" s="1">
        <v>44264</v>
      </c>
      <c r="D2869" t="s">
        <v>31</v>
      </c>
      <c r="E2869" t="s">
        <v>66</v>
      </c>
      <c r="F2869" t="s">
        <v>67</v>
      </c>
      <c r="G2869" t="s">
        <v>142</v>
      </c>
      <c r="H2869" t="s">
        <v>146</v>
      </c>
      <c r="I2869">
        <v>52</v>
      </c>
      <c r="J2869">
        <v>69</v>
      </c>
      <c r="K2869">
        <v>3588</v>
      </c>
      <c r="L2869" t="s">
        <v>83</v>
      </c>
      <c r="M2869" t="s">
        <v>155</v>
      </c>
      <c r="N2869" t="s">
        <v>150</v>
      </c>
      <c r="O2869">
        <v>3</v>
      </c>
      <c r="P2869">
        <v>2021</v>
      </c>
    </row>
    <row r="2870" spans="1:16" x14ac:dyDescent="0.25">
      <c r="A2870" t="s">
        <v>12</v>
      </c>
      <c r="B2870">
        <v>1128299</v>
      </c>
      <c r="C2870" s="1">
        <v>44264</v>
      </c>
      <c r="D2870" t="s">
        <v>31</v>
      </c>
      <c r="E2870" t="s">
        <v>66</v>
      </c>
      <c r="F2870" t="s">
        <v>67</v>
      </c>
      <c r="G2870" t="s">
        <v>138</v>
      </c>
      <c r="H2870" t="s">
        <v>139</v>
      </c>
      <c r="I2870">
        <v>55</v>
      </c>
      <c r="J2870">
        <v>36</v>
      </c>
      <c r="K2870">
        <v>1980</v>
      </c>
      <c r="L2870" t="s">
        <v>83</v>
      </c>
      <c r="M2870" t="s">
        <v>155</v>
      </c>
      <c r="N2870" t="s">
        <v>150</v>
      </c>
      <c r="O2870">
        <v>3</v>
      </c>
      <c r="P2870">
        <v>2021</v>
      </c>
    </row>
    <row r="2871" spans="1:16" x14ac:dyDescent="0.25">
      <c r="A2871" t="s">
        <v>12</v>
      </c>
      <c r="B2871">
        <v>1128299</v>
      </c>
      <c r="C2871" s="1">
        <v>44264</v>
      </c>
      <c r="D2871" t="s">
        <v>31</v>
      </c>
      <c r="E2871" t="s">
        <v>66</v>
      </c>
      <c r="F2871" t="s">
        <v>67</v>
      </c>
      <c r="G2871" t="s">
        <v>142</v>
      </c>
      <c r="H2871" t="s">
        <v>139</v>
      </c>
      <c r="I2871">
        <v>50</v>
      </c>
      <c r="J2871">
        <v>85</v>
      </c>
      <c r="K2871">
        <v>4250</v>
      </c>
      <c r="L2871" t="s">
        <v>83</v>
      </c>
      <c r="M2871" t="s">
        <v>155</v>
      </c>
      <c r="N2871" t="s">
        <v>150</v>
      </c>
      <c r="O2871">
        <v>3</v>
      </c>
      <c r="P2871">
        <v>2021</v>
      </c>
    </row>
    <row r="2872" spans="1:16" x14ac:dyDescent="0.25">
      <c r="A2872" t="s">
        <v>61</v>
      </c>
      <c r="B2872">
        <v>1185732</v>
      </c>
      <c r="C2872" s="1">
        <v>44265</v>
      </c>
      <c r="D2872" t="s">
        <v>13</v>
      </c>
      <c r="E2872" t="s">
        <v>131</v>
      </c>
      <c r="F2872" t="s">
        <v>132</v>
      </c>
      <c r="G2872" t="s">
        <v>138</v>
      </c>
      <c r="H2872" t="s">
        <v>144</v>
      </c>
      <c r="I2872">
        <v>45</v>
      </c>
      <c r="J2872">
        <v>545</v>
      </c>
      <c r="K2872">
        <v>24525</v>
      </c>
      <c r="L2872" t="s">
        <v>16</v>
      </c>
      <c r="M2872" t="s">
        <v>155</v>
      </c>
      <c r="N2872" t="s">
        <v>141</v>
      </c>
      <c r="O2872">
        <v>3</v>
      </c>
      <c r="P2872">
        <v>2021</v>
      </c>
    </row>
    <row r="2873" spans="1:16" x14ac:dyDescent="0.25">
      <c r="A2873" t="s">
        <v>61</v>
      </c>
      <c r="B2873">
        <v>1185732</v>
      </c>
      <c r="C2873" s="1">
        <v>44265</v>
      </c>
      <c r="D2873" t="s">
        <v>13</v>
      </c>
      <c r="E2873" t="s">
        <v>131</v>
      </c>
      <c r="F2873" t="s">
        <v>132</v>
      </c>
      <c r="G2873" t="s">
        <v>138</v>
      </c>
      <c r="H2873" t="s">
        <v>146</v>
      </c>
      <c r="I2873">
        <v>45</v>
      </c>
      <c r="J2873">
        <v>250</v>
      </c>
      <c r="K2873">
        <v>11250</v>
      </c>
      <c r="L2873" t="s">
        <v>16</v>
      </c>
      <c r="M2873" t="s">
        <v>155</v>
      </c>
      <c r="N2873" t="s">
        <v>141</v>
      </c>
      <c r="O2873">
        <v>3</v>
      </c>
      <c r="P2873">
        <v>2021</v>
      </c>
    </row>
    <row r="2874" spans="1:16" x14ac:dyDescent="0.25">
      <c r="A2874" t="s">
        <v>61</v>
      </c>
      <c r="B2874">
        <v>1185732</v>
      </c>
      <c r="C2874" s="1">
        <v>44265</v>
      </c>
      <c r="D2874" t="s">
        <v>13</v>
      </c>
      <c r="E2874" t="s">
        <v>131</v>
      </c>
      <c r="F2874" t="s">
        <v>132</v>
      </c>
      <c r="G2874" t="s">
        <v>142</v>
      </c>
      <c r="H2874" t="s">
        <v>144</v>
      </c>
      <c r="I2874">
        <v>35</v>
      </c>
      <c r="J2874">
        <v>275</v>
      </c>
      <c r="K2874">
        <v>9625</v>
      </c>
      <c r="L2874" t="s">
        <v>16</v>
      </c>
      <c r="M2874" t="s">
        <v>155</v>
      </c>
      <c r="N2874" t="s">
        <v>141</v>
      </c>
      <c r="O2874">
        <v>3</v>
      </c>
      <c r="P2874">
        <v>2021</v>
      </c>
    </row>
    <row r="2875" spans="1:16" x14ac:dyDescent="0.25">
      <c r="A2875" t="s">
        <v>61</v>
      </c>
      <c r="B2875">
        <v>1185732</v>
      </c>
      <c r="C2875" s="1">
        <v>44265</v>
      </c>
      <c r="D2875" t="s">
        <v>13</v>
      </c>
      <c r="E2875" t="s">
        <v>131</v>
      </c>
      <c r="F2875" t="s">
        <v>132</v>
      </c>
      <c r="G2875" t="s">
        <v>142</v>
      </c>
      <c r="H2875" t="s">
        <v>146</v>
      </c>
      <c r="I2875">
        <v>40</v>
      </c>
      <c r="J2875">
        <v>125</v>
      </c>
      <c r="K2875">
        <v>5000</v>
      </c>
      <c r="L2875" t="s">
        <v>16</v>
      </c>
      <c r="M2875" t="s">
        <v>155</v>
      </c>
      <c r="N2875" t="s">
        <v>141</v>
      </c>
      <c r="O2875">
        <v>3</v>
      </c>
      <c r="P2875">
        <v>2021</v>
      </c>
    </row>
    <row r="2876" spans="1:16" x14ac:dyDescent="0.25">
      <c r="A2876" t="s">
        <v>61</v>
      </c>
      <c r="B2876">
        <v>1185732</v>
      </c>
      <c r="C2876" s="1">
        <v>44265</v>
      </c>
      <c r="D2876" t="s">
        <v>13</v>
      </c>
      <c r="E2876" t="s">
        <v>131</v>
      </c>
      <c r="F2876" t="s">
        <v>132</v>
      </c>
      <c r="G2876" t="s">
        <v>138</v>
      </c>
      <c r="H2876" t="s">
        <v>139</v>
      </c>
      <c r="I2876">
        <v>55.000000000000007</v>
      </c>
      <c r="J2876">
        <v>175</v>
      </c>
      <c r="K2876">
        <v>9625</v>
      </c>
      <c r="L2876" t="s">
        <v>16</v>
      </c>
      <c r="M2876" t="s">
        <v>155</v>
      </c>
      <c r="N2876" t="s">
        <v>141</v>
      </c>
      <c r="O2876">
        <v>3</v>
      </c>
      <c r="P2876">
        <v>2021</v>
      </c>
    </row>
    <row r="2877" spans="1:16" x14ac:dyDescent="0.25">
      <c r="A2877" t="s">
        <v>61</v>
      </c>
      <c r="B2877">
        <v>1185732</v>
      </c>
      <c r="C2877" s="1">
        <v>44265</v>
      </c>
      <c r="D2877" t="s">
        <v>13</v>
      </c>
      <c r="E2877" t="s">
        <v>131</v>
      </c>
      <c r="F2877" t="s">
        <v>132</v>
      </c>
      <c r="G2877" t="s">
        <v>142</v>
      </c>
      <c r="H2877" t="s">
        <v>139</v>
      </c>
      <c r="I2877">
        <v>45</v>
      </c>
      <c r="J2877">
        <v>275</v>
      </c>
      <c r="K2877">
        <v>12375</v>
      </c>
      <c r="L2877" t="s">
        <v>16</v>
      </c>
      <c r="M2877" t="s">
        <v>155</v>
      </c>
      <c r="N2877" t="s">
        <v>141</v>
      </c>
      <c r="O2877">
        <v>3</v>
      </c>
      <c r="P2877">
        <v>2021</v>
      </c>
    </row>
    <row r="2878" spans="1:16" x14ac:dyDescent="0.25">
      <c r="A2878" t="s">
        <v>61</v>
      </c>
      <c r="B2878">
        <v>1185732</v>
      </c>
      <c r="C2878" s="1">
        <v>44265</v>
      </c>
      <c r="D2878" t="s">
        <v>13</v>
      </c>
      <c r="E2878" t="s">
        <v>131</v>
      </c>
      <c r="F2878" t="s">
        <v>132</v>
      </c>
      <c r="G2878" t="s">
        <v>138</v>
      </c>
      <c r="H2878" t="s">
        <v>144</v>
      </c>
      <c r="I2878">
        <v>44</v>
      </c>
      <c r="J2878">
        <v>142</v>
      </c>
      <c r="K2878">
        <v>6248</v>
      </c>
      <c r="L2878" t="s">
        <v>83</v>
      </c>
      <c r="M2878" t="s">
        <v>155</v>
      </c>
      <c r="N2878" t="s">
        <v>141</v>
      </c>
      <c r="O2878">
        <v>3</v>
      </c>
      <c r="P2878">
        <v>2021</v>
      </c>
    </row>
    <row r="2879" spans="1:16" x14ac:dyDescent="0.25">
      <c r="A2879" t="s">
        <v>61</v>
      </c>
      <c r="B2879">
        <v>1185732</v>
      </c>
      <c r="C2879" s="1">
        <v>44265</v>
      </c>
      <c r="D2879" t="s">
        <v>13</v>
      </c>
      <c r="E2879" t="s">
        <v>131</v>
      </c>
      <c r="F2879" t="s">
        <v>132</v>
      </c>
      <c r="G2879" t="s">
        <v>138</v>
      </c>
      <c r="H2879" t="s">
        <v>146</v>
      </c>
      <c r="I2879">
        <v>42</v>
      </c>
      <c r="J2879">
        <v>70</v>
      </c>
      <c r="K2879">
        <v>2940</v>
      </c>
      <c r="L2879" t="s">
        <v>83</v>
      </c>
      <c r="M2879" t="s">
        <v>155</v>
      </c>
      <c r="N2879" t="s">
        <v>141</v>
      </c>
      <c r="O2879">
        <v>3</v>
      </c>
      <c r="P2879">
        <v>2021</v>
      </c>
    </row>
    <row r="2880" spans="1:16" x14ac:dyDescent="0.25">
      <c r="A2880" t="s">
        <v>61</v>
      </c>
      <c r="B2880">
        <v>1185732</v>
      </c>
      <c r="C2880" s="1">
        <v>44265</v>
      </c>
      <c r="D2880" t="s">
        <v>13</v>
      </c>
      <c r="E2880" t="s">
        <v>131</v>
      </c>
      <c r="F2880" t="s">
        <v>132</v>
      </c>
      <c r="G2880" t="s">
        <v>142</v>
      </c>
      <c r="H2880" t="s">
        <v>144</v>
      </c>
      <c r="I2880">
        <v>34</v>
      </c>
      <c r="J2880">
        <v>77</v>
      </c>
      <c r="K2880">
        <v>2618</v>
      </c>
      <c r="L2880" t="s">
        <v>83</v>
      </c>
      <c r="M2880" t="s">
        <v>155</v>
      </c>
      <c r="N2880" t="s">
        <v>141</v>
      </c>
      <c r="O2880">
        <v>3</v>
      </c>
      <c r="P2880">
        <v>2021</v>
      </c>
    </row>
    <row r="2881" spans="1:16" x14ac:dyDescent="0.25">
      <c r="A2881" t="s">
        <v>61</v>
      </c>
      <c r="B2881">
        <v>1185732</v>
      </c>
      <c r="C2881" s="1">
        <v>44265</v>
      </c>
      <c r="D2881" t="s">
        <v>13</v>
      </c>
      <c r="E2881" t="s">
        <v>131</v>
      </c>
      <c r="F2881" t="s">
        <v>132</v>
      </c>
      <c r="G2881" t="s">
        <v>142</v>
      </c>
      <c r="H2881" t="s">
        <v>146</v>
      </c>
      <c r="I2881">
        <v>36</v>
      </c>
      <c r="J2881">
        <v>38</v>
      </c>
      <c r="K2881">
        <v>1368</v>
      </c>
      <c r="L2881" t="s">
        <v>83</v>
      </c>
      <c r="M2881" t="s">
        <v>155</v>
      </c>
      <c r="N2881" t="s">
        <v>141</v>
      </c>
      <c r="O2881">
        <v>3</v>
      </c>
      <c r="P2881">
        <v>2021</v>
      </c>
    </row>
    <row r="2882" spans="1:16" x14ac:dyDescent="0.25">
      <c r="A2882" t="s">
        <v>61</v>
      </c>
      <c r="B2882">
        <v>1185732</v>
      </c>
      <c r="C2882" s="1">
        <v>44265</v>
      </c>
      <c r="D2882" t="s">
        <v>13</v>
      </c>
      <c r="E2882" t="s">
        <v>131</v>
      </c>
      <c r="F2882" t="s">
        <v>132</v>
      </c>
      <c r="G2882" t="s">
        <v>138</v>
      </c>
      <c r="H2882" t="s">
        <v>139</v>
      </c>
      <c r="I2882">
        <v>51</v>
      </c>
      <c r="J2882">
        <v>47</v>
      </c>
      <c r="K2882">
        <v>2397</v>
      </c>
      <c r="L2882" t="s">
        <v>83</v>
      </c>
      <c r="M2882" t="s">
        <v>155</v>
      </c>
      <c r="N2882" t="s">
        <v>141</v>
      </c>
      <c r="O2882">
        <v>3</v>
      </c>
      <c r="P2882">
        <v>2021</v>
      </c>
    </row>
    <row r="2883" spans="1:16" x14ac:dyDescent="0.25">
      <c r="A2883" t="s">
        <v>61</v>
      </c>
      <c r="B2883">
        <v>1185732</v>
      </c>
      <c r="C2883" s="1">
        <v>44265</v>
      </c>
      <c r="D2883" t="s">
        <v>13</v>
      </c>
      <c r="E2883" t="s">
        <v>131</v>
      </c>
      <c r="F2883" t="s">
        <v>132</v>
      </c>
      <c r="G2883" t="s">
        <v>142</v>
      </c>
      <c r="H2883" t="s">
        <v>139</v>
      </c>
      <c r="I2883">
        <v>41</v>
      </c>
      <c r="J2883">
        <v>80</v>
      </c>
      <c r="K2883">
        <v>3280</v>
      </c>
      <c r="L2883" t="s">
        <v>83</v>
      </c>
      <c r="M2883" t="s">
        <v>155</v>
      </c>
      <c r="N2883" t="s">
        <v>141</v>
      </c>
      <c r="O2883">
        <v>3</v>
      </c>
      <c r="P2883">
        <v>2021</v>
      </c>
    </row>
    <row r="2884" spans="1:16" x14ac:dyDescent="0.25">
      <c r="A2884" t="s">
        <v>61</v>
      </c>
      <c r="B2884">
        <v>1185732</v>
      </c>
      <c r="C2884" s="1">
        <v>44265</v>
      </c>
      <c r="D2884" t="s">
        <v>13</v>
      </c>
      <c r="E2884" t="s">
        <v>131</v>
      </c>
      <c r="F2884" t="s">
        <v>132</v>
      </c>
      <c r="G2884" t="s">
        <v>138</v>
      </c>
      <c r="H2884" t="s">
        <v>144</v>
      </c>
      <c r="I2884">
        <v>35</v>
      </c>
      <c r="J2884">
        <v>185</v>
      </c>
      <c r="K2884">
        <v>6475</v>
      </c>
      <c r="L2884" t="s">
        <v>24</v>
      </c>
      <c r="M2884" t="s">
        <v>155</v>
      </c>
      <c r="N2884" t="s">
        <v>141</v>
      </c>
      <c r="O2884">
        <v>3</v>
      </c>
      <c r="P2884">
        <v>2021</v>
      </c>
    </row>
    <row r="2885" spans="1:16" x14ac:dyDescent="0.25">
      <c r="A2885" t="s">
        <v>61</v>
      </c>
      <c r="B2885">
        <v>1185732</v>
      </c>
      <c r="C2885" s="1">
        <v>44265</v>
      </c>
      <c r="D2885" t="s">
        <v>13</v>
      </c>
      <c r="E2885" t="s">
        <v>131</v>
      </c>
      <c r="F2885" t="s">
        <v>132</v>
      </c>
      <c r="G2885" t="s">
        <v>138</v>
      </c>
      <c r="H2885" t="s">
        <v>146</v>
      </c>
      <c r="I2885">
        <v>36</v>
      </c>
      <c r="J2885">
        <v>80</v>
      </c>
      <c r="K2885">
        <v>2880</v>
      </c>
      <c r="L2885" t="s">
        <v>24</v>
      </c>
      <c r="M2885" t="s">
        <v>155</v>
      </c>
      <c r="N2885" t="s">
        <v>141</v>
      </c>
      <c r="O2885">
        <v>3</v>
      </c>
      <c r="P2885">
        <v>2021</v>
      </c>
    </row>
    <row r="2886" spans="1:16" x14ac:dyDescent="0.25">
      <c r="A2886" t="s">
        <v>61</v>
      </c>
      <c r="B2886">
        <v>1185732</v>
      </c>
      <c r="C2886" s="1">
        <v>44265</v>
      </c>
      <c r="D2886" t="s">
        <v>13</v>
      </c>
      <c r="E2886" t="s">
        <v>131</v>
      </c>
      <c r="F2886" t="s">
        <v>132</v>
      </c>
      <c r="G2886" t="s">
        <v>142</v>
      </c>
      <c r="H2886" t="s">
        <v>144</v>
      </c>
      <c r="I2886">
        <v>23</v>
      </c>
      <c r="J2886">
        <v>85</v>
      </c>
      <c r="K2886">
        <v>1955</v>
      </c>
      <c r="L2886" t="s">
        <v>24</v>
      </c>
      <c r="M2886" t="s">
        <v>155</v>
      </c>
      <c r="N2886" t="s">
        <v>141</v>
      </c>
      <c r="O2886">
        <v>3</v>
      </c>
      <c r="P2886">
        <v>2021</v>
      </c>
    </row>
    <row r="2887" spans="1:16" x14ac:dyDescent="0.25">
      <c r="A2887" t="s">
        <v>61</v>
      </c>
      <c r="B2887">
        <v>1185732</v>
      </c>
      <c r="C2887" s="1">
        <v>44265</v>
      </c>
      <c r="D2887" t="s">
        <v>13</v>
      </c>
      <c r="E2887" t="s">
        <v>131</v>
      </c>
      <c r="F2887" t="s">
        <v>132</v>
      </c>
      <c r="G2887" t="s">
        <v>142</v>
      </c>
      <c r="H2887" t="s">
        <v>146</v>
      </c>
      <c r="I2887">
        <v>30</v>
      </c>
      <c r="J2887">
        <v>39</v>
      </c>
      <c r="K2887">
        <v>1170</v>
      </c>
      <c r="L2887" t="s">
        <v>24</v>
      </c>
      <c r="M2887" t="s">
        <v>155</v>
      </c>
      <c r="N2887" t="s">
        <v>141</v>
      </c>
      <c r="O2887">
        <v>3</v>
      </c>
      <c r="P2887">
        <v>2021</v>
      </c>
    </row>
    <row r="2888" spans="1:16" x14ac:dyDescent="0.25">
      <c r="A2888" t="s">
        <v>61</v>
      </c>
      <c r="B2888">
        <v>1185732</v>
      </c>
      <c r="C2888" s="1">
        <v>44265</v>
      </c>
      <c r="D2888" t="s">
        <v>13</v>
      </c>
      <c r="E2888" t="s">
        <v>131</v>
      </c>
      <c r="F2888" t="s">
        <v>132</v>
      </c>
      <c r="G2888" t="s">
        <v>138</v>
      </c>
      <c r="H2888" t="s">
        <v>139</v>
      </c>
      <c r="I2888">
        <v>36</v>
      </c>
      <c r="J2888">
        <v>56</v>
      </c>
      <c r="K2888">
        <v>2016</v>
      </c>
      <c r="L2888" t="s">
        <v>24</v>
      </c>
      <c r="M2888" t="s">
        <v>155</v>
      </c>
      <c r="N2888" t="s">
        <v>141</v>
      </c>
      <c r="O2888">
        <v>3</v>
      </c>
      <c r="P2888">
        <v>2021</v>
      </c>
    </row>
    <row r="2889" spans="1:16" x14ac:dyDescent="0.25">
      <c r="A2889" t="s">
        <v>61</v>
      </c>
      <c r="B2889">
        <v>1185732</v>
      </c>
      <c r="C2889" s="1">
        <v>44265</v>
      </c>
      <c r="D2889" t="s">
        <v>13</v>
      </c>
      <c r="E2889" t="s">
        <v>131</v>
      </c>
      <c r="F2889" t="s">
        <v>132</v>
      </c>
      <c r="G2889" t="s">
        <v>142</v>
      </c>
      <c r="H2889" t="s">
        <v>139</v>
      </c>
      <c r="I2889">
        <v>29</v>
      </c>
      <c r="J2889">
        <v>96</v>
      </c>
      <c r="K2889">
        <v>2784</v>
      </c>
      <c r="L2889" t="s">
        <v>24</v>
      </c>
      <c r="M2889" t="s">
        <v>155</v>
      </c>
      <c r="N2889" t="s">
        <v>141</v>
      </c>
      <c r="O2889">
        <v>3</v>
      </c>
      <c r="P2889">
        <v>2021</v>
      </c>
    </row>
    <row r="2890" spans="1:16" x14ac:dyDescent="0.25">
      <c r="A2890" t="s">
        <v>34</v>
      </c>
      <c r="B2890">
        <v>1185732</v>
      </c>
      <c r="C2890" s="1">
        <v>44265</v>
      </c>
      <c r="D2890" t="s">
        <v>31</v>
      </c>
      <c r="E2890" t="s">
        <v>70</v>
      </c>
      <c r="F2890" t="s">
        <v>71</v>
      </c>
      <c r="G2890" t="s">
        <v>138</v>
      </c>
      <c r="H2890" t="s">
        <v>144</v>
      </c>
      <c r="I2890">
        <v>40</v>
      </c>
      <c r="J2890">
        <v>820</v>
      </c>
      <c r="K2890">
        <v>32800</v>
      </c>
      <c r="L2890" t="s">
        <v>16</v>
      </c>
      <c r="M2890" t="s">
        <v>155</v>
      </c>
      <c r="N2890" t="s">
        <v>141</v>
      </c>
      <c r="O2890">
        <v>3</v>
      </c>
      <c r="P2890">
        <v>2021</v>
      </c>
    </row>
    <row r="2891" spans="1:16" x14ac:dyDescent="0.25">
      <c r="A2891" t="s">
        <v>34</v>
      </c>
      <c r="B2891">
        <v>1185732</v>
      </c>
      <c r="C2891" s="1">
        <v>44265</v>
      </c>
      <c r="D2891" t="s">
        <v>31</v>
      </c>
      <c r="E2891" t="s">
        <v>70</v>
      </c>
      <c r="F2891" t="s">
        <v>71</v>
      </c>
      <c r="G2891" t="s">
        <v>138</v>
      </c>
      <c r="H2891" t="s">
        <v>146</v>
      </c>
      <c r="I2891">
        <v>40</v>
      </c>
      <c r="J2891">
        <v>525</v>
      </c>
      <c r="K2891">
        <v>21000</v>
      </c>
      <c r="L2891" t="s">
        <v>16</v>
      </c>
      <c r="M2891" t="s">
        <v>155</v>
      </c>
      <c r="N2891" t="s">
        <v>141</v>
      </c>
      <c r="O2891">
        <v>3</v>
      </c>
      <c r="P2891">
        <v>2021</v>
      </c>
    </row>
    <row r="2892" spans="1:16" x14ac:dyDescent="0.25">
      <c r="A2892" t="s">
        <v>34</v>
      </c>
      <c r="B2892">
        <v>1185732</v>
      </c>
      <c r="C2892" s="1">
        <v>44265</v>
      </c>
      <c r="D2892" t="s">
        <v>31</v>
      </c>
      <c r="E2892" t="s">
        <v>70</v>
      </c>
      <c r="F2892" t="s">
        <v>71</v>
      </c>
      <c r="G2892" t="s">
        <v>142</v>
      </c>
      <c r="H2892" t="s">
        <v>144</v>
      </c>
      <c r="I2892">
        <v>30.000000000000004</v>
      </c>
      <c r="J2892">
        <v>550</v>
      </c>
      <c r="K2892">
        <v>16500</v>
      </c>
      <c r="L2892" t="s">
        <v>16</v>
      </c>
      <c r="M2892" t="s">
        <v>155</v>
      </c>
      <c r="N2892" t="s">
        <v>141</v>
      </c>
      <c r="O2892">
        <v>3</v>
      </c>
      <c r="P2892">
        <v>2021</v>
      </c>
    </row>
    <row r="2893" spans="1:16" x14ac:dyDescent="0.25">
      <c r="A2893" t="s">
        <v>34</v>
      </c>
      <c r="B2893">
        <v>1185732</v>
      </c>
      <c r="C2893" s="1">
        <v>44265</v>
      </c>
      <c r="D2893" t="s">
        <v>31</v>
      </c>
      <c r="E2893" t="s">
        <v>70</v>
      </c>
      <c r="F2893" t="s">
        <v>71</v>
      </c>
      <c r="G2893" t="s">
        <v>142</v>
      </c>
      <c r="H2893" t="s">
        <v>146</v>
      </c>
      <c r="I2893">
        <v>35</v>
      </c>
      <c r="J2893">
        <v>400</v>
      </c>
      <c r="K2893">
        <v>14000</v>
      </c>
      <c r="L2893" t="s">
        <v>16</v>
      </c>
      <c r="M2893" t="s">
        <v>155</v>
      </c>
      <c r="N2893" t="s">
        <v>141</v>
      </c>
      <c r="O2893">
        <v>3</v>
      </c>
      <c r="P2893">
        <v>2021</v>
      </c>
    </row>
    <row r="2894" spans="1:16" x14ac:dyDescent="0.25">
      <c r="A2894" t="s">
        <v>34</v>
      </c>
      <c r="B2894">
        <v>1185732</v>
      </c>
      <c r="C2894" s="1">
        <v>44265</v>
      </c>
      <c r="D2894" t="s">
        <v>31</v>
      </c>
      <c r="E2894" t="s">
        <v>70</v>
      </c>
      <c r="F2894" t="s">
        <v>71</v>
      </c>
      <c r="G2894" t="s">
        <v>138</v>
      </c>
      <c r="H2894" t="s">
        <v>139</v>
      </c>
      <c r="I2894">
        <v>50</v>
      </c>
      <c r="J2894">
        <v>450</v>
      </c>
      <c r="K2894">
        <v>22500</v>
      </c>
      <c r="L2894" t="s">
        <v>16</v>
      </c>
      <c r="M2894" t="s">
        <v>155</v>
      </c>
      <c r="N2894" t="s">
        <v>141</v>
      </c>
      <c r="O2894">
        <v>3</v>
      </c>
      <c r="P2894">
        <v>2021</v>
      </c>
    </row>
    <row r="2895" spans="1:16" x14ac:dyDescent="0.25">
      <c r="A2895" t="s">
        <v>34</v>
      </c>
      <c r="B2895">
        <v>1185732</v>
      </c>
      <c r="C2895" s="1">
        <v>44265</v>
      </c>
      <c r="D2895" t="s">
        <v>31</v>
      </c>
      <c r="E2895" t="s">
        <v>70</v>
      </c>
      <c r="F2895" t="s">
        <v>71</v>
      </c>
      <c r="G2895" t="s">
        <v>142</v>
      </c>
      <c r="H2895" t="s">
        <v>139</v>
      </c>
      <c r="I2895">
        <v>40</v>
      </c>
      <c r="J2895">
        <v>550</v>
      </c>
      <c r="K2895">
        <v>22000</v>
      </c>
      <c r="L2895" t="s">
        <v>16</v>
      </c>
      <c r="M2895" t="s">
        <v>155</v>
      </c>
      <c r="N2895" t="s">
        <v>141</v>
      </c>
      <c r="O2895">
        <v>3</v>
      </c>
      <c r="P2895">
        <v>2021</v>
      </c>
    </row>
    <row r="2896" spans="1:16" x14ac:dyDescent="0.25">
      <c r="A2896" t="s">
        <v>34</v>
      </c>
      <c r="B2896">
        <v>1185732</v>
      </c>
      <c r="C2896" s="1">
        <v>44265</v>
      </c>
      <c r="D2896" t="s">
        <v>31</v>
      </c>
      <c r="E2896" t="s">
        <v>70</v>
      </c>
      <c r="F2896" t="s">
        <v>71</v>
      </c>
      <c r="G2896" t="s">
        <v>138</v>
      </c>
      <c r="H2896" t="s">
        <v>144</v>
      </c>
      <c r="I2896">
        <v>38</v>
      </c>
      <c r="J2896">
        <v>246</v>
      </c>
      <c r="K2896">
        <v>9348</v>
      </c>
      <c r="L2896" t="s">
        <v>83</v>
      </c>
      <c r="M2896" t="s">
        <v>155</v>
      </c>
      <c r="N2896" t="s">
        <v>141</v>
      </c>
      <c r="O2896">
        <v>3</v>
      </c>
      <c r="P2896">
        <v>2021</v>
      </c>
    </row>
    <row r="2897" spans="1:16" x14ac:dyDescent="0.25">
      <c r="A2897" t="s">
        <v>34</v>
      </c>
      <c r="B2897">
        <v>1185732</v>
      </c>
      <c r="C2897" s="1">
        <v>44265</v>
      </c>
      <c r="D2897" t="s">
        <v>31</v>
      </c>
      <c r="E2897" t="s">
        <v>70</v>
      </c>
      <c r="F2897" t="s">
        <v>71</v>
      </c>
      <c r="G2897" t="s">
        <v>138</v>
      </c>
      <c r="H2897" t="s">
        <v>146</v>
      </c>
      <c r="I2897">
        <v>37</v>
      </c>
      <c r="J2897">
        <v>131</v>
      </c>
      <c r="K2897">
        <v>4847</v>
      </c>
      <c r="L2897" t="s">
        <v>83</v>
      </c>
      <c r="M2897" t="s">
        <v>155</v>
      </c>
      <c r="N2897" t="s">
        <v>141</v>
      </c>
      <c r="O2897">
        <v>3</v>
      </c>
      <c r="P2897">
        <v>2021</v>
      </c>
    </row>
    <row r="2898" spans="1:16" x14ac:dyDescent="0.25">
      <c r="A2898" t="s">
        <v>34</v>
      </c>
      <c r="B2898">
        <v>1185732</v>
      </c>
      <c r="C2898" s="1">
        <v>44265</v>
      </c>
      <c r="D2898" t="s">
        <v>31</v>
      </c>
      <c r="E2898" t="s">
        <v>70</v>
      </c>
      <c r="F2898" t="s">
        <v>71</v>
      </c>
      <c r="G2898" t="s">
        <v>142</v>
      </c>
      <c r="H2898" t="s">
        <v>144</v>
      </c>
      <c r="I2898">
        <v>27</v>
      </c>
      <c r="J2898">
        <v>149</v>
      </c>
      <c r="K2898">
        <v>4023</v>
      </c>
      <c r="L2898" t="s">
        <v>83</v>
      </c>
      <c r="M2898" t="s">
        <v>155</v>
      </c>
      <c r="N2898" t="s">
        <v>141</v>
      </c>
      <c r="O2898">
        <v>3</v>
      </c>
      <c r="P2898">
        <v>2021</v>
      </c>
    </row>
    <row r="2899" spans="1:16" x14ac:dyDescent="0.25">
      <c r="A2899" t="s">
        <v>34</v>
      </c>
      <c r="B2899">
        <v>1185732</v>
      </c>
      <c r="C2899" s="1">
        <v>44265</v>
      </c>
      <c r="D2899" t="s">
        <v>31</v>
      </c>
      <c r="E2899" t="s">
        <v>70</v>
      </c>
      <c r="F2899" t="s">
        <v>71</v>
      </c>
      <c r="G2899" t="s">
        <v>142</v>
      </c>
      <c r="H2899" t="s">
        <v>146</v>
      </c>
      <c r="I2899">
        <v>33</v>
      </c>
      <c r="J2899">
        <v>112</v>
      </c>
      <c r="K2899">
        <v>3696</v>
      </c>
      <c r="L2899" t="s">
        <v>83</v>
      </c>
      <c r="M2899" t="s">
        <v>155</v>
      </c>
      <c r="N2899" t="s">
        <v>141</v>
      </c>
      <c r="O2899">
        <v>3</v>
      </c>
      <c r="P2899">
        <v>2021</v>
      </c>
    </row>
    <row r="2900" spans="1:16" x14ac:dyDescent="0.25">
      <c r="A2900" t="s">
        <v>34</v>
      </c>
      <c r="B2900">
        <v>1185732</v>
      </c>
      <c r="C2900" s="1">
        <v>44265</v>
      </c>
      <c r="D2900" t="s">
        <v>31</v>
      </c>
      <c r="E2900" t="s">
        <v>70</v>
      </c>
      <c r="F2900" t="s">
        <v>71</v>
      </c>
      <c r="G2900" t="s">
        <v>138</v>
      </c>
      <c r="H2900" t="s">
        <v>139</v>
      </c>
      <c r="I2900">
        <v>47</v>
      </c>
      <c r="J2900">
        <v>126</v>
      </c>
      <c r="K2900">
        <v>5922</v>
      </c>
      <c r="L2900" t="s">
        <v>83</v>
      </c>
      <c r="M2900" t="s">
        <v>155</v>
      </c>
      <c r="N2900" t="s">
        <v>141</v>
      </c>
      <c r="O2900">
        <v>3</v>
      </c>
      <c r="P2900">
        <v>2021</v>
      </c>
    </row>
    <row r="2901" spans="1:16" x14ac:dyDescent="0.25">
      <c r="A2901" t="s">
        <v>34</v>
      </c>
      <c r="B2901">
        <v>1185732</v>
      </c>
      <c r="C2901" s="1">
        <v>44265</v>
      </c>
      <c r="D2901" t="s">
        <v>31</v>
      </c>
      <c r="E2901" t="s">
        <v>70</v>
      </c>
      <c r="F2901" t="s">
        <v>71</v>
      </c>
      <c r="G2901" t="s">
        <v>142</v>
      </c>
      <c r="H2901" t="s">
        <v>139</v>
      </c>
      <c r="I2901">
        <v>37</v>
      </c>
      <c r="J2901">
        <v>165</v>
      </c>
      <c r="K2901">
        <v>6105</v>
      </c>
      <c r="L2901" t="s">
        <v>83</v>
      </c>
      <c r="M2901" t="s">
        <v>155</v>
      </c>
      <c r="N2901" t="s">
        <v>141</v>
      </c>
      <c r="O2901">
        <v>3</v>
      </c>
      <c r="P2901">
        <v>2021</v>
      </c>
    </row>
    <row r="2902" spans="1:16" x14ac:dyDescent="0.25">
      <c r="A2902" t="s">
        <v>30</v>
      </c>
      <c r="B2902">
        <v>1185732</v>
      </c>
      <c r="C2902" s="1">
        <v>44265</v>
      </c>
      <c r="D2902" t="s">
        <v>31</v>
      </c>
      <c r="E2902" t="s">
        <v>78</v>
      </c>
      <c r="F2902" t="s">
        <v>79</v>
      </c>
      <c r="G2902" t="s">
        <v>138</v>
      </c>
      <c r="H2902" t="s">
        <v>144</v>
      </c>
      <c r="I2902">
        <v>30.000000000000004</v>
      </c>
      <c r="J2902">
        <v>670</v>
      </c>
      <c r="K2902">
        <v>20100</v>
      </c>
      <c r="L2902" t="s">
        <v>16</v>
      </c>
      <c r="M2902" t="s">
        <v>155</v>
      </c>
      <c r="N2902" t="s">
        <v>141</v>
      </c>
      <c r="O2902">
        <v>3</v>
      </c>
      <c r="P2902">
        <v>2021</v>
      </c>
    </row>
    <row r="2903" spans="1:16" x14ac:dyDescent="0.25">
      <c r="A2903" t="s">
        <v>30</v>
      </c>
      <c r="B2903">
        <v>1185732</v>
      </c>
      <c r="C2903" s="1">
        <v>44265</v>
      </c>
      <c r="D2903" t="s">
        <v>31</v>
      </c>
      <c r="E2903" t="s">
        <v>78</v>
      </c>
      <c r="F2903" t="s">
        <v>79</v>
      </c>
      <c r="G2903" t="s">
        <v>138</v>
      </c>
      <c r="H2903" t="s">
        <v>146</v>
      </c>
      <c r="I2903">
        <v>30.000000000000004</v>
      </c>
      <c r="J2903">
        <v>350</v>
      </c>
      <c r="K2903">
        <v>10500</v>
      </c>
      <c r="L2903" t="s">
        <v>16</v>
      </c>
      <c r="M2903" t="s">
        <v>155</v>
      </c>
      <c r="N2903" t="s">
        <v>141</v>
      </c>
      <c r="O2903">
        <v>3</v>
      </c>
      <c r="P2903">
        <v>2021</v>
      </c>
    </row>
    <row r="2904" spans="1:16" x14ac:dyDescent="0.25">
      <c r="A2904" t="s">
        <v>30</v>
      </c>
      <c r="B2904">
        <v>1185732</v>
      </c>
      <c r="C2904" s="1">
        <v>44265</v>
      </c>
      <c r="D2904" t="s">
        <v>31</v>
      </c>
      <c r="E2904" t="s">
        <v>78</v>
      </c>
      <c r="F2904" t="s">
        <v>79</v>
      </c>
      <c r="G2904" t="s">
        <v>142</v>
      </c>
      <c r="H2904" t="s">
        <v>144</v>
      </c>
      <c r="I2904">
        <v>20.000000000000007</v>
      </c>
      <c r="J2904">
        <v>400</v>
      </c>
      <c r="K2904">
        <v>8000</v>
      </c>
      <c r="L2904" t="s">
        <v>16</v>
      </c>
      <c r="M2904" t="s">
        <v>155</v>
      </c>
      <c r="N2904" t="s">
        <v>141</v>
      </c>
      <c r="O2904">
        <v>3</v>
      </c>
      <c r="P2904">
        <v>2021</v>
      </c>
    </row>
    <row r="2905" spans="1:16" x14ac:dyDescent="0.25">
      <c r="A2905" t="s">
        <v>30</v>
      </c>
      <c r="B2905">
        <v>1185732</v>
      </c>
      <c r="C2905" s="1">
        <v>44265</v>
      </c>
      <c r="D2905" t="s">
        <v>31</v>
      </c>
      <c r="E2905" t="s">
        <v>78</v>
      </c>
      <c r="F2905" t="s">
        <v>79</v>
      </c>
      <c r="G2905" t="s">
        <v>142</v>
      </c>
      <c r="H2905" t="s">
        <v>146</v>
      </c>
      <c r="I2905">
        <v>25</v>
      </c>
      <c r="J2905">
        <v>250</v>
      </c>
      <c r="K2905">
        <v>6250</v>
      </c>
      <c r="L2905" t="s">
        <v>16</v>
      </c>
      <c r="M2905" t="s">
        <v>155</v>
      </c>
      <c r="N2905" t="s">
        <v>141</v>
      </c>
      <c r="O2905">
        <v>3</v>
      </c>
      <c r="P2905">
        <v>2021</v>
      </c>
    </row>
    <row r="2906" spans="1:16" x14ac:dyDescent="0.25">
      <c r="A2906" t="s">
        <v>30</v>
      </c>
      <c r="B2906">
        <v>1185732</v>
      </c>
      <c r="C2906" s="1">
        <v>44265</v>
      </c>
      <c r="D2906" t="s">
        <v>31</v>
      </c>
      <c r="E2906" t="s">
        <v>78</v>
      </c>
      <c r="F2906" t="s">
        <v>79</v>
      </c>
      <c r="G2906" t="s">
        <v>138</v>
      </c>
      <c r="H2906" t="s">
        <v>139</v>
      </c>
      <c r="I2906">
        <v>40</v>
      </c>
      <c r="J2906">
        <v>300</v>
      </c>
      <c r="K2906">
        <v>12000</v>
      </c>
      <c r="L2906" t="s">
        <v>16</v>
      </c>
      <c r="M2906" t="s">
        <v>155</v>
      </c>
      <c r="N2906" t="s">
        <v>141</v>
      </c>
      <c r="O2906">
        <v>3</v>
      </c>
      <c r="P2906">
        <v>2021</v>
      </c>
    </row>
    <row r="2907" spans="1:16" x14ac:dyDescent="0.25">
      <c r="A2907" t="s">
        <v>30</v>
      </c>
      <c r="B2907">
        <v>1185732</v>
      </c>
      <c r="C2907" s="1">
        <v>44265</v>
      </c>
      <c r="D2907" t="s">
        <v>31</v>
      </c>
      <c r="E2907" t="s">
        <v>78</v>
      </c>
      <c r="F2907" t="s">
        <v>79</v>
      </c>
      <c r="G2907" t="s">
        <v>142</v>
      </c>
      <c r="H2907" t="s">
        <v>139</v>
      </c>
      <c r="I2907">
        <v>30.000000000000004</v>
      </c>
      <c r="J2907">
        <v>400</v>
      </c>
      <c r="K2907">
        <v>12000</v>
      </c>
      <c r="L2907" t="s">
        <v>16</v>
      </c>
      <c r="M2907" t="s">
        <v>155</v>
      </c>
      <c r="N2907" t="s">
        <v>141</v>
      </c>
      <c r="O2907">
        <v>3</v>
      </c>
      <c r="P2907">
        <v>2021</v>
      </c>
    </row>
    <row r="2908" spans="1:16" x14ac:dyDescent="0.25">
      <c r="A2908" t="s">
        <v>30</v>
      </c>
      <c r="B2908">
        <v>1185732</v>
      </c>
      <c r="C2908" s="1">
        <v>44265</v>
      </c>
      <c r="D2908" t="s">
        <v>31</v>
      </c>
      <c r="E2908" t="s">
        <v>78</v>
      </c>
      <c r="F2908" t="s">
        <v>79</v>
      </c>
      <c r="G2908" t="s">
        <v>138</v>
      </c>
      <c r="H2908" t="s">
        <v>144</v>
      </c>
      <c r="I2908">
        <v>29</v>
      </c>
      <c r="J2908">
        <v>168</v>
      </c>
      <c r="K2908">
        <v>4872</v>
      </c>
      <c r="L2908" t="s">
        <v>83</v>
      </c>
      <c r="M2908" t="s">
        <v>155</v>
      </c>
      <c r="N2908" t="s">
        <v>141</v>
      </c>
      <c r="O2908">
        <v>3</v>
      </c>
      <c r="P2908">
        <v>2021</v>
      </c>
    </row>
    <row r="2909" spans="1:16" x14ac:dyDescent="0.25">
      <c r="A2909" t="s">
        <v>30</v>
      </c>
      <c r="B2909">
        <v>1185732</v>
      </c>
      <c r="C2909" s="1">
        <v>44265</v>
      </c>
      <c r="D2909" t="s">
        <v>31</v>
      </c>
      <c r="E2909" t="s">
        <v>78</v>
      </c>
      <c r="F2909" t="s">
        <v>79</v>
      </c>
      <c r="G2909" t="s">
        <v>138</v>
      </c>
      <c r="H2909" t="s">
        <v>146</v>
      </c>
      <c r="I2909">
        <v>28</v>
      </c>
      <c r="J2909">
        <v>102</v>
      </c>
      <c r="K2909">
        <v>2856</v>
      </c>
      <c r="L2909" t="s">
        <v>83</v>
      </c>
      <c r="M2909" t="s">
        <v>155</v>
      </c>
      <c r="N2909" t="s">
        <v>141</v>
      </c>
      <c r="O2909">
        <v>3</v>
      </c>
      <c r="P2909">
        <v>2021</v>
      </c>
    </row>
    <row r="2910" spans="1:16" x14ac:dyDescent="0.25">
      <c r="A2910" t="s">
        <v>30</v>
      </c>
      <c r="B2910">
        <v>1185732</v>
      </c>
      <c r="C2910" s="1">
        <v>44265</v>
      </c>
      <c r="D2910" t="s">
        <v>31</v>
      </c>
      <c r="E2910" t="s">
        <v>78</v>
      </c>
      <c r="F2910" t="s">
        <v>79</v>
      </c>
      <c r="G2910" t="s">
        <v>142</v>
      </c>
      <c r="H2910" t="s">
        <v>144</v>
      </c>
      <c r="I2910">
        <v>18</v>
      </c>
      <c r="J2910">
        <v>112</v>
      </c>
      <c r="K2910">
        <v>2016</v>
      </c>
      <c r="L2910" t="s">
        <v>83</v>
      </c>
      <c r="M2910" t="s">
        <v>155</v>
      </c>
      <c r="N2910" t="s">
        <v>141</v>
      </c>
      <c r="O2910">
        <v>3</v>
      </c>
      <c r="P2910">
        <v>2021</v>
      </c>
    </row>
    <row r="2911" spans="1:16" x14ac:dyDescent="0.25">
      <c r="A2911" t="s">
        <v>30</v>
      </c>
      <c r="B2911">
        <v>1185732</v>
      </c>
      <c r="C2911" s="1">
        <v>44265</v>
      </c>
      <c r="D2911" t="s">
        <v>31</v>
      </c>
      <c r="E2911" t="s">
        <v>78</v>
      </c>
      <c r="F2911" t="s">
        <v>79</v>
      </c>
      <c r="G2911" t="s">
        <v>142</v>
      </c>
      <c r="H2911" t="s">
        <v>146</v>
      </c>
      <c r="I2911">
        <v>23</v>
      </c>
      <c r="J2911">
        <v>73</v>
      </c>
      <c r="K2911">
        <v>1679</v>
      </c>
      <c r="L2911" t="s">
        <v>83</v>
      </c>
      <c r="M2911" t="s">
        <v>155</v>
      </c>
      <c r="N2911" t="s">
        <v>141</v>
      </c>
      <c r="O2911">
        <v>3</v>
      </c>
      <c r="P2911">
        <v>2021</v>
      </c>
    </row>
    <row r="2912" spans="1:16" x14ac:dyDescent="0.25">
      <c r="A2912" t="s">
        <v>30</v>
      </c>
      <c r="B2912">
        <v>1185732</v>
      </c>
      <c r="C2912" s="1">
        <v>44265</v>
      </c>
      <c r="D2912" t="s">
        <v>31</v>
      </c>
      <c r="E2912" t="s">
        <v>78</v>
      </c>
      <c r="F2912" t="s">
        <v>79</v>
      </c>
      <c r="G2912" t="s">
        <v>138</v>
      </c>
      <c r="H2912" t="s">
        <v>139</v>
      </c>
      <c r="I2912">
        <v>38</v>
      </c>
      <c r="J2912">
        <v>75</v>
      </c>
      <c r="K2912">
        <v>2850</v>
      </c>
      <c r="L2912" t="s">
        <v>83</v>
      </c>
      <c r="M2912" t="s">
        <v>155</v>
      </c>
      <c r="N2912" t="s">
        <v>141</v>
      </c>
      <c r="O2912">
        <v>3</v>
      </c>
      <c r="P2912">
        <v>2021</v>
      </c>
    </row>
    <row r="2913" spans="1:16" x14ac:dyDescent="0.25">
      <c r="A2913" t="s">
        <v>30</v>
      </c>
      <c r="B2913">
        <v>1185732</v>
      </c>
      <c r="C2913" s="1">
        <v>44265</v>
      </c>
      <c r="D2913" t="s">
        <v>31</v>
      </c>
      <c r="E2913" t="s">
        <v>78</v>
      </c>
      <c r="F2913" t="s">
        <v>79</v>
      </c>
      <c r="G2913" t="s">
        <v>142</v>
      </c>
      <c r="H2913" t="s">
        <v>139</v>
      </c>
      <c r="I2913">
        <v>29</v>
      </c>
      <c r="J2913">
        <v>100</v>
      </c>
      <c r="K2913">
        <v>2900</v>
      </c>
      <c r="L2913" t="s">
        <v>83</v>
      </c>
      <c r="M2913" t="s">
        <v>155</v>
      </c>
      <c r="N2913" t="s">
        <v>141</v>
      </c>
      <c r="O2913">
        <v>3</v>
      </c>
      <c r="P2913">
        <v>2021</v>
      </c>
    </row>
    <row r="2914" spans="1:16" x14ac:dyDescent="0.25">
      <c r="A2914" t="s">
        <v>30</v>
      </c>
      <c r="B2914">
        <v>1185732</v>
      </c>
      <c r="C2914" s="1">
        <v>44265</v>
      </c>
      <c r="D2914" t="s">
        <v>31</v>
      </c>
      <c r="E2914" t="s">
        <v>78</v>
      </c>
      <c r="F2914" t="s">
        <v>79</v>
      </c>
      <c r="G2914" t="s">
        <v>138</v>
      </c>
      <c r="H2914" t="s">
        <v>144</v>
      </c>
      <c r="I2914">
        <v>20</v>
      </c>
      <c r="J2914">
        <v>228</v>
      </c>
      <c r="K2914">
        <v>4560</v>
      </c>
      <c r="L2914" t="s">
        <v>24</v>
      </c>
      <c r="M2914" t="s">
        <v>155</v>
      </c>
      <c r="N2914" t="s">
        <v>141</v>
      </c>
      <c r="O2914">
        <v>3</v>
      </c>
      <c r="P2914">
        <v>2021</v>
      </c>
    </row>
    <row r="2915" spans="1:16" x14ac:dyDescent="0.25">
      <c r="A2915" t="s">
        <v>30</v>
      </c>
      <c r="B2915">
        <v>1185732</v>
      </c>
      <c r="C2915" s="1">
        <v>44265</v>
      </c>
      <c r="D2915" t="s">
        <v>31</v>
      </c>
      <c r="E2915" t="s">
        <v>78</v>
      </c>
      <c r="F2915" t="s">
        <v>79</v>
      </c>
      <c r="G2915" t="s">
        <v>138</v>
      </c>
      <c r="H2915" t="s">
        <v>146</v>
      </c>
      <c r="I2915">
        <v>22</v>
      </c>
      <c r="J2915">
        <v>105</v>
      </c>
      <c r="K2915">
        <v>2310</v>
      </c>
      <c r="L2915" t="s">
        <v>24</v>
      </c>
      <c r="M2915" t="s">
        <v>155</v>
      </c>
      <c r="N2915" t="s">
        <v>141</v>
      </c>
      <c r="O2915">
        <v>3</v>
      </c>
      <c r="P2915">
        <v>2021</v>
      </c>
    </row>
    <row r="2916" spans="1:16" x14ac:dyDescent="0.25">
      <c r="A2916" t="s">
        <v>30</v>
      </c>
      <c r="B2916">
        <v>1185732</v>
      </c>
      <c r="C2916" s="1">
        <v>44265</v>
      </c>
      <c r="D2916" t="s">
        <v>31</v>
      </c>
      <c r="E2916" t="s">
        <v>78</v>
      </c>
      <c r="F2916" t="s">
        <v>79</v>
      </c>
      <c r="G2916" t="s">
        <v>142</v>
      </c>
      <c r="H2916" t="s">
        <v>144</v>
      </c>
      <c r="I2916">
        <v>16</v>
      </c>
      <c r="J2916">
        <v>140</v>
      </c>
      <c r="K2916">
        <v>2240</v>
      </c>
      <c r="L2916" t="s">
        <v>24</v>
      </c>
      <c r="M2916" t="s">
        <v>155</v>
      </c>
      <c r="N2916" t="s">
        <v>141</v>
      </c>
      <c r="O2916">
        <v>3</v>
      </c>
      <c r="P2916">
        <v>2021</v>
      </c>
    </row>
    <row r="2917" spans="1:16" x14ac:dyDescent="0.25">
      <c r="A2917" t="s">
        <v>30</v>
      </c>
      <c r="B2917">
        <v>1185732</v>
      </c>
      <c r="C2917" s="1">
        <v>44265</v>
      </c>
      <c r="D2917" t="s">
        <v>31</v>
      </c>
      <c r="E2917" t="s">
        <v>78</v>
      </c>
      <c r="F2917" t="s">
        <v>79</v>
      </c>
      <c r="G2917" t="s">
        <v>142</v>
      </c>
      <c r="H2917" t="s">
        <v>146</v>
      </c>
      <c r="I2917">
        <v>20</v>
      </c>
      <c r="J2917">
        <v>75</v>
      </c>
      <c r="K2917">
        <v>1500</v>
      </c>
      <c r="L2917" t="s">
        <v>24</v>
      </c>
      <c r="M2917" t="s">
        <v>155</v>
      </c>
      <c r="N2917" t="s">
        <v>141</v>
      </c>
      <c r="O2917">
        <v>3</v>
      </c>
      <c r="P2917">
        <v>2021</v>
      </c>
    </row>
    <row r="2918" spans="1:16" x14ac:dyDescent="0.25">
      <c r="A2918" t="s">
        <v>30</v>
      </c>
      <c r="B2918">
        <v>1185732</v>
      </c>
      <c r="C2918" s="1">
        <v>44265</v>
      </c>
      <c r="D2918" t="s">
        <v>31</v>
      </c>
      <c r="E2918" t="s">
        <v>78</v>
      </c>
      <c r="F2918" t="s">
        <v>79</v>
      </c>
      <c r="G2918" t="s">
        <v>138</v>
      </c>
      <c r="H2918" t="s">
        <v>139</v>
      </c>
      <c r="I2918">
        <v>28</v>
      </c>
      <c r="J2918">
        <v>90</v>
      </c>
      <c r="K2918">
        <v>2520</v>
      </c>
      <c r="L2918" t="s">
        <v>24</v>
      </c>
      <c r="M2918" t="s">
        <v>155</v>
      </c>
      <c r="N2918" t="s">
        <v>141</v>
      </c>
      <c r="O2918">
        <v>3</v>
      </c>
      <c r="P2918">
        <v>2021</v>
      </c>
    </row>
    <row r="2919" spans="1:16" x14ac:dyDescent="0.25">
      <c r="A2919" t="s">
        <v>30</v>
      </c>
      <c r="B2919">
        <v>1185732</v>
      </c>
      <c r="C2919" s="1">
        <v>44265</v>
      </c>
      <c r="D2919" t="s">
        <v>31</v>
      </c>
      <c r="E2919" t="s">
        <v>78</v>
      </c>
      <c r="F2919" t="s">
        <v>79</v>
      </c>
      <c r="G2919" t="s">
        <v>142</v>
      </c>
      <c r="H2919" t="s">
        <v>139</v>
      </c>
      <c r="I2919">
        <v>21</v>
      </c>
      <c r="J2919">
        <v>140</v>
      </c>
      <c r="K2919">
        <v>2940</v>
      </c>
      <c r="L2919" t="s">
        <v>24</v>
      </c>
      <c r="M2919" t="s">
        <v>155</v>
      </c>
      <c r="N2919" t="s">
        <v>141</v>
      </c>
      <c r="O2919">
        <v>3</v>
      </c>
      <c r="P2919">
        <v>2021</v>
      </c>
    </row>
    <row r="2920" spans="1:16" x14ac:dyDescent="0.25">
      <c r="A2920" t="s">
        <v>26</v>
      </c>
      <c r="B2920">
        <v>1197831</v>
      </c>
      <c r="C2920" s="1">
        <v>44265</v>
      </c>
      <c r="D2920" t="s">
        <v>36</v>
      </c>
      <c r="E2920" t="s">
        <v>53</v>
      </c>
      <c r="F2920" t="s">
        <v>54</v>
      </c>
      <c r="G2920" t="s">
        <v>138</v>
      </c>
      <c r="H2920" t="s">
        <v>144</v>
      </c>
      <c r="I2920">
        <v>20</v>
      </c>
      <c r="J2920">
        <v>700</v>
      </c>
      <c r="K2920">
        <v>14000</v>
      </c>
      <c r="L2920" t="s">
        <v>24</v>
      </c>
      <c r="M2920" t="s">
        <v>155</v>
      </c>
      <c r="N2920" t="s">
        <v>141</v>
      </c>
      <c r="O2920">
        <v>3</v>
      </c>
      <c r="P2920">
        <v>2021</v>
      </c>
    </row>
    <row r="2921" spans="1:16" x14ac:dyDescent="0.25">
      <c r="A2921" t="s">
        <v>26</v>
      </c>
      <c r="B2921">
        <v>1197831</v>
      </c>
      <c r="C2921" s="1">
        <v>44265</v>
      </c>
      <c r="D2921" t="s">
        <v>36</v>
      </c>
      <c r="E2921" t="s">
        <v>53</v>
      </c>
      <c r="F2921" t="s">
        <v>54</v>
      </c>
      <c r="G2921" t="s">
        <v>138</v>
      </c>
      <c r="H2921" t="s">
        <v>144</v>
      </c>
      <c r="I2921">
        <v>18</v>
      </c>
      <c r="J2921">
        <v>210</v>
      </c>
      <c r="K2921">
        <v>3780</v>
      </c>
      <c r="L2921" t="s">
        <v>83</v>
      </c>
      <c r="M2921" t="s">
        <v>155</v>
      </c>
      <c r="N2921" t="s">
        <v>141</v>
      </c>
      <c r="O2921">
        <v>3</v>
      </c>
      <c r="P2921">
        <v>2021</v>
      </c>
    </row>
    <row r="2922" spans="1:16" x14ac:dyDescent="0.25">
      <c r="A2922" t="s">
        <v>34</v>
      </c>
      <c r="B2922">
        <v>1189833</v>
      </c>
      <c r="C2922" s="1">
        <v>44265</v>
      </c>
      <c r="D2922" t="s">
        <v>31</v>
      </c>
      <c r="E2922" t="s">
        <v>32</v>
      </c>
      <c r="F2922" t="s">
        <v>33</v>
      </c>
      <c r="G2922" t="s">
        <v>142</v>
      </c>
      <c r="H2922" t="s">
        <v>146</v>
      </c>
      <c r="I2922">
        <v>45</v>
      </c>
      <c r="J2922">
        <v>550</v>
      </c>
      <c r="K2922">
        <v>24750</v>
      </c>
      <c r="L2922" t="s">
        <v>24</v>
      </c>
      <c r="M2922" t="s">
        <v>155</v>
      </c>
      <c r="N2922" t="s">
        <v>141</v>
      </c>
      <c r="O2922">
        <v>3</v>
      </c>
      <c r="P2922">
        <v>2021</v>
      </c>
    </row>
    <row r="2923" spans="1:16" x14ac:dyDescent="0.25">
      <c r="A2923" t="s">
        <v>34</v>
      </c>
      <c r="B2923">
        <v>1189833</v>
      </c>
      <c r="C2923" s="1">
        <v>44265</v>
      </c>
      <c r="D2923" t="s">
        <v>31</v>
      </c>
      <c r="E2923" t="s">
        <v>32</v>
      </c>
      <c r="F2923" t="s">
        <v>33</v>
      </c>
      <c r="G2923" t="s">
        <v>142</v>
      </c>
      <c r="H2923" t="s">
        <v>146</v>
      </c>
      <c r="I2923">
        <v>41</v>
      </c>
      <c r="J2923">
        <v>160</v>
      </c>
      <c r="K2923">
        <v>6560</v>
      </c>
      <c r="L2923" t="s">
        <v>83</v>
      </c>
      <c r="M2923" t="s">
        <v>155</v>
      </c>
      <c r="N2923" t="s">
        <v>141</v>
      </c>
      <c r="O2923">
        <v>3</v>
      </c>
      <c r="P2923">
        <v>2021</v>
      </c>
    </row>
    <row r="2924" spans="1:16" x14ac:dyDescent="0.25">
      <c r="A2924" t="s">
        <v>34</v>
      </c>
      <c r="B2924">
        <v>1189833</v>
      </c>
      <c r="C2924" s="1">
        <v>44265</v>
      </c>
      <c r="D2924" t="s">
        <v>31</v>
      </c>
      <c r="E2924" t="s">
        <v>32</v>
      </c>
      <c r="F2924" t="s">
        <v>33</v>
      </c>
      <c r="G2924" t="s">
        <v>142</v>
      </c>
      <c r="H2924" t="s">
        <v>146</v>
      </c>
      <c r="I2924">
        <v>33</v>
      </c>
      <c r="J2924">
        <v>182</v>
      </c>
      <c r="K2924">
        <v>6006</v>
      </c>
      <c r="L2924" t="s">
        <v>24</v>
      </c>
      <c r="M2924" t="s">
        <v>155</v>
      </c>
      <c r="N2924" t="s">
        <v>141</v>
      </c>
      <c r="O2924">
        <v>3</v>
      </c>
      <c r="P2924">
        <v>2021</v>
      </c>
    </row>
    <row r="2925" spans="1:16" x14ac:dyDescent="0.25">
      <c r="A2925" t="s">
        <v>12</v>
      </c>
      <c r="B2925">
        <v>1185732</v>
      </c>
      <c r="C2925" s="1">
        <v>44266</v>
      </c>
      <c r="D2925" t="s">
        <v>36</v>
      </c>
      <c r="E2925" t="s">
        <v>108</v>
      </c>
      <c r="F2925" t="s">
        <v>109</v>
      </c>
      <c r="G2925" t="s">
        <v>138</v>
      </c>
      <c r="H2925" t="s">
        <v>144</v>
      </c>
      <c r="I2925">
        <v>40</v>
      </c>
      <c r="J2925">
        <v>495</v>
      </c>
      <c r="K2925">
        <v>19800</v>
      </c>
      <c r="L2925" t="s">
        <v>83</v>
      </c>
      <c r="M2925" t="s">
        <v>155</v>
      </c>
      <c r="N2925" t="s">
        <v>143</v>
      </c>
      <c r="O2925">
        <v>3</v>
      </c>
      <c r="P2925">
        <v>2021</v>
      </c>
    </row>
    <row r="2926" spans="1:16" x14ac:dyDescent="0.25">
      <c r="A2926" t="s">
        <v>12</v>
      </c>
      <c r="B2926">
        <v>1185732</v>
      </c>
      <c r="C2926" s="1">
        <v>44266</v>
      </c>
      <c r="D2926" t="s">
        <v>36</v>
      </c>
      <c r="E2926" t="s">
        <v>108</v>
      </c>
      <c r="F2926" t="s">
        <v>109</v>
      </c>
      <c r="G2926" t="s">
        <v>138</v>
      </c>
      <c r="H2926" t="s">
        <v>146</v>
      </c>
      <c r="I2926">
        <v>40</v>
      </c>
      <c r="J2926">
        <v>200</v>
      </c>
      <c r="K2926">
        <v>8000</v>
      </c>
      <c r="L2926" t="s">
        <v>83</v>
      </c>
      <c r="M2926" t="s">
        <v>155</v>
      </c>
      <c r="N2926" t="s">
        <v>143</v>
      </c>
      <c r="O2926">
        <v>3</v>
      </c>
      <c r="P2926">
        <v>2021</v>
      </c>
    </row>
    <row r="2927" spans="1:16" x14ac:dyDescent="0.25">
      <c r="A2927" t="s">
        <v>12</v>
      </c>
      <c r="B2927">
        <v>1185732</v>
      </c>
      <c r="C2927" s="1">
        <v>44266</v>
      </c>
      <c r="D2927" t="s">
        <v>36</v>
      </c>
      <c r="E2927" t="s">
        <v>108</v>
      </c>
      <c r="F2927" t="s">
        <v>109</v>
      </c>
      <c r="G2927" t="s">
        <v>142</v>
      </c>
      <c r="H2927" t="s">
        <v>144</v>
      </c>
      <c r="I2927">
        <v>30.000000000000004</v>
      </c>
      <c r="J2927">
        <v>225</v>
      </c>
      <c r="K2927">
        <v>6750</v>
      </c>
      <c r="L2927" t="s">
        <v>83</v>
      </c>
      <c r="M2927" t="s">
        <v>155</v>
      </c>
      <c r="N2927" t="s">
        <v>143</v>
      </c>
      <c r="O2927">
        <v>3</v>
      </c>
      <c r="P2927">
        <v>2021</v>
      </c>
    </row>
    <row r="2928" spans="1:16" x14ac:dyDescent="0.25">
      <c r="A2928" t="s">
        <v>12</v>
      </c>
      <c r="B2928">
        <v>1185732</v>
      </c>
      <c r="C2928" s="1">
        <v>44266</v>
      </c>
      <c r="D2928" t="s">
        <v>36</v>
      </c>
      <c r="E2928" t="s">
        <v>108</v>
      </c>
      <c r="F2928" t="s">
        <v>109</v>
      </c>
      <c r="G2928" t="s">
        <v>142</v>
      </c>
      <c r="H2928" t="s">
        <v>146</v>
      </c>
      <c r="I2928">
        <v>35</v>
      </c>
      <c r="J2928">
        <v>75</v>
      </c>
      <c r="K2928">
        <v>2625</v>
      </c>
      <c r="L2928" t="s">
        <v>83</v>
      </c>
      <c r="M2928" t="s">
        <v>155</v>
      </c>
      <c r="N2928" t="s">
        <v>143</v>
      </c>
      <c r="O2928">
        <v>3</v>
      </c>
      <c r="P2928">
        <v>2021</v>
      </c>
    </row>
    <row r="2929" spans="1:16" x14ac:dyDescent="0.25">
      <c r="A2929" t="s">
        <v>12</v>
      </c>
      <c r="B2929">
        <v>1185732</v>
      </c>
      <c r="C2929" s="1">
        <v>44266</v>
      </c>
      <c r="D2929" t="s">
        <v>36</v>
      </c>
      <c r="E2929" t="s">
        <v>108</v>
      </c>
      <c r="F2929" t="s">
        <v>109</v>
      </c>
      <c r="G2929" t="s">
        <v>138</v>
      </c>
      <c r="H2929" t="s">
        <v>139</v>
      </c>
      <c r="I2929">
        <v>50</v>
      </c>
      <c r="J2929">
        <v>125</v>
      </c>
      <c r="K2929">
        <v>6250</v>
      </c>
      <c r="L2929" t="s">
        <v>83</v>
      </c>
      <c r="M2929" t="s">
        <v>155</v>
      </c>
      <c r="N2929" t="s">
        <v>143</v>
      </c>
      <c r="O2929">
        <v>3</v>
      </c>
      <c r="P2929">
        <v>2021</v>
      </c>
    </row>
    <row r="2930" spans="1:16" x14ac:dyDescent="0.25">
      <c r="A2930" t="s">
        <v>12</v>
      </c>
      <c r="B2930">
        <v>1185732</v>
      </c>
      <c r="C2930" s="1">
        <v>44266</v>
      </c>
      <c r="D2930" t="s">
        <v>36</v>
      </c>
      <c r="E2930" t="s">
        <v>108</v>
      </c>
      <c r="F2930" t="s">
        <v>109</v>
      </c>
      <c r="G2930" t="s">
        <v>142</v>
      </c>
      <c r="H2930" t="s">
        <v>139</v>
      </c>
      <c r="I2930">
        <v>40</v>
      </c>
      <c r="J2930">
        <v>225</v>
      </c>
      <c r="K2930">
        <v>9000</v>
      </c>
      <c r="L2930" t="s">
        <v>83</v>
      </c>
      <c r="M2930" t="s">
        <v>155</v>
      </c>
      <c r="N2930" t="s">
        <v>143</v>
      </c>
      <c r="O2930">
        <v>3</v>
      </c>
      <c r="P2930">
        <v>2021</v>
      </c>
    </row>
    <row r="2931" spans="1:16" x14ac:dyDescent="0.25">
      <c r="A2931" t="s">
        <v>12</v>
      </c>
      <c r="B2931">
        <v>1185732</v>
      </c>
      <c r="C2931" s="1">
        <v>44266</v>
      </c>
      <c r="D2931" t="s">
        <v>36</v>
      </c>
      <c r="E2931" t="s">
        <v>108</v>
      </c>
      <c r="F2931" t="s">
        <v>109</v>
      </c>
      <c r="G2931" t="s">
        <v>138</v>
      </c>
      <c r="H2931" t="s">
        <v>144</v>
      </c>
      <c r="I2931">
        <v>39</v>
      </c>
      <c r="J2931">
        <v>124</v>
      </c>
      <c r="K2931">
        <v>4836</v>
      </c>
      <c r="L2931" t="s">
        <v>83</v>
      </c>
      <c r="M2931" t="s">
        <v>155</v>
      </c>
      <c r="N2931" t="s">
        <v>143</v>
      </c>
      <c r="O2931">
        <v>3</v>
      </c>
      <c r="P2931">
        <v>2021</v>
      </c>
    </row>
    <row r="2932" spans="1:16" x14ac:dyDescent="0.25">
      <c r="A2932" t="s">
        <v>12</v>
      </c>
      <c r="B2932">
        <v>1185732</v>
      </c>
      <c r="C2932" s="1">
        <v>44266</v>
      </c>
      <c r="D2932" t="s">
        <v>36</v>
      </c>
      <c r="E2932" t="s">
        <v>108</v>
      </c>
      <c r="F2932" t="s">
        <v>109</v>
      </c>
      <c r="G2932" t="s">
        <v>138</v>
      </c>
      <c r="H2932" t="s">
        <v>146</v>
      </c>
      <c r="I2932">
        <v>37</v>
      </c>
      <c r="J2932">
        <v>50</v>
      </c>
      <c r="K2932">
        <v>1850</v>
      </c>
      <c r="L2932" t="s">
        <v>83</v>
      </c>
      <c r="M2932" t="s">
        <v>155</v>
      </c>
      <c r="N2932" t="s">
        <v>143</v>
      </c>
      <c r="O2932">
        <v>3</v>
      </c>
      <c r="P2932">
        <v>2021</v>
      </c>
    </row>
    <row r="2933" spans="1:16" x14ac:dyDescent="0.25">
      <c r="A2933" t="s">
        <v>12</v>
      </c>
      <c r="B2933">
        <v>1185732</v>
      </c>
      <c r="C2933" s="1">
        <v>44266</v>
      </c>
      <c r="D2933" t="s">
        <v>36</v>
      </c>
      <c r="E2933" t="s">
        <v>108</v>
      </c>
      <c r="F2933" t="s">
        <v>109</v>
      </c>
      <c r="G2933" t="s">
        <v>142</v>
      </c>
      <c r="H2933" t="s">
        <v>144</v>
      </c>
      <c r="I2933">
        <v>27</v>
      </c>
      <c r="J2933">
        <v>59</v>
      </c>
      <c r="K2933">
        <v>1593</v>
      </c>
      <c r="L2933" t="s">
        <v>83</v>
      </c>
      <c r="M2933" t="s">
        <v>155</v>
      </c>
      <c r="N2933" t="s">
        <v>143</v>
      </c>
      <c r="O2933">
        <v>3</v>
      </c>
      <c r="P2933">
        <v>2021</v>
      </c>
    </row>
    <row r="2934" spans="1:16" x14ac:dyDescent="0.25">
      <c r="A2934" t="s">
        <v>12</v>
      </c>
      <c r="B2934">
        <v>1185732</v>
      </c>
      <c r="C2934" s="1">
        <v>44266</v>
      </c>
      <c r="D2934" t="s">
        <v>36</v>
      </c>
      <c r="E2934" t="s">
        <v>108</v>
      </c>
      <c r="F2934" t="s">
        <v>109</v>
      </c>
      <c r="G2934" t="s">
        <v>142</v>
      </c>
      <c r="H2934" t="s">
        <v>146</v>
      </c>
      <c r="I2934">
        <v>33</v>
      </c>
      <c r="J2934">
        <v>23</v>
      </c>
      <c r="K2934">
        <v>759</v>
      </c>
      <c r="L2934" t="s">
        <v>83</v>
      </c>
      <c r="M2934" t="s">
        <v>155</v>
      </c>
      <c r="N2934" t="s">
        <v>143</v>
      </c>
      <c r="O2934">
        <v>3</v>
      </c>
      <c r="P2934">
        <v>2021</v>
      </c>
    </row>
    <row r="2935" spans="1:16" x14ac:dyDescent="0.25">
      <c r="A2935" t="s">
        <v>12</v>
      </c>
      <c r="B2935">
        <v>1185732</v>
      </c>
      <c r="C2935" s="1">
        <v>44266</v>
      </c>
      <c r="D2935" t="s">
        <v>36</v>
      </c>
      <c r="E2935" t="s">
        <v>108</v>
      </c>
      <c r="F2935" t="s">
        <v>109</v>
      </c>
      <c r="G2935" t="s">
        <v>138</v>
      </c>
      <c r="H2935" t="s">
        <v>139</v>
      </c>
      <c r="I2935">
        <v>47</v>
      </c>
      <c r="J2935">
        <v>31</v>
      </c>
      <c r="K2935">
        <v>1457</v>
      </c>
      <c r="L2935" t="s">
        <v>83</v>
      </c>
      <c r="M2935" t="s">
        <v>155</v>
      </c>
      <c r="N2935" t="s">
        <v>143</v>
      </c>
      <c r="O2935">
        <v>3</v>
      </c>
      <c r="P2935">
        <v>2021</v>
      </c>
    </row>
    <row r="2936" spans="1:16" x14ac:dyDescent="0.25">
      <c r="A2936" t="s">
        <v>12</v>
      </c>
      <c r="B2936">
        <v>1185732</v>
      </c>
      <c r="C2936" s="1">
        <v>44266</v>
      </c>
      <c r="D2936" t="s">
        <v>36</v>
      </c>
      <c r="E2936" t="s">
        <v>108</v>
      </c>
      <c r="F2936" t="s">
        <v>109</v>
      </c>
      <c r="G2936" t="s">
        <v>142</v>
      </c>
      <c r="H2936" t="s">
        <v>139</v>
      </c>
      <c r="I2936">
        <v>37</v>
      </c>
      <c r="J2936">
        <v>59</v>
      </c>
      <c r="K2936">
        <v>2183</v>
      </c>
      <c r="L2936" t="s">
        <v>83</v>
      </c>
      <c r="M2936" t="s">
        <v>155</v>
      </c>
      <c r="N2936" t="s">
        <v>143</v>
      </c>
      <c r="O2936">
        <v>3</v>
      </c>
      <c r="P2936">
        <v>2021</v>
      </c>
    </row>
    <row r="2937" spans="1:16" x14ac:dyDescent="0.25">
      <c r="A2937" t="s">
        <v>26</v>
      </c>
      <c r="B2937">
        <v>1197831</v>
      </c>
      <c r="C2937" s="1">
        <v>44266</v>
      </c>
      <c r="D2937" t="s">
        <v>36</v>
      </c>
      <c r="E2937" t="s">
        <v>53</v>
      </c>
      <c r="F2937" t="s">
        <v>54</v>
      </c>
      <c r="G2937" t="s">
        <v>138</v>
      </c>
      <c r="H2937" t="s">
        <v>146</v>
      </c>
      <c r="I2937">
        <v>30</v>
      </c>
      <c r="J2937">
        <v>700</v>
      </c>
      <c r="K2937">
        <v>21000</v>
      </c>
      <c r="L2937" t="s">
        <v>24</v>
      </c>
      <c r="M2937" t="s">
        <v>155</v>
      </c>
      <c r="N2937" t="s">
        <v>143</v>
      </c>
      <c r="O2937">
        <v>3</v>
      </c>
      <c r="P2937">
        <v>2021</v>
      </c>
    </row>
    <row r="2938" spans="1:16" x14ac:dyDescent="0.25">
      <c r="A2938" t="s">
        <v>26</v>
      </c>
      <c r="B2938">
        <v>1197831</v>
      </c>
      <c r="C2938" s="1">
        <v>44266</v>
      </c>
      <c r="D2938" t="s">
        <v>36</v>
      </c>
      <c r="E2938" t="s">
        <v>53</v>
      </c>
      <c r="F2938" t="s">
        <v>54</v>
      </c>
      <c r="G2938" t="s">
        <v>138</v>
      </c>
      <c r="H2938" t="s">
        <v>146</v>
      </c>
      <c r="I2938">
        <v>29</v>
      </c>
      <c r="J2938">
        <v>182</v>
      </c>
      <c r="K2938">
        <v>5278</v>
      </c>
      <c r="L2938" t="s">
        <v>83</v>
      </c>
      <c r="M2938" t="s">
        <v>155</v>
      </c>
      <c r="N2938" t="s">
        <v>143</v>
      </c>
      <c r="O2938">
        <v>3</v>
      </c>
      <c r="P2938">
        <v>2021</v>
      </c>
    </row>
    <row r="2939" spans="1:16" x14ac:dyDescent="0.25">
      <c r="A2939" t="s">
        <v>34</v>
      </c>
      <c r="B2939">
        <v>1189833</v>
      </c>
      <c r="C2939" s="1">
        <v>44266</v>
      </c>
      <c r="D2939" t="s">
        <v>31</v>
      </c>
      <c r="E2939" t="s">
        <v>32</v>
      </c>
      <c r="F2939" t="s">
        <v>35</v>
      </c>
      <c r="G2939" t="s">
        <v>138</v>
      </c>
      <c r="H2939" t="s">
        <v>139</v>
      </c>
      <c r="I2939">
        <v>50</v>
      </c>
      <c r="J2939">
        <v>500</v>
      </c>
      <c r="K2939">
        <v>25000</v>
      </c>
      <c r="L2939" t="s">
        <v>24</v>
      </c>
      <c r="M2939" t="s">
        <v>155</v>
      </c>
      <c r="N2939" t="s">
        <v>143</v>
      </c>
      <c r="O2939">
        <v>3</v>
      </c>
      <c r="P2939">
        <v>2021</v>
      </c>
    </row>
    <row r="2940" spans="1:16" x14ac:dyDescent="0.25">
      <c r="A2940" t="s">
        <v>34</v>
      </c>
      <c r="B2940">
        <v>1189833</v>
      </c>
      <c r="C2940" s="1">
        <v>44266</v>
      </c>
      <c r="D2940" t="s">
        <v>31</v>
      </c>
      <c r="E2940" t="s">
        <v>32</v>
      </c>
      <c r="F2940" t="s">
        <v>35</v>
      </c>
      <c r="G2940" t="s">
        <v>138</v>
      </c>
      <c r="H2940" t="s">
        <v>139</v>
      </c>
      <c r="I2940">
        <v>49</v>
      </c>
      <c r="J2940">
        <v>145</v>
      </c>
      <c r="K2940">
        <v>7105</v>
      </c>
      <c r="L2940" t="s">
        <v>83</v>
      </c>
      <c r="M2940" t="s">
        <v>155</v>
      </c>
      <c r="N2940" t="s">
        <v>143</v>
      </c>
      <c r="O2940">
        <v>3</v>
      </c>
      <c r="P2940">
        <v>2021</v>
      </c>
    </row>
    <row r="2941" spans="1:16" x14ac:dyDescent="0.25">
      <c r="A2941" t="s">
        <v>34</v>
      </c>
      <c r="B2941">
        <v>1189833</v>
      </c>
      <c r="C2941" s="1">
        <v>44266</v>
      </c>
      <c r="D2941" t="s">
        <v>31</v>
      </c>
      <c r="E2941" t="s">
        <v>32</v>
      </c>
      <c r="F2941" t="s">
        <v>35</v>
      </c>
      <c r="G2941" t="s">
        <v>138</v>
      </c>
      <c r="H2941" t="s">
        <v>139</v>
      </c>
      <c r="I2941">
        <v>36</v>
      </c>
      <c r="J2941">
        <v>155</v>
      </c>
      <c r="K2941">
        <v>5580</v>
      </c>
      <c r="L2941" t="s">
        <v>24</v>
      </c>
      <c r="M2941" t="s">
        <v>155</v>
      </c>
      <c r="N2941" t="s">
        <v>143</v>
      </c>
      <c r="O2941">
        <v>3</v>
      </c>
      <c r="P2941">
        <v>2021</v>
      </c>
    </row>
    <row r="2942" spans="1:16" x14ac:dyDescent="0.25">
      <c r="A2942" t="s">
        <v>34</v>
      </c>
      <c r="B2942">
        <v>1197831</v>
      </c>
      <c r="C2942" s="1">
        <v>44267</v>
      </c>
      <c r="D2942" t="s">
        <v>36</v>
      </c>
      <c r="E2942" t="s">
        <v>106</v>
      </c>
      <c r="F2942" t="s">
        <v>107</v>
      </c>
      <c r="G2942" t="s">
        <v>138</v>
      </c>
      <c r="H2942" t="s">
        <v>144</v>
      </c>
      <c r="I2942">
        <v>20</v>
      </c>
      <c r="J2942">
        <v>545</v>
      </c>
      <c r="K2942">
        <v>10900</v>
      </c>
      <c r="L2942" t="s">
        <v>83</v>
      </c>
      <c r="M2942" t="s">
        <v>155</v>
      </c>
      <c r="N2942" t="s">
        <v>145</v>
      </c>
      <c r="O2942">
        <v>3</v>
      </c>
      <c r="P2942">
        <v>2021</v>
      </c>
    </row>
    <row r="2943" spans="1:16" x14ac:dyDescent="0.25">
      <c r="A2943" t="s">
        <v>34</v>
      </c>
      <c r="B2943">
        <v>1197831</v>
      </c>
      <c r="C2943" s="1">
        <v>44267</v>
      </c>
      <c r="D2943" t="s">
        <v>36</v>
      </c>
      <c r="E2943" t="s">
        <v>106</v>
      </c>
      <c r="F2943" t="s">
        <v>107</v>
      </c>
      <c r="G2943" t="s">
        <v>138</v>
      </c>
      <c r="H2943" t="s">
        <v>146</v>
      </c>
      <c r="I2943">
        <v>20</v>
      </c>
      <c r="J2943">
        <v>225</v>
      </c>
      <c r="K2943">
        <v>4500</v>
      </c>
      <c r="L2943" t="s">
        <v>83</v>
      </c>
      <c r="M2943" t="s">
        <v>155</v>
      </c>
      <c r="N2943" t="s">
        <v>145</v>
      </c>
      <c r="O2943">
        <v>3</v>
      </c>
      <c r="P2943">
        <v>2021</v>
      </c>
    </row>
    <row r="2944" spans="1:16" x14ac:dyDescent="0.25">
      <c r="A2944" t="s">
        <v>34</v>
      </c>
      <c r="B2944">
        <v>1197831</v>
      </c>
      <c r="C2944" s="1">
        <v>44267</v>
      </c>
      <c r="D2944" t="s">
        <v>36</v>
      </c>
      <c r="E2944" t="s">
        <v>106</v>
      </c>
      <c r="F2944" t="s">
        <v>107</v>
      </c>
      <c r="G2944" t="s">
        <v>142</v>
      </c>
      <c r="H2944" t="s">
        <v>144</v>
      </c>
      <c r="I2944">
        <v>10.000000000000002</v>
      </c>
      <c r="J2944">
        <v>250</v>
      </c>
      <c r="K2944">
        <v>2500</v>
      </c>
      <c r="L2944" t="s">
        <v>83</v>
      </c>
      <c r="M2944" t="s">
        <v>155</v>
      </c>
      <c r="N2944" t="s">
        <v>145</v>
      </c>
      <c r="O2944">
        <v>3</v>
      </c>
      <c r="P2944">
        <v>2021</v>
      </c>
    </row>
    <row r="2945" spans="1:16" x14ac:dyDescent="0.25">
      <c r="A2945" t="s">
        <v>34</v>
      </c>
      <c r="B2945">
        <v>1197831</v>
      </c>
      <c r="C2945" s="1">
        <v>44267</v>
      </c>
      <c r="D2945" t="s">
        <v>36</v>
      </c>
      <c r="E2945" t="s">
        <v>106</v>
      </c>
      <c r="F2945" t="s">
        <v>107</v>
      </c>
      <c r="G2945" t="s">
        <v>142</v>
      </c>
      <c r="H2945" t="s">
        <v>146</v>
      </c>
      <c r="I2945">
        <v>19.999999999999996</v>
      </c>
      <c r="J2945">
        <v>100</v>
      </c>
      <c r="K2945">
        <v>2000</v>
      </c>
      <c r="L2945" t="s">
        <v>83</v>
      </c>
      <c r="M2945" t="s">
        <v>155</v>
      </c>
      <c r="N2945" t="s">
        <v>145</v>
      </c>
      <c r="O2945">
        <v>3</v>
      </c>
      <c r="P2945">
        <v>2021</v>
      </c>
    </row>
    <row r="2946" spans="1:16" x14ac:dyDescent="0.25">
      <c r="A2946" t="s">
        <v>34</v>
      </c>
      <c r="B2946">
        <v>1197831</v>
      </c>
      <c r="C2946" s="1">
        <v>44267</v>
      </c>
      <c r="D2946" t="s">
        <v>36</v>
      </c>
      <c r="E2946" t="s">
        <v>106</v>
      </c>
      <c r="F2946" t="s">
        <v>107</v>
      </c>
      <c r="G2946" t="s">
        <v>138</v>
      </c>
      <c r="H2946" t="s">
        <v>139</v>
      </c>
      <c r="I2946">
        <v>35.000000000000007</v>
      </c>
      <c r="J2946">
        <v>150</v>
      </c>
      <c r="K2946">
        <v>5250</v>
      </c>
      <c r="L2946" t="s">
        <v>83</v>
      </c>
      <c r="M2946" t="s">
        <v>155</v>
      </c>
      <c r="N2946" t="s">
        <v>145</v>
      </c>
      <c r="O2946">
        <v>3</v>
      </c>
      <c r="P2946">
        <v>2021</v>
      </c>
    </row>
    <row r="2947" spans="1:16" x14ac:dyDescent="0.25">
      <c r="A2947" t="s">
        <v>34</v>
      </c>
      <c r="B2947">
        <v>1197831</v>
      </c>
      <c r="C2947" s="1">
        <v>44267</v>
      </c>
      <c r="D2947" t="s">
        <v>36</v>
      </c>
      <c r="E2947" t="s">
        <v>106</v>
      </c>
      <c r="F2947" t="s">
        <v>107</v>
      </c>
      <c r="G2947" t="s">
        <v>142</v>
      </c>
      <c r="H2947" t="s">
        <v>139</v>
      </c>
      <c r="I2947">
        <v>25</v>
      </c>
      <c r="J2947">
        <v>250</v>
      </c>
      <c r="K2947">
        <v>6250</v>
      </c>
      <c r="L2947" t="s">
        <v>83</v>
      </c>
      <c r="M2947" t="s">
        <v>155</v>
      </c>
      <c r="N2947" t="s">
        <v>145</v>
      </c>
      <c r="O2947">
        <v>3</v>
      </c>
      <c r="P2947">
        <v>2021</v>
      </c>
    </row>
    <row r="2948" spans="1:16" x14ac:dyDescent="0.25">
      <c r="A2948" t="s">
        <v>34</v>
      </c>
      <c r="B2948">
        <v>1197831</v>
      </c>
      <c r="C2948" s="1">
        <v>44267</v>
      </c>
      <c r="D2948" t="s">
        <v>36</v>
      </c>
      <c r="E2948" t="s">
        <v>106</v>
      </c>
      <c r="F2948" t="s">
        <v>107</v>
      </c>
      <c r="G2948" t="s">
        <v>138</v>
      </c>
      <c r="H2948" t="s">
        <v>144</v>
      </c>
      <c r="I2948">
        <v>20</v>
      </c>
      <c r="J2948">
        <v>153</v>
      </c>
      <c r="K2948">
        <v>3060</v>
      </c>
      <c r="L2948" t="s">
        <v>83</v>
      </c>
      <c r="M2948" t="s">
        <v>155</v>
      </c>
      <c r="N2948" t="s">
        <v>145</v>
      </c>
      <c r="O2948">
        <v>3</v>
      </c>
      <c r="P2948">
        <v>2021</v>
      </c>
    </row>
    <row r="2949" spans="1:16" x14ac:dyDescent="0.25">
      <c r="A2949" t="s">
        <v>34</v>
      </c>
      <c r="B2949">
        <v>1197831</v>
      </c>
      <c r="C2949" s="1">
        <v>44267</v>
      </c>
      <c r="D2949" t="s">
        <v>36</v>
      </c>
      <c r="E2949" t="s">
        <v>106</v>
      </c>
      <c r="F2949" t="s">
        <v>107</v>
      </c>
      <c r="G2949" t="s">
        <v>138</v>
      </c>
      <c r="H2949" t="s">
        <v>146</v>
      </c>
      <c r="I2949">
        <v>19</v>
      </c>
      <c r="J2949">
        <v>59</v>
      </c>
      <c r="K2949">
        <v>1121</v>
      </c>
      <c r="L2949" t="s">
        <v>83</v>
      </c>
      <c r="M2949" t="s">
        <v>155</v>
      </c>
      <c r="N2949" t="s">
        <v>145</v>
      </c>
      <c r="O2949">
        <v>3</v>
      </c>
      <c r="P2949">
        <v>2021</v>
      </c>
    </row>
    <row r="2950" spans="1:16" x14ac:dyDescent="0.25">
      <c r="A2950" t="s">
        <v>34</v>
      </c>
      <c r="B2950">
        <v>1197831</v>
      </c>
      <c r="C2950" s="1">
        <v>44267</v>
      </c>
      <c r="D2950" t="s">
        <v>36</v>
      </c>
      <c r="E2950" t="s">
        <v>106</v>
      </c>
      <c r="F2950" t="s">
        <v>107</v>
      </c>
      <c r="G2950" t="s">
        <v>142</v>
      </c>
      <c r="H2950" t="s">
        <v>144</v>
      </c>
      <c r="I2950">
        <v>9</v>
      </c>
      <c r="J2950">
        <v>75</v>
      </c>
      <c r="K2950">
        <v>675</v>
      </c>
      <c r="L2950" t="s">
        <v>83</v>
      </c>
      <c r="M2950" t="s">
        <v>155</v>
      </c>
      <c r="N2950" t="s">
        <v>145</v>
      </c>
      <c r="O2950">
        <v>3</v>
      </c>
      <c r="P2950">
        <v>2021</v>
      </c>
    </row>
    <row r="2951" spans="1:16" x14ac:dyDescent="0.25">
      <c r="A2951" t="s">
        <v>34</v>
      </c>
      <c r="B2951">
        <v>1197831</v>
      </c>
      <c r="C2951" s="1">
        <v>44267</v>
      </c>
      <c r="D2951" t="s">
        <v>36</v>
      </c>
      <c r="E2951" t="s">
        <v>106</v>
      </c>
      <c r="F2951" t="s">
        <v>107</v>
      </c>
      <c r="G2951" t="s">
        <v>142</v>
      </c>
      <c r="H2951" t="s">
        <v>146</v>
      </c>
      <c r="I2951">
        <v>20</v>
      </c>
      <c r="J2951">
        <v>26</v>
      </c>
      <c r="K2951">
        <v>520</v>
      </c>
      <c r="L2951" t="s">
        <v>83</v>
      </c>
      <c r="M2951" t="s">
        <v>155</v>
      </c>
      <c r="N2951" t="s">
        <v>145</v>
      </c>
      <c r="O2951">
        <v>3</v>
      </c>
      <c r="P2951">
        <v>2021</v>
      </c>
    </row>
    <row r="2952" spans="1:16" x14ac:dyDescent="0.25">
      <c r="A2952" t="s">
        <v>34</v>
      </c>
      <c r="B2952">
        <v>1197831</v>
      </c>
      <c r="C2952" s="1">
        <v>44267</v>
      </c>
      <c r="D2952" t="s">
        <v>36</v>
      </c>
      <c r="E2952" t="s">
        <v>106</v>
      </c>
      <c r="F2952" t="s">
        <v>107</v>
      </c>
      <c r="G2952" t="s">
        <v>138</v>
      </c>
      <c r="H2952" t="s">
        <v>139</v>
      </c>
      <c r="I2952">
        <v>32</v>
      </c>
      <c r="J2952">
        <v>41</v>
      </c>
      <c r="K2952">
        <v>1312</v>
      </c>
      <c r="L2952" t="s">
        <v>83</v>
      </c>
      <c r="M2952" t="s">
        <v>155</v>
      </c>
      <c r="N2952" t="s">
        <v>145</v>
      </c>
      <c r="O2952">
        <v>3</v>
      </c>
      <c r="P2952">
        <v>2021</v>
      </c>
    </row>
    <row r="2953" spans="1:16" x14ac:dyDescent="0.25">
      <c r="A2953" t="s">
        <v>34</v>
      </c>
      <c r="B2953">
        <v>1197831</v>
      </c>
      <c r="C2953" s="1">
        <v>44267</v>
      </c>
      <c r="D2953" t="s">
        <v>36</v>
      </c>
      <c r="E2953" t="s">
        <v>106</v>
      </c>
      <c r="F2953" t="s">
        <v>107</v>
      </c>
      <c r="G2953" t="s">
        <v>142</v>
      </c>
      <c r="H2953" t="s">
        <v>139</v>
      </c>
      <c r="I2953">
        <v>23</v>
      </c>
      <c r="J2953">
        <v>65</v>
      </c>
      <c r="K2953">
        <v>1495</v>
      </c>
      <c r="L2953" t="s">
        <v>83</v>
      </c>
      <c r="M2953" t="s">
        <v>155</v>
      </c>
      <c r="N2953" t="s">
        <v>145</v>
      </c>
      <c r="O2953">
        <v>3</v>
      </c>
      <c r="P2953">
        <v>2021</v>
      </c>
    </row>
    <row r="2954" spans="1:16" x14ac:dyDescent="0.25">
      <c r="A2954" t="s">
        <v>26</v>
      </c>
      <c r="B2954">
        <v>1197831</v>
      </c>
      <c r="C2954" s="1">
        <v>44267</v>
      </c>
      <c r="D2954" t="s">
        <v>36</v>
      </c>
      <c r="E2954" t="s">
        <v>53</v>
      </c>
      <c r="F2954" t="s">
        <v>54</v>
      </c>
      <c r="G2954" t="s">
        <v>142</v>
      </c>
      <c r="H2954" t="s">
        <v>144</v>
      </c>
      <c r="I2954">
        <v>30</v>
      </c>
      <c r="J2954">
        <v>500</v>
      </c>
      <c r="K2954">
        <v>15000</v>
      </c>
      <c r="L2954" t="s">
        <v>24</v>
      </c>
      <c r="M2954" t="s">
        <v>155</v>
      </c>
      <c r="N2954" t="s">
        <v>145</v>
      </c>
      <c r="O2954">
        <v>3</v>
      </c>
      <c r="P2954">
        <v>2021</v>
      </c>
    </row>
    <row r="2955" spans="1:16" x14ac:dyDescent="0.25">
      <c r="A2955" t="s">
        <v>26</v>
      </c>
      <c r="B2955">
        <v>1197831</v>
      </c>
      <c r="C2955" s="1">
        <v>44267</v>
      </c>
      <c r="D2955" t="s">
        <v>36</v>
      </c>
      <c r="E2955" t="s">
        <v>53</v>
      </c>
      <c r="F2955" t="s">
        <v>54</v>
      </c>
      <c r="G2955" t="s">
        <v>142</v>
      </c>
      <c r="H2955" t="s">
        <v>144</v>
      </c>
      <c r="I2955">
        <v>27</v>
      </c>
      <c r="J2955">
        <v>130</v>
      </c>
      <c r="K2955">
        <v>3510</v>
      </c>
      <c r="L2955" t="s">
        <v>83</v>
      </c>
      <c r="M2955" t="s">
        <v>155</v>
      </c>
      <c r="N2955" t="s">
        <v>145</v>
      </c>
      <c r="O2955">
        <v>3</v>
      </c>
      <c r="P2955">
        <v>2021</v>
      </c>
    </row>
    <row r="2956" spans="1:16" x14ac:dyDescent="0.25">
      <c r="A2956" t="s">
        <v>26</v>
      </c>
      <c r="B2956">
        <v>1128299</v>
      </c>
      <c r="C2956" s="1">
        <v>44267</v>
      </c>
      <c r="D2956" t="s">
        <v>48</v>
      </c>
      <c r="E2956" t="s">
        <v>90</v>
      </c>
      <c r="F2956" t="s">
        <v>91</v>
      </c>
      <c r="G2956" t="s">
        <v>138</v>
      </c>
      <c r="H2956" t="s">
        <v>144</v>
      </c>
      <c r="I2956">
        <v>30</v>
      </c>
      <c r="J2956">
        <v>163</v>
      </c>
      <c r="K2956">
        <v>4890</v>
      </c>
      <c r="L2956" t="s">
        <v>24</v>
      </c>
      <c r="M2956" t="s">
        <v>155</v>
      </c>
      <c r="N2956" t="s">
        <v>145</v>
      </c>
      <c r="O2956">
        <v>3</v>
      </c>
      <c r="P2956">
        <v>2021</v>
      </c>
    </row>
    <row r="2957" spans="1:16" x14ac:dyDescent="0.25">
      <c r="A2957" t="s">
        <v>26</v>
      </c>
      <c r="B2957">
        <v>1128299</v>
      </c>
      <c r="C2957" s="1">
        <v>44267</v>
      </c>
      <c r="D2957" t="s">
        <v>48</v>
      </c>
      <c r="E2957" t="s">
        <v>90</v>
      </c>
      <c r="F2957" t="s">
        <v>91</v>
      </c>
      <c r="G2957" t="s">
        <v>138</v>
      </c>
      <c r="H2957" t="s">
        <v>146</v>
      </c>
      <c r="I2957">
        <v>37</v>
      </c>
      <c r="J2957">
        <v>113</v>
      </c>
      <c r="K2957">
        <v>4181</v>
      </c>
      <c r="L2957" t="s">
        <v>24</v>
      </c>
      <c r="M2957" t="s">
        <v>155</v>
      </c>
      <c r="N2957" t="s">
        <v>145</v>
      </c>
      <c r="O2957">
        <v>3</v>
      </c>
      <c r="P2957">
        <v>2021</v>
      </c>
    </row>
    <row r="2958" spans="1:16" x14ac:dyDescent="0.25">
      <c r="A2958" t="s">
        <v>26</v>
      </c>
      <c r="B2958">
        <v>1128299</v>
      </c>
      <c r="C2958" s="1">
        <v>44267</v>
      </c>
      <c r="D2958" t="s">
        <v>48</v>
      </c>
      <c r="E2958" t="s">
        <v>90</v>
      </c>
      <c r="F2958" t="s">
        <v>91</v>
      </c>
      <c r="G2958" t="s">
        <v>142</v>
      </c>
      <c r="H2958" t="s">
        <v>144</v>
      </c>
      <c r="I2958">
        <v>39</v>
      </c>
      <c r="J2958">
        <v>124</v>
      </c>
      <c r="K2958">
        <v>4836</v>
      </c>
      <c r="L2958" t="s">
        <v>24</v>
      </c>
      <c r="M2958" t="s">
        <v>155</v>
      </c>
      <c r="N2958" t="s">
        <v>145</v>
      </c>
      <c r="O2958">
        <v>3</v>
      </c>
      <c r="P2958">
        <v>2021</v>
      </c>
    </row>
    <row r="2959" spans="1:16" x14ac:dyDescent="0.25">
      <c r="A2959" t="s">
        <v>26</v>
      </c>
      <c r="B2959">
        <v>1128299</v>
      </c>
      <c r="C2959" s="1">
        <v>44267</v>
      </c>
      <c r="D2959" t="s">
        <v>48</v>
      </c>
      <c r="E2959" t="s">
        <v>90</v>
      </c>
      <c r="F2959" t="s">
        <v>91</v>
      </c>
      <c r="G2959" t="s">
        <v>142</v>
      </c>
      <c r="H2959" t="s">
        <v>146</v>
      </c>
      <c r="I2959">
        <v>38</v>
      </c>
      <c r="J2959">
        <v>78</v>
      </c>
      <c r="K2959">
        <v>2964</v>
      </c>
      <c r="L2959" t="s">
        <v>24</v>
      </c>
      <c r="M2959" t="s">
        <v>155</v>
      </c>
      <c r="N2959" t="s">
        <v>145</v>
      </c>
      <c r="O2959">
        <v>3</v>
      </c>
      <c r="P2959">
        <v>2021</v>
      </c>
    </row>
    <row r="2960" spans="1:16" x14ac:dyDescent="0.25">
      <c r="A2960" t="s">
        <v>26</v>
      </c>
      <c r="B2960">
        <v>1128299</v>
      </c>
      <c r="C2960" s="1">
        <v>44267</v>
      </c>
      <c r="D2960" t="s">
        <v>48</v>
      </c>
      <c r="E2960" t="s">
        <v>90</v>
      </c>
      <c r="F2960" t="s">
        <v>91</v>
      </c>
      <c r="G2960" t="s">
        <v>138</v>
      </c>
      <c r="H2960" t="s">
        <v>139</v>
      </c>
      <c r="I2960">
        <v>41</v>
      </c>
      <c r="J2960">
        <v>45</v>
      </c>
      <c r="K2960">
        <v>1845</v>
      </c>
      <c r="L2960" t="s">
        <v>24</v>
      </c>
      <c r="M2960" t="s">
        <v>155</v>
      </c>
      <c r="N2960" t="s">
        <v>145</v>
      </c>
      <c r="O2960">
        <v>3</v>
      </c>
      <c r="P2960">
        <v>2021</v>
      </c>
    </row>
    <row r="2961" spans="1:16" x14ac:dyDescent="0.25">
      <c r="A2961" t="s">
        <v>26</v>
      </c>
      <c r="B2961">
        <v>1128299</v>
      </c>
      <c r="C2961" s="1">
        <v>44267</v>
      </c>
      <c r="D2961" t="s">
        <v>48</v>
      </c>
      <c r="E2961" t="s">
        <v>90</v>
      </c>
      <c r="F2961" t="s">
        <v>91</v>
      </c>
      <c r="G2961" t="s">
        <v>142</v>
      </c>
      <c r="H2961" t="s">
        <v>139</v>
      </c>
      <c r="I2961">
        <v>40</v>
      </c>
      <c r="J2961">
        <v>112</v>
      </c>
      <c r="K2961">
        <v>4480</v>
      </c>
      <c r="L2961" t="s">
        <v>24</v>
      </c>
      <c r="M2961" t="s">
        <v>155</v>
      </c>
      <c r="N2961" t="s">
        <v>145</v>
      </c>
      <c r="O2961">
        <v>3</v>
      </c>
      <c r="P2961">
        <v>2021</v>
      </c>
    </row>
    <row r="2962" spans="1:16" x14ac:dyDescent="0.25">
      <c r="A2962" t="s">
        <v>26</v>
      </c>
      <c r="B2962">
        <v>1128299</v>
      </c>
      <c r="C2962" s="1">
        <v>44267</v>
      </c>
      <c r="D2962" t="s">
        <v>48</v>
      </c>
      <c r="E2962" t="s">
        <v>90</v>
      </c>
      <c r="F2962" t="s">
        <v>91</v>
      </c>
      <c r="G2962" t="s">
        <v>138</v>
      </c>
      <c r="H2962" t="s">
        <v>144</v>
      </c>
      <c r="I2962">
        <v>40</v>
      </c>
      <c r="J2962">
        <v>525</v>
      </c>
      <c r="K2962">
        <v>21000</v>
      </c>
      <c r="L2962" t="s">
        <v>83</v>
      </c>
      <c r="M2962" t="s">
        <v>155</v>
      </c>
      <c r="N2962" t="s">
        <v>145</v>
      </c>
      <c r="O2962">
        <v>3</v>
      </c>
      <c r="P2962">
        <v>2021</v>
      </c>
    </row>
    <row r="2963" spans="1:16" x14ac:dyDescent="0.25">
      <c r="A2963" t="s">
        <v>26</v>
      </c>
      <c r="B2963">
        <v>1128299</v>
      </c>
      <c r="C2963" s="1">
        <v>44267</v>
      </c>
      <c r="D2963" t="s">
        <v>48</v>
      </c>
      <c r="E2963" t="s">
        <v>90</v>
      </c>
      <c r="F2963" t="s">
        <v>91</v>
      </c>
      <c r="G2963" t="s">
        <v>138</v>
      </c>
      <c r="H2963" t="s">
        <v>146</v>
      </c>
      <c r="I2963">
        <v>50</v>
      </c>
      <c r="J2963">
        <v>375</v>
      </c>
      <c r="K2963">
        <v>18750</v>
      </c>
      <c r="L2963" t="s">
        <v>83</v>
      </c>
      <c r="M2963" t="s">
        <v>155</v>
      </c>
      <c r="N2963" t="s">
        <v>145</v>
      </c>
      <c r="O2963">
        <v>3</v>
      </c>
      <c r="P2963">
        <v>2021</v>
      </c>
    </row>
    <row r="2964" spans="1:16" x14ac:dyDescent="0.25">
      <c r="A2964" t="s">
        <v>26</v>
      </c>
      <c r="B2964">
        <v>1128299</v>
      </c>
      <c r="C2964" s="1">
        <v>44267</v>
      </c>
      <c r="D2964" t="s">
        <v>48</v>
      </c>
      <c r="E2964" t="s">
        <v>90</v>
      </c>
      <c r="F2964" t="s">
        <v>91</v>
      </c>
      <c r="G2964" t="s">
        <v>142</v>
      </c>
      <c r="H2964" t="s">
        <v>144</v>
      </c>
      <c r="I2964">
        <v>50</v>
      </c>
      <c r="J2964">
        <v>375</v>
      </c>
      <c r="K2964">
        <v>18750</v>
      </c>
      <c r="L2964" t="s">
        <v>83</v>
      </c>
      <c r="M2964" t="s">
        <v>155</v>
      </c>
      <c r="N2964" t="s">
        <v>145</v>
      </c>
      <c r="O2964">
        <v>3</v>
      </c>
      <c r="P2964">
        <v>2021</v>
      </c>
    </row>
    <row r="2965" spans="1:16" x14ac:dyDescent="0.25">
      <c r="A2965" t="s">
        <v>26</v>
      </c>
      <c r="B2965">
        <v>1128299</v>
      </c>
      <c r="C2965" s="1">
        <v>44267</v>
      </c>
      <c r="D2965" t="s">
        <v>48</v>
      </c>
      <c r="E2965" t="s">
        <v>90</v>
      </c>
      <c r="F2965" t="s">
        <v>91</v>
      </c>
      <c r="G2965" t="s">
        <v>142</v>
      </c>
      <c r="H2965" t="s">
        <v>146</v>
      </c>
      <c r="I2965">
        <v>50</v>
      </c>
      <c r="J2965">
        <v>250</v>
      </c>
      <c r="K2965">
        <v>12500</v>
      </c>
      <c r="L2965" t="s">
        <v>83</v>
      </c>
      <c r="M2965" t="s">
        <v>155</v>
      </c>
      <c r="N2965" t="s">
        <v>145</v>
      </c>
      <c r="O2965">
        <v>3</v>
      </c>
      <c r="P2965">
        <v>2021</v>
      </c>
    </row>
    <row r="2966" spans="1:16" x14ac:dyDescent="0.25">
      <c r="A2966" t="s">
        <v>26</v>
      </c>
      <c r="B2966">
        <v>1128299</v>
      </c>
      <c r="C2966" s="1">
        <v>44267</v>
      </c>
      <c r="D2966" t="s">
        <v>48</v>
      </c>
      <c r="E2966" t="s">
        <v>90</v>
      </c>
      <c r="F2966" t="s">
        <v>91</v>
      </c>
      <c r="G2966" t="s">
        <v>138</v>
      </c>
      <c r="H2966" t="s">
        <v>139</v>
      </c>
      <c r="I2966">
        <v>55.000000000000007</v>
      </c>
      <c r="J2966">
        <v>150</v>
      </c>
      <c r="K2966">
        <v>8250</v>
      </c>
      <c r="L2966" t="s">
        <v>83</v>
      </c>
      <c r="M2966" t="s">
        <v>155</v>
      </c>
      <c r="N2966" t="s">
        <v>145</v>
      </c>
      <c r="O2966">
        <v>3</v>
      </c>
      <c r="P2966">
        <v>2021</v>
      </c>
    </row>
    <row r="2967" spans="1:16" x14ac:dyDescent="0.25">
      <c r="A2967" t="s">
        <v>26</v>
      </c>
      <c r="B2967">
        <v>1128299</v>
      </c>
      <c r="C2967" s="1">
        <v>44267</v>
      </c>
      <c r="D2967" t="s">
        <v>48</v>
      </c>
      <c r="E2967" t="s">
        <v>90</v>
      </c>
      <c r="F2967" t="s">
        <v>91</v>
      </c>
      <c r="G2967" t="s">
        <v>142</v>
      </c>
      <c r="H2967" t="s">
        <v>139</v>
      </c>
      <c r="I2967">
        <v>50</v>
      </c>
      <c r="J2967">
        <v>350</v>
      </c>
      <c r="K2967">
        <v>17500</v>
      </c>
      <c r="L2967" t="s">
        <v>83</v>
      </c>
      <c r="M2967" t="s">
        <v>155</v>
      </c>
      <c r="N2967" t="s">
        <v>145</v>
      </c>
      <c r="O2967">
        <v>3</v>
      </c>
      <c r="P2967">
        <v>2021</v>
      </c>
    </row>
    <row r="2968" spans="1:16" x14ac:dyDescent="0.25">
      <c r="A2968" t="s">
        <v>26</v>
      </c>
      <c r="B2968">
        <v>1128299</v>
      </c>
      <c r="C2968" s="1">
        <v>44267</v>
      </c>
      <c r="D2968" t="s">
        <v>48</v>
      </c>
      <c r="E2968" t="s">
        <v>90</v>
      </c>
      <c r="F2968" t="s">
        <v>91</v>
      </c>
      <c r="G2968" t="s">
        <v>138</v>
      </c>
      <c r="H2968" t="s">
        <v>144</v>
      </c>
      <c r="I2968">
        <v>37</v>
      </c>
      <c r="J2968">
        <v>137</v>
      </c>
      <c r="K2968">
        <v>5069</v>
      </c>
      <c r="L2968" t="s">
        <v>83</v>
      </c>
      <c r="M2968" t="s">
        <v>155</v>
      </c>
      <c r="N2968" t="s">
        <v>145</v>
      </c>
      <c r="O2968">
        <v>3</v>
      </c>
      <c r="P2968">
        <v>2021</v>
      </c>
    </row>
    <row r="2969" spans="1:16" x14ac:dyDescent="0.25">
      <c r="A2969" t="s">
        <v>26</v>
      </c>
      <c r="B2969">
        <v>1128299</v>
      </c>
      <c r="C2969" s="1">
        <v>44267</v>
      </c>
      <c r="D2969" t="s">
        <v>48</v>
      </c>
      <c r="E2969" t="s">
        <v>90</v>
      </c>
      <c r="F2969" t="s">
        <v>91</v>
      </c>
      <c r="G2969" t="s">
        <v>138</v>
      </c>
      <c r="H2969" t="s">
        <v>146</v>
      </c>
      <c r="I2969">
        <v>46</v>
      </c>
      <c r="J2969">
        <v>101</v>
      </c>
      <c r="K2969">
        <v>4646</v>
      </c>
      <c r="L2969" t="s">
        <v>83</v>
      </c>
      <c r="M2969" t="s">
        <v>155</v>
      </c>
      <c r="N2969" t="s">
        <v>145</v>
      </c>
      <c r="O2969">
        <v>3</v>
      </c>
      <c r="P2969">
        <v>2021</v>
      </c>
    </row>
    <row r="2970" spans="1:16" x14ac:dyDescent="0.25">
      <c r="A2970" t="s">
        <v>26</v>
      </c>
      <c r="B2970">
        <v>1128299</v>
      </c>
      <c r="C2970" s="1">
        <v>44267</v>
      </c>
      <c r="D2970" t="s">
        <v>48</v>
      </c>
      <c r="E2970" t="s">
        <v>90</v>
      </c>
      <c r="F2970" t="s">
        <v>91</v>
      </c>
      <c r="G2970" t="s">
        <v>142</v>
      </c>
      <c r="H2970" t="s">
        <v>144</v>
      </c>
      <c r="I2970">
        <v>49</v>
      </c>
      <c r="J2970">
        <v>113</v>
      </c>
      <c r="K2970">
        <v>5537</v>
      </c>
      <c r="L2970" t="s">
        <v>83</v>
      </c>
      <c r="M2970" t="s">
        <v>155</v>
      </c>
      <c r="N2970" t="s">
        <v>145</v>
      </c>
      <c r="O2970">
        <v>3</v>
      </c>
      <c r="P2970">
        <v>2021</v>
      </c>
    </row>
    <row r="2971" spans="1:16" x14ac:dyDescent="0.25">
      <c r="A2971" t="s">
        <v>26</v>
      </c>
      <c r="B2971">
        <v>1128299</v>
      </c>
      <c r="C2971" s="1">
        <v>44267</v>
      </c>
      <c r="D2971" t="s">
        <v>48</v>
      </c>
      <c r="E2971" t="s">
        <v>90</v>
      </c>
      <c r="F2971" t="s">
        <v>91</v>
      </c>
      <c r="G2971" t="s">
        <v>142</v>
      </c>
      <c r="H2971" t="s">
        <v>146</v>
      </c>
      <c r="I2971">
        <v>47</v>
      </c>
      <c r="J2971">
        <v>73</v>
      </c>
      <c r="K2971">
        <v>3431</v>
      </c>
      <c r="L2971" t="s">
        <v>83</v>
      </c>
      <c r="M2971" t="s">
        <v>155</v>
      </c>
      <c r="N2971" t="s">
        <v>145</v>
      </c>
      <c r="O2971">
        <v>3</v>
      </c>
      <c r="P2971">
        <v>2021</v>
      </c>
    </row>
    <row r="2972" spans="1:16" x14ac:dyDescent="0.25">
      <c r="A2972" t="s">
        <v>26</v>
      </c>
      <c r="B2972">
        <v>1128299</v>
      </c>
      <c r="C2972" s="1">
        <v>44267</v>
      </c>
      <c r="D2972" t="s">
        <v>48</v>
      </c>
      <c r="E2972" t="s">
        <v>90</v>
      </c>
      <c r="F2972" t="s">
        <v>91</v>
      </c>
      <c r="G2972" t="s">
        <v>138</v>
      </c>
      <c r="H2972" t="s">
        <v>139</v>
      </c>
      <c r="I2972">
        <v>51</v>
      </c>
      <c r="J2972">
        <v>39</v>
      </c>
      <c r="K2972">
        <v>1989</v>
      </c>
      <c r="L2972" t="s">
        <v>83</v>
      </c>
      <c r="M2972" t="s">
        <v>155</v>
      </c>
      <c r="N2972" t="s">
        <v>145</v>
      </c>
      <c r="O2972">
        <v>3</v>
      </c>
      <c r="P2972">
        <v>2021</v>
      </c>
    </row>
    <row r="2973" spans="1:16" x14ac:dyDescent="0.25">
      <c r="A2973" t="s">
        <v>26</v>
      </c>
      <c r="B2973">
        <v>1128299</v>
      </c>
      <c r="C2973" s="1">
        <v>44267</v>
      </c>
      <c r="D2973" t="s">
        <v>48</v>
      </c>
      <c r="E2973" t="s">
        <v>90</v>
      </c>
      <c r="F2973" t="s">
        <v>91</v>
      </c>
      <c r="G2973" t="s">
        <v>142</v>
      </c>
      <c r="H2973" t="s">
        <v>139</v>
      </c>
      <c r="I2973">
        <v>48</v>
      </c>
      <c r="J2973">
        <v>95</v>
      </c>
      <c r="K2973">
        <v>4560</v>
      </c>
      <c r="L2973" t="s">
        <v>83</v>
      </c>
      <c r="M2973" t="s">
        <v>155</v>
      </c>
      <c r="N2973" t="s">
        <v>145</v>
      </c>
      <c r="O2973">
        <v>3</v>
      </c>
      <c r="P2973">
        <v>2021</v>
      </c>
    </row>
    <row r="2974" spans="1:16" x14ac:dyDescent="0.25">
      <c r="A2974" t="s">
        <v>34</v>
      </c>
      <c r="B2974">
        <v>1189833</v>
      </c>
      <c r="C2974" s="1">
        <v>44267</v>
      </c>
      <c r="D2974" t="s">
        <v>31</v>
      </c>
      <c r="E2974" t="s">
        <v>32</v>
      </c>
      <c r="F2974" t="s">
        <v>35</v>
      </c>
      <c r="G2974" t="s">
        <v>142</v>
      </c>
      <c r="H2974" t="s">
        <v>139</v>
      </c>
      <c r="I2974">
        <v>45</v>
      </c>
      <c r="J2974">
        <v>700</v>
      </c>
      <c r="K2974">
        <v>31500</v>
      </c>
      <c r="L2974" t="s">
        <v>24</v>
      </c>
      <c r="M2974" t="s">
        <v>155</v>
      </c>
      <c r="N2974" t="s">
        <v>145</v>
      </c>
      <c r="O2974">
        <v>3</v>
      </c>
      <c r="P2974">
        <v>2021</v>
      </c>
    </row>
    <row r="2975" spans="1:16" x14ac:dyDescent="0.25">
      <c r="A2975" t="s">
        <v>34</v>
      </c>
      <c r="B2975">
        <v>1189833</v>
      </c>
      <c r="C2975" s="1">
        <v>44267</v>
      </c>
      <c r="D2975" t="s">
        <v>31</v>
      </c>
      <c r="E2975" t="s">
        <v>32</v>
      </c>
      <c r="F2975" t="s">
        <v>35</v>
      </c>
      <c r="G2975" t="s">
        <v>142</v>
      </c>
      <c r="H2975" t="s">
        <v>139</v>
      </c>
      <c r="I2975">
        <v>41</v>
      </c>
      <c r="J2975">
        <v>182</v>
      </c>
      <c r="K2975">
        <v>7462</v>
      </c>
      <c r="L2975" t="s">
        <v>83</v>
      </c>
      <c r="M2975" t="s">
        <v>155</v>
      </c>
      <c r="N2975" t="s">
        <v>145</v>
      </c>
      <c r="O2975">
        <v>3</v>
      </c>
      <c r="P2975">
        <v>2021</v>
      </c>
    </row>
    <row r="2976" spans="1:16" x14ac:dyDescent="0.25">
      <c r="A2976" t="s">
        <v>34</v>
      </c>
      <c r="B2976">
        <v>1189833</v>
      </c>
      <c r="C2976" s="1">
        <v>44267</v>
      </c>
      <c r="D2976" t="s">
        <v>31</v>
      </c>
      <c r="E2976" t="s">
        <v>32</v>
      </c>
      <c r="F2976" t="s">
        <v>35</v>
      </c>
      <c r="G2976" t="s">
        <v>142</v>
      </c>
      <c r="H2976" t="s">
        <v>139</v>
      </c>
      <c r="I2976">
        <v>29</v>
      </c>
      <c r="J2976">
        <v>210</v>
      </c>
      <c r="K2976">
        <v>6090</v>
      </c>
      <c r="L2976" t="s">
        <v>24</v>
      </c>
      <c r="M2976" t="s">
        <v>155</v>
      </c>
      <c r="N2976" t="s">
        <v>145</v>
      </c>
      <c r="O2976">
        <v>3</v>
      </c>
      <c r="P2976">
        <v>2021</v>
      </c>
    </row>
    <row r="2977" spans="1:16" x14ac:dyDescent="0.25">
      <c r="A2977" t="s">
        <v>12</v>
      </c>
      <c r="B2977">
        <v>1185732</v>
      </c>
      <c r="C2977" s="1">
        <v>44268</v>
      </c>
      <c r="D2977" t="s">
        <v>13</v>
      </c>
      <c r="E2977" t="s">
        <v>121</v>
      </c>
      <c r="F2977" t="s">
        <v>122</v>
      </c>
      <c r="G2977" t="s">
        <v>138</v>
      </c>
      <c r="H2977" t="s">
        <v>144</v>
      </c>
      <c r="I2977">
        <v>40</v>
      </c>
      <c r="J2977">
        <v>545</v>
      </c>
      <c r="K2977">
        <v>21800</v>
      </c>
      <c r="L2977" t="s">
        <v>16</v>
      </c>
      <c r="M2977" t="s">
        <v>155</v>
      </c>
      <c r="N2977" t="s">
        <v>147</v>
      </c>
      <c r="O2977">
        <v>3</v>
      </c>
      <c r="P2977">
        <v>2021</v>
      </c>
    </row>
    <row r="2978" spans="1:16" x14ac:dyDescent="0.25">
      <c r="A2978" t="s">
        <v>12</v>
      </c>
      <c r="B2978">
        <v>1185732</v>
      </c>
      <c r="C2978" s="1">
        <v>44268</v>
      </c>
      <c r="D2978" t="s">
        <v>13</v>
      </c>
      <c r="E2978" t="s">
        <v>121</v>
      </c>
      <c r="F2978" t="s">
        <v>122</v>
      </c>
      <c r="G2978" t="s">
        <v>138</v>
      </c>
      <c r="H2978" t="s">
        <v>146</v>
      </c>
      <c r="I2978">
        <v>40</v>
      </c>
      <c r="J2978">
        <v>250</v>
      </c>
      <c r="K2978">
        <v>10000</v>
      </c>
      <c r="L2978" t="s">
        <v>16</v>
      </c>
      <c r="M2978" t="s">
        <v>155</v>
      </c>
      <c r="N2978" t="s">
        <v>147</v>
      </c>
      <c r="O2978">
        <v>3</v>
      </c>
      <c r="P2978">
        <v>2021</v>
      </c>
    </row>
    <row r="2979" spans="1:16" x14ac:dyDescent="0.25">
      <c r="A2979" t="s">
        <v>12</v>
      </c>
      <c r="B2979">
        <v>1185732</v>
      </c>
      <c r="C2979" s="1">
        <v>44268</v>
      </c>
      <c r="D2979" t="s">
        <v>13</v>
      </c>
      <c r="E2979" t="s">
        <v>121</v>
      </c>
      <c r="F2979" t="s">
        <v>122</v>
      </c>
      <c r="G2979" t="s">
        <v>142</v>
      </c>
      <c r="H2979" t="s">
        <v>144</v>
      </c>
      <c r="I2979">
        <v>30.000000000000004</v>
      </c>
      <c r="J2979">
        <v>275</v>
      </c>
      <c r="K2979">
        <v>8250</v>
      </c>
      <c r="L2979" t="s">
        <v>16</v>
      </c>
      <c r="M2979" t="s">
        <v>155</v>
      </c>
      <c r="N2979" t="s">
        <v>147</v>
      </c>
      <c r="O2979">
        <v>3</v>
      </c>
      <c r="P2979">
        <v>2021</v>
      </c>
    </row>
    <row r="2980" spans="1:16" x14ac:dyDescent="0.25">
      <c r="A2980" t="s">
        <v>12</v>
      </c>
      <c r="B2980">
        <v>1185732</v>
      </c>
      <c r="C2980" s="1">
        <v>44268</v>
      </c>
      <c r="D2980" t="s">
        <v>13</v>
      </c>
      <c r="E2980" t="s">
        <v>121</v>
      </c>
      <c r="F2980" t="s">
        <v>122</v>
      </c>
      <c r="G2980" t="s">
        <v>142</v>
      </c>
      <c r="H2980" t="s">
        <v>146</v>
      </c>
      <c r="I2980">
        <v>35</v>
      </c>
      <c r="J2980">
        <v>125</v>
      </c>
      <c r="K2980">
        <v>4375</v>
      </c>
      <c r="L2980" t="s">
        <v>16</v>
      </c>
      <c r="M2980" t="s">
        <v>155</v>
      </c>
      <c r="N2980" t="s">
        <v>147</v>
      </c>
      <c r="O2980">
        <v>3</v>
      </c>
      <c r="P2980">
        <v>2021</v>
      </c>
    </row>
    <row r="2981" spans="1:16" x14ac:dyDescent="0.25">
      <c r="A2981" t="s">
        <v>12</v>
      </c>
      <c r="B2981">
        <v>1185732</v>
      </c>
      <c r="C2981" s="1">
        <v>44268</v>
      </c>
      <c r="D2981" t="s">
        <v>13</v>
      </c>
      <c r="E2981" t="s">
        <v>121</v>
      </c>
      <c r="F2981" t="s">
        <v>122</v>
      </c>
      <c r="G2981" t="s">
        <v>138</v>
      </c>
      <c r="H2981" t="s">
        <v>139</v>
      </c>
      <c r="I2981">
        <v>50</v>
      </c>
      <c r="J2981">
        <v>175</v>
      </c>
      <c r="K2981">
        <v>8750</v>
      </c>
      <c r="L2981" t="s">
        <v>16</v>
      </c>
      <c r="M2981" t="s">
        <v>155</v>
      </c>
      <c r="N2981" t="s">
        <v>147</v>
      </c>
      <c r="O2981">
        <v>3</v>
      </c>
      <c r="P2981">
        <v>2021</v>
      </c>
    </row>
    <row r="2982" spans="1:16" x14ac:dyDescent="0.25">
      <c r="A2982" t="s">
        <v>12</v>
      </c>
      <c r="B2982">
        <v>1185732</v>
      </c>
      <c r="C2982" s="1">
        <v>44268</v>
      </c>
      <c r="D2982" t="s">
        <v>13</v>
      </c>
      <c r="E2982" t="s">
        <v>121</v>
      </c>
      <c r="F2982" t="s">
        <v>122</v>
      </c>
      <c r="G2982" t="s">
        <v>142</v>
      </c>
      <c r="H2982" t="s">
        <v>139</v>
      </c>
      <c r="I2982">
        <v>40</v>
      </c>
      <c r="J2982">
        <v>275</v>
      </c>
      <c r="K2982">
        <v>11000</v>
      </c>
      <c r="L2982" t="s">
        <v>16</v>
      </c>
      <c r="M2982" t="s">
        <v>155</v>
      </c>
      <c r="N2982" t="s">
        <v>147</v>
      </c>
      <c r="O2982">
        <v>3</v>
      </c>
      <c r="P2982">
        <v>2021</v>
      </c>
    </row>
    <row r="2983" spans="1:16" x14ac:dyDescent="0.25">
      <c r="A2983" t="s">
        <v>12</v>
      </c>
      <c r="B2983">
        <v>1185732</v>
      </c>
      <c r="C2983" s="1">
        <v>44268</v>
      </c>
      <c r="D2983" t="s">
        <v>13</v>
      </c>
      <c r="E2983" t="s">
        <v>121</v>
      </c>
      <c r="F2983" t="s">
        <v>122</v>
      </c>
      <c r="G2983" t="s">
        <v>138</v>
      </c>
      <c r="H2983" t="s">
        <v>144</v>
      </c>
      <c r="I2983">
        <v>36</v>
      </c>
      <c r="J2983">
        <v>158</v>
      </c>
      <c r="K2983">
        <v>5688</v>
      </c>
      <c r="L2983" t="s">
        <v>83</v>
      </c>
      <c r="M2983" t="s">
        <v>155</v>
      </c>
      <c r="N2983" t="s">
        <v>147</v>
      </c>
      <c r="O2983">
        <v>3</v>
      </c>
      <c r="P2983">
        <v>2021</v>
      </c>
    </row>
    <row r="2984" spans="1:16" x14ac:dyDescent="0.25">
      <c r="A2984" t="s">
        <v>12</v>
      </c>
      <c r="B2984">
        <v>1185732</v>
      </c>
      <c r="C2984" s="1">
        <v>44268</v>
      </c>
      <c r="D2984" t="s">
        <v>13</v>
      </c>
      <c r="E2984" t="s">
        <v>121</v>
      </c>
      <c r="F2984" t="s">
        <v>122</v>
      </c>
      <c r="G2984" t="s">
        <v>138</v>
      </c>
      <c r="H2984" t="s">
        <v>146</v>
      </c>
      <c r="I2984">
        <v>39</v>
      </c>
      <c r="J2984">
        <v>68</v>
      </c>
      <c r="K2984">
        <v>2652</v>
      </c>
      <c r="L2984" t="s">
        <v>83</v>
      </c>
      <c r="M2984" t="s">
        <v>155</v>
      </c>
      <c r="N2984" t="s">
        <v>147</v>
      </c>
      <c r="O2984">
        <v>3</v>
      </c>
      <c r="P2984">
        <v>2021</v>
      </c>
    </row>
    <row r="2985" spans="1:16" x14ac:dyDescent="0.25">
      <c r="A2985" t="s">
        <v>12</v>
      </c>
      <c r="B2985">
        <v>1185732</v>
      </c>
      <c r="C2985" s="1">
        <v>44268</v>
      </c>
      <c r="D2985" t="s">
        <v>13</v>
      </c>
      <c r="E2985" t="s">
        <v>121</v>
      </c>
      <c r="F2985" t="s">
        <v>122</v>
      </c>
      <c r="G2985" t="s">
        <v>142</v>
      </c>
      <c r="H2985" t="s">
        <v>144</v>
      </c>
      <c r="I2985">
        <v>29</v>
      </c>
      <c r="J2985">
        <v>69</v>
      </c>
      <c r="K2985">
        <v>2001</v>
      </c>
      <c r="L2985" t="s">
        <v>83</v>
      </c>
      <c r="M2985" t="s">
        <v>155</v>
      </c>
      <c r="N2985" t="s">
        <v>147</v>
      </c>
      <c r="O2985">
        <v>3</v>
      </c>
      <c r="P2985">
        <v>2021</v>
      </c>
    </row>
    <row r="2986" spans="1:16" x14ac:dyDescent="0.25">
      <c r="A2986" t="s">
        <v>12</v>
      </c>
      <c r="B2986">
        <v>1185732</v>
      </c>
      <c r="C2986" s="1">
        <v>44268</v>
      </c>
      <c r="D2986" t="s">
        <v>13</v>
      </c>
      <c r="E2986" t="s">
        <v>121</v>
      </c>
      <c r="F2986" t="s">
        <v>122</v>
      </c>
      <c r="G2986" t="s">
        <v>142</v>
      </c>
      <c r="H2986" t="s">
        <v>146</v>
      </c>
      <c r="I2986">
        <v>32</v>
      </c>
      <c r="J2986">
        <v>31</v>
      </c>
      <c r="K2986">
        <v>992</v>
      </c>
      <c r="L2986" t="s">
        <v>83</v>
      </c>
      <c r="M2986" t="s">
        <v>155</v>
      </c>
      <c r="N2986" t="s">
        <v>147</v>
      </c>
      <c r="O2986">
        <v>3</v>
      </c>
      <c r="P2986">
        <v>2021</v>
      </c>
    </row>
    <row r="2987" spans="1:16" x14ac:dyDescent="0.25">
      <c r="A2987" t="s">
        <v>12</v>
      </c>
      <c r="B2987">
        <v>1185732</v>
      </c>
      <c r="C2987" s="1">
        <v>44268</v>
      </c>
      <c r="D2987" t="s">
        <v>13</v>
      </c>
      <c r="E2987" t="s">
        <v>121</v>
      </c>
      <c r="F2987" t="s">
        <v>122</v>
      </c>
      <c r="G2987" t="s">
        <v>138</v>
      </c>
      <c r="H2987" t="s">
        <v>139</v>
      </c>
      <c r="I2987">
        <v>46</v>
      </c>
      <c r="J2987">
        <v>49</v>
      </c>
      <c r="K2987">
        <v>2254</v>
      </c>
      <c r="L2987" t="s">
        <v>83</v>
      </c>
      <c r="M2987" t="s">
        <v>155</v>
      </c>
      <c r="N2987" t="s">
        <v>147</v>
      </c>
      <c r="O2987">
        <v>3</v>
      </c>
      <c r="P2987">
        <v>2021</v>
      </c>
    </row>
    <row r="2988" spans="1:16" x14ac:dyDescent="0.25">
      <c r="A2988" t="s">
        <v>12</v>
      </c>
      <c r="B2988">
        <v>1185732</v>
      </c>
      <c r="C2988" s="1">
        <v>44268</v>
      </c>
      <c r="D2988" t="s">
        <v>13</v>
      </c>
      <c r="E2988" t="s">
        <v>121</v>
      </c>
      <c r="F2988" t="s">
        <v>122</v>
      </c>
      <c r="G2988" t="s">
        <v>142</v>
      </c>
      <c r="H2988" t="s">
        <v>139</v>
      </c>
      <c r="I2988">
        <v>39</v>
      </c>
      <c r="J2988">
        <v>72</v>
      </c>
      <c r="K2988">
        <v>2808</v>
      </c>
      <c r="L2988" t="s">
        <v>83</v>
      </c>
      <c r="M2988" t="s">
        <v>155</v>
      </c>
      <c r="N2988" t="s">
        <v>147</v>
      </c>
      <c r="O2988">
        <v>3</v>
      </c>
      <c r="P2988">
        <v>2021</v>
      </c>
    </row>
    <row r="2989" spans="1:16" x14ac:dyDescent="0.25">
      <c r="A2989" t="s">
        <v>26</v>
      </c>
      <c r="B2989">
        <v>1185732</v>
      </c>
      <c r="C2989" s="1">
        <v>44268</v>
      </c>
      <c r="D2989" t="s">
        <v>13</v>
      </c>
      <c r="E2989" t="s">
        <v>129</v>
      </c>
      <c r="F2989" t="s">
        <v>130</v>
      </c>
      <c r="G2989" t="s">
        <v>138</v>
      </c>
      <c r="H2989" t="s">
        <v>144</v>
      </c>
      <c r="I2989">
        <v>40</v>
      </c>
      <c r="J2989">
        <v>470</v>
      </c>
      <c r="K2989">
        <v>18800</v>
      </c>
      <c r="L2989" t="s">
        <v>16</v>
      </c>
      <c r="M2989" t="s">
        <v>155</v>
      </c>
      <c r="N2989" t="s">
        <v>147</v>
      </c>
      <c r="O2989">
        <v>3</v>
      </c>
      <c r="P2989">
        <v>2021</v>
      </c>
    </row>
    <row r="2990" spans="1:16" x14ac:dyDescent="0.25">
      <c r="A2990" t="s">
        <v>26</v>
      </c>
      <c r="B2990">
        <v>1185732</v>
      </c>
      <c r="C2990" s="1">
        <v>44268</v>
      </c>
      <c r="D2990" t="s">
        <v>13</v>
      </c>
      <c r="E2990" t="s">
        <v>129</v>
      </c>
      <c r="F2990" t="s">
        <v>130</v>
      </c>
      <c r="G2990" t="s">
        <v>138</v>
      </c>
      <c r="H2990" t="s">
        <v>146</v>
      </c>
      <c r="I2990">
        <v>40</v>
      </c>
      <c r="J2990">
        <v>175</v>
      </c>
      <c r="K2990">
        <v>7000</v>
      </c>
      <c r="L2990" t="s">
        <v>16</v>
      </c>
      <c r="M2990" t="s">
        <v>155</v>
      </c>
      <c r="N2990" t="s">
        <v>147</v>
      </c>
      <c r="O2990">
        <v>3</v>
      </c>
      <c r="P2990">
        <v>2021</v>
      </c>
    </row>
    <row r="2991" spans="1:16" x14ac:dyDescent="0.25">
      <c r="A2991" t="s">
        <v>26</v>
      </c>
      <c r="B2991">
        <v>1185732</v>
      </c>
      <c r="C2991" s="1">
        <v>44268</v>
      </c>
      <c r="D2991" t="s">
        <v>13</v>
      </c>
      <c r="E2991" t="s">
        <v>129</v>
      </c>
      <c r="F2991" t="s">
        <v>130</v>
      </c>
      <c r="G2991" t="s">
        <v>142</v>
      </c>
      <c r="H2991" t="s">
        <v>144</v>
      </c>
      <c r="I2991">
        <v>30.000000000000004</v>
      </c>
      <c r="J2991">
        <v>200</v>
      </c>
      <c r="K2991">
        <v>6000</v>
      </c>
      <c r="L2991" t="s">
        <v>16</v>
      </c>
      <c r="M2991" t="s">
        <v>155</v>
      </c>
      <c r="N2991" t="s">
        <v>147</v>
      </c>
      <c r="O2991">
        <v>3</v>
      </c>
      <c r="P2991">
        <v>2021</v>
      </c>
    </row>
    <row r="2992" spans="1:16" x14ac:dyDescent="0.25">
      <c r="A2992" t="s">
        <v>26</v>
      </c>
      <c r="B2992">
        <v>1185732</v>
      </c>
      <c r="C2992" s="1">
        <v>44268</v>
      </c>
      <c r="D2992" t="s">
        <v>13</v>
      </c>
      <c r="E2992" t="s">
        <v>129</v>
      </c>
      <c r="F2992" t="s">
        <v>130</v>
      </c>
      <c r="G2992" t="s">
        <v>142</v>
      </c>
      <c r="H2992" t="s">
        <v>146</v>
      </c>
      <c r="I2992">
        <v>35</v>
      </c>
      <c r="J2992">
        <v>300</v>
      </c>
      <c r="K2992">
        <v>10500</v>
      </c>
      <c r="L2992" t="s">
        <v>16</v>
      </c>
      <c r="M2992" t="s">
        <v>155</v>
      </c>
      <c r="N2992" t="s">
        <v>147</v>
      </c>
      <c r="O2992">
        <v>3</v>
      </c>
      <c r="P2992">
        <v>2021</v>
      </c>
    </row>
    <row r="2993" spans="1:16" x14ac:dyDescent="0.25">
      <c r="A2993" t="s">
        <v>26</v>
      </c>
      <c r="B2993">
        <v>1185732</v>
      </c>
      <c r="C2993" s="1">
        <v>44268</v>
      </c>
      <c r="D2993" t="s">
        <v>13</v>
      </c>
      <c r="E2993" t="s">
        <v>129</v>
      </c>
      <c r="F2993" t="s">
        <v>130</v>
      </c>
      <c r="G2993" t="s">
        <v>138</v>
      </c>
      <c r="H2993" t="s">
        <v>139</v>
      </c>
      <c r="I2993">
        <v>50</v>
      </c>
      <c r="J2993">
        <v>100</v>
      </c>
      <c r="K2993">
        <v>5000</v>
      </c>
      <c r="L2993" t="s">
        <v>16</v>
      </c>
      <c r="M2993" t="s">
        <v>155</v>
      </c>
      <c r="N2993" t="s">
        <v>147</v>
      </c>
      <c r="O2993">
        <v>3</v>
      </c>
      <c r="P2993">
        <v>2021</v>
      </c>
    </row>
    <row r="2994" spans="1:16" x14ac:dyDescent="0.25">
      <c r="A2994" t="s">
        <v>26</v>
      </c>
      <c r="B2994">
        <v>1185732</v>
      </c>
      <c r="C2994" s="1">
        <v>44268</v>
      </c>
      <c r="D2994" t="s">
        <v>13</v>
      </c>
      <c r="E2994" t="s">
        <v>129</v>
      </c>
      <c r="F2994" t="s">
        <v>130</v>
      </c>
      <c r="G2994" t="s">
        <v>142</v>
      </c>
      <c r="H2994" t="s">
        <v>139</v>
      </c>
      <c r="I2994">
        <v>40</v>
      </c>
      <c r="J2994">
        <v>200</v>
      </c>
      <c r="K2994">
        <v>8000</v>
      </c>
      <c r="L2994" t="s">
        <v>16</v>
      </c>
      <c r="M2994" t="s">
        <v>155</v>
      </c>
      <c r="N2994" t="s">
        <v>147</v>
      </c>
      <c r="O2994">
        <v>3</v>
      </c>
      <c r="P2994">
        <v>2021</v>
      </c>
    </row>
    <row r="2995" spans="1:16" x14ac:dyDescent="0.25">
      <c r="A2995" t="s">
        <v>26</v>
      </c>
      <c r="B2995">
        <v>1185732</v>
      </c>
      <c r="C2995" s="1">
        <v>44268</v>
      </c>
      <c r="D2995" t="s">
        <v>13</v>
      </c>
      <c r="E2995" t="s">
        <v>129</v>
      </c>
      <c r="F2995" t="s">
        <v>130</v>
      </c>
      <c r="G2995" t="s">
        <v>138</v>
      </c>
      <c r="H2995" t="s">
        <v>144</v>
      </c>
      <c r="I2995">
        <v>38</v>
      </c>
      <c r="J2995">
        <v>127</v>
      </c>
      <c r="K2995">
        <v>4826</v>
      </c>
      <c r="L2995" t="s">
        <v>83</v>
      </c>
      <c r="M2995" t="s">
        <v>155</v>
      </c>
      <c r="N2995" t="s">
        <v>147</v>
      </c>
      <c r="O2995">
        <v>3</v>
      </c>
      <c r="P2995">
        <v>2021</v>
      </c>
    </row>
    <row r="2996" spans="1:16" x14ac:dyDescent="0.25">
      <c r="A2996" t="s">
        <v>26</v>
      </c>
      <c r="B2996">
        <v>1185732</v>
      </c>
      <c r="C2996" s="1">
        <v>44268</v>
      </c>
      <c r="D2996" t="s">
        <v>13</v>
      </c>
      <c r="E2996" t="s">
        <v>129</v>
      </c>
      <c r="F2996" t="s">
        <v>130</v>
      </c>
      <c r="G2996" t="s">
        <v>138</v>
      </c>
      <c r="H2996" t="s">
        <v>146</v>
      </c>
      <c r="I2996">
        <v>38</v>
      </c>
      <c r="J2996">
        <v>47</v>
      </c>
      <c r="K2996">
        <v>1786</v>
      </c>
      <c r="L2996" t="s">
        <v>83</v>
      </c>
      <c r="M2996" t="s">
        <v>155</v>
      </c>
      <c r="N2996" t="s">
        <v>147</v>
      </c>
      <c r="O2996">
        <v>3</v>
      </c>
      <c r="P2996">
        <v>2021</v>
      </c>
    </row>
    <row r="2997" spans="1:16" x14ac:dyDescent="0.25">
      <c r="A2997" t="s">
        <v>26</v>
      </c>
      <c r="B2997">
        <v>1185732</v>
      </c>
      <c r="C2997" s="1">
        <v>44268</v>
      </c>
      <c r="D2997" t="s">
        <v>13</v>
      </c>
      <c r="E2997" t="s">
        <v>129</v>
      </c>
      <c r="F2997" t="s">
        <v>130</v>
      </c>
      <c r="G2997" t="s">
        <v>142</v>
      </c>
      <c r="H2997" t="s">
        <v>144</v>
      </c>
      <c r="I2997">
        <v>28</v>
      </c>
      <c r="J2997">
        <v>50</v>
      </c>
      <c r="K2997">
        <v>1400</v>
      </c>
      <c r="L2997" t="s">
        <v>83</v>
      </c>
      <c r="M2997" t="s">
        <v>155</v>
      </c>
      <c r="N2997" t="s">
        <v>147</v>
      </c>
      <c r="O2997">
        <v>3</v>
      </c>
      <c r="P2997">
        <v>2021</v>
      </c>
    </row>
    <row r="2998" spans="1:16" x14ac:dyDescent="0.25">
      <c r="A2998" t="s">
        <v>26</v>
      </c>
      <c r="B2998">
        <v>1185732</v>
      </c>
      <c r="C2998" s="1">
        <v>44268</v>
      </c>
      <c r="D2998" t="s">
        <v>13</v>
      </c>
      <c r="E2998" t="s">
        <v>129</v>
      </c>
      <c r="F2998" t="s">
        <v>130</v>
      </c>
      <c r="G2998" t="s">
        <v>142</v>
      </c>
      <c r="H2998" t="s">
        <v>146</v>
      </c>
      <c r="I2998">
        <v>34</v>
      </c>
      <c r="J2998">
        <v>87</v>
      </c>
      <c r="K2998">
        <v>2958</v>
      </c>
      <c r="L2998" t="s">
        <v>83</v>
      </c>
      <c r="M2998" t="s">
        <v>155</v>
      </c>
      <c r="N2998" t="s">
        <v>147</v>
      </c>
      <c r="O2998">
        <v>3</v>
      </c>
      <c r="P2998">
        <v>2021</v>
      </c>
    </row>
    <row r="2999" spans="1:16" x14ac:dyDescent="0.25">
      <c r="A2999" t="s">
        <v>26</v>
      </c>
      <c r="B2999">
        <v>1185732</v>
      </c>
      <c r="C2999" s="1">
        <v>44268</v>
      </c>
      <c r="D2999" t="s">
        <v>13</v>
      </c>
      <c r="E2999" t="s">
        <v>129</v>
      </c>
      <c r="F2999" t="s">
        <v>130</v>
      </c>
      <c r="G2999" t="s">
        <v>138</v>
      </c>
      <c r="H2999" t="s">
        <v>139</v>
      </c>
      <c r="I2999">
        <v>46</v>
      </c>
      <c r="J2999">
        <v>29</v>
      </c>
      <c r="K2999">
        <v>1334</v>
      </c>
      <c r="L2999" t="s">
        <v>83</v>
      </c>
      <c r="M2999" t="s">
        <v>155</v>
      </c>
      <c r="N2999" t="s">
        <v>147</v>
      </c>
      <c r="O2999">
        <v>3</v>
      </c>
      <c r="P2999">
        <v>2021</v>
      </c>
    </row>
    <row r="3000" spans="1:16" x14ac:dyDescent="0.25">
      <c r="A3000" t="s">
        <v>26</v>
      </c>
      <c r="B3000">
        <v>1185732</v>
      </c>
      <c r="C3000" s="1">
        <v>44268</v>
      </c>
      <c r="D3000" t="s">
        <v>13</v>
      </c>
      <c r="E3000" t="s">
        <v>129</v>
      </c>
      <c r="F3000" t="s">
        <v>130</v>
      </c>
      <c r="G3000" t="s">
        <v>142</v>
      </c>
      <c r="H3000" t="s">
        <v>139</v>
      </c>
      <c r="I3000">
        <v>39</v>
      </c>
      <c r="J3000">
        <v>54</v>
      </c>
      <c r="K3000">
        <v>2106</v>
      </c>
      <c r="L3000" t="s">
        <v>83</v>
      </c>
      <c r="M3000" t="s">
        <v>155</v>
      </c>
      <c r="N3000" t="s">
        <v>147</v>
      </c>
      <c r="O3000">
        <v>3</v>
      </c>
      <c r="P3000">
        <v>2021</v>
      </c>
    </row>
    <row r="3001" spans="1:16" x14ac:dyDescent="0.25">
      <c r="A3001" t="s">
        <v>26</v>
      </c>
      <c r="B3001">
        <v>1185732</v>
      </c>
      <c r="C3001" s="1">
        <v>44268</v>
      </c>
      <c r="D3001" t="s">
        <v>13</v>
      </c>
      <c r="E3001" t="s">
        <v>129</v>
      </c>
      <c r="F3001" t="s">
        <v>130</v>
      </c>
      <c r="G3001" t="s">
        <v>138</v>
      </c>
      <c r="H3001" t="s">
        <v>144</v>
      </c>
      <c r="I3001">
        <v>28</v>
      </c>
      <c r="J3001">
        <v>155</v>
      </c>
      <c r="K3001">
        <v>4340</v>
      </c>
      <c r="L3001" t="s">
        <v>24</v>
      </c>
      <c r="M3001" t="s">
        <v>155</v>
      </c>
      <c r="N3001" t="s">
        <v>147</v>
      </c>
      <c r="O3001">
        <v>3</v>
      </c>
      <c r="P3001">
        <v>2021</v>
      </c>
    </row>
    <row r="3002" spans="1:16" x14ac:dyDescent="0.25">
      <c r="A3002" t="s">
        <v>26</v>
      </c>
      <c r="B3002">
        <v>1185732</v>
      </c>
      <c r="C3002" s="1">
        <v>44268</v>
      </c>
      <c r="D3002" t="s">
        <v>13</v>
      </c>
      <c r="E3002" t="s">
        <v>129</v>
      </c>
      <c r="F3002" t="s">
        <v>130</v>
      </c>
      <c r="G3002" t="s">
        <v>138</v>
      </c>
      <c r="H3002" t="s">
        <v>146</v>
      </c>
      <c r="I3002">
        <v>31</v>
      </c>
      <c r="J3002">
        <v>61</v>
      </c>
      <c r="K3002">
        <v>1891</v>
      </c>
      <c r="L3002" t="s">
        <v>24</v>
      </c>
      <c r="M3002" t="s">
        <v>155</v>
      </c>
      <c r="N3002" t="s">
        <v>147</v>
      </c>
      <c r="O3002">
        <v>3</v>
      </c>
      <c r="P3002">
        <v>2021</v>
      </c>
    </row>
    <row r="3003" spans="1:16" x14ac:dyDescent="0.25">
      <c r="A3003" t="s">
        <v>26</v>
      </c>
      <c r="B3003">
        <v>1185732</v>
      </c>
      <c r="C3003" s="1">
        <v>44268</v>
      </c>
      <c r="D3003" t="s">
        <v>13</v>
      </c>
      <c r="E3003" t="s">
        <v>129</v>
      </c>
      <c r="F3003" t="s">
        <v>130</v>
      </c>
      <c r="G3003" t="s">
        <v>142</v>
      </c>
      <c r="H3003" t="s">
        <v>144</v>
      </c>
      <c r="I3003">
        <v>23</v>
      </c>
      <c r="J3003">
        <v>60</v>
      </c>
      <c r="K3003">
        <v>1380</v>
      </c>
      <c r="L3003" t="s">
        <v>24</v>
      </c>
      <c r="M3003" t="s">
        <v>155</v>
      </c>
      <c r="N3003" t="s">
        <v>147</v>
      </c>
      <c r="O3003">
        <v>3</v>
      </c>
      <c r="P3003">
        <v>2021</v>
      </c>
    </row>
    <row r="3004" spans="1:16" x14ac:dyDescent="0.25">
      <c r="A3004" t="s">
        <v>26</v>
      </c>
      <c r="B3004">
        <v>1185732</v>
      </c>
      <c r="C3004" s="1">
        <v>44268</v>
      </c>
      <c r="D3004" t="s">
        <v>13</v>
      </c>
      <c r="E3004" t="s">
        <v>129</v>
      </c>
      <c r="F3004" t="s">
        <v>130</v>
      </c>
      <c r="G3004" t="s">
        <v>142</v>
      </c>
      <c r="H3004" t="s">
        <v>146</v>
      </c>
      <c r="I3004">
        <v>25</v>
      </c>
      <c r="J3004">
        <v>93</v>
      </c>
      <c r="K3004">
        <v>2325</v>
      </c>
      <c r="L3004" t="s">
        <v>24</v>
      </c>
      <c r="M3004" t="s">
        <v>155</v>
      </c>
      <c r="N3004" t="s">
        <v>147</v>
      </c>
      <c r="O3004">
        <v>3</v>
      </c>
      <c r="P3004">
        <v>2021</v>
      </c>
    </row>
    <row r="3005" spans="1:16" x14ac:dyDescent="0.25">
      <c r="A3005" t="s">
        <v>26</v>
      </c>
      <c r="B3005">
        <v>1185732</v>
      </c>
      <c r="C3005" s="1">
        <v>44268</v>
      </c>
      <c r="D3005" t="s">
        <v>13</v>
      </c>
      <c r="E3005" t="s">
        <v>129</v>
      </c>
      <c r="F3005" t="s">
        <v>130</v>
      </c>
      <c r="G3005" t="s">
        <v>138</v>
      </c>
      <c r="H3005" t="s">
        <v>139</v>
      </c>
      <c r="I3005">
        <v>36</v>
      </c>
      <c r="J3005">
        <v>31</v>
      </c>
      <c r="K3005">
        <v>1116</v>
      </c>
      <c r="L3005" t="s">
        <v>24</v>
      </c>
      <c r="M3005" t="s">
        <v>155</v>
      </c>
      <c r="N3005" t="s">
        <v>147</v>
      </c>
      <c r="O3005">
        <v>3</v>
      </c>
      <c r="P3005">
        <v>2021</v>
      </c>
    </row>
    <row r="3006" spans="1:16" x14ac:dyDescent="0.25">
      <c r="A3006" t="s">
        <v>26</v>
      </c>
      <c r="B3006">
        <v>1185732</v>
      </c>
      <c r="C3006" s="1">
        <v>44268</v>
      </c>
      <c r="D3006" t="s">
        <v>13</v>
      </c>
      <c r="E3006" t="s">
        <v>129</v>
      </c>
      <c r="F3006" t="s">
        <v>130</v>
      </c>
      <c r="G3006" t="s">
        <v>142</v>
      </c>
      <c r="H3006" t="s">
        <v>139</v>
      </c>
      <c r="I3006">
        <v>31</v>
      </c>
      <c r="J3006">
        <v>68</v>
      </c>
      <c r="K3006">
        <v>2108</v>
      </c>
      <c r="L3006" t="s">
        <v>24</v>
      </c>
      <c r="M3006" t="s">
        <v>155</v>
      </c>
      <c r="N3006" t="s">
        <v>147</v>
      </c>
      <c r="O3006">
        <v>3</v>
      </c>
      <c r="P3006">
        <v>2021</v>
      </c>
    </row>
    <row r="3007" spans="1:16" x14ac:dyDescent="0.25">
      <c r="A3007" t="s">
        <v>26</v>
      </c>
      <c r="B3007">
        <v>1197831</v>
      </c>
      <c r="C3007" s="1">
        <v>44268</v>
      </c>
      <c r="D3007" t="s">
        <v>36</v>
      </c>
      <c r="E3007" t="s">
        <v>53</v>
      </c>
      <c r="F3007" t="s">
        <v>54</v>
      </c>
      <c r="G3007" t="s">
        <v>142</v>
      </c>
      <c r="H3007" t="s">
        <v>146</v>
      </c>
      <c r="I3007">
        <v>35</v>
      </c>
      <c r="J3007">
        <v>500</v>
      </c>
      <c r="K3007">
        <v>17500</v>
      </c>
      <c r="L3007" t="s">
        <v>24</v>
      </c>
      <c r="M3007" t="s">
        <v>155</v>
      </c>
      <c r="N3007" t="s">
        <v>147</v>
      </c>
      <c r="O3007">
        <v>3</v>
      </c>
      <c r="P3007">
        <v>2021</v>
      </c>
    </row>
    <row r="3008" spans="1:16" x14ac:dyDescent="0.25">
      <c r="A3008" t="s">
        <v>26</v>
      </c>
      <c r="B3008">
        <v>1197831</v>
      </c>
      <c r="C3008" s="1">
        <v>44268</v>
      </c>
      <c r="D3008" t="s">
        <v>36</v>
      </c>
      <c r="E3008" t="s">
        <v>53</v>
      </c>
      <c r="F3008" t="s">
        <v>54</v>
      </c>
      <c r="G3008" t="s">
        <v>142</v>
      </c>
      <c r="H3008" t="s">
        <v>146</v>
      </c>
      <c r="I3008">
        <v>32</v>
      </c>
      <c r="J3008">
        <v>135</v>
      </c>
      <c r="K3008">
        <v>4320</v>
      </c>
      <c r="L3008" t="s">
        <v>83</v>
      </c>
      <c r="M3008" t="s">
        <v>155</v>
      </c>
      <c r="N3008" t="s">
        <v>147</v>
      </c>
      <c r="O3008">
        <v>3</v>
      </c>
      <c r="P3008">
        <v>2021</v>
      </c>
    </row>
    <row r="3009" spans="1:16" x14ac:dyDescent="0.25">
      <c r="A3009" t="s">
        <v>34</v>
      </c>
      <c r="B3009">
        <v>1189833</v>
      </c>
      <c r="C3009" s="1">
        <v>44268</v>
      </c>
      <c r="D3009" t="s">
        <v>31</v>
      </c>
      <c r="E3009" t="s">
        <v>32</v>
      </c>
      <c r="F3009" t="s">
        <v>35</v>
      </c>
      <c r="G3009" t="s">
        <v>138</v>
      </c>
      <c r="H3009" t="s">
        <v>144</v>
      </c>
      <c r="I3009">
        <v>35</v>
      </c>
      <c r="J3009">
        <v>750</v>
      </c>
      <c r="K3009">
        <v>26250</v>
      </c>
      <c r="L3009" t="s">
        <v>24</v>
      </c>
      <c r="M3009" t="s">
        <v>155</v>
      </c>
      <c r="N3009" t="s">
        <v>147</v>
      </c>
      <c r="O3009">
        <v>3</v>
      </c>
      <c r="P3009">
        <v>2021</v>
      </c>
    </row>
    <row r="3010" spans="1:16" x14ac:dyDescent="0.25">
      <c r="A3010" t="s">
        <v>34</v>
      </c>
      <c r="B3010">
        <v>1189833</v>
      </c>
      <c r="C3010" s="1">
        <v>44268</v>
      </c>
      <c r="D3010" t="s">
        <v>31</v>
      </c>
      <c r="E3010" t="s">
        <v>32</v>
      </c>
      <c r="F3010" t="s">
        <v>35</v>
      </c>
      <c r="G3010" t="s">
        <v>138</v>
      </c>
      <c r="H3010" t="s">
        <v>144</v>
      </c>
      <c r="I3010">
        <v>34</v>
      </c>
      <c r="J3010">
        <v>225</v>
      </c>
      <c r="K3010">
        <v>7650</v>
      </c>
      <c r="L3010" t="s">
        <v>83</v>
      </c>
      <c r="M3010" t="s">
        <v>155</v>
      </c>
      <c r="N3010" t="s">
        <v>147</v>
      </c>
      <c r="O3010">
        <v>3</v>
      </c>
      <c r="P3010">
        <v>2021</v>
      </c>
    </row>
    <row r="3011" spans="1:16" x14ac:dyDescent="0.25">
      <c r="A3011" t="s">
        <v>34</v>
      </c>
      <c r="B3011">
        <v>1189833</v>
      </c>
      <c r="C3011" s="1">
        <v>44268</v>
      </c>
      <c r="D3011" t="s">
        <v>31</v>
      </c>
      <c r="E3011" t="s">
        <v>32</v>
      </c>
      <c r="F3011" t="s">
        <v>35</v>
      </c>
      <c r="G3011" t="s">
        <v>138</v>
      </c>
      <c r="H3011" t="s">
        <v>144</v>
      </c>
      <c r="I3011">
        <v>28</v>
      </c>
      <c r="J3011">
        <v>240</v>
      </c>
      <c r="K3011">
        <v>6720</v>
      </c>
      <c r="L3011" t="s">
        <v>24</v>
      </c>
      <c r="M3011" t="s">
        <v>155</v>
      </c>
      <c r="N3011" t="s">
        <v>147</v>
      </c>
      <c r="O3011">
        <v>3</v>
      </c>
      <c r="P3011">
        <v>2021</v>
      </c>
    </row>
    <row r="3012" spans="1:16" x14ac:dyDescent="0.25">
      <c r="A3012" t="s">
        <v>26</v>
      </c>
      <c r="B3012">
        <v>1197831</v>
      </c>
      <c r="C3012" s="1">
        <v>44269</v>
      </c>
      <c r="D3012" t="s">
        <v>27</v>
      </c>
      <c r="E3012" t="s">
        <v>55</v>
      </c>
      <c r="F3012" t="s">
        <v>56</v>
      </c>
      <c r="G3012" t="s">
        <v>138</v>
      </c>
      <c r="H3012" t="s">
        <v>139</v>
      </c>
      <c r="I3012">
        <v>40</v>
      </c>
      <c r="J3012">
        <v>350</v>
      </c>
      <c r="K3012">
        <v>14000</v>
      </c>
      <c r="L3012" t="s">
        <v>24</v>
      </c>
      <c r="M3012" t="s">
        <v>155</v>
      </c>
      <c r="N3012" t="s">
        <v>148</v>
      </c>
      <c r="O3012">
        <v>3</v>
      </c>
      <c r="P3012">
        <v>2021</v>
      </c>
    </row>
    <row r="3013" spans="1:16" x14ac:dyDescent="0.25">
      <c r="A3013" t="s">
        <v>26</v>
      </c>
      <c r="B3013">
        <v>1197831</v>
      </c>
      <c r="C3013" s="1">
        <v>44269</v>
      </c>
      <c r="D3013" t="s">
        <v>27</v>
      </c>
      <c r="E3013" t="s">
        <v>55</v>
      </c>
      <c r="F3013" t="s">
        <v>56</v>
      </c>
      <c r="G3013" t="s">
        <v>138</v>
      </c>
      <c r="H3013" t="s">
        <v>139</v>
      </c>
      <c r="I3013">
        <v>39</v>
      </c>
      <c r="J3013">
        <v>95</v>
      </c>
      <c r="K3013">
        <v>3705</v>
      </c>
      <c r="L3013" t="s">
        <v>83</v>
      </c>
      <c r="M3013" t="s">
        <v>155</v>
      </c>
      <c r="N3013" t="s">
        <v>148</v>
      </c>
      <c r="O3013">
        <v>3</v>
      </c>
      <c r="P3013">
        <v>2021</v>
      </c>
    </row>
    <row r="3014" spans="1:16" x14ac:dyDescent="0.25">
      <c r="A3014" t="s">
        <v>26</v>
      </c>
      <c r="B3014">
        <v>1197831</v>
      </c>
      <c r="C3014" s="1">
        <v>44269</v>
      </c>
      <c r="D3014" t="s">
        <v>27</v>
      </c>
      <c r="E3014" t="s">
        <v>55</v>
      </c>
      <c r="F3014" t="s">
        <v>56</v>
      </c>
      <c r="G3014" t="s">
        <v>138</v>
      </c>
      <c r="H3014" t="s">
        <v>139</v>
      </c>
      <c r="I3014">
        <v>30</v>
      </c>
      <c r="J3014">
        <v>123</v>
      </c>
      <c r="K3014">
        <v>3690</v>
      </c>
      <c r="L3014" t="s">
        <v>24</v>
      </c>
      <c r="M3014" t="s">
        <v>155</v>
      </c>
      <c r="N3014" t="s">
        <v>148</v>
      </c>
      <c r="O3014">
        <v>3</v>
      </c>
      <c r="P3014">
        <v>2021</v>
      </c>
    </row>
    <row r="3015" spans="1:16" x14ac:dyDescent="0.25">
      <c r="A3015" t="s">
        <v>34</v>
      </c>
      <c r="B3015">
        <v>1189833</v>
      </c>
      <c r="C3015" s="1">
        <v>44269</v>
      </c>
      <c r="D3015" t="s">
        <v>31</v>
      </c>
      <c r="E3015" t="s">
        <v>32</v>
      </c>
      <c r="F3015" t="s">
        <v>35</v>
      </c>
      <c r="G3015" t="s">
        <v>138</v>
      </c>
      <c r="H3015" t="s">
        <v>146</v>
      </c>
      <c r="I3015">
        <v>45</v>
      </c>
      <c r="J3015">
        <v>650</v>
      </c>
      <c r="K3015">
        <v>29250</v>
      </c>
      <c r="L3015" t="s">
        <v>24</v>
      </c>
      <c r="M3015" t="s">
        <v>155</v>
      </c>
      <c r="N3015" t="s">
        <v>148</v>
      </c>
      <c r="O3015">
        <v>3</v>
      </c>
      <c r="P3015">
        <v>2021</v>
      </c>
    </row>
    <row r="3016" spans="1:16" x14ac:dyDescent="0.25">
      <c r="A3016" t="s">
        <v>34</v>
      </c>
      <c r="B3016">
        <v>1189833</v>
      </c>
      <c r="C3016" s="1">
        <v>44269</v>
      </c>
      <c r="D3016" t="s">
        <v>31</v>
      </c>
      <c r="E3016" t="s">
        <v>32</v>
      </c>
      <c r="F3016" t="s">
        <v>35</v>
      </c>
      <c r="G3016" t="s">
        <v>138</v>
      </c>
      <c r="H3016" t="s">
        <v>146</v>
      </c>
      <c r="I3016">
        <v>43</v>
      </c>
      <c r="J3016">
        <v>195</v>
      </c>
      <c r="K3016">
        <v>8385</v>
      </c>
      <c r="L3016" t="s">
        <v>83</v>
      </c>
      <c r="M3016" t="s">
        <v>155</v>
      </c>
      <c r="N3016" t="s">
        <v>148</v>
      </c>
      <c r="O3016">
        <v>3</v>
      </c>
      <c r="P3016">
        <v>2021</v>
      </c>
    </row>
    <row r="3017" spans="1:16" x14ac:dyDescent="0.25">
      <c r="A3017" t="s">
        <v>34</v>
      </c>
      <c r="B3017">
        <v>1189833</v>
      </c>
      <c r="C3017" s="1">
        <v>44269</v>
      </c>
      <c r="D3017" t="s">
        <v>31</v>
      </c>
      <c r="E3017" t="s">
        <v>32</v>
      </c>
      <c r="F3017" t="s">
        <v>35</v>
      </c>
      <c r="G3017" t="s">
        <v>138</v>
      </c>
      <c r="H3017" t="s">
        <v>146</v>
      </c>
      <c r="I3017">
        <v>30</v>
      </c>
      <c r="J3017">
        <v>215</v>
      </c>
      <c r="K3017">
        <v>6450</v>
      </c>
      <c r="L3017" t="s">
        <v>24</v>
      </c>
      <c r="M3017" t="s">
        <v>155</v>
      </c>
      <c r="N3017" t="s">
        <v>148</v>
      </c>
      <c r="O3017">
        <v>3</v>
      </c>
      <c r="P3017">
        <v>2021</v>
      </c>
    </row>
    <row r="3018" spans="1:16" x14ac:dyDescent="0.25">
      <c r="A3018" t="s">
        <v>26</v>
      </c>
      <c r="B3018">
        <v>1185732</v>
      </c>
      <c r="C3018" s="1">
        <v>44270</v>
      </c>
      <c r="D3018" t="s">
        <v>36</v>
      </c>
      <c r="E3018" t="s">
        <v>74</v>
      </c>
      <c r="F3018" t="s">
        <v>75</v>
      </c>
      <c r="G3018" t="s">
        <v>138</v>
      </c>
      <c r="H3018" t="s">
        <v>144</v>
      </c>
      <c r="I3018">
        <v>35</v>
      </c>
      <c r="J3018">
        <v>770</v>
      </c>
      <c r="K3018">
        <v>26950</v>
      </c>
      <c r="L3018" t="s">
        <v>16</v>
      </c>
      <c r="M3018" t="s">
        <v>155</v>
      </c>
      <c r="N3018" t="s">
        <v>149</v>
      </c>
      <c r="O3018">
        <v>3</v>
      </c>
      <c r="P3018">
        <v>2021</v>
      </c>
    </row>
    <row r="3019" spans="1:16" x14ac:dyDescent="0.25">
      <c r="A3019" t="s">
        <v>26</v>
      </c>
      <c r="B3019">
        <v>1185732</v>
      </c>
      <c r="C3019" s="1">
        <v>44270</v>
      </c>
      <c r="D3019" t="s">
        <v>36</v>
      </c>
      <c r="E3019" t="s">
        <v>74</v>
      </c>
      <c r="F3019" t="s">
        <v>75</v>
      </c>
      <c r="G3019" t="s">
        <v>138</v>
      </c>
      <c r="H3019" t="s">
        <v>146</v>
      </c>
      <c r="I3019">
        <v>35</v>
      </c>
      <c r="J3019">
        <v>450</v>
      </c>
      <c r="K3019">
        <v>15750</v>
      </c>
      <c r="L3019" t="s">
        <v>16</v>
      </c>
      <c r="M3019" t="s">
        <v>155</v>
      </c>
      <c r="N3019" t="s">
        <v>149</v>
      </c>
      <c r="O3019">
        <v>3</v>
      </c>
      <c r="P3019">
        <v>2021</v>
      </c>
    </row>
    <row r="3020" spans="1:16" x14ac:dyDescent="0.25">
      <c r="A3020" t="s">
        <v>26</v>
      </c>
      <c r="B3020">
        <v>1185732</v>
      </c>
      <c r="C3020" s="1">
        <v>44270</v>
      </c>
      <c r="D3020" t="s">
        <v>36</v>
      </c>
      <c r="E3020" t="s">
        <v>74</v>
      </c>
      <c r="F3020" t="s">
        <v>75</v>
      </c>
      <c r="G3020" t="s">
        <v>142</v>
      </c>
      <c r="H3020" t="s">
        <v>144</v>
      </c>
      <c r="I3020">
        <v>25</v>
      </c>
      <c r="J3020">
        <v>475</v>
      </c>
      <c r="K3020">
        <v>11875</v>
      </c>
      <c r="L3020" t="s">
        <v>16</v>
      </c>
      <c r="M3020" t="s">
        <v>155</v>
      </c>
      <c r="N3020" t="s">
        <v>149</v>
      </c>
      <c r="O3020">
        <v>3</v>
      </c>
      <c r="P3020">
        <v>2021</v>
      </c>
    </row>
    <row r="3021" spans="1:16" x14ac:dyDescent="0.25">
      <c r="A3021" t="s">
        <v>26</v>
      </c>
      <c r="B3021">
        <v>1185732</v>
      </c>
      <c r="C3021" s="1">
        <v>44270</v>
      </c>
      <c r="D3021" t="s">
        <v>36</v>
      </c>
      <c r="E3021" t="s">
        <v>74</v>
      </c>
      <c r="F3021" t="s">
        <v>75</v>
      </c>
      <c r="G3021" t="s">
        <v>142</v>
      </c>
      <c r="H3021" t="s">
        <v>146</v>
      </c>
      <c r="I3021">
        <v>29.999999999999993</v>
      </c>
      <c r="J3021">
        <v>325</v>
      </c>
      <c r="K3021">
        <v>9750</v>
      </c>
      <c r="L3021" t="s">
        <v>16</v>
      </c>
      <c r="M3021" t="s">
        <v>155</v>
      </c>
      <c r="N3021" t="s">
        <v>149</v>
      </c>
      <c r="O3021">
        <v>3</v>
      </c>
      <c r="P3021">
        <v>2021</v>
      </c>
    </row>
    <row r="3022" spans="1:16" x14ac:dyDescent="0.25">
      <c r="A3022" t="s">
        <v>26</v>
      </c>
      <c r="B3022">
        <v>1185732</v>
      </c>
      <c r="C3022" s="1">
        <v>44270</v>
      </c>
      <c r="D3022" t="s">
        <v>36</v>
      </c>
      <c r="E3022" t="s">
        <v>74</v>
      </c>
      <c r="F3022" t="s">
        <v>75</v>
      </c>
      <c r="G3022" t="s">
        <v>138</v>
      </c>
      <c r="H3022" t="s">
        <v>139</v>
      </c>
      <c r="I3022">
        <v>45.000000000000007</v>
      </c>
      <c r="J3022">
        <v>375</v>
      </c>
      <c r="K3022">
        <v>16875</v>
      </c>
      <c r="L3022" t="s">
        <v>16</v>
      </c>
      <c r="M3022" t="s">
        <v>155</v>
      </c>
      <c r="N3022" t="s">
        <v>149</v>
      </c>
      <c r="O3022">
        <v>3</v>
      </c>
      <c r="P3022">
        <v>2021</v>
      </c>
    </row>
    <row r="3023" spans="1:16" x14ac:dyDescent="0.25">
      <c r="A3023" t="s">
        <v>26</v>
      </c>
      <c r="B3023">
        <v>1185732</v>
      </c>
      <c r="C3023" s="1">
        <v>44270</v>
      </c>
      <c r="D3023" t="s">
        <v>36</v>
      </c>
      <c r="E3023" t="s">
        <v>74</v>
      </c>
      <c r="F3023" t="s">
        <v>75</v>
      </c>
      <c r="G3023" t="s">
        <v>142</v>
      </c>
      <c r="H3023" t="s">
        <v>139</v>
      </c>
      <c r="I3023">
        <v>35</v>
      </c>
      <c r="J3023">
        <v>475</v>
      </c>
      <c r="K3023">
        <v>16625</v>
      </c>
      <c r="L3023" t="s">
        <v>16</v>
      </c>
      <c r="M3023" t="s">
        <v>155</v>
      </c>
      <c r="N3023" t="s">
        <v>149</v>
      </c>
      <c r="O3023">
        <v>3</v>
      </c>
      <c r="P3023">
        <v>2021</v>
      </c>
    </row>
    <row r="3024" spans="1:16" x14ac:dyDescent="0.25">
      <c r="A3024" t="s">
        <v>26</v>
      </c>
      <c r="B3024">
        <v>1185732</v>
      </c>
      <c r="C3024" s="1">
        <v>44270</v>
      </c>
      <c r="D3024" t="s">
        <v>36</v>
      </c>
      <c r="E3024" t="s">
        <v>74</v>
      </c>
      <c r="F3024" t="s">
        <v>75</v>
      </c>
      <c r="G3024" t="s">
        <v>138</v>
      </c>
      <c r="H3024" t="s">
        <v>144</v>
      </c>
      <c r="I3024">
        <v>34</v>
      </c>
      <c r="J3024">
        <v>216</v>
      </c>
      <c r="K3024">
        <v>7344</v>
      </c>
      <c r="L3024" t="s">
        <v>83</v>
      </c>
      <c r="M3024" t="s">
        <v>155</v>
      </c>
      <c r="N3024" t="s">
        <v>149</v>
      </c>
      <c r="O3024">
        <v>3</v>
      </c>
      <c r="P3024">
        <v>2021</v>
      </c>
    </row>
    <row r="3025" spans="1:16" x14ac:dyDescent="0.25">
      <c r="A3025" t="s">
        <v>26</v>
      </c>
      <c r="B3025">
        <v>1185732</v>
      </c>
      <c r="C3025" s="1">
        <v>44270</v>
      </c>
      <c r="D3025" t="s">
        <v>36</v>
      </c>
      <c r="E3025" t="s">
        <v>74</v>
      </c>
      <c r="F3025" t="s">
        <v>75</v>
      </c>
      <c r="G3025" t="s">
        <v>138</v>
      </c>
      <c r="H3025" t="s">
        <v>146</v>
      </c>
      <c r="I3025">
        <v>32</v>
      </c>
      <c r="J3025">
        <v>126</v>
      </c>
      <c r="K3025">
        <v>4032</v>
      </c>
      <c r="L3025" t="s">
        <v>83</v>
      </c>
      <c r="M3025" t="s">
        <v>155</v>
      </c>
      <c r="N3025" t="s">
        <v>149</v>
      </c>
      <c r="O3025">
        <v>3</v>
      </c>
      <c r="P3025">
        <v>2021</v>
      </c>
    </row>
    <row r="3026" spans="1:16" x14ac:dyDescent="0.25">
      <c r="A3026" t="s">
        <v>26</v>
      </c>
      <c r="B3026">
        <v>1185732</v>
      </c>
      <c r="C3026" s="1">
        <v>44270</v>
      </c>
      <c r="D3026" t="s">
        <v>36</v>
      </c>
      <c r="E3026" t="s">
        <v>74</v>
      </c>
      <c r="F3026" t="s">
        <v>75</v>
      </c>
      <c r="G3026" t="s">
        <v>142</v>
      </c>
      <c r="H3026" t="s">
        <v>144</v>
      </c>
      <c r="I3026">
        <v>25</v>
      </c>
      <c r="J3026">
        <v>124</v>
      </c>
      <c r="K3026">
        <v>3100</v>
      </c>
      <c r="L3026" t="s">
        <v>83</v>
      </c>
      <c r="M3026" t="s">
        <v>155</v>
      </c>
      <c r="N3026" t="s">
        <v>149</v>
      </c>
      <c r="O3026">
        <v>3</v>
      </c>
      <c r="P3026">
        <v>2021</v>
      </c>
    </row>
    <row r="3027" spans="1:16" x14ac:dyDescent="0.25">
      <c r="A3027" t="s">
        <v>26</v>
      </c>
      <c r="B3027">
        <v>1185732</v>
      </c>
      <c r="C3027" s="1">
        <v>44270</v>
      </c>
      <c r="D3027" t="s">
        <v>36</v>
      </c>
      <c r="E3027" t="s">
        <v>74</v>
      </c>
      <c r="F3027" t="s">
        <v>75</v>
      </c>
      <c r="G3027" t="s">
        <v>142</v>
      </c>
      <c r="H3027" t="s">
        <v>146</v>
      </c>
      <c r="I3027">
        <v>29</v>
      </c>
      <c r="J3027">
        <v>91</v>
      </c>
      <c r="K3027">
        <v>2639</v>
      </c>
      <c r="L3027" t="s">
        <v>83</v>
      </c>
      <c r="M3027" t="s">
        <v>155</v>
      </c>
      <c r="N3027" t="s">
        <v>149</v>
      </c>
      <c r="O3027">
        <v>3</v>
      </c>
      <c r="P3027">
        <v>2021</v>
      </c>
    </row>
    <row r="3028" spans="1:16" x14ac:dyDescent="0.25">
      <c r="A3028" t="s">
        <v>26</v>
      </c>
      <c r="B3028">
        <v>1185732</v>
      </c>
      <c r="C3028" s="1">
        <v>44270</v>
      </c>
      <c r="D3028" t="s">
        <v>36</v>
      </c>
      <c r="E3028" t="s">
        <v>74</v>
      </c>
      <c r="F3028" t="s">
        <v>75</v>
      </c>
      <c r="G3028" t="s">
        <v>138</v>
      </c>
      <c r="H3028" t="s">
        <v>139</v>
      </c>
      <c r="I3028">
        <v>43</v>
      </c>
      <c r="J3028">
        <v>94</v>
      </c>
      <c r="K3028">
        <v>4042</v>
      </c>
      <c r="L3028" t="s">
        <v>83</v>
      </c>
      <c r="M3028" t="s">
        <v>155</v>
      </c>
      <c r="N3028" t="s">
        <v>149</v>
      </c>
      <c r="O3028">
        <v>3</v>
      </c>
      <c r="P3028">
        <v>2021</v>
      </c>
    </row>
    <row r="3029" spans="1:16" x14ac:dyDescent="0.25">
      <c r="A3029" t="s">
        <v>26</v>
      </c>
      <c r="B3029">
        <v>1185732</v>
      </c>
      <c r="C3029" s="1">
        <v>44270</v>
      </c>
      <c r="D3029" t="s">
        <v>36</v>
      </c>
      <c r="E3029" t="s">
        <v>74</v>
      </c>
      <c r="F3029" t="s">
        <v>75</v>
      </c>
      <c r="G3029" t="s">
        <v>142</v>
      </c>
      <c r="H3029" t="s">
        <v>139</v>
      </c>
      <c r="I3029">
        <v>33</v>
      </c>
      <c r="J3029">
        <v>143</v>
      </c>
      <c r="K3029">
        <v>4719</v>
      </c>
      <c r="L3029" t="s">
        <v>83</v>
      </c>
      <c r="M3029" t="s">
        <v>155</v>
      </c>
      <c r="N3029" t="s">
        <v>149</v>
      </c>
      <c r="O3029">
        <v>3</v>
      </c>
      <c r="P3029">
        <v>2021</v>
      </c>
    </row>
    <row r="3030" spans="1:16" x14ac:dyDescent="0.25">
      <c r="A3030" t="s">
        <v>26</v>
      </c>
      <c r="B3030">
        <v>1197831</v>
      </c>
      <c r="C3030" s="1">
        <v>44270</v>
      </c>
      <c r="D3030" t="s">
        <v>27</v>
      </c>
      <c r="E3030" t="s">
        <v>55</v>
      </c>
      <c r="F3030" t="s">
        <v>56</v>
      </c>
      <c r="G3030" t="s">
        <v>142</v>
      </c>
      <c r="H3030" t="s">
        <v>139</v>
      </c>
      <c r="I3030">
        <v>35</v>
      </c>
      <c r="J3030">
        <v>500</v>
      </c>
      <c r="K3030">
        <v>17500</v>
      </c>
      <c r="L3030" t="s">
        <v>24</v>
      </c>
      <c r="M3030" t="s">
        <v>155</v>
      </c>
      <c r="N3030" t="s">
        <v>149</v>
      </c>
      <c r="O3030">
        <v>3</v>
      </c>
      <c r="P3030">
        <v>2021</v>
      </c>
    </row>
    <row r="3031" spans="1:16" x14ac:dyDescent="0.25">
      <c r="A3031" t="s">
        <v>26</v>
      </c>
      <c r="B3031">
        <v>1197831</v>
      </c>
      <c r="C3031" s="1">
        <v>44270</v>
      </c>
      <c r="D3031" t="s">
        <v>27</v>
      </c>
      <c r="E3031" t="s">
        <v>55</v>
      </c>
      <c r="F3031" t="s">
        <v>56</v>
      </c>
      <c r="G3031" t="s">
        <v>142</v>
      </c>
      <c r="H3031" t="s">
        <v>139</v>
      </c>
      <c r="I3031">
        <v>33</v>
      </c>
      <c r="J3031">
        <v>125</v>
      </c>
      <c r="K3031">
        <v>4125</v>
      </c>
      <c r="L3031" t="s">
        <v>83</v>
      </c>
      <c r="M3031" t="s">
        <v>155</v>
      </c>
      <c r="N3031" t="s">
        <v>149</v>
      </c>
      <c r="O3031">
        <v>3</v>
      </c>
      <c r="P3031">
        <v>2021</v>
      </c>
    </row>
    <row r="3032" spans="1:16" x14ac:dyDescent="0.25">
      <c r="A3032" t="s">
        <v>26</v>
      </c>
      <c r="B3032">
        <v>1197831</v>
      </c>
      <c r="C3032" s="1">
        <v>44270</v>
      </c>
      <c r="D3032" t="s">
        <v>27</v>
      </c>
      <c r="E3032" t="s">
        <v>55</v>
      </c>
      <c r="F3032" t="s">
        <v>56</v>
      </c>
      <c r="G3032" t="s">
        <v>142</v>
      </c>
      <c r="H3032" t="s">
        <v>139</v>
      </c>
      <c r="I3032">
        <v>24</v>
      </c>
      <c r="J3032">
        <v>170</v>
      </c>
      <c r="K3032">
        <v>4080</v>
      </c>
      <c r="L3032" t="s">
        <v>24</v>
      </c>
      <c r="M3032" t="s">
        <v>155</v>
      </c>
      <c r="N3032" t="s">
        <v>149</v>
      </c>
      <c r="O3032">
        <v>3</v>
      </c>
      <c r="P3032">
        <v>2021</v>
      </c>
    </row>
    <row r="3033" spans="1:16" x14ac:dyDescent="0.25">
      <c r="A3033" t="s">
        <v>34</v>
      </c>
      <c r="B3033">
        <v>1189833</v>
      </c>
      <c r="C3033" s="1">
        <v>44270</v>
      </c>
      <c r="D3033" t="s">
        <v>31</v>
      </c>
      <c r="E3033" t="s">
        <v>32</v>
      </c>
      <c r="F3033" t="s">
        <v>35</v>
      </c>
      <c r="G3033" t="s">
        <v>142</v>
      </c>
      <c r="H3033" t="s">
        <v>144</v>
      </c>
      <c r="I3033">
        <v>45</v>
      </c>
      <c r="J3033">
        <v>675</v>
      </c>
      <c r="K3033">
        <v>30375</v>
      </c>
      <c r="L3033" t="s">
        <v>24</v>
      </c>
      <c r="M3033" t="s">
        <v>155</v>
      </c>
      <c r="N3033" t="s">
        <v>149</v>
      </c>
      <c r="O3033">
        <v>3</v>
      </c>
      <c r="P3033">
        <v>2021</v>
      </c>
    </row>
    <row r="3034" spans="1:16" x14ac:dyDescent="0.25">
      <c r="A3034" t="s">
        <v>34</v>
      </c>
      <c r="B3034">
        <v>1189833</v>
      </c>
      <c r="C3034" s="1">
        <v>44270</v>
      </c>
      <c r="D3034" t="s">
        <v>31</v>
      </c>
      <c r="E3034" t="s">
        <v>32</v>
      </c>
      <c r="F3034" t="s">
        <v>35</v>
      </c>
      <c r="G3034" t="s">
        <v>142</v>
      </c>
      <c r="H3034" t="s">
        <v>144</v>
      </c>
      <c r="I3034">
        <v>44</v>
      </c>
      <c r="J3034">
        <v>169</v>
      </c>
      <c r="K3034">
        <v>7436</v>
      </c>
      <c r="L3034" t="s">
        <v>83</v>
      </c>
      <c r="M3034" t="s">
        <v>155</v>
      </c>
      <c r="N3034" t="s">
        <v>149</v>
      </c>
      <c r="O3034">
        <v>3</v>
      </c>
      <c r="P3034">
        <v>2021</v>
      </c>
    </row>
    <row r="3035" spans="1:16" x14ac:dyDescent="0.25">
      <c r="A3035" t="s">
        <v>34</v>
      </c>
      <c r="B3035">
        <v>1189833</v>
      </c>
      <c r="C3035" s="1">
        <v>44270</v>
      </c>
      <c r="D3035" t="s">
        <v>31</v>
      </c>
      <c r="E3035" t="s">
        <v>32</v>
      </c>
      <c r="F3035" t="s">
        <v>35</v>
      </c>
      <c r="G3035" t="s">
        <v>142</v>
      </c>
      <c r="H3035" t="s">
        <v>144</v>
      </c>
      <c r="I3035">
        <v>33</v>
      </c>
      <c r="J3035">
        <v>223</v>
      </c>
      <c r="K3035">
        <v>7359</v>
      </c>
      <c r="L3035" t="s">
        <v>24</v>
      </c>
      <c r="M3035" t="s">
        <v>155</v>
      </c>
      <c r="N3035" t="s">
        <v>149</v>
      </c>
      <c r="O3035">
        <v>3</v>
      </c>
      <c r="P3035">
        <v>2021</v>
      </c>
    </row>
    <row r="3036" spans="1:16" x14ac:dyDescent="0.25">
      <c r="A3036" t="s">
        <v>30</v>
      </c>
      <c r="B3036">
        <v>1185732</v>
      </c>
      <c r="C3036" s="1">
        <v>44271</v>
      </c>
      <c r="D3036" t="s">
        <v>13</v>
      </c>
      <c r="E3036" t="s">
        <v>118</v>
      </c>
      <c r="F3036" t="s">
        <v>93</v>
      </c>
      <c r="G3036" t="s">
        <v>138</v>
      </c>
      <c r="H3036" t="s">
        <v>144</v>
      </c>
      <c r="I3036">
        <v>30.000000000000004</v>
      </c>
      <c r="J3036">
        <v>570</v>
      </c>
      <c r="K3036">
        <v>17100</v>
      </c>
      <c r="L3036" t="s">
        <v>16</v>
      </c>
      <c r="M3036" t="s">
        <v>155</v>
      </c>
      <c r="N3036" t="s">
        <v>150</v>
      </c>
      <c r="O3036">
        <v>3</v>
      </c>
      <c r="P3036">
        <v>2021</v>
      </c>
    </row>
    <row r="3037" spans="1:16" x14ac:dyDescent="0.25">
      <c r="A3037" t="s">
        <v>30</v>
      </c>
      <c r="B3037">
        <v>1185732</v>
      </c>
      <c r="C3037" s="1">
        <v>44271</v>
      </c>
      <c r="D3037" t="s">
        <v>13</v>
      </c>
      <c r="E3037" t="s">
        <v>118</v>
      </c>
      <c r="F3037" t="s">
        <v>93</v>
      </c>
      <c r="G3037" t="s">
        <v>138</v>
      </c>
      <c r="H3037" t="s">
        <v>146</v>
      </c>
      <c r="I3037">
        <v>30.000000000000004</v>
      </c>
      <c r="J3037">
        <v>275</v>
      </c>
      <c r="K3037">
        <v>8250</v>
      </c>
      <c r="L3037" t="s">
        <v>16</v>
      </c>
      <c r="M3037" t="s">
        <v>155</v>
      </c>
      <c r="N3037" t="s">
        <v>150</v>
      </c>
      <c r="O3037">
        <v>3</v>
      </c>
      <c r="P3037">
        <v>2021</v>
      </c>
    </row>
    <row r="3038" spans="1:16" x14ac:dyDescent="0.25">
      <c r="A3038" t="s">
        <v>30</v>
      </c>
      <c r="B3038">
        <v>1185732</v>
      </c>
      <c r="C3038" s="1">
        <v>44271</v>
      </c>
      <c r="D3038" t="s">
        <v>13</v>
      </c>
      <c r="E3038" t="s">
        <v>118</v>
      </c>
      <c r="F3038" t="s">
        <v>93</v>
      </c>
      <c r="G3038" t="s">
        <v>142</v>
      </c>
      <c r="H3038" t="s">
        <v>144</v>
      </c>
      <c r="I3038">
        <v>20</v>
      </c>
      <c r="J3038">
        <v>325</v>
      </c>
      <c r="K3038">
        <v>6500</v>
      </c>
      <c r="L3038" t="s">
        <v>16</v>
      </c>
      <c r="M3038" t="s">
        <v>155</v>
      </c>
      <c r="N3038" t="s">
        <v>150</v>
      </c>
      <c r="O3038">
        <v>3</v>
      </c>
      <c r="P3038">
        <v>2021</v>
      </c>
    </row>
    <row r="3039" spans="1:16" x14ac:dyDescent="0.25">
      <c r="A3039" t="s">
        <v>30</v>
      </c>
      <c r="B3039">
        <v>1185732</v>
      </c>
      <c r="C3039" s="1">
        <v>44271</v>
      </c>
      <c r="D3039" t="s">
        <v>13</v>
      </c>
      <c r="E3039" t="s">
        <v>118</v>
      </c>
      <c r="F3039" t="s">
        <v>93</v>
      </c>
      <c r="G3039" t="s">
        <v>142</v>
      </c>
      <c r="H3039" t="s">
        <v>146</v>
      </c>
      <c r="I3039">
        <v>24.999999999999993</v>
      </c>
      <c r="J3039">
        <v>175</v>
      </c>
      <c r="K3039">
        <v>4375</v>
      </c>
      <c r="L3039" t="s">
        <v>16</v>
      </c>
      <c r="M3039" t="s">
        <v>155</v>
      </c>
      <c r="N3039" t="s">
        <v>150</v>
      </c>
      <c r="O3039">
        <v>3</v>
      </c>
      <c r="P3039">
        <v>2021</v>
      </c>
    </row>
    <row r="3040" spans="1:16" x14ac:dyDescent="0.25">
      <c r="A3040" t="s">
        <v>30</v>
      </c>
      <c r="B3040">
        <v>1185732</v>
      </c>
      <c r="C3040" s="1">
        <v>44271</v>
      </c>
      <c r="D3040" t="s">
        <v>13</v>
      </c>
      <c r="E3040" t="s">
        <v>118</v>
      </c>
      <c r="F3040" t="s">
        <v>93</v>
      </c>
      <c r="G3040" t="s">
        <v>138</v>
      </c>
      <c r="H3040" t="s">
        <v>139</v>
      </c>
      <c r="I3040">
        <v>40</v>
      </c>
      <c r="J3040">
        <v>225</v>
      </c>
      <c r="K3040">
        <v>9000</v>
      </c>
      <c r="L3040" t="s">
        <v>16</v>
      </c>
      <c r="M3040" t="s">
        <v>155</v>
      </c>
      <c r="N3040" t="s">
        <v>150</v>
      </c>
      <c r="O3040">
        <v>3</v>
      </c>
      <c r="P3040">
        <v>2021</v>
      </c>
    </row>
    <row r="3041" spans="1:16" x14ac:dyDescent="0.25">
      <c r="A3041" t="s">
        <v>30</v>
      </c>
      <c r="B3041">
        <v>1185732</v>
      </c>
      <c r="C3041" s="1">
        <v>44271</v>
      </c>
      <c r="D3041" t="s">
        <v>13</v>
      </c>
      <c r="E3041" t="s">
        <v>118</v>
      </c>
      <c r="F3041" t="s">
        <v>93</v>
      </c>
      <c r="G3041" t="s">
        <v>142</v>
      </c>
      <c r="H3041" t="s">
        <v>139</v>
      </c>
      <c r="I3041">
        <v>30.000000000000004</v>
      </c>
      <c r="J3041">
        <v>325</v>
      </c>
      <c r="K3041">
        <v>9750</v>
      </c>
      <c r="L3041" t="s">
        <v>16</v>
      </c>
      <c r="M3041" t="s">
        <v>155</v>
      </c>
      <c r="N3041" t="s">
        <v>150</v>
      </c>
      <c r="O3041">
        <v>3</v>
      </c>
      <c r="P3041">
        <v>2021</v>
      </c>
    </row>
    <row r="3042" spans="1:16" x14ac:dyDescent="0.25">
      <c r="A3042" t="s">
        <v>30</v>
      </c>
      <c r="B3042">
        <v>1185732</v>
      </c>
      <c r="C3042" s="1">
        <v>44271</v>
      </c>
      <c r="D3042" t="s">
        <v>13</v>
      </c>
      <c r="E3042" t="s">
        <v>118</v>
      </c>
      <c r="F3042" t="s">
        <v>93</v>
      </c>
      <c r="G3042" t="s">
        <v>138</v>
      </c>
      <c r="H3042" t="s">
        <v>144</v>
      </c>
      <c r="I3042">
        <v>28</v>
      </c>
      <c r="J3042">
        <v>165</v>
      </c>
      <c r="K3042">
        <v>4620</v>
      </c>
      <c r="L3042" t="s">
        <v>83</v>
      </c>
      <c r="M3042" t="s">
        <v>155</v>
      </c>
      <c r="N3042" t="s">
        <v>150</v>
      </c>
      <c r="O3042">
        <v>3</v>
      </c>
      <c r="P3042">
        <v>2021</v>
      </c>
    </row>
    <row r="3043" spans="1:16" x14ac:dyDescent="0.25">
      <c r="A3043" t="s">
        <v>30</v>
      </c>
      <c r="B3043">
        <v>1185732</v>
      </c>
      <c r="C3043" s="1">
        <v>44271</v>
      </c>
      <c r="D3043" t="s">
        <v>13</v>
      </c>
      <c r="E3043" t="s">
        <v>118</v>
      </c>
      <c r="F3043" t="s">
        <v>93</v>
      </c>
      <c r="G3043" t="s">
        <v>138</v>
      </c>
      <c r="H3043" t="s">
        <v>146</v>
      </c>
      <c r="I3043">
        <v>27</v>
      </c>
      <c r="J3043">
        <v>69</v>
      </c>
      <c r="K3043">
        <v>1863</v>
      </c>
      <c r="L3043" t="s">
        <v>83</v>
      </c>
      <c r="M3043" t="s">
        <v>155</v>
      </c>
      <c r="N3043" t="s">
        <v>150</v>
      </c>
      <c r="O3043">
        <v>3</v>
      </c>
      <c r="P3043">
        <v>2021</v>
      </c>
    </row>
    <row r="3044" spans="1:16" x14ac:dyDescent="0.25">
      <c r="A3044" t="s">
        <v>30</v>
      </c>
      <c r="B3044">
        <v>1185732</v>
      </c>
      <c r="C3044" s="1">
        <v>44271</v>
      </c>
      <c r="D3044" t="s">
        <v>13</v>
      </c>
      <c r="E3044" t="s">
        <v>118</v>
      </c>
      <c r="F3044" t="s">
        <v>93</v>
      </c>
      <c r="G3044" t="s">
        <v>142</v>
      </c>
      <c r="H3044" t="s">
        <v>144</v>
      </c>
      <c r="I3044">
        <v>19</v>
      </c>
      <c r="J3044">
        <v>91</v>
      </c>
      <c r="K3044">
        <v>1729</v>
      </c>
      <c r="L3044" t="s">
        <v>83</v>
      </c>
      <c r="M3044" t="s">
        <v>155</v>
      </c>
      <c r="N3044" t="s">
        <v>150</v>
      </c>
      <c r="O3044">
        <v>3</v>
      </c>
      <c r="P3044">
        <v>2021</v>
      </c>
    </row>
    <row r="3045" spans="1:16" x14ac:dyDescent="0.25">
      <c r="A3045" t="s">
        <v>30</v>
      </c>
      <c r="B3045">
        <v>1185732</v>
      </c>
      <c r="C3045" s="1">
        <v>44271</v>
      </c>
      <c r="D3045" t="s">
        <v>13</v>
      </c>
      <c r="E3045" t="s">
        <v>118</v>
      </c>
      <c r="F3045" t="s">
        <v>93</v>
      </c>
      <c r="G3045" t="s">
        <v>142</v>
      </c>
      <c r="H3045" t="s">
        <v>146</v>
      </c>
      <c r="I3045">
        <v>23</v>
      </c>
      <c r="J3045">
        <v>49</v>
      </c>
      <c r="K3045">
        <v>1127</v>
      </c>
      <c r="L3045" t="s">
        <v>83</v>
      </c>
      <c r="M3045" t="s">
        <v>155</v>
      </c>
      <c r="N3045" t="s">
        <v>150</v>
      </c>
      <c r="O3045">
        <v>3</v>
      </c>
      <c r="P3045">
        <v>2021</v>
      </c>
    </row>
    <row r="3046" spans="1:16" x14ac:dyDescent="0.25">
      <c r="A3046" t="s">
        <v>30</v>
      </c>
      <c r="B3046">
        <v>1185732</v>
      </c>
      <c r="C3046" s="1">
        <v>44271</v>
      </c>
      <c r="D3046" t="s">
        <v>13</v>
      </c>
      <c r="E3046" t="s">
        <v>118</v>
      </c>
      <c r="F3046" t="s">
        <v>93</v>
      </c>
      <c r="G3046" t="s">
        <v>138</v>
      </c>
      <c r="H3046" t="s">
        <v>139</v>
      </c>
      <c r="I3046">
        <v>37</v>
      </c>
      <c r="J3046">
        <v>59</v>
      </c>
      <c r="K3046">
        <v>2183</v>
      </c>
      <c r="L3046" t="s">
        <v>83</v>
      </c>
      <c r="M3046" t="s">
        <v>155</v>
      </c>
      <c r="N3046" t="s">
        <v>150</v>
      </c>
      <c r="O3046">
        <v>3</v>
      </c>
      <c r="P3046">
        <v>2021</v>
      </c>
    </row>
    <row r="3047" spans="1:16" x14ac:dyDescent="0.25">
      <c r="A3047" t="s">
        <v>30</v>
      </c>
      <c r="B3047">
        <v>1185732</v>
      </c>
      <c r="C3047" s="1">
        <v>44271</v>
      </c>
      <c r="D3047" t="s">
        <v>13</v>
      </c>
      <c r="E3047" t="s">
        <v>118</v>
      </c>
      <c r="F3047" t="s">
        <v>93</v>
      </c>
      <c r="G3047" t="s">
        <v>142</v>
      </c>
      <c r="H3047" t="s">
        <v>139</v>
      </c>
      <c r="I3047">
        <v>29</v>
      </c>
      <c r="J3047">
        <v>81</v>
      </c>
      <c r="K3047">
        <v>2349</v>
      </c>
      <c r="L3047" t="s">
        <v>83</v>
      </c>
      <c r="M3047" t="s">
        <v>155</v>
      </c>
      <c r="N3047" t="s">
        <v>150</v>
      </c>
      <c r="O3047">
        <v>3</v>
      </c>
      <c r="P3047">
        <v>2021</v>
      </c>
    </row>
    <row r="3048" spans="1:16" x14ac:dyDescent="0.25">
      <c r="A3048" t="s">
        <v>12</v>
      </c>
      <c r="B3048">
        <v>1185732</v>
      </c>
      <c r="C3048" s="1">
        <v>44271</v>
      </c>
      <c r="D3048" t="s">
        <v>27</v>
      </c>
      <c r="E3048" t="s">
        <v>100</v>
      </c>
      <c r="F3048" t="s">
        <v>101</v>
      </c>
      <c r="G3048" t="s">
        <v>138</v>
      </c>
      <c r="H3048" t="s">
        <v>144</v>
      </c>
      <c r="I3048">
        <v>25</v>
      </c>
      <c r="J3048">
        <v>720</v>
      </c>
      <c r="K3048">
        <v>18000</v>
      </c>
      <c r="L3048" t="s">
        <v>83</v>
      </c>
      <c r="M3048" t="s">
        <v>155</v>
      </c>
      <c r="N3048" t="s">
        <v>150</v>
      </c>
      <c r="O3048">
        <v>3</v>
      </c>
      <c r="P3048">
        <v>2021</v>
      </c>
    </row>
    <row r="3049" spans="1:16" x14ac:dyDescent="0.25">
      <c r="A3049" t="s">
        <v>12</v>
      </c>
      <c r="B3049">
        <v>1185732</v>
      </c>
      <c r="C3049" s="1">
        <v>44271</v>
      </c>
      <c r="D3049" t="s">
        <v>27</v>
      </c>
      <c r="E3049" t="s">
        <v>100</v>
      </c>
      <c r="F3049" t="s">
        <v>101</v>
      </c>
      <c r="G3049" t="s">
        <v>138</v>
      </c>
      <c r="H3049" t="s">
        <v>146</v>
      </c>
      <c r="I3049">
        <v>25</v>
      </c>
      <c r="J3049">
        <v>400</v>
      </c>
      <c r="K3049">
        <v>10000</v>
      </c>
      <c r="L3049" t="s">
        <v>83</v>
      </c>
      <c r="M3049" t="s">
        <v>155</v>
      </c>
      <c r="N3049" t="s">
        <v>150</v>
      </c>
      <c r="O3049">
        <v>3</v>
      </c>
      <c r="P3049">
        <v>2021</v>
      </c>
    </row>
    <row r="3050" spans="1:16" x14ac:dyDescent="0.25">
      <c r="A3050" t="s">
        <v>12</v>
      </c>
      <c r="B3050">
        <v>1185732</v>
      </c>
      <c r="C3050" s="1">
        <v>44271</v>
      </c>
      <c r="D3050" t="s">
        <v>27</v>
      </c>
      <c r="E3050" t="s">
        <v>100</v>
      </c>
      <c r="F3050" t="s">
        <v>101</v>
      </c>
      <c r="G3050" t="s">
        <v>142</v>
      </c>
      <c r="H3050" t="s">
        <v>144</v>
      </c>
      <c r="I3050">
        <v>15.000000000000002</v>
      </c>
      <c r="J3050">
        <v>425</v>
      </c>
      <c r="K3050">
        <v>6375</v>
      </c>
      <c r="L3050" t="s">
        <v>83</v>
      </c>
      <c r="M3050" t="s">
        <v>155</v>
      </c>
      <c r="N3050" t="s">
        <v>150</v>
      </c>
      <c r="O3050">
        <v>3</v>
      </c>
      <c r="P3050">
        <v>2021</v>
      </c>
    </row>
    <row r="3051" spans="1:16" x14ac:dyDescent="0.25">
      <c r="A3051" t="s">
        <v>12</v>
      </c>
      <c r="B3051">
        <v>1185732</v>
      </c>
      <c r="C3051" s="1">
        <v>44271</v>
      </c>
      <c r="D3051" t="s">
        <v>27</v>
      </c>
      <c r="E3051" t="s">
        <v>100</v>
      </c>
      <c r="F3051" t="s">
        <v>101</v>
      </c>
      <c r="G3051" t="s">
        <v>142</v>
      </c>
      <c r="H3051" t="s">
        <v>146</v>
      </c>
      <c r="I3051">
        <v>19.999999999999996</v>
      </c>
      <c r="J3051">
        <v>275</v>
      </c>
      <c r="K3051">
        <v>5500</v>
      </c>
      <c r="L3051" t="s">
        <v>83</v>
      </c>
      <c r="M3051" t="s">
        <v>155</v>
      </c>
      <c r="N3051" t="s">
        <v>150</v>
      </c>
      <c r="O3051">
        <v>3</v>
      </c>
      <c r="P3051">
        <v>2021</v>
      </c>
    </row>
    <row r="3052" spans="1:16" x14ac:dyDescent="0.25">
      <c r="A3052" t="s">
        <v>12</v>
      </c>
      <c r="B3052">
        <v>1185732</v>
      </c>
      <c r="C3052" s="1">
        <v>44271</v>
      </c>
      <c r="D3052" t="s">
        <v>27</v>
      </c>
      <c r="E3052" t="s">
        <v>100</v>
      </c>
      <c r="F3052" t="s">
        <v>101</v>
      </c>
      <c r="G3052" t="s">
        <v>138</v>
      </c>
      <c r="H3052" t="s">
        <v>139</v>
      </c>
      <c r="I3052">
        <v>35.000000000000007</v>
      </c>
      <c r="J3052">
        <v>325</v>
      </c>
      <c r="K3052">
        <v>11375</v>
      </c>
      <c r="L3052" t="s">
        <v>83</v>
      </c>
      <c r="M3052" t="s">
        <v>155</v>
      </c>
      <c r="N3052" t="s">
        <v>150</v>
      </c>
      <c r="O3052">
        <v>3</v>
      </c>
      <c r="P3052">
        <v>2021</v>
      </c>
    </row>
    <row r="3053" spans="1:16" x14ac:dyDescent="0.25">
      <c r="A3053" t="s">
        <v>12</v>
      </c>
      <c r="B3053">
        <v>1185732</v>
      </c>
      <c r="C3053" s="1">
        <v>44271</v>
      </c>
      <c r="D3053" t="s">
        <v>27</v>
      </c>
      <c r="E3053" t="s">
        <v>100</v>
      </c>
      <c r="F3053" t="s">
        <v>101</v>
      </c>
      <c r="G3053" t="s">
        <v>142</v>
      </c>
      <c r="H3053" t="s">
        <v>139</v>
      </c>
      <c r="I3053">
        <v>25</v>
      </c>
      <c r="J3053">
        <v>425</v>
      </c>
      <c r="K3053">
        <v>10625</v>
      </c>
      <c r="L3053" t="s">
        <v>83</v>
      </c>
      <c r="M3053" t="s">
        <v>155</v>
      </c>
      <c r="N3053" t="s">
        <v>150</v>
      </c>
      <c r="O3053">
        <v>3</v>
      </c>
      <c r="P3053">
        <v>2021</v>
      </c>
    </row>
    <row r="3054" spans="1:16" x14ac:dyDescent="0.25">
      <c r="A3054" t="s">
        <v>12</v>
      </c>
      <c r="B3054">
        <v>1185732</v>
      </c>
      <c r="C3054" s="1">
        <v>44271</v>
      </c>
      <c r="D3054" t="s">
        <v>27</v>
      </c>
      <c r="E3054" t="s">
        <v>100</v>
      </c>
      <c r="F3054" t="s">
        <v>101</v>
      </c>
      <c r="G3054" t="s">
        <v>138</v>
      </c>
      <c r="H3054" t="s">
        <v>144</v>
      </c>
      <c r="I3054">
        <v>23</v>
      </c>
      <c r="J3054">
        <v>187</v>
      </c>
      <c r="K3054">
        <v>4301</v>
      </c>
      <c r="L3054" t="s">
        <v>83</v>
      </c>
      <c r="M3054" t="s">
        <v>155</v>
      </c>
      <c r="N3054" t="s">
        <v>150</v>
      </c>
      <c r="O3054">
        <v>3</v>
      </c>
      <c r="P3054">
        <v>2021</v>
      </c>
    </row>
    <row r="3055" spans="1:16" x14ac:dyDescent="0.25">
      <c r="A3055" t="s">
        <v>12</v>
      </c>
      <c r="B3055">
        <v>1185732</v>
      </c>
      <c r="C3055" s="1">
        <v>44271</v>
      </c>
      <c r="D3055" t="s">
        <v>27</v>
      </c>
      <c r="E3055" t="s">
        <v>100</v>
      </c>
      <c r="F3055" t="s">
        <v>101</v>
      </c>
      <c r="G3055" t="s">
        <v>138</v>
      </c>
      <c r="H3055" t="s">
        <v>146</v>
      </c>
      <c r="I3055">
        <v>24</v>
      </c>
      <c r="J3055">
        <v>100</v>
      </c>
      <c r="K3055">
        <v>2400</v>
      </c>
      <c r="L3055" t="s">
        <v>83</v>
      </c>
      <c r="M3055" t="s">
        <v>155</v>
      </c>
      <c r="N3055" t="s">
        <v>150</v>
      </c>
      <c r="O3055">
        <v>3</v>
      </c>
      <c r="P3055">
        <v>2021</v>
      </c>
    </row>
    <row r="3056" spans="1:16" x14ac:dyDescent="0.25">
      <c r="A3056" t="s">
        <v>12</v>
      </c>
      <c r="B3056">
        <v>1185732</v>
      </c>
      <c r="C3056" s="1">
        <v>44271</v>
      </c>
      <c r="D3056" t="s">
        <v>27</v>
      </c>
      <c r="E3056" t="s">
        <v>100</v>
      </c>
      <c r="F3056" t="s">
        <v>101</v>
      </c>
      <c r="G3056" t="s">
        <v>142</v>
      </c>
      <c r="H3056" t="s">
        <v>144</v>
      </c>
      <c r="I3056">
        <v>14</v>
      </c>
      <c r="J3056">
        <v>128</v>
      </c>
      <c r="K3056">
        <v>1792</v>
      </c>
      <c r="L3056" t="s">
        <v>83</v>
      </c>
      <c r="M3056" t="s">
        <v>155</v>
      </c>
      <c r="N3056" t="s">
        <v>150</v>
      </c>
      <c r="O3056">
        <v>3</v>
      </c>
      <c r="P3056">
        <v>2021</v>
      </c>
    </row>
    <row r="3057" spans="1:16" x14ac:dyDescent="0.25">
      <c r="A3057" t="s">
        <v>12</v>
      </c>
      <c r="B3057">
        <v>1185732</v>
      </c>
      <c r="C3057" s="1">
        <v>44271</v>
      </c>
      <c r="D3057" t="s">
        <v>27</v>
      </c>
      <c r="E3057" t="s">
        <v>100</v>
      </c>
      <c r="F3057" t="s">
        <v>101</v>
      </c>
      <c r="G3057" t="s">
        <v>142</v>
      </c>
      <c r="H3057" t="s">
        <v>146</v>
      </c>
      <c r="I3057">
        <v>19</v>
      </c>
      <c r="J3057">
        <v>80</v>
      </c>
      <c r="K3057">
        <v>1520</v>
      </c>
      <c r="L3057" t="s">
        <v>83</v>
      </c>
      <c r="M3057" t="s">
        <v>155</v>
      </c>
      <c r="N3057" t="s">
        <v>150</v>
      </c>
      <c r="O3057">
        <v>3</v>
      </c>
      <c r="P3057">
        <v>2021</v>
      </c>
    </row>
    <row r="3058" spans="1:16" x14ac:dyDescent="0.25">
      <c r="A3058" t="s">
        <v>12</v>
      </c>
      <c r="B3058">
        <v>1185732</v>
      </c>
      <c r="C3058" s="1">
        <v>44271</v>
      </c>
      <c r="D3058" t="s">
        <v>27</v>
      </c>
      <c r="E3058" t="s">
        <v>100</v>
      </c>
      <c r="F3058" t="s">
        <v>101</v>
      </c>
      <c r="G3058" t="s">
        <v>138</v>
      </c>
      <c r="H3058" t="s">
        <v>139</v>
      </c>
      <c r="I3058">
        <v>32</v>
      </c>
      <c r="J3058">
        <v>81</v>
      </c>
      <c r="K3058">
        <v>2592</v>
      </c>
      <c r="L3058" t="s">
        <v>83</v>
      </c>
      <c r="M3058" t="s">
        <v>155</v>
      </c>
      <c r="N3058" t="s">
        <v>150</v>
      </c>
      <c r="O3058">
        <v>3</v>
      </c>
      <c r="P3058">
        <v>2021</v>
      </c>
    </row>
    <row r="3059" spans="1:16" x14ac:dyDescent="0.25">
      <c r="A3059" t="s">
        <v>12</v>
      </c>
      <c r="B3059">
        <v>1185732</v>
      </c>
      <c r="C3059" s="1">
        <v>44271</v>
      </c>
      <c r="D3059" t="s">
        <v>27</v>
      </c>
      <c r="E3059" t="s">
        <v>100</v>
      </c>
      <c r="F3059" t="s">
        <v>101</v>
      </c>
      <c r="G3059" t="s">
        <v>142</v>
      </c>
      <c r="H3059" t="s">
        <v>139</v>
      </c>
      <c r="I3059">
        <v>24</v>
      </c>
      <c r="J3059">
        <v>123</v>
      </c>
      <c r="K3059">
        <v>2952</v>
      </c>
      <c r="L3059" t="s">
        <v>83</v>
      </c>
      <c r="M3059" t="s">
        <v>155</v>
      </c>
      <c r="N3059" t="s">
        <v>150</v>
      </c>
      <c r="O3059">
        <v>3</v>
      </c>
      <c r="P3059">
        <v>2021</v>
      </c>
    </row>
    <row r="3060" spans="1:16" x14ac:dyDescent="0.25">
      <c r="A3060" t="s">
        <v>12</v>
      </c>
      <c r="B3060">
        <v>1185732</v>
      </c>
      <c r="C3060" s="1">
        <v>44271</v>
      </c>
      <c r="D3060" t="s">
        <v>27</v>
      </c>
      <c r="E3060" t="s">
        <v>100</v>
      </c>
      <c r="F3060" t="s">
        <v>101</v>
      </c>
      <c r="G3060" t="s">
        <v>138</v>
      </c>
      <c r="H3060" t="s">
        <v>144</v>
      </c>
      <c r="I3060">
        <v>20</v>
      </c>
      <c r="J3060">
        <v>223</v>
      </c>
      <c r="K3060">
        <v>4460</v>
      </c>
      <c r="L3060" t="s">
        <v>24</v>
      </c>
      <c r="M3060" t="s">
        <v>155</v>
      </c>
      <c r="N3060" t="s">
        <v>150</v>
      </c>
      <c r="O3060">
        <v>3</v>
      </c>
      <c r="P3060">
        <v>2021</v>
      </c>
    </row>
    <row r="3061" spans="1:16" x14ac:dyDescent="0.25">
      <c r="A3061" t="s">
        <v>12</v>
      </c>
      <c r="B3061">
        <v>1185732</v>
      </c>
      <c r="C3061" s="1">
        <v>44271</v>
      </c>
      <c r="D3061" t="s">
        <v>27</v>
      </c>
      <c r="E3061" t="s">
        <v>100</v>
      </c>
      <c r="F3061" t="s">
        <v>101</v>
      </c>
      <c r="G3061" t="s">
        <v>138</v>
      </c>
      <c r="H3061" t="s">
        <v>146</v>
      </c>
      <c r="I3061">
        <v>20</v>
      </c>
      <c r="J3061">
        <v>128</v>
      </c>
      <c r="K3061">
        <v>2560</v>
      </c>
      <c r="L3061" t="s">
        <v>24</v>
      </c>
      <c r="M3061" t="s">
        <v>155</v>
      </c>
      <c r="N3061" t="s">
        <v>150</v>
      </c>
      <c r="O3061">
        <v>3</v>
      </c>
      <c r="P3061">
        <v>2021</v>
      </c>
    </row>
    <row r="3062" spans="1:16" x14ac:dyDescent="0.25">
      <c r="A3062" t="s">
        <v>12</v>
      </c>
      <c r="B3062">
        <v>1185732</v>
      </c>
      <c r="C3062" s="1">
        <v>44271</v>
      </c>
      <c r="D3062" t="s">
        <v>27</v>
      </c>
      <c r="E3062" t="s">
        <v>100</v>
      </c>
      <c r="F3062" t="s">
        <v>101</v>
      </c>
      <c r="G3062" t="s">
        <v>142</v>
      </c>
      <c r="H3062" t="s">
        <v>144</v>
      </c>
      <c r="I3062">
        <v>11</v>
      </c>
      <c r="J3062">
        <v>136</v>
      </c>
      <c r="K3062">
        <v>1496</v>
      </c>
      <c r="L3062" t="s">
        <v>24</v>
      </c>
      <c r="M3062" t="s">
        <v>155</v>
      </c>
      <c r="N3062" t="s">
        <v>150</v>
      </c>
      <c r="O3062">
        <v>3</v>
      </c>
      <c r="P3062">
        <v>2021</v>
      </c>
    </row>
    <row r="3063" spans="1:16" x14ac:dyDescent="0.25">
      <c r="A3063" t="s">
        <v>12</v>
      </c>
      <c r="B3063">
        <v>1185732</v>
      </c>
      <c r="C3063" s="1">
        <v>44271</v>
      </c>
      <c r="D3063" t="s">
        <v>27</v>
      </c>
      <c r="E3063" t="s">
        <v>100</v>
      </c>
      <c r="F3063" t="s">
        <v>101</v>
      </c>
      <c r="G3063" t="s">
        <v>142</v>
      </c>
      <c r="H3063" t="s">
        <v>146</v>
      </c>
      <c r="I3063">
        <v>15</v>
      </c>
      <c r="J3063">
        <v>85</v>
      </c>
      <c r="K3063">
        <v>1275</v>
      </c>
      <c r="L3063" t="s">
        <v>24</v>
      </c>
      <c r="M3063" t="s">
        <v>155</v>
      </c>
      <c r="N3063" t="s">
        <v>150</v>
      </c>
      <c r="O3063">
        <v>3</v>
      </c>
      <c r="P3063">
        <v>2021</v>
      </c>
    </row>
    <row r="3064" spans="1:16" x14ac:dyDescent="0.25">
      <c r="A3064" t="s">
        <v>12</v>
      </c>
      <c r="B3064">
        <v>1185732</v>
      </c>
      <c r="C3064" s="1">
        <v>44271</v>
      </c>
      <c r="D3064" t="s">
        <v>27</v>
      </c>
      <c r="E3064" t="s">
        <v>100</v>
      </c>
      <c r="F3064" t="s">
        <v>101</v>
      </c>
      <c r="G3064" t="s">
        <v>138</v>
      </c>
      <c r="H3064" t="s">
        <v>139</v>
      </c>
      <c r="I3064">
        <v>25</v>
      </c>
      <c r="J3064">
        <v>104</v>
      </c>
      <c r="K3064">
        <v>2600</v>
      </c>
      <c r="L3064" t="s">
        <v>24</v>
      </c>
      <c r="M3064" t="s">
        <v>155</v>
      </c>
      <c r="N3064" t="s">
        <v>150</v>
      </c>
      <c r="O3064">
        <v>3</v>
      </c>
      <c r="P3064">
        <v>2021</v>
      </c>
    </row>
    <row r="3065" spans="1:16" x14ac:dyDescent="0.25">
      <c r="A3065" t="s">
        <v>12</v>
      </c>
      <c r="B3065">
        <v>1185732</v>
      </c>
      <c r="C3065" s="1">
        <v>44271</v>
      </c>
      <c r="D3065" t="s">
        <v>27</v>
      </c>
      <c r="E3065" t="s">
        <v>100</v>
      </c>
      <c r="F3065" t="s">
        <v>101</v>
      </c>
      <c r="G3065" t="s">
        <v>142</v>
      </c>
      <c r="H3065" t="s">
        <v>139</v>
      </c>
      <c r="I3065">
        <v>17</v>
      </c>
      <c r="J3065">
        <v>136</v>
      </c>
      <c r="K3065">
        <v>2312</v>
      </c>
      <c r="L3065" t="s">
        <v>24</v>
      </c>
      <c r="M3065" t="s">
        <v>155</v>
      </c>
      <c r="N3065" t="s">
        <v>150</v>
      </c>
      <c r="O3065">
        <v>3</v>
      </c>
      <c r="P3065">
        <v>2021</v>
      </c>
    </row>
    <row r="3066" spans="1:16" x14ac:dyDescent="0.25">
      <c r="A3066" t="s">
        <v>26</v>
      </c>
      <c r="B3066">
        <v>1128299</v>
      </c>
      <c r="C3066" s="1">
        <v>44271</v>
      </c>
      <c r="D3066" t="s">
        <v>48</v>
      </c>
      <c r="E3066" t="s">
        <v>49</v>
      </c>
      <c r="F3066" t="s">
        <v>68</v>
      </c>
      <c r="G3066" t="s">
        <v>138</v>
      </c>
      <c r="H3066" t="s">
        <v>144</v>
      </c>
      <c r="I3066">
        <v>50</v>
      </c>
      <c r="J3066">
        <v>550</v>
      </c>
      <c r="K3066">
        <v>27500</v>
      </c>
      <c r="L3066" t="s">
        <v>24</v>
      </c>
      <c r="M3066" t="s">
        <v>155</v>
      </c>
      <c r="N3066" t="s">
        <v>150</v>
      </c>
      <c r="O3066">
        <v>3</v>
      </c>
      <c r="P3066">
        <v>2021</v>
      </c>
    </row>
    <row r="3067" spans="1:16" x14ac:dyDescent="0.25">
      <c r="A3067" t="s">
        <v>26</v>
      </c>
      <c r="B3067">
        <v>1128299</v>
      </c>
      <c r="C3067" s="1">
        <v>44271</v>
      </c>
      <c r="D3067" t="s">
        <v>48</v>
      </c>
      <c r="E3067" t="s">
        <v>49</v>
      </c>
      <c r="F3067" t="s">
        <v>68</v>
      </c>
      <c r="G3067" t="s">
        <v>138</v>
      </c>
      <c r="H3067" t="s">
        <v>146</v>
      </c>
      <c r="I3067">
        <v>60</v>
      </c>
      <c r="J3067">
        <v>400</v>
      </c>
      <c r="K3067">
        <v>24000</v>
      </c>
      <c r="L3067" t="s">
        <v>24</v>
      </c>
      <c r="M3067" t="s">
        <v>155</v>
      </c>
      <c r="N3067" t="s">
        <v>150</v>
      </c>
      <c r="O3067">
        <v>3</v>
      </c>
      <c r="P3067">
        <v>2021</v>
      </c>
    </row>
    <row r="3068" spans="1:16" x14ac:dyDescent="0.25">
      <c r="A3068" t="s">
        <v>26</v>
      </c>
      <c r="B3068">
        <v>1128299</v>
      </c>
      <c r="C3068" s="1">
        <v>44271</v>
      </c>
      <c r="D3068" t="s">
        <v>48</v>
      </c>
      <c r="E3068" t="s">
        <v>49</v>
      </c>
      <c r="F3068" t="s">
        <v>68</v>
      </c>
      <c r="G3068" t="s">
        <v>142</v>
      </c>
      <c r="H3068" t="s">
        <v>144</v>
      </c>
      <c r="I3068">
        <v>64.999999999999986</v>
      </c>
      <c r="J3068">
        <v>425</v>
      </c>
      <c r="K3068">
        <v>27625</v>
      </c>
      <c r="L3068" t="s">
        <v>24</v>
      </c>
      <c r="M3068" t="s">
        <v>155</v>
      </c>
      <c r="N3068" t="s">
        <v>150</v>
      </c>
      <c r="O3068">
        <v>3</v>
      </c>
      <c r="P3068">
        <v>2021</v>
      </c>
    </row>
    <row r="3069" spans="1:16" x14ac:dyDescent="0.25">
      <c r="A3069" t="s">
        <v>26</v>
      </c>
      <c r="B3069">
        <v>1128299</v>
      </c>
      <c r="C3069" s="1">
        <v>44271</v>
      </c>
      <c r="D3069" t="s">
        <v>48</v>
      </c>
      <c r="E3069" t="s">
        <v>49</v>
      </c>
      <c r="F3069" t="s">
        <v>68</v>
      </c>
      <c r="G3069" t="s">
        <v>142</v>
      </c>
      <c r="H3069" t="s">
        <v>146</v>
      </c>
      <c r="I3069">
        <v>60</v>
      </c>
      <c r="J3069">
        <v>325</v>
      </c>
      <c r="K3069">
        <v>19500</v>
      </c>
      <c r="L3069" t="s">
        <v>24</v>
      </c>
      <c r="M3069" t="s">
        <v>155</v>
      </c>
      <c r="N3069" t="s">
        <v>150</v>
      </c>
      <c r="O3069">
        <v>3</v>
      </c>
      <c r="P3069">
        <v>2021</v>
      </c>
    </row>
    <row r="3070" spans="1:16" x14ac:dyDescent="0.25">
      <c r="A3070" t="s">
        <v>26</v>
      </c>
      <c r="B3070">
        <v>1128299</v>
      </c>
      <c r="C3070" s="1">
        <v>44271</v>
      </c>
      <c r="D3070" t="s">
        <v>48</v>
      </c>
      <c r="E3070" t="s">
        <v>49</v>
      </c>
      <c r="F3070" t="s">
        <v>68</v>
      </c>
      <c r="G3070" t="s">
        <v>138</v>
      </c>
      <c r="H3070" t="s">
        <v>139</v>
      </c>
      <c r="I3070">
        <v>65</v>
      </c>
      <c r="J3070">
        <v>175</v>
      </c>
      <c r="K3070">
        <v>11375</v>
      </c>
      <c r="L3070" t="s">
        <v>24</v>
      </c>
      <c r="M3070" t="s">
        <v>155</v>
      </c>
      <c r="N3070" t="s">
        <v>150</v>
      </c>
      <c r="O3070">
        <v>3</v>
      </c>
      <c r="P3070">
        <v>2021</v>
      </c>
    </row>
    <row r="3071" spans="1:16" x14ac:dyDescent="0.25">
      <c r="A3071" t="s">
        <v>26</v>
      </c>
      <c r="B3071">
        <v>1128299</v>
      </c>
      <c r="C3071" s="1">
        <v>44271</v>
      </c>
      <c r="D3071" t="s">
        <v>48</v>
      </c>
      <c r="E3071" t="s">
        <v>49</v>
      </c>
      <c r="F3071" t="s">
        <v>68</v>
      </c>
      <c r="G3071" t="s">
        <v>142</v>
      </c>
      <c r="H3071" t="s">
        <v>139</v>
      </c>
      <c r="I3071">
        <v>60</v>
      </c>
      <c r="J3071">
        <v>375</v>
      </c>
      <c r="K3071">
        <v>22500</v>
      </c>
      <c r="L3071" t="s">
        <v>24</v>
      </c>
      <c r="M3071" t="s">
        <v>155</v>
      </c>
      <c r="N3071" t="s">
        <v>150</v>
      </c>
      <c r="O3071">
        <v>3</v>
      </c>
      <c r="P3071">
        <v>2021</v>
      </c>
    </row>
    <row r="3072" spans="1:16" x14ac:dyDescent="0.25">
      <c r="A3072" t="s">
        <v>26</v>
      </c>
      <c r="B3072">
        <v>1128299</v>
      </c>
      <c r="C3072" s="1">
        <v>44271</v>
      </c>
      <c r="D3072" t="s">
        <v>48</v>
      </c>
      <c r="E3072" t="s">
        <v>49</v>
      </c>
      <c r="F3072" t="s">
        <v>68</v>
      </c>
      <c r="G3072" t="s">
        <v>138</v>
      </c>
      <c r="H3072" t="s">
        <v>144</v>
      </c>
      <c r="I3072">
        <v>46</v>
      </c>
      <c r="J3072">
        <v>160</v>
      </c>
      <c r="K3072">
        <v>7360</v>
      </c>
      <c r="L3072" t="s">
        <v>83</v>
      </c>
      <c r="M3072" t="s">
        <v>155</v>
      </c>
      <c r="N3072" t="s">
        <v>150</v>
      </c>
      <c r="O3072">
        <v>3</v>
      </c>
      <c r="P3072">
        <v>2021</v>
      </c>
    </row>
    <row r="3073" spans="1:16" x14ac:dyDescent="0.25">
      <c r="A3073" t="s">
        <v>26</v>
      </c>
      <c r="B3073">
        <v>1128299</v>
      </c>
      <c r="C3073" s="1">
        <v>44271</v>
      </c>
      <c r="D3073" t="s">
        <v>48</v>
      </c>
      <c r="E3073" t="s">
        <v>49</v>
      </c>
      <c r="F3073" t="s">
        <v>68</v>
      </c>
      <c r="G3073" t="s">
        <v>138</v>
      </c>
      <c r="H3073" t="s">
        <v>146</v>
      </c>
      <c r="I3073">
        <v>58</v>
      </c>
      <c r="J3073">
        <v>100</v>
      </c>
      <c r="K3073">
        <v>5800</v>
      </c>
      <c r="L3073" t="s">
        <v>83</v>
      </c>
      <c r="M3073" t="s">
        <v>155</v>
      </c>
      <c r="N3073" t="s">
        <v>150</v>
      </c>
      <c r="O3073">
        <v>3</v>
      </c>
      <c r="P3073">
        <v>2021</v>
      </c>
    </row>
    <row r="3074" spans="1:16" x14ac:dyDescent="0.25">
      <c r="A3074" t="s">
        <v>26</v>
      </c>
      <c r="B3074">
        <v>1128299</v>
      </c>
      <c r="C3074" s="1">
        <v>44271</v>
      </c>
      <c r="D3074" t="s">
        <v>48</v>
      </c>
      <c r="E3074" t="s">
        <v>49</v>
      </c>
      <c r="F3074" t="s">
        <v>68</v>
      </c>
      <c r="G3074" t="s">
        <v>142</v>
      </c>
      <c r="H3074" t="s">
        <v>144</v>
      </c>
      <c r="I3074">
        <v>59</v>
      </c>
      <c r="J3074">
        <v>115</v>
      </c>
      <c r="K3074">
        <v>6785</v>
      </c>
      <c r="L3074" t="s">
        <v>83</v>
      </c>
      <c r="M3074" t="s">
        <v>155</v>
      </c>
      <c r="N3074" t="s">
        <v>150</v>
      </c>
      <c r="O3074">
        <v>3</v>
      </c>
      <c r="P3074">
        <v>2021</v>
      </c>
    </row>
    <row r="3075" spans="1:16" x14ac:dyDescent="0.25">
      <c r="A3075" t="s">
        <v>26</v>
      </c>
      <c r="B3075">
        <v>1128299</v>
      </c>
      <c r="C3075" s="1">
        <v>44271</v>
      </c>
      <c r="D3075" t="s">
        <v>48</v>
      </c>
      <c r="E3075" t="s">
        <v>49</v>
      </c>
      <c r="F3075" t="s">
        <v>68</v>
      </c>
      <c r="G3075" t="s">
        <v>142</v>
      </c>
      <c r="H3075" t="s">
        <v>146</v>
      </c>
      <c r="I3075">
        <v>58</v>
      </c>
      <c r="J3075">
        <v>91</v>
      </c>
      <c r="K3075">
        <v>5278</v>
      </c>
      <c r="L3075" t="s">
        <v>83</v>
      </c>
      <c r="M3075" t="s">
        <v>155</v>
      </c>
      <c r="N3075" t="s">
        <v>150</v>
      </c>
      <c r="O3075">
        <v>3</v>
      </c>
      <c r="P3075">
        <v>2021</v>
      </c>
    </row>
    <row r="3076" spans="1:16" x14ac:dyDescent="0.25">
      <c r="A3076" t="s">
        <v>26</v>
      </c>
      <c r="B3076">
        <v>1128299</v>
      </c>
      <c r="C3076" s="1">
        <v>44271</v>
      </c>
      <c r="D3076" t="s">
        <v>48</v>
      </c>
      <c r="E3076" t="s">
        <v>49</v>
      </c>
      <c r="F3076" t="s">
        <v>68</v>
      </c>
      <c r="G3076" t="s">
        <v>138</v>
      </c>
      <c r="H3076" t="s">
        <v>139</v>
      </c>
      <c r="I3076">
        <v>61</v>
      </c>
      <c r="J3076">
        <v>44</v>
      </c>
      <c r="K3076">
        <v>2684</v>
      </c>
      <c r="L3076" t="s">
        <v>83</v>
      </c>
      <c r="M3076" t="s">
        <v>155</v>
      </c>
      <c r="N3076" t="s">
        <v>150</v>
      </c>
      <c r="O3076">
        <v>3</v>
      </c>
      <c r="P3076">
        <v>2021</v>
      </c>
    </row>
    <row r="3077" spans="1:16" x14ac:dyDescent="0.25">
      <c r="A3077" t="s">
        <v>26</v>
      </c>
      <c r="B3077">
        <v>1128299</v>
      </c>
      <c r="C3077" s="1">
        <v>44271</v>
      </c>
      <c r="D3077" t="s">
        <v>48</v>
      </c>
      <c r="E3077" t="s">
        <v>49</v>
      </c>
      <c r="F3077" t="s">
        <v>68</v>
      </c>
      <c r="G3077" t="s">
        <v>142</v>
      </c>
      <c r="H3077" t="s">
        <v>139</v>
      </c>
      <c r="I3077">
        <v>54</v>
      </c>
      <c r="J3077">
        <v>101</v>
      </c>
      <c r="K3077">
        <v>5454</v>
      </c>
      <c r="L3077" t="s">
        <v>83</v>
      </c>
      <c r="M3077" t="s">
        <v>155</v>
      </c>
      <c r="N3077" t="s">
        <v>150</v>
      </c>
      <c r="O3077">
        <v>3</v>
      </c>
      <c r="P3077">
        <v>2021</v>
      </c>
    </row>
    <row r="3078" spans="1:16" x14ac:dyDescent="0.25">
      <c r="A3078" t="s">
        <v>26</v>
      </c>
      <c r="B3078">
        <v>1128299</v>
      </c>
      <c r="C3078" s="1">
        <v>44271</v>
      </c>
      <c r="D3078" t="s">
        <v>48</v>
      </c>
      <c r="E3078" t="s">
        <v>49</v>
      </c>
      <c r="F3078" t="s">
        <v>68</v>
      </c>
      <c r="G3078" t="s">
        <v>138</v>
      </c>
      <c r="H3078" t="s">
        <v>144</v>
      </c>
      <c r="I3078">
        <v>35</v>
      </c>
      <c r="J3078">
        <v>171</v>
      </c>
      <c r="K3078">
        <v>5985</v>
      </c>
      <c r="L3078" t="s">
        <v>24</v>
      </c>
      <c r="M3078" t="s">
        <v>155</v>
      </c>
      <c r="N3078" t="s">
        <v>150</v>
      </c>
      <c r="O3078">
        <v>3</v>
      </c>
      <c r="P3078">
        <v>2021</v>
      </c>
    </row>
    <row r="3079" spans="1:16" x14ac:dyDescent="0.25">
      <c r="A3079" t="s">
        <v>26</v>
      </c>
      <c r="B3079">
        <v>1128299</v>
      </c>
      <c r="C3079" s="1">
        <v>44271</v>
      </c>
      <c r="D3079" t="s">
        <v>48</v>
      </c>
      <c r="E3079" t="s">
        <v>49</v>
      </c>
      <c r="F3079" t="s">
        <v>68</v>
      </c>
      <c r="G3079" t="s">
        <v>138</v>
      </c>
      <c r="H3079" t="s">
        <v>146</v>
      </c>
      <c r="I3079">
        <v>44</v>
      </c>
      <c r="J3079">
        <v>124</v>
      </c>
      <c r="K3079">
        <v>5456</v>
      </c>
      <c r="L3079" t="s">
        <v>24</v>
      </c>
      <c r="M3079" t="s">
        <v>155</v>
      </c>
      <c r="N3079" t="s">
        <v>150</v>
      </c>
      <c r="O3079">
        <v>3</v>
      </c>
      <c r="P3079">
        <v>2021</v>
      </c>
    </row>
    <row r="3080" spans="1:16" x14ac:dyDescent="0.25">
      <c r="A3080" t="s">
        <v>26</v>
      </c>
      <c r="B3080">
        <v>1128299</v>
      </c>
      <c r="C3080" s="1">
        <v>44271</v>
      </c>
      <c r="D3080" t="s">
        <v>48</v>
      </c>
      <c r="E3080" t="s">
        <v>49</v>
      </c>
      <c r="F3080" t="s">
        <v>68</v>
      </c>
      <c r="G3080" t="s">
        <v>142</v>
      </c>
      <c r="H3080" t="s">
        <v>144</v>
      </c>
      <c r="I3080">
        <v>47</v>
      </c>
      <c r="J3080">
        <v>149</v>
      </c>
      <c r="K3080">
        <v>7003</v>
      </c>
      <c r="L3080" t="s">
        <v>24</v>
      </c>
      <c r="M3080" t="s">
        <v>155</v>
      </c>
      <c r="N3080" t="s">
        <v>150</v>
      </c>
      <c r="O3080">
        <v>3</v>
      </c>
      <c r="P3080">
        <v>2021</v>
      </c>
    </row>
    <row r="3081" spans="1:16" x14ac:dyDescent="0.25">
      <c r="A3081" t="s">
        <v>26</v>
      </c>
      <c r="B3081">
        <v>1128299</v>
      </c>
      <c r="C3081" s="1">
        <v>44271</v>
      </c>
      <c r="D3081" t="s">
        <v>48</v>
      </c>
      <c r="E3081" t="s">
        <v>49</v>
      </c>
      <c r="F3081" t="s">
        <v>68</v>
      </c>
      <c r="G3081" t="s">
        <v>142</v>
      </c>
      <c r="H3081" t="s">
        <v>146</v>
      </c>
      <c r="I3081">
        <v>42</v>
      </c>
      <c r="J3081">
        <v>114</v>
      </c>
      <c r="K3081">
        <v>4788</v>
      </c>
      <c r="L3081" t="s">
        <v>24</v>
      </c>
      <c r="M3081" t="s">
        <v>155</v>
      </c>
      <c r="N3081" t="s">
        <v>150</v>
      </c>
      <c r="O3081">
        <v>3</v>
      </c>
      <c r="P3081">
        <v>2021</v>
      </c>
    </row>
    <row r="3082" spans="1:16" x14ac:dyDescent="0.25">
      <c r="A3082" t="s">
        <v>26</v>
      </c>
      <c r="B3082">
        <v>1128299</v>
      </c>
      <c r="C3082" s="1">
        <v>44271</v>
      </c>
      <c r="D3082" t="s">
        <v>48</v>
      </c>
      <c r="E3082" t="s">
        <v>49</v>
      </c>
      <c r="F3082" t="s">
        <v>68</v>
      </c>
      <c r="G3082" t="s">
        <v>138</v>
      </c>
      <c r="H3082" t="s">
        <v>139</v>
      </c>
      <c r="I3082">
        <v>44</v>
      </c>
      <c r="J3082">
        <v>60</v>
      </c>
      <c r="K3082">
        <v>2640</v>
      </c>
      <c r="L3082" t="s">
        <v>24</v>
      </c>
      <c r="M3082" t="s">
        <v>155</v>
      </c>
      <c r="N3082" t="s">
        <v>150</v>
      </c>
      <c r="O3082">
        <v>3</v>
      </c>
      <c r="P3082">
        <v>2021</v>
      </c>
    </row>
    <row r="3083" spans="1:16" x14ac:dyDescent="0.25">
      <c r="A3083" t="s">
        <v>26</v>
      </c>
      <c r="B3083">
        <v>1128299</v>
      </c>
      <c r="C3083" s="1">
        <v>44271</v>
      </c>
      <c r="D3083" t="s">
        <v>48</v>
      </c>
      <c r="E3083" t="s">
        <v>49</v>
      </c>
      <c r="F3083" t="s">
        <v>68</v>
      </c>
      <c r="G3083" t="s">
        <v>142</v>
      </c>
      <c r="H3083" t="s">
        <v>139</v>
      </c>
      <c r="I3083">
        <v>48</v>
      </c>
      <c r="J3083">
        <v>131</v>
      </c>
      <c r="K3083">
        <v>6288</v>
      </c>
      <c r="L3083" t="s">
        <v>24</v>
      </c>
      <c r="M3083" t="s">
        <v>155</v>
      </c>
      <c r="N3083" t="s">
        <v>150</v>
      </c>
      <c r="O3083">
        <v>3</v>
      </c>
      <c r="P3083">
        <v>2021</v>
      </c>
    </row>
    <row r="3084" spans="1:16" x14ac:dyDescent="0.25">
      <c r="A3084" t="s">
        <v>30</v>
      </c>
      <c r="B3084">
        <v>1128299</v>
      </c>
      <c r="C3084" s="1">
        <v>44271</v>
      </c>
      <c r="D3084" t="s">
        <v>27</v>
      </c>
      <c r="E3084" t="s">
        <v>81</v>
      </c>
      <c r="F3084" t="s">
        <v>82</v>
      </c>
      <c r="G3084" t="s">
        <v>138</v>
      </c>
      <c r="H3084" t="s">
        <v>144</v>
      </c>
      <c r="I3084">
        <v>45</v>
      </c>
      <c r="J3084">
        <v>525</v>
      </c>
      <c r="K3084">
        <v>23625</v>
      </c>
      <c r="L3084" t="s">
        <v>16</v>
      </c>
      <c r="M3084" t="s">
        <v>155</v>
      </c>
      <c r="N3084" t="s">
        <v>150</v>
      </c>
      <c r="O3084">
        <v>3</v>
      </c>
      <c r="P3084">
        <v>2021</v>
      </c>
    </row>
    <row r="3085" spans="1:16" x14ac:dyDescent="0.25">
      <c r="A3085" t="s">
        <v>30</v>
      </c>
      <c r="B3085">
        <v>1128299</v>
      </c>
      <c r="C3085" s="1">
        <v>44271</v>
      </c>
      <c r="D3085" t="s">
        <v>27</v>
      </c>
      <c r="E3085" t="s">
        <v>81</v>
      </c>
      <c r="F3085" t="s">
        <v>82</v>
      </c>
      <c r="G3085" t="s">
        <v>138</v>
      </c>
      <c r="H3085" t="s">
        <v>146</v>
      </c>
      <c r="I3085">
        <v>55.000000000000007</v>
      </c>
      <c r="J3085">
        <v>375</v>
      </c>
      <c r="K3085">
        <v>20625</v>
      </c>
      <c r="L3085" t="s">
        <v>16</v>
      </c>
      <c r="M3085" t="s">
        <v>155</v>
      </c>
      <c r="N3085" t="s">
        <v>150</v>
      </c>
      <c r="O3085">
        <v>3</v>
      </c>
      <c r="P3085">
        <v>2021</v>
      </c>
    </row>
    <row r="3086" spans="1:16" x14ac:dyDescent="0.25">
      <c r="A3086" t="s">
        <v>30</v>
      </c>
      <c r="B3086">
        <v>1128299</v>
      </c>
      <c r="C3086" s="1">
        <v>44271</v>
      </c>
      <c r="D3086" t="s">
        <v>27</v>
      </c>
      <c r="E3086" t="s">
        <v>81</v>
      </c>
      <c r="F3086" t="s">
        <v>82</v>
      </c>
      <c r="G3086" t="s">
        <v>142</v>
      </c>
      <c r="H3086" t="s">
        <v>144</v>
      </c>
      <c r="I3086">
        <v>60</v>
      </c>
      <c r="J3086">
        <v>400</v>
      </c>
      <c r="K3086">
        <v>24000</v>
      </c>
      <c r="L3086" t="s">
        <v>16</v>
      </c>
      <c r="M3086" t="s">
        <v>155</v>
      </c>
      <c r="N3086" t="s">
        <v>150</v>
      </c>
      <c r="O3086">
        <v>3</v>
      </c>
      <c r="P3086">
        <v>2021</v>
      </c>
    </row>
    <row r="3087" spans="1:16" x14ac:dyDescent="0.25">
      <c r="A3087" t="s">
        <v>30</v>
      </c>
      <c r="B3087">
        <v>1128299</v>
      </c>
      <c r="C3087" s="1">
        <v>44271</v>
      </c>
      <c r="D3087" t="s">
        <v>27</v>
      </c>
      <c r="E3087" t="s">
        <v>81</v>
      </c>
      <c r="F3087" t="s">
        <v>82</v>
      </c>
      <c r="G3087" t="s">
        <v>142</v>
      </c>
      <c r="H3087" t="s">
        <v>146</v>
      </c>
      <c r="I3087">
        <v>55.000000000000007</v>
      </c>
      <c r="J3087">
        <v>300</v>
      </c>
      <c r="K3087">
        <v>16500</v>
      </c>
      <c r="L3087" t="s">
        <v>16</v>
      </c>
      <c r="M3087" t="s">
        <v>155</v>
      </c>
      <c r="N3087" t="s">
        <v>150</v>
      </c>
      <c r="O3087">
        <v>3</v>
      </c>
      <c r="P3087">
        <v>2021</v>
      </c>
    </row>
    <row r="3088" spans="1:16" x14ac:dyDescent="0.25">
      <c r="A3088" t="s">
        <v>30</v>
      </c>
      <c r="B3088">
        <v>1128299</v>
      </c>
      <c r="C3088" s="1">
        <v>44271</v>
      </c>
      <c r="D3088" t="s">
        <v>27</v>
      </c>
      <c r="E3088" t="s">
        <v>81</v>
      </c>
      <c r="F3088" t="s">
        <v>82</v>
      </c>
      <c r="G3088" t="s">
        <v>138</v>
      </c>
      <c r="H3088" t="s">
        <v>139</v>
      </c>
      <c r="I3088">
        <v>60.000000000000007</v>
      </c>
      <c r="J3088">
        <v>150</v>
      </c>
      <c r="K3088">
        <v>9000</v>
      </c>
      <c r="L3088" t="s">
        <v>16</v>
      </c>
      <c r="M3088" t="s">
        <v>155</v>
      </c>
      <c r="N3088" t="s">
        <v>150</v>
      </c>
      <c r="O3088">
        <v>3</v>
      </c>
      <c r="P3088">
        <v>2021</v>
      </c>
    </row>
    <row r="3089" spans="1:16" x14ac:dyDescent="0.25">
      <c r="A3089" t="s">
        <v>30</v>
      </c>
      <c r="B3089">
        <v>1128299</v>
      </c>
      <c r="C3089" s="1">
        <v>44271</v>
      </c>
      <c r="D3089" t="s">
        <v>27</v>
      </c>
      <c r="E3089" t="s">
        <v>81</v>
      </c>
      <c r="F3089" t="s">
        <v>82</v>
      </c>
      <c r="G3089" t="s">
        <v>142</v>
      </c>
      <c r="H3089" t="s">
        <v>139</v>
      </c>
      <c r="I3089">
        <v>45</v>
      </c>
      <c r="J3089">
        <v>350</v>
      </c>
      <c r="K3089">
        <v>15750</v>
      </c>
      <c r="L3089" t="s">
        <v>16</v>
      </c>
      <c r="M3089" t="s">
        <v>155</v>
      </c>
      <c r="N3089" t="s">
        <v>150</v>
      </c>
      <c r="O3089">
        <v>3</v>
      </c>
      <c r="P3089">
        <v>2021</v>
      </c>
    </row>
    <row r="3090" spans="1:16" x14ac:dyDescent="0.25">
      <c r="A3090" t="s">
        <v>30</v>
      </c>
      <c r="B3090">
        <v>1128299</v>
      </c>
      <c r="C3090" s="1">
        <v>44271</v>
      </c>
      <c r="D3090" t="s">
        <v>27</v>
      </c>
      <c r="E3090" t="s">
        <v>81</v>
      </c>
      <c r="F3090" t="s">
        <v>82</v>
      </c>
      <c r="G3090" t="s">
        <v>138</v>
      </c>
      <c r="H3090" t="s">
        <v>144</v>
      </c>
      <c r="I3090">
        <v>29</v>
      </c>
      <c r="J3090">
        <v>179</v>
      </c>
      <c r="K3090">
        <v>5191</v>
      </c>
      <c r="L3090" t="s">
        <v>24</v>
      </c>
      <c r="M3090" t="s">
        <v>155</v>
      </c>
      <c r="N3090" t="s">
        <v>150</v>
      </c>
      <c r="O3090">
        <v>3</v>
      </c>
      <c r="P3090">
        <v>2021</v>
      </c>
    </row>
    <row r="3091" spans="1:16" x14ac:dyDescent="0.25">
      <c r="A3091" t="s">
        <v>30</v>
      </c>
      <c r="B3091">
        <v>1128299</v>
      </c>
      <c r="C3091" s="1">
        <v>44271</v>
      </c>
      <c r="D3091" t="s">
        <v>27</v>
      </c>
      <c r="E3091" t="s">
        <v>81</v>
      </c>
      <c r="F3091" t="s">
        <v>82</v>
      </c>
      <c r="G3091" t="s">
        <v>138</v>
      </c>
      <c r="H3091" t="s">
        <v>146</v>
      </c>
      <c r="I3091">
        <v>38</v>
      </c>
      <c r="J3091">
        <v>120</v>
      </c>
      <c r="K3091">
        <v>4560</v>
      </c>
      <c r="L3091" t="s">
        <v>24</v>
      </c>
      <c r="M3091" t="s">
        <v>155</v>
      </c>
      <c r="N3091" t="s">
        <v>150</v>
      </c>
      <c r="O3091">
        <v>3</v>
      </c>
      <c r="P3091">
        <v>2021</v>
      </c>
    </row>
    <row r="3092" spans="1:16" x14ac:dyDescent="0.25">
      <c r="A3092" t="s">
        <v>30</v>
      </c>
      <c r="B3092">
        <v>1128299</v>
      </c>
      <c r="C3092" s="1">
        <v>44271</v>
      </c>
      <c r="D3092" t="s">
        <v>27</v>
      </c>
      <c r="E3092" t="s">
        <v>81</v>
      </c>
      <c r="F3092" t="s">
        <v>82</v>
      </c>
      <c r="G3092" t="s">
        <v>142</v>
      </c>
      <c r="H3092" t="s">
        <v>144</v>
      </c>
      <c r="I3092">
        <v>39</v>
      </c>
      <c r="J3092">
        <v>120</v>
      </c>
      <c r="K3092">
        <v>4680</v>
      </c>
      <c r="L3092" t="s">
        <v>24</v>
      </c>
      <c r="M3092" t="s">
        <v>155</v>
      </c>
      <c r="N3092" t="s">
        <v>150</v>
      </c>
      <c r="O3092">
        <v>3</v>
      </c>
      <c r="P3092">
        <v>2021</v>
      </c>
    </row>
    <row r="3093" spans="1:16" x14ac:dyDescent="0.25">
      <c r="A3093" t="s">
        <v>30</v>
      </c>
      <c r="B3093">
        <v>1128299</v>
      </c>
      <c r="C3093" s="1">
        <v>44271</v>
      </c>
      <c r="D3093" t="s">
        <v>27</v>
      </c>
      <c r="E3093" t="s">
        <v>81</v>
      </c>
      <c r="F3093" t="s">
        <v>82</v>
      </c>
      <c r="G3093" t="s">
        <v>142</v>
      </c>
      <c r="H3093" t="s">
        <v>146</v>
      </c>
      <c r="I3093">
        <v>43</v>
      </c>
      <c r="J3093">
        <v>96</v>
      </c>
      <c r="K3093">
        <v>4128</v>
      </c>
      <c r="L3093" t="s">
        <v>24</v>
      </c>
      <c r="M3093" t="s">
        <v>155</v>
      </c>
      <c r="N3093" t="s">
        <v>150</v>
      </c>
      <c r="O3093">
        <v>3</v>
      </c>
      <c r="P3093">
        <v>2021</v>
      </c>
    </row>
    <row r="3094" spans="1:16" x14ac:dyDescent="0.25">
      <c r="A3094" t="s">
        <v>30</v>
      </c>
      <c r="B3094">
        <v>1128299</v>
      </c>
      <c r="C3094" s="1">
        <v>44271</v>
      </c>
      <c r="D3094" t="s">
        <v>27</v>
      </c>
      <c r="E3094" t="s">
        <v>81</v>
      </c>
      <c r="F3094" t="s">
        <v>82</v>
      </c>
      <c r="G3094" t="s">
        <v>138</v>
      </c>
      <c r="H3094" t="s">
        <v>139</v>
      </c>
      <c r="I3094">
        <v>40</v>
      </c>
      <c r="J3094">
        <v>50</v>
      </c>
      <c r="K3094">
        <v>2000</v>
      </c>
      <c r="L3094" t="s">
        <v>24</v>
      </c>
      <c r="M3094" t="s">
        <v>155</v>
      </c>
      <c r="N3094" t="s">
        <v>150</v>
      </c>
      <c r="O3094">
        <v>3</v>
      </c>
      <c r="P3094">
        <v>2021</v>
      </c>
    </row>
    <row r="3095" spans="1:16" x14ac:dyDescent="0.25">
      <c r="A3095" t="s">
        <v>30</v>
      </c>
      <c r="B3095">
        <v>1128299</v>
      </c>
      <c r="C3095" s="1">
        <v>44271</v>
      </c>
      <c r="D3095" t="s">
        <v>27</v>
      </c>
      <c r="E3095" t="s">
        <v>81</v>
      </c>
      <c r="F3095" t="s">
        <v>82</v>
      </c>
      <c r="G3095" t="s">
        <v>142</v>
      </c>
      <c r="H3095" t="s">
        <v>139</v>
      </c>
      <c r="I3095">
        <v>29</v>
      </c>
      <c r="J3095">
        <v>109</v>
      </c>
      <c r="K3095">
        <v>3161</v>
      </c>
      <c r="L3095" t="s">
        <v>24</v>
      </c>
      <c r="M3095" t="s">
        <v>155</v>
      </c>
      <c r="N3095" t="s">
        <v>150</v>
      </c>
      <c r="O3095">
        <v>3</v>
      </c>
      <c r="P3095">
        <v>2021</v>
      </c>
    </row>
    <row r="3096" spans="1:16" x14ac:dyDescent="0.25">
      <c r="A3096" t="s">
        <v>30</v>
      </c>
      <c r="B3096">
        <v>1128299</v>
      </c>
      <c r="C3096" s="1">
        <v>44271</v>
      </c>
      <c r="D3096" t="s">
        <v>27</v>
      </c>
      <c r="E3096" t="s">
        <v>81</v>
      </c>
      <c r="F3096" t="s">
        <v>82</v>
      </c>
      <c r="G3096" t="s">
        <v>138</v>
      </c>
      <c r="H3096" t="s">
        <v>144</v>
      </c>
      <c r="I3096">
        <v>44</v>
      </c>
      <c r="J3096">
        <v>147</v>
      </c>
      <c r="K3096">
        <v>6468</v>
      </c>
      <c r="L3096" t="s">
        <v>83</v>
      </c>
      <c r="M3096" t="s">
        <v>155</v>
      </c>
      <c r="N3096" t="s">
        <v>150</v>
      </c>
      <c r="O3096">
        <v>3</v>
      </c>
      <c r="P3096">
        <v>2021</v>
      </c>
    </row>
    <row r="3097" spans="1:16" x14ac:dyDescent="0.25">
      <c r="A3097" t="s">
        <v>30</v>
      </c>
      <c r="B3097">
        <v>1128299</v>
      </c>
      <c r="C3097" s="1">
        <v>44271</v>
      </c>
      <c r="D3097" t="s">
        <v>27</v>
      </c>
      <c r="E3097" t="s">
        <v>81</v>
      </c>
      <c r="F3097" t="s">
        <v>82</v>
      </c>
      <c r="G3097" t="s">
        <v>138</v>
      </c>
      <c r="H3097" t="s">
        <v>146</v>
      </c>
      <c r="I3097">
        <v>51</v>
      </c>
      <c r="J3097">
        <v>101</v>
      </c>
      <c r="K3097">
        <v>5151</v>
      </c>
      <c r="L3097" t="s">
        <v>83</v>
      </c>
      <c r="M3097" t="s">
        <v>155</v>
      </c>
      <c r="N3097" t="s">
        <v>150</v>
      </c>
      <c r="O3097">
        <v>3</v>
      </c>
      <c r="P3097">
        <v>2021</v>
      </c>
    </row>
    <row r="3098" spans="1:16" x14ac:dyDescent="0.25">
      <c r="A3098" t="s">
        <v>30</v>
      </c>
      <c r="B3098">
        <v>1128299</v>
      </c>
      <c r="C3098" s="1">
        <v>44271</v>
      </c>
      <c r="D3098" t="s">
        <v>27</v>
      </c>
      <c r="E3098" t="s">
        <v>81</v>
      </c>
      <c r="F3098" t="s">
        <v>82</v>
      </c>
      <c r="G3098" t="s">
        <v>142</v>
      </c>
      <c r="H3098" t="s">
        <v>144</v>
      </c>
      <c r="I3098">
        <v>56</v>
      </c>
      <c r="J3098">
        <v>116</v>
      </c>
      <c r="K3098">
        <v>6496</v>
      </c>
      <c r="L3098" t="s">
        <v>83</v>
      </c>
      <c r="M3098" t="s">
        <v>155</v>
      </c>
      <c r="N3098" t="s">
        <v>150</v>
      </c>
      <c r="O3098">
        <v>3</v>
      </c>
      <c r="P3098">
        <v>2021</v>
      </c>
    </row>
    <row r="3099" spans="1:16" x14ac:dyDescent="0.25">
      <c r="A3099" t="s">
        <v>30</v>
      </c>
      <c r="B3099">
        <v>1128299</v>
      </c>
      <c r="C3099" s="1">
        <v>44271</v>
      </c>
      <c r="D3099" t="s">
        <v>27</v>
      </c>
      <c r="E3099" t="s">
        <v>81</v>
      </c>
      <c r="F3099" t="s">
        <v>82</v>
      </c>
      <c r="G3099" t="s">
        <v>142</v>
      </c>
      <c r="H3099" t="s">
        <v>146</v>
      </c>
      <c r="I3099">
        <v>50</v>
      </c>
      <c r="J3099">
        <v>84</v>
      </c>
      <c r="K3099">
        <v>4200</v>
      </c>
      <c r="L3099" t="s">
        <v>83</v>
      </c>
      <c r="M3099" t="s">
        <v>155</v>
      </c>
      <c r="N3099" t="s">
        <v>150</v>
      </c>
      <c r="O3099">
        <v>3</v>
      </c>
      <c r="P3099">
        <v>2021</v>
      </c>
    </row>
    <row r="3100" spans="1:16" x14ac:dyDescent="0.25">
      <c r="A3100" t="s">
        <v>30</v>
      </c>
      <c r="B3100">
        <v>1128299</v>
      </c>
      <c r="C3100" s="1">
        <v>44271</v>
      </c>
      <c r="D3100" t="s">
        <v>27</v>
      </c>
      <c r="E3100" t="s">
        <v>81</v>
      </c>
      <c r="F3100" t="s">
        <v>82</v>
      </c>
      <c r="G3100" t="s">
        <v>138</v>
      </c>
      <c r="H3100" t="s">
        <v>139</v>
      </c>
      <c r="I3100">
        <v>56</v>
      </c>
      <c r="J3100">
        <v>39</v>
      </c>
      <c r="K3100">
        <v>2184</v>
      </c>
      <c r="L3100" t="s">
        <v>83</v>
      </c>
      <c r="M3100" t="s">
        <v>155</v>
      </c>
      <c r="N3100" t="s">
        <v>150</v>
      </c>
      <c r="O3100">
        <v>3</v>
      </c>
      <c r="P3100">
        <v>2021</v>
      </c>
    </row>
    <row r="3101" spans="1:16" x14ac:dyDescent="0.25">
      <c r="A3101" t="s">
        <v>30</v>
      </c>
      <c r="B3101">
        <v>1128299</v>
      </c>
      <c r="C3101" s="1">
        <v>44271</v>
      </c>
      <c r="D3101" t="s">
        <v>27</v>
      </c>
      <c r="E3101" t="s">
        <v>81</v>
      </c>
      <c r="F3101" t="s">
        <v>82</v>
      </c>
      <c r="G3101" t="s">
        <v>142</v>
      </c>
      <c r="H3101" t="s">
        <v>139</v>
      </c>
      <c r="I3101">
        <v>41</v>
      </c>
      <c r="J3101">
        <v>95</v>
      </c>
      <c r="K3101">
        <v>3895</v>
      </c>
      <c r="L3101" t="s">
        <v>83</v>
      </c>
      <c r="M3101" t="s">
        <v>155</v>
      </c>
      <c r="N3101" t="s">
        <v>150</v>
      </c>
      <c r="O3101">
        <v>3</v>
      </c>
      <c r="P3101">
        <v>2021</v>
      </c>
    </row>
    <row r="3102" spans="1:16" x14ac:dyDescent="0.25">
      <c r="A3102" t="s">
        <v>26</v>
      </c>
      <c r="B3102">
        <v>1197831</v>
      </c>
      <c r="C3102" s="1">
        <v>44271</v>
      </c>
      <c r="D3102" t="s">
        <v>27</v>
      </c>
      <c r="E3102" t="s">
        <v>55</v>
      </c>
      <c r="F3102" t="s">
        <v>56</v>
      </c>
      <c r="G3102" t="s">
        <v>138</v>
      </c>
      <c r="H3102" t="s">
        <v>144</v>
      </c>
      <c r="I3102">
        <v>25</v>
      </c>
      <c r="J3102">
        <v>650</v>
      </c>
      <c r="K3102">
        <v>16250</v>
      </c>
      <c r="L3102" t="s">
        <v>24</v>
      </c>
      <c r="M3102" t="s">
        <v>155</v>
      </c>
      <c r="N3102" t="s">
        <v>150</v>
      </c>
      <c r="O3102">
        <v>3</v>
      </c>
      <c r="P3102">
        <v>2021</v>
      </c>
    </row>
    <row r="3103" spans="1:16" x14ac:dyDescent="0.25">
      <c r="A3103" t="s">
        <v>26</v>
      </c>
      <c r="B3103">
        <v>1197831</v>
      </c>
      <c r="C3103" s="1">
        <v>44271</v>
      </c>
      <c r="D3103" t="s">
        <v>27</v>
      </c>
      <c r="E3103" t="s">
        <v>55</v>
      </c>
      <c r="F3103" t="s">
        <v>56</v>
      </c>
      <c r="G3103" t="s">
        <v>138</v>
      </c>
      <c r="H3103" t="s">
        <v>144</v>
      </c>
      <c r="I3103">
        <v>24</v>
      </c>
      <c r="J3103">
        <v>169</v>
      </c>
      <c r="K3103">
        <v>4056</v>
      </c>
      <c r="L3103" t="s">
        <v>83</v>
      </c>
      <c r="M3103" t="s">
        <v>155</v>
      </c>
      <c r="N3103" t="s">
        <v>150</v>
      </c>
      <c r="O3103">
        <v>3</v>
      </c>
      <c r="P3103">
        <v>2021</v>
      </c>
    </row>
    <row r="3104" spans="1:16" x14ac:dyDescent="0.25">
      <c r="A3104" t="s">
        <v>26</v>
      </c>
      <c r="B3104">
        <v>1197831</v>
      </c>
      <c r="C3104" s="1">
        <v>44271</v>
      </c>
      <c r="D3104" t="s">
        <v>27</v>
      </c>
      <c r="E3104" t="s">
        <v>55</v>
      </c>
      <c r="F3104" t="s">
        <v>56</v>
      </c>
      <c r="G3104" t="s">
        <v>138</v>
      </c>
      <c r="H3104" t="s">
        <v>144</v>
      </c>
      <c r="I3104">
        <v>18</v>
      </c>
      <c r="J3104">
        <v>202</v>
      </c>
      <c r="K3104">
        <v>3636</v>
      </c>
      <c r="L3104" t="s">
        <v>24</v>
      </c>
      <c r="M3104" t="s">
        <v>155</v>
      </c>
      <c r="N3104" t="s">
        <v>150</v>
      </c>
      <c r="O3104">
        <v>3</v>
      </c>
      <c r="P3104">
        <v>2021</v>
      </c>
    </row>
    <row r="3105" spans="1:16" x14ac:dyDescent="0.25">
      <c r="A3105" t="s">
        <v>34</v>
      </c>
      <c r="B3105">
        <v>1189833</v>
      </c>
      <c r="C3105" s="1">
        <v>44271</v>
      </c>
      <c r="D3105" t="s">
        <v>31</v>
      </c>
      <c r="E3105" t="s">
        <v>32</v>
      </c>
      <c r="F3105" t="s">
        <v>35</v>
      </c>
      <c r="G3105" t="s">
        <v>142</v>
      </c>
      <c r="H3105" t="s">
        <v>146</v>
      </c>
      <c r="I3105">
        <v>45</v>
      </c>
      <c r="J3105">
        <v>525</v>
      </c>
      <c r="K3105">
        <v>23625</v>
      </c>
      <c r="L3105" t="s">
        <v>24</v>
      </c>
      <c r="M3105" t="s">
        <v>155</v>
      </c>
      <c r="N3105" t="s">
        <v>150</v>
      </c>
      <c r="O3105">
        <v>3</v>
      </c>
      <c r="P3105">
        <v>2021</v>
      </c>
    </row>
    <row r="3106" spans="1:16" x14ac:dyDescent="0.25">
      <c r="A3106" t="s">
        <v>34</v>
      </c>
      <c r="B3106">
        <v>1189833</v>
      </c>
      <c r="C3106" s="1">
        <v>44271</v>
      </c>
      <c r="D3106" t="s">
        <v>31</v>
      </c>
      <c r="E3106" t="s">
        <v>32</v>
      </c>
      <c r="F3106" t="s">
        <v>35</v>
      </c>
      <c r="G3106" t="s">
        <v>142</v>
      </c>
      <c r="H3106" t="s">
        <v>146</v>
      </c>
      <c r="I3106">
        <v>41</v>
      </c>
      <c r="J3106">
        <v>152</v>
      </c>
      <c r="K3106">
        <v>6232</v>
      </c>
      <c r="L3106" t="s">
        <v>83</v>
      </c>
      <c r="M3106" t="s">
        <v>155</v>
      </c>
      <c r="N3106" t="s">
        <v>150</v>
      </c>
      <c r="O3106">
        <v>3</v>
      </c>
      <c r="P3106">
        <v>2021</v>
      </c>
    </row>
    <row r="3107" spans="1:16" x14ac:dyDescent="0.25">
      <c r="A3107" t="s">
        <v>34</v>
      </c>
      <c r="B3107">
        <v>1189833</v>
      </c>
      <c r="C3107" s="1">
        <v>44271</v>
      </c>
      <c r="D3107" t="s">
        <v>31</v>
      </c>
      <c r="E3107" t="s">
        <v>32</v>
      </c>
      <c r="F3107" t="s">
        <v>35</v>
      </c>
      <c r="G3107" t="s">
        <v>142</v>
      </c>
      <c r="H3107" t="s">
        <v>146</v>
      </c>
      <c r="I3107">
        <v>34</v>
      </c>
      <c r="J3107">
        <v>179</v>
      </c>
      <c r="K3107">
        <v>6086</v>
      </c>
      <c r="L3107" t="s">
        <v>24</v>
      </c>
      <c r="M3107" t="s">
        <v>155</v>
      </c>
      <c r="N3107" t="s">
        <v>150</v>
      </c>
      <c r="O3107">
        <v>3</v>
      </c>
      <c r="P3107">
        <v>2021</v>
      </c>
    </row>
    <row r="3108" spans="1:16" x14ac:dyDescent="0.25">
      <c r="A3108" t="s">
        <v>61</v>
      </c>
      <c r="B3108">
        <v>1185732</v>
      </c>
      <c r="C3108" s="1">
        <v>44272</v>
      </c>
      <c r="D3108" t="s">
        <v>13</v>
      </c>
      <c r="E3108" t="s">
        <v>133</v>
      </c>
      <c r="F3108" t="s">
        <v>134</v>
      </c>
      <c r="G3108" t="s">
        <v>138</v>
      </c>
      <c r="H3108" t="s">
        <v>144</v>
      </c>
      <c r="I3108">
        <v>50</v>
      </c>
      <c r="J3108">
        <v>570</v>
      </c>
      <c r="K3108">
        <v>28500</v>
      </c>
      <c r="L3108" t="s">
        <v>16</v>
      </c>
      <c r="M3108" t="s">
        <v>155</v>
      </c>
      <c r="N3108" t="s">
        <v>141</v>
      </c>
      <c r="O3108">
        <v>3</v>
      </c>
      <c r="P3108">
        <v>2021</v>
      </c>
    </row>
    <row r="3109" spans="1:16" x14ac:dyDescent="0.25">
      <c r="A3109" t="s">
        <v>61</v>
      </c>
      <c r="B3109">
        <v>1185732</v>
      </c>
      <c r="C3109" s="1">
        <v>44272</v>
      </c>
      <c r="D3109" t="s">
        <v>13</v>
      </c>
      <c r="E3109" t="s">
        <v>133</v>
      </c>
      <c r="F3109" t="s">
        <v>134</v>
      </c>
      <c r="G3109" t="s">
        <v>138</v>
      </c>
      <c r="H3109" t="s">
        <v>146</v>
      </c>
      <c r="I3109">
        <v>50</v>
      </c>
      <c r="J3109">
        <v>275</v>
      </c>
      <c r="K3109">
        <v>13750</v>
      </c>
      <c r="L3109" t="s">
        <v>16</v>
      </c>
      <c r="M3109" t="s">
        <v>155</v>
      </c>
      <c r="N3109" t="s">
        <v>141</v>
      </c>
      <c r="O3109">
        <v>3</v>
      </c>
      <c r="P3109">
        <v>2021</v>
      </c>
    </row>
    <row r="3110" spans="1:16" x14ac:dyDescent="0.25">
      <c r="A3110" t="s">
        <v>61</v>
      </c>
      <c r="B3110">
        <v>1185732</v>
      </c>
      <c r="C3110" s="1">
        <v>44272</v>
      </c>
      <c r="D3110" t="s">
        <v>13</v>
      </c>
      <c r="E3110" t="s">
        <v>133</v>
      </c>
      <c r="F3110" t="s">
        <v>134</v>
      </c>
      <c r="G3110" t="s">
        <v>142</v>
      </c>
      <c r="H3110" t="s">
        <v>144</v>
      </c>
      <c r="I3110">
        <v>40</v>
      </c>
      <c r="J3110">
        <v>300</v>
      </c>
      <c r="K3110">
        <v>12000</v>
      </c>
      <c r="L3110" t="s">
        <v>16</v>
      </c>
      <c r="M3110" t="s">
        <v>155</v>
      </c>
      <c r="N3110" t="s">
        <v>141</v>
      </c>
      <c r="O3110">
        <v>3</v>
      </c>
      <c r="P3110">
        <v>2021</v>
      </c>
    </row>
    <row r="3111" spans="1:16" x14ac:dyDescent="0.25">
      <c r="A3111" t="s">
        <v>61</v>
      </c>
      <c r="B3111">
        <v>1185732</v>
      </c>
      <c r="C3111" s="1">
        <v>44272</v>
      </c>
      <c r="D3111" t="s">
        <v>13</v>
      </c>
      <c r="E3111" t="s">
        <v>133</v>
      </c>
      <c r="F3111" t="s">
        <v>134</v>
      </c>
      <c r="G3111" t="s">
        <v>142</v>
      </c>
      <c r="H3111" t="s">
        <v>146</v>
      </c>
      <c r="I3111">
        <v>44.999999999999993</v>
      </c>
      <c r="J3111">
        <v>150</v>
      </c>
      <c r="K3111">
        <v>6750</v>
      </c>
      <c r="L3111" t="s">
        <v>16</v>
      </c>
      <c r="M3111" t="s">
        <v>155</v>
      </c>
      <c r="N3111" t="s">
        <v>141</v>
      </c>
      <c r="O3111">
        <v>3</v>
      </c>
      <c r="P3111">
        <v>2021</v>
      </c>
    </row>
    <row r="3112" spans="1:16" x14ac:dyDescent="0.25">
      <c r="A3112" t="s">
        <v>61</v>
      </c>
      <c r="B3112">
        <v>1185732</v>
      </c>
      <c r="C3112" s="1">
        <v>44272</v>
      </c>
      <c r="D3112" t="s">
        <v>13</v>
      </c>
      <c r="E3112" t="s">
        <v>133</v>
      </c>
      <c r="F3112" t="s">
        <v>134</v>
      </c>
      <c r="G3112" t="s">
        <v>138</v>
      </c>
      <c r="H3112" t="s">
        <v>139</v>
      </c>
      <c r="I3112">
        <v>60.000000000000007</v>
      </c>
      <c r="J3112">
        <v>200</v>
      </c>
      <c r="K3112">
        <v>12000</v>
      </c>
      <c r="L3112" t="s">
        <v>16</v>
      </c>
      <c r="M3112" t="s">
        <v>155</v>
      </c>
      <c r="N3112" t="s">
        <v>141</v>
      </c>
      <c r="O3112">
        <v>3</v>
      </c>
      <c r="P3112">
        <v>2021</v>
      </c>
    </row>
    <row r="3113" spans="1:16" x14ac:dyDescent="0.25">
      <c r="A3113" t="s">
        <v>61</v>
      </c>
      <c r="B3113">
        <v>1185732</v>
      </c>
      <c r="C3113" s="1">
        <v>44272</v>
      </c>
      <c r="D3113" t="s">
        <v>13</v>
      </c>
      <c r="E3113" t="s">
        <v>133</v>
      </c>
      <c r="F3113" t="s">
        <v>134</v>
      </c>
      <c r="G3113" t="s">
        <v>142</v>
      </c>
      <c r="H3113" t="s">
        <v>139</v>
      </c>
      <c r="I3113">
        <v>50</v>
      </c>
      <c r="J3113">
        <v>300</v>
      </c>
      <c r="K3113">
        <v>15000</v>
      </c>
      <c r="L3113" t="s">
        <v>16</v>
      </c>
      <c r="M3113" t="s">
        <v>155</v>
      </c>
      <c r="N3113" t="s">
        <v>141</v>
      </c>
      <c r="O3113">
        <v>3</v>
      </c>
      <c r="P3113">
        <v>2021</v>
      </c>
    </row>
    <row r="3114" spans="1:16" x14ac:dyDescent="0.25">
      <c r="A3114" t="s">
        <v>61</v>
      </c>
      <c r="B3114">
        <v>1185732</v>
      </c>
      <c r="C3114" s="1">
        <v>44272</v>
      </c>
      <c r="D3114" t="s">
        <v>13</v>
      </c>
      <c r="E3114" t="s">
        <v>133</v>
      </c>
      <c r="F3114" t="s">
        <v>134</v>
      </c>
      <c r="G3114" t="s">
        <v>138</v>
      </c>
      <c r="H3114" t="s">
        <v>144</v>
      </c>
      <c r="I3114">
        <v>49</v>
      </c>
      <c r="J3114">
        <v>165</v>
      </c>
      <c r="K3114">
        <v>8085</v>
      </c>
      <c r="L3114" t="s">
        <v>83</v>
      </c>
      <c r="M3114" t="s">
        <v>155</v>
      </c>
      <c r="N3114" t="s">
        <v>141</v>
      </c>
      <c r="O3114">
        <v>3</v>
      </c>
      <c r="P3114">
        <v>2021</v>
      </c>
    </row>
    <row r="3115" spans="1:16" x14ac:dyDescent="0.25">
      <c r="A3115" t="s">
        <v>61</v>
      </c>
      <c r="B3115">
        <v>1185732</v>
      </c>
      <c r="C3115" s="1">
        <v>44272</v>
      </c>
      <c r="D3115" t="s">
        <v>13</v>
      </c>
      <c r="E3115" t="s">
        <v>133</v>
      </c>
      <c r="F3115" t="s">
        <v>134</v>
      </c>
      <c r="G3115" t="s">
        <v>138</v>
      </c>
      <c r="H3115" t="s">
        <v>146</v>
      </c>
      <c r="I3115">
        <v>49</v>
      </c>
      <c r="J3115">
        <v>69</v>
      </c>
      <c r="K3115">
        <v>3381</v>
      </c>
      <c r="L3115" t="s">
        <v>83</v>
      </c>
      <c r="M3115" t="s">
        <v>155</v>
      </c>
      <c r="N3115" t="s">
        <v>141</v>
      </c>
      <c r="O3115">
        <v>3</v>
      </c>
      <c r="P3115">
        <v>2021</v>
      </c>
    </row>
    <row r="3116" spans="1:16" x14ac:dyDescent="0.25">
      <c r="A3116" t="s">
        <v>61</v>
      </c>
      <c r="B3116">
        <v>1185732</v>
      </c>
      <c r="C3116" s="1">
        <v>44272</v>
      </c>
      <c r="D3116" t="s">
        <v>13</v>
      </c>
      <c r="E3116" t="s">
        <v>133</v>
      </c>
      <c r="F3116" t="s">
        <v>134</v>
      </c>
      <c r="G3116" t="s">
        <v>142</v>
      </c>
      <c r="H3116" t="s">
        <v>144</v>
      </c>
      <c r="I3116">
        <v>38</v>
      </c>
      <c r="J3116">
        <v>75</v>
      </c>
      <c r="K3116">
        <v>2850</v>
      </c>
      <c r="L3116" t="s">
        <v>83</v>
      </c>
      <c r="M3116" t="s">
        <v>155</v>
      </c>
      <c r="N3116" t="s">
        <v>141</v>
      </c>
      <c r="O3116">
        <v>3</v>
      </c>
      <c r="P3116">
        <v>2021</v>
      </c>
    </row>
    <row r="3117" spans="1:16" x14ac:dyDescent="0.25">
      <c r="A3117" t="s">
        <v>61</v>
      </c>
      <c r="B3117">
        <v>1185732</v>
      </c>
      <c r="C3117" s="1">
        <v>44272</v>
      </c>
      <c r="D3117" t="s">
        <v>13</v>
      </c>
      <c r="E3117" t="s">
        <v>133</v>
      </c>
      <c r="F3117" t="s">
        <v>134</v>
      </c>
      <c r="G3117" t="s">
        <v>142</v>
      </c>
      <c r="H3117" t="s">
        <v>146</v>
      </c>
      <c r="I3117">
        <v>44</v>
      </c>
      <c r="J3117">
        <v>38</v>
      </c>
      <c r="K3117">
        <v>1672</v>
      </c>
      <c r="L3117" t="s">
        <v>83</v>
      </c>
      <c r="M3117" t="s">
        <v>155</v>
      </c>
      <c r="N3117" t="s">
        <v>141</v>
      </c>
      <c r="O3117">
        <v>3</v>
      </c>
      <c r="P3117">
        <v>2021</v>
      </c>
    </row>
    <row r="3118" spans="1:16" x14ac:dyDescent="0.25">
      <c r="A3118" t="s">
        <v>61</v>
      </c>
      <c r="B3118">
        <v>1185732</v>
      </c>
      <c r="C3118" s="1">
        <v>44272</v>
      </c>
      <c r="D3118" t="s">
        <v>13</v>
      </c>
      <c r="E3118" t="s">
        <v>133</v>
      </c>
      <c r="F3118" t="s">
        <v>134</v>
      </c>
      <c r="G3118" t="s">
        <v>138</v>
      </c>
      <c r="H3118" t="s">
        <v>139</v>
      </c>
      <c r="I3118">
        <v>58</v>
      </c>
      <c r="J3118">
        <v>60</v>
      </c>
      <c r="K3118">
        <v>3480</v>
      </c>
      <c r="L3118" t="s">
        <v>83</v>
      </c>
      <c r="M3118" t="s">
        <v>155</v>
      </c>
      <c r="N3118" t="s">
        <v>141</v>
      </c>
      <c r="O3118">
        <v>3</v>
      </c>
      <c r="P3118">
        <v>2021</v>
      </c>
    </row>
    <row r="3119" spans="1:16" x14ac:dyDescent="0.25">
      <c r="A3119" t="s">
        <v>61</v>
      </c>
      <c r="B3119">
        <v>1185732</v>
      </c>
      <c r="C3119" s="1">
        <v>44272</v>
      </c>
      <c r="D3119" t="s">
        <v>13</v>
      </c>
      <c r="E3119" t="s">
        <v>133</v>
      </c>
      <c r="F3119" t="s">
        <v>134</v>
      </c>
      <c r="G3119" t="s">
        <v>142</v>
      </c>
      <c r="H3119" t="s">
        <v>139</v>
      </c>
      <c r="I3119">
        <v>45</v>
      </c>
      <c r="J3119">
        <v>75</v>
      </c>
      <c r="K3119">
        <v>3375</v>
      </c>
      <c r="L3119" t="s">
        <v>83</v>
      </c>
      <c r="M3119" t="s">
        <v>155</v>
      </c>
      <c r="N3119" t="s">
        <v>141</v>
      </c>
      <c r="O3119">
        <v>3</v>
      </c>
      <c r="P3119">
        <v>2021</v>
      </c>
    </row>
    <row r="3120" spans="1:16" x14ac:dyDescent="0.25">
      <c r="A3120" t="s">
        <v>61</v>
      </c>
      <c r="B3120">
        <v>1185732</v>
      </c>
      <c r="C3120" s="1">
        <v>44272</v>
      </c>
      <c r="D3120" t="s">
        <v>13</v>
      </c>
      <c r="E3120" t="s">
        <v>133</v>
      </c>
      <c r="F3120" t="s">
        <v>134</v>
      </c>
      <c r="G3120" t="s">
        <v>138</v>
      </c>
      <c r="H3120" t="s">
        <v>144</v>
      </c>
      <c r="I3120">
        <v>39</v>
      </c>
      <c r="J3120">
        <v>188</v>
      </c>
      <c r="K3120">
        <v>7332</v>
      </c>
      <c r="L3120" t="s">
        <v>24</v>
      </c>
      <c r="M3120" t="s">
        <v>155</v>
      </c>
      <c r="N3120" t="s">
        <v>141</v>
      </c>
      <c r="O3120">
        <v>3</v>
      </c>
      <c r="P3120">
        <v>2021</v>
      </c>
    </row>
    <row r="3121" spans="1:16" x14ac:dyDescent="0.25">
      <c r="A3121" t="s">
        <v>61</v>
      </c>
      <c r="B3121">
        <v>1185732</v>
      </c>
      <c r="C3121" s="1">
        <v>44272</v>
      </c>
      <c r="D3121" t="s">
        <v>13</v>
      </c>
      <c r="E3121" t="s">
        <v>133</v>
      </c>
      <c r="F3121" t="s">
        <v>134</v>
      </c>
      <c r="G3121" t="s">
        <v>138</v>
      </c>
      <c r="H3121" t="s">
        <v>146</v>
      </c>
      <c r="I3121">
        <v>36</v>
      </c>
      <c r="J3121">
        <v>88</v>
      </c>
      <c r="K3121">
        <v>3168</v>
      </c>
      <c r="L3121" t="s">
        <v>24</v>
      </c>
      <c r="M3121" t="s">
        <v>155</v>
      </c>
      <c r="N3121" t="s">
        <v>141</v>
      </c>
      <c r="O3121">
        <v>3</v>
      </c>
      <c r="P3121">
        <v>2021</v>
      </c>
    </row>
    <row r="3122" spans="1:16" x14ac:dyDescent="0.25">
      <c r="A3122" t="s">
        <v>61</v>
      </c>
      <c r="B3122">
        <v>1185732</v>
      </c>
      <c r="C3122" s="1">
        <v>44272</v>
      </c>
      <c r="D3122" t="s">
        <v>13</v>
      </c>
      <c r="E3122" t="s">
        <v>133</v>
      </c>
      <c r="F3122" t="s">
        <v>134</v>
      </c>
      <c r="G3122" t="s">
        <v>142</v>
      </c>
      <c r="H3122" t="s">
        <v>144</v>
      </c>
      <c r="I3122">
        <v>32</v>
      </c>
      <c r="J3122">
        <v>105</v>
      </c>
      <c r="K3122">
        <v>3360</v>
      </c>
      <c r="L3122" t="s">
        <v>24</v>
      </c>
      <c r="M3122" t="s">
        <v>155</v>
      </c>
      <c r="N3122" t="s">
        <v>141</v>
      </c>
      <c r="O3122">
        <v>3</v>
      </c>
      <c r="P3122">
        <v>2021</v>
      </c>
    </row>
    <row r="3123" spans="1:16" x14ac:dyDescent="0.25">
      <c r="A3123" t="s">
        <v>61</v>
      </c>
      <c r="B3123">
        <v>1185732</v>
      </c>
      <c r="C3123" s="1">
        <v>44272</v>
      </c>
      <c r="D3123" t="s">
        <v>13</v>
      </c>
      <c r="E3123" t="s">
        <v>133</v>
      </c>
      <c r="F3123" t="s">
        <v>134</v>
      </c>
      <c r="G3123" t="s">
        <v>142</v>
      </c>
      <c r="H3123" t="s">
        <v>146</v>
      </c>
      <c r="I3123">
        <v>33</v>
      </c>
      <c r="J3123">
        <v>45</v>
      </c>
      <c r="K3123">
        <v>1485</v>
      </c>
      <c r="L3123" t="s">
        <v>24</v>
      </c>
      <c r="M3123" t="s">
        <v>155</v>
      </c>
      <c r="N3123" t="s">
        <v>141</v>
      </c>
      <c r="O3123">
        <v>3</v>
      </c>
      <c r="P3123">
        <v>2021</v>
      </c>
    </row>
    <row r="3124" spans="1:16" x14ac:dyDescent="0.25">
      <c r="A3124" t="s">
        <v>61</v>
      </c>
      <c r="B3124">
        <v>1185732</v>
      </c>
      <c r="C3124" s="1">
        <v>44272</v>
      </c>
      <c r="D3124" t="s">
        <v>13</v>
      </c>
      <c r="E3124" t="s">
        <v>133</v>
      </c>
      <c r="F3124" t="s">
        <v>134</v>
      </c>
      <c r="G3124" t="s">
        <v>138</v>
      </c>
      <c r="H3124" t="s">
        <v>139</v>
      </c>
      <c r="I3124">
        <v>47</v>
      </c>
      <c r="J3124">
        <v>60</v>
      </c>
      <c r="K3124">
        <v>2820</v>
      </c>
      <c r="L3124" t="s">
        <v>24</v>
      </c>
      <c r="M3124" t="s">
        <v>155</v>
      </c>
      <c r="N3124" t="s">
        <v>141</v>
      </c>
      <c r="O3124">
        <v>3</v>
      </c>
      <c r="P3124">
        <v>2021</v>
      </c>
    </row>
    <row r="3125" spans="1:16" x14ac:dyDescent="0.25">
      <c r="A3125" t="s">
        <v>61</v>
      </c>
      <c r="B3125">
        <v>1185732</v>
      </c>
      <c r="C3125" s="1">
        <v>44272</v>
      </c>
      <c r="D3125" t="s">
        <v>13</v>
      </c>
      <c r="E3125" t="s">
        <v>133</v>
      </c>
      <c r="F3125" t="s">
        <v>134</v>
      </c>
      <c r="G3125" t="s">
        <v>142</v>
      </c>
      <c r="H3125" t="s">
        <v>139</v>
      </c>
      <c r="I3125">
        <v>36</v>
      </c>
      <c r="J3125">
        <v>99</v>
      </c>
      <c r="K3125">
        <v>3564</v>
      </c>
      <c r="L3125" t="s">
        <v>24</v>
      </c>
      <c r="M3125" t="s">
        <v>155</v>
      </c>
      <c r="N3125" t="s">
        <v>141</v>
      </c>
      <c r="O3125">
        <v>3</v>
      </c>
      <c r="P3125">
        <v>2021</v>
      </c>
    </row>
    <row r="3126" spans="1:16" x14ac:dyDescent="0.25">
      <c r="A3126" t="s">
        <v>12</v>
      </c>
      <c r="B3126">
        <v>1185732</v>
      </c>
      <c r="C3126" s="1">
        <v>44272</v>
      </c>
      <c r="D3126" t="s">
        <v>36</v>
      </c>
      <c r="E3126" t="s">
        <v>76</v>
      </c>
      <c r="F3126" t="s">
        <v>77</v>
      </c>
      <c r="G3126" t="s">
        <v>138</v>
      </c>
      <c r="H3126" t="s">
        <v>144</v>
      </c>
      <c r="I3126">
        <v>35</v>
      </c>
      <c r="J3126">
        <v>620</v>
      </c>
      <c r="K3126">
        <v>21700</v>
      </c>
      <c r="L3126" t="s">
        <v>16</v>
      </c>
      <c r="M3126" t="s">
        <v>155</v>
      </c>
      <c r="N3126" t="s">
        <v>141</v>
      </c>
      <c r="O3126">
        <v>3</v>
      </c>
      <c r="P3126">
        <v>2021</v>
      </c>
    </row>
    <row r="3127" spans="1:16" x14ac:dyDescent="0.25">
      <c r="A3127" t="s">
        <v>12</v>
      </c>
      <c r="B3127">
        <v>1185732</v>
      </c>
      <c r="C3127" s="1">
        <v>44272</v>
      </c>
      <c r="D3127" t="s">
        <v>36</v>
      </c>
      <c r="E3127" t="s">
        <v>76</v>
      </c>
      <c r="F3127" t="s">
        <v>77</v>
      </c>
      <c r="G3127" t="s">
        <v>138</v>
      </c>
      <c r="H3127" t="s">
        <v>146</v>
      </c>
      <c r="I3127">
        <v>35</v>
      </c>
      <c r="J3127">
        <v>300</v>
      </c>
      <c r="K3127">
        <v>10500</v>
      </c>
      <c r="L3127" t="s">
        <v>16</v>
      </c>
      <c r="M3127" t="s">
        <v>155</v>
      </c>
      <c r="N3127" t="s">
        <v>141</v>
      </c>
      <c r="O3127">
        <v>3</v>
      </c>
      <c r="P3127">
        <v>2021</v>
      </c>
    </row>
    <row r="3128" spans="1:16" x14ac:dyDescent="0.25">
      <c r="A3128" t="s">
        <v>12</v>
      </c>
      <c r="B3128">
        <v>1185732</v>
      </c>
      <c r="C3128" s="1">
        <v>44272</v>
      </c>
      <c r="D3128" t="s">
        <v>36</v>
      </c>
      <c r="E3128" t="s">
        <v>76</v>
      </c>
      <c r="F3128" t="s">
        <v>77</v>
      </c>
      <c r="G3128" t="s">
        <v>142</v>
      </c>
      <c r="H3128" t="s">
        <v>144</v>
      </c>
      <c r="I3128">
        <v>25.000000000000007</v>
      </c>
      <c r="J3128">
        <v>350</v>
      </c>
      <c r="K3128">
        <v>8750</v>
      </c>
      <c r="L3128" t="s">
        <v>16</v>
      </c>
      <c r="M3128" t="s">
        <v>155</v>
      </c>
      <c r="N3128" t="s">
        <v>141</v>
      </c>
      <c r="O3128">
        <v>3</v>
      </c>
      <c r="P3128">
        <v>2021</v>
      </c>
    </row>
    <row r="3129" spans="1:16" x14ac:dyDescent="0.25">
      <c r="A3129" t="s">
        <v>12</v>
      </c>
      <c r="B3129">
        <v>1185732</v>
      </c>
      <c r="C3129" s="1">
        <v>44272</v>
      </c>
      <c r="D3129" t="s">
        <v>36</v>
      </c>
      <c r="E3129" t="s">
        <v>76</v>
      </c>
      <c r="F3129" t="s">
        <v>77</v>
      </c>
      <c r="G3129" t="s">
        <v>142</v>
      </c>
      <c r="H3129" t="s">
        <v>146</v>
      </c>
      <c r="I3129">
        <v>30</v>
      </c>
      <c r="J3129">
        <v>200</v>
      </c>
      <c r="K3129">
        <v>6000</v>
      </c>
      <c r="L3129" t="s">
        <v>16</v>
      </c>
      <c r="M3129" t="s">
        <v>155</v>
      </c>
      <c r="N3129" t="s">
        <v>141</v>
      </c>
      <c r="O3129">
        <v>3</v>
      </c>
      <c r="P3129">
        <v>2021</v>
      </c>
    </row>
    <row r="3130" spans="1:16" x14ac:dyDescent="0.25">
      <c r="A3130" t="s">
        <v>12</v>
      </c>
      <c r="B3130">
        <v>1185732</v>
      </c>
      <c r="C3130" s="1">
        <v>44272</v>
      </c>
      <c r="D3130" t="s">
        <v>36</v>
      </c>
      <c r="E3130" t="s">
        <v>76</v>
      </c>
      <c r="F3130" t="s">
        <v>77</v>
      </c>
      <c r="G3130" t="s">
        <v>138</v>
      </c>
      <c r="H3130" t="s">
        <v>139</v>
      </c>
      <c r="I3130">
        <v>45</v>
      </c>
      <c r="J3130">
        <v>250</v>
      </c>
      <c r="K3130">
        <v>11250</v>
      </c>
      <c r="L3130" t="s">
        <v>16</v>
      </c>
      <c r="M3130" t="s">
        <v>155</v>
      </c>
      <c r="N3130" t="s">
        <v>141</v>
      </c>
      <c r="O3130">
        <v>3</v>
      </c>
      <c r="P3130">
        <v>2021</v>
      </c>
    </row>
    <row r="3131" spans="1:16" x14ac:dyDescent="0.25">
      <c r="A3131" t="s">
        <v>12</v>
      </c>
      <c r="B3131">
        <v>1185732</v>
      </c>
      <c r="C3131" s="1">
        <v>44272</v>
      </c>
      <c r="D3131" t="s">
        <v>36</v>
      </c>
      <c r="E3131" t="s">
        <v>76</v>
      </c>
      <c r="F3131" t="s">
        <v>77</v>
      </c>
      <c r="G3131" t="s">
        <v>142</v>
      </c>
      <c r="H3131" t="s">
        <v>139</v>
      </c>
      <c r="I3131">
        <v>35</v>
      </c>
      <c r="J3131">
        <v>350</v>
      </c>
      <c r="K3131">
        <v>12250</v>
      </c>
      <c r="L3131" t="s">
        <v>16</v>
      </c>
      <c r="M3131" t="s">
        <v>155</v>
      </c>
      <c r="N3131" t="s">
        <v>141</v>
      </c>
      <c r="O3131">
        <v>3</v>
      </c>
      <c r="P3131">
        <v>2021</v>
      </c>
    </row>
    <row r="3132" spans="1:16" x14ac:dyDescent="0.25">
      <c r="A3132" t="s">
        <v>12</v>
      </c>
      <c r="B3132">
        <v>1185732</v>
      </c>
      <c r="C3132" s="1">
        <v>44272</v>
      </c>
      <c r="D3132" t="s">
        <v>36</v>
      </c>
      <c r="E3132" t="s">
        <v>76</v>
      </c>
      <c r="F3132" t="s">
        <v>77</v>
      </c>
      <c r="G3132" t="s">
        <v>138</v>
      </c>
      <c r="H3132" t="s">
        <v>144</v>
      </c>
      <c r="I3132">
        <v>34</v>
      </c>
      <c r="J3132">
        <v>186</v>
      </c>
      <c r="K3132">
        <v>6324</v>
      </c>
      <c r="L3132" t="s">
        <v>83</v>
      </c>
      <c r="M3132" t="s">
        <v>155</v>
      </c>
      <c r="N3132" t="s">
        <v>141</v>
      </c>
      <c r="O3132">
        <v>3</v>
      </c>
      <c r="P3132">
        <v>2021</v>
      </c>
    </row>
    <row r="3133" spans="1:16" x14ac:dyDescent="0.25">
      <c r="A3133" t="s">
        <v>12</v>
      </c>
      <c r="B3133">
        <v>1185732</v>
      </c>
      <c r="C3133" s="1">
        <v>44272</v>
      </c>
      <c r="D3133" t="s">
        <v>36</v>
      </c>
      <c r="E3133" t="s">
        <v>76</v>
      </c>
      <c r="F3133" t="s">
        <v>77</v>
      </c>
      <c r="G3133" t="s">
        <v>138</v>
      </c>
      <c r="H3133" t="s">
        <v>146</v>
      </c>
      <c r="I3133">
        <v>34</v>
      </c>
      <c r="J3133">
        <v>87</v>
      </c>
      <c r="K3133">
        <v>2958</v>
      </c>
      <c r="L3133" t="s">
        <v>83</v>
      </c>
      <c r="M3133" t="s">
        <v>155</v>
      </c>
      <c r="N3133" t="s">
        <v>141</v>
      </c>
      <c r="O3133">
        <v>3</v>
      </c>
      <c r="P3133">
        <v>2021</v>
      </c>
    </row>
    <row r="3134" spans="1:16" x14ac:dyDescent="0.25">
      <c r="A3134" t="s">
        <v>12</v>
      </c>
      <c r="B3134">
        <v>1185732</v>
      </c>
      <c r="C3134" s="1">
        <v>44272</v>
      </c>
      <c r="D3134" t="s">
        <v>36</v>
      </c>
      <c r="E3134" t="s">
        <v>76</v>
      </c>
      <c r="F3134" t="s">
        <v>77</v>
      </c>
      <c r="G3134" t="s">
        <v>142</v>
      </c>
      <c r="H3134" t="s">
        <v>144</v>
      </c>
      <c r="I3134">
        <v>23</v>
      </c>
      <c r="J3134">
        <v>95</v>
      </c>
      <c r="K3134">
        <v>2185</v>
      </c>
      <c r="L3134" t="s">
        <v>83</v>
      </c>
      <c r="M3134" t="s">
        <v>155</v>
      </c>
      <c r="N3134" t="s">
        <v>141</v>
      </c>
      <c r="O3134">
        <v>3</v>
      </c>
      <c r="P3134">
        <v>2021</v>
      </c>
    </row>
    <row r="3135" spans="1:16" x14ac:dyDescent="0.25">
      <c r="A3135" t="s">
        <v>12</v>
      </c>
      <c r="B3135">
        <v>1185732</v>
      </c>
      <c r="C3135" s="1">
        <v>44272</v>
      </c>
      <c r="D3135" t="s">
        <v>36</v>
      </c>
      <c r="E3135" t="s">
        <v>76</v>
      </c>
      <c r="F3135" t="s">
        <v>77</v>
      </c>
      <c r="G3135" t="s">
        <v>142</v>
      </c>
      <c r="H3135" t="s">
        <v>146</v>
      </c>
      <c r="I3135">
        <v>28</v>
      </c>
      <c r="J3135">
        <v>54</v>
      </c>
      <c r="K3135">
        <v>1512</v>
      </c>
      <c r="L3135" t="s">
        <v>83</v>
      </c>
      <c r="M3135" t="s">
        <v>155</v>
      </c>
      <c r="N3135" t="s">
        <v>141</v>
      </c>
      <c r="O3135">
        <v>3</v>
      </c>
      <c r="P3135">
        <v>2021</v>
      </c>
    </row>
    <row r="3136" spans="1:16" x14ac:dyDescent="0.25">
      <c r="A3136" t="s">
        <v>12</v>
      </c>
      <c r="B3136">
        <v>1185732</v>
      </c>
      <c r="C3136" s="1">
        <v>44272</v>
      </c>
      <c r="D3136" t="s">
        <v>36</v>
      </c>
      <c r="E3136" t="s">
        <v>76</v>
      </c>
      <c r="F3136" t="s">
        <v>77</v>
      </c>
      <c r="G3136" t="s">
        <v>138</v>
      </c>
      <c r="H3136" t="s">
        <v>139</v>
      </c>
      <c r="I3136">
        <v>41</v>
      </c>
      <c r="J3136">
        <v>75</v>
      </c>
      <c r="K3136">
        <v>3075</v>
      </c>
      <c r="L3136" t="s">
        <v>83</v>
      </c>
      <c r="M3136" t="s">
        <v>155</v>
      </c>
      <c r="N3136" t="s">
        <v>141</v>
      </c>
      <c r="O3136">
        <v>3</v>
      </c>
      <c r="P3136">
        <v>2021</v>
      </c>
    </row>
    <row r="3137" spans="1:16" x14ac:dyDescent="0.25">
      <c r="A3137" t="s">
        <v>12</v>
      </c>
      <c r="B3137">
        <v>1185732</v>
      </c>
      <c r="C3137" s="1">
        <v>44272</v>
      </c>
      <c r="D3137" t="s">
        <v>36</v>
      </c>
      <c r="E3137" t="s">
        <v>76</v>
      </c>
      <c r="F3137" t="s">
        <v>77</v>
      </c>
      <c r="G3137" t="s">
        <v>142</v>
      </c>
      <c r="H3137" t="s">
        <v>139</v>
      </c>
      <c r="I3137">
        <v>34</v>
      </c>
      <c r="J3137">
        <v>102</v>
      </c>
      <c r="K3137">
        <v>3468</v>
      </c>
      <c r="L3137" t="s">
        <v>83</v>
      </c>
      <c r="M3137" t="s">
        <v>155</v>
      </c>
      <c r="N3137" t="s">
        <v>141</v>
      </c>
      <c r="O3137">
        <v>3</v>
      </c>
      <c r="P3137">
        <v>2021</v>
      </c>
    </row>
    <row r="3138" spans="1:16" x14ac:dyDescent="0.25">
      <c r="A3138" t="s">
        <v>26</v>
      </c>
      <c r="B3138">
        <v>1197831</v>
      </c>
      <c r="C3138" s="1">
        <v>44272</v>
      </c>
      <c r="D3138" t="s">
        <v>27</v>
      </c>
      <c r="E3138" t="s">
        <v>55</v>
      </c>
      <c r="F3138" t="s">
        <v>56</v>
      </c>
      <c r="G3138" t="s">
        <v>138</v>
      </c>
      <c r="H3138" t="s">
        <v>146</v>
      </c>
      <c r="I3138">
        <v>35</v>
      </c>
      <c r="J3138">
        <v>625</v>
      </c>
      <c r="K3138">
        <v>21875</v>
      </c>
      <c r="L3138" t="s">
        <v>24</v>
      </c>
      <c r="M3138" t="s">
        <v>155</v>
      </c>
      <c r="N3138" t="s">
        <v>141</v>
      </c>
      <c r="O3138">
        <v>3</v>
      </c>
      <c r="P3138">
        <v>2021</v>
      </c>
    </row>
    <row r="3139" spans="1:16" x14ac:dyDescent="0.25">
      <c r="A3139" t="s">
        <v>26</v>
      </c>
      <c r="B3139">
        <v>1197831</v>
      </c>
      <c r="C3139" s="1">
        <v>44272</v>
      </c>
      <c r="D3139" t="s">
        <v>27</v>
      </c>
      <c r="E3139" t="s">
        <v>55</v>
      </c>
      <c r="F3139" t="s">
        <v>56</v>
      </c>
      <c r="G3139" t="s">
        <v>138</v>
      </c>
      <c r="H3139" t="s">
        <v>146</v>
      </c>
      <c r="I3139">
        <v>33</v>
      </c>
      <c r="J3139">
        <v>181</v>
      </c>
      <c r="K3139">
        <v>5973</v>
      </c>
      <c r="L3139" t="s">
        <v>83</v>
      </c>
      <c r="M3139" t="s">
        <v>155</v>
      </c>
      <c r="N3139" t="s">
        <v>141</v>
      </c>
      <c r="O3139">
        <v>3</v>
      </c>
      <c r="P3139">
        <v>2021</v>
      </c>
    </row>
    <row r="3140" spans="1:16" x14ac:dyDescent="0.25">
      <c r="A3140" t="s">
        <v>26</v>
      </c>
      <c r="B3140">
        <v>1197831</v>
      </c>
      <c r="C3140" s="1">
        <v>44272</v>
      </c>
      <c r="D3140" t="s">
        <v>27</v>
      </c>
      <c r="E3140" t="s">
        <v>55</v>
      </c>
      <c r="F3140" t="s">
        <v>56</v>
      </c>
      <c r="G3140" t="s">
        <v>138</v>
      </c>
      <c r="H3140" t="s">
        <v>146</v>
      </c>
      <c r="I3140">
        <v>23</v>
      </c>
      <c r="J3140">
        <v>219</v>
      </c>
      <c r="K3140">
        <v>5037</v>
      </c>
      <c r="L3140" t="s">
        <v>24</v>
      </c>
      <c r="M3140" t="s">
        <v>155</v>
      </c>
      <c r="N3140" t="s">
        <v>141</v>
      </c>
      <c r="O3140">
        <v>3</v>
      </c>
      <c r="P3140">
        <v>2021</v>
      </c>
    </row>
    <row r="3141" spans="1:16" x14ac:dyDescent="0.25">
      <c r="A3141" t="s">
        <v>34</v>
      </c>
      <c r="B3141">
        <v>1189833</v>
      </c>
      <c r="C3141" s="1">
        <v>44272</v>
      </c>
      <c r="D3141" t="s">
        <v>31</v>
      </c>
      <c r="E3141" t="s">
        <v>32</v>
      </c>
      <c r="F3141" t="s">
        <v>35</v>
      </c>
      <c r="G3141" t="s">
        <v>138</v>
      </c>
      <c r="H3141" t="s">
        <v>139</v>
      </c>
      <c r="I3141">
        <v>50</v>
      </c>
      <c r="J3141">
        <v>450</v>
      </c>
      <c r="K3141">
        <v>22500</v>
      </c>
      <c r="L3141" t="s">
        <v>24</v>
      </c>
      <c r="M3141" t="s">
        <v>155</v>
      </c>
      <c r="N3141" t="s">
        <v>141</v>
      </c>
      <c r="O3141">
        <v>3</v>
      </c>
      <c r="P3141">
        <v>2021</v>
      </c>
    </row>
    <row r="3142" spans="1:16" x14ac:dyDescent="0.25">
      <c r="A3142" t="s">
        <v>34</v>
      </c>
      <c r="B3142">
        <v>1189833</v>
      </c>
      <c r="C3142" s="1">
        <v>44272</v>
      </c>
      <c r="D3142" t="s">
        <v>31</v>
      </c>
      <c r="E3142" t="s">
        <v>32</v>
      </c>
      <c r="F3142" t="s">
        <v>35</v>
      </c>
      <c r="G3142" t="s">
        <v>138</v>
      </c>
      <c r="H3142" t="s">
        <v>139</v>
      </c>
      <c r="I3142">
        <v>46</v>
      </c>
      <c r="J3142">
        <v>113</v>
      </c>
      <c r="K3142">
        <v>5198</v>
      </c>
      <c r="L3142" t="s">
        <v>83</v>
      </c>
      <c r="M3142" t="s">
        <v>155</v>
      </c>
      <c r="N3142" t="s">
        <v>141</v>
      </c>
      <c r="O3142">
        <v>3</v>
      </c>
      <c r="P3142">
        <v>2021</v>
      </c>
    </row>
    <row r="3143" spans="1:16" x14ac:dyDescent="0.25">
      <c r="A3143" t="s">
        <v>34</v>
      </c>
      <c r="B3143">
        <v>1189833</v>
      </c>
      <c r="C3143" s="1">
        <v>44272</v>
      </c>
      <c r="D3143" t="s">
        <v>31</v>
      </c>
      <c r="E3143" t="s">
        <v>32</v>
      </c>
      <c r="F3143" t="s">
        <v>35</v>
      </c>
      <c r="G3143" t="s">
        <v>138</v>
      </c>
      <c r="H3143" t="s">
        <v>139</v>
      </c>
      <c r="I3143">
        <v>40</v>
      </c>
      <c r="J3143">
        <v>140</v>
      </c>
      <c r="K3143">
        <v>5600</v>
      </c>
      <c r="L3143" t="s">
        <v>24</v>
      </c>
      <c r="M3143" t="s">
        <v>155</v>
      </c>
      <c r="N3143" t="s">
        <v>141</v>
      </c>
      <c r="O3143">
        <v>3</v>
      </c>
      <c r="P3143">
        <v>2021</v>
      </c>
    </row>
    <row r="3144" spans="1:16" x14ac:dyDescent="0.25">
      <c r="A3144" t="s">
        <v>26</v>
      </c>
      <c r="B3144">
        <v>1197831</v>
      </c>
      <c r="C3144" s="1">
        <v>44273</v>
      </c>
      <c r="D3144" t="s">
        <v>27</v>
      </c>
      <c r="E3144" t="s">
        <v>55</v>
      </c>
      <c r="F3144" t="s">
        <v>56</v>
      </c>
      <c r="G3144" t="s">
        <v>142</v>
      </c>
      <c r="H3144" t="s">
        <v>144</v>
      </c>
      <c r="I3144">
        <v>35</v>
      </c>
      <c r="J3144">
        <v>450</v>
      </c>
      <c r="K3144">
        <v>15750</v>
      </c>
      <c r="L3144" t="s">
        <v>24</v>
      </c>
      <c r="M3144" t="s">
        <v>155</v>
      </c>
      <c r="N3144" t="s">
        <v>143</v>
      </c>
      <c r="O3144">
        <v>3</v>
      </c>
      <c r="P3144">
        <v>2021</v>
      </c>
    </row>
    <row r="3145" spans="1:16" x14ac:dyDescent="0.25">
      <c r="A3145" t="s">
        <v>26</v>
      </c>
      <c r="B3145">
        <v>1197831</v>
      </c>
      <c r="C3145" s="1">
        <v>44273</v>
      </c>
      <c r="D3145" t="s">
        <v>27</v>
      </c>
      <c r="E3145" t="s">
        <v>55</v>
      </c>
      <c r="F3145" t="s">
        <v>56</v>
      </c>
      <c r="G3145" t="s">
        <v>142</v>
      </c>
      <c r="H3145" t="s">
        <v>144</v>
      </c>
      <c r="I3145">
        <v>32</v>
      </c>
      <c r="J3145">
        <v>122</v>
      </c>
      <c r="K3145">
        <v>3904</v>
      </c>
      <c r="L3145" t="s">
        <v>83</v>
      </c>
      <c r="M3145" t="s">
        <v>155</v>
      </c>
      <c r="N3145" t="s">
        <v>143</v>
      </c>
      <c r="O3145">
        <v>3</v>
      </c>
      <c r="P3145">
        <v>2021</v>
      </c>
    </row>
    <row r="3146" spans="1:16" x14ac:dyDescent="0.25">
      <c r="A3146" t="s">
        <v>26</v>
      </c>
      <c r="B3146">
        <v>1197831</v>
      </c>
      <c r="C3146" s="1">
        <v>44273</v>
      </c>
      <c r="D3146" t="s">
        <v>27</v>
      </c>
      <c r="E3146" t="s">
        <v>55</v>
      </c>
      <c r="F3146" t="s">
        <v>56</v>
      </c>
      <c r="G3146" t="s">
        <v>142</v>
      </c>
      <c r="H3146" t="s">
        <v>144</v>
      </c>
      <c r="I3146">
        <v>23</v>
      </c>
      <c r="J3146">
        <v>140</v>
      </c>
      <c r="K3146">
        <v>3220</v>
      </c>
      <c r="L3146" t="s">
        <v>24</v>
      </c>
      <c r="M3146" t="s">
        <v>155</v>
      </c>
      <c r="N3146" t="s">
        <v>143</v>
      </c>
      <c r="O3146">
        <v>3</v>
      </c>
      <c r="P3146">
        <v>2021</v>
      </c>
    </row>
    <row r="3147" spans="1:16" x14ac:dyDescent="0.25">
      <c r="A3147" t="s">
        <v>34</v>
      </c>
      <c r="B3147">
        <v>1189833</v>
      </c>
      <c r="C3147" s="1">
        <v>44273</v>
      </c>
      <c r="D3147" t="s">
        <v>31</v>
      </c>
      <c r="E3147" t="s">
        <v>32</v>
      </c>
      <c r="F3147" t="s">
        <v>35</v>
      </c>
      <c r="G3147" t="s">
        <v>142</v>
      </c>
      <c r="H3147" t="s">
        <v>139</v>
      </c>
      <c r="I3147">
        <v>45</v>
      </c>
      <c r="J3147">
        <v>650</v>
      </c>
      <c r="K3147">
        <v>29250</v>
      </c>
      <c r="L3147" t="s">
        <v>24</v>
      </c>
      <c r="M3147" t="s">
        <v>155</v>
      </c>
      <c r="N3147" t="s">
        <v>143</v>
      </c>
      <c r="O3147">
        <v>3</v>
      </c>
      <c r="P3147">
        <v>2021</v>
      </c>
    </row>
    <row r="3148" spans="1:16" x14ac:dyDescent="0.25">
      <c r="A3148" t="s">
        <v>34</v>
      </c>
      <c r="B3148">
        <v>1189833</v>
      </c>
      <c r="C3148" s="1">
        <v>44273</v>
      </c>
      <c r="D3148" t="s">
        <v>31</v>
      </c>
      <c r="E3148" t="s">
        <v>32</v>
      </c>
      <c r="F3148" t="s">
        <v>35</v>
      </c>
      <c r="G3148" t="s">
        <v>142</v>
      </c>
      <c r="H3148" t="s">
        <v>139</v>
      </c>
      <c r="I3148">
        <v>41</v>
      </c>
      <c r="J3148">
        <v>176</v>
      </c>
      <c r="K3148">
        <v>7216</v>
      </c>
      <c r="L3148" t="s">
        <v>83</v>
      </c>
      <c r="M3148" t="s">
        <v>155</v>
      </c>
      <c r="N3148" t="s">
        <v>143</v>
      </c>
      <c r="O3148">
        <v>3</v>
      </c>
      <c r="P3148">
        <v>2021</v>
      </c>
    </row>
    <row r="3149" spans="1:16" x14ac:dyDescent="0.25">
      <c r="A3149" t="s">
        <v>34</v>
      </c>
      <c r="B3149">
        <v>1189833</v>
      </c>
      <c r="C3149" s="1">
        <v>44273</v>
      </c>
      <c r="D3149" t="s">
        <v>31</v>
      </c>
      <c r="E3149" t="s">
        <v>32</v>
      </c>
      <c r="F3149" t="s">
        <v>35</v>
      </c>
      <c r="G3149" t="s">
        <v>142</v>
      </c>
      <c r="H3149" t="s">
        <v>139</v>
      </c>
      <c r="I3149">
        <v>32</v>
      </c>
      <c r="J3149">
        <v>208</v>
      </c>
      <c r="K3149">
        <v>6656</v>
      </c>
      <c r="L3149" t="s">
        <v>24</v>
      </c>
      <c r="M3149" t="s">
        <v>155</v>
      </c>
      <c r="N3149" t="s">
        <v>143</v>
      </c>
      <c r="O3149">
        <v>3</v>
      </c>
      <c r="P3149">
        <v>2021</v>
      </c>
    </row>
    <row r="3150" spans="1:16" x14ac:dyDescent="0.25">
      <c r="A3150" t="s">
        <v>30</v>
      </c>
      <c r="B3150">
        <v>1197831</v>
      </c>
      <c r="C3150" s="1">
        <v>44274</v>
      </c>
      <c r="D3150" t="s">
        <v>27</v>
      </c>
      <c r="E3150" t="s">
        <v>104</v>
      </c>
      <c r="F3150" t="s">
        <v>105</v>
      </c>
      <c r="G3150" t="s">
        <v>138</v>
      </c>
      <c r="H3150" t="s">
        <v>144</v>
      </c>
      <c r="I3150">
        <v>14</v>
      </c>
      <c r="J3150">
        <v>182</v>
      </c>
      <c r="K3150">
        <v>2548</v>
      </c>
      <c r="L3150" t="s">
        <v>24</v>
      </c>
      <c r="M3150" t="s">
        <v>155</v>
      </c>
      <c r="N3150" t="s">
        <v>145</v>
      </c>
      <c r="O3150">
        <v>3</v>
      </c>
      <c r="P3150">
        <v>2021</v>
      </c>
    </row>
    <row r="3151" spans="1:16" x14ac:dyDescent="0.25">
      <c r="A3151" t="s">
        <v>30</v>
      </c>
      <c r="B3151">
        <v>1197831</v>
      </c>
      <c r="C3151" s="1">
        <v>44274</v>
      </c>
      <c r="D3151" t="s">
        <v>27</v>
      </c>
      <c r="E3151" t="s">
        <v>104</v>
      </c>
      <c r="F3151" t="s">
        <v>105</v>
      </c>
      <c r="G3151" t="s">
        <v>138</v>
      </c>
      <c r="H3151" t="s">
        <v>146</v>
      </c>
      <c r="I3151">
        <v>15</v>
      </c>
      <c r="J3151">
        <v>78</v>
      </c>
      <c r="K3151">
        <v>1170</v>
      </c>
      <c r="L3151" t="s">
        <v>24</v>
      </c>
      <c r="M3151" t="s">
        <v>155</v>
      </c>
      <c r="N3151" t="s">
        <v>145</v>
      </c>
      <c r="O3151">
        <v>3</v>
      </c>
      <c r="P3151">
        <v>2021</v>
      </c>
    </row>
    <row r="3152" spans="1:16" x14ac:dyDescent="0.25">
      <c r="A3152" t="s">
        <v>30</v>
      </c>
      <c r="B3152">
        <v>1197831</v>
      </c>
      <c r="C3152" s="1">
        <v>44274</v>
      </c>
      <c r="D3152" t="s">
        <v>27</v>
      </c>
      <c r="E3152" t="s">
        <v>104</v>
      </c>
      <c r="F3152" t="s">
        <v>105</v>
      </c>
      <c r="G3152" t="s">
        <v>142</v>
      </c>
      <c r="H3152" t="s">
        <v>144</v>
      </c>
      <c r="I3152">
        <v>7</v>
      </c>
      <c r="J3152">
        <v>83</v>
      </c>
      <c r="K3152">
        <v>581</v>
      </c>
      <c r="L3152" t="s">
        <v>24</v>
      </c>
      <c r="M3152" t="s">
        <v>155</v>
      </c>
      <c r="N3152" t="s">
        <v>145</v>
      </c>
      <c r="O3152">
        <v>3</v>
      </c>
      <c r="P3152">
        <v>2021</v>
      </c>
    </row>
    <row r="3153" spans="1:16" x14ac:dyDescent="0.25">
      <c r="A3153" t="s">
        <v>30</v>
      </c>
      <c r="B3153">
        <v>1197831</v>
      </c>
      <c r="C3153" s="1">
        <v>44274</v>
      </c>
      <c r="D3153" t="s">
        <v>27</v>
      </c>
      <c r="E3153" t="s">
        <v>104</v>
      </c>
      <c r="F3153" t="s">
        <v>105</v>
      </c>
      <c r="G3153" t="s">
        <v>142</v>
      </c>
      <c r="H3153" t="s">
        <v>146</v>
      </c>
      <c r="I3153">
        <v>16</v>
      </c>
      <c r="J3153">
        <v>39</v>
      </c>
      <c r="K3153">
        <v>624</v>
      </c>
      <c r="L3153" t="s">
        <v>24</v>
      </c>
      <c r="M3153" t="s">
        <v>155</v>
      </c>
      <c r="N3153" t="s">
        <v>145</v>
      </c>
      <c r="O3153">
        <v>3</v>
      </c>
      <c r="P3153">
        <v>2021</v>
      </c>
    </row>
    <row r="3154" spans="1:16" x14ac:dyDescent="0.25">
      <c r="A3154" t="s">
        <v>30</v>
      </c>
      <c r="B3154">
        <v>1197831</v>
      </c>
      <c r="C3154" s="1">
        <v>44274</v>
      </c>
      <c r="D3154" t="s">
        <v>27</v>
      </c>
      <c r="E3154" t="s">
        <v>104</v>
      </c>
      <c r="F3154" t="s">
        <v>105</v>
      </c>
      <c r="G3154" t="s">
        <v>138</v>
      </c>
      <c r="H3154" t="s">
        <v>139</v>
      </c>
      <c r="I3154">
        <v>26</v>
      </c>
      <c r="J3154">
        <v>61</v>
      </c>
      <c r="K3154">
        <v>1586</v>
      </c>
      <c r="L3154" t="s">
        <v>24</v>
      </c>
      <c r="M3154" t="s">
        <v>155</v>
      </c>
      <c r="N3154" t="s">
        <v>145</v>
      </c>
      <c r="O3154">
        <v>3</v>
      </c>
      <c r="P3154">
        <v>2021</v>
      </c>
    </row>
    <row r="3155" spans="1:16" x14ac:dyDescent="0.25">
      <c r="A3155" t="s">
        <v>30</v>
      </c>
      <c r="B3155">
        <v>1197831</v>
      </c>
      <c r="C3155" s="1">
        <v>44274</v>
      </c>
      <c r="D3155" t="s">
        <v>27</v>
      </c>
      <c r="E3155" t="s">
        <v>104</v>
      </c>
      <c r="F3155" t="s">
        <v>105</v>
      </c>
      <c r="G3155" t="s">
        <v>142</v>
      </c>
      <c r="H3155" t="s">
        <v>139</v>
      </c>
      <c r="I3155">
        <v>18</v>
      </c>
      <c r="J3155">
        <v>88</v>
      </c>
      <c r="K3155">
        <v>1584</v>
      </c>
      <c r="L3155" t="s">
        <v>24</v>
      </c>
      <c r="M3155" t="s">
        <v>155</v>
      </c>
      <c r="N3155" t="s">
        <v>145</v>
      </c>
      <c r="O3155">
        <v>3</v>
      </c>
      <c r="P3155">
        <v>2021</v>
      </c>
    </row>
    <row r="3156" spans="1:16" x14ac:dyDescent="0.25">
      <c r="A3156" t="s">
        <v>30</v>
      </c>
      <c r="B3156">
        <v>1197831</v>
      </c>
      <c r="C3156" s="1">
        <v>44274</v>
      </c>
      <c r="D3156" t="s">
        <v>27</v>
      </c>
      <c r="E3156" t="s">
        <v>104</v>
      </c>
      <c r="F3156" t="s">
        <v>105</v>
      </c>
      <c r="G3156" t="s">
        <v>138</v>
      </c>
      <c r="H3156" t="s">
        <v>144</v>
      </c>
      <c r="I3156">
        <v>20</v>
      </c>
      <c r="J3156">
        <v>570</v>
      </c>
      <c r="K3156">
        <v>11400</v>
      </c>
      <c r="L3156" t="s">
        <v>83</v>
      </c>
      <c r="M3156" t="s">
        <v>155</v>
      </c>
      <c r="N3156" t="s">
        <v>145</v>
      </c>
      <c r="O3156">
        <v>3</v>
      </c>
      <c r="P3156">
        <v>2021</v>
      </c>
    </row>
    <row r="3157" spans="1:16" x14ac:dyDescent="0.25">
      <c r="A3157" t="s">
        <v>30</v>
      </c>
      <c r="B3157">
        <v>1197831</v>
      </c>
      <c r="C3157" s="1">
        <v>44274</v>
      </c>
      <c r="D3157" t="s">
        <v>27</v>
      </c>
      <c r="E3157" t="s">
        <v>104</v>
      </c>
      <c r="F3157" t="s">
        <v>105</v>
      </c>
      <c r="G3157" t="s">
        <v>138</v>
      </c>
      <c r="H3157" t="s">
        <v>146</v>
      </c>
      <c r="I3157">
        <v>20</v>
      </c>
      <c r="J3157">
        <v>250</v>
      </c>
      <c r="K3157">
        <v>5000</v>
      </c>
      <c r="L3157" t="s">
        <v>83</v>
      </c>
      <c r="M3157" t="s">
        <v>155</v>
      </c>
      <c r="N3157" t="s">
        <v>145</v>
      </c>
      <c r="O3157">
        <v>3</v>
      </c>
      <c r="P3157">
        <v>2021</v>
      </c>
    </row>
    <row r="3158" spans="1:16" x14ac:dyDescent="0.25">
      <c r="A3158" t="s">
        <v>30</v>
      </c>
      <c r="B3158">
        <v>1197831</v>
      </c>
      <c r="C3158" s="1">
        <v>44274</v>
      </c>
      <c r="D3158" t="s">
        <v>27</v>
      </c>
      <c r="E3158" t="s">
        <v>104</v>
      </c>
      <c r="F3158" t="s">
        <v>105</v>
      </c>
      <c r="G3158" t="s">
        <v>142</v>
      </c>
      <c r="H3158" t="s">
        <v>144</v>
      </c>
      <c r="I3158">
        <v>10.000000000000002</v>
      </c>
      <c r="J3158">
        <v>275</v>
      </c>
      <c r="K3158">
        <v>2750</v>
      </c>
      <c r="L3158" t="s">
        <v>83</v>
      </c>
      <c r="M3158" t="s">
        <v>155</v>
      </c>
      <c r="N3158" t="s">
        <v>145</v>
      </c>
      <c r="O3158">
        <v>3</v>
      </c>
      <c r="P3158">
        <v>2021</v>
      </c>
    </row>
    <row r="3159" spans="1:16" x14ac:dyDescent="0.25">
      <c r="A3159" t="s">
        <v>30</v>
      </c>
      <c r="B3159">
        <v>1197831</v>
      </c>
      <c r="C3159" s="1">
        <v>44274</v>
      </c>
      <c r="D3159" t="s">
        <v>27</v>
      </c>
      <c r="E3159" t="s">
        <v>104</v>
      </c>
      <c r="F3159" t="s">
        <v>105</v>
      </c>
      <c r="G3159" t="s">
        <v>142</v>
      </c>
      <c r="H3159" t="s">
        <v>146</v>
      </c>
      <c r="I3159">
        <v>19.999999999999996</v>
      </c>
      <c r="J3159">
        <v>125</v>
      </c>
      <c r="K3159">
        <v>2500</v>
      </c>
      <c r="L3159" t="s">
        <v>83</v>
      </c>
      <c r="M3159" t="s">
        <v>155</v>
      </c>
      <c r="N3159" t="s">
        <v>145</v>
      </c>
      <c r="O3159">
        <v>3</v>
      </c>
      <c r="P3159">
        <v>2021</v>
      </c>
    </row>
    <row r="3160" spans="1:16" x14ac:dyDescent="0.25">
      <c r="A3160" t="s">
        <v>30</v>
      </c>
      <c r="B3160">
        <v>1197831</v>
      </c>
      <c r="C3160" s="1">
        <v>44274</v>
      </c>
      <c r="D3160" t="s">
        <v>27</v>
      </c>
      <c r="E3160" t="s">
        <v>104</v>
      </c>
      <c r="F3160" t="s">
        <v>105</v>
      </c>
      <c r="G3160" t="s">
        <v>138</v>
      </c>
      <c r="H3160" t="s">
        <v>139</v>
      </c>
      <c r="I3160">
        <v>35.000000000000007</v>
      </c>
      <c r="J3160">
        <v>175</v>
      </c>
      <c r="K3160">
        <v>6125</v>
      </c>
      <c r="L3160" t="s">
        <v>83</v>
      </c>
      <c r="M3160" t="s">
        <v>155</v>
      </c>
      <c r="N3160" t="s">
        <v>145</v>
      </c>
      <c r="O3160">
        <v>3</v>
      </c>
      <c r="P3160">
        <v>2021</v>
      </c>
    </row>
    <row r="3161" spans="1:16" x14ac:dyDescent="0.25">
      <c r="A3161" t="s">
        <v>30</v>
      </c>
      <c r="B3161">
        <v>1197831</v>
      </c>
      <c r="C3161" s="1">
        <v>44274</v>
      </c>
      <c r="D3161" t="s">
        <v>27</v>
      </c>
      <c r="E3161" t="s">
        <v>104</v>
      </c>
      <c r="F3161" t="s">
        <v>105</v>
      </c>
      <c r="G3161" t="s">
        <v>142</v>
      </c>
      <c r="H3161" t="s">
        <v>139</v>
      </c>
      <c r="I3161">
        <v>25</v>
      </c>
      <c r="J3161">
        <v>275</v>
      </c>
      <c r="K3161">
        <v>6875</v>
      </c>
      <c r="L3161" t="s">
        <v>83</v>
      </c>
      <c r="M3161" t="s">
        <v>155</v>
      </c>
      <c r="N3161" t="s">
        <v>145</v>
      </c>
      <c r="O3161">
        <v>3</v>
      </c>
      <c r="P3161">
        <v>2021</v>
      </c>
    </row>
    <row r="3162" spans="1:16" x14ac:dyDescent="0.25">
      <c r="A3162" t="s">
        <v>30</v>
      </c>
      <c r="B3162">
        <v>1197831</v>
      </c>
      <c r="C3162" s="1">
        <v>44274</v>
      </c>
      <c r="D3162" t="s">
        <v>27</v>
      </c>
      <c r="E3162" t="s">
        <v>104</v>
      </c>
      <c r="F3162" t="s">
        <v>105</v>
      </c>
      <c r="G3162" t="s">
        <v>138</v>
      </c>
      <c r="H3162" t="s">
        <v>144</v>
      </c>
      <c r="I3162">
        <v>19</v>
      </c>
      <c r="J3162">
        <v>154</v>
      </c>
      <c r="K3162">
        <v>2926</v>
      </c>
      <c r="L3162" t="s">
        <v>83</v>
      </c>
      <c r="M3162" t="s">
        <v>155</v>
      </c>
      <c r="N3162" t="s">
        <v>145</v>
      </c>
      <c r="O3162">
        <v>3</v>
      </c>
      <c r="P3162">
        <v>2021</v>
      </c>
    </row>
    <row r="3163" spans="1:16" x14ac:dyDescent="0.25">
      <c r="A3163" t="s">
        <v>30</v>
      </c>
      <c r="B3163">
        <v>1197831</v>
      </c>
      <c r="C3163" s="1">
        <v>44274</v>
      </c>
      <c r="D3163" t="s">
        <v>27</v>
      </c>
      <c r="E3163" t="s">
        <v>104</v>
      </c>
      <c r="F3163" t="s">
        <v>105</v>
      </c>
      <c r="G3163" t="s">
        <v>138</v>
      </c>
      <c r="H3163" t="s">
        <v>146</v>
      </c>
      <c r="I3163">
        <v>19</v>
      </c>
      <c r="J3163">
        <v>73</v>
      </c>
      <c r="K3163">
        <v>1387</v>
      </c>
      <c r="L3163" t="s">
        <v>83</v>
      </c>
      <c r="M3163" t="s">
        <v>155</v>
      </c>
      <c r="N3163" t="s">
        <v>145</v>
      </c>
      <c r="O3163">
        <v>3</v>
      </c>
      <c r="P3163">
        <v>2021</v>
      </c>
    </row>
    <row r="3164" spans="1:16" x14ac:dyDescent="0.25">
      <c r="A3164" t="s">
        <v>30</v>
      </c>
      <c r="B3164">
        <v>1197831</v>
      </c>
      <c r="C3164" s="1">
        <v>44274</v>
      </c>
      <c r="D3164" t="s">
        <v>27</v>
      </c>
      <c r="E3164" t="s">
        <v>104</v>
      </c>
      <c r="F3164" t="s">
        <v>105</v>
      </c>
      <c r="G3164" t="s">
        <v>142</v>
      </c>
      <c r="H3164" t="s">
        <v>144</v>
      </c>
      <c r="I3164">
        <v>9</v>
      </c>
      <c r="J3164">
        <v>80</v>
      </c>
      <c r="K3164">
        <v>720</v>
      </c>
      <c r="L3164" t="s">
        <v>83</v>
      </c>
      <c r="M3164" t="s">
        <v>155</v>
      </c>
      <c r="N3164" t="s">
        <v>145</v>
      </c>
      <c r="O3164">
        <v>3</v>
      </c>
      <c r="P3164">
        <v>2021</v>
      </c>
    </row>
    <row r="3165" spans="1:16" x14ac:dyDescent="0.25">
      <c r="A3165" t="s">
        <v>30</v>
      </c>
      <c r="B3165">
        <v>1197831</v>
      </c>
      <c r="C3165" s="1">
        <v>44274</v>
      </c>
      <c r="D3165" t="s">
        <v>27</v>
      </c>
      <c r="E3165" t="s">
        <v>104</v>
      </c>
      <c r="F3165" t="s">
        <v>105</v>
      </c>
      <c r="G3165" t="s">
        <v>142</v>
      </c>
      <c r="H3165" t="s">
        <v>146</v>
      </c>
      <c r="I3165">
        <v>20</v>
      </c>
      <c r="J3165">
        <v>34</v>
      </c>
      <c r="K3165">
        <v>680</v>
      </c>
      <c r="L3165" t="s">
        <v>83</v>
      </c>
      <c r="M3165" t="s">
        <v>155</v>
      </c>
      <c r="N3165" t="s">
        <v>145</v>
      </c>
      <c r="O3165">
        <v>3</v>
      </c>
      <c r="P3165">
        <v>2021</v>
      </c>
    </row>
    <row r="3166" spans="1:16" x14ac:dyDescent="0.25">
      <c r="A3166" t="s">
        <v>30</v>
      </c>
      <c r="B3166">
        <v>1197831</v>
      </c>
      <c r="C3166" s="1">
        <v>44274</v>
      </c>
      <c r="D3166" t="s">
        <v>27</v>
      </c>
      <c r="E3166" t="s">
        <v>104</v>
      </c>
      <c r="F3166" t="s">
        <v>105</v>
      </c>
      <c r="G3166" t="s">
        <v>138</v>
      </c>
      <c r="H3166" t="s">
        <v>139</v>
      </c>
      <c r="I3166">
        <v>34</v>
      </c>
      <c r="J3166">
        <v>49</v>
      </c>
      <c r="K3166">
        <v>1666</v>
      </c>
      <c r="L3166" t="s">
        <v>83</v>
      </c>
      <c r="M3166" t="s">
        <v>155</v>
      </c>
      <c r="N3166" t="s">
        <v>145</v>
      </c>
      <c r="O3166">
        <v>3</v>
      </c>
      <c r="P3166">
        <v>2021</v>
      </c>
    </row>
    <row r="3167" spans="1:16" x14ac:dyDescent="0.25">
      <c r="A3167" t="s">
        <v>30</v>
      </c>
      <c r="B3167">
        <v>1197831</v>
      </c>
      <c r="C3167" s="1">
        <v>44274</v>
      </c>
      <c r="D3167" t="s">
        <v>27</v>
      </c>
      <c r="E3167" t="s">
        <v>104</v>
      </c>
      <c r="F3167" t="s">
        <v>105</v>
      </c>
      <c r="G3167" t="s">
        <v>142</v>
      </c>
      <c r="H3167" t="s">
        <v>139</v>
      </c>
      <c r="I3167">
        <v>23</v>
      </c>
      <c r="J3167">
        <v>69</v>
      </c>
      <c r="K3167">
        <v>1587</v>
      </c>
      <c r="L3167" t="s">
        <v>83</v>
      </c>
      <c r="M3167" t="s">
        <v>155</v>
      </c>
      <c r="N3167" t="s">
        <v>145</v>
      </c>
      <c r="O3167">
        <v>3</v>
      </c>
      <c r="P3167">
        <v>2021</v>
      </c>
    </row>
    <row r="3168" spans="1:16" x14ac:dyDescent="0.25">
      <c r="A3168" t="s">
        <v>25</v>
      </c>
      <c r="B3168">
        <v>1197831</v>
      </c>
      <c r="C3168" s="1">
        <v>44274</v>
      </c>
      <c r="D3168" t="s">
        <v>27</v>
      </c>
      <c r="E3168" t="s">
        <v>102</v>
      </c>
      <c r="F3168" t="s">
        <v>103</v>
      </c>
      <c r="G3168" t="s">
        <v>138</v>
      </c>
      <c r="H3168" t="s">
        <v>144</v>
      </c>
      <c r="I3168">
        <v>20</v>
      </c>
      <c r="J3168">
        <v>645</v>
      </c>
      <c r="K3168">
        <v>12900</v>
      </c>
      <c r="L3168" t="s">
        <v>83</v>
      </c>
      <c r="M3168" t="s">
        <v>155</v>
      </c>
      <c r="N3168" t="s">
        <v>145</v>
      </c>
      <c r="O3168">
        <v>3</v>
      </c>
      <c r="P3168">
        <v>2021</v>
      </c>
    </row>
    <row r="3169" spans="1:16" x14ac:dyDescent="0.25">
      <c r="A3169" t="s">
        <v>25</v>
      </c>
      <c r="B3169">
        <v>1197831</v>
      </c>
      <c r="C3169" s="1">
        <v>44274</v>
      </c>
      <c r="D3169" t="s">
        <v>27</v>
      </c>
      <c r="E3169" t="s">
        <v>102</v>
      </c>
      <c r="F3169" t="s">
        <v>103</v>
      </c>
      <c r="G3169" t="s">
        <v>138</v>
      </c>
      <c r="H3169" t="s">
        <v>146</v>
      </c>
      <c r="I3169">
        <v>20</v>
      </c>
      <c r="J3169">
        <v>325</v>
      </c>
      <c r="K3169">
        <v>6500</v>
      </c>
      <c r="L3169" t="s">
        <v>83</v>
      </c>
      <c r="M3169" t="s">
        <v>155</v>
      </c>
      <c r="N3169" t="s">
        <v>145</v>
      </c>
      <c r="O3169">
        <v>3</v>
      </c>
      <c r="P3169">
        <v>2021</v>
      </c>
    </row>
    <row r="3170" spans="1:16" x14ac:dyDescent="0.25">
      <c r="A3170" t="s">
        <v>25</v>
      </c>
      <c r="B3170">
        <v>1197831</v>
      </c>
      <c r="C3170" s="1">
        <v>44274</v>
      </c>
      <c r="D3170" t="s">
        <v>27</v>
      </c>
      <c r="E3170" t="s">
        <v>102</v>
      </c>
      <c r="F3170" t="s">
        <v>103</v>
      </c>
      <c r="G3170" t="s">
        <v>142</v>
      </c>
      <c r="H3170" t="s">
        <v>144</v>
      </c>
      <c r="I3170">
        <v>10.000000000000002</v>
      </c>
      <c r="J3170">
        <v>350</v>
      </c>
      <c r="K3170">
        <v>3500</v>
      </c>
      <c r="L3170" t="s">
        <v>83</v>
      </c>
      <c r="M3170" t="s">
        <v>155</v>
      </c>
      <c r="N3170" t="s">
        <v>145</v>
      </c>
      <c r="O3170">
        <v>3</v>
      </c>
      <c r="P3170">
        <v>2021</v>
      </c>
    </row>
    <row r="3171" spans="1:16" x14ac:dyDescent="0.25">
      <c r="A3171" t="s">
        <v>25</v>
      </c>
      <c r="B3171">
        <v>1197831</v>
      </c>
      <c r="C3171" s="1">
        <v>44274</v>
      </c>
      <c r="D3171" t="s">
        <v>27</v>
      </c>
      <c r="E3171" t="s">
        <v>102</v>
      </c>
      <c r="F3171" t="s">
        <v>103</v>
      </c>
      <c r="G3171" t="s">
        <v>142</v>
      </c>
      <c r="H3171" t="s">
        <v>146</v>
      </c>
      <c r="I3171">
        <v>19.999999999999996</v>
      </c>
      <c r="J3171">
        <v>200</v>
      </c>
      <c r="K3171">
        <v>4000</v>
      </c>
      <c r="L3171" t="s">
        <v>83</v>
      </c>
      <c r="M3171" t="s">
        <v>155</v>
      </c>
      <c r="N3171" t="s">
        <v>145</v>
      </c>
      <c r="O3171">
        <v>3</v>
      </c>
      <c r="P3171">
        <v>2021</v>
      </c>
    </row>
    <row r="3172" spans="1:16" x14ac:dyDescent="0.25">
      <c r="A3172" t="s">
        <v>25</v>
      </c>
      <c r="B3172">
        <v>1197831</v>
      </c>
      <c r="C3172" s="1">
        <v>44274</v>
      </c>
      <c r="D3172" t="s">
        <v>27</v>
      </c>
      <c r="E3172" t="s">
        <v>102</v>
      </c>
      <c r="F3172" t="s">
        <v>103</v>
      </c>
      <c r="G3172" t="s">
        <v>138</v>
      </c>
      <c r="H3172" t="s">
        <v>139</v>
      </c>
      <c r="I3172">
        <v>35.000000000000007</v>
      </c>
      <c r="J3172">
        <v>250</v>
      </c>
      <c r="K3172">
        <v>8750</v>
      </c>
      <c r="L3172" t="s">
        <v>83</v>
      </c>
      <c r="M3172" t="s">
        <v>155</v>
      </c>
      <c r="N3172" t="s">
        <v>145</v>
      </c>
      <c r="O3172">
        <v>3</v>
      </c>
      <c r="P3172">
        <v>2021</v>
      </c>
    </row>
    <row r="3173" spans="1:16" x14ac:dyDescent="0.25">
      <c r="A3173" t="s">
        <v>25</v>
      </c>
      <c r="B3173">
        <v>1197831</v>
      </c>
      <c r="C3173" s="1">
        <v>44274</v>
      </c>
      <c r="D3173" t="s">
        <v>27</v>
      </c>
      <c r="E3173" t="s">
        <v>102</v>
      </c>
      <c r="F3173" t="s">
        <v>103</v>
      </c>
      <c r="G3173" t="s">
        <v>142</v>
      </c>
      <c r="H3173" t="s">
        <v>139</v>
      </c>
      <c r="I3173">
        <v>25</v>
      </c>
      <c r="J3173">
        <v>350</v>
      </c>
      <c r="K3173">
        <v>8750</v>
      </c>
      <c r="L3173" t="s">
        <v>83</v>
      </c>
      <c r="M3173" t="s">
        <v>155</v>
      </c>
      <c r="N3173" t="s">
        <v>145</v>
      </c>
      <c r="O3173">
        <v>3</v>
      </c>
      <c r="P3173">
        <v>2021</v>
      </c>
    </row>
    <row r="3174" spans="1:16" x14ac:dyDescent="0.25">
      <c r="A3174" t="s">
        <v>25</v>
      </c>
      <c r="B3174">
        <v>1197831</v>
      </c>
      <c r="C3174" s="1">
        <v>44274</v>
      </c>
      <c r="D3174" t="s">
        <v>27</v>
      </c>
      <c r="E3174" t="s">
        <v>102</v>
      </c>
      <c r="F3174" t="s">
        <v>103</v>
      </c>
      <c r="G3174" t="s">
        <v>138</v>
      </c>
      <c r="H3174" t="s">
        <v>144</v>
      </c>
      <c r="I3174">
        <v>18</v>
      </c>
      <c r="J3174">
        <v>181</v>
      </c>
      <c r="K3174">
        <v>3258</v>
      </c>
      <c r="L3174" t="s">
        <v>83</v>
      </c>
      <c r="M3174" t="s">
        <v>155</v>
      </c>
      <c r="N3174" t="s">
        <v>145</v>
      </c>
      <c r="O3174">
        <v>3</v>
      </c>
      <c r="P3174">
        <v>2021</v>
      </c>
    </row>
    <row r="3175" spans="1:16" x14ac:dyDescent="0.25">
      <c r="A3175" t="s">
        <v>25</v>
      </c>
      <c r="B3175">
        <v>1197831</v>
      </c>
      <c r="C3175" s="1">
        <v>44274</v>
      </c>
      <c r="D3175" t="s">
        <v>27</v>
      </c>
      <c r="E3175" t="s">
        <v>102</v>
      </c>
      <c r="F3175" t="s">
        <v>103</v>
      </c>
      <c r="G3175" t="s">
        <v>138</v>
      </c>
      <c r="H3175" t="s">
        <v>146</v>
      </c>
      <c r="I3175">
        <v>20</v>
      </c>
      <c r="J3175">
        <v>98</v>
      </c>
      <c r="K3175">
        <v>1960</v>
      </c>
      <c r="L3175" t="s">
        <v>83</v>
      </c>
      <c r="M3175" t="s">
        <v>155</v>
      </c>
      <c r="N3175" t="s">
        <v>145</v>
      </c>
      <c r="O3175">
        <v>3</v>
      </c>
      <c r="P3175">
        <v>2021</v>
      </c>
    </row>
    <row r="3176" spans="1:16" x14ac:dyDescent="0.25">
      <c r="A3176" t="s">
        <v>25</v>
      </c>
      <c r="B3176">
        <v>1197831</v>
      </c>
      <c r="C3176" s="1">
        <v>44274</v>
      </c>
      <c r="D3176" t="s">
        <v>27</v>
      </c>
      <c r="E3176" t="s">
        <v>102</v>
      </c>
      <c r="F3176" t="s">
        <v>103</v>
      </c>
      <c r="G3176" t="s">
        <v>142</v>
      </c>
      <c r="H3176" t="s">
        <v>144</v>
      </c>
      <c r="I3176">
        <v>10</v>
      </c>
      <c r="J3176">
        <v>88</v>
      </c>
      <c r="K3176">
        <v>880</v>
      </c>
      <c r="L3176" t="s">
        <v>83</v>
      </c>
      <c r="M3176" t="s">
        <v>155</v>
      </c>
      <c r="N3176" t="s">
        <v>145</v>
      </c>
      <c r="O3176">
        <v>3</v>
      </c>
      <c r="P3176">
        <v>2021</v>
      </c>
    </row>
    <row r="3177" spans="1:16" x14ac:dyDescent="0.25">
      <c r="A3177" t="s">
        <v>25</v>
      </c>
      <c r="B3177">
        <v>1197831</v>
      </c>
      <c r="C3177" s="1">
        <v>44274</v>
      </c>
      <c r="D3177" t="s">
        <v>27</v>
      </c>
      <c r="E3177" t="s">
        <v>102</v>
      </c>
      <c r="F3177" t="s">
        <v>103</v>
      </c>
      <c r="G3177" t="s">
        <v>142</v>
      </c>
      <c r="H3177" t="s">
        <v>146</v>
      </c>
      <c r="I3177">
        <v>19</v>
      </c>
      <c r="J3177">
        <v>60</v>
      </c>
      <c r="K3177">
        <v>1140</v>
      </c>
      <c r="L3177" t="s">
        <v>83</v>
      </c>
      <c r="M3177" t="s">
        <v>155</v>
      </c>
      <c r="N3177" t="s">
        <v>145</v>
      </c>
      <c r="O3177">
        <v>3</v>
      </c>
      <c r="P3177">
        <v>2021</v>
      </c>
    </row>
    <row r="3178" spans="1:16" x14ac:dyDescent="0.25">
      <c r="A3178" t="s">
        <v>25</v>
      </c>
      <c r="B3178">
        <v>1197831</v>
      </c>
      <c r="C3178" s="1">
        <v>44274</v>
      </c>
      <c r="D3178" t="s">
        <v>27</v>
      </c>
      <c r="E3178" t="s">
        <v>102</v>
      </c>
      <c r="F3178" t="s">
        <v>103</v>
      </c>
      <c r="G3178" t="s">
        <v>138</v>
      </c>
      <c r="H3178" t="s">
        <v>139</v>
      </c>
      <c r="I3178">
        <v>32</v>
      </c>
      <c r="J3178">
        <v>65</v>
      </c>
      <c r="K3178">
        <v>2080</v>
      </c>
      <c r="L3178" t="s">
        <v>83</v>
      </c>
      <c r="M3178" t="s">
        <v>155</v>
      </c>
      <c r="N3178" t="s">
        <v>145</v>
      </c>
      <c r="O3178">
        <v>3</v>
      </c>
      <c r="P3178">
        <v>2021</v>
      </c>
    </row>
    <row r="3179" spans="1:16" x14ac:dyDescent="0.25">
      <c r="A3179" t="s">
        <v>25</v>
      </c>
      <c r="B3179">
        <v>1197831</v>
      </c>
      <c r="C3179" s="1">
        <v>44274</v>
      </c>
      <c r="D3179" t="s">
        <v>27</v>
      </c>
      <c r="E3179" t="s">
        <v>102</v>
      </c>
      <c r="F3179" t="s">
        <v>103</v>
      </c>
      <c r="G3179" t="s">
        <v>142</v>
      </c>
      <c r="H3179" t="s">
        <v>139</v>
      </c>
      <c r="I3179">
        <v>24</v>
      </c>
      <c r="J3179">
        <v>102</v>
      </c>
      <c r="K3179">
        <v>2448</v>
      </c>
      <c r="L3179" t="s">
        <v>83</v>
      </c>
      <c r="M3179" t="s">
        <v>155</v>
      </c>
      <c r="N3179" t="s">
        <v>145</v>
      </c>
      <c r="O3179">
        <v>3</v>
      </c>
      <c r="P3179">
        <v>2021</v>
      </c>
    </row>
    <row r="3180" spans="1:16" x14ac:dyDescent="0.25">
      <c r="A3180" t="s">
        <v>25</v>
      </c>
      <c r="B3180">
        <v>1197831</v>
      </c>
      <c r="C3180" s="1">
        <v>44274</v>
      </c>
      <c r="D3180" t="s">
        <v>27</v>
      </c>
      <c r="E3180" t="s">
        <v>102</v>
      </c>
      <c r="F3180" t="s">
        <v>103</v>
      </c>
      <c r="G3180" t="s">
        <v>138</v>
      </c>
      <c r="H3180" t="s">
        <v>144</v>
      </c>
      <c r="I3180">
        <v>15</v>
      </c>
      <c r="J3180">
        <v>206</v>
      </c>
      <c r="K3180">
        <v>3090</v>
      </c>
      <c r="L3180" t="s">
        <v>24</v>
      </c>
      <c r="M3180" t="s">
        <v>155</v>
      </c>
      <c r="N3180" t="s">
        <v>145</v>
      </c>
      <c r="O3180">
        <v>3</v>
      </c>
      <c r="P3180">
        <v>2021</v>
      </c>
    </row>
    <row r="3181" spans="1:16" x14ac:dyDescent="0.25">
      <c r="A3181" t="s">
        <v>25</v>
      </c>
      <c r="B3181">
        <v>1197831</v>
      </c>
      <c r="C3181" s="1">
        <v>44274</v>
      </c>
      <c r="D3181" t="s">
        <v>27</v>
      </c>
      <c r="E3181" t="s">
        <v>102</v>
      </c>
      <c r="F3181" t="s">
        <v>103</v>
      </c>
      <c r="G3181" t="s">
        <v>138</v>
      </c>
      <c r="H3181" t="s">
        <v>146</v>
      </c>
      <c r="I3181">
        <v>14</v>
      </c>
      <c r="J3181">
        <v>107</v>
      </c>
      <c r="K3181">
        <v>1498</v>
      </c>
      <c r="L3181" t="s">
        <v>24</v>
      </c>
      <c r="M3181" t="s">
        <v>155</v>
      </c>
      <c r="N3181" t="s">
        <v>145</v>
      </c>
      <c r="O3181">
        <v>3</v>
      </c>
      <c r="P3181">
        <v>2021</v>
      </c>
    </row>
    <row r="3182" spans="1:16" x14ac:dyDescent="0.25">
      <c r="A3182" t="s">
        <v>25</v>
      </c>
      <c r="B3182">
        <v>1197831</v>
      </c>
      <c r="C3182" s="1">
        <v>44274</v>
      </c>
      <c r="D3182" t="s">
        <v>27</v>
      </c>
      <c r="E3182" t="s">
        <v>102</v>
      </c>
      <c r="F3182" t="s">
        <v>103</v>
      </c>
      <c r="G3182" t="s">
        <v>142</v>
      </c>
      <c r="H3182" t="s">
        <v>144</v>
      </c>
      <c r="I3182">
        <v>8</v>
      </c>
      <c r="J3182">
        <v>112</v>
      </c>
      <c r="K3182">
        <v>896</v>
      </c>
      <c r="L3182" t="s">
        <v>24</v>
      </c>
      <c r="M3182" t="s">
        <v>155</v>
      </c>
      <c r="N3182" t="s">
        <v>145</v>
      </c>
      <c r="O3182">
        <v>3</v>
      </c>
      <c r="P3182">
        <v>2021</v>
      </c>
    </row>
    <row r="3183" spans="1:16" x14ac:dyDescent="0.25">
      <c r="A3183" t="s">
        <v>25</v>
      </c>
      <c r="B3183">
        <v>1197831</v>
      </c>
      <c r="C3183" s="1">
        <v>44274</v>
      </c>
      <c r="D3183" t="s">
        <v>27</v>
      </c>
      <c r="E3183" t="s">
        <v>102</v>
      </c>
      <c r="F3183" t="s">
        <v>103</v>
      </c>
      <c r="G3183" t="s">
        <v>142</v>
      </c>
      <c r="H3183" t="s">
        <v>146</v>
      </c>
      <c r="I3183">
        <v>15</v>
      </c>
      <c r="J3183">
        <v>70</v>
      </c>
      <c r="K3183">
        <v>1050</v>
      </c>
      <c r="L3183" t="s">
        <v>24</v>
      </c>
      <c r="M3183" t="s">
        <v>155</v>
      </c>
      <c r="N3183" t="s">
        <v>145</v>
      </c>
      <c r="O3183">
        <v>3</v>
      </c>
      <c r="P3183">
        <v>2021</v>
      </c>
    </row>
    <row r="3184" spans="1:16" x14ac:dyDescent="0.25">
      <c r="A3184" t="s">
        <v>25</v>
      </c>
      <c r="B3184">
        <v>1197831</v>
      </c>
      <c r="C3184" s="1">
        <v>44274</v>
      </c>
      <c r="D3184" t="s">
        <v>27</v>
      </c>
      <c r="E3184" t="s">
        <v>102</v>
      </c>
      <c r="F3184" t="s">
        <v>103</v>
      </c>
      <c r="G3184" t="s">
        <v>138</v>
      </c>
      <c r="H3184" t="s">
        <v>139</v>
      </c>
      <c r="I3184">
        <v>24</v>
      </c>
      <c r="J3184">
        <v>88</v>
      </c>
      <c r="K3184">
        <v>2112</v>
      </c>
      <c r="L3184" t="s">
        <v>24</v>
      </c>
      <c r="M3184" t="s">
        <v>155</v>
      </c>
      <c r="N3184" t="s">
        <v>145</v>
      </c>
      <c r="O3184">
        <v>3</v>
      </c>
      <c r="P3184">
        <v>2021</v>
      </c>
    </row>
    <row r="3185" spans="1:16" x14ac:dyDescent="0.25">
      <c r="A3185" t="s">
        <v>25</v>
      </c>
      <c r="B3185">
        <v>1197831</v>
      </c>
      <c r="C3185" s="1">
        <v>44274</v>
      </c>
      <c r="D3185" t="s">
        <v>27</v>
      </c>
      <c r="E3185" t="s">
        <v>102</v>
      </c>
      <c r="F3185" t="s">
        <v>103</v>
      </c>
      <c r="G3185" t="s">
        <v>142</v>
      </c>
      <c r="H3185" t="s">
        <v>139</v>
      </c>
      <c r="I3185">
        <v>20</v>
      </c>
      <c r="J3185">
        <v>112</v>
      </c>
      <c r="K3185">
        <v>2240</v>
      </c>
      <c r="L3185" t="s">
        <v>24</v>
      </c>
      <c r="M3185" t="s">
        <v>155</v>
      </c>
      <c r="N3185" t="s">
        <v>145</v>
      </c>
      <c r="O3185">
        <v>3</v>
      </c>
      <c r="P3185">
        <v>2021</v>
      </c>
    </row>
    <row r="3186" spans="1:16" x14ac:dyDescent="0.25">
      <c r="A3186" t="s">
        <v>26</v>
      </c>
      <c r="B3186">
        <v>1197831</v>
      </c>
      <c r="C3186" s="1">
        <v>44274</v>
      </c>
      <c r="D3186" t="s">
        <v>27</v>
      </c>
      <c r="E3186" t="s">
        <v>55</v>
      </c>
      <c r="F3186" t="s">
        <v>56</v>
      </c>
      <c r="G3186" t="s">
        <v>142</v>
      </c>
      <c r="H3186" t="s">
        <v>146</v>
      </c>
      <c r="I3186">
        <v>35</v>
      </c>
      <c r="J3186">
        <v>400</v>
      </c>
      <c r="K3186">
        <v>14000</v>
      </c>
      <c r="L3186" t="s">
        <v>24</v>
      </c>
      <c r="M3186" t="s">
        <v>155</v>
      </c>
      <c r="N3186" t="s">
        <v>145</v>
      </c>
      <c r="O3186">
        <v>3</v>
      </c>
      <c r="P3186">
        <v>2021</v>
      </c>
    </row>
    <row r="3187" spans="1:16" x14ac:dyDescent="0.25">
      <c r="A3187" t="s">
        <v>26</v>
      </c>
      <c r="B3187">
        <v>1197831</v>
      </c>
      <c r="C3187" s="1">
        <v>44274</v>
      </c>
      <c r="D3187" t="s">
        <v>27</v>
      </c>
      <c r="E3187" t="s">
        <v>55</v>
      </c>
      <c r="F3187" t="s">
        <v>56</v>
      </c>
      <c r="G3187" t="s">
        <v>142</v>
      </c>
      <c r="H3187" t="s">
        <v>146</v>
      </c>
      <c r="I3187">
        <v>33</v>
      </c>
      <c r="J3187">
        <v>108</v>
      </c>
      <c r="K3187">
        <v>3564</v>
      </c>
      <c r="L3187" t="s">
        <v>83</v>
      </c>
      <c r="M3187" t="s">
        <v>155</v>
      </c>
      <c r="N3187" t="s">
        <v>145</v>
      </c>
      <c r="O3187">
        <v>3</v>
      </c>
      <c r="P3187">
        <v>2021</v>
      </c>
    </row>
    <row r="3188" spans="1:16" x14ac:dyDescent="0.25">
      <c r="A3188" t="s">
        <v>26</v>
      </c>
      <c r="B3188">
        <v>1197831</v>
      </c>
      <c r="C3188" s="1">
        <v>44274</v>
      </c>
      <c r="D3188" t="s">
        <v>27</v>
      </c>
      <c r="E3188" t="s">
        <v>55</v>
      </c>
      <c r="F3188" t="s">
        <v>56</v>
      </c>
      <c r="G3188" t="s">
        <v>142</v>
      </c>
      <c r="H3188" t="s">
        <v>146</v>
      </c>
      <c r="I3188">
        <v>28</v>
      </c>
      <c r="J3188">
        <v>128</v>
      </c>
      <c r="K3188">
        <v>3584</v>
      </c>
      <c r="L3188" t="s">
        <v>24</v>
      </c>
      <c r="M3188" t="s">
        <v>155</v>
      </c>
      <c r="N3188" t="s">
        <v>145</v>
      </c>
      <c r="O3188">
        <v>3</v>
      </c>
      <c r="P3188">
        <v>2021</v>
      </c>
    </row>
    <row r="3189" spans="1:16" x14ac:dyDescent="0.25">
      <c r="A3189" t="s">
        <v>34</v>
      </c>
      <c r="B3189">
        <v>1189833</v>
      </c>
      <c r="C3189" s="1">
        <v>44274</v>
      </c>
      <c r="D3189" t="s">
        <v>31</v>
      </c>
      <c r="E3189" t="s">
        <v>32</v>
      </c>
      <c r="F3189" t="s">
        <v>35</v>
      </c>
      <c r="G3189" t="s">
        <v>138</v>
      </c>
      <c r="H3189" t="s">
        <v>144</v>
      </c>
      <c r="I3189">
        <v>35</v>
      </c>
      <c r="J3189">
        <v>800</v>
      </c>
      <c r="K3189">
        <v>28000</v>
      </c>
      <c r="L3189" t="s">
        <v>24</v>
      </c>
      <c r="M3189" t="s">
        <v>155</v>
      </c>
      <c r="N3189" t="s">
        <v>145</v>
      </c>
      <c r="O3189">
        <v>3</v>
      </c>
      <c r="P3189">
        <v>2021</v>
      </c>
    </row>
    <row r="3190" spans="1:16" x14ac:dyDescent="0.25">
      <c r="A3190" t="s">
        <v>34</v>
      </c>
      <c r="B3190">
        <v>1189833</v>
      </c>
      <c r="C3190" s="1">
        <v>44274</v>
      </c>
      <c r="D3190" t="s">
        <v>31</v>
      </c>
      <c r="E3190" t="s">
        <v>32</v>
      </c>
      <c r="F3190" t="s">
        <v>35</v>
      </c>
      <c r="G3190" t="s">
        <v>138</v>
      </c>
      <c r="H3190" t="s">
        <v>144</v>
      </c>
      <c r="I3190">
        <v>32</v>
      </c>
      <c r="J3190">
        <v>216</v>
      </c>
      <c r="K3190">
        <v>6912</v>
      </c>
      <c r="L3190" t="s">
        <v>83</v>
      </c>
      <c r="M3190" t="s">
        <v>155</v>
      </c>
      <c r="N3190" t="s">
        <v>145</v>
      </c>
      <c r="O3190">
        <v>3</v>
      </c>
      <c r="P3190">
        <v>2021</v>
      </c>
    </row>
    <row r="3191" spans="1:16" x14ac:dyDescent="0.25">
      <c r="A3191" t="s">
        <v>34</v>
      </c>
      <c r="B3191">
        <v>1189833</v>
      </c>
      <c r="C3191" s="1">
        <v>44274</v>
      </c>
      <c r="D3191" t="s">
        <v>31</v>
      </c>
      <c r="E3191" t="s">
        <v>32</v>
      </c>
      <c r="F3191" t="s">
        <v>35</v>
      </c>
      <c r="G3191" t="s">
        <v>138</v>
      </c>
      <c r="H3191" t="s">
        <v>144</v>
      </c>
      <c r="I3191">
        <v>24</v>
      </c>
      <c r="J3191">
        <v>264</v>
      </c>
      <c r="K3191">
        <v>6336</v>
      </c>
      <c r="L3191" t="s">
        <v>24</v>
      </c>
      <c r="M3191" t="s">
        <v>155</v>
      </c>
      <c r="N3191" t="s">
        <v>145</v>
      </c>
      <c r="O3191">
        <v>3</v>
      </c>
      <c r="P3191">
        <v>2021</v>
      </c>
    </row>
    <row r="3192" spans="1:16" x14ac:dyDescent="0.25">
      <c r="A3192" t="s">
        <v>30</v>
      </c>
      <c r="B3192">
        <v>1185732</v>
      </c>
      <c r="C3192" s="1">
        <v>44275</v>
      </c>
      <c r="D3192" t="s">
        <v>13</v>
      </c>
      <c r="E3192" t="s">
        <v>119</v>
      </c>
      <c r="F3192" t="s">
        <v>120</v>
      </c>
      <c r="G3192" t="s">
        <v>138</v>
      </c>
      <c r="H3192" t="s">
        <v>144</v>
      </c>
      <c r="I3192">
        <v>35</v>
      </c>
      <c r="J3192">
        <v>445</v>
      </c>
      <c r="K3192">
        <v>15575</v>
      </c>
      <c r="L3192" t="s">
        <v>16</v>
      </c>
      <c r="M3192" t="s">
        <v>155</v>
      </c>
      <c r="N3192" t="s">
        <v>147</v>
      </c>
      <c r="O3192">
        <v>3</v>
      </c>
      <c r="P3192">
        <v>2021</v>
      </c>
    </row>
    <row r="3193" spans="1:16" x14ac:dyDescent="0.25">
      <c r="A3193" t="s">
        <v>30</v>
      </c>
      <c r="B3193">
        <v>1185732</v>
      </c>
      <c r="C3193" s="1">
        <v>44275</v>
      </c>
      <c r="D3193" t="s">
        <v>13</v>
      </c>
      <c r="E3193" t="s">
        <v>119</v>
      </c>
      <c r="F3193" t="s">
        <v>120</v>
      </c>
      <c r="G3193" t="s">
        <v>138</v>
      </c>
      <c r="H3193" t="s">
        <v>146</v>
      </c>
      <c r="I3193">
        <v>35</v>
      </c>
      <c r="J3193">
        <v>150</v>
      </c>
      <c r="K3193">
        <v>5250</v>
      </c>
      <c r="L3193" t="s">
        <v>16</v>
      </c>
      <c r="M3193" t="s">
        <v>155</v>
      </c>
      <c r="N3193" t="s">
        <v>147</v>
      </c>
      <c r="O3193">
        <v>3</v>
      </c>
      <c r="P3193">
        <v>2021</v>
      </c>
    </row>
    <row r="3194" spans="1:16" x14ac:dyDescent="0.25">
      <c r="A3194" t="s">
        <v>30</v>
      </c>
      <c r="B3194">
        <v>1185732</v>
      </c>
      <c r="C3194" s="1">
        <v>44275</v>
      </c>
      <c r="D3194" t="s">
        <v>13</v>
      </c>
      <c r="E3194" t="s">
        <v>119</v>
      </c>
      <c r="F3194" t="s">
        <v>120</v>
      </c>
      <c r="G3194" t="s">
        <v>142</v>
      </c>
      <c r="H3194" t="s">
        <v>144</v>
      </c>
      <c r="I3194">
        <v>25.000000000000007</v>
      </c>
      <c r="J3194">
        <v>175</v>
      </c>
      <c r="K3194">
        <v>4375</v>
      </c>
      <c r="L3194" t="s">
        <v>16</v>
      </c>
      <c r="M3194" t="s">
        <v>155</v>
      </c>
      <c r="N3194" t="s">
        <v>147</v>
      </c>
      <c r="O3194">
        <v>3</v>
      </c>
      <c r="P3194">
        <v>2021</v>
      </c>
    </row>
    <row r="3195" spans="1:16" x14ac:dyDescent="0.25">
      <c r="A3195" t="s">
        <v>30</v>
      </c>
      <c r="B3195">
        <v>1185732</v>
      </c>
      <c r="C3195" s="1">
        <v>44275</v>
      </c>
      <c r="D3195" t="s">
        <v>13</v>
      </c>
      <c r="E3195" t="s">
        <v>119</v>
      </c>
      <c r="F3195" t="s">
        <v>120</v>
      </c>
      <c r="G3195" t="s">
        <v>142</v>
      </c>
      <c r="H3195" t="s">
        <v>146</v>
      </c>
      <c r="I3195">
        <v>30</v>
      </c>
      <c r="J3195">
        <v>25</v>
      </c>
      <c r="K3195">
        <v>750</v>
      </c>
      <c r="L3195" t="s">
        <v>16</v>
      </c>
      <c r="M3195" t="s">
        <v>155</v>
      </c>
      <c r="N3195" t="s">
        <v>147</v>
      </c>
      <c r="O3195">
        <v>3</v>
      </c>
      <c r="P3195">
        <v>2021</v>
      </c>
    </row>
    <row r="3196" spans="1:16" x14ac:dyDescent="0.25">
      <c r="A3196" t="s">
        <v>30</v>
      </c>
      <c r="B3196">
        <v>1185732</v>
      </c>
      <c r="C3196" s="1">
        <v>44275</v>
      </c>
      <c r="D3196" t="s">
        <v>13</v>
      </c>
      <c r="E3196" t="s">
        <v>119</v>
      </c>
      <c r="F3196" t="s">
        <v>120</v>
      </c>
      <c r="G3196" t="s">
        <v>138</v>
      </c>
      <c r="H3196" t="s">
        <v>139</v>
      </c>
      <c r="I3196">
        <v>45</v>
      </c>
      <c r="J3196">
        <v>75</v>
      </c>
      <c r="K3196">
        <v>3375</v>
      </c>
      <c r="L3196" t="s">
        <v>16</v>
      </c>
      <c r="M3196" t="s">
        <v>155</v>
      </c>
      <c r="N3196" t="s">
        <v>147</v>
      </c>
      <c r="O3196">
        <v>3</v>
      </c>
      <c r="P3196">
        <v>2021</v>
      </c>
    </row>
    <row r="3197" spans="1:16" x14ac:dyDescent="0.25">
      <c r="A3197" t="s">
        <v>30</v>
      </c>
      <c r="B3197">
        <v>1185732</v>
      </c>
      <c r="C3197" s="1">
        <v>44275</v>
      </c>
      <c r="D3197" t="s">
        <v>13</v>
      </c>
      <c r="E3197" t="s">
        <v>119</v>
      </c>
      <c r="F3197" t="s">
        <v>120</v>
      </c>
      <c r="G3197" t="s">
        <v>142</v>
      </c>
      <c r="H3197" t="s">
        <v>139</v>
      </c>
      <c r="I3197">
        <v>35</v>
      </c>
      <c r="J3197">
        <v>175</v>
      </c>
      <c r="K3197">
        <v>6125</v>
      </c>
      <c r="L3197" t="s">
        <v>16</v>
      </c>
      <c r="M3197" t="s">
        <v>155</v>
      </c>
      <c r="N3197" t="s">
        <v>147</v>
      </c>
      <c r="O3197">
        <v>3</v>
      </c>
      <c r="P3197">
        <v>2021</v>
      </c>
    </row>
    <row r="3198" spans="1:16" x14ac:dyDescent="0.25">
      <c r="A3198" t="s">
        <v>30</v>
      </c>
      <c r="B3198">
        <v>1185732</v>
      </c>
      <c r="C3198" s="1">
        <v>44275</v>
      </c>
      <c r="D3198" t="s">
        <v>13</v>
      </c>
      <c r="E3198" t="s">
        <v>119</v>
      </c>
      <c r="F3198" t="s">
        <v>120</v>
      </c>
      <c r="G3198" t="s">
        <v>138</v>
      </c>
      <c r="H3198" t="s">
        <v>144</v>
      </c>
      <c r="I3198">
        <v>32</v>
      </c>
      <c r="J3198">
        <v>125</v>
      </c>
      <c r="K3198">
        <v>4000</v>
      </c>
      <c r="L3198" t="s">
        <v>83</v>
      </c>
      <c r="M3198" t="s">
        <v>155</v>
      </c>
      <c r="N3198" t="s">
        <v>147</v>
      </c>
      <c r="O3198">
        <v>3</v>
      </c>
      <c r="P3198">
        <v>2021</v>
      </c>
    </row>
    <row r="3199" spans="1:16" x14ac:dyDescent="0.25">
      <c r="A3199" t="s">
        <v>30</v>
      </c>
      <c r="B3199">
        <v>1185732</v>
      </c>
      <c r="C3199" s="1">
        <v>44275</v>
      </c>
      <c r="D3199" t="s">
        <v>13</v>
      </c>
      <c r="E3199" t="s">
        <v>119</v>
      </c>
      <c r="F3199" t="s">
        <v>120</v>
      </c>
      <c r="G3199" t="s">
        <v>138</v>
      </c>
      <c r="H3199" t="s">
        <v>146</v>
      </c>
      <c r="I3199">
        <v>34</v>
      </c>
      <c r="J3199">
        <v>39</v>
      </c>
      <c r="K3199">
        <v>1326</v>
      </c>
      <c r="L3199" t="s">
        <v>83</v>
      </c>
      <c r="M3199" t="s">
        <v>155</v>
      </c>
      <c r="N3199" t="s">
        <v>147</v>
      </c>
      <c r="O3199">
        <v>3</v>
      </c>
      <c r="P3199">
        <v>2021</v>
      </c>
    </row>
    <row r="3200" spans="1:16" x14ac:dyDescent="0.25">
      <c r="A3200" t="s">
        <v>30</v>
      </c>
      <c r="B3200">
        <v>1185732</v>
      </c>
      <c r="C3200" s="1">
        <v>44275</v>
      </c>
      <c r="D3200" t="s">
        <v>13</v>
      </c>
      <c r="E3200" t="s">
        <v>119</v>
      </c>
      <c r="F3200" t="s">
        <v>120</v>
      </c>
      <c r="G3200" t="s">
        <v>142</v>
      </c>
      <c r="H3200" t="s">
        <v>144</v>
      </c>
      <c r="I3200">
        <v>24</v>
      </c>
      <c r="J3200">
        <v>53</v>
      </c>
      <c r="K3200">
        <v>1272</v>
      </c>
      <c r="L3200" t="s">
        <v>83</v>
      </c>
      <c r="M3200" t="s">
        <v>155</v>
      </c>
      <c r="N3200" t="s">
        <v>147</v>
      </c>
      <c r="O3200">
        <v>3</v>
      </c>
      <c r="P3200">
        <v>2021</v>
      </c>
    </row>
    <row r="3201" spans="1:16" x14ac:dyDescent="0.25">
      <c r="A3201" t="s">
        <v>30</v>
      </c>
      <c r="B3201">
        <v>1185732</v>
      </c>
      <c r="C3201" s="1">
        <v>44275</v>
      </c>
      <c r="D3201" t="s">
        <v>13</v>
      </c>
      <c r="E3201" t="s">
        <v>119</v>
      </c>
      <c r="F3201" t="s">
        <v>120</v>
      </c>
      <c r="G3201" t="s">
        <v>142</v>
      </c>
      <c r="H3201" t="s">
        <v>146</v>
      </c>
      <c r="I3201">
        <v>29</v>
      </c>
      <c r="J3201">
        <v>7</v>
      </c>
      <c r="K3201">
        <v>203</v>
      </c>
      <c r="L3201" t="s">
        <v>83</v>
      </c>
      <c r="M3201" t="s">
        <v>155</v>
      </c>
      <c r="N3201" t="s">
        <v>147</v>
      </c>
      <c r="O3201">
        <v>3</v>
      </c>
      <c r="P3201">
        <v>2021</v>
      </c>
    </row>
    <row r="3202" spans="1:16" x14ac:dyDescent="0.25">
      <c r="A3202" t="s">
        <v>30</v>
      </c>
      <c r="B3202">
        <v>1185732</v>
      </c>
      <c r="C3202" s="1">
        <v>44275</v>
      </c>
      <c r="D3202" t="s">
        <v>13</v>
      </c>
      <c r="E3202" t="s">
        <v>119</v>
      </c>
      <c r="F3202" t="s">
        <v>120</v>
      </c>
      <c r="G3202" t="s">
        <v>138</v>
      </c>
      <c r="H3202" t="s">
        <v>139</v>
      </c>
      <c r="I3202">
        <v>43</v>
      </c>
      <c r="J3202">
        <v>22</v>
      </c>
      <c r="K3202">
        <v>946</v>
      </c>
      <c r="L3202" t="s">
        <v>83</v>
      </c>
      <c r="M3202" t="s">
        <v>155</v>
      </c>
      <c r="N3202" t="s">
        <v>147</v>
      </c>
      <c r="O3202">
        <v>3</v>
      </c>
      <c r="P3202">
        <v>2021</v>
      </c>
    </row>
    <row r="3203" spans="1:16" x14ac:dyDescent="0.25">
      <c r="A3203" t="s">
        <v>30</v>
      </c>
      <c r="B3203">
        <v>1185732</v>
      </c>
      <c r="C3203" s="1">
        <v>44275</v>
      </c>
      <c r="D3203" t="s">
        <v>13</v>
      </c>
      <c r="E3203" t="s">
        <v>119</v>
      </c>
      <c r="F3203" t="s">
        <v>120</v>
      </c>
      <c r="G3203" t="s">
        <v>142</v>
      </c>
      <c r="H3203" t="s">
        <v>139</v>
      </c>
      <c r="I3203">
        <v>33</v>
      </c>
      <c r="J3203">
        <v>49</v>
      </c>
      <c r="K3203">
        <v>1617</v>
      </c>
      <c r="L3203" t="s">
        <v>83</v>
      </c>
      <c r="M3203" t="s">
        <v>155</v>
      </c>
      <c r="N3203" t="s">
        <v>147</v>
      </c>
      <c r="O3203">
        <v>3</v>
      </c>
      <c r="P3203">
        <v>2021</v>
      </c>
    </row>
    <row r="3204" spans="1:16" x14ac:dyDescent="0.25">
      <c r="A3204" t="s">
        <v>61</v>
      </c>
      <c r="B3204">
        <v>1185732</v>
      </c>
      <c r="C3204" s="1">
        <v>44275</v>
      </c>
      <c r="D3204" t="s">
        <v>31</v>
      </c>
      <c r="E3204" t="s">
        <v>64</v>
      </c>
      <c r="F3204" t="s">
        <v>65</v>
      </c>
      <c r="G3204" t="s">
        <v>138</v>
      </c>
      <c r="H3204" t="s">
        <v>144</v>
      </c>
      <c r="I3204">
        <v>55.000000000000007</v>
      </c>
      <c r="J3204">
        <v>545</v>
      </c>
      <c r="K3204">
        <v>29975</v>
      </c>
      <c r="L3204" t="s">
        <v>24</v>
      </c>
      <c r="M3204" t="s">
        <v>155</v>
      </c>
      <c r="N3204" t="s">
        <v>147</v>
      </c>
      <c r="O3204">
        <v>3</v>
      </c>
      <c r="P3204">
        <v>2021</v>
      </c>
    </row>
    <row r="3205" spans="1:16" x14ac:dyDescent="0.25">
      <c r="A3205" t="s">
        <v>61</v>
      </c>
      <c r="B3205">
        <v>1185732</v>
      </c>
      <c r="C3205" s="1">
        <v>44275</v>
      </c>
      <c r="D3205" t="s">
        <v>31</v>
      </c>
      <c r="E3205" t="s">
        <v>64</v>
      </c>
      <c r="F3205" t="s">
        <v>65</v>
      </c>
      <c r="G3205" t="s">
        <v>138</v>
      </c>
      <c r="H3205" t="s">
        <v>146</v>
      </c>
      <c r="I3205">
        <v>55.000000000000007</v>
      </c>
      <c r="J3205">
        <v>250</v>
      </c>
      <c r="K3205">
        <v>13750</v>
      </c>
      <c r="L3205" t="s">
        <v>24</v>
      </c>
      <c r="M3205" t="s">
        <v>155</v>
      </c>
      <c r="N3205" t="s">
        <v>147</v>
      </c>
      <c r="O3205">
        <v>3</v>
      </c>
      <c r="P3205">
        <v>2021</v>
      </c>
    </row>
    <row r="3206" spans="1:16" x14ac:dyDescent="0.25">
      <c r="A3206" t="s">
        <v>61</v>
      </c>
      <c r="B3206">
        <v>1185732</v>
      </c>
      <c r="C3206" s="1">
        <v>44275</v>
      </c>
      <c r="D3206" t="s">
        <v>31</v>
      </c>
      <c r="E3206" t="s">
        <v>64</v>
      </c>
      <c r="F3206" t="s">
        <v>65</v>
      </c>
      <c r="G3206" t="s">
        <v>142</v>
      </c>
      <c r="H3206" t="s">
        <v>144</v>
      </c>
      <c r="I3206">
        <v>45</v>
      </c>
      <c r="J3206">
        <v>275</v>
      </c>
      <c r="K3206">
        <v>12375</v>
      </c>
      <c r="L3206" t="s">
        <v>24</v>
      </c>
      <c r="M3206" t="s">
        <v>155</v>
      </c>
      <c r="N3206" t="s">
        <v>147</v>
      </c>
      <c r="O3206">
        <v>3</v>
      </c>
      <c r="P3206">
        <v>2021</v>
      </c>
    </row>
    <row r="3207" spans="1:16" x14ac:dyDescent="0.25">
      <c r="A3207" t="s">
        <v>61</v>
      </c>
      <c r="B3207">
        <v>1185732</v>
      </c>
      <c r="C3207" s="1">
        <v>44275</v>
      </c>
      <c r="D3207" t="s">
        <v>31</v>
      </c>
      <c r="E3207" t="s">
        <v>64</v>
      </c>
      <c r="F3207" t="s">
        <v>65</v>
      </c>
      <c r="G3207" t="s">
        <v>142</v>
      </c>
      <c r="H3207" t="s">
        <v>146</v>
      </c>
      <c r="I3207">
        <v>49.999999999999993</v>
      </c>
      <c r="J3207">
        <v>125</v>
      </c>
      <c r="K3207">
        <v>6250</v>
      </c>
      <c r="L3207" t="s">
        <v>24</v>
      </c>
      <c r="M3207" t="s">
        <v>155</v>
      </c>
      <c r="N3207" t="s">
        <v>147</v>
      </c>
      <c r="O3207">
        <v>3</v>
      </c>
      <c r="P3207">
        <v>2021</v>
      </c>
    </row>
    <row r="3208" spans="1:16" x14ac:dyDescent="0.25">
      <c r="A3208" t="s">
        <v>61</v>
      </c>
      <c r="B3208">
        <v>1185732</v>
      </c>
      <c r="C3208" s="1">
        <v>44275</v>
      </c>
      <c r="D3208" t="s">
        <v>31</v>
      </c>
      <c r="E3208" t="s">
        <v>64</v>
      </c>
      <c r="F3208" t="s">
        <v>65</v>
      </c>
      <c r="G3208" t="s">
        <v>138</v>
      </c>
      <c r="H3208" t="s">
        <v>139</v>
      </c>
      <c r="I3208">
        <v>65.000000000000014</v>
      </c>
      <c r="J3208">
        <v>175</v>
      </c>
      <c r="K3208">
        <v>11375</v>
      </c>
      <c r="L3208" t="s">
        <v>24</v>
      </c>
      <c r="M3208" t="s">
        <v>155</v>
      </c>
      <c r="N3208" t="s">
        <v>147</v>
      </c>
      <c r="O3208">
        <v>3</v>
      </c>
      <c r="P3208">
        <v>2021</v>
      </c>
    </row>
    <row r="3209" spans="1:16" x14ac:dyDescent="0.25">
      <c r="A3209" t="s">
        <v>61</v>
      </c>
      <c r="B3209">
        <v>1185732</v>
      </c>
      <c r="C3209" s="1">
        <v>44275</v>
      </c>
      <c r="D3209" t="s">
        <v>31</v>
      </c>
      <c r="E3209" t="s">
        <v>64</v>
      </c>
      <c r="F3209" t="s">
        <v>65</v>
      </c>
      <c r="G3209" t="s">
        <v>142</v>
      </c>
      <c r="H3209" t="s">
        <v>139</v>
      </c>
      <c r="I3209">
        <v>55.000000000000007</v>
      </c>
      <c r="J3209">
        <v>275</v>
      </c>
      <c r="K3209">
        <v>15125</v>
      </c>
      <c r="L3209" t="s">
        <v>24</v>
      </c>
      <c r="M3209" t="s">
        <v>155</v>
      </c>
      <c r="N3209" t="s">
        <v>147</v>
      </c>
      <c r="O3209">
        <v>3</v>
      </c>
      <c r="P3209">
        <v>2021</v>
      </c>
    </row>
    <row r="3210" spans="1:16" x14ac:dyDescent="0.25">
      <c r="A3210" t="s">
        <v>61</v>
      </c>
      <c r="B3210">
        <v>1185732</v>
      </c>
      <c r="C3210" s="1">
        <v>44275</v>
      </c>
      <c r="D3210" t="s">
        <v>31</v>
      </c>
      <c r="E3210" t="s">
        <v>64</v>
      </c>
      <c r="F3210" t="s">
        <v>65</v>
      </c>
      <c r="G3210" t="s">
        <v>138</v>
      </c>
      <c r="H3210" t="s">
        <v>144</v>
      </c>
      <c r="I3210">
        <v>53</v>
      </c>
      <c r="J3210">
        <v>153</v>
      </c>
      <c r="K3210">
        <v>8109</v>
      </c>
      <c r="L3210" t="s">
        <v>83</v>
      </c>
      <c r="M3210" t="s">
        <v>155</v>
      </c>
      <c r="N3210" t="s">
        <v>147</v>
      </c>
      <c r="O3210">
        <v>3</v>
      </c>
      <c r="P3210">
        <v>2021</v>
      </c>
    </row>
    <row r="3211" spans="1:16" x14ac:dyDescent="0.25">
      <c r="A3211" t="s">
        <v>61</v>
      </c>
      <c r="B3211">
        <v>1185732</v>
      </c>
      <c r="C3211" s="1">
        <v>44275</v>
      </c>
      <c r="D3211" t="s">
        <v>31</v>
      </c>
      <c r="E3211" t="s">
        <v>64</v>
      </c>
      <c r="F3211" t="s">
        <v>65</v>
      </c>
      <c r="G3211" t="s">
        <v>138</v>
      </c>
      <c r="H3211" t="s">
        <v>146</v>
      </c>
      <c r="I3211">
        <v>52</v>
      </c>
      <c r="J3211">
        <v>65</v>
      </c>
      <c r="K3211">
        <v>3380</v>
      </c>
      <c r="L3211" t="s">
        <v>83</v>
      </c>
      <c r="M3211" t="s">
        <v>155</v>
      </c>
      <c r="N3211" t="s">
        <v>147</v>
      </c>
      <c r="O3211">
        <v>3</v>
      </c>
      <c r="P3211">
        <v>2021</v>
      </c>
    </row>
    <row r="3212" spans="1:16" x14ac:dyDescent="0.25">
      <c r="A3212" t="s">
        <v>61</v>
      </c>
      <c r="B3212">
        <v>1185732</v>
      </c>
      <c r="C3212" s="1">
        <v>44275</v>
      </c>
      <c r="D3212" t="s">
        <v>31</v>
      </c>
      <c r="E3212" t="s">
        <v>64</v>
      </c>
      <c r="F3212" t="s">
        <v>65</v>
      </c>
      <c r="G3212" t="s">
        <v>142</v>
      </c>
      <c r="H3212" t="s">
        <v>144</v>
      </c>
      <c r="I3212">
        <v>41</v>
      </c>
      <c r="J3212">
        <v>69</v>
      </c>
      <c r="K3212">
        <v>2829</v>
      </c>
      <c r="L3212" t="s">
        <v>83</v>
      </c>
      <c r="M3212" t="s">
        <v>155</v>
      </c>
      <c r="N3212" t="s">
        <v>147</v>
      </c>
      <c r="O3212">
        <v>3</v>
      </c>
      <c r="P3212">
        <v>2021</v>
      </c>
    </row>
    <row r="3213" spans="1:16" x14ac:dyDescent="0.25">
      <c r="A3213" t="s">
        <v>61</v>
      </c>
      <c r="B3213">
        <v>1185732</v>
      </c>
      <c r="C3213" s="1">
        <v>44275</v>
      </c>
      <c r="D3213" t="s">
        <v>31</v>
      </c>
      <c r="E3213" t="s">
        <v>64</v>
      </c>
      <c r="F3213" t="s">
        <v>65</v>
      </c>
      <c r="G3213" t="s">
        <v>142</v>
      </c>
      <c r="H3213" t="s">
        <v>146</v>
      </c>
      <c r="I3213">
        <v>49</v>
      </c>
      <c r="J3213">
        <v>36</v>
      </c>
      <c r="K3213">
        <v>1764</v>
      </c>
      <c r="L3213" t="s">
        <v>83</v>
      </c>
      <c r="M3213" t="s">
        <v>155</v>
      </c>
      <c r="N3213" t="s">
        <v>147</v>
      </c>
      <c r="O3213">
        <v>3</v>
      </c>
      <c r="P3213">
        <v>2021</v>
      </c>
    </row>
    <row r="3214" spans="1:16" x14ac:dyDescent="0.25">
      <c r="A3214" t="s">
        <v>61</v>
      </c>
      <c r="B3214">
        <v>1185732</v>
      </c>
      <c r="C3214" s="1">
        <v>44275</v>
      </c>
      <c r="D3214" t="s">
        <v>31</v>
      </c>
      <c r="E3214" t="s">
        <v>64</v>
      </c>
      <c r="F3214" t="s">
        <v>65</v>
      </c>
      <c r="G3214" t="s">
        <v>138</v>
      </c>
      <c r="H3214" t="s">
        <v>139</v>
      </c>
      <c r="I3214">
        <v>64</v>
      </c>
      <c r="J3214">
        <v>53</v>
      </c>
      <c r="K3214">
        <v>3392</v>
      </c>
      <c r="L3214" t="s">
        <v>83</v>
      </c>
      <c r="M3214" t="s">
        <v>155</v>
      </c>
      <c r="N3214" t="s">
        <v>147</v>
      </c>
      <c r="O3214">
        <v>3</v>
      </c>
      <c r="P3214">
        <v>2021</v>
      </c>
    </row>
    <row r="3215" spans="1:16" x14ac:dyDescent="0.25">
      <c r="A3215" t="s">
        <v>61</v>
      </c>
      <c r="B3215">
        <v>1185732</v>
      </c>
      <c r="C3215" s="1">
        <v>44275</v>
      </c>
      <c r="D3215" t="s">
        <v>31</v>
      </c>
      <c r="E3215" t="s">
        <v>64</v>
      </c>
      <c r="F3215" t="s">
        <v>65</v>
      </c>
      <c r="G3215" t="s">
        <v>142</v>
      </c>
      <c r="H3215" t="s">
        <v>139</v>
      </c>
      <c r="I3215">
        <v>53</v>
      </c>
      <c r="J3215">
        <v>72</v>
      </c>
      <c r="K3215">
        <v>3816</v>
      </c>
      <c r="L3215" t="s">
        <v>83</v>
      </c>
      <c r="M3215" t="s">
        <v>155</v>
      </c>
      <c r="N3215" t="s">
        <v>147</v>
      </c>
      <c r="O3215">
        <v>3</v>
      </c>
      <c r="P3215">
        <v>2021</v>
      </c>
    </row>
    <row r="3216" spans="1:16" x14ac:dyDescent="0.25">
      <c r="A3216" t="s">
        <v>26</v>
      </c>
      <c r="B3216">
        <v>1197831</v>
      </c>
      <c r="C3216" s="1">
        <v>44275</v>
      </c>
      <c r="D3216" t="s">
        <v>27</v>
      </c>
      <c r="E3216" t="s">
        <v>55</v>
      </c>
      <c r="F3216" t="s">
        <v>56</v>
      </c>
      <c r="G3216" t="s">
        <v>138</v>
      </c>
      <c r="H3216" t="s">
        <v>139</v>
      </c>
      <c r="I3216">
        <v>40</v>
      </c>
      <c r="J3216">
        <v>275</v>
      </c>
      <c r="K3216">
        <v>11000</v>
      </c>
      <c r="L3216" t="s">
        <v>24</v>
      </c>
      <c r="M3216" t="s">
        <v>155</v>
      </c>
      <c r="N3216" t="s">
        <v>147</v>
      </c>
      <c r="O3216">
        <v>3</v>
      </c>
      <c r="P3216">
        <v>2021</v>
      </c>
    </row>
    <row r="3217" spans="1:16" x14ac:dyDescent="0.25">
      <c r="A3217" t="s">
        <v>26</v>
      </c>
      <c r="B3217">
        <v>1197831</v>
      </c>
      <c r="C3217" s="1">
        <v>44275</v>
      </c>
      <c r="D3217" t="s">
        <v>27</v>
      </c>
      <c r="E3217" t="s">
        <v>55</v>
      </c>
      <c r="F3217" t="s">
        <v>56</v>
      </c>
      <c r="G3217" t="s">
        <v>138</v>
      </c>
      <c r="H3217" t="s">
        <v>139</v>
      </c>
      <c r="I3217">
        <v>37</v>
      </c>
      <c r="J3217">
        <v>83</v>
      </c>
      <c r="K3217">
        <v>3071</v>
      </c>
      <c r="L3217" t="s">
        <v>83</v>
      </c>
      <c r="M3217" t="s">
        <v>155</v>
      </c>
      <c r="N3217" t="s">
        <v>147</v>
      </c>
      <c r="O3217">
        <v>3</v>
      </c>
      <c r="P3217">
        <v>2021</v>
      </c>
    </row>
    <row r="3218" spans="1:16" x14ac:dyDescent="0.25">
      <c r="A3218" t="s">
        <v>26</v>
      </c>
      <c r="B3218">
        <v>1197831</v>
      </c>
      <c r="C3218" s="1">
        <v>44275</v>
      </c>
      <c r="D3218" t="s">
        <v>27</v>
      </c>
      <c r="E3218" t="s">
        <v>55</v>
      </c>
      <c r="F3218" t="s">
        <v>56</v>
      </c>
      <c r="G3218" t="s">
        <v>138</v>
      </c>
      <c r="H3218" t="s">
        <v>139</v>
      </c>
      <c r="I3218">
        <v>29</v>
      </c>
      <c r="J3218">
        <v>94</v>
      </c>
      <c r="K3218">
        <v>2726</v>
      </c>
      <c r="L3218" t="s">
        <v>24</v>
      </c>
      <c r="M3218" t="s">
        <v>155</v>
      </c>
      <c r="N3218" t="s">
        <v>147</v>
      </c>
      <c r="O3218">
        <v>3</v>
      </c>
      <c r="P3218">
        <v>2021</v>
      </c>
    </row>
    <row r="3219" spans="1:16" x14ac:dyDescent="0.25">
      <c r="A3219" t="s">
        <v>34</v>
      </c>
      <c r="B3219">
        <v>1189833</v>
      </c>
      <c r="C3219" s="1">
        <v>44275</v>
      </c>
      <c r="D3219" t="s">
        <v>31</v>
      </c>
      <c r="E3219" t="s">
        <v>32</v>
      </c>
      <c r="F3219" t="s">
        <v>35</v>
      </c>
      <c r="G3219" t="s">
        <v>138</v>
      </c>
      <c r="H3219" t="s">
        <v>146</v>
      </c>
      <c r="I3219">
        <v>45</v>
      </c>
      <c r="J3219">
        <v>650</v>
      </c>
      <c r="K3219">
        <v>29250</v>
      </c>
      <c r="L3219" t="s">
        <v>24</v>
      </c>
      <c r="M3219" t="s">
        <v>155</v>
      </c>
      <c r="N3219" t="s">
        <v>147</v>
      </c>
      <c r="O3219">
        <v>3</v>
      </c>
      <c r="P3219">
        <v>2021</v>
      </c>
    </row>
    <row r="3220" spans="1:16" x14ac:dyDescent="0.25">
      <c r="A3220" t="s">
        <v>34</v>
      </c>
      <c r="B3220">
        <v>1189833</v>
      </c>
      <c r="C3220" s="1">
        <v>44275</v>
      </c>
      <c r="D3220" t="s">
        <v>31</v>
      </c>
      <c r="E3220" t="s">
        <v>32</v>
      </c>
      <c r="F3220" t="s">
        <v>35</v>
      </c>
      <c r="G3220" t="s">
        <v>138</v>
      </c>
      <c r="H3220" t="s">
        <v>146</v>
      </c>
      <c r="I3220">
        <v>41</v>
      </c>
      <c r="J3220">
        <v>195</v>
      </c>
      <c r="K3220">
        <v>7995</v>
      </c>
      <c r="L3220" t="s">
        <v>83</v>
      </c>
      <c r="M3220" t="s">
        <v>155</v>
      </c>
      <c r="N3220" t="s">
        <v>147</v>
      </c>
      <c r="O3220">
        <v>3</v>
      </c>
      <c r="P3220">
        <v>2021</v>
      </c>
    </row>
    <row r="3221" spans="1:16" x14ac:dyDescent="0.25">
      <c r="A3221" t="s">
        <v>34</v>
      </c>
      <c r="B3221">
        <v>1189833</v>
      </c>
      <c r="C3221" s="1">
        <v>44275</v>
      </c>
      <c r="D3221" t="s">
        <v>31</v>
      </c>
      <c r="E3221" t="s">
        <v>32</v>
      </c>
      <c r="F3221" t="s">
        <v>35</v>
      </c>
      <c r="G3221" t="s">
        <v>138</v>
      </c>
      <c r="H3221" t="s">
        <v>146</v>
      </c>
      <c r="I3221">
        <v>36</v>
      </c>
      <c r="J3221">
        <v>228</v>
      </c>
      <c r="K3221">
        <v>8208</v>
      </c>
      <c r="L3221" t="s">
        <v>24</v>
      </c>
      <c r="M3221" t="s">
        <v>155</v>
      </c>
      <c r="N3221" t="s">
        <v>147</v>
      </c>
      <c r="O3221">
        <v>3</v>
      </c>
      <c r="P3221">
        <v>2021</v>
      </c>
    </row>
    <row r="3222" spans="1:16" x14ac:dyDescent="0.25">
      <c r="A3222" t="s">
        <v>61</v>
      </c>
      <c r="B3222">
        <v>1185732</v>
      </c>
      <c r="C3222" s="1">
        <v>44276</v>
      </c>
      <c r="D3222" t="s">
        <v>48</v>
      </c>
      <c r="E3222" t="s">
        <v>98</v>
      </c>
      <c r="F3222" t="s">
        <v>99</v>
      </c>
      <c r="G3222" t="s">
        <v>138</v>
      </c>
      <c r="H3222" t="s">
        <v>144</v>
      </c>
      <c r="I3222">
        <v>45</v>
      </c>
      <c r="J3222">
        <v>520</v>
      </c>
      <c r="K3222">
        <v>23400</v>
      </c>
      <c r="L3222" t="s">
        <v>83</v>
      </c>
      <c r="M3222" t="s">
        <v>155</v>
      </c>
      <c r="N3222" t="s">
        <v>148</v>
      </c>
      <c r="O3222">
        <v>3</v>
      </c>
      <c r="P3222">
        <v>2021</v>
      </c>
    </row>
    <row r="3223" spans="1:16" x14ac:dyDescent="0.25">
      <c r="A3223" t="s">
        <v>61</v>
      </c>
      <c r="B3223">
        <v>1185732</v>
      </c>
      <c r="C3223" s="1">
        <v>44276</v>
      </c>
      <c r="D3223" t="s">
        <v>48</v>
      </c>
      <c r="E3223" t="s">
        <v>98</v>
      </c>
      <c r="F3223" t="s">
        <v>99</v>
      </c>
      <c r="G3223" t="s">
        <v>138</v>
      </c>
      <c r="H3223" t="s">
        <v>146</v>
      </c>
      <c r="I3223">
        <v>45</v>
      </c>
      <c r="J3223">
        <v>225</v>
      </c>
      <c r="K3223">
        <v>10125</v>
      </c>
      <c r="L3223" t="s">
        <v>83</v>
      </c>
      <c r="M3223" t="s">
        <v>155</v>
      </c>
      <c r="N3223" t="s">
        <v>148</v>
      </c>
      <c r="O3223">
        <v>3</v>
      </c>
      <c r="P3223">
        <v>2021</v>
      </c>
    </row>
    <row r="3224" spans="1:16" x14ac:dyDescent="0.25">
      <c r="A3224" t="s">
        <v>61</v>
      </c>
      <c r="B3224">
        <v>1185732</v>
      </c>
      <c r="C3224" s="1">
        <v>44276</v>
      </c>
      <c r="D3224" t="s">
        <v>48</v>
      </c>
      <c r="E3224" t="s">
        <v>98</v>
      </c>
      <c r="F3224" t="s">
        <v>99</v>
      </c>
      <c r="G3224" t="s">
        <v>142</v>
      </c>
      <c r="H3224" t="s">
        <v>144</v>
      </c>
      <c r="I3224">
        <v>35</v>
      </c>
      <c r="J3224">
        <v>250</v>
      </c>
      <c r="K3224">
        <v>8750</v>
      </c>
      <c r="L3224" t="s">
        <v>83</v>
      </c>
      <c r="M3224" t="s">
        <v>155</v>
      </c>
      <c r="N3224" t="s">
        <v>148</v>
      </c>
      <c r="O3224">
        <v>3</v>
      </c>
      <c r="P3224">
        <v>2021</v>
      </c>
    </row>
    <row r="3225" spans="1:16" x14ac:dyDescent="0.25">
      <c r="A3225" t="s">
        <v>61</v>
      </c>
      <c r="B3225">
        <v>1185732</v>
      </c>
      <c r="C3225" s="1">
        <v>44276</v>
      </c>
      <c r="D3225" t="s">
        <v>48</v>
      </c>
      <c r="E3225" t="s">
        <v>98</v>
      </c>
      <c r="F3225" t="s">
        <v>99</v>
      </c>
      <c r="G3225" t="s">
        <v>142</v>
      </c>
      <c r="H3225" t="s">
        <v>146</v>
      </c>
      <c r="I3225">
        <v>40</v>
      </c>
      <c r="J3225">
        <v>100</v>
      </c>
      <c r="K3225">
        <v>4000</v>
      </c>
      <c r="L3225" t="s">
        <v>83</v>
      </c>
      <c r="M3225" t="s">
        <v>155</v>
      </c>
      <c r="N3225" t="s">
        <v>148</v>
      </c>
      <c r="O3225">
        <v>3</v>
      </c>
      <c r="P3225">
        <v>2021</v>
      </c>
    </row>
    <row r="3226" spans="1:16" x14ac:dyDescent="0.25">
      <c r="A3226" t="s">
        <v>61</v>
      </c>
      <c r="B3226">
        <v>1185732</v>
      </c>
      <c r="C3226" s="1">
        <v>44276</v>
      </c>
      <c r="D3226" t="s">
        <v>48</v>
      </c>
      <c r="E3226" t="s">
        <v>98</v>
      </c>
      <c r="F3226" t="s">
        <v>99</v>
      </c>
      <c r="G3226" t="s">
        <v>138</v>
      </c>
      <c r="H3226" t="s">
        <v>139</v>
      </c>
      <c r="I3226">
        <v>54.999999999999993</v>
      </c>
      <c r="J3226">
        <v>150</v>
      </c>
      <c r="K3226">
        <v>8250</v>
      </c>
      <c r="L3226" t="s">
        <v>83</v>
      </c>
      <c r="M3226" t="s">
        <v>155</v>
      </c>
      <c r="N3226" t="s">
        <v>148</v>
      </c>
      <c r="O3226">
        <v>3</v>
      </c>
      <c r="P3226">
        <v>2021</v>
      </c>
    </row>
    <row r="3227" spans="1:16" x14ac:dyDescent="0.25">
      <c r="A3227" t="s">
        <v>61</v>
      </c>
      <c r="B3227">
        <v>1185732</v>
      </c>
      <c r="C3227" s="1">
        <v>44276</v>
      </c>
      <c r="D3227" t="s">
        <v>48</v>
      </c>
      <c r="E3227" t="s">
        <v>98</v>
      </c>
      <c r="F3227" t="s">
        <v>99</v>
      </c>
      <c r="G3227" t="s">
        <v>142</v>
      </c>
      <c r="H3227" t="s">
        <v>139</v>
      </c>
      <c r="I3227">
        <v>45</v>
      </c>
      <c r="J3227">
        <v>250</v>
      </c>
      <c r="K3227">
        <v>11250</v>
      </c>
      <c r="L3227" t="s">
        <v>83</v>
      </c>
      <c r="M3227" t="s">
        <v>155</v>
      </c>
      <c r="N3227" t="s">
        <v>148</v>
      </c>
      <c r="O3227">
        <v>3</v>
      </c>
      <c r="P3227">
        <v>2021</v>
      </c>
    </row>
    <row r="3228" spans="1:16" x14ac:dyDescent="0.25">
      <c r="A3228" t="s">
        <v>61</v>
      </c>
      <c r="B3228">
        <v>1185732</v>
      </c>
      <c r="C3228" s="1">
        <v>44276</v>
      </c>
      <c r="D3228" t="s">
        <v>48</v>
      </c>
      <c r="E3228" t="s">
        <v>98</v>
      </c>
      <c r="F3228" t="s">
        <v>99</v>
      </c>
      <c r="G3228" t="s">
        <v>138</v>
      </c>
      <c r="H3228" t="s">
        <v>144</v>
      </c>
      <c r="I3228">
        <v>41</v>
      </c>
      <c r="J3228">
        <v>156</v>
      </c>
      <c r="K3228">
        <v>6396</v>
      </c>
      <c r="L3228" t="s">
        <v>83</v>
      </c>
      <c r="M3228" t="s">
        <v>155</v>
      </c>
      <c r="N3228" t="s">
        <v>148</v>
      </c>
      <c r="O3228">
        <v>3</v>
      </c>
      <c r="P3228">
        <v>2021</v>
      </c>
    </row>
    <row r="3229" spans="1:16" x14ac:dyDescent="0.25">
      <c r="A3229" t="s">
        <v>61</v>
      </c>
      <c r="B3229">
        <v>1185732</v>
      </c>
      <c r="C3229" s="1">
        <v>44276</v>
      </c>
      <c r="D3229" t="s">
        <v>48</v>
      </c>
      <c r="E3229" t="s">
        <v>98</v>
      </c>
      <c r="F3229" t="s">
        <v>99</v>
      </c>
      <c r="G3229" t="s">
        <v>138</v>
      </c>
      <c r="H3229" t="s">
        <v>146</v>
      </c>
      <c r="I3229">
        <v>41</v>
      </c>
      <c r="J3229">
        <v>59</v>
      </c>
      <c r="K3229">
        <v>2419</v>
      </c>
      <c r="L3229" t="s">
        <v>83</v>
      </c>
      <c r="M3229" t="s">
        <v>155</v>
      </c>
      <c r="N3229" t="s">
        <v>148</v>
      </c>
      <c r="O3229">
        <v>3</v>
      </c>
      <c r="P3229">
        <v>2021</v>
      </c>
    </row>
    <row r="3230" spans="1:16" x14ac:dyDescent="0.25">
      <c r="A3230" t="s">
        <v>61</v>
      </c>
      <c r="B3230">
        <v>1185732</v>
      </c>
      <c r="C3230" s="1">
        <v>44276</v>
      </c>
      <c r="D3230" t="s">
        <v>48</v>
      </c>
      <c r="E3230" t="s">
        <v>98</v>
      </c>
      <c r="F3230" t="s">
        <v>99</v>
      </c>
      <c r="G3230" t="s">
        <v>142</v>
      </c>
      <c r="H3230" t="s">
        <v>144</v>
      </c>
      <c r="I3230">
        <v>34</v>
      </c>
      <c r="J3230">
        <v>73</v>
      </c>
      <c r="K3230">
        <v>2482</v>
      </c>
      <c r="L3230" t="s">
        <v>83</v>
      </c>
      <c r="M3230" t="s">
        <v>155</v>
      </c>
      <c r="N3230" t="s">
        <v>148</v>
      </c>
      <c r="O3230">
        <v>3</v>
      </c>
      <c r="P3230">
        <v>2021</v>
      </c>
    </row>
    <row r="3231" spans="1:16" x14ac:dyDescent="0.25">
      <c r="A3231" t="s">
        <v>61</v>
      </c>
      <c r="B3231">
        <v>1185732</v>
      </c>
      <c r="C3231" s="1">
        <v>44276</v>
      </c>
      <c r="D3231" t="s">
        <v>48</v>
      </c>
      <c r="E3231" t="s">
        <v>98</v>
      </c>
      <c r="F3231" t="s">
        <v>99</v>
      </c>
      <c r="G3231" t="s">
        <v>142</v>
      </c>
      <c r="H3231" t="s">
        <v>146</v>
      </c>
      <c r="I3231">
        <v>36</v>
      </c>
      <c r="J3231">
        <v>27</v>
      </c>
      <c r="K3231">
        <v>972</v>
      </c>
      <c r="L3231" t="s">
        <v>83</v>
      </c>
      <c r="M3231" t="s">
        <v>155</v>
      </c>
      <c r="N3231" t="s">
        <v>148</v>
      </c>
      <c r="O3231">
        <v>3</v>
      </c>
      <c r="P3231">
        <v>2021</v>
      </c>
    </row>
    <row r="3232" spans="1:16" x14ac:dyDescent="0.25">
      <c r="A3232" t="s">
        <v>61</v>
      </c>
      <c r="B3232">
        <v>1185732</v>
      </c>
      <c r="C3232" s="1">
        <v>44276</v>
      </c>
      <c r="D3232" t="s">
        <v>48</v>
      </c>
      <c r="E3232" t="s">
        <v>98</v>
      </c>
      <c r="F3232" t="s">
        <v>99</v>
      </c>
      <c r="G3232" t="s">
        <v>138</v>
      </c>
      <c r="H3232" t="s">
        <v>139</v>
      </c>
      <c r="I3232">
        <v>52</v>
      </c>
      <c r="J3232">
        <v>44</v>
      </c>
      <c r="K3232">
        <v>2288</v>
      </c>
      <c r="L3232" t="s">
        <v>83</v>
      </c>
      <c r="M3232" t="s">
        <v>155</v>
      </c>
      <c r="N3232" t="s">
        <v>148</v>
      </c>
      <c r="O3232">
        <v>3</v>
      </c>
      <c r="P3232">
        <v>2021</v>
      </c>
    </row>
    <row r="3233" spans="1:16" x14ac:dyDescent="0.25">
      <c r="A3233" t="s">
        <v>61</v>
      </c>
      <c r="B3233">
        <v>1185732</v>
      </c>
      <c r="C3233" s="1">
        <v>44276</v>
      </c>
      <c r="D3233" t="s">
        <v>48</v>
      </c>
      <c r="E3233" t="s">
        <v>98</v>
      </c>
      <c r="F3233" t="s">
        <v>99</v>
      </c>
      <c r="G3233" t="s">
        <v>142</v>
      </c>
      <c r="H3233" t="s">
        <v>139</v>
      </c>
      <c r="I3233">
        <v>42</v>
      </c>
      <c r="J3233">
        <v>65</v>
      </c>
      <c r="K3233">
        <v>2730</v>
      </c>
      <c r="L3233" t="s">
        <v>83</v>
      </c>
      <c r="M3233" t="s">
        <v>155</v>
      </c>
      <c r="N3233" t="s">
        <v>148</v>
      </c>
      <c r="O3233">
        <v>3</v>
      </c>
      <c r="P3233">
        <v>2021</v>
      </c>
    </row>
    <row r="3234" spans="1:16" x14ac:dyDescent="0.25">
      <c r="A3234" t="s">
        <v>26</v>
      </c>
      <c r="B3234">
        <v>1197831</v>
      </c>
      <c r="C3234" s="1">
        <v>44276</v>
      </c>
      <c r="D3234" t="s">
        <v>27</v>
      </c>
      <c r="E3234" t="s">
        <v>55</v>
      </c>
      <c r="F3234" t="s">
        <v>56</v>
      </c>
      <c r="G3234" t="s">
        <v>142</v>
      </c>
      <c r="H3234" t="s">
        <v>139</v>
      </c>
      <c r="I3234">
        <v>35</v>
      </c>
      <c r="J3234">
        <v>475</v>
      </c>
      <c r="K3234">
        <v>16625</v>
      </c>
      <c r="L3234" t="s">
        <v>24</v>
      </c>
      <c r="M3234" t="s">
        <v>155</v>
      </c>
      <c r="N3234" t="s">
        <v>148</v>
      </c>
      <c r="O3234">
        <v>3</v>
      </c>
      <c r="P3234">
        <v>2021</v>
      </c>
    </row>
    <row r="3235" spans="1:16" x14ac:dyDescent="0.25">
      <c r="A3235" t="s">
        <v>26</v>
      </c>
      <c r="B3235">
        <v>1197831</v>
      </c>
      <c r="C3235" s="1">
        <v>44276</v>
      </c>
      <c r="D3235" t="s">
        <v>27</v>
      </c>
      <c r="E3235" t="s">
        <v>55</v>
      </c>
      <c r="F3235" t="s">
        <v>56</v>
      </c>
      <c r="G3235" t="s">
        <v>142</v>
      </c>
      <c r="H3235" t="s">
        <v>139</v>
      </c>
      <c r="I3235">
        <v>32</v>
      </c>
      <c r="J3235">
        <v>133</v>
      </c>
      <c r="K3235">
        <v>4256</v>
      </c>
      <c r="L3235" t="s">
        <v>83</v>
      </c>
      <c r="M3235" t="s">
        <v>155</v>
      </c>
      <c r="N3235" t="s">
        <v>148</v>
      </c>
      <c r="O3235">
        <v>3</v>
      </c>
      <c r="P3235">
        <v>2021</v>
      </c>
    </row>
    <row r="3236" spans="1:16" x14ac:dyDescent="0.25">
      <c r="A3236" t="s">
        <v>26</v>
      </c>
      <c r="B3236">
        <v>1197831</v>
      </c>
      <c r="C3236" s="1">
        <v>44276</v>
      </c>
      <c r="D3236" t="s">
        <v>27</v>
      </c>
      <c r="E3236" t="s">
        <v>55</v>
      </c>
      <c r="F3236" t="s">
        <v>56</v>
      </c>
      <c r="G3236" t="s">
        <v>142</v>
      </c>
      <c r="H3236" t="s">
        <v>139</v>
      </c>
      <c r="I3236">
        <v>28</v>
      </c>
      <c r="J3236">
        <v>143</v>
      </c>
      <c r="K3236">
        <v>4004</v>
      </c>
      <c r="L3236" t="s">
        <v>24</v>
      </c>
      <c r="M3236" t="s">
        <v>155</v>
      </c>
      <c r="N3236" t="s">
        <v>148</v>
      </c>
      <c r="O3236">
        <v>3</v>
      </c>
      <c r="P3236">
        <v>2021</v>
      </c>
    </row>
    <row r="3237" spans="1:16" x14ac:dyDescent="0.25">
      <c r="A3237" t="s">
        <v>34</v>
      </c>
      <c r="B3237">
        <v>1189833</v>
      </c>
      <c r="C3237" s="1">
        <v>44276</v>
      </c>
      <c r="D3237" t="s">
        <v>31</v>
      </c>
      <c r="E3237" t="s">
        <v>32</v>
      </c>
      <c r="F3237" t="s">
        <v>35</v>
      </c>
      <c r="G3237" t="s">
        <v>142</v>
      </c>
      <c r="H3237" t="s">
        <v>144</v>
      </c>
      <c r="I3237">
        <v>45</v>
      </c>
      <c r="J3237">
        <v>650</v>
      </c>
      <c r="K3237">
        <v>29250</v>
      </c>
      <c r="L3237" t="s">
        <v>24</v>
      </c>
      <c r="M3237" t="s">
        <v>155</v>
      </c>
      <c r="N3237" t="s">
        <v>148</v>
      </c>
      <c r="O3237">
        <v>3</v>
      </c>
      <c r="P3237">
        <v>2021</v>
      </c>
    </row>
    <row r="3238" spans="1:16" x14ac:dyDescent="0.25">
      <c r="A3238" t="s">
        <v>34</v>
      </c>
      <c r="B3238">
        <v>1189833</v>
      </c>
      <c r="C3238" s="1">
        <v>44276</v>
      </c>
      <c r="D3238" t="s">
        <v>31</v>
      </c>
      <c r="E3238" t="s">
        <v>32</v>
      </c>
      <c r="F3238" t="s">
        <v>35</v>
      </c>
      <c r="G3238" t="s">
        <v>142</v>
      </c>
      <c r="H3238" t="s">
        <v>144</v>
      </c>
      <c r="I3238">
        <v>42</v>
      </c>
      <c r="J3238">
        <v>169</v>
      </c>
      <c r="K3238">
        <v>7098</v>
      </c>
      <c r="L3238" t="s">
        <v>83</v>
      </c>
      <c r="M3238" t="s">
        <v>155</v>
      </c>
      <c r="N3238" t="s">
        <v>148</v>
      </c>
      <c r="O3238">
        <v>3</v>
      </c>
      <c r="P3238">
        <v>2021</v>
      </c>
    </row>
    <row r="3239" spans="1:16" x14ac:dyDescent="0.25">
      <c r="A3239" t="s">
        <v>34</v>
      </c>
      <c r="B3239">
        <v>1189833</v>
      </c>
      <c r="C3239" s="1">
        <v>44276</v>
      </c>
      <c r="D3239" t="s">
        <v>31</v>
      </c>
      <c r="E3239" t="s">
        <v>32</v>
      </c>
      <c r="F3239" t="s">
        <v>35</v>
      </c>
      <c r="G3239" t="s">
        <v>142</v>
      </c>
      <c r="H3239" t="s">
        <v>144</v>
      </c>
      <c r="I3239">
        <v>33</v>
      </c>
      <c r="J3239">
        <v>221</v>
      </c>
      <c r="K3239">
        <v>7293</v>
      </c>
      <c r="L3239" t="s">
        <v>24</v>
      </c>
      <c r="M3239" t="s">
        <v>155</v>
      </c>
      <c r="N3239" t="s">
        <v>148</v>
      </c>
      <c r="O3239">
        <v>3</v>
      </c>
      <c r="P3239">
        <v>2021</v>
      </c>
    </row>
    <row r="3240" spans="1:16" x14ac:dyDescent="0.25">
      <c r="A3240" t="s">
        <v>26</v>
      </c>
      <c r="B3240">
        <v>1197831</v>
      </c>
      <c r="C3240" s="1">
        <v>44277</v>
      </c>
      <c r="D3240" t="s">
        <v>27</v>
      </c>
      <c r="E3240" t="s">
        <v>55</v>
      </c>
      <c r="F3240" t="s">
        <v>56</v>
      </c>
      <c r="G3240" t="s">
        <v>138</v>
      </c>
      <c r="H3240" t="s">
        <v>144</v>
      </c>
      <c r="I3240">
        <v>30</v>
      </c>
      <c r="J3240">
        <v>650</v>
      </c>
      <c r="K3240">
        <v>19500</v>
      </c>
      <c r="L3240" t="s">
        <v>24</v>
      </c>
      <c r="M3240" t="s">
        <v>155</v>
      </c>
      <c r="N3240" t="s">
        <v>149</v>
      </c>
      <c r="O3240">
        <v>3</v>
      </c>
      <c r="P3240">
        <v>2021</v>
      </c>
    </row>
    <row r="3241" spans="1:16" x14ac:dyDescent="0.25">
      <c r="A3241" t="s">
        <v>26</v>
      </c>
      <c r="B3241">
        <v>1197831</v>
      </c>
      <c r="C3241" s="1">
        <v>44277</v>
      </c>
      <c r="D3241" t="s">
        <v>27</v>
      </c>
      <c r="E3241" t="s">
        <v>55</v>
      </c>
      <c r="F3241" t="s">
        <v>56</v>
      </c>
      <c r="G3241" t="s">
        <v>138</v>
      </c>
      <c r="H3241" t="s">
        <v>144</v>
      </c>
      <c r="I3241">
        <v>27</v>
      </c>
      <c r="J3241">
        <v>189</v>
      </c>
      <c r="K3241">
        <v>5103</v>
      </c>
      <c r="L3241" t="s">
        <v>83</v>
      </c>
      <c r="M3241" t="s">
        <v>155</v>
      </c>
      <c r="N3241" t="s">
        <v>149</v>
      </c>
      <c r="O3241">
        <v>3</v>
      </c>
      <c r="P3241">
        <v>2021</v>
      </c>
    </row>
    <row r="3242" spans="1:16" x14ac:dyDescent="0.25">
      <c r="A3242" t="s">
        <v>26</v>
      </c>
      <c r="B3242">
        <v>1197831</v>
      </c>
      <c r="C3242" s="1">
        <v>44277</v>
      </c>
      <c r="D3242" t="s">
        <v>27</v>
      </c>
      <c r="E3242" t="s">
        <v>55</v>
      </c>
      <c r="F3242" t="s">
        <v>56</v>
      </c>
      <c r="G3242" t="s">
        <v>138</v>
      </c>
      <c r="H3242" t="s">
        <v>144</v>
      </c>
      <c r="I3242">
        <v>20</v>
      </c>
      <c r="J3242">
        <v>221</v>
      </c>
      <c r="K3242">
        <v>4420</v>
      </c>
      <c r="L3242" t="s">
        <v>24</v>
      </c>
      <c r="M3242" t="s">
        <v>155</v>
      </c>
      <c r="N3242" t="s">
        <v>149</v>
      </c>
      <c r="O3242">
        <v>3</v>
      </c>
      <c r="P3242">
        <v>2021</v>
      </c>
    </row>
    <row r="3243" spans="1:16" x14ac:dyDescent="0.25">
      <c r="A3243" t="s">
        <v>34</v>
      </c>
      <c r="B3243">
        <v>1189833</v>
      </c>
      <c r="C3243" s="1">
        <v>44277</v>
      </c>
      <c r="D3243" t="s">
        <v>31</v>
      </c>
      <c r="E3243" t="s">
        <v>32</v>
      </c>
      <c r="F3243" t="s">
        <v>35</v>
      </c>
      <c r="G3243" t="s">
        <v>142</v>
      </c>
      <c r="H3243" t="s">
        <v>146</v>
      </c>
      <c r="I3243">
        <v>45</v>
      </c>
      <c r="J3243">
        <v>550</v>
      </c>
      <c r="K3243">
        <v>24750</v>
      </c>
      <c r="L3243" t="s">
        <v>24</v>
      </c>
      <c r="M3243" t="s">
        <v>155</v>
      </c>
      <c r="N3243" t="s">
        <v>149</v>
      </c>
      <c r="O3243">
        <v>3</v>
      </c>
      <c r="P3243">
        <v>2021</v>
      </c>
    </row>
    <row r="3244" spans="1:16" x14ac:dyDescent="0.25">
      <c r="A3244" t="s">
        <v>34</v>
      </c>
      <c r="B3244">
        <v>1189833</v>
      </c>
      <c r="C3244" s="1">
        <v>44277</v>
      </c>
      <c r="D3244" t="s">
        <v>31</v>
      </c>
      <c r="E3244" t="s">
        <v>32</v>
      </c>
      <c r="F3244" t="s">
        <v>35</v>
      </c>
      <c r="G3244" t="s">
        <v>142</v>
      </c>
      <c r="H3244" t="s">
        <v>146</v>
      </c>
      <c r="I3244">
        <v>41</v>
      </c>
      <c r="J3244">
        <v>154</v>
      </c>
      <c r="K3244">
        <v>6314</v>
      </c>
      <c r="L3244" t="s">
        <v>83</v>
      </c>
      <c r="M3244" t="s">
        <v>155</v>
      </c>
      <c r="N3244" t="s">
        <v>149</v>
      </c>
      <c r="O3244">
        <v>3</v>
      </c>
      <c r="P3244">
        <v>2021</v>
      </c>
    </row>
    <row r="3245" spans="1:16" x14ac:dyDescent="0.25">
      <c r="A3245" t="s">
        <v>34</v>
      </c>
      <c r="B3245">
        <v>1189833</v>
      </c>
      <c r="C3245" s="1">
        <v>44277</v>
      </c>
      <c r="D3245" t="s">
        <v>31</v>
      </c>
      <c r="E3245" t="s">
        <v>32</v>
      </c>
      <c r="F3245" t="s">
        <v>35</v>
      </c>
      <c r="G3245" t="s">
        <v>142</v>
      </c>
      <c r="H3245" t="s">
        <v>146</v>
      </c>
      <c r="I3245">
        <v>36</v>
      </c>
      <c r="J3245">
        <v>176</v>
      </c>
      <c r="K3245">
        <v>6336</v>
      </c>
      <c r="L3245" t="s">
        <v>24</v>
      </c>
      <c r="M3245" t="s">
        <v>155</v>
      </c>
      <c r="N3245" t="s">
        <v>149</v>
      </c>
      <c r="O3245">
        <v>3</v>
      </c>
      <c r="P3245">
        <v>2021</v>
      </c>
    </row>
    <row r="3246" spans="1:16" x14ac:dyDescent="0.25">
      <c r="A3246" t="s">
        <v>12</v>
      </c>
      <c r="B3246">
        <v>1128299</v>
      </c>
      <c r="C3246" s="1">
        <v>44277</v>
      </c>
      <c r="D3246" t="s">
        <v>31</v>
      </c>
      <c r="E3246" t="s">
        <v>86</v>
      </c>
      <c r="F3246" t="s">
        <v>87</v>
      </c>
      <c r="G3246" t="s">
        <v>138</v>
      </c>
      <c r="H3246" t="s">
        <v>144</v>
      </c>
      <c r="I3246">
        <v>40</v>
      </c>
      <c r="J3246">
        <v>500</v>
      </c>
      <c r="K3246">
        <v>20000</v>
      </c>
      <c r="L3246" t="s">
        <v>83</v>
      </c>
      <c r="M3246" t="s">
        <v>155</v>
      </c>
      <c r="N3246" t="s">
        <v>149</v>
      </c>
      <c r="O3246">
        <v>3</v>
      </c>
      <c r="P3246">
        <v>2021</v>
      </c>
    </row>
    <row r="3247" spans="1:16" x14ac:dyDescent="0.25">
      <c r="A3247" t="s">
        <v>12</v>
      </c>
      <c r="B3247">
        <v>1128299</v>
      </c>
      <c r="C3247" s="1">
        <v>44277</v>
      </c>
      <c r="D3247" t="s">
        <v>31</v>
      </c>
      <c r="E3247" t="s">
        <v>86</v>
      </c>
      <c r="F3247" t="s">
        <v>87</v>
      </c>
      <c r="G3247" t="s">
        <v>138</v>
      </c>
      <c r="H3247" t="s">
        <v>146</v>
      </c>
      <c r="I3247">
        <v>50</v>
      </c>
      <c r="J3247">
        <v>350</v>
      </c>
      <c r="K3247">
        <v>17500</v>
      </c>
      <c r="L3247" t="s">
        <v>83</v>
      </c>
      <c r="M3247" t="s">
        <v>155</v>
      </c>
      <c r="N3247" t="s">
        <v>149</v>
      </c>
      <c r="O3247">
        <v>3</v>
      </c>
      <c r="P3247">
        <v>2021</v>
      </c>
    </row>
    <row r="3248" spans="1:16" x14ac:dyDescent="0.25">
      <c r="A3248" t="s">
        <v>12</v>
      </c>
      <c r="B3248">
        <v>1128299</v>
      </c>
      <c r="C3248" s="1">
        <v>44277</v>
      </c>
      <c r="D3248" t="s">
        <v>31</v>
      </c>
      <c r="E3248" t="s">
        <v>86</v>
      </c>
      <c r="F3248" t="s">
        <v>87</v>
      </c>
      <c r="G3248" t="s">
        <v>142</v>
      </c>
      <c r="H3248" t="s">
        <v>144</v>
      </c>
      <c r="I3248">
        <v>50</v>
      </c>
      <c r="J3248">
        <v>350</v>
      </c>
      <c r="K3248">
        <v>17500</v>
      </c>
      <c r="L3248" t="s">
        <v>83</v>
      </c>
      <c r="M3248" t="s">
        <v>155</v>
      </c>
      <c r="N3248" t="s">
        <v>149</v>
      </c>
      <c r="O3248">
        <v>3</v>
      </c>
      <c r="P3248">
        <v>2021</v>
      </c>
    </row>
    <row r="3249" spans="1:16" x14ac:dyDescent="0.25">
      <c r="A3249" t="s">
        <v>12</v>
      </c>
      <c r="B3249">
        <v>1128299</v>
      </c>
      <c r="C3249" s="1">
        <v>44277</v>
      </c>
      <c r="D3249" t="s">
        <v>31</v>
      </c>
      <c r="E3249" t="s">
        <v>86</v>
      </c>
      <c r="F3249" t="s">
        <v>87</v>
      </c>
      <c r="G3249" t="s">
        <v>142</v>
      </c>
      <c r="H3249" t="s">
        <v>146</v>
      </c>
      <c r="I3249">
        <v>50</v>
      </c>
      <c r="J3249">
        <v>225</v>
      </c>
      <c r="K3249">
        <v>11250</v>
      </c>
      <c r="L3249" t="s">
        <v>83</v>
      </c>
      <c r="M3249" t="s">
        <v>155</v>
      </c>
      <c r="N3249" t="s">
        <v>149</v>
      </c>
      <c r="O3249">
        <v>3</v>
      </c>
      <c r="P3249">
        <v>2021</v>
      </c>
    </row>
    <row r="3250" spans="1:16" x14ac:dyDescent="0.25">
      <c r="A3250" t="s">
        <v>12</v>
      </c>
      <c r="B3250">
        <v>1128299</v>
      </c>
      <c r="C3250" s="1">
        <v>44277</v>
      </c>
      <c r="D3250" t="s">
        <v>31</v>
      </c>
      <c r="E3250" t="s">
        <v>86</v>
      </c>
      <c r="F3250" t="s">
        <v>87</v>
      </c>
      <c r="G3250" t="s">
        <v>138</v>
      </c>
      <c r="H3250" t="s">
        <v>139</v>
      </c>
      <c r="I3250">
        <v>55.000000000000007</v>
      </c>
      <c r="J3250">
        <v>125</v>
      </c>
      <c r="K3250">
        <v>6875</v>
      </c>
      <c r="L3250" t="s">
        <v>83</v>
      </c>
      <c r="M3250" t="s">
        <v>155</v>
      </c>
      <c r="N3250" t="s">
        <v>149</v>
      </c>
      <c r="O3250">
        <v>3</v>
      </c>
      <c r="P3250">
        <v>2021</v>
      </c>
    </row>
    <row r="3251" spans="1:16" x14ac:dyDescent="0.25">
      <c r="A3251" t="s">
        <v>12</v>
      </c>
      <c r="B3251">
        <v>1128299</v>
      </c>
      <c r="C3251" s="1">
        <v>44277</v>
      </c>
      <c r="D3251" t="s">
        <v>31</v>
      </c>
      <c r="E3251" t="s">
        <v>86</v>
      </c>
      <c r="F3251" t="s">
        <v>87</v>
      </c>
      <c r="G3251" t="s">
        <v>142</v>
      </c>
      <c r="H3251" t="s">
        <v>139</v>
      </c>
      <c r="I3251">
        <v>50</v>
      </c>
      <c r="J3251">
        <v>325</v>
      </c>
      <c r="K3251">
        <v>16250</v>
      </c>
      <c r="L3251" t="s">
        <v>83</v>
      </c>
      <c r="M3251" t="s">
        <v>155</v>
      </c>
      <c r="N3251" t="s">
        <v>149</v>
      </c>
      <c r="O3251">
        <v>3</v>
      </c>
      <c r="P3251">
        <v>2021</v>
      </c>
    </row>
    <row r="3252" spans="1:16" x14ac:dyDescent="0.25">
      <c r="A3252" t="s">
        <v>12</v>
      </c>
      <c r="B3252">
        <v>1128299</v>
      </c>
      <c r="C3252" s="1">
        <v>44277</v>
      </c>
      <c r="D3252" t="s">
        <v>31</v>
      </c>
      <c r="E3252" t="s">
        <v>86</v>
      </c>
      <c r="F3252" t="s">
        <v>87</v>
      </c>
      <c r="G3252" t="s">
        <v>138</v>
      </c>
      <c r="H3252" t="s">
        <v>144</v>
      </c>
      <c r="I3252">
        <v>37</v>
      </c>
      <c r="J3252">
        <v>145</v>
      </c>
      <c r="K3252">
        <v>5365</v>
      </c>
      <c r="L3252" t="s">
        <v>83</v>
      </c>
      <c r="M3252" t="s">
        <v>155</v>
      </c>
      <c r="N3252" t="s">
        <v>149</v>
      </c>
      <c r="O3252">
        <v>3</v>
      </c>
      <c r="P3252">
        <v>2021</v>
      </c>
    </row>
    <row r="3253" spans="1:16" x14ac:dyDescent="0.25">
      <c r="A3253" t="s">
        <v>12</v>
      </c>
      <c r="B3253">
        <v>1128299</v>
      </c>
      <c r="C3253" s="1">
        <v>44277</v>
      </c>
      <c r="D3253" t="s">
        <v>31</v>
      </c>
      <c r="E3253" t="s">
        <v>86</v>
      </c>
      <c r="F3253" t="s">
        <v>87</v>
      </c>
      <c r="G3253" t="s">
        <v>138</v>
      </c>
      <c r="H3253" t="s">
        <v>146</v>
      </c>
      <c r="I3253">
        <v>48</v>
      </c>
      <c r="J3253">
        <v>95</v>
      </c>
      <c r="K3253">
        <v>4560</v>
      </c>
      <c r="L3253" t="s">
        <v>83</v>
      </c>
      <c r="M3253" t="s">
        <v>155</v>
      </c>
      <c r="N3253" t="s">
        <v>149</v>
      </c>
      <c r="O3253">
        <v>3</v>
      </c>
      <c r="P3253">
        <v>2021</v>
      </c>
    </row>
    <row r="3254" spans="1:16" x14ac:dyDescent="0.25">
      <c r="A3254" t="s">
        <v>12</v>
      </c>
      <c r="B3254">
        <v>1128299</v>
      </c>
      <c r="C3254" s="1">
        <v>44277</v>
      </c>
      <c r="D3254" t="s">
        <v>31</v>
      </c>
      <c r="E3254" t="s">
        <v>86</v>
      </c>
      <c r="F3254" t="s">
        <v>87</v>
      </c>
      <c r="G3254" t="s">
        <v>142</v>
      </c>
      <c r="H3254" t="s">
        <v>144</v>
      </c>
      <c r="I3254">
        <v>49</v>
      </c>
      <c r="J3254">
        <v>91</v>
      </c>
      <c r="K3254">
        <v>4459</v>
      </c>
      <c r="L3254" t="s">
        <v>83</v>
      </c>
      <c r="M3254" t="s">
        <v>155</v>
      </c>
      <c r="N3254" t="s">
        <v>149</v>
      </c>
      <c r="O3254">
        <v>3</v>
      </c>
      <c r="P3254">
        <v>2021</v>
      </c>
    </row>
    <row r="3255" spans="1:16" x14ac:dyDescent="0.25">
      <c r="A3255" t="s">
        <v>12</v>
      </c>
      <c r="B3255">
        <v>1128299</v>
      </c>
      <c r="C3255" s="1">
        <v>44277</v>
      </c>
      <c r="D3255" t="s">
        <v>31</v>
      </c>
      <c r="E3255" t="s">
        <v>86</v>
      </c>
      <c r="F3255" t="s">
        <v>87</v>
      </c>
      <c r="G3255" t="s">
        <v>142</v>
      </c>
      <c r="H3255" t="s">
        <v>146</v>
      </c>
      <c r="I3255">
        <v>47</v>
      </c>
      <c r="J3255">
        <v>68</v>
      </c>
      <c r="K3255">
        <v>3196</v>
      </c>
      <c r="L3255" t="s">
        <v>83</v>
      </c>
      <c r="M3255" t="s">
        <v>155</v>
      </c>
      <c r="N3255" t="s">
        <v>149</v>
      </c>
      <c r="O3255">
        <v>3</v>
      </c>
      <c r="P3255">
        <v>2021</v>
      </c>
    </row>
    <row r="3256" spans="1:16" x14ac:dyDescent="0.25">
      <c r="A3256" t="s">
        <v>12</v>
      </c>
      <c r="B3256">
        <v>1128299</v>
      </c>
      <c r="C3256" s="1">
        <v>44277</v>
      </c>
      <c r="D3256" t="s">
        <v>31</v>
      </c>
      <c r="E3256" t="s">
        <v>86</v>
      </c>
      <c r="F3256" t="s">
        <v>87</v>
      </c>
      <c r="G3256" t="s">
        <v>138</v>
      </c>
      <c r="H3256" t="s">
        <v>139</v>
      </c>
      <c r="I3256">
        <v>54</v>
      </c>
      <c r="J3256">
        <v>31</v>
      </c>
      <c r="K3256">
        <v>1674</v>
      </c>
      <c r="L3256" t="s">
        <v>83</v>
      </c>
      <c r="M3256" t="s">
        <v>155</v>
      </c>
      <c r="N3256" t="s">
        <v>149</v>
      </c>
      <c r="O3256">
        <v>3</v>
      </c>
      <c r="P3256">
        <v>2021</v>
      </c>
    </row>
    <row r="3257" spans="1:16" x14ac:dyDescent="0.25">
      <c r="A3257" t="s">
        <v>12</v>
      </c>
      <c r="B3257">
        <v>1128299</v>
      </c>
      <c r="C3257" s="1">
        <v>44277</v>
      </c>
      <c r="D3257" t="s">
        <v>31</v>
      </c>
      <c r="E3257" t="s">
        <v>86</v>
      </c>
      <c r="F3257" t="s">
        <v>87</v>
      </c>
      <c r="G3257" t="s">
        <v>142</v>
      </c>
      <c r="H3257" t="s">
        <v>139</v>
      </c>
      <c r="I3257">
        <v>47</v>
      </c>
      <c r="J3257">
        <v>88</v>
      </c>
      <c r="K3257">
        <v>4136</v>
      </c>
      <c r="L3257" t="s">
        <v>83</v>
      </c>
      <c r="M3257" t="s">
        <v>155</v>
      </c>
      <c r="N3257" t="s">
        <v>149</v>
      </c>
      <c r="O3257">
        <v>3</v>
      </c>
      <c r="P3257">
        <v>2021</v>
      </c>
    </row>
    <row r="3258" spans="1:16" x14ac:dyDescent="0.25">
      <c r="A3258" t="s">
        <v>12</v>
      </c>
      <c r="B3258">
        <v>1128299</v>
      </c>
      <c r="C3258" s="1">
        <v>44277</v>
      </c>
      <c r="D3258" t="s">
        <v>31</v>
      </c>
      <c r="E3258" t="s">
        <v>86</v>
      </c>
      <c r="F3258" t="s">
        <v>87</v>
      </c>
      <c r="G3258" t="s">
        <v>138</v>
      </c>
      <c r="H3258" t="s">
        <v>144</v>
      </c>
      <c r="I3258">
        <v>29</v>
      </c>
      <c r="J3258">
        <v>160</v>
      </c>
      <c r="K3258">
        <v>4640</v>
      </c>
      <c r="L3258" t="s">
        <v>24</v>
      </c>
      <c r="M3258" t="s">
        <v>155</v>
      </c>
      <c r="N3258" t="s">
        <v>149</v>
      </c>
      <c r="O3258">
        <v>3</v>
      </c>
      <c r="P3258">
        <v>2021</v>
      </c>
    </row>
    <row r="3259" spans="1:16" x14ac:dyDescent="0.25">
      <c r="A3259" t="s">
        <v>12</v>
      </c>
      <c r="B3259">
        <v>1128299</v>
      </c>
      <c r="C3259" s="1">
        <v>44277</v>
      </c>
      <c r="D3259" t="s">
        <v>31</v>
      </c>
      <c r="E3259" t="s">
        <v>86</v>
      </c>
      <c r="F3259" t="s">
        <v>87</v>
      </c>
      <c r="G3259" t="s">
        <v>138</v>
      </c>
      <c r="H3259" t="s">
        <v>146</v>
      </c>
      <c r="I3259">
        <v>38</v>
      </c>
      <c r="J3259">
        <v>116</v>
      </c>
      <c r="K3259">
        <v>4408</v>
      </c>
      <c r="L3259" t="s">
        <v>24</v>
      </c>
      <c r="M3259" t="s">
        <v>155</v>
      </c>
      <c r="N3259" t="s">
        <v>149</v>
      </c>
      <c r="O3259">
        <v>3</v>
      </c>
      <c r="P3259">
        <v>2021</v>
      </c>
    </row>
    <row r="3260" spans="1:16" x14ac:dyDescent="0.25">
      <c r="A3260" t="s">
        <v>12</v>
      </c>
      <c r="B3260">
        <v>1128299</v>
      </c>
      <c r="C3260" s="1">
        <v>44277</v>
      </c>
      <c r="D3260" t="s">
        <v>31</v>
      </c>
      <c r="E3260" t="s">
        <v>86</v>
      </c>
      <c r="F3260" t="s">
        <v>87</v>
      </c>
      <c r="G3260" t="s">
        <v>142</v>
      </c>
      <c r="H3260" t="s">
        <v>144</v>
      </c>
      <c r="I3260">
        <v>37</v>
      </c>
      <c r="J3260">
        <v>119</v>
      </c>
      <c r="K3260">
        <v>4403</v>
      </c>
      <c r="L3260" t="s">
        <v>24</v>
      </c>
      <c r="M3260" t="s">
        <v>155</v>
      </c>
      <c r="N3260" t="s">
        <v>149</v>
      </c>
      <c r="O3260">
        <v>3</v>
      </c>
      <c r="P3260">
        <v>2021</v>
      </c>
    </row>
    <row r="3261" spans="1:16" x14ac:dyDescent="0.25">
      <c r="A3261" t="s">
        <v>12</v>
      </c>
      <c r="B3261">
        <v>1128299</v>
      </c>
      <c r="C3261" s="1">
        <v>44277</v>
      </c>
      <c r="D3261" t="s">
        <v>31</v>
      </c>
      <c r="E3261" t="s">
        <v>86</v>
      </c>
      <c r="F3261" t="s">
        <v>87</v>
      </c>
      <c r="G3261" t="s">
        <v>142</v>
      </c>
      <c r="H3261" t="s">
        <v>146</v>
      </c>
      <c r="I3261">
        <v>38</v>
      </c>
      <c r="J3261">
        <v>68</v>
      </c>
      <c r="K3261">
        <v>2584</v>
      </c>
      <c r="L3261" t="s">
        <v>24</v>
      </c>
      <c r="M3261" t="s">
        <v>155</v>
      </c>
      <c r="N3261" t="s">
        <v>149</v>
      </c>
      <c r="O3261">
        <v>3</v>
      </c>
      <c r="P3261">
        <v>2021</v>
      </c>
    </row>
    <row r="3262" spans="1:16" x14ac:dyDescent="0.25">
      <c r="A3262" t="s">
        <v>12</v>
      </c>
      <c r="B3262">
        <v>1128299</v>
      </c>
      <c r="C3262" s="1">
        <v>44277</v>
      </c>
      <c r="D3262" t="s">
        <v>31</v>
      </c>
      <c r="E3262" t="s">
        <v>86</v>
      </c>
      <c r="F3262" t="s">
        <v>87</v>
      </c>
      <c r="G3262" t="s">
        <v>138</v>
      </c>
      <c r="H3262" t="s">
        <v>139</v>
      </c>
      <c r="I3262">
        <v>41</v>
      </c>
      <c r="J3262">
        <v>39</v>
      </c>
      <c r="K3262">
        <v>1599</v>
      </c>
      <c r="L3262" t="s">
        <v>24</v>
      </c>
      <c r="M3262" t="s">
        <v>155</v>
      </c>
      <c r="N3262" t="s">
        <v>149</v>
      </c>
      <c r="O3262">
        <v>3</v>
      </c>
      <c r="P3262">
        <v>2021</v>
      </c>
    </row>
    <row r="3263" spans="1:16" x14ac:dyDescent="0.25">
      <c r="A3263" t="s">
        <v>12</v>
      </c>
      <c r="B3263">
        <v>1128299</v>
      </c>
      <c r="C3263" s="1">
        <v>44277</v>
      </c>
      <c r="D3263" t="s">
        <v>31</v>
      </c>
      <c r="E3263" t="s">
        <v>86</v>
      </c>
      <c r="F3263" t="s">
        <v>87</v>
      </c>
      <c r="G3263" t="s">
        <v>142</v>
      </c>
      <c r="H3263" t="s">
        <v>139</v>
      </c>
      <c r="I3263">
        <v>37</v>
      </c>
      <c r="J3263">
        <v>107</v>
      </c>
      <c r="K3263">
        <v>3959</v>
      </c>
      <c r="L3263" t="s">
        <v>24</v>
      </c>
      <c r="M3263" t="s">
        <v>155</v>
      </c>
      <c r="N3263" t="s">
        <v>149</v>
      </c>
      <c r="O3263">
        <v>3</v>
      </c>
      <c r="P3263">
        <v>2021</v>
      </c>
    </row>
    <row r="3264" spans="1:16" x14ac:dyDescent="0.25">
      <c r="A3264" t="s">
        <v>12</v>
      </c>
      <c r="B3264">
        <v>1128299</v>
      </c>
      <c r="C3264" s="1">
        <v>44278</v>
      </c>
      <c r="D3264" t="s">
        <v>48</v>
      </c>
      <c r="E3264" t="s">
        <v>72</v>
      </c>
      <c r="F3264" t="s">
        <v>73</v>
      </c>
      <c r="G3264" t="s">
        <v>138</v>
      </c>
      <c r="H3264" t="s">
        <v>144</v>
      </c>
      <c r="I3264">
        <v>40</v>
      </c>
      <c r="J3264">
        <v>475</v>
      </c>
      <c r="K3264">
        <v>19000</v>
      </c>
      <c r="L3264" t="s">
        <v>16</v>
      </c>
      <c r="M3264" t="s">
        <v>155</v>
      </c>
      <c r="N3264" t="s">
        <v>150</v>
      </c>
      <c r="O3264">
        <v>3</v>
      </c>
      <c r="P3264">
        <v>2021</v>
      </c>
    </row>
    <row r="3265" spans="1:16" x14ac:dyDescent="0.25">
      <c r="A3265" t="s">
        <v>12</v>
      </c>
      <c r="B3265">
        <v>1128299</v>
      </c>
      <c r="C3265" s="1">
        <v>44278</v>
      </c>
      <c r="D3265" t="s">
        <v>48</v>
      </c>
      <c r="E3265" t="s">
        <v>72</v>
      </c>
      <c r="F3265" t="s">
        <v>73</v>
      </c>
      <c r="G3265" t="s">
        <v>138</v>
      </c>
      <c r="H3265" t="s">
        <v>146</v>
      </c>
      <c r="I3265">
        <v>50</v>
      </c>
      <c r="J3265">
        <v>325</v>
      </c>
      <c r="K3265">
        <v>16250</v>
      </c>
      <c r="L3265" t="s">
        <v>16</v>
      </c>
      <c r="M3265" t="s">
        <v>155</v>
      </c>
      <c r="N3265" t="s">
        <v>150</v>
      </c>
      <c r="O3265">
        <v>3</v>
      </c>
      <c r="P3265">
        <v>2021</v>
      </c>
    </row>
    <row r="3266" spans="1:16" x14ac:dyDescent="0.25">
      <c r="A3266" t="s">
        <v>12</v>
      </c>
      <c r="B3266">
        <v>1128299</v>
      </c>
      <c r="C3266" s="1">
        <v>44278</v>
      </c>
      <c r="D3266" t="s">
        <v>48</v>
      </c>
      <c r="E3266" t="s">
        <v>72</v>
      </c>
      <c r="F3266" t="s">
        <v>73</v>
      </c>
      <c r="G3266" t="s">
        <v>142</v>
      </c>
      <c r="H3266" t="s">
        <v>144</v>
      </c>
      <c r="I3266">
        <v>54.999999999999993</v>
      </c>
      <c r="J3266">
        <v>350</v>
      </c>
      <c r="K3266">
        <v>19250</v>
      </c>
      <c r="L3266" t="s">
        <v>16</v>
      </c>
      <c r="M3266" t="s">
        <v>155</v>
      </c>
      <c r="N3266" t="s">
        <v>150</v>
      </c>
      <c r="O3266">
        <v>3</v>
      </c>
      <c r="P3266">
        <v>2021</v>
      </c>
    </row>
    <row r="3267" spans="1:16" x14ac:dyDescent="0.25">
      <c r="A3267" t="s">
        <v>12</v>
      </c>
      <c r="B3267">
        <v>1128299</v>
      </c>
      <c r="C3267" s="1">
        <v>44278</v>
      </c>
      <c r="D3267" t="s">
        <v>48</v>
      </c>
      <c r="E3267" t="s">
        <v>72</v>
      </c>
      <c r="F3267" t="s">
        <v>73</v>
      </c>
      <c r="G3267" t="s">
        <v>142</v>
      </c>
      <c r="H3267" t="s">
        <v>146</v>
      </c>
      <c r="I3267">
        <v>50</v>
      </c>
      <c r="J3267">
        <v>250</v>
      </c>
      <c r="K3267">
        <v>12500</v>
      </c>
      <c r="L3267" t="s">
        <v>16</v>
      </c>
      <c r="M3267" t="s">
        <v>155</v>
      </c>
      <c r="N3267" t="s">
        <v>150</v>
      </c>
      <c r="O3267">
        <v>3</v>
      </c>
      <c r="P3267">
        <v>2021</v>
      </c>
    </row>
    <row r="3268" spans="1:16" x14ac:dyDescent="0.25">
      <c r="A3268" t="s">
        <v>12</v>
      </c>
      <c r="B3268">
        <v>1128299</v>
      </c>
      <c r="C3268" s="1">
        <v>44278</v>
      </c>
      <c r="D3268" t="s">
        <v>48</v>
      </c>
      <c r="E3268" t="s">
        <v>72</v>
      </c>
      <c r="F3268" t="s">
        <v>73</v>
      </c>
      <c r="G3268" t="s">
        <v>138</v>
      </c>
      <c r="H3268" t="s">
        <v>139</v>
      </c>
      <c r="I3268">
        <v>55.000000000000007</v>
      </c>
      <c r="J3268">
        <v>100</v>
      </c>
      <c r="K3268">
        <v>5500</v>
      </c>
      <c r="L3268" t="s">
        <v>16</v>
      </c>
      <c r="M3268" t="s">
        <v>155</v>
      </c>
      <c r="N3268" t="s">
        <v>150</v>
      </c>
      <c r="O3268">
        <v>3</v>
      </c>
      <c r="P3268">
        <v>2021</v>
      </c>
    </row>
    <row r="3269" spans="1:16" x14ac:dyDescent="0.25">
      <c r="A3269" t="s">
        <v>12</v>
      </c>
      <c r="B3269">
        <v>1128299</v>
      </c>
      <c r="C3269" s="1">
        <v>44278</v>
      </c>
      <c r="D3269" t="s">
        <v>48</v>
      </c>
      <c r="E3269" t="s">
        <v>72</v>
      </c>
      <c r="F3269" t="s">
        <v>73</v>
      </c>
      <c r="G3269" t="s">
        <v>142</v>
      </c>
      <c r="H3269" t="s">
        <v>139</v>
      </c>
      <c r="I3269">
        <v>50</v>
      </c>
      <c r="J3269">
        <v>300</v>
      </c>
      <c r="K3269">
        <v>15000</v>
      </c>
      <c r="L3269" t="s">
        <v>16</v>
      </c>
      <c r="M3269" t="s">
        <v>155</v>
      </c>
      <c r="N3269" t="s">
        <v>150</v>
      </c>
      <c r="O3269">
        <v>3</v>
      </c>
      <c r="P3269">
        <v>2021</v>
      </c>
    </row>
    <row r="3270" spans="1:16" x14ac:dyDescent="0.25">
      <c r="A3270" t="s">
        <v>12</v>
      </c>
      <c r="B3270">
        <v>1128299</v>
      </c>
      <c r="C3270" s="1">
        <v>44278</v>
      </c>
      <c r="D3270" t="s">
        <v>48</v>
      </c>
      <c r="E3270" t="s">
        <v>72</v>
      </c>
      <c r="F3270" t="s">
        <v>73</v>
      </c>
      <c r="G3270" t="s">
        <v>138</v>
      </c>
      <c r="H3270" t="s">
        <v>144</v>
      </c>
      <c r="I3270">
        <v>38</v>
      </c>
      <c r="J3270">
        <v>143</v>
      </c>
      <c r="K3270">
        <v>5434</v>
      </c>
      <c r="L3270" t="s">
        <v>83</v>
      </c>
      <c r="M3270" t="s">
        <v>155</v>
      </c>
      <c r="N3270" t="s">
        <v>150</v>
      </c>
      <c r="O3270">
        <v>3</v>
      </c>
      <c r="P3270">
        <v>2021</v>
      </c>
    </row>
    <row r="3271" spans="1:16" x14ac:dyDescent="0.25">
      <c r="A3271" t="s">
        <v>12</v>
      </c>
      <c r="B3271">
        <v>1128299</v>
      </c>
      <c r="C3271" s="1">
        <v>44278</v>
      </c>
      <c r="D3271" t="s">
        <v>48</v>
      </c>
      <c r="E3271" t="s">
        <v>72</v>
      </c>
      <c r="F3271" t="s">
        <v>73</v>
      </c>
      <c r="G3271" t="s">
        <v>138</v>
      </c>
      <c r="H3271" t="s">
        <v>146</v>
      </c>
      <c r="I3271">
        <v>45</v>
      </c>
      <c r="J3271">
        <v>85</v>
      </c>
      <c r="K3271">
        <v>3825</v>
      </c>
      <c r="L3271" t="s">
        <v>83</v>
      </c>
      <c r="M3271" t="s">
        <v>155</v>
      </c>
      <c r="N3271" t="s">
        <v>150</v>
      </c>
      <c r="O3271">
        <v>3</v>
      </c>
      <c r="P3271">
        <v>2021</v>
      </c>
    </row>
    <row r="3272" spans="1:16" x14ac:dyDescent="0.25">
      <c r="A3272" t="s">
        <v>12</v>
      </c>
      <c r="B3272">
        <v>1128299</v>
      </c>
      <c r="C3272" s="1">
        <v>44278</v>
      </c>
      <c r="D3272" t="s">
        <v>48</v>
      </c>
      <c r="E3272" t="s">
        <v>72</v>
      </c>
      <c r="F3272" t="s">
        <v>73</v>
      </c>
      <c r="G3272" t="s">
        <v>142</v>
      </c>
      <c r="H3272" t="s">
        <v>144</v>
      </c>
      <c r="I3272">
        <v>52</v>
      </c>
      <c r="J3272">
        <v>91</v>
      </c>
      <c r="K3272">
        <v>4732</v>
      </c>
      <c r="L3272" t="s">
        <v>83</v>
      </c>
      <c r="M3272" t="s">
        <v>155</v>
      </c>
      <c r="N3272" t="s">
        <v>150</v>
      </c>
      <c r="O3272">
        <v>3</v>
      </c>
      <c r="P3272">
        <v>2021</v>
      </c>
    </row>
    <row r="3273" spans="1:16" x14ac:dyDescent="0.25">
      <c r="A3273" t="s">
        <v>12</v>
      </c>
      <c r="B3273">
        <v>1128299</v>
      </c>
      <c r="C3273" s="1">
        <v>44278</v>
      </c>
      <c r="D3273" t="s">
        <v>48</v>
      </c>
      <c r="E3273" t="s">
        <v>72</v>
      </c>
      <c r="F3273" t="s">
        <v>73</v>
      </c>
      <c r="G3273" t="s">
        <v>142</v>
      </c>
      <c r="H3273" t="s">
        <v>146</v>
      </c>
      <c r="I3273">
        <v>48</v>
      </c>
      <c r="J3273">
        <v>65</v>
      </c>
      <c r="K3273">
        <v>3120</v>
      </c>
      <c r="L3273" t="s">
        <v>83</v>
      </c>
      <c r="M3273" t="s">
        <v>155</v>
      </c>
      <c r="N3273" t="s">
        <v>150</v>
      </c>
      <c r="O3273">
        <v>3</v>
      </c>
      <c r="P3273">
        <v>2021</v>
      </c>
    </row>
    <row r="3274" spans="1:16" x14ac:dyDescent="0.25">
      <c r="A3274" t="s">
        <v>12</v>
      </c>
      <c r="B3274">
        <v>1128299</v>
      </c>
      <c r="C3274" s="1">
        <v>44278</v>
      </c>
      <c r="D3274" t="s">
        <v>48</v>
      </c>
      <c r="E3274" t="s">
        <v>72</v>
      </c>
      <c r="F3274" t="s">
        <v>73</v>
      </c>
      <c r="G3274" t="s">
        <v>138</v>
      </c>
      <c r="H3274" t="s">
        <v>139</v>
      </c>
      <c r="I3274">
        <v>51</v>
      </c>
      <c r="J3274">
        <v>30</v>
      </c>
      <c r="K3274">
        <v>1530</v>
      </c>
      <c r="L3274" t="s">
        <v>83</v>
      </c>
      <c r="M3274" t="s">
        <v>155</v>
      </c>
      <c r="N3274" t="s">
        <v>150</v>
      </c>
      <c r="O3274">
        <v>3</v>
      </c>
      <c r="P3274">
        <v>2021</v>
      </c>
    </row>
    <row r="3275" spans="1:16" x14ac:dyDescent="0.25">
      <c r="A3275" t="s">
        <v>12</v>
      </c>
      <c r="B3275">
        <v>1128299</v>
      </c>
      <c r="C3275" s="1">
        <v>44278</v>
      </c>
      <c r="D3275" t="s">
        <v>48</v>
      </c>
      <c r="E3275" t="s">
        <v>72</v>
      </c>
      <c r="F3275" t="s">
        <v>73</v>
      </c>
      <c r="G3275" t="s">
        <v>142</v>
      </c>
      <c r="H3275" t="s">
        <v>139</v>
      </c>
      <c r="I3275">
        <v>49</v>
      </c>
      <c r="J3275">
        <v>78</v>
      </c>
      <c r="K3275">
        <v>3822</v>
      </c>
      <c r="L3275" t="s">
        <v>83</v>
      </c>
      <c r="M3275" t="s">
        <v>155</v>
      </c>
      <c r="N3275" t="s">
        <v>150</v>
      </c>
      <c r="O3275">
        <v>3</v>
      </c>
      <c r="P3275">
        <v>2021</v>
      </c>
    </row>
    <row r="3276" spans="1:16" x14ac:dyDescent="0.25">
      <c r="A3276" t="s">
        <v>12</v>
      </c>
      <c r="B3276">
        <v>1128299</v>
      </c>
      <c r="C3276" s="1">
        <v>44278</v>
      </c>
      <c r="D3276" t="s">
        <v>48</v>
      </c>
      <c r="E3276" t="s">
        <v>72</v>
      </c>
      <c r="F3276" t="s">
        <v>73</v>
      </c>
      <c r="G3276" t="s">
        <v>138</v>
      </c>
      <c r="H3276" t="s">
        <v>144</v>
      </c>
      <c r="I3276">
        <v>30</v>
      </c>
      <c r="J3276">
        <v>162</v>
      </c>
      <c r="K3276">
        <v>4860</v>
      </c>
      <c r="L3276" t="s">
        <v>24</v>
      </c>
      <c r="M3276" t="s">
        <v>155</v>
      </c>
      <c r="N3276" t="s">
        <v>150</v>
      </c>
      <c r="O3276">
        <v>3</v>
      </c>
      <c r="P3276">
        <v>2021</v>
      </c>
    </row>
    <row r="3277" spans="1:16" x14ac:dyDescent="0.25">
      <c r="A3277" t="s">
        <v>12</v>
      </c>
      <c r="B3277">
        <v>1128299</v>
      </c>
      <c r="C3277" s="1">
        <v>44278</v>
      </c>
      <c r="D3277" t="s">
        <v>48</v>
      </c>
      <c r="E3277" t="s">
        <v>72</v>
      </c>
      <c r="F3277" t="s">
        <v>73</v>
      </c>
      <c r="G3277" t="s">
        <v>138</v>
      </c>
      <c r="H3277" t="s">
        <v>146</v>
      </c>
      <c r="I3277">
        <v>35</v>
      </c>
      <c r="J3277">
        <v>98</v>
      </c>
      <c r="K3277">
        <v>3430</v>
      </c>
      <c r="L3277" t="s">
        <v>24</v>
      </c>
      <c r="M3277" t="s">
        <v>155</v>
      </c>
      <c r="N3277" t="s">
        <v>150</v>
      </c>
      <c r="O3277">
        <v>3</v>
      </c>
      <c r="P3277">
        <v>2021</v>
      </c>
    </row>
    <row r="3278" spans="1:16" x14ac:dyDescent="0.25">
      <c r="A3278" t="s">
        <v>12</v>
      </c>
      <c r="B3278">
        <v>1128299</v>
      </c>
      <c r="C3278" s="1">
        <v>44278</v>
      </c>
      <c r="D3278" t="s">
        <v>48</v>
      </c>
      <c r="E3278" t="s">
        <v>72</v>
      </c>
      <c r="F3278" t="s">
        <v>73</v>
      </c>
      <c r="G3278" t="s">
        <v>142</v>
      </c>
      <c r="H3278" t="s">
        <v>144</v>
      </c>
      <c r="I3278">
        <v>43</v>
      </c>
      <c r="J3278">
        <v>112</v>
      </c>
      <c r="K3278">
        <v>4816</v>
      </c>
      <c r="L3278" t="s">
        <v>24</v>
      </c>
      <c r="M3278" t="s">
        <v>155</v>
      </c>
      <c r="N3278" t="s">
        <v>150</v>
      </c>
      <c r="O3278">
        <v>3</v>
      </c>
      <c r="P3278">
        <v>2021</v>
      </c>
    </row>
    <row r="3279" spans="1:16" x14ac:dyDescent="0.25">
      <c r="A3279" t="s">
        <v>12</v>
      </c>
      <c r="B3279">
        <v>1128299</v>
      </c>
      <c r="C3279" s="1">
        <v>44278</v>
      </c>
      <c r="D3279" t="s">
        <v>48</v>
      </c>
      <c r="E3279" t="s">
        <v>72</v>
      </c>
      <c r="F3279" t="s">
        <v>73</v>
      </c>
      <c r="G3279" t="s">
        <v>142</v>
      </c>
      <c r="H3279" t="s">
        <v>146</v>
      </c>
      <c r="I3279">
        <v>38</v>
      </c>
      <c r="J3279">
        <v>78</v>
      </c>
      <c r="K3279">
        <v>2964</v>
      </c>
      <c r="L3279" t="s">
        <v>24</v>
      </c>
      <c r="M3279" t="s">
        <v>155</v>
      </c>
      <c r="N3279" t="s">
        <v>150</v>
      </c>
      <c r="O3279">
        <v>3</v>
      </c>
      <c r="P3279">
        <v>2021</v>
      </c>
    </row>
    <row r="3280" spans="1:16" x14ac:dyDescent="0.25">
      <c r="A3280" t="s">
        <v>12</v>
      </c>
      <c r="B3280">
        <v>1128299</v>
      </c>
      <c r="C3280" s="1">
        <v>44278</v>
      </c>
      <c r="D3280" t="s">
        <v>48</v>
      </c>
      <c r="E3280" t="s">
        <v>72</v>
      </c>
      <c r="F3280" t="s">
        <v>73</v>
      </c>
      <c r="G3280" t="s">
        <v>138</v>
      </c>
      <c r="H3280" t="s">
        <v>139</v>
      </c>
      <c r="I3280">
        <v>43</v>
      </c>
      <c r="J3280">
        <v>33</v>
      </c>
      <c r="K3280">
        <v>1419</v>
      </c>
      <c r="L3280" t="s">
        <v>24</v>
      </c>
      <c r="M3280" t="s">
        <v>155</v>
      </c>
      <c r="N3280" t="s">
        <v>150</v>
      </c>
      <c r="O3280">
        <v>3</v>
      </c>
      <c r="P3280">
        <v>2021</v>
      </c>
    </row>
    <row r="3281" spans="1:16" x14ac:dyDescent="0.25">
      <c r="A3281" t="s">
        <v>12</v>
      </c>
      <c r="B3281">
        <v>1128299</v>
      </c>
      <c r="C3281" s="1">
        <v>44278</v>
      </c>
      <c r="D3281" t="s">
        <v>48</v>
      </c>
      <c r="E3281" t="s">
        <v>72</v>
      </c>
      <c r="F3281" t="s">
        <v>73</v>
      </c>
      <c r="G3281" t="s">
        <v>142</v>
      </c>
      <c r="H3281" t="s">
        <v>139</v>
      </c>
      <c r="I3281">
        <v>35</v>
      </c>
      <c r="J3281">
        <v>102</v>
      </c>
      <c r="K3281">
        <v>3570</v>
      </c>
      <c r="L3281" t="s">
        <v>24</v>
      </c>
      <c r="M3281" t="s">
        <v>155</v>
      </c>
      <c r="N3281" t="s">
        <v>150</v>
      </c>
      <c r="O3281">
        <v>3</v>
      </c>
      <c r="P3281">
        <v>2021</v>
      </c>
    </row>
    <row r="3282" spans="1:16" x14ac:dyDescent="0.25">
      <c r="A3282" t="s">
        <v>26</v>
      </c>
      <c r="B3282">
        <v>1197831</v>
      </c>
      <c r="C3282" s="1">
        <v>44278</v>
      </c>
      <c r="D3282" t="s">
        <v>27</v>
      </c>
      <c r="E3282" t="s">
        <v>55</v>
      </c>
      <c r="F3282" t="s">
        <v>56</v>
      </c>
      <c r="G3282" t="s">
        <v>138</v>
      </c>
      <c r="H3282" t="s">
        <v>146</v>
      </c>
      <c r="I3282">
        <v>40</v>
      </c>
      <c r="J3282">
        <v>650</v>
      </c>
      <c r="K3282">
        <v>26000</v>
      </c>
      <c r="L3282" t="s">
        <v>24</v>
      </c>
      <c r="M3282" t="s">
        <v>155</v>
      </c>
      <c r="N3282" t="s">
        <v>150</v>
      </c>
      <c r="O3282">
        <v>3</v>
      </c>
      <c r="P3282">
        <v>2021</v>
      </c>
    </row>
    <row r="3283" spans="1:16" x14ac:dyDescent="0.25">
      <c r="A3283" t="s">
        <v>26</v>
      </c>
      <c r="B3283">
        <v>1197831</v>
      </c>
      <c r="C3283" s="1">
        <v>44278</v>
      </c>
      <c r="D3283" t="s">
        <v>27</v>
      </c>
      <c r="E3283" t="s">
        <v>55</v>
      </c>
      <c r="F3283" t="s">
        <v>56</v>
      </c>
      <c r="G3283" t="s">
        <v>138</v>
      </c>
      <c r="H3283" t="s">
        <v>146</v>
      </c>
      <c r="I3283">
        <v>37</v>
      </c>
      <c r="J3283">
        <v>163</v>
      </c>
      <c r="K3283">
        <v>6031</v>
      </c>
      <c r="L3283" t="s">
        <v>83</v>
      </c>
      <c r="M3283" t="s">
        <v>155</v>
      </c>
      <c r="N3283" t="s">
        <v>150</v>
      </c>
      <c r="O3283">
        <v>3</v>
      </c>
      <c r="P3283">
        <v>2021</v>
      </c>
    </row>
    <row r="3284" spans="1:16" x14ac:dyDescent="0.25">
      <c r="A3284" t="s">
        <v>26</v>
      </c>
      <c r="B3284">
        <v>1197831</v>
      </c>
      <c r="C3284" s="1">
        <v>44278</v>
      </c>
      <c r="D3284" t="s">
        <v>27</v>
      </c>
      <c r="E3284" t="s">
        <v>55</v>
      </c>
      <c r="F3284" t="s">
        <v>56</v>
      </c>
      <c r="G3284" t="s">
        <v>138</v>
      </c>
      <c r="H3284" t="s">
        <v>146</v>
      </c>
      <c r="I3284">
        <v>31</v>
      </c>
      <c r="J3284">
        <v>195</v>
      </c>
      <c r="K3284">
        <v>6045</v>
      </c>
      <c r="L3284" t="s">
        <v>24</v>
      </c>
      <c r="M3284" t="s">
        <v>155</v>
      </c>
      <c r="N3284" t="s">
        <v>150</v>
      </c>
      <c r="O3284">
        <v>3</v>
      </c>
      <c r="P3284">
        <v>2021</v>
      </c>
    </row>
    <row r="3285" spans="1:16" x14ac:dyDescent="0.25">
      <c r="A3285" t="s">
        <v>34</v>
      </c>
      <c r="B3285">
        <v>1189833</v>
      </c>
      <c r="C3285" s="1">
        <v>44278</v>
      </c>
      <c r="D3285" t="s">
        <v>31</v>
      </c>
      <c r="E3285" t="s">
        <v>32</v>
      </c>
      <c r="F3285" t="s">
        <v>35</v>
      </c>
      <c r="G3285" t="s">
        <v>138</v>
      </c>
      <c r="H3285" t="s">
        <v>139</v>
      </c>
      <c r="I3285">
        <v>50</v>
      </c>
      <c r="J3285">
        <v>425</v>
      </c>
      <c r="K3285">
        <v>21250</v>
      </c>
      <c r="L3285" t="s">
        <v>24</v>
      </c>
      <c r="M3285" t="s">
        <v>155</v>
      </c>
      <c r="N3285" t="s">
        <v>150</v>
      </c>
      <c r="O3285">
        <v>3</v>
      </c>
      <c r="P3285">
        <v>2021</v>
      </c>
    </row>
    <row r="3286" spans="1:16" x14ac:dyDescent="0.25">
      <c r="A3286" t="s">
        <v>34</v>
      </c>
      <c r="B3286">
        <v>1189833</v>
      </c>
      <c r="C3286" s="1">
        <v>44278</v>
      </c>
      <c r="D3286" t="s">
        <v>31</v>
      </c>
      <c r="E3286" t="s">
        <v>32</v>
      </c>
      <c r="F3286" t="s">
        <v>35</v>
      </c>
      <c r="G3286" t="s">
        <v>138</v>
      </c>
      <c r="H3286" t="s">
        <v>139</v>
      </c>
      <c r="I3286">
        <v>46</v>
      </c>
      <c r="J3286">
        <v>106</v>
      </c>
      <c r="K3286">
        <v>4876</v>
      </c>
      <c r="L3286" t="s">
        <v>83</v>
      </c>
      <c r="M3286" t="s">
        <v>155</v>
      </c>
      <c r="N3286" t="s">
        <v>150</v>
      </c>
      <c r="O3286">
        <v>3</v>
      </c>
      <c r="P3286">
        <v>2021</v>
      </c>
    </row>
    <row r="3287" spans="1:16" x14ac:dyDescent="0.25">
      <c r="A3287" t="s">
        <v>34</v>
      </c>
      <c r="B3287">
        <v>1189833</v>
      </c>
      <c r="C3287" s="1">
        <v>44278</v>
      </c>
      <c r="D3287" t="s">
        <v>31</v>
      </c>
      <c r="E3287" t="s">
        <v>32</v>
      </c>
      <c r="F3287" t="s">
        <v>35</v>
      </c>
      <c r="G3287" t="s">
        <v>138</v>
      </c>
      <c r="H3287" t="s">
        <v>139</v>
      </c>
      <c r="I3287">
        <v>36</v>
      </c>
      <c r="J3287">
        <v>128</v>
      </c>
      <c r="K3287">
        <v>4608</v>
      </c>
      <c r="L3287" t="s">
        <v>24</v>
      </c>
      <c r="M3287" t="s">
        <v>155</v>
      </c>
      <c r="N3287" t="s">
        <v>150</v>
      </c>
      <c r="O3287">
        <v>3</v>
      </c>
      <c r="P3287">
        <v>2021</v>
      </c>
    </row>
    <row r="3288" spans="1:16" x14ac:dyDescent="0.25">
      <c r="A3288" t="s">
        <v>30</v>
      </c>
      <c r="B3288">
        <v>1128299</v>
      </c>
      <c r="C3288" s="1">
        <v>44278</v>
      </c>
      <c r="D3288" t="s">
        <v>31</v>
      </c>
      <c r="E3288" t="s">
        <v>80</v>
      </c>
      <c r="F3288" t="s">
        <v>63</v>
      </c>
      <c r="G3288" t="s">
        <v>138</v>
      </c>
      <c r="H3288" t="s">
        <v>144</v>
      </c>
      <c r="I3288">
        <v>40</v>
      </c>
      <c r="J3288">
        <v>475</v>
      </c>
      <c r="K3288">
        <v>19000</v>
      </c>
      <c r="L3288" t="s">
        <v>16</v>
      </c>
      <c r="M3288" t="s">
        <v>155</v>
      </c>
      <c r="N3288" t="s">
        <v>150</v>
      </c>
      <c r="O3288">
        <v>3</v>
      </c>
      <c r="P3288">
        <v>2021</v>
      </c>
    </row>
    <row r="3289" spans="1:16" x14ac:dyDescent="0.25">
      <c r="A3289" t="s">
        <v>30</v>
      </c>
      <c r="B3289">
        <v>1128299</v>
      </c>
      <c r="C3289" s="1">
        <v>44278</v>
      </c>
      <c r="D3289" t="s">
        <v>31</v>
      </c>
      <c r="E3289" t="s">
        <v>80</v>
      </c>
      <c r="F3289" t="s">
        <v>63</v>
      </c>
      <c r="G3289" t="s">
        <v>138</v>
      </c>
      <c r="H3289" t="s">
        <v>146</v>
      </c>
      <c r="I3289">
        <v>50</v>
      </c>
      <c r="J3289">
        <v>325</v>
      </c>
      <c r="K3289">
        <v>16250</v>
      </c>
      <c r="L3289" t="s">
        <v>16</v>
      </c>
      <c r="M3289" t="s">
        <v>155</v>
      </c>
      <c r="N3289" t="s">
        <v>150</v>
      </c>
      <c r="O3289">
        <v>3</v>
      </c>
      <c r="P3289">
        <v>2021</v>
      </c>
    </row>
    <row r="3290" spans="1:16" x14ac:dyDescent="0.25">
      <c r="A3290" t="s">
        <v>30</v>
      </c>
      <c r="B3290">
        <v>1128299</v>
      </c>
      <c r="C3290" s="1">
        <v>44278</v>
      </c>
      <c r="D3290" t="s">
        <v>31</v>
      </c>
      <c r="E3290" t="s">
        <v>80</v>
      </c>
      <c r="F3290" t="s">
        <v>63</v>
      </c>
      <c r="G3290" t="s">
        <v>142</v>
      </c>
      <c r="H3290" t="s">
        <v>144</v>
      </c>
      <c r="I3290">
        <v>54.999999999999993</v>
      </c>
      <c r="J3290">
        <v>350</v>
      </c>
      <c r="K3290">
        <v>19250</v>
      </c>
      <c r="L3290" t="s">
        <v>16</v>
      </c>
      <c r="M3290" t="s">
        <v>155</v>
      </c>
      <c r="N3290" t="s">
        <v>150</v>
      </c>
      <c r="O3290">
        <v>3</v>
      </c>
      <c r="P3290">
        <v>2021</v>
      </c>
    </row>
    <row r="3291" spans="1:16" x14ac:dyDescent="0.25">
      <c r="A3291" t="s">
        <v>30</v>
      </c>
      <c r="B3291">
        <v>1128299</v>
      </c>
      <c r="C3291" s="1">
        <v>44278</v>
      </c>
      <c r="D3291" t="s">
        <v>31</v>
      </c>
      <c r="E3291" t="s">
        <v>80</v>
      </c>
      <c r="F3291" t="s">
        <v>63</v>
      </c>
      <c r="G3291" t="s">
        <v>142</v>
      </c>
      <c r="H3291" t="s">
        <v>146</v>
      </c>
      <c r="I3291">
        <v>50</v>
      </c>
      <c r="J3291">
        <v>250</v>
      </c>
      <c r="K3291">
        <v>12500</v>
      </c>
      <c r="L3291" t="s">
        <v>16</v>
      </c>
      <c r="M3291" t="s">
        <v>155</v>
      </c>
      <c r="N3291" t="s">
        <v>150</v>
      </c>
      <c r="O3291">
        <v>3</v>
      </c>
      <c r="P3291">
        <v>2021</v>
      </c>
    </row>
    <row r="3292" spans="1:16" x14ac:dyDescent="0.25">
      <c r="A3292" t="s">
        <v>30</v>
      </c>
      <c r="B3292">
        <v>1128299</v>
      </c>
      <c r="C3292" s="1">
        <v>44278</v>
      </c>
      <c r="D3292" t="s">
        <v>31</v>
      </c>
      <c r="E3292" t="s">
        <v>80</v>
      </c>
      <c r="F3292" t="s">
        <v>63</v>
      </c>
      <c r="G3292" t="s">
        <v>138</v>
      </c>
      <c r="H3292" t="s">
        <v>139</v>
      </c>
      <c r="I3292">
        <v>55.000000000000007</v>
      </c>
      <c r="J3292">
        <v>100</v>
      </c>
      <c r="K3292">
        <v>5500</v>
      </c>
      <c r="L3292" t="s">
        <v>16</v>
      </c>
      <c r="M3292" t="s">
        <v>155</v>
      </c>
      <c r="N3292" t="s">
        <v>150</v>
      </c>
      <c r="O3292">
        <v>3</v>
      </c>
      <c r="P3292">
        <v>2021</v>
      </c>
    </row>
    <row r="3293" spans="1:16" x14ac:dyDescent="0.25">
      <c r="A3293" t="s">
        <v>30</v>
      </c>
      <c r="B3293">
        <v>1128299</v>
      </c>
      <c r="C3293" s="1">
        <v>44278</v>
      </c>
      <c r="D3293" t="s">
        <v>31</v>
      </c>
      <c r="E3293" t="s">
        <v>80</v>
      </c>
      <c r="F3293" t="s">
        <v>63</v>
      </c>
      <c r="G3293" t="s">
        <v>142</v>
      </c>
      <c r="H3293" t="s">
        <v>139</v>
      </c>
      <c r="I3293">
        <v>50</v>
      </c>
      <c r="J3293">
        <v>300</v>
      </c>
      <c r="K3293">
        <v>15000</v>
      </c>
      <c r="L3293" t="s">
        <v>16</v>
      </c>
      <c r="M3293" t="s">
        <v>155</v>
      </c>
      <c r="N3293" t="s">
        <v>150</v>
      </c>
      <c r="O3293">
        <v>3</v>
      </c>
      <c r="P3293">
        <v>2021</v>
      </c>
    </row>
    <row r="3294" spans="1:16" x14ac:dyDescent="0.25">
      <c r="A3294" t="s">
        <v>30</v>
      </c>
      <c r="B3294">
        <v>1128299</v>
      </c>
      <c r="C3294" s="1">
        <v>44278</v>
      </c>
      <c r="D3294" t="s">
        <v>31</v>
      </c>
      <c r="E3294" t="s">
        <v>80</v>
      </c>
      <c r="F3294" t="s">
        <v>63</v>
      </c>
      <c r="G3294" t="s">
        <v>138</v>
      </c>
      <c r="H3294" t="s">
        <v>144</v>
      </c>
      <c r="I3294">
        <v>38</v>
      </c>
      <c r="J3294">
        <v>128</v>
      </c>
      <c r="K3294">
        <v>4864</v>
      </c>
      <c r="L3294" t="s">
        <v>83</v>
      </c>
      <c r="M3294" t="s">
        <v>155</v>
      </c>
      <c r="N3294" t="s">
        <v>150</v>
      </c>
      <c r="O3294">
        <v>3</v>
      </c>
      <c r="P3294">
        <v>2021</v>
      </c>
    </row>
    <row r="3295" spans="1:16" x14ac:dyDescent="0.25">
      <c r="A3295" t="s">
        <v>30</v>
      </c>
      <c r="B3295">
        <v>1128299</v>
      </c>
      <c r="C3295" s="1">
        <v>44278</v>
      </c>
      <c r="D3295" t="s">
        <v>31</v>
      </c>
      <c r="E3295" t="s">
        <v>80</v>
      </c>
      <c r="F3295" t="s">
        <v>63</v>
      </c>
      <c r="G3295" t="s">
        <v>138</v>
      </c>
      <c r="H3295" t="s">
        <v>146</v>
      </c>
      <c r="I3295">
        <v>45</v>
      </c>
      <c r="J3295">
        <v>85</v>
      </c>
      <c r="K3295">
        <v>3825</v>
      </c>
      <c r="L3295" t="s">
        <v>83</v>
      </c>
      <c r="M3295" t="s">
        <v>155</v>
      </c>
      <c r="N3295" t="s">
        <v>150</v>
      </c>
      <c r="O3295">
        <v>3</v>
      </c>
      <c r="P3295">
        <v>2021</v>
      </c>
    </row>
    <row r="3296" spans="1:16" x14ac:dyDescent="0.25">
      <c r="A3296" t="s">
        <v>30</v>
      </c>
      <c r="B3296">
        <v>1128299</v>
      </c>
      <c r="C3296" s="1">
        <v>44278</v>
      </c>
      <c r="D3296" t="s">
        <v>31</v>
      </c>
      <c r="E3296" t="s">
        <v>80</v>
      </c>
      <c r="F3296" t="s">
        <v>63</v>
      </c>
      <c r="G3296" t="s">
        <v>142</v>
      </c>
      <c r="H3296" t="s">
        <v>144</v>
      </c>
      <c r="I3296">
        <v>54</v>
      </c>
      <c r="J3296">
        <v>88</v>
      </c>
      <c r="K3296">
        <v>4752</v>
      </c>
      <c r="L3296" t="s">
        <v>83</v>
      </c>
      <c r="M3296" t="s">
        <v>155</v>
      </c>
      <c r="N3296" t="s">
        <v>150</v>
      </c>
      <c r="O3296">
        <v>3</v>
      </c>
      <c r="P3296">
        <v>2021</v>
      </c>
    </row>
    <row r="3297" spans="1:16" x14ac:dyDescent="0.25">
      <c r="A3297" t="s">
        <v>30</v>
      </c>
      <c r="B3297">
        <v>1128299</v>
      </c>
      <c r="C3297" s="1">
        <v>44278</v>
      </c>
      <c r="D3297" t="s">
        <v>31</v>
      </c>
      <c r="E3297" t="s">
        <v>80</v>
      </c>
      <c r="F3297" t="s">
        <v>63</v>
      </c>
      <c r="G3297" t="s">
        <v>142</v>
      </c>
      <c r="H3297" t="s">
        <v>146</v>
      </c>
      <c r="I3297">
        <v>49</v>
      </c>
      <c r="J3297">
        <v>65</v>
      </c>
      <c r="K3297">
        <v>3185</v>
      </c>
      <c r="L3297" t="s">
        <v>83</v>
      </c>
      <c r="M3297" t="s">
        <v>155</v>
      </c>
      <c r="N3297" t="s">
        <v>150</v>
      </c>
      <c r="O3297">
        <v>3</v>
      </c>
      <c r="P3297">
        <v>2021</v>
      </c>
    </row>
    <row r="3298" spans="1:16" x14ac:dyDescent="0.25">
      <c r="A3298" t="s">
        <v>30</v>
      </c>
      <c r="B3298">
        <v>1128299</v>
      </c>
      <c r="C3298" s="1">
        <v>44278</v>
      </c>
      <c r="D3298" t="s">
        <v>31</v>
      </c>
      <c r="E3298" t="s">
        <v>80</v>
      </c>
      <c r="F3298" t="s">
        <v>63</v>
      </c>
      <c r="G3298" t="s">
        <v>138</v>
      </c>
      <c r="H3298" t="s">
        <v>139</v>
      </c>
      <c r="I3298">
        <v>54</v>
      </c>
      <c r="J3298">
        <v>26</v>
      </c>
      <c r="K3298">
        <v>1404</v>
      </c>
      <c r="L3298" t="s">
        <v>83</v>
      </c>
      <c r="M3298" t="s">
        <v>155</v>
      </c>
      <c r="N3298" t="s">
        <v>150</v>
      </c>
      <c r="O3298">
        <v>3</v>
      </c>
      <c r="P3298">
        <v>2021</v>
      </c>
    </row>
    <row r="3299" spans="1:16" x14ac:dyDescent="0.25">
      <c r="A3299" t="s">
        <v>30</v>
      </c>
      <c r="B3299">
        <v>1128299</v>
      </c>
      <c r="C3299" s="1">
        <v>44278</v>
      </c>
      <c r="D3299" t="s">
        <v>31</v>
      </c>
      <c r="E3299" t="s">
        <v>80</v>
      </c>
      <c r="F3299" t="s">
        <v>63</v>
      </c>
      <c r="G3299" t="s">
        <v>142</v>
      </c>
      <c r="H3299" t="s">
        <v>139</v>
      </c>
      <c r="I3299">
        <v>49</v>
      </c>
      <c r="J3299">
        <v>87</v>
      </c>
      <c r="K3299">
        <v>4263</v>
      </c>
      <c r="L3299" t="s">
        <v>83</v>
      </c>
      <c r="M3299" t="s">
        <v>155</v>
      </c>
      <c r="N3299" t="s">
        <v>150</v>
      </c>
      <c r="O3299">
        <v>3</v>
      </c>
      <c r="P3299">
        <v>2021</v>
      </c>
    </row>
    <row r="3300" spans="1:16" x14ac:dyDescent="0.25">
      <c r="A3300" t="s">
        <v>30</v>
      </c>
      <c r="B3300">
        <v>1128299</v>
      </c>
      <c r="C3300" s="1">
        <v>44278</v>
      </c>
      <c r="D3300" t="s">
        <v>31</v>
      </c>
      <c r="E3300" t="s">
        <v>80</v>
      </c>
      <c r="F3300" t="s">
        <v>63</v>
      </c>
      <c r="G3300" t="s">
        <v>138</v>
      </c>
      <c r="H3300" t="s">
        <v>144</v>
      </c>
      <c r="I3300">
        <v>28</v>
      </c>
      <c r="J3300">
        <v>143</v>
      </c>
      <c r="K3300">
        <v>4004</v>
      </c>
      <c r="L3300" t="s">
        <v>24</v>
      </c>
      <c r="M3300" t="s">
        <v>155</v>
      </c>
      <c r="N3300" t="s">
        <v>150</v>
      </c>
      <c r="O3300">
        <v>3</v>
      </c>
      <c r="P3300">
        <v>2021</v>
      </c>
    </row>
    <row r="3301" spans="1:16" x14ac:dyDescent="0.25">
      <c r="A3301" t="s">
        <v>30</v>
      </c>
      <c r="B3301">
        <v>1128299</v>
      </c>
      <c r="C3301" s="1">
        <v>44278</v>
      </c>
      <c r="D3301" t="s">
        <v>31</v>
      </c>
      <c r="E3301" t="s">
        <v>80</v>
      </c>
      <c r="F3301" t="s">
        <v>63</v>
      </c>
      <c r="G3301" t="s">
        <v>138</v>
      </c>
      <c r="H3301" t="s">
        <v>146</v>
      </c>
      <c r="I3301">
        <v>40</v>
      </c>
      <c r="J3301">
        <v>98</v>
      </c>
      <c r="K3301">
        <v>3920</v>
      </c>
      <c r="L3301" t="s">
        <v>24</v>
      </c>
      <c r="M3301" t="s">
        <v>155</v>
      </c>
      <c r="N3301" t="s">
        <v>150</v>
      </c>
      <c r="O3301">
        <v>3</v>
      </c>
      <c r="P3301">
        <v>2021</v>
      </c>
    </row>
    <row r="3302" spans="1:16" x14ac:dyDescent="0.25">
      <c r="A3302" t="s">
        <v>30</v>
      </c>
      <c r="B3302">
        <v>1128299</v>
      </c>
      <c r="C3302" s="1">
        <v>44278</v>
      </c>
      <c r="D3302" t="s">
        <v>31</v>
      </c>
      <c r="E3302" t="s">
        <v>80</v>
      </c>
      <c r="F3302" t="s">
        <v>63</v>
      </c>
      <c r="G3302" t="s">
        <v>142</v>
      </c>
      <c r="H3302" t="s">
        <v>144</v>
      </c>
      <c r="I3302">
        <v>41</v>
      </c>
      <c r="J3302">
        <v>112</v>
      </c>
      <c r="K3302">
        <v>4592</v>
      </c>
      <c r="L3302" t="s">
        <v>24</v>
      </c>
      <c r="M3302" t="s">
        <v>155</v>
      </c>
      <c r="N3302" t="s">
        <v>150</v>
      </c>
      <c r="O3302">
        <v>3</v>
      </c>
      <c r="P3302">
        <v>2021</v>
      </c>
    </row>
    <row r="3303" spans="1:16" x14ac:dyDescent="0.25">
      <c r="A3303" t="s">
        <v>30</v>
      </c>
      <c r="B3303">
        <v>1128299</v>
      </c>
      <c r="C3303" s="1">
        <v>44278</v>
      </c>
      <c r="D3303" t="s">
        <v>31</v>
      </c>
      <c r="E3303" t="s">
        <v>80</v>
      </c>
      <c r="F3303" t="s">
        <v>63</v>
      </c>
      <c r="G3303" t="s">
        <v>142</v>
      </c>
      <c r="H3303" t="s">
        <v>146</v>
      </c>
      <c r="I3303">
        <v>39</v>
      </c>
      <c r="J3303">
        <v>75</v>
      </c>
      <c r="K3303">
        <v>2925</v>
      </c>
      <c r="L3303" t="s">
        <v>24</v>
      </c>
      <c r="M3303" t="s">
        <v>155</v>
      </c>
      <c r="N3303" t="s">
        <v>150</v>
      </c>
      <c r="O3303">
        <v>3</v>
      </c>
      <c r="P3303">
        <v>2021</v>
      </c>
    </row>
    <row r="3304" spans="1:16" x14ac:dyDescent="0.25">
      <c r="A3304" t="s">
        <v>30</v>
      </c>
      <c r="B3304">
        <v>1128299</v>
      </c>
      <c r="C3304" s="1">
        <v>44278</v>
      </c>
      <c r="D3304" t="s">
        <v>31</v>
      </c>
      <c r="E3304" t="s">
        <v>80</v>
      </c>
      <c r="F3304" t="s">
        <v>63</v>
      </c>
      <c r="G3304" t="s">
        <v>138</v>
      </c>
      <c r="H3304" t="s">
        <v>139</v>
      </c>
      <c r="I3304">
        <v>43</v>
      </c>
      <c r="J3304">
        <v>30</v>
      </c>
      <c r="K3304">
        <v>1290</v>
      </c>
      <c r="L3304" t="s">
        <v>24</v>
      </c>
      <c r="M3304" t="s">
        <v>155</v>
      </c>
      <c r="N3304" t="s">
        <v>150</v>
      </c>
      <c r="O3304">
        <v>3</v>
      </c>
      <c r="P3304">
        <v>2021</v>
      </c>
    </row>
    <row r="3305" spans="1:16" x14ac:dyDescent="0.25">
      <c r="A3305" t="s">
        <v>30</v>
      </c>
      <c r="B3305">
        <v>1128299</v>
      </c>
      <c r="C3305" s="1">
        <v>44278</v>
      </c>
      <c r="D3305" t="s">
        <v>31</v>
      </c>
      <c r="E3305" t="s">
        <v>80</v>
      </c>
      <c r="F3305" t="s">
        <v>63</v>
      </c>
      <c r="G3305" t="s">
        <v>142</v>
      </c>
      <c r="H3305" t="s">
        <v>139</v>
      </c>
      <c r="I3305">
        <v>40</v>
      </c>
      <c r="J3305">
        <v>90</v>
      </c>
      <c r="K3305">
        <v>3600</v>
      </c>
      <c r="L3305" t="s">
        <v>24</v>
      </c>
      <c r="M3305" t="s">
        <v>155</v>
      </c>
      <c r="N3305" t="s">
        <v>150</v>
      </c>
      <c r="O3305">
        <v>3</v>
      </c>
      <c r="P3305">
        <v>2021</v>
      </c>
    </row>
    <row r="3306" spans="1:16" x14ac:dyDescent="0.25">
      <c r="A3306" t="s">
        <v>26</v>
      </c>
      <c r="B3306">
        <v>1197831</v>
      </c>
      <c r="C3306" s="1">
        <v>44279</v>
      </c>
      <c r="D3306" t="s">
        <v>27</v>
      </c>
      <c r="E3306" t="s">
        <v>55</v>
      </c>
      <c r="F3306" t="s">
        <v>56</v>
      </c>
      <c r="G3306" t="s">
        <v>142</v>
      </c>
      <c r="H3306" t="s">
        <v>144</v>
      </c>
      <c r="I3306">
        <v>30</v>
      </c>
      <c r="J3306">
        <v>475</v>
      </c>
      <c r="K3306">
        <v>14250</v>
      </c>
      <c r="L3306" t="s">
        <v>24</v>
      </c>
      <c r="M3306" t="s">
        <v>155</v>
      </c>
      <c r="N3306" t="s">
        <v>141</v>
      </c>
      <c r="O3306">
        <v>3</v>
      </c>
      <c r="P3306">
        <v>2021</v>
      </c>
    </row>
    <row r="3307" spans="1:16" x14ac:dyDescent="0.25">
      <c r="A3307" t="s">
        <v>26</v>
      </c>
      <c r="B3307">
        <v>1197831</v>
      </c>
      <c r="C3307" s="1">
        <v>44279</v>
      </c>
      <c r="D3307" t="s">
        <v>27</v>
      </c>
      <c r="E3307" t="s">
        <v>55</v>
      </c>
      <c r="F3307" t="s">
        <v>56</v>
      </c>
      <c r="G3307" t="s">
        <v>142</v>
      </c>
      <c r="H3307" t="s">
        <v>144</v>
      </c>
      <c r="I3307">
        <v>28</v>
      </c>
      <c r="J3307">
        <v>124</v>
      </c>
      <c r="K3307">
        <v>3472</v>
      </c>
      <c r="L3307" t="s">
        <v>83</v>
      </c>
      <c r="M3307" t="s">
        <v>155</v>
      </c>
      <c r="N3307" t="s">
        <v>141</v>
      </c>
      <c r="O3307">
        <v>3</v>
      </c>
      <c r="P3307">
        <v>2021</v>
      </c>
    </row>
    <row r="3308" spans="1:16" x14ac:dyDescent="0.25">
      <c r="A3308" t="s">
        <v>26</v>
      </c>
      <c r="B3308">
        <v>1197831</v>
      </c>
      <c r="C3308" s="1">
        <v>44279</v>
      </c>
      <c r="D3308" t="s">
        <v>27</v>
      </c>
      <c r="E3308" t="s">
        <v>55</v>
      </c>
      <c r="F3308" t="s">
        <v>56</v>
      </c>
      <c r="G3308" t="s">
        <v>142</v>
      </c>
      <c r="H3308" t="s">
        <v>144</v>
      </c>
      <c r="I3308">
        <v>22</v>
      </c>
      <c r="J3308">
        <v>166</v>
      </c>
      <c r="K3308">
        <v>3652</v>
      </c>
      <c r="L3308" t="s">
        <v>24</v>
      </c>
      <c r="M3308" t="s">
        <v>155</v>
      </c>
      <c r="N3308" t="s">
        <v>141</v>
      </c>
      <c r="O3308">
        <v>3</v>
      </c>
      <c r="P3308">
        <v>2021</v>
      </c>
    </row>
    <row r="3309" spans="1:16" x14ac:dyDescent="0.25">
      <c r="A3309" t="s">
        <v>26</v>
      </c>
      <c r="B3309">
        <v>1197831</v>
      </c>
      <c r="C3309" s="1">
        <v>44280</v>
      </c>
      <c r="D3309" t="s">
        <v>27</v>
      </c>
      <c r="E3309" t="s">
        <v>55</v>
      </c>
      <c r="F3309" t="s">
        <v>56</v>
      </c>
      <c r="G3309" t="s">
        <v>142</v>
      </c>
      <c r="H3309" t="s">
        <v>146</v>
      </c>
      <c r="I3309">
        <v>35</v>
      </c>
      <c r="J3309">
        <v>375</v>
      </c>
      <c r="K3309">
        <v>13125</v>
      </c>
      <c r="L3309" t="s">
        <v>24</v>
      </c>
      <c r="M3309" t="s">
        <v>155</v>
      </c>
      <c r="N3309" t="s">
        <v>143</v>
      </c>
      <c r="O3309">
        <v>3</v>
      </c>
      <c r="P3309">
        <v>2021</v>
      </c>
    </row>
    <row r="3310" spans="1:16" x14ac:dyDescent="0.25">
      <c r="A3310" t="s">
        <v>26</v>
      </c>
      <c r="B3310">
        <v>1197831</v>
      </c>
      <c r="C3310" s="1">
        <v>44280</v>
      </c>
      <c r="D3310" t="s">
        <v>27</v>
      </c>
      <c r="E3310" t="s">
        <v>55</v>
      </c>
      <c r="F3310" t="s">
        <v>56</v>
      </c>
      <c r="G3310" t="s">
        <v>142</v>
      </c>
      <c r="H3310" t="s">
        <v>146</v>
      </c>
      <c r="I3310">
        <v>33</v>
      </c>
      <c r="J3310">
        <v>101</v>
      </c>
      <c r="K3310">
        <v>3333</v>
      </c>
      <c r="L3310" t="s">
        <v>83</v>
      </c>
      <c r="M3310" t="s">
        <v>155</v>
      </c>
      <c r="N3310" t="s">
        <v>143</v>
      </c>
      <c r="O3310">
        <v>3</v>
      </c>
      <c r="P3310">
        <v>2021</v>
      </c>
    </row>
    <row r="3311" spans="1:16" x14ac:dyDescent="0.25">
      <c r="A3311" t="s">
        <v>26</v>
      </c>
      <c r="B3311">
        <v>1197831</v>
      </c>
      <c r="C3311" s="1">
        <v>44280</v>
      </c>
      <c r="D3311" t="s">
        <v>27</v>
      </c>
      <c r="E3311" t="s">
        <v>55</v>
      </c>
      <c r="F3311" t="s">
        <v>56</v>
      </c>
      <c r="G3311" t="s">
        <v>142</v>
      </c>
      <c r="H3311" t="s">
        <v>146</v>
      </c>
      <c r="I3311">
        <v>25</v>
      </c>
      <c r="J3311">
        <v>124</v>
      </c>
      <c r="K3311">
        <v>3100</v>
      </c>
      <c r="L3311" t="s">
        <v>24</v>
      </c>
      <c r="M3311" t="s">
        <v>155</v>
      </c>
      <c r="N3311" t="s">
        <v>143</v>
      </c>
      <c r="O3311">
        <v>3</v>
      </c>
      <c r="P3311">
        <v>2021</v>
      </c>
    </row>
    <row r="3312" spans="1:16" x14ac:dyDescent="0.25">
      <c r="A3312" t="s">
        <v>34</v>
      </c>
      <c r="B3312">
        <v>1128299</v>
      </c>
      <c r="C3312" s="1">
        <v>44280</v>
      </c>
      <c r="D3312" t="s">
        <v>31</v>
      </c>
      <c r="E3312" t="s">
        <v>88</v>
      </c>
      <c r="F3312" t="s">
        <v>89</v>
      </c>
      <c r="G3312" t="s">
        <v>138</v>
      </c>
      <c r="H3312" t="s">
        <v>144</v>
      </c>
      <c r="I3312">
        <v>30</v>
      </c>
      <c r="J3312">
        <v>187</v>
      </c>
      <c r="K3312">
        <v>5610</v>
      </c>
      <c r="L3312" t="s">
        <v>24</v>
      </c>
      <c r="M3312" t="s">
        <v>155</v>
      </c>
      <c r="N3312" t="s">
        <v>143</v>
      </c>
      <c r="O3312">
        <v>3</v>
      </c>
      <c r="P3312">
        <v>2021</v>
      </c>
    </row>
    <row r="3313" spans="1:16" x14ac:dyDescent="0.25">
      <c r="A3313" t="s">
        <v>34</v>
      </c>
      <c r="B3313">
        <v>1128299</v>
      </c>
      <c r="C3313" s="1">
        <v>44280</v>
      </c>
      <c r="D3313" t="s">
        <v>31</v>
      </c>
      <c r="E3313" t="s">
        <v>88</v>
      </c>
      <c r="F3313" t="s">
        <v>89</v>
      </c>
      <c r="G3313" t="s">
        <v>138</v>
      </c>
      <c r="H3313" t="s">
        <v>146</v>
      </c>
      <c r="I3313">
        <v>36</v>
      </c>
      <c r="J3313">
        <v>136</v>
      </c>
      <c r="K3313">
        <v>4896</v>
      </c>
      <c r="L3313" t="s">
        <v>24</v>
      </c>
      <c r="M3313" t="s">
        <v>155</v>
      </c>
      <c r="N3313" t="s">
        <v>143</v>
      </c>
      <c r="O3313">
        <v>3</v>
      </c>
      <c r="P3313">
        <v>2021</v>
      </c>
    </row>
    <row r="3314" spans="1:16" x14ac:dyDescent="0.25">
      <c r="A3314" t="s">
        <v>34</v>
      </c>
      <c r="B3314">
        <v>1128299</v>
      </c>
      <c r="C3314" s="1">
        <v>44280</v>
      </c>
      <c r="D3314" t="s">
        <v>31</v>
      </c>
      <c r="E3314" t="s">
        <v>88</v>
      </c>
      <c r="F3314" t="s">
        <v>89</v>
      </c>
      <c r="G3314" t="s">
        <v>142</v>
      </c>
      <c r="H3314" t="s">
        <v>144</v>
      </c>
      <c r="I3314">
        <v>44</v>
      </c>
      <c r="J3314">
        <v>124</v>
      </c>
      <c r="K3314">
        <v>5456</v>
      </c>
      <c r="L3314" t="s">
        <v>24</v>
      </c>
      <c r="M3314" t="s">
        <v>155</v>
      </c>
      <c r="N3314" t="s">
        <v>143</v>
      </c>
      <c r="O3314">
        <v>3</v>
      </c>
      <c r="P3314">
        <v>2021</v>
      </c>
    </row>
    <row r="3315" spans="1:16" x14ac:dyDescent="0.25">
      <c r="A3315" t="s">
        <v>34</v>
      </c>
      <c r="B3315">
        <v>1128299</v>
      </c>
      <c r="C3315" s="1">
        <v>44280</v>
      </c>
      <c r="D3315" t="s">
        <v>31</v>
      </c>
      <c r="E3315" t="s">
        <v>88</v>
      </c>
      <c r="F3315" t="s">
        <v>89</v>
      </c>
      <c r="G3315" t="s">
        <v>142</v>
      </c>
      <c r="H3315" t="s">
        <v>146</v>
      </c>
      <c r="I3315">
        <v>37</v>
      </c>
      <c r="J3315">
        <v>88</v>
      </c>
      <c r="K3315">
        <v>3256</v>
      </c>
      <c r="L3315" t="s">
        <v>24</v>
      </c>
      <c r="M3315" t="s">
        <v>155</v>
      </c>
      <c r="N3315" t="s">
        <v>143</v>
      </c>
      <c r="O3315">
        <v>3</v>
      </c>
      <c r="P3315">
        <v>2021</v>
      </c>
    </row>
    <row r="3316" spans="1:16" x14ac:dyDescent="0.25">
      <c r="A3316" t="s">
        <v>34</v>
      </c>
      <c r="B3316">
        <v>1128299</v>
      </c>
      <c r="C3316" s="1">
        <v>44280</v>
      </c>
      <c r="D3316" t="s">
        <v>31</v>
      </c>
      <c r="E3316" t="s">
        <v>88</v>
      </c>
      <c r="F3316" t="s">
        <v>89</v>
      </c>
      <c r="G3316" t="s">
        <v>138</v>
      </c>
      <c r="H3316" t="s">
        <v>139</v>
      </c>
      <c r="I3316">
        <v>41</v>
      </c>
      <c r="J3316">
        <v>53</v>
      </c>
      <c r="K3316">
        <v>2173</v>
      </c>
      <c r="L3316" t="s">
        <v>24</v>
      </c>
      <c r="M3316" t="s">
        <v>155</v>
      </c>
      <c r="N3316" t="s">
        <v>143</v>
      </c>
      <c r="O3316">
        <v>3</v>
      </c>
      <c r="P3316">
        <v>2021</v>
      </c>
    </row>
    <row r="3317" spans="1:16" x14ac:dyDescent="0.25">
      <c r="A3317" t="s">
        <v>34</v>
      </c>
      <c r="B3317">
        <v>1128299</v>
      </c>
      <c r="C3317" s="1">
        <v>44280</v>
      </c>
      <c r="D3317" t="s">
        <v>31</v>
      </c>
      <c r="E3317" t="s">
        <v>88</v>
      </c>
      <c r="F3317" t="s">
        <v>89</v>
      </c>
      <c r="G3317" t="s">
        <v>142</v>
      </c>
      <c r="H3317" t="s">
        <v>139</v>
      </c>
      <c r="I3317">
        <v>44</v>
      </c>
      <c r="J3317">
        <v>131</v>
      </c>
      <c r="K3317">
        <v>5764</v>
      </c>
      <c r="L3317" t="s">
        <v>24</v>
      </c>
      <c r="M3317" t="s">
        <v>155</v>
      </c>
      <c r="N3317" t="s">
        <v>143</v>
      </c>
      <c r="O3317">
        <v>3</v>
      </c>
      <c r="P3317">
        <v>2021</v>
      </c>
    </row>
    <row r="3318" spans="1:16" x14ac:dyDescent="0.25">
      <c r="A3318" t="s">
        <v>34</v>
      </c>
      <c r="B3318">
        <v>1128299</v>
      </c>
      <c r="C3318" s="1">
        <v>44280</v>
      </c>
      <c r="D3318" t="s">
        <v>31</v>
      </c>
      <c r="E3318" t="s">
        <v>88</v>
      </c>
      <c r="F3318" t="s">
        <v>89</v>
      </c>
      <c r="G3318" t="s">
        <v>138</v>
      </c>
      <c r="H3318" t="s">
        <v>144</v>
      </c>
      <c r="I3318">
        <v>45</v>
      </c>
      <c r="J3318">
        <v>550</v>
      </c>
      <c r="K3318">
        <v>24750</v>
      </c>
      <c r="L3318" t="s">
        <v>83</v>
      </c>
      <c r="M3318" t="s">
        <v>155</v>
      </c>
      <c r="N3318" t="s">
        <v>143</v>
      </c>
      <c r="O3318">
        <v>3</v>
      </c>
      <c r="P3318">
        <v>2021</v>
      </c>
    </row>
    <row r="3319" spans="1:16" x14ac:dyDescent="0.25">
      <c r="A3319" t="s">
        <v>34</v>
      </c>
      <c r="B3319">
        <v>1128299</v>
      </c>
      <c r="C3319" s="1">
        <v>44280</v>
      </c>
      <c r="D3319" t="s">
        <v>31</v>
      </c>
      <c r="E3319" t="s">
        <v>88</v>
      </c>
      <c r="F3319" t="s">
        <v>89</v>
      </c>
      <c r="G3319" t="s">
        <v>138</v>
      </c>
      <c r="H3319" t="s">
        <v>146</v>
      </c>
      <c r="I3319">
        <v>55.000000000000007</v>
      </c>
      <c r="J3319">
        <v>400</v>
      </c>
      <c r="K3319">
        <v>22000</v>
      </c>
      <c r="L3319" t="s">
        <v>83</v>
      </c>
      <c r="M3319" t="s">
        <v>155</v>
      </c>
      <c r="N3319" t="s">
        <v>143</v>
      </c>
      <c r="O3319">
        <v>3</v>
      </c>
      <c r="P3319">
        <v>2021</v>
      </c>
    </row>
    <row r="3320" spans="1:16" x14ac:dyDescent="0.25">
      <c r="A3320" t="s">
        <v>34</v>
      </c>
      <c r="B3320">
        <v>1128299</v>
      </c>
      <c r="C3320" s="1">
        <v>44280</v>
      </c>
      <c r="D3320" t="s">
        <v>31</v>
      </c>
      <c r="E3320" t="s">
        <v>88</v>
      </c>
      <c r="F3320" t="s">
        <v>89</v>
      </c>
      <c r="G3320" t="s">
        <v>142</v>
      </c>
      <c r="H3320" t="s">
        <v>144</v>
      </c>
      <c r="I3320">
        <v>55.000000000000007</v>
      </c>
      <c r="J3320">
        <v>400</v>
      </c>
      <c r="K3320">
        <v>22000</v>
      </c>
      <c r="L3320" t="s">
        <v>83</v>
      </c>
      <c r="M3320" t="s">
        <v>155</v>
      </c>
      <c r="N3320" t="s">
        <v>143</v>
      </c>
      <c r="O3320">
        <v>3</v>
      </c>
      <c r="P3320">
        <v>2021</v>
      </c>
    </row>
    <row r="3321" spans="1:16" x14ac:dyDescent="0.25">
      <c r="A3321" t="s">
        <v>34</v>
      </c>
      <c r="B3321">
        <v>1128299</v>
      </c>
      <c r="C3321" s="1">
        <v>44280</v>
      </c>
      <c r="D3321" t="s">
        <v>31</v>
      </c>
      <c r="E3321" t="s">
        <v>88</v>
      </c>
      <c r="F3321" t="s">
        <v>89</v>
      </c>
      <c r="G3321" t="s">
        <v>142</v>
      </c>
      <c r="H3321" t="s">
        <v>146</v>
      </c>
      <c r="I3321">
        <v>55.000000000000007</v>
      </c>
      <c r="J3321">
        <v>275</v>
      </c>
      <c r="K3321">
        <v>15125</v>
      </c>
      <c r="L3321" t="s">
        <v>83</v>
      </c>
      <c r="M3321" t="s">
        <v>155</v>
      </c>
      <c r="N3321" t="s">
        <v>143</v>
      </c>
      <c r="O3321">
        <v>3</v>
      </c>
      <c r="P3321">
        <v>2021</v>
      </c>
    </row>
    <row r="3322" spans="1:16" x14ac:dyDescent="0.25">
      <c r="A3322" t="s">
        <v>34</v>
      </c>
      <c r="B3322">
        <v>1128299</v>
      </c>
      <c r="C3322" s="1">
        <v>44280</v>
      </c>
      <c r="D3322" t="s">
        <v>31</v>
      </c>
      <c r="E3322" t="s">
        <v>88</v>
      </c>
      <c r="F3322" t="s">
        <v>89</v>
      </c>
      <c r="G3322" t="s">
        <v>138</v>
      </c>
      <c r="H3322" t="s">
        <v>139</v>
      </c>
      <c r="I3322">
        <v>60.000000000000007</v>
      </c>
      <c r="J3322">
        <v>175</v>
      </c>
      <c r="K3322">
        <v>10500</v>
      </c>
      <c r="L3322" t="s">
        <v>83</v>
      </c>
      <c r="M3322" t="s">
        <v>155</v>
      </c>
      <c r="N3322" t="s">
        <v>143</v>
      </c>
      <c r="O3322">
        <v>3</v>
      </c>
      <c r="P3322">
        <v>2021</v>
      </c>
    </row>
    <row r="3323" spans="1:16" x14ac:dyDescent="0.25">
      <c r="A3323" t="s">
        <v>34</v>
      </c>
      <c r="B3323">
        <v>1128299</v>
      </c>
      <c r="C3323" s="1">
        <v>44280</v>
      </c>
      <c r="D3323" t="s">
        <v>31</v>
      </c>
      <c r="E3323" t="s">
        <v>88</v>
      </c>
      <c r="F3323" t="s">
        <v>89</v>
      </c>
      <c r="G3323" t="s">
        <v>142</v>
      </c>
      <c r="H3323" t="s">
        <v>139</v>
      </c>
      <c r="I3323">
        <v>55.000000000000007</v>
      </c>
      <c r="J3323">
        <v>375</v>
      </c>
      <c r="K3323">
        <v>20625</v>
      </c>
      <c r="L3323" t="s">
        <v>83</v>
      </c>
      <c r="M3323" t="s">
        <v>155</v>
      </c>
      <c r="N3323" t="s">
        <v>143</v>
      </c>
      <c r="O3323">
        <v>3</v>
      </c>
      <c r="P3323">
        <v>2021</v>
      </c>
    </row>
    <row r="3324" spans="1:16" x14ac:dyDescent="0.25">
      <c r="A3324" t="s">
        <v>34</v>
      </c>
      <c r="B3324">
        <v>1128299</v>
      </c>
      <c r="C3324" s="1">
        <v>44280</v>
      </c>
      <c r="D3324" t="s">
        <v>31</v>
      </c>
      <c r="E3324" t="s">
        <v>88</v>
      </c>
      <c r="F3324" t="s">
        <v>89</v>
      </c>
      <c r="G3324" t="s">
        <v>138</v>
      </c>
      <c r="H3324" t="s">
        <v>144</v>
      </c>
      <c r="I3324">
        <v>44</v>
      </c>
      <c r="J3324">
        <v>165</v>
      </c>
      <c r="K3324">
        <v>7260</v>
      </c>
      <c r="L3324" t="s">
        <v>83</v>
      </c>
      <c r="M3324" t="s">
        <v>155</v>
      </c>
      <c r="N3324" t="s">
        <v>143</v>
      </c>
      <c r="O3324">
        <v>3</v>
      </c>
      <c r="P3324">
        <v>2021</v>
      </c>
    </row>
    <row r="3325" spans="1:16" x14ac:dyDescent="0.25">
      <c r="A3325" t="s">
        <v>34</v>
      </c>
      <c r="B3325">
        <v>1128299</v>
      </c>
      <c r="C3325" s="1">
        <v>44280</v>
      </c>
      <c r="D3325" t="s">
        <v>31</v>
      </c>
      <c r="E3325" t="s">
        <v>88</v>
      </c>
      <c r="F3325" t="s">
        <v>89</v>
      </c>
      <c r="G3325" t="s">
        <v>138</v>
      </c>
      <c r="H3325" t="s">
        <v>146</v>
      </c>
      <c r="I3325">
        <v>51</v>
      </c>
      <c r="J3325">
        <v>112</v>
      </c>
      <c r="K3325">
        <v>5712</v>
      </c>
      <c r="L3325" t="s">
        <v>83</v>
      </c>
      <c r="M3325" t="s">
        <v>155</v>
      </c>
      <c r="N3325" t="s">
        <v>143</v>
      </c>
      <c r="O3325">
        <v>3</v>
      </c>
      <c r="P3325">
        <v>2021</v>
      </c>
    </row>
    <row r="3326" spans="1:16" x14ac:dyDescent="0.25">
      <c r="A3326" t="s">
        <v>34</v>
      </c>
      <c r="B3326">
        <v>1128299</v>
      </c>
      <c r="C3326" s="1">
        <v>44280</v>
      </c>
      <c r="D3326" t="s">
        <v>31</v>
      </c>
      <c r="E3326" t="s">
        <v>88</v>
      </c>
      <c r="F3326" t="s">
        <v>89</v>
      </c>
      <c r="G3326" t="s">
        <v>142</v>
      </c>
      <c r="H3326" t="s">
        <v>144</v>
      </c>
      <c r="I3326">
        <v>52</v>
      </c>
      <c r="J3326">
        <v>112</v>
      </c>
      <c r="K3326">
        <v>5824</v>
      </c>
      <c r="L3326" t="s">
        <v>83</v>
      </c>
      <c r="M3326" t="s">
        <v>155</v>
      </c>
      <c r="N3326" t="s">
        <v>143</v>
      </c>
      <c r="O3326">
        <v>3</v>
      </c>
      <c r="P3326">
        <v>2021</v>
      </c>
    </row>
    <row r="3327" spans="1:16" x14ac:dyDescent="0.25">
      <c r="A3327" t="s">
        <v>34</v>
      </c>
      <c r="B3327">
        <v>1128299</v>
      </c>
      <c r="C3327" s="1">
        <v>44280</v>
      </c>
      <c r="D3327" t="s">
        <v>31</v>
      </c>
      <c r="E3327" t="s">
        <v>88</v>
      </c>
      <c r="F3327" t="s">
        <v>89</v>
      </c>
      <c r="G3327" t="s">
        <v>142</v>
      </c>
      <c r="H3327" t="s">
        <v>146</v>
      </c>
      <c r="I3327">
        <v>50</v>
      </c>
      <c r="J3327">
        <v>83</v>
      </c>
      <c r="K3327">
        <v>4150</v>
      </c>
      <c r="L3327" t="s">
        <v>83</v>
      </c>
      <c r="M3327" t="s">
        <v>155</v>
      </c>
      <c r="N3327" t="s">
        <v>143</v>
      </c>
      <c r="O3327">
        <v>3</v>
      </c>
      <c r="P3327">
        <v>2021</v>
      </c>
    </row>
    <row r="3328" spans="1:16" x14ac:dyDescent="0.25">
      <c r="A3328" t="s">
        <v>34</v>
      </c>
      <c r="B3328">
        <v>1128299</v>
      </c>
      <c r="C3328" s="1">
        <v>44280</v>
      </c>
      <c r="D3328" t="s">
        <v>31</v>
      </c>
      <c r="E3328" t="s">
        <v>88</v>
      </c>
      <c r="F3328" t="s">
        <v>89</v>
      </c>
      <c r="G3328" t="s">
        <v>138</v>
      </c>
      <c r="H3328" t="s">
        <v>139</v>
      </c>
      <c r="I3328">
        <v>55</v>
      </c>
      <c r="J3328">
        <v>53</v>
      </c>
      <c r="K3328">
        <v>2915</v>
      </c>
      <c r="L3328" t="s">
        <v>83</v>
      </c>
      <c r="M3328" t="s">
        <v>155</v>
      </c>
      <c r="N3328" t="s">
        <v>143</v>
      </c>
      <c r="O3328">
        <v>3</v>
      </c>
      <c r="P3328">
        <v>2021</v>
      </c>
    </row>
    <row r="3329" spans="1:16" x14ac:dyDescent="0.25">
      <c r="A3329" t="s">
        <v>34</v>
      </c>
      <c r="B3329">
        <v>1128299</v>
      </c>
      <c r="C3329" s="1">
        <v>44280</v>
      </c>
      <c r="D3329" t="s">
        <v>31</v>
      </c>
      <c r="E3329" t="s">
        <v>88</v>
      </c>
      <c r="F3329" t="s">
        <v>89</v>
      </c>
      <c r="G3329" t="s">
        <v>142</v>
      </c>
      <c r="H3329" t="s">
        <v>139</v>
      </c>
      <c r="I3329">
        <v>50</v>
      </c>
      <c r="J3329">
        <v>98</v>
      </c>
      <c r="K3329">
        <v>4900</v>
      </c>
      <c r="L3329" t="s">
        <v>83</v>
      </c>
      <c r="M3329" t="s">
        <v>155</v>
      </c>
      <c r="N3329" t="s">
        <v>143</v>
      </c>
      <c r="O3329">
        <v>3</v>
      </c>
      <c r="P3329">
        <v>2021</v>
      </c>
    </row>
    <row r="3330" spans="1:16" x14ac:dyDescent="0.25">
      <c r="A3330" t="s">
        <v>26</v>
      </c>
      <c r="B3330">
        <v>1197831</v>
      </c>
      <c r="C3330" s="1">
        <v>44281</v>
      </c>
      <c r="D3330" t="s">
        <v>27</v>
      </c>
      <c r="E3330" t="s">
        <v>55</v>
      </c>
      <c r="F3330" t="s">
        <v>56</v>
      </c>
      <c r="G3330" t="s">
        <v>138</v>
      </c>
      <c r="H3330" t="s">
        <v>139</v>
      </c>
      <c r="I3330">
        <v>40</v>
      </c>
      <c r="J3330">
        <v>275</v>
      </c>
      <c r="K3330">
        <v>11000</v>
      </c>
      <c r="L3330" t="s">
        <v>24</v>
      </c>
      <c r="M3330" t="s">
        <v>155</v>
      </c>
      <c r="N3330" t="s">
        <v>145</v>
      </c>
      <c r="O3330">
        <v>3</v>
      </c>
      <c r="P3330">
        <v>2021</v>
      </c>
    </row>
    <row r="3331" spans="1:16" x14ac:dyDescent="0.25">
      <c r="A3331" t="s">
        <v>26</v>
      </c>
      <c r="B3331">
        <v>1197831</v>
      </c>
      <c r="C3331" s="1">
        <v>44281</v>
      </c>
      <c r="D3331" t="s">
        <v>27</v>
      </c>
      <c r="E3331" t="s">
        <v>55</v>
      </c>
      <c r="F3331" t="s">
        <v>56</v>
      </c>
      <c r="G3331" t="s">
        <v>138</v>
      </c>
      <c r="H3331" t="s">
        <v>139</v>
      </c>
      <c r="I3331">
        <v>39</v>
      </c>
      <c r="J3331">
        <v>69</v>
      </c>
      <c r="K3331">
        <v>2691</v>
      </c>
      <c r="L3331" t="s">
        <v>83</v>
      </c>
      <c r="M3331" t="s">
        <v>155</v>
      </c>
      <c r="N3331" t="s">
        <v>145</v>
      </c>
      <c r="O3331">
        <v>3</v>
      </c>
      <c r="P3331">
        <v>2021</v>
      </c>
    </row>
    <row r="3332" spans="1:16" x14ac:dyDescent="0.25">
      <c r="A3332" t="s">
        <v>26</v>
      </c>
      <c r="B3332">
        <v>1197831</v>
      </c>
      <c r="C3332" s="1">
        <v>44281</v>
      </c>
      <c r="D3332" t="s">
        <v>27</v>
      </c>
      <c r="E3332" t="s">
        <v>55</v>
      </c>
      <c r="F3332" t="s">
        <v>56</v>
      </c>
      <c r="G3332" t="s">
        <v>138</v>
      </c>
      <c r="H3332" t="s">
        <v>139</v>
      </c>
      <c r="I3332">
        <v>27</v>
      </c>
      <c r="J3332">
        <v>88</v>
      </c>
      <c r="K3332">
        <v>2376</v>
      </c>
      <c r="L3332" t="s">
        <v>24</v>
      </c>
      <c r="M3332" t="s">
        <v>155</v>
      </c>
      <c r="N3332" t="s">
        <v>145</v>
      </c>
      <c r="O3332">
        <v>3</v>
      </c>
      <c r="P3332">
        <v>2021</v>
      </c>
    </row>
    <row r="3333" spans="1:16" x14ac:dyDescent="0.25">
      <c r="A3333" t="s">
        <v>26</v>
      </c>
      <c r="B3333">
        <v>1197831</v>
      </c>
      <c r="C3333" s="1">
        <v>44282</v>
      </c>
      <c r="D3333" t="s">
        <v>27</v>
      </c>
      <c r="E3333" t="s">
        <v>55</v>
      </c>
      <c r="F3333" t="s">
        <v>56</v>
      </c>
      <c r="G3333" t="s">
        <v>142</v>
      </c>
      <c r="H3333" t="s">
        <v>139</v>
      </c>
      <c r="I3333">
        <v>35</v>
      </c>
      <c r="J3333">
        <v>425</v>
      </c>
      <c r="K3333">
        <v>14875</v>
      </c>
      <c r="L3333" t="s">
        <v>24</v>
      </c>
      <c r="M3333" t="s">
        <v>155</v>
      </c>
      <c r="N3333" t="s">
        <v>147</v>
      </c>
      <c r="O3333">
        <v>3</v>
      </c>
      <c r="P3333">
        <v>2021</v>
      </c>
    </row>
    <row r="3334" spans="1:16" x14ac:dyDescent="0.25">
      <c r="A3334" t="s">
        <v>26</v>
      </c>
      <c r="B3334">
        <v>1197831</v>
      </c>
      <c r="C3334" s="1">
        <v>44282</v>
      </c>
      <c r="D3334" t="s">
        <v>27</v>
      </c>
      <c r="E3334" t="s">
        <v>55</v>
      </c>
      <c r="F3334" t="s">
        <v>56</v>
      </c>
      <c r="G3334" t="s">
        <v>142</v>
      </c>
      <c r="H3334" t="s">
        <v>139</v>
      </c>
      <c r="I3334">
        <v>33</v>
      </c>
      <c r="J3334">
        <v>111</v>
      </c>
      <c r="K3334">
        <v>3663</v>
      </c>
      <c r="L3334" t="s">
        <v>83</v>
      </c>
      <c r="M3334" t="s">
        <v>155</v>
      </c>
      <c r="N3334" t="s">
        <v>147</v>
      </c>
      <c r="O3334">
        <v>3</v>
      </c>
      <c r="P3334">
        <v>2021</v>
      </c>
    </row>
    <row r="3335" spans="1:16" x14ac:dyDescent="0.25">
      <c r="A3335" t="s">
        <v>26</v>
      </c>
      <c r="B3335">
        <v>1197831</v>
      </c>
      <c r="C3335" s="1">
        <v>44282</v>
      </c>
      <c r="D3335" t="s">
        <v>27</v>
      </c>
      <c r="E3335" t="s">
        <v>55</v>
      </c>
      <c r="F3335" t="s">
        <v>56</v>
      </c>
      <c r="G3335" t="s">
        <v>142</v>
      </c>
      <c r="H3335" t="s">
        <v>139</v>
      </c>
      <c r="I3335">
        <v>25</v>
      </c>
      <c r="J3335">
        <v>145</v>
      </c>
      <c r="K3335">
        <v>3625</v>
      </c>
      <c r="L3335" t="s">
        <v>24</v>
      </c>
      <c r="M3335" t="s">
        <v>155</v>
      </c>
      <c r="N3335" t="s">
        <v>147</v>
      </c>
      <c r="O3335">
        <v>3</v>
      </c>
      <c r="P3335">
        <v>2021</v>
      </c>
    </row>
    <row r="3336" spans="1:16" x14ac:dyDescent="0.25">
      <c r="A3336" t="s">
        <v>26</v>
      </c>
      <c r="B3336">
        <v>1197831</v>
      </c>
      <c r="C3336" s="1">
        <v>44283</v>
      </c>
      <c r="D3336" t="s">
        <v>27</v>
      </c>
      <c r="E3336" t="s">
        <v>55</v>
      </c>
      <c r="F3336" t="s">
        <v>56</v>
      </c>
      <c r="G3336" t="s">
        <v>138</v>
      </c>
      <c r="H3336" t="s">
        <v>144</v>
      </c>
      <c r="I3336">
        <v>20</v>
      </c>
      <c r="J3336">
        <v>675</v>
      </c>
      <c r="K3336">
        <v>13500</v>
      </c>
      <c r="L3336" t="s">
        <v>24</v>
      </c>
      <c r="M3336" t="s">
        <v>155</v>
      </c>
      <c r="N3336" t="s">
        <v>148</v>
      </c>
      <c r="O3336">
        <v>3</v>
      </c>
      <c r="P3336">
        <v>2021</v>
      </c>
    </row>
    <row r="3337" spans="1:16" x14ac:dyDescent="0.25">
      <c r="A3337" t="s">
        <v>26</v>
      </c>
      <c r="B3337">
        <v>1197831</v>
      </c>
      <c r="C3337" s="1">
        <v>44283</v>
      </c>
      <c r="D3337" t="s">
        <v>27</v>
      </c>
      <c r="E3337" t="s">
        <v>55</v>
      </c>
      <c r="F3337" t="s">
        <v>56</v>
      </c>
      <c r="G3337" t="s">
        <v>138</v>
      </c>
      <c r="H3337" t="s">
        <v>144</v>
      </c>
      <c r="I3337">
        <v>19</v>
      </c>
      <c r="J3337">
        <v>169</v>
      </c>
      <c r="K3337">
        <v>3211</v>
      </c>
      <c r="L3337" t="s">
        <v>83</v>
      </c>
      <c r="M3337" t="s">
        <v>155</v>
      </c>
      <c r="N3337" t="s">
        <v>148</v>
      </c>
      <c r="O3337">
        <v>3</v>
      </c>
      <c r="P3337">
        <v>2021</v>
      </c>
    </row>
    <row r="3338" spans="1:16" x14ac:dyDescent="0.25">
      <c r="A3338" t="s">
        <v>26</v>
      </c>
      <c r="B3338">
        <v>1197831</v>
      </c>
      <c r="C3338" s="1">
        <v>44283</v>
      </c>
      <c r="D3338" t="s">
        <v>27</v>
      </c>
      <c r="E3338" t="s">
        <v>55</v>
      </c>
      <c r="F3338" t="s">
        <v>56</v>
      </c>
      <c r="G3338" t="s">
        <v>138</v>
      </c>
      <c r="H3338" t="s">
        <v>144</v>
      </c>
      <c r="I3338">
        <v>13</v>
      </c>
      <c r="J3338">
        <v>203</v>
      </c>
      <c r="K3338">
        <v>2639</v>
      </c>
      <c r="L3338" t="s">
        <v>24</v>
      </c>
      <c r="M3338" t="s">
        <v>155</v>
      </c>
      <c r="N3338" t="s">
        <v>148</v>
      </c>
      <c r="O3338">
        <v>3</v>
      </c>
      <c r="P3338">
        <v>2021</v>
      </c>
    </row>
    <row r="3339" spans="1:16" x14ac:dyDescent="0.25">
      <c r="A3339" t="s">
        <v>26</v>
      </c>
      <c r="B3339">
        <v>1197831</v>
      </c>
      <c r="C3339" s="1">
        <v>44284</v>
      </c>
      <c r="D3339" t="s">
        <v>27</v>
      </c>
      <c r="E3339" t="s">
        <v>55</v>
      </c>
      <c r="F3339" t="s">
        <v>56</v>
      </c>
      <c r="G3339" t="s">
        <v>138</v>
      </c>
      <c r="H3339" t="s">
        <v>146</v>
      </c>
      <c r="I3339">
        <v>25.000000000000007</v>
      </c>
      <c r="J3339">
        <v>675</v>
      </c>
      <c r="K3339">
        <v>16875</v>
      </c>
      <c r="L3339" t="s">
        <v>24</v>
      </c>
      <c r="M3339" t="s">
        <v>155</v>
      </c>
      <c r="N3339" t="s">
        <v>149</v>
      </c>
      <c r="O3339">
        <v>3</v>
      </c>
      <c r="P3339">
        <v>2021</v>
      </c>
    </row>
    <row r="3340" spans="1:16" x14ac:dyDescent="0.25">
      <c r="A3340" t="s">
        <v>26</v>
      </c>
      <c r="B3340">
        <v>1197831</v>
      </c>
      <c r="C3340" s="1">
        <v>44284</v>
      </c>
      <c r="D3340" t="s">
        <v>27</v>
      </c>
      <c r="E3340" t="s">
        <v>55</v>
      </c>
      <c r="F3340" t="s">
        <v>56</v>
      </c>
      <c r="G3340" t="s">
        <v>138</v>
      </c>
      <c r="H3340" t="s">
        <v>146</v>
      </c>
      <c r="I3340">
        <v>24</v>
      </c>
      <c r="J3340">
        <v>176</v>
      </c>
      <c r="K3340">
        <v>4224</v>
      </c>
      <c r="L3340" t="s">
        <v>83</v>
      </c>
      <c r="M3340" t="s">
        <v>155</v>
      </c>
      <c r="N3340" t="s">
        <v>149</v>
      </c>
      <c r="O3340">
        <v>3</v>
      </c>
      <c r="P3340">
        <v>2021</v>
      </c>
    </row>
    <row r="3341" spans="1:16" x14ac:dyDescent="0.25">
      <c r="A3341" t="s">
        <v>26</v>
      </c>
      <c r="B3341">
        <v>1197831</v>
      </c>
      <c r="C3341" s="1">
        <v>44284</v>
      </c>
      <c r="D3341" t="s">
        <v>27</v>
      </c>
      <c r="E3341" t="s">
        <v>55</v>
      </c>
      <c r="F3341" t="s">
        <v>56</v>
      </c>
      <c r="G3341" t="s">
        <v>138</v>
      </c>
      <c r="H3341" t="s">
        <v>146</v>
      </c>
      <c r="I3341">
        <v>17</v>
      </c>
      <c r="J3341">
        <v>203</v>
      </c>
      <c r="K3341">
        <v>3451</v>
      </c>
      <c r="L3341" t="s">
        <v>24</v>
      </c>
      <c r="M3341" t="s">
        <v>155</v>
      </c>
      <c r="N3341" t="s">
        <v>149</v>
      </c>
      <c r="O3341">
        <v>3</v>
      </c>
      <c r="P3341">
        <v>2021</v>
      </c>
    </row>
    <row r="3342" spans="1:16" x14ac:dyDescent="0.25">
      <c r="A3342" t="s">
        <v>26</v>
      </c>
      <c r="B3342">
        <v>1197831</v>
      </c>
      <c r="C3342" s="1">
        <v>44285</v>
      </c>
      <c r="D3342" t="s">
        <v>27</v>
      </c>
      <c r="E3342" t="s">
        <v>55</v>
      </c>
      <c r="F3342" t="s">
        <v>56</v>
      </c>
      <c r="G3342" t="s">
        <v>142</v>
      </c>
      <c r="H3342" t="s">
        <v>144</v>
      </c>
      <c r="I3342">
        <v>19.999999999999996</v>
      </c>
      <c r="J3342">
        <v>500</v>
      </c>
      <c r="K3342">
        <v>10000</v>
      </c>
      <c r="L3342" t="s">
        <v>24</v>
      </c>
      <c r="M3342" t="s">
        <v>155</v>
      </c>
      <c r="N3342" t="s">
        <v>150</v>
      </c>
      <c r="O3342">
        <v>3</v>
      </c>
      <c r="P3342">
        <v>2021</v>
      </c>
    </row>
    <row r="3343" spans="1:16" x14ac:dyDescent="0.25">
      <c r="A3343" t="s">
        <v>26</v>
      </c>
      <c r="B3343">
        <v>1197831</v>
      </c>
      <c r="C3343" s="1">
        <v>44285</v>
      </c>
      <c r="D3343" t="s">
        <v>27</v>
      </c>
      <c r="E3343" t="s">
        <v>55</v>
      </c>
      <c r="F3343" t="s">
        <v>56</v>
      </c>
      <c r="G3343" t="s">
        <v>142</v>
      </c>
      <c r="H3343" t="s">
        <v>144</v>
      </c>
      <c r="I3343">
        <v>19</v>
      </c>
      <c r="J3343">
        <v>135</v>
      </c>
      <c r="K3343">
        <v>2565</v>
      </c>
      <c r="L3343" t="s">
        <v>83</v>
      </c>
      <c r="M3343" t="s">
        <v>155</v>
      </c>
      <c r="N3343" t="s">
        <v>150</v>
      </c>
      <c r="O3343">
        <v>3</v>
      </c>
      <c r="P3343">
        <v>2021</v>
      </c>
    </row>
    <row r="3344" spans="1:16" x14ac:dyDescent="0.25">
      <c r="A3344" t="s">
        <v>26</v>
      </c>
      <c r="B3344">
        <v>1197831</v>
      </c>
      <c r="C3344" s="1">
        <v>44285</v>
      </c>
      <c r="D3344" t="s">
        <v>27</v>
      </c>
      <c r="E3344" t="s">
        <v>55</v>
      </c>
      <c r="F3344" t="s">
        <v>56</v>
      </c>
      <c r="G3344" t="s">
        <v>142</v>
      </c>
      <c r="H3344" t="s">
        <v>144</v>
      </c>
      <c r="I3344">
        <v>15</v>
      </c>
      <c r="J3344">
        <v>170</v>
      </c>
      <c r="K3344">
        <v>2550</v>
      </c>
      <c r="L3344" t="s">
        <v>24</v>
      </c>
      <c r="M3344" t="s">
        <v>155</v>
      </c>
      <c r="N3344" t="s">
        <v>150</v>
      </c>
      <c r="O3344">
        <v>3</v>
      </c>
      <c r="P3344">
        <v>2021</v>
      </c>
    </row>
    <row r="3345" spans="1:16" x14ac:dyDescent="0.25">
      <c r="A3345" t="s">
        <v>26</v>
      </c>
      <c r="B3345">
        <v>1197831</v>
      </c>
      <c r="C3345" s="1">
        <v>44286</v>
      </c>
      <c r="D3345" t="s">
        <v>27</v>
      </c>
      <c r="E3345" t="s">
        <v>55</v>
      </c>
      <c r="F3345" t="s">
        <v>56</v>
      </c>
      <c r="G3345" t="s">
        <v>142</v>
      </c>
      <c r="H3345" t="s">
        <v>146</v>
      </c>
      <c r="I3345">
        <v>25.000000000000007</v>
      </c>
      <c r="J3345">
        <v>400</v>
      </c>
      <c r="K3345">
        <v>10000</v>
      </c>
      <c r="L3345" t="s">
        <v>24</v>
      </c>
      <c r="M3345" t="s">
        <v>155</v>
      </c>
      <c r="N3345" t="s">
        <v>141</v>
      </c>
      <c r="O3345">
        <v>3</v>
      </c>
      <c r="P3345">
        <v>2021</v>
      </c>
    </row>
    <row r="3346" spans="1:16" x14ac:dyDescent="0.25">
      <c r="A3346" t="s">
        <v>26</v>
      </c>
      <c r="B3346">
        <v>1197831</v>
      </c>
      <c r="C3346" s="1">
        <v>44286</v>
      </c>
      <c r="D3346" t="s">
        <v>27</v>
      </c>
      <c r="E3346" t="s">
        <v>55</v>
      </c>
      <c r="F3346" t="s">
        <v>56</v>
      </c>
      <c r="G3346" t="s">
        <v>142</v>
      </c>
      <c r="H3346" t="s">
        <v>146</v>
      </c>
      <c r="I3346">
        <v>23</v>
      </c>
      <c r="J3346">
        <v>112</v>
      </c>
      <c r="K3346">
        <v>2576</v>
      </c>
      <c r="L3346" t="s">
        <v>83</v>
      </c>
      <c r="M3346" t="s">
        <v>155</v>
      </c>
      <c r="N3346" t="s">
        <v>141</v>
      </c>
      <c r="O3346">
        <v>3</v>
      </c>
      <c r="P3346">
        <v>2021</v>
      </c>
    </row>
    <row r="3347" spans="1:16" x14ac:dyDescent="0.25">
      <c r="A3347" t="s">
        <v>26</v>
      </c>
      <c r="B3347">
        <v>1197831</v>
      </c>
      <c r="C3347" s="1">
        <v>44286</v>
      </c>
      <c r="D3347" t="s">
        <v>27</v>
      </c>
      <c r="E3347" t="s">
        <v>55</v>
      </c>
      <c r="F3347" t="s">
        <v>56</v>
      </c>
      <c r="G3347" t="s">
        <v>142</v>
      </c>
      <c r="H3347" t="s">
        <v>146</v>
      </c>
      <c r="I3347">
        <v>20</v>
      </c>
      <c r="J3347">
        <v>128</v>
      </c>
      <c r="K3347">
        <v>2560</v>
      </c>
      <c r="L3347" t="s">
        <v>24</v>
      </c>
      <c r="M3347" t="s">
        <v>155</v>
      </c>
      <c r="N3347" t="s">
        <v>141</v>
      </c>
      <c r="O3347">
        <v>3</v>
      </c>
      <c r="P3347">
        <v>2021</v>
      </c>
    </row>
    <row r="3348" spans="1:16" x14ac:dyDescent="0.25">
      <c r="A3348" t="s">
        <v>26</v>
      </c>
      <c r="B3348">
        <v>1197831</v>
      </c>
      <c r="C3348" s="1">
        <v>44287</v>
      </c>
      <c r="D3348" t="s">
        <v>27</v>
      </c>
      <c r="E3348" t="s">
        <v>55</v>
      </c>
      <c r="F3348" t="s">
        <v>56</v>
      </c>
      <c r="G3348" t="s">
        <v>138</v>
      </c>
      <c r="H3348" t="s">
        <v>139</v>
      </c>
      <c r="I3348">
        <v>30</v>
      </c>
      <c r="J3348">
        <v>300</v>
      </c>
      <c r="K3348">
        <v>9000</v>
      </c>
      <c r="L3348" t="s">
        <v>24</v>
      </c>
      <c r="M3348" t="s">
        <v>156</v>
      </c>
      <c r="N3348" t="s">
        <v>143</v>
      </c>
      <c r="O3348">
        <v>4</v>
      </c>
      <c r="P3348">
        <v>2021</v>
      </c>
    </row>
    <row r="3349" spans="1:16" x14ac:dyDescent="0.25">
      <c r="A3349" t="s">
        <v>26</v>
      </c>
      <c r="B3349">
        <v>1197831</v>
      </c>
      <c r="C3349" s="1">
        <v>44287</v>
      </c>
      <c r="D3349" t="s">
        <v>27</v>
      </c>
      <c r="E3349" t="s">
        <v>55</v>
      </c>
      <c r="F3349" t="s">
        <v>56</v>
      </c>
      <c r="G3349" t="s">
        <v>138</v>
      </c>
      <c r="H3349" t="s">
        <v>139</v>
      </c>
      <c r="I3349">
        <v>28</v>
      </c>
      <c r="J3349">
        <v>84</v>
      </c>
      <c r="K3349">
        <v>2352</v>
      </c>
      <c r="L3349" t="s">
        <v>83</v>
      </c>
      <c r="M3349" t="s">
        <v>156</v>
      </c>
      <c r="N3349" t="s">
        <v>143</v>
      </c>
      <c r="O3349">
        <v>4</v>
      </c>
      <c r="P3349">
        <v>2021</v>
      </c>
    </row>
    <row r="3350" spans="1:16" x14ac:dyDescent="0.25">
      <c r="A3350" t="s">
        <v>26</v>
      </c>
      <c r="B3350">
        <v>1197831</v>
      </c>
      <c r="C3350" s="1">
        <v>44287</v>
      </c>
      <c r="D3350" t="s">
        <v>27</v>
      </c>
      <c r="E3350" t="s">
        <v>55</v>
      </c>
      <c r="F3350" t="s">
        <v>56</v>
      </c>
      <c r="G3350" t="s">
        <v>138</v>
      </c>
      <c r="H3350" t="s">
        <v>139</v>
      </c>
      <c r="I3350">
        <v>20</v>
      </c>
      <c r="J3350">
        <v>105</v>
      </c>
      <c r="K3350">
        <v>2100</v>
      </c>
      <c r="L3350" t="s">
        <v>24</v>
      </c>
      <c r="M3350" t="s">
        <v>156</v>
      </c>
      <c r="N3350" t="s">
        <v>143</v>
      </c>
      <c r="O3350">
        <v>4</v>
      </c>
      <c r="P3350">
        <v>2021</v>
      </c>
    </row>
    <row r="3351" spans="1:16" x14ac:dyDescent="0.25">
      <c r="A3351" t="s">
        <v>26</v>
      </c>
      <c r="B3351">
        <v>1197831</v>
      </c>
      <c r="C3351" s="1">
        <v>44288</v>
      </c>
      <c r="D3351" t="s">
        <v>27</v>
      </c>
      <c r="E3351" t="s">
        <v>55</v>
      </c>
      <c r="F3351" t="s">
        <v>56</v>
      </c>
      <c r="G3351" t="s">
        <v>142</v>
      </c>
      <c r="H3351" t="s">
        <v>139</v>
      </c>
      <c r="I3351">
        <v>25.000000000000007</v>
      </c>
      <c r="J3351">
        <v>575</v>
      </c>
      <c r="K3351">
        <v>14375</v>
      </c>
      <c r="L3351" t="s">
        <v>24</v>
      </c>
      <c r="M3351" t="s">
        <v>156</v>
      </c>
      <c r="N3351" t="s">
        <v>145</v>
      </c>
      <c r="O3351">
        <v>4</v>
      </c>
      <c r="P3351">
        <v>2021</v>
      </c>
    </row>
    <row r="3352" spans="1:16" x14ac:dyDescent="0.25">
      <c r="A3352" t="s">
        <v>26</v>
      </c>
      <c r="B3352">
        <v>1197831</v>
      </c>
      <c r="C3352" s="1">
        <v>44288</v>
      </c>
      <c r="D3352" t="s">
        <v>27</v>
      </c>
      <c r="E3352" t="s">
        <v>55</v>
      </c>
      <c r="F3352" t="s">
        <v>56</v>
      </c>
      <c r="G3352" t="s">
        <v>142</v>
      </c>
      <c r="H3352" t="s">
        <v>139</v>
      </c>
      <c r="I3352">
        <v>24</v>
      </c>
      <c r="J3352">
        <v>161</v>
      </c>
      <c r="K3352">
        <v>3864</v>
      </c>
      <c r="L3352" t="s">
        <v>83</v>
      </c>
      <c r="M3352" t="s">
        <v>156</v>
      </c>
      <c r="N3352" t="s">
        <v>145</v>
      </c>
      <c r="O3352">
        <v>4</v>
      </c>
      <c r="P3352">
        <v>2021</v>
      </c>
    </row>
    <row r="3353" spans="1:16" x14ac:dyDescent="0.25">
      <c r="A3353" t="s">
        <v>26</v>
      </c>
      <c r="B3353">
        <v>1197831</v>
      </c>
      <c r="C3353" s="1">
        <v>44288</v>
      </c>
      <c r="D3353" t="s">
        <v>27</v>
      </c>
      <c r="E3353" t="s">
        <v>55</v>
      </c>
      <c r="F3353" t="s">
        <v>56</v>
      </c>
      <c r="G3353" t="s">
        <v>142</v>
      </c>
      <c r="H3353" t="s">
        <v>139</v>
      </c>
      <c r="I3353">
        <v>18</v>
      </c>
      <c r="J3353">
        <v>196</v>
      </c>
      <c r="K3353">
        <v>3528</v>
      </c>
      <c r="L3353" t="s">
        <v>24</v>
      </c>
      <c r="M3353" t="s">
        <v>156</v>
      </c>
      <c r="N3353" t="s">
        <v>145</v>
      </c>
      <c r="O3353">
        <v>4</v>
      </c>
      <c r="P3353">
        <v>2021</v>
      </c>
    </row>
    <row r="3354" spans="1:16" x14ac:dyDescent="0.25">
      <c r="A3354" t="s">
        <v>30</v>
      </c>
      <c r="B3354">
        <v>1185732</v>
      </c>
      <c r="C3354" s="1">
        <v>44289</v>
      </c>
      <c r="D3354" t="s">
        <v>36</v>
      </c>
      <c r="E3354" t="s">
        <v>114</v>
      </c>
      <c r="F3354" t="s">
        <v>115</v>
      </c>
      <c r="G3354" t="s">
        <v>138</v>
      </c>
      <c r="H3354" t="s">
        <v>144</v>
      </c>
      <c r="I3354">
        <v>20.000000000000004</v>
      </c>
      <c r="J3354">
        <v>450</v>
      </c>
      <c r="K3354">
        <v>9000</v>
      </c>
      <c r="L3354" t="s">
        <v>16</v>
      </c>
      <c r="M3354" t="s">
        <v>156</v>
      </c>
      <c r="N3354" t="s">
        <v>147</v>
      </c>
      <c r="O3354">
        <v>4</v>
      </c>
      <c r="P3354">
        <v>2021</v>
      </c>
    </row>
    <row r="3355" spans="1:16" x14ac:dyDescent="0.25">
      <c r="A3355" t="s">
        <v>30</v>
      </c>
      <c r="B3355">
        <v>1185732</v>
      </c>
      <c r="C3355" s="1">
        <v>44289</v>
      </c>
      <c r="D3355" t="s">
        <v>36</v>
      </c>
      <c r="E3355" t="s">
        <v>114</v>
      </c>
      <c r="F3355" t="s">
        <v>115</v>
      </c>
      <c r="G3355" t="s">
        <v>138</v>
      </c>
      <c r="H3355" t="s">
        <v>146</v>
      </c>
      <c r="I3355">
        <v>20.000000000000004</v>
      </c>
      <c r="J3355">
        <v>150</v>
      </c>
      <c r="K3355">
        <v>3000</v>
      </c>
      <c r="L3355" t="s">
        <v>16</v>
      </c>
      <c r="M3355" t="s">
        <v>156</v>
      </c>
      <c r="N3355" t="s">
        <v>147</v>
      </c>
      <c r="O3355">
        <v>4</v>
      </c>
      <c r="P3355">
        <v>2021</v>
      </c>
    </row>
    <row r="3356" spans="1:16" x14ac:dyDescent="0.25">
      <c r="A3356" t="s">
        <v>30</v>
      </c>
      <c r="B3356">
        <v>1185732</v>
      </c>
      <c r="C3356" s="1">
        <v>44289</v>
      </c>
      <c r="D3356" t="s">
        <v>36</v>
      </c>
      <c r="E3356" t="s">
        <v>114</v>
      </c>
      <c r="F3356" t="s">
        <v>115</v>
      </c>
      <c r="G3356" t="s">
        <v>142</v>
      </c>
      <c r="H3356" t="s">
        <v>144</v>
      </c>
      <c r="I3356">
        <v>10.000000000000004</v>
      </c>
      <c r="J3356">
        <v>150</v>
      </c>
      <c r="K3356">
        <v>1500</v>
      </c>
      <c r="L3356" t="s">
        <v>16</v>
      </c>
      <c r="M3356" t="s">
        <v>156</v>
      </c>
      <c r="N3356" t="s">
        <v>147</v>
      </c>
      <c r="O3356">
        <v>4</v>
      </c>
      <c r="P3356">
        <v>2021</v>
      </c>
    </row>
    <row r="3357" spans="1:16" x14ac:dyDescent="0.25">
      <c r="A3357" t="s">
        <v>30</v>
      </c>
      <c r="B3357">
        <v>1185732</v>
      </c>
      <c r="C3357" s="1">
        <v>44289</v>
      </c>
      <c r="D3357" t="s">
        <v>36</v>
      </c>
      <c r="E3357" t="s">
        <v>114</v>
      </c>
      <c r="F3357" t="s">
        <v>115</v>
      </c>
      <c r="G3357" t="s">
        <v>142</v>
      </c>
      <c r="H3357" t="s">
        <v>146</v>
      </c>
      <c r="I3357">
        <v>14.999999999999996</v>
      </c>
      <c r="J3357">
        <v>75</v>
      </c>
      <c r="K3357">
        <v>1125</v>
      </c>
      <c r="L3357" t="s">
        <v>16</v>
      </c>
      <c r="M3357" t="s">
        <v>156</v>
      </c>
      <c r="N3357" t="s">
        <v>147</v>
      </c>
      <c r="O3357">
        <v>4</v>
      </c>
      <c r="P3357">
        <v>2021</v>
      </c>
    </row>
    <row r="3358" spans="1:16" x14ac:dyDescent="0.25">
      <c r="A3358" t="s">
        <v>30</v>
      </c>
      <c r="B3358">
        <v>1185732</v>
      </c>
      <c r="C3358" s="1">
        <v>44289</v>
      </c>
      <c r="D3358" t="s">
        <v>36</v>
      </c>
      <c r="E3358" t="s">
        <v>114</v>
      </c>
      <c r="F3358" t="s">
        <v>115</v>
      </c>
      <c r="G3358" t="s">
        <v>138</v>
      </c>
      <c r="H3358" t="s">
        <v>139</v>
      </c>
      <c r="I3358">
        <v>60</v>
      </c>
      <c r="J3358">
        <v>100</v>
      </c>
      <c r="K3358">
        <v>6000</v>
      </c>
      <c r="L3358" t="s">
        <v>16</v>
      </c>
      <c r="M3358" t="s">
        <v>156</v>
      </c>
      <c r="N3358" t="s">
        <v>147</v>
      </c>
      <c r="O3358">
        <v>4</v>
      </c>
      <c r="P3358">
        <v>2021</v>
      </c>
    </row>
    <row r="3359" spans="1:16" x14ac:dyDescent="0.25">
      <c r="A3359" t="s">
        <v>30</v>
      </c>
      <c r="B3359">
        <v>1185732</v>
      </c>
      <c r="C3359" s="1">
        <v>44289</v>
      </c>
      <c r="D3359" t="s">
        <v>36</v>
      </c>
      <c r="E3359" t="s">
        <v>114</v>
      </c>
      <c r="F3359" t="s">
        <v>115</v>
      </c>
      <c r="G3359" t="s">
        <v>142</v>
      </c>
      <c r="H3359" t="s">
        <v>139</v>
      </c>
      <c r="I3359">
        <v>50</v>
      </c>
      <c r="J3359">
        <v>225</v>
      </c>
      <c r="K3359">
        <v>11250</v>
      </c>
      <c r="L3359" t="s">
        <v>16</v>
      </c>
      <c r="M3359" t="s">
        <v>156</v>
      </c>
      <c r="N3359" t="s">
        <v>147</v>
      </c>
      <c r="O3359">
        <v>4</v>
      </c>
      <c r="P3359">
        <v>2021</v>
      </c>
    </row>
    <row r="3360" spans="1:16" x14ac:dyDescent="0.25">
      <c r="A3360" t="s">
        <v>30</v>
      </c>
      <c r="B3360">
        <v>1185732</v>
      </c>
      <c r="C3360" s="1">
        <v>44289</v>
      </c>
      <c r="D3360" t="s">
        <v>36</v>
      </c>
      <c r="E3360" t="s">
        <v>114</v>
      </c>
      <c r="F3360" t="s">
        <v>115</v>
      </c>
      <c r="G3360" t="s">
        <v>138</v>
      </c>
      <c r="H3360" t="s">
        <v>144</v>
      </c>
      <c r="I3360">
        <v>18</v>
      </c>
      <c r="J3360">
        <v>122</v>
      </c>
      <c r="K3360">
        <v>2196</v>
      </c>
      <c r="L3360" t="s">
        <v>83</v>
      </c>
      <c r="M3360" t="s">
        <v>156</v>
      </c>
      <c r="N3360" t="s">
        <v>147</v>
      </c>
      <c r="O3360">
        <v>4</v>
      </c>
      <c r="P3360">
        <v>2021</v>
      </c>
    </row>
    <row r="3361" spans="1:16" x14ac:dyDescent="0.25">
      <c r="A3361" t="s">
        <v>30</v>
      </c>
      <c r="B3361">
        <v>1185732</v>
      </c>
      <c r="C3361" s="1">
        <v>44289</v>
      </c>
      <c r="D3361" t="s">
        <v>36</v>
      </c>
      <c r="E3361" t="s">
        <v>114</v>
      </c>
      <c r="F3361" t="s">
        <v>115</v>
      </c>
      <c r="G3361" t="s">
        <v>138</v>
      </c>
      <c r="H3361" t="s">
        <v>146</v>
      </c>
      <c r="I3361">
        <v>20</v>
      </c>
      <c r="J3361">
        <v>39</v>
      </c>
      <c r="K3361">
        <v>780</v>
      </c>
      <c r="L3361" t="s">
        <v>83</v>
      </c>
      <c r="M3361" t="s">
        <v>156</v>
      </c>
      <c r="N3361" t="s">
        <v>147</v>
      </c>
      <c r="O3361">
        <v>4</v>
      </c>
      <c r="P3361">
        <v>2021</v>
      </c>
    </row>
    <row r="3362" spans="1:16" x14ac:dyDescent="0.25">
      <c r="A3362" t="s">
        <v>30</v>
      </c>
      <c r="B3362">
        <v>1185732</v>
      </c>
      <c r="C3362" s="1">
        <v>44289</v>
      </c>
      <c r="D3362" t="s">
        <v>36</v>
      </c>
      <c r="E3362" t="s">
        <v>114</v>
      </c>
      <c r="F3362" t="s">
        <v>115</v>
      </c>
      <c r="G3362" t="s">
        <v>142</v>
      </c>
      <c r="H3362" t="s">
        <v>144</v>
      </c>
      <c r="I3362">
        <v>9</v>
      </c>
      <c r="J3362">
        <v>41</v>
      </c>
      <c r="K3362">
        <v>369</v>
      </c>
      <c r="L3362" t="s">
        <v>83</v>
      </c>
      <c r="M3362" t="s">
        <v>156</v>
      </c>
      <c r="N3362" t="s">
        <v>147</v>
      </c>
      <c r="O3362">
        <v>4</v>
      </c>
      <c r="P3362">
        <v>2021</v>
      </c>
    </row>
    <row r="3363" spans="1:16" x14ac:dyDescent="0.25">
      <c r="A3363" t="s">
        <v>30</v>
      </c>
      <c r="B3363">
        <v>1185732</v>
      </c>
      <c r="C3363" s="1">
        <v>44289</v>
      </c>
      <c r="D3363" t="s">
        <v>36</v>
      </c>
      <c r="E3363" t="s">
        <v>114</v>
      </c>
      <c r="F3363" t="s">
        <v>115</v>
      </c>
      <c r="G3363" t="s">
        <v>142</v>
      </c>
      <c r="H3363" t="s">
        <v>146</v>
      </c>
      <c r="I3363">
        <v>15</v>
      </c>
      <c r="J3363">
        <v>22</v>
      </c>
      <c r="K3363">
        <v>330</v>
      </c>
      <c r="L3363" t="s">
        <v>83</v>
      </c>
      <c r="M3363" t="s">
        <v>156</v>
      </c>
      <c r="N3363" t="s">
        <v>147</v>
      </c>
      <c r="O3363">
        <v>4</v>
      </c>
      <c r="P3363">
        <v>2021</v>
      </c>
    </row>
    <row r="3364" spans="1:16" x14ac:dyDescent="0.25">
      <c r="A3364" t="s">
        <v>30</v>
      </c>
      <c r="B3364">
        <v>1185732</v>
      </c>
      <c r="C3364" s="1">
        <v>44289</v>
      </c>
      <c r="D3364" t="s">
        <v>36</v>
      </c>
      <c r="E3364" t="s">
        <v>114</v>
      </c>
      <c r="F3364" t="s">
        <v>115</v>
      </c>
      <c r="G3364" t="s">
        <v>138</v>
      </c>
      <c r="H3364" t="s">
        <v>139</v>
      </c>
      <c r="I3364">
        <v>55</v>
      </c>
      <c r="J3364">
        <v>26</v>
      </c>
      <c r="K3364">
        <v>1430</v>
      </c>
      <c r="L3364" t="s">
        <v>83</v>
      </c>
      <c r="M3364" t="s">
        <v>156</v>
      </c>
      <c r="N3364" t="s">
        <v>147</v>
      </c>
      <c r="O3364">
        <v>4</v>
      </c>
      <c r="P3364">
        <v>2021</v>
      </c>
    </row>
    <row r="3365" spans="1:16" x14ac:dyDescent="0.25">
      <c r="A3365" t="s">
        <v>30</v>
      </c>
      <c r="B3365">
        <v>1185732</v>
      </c>
      <c r="C3365" s="1">
        <v>44289</v>
      </c>
      <c r="D3365" t="s">
        <v>36</v>
      </c>
      <c r="E3365" t="s">
        <v>114</v>
      </c>
      <c r="F3365" t="s">
        <v>115</v>
      </c>
      <c r="G3365" t="s">
        <v>142</v>
      </c>
      <c r="H3365" t="s">
        <v>139</v>
      </c>
      <c r="I3365">
        <v>49</v>
      </c>
      <c r="J3365">
        <v>61</v>
      </c>
      <c r="K3365">
        <v>2989</v>
      </c>
      <c r="L3365" t="s">
        <v>83</v>
      </c>
      <c r="M3365" t="s">
        <v>156</v>
      </c>
      <c r="N3365" t="s">
        <v>147</v>
      </c>
      <c r="O3365">
        <v>4</v>
      </c>
      <c r="P3365">
        <v>2021</v>
      </c>
    </row>
    <row r="3366" spans="1:16" x14ac:dyDescent="0.25">
      <c r="A3366" t="s">
        <v>26</v>
      </c>
      <c r="B3366">
        <v>1185732</v>
      </c>
      <c r="C3366" s="1">
        <v>44289</v>
      </c>
      <c r="D3366" t="s">
        <v>48</v>
      </c>
      <c r="E3366" t="s">
        <v>94</v>
      </c>
      <c r="F3366" t="s">
        <v>95</v>
      </c>
      <c r="G3366" t="s">
        <v>138</v>
      </c>
      <c r="H3366" t="s">
        <v>144</v>
      </c>
      <c r="I3366">
        <v>30</v>
      </c>
      <c r="J3366">
        <v>875</v>
      </c>
      <c r="K3366">
        <v>26250</v>
      </c>
      <c r="L3366" t="s">
        <v>83</v>
      </c>
      <c r="M3366" t="s">
        <v>156</v>
      </c>
      <c r="N3366" t="s">
        <v>147</v>
      </c>
      <c r="O3366">
        <v>4</v>
      </c>
      <c r="P3366">
        <v>2021</v>
      </c>
    </row>
    <row r="3367" spans="1:16" x14ac:dyDescent="0.25">
      <c r="A3367" t="s">
        <v>26</v>
      </c>
      <c r="B3367">
        <v>1185732</v>
      </c>
      <c r="C3367" s="1">
        <v>44289</v>
      </c>
      <c r="D3367" t="s">
        <v>48</v>
      </c>
      <c r="E3367" t="s">
        <v>94</v>
      </c>
      <c r="F3367" t="s">
        <v>95</v>
      </c>
      <c r="G3367" t="s">
        <v>138</v>
      </c>
      <c r="H3367" t="s">
        <v>146</v>
      </c>
      <c r="I3367">
        <v>30</v>
      </c>
      <c r="J3367">
        <v>575</v>
      </c>
      <c r="K3367">
        <v>17250</v>
      </c>
      <c r="L3367" t="s">
        <v>83</v>
      </c>
      <c r="M3367" t="s">
        <v>156</v>
      </c>
      <c r="N3367" t="s">
        <v>147</v>
      </c>
      <c r="O3367">
        <v>4</v>
      </c>
      <c r="P3367">
        <v>2021</v>
      </c>
    </row>
    <row r="3368" spans="1:16" x14ac:dyDescent="0.25">
      <c r="A3368" t="s">
        <v>26</v>
      </c>
      <c r="B3368">
        <v>1185732</v>
      </c>
      <c r="C3368" s="1">
        <v>44289</v>
      </c>
      <c r="D3368" t="s">
        <v>48</v>
      </c>
      <c r="E3368" t="s">
        <v>94</v>
      </c>
      <c r="F3368" t="s">
        <v>95</v>
      </c>
      <c r="G3368" t="s">
        <v>142</v>
      </c>
      <c r="H3368" t="s">
        <v>144</v>
      </c>
      <c r="I3368">
        <v>20</v>
      </c>
      <c r="J3368">
        <v>575</v>
      </c>
      <c r="K3368">
        <v>11500</v>
      </c>
      <c r="L3368" t="s">
        <v>83</v>
      </c>
      <c r="M3368" t="s">
        <v>156</v>
      </c>
      <c r="N3368" t="s">
        <v>147</v>
      </c>
      <c r="O3368">
        <v>4</v>
      </c>
      <c r="P3368">
        <v>2021</v>
      </c>
    </row>
    <row r="3369" spans="1:16" x14ac:dyDescent="0.25">
      <c r="A3369" t="s">
        <v>26</v>
      </c>
      <c r="B3369">
        <v>1185732</v>
      </c>
      <c r="C3369" s="1">
        <v>44289</v>
      </c>
      <c r="D3369" t="s">
        <v>48</v>
      </c>
      <c r="E3369" t="s">
        <v>94</v>
      </c>
      <c r="F3369" t="s">
        <v>95</v>
      </c>
      <c r="G3369" t="s">
        <v>142</v>
      </c>
      <c r="H3369" t="s">
        <v>146</v>
      </c>
      <c r="I3369">
        <v>24.999999999999993</v>
      </c>
      <c r="J3369">
        <v>500</v>
      </c>
      <c r="K3369">
        <v>12500</v>
      </c>
      <c r="L3369" t="s">
        <v>83</v>
      </c>
      <c r="M3369" t="s">
        <v>156</v>
      </c>
      <c r="N3369" t="s">
        <v>147</v>
      </c>
      <c r="O3369">
        <v>4</v>
      </c>
      <c r="P3369">
        <v>2021</v>
      </c>
    </row>
    <row r="3370" spans="1:16" x14ac:dyDescent="0.25">
      <c r="A3370" t="s">
        <v>26</v>
      </c>
      <c r="B3370">
        <v>1185732</v>
      </c>
      <c r="C3370" s="1">
        <v>44289</v>
      </c>
      <c r="D3370" t="s">
        <v>48</v>
      </c>
      <c r="E3370" t="s">
        <v>94</v>
      </c>
      <c r="F3370" t="s">
        <v>95</v>
      </c>
      <c r="G3370" t="s">
        <v>138</v>
      </c>
      <c r="H3370" t="s">
        <v>139</v>
      </c>
      <c r="I3370">
        <v>45</v>
      </c>
      <c r="J3370">
        <v>525</v>
      </c>
      <c r="K3370">
        <v>23625</v>
      </c>
      <c r="L3370" t="s">
        <v>83</v>
      </c>
      <c r="M3370" t="s">
        <v>156</v>
      </c>
      <c r="N3370" t="s">
        <v>147</v>
      </c>
      <c r="O3370">
        <v>4</v>
      </c>
      <c r="P3370">
        <v>2021</v>
      </c>
    </row>
    <row r="3371" spans="1:16" x14ac:dyDescent="0.25">
      <c r="A3371" t="s">
        <v>26</v>
      </c>
      <c r="B3371">
        <v>1185732</v>
      </c>
      <c r="C3371" s="1">
        <v>44289</v>
      </c>
      <c r="D3371" t="s">
        <v>48</v>
      </c>
      <c r="E3371" t="s">
        <v>94</v>
      </c>
      <c r="F3371" t="s">
        <v>95</v>
      </c>
      <c r="G3371" t="s">
        <v>142</v>
      </c>
      <c r="H3371" t="s">
        <v>139</v>
      </c>
      <c r="I3371">
        <v>35</v>
      </c>
      <c r="J3371">
        <v>675</v>
      </c>
      <c r="K3371">
        <v>23625</v>
      </c>
      <c r="L3371" t="s">
        <v>83</v>
      </c>
      <c r="M3371" t="s">
        <v>156</v>
      </c>
      <c r="N3371" t="s">
        <v>147</v>
      </c>
      <c r="O3371">
        <v>4</v>
      </c>
      <c r="P3371">
        <v>2021</v>
      </c>
    </row>
    <row r="3372" spans="1:16" x14ac:dyDescent="0.25">
      <c r="A3372" t="s">
        <v>26</v>
      </c>
      <c r="B3372">
        <v>1185732</v>
      </c>
      <c r="C3372" s="1">
        <v>44289</v>
      </c>
      <c r="D3372" t="s">
        <v>48</v>
      </c>
      <c r="E3372" t="s">
        <v>94</v>
      </c>
      <c r="F3372" t="s">
        <v>95</v>
      </c>
      <c r="G3372" t="s">
        <v>138</v>
      </c>
      <c r="H3372" t="s">
        <v>144</v>
      </c>
      <c r="I3372">
        <v>27</v>
      </c>
      <c r="J3372">
        <v>263</v>
      </c>
      <c r="K3372">
        <v>7101</v>
      </c>
      <c r="L3372" t="s">
        <v>83</v>
      </c>
      <c r="M3372" t="s">
        <v>156</v>
      </c>
      <c r="N3372" t="s">
        <v>147</v>
      </c>
      <c r="O3372">
        <v>4</v>
      </c>
      <c r="P3372">
        <v>2021</v>
      </c>
    </row>
    <row r="3373" spans="1:16" x14ac:dyDescent="0.25">
      <c r="A3373" t="s">
        <v>26</v>
      </c>
      <c r="B3373">
        <v>1185732</v>
      </c>
      <c r="C3373" s="1">
        <v>44289</v>
      </c>
      <c r="D3373" t="s">
        <v>48</v>
      </c>
      <c r="E3373" t="s">
        <v>94</v>
      </c>
      <c r="F3373" t="s">
        <v>95</v>
      </c>
      <c r="G3373" t="s">
        <v>138</v>
      </c>
      <c r="H3373" t="s">
        <v>146</v>
      </c>
      <c r="I3373">
        <v>28</v>
      </c>
      <c r="J3373">
        <v>155</v>
      </c>
      <c r="K3373">
        <v>4340</v>
      </c>
      <c r="L3373" t="s">
        <v>83</v>
      </c>
      <c r="M3373" t="s">
        <v>156</v>
      </c>
      <c r="N3373" t="s">
        <v>147</v>
      </c>
      <c r="O3373">
        <v>4</v>
      </c>
      <c r="P3373">
        <v>2021</v>
      </c>
    </row>
    <row r="3374" spans="1:16" x14ac:dyDescent="0.25">
      <c r="A3374" t="s">
        <v>26</v>
      </c>
      <c r="B3374">
        <v>1185732</v>
      </c>
      <c r="C3374" s="1">
        <v>44289</v>
      </c>
      <c r="D3374" t="s">
        <v>48</v>
      </c>
      <c r="E3374" t="s">
        <v>94</v>
      </c>
      <c r="F3374" t="s">
        <v>95</v>
      </c>
      <c r="G3374" t="s">
        <v>142</v>
      </c>
      <c r="H3374" t="s">
        <v>144</v>
      </c>
      <c r="I3374">
        <v>20</v>
      </c>
      <c r="J3374">
        <v>144</v>
      </c>
      <c r="K3374">
        <v>2880</v>
      </c>
      <c r="L3374" t="s">
        <v>83</v>
      </c>
      <c r="M3374" t="s">
        <v>156</v>
      </c>
      <c r="N3374" t="s">
        <v>147</v>
      </c>
      <c r="O3374">
        <v>4</v>
      </c>
      <c r="P3374">
        <v>2021</v>
      </c>
    </row>
    <row r="3375" spans="1:16" x14ac:dyDescent="0.25">
      <c r="A3375" t="s">
        <v>26</v>
      </c>
      <c r="B3375">
        <v>1185732</v>
      </c>
      <c r="C3375" s="1">
        <v>44289</v>
      </c>
      <c r="D3375" t="s">
        <v>48</v>
      </c>
      <c r="E3375" t="s">
        <v>94</v>
      </c>
      <c r="F3375" t="s">
        <v>95</v>
      </c>
      <c r="G3375" t="s">
        <v>142</v>
      </c>
      <c r="H3375" t="s">
        <v>146</v>
      </c>
      <c r="I3375">
        <v>24</v>
      </c>
      <c r="J3375">
        <v>140</v>
      </c>
      <c r="K3375">
        <v>3360</v>
      </c>
      <c r="L3375" t="s">
        <v>83</v>
      </c>
      <c r="M3375" t="s">
        <v>156</v>
      </c>
      <c r="N3375" t="s">
        <v>147</v>
      </c>
      <c r="O3375">
        <v>4</v>
      </c>
      <c r="P3375">
        <v>2021</v>
      </c>
    </row>
    <row r="3376" spans="1:16" x14ac:dyDescent="0.25">
      <c r="A3376" t="s">
        <v>26</v>
      </c>
      <c r="B3376">
        <v>1185732</v>
      </c>
      <c r="C3376" s="1">
        <v>44289</v>
      </c>
      <c r="D3376" t="s">
        <v>48</v>
      </c>
      <c r="E3376" t="s">
        <v>94</v>
      </c>
      <c r="F3376" t="s">
        <v>95</v>
      </c>
      <c r="G3376" t="s">
        <v>138</v>
      </c>
      <c r="H3376" t="s">
        <v>139</v>
      </c>
      <c r="I3376">
        <v>42</v>
      </c>
      <c r="J3376">
        <v>131</v>
      </c>
      <c r="K3376">
        <v>5502</v>
      </c>
      <c r="L3376" t="s">
        <v>83</v>
      </c>
      <c r="M3376" t="s">
        <v>156</v>
      </c>
      <c r="N3376" t="s">
        <v>147</v>
      </c>
      <c r="O3376">
        <v>4</v>
      </c>
      <c r="P3376">
        <v>2021</v>
      </c>
    </row>
    <row r="3377" spans="1:16" x14ac:dyDescent="0.25">
      <c r="A3377" t="s">
        <v>26</v>
      </c>
      <c r="B3377">
        <v>1185732</v>
      </c>
      <c r="C3377" s="1">
        <v>44289</v>
      </c>
      <c r="D3377" t="s">
        <v>48</v>
      </c>
      <c r="E3377" t="s">
        <v>94</v>
      </c>
      <c r="F3377" t="s">
        <v>95</v>
      </c>
      <c r="G3377" t="s">
        <v>142</v>
      </c>
      <c r="H3377" t="s">
        <v>139</v>
      </c>
      <c r="I3377">
        <v>32</v>
      </c>
      <c r="J3377">
        <v>189</v>
      </c>
      <c r="K3377">
        <v>6048</v>
      </c>
      <c r="L3377" t="s">
        <v>83</v>
      </c>
      <c r="M3377" t="s">
        <v>156</v>
      </c>
      <c r="N3377" t="s">
        <v>147</v>
      </c>
      <c r="O3377">
        <v>4</v>
      </c>
      <c r="P3377">
        <v>2021</v>
      </c>
    </row>
    <row r="3378" spans="1:16" x14ac:dyDescent="0.25">
      <c r="A3378" t="s">
        <v>26</v>
      </c>
      <c r="B3378">
        <v>1197831</v>
      </c>
      <c r="C3378" s="1">
        <v>44289</v>
      </c>
      <c r="D3378" t="s">
        <v>27</v>
      </c>
      <c r="E3378" t="s">
        <v>55</v>
      </c>
      <c r="F3378" t="s">
        <v>56</v>
      </c>
      <c r="G3378" t="s">
        <v>138</v>
      </c>
      <c r="H3378" t="s">
        <v>144</v>
      </c>
      <c r="I3378">
        <v>14.999999999999996</v>
      </c>
      <c r="J3378">
        <v>725</v>
      </c>
      <c r="K3378">
        <v>10875</v>
      </c>
      <c r="L3378" t="s">
        <v>24</v>
      </c>
      <c r="M3378" t="s">
        <v>156</v>
      </c>
      <c r="N3378" t="s">
        <v>147</v>
      </c>
      <c r="O3378">
        <v>4</v>
      </c>
      <c r="P3378">
        <v>2021</v>
      </c>
    </row>
    <row r="3379" spans="1:16" x14ac:dyDescent="0.25">
      <c r="A3379" t="s">
        <v>26</v>
      </c>
      <c r="B3379">
        <v>1197831</v>
      </c>
      <c r="C3379" s="1">
        <v>44289</v>
      </c>
      <c r="D3379" t="s">
        <v>27</v>
      </c>
      <c r="E3379" t="s">
        <v>55</v>
      </c>
      <c r="F3379" t="s">
        <v>56</v>
      </c>
      <c r="G3379" t="s">
        <v>138</v>
      </c>
      <c r="H3379" t="s">
        <v>144</v>
      </c>
      <c r="I3379">
        <v>14</v>
      </c>
      <c r="J3379">
        <v>189</v>
      </c>
      <c r="K3379">
        <v>2646</v>
      </c>
      <c r="L3379" t="s">
        <v>83</v>
      </c>
      <c r="M3379" t="s">
        <v>156</v>
      </c>
      <c r="N3379" t="s">
        <v>147</v>
      </c>
      <c r="O3379">
        <v>4</v>
      </c>
      <c r="P3379">
        <v>2021</v>
      </c>
    </row>
    <row r="3380" spans="1:16" x14ac:dyDescent="0.25">
      <c r="A3380" t="s">
        <v>26</v>
      </c>
      <c r="B3380">
        <v>1197831</v>
      </c>
      <c r="C3380" s="1">
        <v>44289</v>
      </c>
      <c r="D3380" t="s">
        <v>27</v>
      </c>
      <c r="E3380" t="s">
        <v>55</v>
      </c>
      <c r="F3380" t="s">
        <v>56</v>
      </c>
      <c r="G3380" t="s">
        <v>138</v>
      </c>
      <c r="H3380" t="s">
        <v>144</v>
      </c>
      <c r="I3380">
        <v>12</v>
      </c>
      <c r="J3380">
        <v>247</v>
      </c>
      <c r="K3380">
        <v>2964</v>
      </c>
      <c r="L3380" t="s">
        <v>24</v>
      </c>
      <c r="M3380" t="s">
        <v>156</v>
      </c>
      <c r="N3380" t="s">
        <v>147</v>
      </c>
      <c r="O3380">
        <v>4</v>
      </c>
      <c r="P3380">
        <v>2021</v>
      </c>
    </row>
    <row r="3381" spans="1:16" x14ac:dyDescent="0.25">
      <c r="A3381" t="s">
        <v>26</v>
      </c>
      <c r="B3381">
        <v>1185732</v>
      </c>
      <c r="C3381" s="1">
        <v>44290</v>
      </c>
      <c r="D3381" t="s">
        <v>13</v>
      </c>
      <c r="E3381" t="s">
        <v>125</v>
      </c>
      <c r="F3381" t="s">
        <v>126</v>
      </c>
      <c r="G3381" t="s">
        <v>138</v>
      </c>
      <c r="H3381" t="s">
        <v>144</v>
      </c>
      <c r="I3381">
        <v>40</v>
      </c>
      <c r="J3381">
        <v>500</v>
      </c>
      <c r="K3381">
        <v>20000</v>
      </c>
      <c r="L3381" t="s">
        <v>16</v>
      </c>
      <c r="M3381" t="s">
        <v>156</v>
      </c>
      <c r="N3381" t="s">
        <v>148</v>
      </c>
      <c r="O3381">
        <v>4</v>
      </c>
      <c r="P3381">
        <v>2021</v>
      </c>
    </row>
    <row r="3382" spans="1:16" x14ac:dyDescent="0.25">
      <c r="A3382" t="s">
        <v>26</v>
      </c>
      <c r="B3382">
        <v>1185732</v>
      </c>
      <c r="C3382" s="1">
        <v>44290</v>
      </c>
      <c r="D3382" t="s">
        <v>13</v>
      </c>
      <c r="E3382" t="s">
        <v>125</v>
      </c>
      <c r="F3382" t="s">
        <v>126</v>
      </c>
      <c r="G3382" t="s">
        <v>138</v>
      </c>
      <c r="H3382" t="s">
        <v>146</v>
      </c>
      <c r="I3382">
        <v>40</v>
      </c>
      <c r="J3382">
        <v>200</v>
      </c>
      <c r="K3382">
        <v>8000</v>
      </c>
      <c r="L3382" t="s">
        <v>16</v>
      </c>
      <c r="M3382" t="s">
        <v>156</v>
      </c>
      <c r="N3382" t="s">
        <v>148</v>
      </c>
      <c r="O3382">
        <v>4</v>
      </c>
      <c r="P3382">
        <v>2021</v>
      </c>
    </row>
    <row r="3383" spans="1:16" x14ac:dyDescent="0.25">
      <c r="A3383" t="s">
        <v>26</v>
      </c>
      <c r="B3383">
        <v>1185732</v>
      </c>
      <c r="C3383" s="1">
        <v>44290</v>
      </c>
      <c r="D3383" t="s">
        <v>13</v>
      </c>
      <c r="E3383" t="s">
        <v>125</v>
      </c>
      <c r="F3383" t="s">
        <v>126</v>
      </c>
      <c r="G3383" t="s">
        <v>142</v>
      </c>
      <c r="H3383" t="s">
        <v>144</v>
      </c>
      <c r="I3383">
        <v>30.000000000000004</v>
      </c>
      <c r="J3383">
        <v>200</v>
      </c>
      <c r="K3383">
        <v>6000</v>
      </c>
      <c r="L3383" t="s">
        <v>16</v>
      </c>
      <c r="M3383" t="s">
        <v>156</v>
      </c>
      <c r="N3383" t="s">
        <v>148</v>
      </c>
      <c r="O3383">
        <v>4</v>
      </c>
      <c r="P3383">
        <v>2021</v>
      </c>
    </row>
    <row r="3384" spans="1:16" x14ac:dyDescent="0.25">
      <c r="A3384" t="s">
        <v>26</v>
      </c>
      <c r="B3384">
        <v>1185732</v>
      </c>
      <c r="C3384" s="1">
        <v>44290</v>
      </c>
      <c r="D3384" t="s">
        <v>13</v>
      </c>
      <c r="E3384" t="s">
        <v>125</v>
      </c>
      <c r="F3384" t="s">
        <v>126</v>
      </c>
      <c r="G3384" t="s">
        <v>142</v>
      </c>
      <c r="H3384" t="s">
        <v>146</v>
      </c>
      <c r="I3384">
        <v>35</v>
      </c>
      <c r="J3384">
        <v>125</v>
      </c>
      <c r="K3384">
        <v>4375</v>
      </c>
      <c r="L3384" t="s">
        <v>16</v>
      </c>
      <c r="M3384" t="s">
        <v>156</v>
      </c>
      <c r="N3384" t="s">
        <v>148</v>
      </c>
      <c r="O3384">
        <v>4</v>
      </c>
      <c r="P3384">
        <v>2021</v>
      </c>
    </row>
    <row r="3385" spans="1:16" x14ac:dyDescent="0.25">
      <c r="A3385" t="s">
        <v>26</v>
      </c>
      <c r="B3385">
        <v>1185732</v>
      </c>
      <c r="C3385" s="1">
        <v>44290</v>
      </c>
      <c r="D3385" t="s">
        <v>13</v>
      </c>
      <c r="E3385" t="s">
        <v>125</v>
      </c>
      <c r="F3385" t="s">
        <v>126</v>
      </c>
      <c r="G3385" t="s">
        <v>138</v>
      </c>
      <c r="H3385" t="s">
        <v>139</v>
      </c>
      <c r="I3385">
        <v>50</v>
      </c>
      <c r="J3385">
        <v>125</v>
      </c>
      <c r="K3385">
        <v>6250</v>
      </c>
      <c r="L3385" t="s">
        <v>16</v>
      </c>
      <c r="M3385" t="s">
        <v>156</v>
      </c>
      <c r="N3385" t="s">
        <v>148</v>
      </c>
      <c r="O3385">
        <v>4</v>
      </c>
      <c r="P3385">
        <v>2021</v>
      </c>
    </row>
    <row r="3386" spans="1:16" x14ac:dyDescent="0.25">
      <c r="A3386" t="s">
        <v>26</v>
      </c>
      <c r="B3386">
        <v>1185732</v>
      </c>
      <c r="C3386" s="1">
        <v>44290</v>
      </c>
      <c r="D3386" t="s">
        <v>13</v>
      </c>
      <c r="E3386" t="s">
        <v>125</v>
      </c>
      <c r="F3386" t="s">
        <v>126</v>
      </c>
      <c r="G3386" t="s">
        <v>142</v>
      </c>
      <c r="H3386" t="s">
        <v>139</v>
      </c>
      <c r="I3386">
        <v>40</v>
      </c>
      <c r="J3386">
        <v>275</v>
      </c>
      <c r="K3386">
        <v>11000</v>
      </c>
      <c r="L3386" t="s">
        <v>16</v>
      </c>
      <c r="M3386" t="s">
        <v>156</v>
      </c>
      <c r="N3386" t="s">
        <v>148</v>
      </c>
      <c r="O3386">
        <v>4</v>
      </c>
      <c r="P3386">
        <v>2021</v>
      </c>
    </row>
    <row r="3387" spans="1:16" x14ac:dyDescent="0.25">
      <c r="A3387" t="s">
        <v>26</v>
      </c>
      <c r="B3387">
        <v>1185732</v>
      </c>
      <c r="C3387" s="1">
        <v>44290</v>
      </c>
      <c r="D3387" t="s">
        <v>13</v>
      </c>
      <c r="E3387" t="s">
        <v>125</v>
      </c>
      <c r="F3387" t="s">
        <v>126</v>
      </c>
      <c r="G3387" t="s">
        <v>138</v>
      </c>
      <c r="H3387" t="s">
        <v>144</v>
      </c>
      <c r="I3387">
        <v>36</v>
      </c>
      <c r="J3387">
        <v>150</v>
      </c>
      <c r="K3387">
        <v>5400</v>
      </c>
      <c r="L3387" t="s">
        <v>83</v>
      </c>
      <c r="M3387" t="s">
        <v>156</v>
      </c>
      <c r="N3387" t="s">
        <v>148</v>
      </c>
      <c r="O3387">
        <v>4</v>
      </c>
      <c r="P3387">
        <v>2021</v>
      </c>
    </row>
    <row r="3388" spans="1:16" x14ac:dyDescent="0.25">
      <c r="A3388" t="s">
        <v>26</v>
      </c>
      <c r="B3388">
        <v>1185732</v>
      </c>
      <c r="C3388" s="1">
        <v>44290</v>
      </c>
      <c r="D3388" t="s">
        <v>13</v>
      </c>
      <c r="E3388" t="s">
        <v>125</v>
      </c>
      <c r="F3388" t="s">
        <v>126</v>
      </c>
      <c r="G3388" t="s">
        <v>138</v>
      </c>
      <c r="H3388" t="s">
        <v>146</v>
      </c>
      <c r="I3388">
        <v>38</v>
      </c>
      <c r="J3388">
        <v>58</v>
      </c>
      <c r="K3388">
        <v>2204</v>
      </c>
      <c r="L3388" t="s">
        <v>83</v>
      </c>
      <c r="M3388" t="s">
        <v>156</v>
      </c>
      <c r="N3388" t="s">
        <v>148</v>
      </c>
      <c r="O3388">
        <v>4</v>
      </c>
      <c r="P3388">
        <v>2021</v>
      </c>
    </row>
    <row r="3389" spans="1:16" x14ac:dyDescent="0.25">
      <c r="A3389" t="s">
        <v>26</v>
      </c>
      <c r="B3389">
        <v>1185732</v>
      </c>
      <c r="C3389" s="1">
        <v>44290</v>
      </c>
      <c r="D3389" t="s">
        <v>13</v>
      </c>
      <c r="E3389" t="s">
        <v>125</v>
      </c>
      <c r="F3389" t="s">
        <v>126</v>
      </c>
      <c r="G3389" t="s">
        <v>142</v>
      </c>
      <c r="H3389" t="s">
        <v>144</v>
      </c>
      <c r="I3389">
        <v>29</v>
      </c>
      <c r="J3389">
        <v>56</v>
      </c>
      <c r="K3389">
        <v>1624</v>
      </c>
      <c r="L3389" t="s">
        <v>83</v>
      </c>
      <c r="M3389" t="s">
        <v>156</v>
      </c>
      <c r="N3389" t="s">
        <v>148</v>
      </c>
      <c r="O3389">
        <v>4</v>
      </c>
      <c r="P3389">
        <v>2021</v>
      </c>
    </row>
    <row r="3390" spans="1:16" x14ac:dyDescent="0.25">
      <c r="A3390" t="s">
        <v>26</v>
      </c>
      <c r="B3390">
        <v>1185732</v>
      </c>
      <c r="C3390" s="1">
        <v>44290</v>
      </c>
      <c r="D3390" t="s">
        <v>13</v>
      </c>
      <c r="E3390" t="s">
        <v>125</v>
      </c>
      <c r="F3390" t="s">
        <v>126</v>
      </c>
      <c r="G3390" t="s">
        <v>142</v>
      </c>
      <c r="H3390" t="s">
        <v>146</v>
      </c>
      <c r="I3390">
        <v>32</v>
      </c>
      <c r="J3390">
        <v>38</v>
      </c>
      <c r="K3390">
        <v>1216</v>
      </c>
      <c r="L3390" t="s">
        <v>83</v>
      </c>
      <c r="M3390" t="s">
        <v>156</v>
      </c>
      <c r="N3390" t="s">
        <v>148</v>
      </c>
      <c r="O3390">
        <v>4</v>
      </c>
      <c r="P3390">
        <v>2021</v>
      </c>
    </row>
    <row r="3391" spans="1:16" x14ac:dyDescent="0.25">
      <c r="A3391" t="s">
        <v>26</v>
      </c>
      <c r="B3391">
        <v>1185732</v>
      </c>
      <c r="C3391" s="1">
        <v>44290</v>
      </c>
      <c r="D3391" t="s">
        <v>13</v>
      </c>
      <c r="E3391" t="s">
        <v>125</v>
      </c>
      <c r="F3391" t="s">
        <v>126</v>
      </c>
      <c r="G3391" t="s">
        <v>138</v>
      </c>
      <c r="H3391" t="s">
        <v>139</v>
      </c>
      <c r="I3391">
        <v>46</v>
      </c>
      <c r="J3391">
        <v>35</v>
      </c>
      <c r="K3391">
        <v>1610</v>
      </c>
      <c r="L3391" t="s">
        <v>83</v>
      </c>
      <c r="M3391" t="s">
        <v>156</v>
      </c>
      <c r="N3391" t="s">
        <v>148</v>
      </c>
      <c r="O3391">
        <v>4</v>
      </c>
      <c r="P3391">
        <v>2021</v>
      </c>
    </row>
    <row r="3392" spans="1:16" x14ac:dyDescent="0.25">
      <c r="A3392" t="s">
        <v>26</v>
      </c>
      <c r="B3392">
        <v>1185732</v>
      </c>
      <c r="C3392" s="1">
        <v>44290</v>
      </c>
      <c r="D3392" t="s">
        <v>13</v>
      </c>
      <c r="E3392" t="s">
        <v>125</v>
      </c>
      <c r="F3392" t="s">
        <v>126</v>
      </c>
      <c r="G3392" t="s">
        <v>142</v>
      </c>
      <c r="H3392" t="s">
        <v>139</v>
      </c>
      <c r="I3392">
        <v>36</v>
      </c>
      <c r="J3392">
        <v>69</v>
      </c>
      <c r="K3392">
        <v>2484</v>
      </c>
      <c r="L3392" t="s">
        <v>83</v>
      </c>
      <c r="M3392" t="s">
        <v>156</v>
      </c>
      <c r="N3392" t="s">
        <v>148</v>
      </c>
      <c r="O3392">
        <v>4</v>
      </c>
      <c r="P3392">
        <v>2021</v>
      </c>
    </row>
    <row r="3393" spans="1:16" x14ac:dyDescent="0.25">
      <c r="A3393" t="s">
        <v>26</v>
      </c>
      <c r="B3393">
        <v>1185732</v>
      </c>
      <c r="C3393" s="1">
        <v>44290</v>
      </c>
      <c r="D3393" t="s">
        <v>13</v>
      </c>
      <c r="E3393" t="s">
        <v>125</v>
      </c>
      <c r="F3393" t="s">
        <v>126</v>
      </c>
      <c r="G3393" t="s">
        <v>138</v>
      </c>
      <c r="H3393" t="s">
        <v>144</v>
      </c>
      <c r="I3393">
        <v>28</v>
      </c>
      <c r="J3393">
        <v>155</v>
      </c>
      <c r="K3393">
        <v>4340</v>
      </c>
      <c r="L3393" t="s">
        <v>24</v>
      </c>
      <c r="M3393" t="s">
        <v>156</v>
      </c>
      <c r="N3393" t="s">
        <v>148</v>
      </c>
      <c r="O3393">
        <v>4</v>
      </c>
      <c r="P3393">
        <v>2021</v>
      </c>
    </row>
    <row r="3394" spans="1:16" x14ac:dyDescent="0.25">
      <c r="A3394" t="s">
        <v>26</v>
      </c>
      <c r="B3394">
        <v>1185732</v>
      </c>
      <c r="C3394" s="1">
        <v>44290</v>
      </c>
      <c r="D3394" t="s">
        <v>13</v>
      </c>
      <c r="E3394" t="s">
        <v>125</v>
      </c>
      <c r="F3394" t="s">
        <v>126</v>
      </c>
      <c r="G3394" t="s">
        <v>138</v>
      </c>
      <c r="H3394" t="s">
        <v>146</v>
      </c>
      <c r="I3394">
        <v>30</v>
      </c>
      <c r="J3394">
        <v>64</v>
      </c>
      <c r="K3394">
        <v>1920</v>
      </c>
      <c r="L3394" t="s">
        <v>24</v>
      </c>
      <c r="M3394" t="s">
        <v>156</v>
      </c>
      <c r="N3394" t="s">
        <v>148</v>
      </c>
      <c r="O3394">
        <v>4</v>
      </c>
      <c r="P3394">
        <v>2021</v>
      </c>
    </row>
    <row r="3395" spans="1:16" x14ac:dyDescent="0.25">
      <c r="A3395" t="s">
        <v>26</v>
      </c>
      <c r="B3395">
        <v>1185732</v>
      </c>
      <c r="C3395" s="1">
        <v>44290</v>
      </c>
      <c r="D3395" t="s">
        <v>13</v>
      </c>
      <c r="E3395" t="s">
        <v>125</v>
      </c>
      <c r="F3395" t="s">
        <v>126</v>
      </c>
      <c r="G3395" t="s">
        <v>142</v>
      </c>
      <c r="H3395" t="s">
        <v>144</v>
      </c>
      <c r="I3395">
        <v>20</v>
      </c>
      <c r="J3395">
        <v>64</v>
      </c>
      <c r="K3395">
        <v>1280</v>
      </c>
      <c r="L3395" t="s">
        <v>24</v>
      </c>
      <c r="M3395" t="s">
        <v>156</v>
      </c>
      <c r="N3395" t="s">
        <v>148</v>
      </c>
      <c r="O3395">
        <v>4</v>
      </c>
      <c r="P3395">
        <v>2021</v>
      </c>
    </row>
    <row r="3396" spans="1:16" x14ac:dyDescent="0.25">
      <c r="A3396" t="s">
        <v>26</v>
      </c>
      <c r="B3396">
        <v>1185732</v>
      </c>
      <c r="C3396" s="1">
        <v>44290</v>
      </c>
      <c r="D3396" t="s">
        <v>13</v>
      </c>
      <c r="E3396" t="s">
        <v>125</v>
      </c>
      <c r="F3396" t="s">
        <v>126</v>
      </c>
      <c r="G3396" t="s">
        <v>142</v>
      </c>
      <c r="H3396" t="s">
        <v>146</v>
      </c>
      <c r="I3396">
        <v>26</v>
      </c>
      <c r="J3396">
        <v>41</v>
      </c>
      <c r="K3396">
        <v>1066</v>
      </c>
      <c r="L3396" t="s">
        <v>24</v>
      </c>
      <c r="M3396" t="s">
        <v>156</v>
      </c>
      <c r="N3396" t="s">
        <v>148</v>
      </c>
      <c r="O3396">
        <v>4</v>
      </c>
      <c r="P3396">
        <v>2021</v>
      </c>
    </row>
    <row r="3397" spans="1:16" x14ac:dyDescent="0.25">
      <c r="A3397" t="s">
        <v>26</v>
      </c>
      <c r="B3397">
        <v>1185732</v>
      </c>
      <c r="C3397" s="1">
        <v>44290</v>
      </c>
      <c r="D3397" t="s">
        <v>13</v>
      </c>
      <c r="E3397" t="s">
        <v>125</v>
      </c>
      <c r="F3397" t="s">
        <v>126</v>
      </c>
      <c r="G3397" t="s">
        <v>138</v>
      </c>
      <c r="H3397" t="s">
        <v>139</v>
      </c>
      <c r="I3397">
        <v>37</v>
      </c>
      <c r="J3397">
        <v>40</v>
      </c>
      <c r="K3397">
        <v>1480</v>
      </c>
      <c r="L3397" t="s">
        <v>24</v>
      </c>
      <c r="M3397" t="s">
        <v>156</v>
      </c>
      <c r="N3397" t="s">
        <v>148</v>
      </c>
      <c r="O3397">
        <v>4</v>
      </c>
      <c r="P3397">
        <v>2021</v>
      </c>
    </row>
    <row r="3398" spans="1:16" x14ac:dyDescent="0.25">
      <c r="A3398" t="s">
        <v>26</v>
      </c>
      <c r="B3398">
        <v>1185732</v>
      </c>
      <c r="C3398" s="1">
        <v>44290</v>
      </c>
      <c r="D3398" t="s">
        <v>13</v>
      </c>
      <c r="E3398" t="s">
        <v>125</v>
      </c>
      <c r="F3398" t="s">
        <v>126</v>
      </c>
      <c r="G3398" t="s">
        <v>142</v>
      </c>
      <c r="H3398" t="s">
        <v>139</v>
      </c>
      <c r="I3398">
        <v>26</v>
      </c>
      <c r="J3398">
        <v>94</v>
      </c>
      <c r="K3398">
        <v>2444</v>
      </c>
      <c r="L3398" t="s">
        <v>24</v>
      </c>
      <c r="M3398" t="s">
        <v>156</v>
      </c>
      <c r="N3398" t="s">
        <v>148</v>
      </c>
      <c r="O3398">
        <v>4</v>
      </c>
      <c r="P3398">
        <v>2021</v>
      </c>
    </row>
    <row r="3399" spans="1:16" x14ac:dyDescent="0.25">
      <c r="A3399" t="s">
        <v>26</v>
      </c>
      <c r="B3399">
        <v>1197831</v>
      </c>
      <c r="C3399" s="1">
        <v>44290</v>
      </c>
      <c r="D3399" t="s">
        <v>27</v>
      </c>
      <c r="E3399" t="s">
        <v>55</v>
      </c>
      <c r="F3399" t="s">
        <v>56</v>
      </c>
      <c r="G3399" t="s">
        <v>138</v>
      </c>
      <c r="H3399" t="s">
        <v>146</v>
      </c>
      <c r="I3399">
        <v>25.000000000000007</v>
      </c>
      <c r="J3399">
        <v>750</v>
      </c>
      <c r="K3399">
        <v>18750</v>
      </c>
      <c r="L3399" t="s">
        <v>24</v>
      </c>
      <c r="M3399" t="s">
        <v>156</v>
      </c>
      <c r="N3399" t="s">
        <v>148</v>
      </c>
      <c r="O3399">
        <v>4</v>
      </c>
      <c r="P3399">
        <v>2021</v>
      </c>
    </row>
    <row r="3400" spans="1:16" x14ac:dyDescent="0.25">
      <c r="A3400" t="s">
        <v>26</v>
      </c>
      <c r="B3400">
        <v>1197831</v>
      </c>
      <c r="C3400" s="1">
        <v>44290</v>
      </c>
      <c r="D3400" t="s">
        <v>27</v>
      </c>
      <c r="E3400" t="s">
        <v>55</v>
      </c>
      <c r="F3400" t="s">
        <v>56</v>
      </c>
      <c r="G3400" t="s">
        <v>138</v>
      </c>
      <c r="H3400" t="s">
        <v>146</v>
      </c>
      <c r="I3400">
        <v>23</v>
      </c>
      <c r="J3400">
        <v>218</v>
      </c>
      <c r="K3400">
        <v>5014</v>
      </c>
      <c r="L3400" t="s">
        <v>83</v>
      </c>
      <c r="M3400" t="s">
        <v>156</v>
      </c>
      <c r="N3400" t="s">
        <v>148</v>
      </c>
      <c r="O3400">
        <v>4</v>
      </c>
      <c r="P3400">
        <v>2021</v>
      </c>
    </row>
    <row r="3401" spans="1:16" x14ac:dyDescent="0.25">
      <c r="A3401" t="s">
        <v>26</v>
      </c>
      <c r="B3401">
        <v>1197831</v>
      </c>
      <c r="C3401" s="1">
        <v>44290</v>
      </c>
      <c r="D3401" t="s">
        <v>27</v>
      </c>
      <c r="E3401" t="s">
        <v>55</v>
      </c>
      <c r="F3401" t="s">
        <v>56</v>
      </c>
      <c r="G3401" t="s">
        <v>138</v>
      </c>
      <c r="H3401" t="s">
        <v>146</v>
      </c>
      <c r="I3401">
        <v>20</v>
      </c>
      <c r="J3401">
        <v>240</v>
      </c>
      <c r="K3401">
        <v>4800</v>
      </c>
      <c r="L3401" t="s">
        <v>24</v>
      </c>
      <c r="M3401" t="s">
        <v>156</v>
      </c>
      <c r="N3401" t="s">
        <v>148</v>
      </c>
      <c r="O3401">
        <v>4</v>
      </c>
      <c r="P3401">
        <v>2021</v>
      </c>
    </row>
    <row r="3402" spans="1:16" x14ac:dyDescent="0.25">
      <c r="A3402" t="s">
        <v>26</v>
      </c>
      <c r="B3402">
        <v>1197831</v>
      </c>
      <c r="C3402" s="1">
        <v>44291</v>
      </c>
      <c r="D3402" t="s">
        <v>27</v>
      </c>
      <c r="E3402" t="s">
        <v>55</v>
      </c>
      <c r="F3402" t="s">
        <v>56</v>
      </c>
      <c r="G3402" t="s">
        <v>142</v>
      </c>
      <c r="H3402" t="s">
        <v>144</v>
      </c>
      <c r="I3402">
        <v>19.999999999999996</v>
      </c>
      <c r="J3402">
        <v>600</v>
      </c>
      <c r="K3402">
        <v>12000</v>
      </c>
      <c r="L3402" t="s">
        <v>24</v>
      </c>
      <c r="M3402" t="s">
        <v>156</v>
      </c>
      <c r="N3402" t="s">
        <v>149</v>
      </c>
      <c r="O3402">
        <v>4</v>
      </c>
      <c r="P3402">
        <v>2021</v>
      </c>
    </row>
    <row r="3403" spans="1:16" x14ac:dyDescent="0.25">
      <c r="A3403" t="s">
        <v>26</v>
      </c>
      <c r="B3403">
        <v>1197831</v>
      </c>
      <c r="C3403" s="1">
        <v>44291</v>
      </c>
      <c r="D3403" t="s">
        <v>27</v>
      </c>
      <c r="E3403" t="s">
        <v>55</v>
      </c>
      <c r="F3403" t="s">
        <v>56</v>
      </c>
      <c r="G3403" t="s">
        <v>142</v>
      </c>
      <c r="H3403" t="s">
        <v>144</v>
      </c>
      <c r="I3403">
        <v>19</v>
      </c>
      <c r="J3403">
        <v>180</v>
      </c>
      <c r="K3403">
        <v>3420</v>
      </c>
      <c r="L3403" t="s">
        <v>83</v>
      </c>
      <c r="M3403" t="s">
        <v>156</v>
      </c>
      <c r="N3403" t="s">
        <v>149</v>
      </c>
      <c r="O3403">
        <v>4</v>
      </c>
      <c r="P3403">
        <v>2021</v>
      </c>
    </row>
    <row r="3404" spans="1:16" x14ac:dyDescent="0.25">
      <c r="A3404" t="s">
        <v>26</v>
      </c>
      <c r="B3404">
        <v>1197831</v>
      </c>
      <c r="C3404" s="1">
        <v>44291</v>
      </c>
      <c r="D3404" t="s">
        <v>27</v>
      </c>
      <c r="E3404" t="s">
        <v>55</v>
      </c>
      <c r="F3404" t="s">
        <v>56</v>
      </c>
      <c r="G3404" t="s">
        <v>142</v>
      </c>
      <c r="H3404" t="s">
        <v>144</v>
      </c>
      <c r="I3404">
        <v>14</v>
      </c>
      <c r="J3404">
        <v>204</v>
      </c>
      <c r="K3404">
        <v>2856</v>
      </c>
      <c r="L3404" t="s">
        <v>24</v>
      </c>
      <c r="M3404" t="s">
        <v>156</v>
      </c>
      <c r="N3404" t="s">
        <v>149</v>
      </c>
      <c r="O3404">
        <v>4</v>
      </c>
      <c r="P3404">
        <v>2021</v>
      </c>
    </row>
    <row r="3405" spans="1:16" x14ac:dyDescent="0.25">
      <c r="A3405" t="s">
        <v>30</v>
      </c>
      <c r="B3405">
        <v>1197831</v>
      </c>
      <c r="C3405" s="1">
        <v>44291</v>
      </c>
      <c r="D3405" t="s">
        <v>31</v>
      </c>
      <c r="E3405" t="s">
        <v>84</v>
      </c>
      <c r="F3405" t="s">
        <v>85</v>
      </c>
      <c r="G3405" t="s">
        <v>138</v>
      </c>
      <c r="H3405" t="s">
        <v>144</v>
      </c>
      <c r="I3405">
        <v>15</v>
      </c>
      <c r="J3405">
        <v>215</v>
      </c>
      <c r="K3405">
        <v>3225</v>
      </c>
      <c r="L3405" t="s">
        <v>24</v>
      </c>
      <c r="M3405" t="s">
        <v>156</v>
      </c>
      <c r="N3405" t="s">
        <v>149</v>
      </c>
      <c r="O3405">
        <v>4</v>
      </c>
      <c r="P3405">
        <v>2021</v>
      </c>
    </row>
    <row r="3406" spans="1:16" x14ac:dyDescent="0.25">
      <c r="A3406" t="s">
        <v>30</v>
      </c>
      <c r="B3406">
        <v>1197831</v>
      </c>
      <c r="C3406" s="1">
        <v>44291</v>
      </c>
      <c r="D3406" t="s">
        <v>31</v>
      </c>
      <c r="E3406" t="s">
        <v>84</v>
      </c>
      <c r="F3406" t="s">
        <v>85</v>
      </c>
      <c r="G3406" t="s">
        <v>138</v>
      </c>
      <c r="H3406" t="s">
        <v>146</v>
      </c>
      <c r="I3406">
        <v>21</v>
      </c>
      <c r="J3406">
        <v>215</v>
      </c>
      <c r="K3406">
        <v>4515</v>
      </c>
      <c r="L3406" t="s">
        <v>24</v>
      </c>
      <c r="M3406" t="s">
        <v>156</v>
      </c>
      <c r="N3406" t="s">
        <v>149</v>
      </c>
      <c r="O3406">
        <v>4</v>
      </c>
      <c r="P3406">
        <v>2021</v>
      </c>
    </row>
    <row r="3407" spans="1:16" x14ac:dyDescent="0.25">
      <c r="A3407" t="s">
        <v>30</v>
      </c>
      <c r="B3407">
        <v>1197831</v>
      </c>
      <c r="C3407" s="1">
        <v>44291</v>
      </c>
      <c r="D3407" t="s">
        <v>31</v>
      </c>
      <c r="E3407" t="s">
        <v>84</v>
      </c>
      <c r="F3407" t="s">
        <v>85</v>
      </c>
      <c r="G3407" t="s">
        <v>142</v>
      </c>
      <c r="H3407" t="s">
        <v>144</v>
      </c>
      <c r="I3407">
        <v>19</v>
      </c>
      <c r="J3407">
        <v>162</v>
      </c>
      <c r="K3407">
        <v>3078</v>
      </c>
      <c r="L3407" t="s">
        <v>24</v>
      </c>
      <c r="M3407" t="s">
        <v>156</v>
      </c>
      <c r="N3407" t="s">
        <v>149</v>
      </c>
      <c r="O3407">
        <v>4</v>
      </c>
      <c r="P3407">
        <v>2021</v>
      </c>
    </row>
    <row r="3408" spans="1:16" x14ac:dyDescent="0.25">
      <c r="A3408" t="s">
        <v>30</v>
      </c>
      <c r="B3408">
        <v>1197831</v>
      </c>
      <c r="C3408" s="1">
        <v>44291</v>
      </c>
      <c r="D3408" t="s">
        <v>31</v>
      </c>
      <c r="E3408" t="s">
        <v>84</v>
      </c>
      <c r="F3408" t="s">
        <v>85</v>
      </c>
      <c r="G3408" t="s">
        <v>142</v>
      </c>
      <c r="H3408" t="s">
        <v>146</v>
      </c>
      <c r="I3408">
        <v>20</v>
      </c>
      <c r="J3408">
        <v>116</v>
      </c>
      <c r="K3408">
        <v>2320</v>
      </c>
      <c r="L3408" t="s">
        <v>24</v>
      </c>
      <c r="M3408" t="s">
        <v>156</v>
      </c>
      <c r="N3408" t="s">
        <v>149</v>
      </c>
      <c r="O3408">
        <v>4</v>
      </c>
      <c r="P3408">
        <v>2021</v>
      </c>
    </row>
    <row r="3409" spans="1:16" x14ac:dyDescent="0.25">
      <c r="A3409" t="s">
        <v>30</v>
      </c>
      <c r="B3409">
        <v>1197831</v>
      </c>
      <c r="C3409" s="1">
        <v>44291</v>
      </c>
      <c r="D3409" t="s">
        <v>31</v>
      </c>
      <c r="E3409" t="s">
        <v>84</v>
      </c>
      <c r="F3409" t="s">
        <v>85</v>
      </c>
      <c r="G3409" t="s">
        <v>138</v>
      </c>
      <c r="H3409" t="s">
        <v>139</v>
      </c>
      <c r="I3409">
        <v>27</v>
      </c>
      <c r="J3409">
        <v>91</v>
      </c>
      <c r="K3409">
        <v>2457</v>
      </c>
      <c r="L3409" t="s">
        <v>24</v>
      </c>
      <c r="M3409" t="s">
        <v>156</v>
      </c>
      <c r="N3409" t="s">
        <v>149</v>
      </c>
      <c r="O3409">
        <v>4</v>
      </c>
      <c r="P3409">
        <v>2021</v>
      </c>
    </row>
    <row r="3410" spans="1:16" x14ac:dyDescent="0.25">
      <c r="A3410" t="s">
        <v>30</v>
      </c>
      <c r="B3410">
        <v>1197831</v>
      </c>
      <c r="C3410" s="1">
        <v>44291</v>
      </c>
      <c r="D3410" t="s">
        <v>31</v>
      </c>
      <c r="E3410" t="s">
        <v>84</v>
      </c>
      <c r="F3410" t="s">
        <v>85</v>
      </c>
      <c r="G3410" t="s">
        <v>142</v>
      </c>
      <c r="H3410" t="s">
        <v>139</v>
      </c>
      <c r="I3410">
        <v>23</v>
      </c>
      <c r="J3410">
        <v>176</v>
      </c>
      <c r="K3410">
        <v>4048</v>
      </c>
      <c r="L3410" t="s">
        <v>24</v>
      </c>
      <c r="M3410" t="s">
        <v>156</v>
      </c>
      <c r="N3410" t="s">
        <v>149</v>
      </c>
      <c r="O3410">
        <v>4</v>
      </c>
      <c r="P3410">
        <v>2021</v>
      </c>
    </row>
    <row r="3411" spans="1:16" x14ac:dyDescent="0.25">
      <c r="A3411" t="s">
        <v>30</v>
      </c>
      <c r="B3411">
        <v>1197831</v>
      </c>
      <c r="C3411" s="1">
        <v>44291</v>
      </c>
      <c r="D3411" t="s">
        <v>31</v>
      </c>
      <c r="E3411" t="s">
        <v>84</v>
      </c>
      <c r="F3411" t="s">
        <v>85</v>
      </c>
      <c r="G3411" t="s">
        <v>138</v>
      </c>
      <c r="H3411" t="s">
        <v>144</v>
      </c>
      <c r="I3411">
        <v>20</v>
      </c>
      <c r="J3411">
        <v>650</v>
      </c>
      <c r="K3411">
        <v>13000</v>
      </c>
      <c r="L3411" t="s">
        <v>83</v>
      </c>
      <c r="M3411" t="s">
        <v>156</v>
      </c>
      <c r="N3411" t="s">
        <v>149</v>
      </c>
      <c r="O3411">
        <v>4</v>
      </c>
      <c r="P3411">
        <v>2021</v>
      </c>
    </row>
    <row r="3412" spans="1:16" x14ac:dyDescent="0.25">
      <c r="A3412" t="s">
        <v>30</v>
      </c>
      <c r="B3412">
        <v>1197831</v>
      </c>
      <c r="C3412" s="1">
        <v>44291</v>
      </c>
      <c r="D3412" t="s">
        <v>31</v>
      </c>
      <c r="E3412" t="s">
        <v>84</v>
      </c>
      <c r="F3412" t="s">
        <v>85</v>
      </c>
      <c r="G3412" t="s">
        <v>138</v>
      </c>
      <c r="H3412" t="s">
        <v>146</v>
      </c>
      <c r="I3412">
        <v>30.000000000000004</v>
      </c>
      <c r="J3412">
        <v>650</v>
      </c>
      <c r="K3412">
        <v>19500</v>
      </c>
      <c r="L3412" t="s">
        <v>83</v>
      </c>
      <c r="M3412" t="s">
        <v>156</v>
      </c>
      <c r="N3412" t="s">
        <v>149</v>
      </c>
      <c r="O3412">
        <v>4</v>
      </c>
      <c r="P3412">
        <v>2021</v>
      </c>
    </row>
    <row r="3413" spans="1:16" x14ac:dyDescent="0.25">
      <c r="A3413" t="s">
        <v>30</v>
      </c>
      <c r="B3413">
        <v>1197831</v>
      </c>
      <c r="C3413" s="1">
        <v>44291</v>
      </c>
      <c r="D3413" t="s">
        <v>31</v>
      </c>
      <c r="E3413" t="s">
        <v>84</v>
      </c>
      <c r="F3413" t="s">
        <v>85</v>
      </c>
      <c r="G3413" t="s">
        <v>142</v>
      </c>
      <c r="H3413" t="s">
        <v>144</v>
      </c>
      <c r="I3413">
        <v>24.999999999999996</v>
      </c>
      <c r="J3413">
        <v>475</v>
      </c>
      <c r="K3413">
        <v>11875</v>
      </c>
      <c r="L3413" t="s">
        <v>83</v>
      </c>
      <c r="M3413" t="s">
        <v>156</v>
      </c>
      <c r="N3413" t="s">
        <v>149</v>
      </c>
      <c r="O3413">
        <v>4</v>
      </c>
      <c r="P3413">
        <v>2021</v>
      </c>
    </row>
    <row r="3414" spans="1:16" x14ac:dyDescent="0.25">
      <c r="A3414" t="s">
        <v>30</v>
      </c>
      <c r="B3414">
        <v>1197831</v>
      </c>
      <c r="C3414" s="1">
        <v>44291</v>
      </c>
      <c r="D3414" t="s">
        <v>31</v>
      </c>
      <c r="E3414" t="s">
        <v>84</v>
      </c>
      <c r="F3414" t="s">
        <v>85</v>
      </c>
      <c r="G3414" t="s">
        <v>142</v>
      </c>
      <c r="H3414" t="s">
        <v>146</v>
      </c>
      <c r="I3414">
        <v>30.000000000000004</v>
      </c>
      <c r="J3414">
        <v>375</v>
      </c>
      <c r="K3414">
        <v>11250</v>
      </c>
      <c r="L3414" t="s">
        <v>83</v>
      </c>
      <c r="M3414" t="s">
        <v>156</v>
      </c>
      <c r="N3414" t="s">
        <v>149</v>
      </c>
      <c r="O3414">
        <v>4</v>
      </c>
      <c r="P3414">
        <v>2021</v>
      </c>
    </row>
    <row r="3415" spans="1:16" x14ac:dyDescent="0.25">
      <c r="A3415" t="s">
        <v>30</v>
      </c>
      <c r="B3415">
        <v>1197831</v>
      </c>
      <c r="C3415" s="1">
        <v>44291</v>
      </c>
      <c r="D3415" t="s">
        <v>31</v>
      </c>
      <c r="E3415" t="s">
        <v>84</v>
      </c>
      <c r="F3415" t="s">
        <v>85</v>
      </c>
      <c r="G3415" t="s">
        <v>138</v>
      </c>
      <c r="H3415" t="s">
        <v>139</v>
      </c>
      <c r="I3415">
        <v>35</v>
      </c>
      <c r="J3415">
        <v>275</v>
      </c>
      <c r="K3415">
        <v>9625</v>
      </c>
      <c r="L3415" t="s">
        <v>83</v>
      </c>
      <c r="M3415" t="s">
        <v>156</v>
      </c>
      <c r="N3415" t="s">
        <v>149</v>
      </c>
      <c r="O3415">
        <v>4</v>
      </c>
      <c r="P3415">
        <v>2021</v>
      </c>
    </row>
    <row r="3416" spans="1:16" x14ac:dyDescent="0.25">
      <c r="A3416" t="s">
        <v>30</v>
      </c>
      <c r="B3416">
        <v>1197831</v>
      </c>
      <c r="C3416" s="1">
        <v>44291</v>
      </c>
      <c r="D3416" t="s">
        <v>31</v>
      </c>
      <c r="E3416" t="s">
        <v>84</v>
      </c>
      <c r="F3416" t="s">
        <v>85</v>
      </c>
      <c r="G3416" t="s">
        <v>142</v>
      </c>
      <c r="H3416" t="s">
        <v>139</v>
      </c>
      <c r="I3416">
        <v>30.000000000000004</v>
      </c>
      <c r="J3416">
        <v>550</v>
      </c>
      <c r="K3416">
        <v>16500</v>
      </c>
      <c r="L3416" t="s">
        <v>83</v>
      </c>
      <c r="M3416" t="s">
        <v>156</v>
      </c>
      <c r="N3416" t="s">
        <v>149</v>
      </c>
      <c r="O3416">
        <v>4</v>
      </c>
      <c r="P3416">
        <v>2021</v>
      </c>
    </row>
    <row r="3417" spans="1:16" x14ac:dyDescent="0.25">
      <c r="A3417" t="s">
        <v>30</v>
      </c>
      <c r="B3417">
        <v>1197831</v>
      </c>
      <c r="C3417" s="1">
        <v>44291</v>
      </c>
      <c r="D3417" t="s">
        <v>31</v>
      </c>
      <c r="E3417" t="s">
        <v>84</v>
      </c>
      <c r="F3417" t="s">
        <v>85</v>
      </c>
      <c r="G3417" t="s">
        <v>138</v>
      </c>
      <c r="H3417" t="s">
        <v>144</v>
      </c>
      <c r="I3417">
        <v>19</v>
      </c>
      <c r="J3417">
        <v>195</v>
      </c>
      <c r="K3417">
        <v>3705</v>
      </c>
      <c r="L3417" t="s">
        <v>83</v>
      </c>
      <c r="M3417" t="s">
        <v>156</v>
      </c>
      <c r="N3417" t="s">
        <v>149</v>
      </c>
      <c r="O3417">
        <v>4</v>
      </c>
      <c r="P3417">
        <v>2021</v>
      </c>
    </row>
    <row r="3418" spans="1:16" x14ac:dyDescent="0.25">
      <c r="A3418" t="s">
        <v>30</v>
      </c>
      <c r="B3418">
        <v>1197831</v>
      </c>
      <c r="C3418" s="1">
        <v>44291</v>
      </c>
      <c r="D3418" t="s">
        <v>31</v>
      </c>
      <c r="E3418" t="s">
        <v>84</v>
      </c>
      <c r="F3418" t="s">
        <v>85</v>
      </c>
      <c r="G3418" t="s">
        <v>138</v>
      </c>
      <c r="H3418" t="s">
        <v>146</v>
      </c>
      <c r="I3418">
        <v>29</v>
      </c>
      <c r="J3418">
        <v>195</v>
      </c>
      <c r="K3418">
        <v>5655</v>
      </c>
      <c r="L3418" t="s">
        <v>83</v>
      </c>
      <c r="M3418" t="s">
        <v>156</v>
      </c>
      <c r="N3418" t="s">
        <v>149</v>
      </c>
      <c r="O3418">
        <v>4</v>
      </c>
      <c r="P3418">
        <v>2021</v>
      </c>
    </row>
    <row r="3419" spans="1:16" x14ac:dyDescent="0.25">
      <c r="A3419" t="s">
        <v>30</v>
      </c>
      <c r="B3419">
        <v>1197831</v>
      </c>
      <c r="C3419" s="1">
        <v>44291</v>
      </c>
      <c r="D3419" t="s">
        <v>31</v>
      </c>
      <c r="E3419" t="s">
        <v>84</v>
      </c>
      <c r="F3419" t="s">
        <v>85</v>
      </c>
      <c r="G3419" t="s">
        <v>142</v>
      </c>
      <c r="H3419" t="s">
        <v>144</v>
      </c>
      <c r="I3419">
        <v>24</v>
      </c>
      <c r="J3419">
        <v>138</v>
      </c>
      <c r="K3419">
        <v>3312</v>
      </c>
      <c r="L3419" t="s">
        <v>83</v>
      </c>
      <c r="M3419" t="s">
        <v>156</v>
      </c>
      <c r="N3419" t="s">
        <v>149</v>
      </c>
      <c r="O3419">
        <v>4</v>
      </c>
      <c r="P3419">
        <v>2021</v>
      </c>
    </row>
    <row r="3420" spans="1:16" x14ac:dyDescent="0.25">
      <c r="A3420" t="s">
        <v>30</v>
      </c>
      <c r="B3420">
        <v>1197831</v>
      </c>
      <c r="C3420" s="1">
        <v>44291</v>
      </c>
      <c r="D3420" t="s">
        <v>31</v>
      </c>
      <c r="E3420" t="s">
        <v>84</v>
      </c>
      <c r="F3420" t="s">
        <v>85</v>
      </c>
      <c r="G3420" t="s">
        <v>142</v>
      </c>
      <c r="H3420" t="s">
        <v>146</v>
      </c>
      <c r="I3420">
        <v>29</v>
      </c>
      <c r="J3420">
        <v>113</v>
      </c>
      <c r="K3420">
        <v>3277</v>
      </c>
      <c r="L3420" t="s">
        <v>83</v>
      </c>
      <c r="M3420" t="s">
        <v>156</v>
      </c>
      <c r="N3420" t="s">
        <v>149</v>
      </c>
      <c r="O3420">
        <v>4</v>
      </c>
      <c r="P3420">
        <v>2021</v>
      </c>
    </row>
    <row r="3421" spans="1:16" x14ac:dyDescent="0.25">
      <c r="A3421" t="s">
        <v>30</v>
      </c>
      <c r="B3421">
        <v>1197831</v>
      </c>
      <c r="C3421" s="1">
        <v>44291</v>
      </c>
      <c r="D3421" t="s">
        <v>31</v>
      </c>
      <c r="E3421" t="s">
        <v>84</v>
      </c>
      <c r="F3421" t="s">
        <v>85</v>
      </c>
      <c r="G3421" t="s">
        <v>138</v>
      </c>
      <c r="H3421" t="s">
        <v>139</v>
      </c>
      <c r="I3421">
        <v>34</v>
      </c>
      <c r="J3421">
        <v>72</v>
      </c>
      <c r="K3421">
        <v>2448</v>
      </c>
      <c r="L3421" t="s">
        <v>83</v>
      </c>
      <c r="M3421" t="s">
        <v>156</v>
      </c>
      <c r="N3421" t="s">
        <v>149</v>
      </c>
      <c r="O3421">
        <v>4</v>
      </c>
      <c r="P3421">
        <v>2021</v>
      </c>
    </row>
    <row r="3422" spans="1:16" x14ac:dyDescent="0.25">
      <c r="A3422" t="s">
        <v>30</v>
      </c>
      <c r="B3422">
        <v>1197831</v>
      </c>
      <c r="C3422" s="1">
        <v>44291</v>
      </c>
      <c r="D3422" t="s">
        <v>31</v>
      </c>
      <c r="E3422" t="s">
        <v>84</v>
      </c>
      <c r="F3422" t="s">
        <v>85</v>
      </c>
      <c r="G3422" t="s">
        <v>142</v>
      </c>
      <c r="H3422" t="s">
        <v>139</v>
      </c>
      <c r="I3422">
        <v>28</v>
      </c>
      <c r="J3422">
        <v>138</v>
      </c>
      <c r="K3422">
        <v>3864</v>
      </c>
      <c r="L3422" t="s">
        <v>83</v>
      </c>
      <c r="M3422" t="s">
        <v>156</v>
      </c>
      <c r="N3422" t="s">
        <v>149</v>
      </c>
      <c r="O3422">
        <v>4</v>
      </c>
      <c r="P3422">
        <v>2021</v>
      </c>
    </row>
    <row r="3423" spans="1:16" x14ac:dyDescent="0.25">
      <c r="A3423" t="s">
        <v>12</v>
      </c>
      <c r="B3423">
        <v>1185732</v>
      </c>
      <c r="C3423" s="1">
        <v>44292</v>
      </c>
      <c r="D3423" t="s">
        <v>36</v>
      </c>
      <c r="E3423" t="s">
        <v>112</v>
      </c>
      <c r="F3423" t="s">
        <v>113</v>
      </c>
      <c r="G3423" t="s">
        <v>138</v>
      </c>
      <c r="H3423" t="s">
        <v>144</v>
      </c>
      <c r="I3423">
        <v>20.000000000000004</v>
      </c>
      <c r="J3423">
        <v>475</v>
      </c>
      <c r="K3423">
        <v>9500</v>
      </c>
      <c r="L3423" t="s">
        <v>16</v>
      </c>
      <c r="M3423" t="s">
        <v>156</v>
      </c>
      <c r="N3423" t="s">
        <v>150</v>
      </c>
      <c r="O3423">
        <v>4</v>
      </c>
      <c r="P3423">
        <v>2021</v>
      </c>
    </row>
    <row r="3424" spans="1:16" x14ac:dyDescent="0.25">
      <c r="A3424" t="s">
        <v>12</v>
      </c>
      <c r="B3424">
        <v>1185732</v>
      </c>
      <c r="C3424" s="1">
        <v>44292</v>
      </c>
      <c r="D3424" t="s">
        <v>36</v>
      </c>
      <c r="E3424" t="s">
        <v>112</v>
      </c>
      <c r="F3424" t="s">
        <v>113</v>
      </c>
      <c r="G3424" t="s">
        <v>138</v>
      </c>
      <c r="H3424" t="s">
        <v>146</v>
      </c>
      <c r="I3424">
        <v>20.000000000000004</v>
      </c>
      <c r="J3424">
        <v>175</v>
      </c>
      <c r="K3424">
        <v>3500</v>
      </c>
      <c r="L3424" t="s">
        <v>16</v>
      </c>
      <c r="M3424" t="s">
        <v>156</v>
      </c>
      <c r="N3424" t="s">
        <v>150</v>
      </c>
      <c r="O3424">
        <v>4</v>
      </c>
      <c r="P3424">
        <v>2021</v>
      </c>
    </row>
    <row r="3425" spans="1:16" x14ac:dyDescent="0.25">
      <c r="A3425" t="s">
        <v>12</v>
      </c>
      <c r="B3425">
        <v>1185732</v>
      </c>
      <c r="C3425" s="1">
        <v>44292</v>
      </c>
      <c r="D3425" t="s">
        <v>36</v>
      </c>
      <c r="E3425" t="s">
        <v>112</v>
      </c>
      <c r="F3425" t="s">
        <v>113</v>
      </c>
      <c r="G3425" t="s">
        <v>142</v>
      </c>
      <c r="H3425" t="s">
        <v>144</v>
      </c>
      <c r="I3425">
        <v>10.000000000000004</v>
      </c>
      <c r="J3425">
        <v>175</v>
      </c>
      <c r="K3425">
        <v>1750</v>
      </c>
      <c r="L3425" t="s">
        <v>16</v>
      </c>
      <c r="M3425" t="s">
        <v>156</v>
      </c>
      <c r="N3425" t="s">
        <v>150</v>
      </c>
      <c r="O3425">
        <v>4</v>
      </c>
      <c r="P3425">
        <v>2021</v>
      </c>
    </row>
    <row r="3426" spans="1:16" x14ac:dyDescent="0.25">
      <c r="A3426" t="s">
        <v>12</v>
      </c>
      <c r="B3426">
        <v>1185732</v>
      </c>
      <c r="C3426" s="1">
        <v>44292</v>
      </c>
      <c r="D3426" t="s">
        <v>36</v>
      </c>
      <c r="E3426" t="s">
        <v>112</v>
      </c>
      <c r="F3426" t="s">
        <v>113</v>
      </c>
      <c r="G3426" t="s">
        <v>142</v>
      </c>
      <c r="H3426" t="s">
        <v>146</v>
      </c>
      <c r="I3426">
        <v>14.999999999999996</v>
      </c>
      <c r="J3426">
        <v>100</v>
      </c>
      <c r="K3426">
        <v>1500</v>
      </c>
      <c r="L3426" t="s">
        <v>16</v>
      </c>
      <c r="M3426" t="s">
        <v>156</v>
      </c>
      <c r="N3426" t="s">
        <v>150</v>
      </c>
      <c r="O3426">
        <v>4</v>
      </c>
      <c r="P3426">
        <v>2021</v>
      </c>
    </row>
    <row r="3427" spans="1:16" x14ac:dyDescent="0.25">
      <c r="A3427" t="s">
        <v>12</v>
      </c>
      <c r="B3427">
        <v>1185732</v>
      </c>
      <c r="C3427" s="1">
        <v>44292</v>
      </c>
      <c r="D3427" t="s">
        <v>36</v>
      </c>
      <c r="E3427" t="s">
        <v>112</v>
      </c>
      <c r="F3427" t="s">
        <v>113</v>
      </c>
      <c r="G3427" t="s">
        <v>138</v>
      </c>
      <c r="H3427" t="s">
        <v>139</v>
      </c>
      <c r="I3427">
        <v>60</v>
      </c>
      <c r="J3427">
        <v>125</v>
      </c>
      <c r="K3427">
        <v>7500</v>
      </c>
      <c r="L3427" t="s">
        <v>16</v>
      </c>
      <c r="M3427" t="s">
        <v>156</v>
      </c>
      <c r="N3427" t="s">
        <v>150</v>
      </c>
      <c r="O3427">
        <v>4</v>
      </c>
      <c r="P3427">
        <v>2021</v>
      </c>
    </row>
    <row r="3428" spans="1:16" x14ac:dyDescent="0.25">
      <c r="A3428" t="s">
        <v>12</v>
      </c>
      <c r="B3428">
        <v>1185732</v>
      </c>
      <c r="C3428" s="1">
        <v>44292</v>
      </c>
      <c r="D3428" t="s">
        <v>36</v>
      </c>
      <c r="E3428" t="s">
        <v>112</v>
      </c>
      <c r="F3428" t="s">
        <v>113</v>
      </c>
      <c r="G3428" t="s">
        <v>142</v>
      </c>
      <c r="H3428" t="s">
        <v>139</v>
      </c>
      <c r="I3428">
        <v>50</v>
      </c>
      <c r="J3428">
        <v>250</v>
      </c>
      <c r="K3428">
        <v>12500</v>
      </c>
      <c r="L3428" t="s">
        <v>16</v>
      </c>
      <c r="M3428" t="s">
        <v>156</v>
      </c>
      <c r="N3428" t="s">
        <v>150</v>
      </c>
      <c r="O3428">
        <v>4</v>
      </c>
      <c r="P3428">
        <v>2021</v>
      </c>
    </row>
    <row r="3429" spans="1:16" x14ac:dyDescent="0.25">
      <c r="A3429" t="s">
        <v>12</v>
      </c>
      <c r="B3429">
        <v>1185732</v>
      </c>
      <c r="C3429" s="1">
        <v>44292</v>
      </c>
      <c r="D3429" t="s">
        <v>36</v>
      </c>
      <c r="E3429" t="s">
        <v>112</v>
      </c>
      <c r="F3429" t="s">
        <v>113</v>
      </c>
      <c r="G3429" t="s">
        <v>138</v>
      </c>
      <c r="H3429" t="s">
        <v>144</v>
      </c>
      <c r="I3429">
        <v>20</v>
      </c>
      <c r="J3429">
        <v>124</v>
      </c>
      <c r="K3429">
        <v>2480</v>
      </c>
      <c r="L3429" t="s">
        <v>83</v>
      </c>
      <c r="M3429" t="s">
        <v>156</v>
      </c>
      <c r="N3429" t="s">
        <v>150</v>
      </c>
      <c r="O3429">
        <v>4</v>
      </c>
      <c r="P3429">
        <v>2021</v>
      </c>
    </row>
    <row r="3430" spans="1:16" x14ac:dyDescent="0.25">
      <c r="A3430" t="s">
        <v>12</v>
      </c>
      <c r="B3430">
        <v>1185732</v>
      </c>
      <c r="C3430" s="1">
        <v>44292</v>
      </c>
      <c r="D3430" t="s">
        <v>36</v>
      </c>
      <c r="E3430" t="s">
        <v>112</v>
      </c>
      <c r="F3430" t="s">
        <v>113</v>
      </c>
      <c r="G3430" t="s">
        <v>138</v>
      </c>
      <c r="H3430" t="s">
        <v>146</v>
      </c>
      <c r="I3430">
        <v>18</v>
      </c>
      <c r="J3430">
        <v>49</v>
      </c>
      <c r="K3430">
        <v>882</v>
      </c>
      <c r="L3430" t="s">
        <v>83</v>
      </c>
      <c r="M3430" t="s">
        <v>156</v>
      </c>
      <c r="N3430" t="s">
        <v>150</v>
      </c>
      <c r="O3430">
        <v>4</v>
      </c>
      <c r="P3430">
        <v>2021</v>
      </c>
    </row>
    <row r="3431" spans="1:16" x14ac:dyDescent="0.25">
      <c r="A3431" t="s">
        <v>12</v>
      </c>
      <c r="B3431">
        <v>1185732</v>
      </c>
      <c r="C3431" s="1">
        <v>44292</v>
      </c>
      <c r="D3431" t="s">
        <v>36</v>
      </c>
      <c r="E3431" t="s">
        <v>112</v>
      </c>
      <c r="F3431" t="s">
        <v>113</v>
      </c>
      <c r="G3431" t="s">
        <v>142</v>
      </c>
      <c r="H3431" t="s">
        <v>144</v>
      </c>
      <c r="I3431">
        <v>10</v>
      </c>
      <c r="J3431">
        <v>53</v>
      </c>
      <c r="K3431">
        <v>530</v>
      </c>
      <c r="L3431" t="s">
        <v>83</v>
      </c>
      <c r="M3431" t="s">
        <v>156</v>
      </c>
      <c r="N3431" t="s">
        <v>150</v>
      </c>
      <c r="O3431">
        <v>4</v>
      </c>
      <c r="P3431">
        <v>2021</v>
      </c>
    </row>
    <row r="3432" spans="1:16" x14ac:dyDescent="0.25">
      <c r="A3432" t="s">
        <v>12</v>
      </c>
      <c r="B3432">
        <v>1185732</v>
      </c>
      <c r="C3432" s="1">
        <v>44292</v>
      </c>
      <c r="D3432" t="s">
        <v>36</v>
      </c>
      <c r="E3432" t="s">
        <v>112</v>
      </c>
      <c r="F3432" t="s">
        <v>113</v>
      </c>
      <c r="G3432" t="s">
        <v>142</v>
      </c>
      <c r="H3432" t="s">
        <v>146</v>
      </c>
      <c r="I3432">
        <v>15</v>
      </c>
      <c r="J3432">
        <v>28</v>
      </c>
      <c r="K3432">
        <v>420</v>
      </c>
      <c r="L3432" t="s">
        <v>83</v>
      </c>
      <c r="M3432" t="s">
        <v>156</v>
      </c>
      <c r="N3432" t="s">
        <v>150</v>
      </c>
      <c r="O3432">
        <v>4</v>
      </c>
      <c r="P3432">
        <v>2021</v>
      </c>
    </row>
    <row r="3433" spans="1:16" x14ac:dyDescent="0.25">
      <c r="A3433" t="s">
        <v>12</v>
      </c>
      <c r="B3433">
        <v>1185732</v>
      </c>
      <c r="C3433" s="1">
        <v>44292</v>
      </c>
      <c r="D3433" t="s">
        <v>36</v>
      </c>
      <c r="E3433" t="s">
        <v>112</v>
      </c>
      <c r="F3433" t="s">
        <v>113</v>
      </c>
      <c r="G3433" t="s">
        <v>138</v>
      </c>
      <c r="H3433" t="s">
        <v>139</v>
      </c>
      <c r="I3433">
        <v>55</v>
      </c>
      <c r="J3433">
        <v>34</v>
      </c>
      <c r="K3433">
        <v>1870</v>
      </c>
      <c r="L3433" t="s">
        <v>83</v>
      </c>
      <c r="M3433" t="s">
        <v>156</v>
      </c>
      <c r="N3433" t="s">
        <v>150</v>
      </c>
      <c r="O3433">
        <v>4</v>
      </c>
      <c r="P3433">
        <v>2021</v>
      </c>
    </row>
    <row r="3434" spans="1:16" x14ac:dyDescent="0.25">
      <c r="A3434" t="s">
        <v>12</v>
      </c>
      <c r="B3434">
        <v>1185732</v>
      </c>
      <c r="C3434" s="1">
        <v>44292</v>
      </c>
      <c r="D3434" t="s">
        <v>36</v>
      </c>
      <c r="E3434" t="s">
        <v>112</v>
      </c>
      <c r="F3434" t="s">
        <v>113</v>
      </c>
      <c r="G3434" t="s">
        <v>142</v>
      </c>
      <c r="H3434" t="s">
        <v>139</v>
      </c>
      <c r="I3434">
        <v>46</v>
      </c>
      <c r="J3434">
        <v>63</v>
      </c>
      <c r="K3434">
        <v>2898</v>
      </c>
      <c r="L3434" t="s">
        <v>83</v>
      </c>
      <c r="M3434" t="s">
        <v>156</v>
      </c>
      <c r="N3434" t="s">
        <v>150</v>
      </c>
      <c r="O3434">
        <v>4</v>
      </c>
      <c r="P3434">
        <v>2021</v>
      </c>
    </row>
    <row r="3435" spans="1:16" x14ac:dyDescent="0.25">
      <c r="A3435" t="s">
        <v>12</v>
      </c>
      <c r="B3435">
        <v>1185732</v>
      </c>
      <c r="C3435" s="1">
        <v>44292</v>
      </c>
      <c r="D3435" t="s">
        <v>48</v>
      </c>
      <c r="E3435" t="s">
        <v>92</v>
      </c>
      <c r="F3435" t="s">
        <v>93</v>
      </c>
      <c r="G3435" t="s">
        <v>138</v>
      </c>
      <c r="H3435" t="s">
        <v>144</v>
      </c>
      <c r="I3435">
        <v>35</v>
      </c>
      <c r="J3435">
        <v>975</v>
      </c>
      <c r="K3435">
        <v>34125</v>
      </c>
      <c r="L3435" t="s">
        <v>83</v>
      </c>
      <c r="M3435" t="s">
        <v>156</v>
      </c>
      <c r="N3435" t="s">
        <v>150</v>
      </c>
      <c r="O3435">
        <v>4</v>
      </c>
      <c r="P3435">
        <v>2021</v>
      </c>
    </row>
    <row r="3436" spans="1:16" x14ac:dyDescent="0.25">
      <c r="A3436" t="s">
        <v>12</v>
      </c>
      <c r="B3436">
        <v>1185732</v>
      </c>
      <c r="C3436" s="1">
        <v>44292</v>
      </c>
      <c r="D3436" t="s">
        <v>48</v>
      </c>
      <c r="E3436" t="s">
        <v>92</v>
      </c>
      <c r="F3436" t="s">
        <v>93</v>
      </c>
      <c r="G3436" t="s">
        <v>138</v>
      </c>
      <c r="H3436" t="s">
        <v>146</v>
      </c>
      <c r="I3436">
        <v>35</v>
      </c>
      <c r="J3436">
        <v>675</v>
      </c>
      <c r="K3436">
        <v>23625</v>
      </c>
      <c r="L3436" t="s">
        <v>83</v>
      </c>
      <c r="M3436" t="s">
        <v>156</v>
      </c>
      <c r="N3436" t="s">
        <v>150</v>
      </c>
      <c r="O3436">
        <v>4</v>
      </c>
      <c r="P3436">
        <v>2021</v>
      </c>
    </row>
    <row r="3437" spans="1:16" x14ac:dyDescent="0.25">
      <c r="A3437" t="s">
        <v>12</v>
      </c>
      <c r="B3437">
        <v>1185732</v>
      </c>
      <c r="C3437" s="1">
        <v>44292</v>
      </c>
      <c r="D3437" t="s">
        <v>48</v>
      </c>
      <c r="E3437" t="s">
        <v>92</v>
      </c>
      <c r="F3437" t="s">
        <v>93</v>
      </c>
      <c r="G3437" t="s">
        <v>142</v>
      </c>
      <c r="H3437" t="s">
        <v>144</v>
      </c>
      <c r="I3437">
        <v>25</v>
      </c>
      <c r="J3437">
        <v>675</v>
      </c>
      <c r="K3437">
        <v>16875</v>
      </c>
      <c r="L3437" t="s">
        <v>83</v>
      </c>
      <c r="M3437" t="s">
        <v>156</v>
      </c>
      <c r="N3437" t="s">
        <v>150</v>
      </c>
      <c r="O3437">
        <v>4</v>
      </c>
      <c r="P3437">
        <v>2021</v>
      </c>
    </row>
    <row r="3438" spans="1:16" x14ac:dyDescent="0.25">
      <c r="A3438" t="s">
        <v>12</v>
      </c>
      <c r="B3438">
        <v>1185732</v>
      </c>
      <c r="C3438" s="1">
        <v>44292</v>
      </c>
      <c r="D3438" t="s">
        <v>48</v>
      </c>
      <c r="E3438" t="s">
        <v>92</v>
      </c>
      <c r="F3438" t="s">
        <v>93</v>
      </c>
      <c r="G3438" t="s">
        <v>142</v>
      </c>
      <c r="H3438" t="s">
        <v>146</v>
      </c>
      <c r="I3438">
        <v>29.999999999999993</v>
      </c>
      <c r="J3438">
        <v>600</v>
      </c>
      <c r="K3438">
        <v>18000</v>
      </c>
      <c r="L3438" t="s">
        <v>83</v>
      </c>
      <c r="M3438" t="s">
        <v>156</v>
      </c>
      <c r="N3438" t="s">
        <v>150</v>
      </c>
      <c r="O3438">
        <v>4</v>
      </c>
      <c r="P3438">
        <v>2021</v>
      </c>
    </row>
    <row r="3439" spans="1:16" x14ac:dyDescent="0.25">
      <c r="A3439" t="s">
        <v>12</v>
      </c>
      <c r="B3439">
        <v>1185732</v>
      </c>
      <c r="C3439" s="1">
        <v>44292</v>
      </c>
      <c r="D3439" t="s">
        <v>48</v>
      </c>
      <c r="E3439" t="s">
        <v>92</v>
      </c>
      <c r="F3439" t="s">
        <v>93</v>
      </c>
      <c r="G3439" t="s">
        <v>138</v>
      </c>
      <c r="H3439" t="s">
        <v>139</v>
      </c>
      <c r="I3439">
        <v>50</v>
      </c>
      <c r="J3439">
        <v>625</v>
      </c>
      <c r="K3439">
        <v>31250</v>
      </c>
      <c r="L3439" t="s">
        <v>83</v>
      </c>
      <c r="M3439" t="s">
        <v>156</v>
      </c>
      <c r="N3439" t="s">
        <v>150</v>
      </c>
      <c r="O3439">
        <v>4</v>
      </c>
      <c r="P3439">
        <v>2021</v>
      </c>
    </row>
    <row r="3440" spans="1:16" x14ac:dyDescent="0.25">
      <c r="A3440" t="s">
        <v>12</v>
      </c>
      <c r="B3440">
        <v>1185732</v>
      </c>
      <c r="C3440" s="1">
        <v>44292</v>
      </c>
      <c r="D3440" t="s">
        <v>48</v>
      </c>
      <c r="E3440" t="s">
        <v>92</v>
      </c>
      <c r="F3440" t="s">
        <v>93</v>
      </c>
      <c r="G3440" t="s">
        <v>142</v>
      </c>
      <c r="H3440" t="s">
        <v>139</v>
      </c>
      <c r="I3440">
        <v>40</v>
      </c>
      <c r="J3440">
        <v>775</v>
      </c>
      <c r="K3440">
        <v>31000</v>
      </c>
      <c r="L3440" t="s">
        <v>83</v>
      </c>
      <c r="M3440" t="s">
        <v>156</v>
      </c>
      <c r="N3440" t="s">
        <v>150</v>
      </c>
      <c r="O3440">
        <v>4</v>
      </c>
      <c r="P3440">
        <v>2021</v>
      </c>
    </row>
    <row r="3441" spans="1:16" x14ac:dyDescent="0.25">
      <c r="A3441" t="s">
        <v>12</v>
      </c>
      <c r="B3441">
        <v>1185732</v>
      </c>
      <c r="C3441" s="1">
        <v>44292</v>
      </c>
      <c r="D3441" t="s">
        <v>48</v>
      </c>
      <c r="E3441" t="s">
        <v>92</v>
      </c>
      <c r="F3441" t="s">
        <v>93</v>
      </c>
      <c r="G3441" t="s">
        <v>138</v>
      </c>
      <c r="H3441" t="s">
        <v>144</v>
      </c>
      <c r="I3441">
        <v>33</v>
      </c>
      <c r="J3441">
        <v>283</v>
      </c>
      <c r="K3441">
        <v>9339</v>
      </c>
      <c r="L3441" t="s">
        <v>83</v>
      </c>
      <c r="M3441" t="s">
        <v>156</v>
      </c>
      <c r="N3441" t="s">
        <v>150</v>
      </c>
      <c r="O3441">
        <v>4</v>
      </c>
      <c r="P3441">
        <v>2021</v>
      </c>
    </row>
    <row r="3442" spans="1:16" x14ac:dyDescent="0.25">
      <c r="A3442" t="s">
        <v>12</v>
      </c>
      <c r="B3442">
        <v>1185732</v>
      </c>
      <c r="C3442" s="1">
        <v>44292</v>
      </c>
      <c r="D3442" t="s">
        <v>48</v>
      </c>
      <c r="E3442" t="s">
        <v>92</v>
      </c>
      <c r="F3442" t="s">
        <v>93</v>
      </c>
      <c r="G3442" t="s">
        <v>138</v>
      </c>
      <c r="H3442" t="s">
        <v>146</v>
      </c>
      <c r="I3442">
        <v>34</v>
      </c>
      <c r="J3442">
        <v>182</v>
      </c>
      <c r="K3442">
        <v>6188</v>
      </c>
      <c r="L3442" t="s">
        <v>83</v>
      </c>
      <c r="M3442" t="s">
        <v>156</v>
      </c>
      <c r="N3442" t="s">
        <v>150</v>
      </c>
      <c r="O3442">
        <v>4</v>
      </c>
      <c r="P3442">
        <v>2021</v>
      </c>
    </row>
    <row r="3443" spans="1:16" x14ac:dyDescent="0.25">
      <c r="A3443" t="s">
        <v>12</v>
      </c>
      <c r="B3443">
        <v>1185732</v>
      </c>
      <c r="C3443" s="1">
        <v>44292</v>
      </c>
      <c r="D3443" t="s">
        <v>48</v>
      </c>
      <c r="E3443" t="s">
        <v>92</v>
      </c>
      <c r="F3443" t="s">
        <v>93</v>
      </c>
      <c r="G3443" t="s">
        <v>142</v>
      </c>
      <c r="H3443" t="s">
        <v>144</v>
      </c>
      <c r="I3443">
        <v>24</v>
      </c>
      <c r="J3443">
        <v>182</v>
      </c>
      <c r="K3443">
        <v>4368</v>
      </c>
      <c r="L3443" t="s">
        <v>83</v>
      </c>
      <c r="M3443" t="s">
        <v>156</v>
      </c>
      <c r="N3443" t="s">
        <v>150</v>
      </c>
      <c r="O3443">
        <v>4</v>
      </c>
      <c r="P3443">
        <v>2021</v>
      </c>
    </row>
    <row r="3444" spans="1:16" x14ac:dyDescent="0.25">
      <c r="A3444" t="s">
        <v>12</v>
      </c>
      <c r="B3444">
        <v>1185732</v>
      </c>
      <c r="C3444" s="1">
        <v>44292</v>
      </c>
      <c r="D3444" t="s">
        <v>48</v>
      </c>
      <c r="E3444" t="s">
        <v>92</v>
      </c>
      <c r="F3444" t="s">
        <v>93</v>
      </c>
      <c r="G3444" t="s">
        <v>142</v>
      </c>
      <c r="H3444" t="s">
        <v>146</v>
      </c>
      <c r="I3444">
        <v>27</v>
      </c>
      <c r="J3444">
        <v>180</v>
      </c>
      <c r="K3444">
        <v>4860</v>
      </c>
      <c r="L3444" t="s">
        <v>83</v>
      </c>
      <c r="M3444" t="s">
        <v>156</v>
      </c>
      <c r="N3444" t="s">
        <v>150</v>
      </c>
      <c r="O3444">
        <v>4</v>
      </c>
      <c r="P3444">
        <v>2021</v>
      </c>
    </row>
    <row r="3445" spans="1:16" x14ac:dyDescent="0.25">
      <c r="A3445" t="s">
        <v>12</v>
      </c>
      <c r="B3445">
        <v>1185732</v>
      </c>
      <c r="C3445" s="1">
        <v>44292</v>
      </c>
      <c r="D3445" t="s">
        <v>48</v>
      </c>
      <c r="E3445" t="s">
        <v>92</v>
      </c>
      <c r="F3445" t="s">
        <v>93</v>
      </c>
      <c r="G3445" t="s">
        <v>138</v>
      </c>
      <c r="H3445" t="s">
        <v>139</v>
      </c>
      <c r="I3445">
        <v>47</v>
      </c>
      <c r="J3445">
        <v>188</v>
      </c>
      <c r="K3445">
        <v>8836</v>
      </c>
      <c r="L3445" t="s">
        <v>83</v>
      </c>
      <c r="M3445" t="s">
        <v>156</v>
      </c>
      <c r="N3445" t="s">
        <v>150</v>
      </c>
      <c r="O3445">
        <v>4</v>
      </c>
      <c r="P3445">
        <v>2021</v>
      </c>
    </row>
    <row r="3446" spans="1:16" x14ac:dyDescent="0.25">
      <c r="A3446" t="s">
        <v>12</v>
      </c>
      <c r="B3446">
        <v>1185732</v>
      </c>
      <c r="C3446" s="1">
        <v>44292</v>
      </c>
      <c r="D3446" t="s">
        <v>48</v>
      </c>
      <c r="E3446" t="s">
        <v>92</v>
      </c>
      <c r="F3446" t="s">
        <v>93</v>
      </c>
      <c r="G3446" t="s">
        <v>142</v>
      </c>
      <c r="H3446" t="s">
        <v>139</v>
      </c>
      <c r="I3446">
        <v>39</v>
      </c>
      <c r="J3446">
        <v>209</v>
      </c>
      <c r="K3446">
        <v>8151</v>
      </c>
      <c r="L3446" t="s">
        <v>83</v>
      </c>
      <c r="M3446" t="s">
        <v>156</v>
      </c>
      <c r="N3446" t="s">
        <v>150</v>
      </c>
      <c r="O3446">
        <v>4</v>
      </c>
      <c r="P3446">
        <v>2021</v>
      </c>
    </row>
    <row r="3447" spans="1:16" x14ac:dyDescent="0.25">
      <c r="A3447" t="s">
        <v>26</v>
      </c>
      <c r="B3447">
        <v>1197831</v>
      </c>
      <c r="C3447" s="1">
        <v>44292</v>
      </c>
      <c r="D3447" t="s">
        <v>27</v>
      </c>
      <c r="E3447" t="s">
        <v>55</v>
      </c>
      <c r="F3447" t="s">
        <v>56</v>
      </c>
      <c r="G3447" t="s">
        <v>142</v>
      </c>
      <c r="H3447" t="s">
        <v>146</v>
      </c>
      <c r="I3447">
        <v>30.000000000000004</v>
      </c>
      <c r="J3447">
        <v>525</v>
      </c>
      <c r="K3447">
        <v>15750</v>
      </c>
      <c r="L3447" t="s">
        <v>24</v>
      </c>
      <c r="M3447" t="s">
        <v>156</v>
      </c>
      <c r="N3447" t="s">
        <v>150</v>
      </c>
      <c r="O3447">
        <v>4</v>
      </c>
      <c r="P3447">
        <v>2021</v>
      </c>
    </row>
    <row r="3448" spans="1:16" x14ac:dyDescent="0.25">
      <c r="A3448" t="s">
        <v>26</v>
      </c>
      <c r="B3448">
        <v>1197831</v>
      </c>
      <c r="C3448" s="1">
        <v>44292</v>
      </c>
      <c r="D3448" t="s">
        <v>27</v>
      </c>
      <c r="E3448" t="s">
        <v>55</v>
      </c>
      <c r="F3448" t="s">
        <v>56</v>
      </c>
      <c r="G3448" t="s">
        <v>142</v>
      </c>
      <c r="H3448" t="s">
        <v>146</v>
      </c>
      <c r="I3448">
        <v>27</v>
      </c>
      <c r="J3448">
        <v>142</v>
      </c>
      <c r="K3448">
        <v>3834</v>
      </c>
      <c r="L3448" t="s">
        <v>83</v>
      </c>
      <c r="M3448" t="s">
        <v>156</v>
      </c>
      <c r="N3448" t="s">
        <v>150</v>
      </c>
      <c r="O3448">
        <v>4</v>
      </c>
      <c r="P3448">
        <v>2021</v>
      </c>
    </row>
    <row r="3449" spans="1:16" x14ac:dyDescent="0.25">
      <c r="A3449" t="s">
        <v>26</v>
      </c>
      <c r="B3449">
        <v>1197831</v>
      </c>
      <c r="C3449" s="1">
        <v>44292</v>
      </c>
      <c r="D3449" t="s">
        <v>27</v>
      </c>
      <c r="E3449" t="s">
        <v>55</v>
      </c>
      <c r="F3449" t="s">
        <v>56</v>
      </c>
      <c r="G3449" t="s">
        <v>142</v>
      </c>
      <c r="H3449" t="s">
        <v>146</v>
      </c>
      <c r="I3449">
        <v>20</v>
      </c>
      <c r="J3449">
        <v>179</v>
      </c>
      <c r="K3449">
        <v>3580</v>
      </c>
      <c r="L3449" t="s">
        <v>24</v>
      </c>
      <c r="M3449" t="s">
        <v>156</v>
      </c>
      <c r="N3449" t="s">
        <v>150</v>
      </c>
      <c r="O3449">
        <v>4</v>
      </c>
      <c r="P3449">
        <v>2021</v>
      </c>
    </row>
    <row r="3450" spans="1:16" x14ac:dyDescent="0.25">
      <c r="A3450" t="s">
        <v>34</v>
      </c>
      <c r="B3450">
        <v>1189833</v>
      </c>
      <c r="C3450" s="1">
        <v>44292</v>
      </c>
      <c r="D3450" t="s">
        <v>31</v>
      </c>
      <c r="E3450" t="s">
        <v>32</v>
      </c>
      <c r="F3450" t="s">
        <v>35</v>
      </c>
      <c r="G3450" t="s">
        <v>142</v>
      </c>
      <c r="H3450" t="s">
        <v>139</v>
      </c>
      <c r="I3450">
        <v>45</v>
      </c>
      <c r="J3450">
        <v>625</v>
      </c>
      <c r="K3450">
        <v>28125</v>
      </c>
      <c r="L3450" t="s">
        <v>24</v>
      </c>
      <c r="M3450" t="s">
        <v>156</v>
      </c>
      <c r="N3450" t="s">
        <v>150</v>
      </c>
      <c r="O3450">
        <v>4</v>
      </c>
      <c r="P3450">
        <v>2021</v>
      </c>
    </row>
    <row r="3451" spans="1:16" x14ac:dyDescent="0.25">
      <c r="A3451" t="s">
        <v>34</v>
      </c>
      <c r="B3451">
        <v>1189833</v>
      </c>
      <c r="C3451" s="1">
        <v>44292</v>
      </c>
      <c r="D3451" t="s">
        <v>31</v>
      </c>
      <c r="E3451" t="s">
        <v>32</v>
      </c>
      <c r="F3451" t="s">
        <v>35</v>
      </c>
      <c r="G3451" t="s">
        <v>142</v>
      </c>
      <c r="H3451" t="s">
        <v>139</v>
      </c>
      <c r="I3451">
        <v>41</v>
      </c>
      <c r="J3451">
        <v>188</v>
      </c>
      <c r="K3451">
        <v>7708</v>
      </c>
      <c r="L3451" t="s">
        <v>83</v>
      </c>
      <c r="M3451" t="s">
        <v>156</v>
      </c>
      <c r="N3451" t="s">
        <v>150</v>
      </c>
      <c r="O3451">
        <v>4</v>
      </c>
      <c r="P3451">
        <v>2021</v>
      </c>
    </row>
    <row r="3452" spans="1:16" x14ac:dyDescent="0.25">
      <c r="A3452" t="s">
        <v>34</v>
      </c>
      <c r="B3452">
        <v>1189833</v>
      </c>
      <c r="C3452" s="1">
        <v>44292</v>
      </c>
      <c r="D3452" t="s">
        <v>31</v>
      </c>
      <c r="E3452" t="s">
        <v>32</v>
      </c>
      <c r="F3452" t="s">
        <v>35</v>
      </c>
      <c r="G3452" t="s">
        <v>142</v>
      </c>
      <c r="H3452" t="s">
        <v>139</v>
      </c>
      <c r="I3452">
        <v>33</v>
      </c>
      <c r="J3452">
        <v>194</v>
      </c>
      <c r="K3452">
        <v>6402</v>
      </c>
      <c r="L3452" t="s">
        <v>24</v>
      </c>
      <c r="M3452" t="s">
        <v>156</v>
      </c>
      <c r="N3452" t="s">
        <v>150</v>
      </c>
      <c r="O3452">
        <v>4</v>
      </c>
      <c r="P3452">
        <v>2021</v>
      </c>
    </row>
    <row r="3453" spans="1:16" x14ac:dyDescent="0.25">
      <c r="A3453" t="s">
        <v>12</v>
      </c>
      <c r="B3453">
        <v>1185732</v>
      </c>
      <c r="C3453" s="1">
        <v>44293</v>
      </c>
      <c r="D3453" t="s">
        <v>13</v>
      </c>
      <c r="E3453" t="s">
        <v>127</v>
      </c>
      <c r="F3453" t="s">
        <v>128</v>
      </c>
      <c r="G3453" t="s">
        <v>138</v>
      </c>
      <c r="H3453" t="s">
        <v>144</v>
      </c>
      <c r="I3453">
        <v>35</v>
      </c>
      <c r="J3453">
        <v>425</v>
      </c>
      <c r="K3453">
        <v>14875</v>
      </c>
      <c r="L3453" t="s">
        <v>16</v>
      </c>
      <c r="M3453" t="s">
        <v>156</v>
      </c>
      <c r="N3453" t="s">
        <v>141</v>
      </c>
      <c r="O3453">
        <v>4</v>
      </c>
      <c r="P3453">
        <v>2021</v>
      </c>
    </row>
    <row r="3454" spans="1:16" x14ac:dyDescent="0.25">
      <c r="A3454" t="s">
        <v>12</v>
      </c>
      <c r="B3454">
        <v>1185732</v>
      </c>
      <c r="C3454" s="1">
        <v>44293</v>
      </c>
      <c r="D3454" t="s">
        <v>13</v>
      </c>
      <c r="E3454" t="s">
        <v>127</v>
      </c>
      <c r="F3454" t="s">
        <v>128</v>
      </c>
      <c r="G3454" t="s">
        <v>138</v>
      </c>
      <c r="H3454" t="s">
        <v>146</v>
      </c>
      <c r="I3454">
        <v>35</v>
      </c>
      <c r="J3454">
        <v>125</v>
      </c>
      <c r="K3454">
        <v>4375</v>
      </c>
      <c r="L3454" t="s">
        <v>16</v>
      </c>
      <c r="M3454" t="s">
        <v>156</v>
      </c>
      <c r="N3454" t="s">
        <v>141</v>
      </c>
      <c r="O3454">
        <v>4</v>
      </c>
      <c r="P3454">
        <v>2021</v>
      </c>
    </row>
    <row r="3455" spans="1:16" x14ac:dyDescent="0.25">
      <c r="A3455" t="s">
        <v>12</v>
      </c>
      <c r="B3455">
        <v>1185732</v>
      </c>
      <c r="C3455" s="1">
        <v>44293</v>
      </c>
      <c r="D3455" t="s">
        <v>13</v>
      </c>
      <c r="E3455" t="s">
        <v>127</v>
      </c>
      <c r="F3455" t="s">
        <v>128</v>
      </c>
      <c r="G3455" t="s">
        <v>142</v>
      </c>
      <c r="H3455" t="s">
        <v>144</v>
      </c>
      <c r="I3455">
        <v>25.000000000000007</v>
      </c>
      <c r="J3455">
        <v>125</v>
      </c>
      <c r="K3455">
        <v>3125</v>
      </c>
      <c r="L3455" t="s">
        <v>16</v>
      </c>
      <c r="M3455" t="s">
        <v>156</v>
      </c>
      <c r="N3455" t="s">
        <v>141</v>
      </c>
      <c r="O3455">
        <v>4</v>
      </c>
      <c r="P3455">
        <v>2021</v>
      </c>
    </row>
    <row r="3456" spans="1:16" x14ac:dyDescent="0.25">
      <c r="A3456" t="s">
        <v>12</v>
      </c>
      <c r="B3456">
        <v>1185732</v>
      </c>
      <c r="C3456" s="1">
        <v>44293</v>
      </c>
      <c r="D3456" t="s">
        <v>13</v>
      </c>
      <c r="E3456" t="s">
        <v>127</v>
      </c>
      <c r="F3456" t="s">
        <v>128</v>
      </c>
      <c r="G3456" t="s">
        <v>142</v>
      </c>
      <c r="H3456" t="s">
        <v>146</v>
      </c>
      <c r="I3456">
        <v>30</v>
      </c>
      <c r="J3456">
        <v>50</v>
      </c>
      <c r="K3456">
        <v>1500</v>
      </c>
      <c r="L3456" t="s">
        <v>16</v>
      </c>
      <c r="M3456" t="s">
        <v>156</v>
      </c>
      <c r="N3456" t="s">
        <v>141</v>
      </c>
      <c r="O3456">
        <v>4</v>
      </c>
      <c r="P3456">
        <v>2021</v>
      </c>
    </row>
    <row r="3457" spans="1:16" x14ac:dyDescent="0.25">
      <c r="A3457" t="s">
        <v>12</v>
      </c>
      <c r="B3457">
        <v>1185732</v>
      </c>
      <c r="C3457" s="1">
        <v>44293</v>
      </c>
      <c r="D3457" t="s">
        <v>13</v>
      </c>
      <c r="E3457" t="s">
        <v>127</v>
      </c>
      <c r="F3457" t="s">
        <v>128</v>
      </c>
      <c r="G3457" t="s">
        <v>138</v>
      </c>
      <c r="H3457" t="s">
        <v>139</v>
      </c>
      <c r="I3457">
        <v>45</v>
      </c>
      <c r="J3457">
        <v>50</v>
      </c>
      <c r="K3457">
        <v>2250</v>
      </c>
      <c r="L3457" t="s">
        <v>16</v>
      </c>
      <c r="M3457" t="s">
        <v>156</v>
      </c>
      <c r="N3457" t="s">
        <v>141</v>
      </c>
      <c r="O3457">
        <v>4</v>
      </c>
      <c r="P3457">
        <v>2021</v>
      </c>
    </row>
    <row r="3458" spans="1:16" x14ac:dyDescent="0.25">
      <c r="A3458" t="s">
        <v>12</v>
      </c>
      <c r="B3458">
        <v>1185732</v>
      </c>
      <c r="C3458" s="1">
        <v>44293</v>
      </c>
      <c r="D3458" t="s">
        <v>13</v>
      </c>
      <c r="E3458" t="s">
        <v>127</v>
      </c>
      <c r="F3458" t="s">
        <v>128</v>
      </c>
      <c r="G3458" t="s">
        <v>142</v>
      </c>
      <c r="H3458" t="s">
        <v>139</v>
      </c>
      <c r="I3458">
        <v>35</v>
      </c>
      <c r="J3458">
        <v>200</v>
      </c>
      <c r="K3458">
        <v>7000</v>
      </c>
      <c r="L3458" t="s">
        <v>16</v>
      </c>
      <c r="M3458" t="s">
        <v>156</v>
      </c>
      <c r="N3458" t="s">
        <v>141</v>
      </c>
      <c r="O3458">
        <v>4</v>
      </c>
      <c r="P3458">
        <v>2021</v>
      </c>
    </row>
    <row r="3459" spans="1:16" x14ac:dyDescent="0.25">
      <c r="A3459" t="s">
        <v>12</v>
      </c>
      <c r="B3459">
        <v>1185732</v>
      </c>
      <c r="C3459" s="1">
        <v>44293</v>
      </c>
      <c r="D3459" t="s">
        <v>13</v>
      </c>
      <c r="E3459" t="s">
        <v>127</v>
      </c>
      <c r="F3459" t="s">
        <v>128</v>
      </c>
      <c r="G3459" t="s">
        <v>138</v>
      </c>
      <c r="H3459" t="s">
        <v>144</v>
      </c>
      <c r="I3459">
        <v>32</v>
      </c>
      <c r="J3459">
        <v>111</v>
      </c>
      <c r="K3459">
        <v>3552</v>
      </c>
      <c r="L3459" t="s">
        <v>83</v>
      </c>
      <c r="M3459" t="s">
        <v>156</v>
      </c>
      <c r="N3459" t="s">
        <v>141</v>
      </c>
      <c r="O3459">
        <v>4</v>
      </c>
      <c r="P3459">
        <v>2021</v>
      </c>
    </row>
    <row r="3460" spans="1:16" x14ac:dyDescent="0.25">
      <c r="A3460" t="s">
        <v>12</v>
      </c>
      <c r="B3460">
        <v>1185732</v>
      </c>
      <c r="C3460" s="1">
        <v>44293</v>
      </c>
      <c r="D3460" t="s">
        <v>13</v>
      </c>
      <c r="E3460" t="s">
        <v>127</v>
      </c>
      <c r="F3460" t="s">
        <v>128</v>
      </c>
      <c r="G3460" t="s">
        <v>138</v>
      </c>
      <c r="H3460" t="s">
        <v>146</v>
      </c>
      <c r="I3460">
        <v>32</v>
      </c>
      <c r="J3460">
        <v>33</v>
      </c>
      <c r="K3460">
        <v>1056</v>
      </c>
      <c r="L3460" t="s">
        <v>83</v>
      </c>
      <c r="M3460" t="s">
        <v>156</v>
      </c>
      <c r="N3460" t="s">
        <v>141</v>
      </c>
      <c r="O3460">
        <v>4</v>
      </c>
      <c r="P3460">
        <v>2021</v>
      </c>
    </row>
    <row r="3461" spans="1:16" x14ac:dyDescent="0.25">
      <c r="A3461" t="s">
        <v>12</v>
      </c>
      <c r="B3461">
        <v>1185732</v>
      </c>
      <c r="C3461" s="1">
        <v>44293</v>
      </c>
      <c r="D3461" t="s">
        <v>13</v>
      </c>
      <c r="E3461" t="s">
        <v>127</v>
      </c>
      <c r="F3461" t="s">
        <v>128</v>
      </c>
      <c r="G3461" t="s">
        <v>142</v>
      </c>
      <c r="H3461" t="s">
        <v>144</v>
      </c>
      <c r="I3461">
        <v>24</v>
      </c>
      <c r="J3461">
        <v>36</v>
      </c>
      <c r="K3461">
        <v>864</v>
      </c>
      <c r="L3461" t="s">
        <v>83</v>
      </c>
      <c r="M3461" t="s">
        <v>156</v>
      </c>
      <c r="N3461" t="s">
        <v>141</v>
      </c>
      <c r="O3461">
        <v>4</v>
      </c>
      <c r="P3461">
        <v>2021</v>
      </c>
    </row>
    <row r="3462" spans="1:16" x14ac:dyDescent="0.25">
      <c r="A3462" t="s">
        <v>12</v>
      </c>
      <c r="B3462">
        <v>1185732</v>
      </c>
      <c r="C3462" s="1">
        <v>44293</v>
      </c>
      <c r="D3462" t="s">
        <v>13</v>
      </c>
      <c r="E3462" t="s">
        <v>127</v>
      </c>
      <c r="F3462" t="s">
        <v>128</v>
      </c>
      <c r="G3462" t="s">
        <v>142</v>
      </c>
      <c r="H3462" t="s">
        <v>146</v>
      </c>
      <c r="I3462">
        <v>29</v>
      </c>
      <c r="J3462">
        <v>13</v>
      </c>
      <c r="K3462">
        <v>377</v>
      </c>
      <c r="L3462" t="s">
        <v>83</v>
      </c>
      <c r="M3462" t="s">
        <v>156</v>
      </c>
      <c r="N3462" t="s">
        <v>141</v>
      </c>
      <c r="O3462">
        <v>4</v>
      </c>
      <c r="P3462">
        <v>2021</v>
      </c>
    </row>
    <row r="3463" spans="1:16" x14ac:dyDescent="0.25">
      <c r="A3463" t="s">
        <v>12</v>
      </c>
      <c r="B3463">
        <v>1185732</v>
      </c>
      <c r="C3463" s="1">
        <v>44293</v>
      </c>
      <c r="D3463" t="s">
        <v>13</v>
      </c>
      <c r="E3463" t="s">
        <v>127</v>
      </c>
      <c r="F3463" t="s">
        <v>128</v>
      </c>
      <c r="G3463" t="s">
        <v>138</v>
      </c>
      <c r="H3463" t="s">
        <v>139</v>
      </c>
      <c r="I3463">
        <v>44</v>
      </c>
      <c r="J3463">
        <v>15</v>
      </c>
      <c r="K3463">
        <v>660</v>
      </c>
      <c r="L3463" t="s">
        <v>83</v>
      </c>
      <c r="M3463" t="s">
        <v>156</v>
      </c>
      <c r="N3463" t="s">
        <v>141</v>
      </c>
      <c r="O3463">
        <v>4</v>
      </c>
      <c r="P3463">
        <v>2021</v>
      </c>
    </row>
    <row r="3464" spans="1:16" x14ac:dyDescent="0.25">
      <c r="A3464" t="s">
        <v>12</v>
      </c>
      <c r="B3464">
        <v>1185732</v>
      </c>
      <c r="C3464" s="1">
        <v>44293</v>
      </c>
      <c r="D3464" t="s">
        <v>13</v>
      </c>
      <c r="E3464" t="s">
        <v>127</v>
      </c>
      <c r="F3464" t="s">
        <v>128</v>
      </c>
      <c r="G3464" t="s">
        <v>142</v>
      </c>
      <c r="H3464" t="s">
        <v>139</v>
      </c>
      <c r="I3464">
        <v>33</v>
      </c>
      <c r="J3464">
        <v>50</v>
      </c>
      <c r="K3464">
        <v>1650</v>
      </c>
      <c r="L3464" t="s">
        <v>83</v>
      </c>
      <c r="M3464" t="s">
        <v>156</v>
      </c>
      <c r="N3464" t="s">
        <v>141</v>
      </c>
      <c r="O3464">
        <v>4</v>
      </c>
      <c r="P3464">
        <v>2021</v>
      </c>
    </row>
    <row r="3465" spans="1:16" x14ac:dyDescent="0.25">
      <c r="A3465" t="s">
        <v>12</v>
      </c>
      <c r="B3465">
        <v>1185732</v>
      </c>
      <c r="C3465" s="1">
        <v>44293</v>
      </c>
      <c r="D3465" t="s">
        <v>13</v>
      </c>
      <c r="E3465" t="s">
        <v>127</v>
      </c>
      <c r="F3465" t="s">
        <v>128</v>
      </c>
      <c r="G3465" t="s">
        <v>138</v>
      </c>
      <c r="H3465" t="s">
        <v>144</v>
      </c>
      <c r="I3465">
        <v>28</v>
      </c>
      <c r="J3465">
        <v>132</v>
      </c>
      <c r="K3465">
        <v>3696</v>
      </c>
      <c r="L3465" t="s">
        <v>24</v>
      </c>
      <c r="M3465" t="s">
        <v>156</v>
      </c>
      <c r="N3465" t="s">
        <v>141</v>
      </c>
      <c r="O3465">
        <v>4</v>
      </c>
      <c r="P3465">
        <v>2021</v>
      </c>
    </row>
    <row r="3466" spans="1:16" x14ac:dyDescent="0.25">
      <c r="A3466" t="s">
        <v>12</v>
      </c>
      <c r="B3466">
        <v>1185732</v>
      </c>
      <c r="C3466" s="1">
        <v>44293</v>
      </c>
      <c r="D3466" t="s">
        <v>13</v>
      </c>
      <c r="E3466" t="s">
        <v>127</v>
      </c>
      <c r="F3466" t="s">
        <v>128</v>
      </c>
      <c r="G3466" t="s">
        <v>138</v>
      </c>
      <c r="H3466" t="s">
        <v>146</v>
      </c>
      <c r="I3466">
        <v>23</v>
      </c>
      <c r="J3466">
        <v>40</v>
      </c>
      <c r="K3466">
        <v>920</v>
      </c>
      <c r="L3466" t="s">
        <v>24</v>
      </c>
      <c r="M3466" t="s">
        <v>156</v>
      </c>
      <c r="N3466" t="s">
        <v>141</v>
      </c>
      <c r="O3466">
        <v>4</v>
      </c>
      <c r="P3466">
        <v>2021</v>
      </c>
    </row>
    <row r="3467" spans="1:16" x14ac:dyDescent="0.25">
      <c r="A3467" t="s">
        <v>12</v>
      </c>
      <c r="B3467">
        <v>1185732</v>
      </c>
      <c r="C3467" s="1">
        <v>44293</v>
      </c>
      <c r="D3467" t="s">
        <v>13</v>
      </c>
      <c r="E3467" t="s">
        <v>127</v>
      </c>
      <c r="F3467" t="s">
        <v>128</v>
      </c>
      <c r="G3467" t="s">
        <v>142</v>
      </c>
      <c r="H3467" t="s">
        <v>144</v>
      </c>
      <c r="I3467">
        <v>16</v>
      </c>
      <c r="J3467">
        <v>44</v>
      </c>
      <c r="K3467">
        <v>704</v>
      </c>
      <c r="L3467" t="s">
        <v>24</v>
      </c>
      <c r="M3467" t="s">
        <v>156</v>
      </c>
      <c r="N3467" t="s">
        <v>141</v>
      </c>
      <c r="O3467">
        <v>4</v>
      </c>
      <c r="P3467">
        <v>2021</v>
      </c>
    </row>
    <row r="3468" spans="1:16" x14ac:dyDescent="0.25">
      <c r="A3468" t="s">
        <v>12</v>
      </c>
      <c r="B3468">
        <v>1185732</v>
      </c>
      <c r="C3468" s="1">
        <v>44293</v>
      </c>
      <c r="D3468" t="s">
        <v>13</v>
      </c>
      <c r="E3468" t="s">
        <v>127</v>
      </c>
      <c r="F3468" t="s">
        <v>128</v>
      </c>
      <c r="G3468" t="s">
        <v>142</v>
      </c>
      <c r="H3468" t="s">
        <v>146</v>
      </c>
      <c r="I3468">
        <v>21</v>
      </c>
      <c r="J3468">
        <v>17</v>
      </c>
      <c r="K3468">
        <v>357</v>
      </c>
      <c r="L3468" t="s">
        <v>24</v>
      </c>
      <c r="M3468" t="s">
        <v>156</v>
      </c>
      <c r="N3468" t="s">
        <v>141</v>
      </c>
      <c r="O3468">
        <v>4</v>
      </c>
      <c r="P3468">
        <v>2021</v>
      </c>
    </row>
    <row r="3469" spans="1:16" x14ac:dyDescent="0.25">
      <c r="A3469" t="s">
        <v>12</v>
      </c>
      <c r="B3469">
        <v>1185732</v>
      </c>
      <c r="C3469" s="1">
        <v>44293</v>
      </c>
      <c r="D3469" t="s">
        <v>13</v>
      </c>
      <c r="E3469" t="s">
        <v>127</v>
      </c>
      <c r="F3469" t="s">
        <v>128</v>
      </c>
      <c r="G3469" t="s">
        <v>138</v>
      </c>
      <c r="H3469" t="s">
        <v>139</v>
      </c>
      <c r="I3469">
        <v>33</v>
      </c>
      <c r="J3469">
        <v>15</v>
      </c>
      <c r="K3469">
        <v>495</v>
      </c>
      <c r="L3469" t="s">
        <v>24</v>
      </c>
      <c r="M3469" t="s">
        <v>156</v>
      </c>
      <c r="N3469" t="s">
        <v>141</v>
      </c>
      <c r="O3469">
        <v>4</v>
      </c>
      <c r="P3469">
        <v>2021</v>
      </c>
    </row>
    <row r="3470" spans="1:16" x14ac:dyDescent="0.25">
      <c r="A3470" t="s">
        <v>12</v>
      </c>
      <c r="B3470">
        <v>1185732</v>
      </c>
      <c r="C3470" s="1">
        <v>44293</v>
      </c>
      <c r="D3470" t="s">
        <v>13</v>
      </c>
      <c r="E3470" t="s">
        <v>127</v>
      </c>
      <c r="F3470" t="s">
        <v>128</v>
      </c>
      <c r="G3470" t="s">
        <v>142</v>
      </c>
      <c r="H3470" t="s">
        <v>139</v>
      </c>
      <c r="I3470">
        <v>26</v>
      </c>
      <c r="J3470">
        <v>60</v>
      </c>
      <c r="K3470">
        <v>1560</v>
      </c>
      <c r="L3470" t="s">
        <v>24</v>
      </c>
      <c r="M3470" t="s">
        <v>156</v>
      </c>
      <c r="N3470" t="s">
        <v>141</v>
      </c>
      <c r="O3470">
        <v>4</v>
      </c>
      <c r="P3470">
        <v>2021</v>
      </c>
    </row>
    <row r="3471" spans="1:16" x14ac:dyDescent="0.25">
      <c r="A3471" t="s">
        <v>34</v>
      </c>
      <c r="B3471">
        <v>1185732</v>
      </c>
      <c r="C3471" s="1">
        <v>44293</v>
      </c>
      <c r="D3471" t="s">
        <v>13</v>
      </c>
      <c r="E3471" t="s">
        <v>123</v>
      </c>
      <c r="F3471" t="s">
        <v>124</v>
      </c>
      <c r="G3471" t="s">
        <v>138</v>
      </c>
      <c r="H3471" t="s">
        <v>144</v>
      </c>
      <c r="I3471">
        <v>35</v>
      </c>
      <c r="J3471">
        <v>475</v>
      </c>
      <c r="K3471">
        <v>16625</v>
      </c>
      <c r="L3471" t="s">
        <v>16</v>
      </c>
      <c r="M3471" t="s">
        <v>156</v>
      </c>
      <c r="N3471" t="s">
        <v>141</v>
      </c>
      <c r="O3471">
        <v>4</v>
      </c>
      <c r="P3471">
        <v>2021</v>
      </c>
    </row>
    <row r="3472" spans="1:16" x14ac:dyDescent="0.25">
      <c r="A3472" t="s">
        <v>34</v>
      </c>
      <c r="B3472">
        <v>1185732</v>
      </c>
      <c r="C3472" s="1">
        <v>44293</v>
      </c>
      <c r="D3472" t="s">
        <v>13</v>
      </c>
      <c r="E3472" t="s">
        <v>123</v>
      </c>
      <c r="F3472" t="s">
        <v>124</v>
      </c>
      <c r="G3472" t="s">
        <v>138</v>
      </c>
      <c r="H3472" t="s">
        <v>146</v>
      </c>
      <c r="I3472">
        <v>35</v>
      </c>
      <c r="J3472">
        <v>175</v>
      </c>
      <c r="K3472">
        <v>6125</v>
      </c>
      <c r="L3472" t="s">
        <v>16</v>
      </c>
      <c r="M3472" t="s">
        <v>156</v>
      </c>
      <c r="N3472" t="s">
        <v>141</v>
      </c>
      <c r="O3472">
        <v>4</v>
      </c>
      <c r="P3472">
        <v>2021</v>
      </c>
    </row>
    <row r="3473" spans="1:16" x14ac:dyDescent="0.25">
      <c r="A3473" t="s">
        <v>34</v>
      </c>
      <c r="B3473">
        <v>1185732</v>
      </c>
      <c r="C3473" s="1">
        <v>44293</v>
      </c>
      <c r="D3473" t="s">
        <v>13</v>
      </c>
      <c r="E3473" t="s">
        <v>123</v>
      </c>
      <c r="F3473" t="s">
        <v>124</v>
      </c>
      <c r="G3473" t="s">
        <v>142</v>
      </c>
      <c r="H3473" t="s">
        <v>144</v>
      </c>
      <c r="I3473">
        <v>25.000000000000007</v>
      </c>
      <c r="J3473">
        <v>175</v>
      </c>
      <c r="K3473">
        <v>4375</v>
      </c>
      <c r="L3473" t="s">
        <v>16</v>
      </c>
      <c r="M3473" t="s">
        <v>156</v>
      </c>
      <c r="N3473" t="s">
        <v>141</v>
      </c>
      <c r="O3473">
        <v>4</v>
      </c>
      <c r="P3473">
        <v>2021</v>
      </c>
    </row>
    <row r="3474" spans="1:16" x14ac:dyDescent="0.25">
      <c r="A3474" t="s">
        <v>34</v>
      </c>
      <c r="B3474">
        <v>1185732</v>
      </c>
      <c r="C3474" s="1">
        <v>44293</v>
      </c>
      <c r="D3474" t="s">
        <v>13</v>
      </c>
      <c r="E3474" t="s">
        <v>123</v>
      </c>
      <c r="F3474" t="s">
        <v>124</v>
      </c>
      <c r="G3474" t="s">
        <v>142</v>
      </c>
      <c r="H3474" t="s">
        <v>146</v>
      </c>
      <c r="I3474">
        <v>30</v>
      </c>
      <c r="J3474">
        <v>100</v>
      </c>
      <c r="K3474">
        <v>3000</v>
      </c>
      <c r="L3474" t="s">
        <v>16</v>
      </c>
      <c r="M3474" t="s">
        <v>156</v>
      </c>
      <c r="N3474" t="s">
        <v>141</v>
      </c>
      <c r="O3474">
        <v>4</v>
      </c>
      <c r="P3474">
        <v>2021</v>
      </c>
    </row>
    <row r="3475" spans="1:16" x14ac:dyDescent="0.25">
      <c r="A3475" t="s">
        <v>34</v>
      </c>
      <c r="B3475">
        <v>1185732</v>
      </c>
      <c r="C3475" s="1">
        <v>44293</v>
      </c>
      <c r="D3475" t="s">
        <v>13</v>
      </c>
      <c r="E3475" t="s">
        <v>123</v>
      </c>
      <c r="F3475" t="s">
        <v>124</v>
      </c>
      <c r="G3475" t="s">
        <v>138</v>
      </c>
      <c r="H3475" t="s">
        <v>139</v>
      </c>
      <c r="I3475">
        <v>45</v>
      </c>
      <c r="J3475">
        <v>100</v>
      </c>
      <c r="K3475">
        <v>4500</v>
      </c>
      <c r="L3475" t="s">
        <v>16</v>
      </c>
      <c r="M3475" t="s">
        <v>156</v>
      </c>
      <c r="N3475" t="s">
        <v>141</v>
      </c>
      <c r="O3475">
        <v>4</v>
      </c>
      <c r="P3475">
        <v>2021</v>
      </c>
    </row>
    <row r="3476" spans="1:16" x14ac:dyDescent="0.25">
      <c r="A3476" t="s">
        <v>34</v>
      </c>
      <c r="B3476">
        <v>1185732</v>
      </c>
      <c r="C3476" s="1">
        <v>44293</v>
      </c>
      <c r="D3476" t="s">
        <v>13</v>
      </c>
      <c r="E3476" t="s">
        <v>123</v>
      </c>
      <c r="F3476" t="s">
        <v>124</v>
      </c>
      <c r="G3476" t="s">
        <v>142</v>
      </c>
      <c r="H3476" t="s">
        <v>139</v>
      </c>
      <c r="I3476">
        <v>35</v>
      </c>
      <c r="J3476">
        <v>250</v>
      </c>
      <c r="K3476">
        <v>8750</v>
      </c>
      <c r="L3476" t="s">
        <v>16</v>
      </c>
      <c r="M3476" t="s">
        <v>156</v>
      </c>
      <c r="N3476" t="s">
        <v>141</v>
      </c>
      <c r="O3476">
        <v>4</v>
      </c>
      <c r="P3476">
        <v>2021</v>
      </c>
    </row>
    <row r="3477" spans="1:16" x14ac:dyDescent="0.25">
      <c r="A3477" t="s">
        <v>34</v>
      </c>
      <c r="B3477">
        <v>1185732</v>
      </c>
      <c r="C3477" s="1">
        <v>44293</v>
      </c>
      <c r="D3477" t="s">
        <v>13</v>
      </c>
      <c r="E3477" t="s">
        <v>123</v>
      </c>
      <c r="F3477" t="s">
        <v>124</v>
      </c>
      <c r="G3477" t="s">
        <v>138</v>
      </c>
      <c r="H3477" t="s">
        <v>144</v>
      </c>
      <c r="I3477">
        <v>34</v>
      </c>
      <c r="J3477">
        <v>133</v>
      </c>
      <c r="K3477">
        <v>4522</v>
      </c>
      <c r="L3477" t="s">
        <v>83</v>
      </c>
      <c r="M3477" t="s">
        <v>156</v>
      </c>
      <c r="N3477" t="s">
        <v>141</v>
      </c>
      <c r="O3477">
        <v>4</v>
      </c>
      <c r="P3477">
        <v>2021</v>
      </c>
    </row>
    <row r="3478" spans="1:16" x14ac:dyDescent="0.25">
      <c r="A3478" t="s">
        <v>34</v>
      </c>
      <c r="B3478">
        <v>1185732</v>
      </c>
      <c r="C3478" s="1">
        <v>44293</v>
      </c>
      <c r="D3478" t="s">
        <v>13</v>
      </c>
      <c r="E3478" t="s">
        <v>123</v>
      </c>
      <c r="F3478" t="s">
        <v>124</v>
      </c>
      <c r="G3478" t="s">
        <v>138</v>
      </c>
      <c r="H3478" t="s">
        <v>146</v>
      </c>
      <c r="I3478">
        <v>33</v>
      </c>
      <c r="J3478">
        <v>51</v>
      </c>
      <c r="K3478">
        <v>1683</v>
      </c>
      <c r="L3478" t="s">
        <v>83</v>
      </c>
      <c r="M3478" t="s">
        <v>156</v>
      </c>
      <c r="N3478" t="s">
        <v>141</v>
      </c>
      <c r="O3478">
        <v>4</v>
      </c>
      <c r="P3478">
        <v>2021</v>
      </c>
    </row>
    <row r="3479" spans="1:16" x14ac:dyDescent="0.25">
      <c r="A3479" t="s">
        <v>34</v>
      </c>
      <c r="B3479">
        <v>1185732</v>
      </c>
      <c r="C3479" s="1">
        <v>44293</v>
      </c>
      <c r="D3479" t="s">
        <v>13</v>
      </c>
      <c r="E3479" t="s">
        <v>123</v>
      </c>
      <c r="F3479" t="s">
        <v>124</v>
      </c>
      <c r="G3479" t="s">
        <v>142</v>
      </c>
      <c r="H3479" t="s">
        <v>144</v>
      </c>
      <c r="I3479">
        <v>24</v>
      </c>
      <c r="J3479">
        <v>51</v>
      </c>
      <c r="K3479">
        <v>1224</v>
      </c>
      <c r="L3479" t="s">
        <v>83</v>
      </c>
      <c r="M3479" t="s">
        <v>156</v>
      </c>
      <c r="N3479" t="s">
        <v>141</v>
      </c>
      <c r="O3479">
        <v>4</v>
      </c>
      <c r="P3479">
        <v>2021</v>
      </c>
    </row>
    <row r="3480" spans="1:16" x14ac:dyDescent="0.25">
      <c r="A3480" t="s">
        <v>34</v>
      </c>
      <c r="B3480">
        <v>1185732</v>
      </c>
      <c r="C3480" s="1">
        <v>44293</v>
      </c>
      <c r="D3480" t="s">
        <v>13</v>
      </c>
      <c r="E3480" t="s">
        <v>123</v>
      </c>
      <c r="F3480" t="s">
        <v>124</v>
      </c>
      <c r="G3480" t="s">
        <v>142</v>
      </c>
      <c r="H3480" t="s">
        <v>146</v>
      </c>
      <c r="I3480">
        <v>27</v>
      </c>
      <c r="J3480">
        <v>27</v>
      </c>
      <c r="K3480">
        <v>729</v>
      </c>
      <c r="L3480" t="s">
        <v>83</v>
      </c>
      <c r="M3480" t="s">
        <v>156</v>
      </c>
      <c r="N3480" t="s">
        <v>141</v>
      </c>
      <c r="O3480">
        <v>4</v>
      </c>
      <c r="P3480">
        <v>2021</v>
      </c>
    </row>
    <row r="3481" spans="1:16" x14ac:dyDescent="0.25">
      <c r="A3481" t="s">
        <v>34</v>
      </c>
      <c r="B3481">
        <v>1185732</v>
      </c>
      <c r="C3481" s="1">
        <v>44293</v>
      </c>
      <c r="D3481" t="s">
        <v>13</v>
      </c>
      <c r="E3481" t="s">
        <v>123</v>
      </c>
      <c r="F3481" t="s">
        <v>124</v>
      </c>
      <c r="G3481" t="s">
        <v>138</v>
      </c>
      <c r="H3481" t="s">
        <v>139</v>
      </c>
      <c r="I3481">
        <v>44</v>
      </c>
      <c r="J3481">
        <v>27</v>
      </c>
      <c r="K3481">
        <v>1188</v>
      </c>
      <c r="L3481" t="s">
        <v>83</v>
      </c>
      <c r="M3481" t="s">
        <v>156</v>
      </c>
      <c r="N3481" t="s">
        <v>141</v>
      </c>
      <c r="O3481">
        <v>4</v>
      </c>
      <c r="P3481">
        <v>2021</v>
      </c>
    </row>
    <row r="3482" spans="1:16" x14ac:dyDescent="0.25">
      <c r="A3482" t="s">
        <v>34</v>
      </c>
      <c r="B3482">
        <v>1185732</v>
      </c>
      <c r="C3482" s="1">
        <v>44293</v>
      </c>
      <c r="D3482" t="s">
        <v>13</v>
      </c>
      <c r="E3482" t="s">
        <v>123</v>
      </c>
      <c r="F3482" t="s">
        <v>124</v>
      </c>
      <c r="G3482" t="s">
        <v>142</v>
      </c>
      <c r="H3482" t="s">
        <v>139</v>
      </c>
      <c r="I3482">
        <v>33</v>
      </c>
      <c r="J3482">
        <v>68</v>
      </c>
      <c r="K3482">
        <v>2244</v>
      </c>
      <c r="L3482" t="s">
        <v>83</v>
      </c>
      <c r="M3482" t="s">
        <v>156</v>
      </c>
      <c r="N3482" t="s">
        <v>141</v>
      </c>
      <c r="O3482">
        <v>4</v>
      </c>
      <c r="P3482">
        <v>2021</v>
      </c>
    </row>
    <row r="3483" spans="1:16" x14ac:dyDescent="0.25">
      <c r="A3483" t="s">
        <v>26</v>
      </c>
      <c r="B3483">
        <v>1197831</v>
      </c>
      <c r="C3483" s="1">
        <v>44293</v>
      </c>
      <c r="D3483" t="s">
        <v>27</v>
      </c>
      <c r="E3483" t="s">
        <v>55</v>
      </c>
      <c r="F3483" t="s">
        <v>56</v>
      </c>
      <c r="G3483" t="s">
        <v>138</v>
      </c>
      <c r="H3483" t="s">
        <v>139</v>
      </c>
      <c r="I3483">
        <v>45</v>
      </c>
      <c r="J3483">
        <v>425</v>
      </c>
      <c r="K3483">
        <v>19125</v>
      </c>
      <c r="L3483" t="s">
        <v>24</v>
      </c>
      <c r="M3483" t="s">
        <v>156</v>
      </c>
      <c r="N3483" t="s">
        <v>141</v>
      </c>
      <c r="O3483">
        <v>4</v>
      </c>
      <c r="P3483">
        <v>2021</v>
      </c>
    </row>
    <row r="3484" spans="1:16" x14ac:dyDescent="0.25">
      <c r="A3484" t="s">
        <v>26</v>
      </c>
      <c r="B3484">
        <v>1197831</v>
      </c>
      <c r="C3484" s="1">
        <v>44293</v>
      </c>
      <c r="D3484" t="s">
        <v>27</v>
      </c>
      <c r="E3484" t="s">
        <v>55</v>
      </c>
      <c r="F3484" t="s">
        <v>56</v>
      </c>
      <c r="G3484" t="s">
        <v>138</v>
      </c>
      <c r="H3484" t="s">
        <v>139</v>
      </c>
      <c r="I3484">
        <v>41</v>
      </c>
      <c r="J3484">
        <v>106</v>
      </c>
      <c r="K3484">
        <v>4346</v>
      </c>
      <c r="L3484" t="s">
        <v>83</v>
      </c>
      <c r="M3484" t="s">
        <v>156</v>
      </c>
      <c r="N3484" t="s">
        <v>141</v>
      </c>
      <c r="O3484">
        <v>4</v>
      </c>
      <c r="P3484">
        <v>2021</v>
      </c>
    </row>
    <row r="3485" spans="1:16" x14ac:dyDescent="0.25">
      <c r="A3485" t="s">
        <v>26</v>
      </c>
      <c r="B3485">
        <v>1197831</v>
      </c>
      <c r="C3485" s="1">
        <v>44293</v>
      </c>
      <c r="D3485" t="s">
        <v>27</v>
      </c>
      <c r="E3485" t="s">
        <v>55</v>
      </c>
      <c r="F3485" t="s">
        <v>56</v>
      </c>
      <c r="G3485" t="s">
        <v>138</v>
      </c>
      <c r="H3485" t="s">
        <v>139</v>
      </c>
      <c r="I3485">
        <v>33</v>
      </c>
      <c r="J3485">
        <v>132</v>
      </c>
      <c r="K3485">
        <v>4356</v>
      </c>
      <c r="L3485" t="s">
        <v>24</v>
      </c>
      <c r="M3485" t="s">
        <v>156</v>
      </c>
      <c r="N3485" t="s">
        <v>141</v>
      </c>
      <c r="O3485">
        <v>4</v>
      </c>
      <c r="P3485">
        <v>2021</v>
      </c>
    </row>
    <row r="3486" spans="1:16" x14ac:dyDescent="0.25">
      <c r="A3486" t="s">
        <v>34</v>
      </c>
      <c r="B3486">
        <v>1189833</v>
      </c>
      <c r="C3486" s="1">
        <v>44293</v>
      </c>
      <c r="D3486" t="s">
        <v>31</v>
      </c>
      <c r="E3486" t="s">
        <v>32</v>
      </c>
      <c r="F3486" t="s">
        <v>35</v>
      </c>
      <c r="G3486" t="s">
        <v>138</v>
      </c>
      <c r="H3486" t="s">
        <v>144</v>
      </c>
      <c r="I3486">
        <v>45</v>
      </c>
      <c r="J3486">
        <v>800</v>
      </c>
      <c r="K3486">
        <v>36000</v>
      </c>
      <c r="L3486" t="s">
        <v>24</v>
      </c>
      <c r="M3486" t="s">
        <v>156</v>
      </c>
      <c r="N3486" t="s">
        <v>141</v>
      </c>
      <c r="O3486">
        <v>4</v>
      </c>
      <c r="P3486">
        <v>2021</v>
      </c>
    </row>
    <row r="3487" spans="1:16" x14ac:dyDescent="0.25">
      <c r="A3487" t="s">
        <v>34</v>
      </c>
      <c r="B3487">
        <v>1189833</v>
      </c>
      <c r="C3487" s="1">
        <v>44293</v>
      </c>
      <c r="D3487" t="s">
        <v>31</v>
      </c>
      <c r="E3487" t="s">
        <v>32</v>
      </c>
      <c r="F3487" t="s">
        <v>35</v>
      </c>
      <c r="G3487" t="s">
        <v>138</v>
      </c>
      <c r="H3487" t="s">
        <v>144</v>
      </c>
      <c r="I3487">
        <v>43</v>
      </c>
      <c r="J3487">
        <v>240</v>
      </c>
      <c r="K3487">
        <v>10320</v>
      </c>
      <c r="L3487" t="s">
        <v>83</v>
      </c>
      <c r="M3487" t="s">
        <v>156</v>
      </c>
      <c r="N3487" t="s">
        <v>141</v>
      </c>
      <c r="O3487">
        <v>4</v>
      </c>
      <c r="P3487">
        <v>2021</v>
      </c>
    </row>
    <row r="3488" spans="1:16" x14ac:dyDescent="0.25">
      <c r="A3488" t="s">
        <v>34</v>
      </c>
      <c r="B3488">
        <v>1189833</v>
      </c>
      <c r="C3488" s="1">
        <v>44293</v>
      </c>
      <c r="D3488" t="s">
        <v>31</v>
      </c>
      <c r="E3488" t="s">
        <v>32</v>
      </c>
      <c r="F3488" t="s">
        <v>35</v>
      </c>
      <c r="G3488" t="s">
        <v>138</v>
      </c>
      <c r="H3488" t="s">
        <v>144</v>
      </c>
      <c r="I3488">
        <v>31</v>
      </c>
      <c r="J3488">
        <v>248</v>
      </c>
      <c r="K3488">
        <v>7688</v>
      </c>
      <c r="L3488" t="s">
        <v>24</v>
      </c>
      <c r="M3488" t="s">
        <v>156</v>
      </c>
      <c r="N3488" t="s">
        <v>141</v>
      </c>
      <c r="O3488">
        <v>4</v>
      </c>
      <c r="P3488">
        <v>2021</v>
      </c>
    </row>
    <row r="3489" spans="1:16" x14ac:dyDescent="0.25">
      <c r="A3489" t="s">
        <v>26</v>
      </c>
      <c r="B3489">
        <v>1197831</v>
      </c>
      <c r="C3489" s="1">
        <v>44294</v>
      </c>
      <c r="D3489" t="s">
        <v>27</v>
      </c>
      <c r="E3489" t="s">
        <v>55</v>
      </c>
      <c r="F3489" t="s">
        <v>56</v>
      </c>
      <c r="G3489" t="s">
        <v>142</v>
      </c>
      <c r="H3489" t="s">
        <v>139</v>
      </c>
      <c r="I3489">
        <v>40</v>
      </c>
      <c r="J3489">
        <v>775</v>
      </c>
      <c r="K3489">
        <v>31000</v>
      </c>
      <c r="L3489" t="s">
        <v>24</v>
      </c>
      <c r="M3489" t="s">
        <v>156</v>
      </c>
      <c r="N3489" t="s">
        <v>143</v>
      </c>
      <c r="O3489">
        <v>4</v>
      </c>
      <c r="P3489">
        <v>2021</v>
      </c>
    </row>
    <row r="3490" spans="1:16" x14ac:dyDescent="0.25">
      <c r="A3490" t="s">
        <v>26</v>
      </c>
      <c r="B3490">
        <v>1197831</v>
      </c>
      <c r="C3490" s="1">
        <v>44294</v>
      </c>
      <c r="D3490" t="s">
        <v>27</v>
      </c>
      <c r="E3490" t="s">
        <v>55</v>
      </c>
      <c r="F3490" t="s">
        <v>56</v>
      </c>
      <c r="G3490" t="s">
        <v>142</v>
      </c>
      <c r="H3490" t="s">
        <v>139</v>
      </c>
      <c r="I3490">
        <v>38</v>
      </c>
      <c r="J3490">
        <v>202</v>
      </c>
      <c r="K3490">
        <v>7676</v>
      </c>
      <c r="L3490" t="s">
        <v>83</v>
      </c>
      <c r="M3490" t="s">
        <v>156</v>
      </c>
      <c r="N3490" t="s">
        <v>143</v>
      </c>
      <c r="O3490">
        <v>4</v>
      </c>
      <c r="P3490">
        <v>2021</v>
      </c>
    </row>
    <row r="3491" spans="1:16" x14ac:dyDescent="0.25">
      <c r="A3491" t="s">
        <v>26</v>
      </c>
      <c r="B3491">
        <v>1197831</v>
      </c>
      <c r="C3491" s="1">
        <v>44294</v>
      </c>
      <c r="D3491" t="s">
        <v>27</v>
      </c>
      <c r="E3491" t="s">
        <v>55</v>
      </c>
      <c r="F3491" t="s">
        <v>56</v>
      </c>
      <c r="G3491" t="s">
        <v>142</v>
      </c>
      <c r="H3491" t="s">
        <v>139</v>
      </c>
      <c r="I3491">
        <v>31</v>
      </c>
      <c r="J3491">
        <v>271</v>
      </c>
      <c r="K3491">
        <v>8401</v>
      </c>
      <c r="L3491" t="s">
        <v>24</v>
      </c>
      <c r="M3491" t="s">
        <v>156</v>
      </c>
      <c r="N3491" t="s">
        <v>143</v>
      </c>
      <c r="O3491">
        <v>4</v>
      </c>
      <c r="P3491">
        <v>2021</v>
      </c>
    </row>
    <row r="3492" spans="1:16" x14ac:dyDescent="0.25">
      <c r="A3492" t="s">
        <v>34</v>
      </c>
      <c r="B3492">
        <v>1189833</v>
      </c>
      <c r="C3492" s="1">
        <v>44294</v>
      </c>
      <c r="D3492" t="s">
        <v>31</v>
      </c>
      <c r="E3492" t="s">
        <v>32</v>
      </c>
      <c r="F3492" t="s">
        <v>35</v>
      </c>
      <c r="G3492" t="s">
        <v>138</v>
      </c>
      <c r="H3492" t="s">
        <v>146</v>
      </c>
      <c r="I3492">
        <v>50</v>
      </c>
      <c r="J3492">
        <v>600</v>
      </c>
      <c r="K3492">
        <v>30000</v>
      </c>
      <c r="L3492" t="s">
        <v>24</v>
      </c>
      <c r="M3492" t="s">
        <v>156</v>
      </c>
      <c r="N3492" t="s">
        <v>143</v>
      </c>
      <c r="O3492">
        <v>4</v>
      </c>
      <c r="P3492">
        <v>2021</v>
      </c>
    </row>
    <row r="3493" spans="1:16" x14ac:dyDescent="0.25">
      <c r="A3493" t="s">
        <v>34</v>
      </c>
      <c r="B3493">
        <v>1189833</v>
      </c>
      <c r="C3493" s="1">
        <v>44294</v>
      </c>
      <c r="D3493" t="s">
        <v>31</v>
      </c>
      <c r="E3493" t="s">
        <v>32</v>
      </c>
      <c r="F3493" t="s">
        <v>35</v>
      </c>
      <c r="G3493" t="s">
        <v>138</v>
      </c>
      <c r="H3493" t="s">
        <v>146</v>
      </c>
      <c r="I3493">
        <v>49</v>
      </c>
      <c r="J3493">
        <v>156</v>
      </c>
      <c r="K3493">
        <v>7644</v>
      </c>
      <c r="L3493" t="s">
        <v>83</v>
      </c>
      <c r="M3493" t="s">
        <v>156</v>
      </c>
      <c r="N3493" t="s">
        <v>143</v>
      </c>
      <c r="O3493">
        <v>4</v>
      </c>
      <c r="P3493">
        <v>2021</v>
      </c>
    </row>
    <row r="3494" spans="1:16" x14ac:dyDescent="0.25">
      <c r="A3494" t="s">
        <v>34</v>
      </c>
      <c r="B3494">
        <v>1189833</v>
      </c>
      <c r="C3494" s="1">
        <v>44294</v>
      </c>
      <c r="D3494" t="s">
        <v>31</v>
      </c>
      <c r="E3494" t="s">
        <v>32</v>
      </c>
      <c r="F3494" t="s">
        <v>35</v>
      </c>
      <c r="G3494" t="s">
        <v>138</v>
      </c>
      <c r="H3494" t="s">
        <v>146</v>
      </c>
      <c r="I3494">
        <v>34</v>
      </c>
      <c r="J3494">
        <v>210</v>
      </c>
      <c r="K3494">
        <v>7140</v>
      </c>
      <c r="L3494" t="s">
        <v>24</v>
      </c>
      <c r="M3494" t="s">
        <v>156</v>
      </c>
      <c r="N3494" t="s">
        <v>143</v>
      </c>
      <c r="O3494">
        <v>4</v>
      </c>
      <c r="P3494">
        <v>2021</v>
      </c>
    </row>
    <row r="3495" spans="1:16" x14ac:dyDescent="0.25">
      <c r="A3495" t="s">
        <v>30</v>
      </c>
      <c r="B3495">
        <v>1185732</v>
      </c>
      <c r="C3495" s="1">
        <v>44295</v>
      </c>
      <c r="D3495" t="s">
        <v>13</v>
      </c>
      <c r="E3495" t="s">
        <v>14</v>
      </c>
      <c r="F3495" t="s">
        <v>69</v>
      </c>
      <c r="G3495" t="s">
        <v>138</v>
      </c>
      <c r="H3495" t="s">
        <v>144</v>
      </c>
      <c r="I3495">
        <v>45</v>
      </c>
      <c r="J3495">
        <v>825</v>
      </c>
      <c r="K3495">
        <v>37125</v>
      </c>
      <c r="L3495" t="s">
        <v>16</v>
      </c>
      <c r="M3495" t="s">
        <v>156</v>
      </c>
      <c r="N3495" t="s">
        <v>145</v>
      </c>
      <c r="O3495">
        <v>4</v>
      </c>
      <c r="P3495">
        <v>2021</v>
      </c>
    </row>
    <row r="3496" spans="1:16" x14ac:dyDescent="0.25">
      <c r="A3496" t="s">
        <v>30</v>
      </c>
      <c r="B3496">
        <v>1185732</v>
      </c>
      <c r="C3496" s="1">
        <v>44295</v>
      </c>
      <c r="D3496" t="s">
        <v>13</v>
      </c>
      <c r="E3496" t="s">
        <v>14</v>
      </c>
      <c r="F3496" t="s">
        <v>69</v>
      </c>
      <c r="G3496" t="s">
        <v>138</v>
      </c>
      <c r="H3496" t="s">
        <v>146</v>
      </c>
      <c r="I3496">
        <v>45</v>
      </c>
      <c r="J3496">
        <v>525</v>
      </c>
      <c r="K3496">
        <v>23625</v>
      </c>
      <c r="L3496" t="s">
        <v>16</v>
      </c>
      <c r="M3496" t="s">
        <v>156</v>
      </c>
      <c r="N3496" t="s">
        <v>145</v>
      </c>
      <c r="O3496">
        <v>4</v>
      </c>
      <c r="P3496">
        <v>2021</v>
      </c>
    </row>
    <row r="3497" spans="1:16" x14ac:dyDescent="0.25">
      <c r="A3497" t="s">
        <v>30</v>
      </c>
      <c r="B3497">
        <v>1185732</v>
      </c>
      <c r="C3497" s="1">
        <v>44295</v>
      </c>
      <c r="D3497" t="s">
        <v>13</v>
      </c>
      <c r="E3497" t="s">
        <v>14</v>
      </c>
      <c r="F3497" t="s">
        <v>69</v>
      </c>
      <c r="G3497" t="s">
        <v>142</v>
      </c>
      <c r="H3497" t="s">
        <v>144</v>
      </c>
      <c r="I3497">
        <v>35</v>
      </c>
      <c r="J3497">
        <v>525</v>
      </c>
      <c r="K3497">
        <v>18375</v>
      </c>
      <c r="L3497" t="s">
        <v>16</v>
      </c>
      <c r="M3497" t="s">
        <v>156</v>
      </c>
      <c r="N3497" t="s">
        <v>145</v>
      </c>
      <c r="O3497">
        <v>4</v>
      </c>
      <c r="P3497">
        <v>2021</v>
      </c>
    </row>
    <row r="3498" spans="1:16" x14ac:dyDescent="0.25">
      <c r="A3498" t="s">
        <v>30</v>
      </c>
      <c r="B3498">
        <v>1185732</v>
      </c>
      <c r="C3498" s="1">
        <v>44295</v>
      </c>
      <c r="D3498" t="s">
        <v>13</v>
      </c>
      <c r="E3498" t="s">
        <v>14</v>
      </c>
      <c r="F3498" t="s">
        <v>69</v>
      </c>
      <c r="G3498" t="s">
        <v>142</v>
      </c>
      <c r="H3498" t="s">
        <v>146</v>
      </c>
      <c r="I3498">
        <v>40</v>
      </c>
      <c r="J3498">
        <v>450</v>
      </c>
      <c r="K3498">
        <v>18000</v>
      </c>
      <c r="L3498" t="s">
        <v>16</v>
      </c>
      <c r="M3498" t="s">
        <v>156</v>
      </c>
      <c r="N3498" t="s">
        <v>145</v>
      </c>
      <c r="O3498">
        <v>4</v>
      </c>
      <c r="P3498">
        <v>2021</v>
      </c>
    </row>
    <row r="3499" spans="1:16" x14ac:dyDescent="0.25">
      <c r="A3499" t="s">
        <v>30</v>
      </c>
      <c r="B3499">
        <v>1185732</v>
      </c>
      <c r="C3499" s="1">
        <v>44295</v>
      </c>
      <c r="D3499" t="s">
        <v>13</v>
      </c>
      <c r="E3499" t="s">
        <v>14</v>
      </c>
      <c r="F3499" t="s">
        <v>69</v>
      </c>
      <c r="G3499" t="s">
        <v>138</v>
      </c>
      <c r="H3499" t="s">
        <v>139</v>
      </c>
      <c r="I3499">
        <v>55.000000000000007</v>
      </c>
      <c r="J3499">
        <v>475</v>
      </c>
      <c r="K3499">
        <v>26125</v>
      </c>
      <c r="L3499" t="s">
        <v>16</v>
      </c>
      <c r="M3499" t="s">
        <v>156</v>
      </c>
      <c r="N3499" t="s">
        <v>145</v>
      </c>
      <c r="O3499">
        <v>4</v>
      </c>
      <c r="P3499">
        <v>2021</v>
      </c>
    </row>
    <row r="3500" spans="1:16" x14ac:dyDescent="0.25">
      <c r="A3500" t="s">
        <v>30</v>
      </c>
      <c r="B3500">
        <v>1185732</v>
      </c>
      <c r="C3500" s="1">
        <v>44295</v>
      </c>
      <c r="D3500" t="s">
        <v>13</v>
      </c>
      <c r="E3500" t="s">
        <v>14</v>
      </c>
      <c r="F3500" t="s">
        <v>69</v>
      </c>
      <c r="G3500" t="s">
        <v>142</v>
      </c>
      <c r="H3500" t="s">
        <v>139</v>
      </c>
      <c r="I3500">
        <v>45</v>
      </c>
      <c r="J3500">
        <v>600</v>
      </c>
      <c r="K3500">
        <v>27000</v>
      </c>
      <c r="L3500" t="s">
        <v>16</v>
      </c>
      <c r="M3500" t="s">
        <v>156</v>
      </c>
      <c r="N3500" t="s">
        <v>145</v>
      </c>
      <c r="O3500">
        <v>4</v>
      </c>
      <c r="P3500">
        <v>2021</v>
      </c>
    </row>
    <row r="3501" spans="1:16" x14ac:dyDescent="0.25">
      <c r="A3501" t="s">
        <v>30</v>
      </c>
      <c r="B3501">
        <v>1185732</v>
      </c>
      <c r="C3501" s="1">
        <v>44295</v>
      </c>
      <c r="D3501" t="s">
        <v>13</v>
      </c>
      <c r="E3501" t="s">
        <v>14</v>
      </c>
      <c r="F3501" t="s">
        <v>69</v>
      </c>
      <c r="G3501" t="s">
        <v>138</v>
      </c>
      <c r="H3501" t="s">
        <v>144</v>
      </c>
      <c r="I3501">
        <v>42</v>
      </c>
      <c r="J3501">
        <v>248</v>
      </c>
      <c r="K3501">
        <v>10416</v>
      </c>
      <c r="L3501" t="s">
        <v>83</v>
      </c>
      <c r="M3501" t="s">
        <v>156</v>
      </c>
      <c r="N3501" t="s">
        <v>145</v>
      </c>
      <c r="O3501">
        <v>4</v>
      </c>
      <c r="P3501">
        <v>2021</v>
      </c>
    </row>
    <row r="3502" spans="1:16" x14ac:dyDescent="0.25">
      <c r="A3502" t="s">
        <v>30</v>
      </c>
      <c r="B3502">
        <v>1185732</v>
      </c>
      <c r="C3502" s="1">
        <v>44295</v>
      </c>
      <c r="D3502" t="s">
        <v>13</v>
      </c>
      <c r="E3502" t="s">
        <v>14</v>
      </c>
      <c r="F3502" t="s">
        <v>69</v>
      </c>
      <c r="G3502" t="s">
        <v>138</v>
      </c>
      <c r="H3502" t="s">
        <v>146</v>
      </c>
      <c r="I3502">
        <v>43</v>
      </c>
      <c r="J3502">
        <v>147</v>
      </c>
      <c r="K3502">
        <v>6321</v>
      </c>
      <c r="L3502" t="s">
        <v>83</v>
      </c>
      <c r="M3502" t="s">
        <v>156</v>
      </c>
      <c r="N3502" t="s">
        <v>145</v>
      </c>
      <c r="O3502">
        <v>4</v>
      </c>
      <c r="P3502">
        <v>2021</v>
      </c>
    </row>
    <row r="3503" spans="1:16" x14ac:dyDescent="0.25">
      <c r="A3503" t="s">
        <v>30</v>
      </c>
      <c r="B3503">
        <v>1185732</v>
      </c>
      <c r="C3503" s="1">
        <v>44295</v>
      </c>
      <c r="D3503" t="s">
        <v>13</v>
      </c>
      <c r="E3503" t="s">
        <v>14</v>
      </c>
      <c r="F3503" t="s">
        <v>69</v>
      </c>
      <c r="G3503" t="s">
        <v>142</v>
      </c>
      <c r="H3503" t="s">
        <v>144</v>
      </c>
      <c r="I3503">
        <v>34</v>
      </c>
      <c r="J3503">
        <v>152</v>
      </c>
      <c r="K3503">
        <v>5168</v>
      </c>
      <c r="L3503" t="s">
        <v>83</v>
      </c>
      <c r="M3503" t="s">
        <v>156</v>
      </c>
      <c r="N3503" t="s">
        <v>145</v>
      </c>
      <c r="O3503">
        <v>4</v>
      </c>
      <c r="P3503">
        <v>2021</v>
      </c>
    </row>
    <row r="3504" spans="1:16" x14ac:dyDescent="0.25">
      <c r="A3504" t="s">
        <v>30</v>
      </c>
      <c r="B3504">
        <v>1185732</v>
      </c>
      <c r="C3504" s="1">
        <v>44295</v>
      </c>
      <c r="D3504" t="s">
        <v>13</v>
      </c>
      <c r="E3504" t="s">
        <v>14</v>
      </c>
      <c r="F3504" t="s">
        <v>69</v>
      </c>
      <c r="G3504" t="s">
        <v>142</v>
      </c>
      <c r="H3504" t="s">
        <v>146</v>
      </c>
      <c r="I3504">
        <v>37</v>
      </c>
      <c r="J3504">
        <v>135</v>
      </c>
      <c r="K3504">
        <v>4995</v>
      </c>
      <c r="L3504" t="s">
        <v>83</v>
      </c>
      <c r="M3504" t="s">
        <v>156</v>
      </c>
      <c r="N3504" t="s">
        <v>145</v>
      </c>
      <c r="O3504">
        <v>4</v>
      </c>
      <c r="P3504">
        <v>2021</v>
      </c>
    </row>
    <row r="3505" spans="1:16" x14ac:dyDescent="0.25">
      <c r="A3505" t="s">
        <v>30</v>
      </c>
      <c r="B3505">
        <v>1185732</v>
      </c>
      <c r="C3505" s="1">
        <v>44295</v>
      </c>
      <c r="D3505" t="s">
        <v>13</v>
      </c>
      <c r="E3505" t="s">
        <v>14</v>
      </c>
      <c r="F3505" t="s">
        <v>69</v>
      </c>
      <c r="G3505" t="s">
        <v>138</v>
      </c>
      <c r="H3505" t="s">
        <v>139</v>
      </c>
      <c r="I3505">
        <v>50</v>
      </c>
      <c r="J3505">
        <v>124</v>
      </c>
      <c r="K3505">
        <v>6200</v>
      </c>
      <c r="L3505" t="s">
        <v>83</v>
      </c>
      <c r="M3505" t="s">
        <v>156</v>
      </c>
      <c r="N3505" t="s">
        <v>145</v>
      </c>
      <c r="O3505">
        <v>4</v>
      </c>
      <c r="P3505">
        <v>2021</v>
      </c>
    </row>
    <row r="3506" spans="1:16" x14ac:dyDescent="0.25">
      <c r="A3506" t="s">
        <v>30</v>
      </c>
      <c r="B3506">
        <v>1185732</v>
      </c>
      <c r="C3506" s="1">
        <v>44295</v>
      </c>
      <c r="D3506" t="s">
        <v>13</v>
      </c>
      <c r="E3506" t="s">
        <v>14</v>
      </c>
      <c r="F3506" t="s">
        <v>69</v>
      </c>
      <c r="G3506" t="s">
        <v>142</v>
      </c>
      <c r="H3506" t="s">
        <v>139</v>
      </c>
      <c r="I3506">
        <v>41</v>
      </c>
      <c r="J3506">
        <v>156</v>
      </c>
      <c r="K3506">
        <v>6396</v>
      </c>
      <c r="L3506" t="s">
        <v>83</v>
      </c>
      <c r="M3506" t="s">
        <v>156</v>
      </c>
      <c r="N3506" t="s">
        <v>145</v>
      </c>
      <c r="O3506">
        <v>4</v>
      </c>
      <c r="P3506">
        <v>2021</v>
      </c>
    </row>
    <row r="3507" spans="1:16" x14ac:dyDescent="0.25">
      <c r="A3507" t="s">
        <v>26</v>
      </c>
      <c r="B3507">
        <v>1185732</v>
      </c>
      <c r="C3507" s="1">
        <v>44295</v>
      </c>
      <c r="D3507" t="s">
        <v>36</v>
      </c>
      <c r="E3507" t="s">
        <v>110</v>
      </c>
      <c r="F3507" t="s">
        <v>111</v>
      </c>
      <c r="G3507" t="s">
        <v>138</v>
      </c>
      <c r="H3507" t="s">
        <v>144</v>
      </c>
      <c r="I3507">
        <v>30.000000000000004</v>
      </c>
      <c r="J3507">
        <v>450</v>
      </c>
      <c r="K3507">
        <v>13500</v>
      </c>
      <c r="L3507" t="s">
        <v>83</v>
      </c>
      <c r="M3507" t="s">
        <v>156</v>
      </c>
      <c r="N3507" t="s">
        <v>145</v>
      </c>
      <c r="O3507">
        <v>4</v>
      </c>
      <c r="P3507">
        <v>2021</v>
      </c>
    </row>
    <row r="3508" spans="1:16" x14ac:dyDescent="0.25">
      <c r="A3508" t="s">
        <v>26</v>
      </c>
      <c r="B3508">
        <v>1185732</v>
      </c>
      <c r="C3508" s="1">
        <v>44295</v>
      </c>
      <c r="D3508" t="s">
        <v>36</v>
      </c>
      <c r="E3508" t="s">
        <v>110</v>
      </c>
      <c r="F3508" t="s">
        <v>111</v>
      </c>
      <c r="G3508" t="s">
        <v>138</v>
      </c>
      <c r="H3508" t="s">
        <v>146</v>
      </c>
      <c r="I3508">
        <v>30.000000000000004</v>
      </c>
      <c r="J3508">
        <v>150</v>
      </c>
      <c r="K3508">
        <v>4500</v>
      </c>
      <c r="L3508" t="s">
        <v>83</v>
      </c>
      <c r="M3508" t="s">
        <v>156</v>
      </c>
      <c r="N3508" t="s">
        <v>145</v>
      </c>
      <c r="O3508">
        <v>4</v>
      </c>
      <c r="P3508">
        <v>2021</v>
      </c>
    </row>
    <row r="3509" spans="1:16" x14ac:dyDescent="0.25">
      <c r="A3509" t="s">
        <v>26</v>
      </c>
      <c r="B3509">
        <v>1185732</v>
      </c>
      <c r="C3509" s="1">
        <v>44295</v>
      </c>
      <c r="D3509" t="s">
        <v>36</v>
      </c>
      <c r="E3509" t="s">
        <v>110</v>
      </c>
      <c r="F3509" t="s">
        <v>111</v>
      </c>
      <c r="G3509" t="s">
        <v>142</v>
      </c>
      <c r="H3509" t="s">
        <v>144</v>
      </c>
      <c r="I3509">
        <v>20.000000000000004</v>
      </c>
      <c r="J3509">
        <v>150</v>
      </c>
      <c r="K3509">
        <v>3000</v>
      </c>
      <c r="L3509" t="s">
        <v>83</v>
      </c>
      <c r="M3509" t="s">
        <v>156</v>
      </c>
      <c r="N3509" t="s">
        <v>145</v>
      </c>
      <c r="O3509">
        <v>4</v>
      </c>
      <c r="P3509">
        <v>2021</v>
      </c>
    </row>
    <row r="3510" spans="1:16" x14ac:dyDescent="0.25">
      <c r="A3510" t="s">
        <v>26</v>
      </c>
      <c r="B3510">
        <v>1185732</v>
      </c>
      <c r="C3510" s="1">
        <v>44295</v>
      </c>
      <c r="D3510" t="s">
        <v>36</v>
      </c>
      <c r="E3510" t="s">
        <v>110</v>
      </c>
      <c r="F3510" t="s">
        <v>111</v>
      </c>
      <c r="G3510" t="s">
        <v>142</v>
      </c>
      <c r="H3510" t="s">
        <v>146</v>
      </c>
      <c r="I3510">
        <v>24.999999999999996</v>
      </c>
      <c r="J3510">
        <v>75</v>
      </c>
      <c r="K3510">
        <v>1875</v>
      </c>
      <c r="L3510" t="s">
        <v>83</v>
      </c>
      <c r="M3510" t="s">
        <v>156</v>
      </c>
      <c r="N3510" t="s">
        <v>145</v>
      </c>
      <c r="O3510">
        <v>4</v>
      </c>
      <c r="P3510">
        <v>2021</v>
      </c>
    </row>
    <row r="3511" spans="1:16" x14ac:dyDescent="0.25">
      <c r="A3511" t="s">
        <v>26</v>
      </c>
      <c r="B3511">
        <v>1185732</v>
      </c>
      <c r="C3511" s="1">
        <v>44295</v>
      </c>
      <c r="D3511" t="s">
        <v>36</v>
      </c>
      <c r="E3511" t="s">
        <v>110</v>
      </c>
      <c r="F3511" t="s">
        <v>111</v>
      </c>
      <c r="G3511" t="s">
        <v>138</v>
      </c>
      <c r="H3511" t="s">
        <v>139</v>
      </c>
      <c r="I3511">
        <v>60</v>
      </c>
      <c r="J3511">
        <v>100</v>
      </c>
      <c r="K3511">
        <v>6000</v>
      </c>
      <c r="L3511" t="s">
        <v>16</v>
      </c>
      <c r="M3511" t="s">
        <v>156</v>
      </c>
      <c r="N3511" t="s">
        <v>145</v>
      </c>
      <c r="O3511">
        <v>4</v>
      </c>
      <c r="P3511">
        <v>2021</v>
      </c>
    </row>
    <row r="3512" spans="1:16" x14ac:dyDescent="0.25">
      <c r="A3512" t="s">
        <v>26</v>
      </c>
      <c r="B3512">
        <v>1185732</v>
      </c>
      <c r="C3512" s="1">
        <v>44295</v>
      </c>
      <c r="D3512" t="s">
        <v>36</v>
      </c>
      <c r="E3512" t="s">
        <v>110</v>
      </c>
      <c r="F3512" t="s">
        <v>111</v>
      </c>
      <c r="G3512" t="s">
        <v>142</v>
      </c>
      <c r="H3512" t="s">
        <v>139</v>
      </c>
      <c r="I3512">
        <v>50</v>
      </c>
      <c r="J3512">
        <v>225</v>
      </c>
      <c r="K3512">
        <v>11250</v>
      </c>
      <c r="L3512" t="s">
        <v>16</v>
      </c>
      <c r="M3512" t="s">
        <v>156</v>
      </c>
      <c r="N3512" t="s">
        <v>145</v>
      </c>
      <c r="O3512">
        <v>4</v>
      </c>
      <c r="P3512">
        <v>2021</v>
      </c>
    </row>
    <row r="3513" spans="1:16" x14ac:dyDescent="0.25">
      <c r="A3513" t="s">
        <v>26</v>
      </c>
      <c r="B3513">
        <v>1185732</v>
      </c>
      <c r="C3513" s="1">
        <v>44295</v>
      </c>
      <c r="D3513" t="s">
        <v>36</v>
      </c>
      <c r="E3513" t="s">
        <v>110</v>
      </c>
      <c r="F3513" t="s">
        <v>111</v>
      </c>
      <c r="G3513" t="s">
        <v>138</v>
      </c>
      <c r="H3513" t="s">
        <v>144</v>
      </c>
      <c r="I3513">
        <v>28</v>
      </c>
      <c r="J3513">
        <v>113</v>
      </c>
      <c r="K3513">
        <v>3164</v>
      </c>
      <c r="L3513" t="s">
        <v>83</v>
      </c>
      <c r="M3513" t="s">
        <v>156</v>
      </c>
      <c r="N3513" t="s">
        <v>145</v>
      </c>
      <c r="O3513">
        <v>4</v>
      </c>
      <c r="P3513">
        <v>2021</v>
      </c>
    </row>
    <row r="3514" spans="1:16" x14ac:dyDescent="0.25">
      <c r="A3514" t="s">
        <v>26</v>
      </c>
      <c r="B3514">
        <v>1185732</v>
      </c>
      <c r="C3514" s="1">
        <v>44295</v>
      </c>
      <c r="D3514" t="s">
        <v>36</v>
      </c>
      <c r="E3514" t="s">
        <v>110</v>
      </c>
      <c r="F3514" t="s">
        <v>111</v>
      </c>
      <c r="G3514" t="s">
        <v>138</v>
      </c>
      <c r="H3514" t="s">
        <v>146</v>
      </c>
      <c r="I3514">
        <v>28</v>
      </c>
      <c r="J3514">
        <v>44</v>
      </c>
      <c r="K3514">
        <v>1232</v>
      </c>
      <c r="L3514" t="s">
        <v>83</v>
      </c>
      <c r="M3514" t="s">
        <v>156</v>
      </c>
      <c r="N3514" t="s">
        <v>145</v>
      </c>
      <c r="O3514">
        <v>4</v>
      </c>
      <c r="P3514">
        <v>2021</v>
      </c>
    </row>
    <row r="3515" spans="1:16" x14ac:dyDescent="0.25">
      <c r="A3515" t="s">
        <v>26</v>
      </c>
      <c r="B3515">
        <v>1185732</v>
      </c>
      <c r="C3515" s="1">
        <v>44295</v>
      </c>
      <c r="D3515" t="s">
        <v>36</v>
      </c>
      <c r="E3515" t="s">
        <v>110</v>
      </c>
      <c r="F3515" t="s">
        <v>111</v>
      </c>
      <c r="G3515" t="s">
        <v>142</v>
      </c>
      <c r="H3515" t="s">
        <v>144</v>
      </c>
      <c r="I3515">
        <v>19</v>
      </c>
      <c r="J3515">
        <v>41</v>
      </c>
      <c r="K3515">
        <v>779</v>
      </c>
      <c r="L3515" t="s">
        <v>83</v>
      </c>
      <c r="M3515" t="s">
        <v>156</v>
      </c>
      <c r="N3515" t="s">
        <v>145</v>
      </c>
      <c r="O3515">
        <v>4</v>
      </c>
      <c r="P3515">
        <v>2021</v>
      </c>
    </row>
    <row r="3516" spans="1:16" x14ac:dyDescent="0.25">
      <c r="A3516" t="s">
        <v>26</v>
      </c>
      <c r="B3516">
        <v>1185732</v>
      </c>
      <c r="C3516" s="1">
        <v>44295</v>
      </c>
      <c r="D3516" t="s">
        <v>36</v>
      </c>
      <c r="E3516" t="s">
        <v>110</v>
      </c>
      <c r="F3516" t="s">
        <v>111</v>
      </c>
      <c r="G3516" t="s">
        <v>142</v>
      </c>
      <c r="H3516" t="s">
        <v>146</v>
      </c>
      <c r="I3516">
        <v>24</v>
      </c>
      <c r="J3516">
        <v>22</v>
      </c>
      <c r="K3516">
        <v>528</v>
      </c>
      <c r="L3516" t="s">
        <v>83</v>
      </c>
      <c r="M3516" t="s">
        <v>156</v>
      </c>
      <c r="N3516" t="s">
        <v>145</v>
      </c>
      <c r="O3516">
        <v>4</v>
      </c>
      <c r="P3516">
        <v>2021</v>
      </c>
    </row>
    <row r="3517" spans="1:16" x14ac:dyDescent="0.25">
      <c r="A3517" t="s">
        <v>26</v>
      </c>
      <c r="B3517">
        <v>1185732</v>
      </c>
      <c r="C3517" s="1">
        <v>44295</v>
      </c>
      <c r="D3517" t="s">
        <v>36</v>
      </c>
      <c r="E3517" t="s">
        <v>110</v>
      </c>
      <c r="F3517" t="s">
        <v>111</v>
      </c>
      <c r="G3517" t="s">
        <v>138</v>
      </c>
      <c r="H3517" t="s">
        <v>139</v>
      </c>
      <c r="I3517">
        <v>58</v>
      </c>
      <c r="J3517">
        <v>30</v>
      </c>
      <c r="K3517">
        <v>1740</v>
      </c>
      <c r="L3517" t="s">
        <v>83</v>
      </c>
      <c r="M3517" t="s">
        <v>156</v>
      </c>
      <c r="N3517" t="s">
        <v>145</v>
      </c>
      <c r="O3517">
        <v>4</v>
      </c>
      <c r="P3517">
        <v>2021</v>
      </c>
    </row>
    <row r="3518" spans="1:16" x14ac:dyDescent="0.25">
      <c r="A3518" t="s">
        <v>26</v>
      </c>
      <c r="B3518">
        <v>1185732</v>
      </c>
      <c r="C3518" s="1">
        <v>44295</v>
      </c>
      <c r="D3518" t="s">
        <v>36</v>
      </c>
      <c r="E3518" t="s">
        <v>110</v>
      </c>
      <c r="F3518" t="s">
        <v>111</v>
      </c>
      <c r="G3518" t="s">
        <v>142</v>
      </c>
      <c r="H3518" t="s">
        <v>139</v>
      </c>
      <c r="I3518">
        <v>49</v>
      </c>
      <c r="J3518">
        <v>68</v>
      </c>
      <c r="K3518">
        <v>3332</v>
      </c>
      <c r="L3518" t="s">
        <v>83</v>
      </c>
      <c r="M3518" t="s">
        <v>156</v>
      </c>
      <c r="N3518" t="s">
        <v>145</v>
      </c>
      <c r="O3518">
        <v>4</v>
      </c>
      <c r="P3518">
        <v>2021</v>
      </c>
    </row>
    <row r="3519" spans="1:16" x14ac:dyDescent="0.25">
      <c r="A3519" t="s">
        <v>26</v>
      </c>
      <c r="B3519">
        <v>1197831</v>
      </c>
      <c r="C3519" s="1">
        <v>44295</v>
      </c>
      <c r="D3519" t="s">
        <v>27</v>
      </c>
      <c r="E3519" t="s">
        <v>55</v>
      </c>
      <c r="F3519" t="s">
        <v>56</v>
      </c>
      <c r="G3519" t="s">
        <v>138</v>
      </c>
      <c r="H3519" t="s">
        <v>144</v>
      </c>
      <c r="I3519">
        <v>40</v>
      </c>
      <c r="J3519">
        <v>775</v>
      </c>
      <c r="K3519">
        <v>31000</v>
      </c>
      <c r="L3519" t="s">
        <v>24</v>
      </c>
      <c r="M3519" t="s">
        <v>156</v>
      </c>
      <c r="N3519" t="s">
        <v>145</v>
      </c>
      <c r="O3519">
        <v>4</v>
      </c>
      <c r="P3519">
        <v>2021</v>
      </c>
    </row>
    <row r="3520" spans="1:16" x14ac:dyDescent="0.25">
      <c r="A3520" t="s">
        <v>26</v>
      </c>
      <c r="B3520">
        <v>1197831</v>
      </c>
      <c r="C3520" s="1">
        <v>44295</v>
      </c>
      <c r="D3520" t="s">
        <v>27</v>
      </c>
      <c r="E3520" t="s">
        <v>55</v>
      </c>
      <c r="F3520" t="s">
        <v>56</v>
      </c>
      <c r="G3520" t="s">
        <v>138</v>
      </c>
      <c r="H3520" t="s">
        <v>144</v>
      </c>
      <c r="I3520">
        <v>36</v>
      </c>
      <c r="J3520">
        <v>217</v>
      </c>
      <c r="K3520">
        <v>7812</v>
      </c>
      <c r="L3520" t="s">
        <v>83</v>
      </c>
      <c r="M3520" t="s">
        <v>156</v>
      </c>
      <c r="N3520" t="s">
        <v>145</v>
      </c>
      <c r="O3520">
        <v>4</v>
      </c>
      <c r="P3520">
        <v>2021</v>
      </c>
    </row>
    <row r="3521" spans="1:16" x14ac:dyDescent="0.25">
      <c r="A3521" t="s">
        <v>26</v>
      </c>
      <c r="B3521">
        <v>1197831</v>
      </c>
      <c r="C3521" s="1">
        <v>44295</v>
      </c>
      <c r="D3521" t="s">
        <v>27</v>
      </c>
      <c r="E3521" t="s">
        <v>55</v>
      </c>
      <c r="F3521" t="s">
        <v>56</v>
      </c>
      <c r="G3521" t="s">
        <v>138</v>
      </c>
      <c r="H3521" t="s">
        <v>144</v>
      </c>
      <c r="I3521">
        <v>28</v>
      </c>
      <c r="J3521">
        <v>256</v>
      </c>
      <c r="K3521">
        <v>7168</v>
      </c>
      <c r="L3521" t="s">
        <v>24</v>
      </c>
      <c r="M3521" t="s">
        <v>156</v>
      </c>
      <c r="N3521" t="s">
        <v>145</v>
      </c>
      <c r="O3521">
        <v>4</v>
      </c>
      <c r="P3521">
        <v>2021</v>
      </c>
    </row>
    <row r="3522" spans="1:16" x14ac:dyDescent="0.25">
      <c r="A3522" t="s">
        <v>34</v>
      </c>
      <c r="B3522">
        <v>1189833</v>
      </c>
      <c r="C3522" s="1">
        <v>44295</v>
      </c>
      <c r="D3522" t="s">
        <v>31</v>
      </c>
      <c r="E3522" t="s">
        <v>32</v>
      </c>
      <c r="F3522" t="s">
        <v>35</v>
      </c>
      <c r="G3522" t="s">
        <v>142</v>
      </c>
      <c r="H3522" t="s">
        <v>144</v>
      </c>
      <c r="I3522">
        <v>50</v>
      </c>
      <c r="J3522">
        <v>625</v>
      </c>
      <c r="K3522">
        <v>31250</v>
      </c>
      <c r="L3522" t="s">
        <v>24</v>
      </c>
      <c r="M3522" t="s">
        <v>156</v>
      </c>
      <c r="N3522" t="s">
        <v>145</v>
      </c>
      <c r="O3522">
        <v>4</v>
      </c>
      <c r="P3522">
        <v>2021</v>
      </c>
    </row>
    <row r="3523" spans="1:16" x14ac:dyDescent="0.25">
      <c r="A3523" t="s">
        <v>34</v>
      </c>
      <c r="B3523">
        <v>1189833</v>
      </c>
      <c r="C3523" s="1">
        <v>44295</v>
      </c>
      <c r="D3523" t="s">
        <v>31</v>
      </c>
      <c r="E3523" t="s">
        <v>32</v>
      </c>
      <c r="F3523" t="s">
        <v>35</v>
      </c>
      <c r="G3523" t="s">
        <v>142</v>
      </c>
      <c r="H3523" t="s">
        <v>144</v>
      </c>
      <c r="I3523">
        <v>49</v>
      </c>
      <c r="J3523">
        <v>175</v>
      </c>
      <c r="K3523">
        <v>8575</v>
      </c>
      <c r="L3523" t="s">
        <v>83</v>
      </c>
      <c r="M3523" t="s">
        <v>156</v>
      </c>
      <c r="N3523" t="s">
        <v>145</v>
      </c>
      <c r="O3523">
        <v>4</v>
      </c>
      <c r="P3523">
        <v>2021</v>
      </c>
    </row>
    <row r="3524" spans="1:16" x14ac:dyDescent="0.25">
      <c r="A3524" t="s">
        <v>34</v>
      </c>
      <c r="B3524">
        <v>1189833</v>
      </c>
      <c r="C3524" s="1">
        <v>44295</v>
      </c>
      <c r="D3524" t="s">
        <v>31</v>
      </c>
      <c r="E3524" t="s">
        <v>32</v>
      </c>
      <c r="F3524" t="s">
        <v>35</v>
      </c>
      <c r="G3524" t="s">
        <v>142</v>
      </c>
      <c r="H3524" t="s">
        <v>144</v>
      </c>
      <c r="I3524">
        <v>38</v>
      </c>
      <c r="J3524">
        <v>206</v>
      </c>
      <c r="K3524">
        <v>7828</v>
      </c>
      <c r="L3524" t="s">
        <v>24</v>
      </c>
      <c r="M3524" t="s">
        <v>156</v>
      </c>
      <c r="N3524" t="s">
        <v>145</v>
      </c>
      <c r="O3524">
        <v>4</v>
      </c>
      <c r="P3524">
        <v>2021</v>
      </c>
    </row>
    <row r="3525" spans="1:16" x14ac:dyDescent="0.25">
      <c r="A3525" t="s">
        <v>61</v>
      </c>
      <c r="B3525">
        <v>1185732</v>
      </c>
      <c r="C3525" s="1">
        <v>44296</v>
      </c>
      <c r="D3525" t="s">
        <v>36</v>
      </c>
      <c r="E3525" t="s">
        <v>96</v>
      </c>
      <c r="F3525" t="s">
        <v>97</v>
      </c>
      <c r="G3525" t="s">
        <v>138</v>
      </c>
      <c r="H3525" t="s">
        <v>144</v>
      </c>
      <c r="I3525">
        <v>30</v>
      </c>
      <c r="J3525">
        <v>725</v>
      </c>
      <c r="K3525">
        <v>21750</v>
      </c>
      <c r="L3525" t="s">
        <v>83</v>
      </c>
      <c r="M3525" t="s">
        <v>156</v>
      </c>
      <c r="N3525" t="s">
        <v>147</v>
      </c>
      <c r="O3525">
        <v>4</v>
      </c>
      <c r="P3525">
        <v>2021</v>
      </c>
    </row>
    <row r="3526" spans="1:16" x14ac:dyDescent="0.25">
      <c r="A3526" t="s">
        <v>61</v>
      </c>
      <c r="B3526">
        <v>1185732</v>
      </c>
      <c r="C3526" s="1">
        <v>44296</v>
      </c>
      <c r="D3526" t="s">
        <v>36</v>
      </c>
      <c r="E3526" t="s">
        <v>96</v>
      </c>
      <c r="F3526" t="s">
        <v>97</v>
      </c>
      <c r="G3526" t="s">
        <v>138</v>
      </c>
      <c r="H3526" t="s">
        <v>146</v>
      </c>
      <c r="I3526">
        <v>30</v>
      </c>
      <c r="J3526">
        <v>425</v>
      </c>
      <c r="K3526">
        <v>12750</v>
      </c>
      <c r="L3526" t="s">
        <v>83</v>
      </c>
      <c r="M3526" t="s">
        <v>156</v>
      </c>
      <c r="N3526" t="s">
        <v>147</v>
      </c>
      <c r="O3526">
        <v>4</v>
      </c>
      <c r="P3526">
        <v>2021</v>
      </c>
    </row>
    <row r="3527" spans="1:16" x14ac:dyDescent="0.25">
      <c r="A3527" t="s">
        <v>61</v>
      </c>
      <c r="B3527">
        <v>1185732</v>
      </c>
      <c r="C3527" s="1">
        <v>44296</v>
      </c>
      <c r="D3527" t="s">
        <v>36</v>
      </c>
      <c r="E3527" t="s">
        <v>96</v>
      </c>
      <c r="F3527" t="s">
        <v>97</v>
      </c>
      <c r="G3527" t="s">
        <v>142</v>
      </c>
      <c r="H3527" t="s">
        <v>144</v>
      </c>
      <c r="I3527">
        <v>20</v>
      </c>
      <c r="J3527">
        <v>425</v>
      </c>
      <c r="K3527">
        <v>8500</v>
      </c>
      <c r="L3527" t="s">
        <v>83</v>
      </c>
      <c r="M3527" t="s">
        <v>156</v>
      </c>
      <c r="N3527" t="s">
        <v>147</v>
      </c>
      <c r="O3527">
        <v>4</v>
      </c>
      <c r="P3527">
        <v>2021</v>
      </c>
    </row>
    <row r="3528" spans="1:16" x14ac:dyDescent="0.25">
      <c r="A3528" t="s">
        <v>61</v>
      </c>
      <c r="B3528">
        <v>1185732</v>
      </c>
      <c r="C3528" s="1">
        <v>44296</v>
      </c>
      <c r="D3528" t="s">
        <v>36</v>
      </c>
      <c r="E3528" t="s">
        <v>96</v>
      </c>
      <c r="F3528" t="s">
        <v>97</v>
      </c>
      <c r="G3528" t="s">
        <v>142</v>
      </c>
      <c r="H3528" t="s">
        <v>146</v>
      </c>
      <c r="I3528">
        <v>24.999999999999993</v>
      </c>
      <c r="J3528">
        <v>350</v>
      </c>
      <c r="K3528">
        <v>8750</v>
      </c>
      <c r="L3528" t="s">
        <v>83</v>
      </c>
      <c r="M3528" t="s">
        <v>156</v>
      </c>
      <c r="N3528" t="s">
        <v>147</v>
      </c>
      <c r="O3528">
        <v>4</v>
      </c>
      <c r="P3528">
        <v>2021</v>
      </c>
    </row>
    <row r="3529" spans="1:16" x14ac:dyDescent="0.25">
      <c r="A3529" t="s">
        <v>61</v>
      </c>
      <c r="B3529">
        <v>1185732</v>
      </c>
      <c r="C3529" s="1">
        <v>44296</v>
      </c>
      <c r="D3529" t="s">
        <v>36</v>
      </c>
      <c r="E3529" t="s">
        <v>96</v>
      </c>
      <c r="F3529" t="s">
        <v>97</v>
      </c>
      <c r="G3529" t="s">
        <v>138</v>
      </c>
      <c r="H3529" t="s">
        <v>139</v>
      </c>
      <c r="I3529">
        <v>45</v>
      </c>
      <c r="J3529">
        <v>375</v>
      </c>
      <c r="K3529">
        <v>16875</v>
      </c>
      <c r="L3529" t="s">
        <v>83</v>
      </c>
      <c r="M3529" t="s">
        <v>156</v>
      </c>
      <c r="N3529" t="s">
        <v>147</v>
      </c>
      <c r="O3529">
        <v>4</v>
      </c>
      <c r="P3529">
        <v>2021</v>
      </c>
    </row>
    <row r="3530" spans="1:16" x14ac:dyDescent="0.25">
      <c r="A3530" t="s">
        <v>61</v>
      </c>
      <c r="B3530">
        <v>1185732</v>
      </c>
      <c r="C3530" s="1">
        <v>44296</v>
      </c>
      <c r="D3530" t="s">
        <v>36</v>
      </c>
      <c r="E3530" t="s">
        <v>96</v>
      </c>
      <c r="F3530" t="s">
        <v>97</v>
      </c>
      <c r="G3530" t="s">
        <v>142</v>
      </c>
      <c r="H3530" t="s">
        <v>139</v>
      </c>
      <c r="I3530">
        <v>35</v>
      </c>
      <c r="J3530">
        <v>525</v>
      </c>
      <c r="K3530">
        <v>18375</v>
      </c>
      <c r="L3530" t="s">
        <v>83</v>
      </c>
      <c r="M3530" t="s">
        <v>156</v>
      </c>
      <c r="N3530" t="s">
        <v>147</v>
      </c>
      <c r="O3530">
        <v>4</v>
      </c>
      <c r="P3530">
        <v>2021</v>
      </c>
    </row>
    <row r="3531" spans="1:16" x14ac:dyDescent="0.25">
      <c r="A3531" t="s">
        <v>61</v>
      </c>
      <c r="B3531">
        <v>1185732</v>
      </c>
      <c r="C3531" s="1">
        <v>44296</v>
      </c>
      <c r="D3531" t="s">
        <v>36</v>
      </c>
      <c r="E3531" t="s">
        <v>96</v>
      </c>
      <c r="F3531" t="s">
        <v>97</v>
      </c>
      <c r="G3531" t="s">
        <v>138</v>
      </c>
      <c r="H3531" t="s">
        <v>144</v>
      </c>
      <c r="I3531">
        <v>28</v>
      </c>
      <c r="J3531">
        <v>218</v>
      </c>
      <c r="K3531">
        <v>6104</v>
      </c>
      <c r="L3531" t="s">
        <v>83</v>
      </c>
      <c r="M3531" t="s">
        <v>156</v>
      </c>
      <c r="N3531" t="s">
        <v>147</v>
      </c>
      <c r="O3531">
        <v>4</v>
      </c>
      <c r="P3531">
        <v>2021</v>
      </c>
    </row>
    <row r="3532" spans="1:16" x14ac:dyDescent="0.25">
      <c r="A3532" t="s">
        <v>61</v>
      </c>
      <c r="B3532">
        <v>1185732</v>
      </c>
      <c r="C3532" s="1">
        <v>44296</v>
      </c>
      <c r="D3532" t="s">
        <v>36</v>
      </c>
      <c r="E3532" t="s">
        <v>96</v>
      </c>
      <c r="F3532" t="s">
        <v>97</v>
      </c>
      <c r="G3532" t="s">
        <v>138</v>
      </c>
      <c r="H3532" t="s">
        <v>146</v>
      </c>
      <c r="I3532">
        <v>28</v>
      </c>
      <c r="J3532">
        <v>111</v>
      </c>
      <c r="K3532">
        <v>3108</v>
      </c>
      <c r="L3532" t="s">
        <v>83</v>
      </c>
      <c r="M3532" t="s">
        <v>156</v>
      </c>
      <c r="N3532" t="s">
        <v>147</v>
      </c>
      <c r="O3532">
        <v>4</v>
      </c>
      <c r="P3532">
        <v>2021</v>
      </c>
    </row>
    <row r="3533" spans="1:16" x14ac:dyDescent="0.25">
      <c r="A3533" t="s">
        <v>61</v>
      </c>
      <c r="B3533">
        <v>1185732</v>
      </c>
      <c r="C3533" s="1">
        <v>44296</v>
      </c>
      <c r="D3533" t="s">
        <v>36</v>
      </c>
      <c r="E3533" t="s">
        <v>96</v>
      </c>
      <c r="F3533" t="s">
        <v>97</v>
      </c>
      <c r="G3533" t="s">
        <v>142</v>
      </c>
      <c r="H3533" t="s">
        <v>144</v>
      </c>
      <c r="I3533">
        <v>19</v>
      </c>
      <c r="J3533">
        <v>106</v>
      </c>
      <c r="K3533">
        <v>2014</v>
      </c>
      <c r="L3533" t="s">
        <v>83</v>
      </c>
      <c r="M3533" t="s">
        <v>156</v>
      </c>
      <c r="N3533" t="s">
        <v>147</v>
      </c>
      <c r="O3533">
        <v>4</v>
      </c>
      <c r="P3533">
        <v>2021</v>
      </c>
    </row>
    <row r="3534" spans="1:16" x14ac:dyDescent="0.25">
      <c r="A3534" t="s">
        <v>61</v>
      </c>
      <c r="B3534">
        <v>1185732</v>
      </c>
      <c r="C3534" s="1">
        <v>44296</v>
      </c>
      <c r="D3534" t="s">
        <v>36</v>
      </c>
      <c r="E3534" t="s">
        <v>96</v>
      </c>
      <c r="F3534" t="s">
        <v>97</v>
      </c>
      <c r="G3534" t="s">
        <v>142</v>
      </c>
      <c r="H3534" t="s">
        <v>146</v>
      </c>
      <c r="I3534">
        <v>24</v>
      </c>
      <c r="J3534">
        <v>102</v>
      </c>
      <c r="K3534">
        <v>2448</v>
      </c>
      <c r="L3534" t="s">
        <v>83</v>
      </c>
      <c r="M3534" t="s">
        <v>156</v>
      </c>
      <c r="N3534" t="s">
        <v>147</v>
      </c>
      <c r="O3534">
        <v>4</v>
      </c>
      <c r="P3534">
        <v>2021</v>
      </c>
    </row>
    <row r="3535" spans="1:16" x14ac:dyDescent="0.25">
      <c r="A3535" t="s">
        <v>61</v>
      </c>
      <c r="B3535">
        <v>1185732</v>
      </c>
      <c r="C3535" s="1">
        <v>44296</v>
      </c>
      <c r="D3535" t="s">
        <v>36</v>
      </c>
      <c r="E3535" t="s">
        <v>96</v>
      </c>
      <c r="F3535" t="s">
        <v>97</v>
      </c>
      <c r="G3535" t="s">
        <v>138</v>
      </c>
      <c r="H3535" t="s">
        <v>139</v>
      </c>
      <c r="I3535">
        <v>42</v>
      </c>
      <c r="J3535">
        <v>101</v>
      </c>
      <c r="K3535">
        <v>4242</v>
      </c>
      <c r="L3535" t="s">
        <v>83</v>
      </c>
      <c r="M3535" t="s">
        <v>156</v>
      </c>
      <c r="N3535" t="s">
        <v>147</v>
      </c>
      <c r="O3535">
        <v>4</v>
      </c>
      <c r="P3535">
        <v>2021</v>
      </c>
    </row>
    <row r="3536" spans="1:16" x14ac:dyDescent="0.25">
      <c r="A3536" t="s">
        <v>61</v>
      </c>
      <c r="B3536">
        <v>1185732</v>
      </c>
      <c r="C3536" s="1">
        <v>44296</v>
      </c>
      <c r="D3536" t="s">
        <v>36</v>
      </c>
      <c r="E3536" t="s">
        <v>96</v>
      </c>
      <c r="F3536" t="s">
        <v>97</v>
      </c>
      <c r="G3536" t="s">
        <v>142</v>
      </c>
      <c r="H3536" t="s">
        <v>139</v>
      </c>
      <c r="I3536">
        <v>34</v>
      </c>
      <c r="J3536">
        <v>137</v>
      </c>
      <c r="K3536">
        <v>4658</v>
      </c>
      <c r="L3536" t="s">
        <v>83</v>
      </c>
      <c r="M3536" t="s">
        <v>156</v>
      </c>
      <c r="N3536" t="s">
        <v>147</v>
      </c>
      <c r="O3536">
        <v>4</v>
      </c>
      <c r="P3536">
        <v>2021</v>
      </c>
    </row>
    <row r="3537" spans="1:16" x14ac:dyDescent="0.25">
      <c r="A3537" t="s">
        <v>30</v>
      </c>
      <c r="B3537">
        <v>1185732</v>
      </c>
      <c r="C3537" s="1">
        <v>44296</v>
      </c>
      <c r="D3537" t="s">
        <v>36</v>
      </c>
      <c r="E3537" t="s">
        <v>116</v>
      </c>
      <c r="F3537" t="s">
        <v>117</v>
      </c>
      <c r="G3537" t="s">
        <v>138</v>
      </c>
      <c r="H3537" t="s">
        <v>144</v>
      </c>
      <c r="I3537">
        <v>23</v>
      </c>
      <c r="J3537">
        <v>125</v>
      </c>
      <c r="K3537">
        <v>2875</v>
      </c>
      <c r="L3537" t="s">
        <v>83</v>
      </c>
      <c r="M3537" t="s">
        <v>156</v>
      </c>
      <c r="N3537" t="s">
        <v>147</v>
      </c>
      <c r="O3537">
        <v>4</v>
      </c>
      <c r="P3537">
        <v>2021</v>
      </c>
    </row>
    <row r="3538" spans="1:16" x14ac:dyDescent="0.25">
      <c r="A3538" t="s">
        <v>30</v>
      </c>
      <c r="B3538">
        <v>1185732</v>
      </c>
      <c r="C3538" s="1">
        <v>44296</v>
      </c>
      <c r="D3538" t="s">
        <v>36</v>
      </c>
      <c r="E3538" t="s">
        <v>116</v>
      </c>
      <c r="F3538" t="s">
        <v>117</v>
      </c>
      <c r="G3538" t="s">
        <v>138</v>
      </c>
      <c r="H3538" t="s">
        <v>146</v>
      </c>
      <c r="I3538">
        <v>23</v>
      </c>
      <c r="J3538">
        <v>54</v>
      </c>
      <c r="K3538">
        <v>1242</v>
      </c>
      <c r="L3538" t="s">
        <v>83</v>
      </c>
      <c r="M3538" t="s">
        <v>156</v>
      </c>
      <c r="N3538" t="s">
        <v>147</v>
      </c>
      <c r="O3538">
        <v>4</v>
      </c>
      <c r="P3538">
        <v>2021</v>
      </c>
    </row>
    <row r="3539" spans="1:16" x14ac:dyDescent="0.25">
      <c r="A3539" t="s">
        <v>30</v>
      </c>
      <c r="B3539">
        <v>1185732</v>
      </c>
      <c r="C3539" s="1">
        <v>44296</v>
      </c>
      <c r="D3539" t="s">
        <v>36</v>
      </c>
      <c r="E3539" t="s">
        <v>116</v>
      </c>
      <c r="F3539" t="s">
        <v>117</v>
      </c>
      <c r="G3539" t="s">
        <v>142</v>
      </c>
      <c r="H3539" t="s">
        <v>144</v>
      </c>
      <c r="I3539">
        <v>14</v>
      </c>
      <c r="J3539">
        <v>52</v>
      </c>
      <c r="K3539">
        <v>728</v>
      </c>
      <c r="L3539" t="s">
        <v>83</v>
      </c>
      <c r="M3539" t="s">
        <v>156</v>
      </c>
      <c r="N3539" t="s">
        <v>147</v>
      </c>
      <c r="O3539">
        <v>4</v>
      </c>
      <c r="P3539">
        <v>2021</v>
      </c>
    </row>
    <row r="3540" spans="1:16" x14ac:dyDescent="0.25">
      <c r="A3540" t="s">
        <v>30</v>
      </c>
      <c r="B3540">
        <v>1185732</v>
      </c>
      <c r="C3540" s="1">
        <v>44296</v>
      </c>
      <c r="D3540" t="s">
        <v>36</v>
      </c>
      <c r="E3540" t="s">
        <v>116</v>
      </c>
      <c r="F3540" t="s">
        <v>117</v>
      </c>
      <c r="G3540" t="s">
        <v>142</v>
      </c>
      <c r="H3540" t="s">
        <v>146</v>
      </c>
      <c r="I3540">
        <v>19</v>
      </c>
      <c r="J3540">
        <v>36</v>
      </c>
      <c r="K3540">
        <v>684</v>
      </c>
      <c r="L3540" t="s">
        <v>83</v>
      </c>
      <c r="M3540" t="s">
        <v>156</v>
      </c>
      <c r="N3540" t="s">
        <v>147</v>
      </c>
      <c r="O3540">
        <v>4</v>
      </c>
      <c r="P3540">
        <v>2021</v>
      </c>
    </row>
    <row r="3541" spans="1:16" x14ac:dyDescent="0.25">
      <c r="A3541" t="s">
        <v>30</v>
      </c>
      <c r="B3541">
        <v>1185732</v>
      </c>
      <c r="C3541" s="1">
        <v>44296</v>
      </c>
      <c r="D3541" t="s">
        <v>36</v>
      </c>
      <c r="E3541" t="s">
        <v>116</v>
      </c>
      <c r="F3541" t="s">
        <v>117</v>
      </c>
      <c r="G3541" t="s">
        <v>138</v>
      </c>
      <c r="H3541" t="s">
        <v>139</v>
      </c>
      <c r="I3541">
        <v>61</v>
      </c>
      <c r="J3541">
        <v>45</v>
      </c>
      <c r="K3541">
        <v>2745</v>
      </c>
      <c r="L3541" t="s">
        <v>83</v>
      </c>
      <c r="M3541" t="s">
        <v>156</v>
      </c>
      <c r="N3541" t="s">
        <v>147</v>
      </c>
      <c r="O3541">
        <v>4</v>
      </c>
      <c r="P3541">
        <v>2021</v>
      </c>
    </row>
    <row r="3542" spans="1:16" x14ac:dyDescent="0.25">
      <c r="A3542" t="s">
        <v>30</v>
      </c>
      <c r="B3542">
        <v>1185732</v>
      </c>
      <c r="C3542" s="1">
        <v>44296</v>
      </c>
      <c r="D3542" t="s">
        <v>36</v>
      </c>
      <c r="E3542" t="s">
        <v>116</v>
      </c>
      <c r="F3542" t="s">
        <v>117</v>
      </c>
      <c r="G3542" t="s">
        <v>142</v>
      </c>
      <c r="H3542" t="s">
        <v>139</v>
      </c>
      <c r="I3542">
        <v>47</v>
      </c>
      <c r="J3542">
        <v>72</v>
      </c>
      <c r="K3542">
        <v>3384</v>
      </c>
      <c r="L3542" t="s">
        <v>83</v>
      </c>
      <c r="M3542" t="s">
        <v>156</v>
      </c>
      <c r="N3542" t="s">
        <v>147</v>
      </c>
      <c r="O3542">
        <v>4</v>
      </c>
      <c r="P3542">
        <v>2021</v>
      </c>
    </row>
    <row r="3543" spans="1:16" x14ac:dyDescent="0.25">
      <c r="A3543" t="s">
        <v>30</v>
      </c>
      <c r="B3543">
        <v>1185732</v>
      </c>
      <c r="C3543" s="1">
        <v>44296</v>
      </c>
      <c r="D3543" t="s">
        <v>36</v>
      </c>
      <c r="E3543" t="s">
        <v>116</v>
      </c>
      <c r="F3543" t="s">
        <v>117</v>
      </c>
      <c r="G3543" t="s">
        <v>138</v>
      </c>
      <c r="H3543" t="s">
        <v>144</v>
      </c>
      <c r="I3543">
        <v>25.000000000000007</v>
      </c>
      <c r="J3543">
        <v>500</v>
      </c>
      <c r="K3543">
        <v>12500</v>
      </c>
      <c r="L3543" t="s">
        <v>16</v>
      </c>
      <c r="M3543" t="s">
        <v>156</v>
      </c>
      <c r="N3543" t="s">
        <v>147</v>
      </c>
      <c r="O3543">
        <v>4</v>
      </c>
      <c r="P3543">
        <v>2021</v>
      </c>
    </row>
    <row r="3544" spans="1:16" x14ac:dyDescent="0.25">
      <c r="A3544" t="s">
        <v>30</v>
      </c>
      <c r="B3544">
        <v>1185732</v>
      </c>
      <c r="C3544" s="1">
        <v>44296</v>
      </c>
      <c r="D3544" t="s">
        <v>36</v>
      </c>
      <c r="E3544" t="s">
        <v>116</v>
      </c>
      <c r="F3544" t="s">
        <v>117</v>
      </c>
      <c r="G3544" t="s">
        <v>138</v>
      </c>
      <c r="H3544" t="s">
        <v>146</v>
      </c>
      <c r="I3544">
        <v>25.000000000000007</v>
      </c>
      <c r="J3544">
        <v>200</v>
      </c>
      <c r="K3544">
        <v>5000</v>
      </c>
      <c r="L3544" t="s">
        <v>16</v>
      </c>
      <c r="M3544" t="s">
        <v>156</v>
      </c>
      <c r="N3544" t="s">
        <v>147</v>
      </c>
      <c r="O3544">
        <v>4</v>
      </c>
      <c r="P3544">
        <v>2021</v>
      </c>
    </row>
    <row r="3545" spans="1:16" x14ac:dyDescent="0.25">
      <c r="A3545" t="s">
        <v>30</v>
      </c>
      <c r="B3545">
        <v>1185732</v>
      </c>
      <c r="C3545" s="1">
        <v>44296</v>
      </c>
      <c r="D3545" t="s">
        <v>36</v>
      </c>
      <c r="E3545" t="s">
        <v>116</v>
      </c>
      <c r="F3545" t="s">
        <v>117</v>
      </c>
      <c r="G3545" t="s">
        <v>142</v>
      </c>
      <c r="H3545" t="s">
        <v>144</v>
      </c>
      <c r="I3545">
        <v>15.000000000000002</v>
      </c>
      <c r="J3545">
        <v>200</v>
      </c>
      <c r="K3545">
        <v>3000</v>
      </c>
      <c r="L3545" t="s">
        <v>16</v>
      </c>
      <c r="M3545" t="s">
        <v>156</v>
      </c>
      <c r="N3545" t="s">
        <v>147</v>
      </c>
      <c r="O3545">
        <v>4</v>
      </c>
      <c r="P3545">
        <v>2021</v>
      </c>
    </row>
    <row r="3546" spans="1:16" x14ac:dyDescent="0.25">
      <c r="A3546" t="s">
        <v>30</v>
      </c>
      <c r="B3546">
        <v>1185732</v>
      </c>
      <c r="C3546" s="1">
        <v>44296</v>
      </c>
      <c r="D3546" t="s">
        <v>36</v>
      </c>
      <c r="E3546" t="s">
        <v>116</v>
      </c>
      <c r="F3546" t="s">
        <v>117</v>
      </c>
      <c r="G3546" t="s">
        <v>142</v>
      </c>
      <c r="H3546" t="s">
        <v>146</v>
      </c>
      <c r="I3546">
        <v>19.999999999999996</v>
      </c>
      <c r="J3546">
        <v>125</v>
      </c>
      <c r="K3546">
        <v>2500</v>
      </c>
      <c r="L3546" t="s">
        <v>16</v>
      </c>
      <c r="M3546" t="s">
        <v>156</v>
      </c>
      <c r="N3546" t="s">
        <v>147</v>
      </c>
      <c r="O3546">
        <v>4</v>
      </c>
      <c r="P3546">
        <v>2021</v>
      </c>
    </row>
    <row r="3547" spans="1:16" x14ac:dyDescent="0.25">
      <c r="A3547" t="s">
        <v>30</v>
      </c>
      <c r="B3547">
        <v>1185732</v>
      </c>
      <c r="C3547" s="1">
        <v>44296</v>
      </c>
      <c r="D3547" t="s">
        <v>36</v>
      </c>
      <c r="E3547" t="s">
        <v>116</v>
      </c>
      <c r="F3547" t="s">
        <v>117</v>
      </c>
      <c r="G3547" t="s">
        <v>138</v>
      </c>
      <c r="H3547" t="s">
        <v>139</v>
      </c>
      <c r="I3547">
        <v>65</v>
      </c>
      <c r="J3547">
        <v>150</v>
      </c>
      <c r="K3547">
        <v>9750</v>
      </c>
      <c r="L3547" t="s">
        <v>16</v>
      </c>
      <c r="M3547" t="s">
        <v>156</v>
      </c>
      <c r="N3547" t="s">
        <v>147</v>
      </c>
      <c r="O3547">
        <v>4</v>
      </c>
      <c r="P3547">
        <v>2021</v>
      </c>
    </row>
    <row r="3548" spans="1:16" x14ac:dyDescent="0.25">
      <c r="A3548" t="s">
        <v>30</v>
      </c>
      <c r="B3548">
        <v>1185732</v>
      </c>
      <c r="C3548" s="1">
        <v>44296</v>
      </c>
      <c r="D3548" t="s">
        <v>36</v>
      </c>
      <c r="E3548" t="s">
        <v>116</v>
      </c>
      <c r="F3548" t="s">
        <v>117</v>
      </c>
      <c r="G3548" t="s">
        <v>142</v>
      </c>
      <c r="H3548" t="s">
        <v>139</v>
      </c>
      <c r="I3548">
        <v>50</v>
      </c>
      <c r="J3548">
        <v>275</v>
      </c>
      <c r="K3548">
        <v>13750</v>
      </c>
      <c r="L3548" t="s">
        <v>16</v>
      </c>
      <c r="M3548" t="s">
        <v>156</v>
      </c>
      <c r="N3548" t="s">
        <v>147</v>
      </c>
      <c r="O3548">
        <v>4</v>
      </c>
      <c r="P3548">
        <v>2021</v>
      </c>
    </row>
    <row r="3549" spans="1:16" x14ac:dyDescent="0.25">
      <c r="A3549" t="s">
        <v>26</v>
      </c>
      <c r="B3549">
        <v>1197831</v>
      </c>
      <c r="C3549" s="1">
        <v>44296</v>
      </c>
      <c r="D3549" t="s">
        <v>27</v>
      </c>
      <c r="E3549" t="s">
        <v>55</v>
      </c>
      <c r="F3549" t="s">
        <v>56</v>
      </c>
      <c r="G3549" t="s">
        <v>138</v>
      </c>
      <c r="H3549" t="s">
        <v>146</v>
      </c>
      <c r="I3549">
        <v>45</v>
      </c>
      <c r="J3549">
        <v>775</v>
      </c>
      <c r="K3549">
        <v>34875</v>
      </c>
      <c r="L3549" t="s">
        <v>24</v>
      </c>
      <c r="M3549" t="s">
        <v>156</v>
      </c>
      <c r="N3549" t="s">
        <v>147</v>
      </c>
      <c r="O3549">
        <v>4</v>
      </c>
      <c r="P3549">
        <v>2021</v>
      </c>
    </row>
    <row r="3550" spans="1:16" x14ac:dyDescent="0.25">
      <c r="A3550" t="s">
        <v>26</v>
      </c>
      <c r="B3550">
        <v>1197831</v>
      </c>
      <c r="C3550" s="1">
        <v>44296</v>
      </c>
      <c r="D3550" t="s">
        <v>27</v>
      </c>
      <c r="E3550" t="s">
        <v>55</v>
      </c>
      <c r="F3550" t="s">
        <v>56</v>
      </c>
      <c r="G3550" t="s">
        <v>138</v>
      </c>
      <c r="H3550" t="s">
        <v>146</v>
      </c>
      <c r="I3550">
        <v>42</v>
      </c>
      <c r="J3550">
        <v>202</v>
      </c>
      <c r="K3550">
        <v>8484</v>
      </c>
      <c r="L3550" t="s">
        <v>83</v>
      </c>
      <c r="M3550" t="s">
        <v>156</v>
      </c>
      <c r="N3550" t="s">
        <v>147</v>
      </c>
      <c r="O3550">
        <v>4</v>
      </c>
      <c r="P3550">
        <v>2021</v>
      </c>
    </row>
    <row r="3551" spans="1:16" x14ac:dyDescent="0.25">
      <c r="A3551" t="s">
        <v>26</v>
      </c>
      <c r="B3551">
        <v>1197831</v>
      </c>
      <c r="C3551" s="1">
        <v>44296</v>
      </c>
      <c r="D3551" t="s">
        <v>27</v>
      </c>
      <c r="E3551" t="s">
        <v>55</v>
      </c>
      <c r="F3551" t="s">
        <v>56</v>
      </c>
      <c r="G3551" t="s">
        <v>138</v>
      </c>
      <c r="H3551" t="s">
        <v>146</v>
      </c>
      <c r="I3551">
        <v>32</v>
      </c>
      <c r="J3551">
        <v>240</v>
      </c>
      <c r="K3551">
        <v>7680</v>
      </c>
      <c r="L3551" t="s">
        <v>24</v>
      </c>
      <c r="M3551" t="s">
        <v>156</v>
      </c>
      <c r="N3551" t="s">
        <v>147</v>
      </c>
      <c r="O3551">
        <v>4</v>
      </c>
      <c r="P3551">
        <v>2021</v>
      </c>
    </row>
    <row r="3552" spans="1:16" x14ac:dyDescent="0.25">
      <c r="A3552" t="s">
        <v>34</v>
      </c>
      <c r="B3552">
        <v>1189833</v>
      </c>
      <c r="C3552" s="1">
        <v>44296</v>
      </c>
      <c r="D3552" t="s">
        <v>31</v>
      </c>
      <c r="E3552" t="s">
        <v>32</v>
      </c>
      <c r="F3552" t="s">
        <v>35</v>
      </c>
      <c r="G3552" t="s">
        <v>142</v>
      </c>
      <c r="H3552" t="s">
        <v>146</v>
      </c>
      <c r="I3552">
        <v>45</v>
      </c>
      <c r="J3552">
        <v>525</v>
      </c>
      <c r="K3552">
        <v>23625</v>
      </c>
      <c r="L3552" t="s">
        <v>24</v>
      </c>
      <c r="M3552" t="s">
        <v>156</v>
      </c>
      <c r="N3552" t="s">
        <v>147</v>
      </c>
      <c r="O3552">
        <v>4</v>
      </c>
      <c r="P3552">
        <v>2021</v>
      </c>
    </row>
    <row r="3553" spans="1:16" x14ac:dyDescent="0.25">
      <c r="A3553" t="s">
        <v>34</v>
      </c>
      <c r="B3553">
        <v>1189833</v>
      </c>
      <c r="C3553" s="1">
        <v>44296</v>
      </c>
      <c r="D3553" t="s">
        <v>31</v>
      </c>
      <c r="E3553" t="s">
        <v>32</v>
      </c>
      <c r="F3553" t="s">
        <v>35</v>
      </c>
      <c r="G3553" t="s">
        <v>142</v>
      </c>
      <c r="H3553" t="s">
        <v>146</v>
      </c>
      <c r="I3553">
        <v>43</v>
      </c>
      <c r="J3553">
        <v>152</v>
      </c>
      <c r="K3553">
        <v>6536</v>
      </c>
      <c r="L3553" t="s">
        <v>83</v>
      </c>
      <c r="M3553" t="s">
        <v>156</v>
      </c>
      <c r="N3553" t="s">
        <v>147</v>
      </c>
      <c r="O3553">
        <v>4</v>
      </c>
      <c r="P3553">
        <v>2021</v>
      </c>
    </row>
    <row r="3554" spans="1:16" x14ac:dyDescent="0.25">
      <c r="A3554" t="s">
        <v>34</v>
      </c>
      <c r="B3554">
        <v>1189833</v>
      </c>
      <c r="C3554" s="1">
        <v>44296</v>
      </c>
      <c r="D3554" t="s">
        <v>31</v>
      </c>
      <c r="E3554" t="s">
        <v>32</v>
      </c>
      <c r="F3554" t="s">
        <v>35</v>
      </c>
      <c r="G3554" t="s">
        <v>142</v>
      </c>
      <c r="H3554" t="s">
        <v>146</v>
      </c>
      <c r="I3554">
        <v>31</v>
      </c>
      <c r="J3554">
        <v>173</v>
      </c>
      <c r="K3554">
        <v>5363</v>
      </c>
      <c r="L3554" t="s">
        <v>24</v>
      </c>
      <c r="M3554" t="s">
        <v>156</v>
      </c>
      <c r="N3554" t="s">
        <v>147</v>
      </c>
      <c r="O3554">
        <v>4</v>
      </c>
      <c r="P3554">
        <v>2021</v>
      </c>
    </row>
    <row r="3555" spans="1:16" x14ac:dyDescent="0.25">
      <c r="A3555" t="s">
        <v>12</v>
      </c>
      <c r="B3555">
        <v>1128299</v>
      </c>
      <c r="C3555" s="1">
        <v>44296</v>
      </c>
      <c r="D3555" t="s">
        <v>31</v>
      </c>
      <c r="E3555" t="s">
        <v>66</v>
      </c>
      <c r="F3555" t="s">
        <v>67</v>
      </c>
      <c r="G3555" t="s">
        <v>138</v>
      </c>
      <c r="H3555" t="s">
        <v>144</v>
      </c>
      <c r="I3555">
        <v>60</v>
      </c>
      <c r="J3555">
        <v>500</v>
      </c>
      <c r="K3555">
        <v>30000</v>
      </c>
      <c r="L3555" t="s">
        <v>24</v>
      </c>
      <c r="M3555" t="s">
        <v>156</v>
      </c>
      <c r="N3555" t="s">
        <v>147</v>
      </c>
      <c r="O3555">
        <v>4</v>
      </c>
      <c r="P3555">
        <v>2021</v>
      </c>
    </row>
    <row r="3556" spans="1:16" x14ac:dyDescent="0.25">
      <c r="A3556" t="s">
        <v>12</v>
      </c>
      <c r="B3556">
        <v>1128299</v>
      </c>
      <c r="C3556" s="1">
        <v>44296</v>
      </c>
      <c r="D3556" t="s">
        <v>31</v>
      </c>
      <c r="E3556" t="s">
        <v>66</v>
      </c>
      <c r="F3556" t="s">
        <v>67</v>
      </c>
      <c r="G3556" t="s">
        <v>138</v>
      </c>
      <c r="H3556" t="s">
        <v>146</v>
      </c>
      <c r="I3556">
        <v>65</v>
      </c>
      <c r="J3556">
        <v>300</v>
      </c>
      <c r="K3556">
        <v>19500</v>
      </c>
      <c r="L3556" t="s">
        <v>24</v>
      </c>
      <c r="M3556" t="s">
        <v>156</v>
      </c>
      <c r="N3556" t="s">
        <v>147</v>
      </c>
      <c r="O3556">
        <v>4</v>
      </c>
      <c r="P3556">
        <v>2021</v>
      </c>
    </row>
    <row r="3557" spans="1:16" x14ac:dyDescent="0.25">
      <c r="A3557" t="s">
        <v>12</v>
      </c>
      <c r="B3557">
        <v>1128299</v>
      </c>
      <c r="C3557" s="1">
        <v>44296</v>
      </c>
      <c r="D3557" t="s">
        <v>31</v>
      </c>
      <c r="E3557" t="s">
        <v>66</v>
      </c>
      <c r="F3557" t="s">
        <v>67</v>
      </c>
      <c r="G3557" t="s">
        <v>142</v>
      </c>
      <c r="H3557" t="s">
        <v>144</v>
      </c>
      <c r="I3557">
        <v>65</v>
      </c>
      <c r="J3557">
        <v>350</v>
      </c>
      <c r="K3557">
        <v>22750</v>
      </c>
      <c r="L3557" t="s">
        <v>24</v>
      </c>
      <c r="M3557" t="s">
        <v>156</v>
      </c>
      <c r="N3557" t="s">
        <v>147</v>
      </c>
      <c r="O3557">
        <v>4</v>
      </c>
      <c r="P3557">
        <v>2021</v>
      </c>
    </row>
    <row r="3558" spans="1:16" x14ac:dyDescent="0.25">
      <c r="A3558" t="s">
        <v>12</v>
      </c>
      <c r="B3558">
        <v>1128299</v>
      </c>
      <c r="C3558" s="1">
        <v>44296</v>
      </c>
      <c r="D3558" t="s">
        <v>31</v>
      </c>
      <c r="E3558" t="s">
        <v>66</v>
      </c>
      <c r="F3558" t="s">
        <v>67</v>
      </c>
      <c r="G3558" t="s">
        <v>142</v>
      </c>
      <c r="H3558" t="s">
        <v>146</v>
      </c>
      <c r="I3558">
        <v>50</v>
      </c>
      <c r="J3558">
        <v>250</v>
      </c>
      <c r="K3558">
        <v>12500</v>
      </c>
      <c r="L3558" t="s">
        <v>24</v>
      </c>
      <c r="M3558" t="s">
        <v>156</v>
      </c>
      <c r="N3558" t="s">
        <v>147</v>
      </c>
      <c r="O3558">
        <v>4</v>
      </c>
      <c r="P3558">
        <v>2021</v>
      </c>
    </row>
    <row r="3559" spans="1:16" x14ac:dyDescent="0.25">
      <c r="A3559" t="s">
        <v>12</v>
      </c>
      <c r="B3559">
        <v>1128299</v>
      </c>
      <c r="C3559" s="1">
        <v>44296</v>
      </c>
      <c r="D3559" t="s">
        <v>31</v>
      </c>
      <c r="E3559" t="s">
        <v>66</v>
      </c>
      <c r="F3559" t="s">
        <v>67</v>
      </c>
      <c r="G3559" t="s">
        <v>138</v>
      </c>
      <c r="H3559" t="s">
        <v>139</v>
      </c>
      <c r="I3559">
        <v>55.000000000000007</v>
      </c>
      <c r="J3559">
        <v>150</v>
      </c>
      <c r="K3559">
        <v>8250</v>
      </c>
      <c r="L3559" t="s">
        <v>24</v>
      </c>
      <c r="M3559" t="s">
        <v>156</v>
      </c>
      <c r="N3559" t="s">
        <v>147</v>
      </c>
      <c r="O3559">
        <v>4</v>
      </c>
      <c r="P3559">
        <v>2021</v>
      </c>
    </row>
    <row r="3560" spans="1:16" x14ac:dyDescent="0.25">
      <c r="A3560" t="s">
        <v>12</v>
      </c>
      <c r="B3560">
        <v>1128299</v>
      </c>
      <c r="C3560" s="1">
        <v>44296</v>
      </c>
      <c r="D3560" t="s">
        <v>31</v>
      </c>
      <c r="E3560" t="s">
        <v>66</v>
      </c>
      <c r="F3560" t="s">
        <v>67</v>
      </c>
      <c r="G3560" t="s">
        <v>142</v>
      </c>
      <c r="H3560" t="s">
        <v>139</v>
      </c>
      <c r="I3560">
        <v>70</v>
      </c>
      <c r="J3560">
        <v>325</v>
      </c>
      <c r="K3560">
        <v>22750</v>
      </c>
      <c r="L3560" t="s">
        <v>24</v>
      </c>
      <c r="M3560" t="s">
        <v>156</v>
      </c>
      <c r="N3560" t="s">
        <v>147</v>
      </c>
      <c r="O3560">
        <v>4</v>
      </c>
      <c r="P3560">
        <v>2021</v>
      </c>
    </row>
    <row r="3561" spans="1:16" x14ac:dyDescent="0.25">
      <c r="A3561" t="s">
        <v>12</v>
      </c>
      <c r="B3561">
        <v>1128299</v>
      </c>
      <c r="C3561" s="1">
        <v>44296</v>
      </c>
      <c r="D3561" t="s">
        <v>31</v>
      </c>
      <c r="E3561" t="s">
        <v>66</v>
      </c>
      <c r="F3561" t="s">
        <v>67</v>
      </c>
      <c r="G3561" t="s">
        <v>138</v>
      </c>
      <c r="H3561" t="s">
        <v>144</v>
      </c>
      <c r="I3561">
        <v>59</v>
      </c>
      <c r="J3561">
        <v>130</v>
      </c>
      <c r="K3561">
        <v>7670</v>
      </c>
      <c r="L3561" t="s">
        <v>83</v>
      </c>
      <c r="M3561" t="s">
        <v>156</v>
      </c>
      <c r="N3561" t="s">
        <v>147</v>
      </c>
      <c r="O3561">
        <v>4</v>
      </c>
      <c r="P3561">
        <v>2021</v>
      </c>
    </row>
    <row r="3562" spans="1:16" x14ac:dyDescent="0.25">
      <c r="A3562" t="s">
        <v>12</v>
      </c>
      <c r="B3562">
        <v>1128299</v>
      </c>
      <c r="C3562" s="1">
        <v>44296</v>
      </c>
      <c r="D3562" t="s">
        <v>31</v>
      </c>
      <c r="E3562" t="s">
        <v>66</v>
      </c>
      <c r="F3562" t="s">
        <v>67</v>
      </c>
      <c r="G3562" t="s">
        <v>138</v>
      </c>
      <c r="H3562" t="s">
        <v>146</v>
      </c>
      <c r="I3562">
        <v>61</v>
      </c>
      <c r="J3562">
        <v>81</v>
      </c>
      <c r="K3562">
        <v>4941</v>
      </c>
      <c r="L3562" t="s">
        <v>83</v>
      </c>
      <c r="M3562" t="s">
        <v>156</v>
      </c>
      <c r="N3562" t="s">
        <v>147</v>
      </c>
      <c r="O3562">
        <v>4</v>
      </c>
      <c r="P3562">
        <v>2021</v>
      </c>
    </row>
    <row r="3563" spans="1:16" x14ac:dyDescent="0.25">
      <c r="A3563" t="s">
        <v>12</v>
      </c>
      <c r="B3563">
        <v>1128299</v>
      </c>
      <c r="C3563" s="1">
        <v>44296</v>
      </c>
      <c r="D3563" t="s">
        <v>31</v>
      </c>
      <c r="E3563" t="s">
        <v>66</v>
      </c>
      <c r="F3563" t="s">
        <v>67</v>
      </c>
      <c r="G3563" t="s">
        <v>142</v>
      </c>
      <c r="H3563" t="s">
        <v>144</v>
      </c>
      <c r="I3563">
        <v>60</v>
      </c>
      <c r="J3563">
        <v>91</v>
      </c>
      <c r="K3563">
        <v>5460</v>
      </c>
      <c r="L3563" t="s">
        <v>83</v>
      </c>
      <c r="M3563" t="s">
        <v>156</v>
      </c>
      <c r="N3563" t="s">
        <v>147</v>
      </c>
      <c r="O3563">
        <v>4</v>
      </c>
      <c r="P3563">
        <v>2021</v>
      </c>
    </row>
    <row r="3564" spans="1:16" x14ac:dyDescent="0.25">
      <c r="A3564" t="s">
        <v>12</v>
      </c>
      <c r="B3564">
        <v>1128299</v>
      </c>
      <c r="C3564" s="1">
        <v>44296</v>
      </c>
      <c r="D3564" t="s">
        <v>31</v>
      </c>
      <c r="E3564" t="s">
        <v>66</v>
      </c>
      <c r="F3564" t="s">
        <v>67</v>
      </c>
      <c r="G3564" t="s">
        <v>142</v>
      </c>
      <c r="H3564" t="s">
        <v>146</v>
      </c>
      <c r="I3564">
        <v>48</v>
      </c>
      <c r="J3564">
        <v>73</v>
      </c>
      <c r="K3564">
        <v>3504</v>
      </c>
      <c r="L3564" t="s">
        <v>83</v>
      </c>
      <c r="M3564" t="s">
        <v>156</v>
      </c>
      <c r="N3564" t="s">
        <v>147</v>
      </c>
      <c r="O3564">
        <v>4</v>
      </c>
      <c r="P3564">
        <v>2021</v>
      </c>
    </row>
    <row r="3565" spans="1:16" x14ac:dyDescent="0.25">
      <c r="A3565" t="s">
        <v>12</v>
      </c>
      <c r="B3565">
        <v>1128299</v>
      </c>
      <c r="C3565" s="1">
        <v>44296</v>
      </c>
      <c r="D3565" t="s">
        <v>31</v>
      </c>
      <c r="E3565" t="s">
        <v>66</v>
      </c>
      <c r="F3565" t="s">
        <v>67</v>
      </c>
      <c r="G3565" t="s">
        <v>138</v>
      </c>
      <c r="H3565" t="s">
        <v>139</v>
      </c>
      <c r="I3565">
        <v>52</v>
      </c>
      <c r="J3565">
        <v>42</v>
      </c>
      <c r="K3565">
        <v>2184</v>
      </c>
      <c r="L3565" t="s">
        <v>83</v>
      </c>
      <c r="M3565" t="s">
        <v>156</v>
      </c>
      <c r="N3565" t="s">
        <v>147</v>
      </c>
      <c r="O3565">
        <v>4</v>
      </c>
      <c r="P3565">
        <v>2021</v>
      </c>
    </row>
    <row r="3566" spans="1:16" x14ac:dyDescent="0.25">
      <c r="A3566" t="s">
        <v>12</v>
      </c>
      <c r="B3566">
        <v>1128299</v>
      </c>
      <c r="C3566" s="1">
        <v>44296</v>
      </c>
      <c r="D3566" t="s">
        <v>31</v>
      </c>
      <c r="E3566" t="s">
        <v>66</v>
      </c>
      <c r="F3566" t="s">
        <v>67</v>
      </c>
      <c r="G3566" t="s">
        <v>142</v>
      </c>
      <c r="H3566" t="s">
        <v>139</v>
      </c>
      <c r="I3566">
        <v>66</v>
      </c>
      <c r="J3566">
        <v>94</v>
      </c>
      <c r="K3566">
        <v>6204</v>
      </c>
      <c r="L3566" t="s">
        <v>83</v>
      </c>
      <c r="M3566" t="s">
        <v>156</v>
      </c>
      <c r="N3566" t="s">
        <v>147</v>
      </c>
      <c r="O3566">
        <v>4</v>
      </c>
      <c r="P3566">
        <v>2021</v>
      </c>
    </row>
    <row r="3567" spans="1:16" x14ac:dyDescent="0.25">
      <c r="A3567" t="s">
        <v>61</v>
      </c>
      <c r="B3567">
        <v>1185732</v>
      </c>
      <c r="C3567" s="1">
        <v>44297</v>
      </c>
      <c r="D3567" t="s">
        <v>13</v>
      </c>
      <c r="E3567" t="s">
        <v>131</v>
      </c>
      <c r="F3567" t="s">
        <v>132</v>
      </c>
      <c r="G3567" t="s">
        <v>138</v>
      </c>
      <c r="H3567" t="s">
        <v>144</v>
      </c>
      <c r="I3567">
        <v>45</v>
      </c>
      <c r="J3567">
        <v>525</v>
      </c>
      <c r="K3567">
        <v>23625</v>
      </c>
      <c r="L3567" t="s">
        <v>16</v>
      </c>
      <c r="M3567" t="s">
        <v>156</v>
      </c>
      <c r="N3567" t="s">
        <v>148</v>
      </c>
      <c r="O3567">
        <v>4</v>
      </c>
      <c r="P3567">
        <v>2021</v>
      </c>
    </row>
    <row r="3568" spans="1:16" x14ac:dyDescent="0.25">
      <c r="A3568" t="s">
        <v>61</v>
      </c>
      <c r="B3568">
        <v>1185732</v>
      </c>
      <c r="C3568" s="1">
        <v>44297</v>
      </c>
      <c r="D3568" t="s">
        <v>13</v>
      </c>
      <c r="E3568" t="s">
        <v>131</v>
      </c>
      <c r="F3568" t="s">
        <v>132</v>
      </c>
      <c r="G3568" t="s">
        <v>138</v>
      </c>
      <c r="H3568" t="s">
        <v>146</v>
      </c>
      <c r="I3568">
        <v>45</v>
      </c>
      <c r="J3568">
        <v>225</v>
      </c>
      <c r="K3568">
        <v>10125</v>
      </c>
      <c r="L3568" t="s">
        <v>16</v>
      </c>
      <c r="M3568" t="s">
        <v>156</v>
      </c>
      <c r="N3568" t="s">
        <v>148</v>
      </c>
      <c r="O3568">
        <v>4</v>
      </c>
      <c r="P3568">
        <v>2021</v>
      </c>
    </row>
    <row r="3569" spans="1:16" x14ac:dyDescent="0.25">
      <c r="A3569" t="s">
        <v>61</v>
      </c>
      <c r="B3569">
        <v>1185732</v>
      </c>
      <c r="C3569" s="1">
        <v>44297</v>
      </c>
      <c r="D3569" t="s">
        <v>13</v>
      </c>
      <c r="E3569" t="s">
        <v>131</v>
      </c>
      <c r="F3569" t="s">
        <v>132</v>
      </c>
      <c r="G3569" t="s">
        <v>142</v>
      </c>
      <c r="H3569" t="s">
        <v>144</v>
      </c>
      <c r="I3569">
        <v>35</v>
      </c>
      <c r="J3569">
        <v>225</v>
      </c>
      <c r="K3569">
        <v>7875</v>
      </c>
      <c r="L3569" t="s">
        <v>16</v>
      </c>
      <c r="M3569" t="s">
        <v>156</v>
      </c>
      <c r="N3569" t="s">
        <v>148</v>
      </c>
      <c r="O3569">
        <v>4</v>
      </c>
      <c r="P3569">
        <v>2021</v>
      </c>
    </row>
    <row r="3570" spans="1:16" x14ac:dyDescent="0.25">
      <c r="A3570" t="s">
        <v>61</v>
      </c>
      <c r="B3570">
        <v>1185732</v>
      </c>
      <c r="C3570" s="1">
        <v>44297</v>
      </c>
      <c r="D3570" t="s">
        <v>13</v>
      </c>
      <c r="E3570" t="s">
        <v>131</v>
      </c>
      <c r="F3570" t="s">
        <v>132</v>
      </c>
      <c r="G3570" t="s">
        <v>142</v>
      </c>
      <c r="H3570" t="s">
        <v>146</v>
      </c>
      <c r="I3570">
        <v>40</v>
      </c>
      <c r="J3570">
        <v>150</v>
      </c>
      <c r="K3570">
        <v>6000</v>
      </c>
      <c r="L3570" t="s">
        <v>16</v>
      </c>
      <c r="M3570" t="s">
        <v>156</v>
      </c>
      <c r="N3570" t="s">
        <v>148</v>
      </c>
      <c r="O3570">
        <v>4</v>
      </c>
      <c r="P3570">
        <v>2021</v>
      </c>
    </row>
    <row r="3571" spans="1:16" x14ac:dyDescent="0.25">
      <c r="A3571" t="s">
        <v>61</v>
      </c>
      <c r="B3571">
        <v>1185732</v>
      </c>
      <c r="C3571" s="1">
        <v>44297</v>
      </c>
      <c r="D3571" t="s">
        <v>13</v>
      </c>
      <c r="E3571" t="s">
        <v>131</v>
      </c>
      <c r="F3571" t="s">
        <v>132</v>
      </c>
      <c r="G3571" t="s">
        <v>138</v>
      </c>
      <c r="H3571" t="s">
        <v>139</v>
      </c>
      <c r="I3571">
        <v>55.000000000000007</v>
      </c>
      <c r="J3571">
        <v>150</v>
      </c>
      <c r="K3571">
        <v>8250</v>
      </c>
      <c r="L3571" t="s">
        <v>16</v>
      </c>
      <c r="M3571" t="s">
        <v>156</v>
      </c>
      <c r="N3571" t="s">
        <v>148</v>
      </c>
      <c r="O3571">
        <v>4</v>
      </c>
      <c r="P3571">
        <v>2021</v>
      </c>
    </row>
    <row r="3572" spans="1:16" x14ac:dyDescent="0.25">
      <c r="A3572" t="s">
        <v>61</v>
      </c>
      <c r="B3572">
        <v>1185732</v>
      </c>
      <c r="C3572" s="1">
        <v>44297</v>
      </c>
      <c r="D3572" t="s">
        <v>13</v>
      </c>
      <c r="E3572" t="s">
        <v>131</v>
      </c>
      <c r="F3572" t="s">
        <v>132</v>
      </c>
      <c r="G3572" t="s">
        <v>142</v>
      </c>
      <c r="H3572" t="s">
        <v>139</v>
      </c>
      <c r="I3572">
        <v>45</v>
      </c>
      <c r="J3572">
        <v>300</v>
      </c>
      <c r="K3572">
        <v>13500</v>
      </c>
      <c r="L3572" t="s">
        <v>16</v>
      </c>
      <c r="M3572" t="s">
        <v>156</v>
      </c>
      <c r="N3572" t="s">
        <v>148</v>
      </c>
      <c r="O3572">
        <v>4</v>
      </c>
      <c r="P3572">
        <v>2021</v>
      </c>
    </row>
    <row r="3573" spans="1:16" x14ac:dyDescent="0.25">
      <c r="A3573" t="s">
        <v>61</v>
      </c>
      <c r="B3573">
        <v>1185732</v>
      </c>
      <c r="C3573" s="1">
        <v>44297</v>
      </c>
      <c r="D3573" t="s">
        <v>13</v>
      </c>
      <c r="E3573" t="s">
        <v>131</v>
      </c>
      <c r="F3573" t="s">
        <v>132</v>
      </c>
      <c r="G3573" t="s">
        <v>138</v>
      </c>
      <c r="H3573" t="s">
        <v>144</v>
      </c>
      <c r="I3573">
        <v>41</v>
      </c>
      <c r="J3573">
        <v>137</v>
      </c>
      <c r="K3573">
        <v>5617</v>
      </c>
      <c r="L3573" t="s">
        <v>83</v>
      </c>
      <c r="M3573" t="s">
        <v>156</v>
      </c>
      <c r="N3573" t="s">
        <v>148</v>
      </c>
      <c r="O3573">
        <v>4</v>
      </c>
      <c r="P3573">
        <v>2021</v>
      </c>
    </row>
    <row r="3574" spans="1:16" x14ac:dyDescent="0.25">
      <c r="A3574" t="s">
        <v>61</v>
      </c>
      <c r="B3574">
        <v>1185732</v>
      </c>
      <c r="C3574" s="1">
        <v>44297</v>
      </c>
      <c r="D3574" t="s">
        <v>13</v>
      </c>
      <c r="E3574" t="s">
        <v>131</v>
      </c>
      <c r="F3574" t="s">
        <v>132</v>
      </c>
      <c r="G3574" t="s">
        <v>138</v>
      </c>
      <c r="H3574" t="s">
        <v>146</v>
      </c>
      <c r="I3574">
        <v>43</v>
      </c>
      <c r="J3574">
        <v>56</v>
      </c>
      <c r="K3574">
        <v>2408</v>
      </c>
      <c r="L3574" t="s">
        <v>83</v>
      </c>
      <c r="M3574" t="s">
        <v>156</v>
      </c>
      <c r="N3574" t="s">
        <v>148</v>
      </c>
      <c r="O3574">
        <v>4</v>
      </c>
      <c r="P3574">
        <v>2021</v>
      </c>
    </row>
    <row r="3575" spans="1:16" x14ac:dyDescent="0.25">
      <c r="A3575" t="s">
        <v>61</v>
      </c>
      <c r="B3575">
        <v>1185732</v>
      </c>
      <c r="C3575" s="1">
        <v>44297</v>
      </c>
      <c r="D3575" t="s">
        <v>13</v>
      </c>
      <c r="E3575" t="s">
        <v>131</v>
      </c>
      <c r="F3575" t="s">
        <v>132</v>
      </c>
      <c r="G3575" t="s">
        <v>142</v>
      </c>
      <c r="H3575" t="s">
        <v>144</v>
      </c>
      <c r="I3575">
        <v>32</v>
      </c>
      <c r="J3575">
        <v>65</v>
      </c>
      <c r="K3575">
        <v>2080</v>
      </c>
      <c r="L3575" t="s">
        <v>83</v>
      </c>
      <c r="M3575" t="s">
        <v>156</v>
      </c>
      <c r="N3575" t="s">
        <v>148</v>
      </c>
      <c r="O3575">
        <v>4</v>
      </c>
      <c r="P3575">
        <v>2021</v>
      </c>
    </row>
    <row r="3576" spans="1:16" x14ac:dyDescent="0.25">
      <c r="A3576" t="s">
        <v>61</v>
      </c>
      <c r="B3576">
        <v>1185732</v>
      </c>
      <c r="C3576" s="1">
        <v>44297</v>
      </c>
      <c r="D3576" t="s">
        <v>13</v>
      </c>
      <c r="E3576" t="s">
        <v>131</v>
      </c>
      <c r="F3576" t="s">
        <v>132</v>
      </c>
      <c r="G3576" t="s">
        <v>142</v>
      </c>
      <c r="H3576" t="s">
        <v>146</v>
      </c>
      <c r="I3576">
        <v>36</v>
      </c>
      <c r="J3576">
        <v>44</v>
      </c>
      <c r="K3576">
        <v>1584</v>
      </c>
      <c r="L3576" t="s">
        <v>83</v>
      </c>
      <c r="M3576" t="s">
        <v>156</v>
      </c>
      <c r="N3576" t="s">
        <v>148</v>
      </c>
      <c r="O3576">
        <v>4</v>
      </c>
      <c r="P3576">
        <v>2021</v>
      </c>
    </row>
    <row r="3577" spans="1:16" x14ac:dyDescent="0.25">
      <c r="A3577" t="s">
        <v>61</v>
      </c>
      <c r="B3577">
        <v>1185732</v>
      </c>
      <c r="C3577" s="1">
        <v>44297</v>
      </c>
      <c r="D3577" t="s">
        <v>13</v>
      </c>
      <c r="E3577" t="s">
        <v>131</v>
      </c>
      <c r="F3577" t="s">
        <v>132</v>
      </c>
      <c r="G3577" t="s">
        <v>138</v>
      </c>
      <c r="H3577" t="s">
        <v>139</v>
      </c>
      <c r="I3577">
        <v>51</v>
      </c>
      <c r="J3577">
        <v>38</v>
      </c>
      <c r="K3577">
        <v>1938</v>
      </c>
      <c r="L3577" t="s">
        <v>83</v>
      </c>
      <c r="M3577" t="s">
        <v>156</v>
      </c>
      <c r="N3577" t="s">
        <v>148</v>
      </c>
      <c r="O3577">
        <v>4</v>
      </c>
      <c r="P3577">
        <v>2021</v>
      </c>
    </row>
    <row r="3578" spans="1:16" x14ac:dyDescent="0.25">
      <c r="A3578" t="s">
        <v>61</v>
      </c>
      <c r="B3578">
        <v>1185732</v>
      </c>
      <c r="C3578" s="1">
        <v>44297</v>
      </c>
      <c r="D3578" t="s">
        <v>13</v>
      </c>
      <c r="E3578" t="s">
        <v>131</v>
      </c>
      <c r="F3578" t="s">
        <v>132</v>
      </c>
      <c r="G3578" t="s">
        <v>142</v>
      </c>
      <c r="H3578" t="s">
        <v>139</v>
      </c>
      <c r="I3578">
        <v>44</v>
      </c>
      <c r="J3578">
        <v>90</v>
      </c>
      <c r="K3578">
        <v>3960</v>
      </c>
      <c r="L3578" t="s">
        <v>83</v>
      </c>
      <c r="M3578" t="s">
        <v>156</v>
      </c>
      <c r="N3578" t="s">
        <v>148</v>
      </c>
      <c r="O3578">
        <v>4</v>
      </c>
      <c r="P3578">
        <v>2021</v>
      </c>
    </row>
    <row r="3579" spans="1:16" x14ac:dyDescent="0.25">
      <c r="A3579" t="s">
        <v>61</v>
      </c>
      <c r="B3579">
        <v>1185732</v>
      </c>
      <c r="C3579" s="1">
        <v>44297</v>
      </c>
      <c r="D3579" t="s">
        <v>13</v>
      </c>
      <c r="E3579" t="s">
        <v>131</v>
      </c>
      <c r="F3579" t="s">
        <v>132</v>
      </c>
      <c r="G3579" t="s">
        <v>138</v>
      </c>
      <c r="H3579" t="s">
        <v>144</v>
      </c>
      <c r="I3579">
        <v>30</v>
      </c>
      <c r="J3579">
        <v>168</v>
      </c>
      <c r="K3579">
        <v>5040</v>
      </c>
      <c r="L3579" t="s">
        <v>24</v>
      </c>
      <c r="M3579" t="s">
        <v>156</v>
      </c>
      <c r="N3579" t="s">
        <v>148</v>
      </c>
      <c r="O3579">
        <v>4</v>
      </c>
      <c r="P3579">
        <v>2021</v>
      </c>
    </row>
    <row r="3580" spans="1:16" x14ac:dyDescent="0.25">
      <c r="A3580" t="s">
        <v>61</v>
      </c>
      <c r="B3580">
        <v>1185732</v>
      </c>
      <c r="C3580" s="1">
        <v>44297</v>
      </c>
      <c r="D3580" t="s">
        <v>13</v>
      </c>
      <c r="E3580" t="s">
        <v>131</v>
      </c>
      <c r="F3580" t="s">
        <v>132</v>
      </c>
      <c r="G3580" t="s">
        <v>138</v>
      </c>
      <c r="H3580" t="s">
        <v>146</v>
      </c>
      <c r="I3580">
        <v>35</v>
      </c>
      <c r="J3580">
        <v>68</v>
      </c>
      <c r="K3580">
        <v>2380</v>
      </c>
      <c r="L3580" t="s">
        <v>24</v>
      </c>
      <c r="M3580" t="s">
        <v>156</v>
      </c>
      <c r="N3580" t="s">
        <v>148</v>
      </c>
      <c r="O3580">
        <v>4</v>
      </c>
      <c r="P3580">
        <v>2021</v>
      </c>
    </row>
    <row r="3581" spans="1:16" x14ac:dyDescent="0.25">
      <c r="A3581" t="s">
        <v>61</v>
      </c>
      <c r="B3581">
        <v>1185732</v>
      </c>
      <c r="C3581" s="1">
        <v>44297</v>
      </c>
      <c r="D3581" t="s">
        <v>13</v>
      </c>
      <c r="E3581" t="s">
        <v>131</v>
      </c>
      <c r="F3581" t="s">
        <v>132</v>
      </c>
      <c r="G3581" t="s">
        <v>142</v>
      </c>
      <c r="H3581" t="s">
        <v>144</v>
      </c>
      <c r="I3581">
        <v>25</v>
      </c>
      <c r="J3581">
        <v>74</v>
      </c>
      <c r="K3581">
        <v>1850</v>
      </c>
      <c r="L3581" t="s">
        <v>24</v>
      </c>
      <c r="M3581" t="s">
        <v>156</v>
      </c>
      <c r="N3581" t="s">
        <v>148</v>
      </c>
      <c r="O3581">
        <v>4</v>
      </c>
      <c r="P3581">
        <v>2021</v>
      </c>
    </row>
    <row r="3582" spans="1:16" x14ac:dyDescent="0.25">
      <c r="A3582" t="s">
        <v>61</v>
      </c>
      <c r="B3582">
        <v>1185732</v>
      </c>
      <c r="C3582" s="1">
        <v>44297</v>
      </c>
      <c r="D3582" t="s">
        <v>13</v>
      </c>
      <c r="E3582" t="s">
        <v>131</v>
      </c>
      <c r="F3582" t="s">
        <v>132</v>
      </c>
      <c r="G3582" t="s">
        <v>142</v>
      </c>
      <c r="H3582" t="s">
        <v>146</v>
      </c>
      <c r="I3582">
        <v>30</v>
      </c>
      <c r="J3582">
        <v>50</v>
      </c>
      <c r="K3582">
        <v>1500</v>
      </c>
      <c r="L3582" t="s">
        <v>24</v>
      </c>
      <c r="M3582" t="s">
        <v>156</v>
      </c>
      <c r="N3582" t="s">
        <v>148</v>
      </c>
      <c r="O3582">
        <v>4</v>
      </c>
      <c r="P3582">
        <v>2021</v>
      </c>
    </row>
    <row r="3583" spans="1:16" x14ac:dyDescent="0.25">
      <c r="A3583" t="s">
        <v>61</v>
      </c>
      <c r="B3583">
        <v>1185732</v>
      </c>
      <c r="C3583" s="1">
        <v>44297</v>
      </c>
      <c r="D3583" t="s">
        <v>13</v>
      </c>
      <c r="E3583" t="s">
        <v>131</v>
      </c>
      <c r="F3583" t="s">
        <v>132</v>
      </c>
      <c r="G3583" t="s">
        <v>138</v>
      </c>
      <c r="H3583" t="s">
        <v>139</v>
      </c>
      <c r="I3583">
        <v>41</v>
      </c>
      <c r="J3583">
        <v>53</v>
      </c>
      <c r="K3583">
        <v>2173</v>
      </c>
      <c r="L3583" t="s">
        <v>24</v>
      </c>
      <c r="M3583" t="s">
        <v>156</v>
      </c>
      <c r="N3583" t="s">
        <v>148</v>
      </c>
      <c r="O3583">
        <v>4</v>
      </c>
      <c r="P3583">
        <v>2021</v>
      </c>
    </row>
    <row r="3584" spans="1:16" x14ac:dyDescent="0.25">
      <c r="A3584" t="s">
        <v>61</v>
      </c>
      <c r="B3584">
        <v>1185732</v>
      </c>
      <c r="C3584" s="1">
        <v>44297</v>
      </c>
      <c r="D3584" t="s">
        <v>13</v>
      </c>
      <c r="E3584" t="s">
        <v>131</v>
      </c>
      <c r="F3584" t="s">
        <v>132</v>
      </c>
      <c r="G3584" t="s">
        <v>142</v>
      </c>
      <c r="H3584" t="s">
        <v>139</v>
      </c>
      <c r="I3584">
        <v>36</v>
      </c>
      <c r="J3584">
        <v>90</v>
      </c>
      <c r="K3584">
        <v>3240</v>
      </c>
      <c r="L3584" t="s">
        <v>24</v>
      </c>
      <c r="M3584" t="s">
        <v>156</v>
      </c>
      <c r="N3584" t="s">
        <v>148</v>
      </c>
      <c r="O3584">
        <v>4</v>
      </c>
      <c r="P3584">
        <v>2021</v>
      </c>
    </row>
    <row r="3585" spans="1:16" x14ac:dyDescent="0.25">
      <c r="A3585" t="s">
        <v>34</v>
      </c>
      <c r="B3585">
        <v>1185732</v>
      </c>
      <c r="C3585" s="1">
        <v>44297</v>
      </c>
      <c r="D3585" t="s">
        <v>31</v>
      </c>
      <c r="E3585" t="s">
        <v>70</v>
      </c>
      <c r="F3585" t="s">
        <v>71</v>
      </c>
      <c r="G3585" t="s">
        <v>138</v>
      </c>
      <c r="H3585" t="s">
        <v>144</v>
      </c>
      <c r="I3585">
        <v>40</v>
      </c>
      <c r="J3585">
        <v>800</v>
      </c>
      <c r="K3585">
        <v>32000</v>
      </c>
      <c r="L3585" t="s">
        <v>16</v>
      </c>
      <c r="M3585" t="s">
        <v>156</v>
      </c>
      <c r="N3585" t="s">
        <v>148</v>
      </c>
      <c r="O3585">
        <v>4</v>
      </c>
      <c r="P3585">
        <v>2021</v>
      </c>
    </row>
    <row r="3586" spans="1:16" x14ac:dyDescent="0.25">
      <c r="A3586" t="s">
        <v>34</v>
      </c>
      <c r="B3586">
        <v>1185732</v>
      </c>
      <c r="C3586" s="1">
        <v>44297</v>
      </c>
      <c r="D3586" t="s">
        <v>31</v>
      </c>
      <c r="E3586" t="s">
        <v>70</v>
      </c>
      <c r="F3586" t="s">
        <v>71</v>
      </c>
      <c r="G3586" t="s">
        <v>138</v>
      </c>
      <c r="H3586" t="s">
        <v>146</v>
      </c>
      <c r="I3586">
        <v>40</v>
      </c>
      <c r="J3586">
        <v>500</v>
      </c>
      <c r="K3586">
        <v>20000</v>
      </c>
      <c r="L3586" t="s">
        <v>16</v>
      </c>
      <c r="M3586" t="s">
        <v>156</v>
      </c>
      <c r="N3586" t="s">
        <v>148</v>
      </c>
      <c r="O3586">
        <v>4</v>
      </c>
      <c r="P3586">
        <v>2021</v>
      </c>
    </row>
    <row r="3587" spans="1:16" x14ac:dyDescent="0.25">
      <c r="A3587" t="s">
        <v>34</v>
      </c>
      <c r="B3587">
        <v>1185732</v>
      </c>
      <c r="C3587" s="1">
        <v>44297</v>
      </c>
      <c r="D3587" t="s">
        <v>31</v>
      </c>
      <c r="E3587" t="s">
        <v>70</v>
      </c>
      <c r="F3587" t="s">
        <v>71</v>
      </c>
      <c r="G3587" t="s">
        <v>142</v>
      </c>
      <c r="H3587" t="s">
        <v>144</v>
      </c>
      <c r="I3587">
        <v>30.000000000000004</v>
      </c>
      <c r="J3587">
        <v>500</v>
      </c>
      <c r="K3587">
        <v>15000</v>
      </c>
      <c r="L3587" t="s">
        <v>16</v>
      </c>
      <c r="M3587" t="s">
        <v>156</v>
      </c>
      <c r="N3587" t="s">
        <v>148</v>
      </c>
      <c r="O3587">
        <v>4</v>
      </c>
      <c r="P3587">
        <v>2021</v>
      </c>
    </row>
    <row r="3588" spans="1:16" x14ac:dyDescent="0.25">
      <c r="A3588" t="s">
        <v>34</v>
      </c>
      <c r="B3588">
        <v>1185732</v>
      </c>
      <c r="C3588" s="1">
        <v>44297</v>
      </c>
      <c r="D3588" t="s">
        <v>31</v>
      </c>
      <c r="E3588" t="s">
        <v>70</v>
      </c>
      <c r="F3588" t="s">
        <v>71</v>
      </c>
      <c r="G3588" t="s">
        <v>142</v>
      </c>
      <c r="H3588" t="s">
        <v>146</v>
      </c>
      <c r="I3588">
        <v>35</v>
      </c>
      <c r="J3588">
        <v>425</v>
      </c>
      <c r="K3588">
        <v>14875</v>
      </c>
      <c r="L3588" t="s">
        <v>16</v>
      </c>
      <c r="M3588" t="s">
        <v>156</v>
      </c>
      <c r="N3588" t="s">
        <v>148</v>
      </c>
      <c r="O3588">
        <v>4</v>
      </c>
      <c r="P3588">
        <v>2021</v>
      </c>
    </row>
    <row r="3589" spans="1:16" x14ac:dyDescent="0.25">
      <c r="A3589" t="s">
        <v>34</v>
      </c>
      <c r="B3589">
        <v>1185732</v>
      </c>
      <c r="C3589" s="1">
        <v>44297</v>
      </c>
      <c r="D3589" t="s">
        <v>31</v>
      </c>
      <c r="E3589" t="s">
        <v>70</v>
      </c>
      <c r="F3589" t="s">
        <v>71</v>
      </c>
      <c r="G3589" t="s">
        <v>138</v>
      </c>
      <c r="H3589" t="s">
        <v>139</v>
      </c>
      <c r="I3589">
        <v>50</v>
      </c>
      <c r="J3589">
        <v>425</v>
      </c>
      <c r="K3589">
        <v>21250</v>
      </c>
      <c r="L3589" t="s">
        <v>16</v>
      </c>
      <c r="M3589" t="s">
        <v>156</v>
      </c>
      <c r="N3589" t="s">
        <v>148</v>
      </c>
      <c r="O3589">
        <v>4</v>
      </c>
      <c r="P3589">
        <v>2021</v>
      </c>
    </row>
    <row r="3590" spans="1:16" x14ac:dyDescent="0.25">
      <c r="A3590" t="s">
        <v>34</v>
      </c>
      <c r="B3590">
        <v>1185732</v>
      </c>
      <c r="C3590" s="1">
        <v>44297</v>
      </c>
      <c r="D3590" t="s">
        <v>31</v>
      </c>
      <c r="E3590" t="s">
        <v>70</v>
      </c>
      <c r="F3590" t="s">
        <v>71</v>
      </c>
      <c r="G3590" t="s">
        <v>142</v>
      </c>
      <c r="H3590" t="s">
        <v>139</v>
      </c>
      <c r="I3590">
        <v>40</v>
      </c>
      <c r="J3590">
        <v>550</v>
      </c>
      <c r="K3590">
        <v>22000</v>
      </c>
      <c r="L3590" t="s">
        <v>16</v>
      </c>
      <c r="M3590" t="s">
        <v>156</v>
      </c>
      <c r="N3590" t="s">
        <v>148</v>
      </c>
      <c r="O3590">
        <v>4</v>
      </c>
      <c r="P3590">
        <v>2021</v>
      </c>
    </row>
    <row r="3591" spans="1:16" x14ac:dyDescent="0.25">
      <c r="A3591" t="s">
        <v>34</v>
      </c>
      <c r="B3591">
        <v>1185732</v>
      </c>
      <c r="C3591" s="1">
        <v>44297</v>
      </c>
      <c r="D3591" t="s">
        <v>31</v>
      </c>
      <c r="E3591" t="s">
        <v>70</v>
      </c>
      <c r="F3591" t="s">
        <v>71</v>
      </c>
      <c r="G3591" t="s">
        <v>138</v>
      </c>
      <c r="H3591" t="s">
        <v>144</v>
      </c>
      <c r="I3591">
        <v>39</v>
      </c>
      <c r="J3591">
        <v>208</v>
      </c>
      <c r="K3591">
        <v>8112</v>
      </c>
      <c r="L3591" t="s">
        <v>83</v>
      </c>
      <c r="M3591" t="s">
        <v>156</v>
      </c>
      <c r="N3591" t="s">
        <v>148</v>
      </c>
      <c r="O3591">
        <v>4</v>
      </c>
      <c r="P3591">
        <v>2021</v>
      </c>
    </row>
    <row r="3592" spans="1:16" x14ac:dyDescent="0.25">
      <c r="A3592" t="s">
        <v>34</v>
      </c>
      <c r="B3592">
        <v>1185732</v>
      </c>
      <c r="C3592" s="1">
        <v>44297</v>
      </c>
      <c r="D3592" t="s">
        <v>31</v>
      </c>
      <c r="E3592" t="s">
        <v>70</v>
      </c>
      <c r="F3592" t="s">
        <v>71</v>
      </c>
      <c r="G3592" t="s">
        <v>138</v>
      </c>
      <c r="H3592" t="s">
        <v>146</v>
      </c>
      <c r="I3592">
        <v>39</v>
      </c>
      <c r="J3592">
        <v>140</v>
      </c>
      <c r="K3592">
        <v>5460</v>
      </c>
      <c r="L3592" t="s">
        <v>83</v>
      </c>
      <c r="M3592" t="s">
        <v>156</v>
      </c>
      <c r="N3592" t="s">
        <v>148</v>
      </c>
      <c r="O3592">
        <v>4</v>
      </c>
      <c r="P3592">
        <v>2021</v>
      </c>
    </row>
    <row r="3593" spans="1:16" x14ac:dyDescent="0.25">
      <c r="A3593" t="s">
        <v>34</v>
      </c>
      <c r="B3593">
        <v>1185732</v>
      </c>
      <c r="C3593" s="1">
        <v>44297</v>
      </c>
      <c r="D3593" t="s">
        <v>31</v>
      </c>
      <c r="E3593" t="s">
        <v>70</v>
      </c>
      <c r="F3593" t="s">
        <v>71</v>
      </c>
      <c r="G3593" t="s">
        <v>142</v>
      </c>
      <c r="H3593" t="s">
        <v>144</v>
      </c>
      <c r="I3593">
        <v>28</v>
      </c>
      <c r="J3593">
        <v>145</v>
      </c>
      <c r="K3593">
        <v>4060</v>
      </c>
      <c r="L3593" t="s">
        <v>83</v>
      </c>
      <c r="M3593" t="s">
        <v>156</v>
      </c>
      <c r="N3593" t="s">
        <v>148</v>
      </c>
      <c r="O3593">
        <v>4</v>
      </c>
      <c r="P3593">
        <v>2021</v>
      </c>
    </row>
    <row r="3594" spans="1:16" x14ac:dyDescent="0.25">
      <c r="A3594" t="s">
        <v>34</v>
      </c>
      <c r="B3594">
        <v>1185732</v>
      </c>
      <c r="C3594" s="1">
        <v>44297</v>
      </c>
      <c r="D3594" t="s">
        <v>31</v>
      </c>
      <c r="E3594" t="s">
        <v>70</v>
      </c>
      <c r="F3594" t="s">
        <v>71</v>
      </c>
      <c r="G3594" t="s">
        <v>142</v>
      </c>
      <c r="H3594" t="s">
        <v>146</v>
      </c>
      <c r="I3594">
        <v>33</v>
      </c>
      <c r="J3594">
        <v>119</v>
      </c>
      <c r="K3594">
        <v>3927</v>
      </c>
      <c r="L3594" t="s">
        <v>83</v>
      </c>
      <c r="M3594" t="s">
        <v>156</v>
      </c>
      <c r="N3594" t="s">
        <v>148</v>
      </c>
      <c r="O3594">
        <v>4</v>
      </c>
      <c r="P3594">
        <v>2021</v>
      </c>
    </row>
    <row r="3595" spans="1:16" x14ac:dyDescent="0.25">
      <c r="A3595" t="s">
        <v>34</v>
      </c>
      <c r="B3595">
        <v>1185732</v>
      </c>
      <c r="C3595" s="1">
        <v>44297</v>
      </c>
      <c r="D3595" t="s">
        <v>31</v>
      </c>
      <c r="E3595" t="s">
        <v>70</v>
      </c>
      <c r="F3595" t="s">
        <v>71</v>
      </c>
      <c r="G3595" t="s">
        <v>138</v>
      </c>
      <c r="H3595" t="s">
        <v>139</v>
      </c>
      <c r="I3595">
        <v>47</v>
      </c>
      <c r="J3595">
        <v>106</v>
      </c>
      <c r="K3595">
        <v>4982</v>
      </c>
      <c r="L3595" t="s">
        <v>83</v>
      </c>
      <c r="M3595" t="s">
        <v>156</v>
      </c>
      <c r="N3595" t="s">
        <v>148</v>
      </c>
      <c r="O3595">
        <v>4</v>
      </c>
      <c r="P3595">
        <v>2021</v>
      </c>
    </row>
    <row r="3596" spans="1:16" x14ac:dyDescent="0.25">
      <c r="A3596" t="s">
        <v>34</v>
      </c>
      <c r="B3596">
        <v>1185732</v>
      </c>
      <c r="C3596" s="1">
        <v>44297</v>
      </c>
      <c r="D3596" t="s">
        <v>31</v>
      </c>
      <c r="E3596" t="s">
        <v>70</v>
      </c>
      <c r="F3596" t="s">
        <v>71</v>
      </c>
      <c r="G3596" t="s">
        <v>142</v>
      </c>
      <c r="H3596" t="s">
        <v>139</v>
      </c>
      <c r="I3596">
        <v>36</v>
      </c>
      <c r="J3596">
        <v>149</v>
      </c>
      <c r="K3596">
        <v>5364</v>
      </c>
      <c r="L3596" t="s">
        <v>83</v>
      </c>
      <c r="M3596" t="s">
        <v>156</v>
      </c>
      <c r="N3596" t="s">
        <v>148</v>
      </c>
      <c r="O3596">
        <v>4</v>
      </c>
      <c r="P3596">
        <v>2021</v>
      </c>
    </row>
    <row r="3597" spans="1:16" x14ac:dyDescent="0.25">
      <c r="A3597" t="s">
        <v>30</v>
      </c>
      <c r="B3597">
        <v>1185732</v>
      </c>
      <c r="C3597" s="1">
        <v>44297</v>
      </c>
      <c r="D3597" t="s">
        <v>31</v>
      </c>
      <c r="E3597" t="s">
        <v>78</v>
      </c>
      <c r="F3597" t="s">
        <v>79</v>
      </c>
      <c r="G3597" t="s">
        <v>138</v>
      </c>
      <c r="H3597" t="s">
        <v>144</v>
      </c>
      <c r="I3597">
        <v>30.000000000000004</v>
      </c>
      <c r="J3597">
        <v>625</v>
      </c>
      <c r="K3597">
        <v>18750</v>
      </c>
      <c r="L3597" t="s">
        <v>16</v>
      </c>
      <c r="M3597" t="s">
        <v>156</v>
      </c>
      <c r="N3597" t="s">
        <v>148</v>
      </c>
      <c r="O3597">
        <v>4</v>
      </c>
      <c r="P3597">
        <v>2021</v>
      </c>
    </row>
    <row r="3598" spans="1:16" x14ac:dyDescent="0.25">
      <c r="A3598" t="s">
        <v>30</v>
      </c>
      <c r="B3598">
        <v>1185732</v>
      </c>
      <c r="C3598" s="1">
        <v>44297</v>
      </c>
      <c r="D3598" t="s">
        <v>31</v>
      </c>
      <c r="E3598" t="s">
        <v>78</v>
      </c>
      <c r="F3598" t="s">
        <v>79</v>
      </c>
      <c r="G3598" t="s">
        <v>138</v>
      </c>
      <c r="H3598" t="s">
        <v>146</v>
      </c>
      <c r="I3598">
        <v>25.000000000000007</v>
      </c>
      <c r="J3598">
        <v>325</v>
      </c>
      <c r="K3598">
        <v>8125</v>
      </c>
      <c r="L3598" t="s">
        <v>16</v>
      </c>
      <c r="M3598" t="s">
        <v>156</v>
      </c>
      <c r="N3598" t="s">
        <v>148</v>
      </c>
      <c r="O3598">
        <v>4</v>
      </c>
      <c r="P3598">
        <v>2021</v>
      </c>
    </row>
    <row r="3599" spans="1:16" x14ac:dyDescent="0.25">
      <c r="A3599" t="s">
        <v>30</v>
      </c>
      <c r="B3599">
        <v>1185732</v>
      </c>
      <c r="C3599" s="1">
        <v>44297</v>
      </c>
      <c r="D3599" t="s">
        <v>31</v>
      </c>
      <c r="E3599" t="s">
        <v>78</v>
      </c>
      <c r="F3599" t="s">
        <v>79</v>
      </c>
      <c r="G3599" t="s">
        <v>142</v>
      </c>
      <c r="H3599" t="s">
        <v>144</v>
      </c>
      <c r="I3599">
        <v>15.000000000000007</v>
      </c>
      <c r="J3599">
        <v>325</v>
      </c>
      <c r="K3599">
        <v>4875</v>
      </c>
      <c r="L3599" t="s">
        <v>16</v>
      </c>
      <c r="M3599" t="s">
        <v>156</v>
      </c>
      <c r="N3599" t="s">
        <v>148</v>
      </c>
      <c r="O3599">
        <v>4</v>
      </c>
      <c r="P3599">
        <v>2021</v>
      </c>
    </row>
    <row r="3600" spans="1:16" x14ac:dyDescent="0.25">
      <c r="A3600" t="s">
        <v>30</v>
      </c>
      <c r="B3600">
        <v>1185732</v>
      </c>
      <c r="C3600" s="1">
        <v>44297</v>
      </c>
      <c r="D3600" t="s">
        <v>31</v>
      </c>
      <c r="E3600" t="s">
        <v>78</v>
      </c>
      <c r="F3600" t="s">
        <v>79</v>
      </c>
      <c r="G3600" t="s">
        <v>142</v>
      </c>
      <c r="H3600" t="s">
        <v>146</v>
      </c>
      <c r="I3600">
        <v>20</v>
      </c>
      <c r="J3600">
        <v>250</v>
      </c>
      <c r="K3600">
        <v>5000</v>
      </c>
      <c r="L3600" t="s">
        <v>16</v>
      </c>
      <c r="M3600" t="s">
        <v>156</v>
      </c>
      <c r="N3600" t="s">
        <v>148</v>
      </c>
      <c r="O3600">
        <v>4</v>
      </c>
      <c r="P3600">
        <v>2021</v>
      </c>
    </row>
    <row r="3601" spans="1:16" x14ac:dyDescent="0.25">
      <c r="A3601" t="s">
        <v>30</v>
      </c>
      <c r="B3601">
        <v>1185732</v>
      </c>
      <c r="C3601" s="1">
        <v>44297</v>
      </c>
      <c r="D3601" t="s">
        <v>31</v>
      </c>
      <c r="E3601" t="s">
        <v>78</v>
      </c>
      <c r="F3601" t="s">
        <v>79</v>
      </c>
      <c r="G3601" t="s">
        <v>138</v>
      </c>
      <c r="H3601" t="s">
        <v>139</v>
      </c>
      <c r="I3601">
        <v>35</v>
      </c>
      <c r="J3601">
        <v>275</v>
      </c>
      <c r="K3601">
        <v>9625</v>
      </c>
      <c r="L3601" t="s">
        <v>16</v>
      </c>
      <c r="M3601" t="s">
        <v>156</v>
      </c>
      <c r="N3601" t="s">
        <v>148</v>
      </c>
      <c r="O3601">
        <v>4</v>
      </c>
      <c r="P3601">
        <v>2021</v>
      </c>
    </row>
    <row r="3602" spans="1:16" x14ac:dyDescent="0.25">
      <c r="A3602" t="s">
        <v>30</v>
      </c>
      <c r="B3602">
        <v>1185732</v>
      </c>
      <c r="C3602" s="1">
        <v>44297</v>
      </c>
      <c r="D3602" t="s">
        <v>31</v>
      </c>
      <c r="E3602" t="s">
        <v>78</v>
      </c>
      <c r="F3602" t="s">
        <v>79</v>
      </c>
      <c r="G3602" t="s">
        <v>142</v>
      </c>
      <c r="H3602" t="s">
        <v>139</v>
      </c>
      <c r="I3602">
        <v>25.000000000000007</v>
      </c>
      <c r="J3602">
        <v>400</v>
      </c>
      <c r="K3602">
        <v>10000</v>
      </c>
      <c r="L3602" t="s">
        <v>16</v>
      </c>
      <c r="M3602" t="s">
        <v>156</v>
      </c>
      <c r="N3602" t="s">
        <v>148</v>
      </c>
      <c r="O3602">
        <v>4</v>
      </c>
      <c r="P3602">
        <v>2021</v>
      </c>
    </row>
    <row r="3603" spans="1:16" x14ac:dyDescent="0.25">
      <c r="A3603" t="s">
        <v>30</v>
      </c>
      <c r="B3603">
        <v>1185732</v>
      </c>
      <c r="C3603" s="1">
        <v>44297</v>
      </c>
      <c r="D3603" t="s">
        <v>31</v>
      </c>
      <c r="E3603" t="s">
        <v>78</v>
      </c>
      <c r="F3603" t="s">
        <v>79</v>
      </c>
      <c r="G3603" t="s">
        <v>138</v>
      </c>
      <c r="H3603" t="s">
        <v>144</v>
      </c>
      <c r="I3603">
        <v>27</v>
      </c>
      <c r="J3603">
        <v>181</v>
      </c>
      <c r="K3603">
        <v>4887</v>
      </c>
      <c r="L3603" t="s">
        <v>83</v>
      </c>
      <c r="M3603" t="s">
        <v>156</v>
      </c>
      <c r="N3603" t="s">
        <v>148</v>
      </c>
      <c r="O3603">
        <v>4</v>
      </c>
      <c r="P3603">
        <v>2021</v>
      </c>
    </row>
    <row r="3604" spans="1:16" x14ac:dyDescent="0.25">
      <c r="A3604" t="s">
        <v>30</v>
      </c>
      <c r="B3604">
        <v>1185732</v>
      </c>
      <c r="C3604" s="1">
        <v>44297</v>
      </c>
      <c r="D3604" t="s">
        <v>31</v>
      </c>
      <c r="E3604" t="s">
        <v>78</v>
      </c>
      <c r="F3604" t="s">
        <v>79</v>
      </c>
      <c r="G3604" t="s">
        <v>138</v>
      </c>
      <c r="H3604" t="s">
        <v>146</v>
      </c>
      <c r="I3604">
        <v>25</v>
      </c>
      <c r="J3604">
        <v>94</v>
      </c>
      <c r="K3604">
        <v>2350</v>
      </c>
      <c r="L3604" t="s">
        <v>83</v>
      </c>
      <c r="M3604" t="s">
        <v>156</v>
      </c>
      <c r="N3604" t="s">
        <v>148</v>
      </c>
      <c r="O3604">
        <v>4</v>
      </c>
      <c r="P3604">
        <v>2021</v>
      </c>
    </row>
    <row r="3605" spans="1:16" x14ac:dyDescent="0.25">
      <c r="A3605" t="s">
        <v>30</v>
      </c>
      <c r="B3605">
        <v>1185732</v>
      </c>
      <c r="C3605" s="1">
        <v>44297</v>
      </c>
      <c r="D3605" t="s">
        <v>31</v>
      </c>
      <c r="E3605" t="s">
        <v>78</v>
      </c>
      <c r="F3605" t="s">
        <v>79</v>
      </c>
      <c r="G3605" t="s">
        <v>142</v>
      </c>
      <c r="H3605" t="s">
        <v>144</v>
      </c>
      <c r="I3605">
        <v>14</v>
      </c>
      <c r="J3605">
        <v>98</v>
      </c>
      <c r="K3605">
        <v>1372</v>
      </c>
      <c r="L3605" t="s">
        <v>83</v>
      </c>
      <c r="M3605" t="s">
        <v>156</v>
      </c>
      <c r="N3605" t="s">
        <v>148</v>
      </c>
      <c r="O3605">
        <v>4</v>
      </c>
      <c r="P3605">
        <v>2021</v>
      </c>
    </row>
    <row r="3606" spans="1:16" x14ac:dyDescent="0.25">
      <c r="A3606" t="s">
        <v>30</v>
      </c>
      <c r="B3606">
        <v>1185732</v>
      </c>
      <c r="C3606" s="1">
        <v>44297</v>
      </c>
      <c r="D3606" t="s">
        <v>31</v>
      </c>
      <c r="E3606" t="s">
        <v>78</v>
      </c>
      <c r="F3606" t="s">
        <v>79</v>
      </c>
      <c r="G3606" t="s">
        <v>142</v>
      </c>
      <c r="H3606" t="s">
        <v>146</v>
      </c>
      <c r="I3606">
        <v>18</v>
      </c>
      <c r="J3606">
        <v>70</v>
      </c>
      <c r="K3606">
        <v>1260</v>
      </c>
      <c r="L3606" t="s">
        <v>83</v>
      </c>
      <c r="M3606" t="s">
        <v>156</v>
      </c>
      <c r="N3606" t="s">
        <v>148</v>
      </c>
      <c r="O3606">
        <v>4</v>
      </c>
      <c r="P3606">
        <v>2021</v>
      </c>
    </row>
    <row r="3607" spans="1:16" x14ac:dyDescent="0.25">
      <c r="A3607" t="s">
        <v>30</v>
      </c>
      <c r="B3607">
        <v>1185732</v>
      </c>
      <c r="C3607" s="1">
        <v>44297</v>
      </c>
      <c r="D3607" t="s">
        <v>31</v>
      </c>
      <c r="E3607" t="s">
        <v>78</v>
      </c>
      <c r="F3607" t="s">
        <v>79</v>
      </c>
      <c r="G3607" t="s">
        <v>138</v>
      </c>
      <c r="H3607" t="s">
        <v>139</v>
      </c>
      <c r="I3607">
        <v>33</v>
      </c>
      <c r="J3607">
        <v>74</v>
      </c>
      <c r="K3607">
        <v>2442</v>
      </c>
      <c r="L3607" t="s">
        <v>83</v>
      </c>
      <c r="M3607" t="s">
        <v>156</v>
      </c>
      <c r="N3607" t="s">
        <v>148</v>
      </c>
      <c r="O3607">
        <v>4</v>
      </c>
      <c r="P3607">
        <v>2021</v>
      </c>
    </row>
    <row r="3608" spans="1:16" x14ac:dyDescent="0.25">
      <c r="A3608" t="s">
        <v>30</v>
      </c>
      <c r="B3608">
        <v>1185732</v>
      </c>
      <c r="C3608" s="1">
        <v>44297</v>
      </c>
      <c r="D3608" t="s">
        <v>31</v>
      </c>
      <c r="E3608" t="s">
        <v>78</v>
      </c>
      <c r="F3608" t="s">
        <v>79</v>
      </c>
      <c r="G3608" t="s">
        <v>142</v>
      </c>
      <c r="H3608" t="s">
        <v>139</v>
      </c>
      <c r="I3608">
        <v>24</v>
      </c>
      <c r="J3608">
        <v>112</v>
      </c>
      <c r="K3608">
        <v>2688</v>
      </c>
      <c r="L3608" t="s">
        <v>83</v>
      </c>
      <c r="M3608" t="s">
        <v>156</v>
      </c>
      <c r="N3608" t="s">
        <v>148</v>
      </c>
      <c r="O3608">
        <v>4</v>
      </c>
      <c r="P3608">
        <v>2021</v>
      </c>
    </row>
    <row r="3609" spans="1:16" x14ac:dyDescent="0.25">
      <c r="A3609" t="s">
        <v>30</v>
      </c>
      <c r="B3609">
        <v>1185732</v>
      </c>
      <c r="C3609" s="1">
        <v>44297</v>
      </c>
      <c r="D3609" t="s">
        <v>31</v>
      </c>
      <c r="E3609" t="s">
        <v>78</v>
      </c>
      <c r="F3609" t="s">
        <v>79</v>
      </c>
      <c r="G3609" t="s">
        <v>138</v>
      </c>
      <c r="H3609" t="s">
        <v>144</v>
      </c>
      <c r="I3609">
        <v>20</v>
      </c>
      <c r="J3609">
        <v>194</v>
      </c>
      <c r="K3609">
        <v>3880</v>
      </c>
      <c r="L3609" t="s">
        <v>24</v>
      </c>
      <c r="M3609" t="s">
        <v>156</v>
      </c>
      <c r="N3609" t="s">
        <v>148</v>
      </c>
      <c r="O3609">
        <v>4</v>
      </c>
      <c r="P3609">
        <v>2021</v>
      </c>
    </row>
    <row r="3610" spans="1:16" x14ac:dyDescent="0.25">
      <c r="A3610" t="s">
        <v>30</v>
      </c>
      <c r="B3610">
        <v>1185732</v>
      </c>
      <c r="C3610" s="1">
        <v>44297</v>
      </c>
      <c r="D3610" t="s">
        <v>31</v>
      </c>
      <c r="E3610" t="s">
        <v>78</v>
      </c>
      <c r="F3610" t="s">
        <v>79</v>
      </c>
      <c r="G3610" t="s">
        <v>138</v>
      </c>
      <c r="H3610" t="s">
        <v>146</v>
      </c>
      <c r="I3610">
        <v>20</v>
      </c>
      <c r="J3610">
        <v>111</v>
      </c>
      <c r="K3610">
        <v>2220</v>
      </c>
      <c r="L3610" t="s">
        <v>24</v>
      </c>
      <c r="M3610" t="s">
        <v>156</v>
      </c>
      <c r="N3610" t="s">
        <v>148</v>
      </c>
      <c r="O3610">
        <v>4</v>
      </c>
      <c r="P3610">
        <v>2021</v>
      </c>
    </row>
    <row r="3611" spans="1:16" x14ac:dyDescent="0.25">
      <c r="A3611" t="s">
        <v>30</v>
      </c>
      <c r="B3611">
        <v>1185732</v>
      </c>
      <c r="C3611" s="1">
        <v>44297</v>
      </c>
      <c r="D3611" t="s">
        <v>31</v>
      </c>
      <c r="E3611" t="s">
        <v>78</v>
      </c>
      <c r="F3611" t="s">
        <v>79</v>
      </c>
      <c r="G3611" t="s">
        <v>142</v>
      </c>
      <c r="H3611" t="s">
        <v>144</v>
      </c>
      <c r="I3611">
        <v>10</v>
      </c>
      <c r="J3611">
        <v>107</v>
      </c>
      <c r="K3611">
        <v>1070</v>
      </c>
      <c r="L3611" t="s">
        <v>24</v>
      </c>
      <c r="M3611" t="s">
        <v>156</v>
      </c>
      <c r="N3611" t="s">
        <v>148</v>
      </c>
      <c r="O3611">
        <v>4</v>
      </c>
      <c r="P3611">
        <v>2021</v>
      </c>
    </row>
    <row r="3612" spans="1:16" x14ac:dyDescent="0.25">
      <c r="A3612" t="s">
        <v>30</v>
      </c>
      <c r="B3612">
        <v>1185732</v>
      </c>
      <c r="C3612" s="1">
        <v>44297</v>
      </c>
      <c r="D3612" t="s">
        <v>31</v>
      </c>
      <c r="E3612" t="s">
        <v>78</v>
      </c>
      <c r="F3612" t="s">
        <v>79</v>
      </c>
      <c r="G3612" t="s">
        <v>142</v>
      </c>
      <c r="H3612" t="s">
        <v>146</v>
      </c>
      <c r="I3612">
        <v>14</v>
      </c>
      <c r="J3612">
        <v>75</v>
      </c>
      <c r="K3612">
        <v>1050</v>
      </c>
      <c r="L3612" t="s">
        <v>24</v>
      </c>
      <c r="M3612" t="s">
        <v>156</v>
      </c>
      <c r="N3612" t="s">
        <v>148</v>
      </c>
      <c r="O3612">
        <v>4</v>
      </c>
      <c r="P3612">
        <v>2021</v>
      </c>
    </row>
    <row r="3613" spans="1:16" x14ac:dyDescent="0.25">
      <c r="A3613" t="s">
        <v>30</v>
      </c>
      <c r="B3613">
        <v>1185732</v>
      </c>
      <c r="C3613" s="1">
        <v>44297</v>
      </c>
      <c r="D3613" t="s">
        <v>31</v>
      </c>
      <c r="E3613" t="s">
        <v>78</v>
      </c>
      <c r="F3613" t="s">
        <v>79</v>
      </c>
      <c r="G3613" t="s">
        <v>138</v>
      </c>
      <c r="H3613" t="s">
        <v>139</v>
      </c>
      <c r="I3613">
        <v>24</v>
      </c>
      <c r="J3613">
        <v>88</v>
      </c>
      <c r="K3613">
        <v>2112</v>
      </c>
      <c r="L3613" t="s">
        <v>24</v>
      </c>
      <c r="M3613" t="s">
        <v>156</v>
      </c>
      <c r="N3613" t="s">
        <v>148</v>
      </c>
      <c r="O3613">
        <v>4</v>
      </c>
      <c r="P3613">
        <v>2021</v>
      </c>
    </row>
    <row r="3614" spans="1:16" x14ac:dyDescent="0.25">
      <c r="A3614" t="s">
        <v>30</v>
      </c>
      <c r="B3614">
        <v>1185732</v>
      </c>
      <c r="C3614" s="1">
        <v>44297</v>
      </c>
      <c r="D3614" t="s">
        <v>31</v>
      </c>
      <c r="E3614" t="s">
        <v>78</v>
      </c>
      <c r="F3614" t="s">
        <v>79</v>
      </c>
      <c r="G3614" t="s">
        <v>142</v>
      </c>
      <c r="H3614" t="s">
        <v>139</v>
      </c>
      <c r="I3614">
        <v>20</v>
      </c>
      <c r="J3614">
        <v>136</v>
      </c>
      <c r="K3614">
        <v>2720</v>
      </c>
      <c r="L3614" t="s">
        <v>24</v>
      </c>
      <c r="M3614" t="s">
        <v>156</v>
      </c>
      <c r="N3614" t="s">
        <v>148</v>
      </c>
      <c r="O3614">
        <v>4</v>
      </c>
      <c r="P3614">
        <v>2021</v>
      </c>
    </row>
    <row r="3615" spans="1:16" x14ac:dyDescent="0.25">
      <c r="A3615" t="s">
        <v>26</v>
      </c>
      <c r="B3615">
        <v>1197831</v>
      </c>
      <c r="C3615" s="1">
        <v>44297</v>
      </c>
      <c r="D3615" t="s">
        <v>27</v>
      </c>
      <c r="E3615" t="s">
        <v>55</v>
      </c>
      <c r="F3615" t="s">
        <v>56</v>
      </c>
      <c r="G3615" t="s">
        <v>142</v>
      </c>
      <c r="H3615" t="s">
        <v>144</v>
      </c>
      <c r="I3615">
        <v>40</v>
      </c>
      <c r="J3615">
        <v>650</v>
      </c>
      <c r="K3615">
        <v>26000</v>
      </c>
      <c r="L3615" t="s">
        <v>24</v>
      </c>
      <c r="M3615" t="s">
        <v>156</v>
      </c>
      <c r="N3615" t="s">
        <v>148</v>
      </c>
      <c r="O3615">
        <v>4</v>
      </c>
      <c r="P3615">
        <v>2021</v>
      </c>
    </row>
    <row r="3616" spans="1:16" x14ac:dyDescent="0.25">
      <c r="A3616" t="s">
        <v>26</v>
      </c>
      <c r="B3616">
        <v>1197831</v>
      </c>
      <c r="C3616" s="1">
        <v>44297</v>
      </c>
      <c r="D3616" t="s">
        <v>27</v>
      </c>
      <c r="E3616" t="s">
        <v>55</v>
      </c>
      <c r="F3616" t="s">
        <v>56</v>
      </c>
      <c r="G3616" t="s">
        <v>142</v>
      </c>
      <c r="H3616" t="s">
        <v>144</v>
      </c>
      <c r="I3616">
        <v>36</v>
      </c>
      <c r="J3616">
        <v>169</v>
      </c>
      <c r="K3616">
        <v>6084</v>
      </c>
      <c r="L3616" t="s">
        <v>83</v>
      </c>
      <c r="M3616" t="s">
        <v>156</v>
      </c>
      <c r="N3616" t="s">
        <v>148</v>
      </c>
      <c r="O3616">
        <v>4</v>
      </c>
      <c r="P3616">
        <v>2021</v>
      </c>
    </row>
    <row r="3617" spans="1:16" x14ac:dyDescent="0.25">
      <c r="A3617" t="s">
        <v>26</v>
      </c>
      <c r="B3617">
        <v>1197831</v>
      </c>
      <c r="C3617" s="1">
        <v>44297</v>
      </c>
      <c r="D3617" t="s">
        <v>27</v>
      </c>
      <c r="E3617" t="s">
        <v>55</v>
      </c>
      <c r="F3617" t="s">
        <v>56</v>
      </c>
      <c r="G3617" t="s">
        <v>142</v>
      </c>
      <c r="H3617" t="s">
        <v>144</v>
      </c>
      <c r="I3617">
        <v>26</v>
      </c>
      <c r="J3617">
        <v>202</v>
      </c>
      <c r="K3617">
        <v>5252</v>
      </c>
      <c r="L3617" t="s">
        <v>24</v>
      </c>
      <c r="M3617" t="s">
        <v>156</v>
      </c>
      <c r="N3617" t="s">
        <v>148</v>
      </c>
      <c r="O3617">
        <v>4</v>
      </c>
      <c r="P3617">
        <v>2021</v>
      </c>
    </row>
    <row r="3618" spans="1:16" x14ac:dyDescent="0.25">
      <c r="A3618" t="s">
        <v>34</v>
      </c>
      <c r="B3618">
        <v>1189833</v>
      </c>
      <c r="C3618" s="1">
        <v>44297</v>
      </c>
      <c r="D3618" t="s">
        <v>31</v>
      </c>
      <c r="E3618" t="s">
        <v>32</v>
      </c>
      <c r="F3618" t="s">
        <v>35</v>
      </c>
      <c r="G3618" t="s">
        <v>138</v>
      </c>
      <c r="H3618" t="s">
        <v>139</v>
      </c>
      <c r="I3618">
        <v>50</v>
      </c>
      <c r="J3618">
        <v>425</v>
      </c>
      <c r="K3618">
        <v>21250</v>
      </c>
      <c r="L3618" t="s">
        <v>24</v>
      </c>
      <c r="M3618" t="s">
        <v>156</v>
      </c>
      <c r="N3618" t="s">
        <v>148</v>
      </c>
      <c r="O3618">
        <v>4</v>
      </c>
      <c r="P3618">
        <v>2021</v>
      </c>
    </row>
    <row r="3619" spans="1:16" x14ac:dyDescent="0.25">
      <c r="A3619" t="s">
        <v>34</v>
      </c>
      <c r="B3619">
        <v>1189833</v>
      </c>
      <c r="C3619" s="1">
        <v>44297</v>
      </c>
      <c r="D3619" t="s">
        <v>31</v>
      </c>
      <c r="E3619" t="s">
        <v>32</v>
      </c>
      <c r="F3619" t="s">
        <v>35</v>
      </c>
      <c r="G3619" t="s">
        <v>138</v>
      </c>
      <c r="H3619" t="s">
        <v>139</v>
      </c>
      <c r="I3619">
        <v>49</v>
      </c>
      <c r="J3619">
        <v>119</v>
      </c>
      <c r="K3619">
        <v>5831</v>
      </c>
      <c r="L3619" t="s">
        <v>83</v>
      </c>
      <c r="M3619" t="s">
        <v>156</v>
      </c>
      <c r="N3619" t="s">
        <v>148</v>
      </c>
      <c r="O3619">
        <v>4</v>
      </c>
      <c r="P3619">
        <v>2021</v>
      </c>
    </row>
    <row r="3620" spans="1:16" x14ac:dyDescent="0.25">
      <c r="A3620" t="s">
        <v>34</v>
      </c>
      <c r="B3620">
        <v>1189833</v>
      </c>
      <c r="C3620" s="1">
        <v>44297</v>
      </c>
      <c r="D3620" t="s">
        <v>31</v>
      </c>
      <c r="E3620" t="s">
        <v>32</v>
      </c>
      <c r="F3620" t="s">
        <v>35</v>
      </c>
      <c r="G3620" t="s">
        <v>138</v>
      </c>
      <c r="H3620" t="s">
        <v>139</v>
      </c>
      <c r="I3620">
        <v>38</v>
      </c>
      <c r="J3620">
        <v>149</v>
      </c>
      <c r="K3620">
        <v>5662</v>
      </c>
      <c r="L3620" t="s">
        <v>24</v>
      </c>
      <c r="M3620" t="s">
        <v>156</v>
      </c>
      <c r="N3620" t="s">
        <v>148</v>
      </c>
      <c r="O3620">
        <v>4</v>
      </c>
      <c r="P3620">
        <v>2021</v>
      </c>
    </row>
    <row r="3621" spans="1:16" x14ac:dyDescent="0.25">
      <c r="A3621" t="s">
        <v>12</v>
      </c>
      <c r="B3621">
        <v>1185732</v>
      </c>
      <c r="C3621" s="1">
        <v>44298</v>
      </c>
      <c r="D3621" t="s">
        <v>36</v>
      </c>
      <c r="E3621" t="s">
        <v>108</v>
      </c>
      <c r="F3621" t="s">
        <v>109</v>
      </c>
      <c r="G3621" t="s">
        <v>138</v>
      </c>
      <c r="H3621" t="s">
        <v>144</v>
      </c>
      <c r="I3621">
        <v>40</v>
      </c>
      <c r="J3621">
        <v>450</v>
      </c>
      <c r="K3621">
        <v>18000</v>
      </c>
      <c r="L3621" t="s">
        <v>83</v>
      </c>
      <c r="M3621" t="s">
        <v>156</v>
      </c>
      <c r="N3621" t="s">
        <v>149</v>
      </c>
      <c r="O3621">
        <v>4</v>
      </c>
      <c r="P3621">
        <v>2021</v>
      </c>
    </row>
    <row r="3622" spans="1:16" x14ac:dyDescent="0.25">
      <c r="A3622" t="s">
        <v>12</v>
      </c>
      <c r="B3622">
        <v>1185732</v>
      </c>
      <c r="C3622" s="1">
        <v>44298</v>
      </c>
      <c r="D3622" t="s">
        <v>36</v>
      </c>
      <c r="E3622" t="s">
        <v>108</v>
      </c>
      <c r="F3622" t="s">
        <v>109</v>
      </c>
      <c r="G3622" t="s">
        <v>138</v>
      </c>
      <c r="H3622" t="s">
        <v>146</v>
      </c>
      <c r="I3622">
        <v>40</v>
      </c>
      <c r="J3622">
        <v>150</v>
      </c>
      <c r="K3622">
        <v>6000</v>
      </c>
      <c r="L3622" t="s">
        <v>83</v>
      </c>
      <c r="M3622" t="s">
        <v>156</v>
      </c>
      <c r="N3622" t="s">
        <v>149</v>
      </c>
      <c r="O3622">
        <v>4</v>
      </c>
      <c r="P3622">
        <v>2021</v>
      </c>
    </row>
    <row r="3623" spans="1:16" x14ac:dyDescent="0.25">
      <c r="A3623" t="s">
        <v>12</v>
      </c>
      <c r="B3623">
        <v>1185732</v>
      </c>
      <c r="C3623" s="1">
        <v>44298</v>
      </c>
      <c r="D3623" t="s">
        <v>36</v>
      </c>
      <c r="E3623" t="s">
        <v>108</v>
      </c>
      <c r="F3623" t="s">
        <v>109</v>
      </c>
      <c r="G3623" t="s">
        <v>142</v>
      </c>
      <c r="H3623" t="s">
        <v>144</v>
      </c>
      <c r="I3623">
        <v>30.000000000000004</v>
      </c>
      <c r="J3623">
        <v>150</v>
      </c>
      <c r="K3623">
        <v>4500</v>
      </c>
      <c r="L3623" t="s">
        <v>83</v>
      </c>
      <c r="M3623" t="s">
        <v>156</v>
      </c>
      <c r="N3623" t="s">
        <v>149</v>
      </c>
      <c r="O3623">
        <v>4</v>
      </c>
      <c r="P3623">
        <v>2021</v>
      </c>
    </row>
    <row r="3624" spans="1:16" x14ac:dyDescent="0.25">
      <c r="A3624" t="s">
        <v>12</v>
      </c>
      <c r="B3624">
        <v>1185732</v>
      </c>
      <c r="C3624" s="1">
        <v>44298</v>
      </c>
      <c r="D3624" t="s">
        <v>36</v>
      </c>
      <c r="E3624" t="s">
        <v>108</v>
      </c>
      <c r="F3624" t="s">
        <v>109</v>
      </c>
      <c r="G3624" t="s">
        <v>142</v>
      </c>
      <c r="H3624" t="s">
        <v>146</v>
      </c>
      <c r="I3624">
        <v>35</v>
      </c>
      <c r="J3624">
        <v>75</v>
      </c>
      <c r="K3624">
        <v>2625</v>
      </c>
      <c r="L3624" t="s">
        <v>83</v>
      </c>
      <c r="M3624" t="s">
        <v>156</v>
      </c>
      <c r="N3624" t="s">
        <v>149</v>
      </c>
      <c r="O3624">
        <v>4</v>
      </c>
      <c r="P3624">
        <v>2021</v>
      </c>
    </row>
    <row r="3625" spans="1:16" x14ac:dyDescent="0.25">
      <c r="A3625" t="s">
        <v>12</v>
      </c>
      <c r="B3625">
        <v>1185732</v>
      </c>
      <c r="C3625" s="1">
        <v>44298</v>
      </c>
      <c r="D3625" t="s">
        <v>36</v>
      </c>
      <c r="E3625" t="s">
        <v>108</v>
      </c>
      <c r="F3625" t="s">
        <v>109</v>
      </c>
      <c r="G3625" t="s">
        <v>138</v>
      </c>
      <c r="H3625" t="s">
        <v>139</v>
      </c>
      <c r="I3625">
        <v>60</v>
      </c>
      <c r="J3625">
        <v>100</v>
      </c>
      <c r="K3625">
        <v>6000</v>
      </c>
      <c r="L3625" t="s">
        <v>83</v>
      </c>
      <c r="M3625" t="s">
        <v>156</v>
      </c>
      <c r="N3625" t="s">
        <v>149</v>
      </c>
      <c r="O3625">
        <v>4</v>
      </c>
      <c r="P3625">
        <v>2021</v>
      </c>
    </row>
    <row r="3626" spans="1:16" x14ac:dyDescent="0.25">
      <c r="A3626" t="s">
        <v>12</v>
      </c>
      <c r="B3626">
        <v>1185732</v>
      </c>
      <c r="C3626" s="1">
        <v>44298</v>
      </c>
      <c r="D3626" t="s">
        <v>36</v>
      </c>
      <c r="E3626" t="s">
        <v>108</v>
      </c>
      <c r="F3626" t="s">
        <v>109</v>
      </c>
      <c r="G3626" t="s">
        <v>142</v>
      </c>
      <c r="H3626" t="s">
        <v>139</v>
      </c>
      <c r="I3626">
        <v>50</v>
      </c>
      <c r="J3626">
        <v>225</v>
      </c>
      <c r="K3626">
        <v>11250</v>
      </c>
      <c r="L3626" t="s">
        <v>83</v>
      </c>
      <c r="M3626" t="s">
        <v>156</v>
      </c>
      <c r="N3626" t="s">
        <v>149</v>
      </c>
      <c r="O3626">
        <v>4</v>
      </c>
      <c r="P3626">
        <v>2021</v>
      </c>
    </row>
    <row r="3627" spans="1:16" x14ac:dyDescent="0.25">
      <c r="A3627" t="s">
        <v>12</v>
      </c>
      <c r="B3627">
        <v>1185732</v>
      </c>
      <c r="C3627" s="1">
        <v>44298</v>
      </c>
      <c r="D3627" t="s">
        <v>36</v>
      </c>
      <c r="E3627" t="s">
        <v>108</v>
      </c>
      <c r="F3627" t="s">
        <v>109</v>
      </c>
      <c r="G3627" t="s">
        <v>138</v>
      </c>
      <c r="H3627" t="s">
        <v>144</v>
      </c>
      <c r="I3627">
        <v>38</v>
      </c>
      <c r="J3627">
        <v>113</v>
      </c>
      <c r="K3627">
        <v>4294</v>
      </c>
      <c r="L3627" t="s">
        <v>83</v>
      </c>
      <c r="M3627" t="s">
        <v>156</v>
      </c>
      <c r="N3627" t="s">
        <v>149</v>
      </c>
      <c r="O3627">
        <v>4</v>
      </c>
      <c r="P3627">
        <v>2021</v>
      </c>
    </row>
    <row r="3628" spans="1:16" x14ac:dyDescent="0.25">
      <c r="A3628" t="s">
        <v>12</v>
      </c>
      <c r="B3628">
        <v>1185732</v>
      </c>
      <c r="C3628" s="1">
        <v>44298</v>
      </c>
      <c r="D3628" t="s">
        <v>36</v>
      </c>
      <c r="E3628" t="s">
        <v>108</v>
      </c>
      <c r="F3628" t="s">
        <v>109</v>
      </c>
      <c r="G3628" t="s">
        <v>138</v>
      </c>
      <c r="H3628" t="s">
        <v>146</v>
      </c>
      <c r="I3628">
        <v>39</v>
      </c>
      <c r="J3628">
        <v>42</v>
      </c>
      <c r="K3628">
        <v>1638</v>
      </c>
      <c r="L3628" t="s">
        <v>83</v>
      </c>
      <c r="M3628" t="s">
        <v>156</v>
      </c>
      <c r="N3628" t="s">
        <v>149</v>
      </c>
      <c r="O3628">
        <v>4</v>
      </c>
      <c r="P3628">
        <v>2021</v>
      </c>
    </row>
    <row r="3629" spans="1:16" x14ac:dyDescent="0.25">
      <c r="A3629" t="s">
        <v>12</v>
      </c>
      <c r="B3629">
        <v>1185732</v>
      </c>
      <c r="C3629" s="1">
        <v>44298</v>
      </c>
      <c r="D3629" t="s">
        <v>36</v>
      </c>
      <c r="E3629" t="s">
        <v>108</v>
      </c>
      <c r="F3629" t="s">
        <v>109</v>
      </c>
      <c r="G3629" t="s">
        <v>142</v>
      </c>
      <c r="H3629" t="s">
        <v>144</v>
      </c>
      <c r="I3629">
        <v>29</v>
      </c>
      <c r="J3629">
        <v>45</v>
      </c>
      <c r="K3629">
        <v>1305</v>
      </c>
      <c r="L3629" t="s">
        <v>83</v>
      </c>
      <c r="M3629" t="s">
        <v>156</v>
      </c>
      <c r="N3629" t="s">
        <v>149</v>
      </c>
      <c r="O3629">
        <v>4</v>
      </c>
      <c r="P3629">
        <v>2021</v>
      </c>
    </row>
    <row r="3630" spans="1:16" x14ac:dyDescent="0.25">
      <c r="A3630" t="s">
        <v>12</v>
      </c>
      <c r="B3630">
        <v>1185732</v>
      </c>
      <c r="C3630" s="1">
        <v>44298</v>
      </c>
      <c r="D3630" t="s">
        <v>36</v>
      </c>
      <c r="E3630" t="s">
        <v>108</v>
      </c>
      <c r="F3630" t="s">
        <v>109</v>
      </c>
      <c r="G3630" t="s">
        <v>142</v>
      </c>
      <c r="H3630" t="s">
        <v>146</v>
      </c>
      <c r="I3630">
        <v>34</v>
      </c>
      <c r="J3630">
        <v>20</v>
      </c>
      <c r="K3630">
        <v>680</v>
      </c>
      <c r="L3630" t="s">
        <v>83</v>
      </c>
      <c r="M3630" t="s">
        <v>156</v>
      </c>
      <c r="N3630" t="s">
        <v>149</v>
      </c>
      <c r="O3630">
        <v>4</v>
      </c>
      <c r="P3630">
        <v>2021</v>
      </c>
    </row>
    <row r="3631" spans="1:16" x14ac:dyDescent="0.25">
      <c r="A3631" t="s">
        <v>12</v>
      </c>
      <c r="B3631">
        <v>1185732</v>
      </c>
      <c r="C3631" s="1">
        <v>44298</v>
      </c>
      <c r="D3631" t="s">
        <v>36</v>
      </c>
      <c r="E3631" t="s">
        <v>108</v>
      </c>
      <c r="F3631" t="s">
        <v>109</v>
      </c>
      <c r="G3631" t="s">
        <v>138</v>
      </c>
      <c r="H3631" t="s">
        <v>139</v>
      </c>
      <c r="I3631">
        <v>56</v>
      </c>
      <c r="J3631">
        <v>29</v>
      </c>
      <c r="K3631">
        <v>1624</v>
      </c>
      <c r="L3631" t="s">
        <v>83</v>
      </c>
      <c r="M3631" t="s">
        <v>156</v>
      </c>
      <c r="N3631" t="s">
        <v>149</v>
      </c>
      <c r="O3631">
        <v>4</v>
      </c>
      <c r="P3631">
        <v>2021</v>
      </c>
    </row>
    <row r="3632" spans="1:16" x14ac:dyDescent="0.25">
      <c r="A3632" t="s">
        <v>12</v>
      </c>
      <c r="B3632">
        <v>1185732</v>
      </c>
      <c r="C3632" s="1">
        <v>44298</v>
      </c>
      <c r="D3632" t="s">
        <v>36</v>
      </c>
      <c r="E3632" t="s">
        <v>108</v>
      </c>
      <c r="F3632" t="s">
        <v>109</v>
      </c>
      <c r="G3632" t="s">
        <v>142</v>
      </c>
      <c r="H3632" t="s">
        <v>139</v>
      </c>
      <c r="I3632">
        <v>48</v>
      </c>
      <c r="J3632">
        <v>61</v>
      </c>
      <c r="K3632">
        <v>2928</v>
      </c>
      <c r="L3632" t="s">
        <v>83</v>
      </c>
      <c r="M3632" t="s">
        <v>156</v>
      </c>
      <c r="N3632" t="s">
        <v>149</v>
      </c>
      <c r="O3632">
        <v>4</v>
      </c>
      <c r="P3632">
        <v>2021</v>
      </c>
    </row>
    <row r="3633" spans="1:16" x14ac:dyDescent="0.25">
      <c r="A3633" t="s">
        <v>26</v>
      </c>
      <c r="B3633">
        <v>1197831</v>
      </c>
      <c r="C3633" s="1">
        <v>44298</v>
      </c>
      <c r="D3633" t="s">
        <v>27</v>
      </c>
      <c r="E3633" t="s">
        <v>55</v>
      </c>
      <c r="F3633" t="s">
        <v>56</v>
      </c>
      <c r="G3633" t="s">
        <v>142</v>
      </c>
      <c r="H3633" t="s">
        <v>146</v>
      </c>
      <c r="I3633">
        <v>40</v>
      </c>
      <c r="J3633">
        <v>600</v>
      </c>
      <c r="K3633">
        <v>24000</v>
      </c>
      <c r="L3633" t="s">
        <v>24</v>
      </c>
      <c r="M3633" t="s">
        <v>156</v>
      </c>
      <c r="N3633" t="s">
        <v>149</v>
      </c>
      <c r="O3633">
        <v>4</v>
      </c>
      <c r="P3633">
        <v>2021</v>
      </c>
    </row>
    <row r="3634" spans="1:16" x14ac:dyDescent="0.25">
      <c r="A3634" t="s">
        <v>26</v>
      </c>
      <c r="B3634">
        <v>1197831</v>
      </c>
      <c r="C3634" s="1">
        <v>44298</v>
      </c>
      <c r="D3634" t="s">
        <v>27</v>
      </c>
      <c r="E3634" t="s">
        <v>55</v>
      </c>
      <c r="F3634" t="s">
        <v>56</v>
      </c>
      <c r="G3634" t="s">
        <v>142</v>
      </c>
      <c r="H3634" t="s">
        <v>146</v>
      </c>
      <c r="I3634">
        <v>36</v>
      </c>
      <c r="J3634">
        <v>174</v>
      </c>
      <c r="K3634">
        <v>6264</v>
      </c>
      <c r="L3634" t="s">
        <v>83</v>
      </c>
      <c r="M3634" t="s">
        <v>156</v>
      </c>
      <c r="N3634" t="s">
        <v>149</v>
      </c>
      <c r="O3634">
        <v>4</v>
      </c>
      <c r="P3634">
        <v>2021</v>
      </c>
    </row>
    <row r="3635" spans="1:16" x14ac:dyDescent="0.25">
      <c r="A3635" t="s">
        <v>26</v>
      </c>
      <c r="B3635">
        <v>1197831</v>
      </c>
      <c r="C3635" s="1">
        <v>44298</v>
      </c>
      <c r="D3635" t="s">
        <v>27</v>
      </c>
      <c r="E3635" t="s">
        <v>55</v>
      </c>
      <c r="F3635" t="s">
        <v>56</v>
      </c>
      <c r="G3635" t="s">
        <v>142</v>
      </c>
      <c r="H3635" t="s">
        <v>146</v>
      </c>
      <c r="I3635">
        <v>29</v>
      </c>
      <c r="J3635">
        <v>198</v>
      </c>
      <c r="K3635">
        <v>5742</v>
      </c>
      <c r="L3635" t="s">
        <v>24</v>
      </c>
      <c r="M3635" t="s">
        <v>156</v>
      </c>
      <c r="N3635" t="s">
        <v>149</v>
      </c>
      <c r="O3635">
        <v>4</v>
      </c>
      <c r="P3635">
        <v>2021</v>
      </c>
    </row>
    <row r="3636" spans="1:16" x14ac:dyDescent="0.25">
      <c r="A3636" t="s">
        <v>34</v>
      </c>
      <c r="B3636">
        <v>1189833</v>
      </c>
      <c r="C3636" s="1">
        <v>44298</v>
      </c>
      <c r="D3636" t="s">
        <v>31</v>
      </c>
      <c r="E3636" t="s">
        <v>32</v>
      </c>
      <c r="F3636" t="s">
        <v>35</v>
      </c>
      <c r="G3636" t="s">
        <v>142</v>
      </c>
      <c r="H3636" t="s">
        <v>139</v>
      </c>
      <c r="I3636">
        <v>65</v>
      </c>
      <c r="J3636">
        <v>600</v>
      </c>
      <c r="K3636">
        <v>39000</v>
      </c>
      <c r="L3636" t="s">
        <v>24</v>
      </c>
      <c r="M3636" t="s">
        <v>156</v>
      </c>
      <c r="N3636" t="s">
        <v>149</v>
      </c>
      <c r="O3636">
        <v>4</v>
      </c>
      <c r="P3636">
        <v>2021</v>
      </c>
    </row>
    <row r="3637" spans="1:16" x14ac:dyDescent="0.25">
      <c r="A3637" t="s">
        <v>34</v>
      </c>
      <c r="B3637">
        <v>1189833</v>
      </c>
      <c r="C3637" s="1">
        <v>44298</v>
      </c>
      <c r="D3637" t="s">
        <v>31</v>
      </c>
      <c r="E3637" t="s">
        <v>32</v>
      </c>
      <c r="F3637" t="s">
        <v>35</v>
      </c>
      <c r="G3637" t="s">
        <v>142</v>
      </c>
      <c r="H3637" t="s">
        <v>139</v>
      </c>
      <c r="I3637">
        <v>62</v>
      </c>
      <c r="J3637">
        <v>174</v>
      </c>
      <c r="K3637">
        <v>10788</v>
      </c>
      <c r="L3637" t="s">
        <v>83</v>
      </c>
      <c r="M3637" t="s">
        <v>156</v>
      </c>
      <c r="N3637" t="s">
        <v>149</v>
      </c>
      <c r="O3637">
        <v>4</v>
      </c>
      <c r="P3637">
        <v>2021</v>
      </c>
    </row>
    <row r="3638" spans="1:16" x14ac:dyDescent="0.25">
      <c r="A3638" t="s">
        <v>34</v>
      </c>
      <c r="B3638">
        <v>1189833</v>
      </c>
      <c r="C3638" s="1">
        <v>44298</v>
      </c>
      <c r="D3638" t="s">
        <v>31</v>
      </c>
      <c r="E3638" t="s">
        <v>32</v>
      </c>
      <c r="F3638" t="s">
        <v>35</v>
      </c>
      <c r="G3638" t="s">
        <v>142</v>
      </c>
      <c r="H3638" t="s">
        <v>139</v>
      </c>
      <c r="I3638">
        <v>49</v>
      </c>
      <c r="J3638">
        <v>198</v>
      </c>
      <c r="K3638">
        <v>9702</v>
      </c>
      <c r="L3638" t="s">
        <v>24</v>
      </c>
      <c r="M3638" t="s">
        <v>156</v>
      </c>
      <c r="N3638" t="s">
        <v>149</v>
      </c>
      <c r="O3638">
        <v>4</v>
      </c>
      <c r="P3638">
        <v>2021</v>
      </c>
    </row>
    <row r="3639" spans="1:16" x14ac:dyDescent="0.25">
      <c r="A3639" t="s">
        <v>34</v>
      </c>
      <c r="B3639">
        <v>1197831</v>
      </c>
      <c r="C3639" s="1">
        <v>44299</v>
      </c>
      <c r="D3639" t="s">
        <v>36</v>
      </c>
      <c r="E3639" t="s">
        <v>106</v>
      </c>
      <c r="F3639" t="s">
        <v>107</v>
      </c>
      <c r="G3639" t="s">
        <v>138</v>
      </c>
      <c r="H3639" t="s">
        <v>144</v>
      </c>
      <c r="I3639">
        <v>25</v>
      </c>
      <c r="J3639">
        <v>500</v>
      </c>
      <c r="K3639">
        <v>12500</v>
      </c>
      <c r="L3639" t="s">
        <v>83</v>
      </c>
      <c r="M3639" t="s">
        <v>156</v>
      </c>
      <c r="N3639" t="s">
        <v>150</v>
      </c>
      <c r="O3639">
        <v>4</v>
      </c>
      <c r="P3639">
        <v>2021</v>
      </c>
    </row>
    <row r="3640" spans="1:16" x14ac:dyDescent="0.25">
      <c r="A3640" t="s">
        <v>34</v>
      </c>
      <c r="B3640">
        <v>1197831</v>
      </c>
      <c r="C3640" s="1">
        <v>44299</v>
      </c>
      <c r="D3640" t="s">
        <v>36</v>
      </c>
      <c r="E3640" t="s">
        <v>106</v>
      </c>
      <c r="F3640" t="s">
        <v>107</v>
      </c>
      <c r="G3640" t="s">
        <v>138</v>
      </c>
      <c r="H3640" t="s">
        <v>146</v>
      </c>
      <c r="I3640">
        <v>25</v>
      </c>
      <c r="J3640">
        <v>200</v>
      </c>
      <c r="K3640">
        <v>5000</v>
      </c>
      <c r="L3640" t="s">
        <v>83</v>
      </c>
      <c r="M3640" t="s">
        <v>156</v>
      </c>
      <c r="N3640" t="s">
        <v>150</v>
      </c>
      <c r="O3640">
        <v>4</v>
      </c>
      <c r="P3640">
        <v>2021</v>
      </c>
    </row>
    <row r="3641" spans="1:16" x14ac:dyDescent="0.25">
      <c r="A3641" t="s">
        <v>34</v>
      </c>
      <c r="B3641">
        <v>1197831</v>
      </c>
      <c r="C3641" s="1">
        <v>44299</v>
      </c>
      <c r="D3641" t="s">
        <v>36</v>
      </c>
      <c r="E3641" t="s">
        <v>106</v>
      </c>
      <c r="F3641" t="s">
        <v>107</v>
      </c>
      <c r="G3641" t="s">
        <v>142</v>
      </c>
      <c r="H3641" t="s">
        <v>144</v>
      </c>
      <c r="I3641">
        <v>15.000000000000002</v>
      </c>
      <c r="J3641">
        <v>200</v>
      </c>
      <c r="K3641">
        <v>3000</v>
      </c>
      <c r="L3641" t="s">
        <v>83</v>
      </c>
      <c r="M3641" t="s">
        <v>156</v>
      </c>
      <c r="N3641" t="s">
        <v>150</v>
      </c>
      <c r="O3641">
        <v>4</v>
      </c>
      <c r="P3641">
        <v>2021</v>
      </c>
    </row>
    <row r="3642" spans="1:16" x14ac:dyDescent="0.25">
      <c r="A3642" t="s">
        <v>34</v>
      </c>
      <c r="B3642">
        <v>1197831</v>
      </c>
      <c r="C3642" s="1">
        <v>44299</v>
      </c>
      <c r="D3642" t="s">
        <v>36</v>
      </c>
      <c r="E3642" t="s">
        <v>106</v>
      </c>
      <c r="F3642" t="s">
        <v>107</v>
      </c>
      <c r="G3642" t="s">
        <v>142</v>
      </c>
      <c r="H3642" t="s">
        <v>146</v>
      </c>
      <c r="I3642">
        <v>19.999999999999996</v>
      </c>
      <c r="J3642">
        <v>125</v>
      </c>
      <c r="K3642">
        <v>2500</v>
      </c>
      <c r="L3642" t="s">
        <v>83</v>
      </c>
      <c r="M3642" t="s">
        <v>156</v>
      </c>
      <c r="N3642" t="s">
        <v>150</v>
      </c>
      <c r="O3642">
        <v>4</v>
      </c>
      <c r="P3642">
        <v>2021</v>
      </c>
    </row>
    <row r="3643" spans="1:16" x14ac:dyDescent="0.25">
      <c r="A3643" t="s">
        <v>34</v>
      </c>
      <c r="B3643">
        <v>1197831</v>
      </c>
      <c r="C3643" s="1">
        <v>44299</v>
      </c>
      <c r="D3643" t="s">
        <v>36</v>
      </c>
      <c r="E3643" t="s">
        <v>106</v>
      </c>
      <c r="F3643" t="s">
        <v>107</v>
      </c>
      <c r="G3643" t="s">
        <v>138</v>
      </c>
      <c r="H3643" t="s">
        <v>139</v>
      </c>
      <c r="I3643">
        <v>40</v>
      </c>
      <c r="J3643">
        <v>150</v>
      </c>
      <c r="K3643">
        <v>6000</v>
      </c>
      <c r="L3643" t="s">
        <v>83</v>
      </c>
      <c r="M3643" t="s">
        <v>156</v>
      </c>
      <c r="N3643" t="s">
        <v>150</v>
      </c>
      <c r="O3643">
        <v>4</v>
      </c>
      <c r="P3643">
        <v>2021</v>
      </c>
    </row>
    <row r="3644" spans="1:16" x14ac:dyDescent="0.25">
      <c r="A3644" t="s">
        <v>34</v>
      </c>
      <c r="B3644">
        <v>1197831</v>
      </c>
      <c r="C3644" s="1">
        <v>44299</v>
      </c>
      <c r="D3644" t="s">
        <v>36</v>
      </c>
      <c r="E3644" t="s">
        <v>106</v>
      </c>
      <c r="F3644" t="s">
        <v>107</v>
      </c>
      <c r="G3644" t="s">
        <v>142</v>
      </c>
      <c r="H3644" t="s">
        <v>139</v>
      </c>
      <c r="I3644">
        <v>30.000000000000004</v>
      </c>
      <c r="J3644">
        <v>300</v>
      </c>
      <c r="K3644">
        <v>9000</v>
      </c>
      <c r="L3644" t="s">
        <v>83</v>
      </c>
      <c r="M3644" t="s">
        <v>156</v>
      </c>
      <c r="N3644" t="s">
        <v>150</v>
      </c>
      <c r="O3644">
        <v>4</v>
      </c>
      <c r="P3644">
        <v>2021</v>
      </c>
    </row>
    <row r="3645" spans="1:16" x14ac:dyDescent="0.25">
      <c r="A3645" t="s">
        <v>34</v>
      </c>
      <c r="B3645">
        <v>1197831</v>
      </c>
      <c r="C3645" s="1">
        <v>44299</v>
      </c>
      <c r="D3645" t="s">
        <v>36</v>
      </c>
      <c r="E3645" t="s">
        <v>106</v>
      </c>
      <c r="F3645" t="s">
        <v>107</v>
      </c>
      <c r="G3645" t="s">
        <v>138</v>
      </c>
      <c r="H3645" t="s">
        <v>144</v>
      </c>
      <c r="I3645">
        <v>24</v>
      </c>
      <c r="J3645">
        <v>150</v>
      </c>
      <c r="K3645">
        <v>3600</v>
      </c>
      <c r="L3645" t="s">
        <v>83</v>
      </c>
      <c r="M3645" t="s">
        <v>156</v>
      </c>
      <c r="N3645" t="s">
        <v>150</v>
      </c>
      <c r="O3645">
        <v>4</v>
      </c>
      <c r="P3645">
        <v>2021</v>
      </c>
    </row>
    <row r="3646" spans="1:16" x14ac:dyDescent="0.25">
      <c r="A3646" t="s">
        <v>34</v>
      </c>
      <c r="B3646">
        <v>1197831</v>
      </c>
      <c r="C3646" s="1">
        <v>44299</v>
      </c>
      <c r="D3646" t="s">
        <v>36</v>
      </c>
      <c r="E3646" t="s">
        <v>106</v>
      </c>
      <c r="F3646" t="s">
        <v>107</v>
      </c>
      <c r="G3646" t="s">
        <v>138</v>
      </c>
      <c r="H3646" t="s">
        <v>146</v>
      </c>
      <c r="I3646">
        <v>25</v>
      </c>
      <c r="J3646">
        <v>58</v>
      </c>
      <c r="K3646">
        <v>1450</v>
      </c>
      <c r="L3646" t="s">
        <v>83</v>
      </c>
      <c r="M3646" t="s">
        <v>156</v>
      </c>
      <c r="N3646" t="s">
        <v>150</v>
      </c>
      <c r="O3646">
        <v>4</v>
      </c>
      <c r="P3646">
        <v>2021</v>
      </c>
    </row>
    <row r="3647" spans="1:16" x14ac:dyDescent="0.25">
      <c r="A3647" t="s">
        <v>34</v>
      </c>
      <c r="B3647">
        <v>1197831</v>
      </c>
      <c r="C3647" s="1">
        <v>44299</v>
      </c>
      <c r="D3647" t="s">
        <v>36</v>
      </c>
      <c r="E3647" t="s">
        <v>106</v>
      </c>
      <c r="F3647" t="s">
        <v>107</v>
      </c>
      <c r="G3647" t="s">
        <v>142</v>
      </c>
      <c r="H3647" t="s">
        <v>144</v>
      </c>
      <c r="I3647">
        <v>14</v>
      </c>
      <c r="J3647">
        <v>60</v>
      </c>
      <c r="K3647">
        <v>840</v>
      </c>
      <c r="L3647" t="s">
        <v>83</v>
      </c>
      <c r="M3647" t="s">
        <v>156</v>
      </c>
      <c r="N3647" t="s">
        <v>150</v>
      </c>
      <c r="O3647">
        <v>4</v>
      </c>
      <c r="P3647">
        <v>2021</v>
      </c>
    </row>
    <row r="3648" spans="1:16" x14ac:dyDescent="0.25">
      <c r="A3648" t="s">
        <v>34</v>
      </c>
      <c r="B3648">
        <v>1197831</v>
      </c>
      <c r="C3648" s="1">
        <v>44299</v>
      </c>
      <c r="D3648" t="s">
        <v>36</v>
      </c>
      <c r="E3648" t="s">
        <v>106</v>
      </c>
      <c r="F3648" t="s">
        <v>107</v>
      </c>
      <c r="G3648" t="s">
        <v>142</v>
      </c>
      <c r="H3648" t="s">
        <v>146</v>
      </c>
      <c r="I3648">
        <v>19</v>
      </c>
      <c r="J3648">
        <v>35</v>
      </c>
      <c r="K3648">
        <v>665</v>
      </c>
      <c r="L3648" t="s">
        <v>83</v>
      </c>
      <c r="M3648" t="s">
        <v>156</v>
      </c>
      <c r="N3648" t="s">
        <v>150</v>
      </c>
      <c r="O3648">
        <v>4</v>
      </c>
      <c r="P3648">
        <v>2021</v>
      </c>
    </row>
    <row r="3649" spans="1:16" x14ac:dyDescent="0.25">
      <c r="A3649" t="s">
        <v>34</v>
      </c>
      <c r="B3649">
        <v>1197831</v>
      </c>
      <c r="C3649" s="1">
        <v>44299</v>
      </c>
      <c r="D3649" t="s">
        <v>36</v>
      </c>
      <c r="E3649" t="s">
        <v>106</v>
      </c>
      <c r="F3649" t="s">
        <v>107</v>
      </c>
      <c r="G3649" t="s">
        <v>138</v>
      </c>
      <c r="H3649" t="s">
        <v>139</v>
      </c>
      <c r="I3649">
        <v>39</v>
      </c>
      <c r="J3649">
        <v>38</v>
      </c>
      <c r="K3649">
        <v>1482</v>
      </c>
      <c r="L3649" t="s">
        <v>83</v>
      </c>
      <c r="M3649" t="s">
        <v>156</v>
      </c>
      <c r="N3649" t="s">
        <v>150</v>
      </c>
      <c r="O3649">
        <v>4</v>
      </c>
      <c r="P3649">
        <v>2021</v>
      </c>
    </row>
    <row r="3650" spans="1:16" x14ac:dyDescent="0.25">
      <c r="A3650" t="s">
        <v>34</v>
      </c>
      <c r="B3650">
        <v>1197831</v>
      </c>
      <c r="C3650" s="1">
        <v>44299</v>
      </c>
      <c r="D3650" t="s">
        <v>36</v>
      </c>
      <c r="E3650" t="s">
        <v>106</v>
      </c>
      <c r="F3650" t="s">
        <v>107</v>
      </c>
      <c r="G3650" t="s">
        <v>142</v>
      </c>
      <c r="H3650" t="s">
        <v>139</v>
      </c>
      <c r="I3650">
        <v>29</v>
      </c>
      <c r="J3650">
        <v>81</v>
      </c>
      <c r="K3650">
        <v>2349</v>
      </c>
      <c r="L3650" t="s">
        <v>83</v>
      </c>
      <c r="M3650" t="s">
        <v>156</v>
      </c>
      <c r="N3650" t="s">
        <v>150</v>
      </c>
      <c r="O3650">
        <v>4</v>
      </c>
      <c r="P3650">
        <v>2021</v>
      </c>
    </row>
    <row r="3651" spans="1:16" x14ac:dyDescent="0.25">
      <c r="A3651" t="s">
        <v>26</v>
      </c>
      <c r="B3651">
        <v>1128299</v>
      </c>
      <c r="C3651" s="1">
        <v>44299</v>
      </c>
      <c r="D3651" t="s">
        <v>48</v>
      </c>
      <c r="E3651" t="s">
        <v>90</v>
      </c>
      <c r="F3651" t="s">
        <v>91</v>
      </c>
      <c r="G3651" t="s">
        <v>138</v>
      </c>
      <c r="H3651" t="s">
        <v>144</v>
      </c>
      <c r="I3651">
        <v>37</v>
      </c>
      <c r="J3651">
        <v>179</v>
      </c>
      <c r="K3651">
        <v>6623</v>
      </c>
      <c r="L3651" t="s">
        <v>24</v>
      </c>
      <c r="M3651" t="s">
        <v>156</v>
      </c>
      <c r="N3651" t="s">
        <v>150</v>
      </c>
      <c r="O3651">
        <v>4</v>
      </c>
      <c r="P3651">
        <v>2021</v>
      </c>
    </row>
    <row r="3652" spans="1:16" x14ac:dyDescent="0.25">
      <c r="A3652" t="s">
        <v>26</v>
      </c>
      <c r="B3652">
        <v>1128299</v>
      </c>
      <c r="C3652" s="1">
        <v>44299</v>
      </c>
      <c r="D3652" t="s">
        <v>48</v>
      </c>
      <c r="E3652" t="s">
        <v>90</v>
      </c>
      <c r="F3652" t="s">
        <v>91</v>
      </c>
      <c r="G3652" t="s">
        <v>138</v>
      </c>
      <c r="H3652" t="s">
        <v>146</v>
      </c>
      <c r="I3652">
        <v>40</v>
      </c>
      <c r="J3652">
        <v>111</v>
      </c>
      <c r="K3652">
        <v>4440</v>
      </c>
      <c r="L3652" t="s">
        <v>24</v>
      </c>
      <c r="M3652" t="s">
        <v>156</v>
      </c>
      <c r="N3652" t="s">
        <v>150</v>
      </c>
      <c r="O3652">
        <v>4</v>
      </c>
      <c r="P3652">
        <v>2021</v>
      </c>
    </row>
    <row r="3653" spans="1:16" x14ac:dyDescent="0.25">
      <c r="A3653" t="s">
        <v>26</v>
      </c>
      <c r="B3653">
        <v>1128299</v>
      </c>
      <c r="C3653" s="1">
        <v>44299</v>
      </c>
      <c r="D3653" t="s">
        <v>48</v>
      </c>
      <c r="E3653" t="s">
        <v>90</v>
      </c>
      <c r="F3653" t="s">
        <v>91</v>
      </c>
      <c r="G3653" t="s">
        <v>142</v>
      </c>
      <c r="H3653" t="s">
        <v>144</v>
      </c>
      <c r="I3653">
        <v>36</v>
      </c>
      <c r="J3653">
        <v>113</v>
      </c>
      <c r="K3653">
        <v>4068</v>
      </c>
      <c r="L3653" t="s">
        <v>24</v>
      </c>
      <c r="M3653" t="s">
        <v>156</v>
      </c>
      <c r="N3653" t="s">
        <v>150</v>
      </c>
      <c r="O3653">
        <v>4</v>
      </c>
      <c r="P3653">
        <v>2021</v>
      </c>
    </row>
    <row r="3654" spans="1:16" x14ac:dyDescent="0.25">
      <c r="A3654" t="s">
        <v>26</v>
      </c>
      <c r="B3654">
        <v>1128299</v>
      </c>
      <c r="C3654" s="1">
        <v>44299</v>
      </c>
      <c r="D3654" t="s">
        <v>48</v>
      </c>
      <c r="E3654" t="s">
        <v>90</v>
      </c>
      <c r="F3654" t="s">
        <v>91</v>
      </c>
      <c r="G3654" t="s">
        <v>142</v>
      </c>
      <c r="H3654" t="s">
        <v>146</v>
      </c>
      <c r="I3654">
        <v>40</v>
      </c>
      <c r="J3654">
        <v>96</v>
      </c>
      <c r="K3654">
        <v>3840</v>
      </c>
      <c r="L3654" t="s">
        <v>24</v>
      </c>
      <c r="M3654" t="s">
        <v>156</v>
      </c>
      <c r="N3654" t="s">
        <v>150</v>
      </c>
      <c r="O3654">
        <v>4</v>
      </c>
      <c r="P3654">
        <v>2021</v>
      </c>
    </row>
    <row r="3655" spans="1:16" x14ac:dyDescent="0.25">
      <c r="A3655" t="s">
        <v>26</v>
      </c>
      <c r="B3655">
        <v>1128299</v>
      </c>
      <c r="C3655" s="1">
        <v>44299</v>
      </c>
      <c r="D3655" t="s">
        <v>48</v>
      </c>
      <c r="E3655" t="s">
        <v>90</v>
      </c>
      <c r="F3655" t="s">
        <v>91</v>
      </c>
      <c r="G3655" t="s">
        <v>138</v>
      </c>
      <c r="H3655" t="s">
        <v>139</v>
      </c>
      <c r="I3655">
        <v>38</v>
      </c>
      <c r="J3655">
        <v>56</v>
      </c>
      <c r="K3655">
        <v>2128</v>
      </c>
      <c r="L3655" t="s">
        <v>24</v>
      </c>
      <c r="M3655" t="s">
        <v>156</v>
      </c>
      <c r="N3655" t="s">
        <v>150</v>
      </c>
      <c r="O3655">
        <v>4</v>
      </c>
      <c r="P3655">
        <v>2021</v>
      </c>
    </row>
    <row r="3656" spans="1:16" x14ac:dyDescent="0.25">
      <c r="A3656" t="s">
        <v>26</v>
      </c>
      <c r="B3656">
        <v>1128299</v>
      </c>
      <c r="C3656" s="1">
        <v>44299</v>
      </c>
      <c r="D3656" t="s">
        <v>48</v>
      </c>
      <c r="E3656" t="s">
        <v>90</v>
      </c>
      <c r="F3656" t="s">
        <v>91</v>
      </c>
      <c r="G3656" t="s">
        <v>142</v>
      </c>
      <c r="H3656" t="s">
        <v>139</v>
      </c>
      <c r="I3656">
        <v>56</v>
      </c>
      <c r="J3656">
        <v>112</v>
      </c>
      <c r="K3656">
        <v>6272</v>
      </c>
      <c r="L3656" t="s">
        <v>24</v>
      </c>
      <c r="M3656" t="s">
        <v>156</v>
      </c>
      <c r="N3656" t="s">
        <v>150</v>
      </c>
      <c r="O3656">
        <v>4</v>
      </c>
      <c r="P3656">
        <v>2021</v>
      </c>
    </row>
    <row r="3657" spans="1:16" x14ac:dyDescent="0.25">
      <c r="A3657" t="s">
        <v>26</v>
      </c>
      <c r="B3657">
        <v>1128299</v>
      </c>
      <c r="C3657" s="1">
        <v>44299</v>
      </c>
      <c r="D3657" t="s">
        <v>48</v>
      </c>
      <c r="E3657" t="s">
        <v>90</v>
      </c>
      <c r="F3657" t="s">
        <v>91</v>
      </c>
      <c r="G3657" t="s">
        <v>138</v>
      </c>
      <c r="H3657" t="s">
        <v>144</v>
      </c>
      <c r="I3657">
        <v>50</v>
      </c>
      <c r="J3657">
        <v>525</v>
      </c>
      <c r="K3657">
        <v>26250</v>
      </c>
      <c r="L3657" t="s">
        <v>83</v>
      </c>
      <c r="M3657" t="s">
        <v>156</v>
      </c>
      <c r="N3657" t="s">
        <v>150</v>
      </c>
      <c r="O3657">
        <v>4</v>
      </c>
      <c r="P3657">
        <v>2021</v>
      </c>
    </row>
    <row r="3658" spans="1:16" x14ac:dyDescent="0.25">
      <c r="A3658" t="s">
        <v>26</v>
      </c>
      <c r="B3658">
        <v>1128299</v>
      </c>
      <c r="C3658" s="1">
        <v>44299</v>
      </c>
      <c r="D3658" t="s">
        <v>48</v>
      </c>
      <c r="E3658" t="s">
        <v>90</v>
      </c>
      <c r="F3658" t="s">
        <v>91</v>
      </c>
      <c r="G3658" t="s">
        <v>138</v>
      </c>
      <c r="H3658" t="s">
        <v>146</v>
      </c>
      <c r="I3658">
        <v>55.000000000000007</v>
      </c>
      <c r="J3658">
        <v>325</v>
      </c>
      <c r="K3658">
        <v>17875</v>
      </c>
      <c r="L3658" t="s">
        <v>83</v>
      </c>
      <c r="M3658" t="s">
        <v>156</v>
      </c>
      <c r="N3658" t="s">
        <v>150</v>
      </c>
      <c r="O3658">
        <v>4</v>
      </c>
      <c r="P3658">
        <v>2021</v>
      </c>
    </row>
    <row r="3659" spans="1:16" x14ac:dyDescent="0.25">
      <c r="A3659" t="s">
        <v>26</v>
      </c>
      <c r="B3659">
        <v>1128299</v>
      </c>
      <c r="C3659" s="1">
        <v>44299</v>
      </c>
      <c r="D3659" t="s">
        <v>48</v>
      </c>
      <c r="E3659" t="s">
        <v>90</v>
      </c>
      <c r="F3659" t="s">
        <v>91</v>
      </c>
      <c r="G3659" t="s">
        <v>142</v>
      </c>
      <c r="H3659" t="s">
        <v>144</v>
      </c>
      <c r="I3659">
        <v>55.000000000000007</v>
      </c>
      <c r="J3659">
        <v>375</v>
      </c>
      <c r="K3659">
        <v>20625</v>
      </c>
      <c r="L3659" t="s">
        <v>83</v>
      </c>
      <c r="M3659" t="s">
        <v>156</v>
      </c>
      <c r="N3659" t="s">
        <v>150</v>
      </c>
      <c r="O3659">
        <v>4</v>
      </c>
      <c r="P3659">
        <v>2021</v>
      </c>
    </row>
    <row r="3660" spans="1:16" x14ac:dyDescent="0.25">
      <c r="A3660" t="s">
        <v>26</v>
      </c>
      <c r="B3660">
        <v>1128299</v>
      </c>
      <c r="C3660" s="1">
        <v>44299</v>
      </c>
      <c r="D3660" t="s">
        <v>48</v>
      </c>
      <c r="E3660" t="s">
        <v>90</v>
      </c>
      <c r="F3660" t="s">
        <v>91</v>
      </c>
      <c r="G3660" t="s">
        <v>142</v>
      </c>
      <c r="H3660" t="s">
        <v>146</v>
      </c>
      <c r="I3660">
        <v>50</v>
      </c>
      <c r="J3660">
        <v>275</v>
      </c>
      <c r="K3660">
        <v>13750</v>
      </c>
      <c r="L3660" t="s">
        <v>83</v>
      </c>
      <c r="M3660" t="s">
        <v>156</v>
      </c>
      <c r="N3660" t="s">
        <v>150</v>
      </c>
      <c r="O3660">
        <v>4</v>
      </c>
      <c r="P3660">
        <v>2021</v>
      </c>
    </row>
    <row r="3661" spans="1:16" x14ac:dyDescent="0.25">
      <c r="A3661" t="s">
        <v>26</v>
      </c>
      <c r="B3661">
        <v>1128299</v>
      </c>
      <c r="C3661" s="1">
        <v>44299</v>
      </c>
      <c r="D3661" t="s">
        <v>48</v>
      </c>
      <c r="E3661" t="s">
        <v>90</v>
      </c>
      <c r="F3661" t="s">
        <v>91</v>
      </c>
      <c r="G3661" t="s">
        <v>138</v>
      </c>
      <c r="H3661" t="s">
        <v>139</v>
      </c>
      <c r="I3661">
        <v>55.000000000000007</v>
      </c>
      <c r="J3661">
        <v>175</v>
      </c>
      <c r="K3661">
        <v>9625</v>
      </c>
      <c r="L3661" t="s">
        <v>83</v>
      </c>
      <c r="M3661" t="s">
        <v>156</v>
      </c>
      <c r="N3661" t="s">
        <v>150</v>
      </c>
      <c r="O3661">
        <v>4</v>
      </c>
      <c r="P3661">
        <v>2021</v>
      </c>
    </row>
    <row r="3662" spans="1:16" x14ac:dyDescent="0.25">
      <c r="A3662" t="s">
        <v>26</v>
      </c>
      <c r="B3662">
        <v>1128299</v>
      </c>
      <c r="C3662" s="1">
        <v>44299</v>
      </c>
      <c r="D3662" t="s">
        <v>48</v>
      </c>
      <c r="E3662" t="s">
        <v>90</v>
      </c>
      <c r="F3662" t="s">
        <v>91</v>
      </c>
      <c r="G3662" t="s">
        <v>142</v>
      </c>
      <c r="H3662" t="s">
        <v>139</v>
      </c>
      <c r="I3662">
        <v>70</v>
      </c>
      <c r="J3662">
        <v>350</v>
      </c>
      <c r="K3662">
        <v>24500</v>
      </c>
      <c r="L3662" t="s">
        <v>83</v>
      </c>
      <c r="M3662" t="s">
        <v>156</v>
      </c>
      <c r="N3662" t="s">
        <v>150</v>
      </c>
      <c r="O3662">
        <v>4</v>
      </c>
      <c r="P3662">
        <v>2021</v>
      </c>
    </row>
    <row r="3663" spans="1:16" x14ac:dyDescent="0.25">
      <c r="A3663" t="s">
        <v>26</v>
      </c>
      <c r="B3663">
        <v>1128299</v>
      </c>
      <c r="C3663" s="1">
        <v>44299</v>
      </c>
      <c r="D3663" t="s">
        <v>48</v>
      </c>
      <c r="E3663" t="s">
        <v>90</v>
      </c>
      <c r="F3663" t="s">
        <v>91</v>
      </c>
      <c r="G3663" t="s">
        <v>138</v>
      </c>
      <c r="H3663" t="s">
        <v>144</v>
      </c>
      <c r="I3663">
        <v>45</v>
      </c>
      <c r="J3663">
        <v>142</v>
      </c>
      <c r="K3663">
        <v>6390</v>
      </c>
      <c r="L3663" t="s">
        <v>83</v>
      </c>
      <c r="M3663" t="s">
        <v>156</v>
      </c>
      <c r="N3663" t="s">
        <v>150</v>
      </c>
      <c r="O3663">
        <v>4</v>
      </c>
      <c r="P3663">
        <v>2021</v>
      </c>
    </row>
    <row r="3664" spans="1:16" x14ac:dyDescent="0.25">
      <c r="A3664" t="s">
        <v>26</v>
      </c>
      <c r="B3664">
        <v>1128299</v>
      </c>
      <c r="C3664" s="1">
        <v>44299</v>
      </c>
      <c r="D3664" t="s">
        <v>48</v>
      </c>
      <c r="E3664" t="s">
        <v>90</v>
      </c>
      <c r="F3664" t="s">
        <v>91</v>
      </c>
      <c r="G3664" t="s">
        <v>138</v>
      </c>
      <c r="H3664" t="s">
        <v>146</v>
      </c>
      <c r="I3664">
        <v>51</v>
      </c>
      <c r="J3664">
        <v>88</v>
      </c>
      <c r="K3664">
        <v>4488</v>
      </c>
      <c r="L3664" t="s">
        <v>83</v>
      </c>
      <c r="M3664" t="s">
        <v>156</v>
      </c>
      <c r="N3664" t="s">
        <v>150</v>
      </c>
      <c r="O3664">
        <v>4</v>
      </c>
      <c r="P3664">
        <v>2021</v>
      </c>
    </row>
    <row r="3665" spans="1:16" x14ac:dyDescent="0.25">
      <c r="A3665" t="s">
        <v>26</v>
      </c>
      <c r="B3665">
        <v>1128299</v>
      </c>
      <c r="C3665" s="1">
        <v>44299</v>
      </c>
      <c r="D3665" t="s">
        <v>48</v>
      </c>
      <c r="E3665" t="s">
        <v>90</v>
      </c>
      <c r="F3665" t="s">
        <v>91</v>
      </c>
      <c r="G3665" t="s">
        <v>142</v>
      </c>
      <c r="H3665" t="s">
        <v>144</v>
      </c>
      <c r="I3665">
        <v>50</v>
      </c>
      <c r="J3665">
        <v>94</v>
      </c>
      <c r="K3665">
        <v>4700</v>
      </c>
      <c r="L3665" t="s">
        <v>83</v>
      </c>
      <c r="M3665" t="s">
        <v>156</v>
      </c>
      <c r="N3665" t="s">
        <v>150</v>
      </c>
      <c r="O3665">
        <v>4</v>
      </c>
      <c r="P3665">
        <v>2021</v>
      </c>
    </row>
    <row r="3666" spans="1:16" x14ac:dyDescent="0.25">
      <c r="A3666" t="s">
        <v>26</v>
      </c>
      <c r="B3666">
        <v>1128299</v>
      </c>
      <c r="C3666" s="1">
        <v>44299</v>
      </c>
      <c r="D3666" t="s">
        <v>48</v>
      </c>
      <c r="E3666" t="s">
        <v>90</v>
      </c>
      <c r="F3666" t="s">
        <v>91</v>
      </c>
      <c r="G3666" t="s">
        <v>142</v>
      </c>
      <c r="H3666" t="s">
        <v>146</v>
      </c>
      <c r="I3666">
        <v>48</v>
      </c>
      <c r="J3666">
        <v>69</v>
      </c>
      <c r="K3666">
        <v>3312</v>
      </c>
      <c r="L3666" t="s">
        <v>83</v>
      </c>
      <c r="M3666" t="s">
        <v>156</v>
      </c>
      <c r="N3666" t="s">
        <v>150</v>
      </c>
      <c r="O3666">
        <v>4</v>
      </c>
      <c r="P3666">
        <v>2021</v>
      </c>
    </row>
    <row r="3667" spans="1:16" x14ac:dyDescent="0.25">
      <c r="A3667" t="s">
        <v>26</v>
      </c>
      <c r="B3667">
        <v>1128299</v>
      </c>
      <c r="C3667" s="1">
        <v>44299</v>
      </c>
      <c r="D3667" t="s">
        <v>48</v>
      </c>
      <c r="E3667" t="s">
        <v>90</v>
      </c>
      <c r="F3667" t="s">
        <v>91</v>
      </c>
      <c r="G3667" t="s">
        <v>138</v>
      </c>
      <c r="H3667" t="s">
        <v>139</v>
      </c>
      <c r="I3667">
        <v>52</v>
      </c>
      <c r="J3667">
        <v>53</v>
      </c>
      <c r="K3667">
        <v>2756</v>
      </c>
      <c r="L3667" t="s">
        <v>83</v>
      </c>
      <c r="M3667" t="s">
        <v>156</v>
      </c>
      <c r="N3667" t="s">
        <v>150</v>
      </c>
      <c r="O3667">
        <v>4</v>
      </c>
      <c r="P3667">
        <v>2021</v>
      </c>
    </row>
    <row r="3668" spans="1:16" x14ac:dyDescent="0.25">
      <c r="A3668" t="s">
        <v>26</v>
      </c>
      <c r="B3668">
        <v>1128299</v>
      </c>
      <c r="C3668" s="1">
        <v>44299</v>
      </c>
      <c r="D3668" t="s">
        <v>48</v>
      </c>
      <c r="E3668" t="s">
        <v>90</v>
      </c>
      <c r="F3668" t="s">
        <v>91</v>
      </c>
      <c r="G3668" t="s">
        <v>142</v>
      </c>
      <c r="H3668" t="s">
        <v>139</v>
      </c>
      <c r="I3668">
        <v>63</v>
      </c>
      <c r="J3668">
        <v>105</v>
      </c>
      <c r="K3668">
        <v>6615</v>
      </c>
      <c r="L3668" t="s">
        <v>83</v>
      </c>
      <c r="M3668" t="s">
        <v>156</v>
      </c>
      <c r="N3668" t="s">
        <v>150</v>
      </c>
      <c r="O3668">
        <v>4</v>
      </c>
      <c r="P3668">
        <v>2021</v>
      </c>
    </row>
    <row r="3669" spans="1:16" x14ac:dyDescent="0.25">
      <c r="A3669" t="s">
        <v>26</v>
      </c>
      <c r="B3669">
        <v>1197831</v>
      </c>
      <c r="C3669" s="1">
        <v>44299</v>
      </c>
      <c r="D3669" t="s">
        <v>27</v>
      </c>
      <c r="E3669" t="s">
        <v>55</v>
      </c>
      <c r="F3669" t="s">
        <v>56</v>
      </c>
      <c r="G3669" t="s">
        <v>138</v>
      </c>
      <c r="H3669" t="s">
        <v>139</v>
      </c>
      <c r="I3669">
        <v>45</v>
      </c>
      <c r="J3669">
        <v>500</v>
      </c>
      <c r="K3669">
        <v>22500</v>
      </c>
      <c r="L3669" t="s">
        <v>24</v>
      </c>
      <c r="M3669" t="s">
        <v>156</v>
      </c>
      <c r="N3669" t="s">
        <v>150</v>
      </c>
      <c r="O3669">
        <v>4</v>
      </c>
      <c r="P3669">
        <v>2021</v>
      </c>
    </row>
    <row r="3670" spans="1:16" x14ac:dyDescent="0.25">
      <c r="A3670" t="s">
        <v>26</v>
      </c>
      <c r="B3670">
        <v>1197831</v>
      </c>
      <c r="C3670" s="1">
        <v>44299</v>
      </c>
      <c r="D3670" t="s">
        <v>27</v>
      </c>
      <c r="E3670" t="s">
        <v>55</v>
      </c>
      <c r="F3670" t="s">
        <v>56</v>
      </c>
      <c r="G3670" t="s">
        <v>138</v>
      </c>
      <c r="H3670" t="s">
        <v>139</v>
      </c>
      <c r="I3670">
        <v>43</v>
      </c>
      <c r="J3670">
        <v>145</v>
      </c>
      <c r="K3670">
        <v>6235</v>
      </c>
      <c r="L3670" t="s">
        <v>83</v>
      </c>
      <c r="M3670" t="s">
        <v>156</v>
      </c>
      <c r="N3670" t="s">
        <v>150</v>
      </c>
      <c r="O3670">
        <v>4</v>
      </c>
      <c r="P3670">
        <v>2021</v>
      </c>
    </row>
    <row r="3671" spans="1:16" x14ac:dyDescent="0.25">
      <c r="A3671" t="s">
        <v>26</v>
      </c>
      <c r="B3671">
        <v>1197831</v>
      </c>
      <c r="C3671" s="1">
        <v>44299</v>
      </c>
      <c r="D3671" t="s">
        <v>27</v>
      </c>
      <c r="E3671" t="s">
        <v>55</v>
      </c>
      <c r="F3671" t="s">
        <v>56</v>
      </c>
      <c r="G3671" t="s">
        <v>138</v>
      </c>
      <c r="H3671" t="s">
        <v>139</v>
      </c>
      <c r="I3671">
        <v>30</v>
      </c>
      <c r="J3671">
        <v>150</v>
      </c>
      <c r="K3671">
        <v>4500</v>
      </c>
      <c r="L3671" t="s">
        <v>24</v>
      </c>
      <c r="M3671" t="s">
        <v>156</v>
      </c>
      <c r="N3671" t="s">
        <v>150</v>
      </c>
      <c r="O3671">
        <v>4</v>
      </c>
      <c r="P3671">
        <v>2021</v>
      </c>
    </row>
    <row r="3672" spans="1:16" x14ac:dyDescent="0.25">
      <c r="A3672" t="s">
        <v>34</v>
      </c>
      <c r="B3672">
        <v>1189833</v>
      </c>
      <c r="C3672" s="1">
        <v>44299</v>
      </c>
      <c r="D3672" t="s">
        <v>31</v>
      </c>
      <c r="E3672" t="s">
        <v>32</v>
      </c>
      <c r="F3672" t="s">
        <v>35</v>
      </c>
      <c r="G3672" t="s">
        <v>138</v>
      </c>
      <c r="H3672" t="s">
        <v>144</v>
      </c>
      <c r="I3672">
        <v>45</v>
      </c>
      <c r="J3672">
        <v>800</v>
      </c>
      <c r="K3672">
        <v>36000</v>
      </c>
      <c r="L3672" t="s">
        <v>24</v>
      </c>
      <c r="M3672" t="s">
        <v>156</v>
      </c>
      <c r="N3672" t="s">
        <v>150</v>
      </c>
      <c r="O3672">
        <v>4</v>
      </c>
      <c r="P3672">
        <v>2021</v>
      </c>
    </row>
    <row r="3673" spans="1:16" x14ac:dyDescent="0.25">
      <c r="A3673" t="s">
        <v>34</v>
      </c>
      <c r="B3673">
        <v>1189833</v>
      </c>
      <c r="C3673" s="1">
        <v>44299</v>
      </c>
      <c r="D3673" t="s">
        <v>31</v>
      </c>
      <c r="E3673" t="s">
        <v>32</v>
      </c>
      <c r="F3673" t="s">
        <v>35</v>
      </c>
      <c r="G3673" t="s">
        <v>138</v>
      </c>
      <c r="H3673" t="s">
        <v>144</v>
      </c>
      <c r="I3673">
        <v>41</v>
      </c>
      <c r="J3673">
        <v>208</v>
      </c>
      <c r="K3673">
        <v>8528</v>
      </c>
      <c r="L3673" t="s">
        <v>83</v>
      </c>
      <c r="M3673" t="s">
        <v>156</v>
      </c>
      <c r="N3673" t="s">
        <v>150</v>
      </c>
      <c r="O3673">
        <v>4</v>
      </c>
      <c r="P3673">
        <v>2021</v>
      </c>
    </row>
    <row r="3674" spans="1:16" x14ac:dyDescent="0.25">
      <c r="A3674" t="s">
        <v>34</v>
      </c>
      <c r="B3674">
        <v>1189833</v>
      </c>
      <c r="C3674" s="1">
        <v>44299</v>
      </c>
      <c r="D3674" t="s">
        <v>31</v>
      </c>
      <c r="E3674" t="s">
        <v>32</v>
      </c>
      <c r="F3674" t="s">
        <v>35</v>
      </c>
      <c r="G3674" t="s">
        <v>138</v>
      </c>
      <c r="H3674" t="s">
        <v>144</v>
      </c>
      <c r="I3674">
        <v>32</v>
      </c>
      <c r="J3674">
        <v>240</v>
      </c>
      <c r="K3674">
        <v>7680</v>
      </c>
      <c r="L3674" t="s">
        <v>24</v>
      </c>
      <c r="M3674" t="s">
        <v>156</v>
      </c>
      <c r="N3674" t="s">
        <v>150</v>
      </c>
      <c r="O3674">
        <v>4</v>
      </c>
      <c r="P3674">
        <v>2021</v>
      </c>
    </row>
    <row r="3675" spans="1:16" x14ac:dyDescent="0.25">
      <c r="A3675" t="s">
        <v>12</v>
      </c>
      <c r="B3675">
        <v>1185732</v>
      </c>
      <c r="C3675" s="1">
        <v>44300</v>
      </c>
      <c r="D3675" t="s">
        <v>13</v>
      </c>
      <c r="E3675" t="s">
        <v>121</v>
      </c>
      <c r="F3675" t="s">
        <v>122</v>
      </c>
      <c r="G3675" t="s">
        <v>138</v>
      </c>
      <c r="H3675" t="s">
        <v>144</v>
      </c>
      <c r="I3675">
        <v>40</v>
      </c>
      <c r="J3675">
        <v>525</v>
      </c>
      <c r="K3675">
        <v>21000</v>
      </c>
      <c r="L3675" t="s">
        <v>16</v>
      </c>
      <c r="M3675" t="s">
        <v>156</v>
      </c>
      <c r="N3675" t="s">
        <v>141</v>
      </c>
      <c r="O3675">
        <v>4</v>
      </c>
      <c r="P3675">
        <v>2021</v>
      </c>
    </row>
    <row r="3676" spans="1:16" x14ac:dyDescent="0.25">
      <c r="A3676" t="s">
        <v>12</v>
      </c>
      <c r="B3676">
        <v>1185732</v>
      </c>
      <c r="C3676" s="1">
        <v>44300</v>
      </c>
      <c r="D3676" t="s">
        <v>13</v>
      </c>
      <c r="E3676" t="s">
        <v>121</v>
      </c>
      <c r="F3676" t="s">
        <v>122</v>
      </c>
      <c r="G3676" t="s">
        <v>138</v>
      </c>
      <c r="H3676" t="s">
        <v>146</v>
      </c>
      <c r="I3676">
        <v>40</v>
      </c>
      <c r="J3676">
        <v>225</v>
      </c>
      <c r="K3676">
        <v>9000</v>
      </c>
      <c r="L3676" t="s">
        <v>16</v>
      </c>
      <c r="M3676" t="s">
        <v>156</v>
      </c>
      <c r="N3676" t="s">
        <v>141</v>
      </c>
      <c r="O3676">
        <v>4</v>
      </c>
      <c r="P3676">
        <v>2021</v>
      </c>
    </row>
    <row r="3677" spans="1:16" x14ac:dyDescent="0.25">
      <c r="A3677" t="s">
        <v>12</v>
      </c>
      <c r="B3677">
        <v>1185732</v>
      </c>
      <c r="C3677" s="1">
        <v>44300</v>
      </c>
      <c r="D3677" t="s">
        <v>13</v>
      </c>
      <c r="E3677" t="s">
        <v>121</v>
      </c>
      <c r="F3677" t="s">
        <v>122</v>
      </c>
      <c r="G3677" t="s">
        <v>142</v>
      </c>
      <c r="H3677" t="s">
        <v>144</v>
      </c>
      <c r="I3677">
        <v>30.000000000000004</v>
      </c>
      <c r="J3677">
        <v>225</v>
      </c>
      <c r="K3677">
        <v>6750</v>
      </c>
      <c r="L3677" t="s">
        <v>16</v>
      </c>
      <c r="M3677" t="s">
        <v>156</v>
      </c>
      <c r="N3677" t="s">
        <v>141</v>
      </c>
      <c r="O3677">
        <v>4</v>
      </c>
      <c r="P3677">
        <v>2021</v>
      </c>
    </row>
    <row r="3678" spans="1:16" x14ac:dyDescent="0.25">
      <c r="A3678" t="s">
        <v>12</v>
      </c>
      <c r="B3678">
        <v>1185732</v>
      </c>
      <c r="C3678" s="1">
        <v>44300</v>
      </c>
      <c r="D3678" t="s">
        <v>13</v>
      </c>
      <c r="E3678" t="s">
        <v>121</v>
      </c>
      <c r="F3678" t="s">
        <v>122</v>
      </c>
      <c r="G3678" t="s">
        <v>142</v>
      </c>
      <c r="H3678" t="s">
        <v>146</v>
      </c>
      <c r="I3678">
        <v>35</v>
      </c>
      <c r="J3678">
        <v>150</v>
      </c>
      <c r="K3678">
        <v>5250</v>
      </c>
      <c r="L3678" t="s">
        <v>16</v>
      </c>
      <c r="M3678" t="s">
        <v>156</v>
      </c>
      <c r="N3678" t="s">
        <v>141</v>
      </c>
      <c r="O3678">
        <v>4</v>
      </c>
      <c r="P3678">
        <v>2021</v>
      </c>
    </row>
    <row r="3679" spans="1:16" x14ac:dyDescent="0.25">
      <c r="A3679" t="s">
        <v>12</v>
      </c>
      <c r="B3679">
        <v>1185732</v>
      </c>
      <c r="C3679" s="1">
        <v>44300</v>
      </c>
      <c r="D3679" t="s">
        <v>13</v>
      </c>
      <c r="E3679" t="s">
        <v>121</v>
      </c>
      <c r="F3679" t="s">
        <v>122</v>
      </c>
      <c r="G3679" t="s">
        <v>138</v>
      </c>
      <c r="H3679" t="s">
        <v>139</v>
      </c>
      <c r="I3679">
        <v>50</v>
      </c>
      <c r="J3679">
        <v>150</v>
      </c>
      <c r="K3679">
        <v>7500</v>
      </c>
      <c r="L3679" t="s">
        <v>16</v>
      </c>
      <c r="M3679" t="s">
        <v>156</v>
      </c>
      <c r="N3679" t="s">
        <v>141</v>
      </c>
      <c r="O3679">
        <v>4</v>
      </c>
      <c r="P3679">
        <v>2021</v>
      </c>
    </row>
    <row r="3680" spans="1:16" x14ac:dyDescent="0.25">
      <c r="A3680" t="s">
        <v>12</v>
      </c>
      <c r="B3680">
        <v>1185732</v>
      </c>
      <c r="C3680" s="1">
        <v>44300</v>
      </c>
      <c r="D3680" t="s">
        <v>13</v>
      </c>
      <c r="E3680" t="s">
        <v>121</v>
      </c>
      <c r="F3680" t="s">
        <v>122</v>
      </c>
      <c r="G3680" t="s">
        <v>142</v>
      </c>
      <c r="H3680" t="s">
        <v>139</v>
      </c>
      <c r="I3680">
        <v>40</v>
      </c>
      <c r="J3680">
        <v>300</v>
      </c>
      <c r="K3680">
        <v>12000</v>
      </c>
      <c r="L3680" t="s">
        <v>16</v>
      </c>
      <c r="M3680" t="s">
        <v>156</v>
      </c>
      <c r="N3680" t="s">
        <v>141</v>
      </c>
      <c r="O3680">
        <v>4</v>
      </c>
      <c r="P3680">
        <v>2021</v>
      </c>
    </row>
    <row r="3681" spans="1:16" x14ac:dyDescent="0.25">
      <c r="A3681" t="s">
        <v>12</v>
      </c>
      <c r="B3681">
        <v>1185732</v>
      </c>
      <c r="C3681" s="1">
        <v>44300</v>
      </c>
      <c r="D3681" t="s">
        <v>13</v>
      </c>
      <c r="E3681" t="s">
        <v>121</v>
      </c>
      <c r="F3681" t="s">
        <v>122</v>
      </c>
      <c r="G3681" t="s">
        <v>138</v>
      </c>
      <c r="H3681" t="s">
        <v>144</v>
      </c>
      <c r="I3681">
        <v>36</v>
      </c>
      <c r="J3681">
        <v>131</v>
      </c>
      <c r="K3681">
        <v>4716</v>
      </c>
      <c r="L3681" t="s">
        <v>83</v>
      </c>
      <c r="M3681" t="s">
        <v>156</v>
      </c>
      <c r="N3681" t="s">
        <v>141</v>
      </c>
      <c r="O3681">
        <v>4</v>
      </c>
      <c r="P3681">
        <v>2021</v>
      </c>
    </row>
    <row r="3682" spans="1:16" x14ac:dyDescent="0.25">
      <c r="A3682" t="s">
        <v>12</v>
      </c>
      <c r="B3682">
        <v>1185732</v>
      </c>
      <c r="C3682" s="1">
        <v>44300</v>
      </c>
      <c r="D3682" t="s">
        <v>13</v>
      </c>
      <c r="E3682" t="s">
        <v>121</v>
      </c>
      <c r="F3682" t="s">
        <v>122</v>
      </c>
      <c r="G3682" t="s">
        <v>138</v>
      </c>
      <c r="H3682" t="s">
        <v>146</v>
      </c>
      <c r="I3682">
        <v>38</v>
      </c>
      <c r="J3682">
        <v>61</v>
      </c>
      <c r="K3682">
        <v>2318</v>
      </c>
      <c r="L3682" t="s">
        <v>83</v>
      </c>
      <c r="M3682" t="s">
        <v>156</v>
      </c>
      <c r="N3682" t="s">
        <v>141</v>
      </c>
      <c r="O3682">
        <v>4</v>
      </c>
      <c r="P3682">
        <v>2021</v>
      </c>
    </row>
    <row r="3683" spans="1:16" x14ac:dyDescent="0.25">
      <c r="A3683" t="s">
        <v>12</v>
      </c>
      <c r="B3683">
        <v>1185732</v>
      </c>
      <c r="C3683" s="1">
        <v>44300</v>
      </c>
      <c r="D3683" t="s">
        <v>13</v>
      </c>
      <c r="E3683" t="s">
        <v>121</v>
      </c>
      <c r="F3683" t="s">
        <v>122</v>
      </c>
      <c r="G3683" t="s">
        <v>142</v>
      </c>
      <c r="H3683" t="s">
        <v>144</v>
      </c>
      <c r="I3683">
        <v>27</v>
      </c>
      <c r="J3683">
        <v>59</v>
      </c>
      <c r="K3683">
        <v>1593</v>
      </c>
      <c r="L3683" t="s">
        <v>83</v>
      </c>
      <c r="M3683" t="s">
        <v>156</v>
      </c>
      <c r="N3683" t="s">
        <v>141</v>
      </c>
      <c r="O3683">
        <v>4</v>
      </c>
      <c r="P3683">
        <v>2021</v>
      </c>
    </row>
    <row r="3684" spans="1:16" x14ac:dyDescent="0.25">
      <c r="A3684" t="s">
        <v>12</v>
      </c>
      <c r="B3684">
        <v>1185732</v>
      </c>
      <c r="C3684" s="1">
        <v>44300</v>
      </c>
      <c r="D3684" t="s">
        <v>13</v>
      </c>
      <c r="E3684" t="s">
        <v>121</v>
      </c>
      <c r="F3684" t="s">
        <v>122</v>
      </c>
      <c r="G3684" t="s">
        <v>142</v>
      </c>
      <c r="H3684" t="s">
        <v>146</v>
      </c>
      <c r="I3684">
        <v>32</v>
      </c>
      <c r="J3684">
        <v>44</v>
      </c>
      <c r="K3684">
        <v>1408</v>
      </c>
      <c r="L3684" t="s">
        <v>83</v>
      </c>
      <c r="M3684" t="s">
        <v>156</v>
      </c>
      <c r="N3684" t="s">
        <v>141</v>
      </c>
      <c r="O3684">
        <v>4</v>
      </c>
      <c r="P3684">
        <v>2021</v>
      </c>
    </row>
    <row r="3685" spans="1:16" x14ac:dyDescent="0.25">
      <c r="A3685" t="s">
        <v>12</v>
      </c>
      <c r="B3685">
        <v>1185732</v>
      </c>
      <c r="C3685" s="1">
        <v>44300</v>
      </c>
      <c r="D3685" t="s">
        <v>13</v>
      </c>
      <c r="E3685" t="s">
        <v>121</v>
      </c>
      <c r="F3685" t="s">
        <v>122</v>
      </c>
      <c r="G3685" t="s">
        <v>138</v>
      </c>
      <c r="H3685" t="s">
        <v>139</v>
      </c>
      <c r="I3685">
        <v>47</v>
      </c>
      <c r="J3685">
        <v>45</v>
      </c>
      <c r="K3685">
        <v>2115</v>
      </c>
      <c r="L3685" t="s">
        <v>83</v>
      </c>
      <c r="M3685" t="s">
        <v>156</v>
      </c>
      <c r="N3685" t="s">
        <v>141</v>
      </c>
      <c r="O3685">
        <v>4</v>
      </c>
      <c r="P3685">
        <v>2021</v>
      </c>
    </row>
    <row r="3686" spans="1:16" x14ac:dyDescent="0.25">
      <c r="A3686" t="s">
        <v>12</v>
      </c>
      <c r="B3686">
        <v>1185732</v>
      </c>
      <c r="C3686" s="1">
        <v>44300</v>
      </c>
      <c r="D3686" t="s">
        <v>13</v>
      </c>
      <c r="E3686" t="s">
        <v>121</v>
      </c>
      <c r="F3686" t="s">
        <v>122</v>
      </c>
      <c r="G3686" t="s">
        <v>142</v>
      </c>
      <c r="H3686" t="s">
        <v>139</v>
      </c>
      <c r="I3686">
        <v>38</v>
      </c>
      <c r="J3686">
        <v>78</v>
      </c>
      <c r="K3686">
        <v>2964</v>
      </c>
      <c r="L3686" t="s">
        <v>83</v>
      </c>
      <c r="M3686" t="s">
        <v>156</v>
      </c>
      <c r="N3686" t="s">
        <v>141</v>
      </c>
      <c r="O3686">
        <v>4</v>
      </c>
      <c r="P3686">
        <v>2021</v>
      </c>
    </row>
    <row r="3687" spans="1:16" x14ac:dyDescent="0.25">
      <c r="A3687" t="s">
        <v>26</v>
      </c>
      <c r="B3687">
        <v>1185732</v>
      </c>
      <c r="C3687" s="1">
        <v>44300</v>
      </c>
      <c r="D3687" t="s">
        <v>13</v>
      </c>
      <c r="E3687" t="s">
        <v>129</v>
      </c>
      <c r="F3687" t="s">
        <v>130</v>
      </c>
      <c r="G3687" t="s">
        <v>138</v>
      </c>
      <c r="H3687" t="s">
        <v>144</v>
      </c>
      <c r="I3687">
        <v>40</v>
      </c>
      <c r="J3687">
        <v>450</v>
      </c>
      <c r="K3687">
        <v>18000</v>
      </c>
      <c r="L3687" t="s">
        <v>16</v>
      </c>
      <c r="M3687" t="s">
        <v>156</v>
      </c>
      <c r="N3687" t="s">
        <v>141</v>
      </c>
      <c r="O3687">
        <v>4</v>
      </c>
      <c r="P3687">
        <v>2021</v>
      </c>
    </row>
    <row r="3688" spans="1:16" x14ac:dyDescent="0.25">
      <c r="A3688" t="s">
        <v>26</v>
      </c>
      <c r="B3688">
        <v>1185732</v>
      </c>
      <c r="C3688" s="1">
        <v>44300</v>
      </c>
      <c r="D3688" t="s">
        <v>13</v>
      </c>
      <c r="E3688" t="s">
        <v>129</v>
      </c>
      <c r="F3688" t="s">
        <v>130</v>
      </c>
      <c r="G3688" t="s">
        <v>138</v>
      </c>
      <c r="H3688" t="s">
        <v>146</v>
      </c>
      <c r="I3688">
        <v>40</v>
      </c>
      <c r="J3688">
        <v>150</v>
      </c>
      <c r="K3688">
        <v>6000</v>
      </c>
      <c r="L3688" t="s">
        <v>16</v>
      </c>
      <c r="M3688" t="s">
        <v>156</v>
      </c>
      <c r="N3688" t="s">
        <v>141</v>
      </c>
      <c r="O3688">
        <v>4</v>
      </c>
      <c r="P3688">
        <v>2021</v>
      </c>
    </row>
    <row r="3689" spans="1:16" x14ac:dyDescent="0.25">
      <c r="A3689" t="s">
        <v>26</v>
      </c>
      <c r="B3689">
        <v>1185732</v>
      </c>
      <c r="C3689" s="1">
        <v>44300</v>
      </c>
      <c r="D3689" t="s">
        <v>13</v>
      </c>
      <c r="E3689" t="s">
        <v>129</v>
      </c>
      <c r="F3689" t="s">
        <v>130</v>
      </c>
      <c r="G3689" t="s">
        <v>142</v>
      </c>
      <c r="H3689" t="s">
        <v>144</v>
      </c>
      <c r="I3689">
        <v>30.000000000000004</v>
      </c>
      <c r="J3689">
        <v>150</v>
      </c>
      <c r="K3689">
        <v>4500</v>
      </c>
      <c r="L3689" t="s">
        <v>16</v>
      </c>
      <c r="M3689" t="s">
        <v>156</v>
      </c>
      <c r="N3689" t="s">
        <v>141</v>
      </c>
      <c r="O3689">
        <v>4</v>
      </c>
      <c r="P3689">
        <v>2021</v>
      </c>
    </row>
    <row r="3690" spans="1:16" x14ac:dyDescent="0.25">
      <c r="A3690" t="s">
        <v>26</v>
      </c>
      <c r="B3690">
        <v>1185732</v>
      </c>
      <c r="C3690" s="1">
        <v>44300</v>
      </c>
      <c r="D3690" t="s">
        <v>13</v>
      </c>
      <c r="E3690" t="s">
        <v>129</v>
      </c>
      <c r="F3690" t="s">
        <v>130</v>
      </c>
      <c r="G3690" t="s">
        <v>142</v>
      </c>
      <c r="H3690" t="s">
        <v>146</v>
      </c>
      <c r="I3690">
        <v>35</v>
      </c>
      <c r="J3690">
        <v>125</v>
      </c>
      <c r="K3690">
        <v>4375</v>
      </c>
      <c r="L3690" t="s">
        <v>16</v>
      </c>
      <c r="M3690" t="s">
        <v>156</v>
      </c>
      <c r="N3690" t="s">
        <v>141</v>
      </c>
      <c r="O3690">
        <v>4</v>
      </c>
      <c r="P3690">
        <v>2021</v>
      </c>
    </row>
    <row r="3691" spans="1:16" x14ac:dyDescent="0.25">
      <c r="A3691" t="s">
        <v>26</v>
      </c>
      <c r="B3691">
        <v>1185732</v>
      </c>
      <c r="C3691" s="1">
        <v>44300</v>
      </c>
      <c r="D3691" t="s">
        <v>13</v>
      </c>
      <c r="E3691" t="s">
        <v>129</v>
      </c>
      <c r="F3691" t="s">
        <v>130</v>
      </c>
      <c r="G3691" t="s">
        <v>138</v>
      </c>
      <c r="H3691" t="s">
        <v>139</v>
      </c>
      <c r="I3691">
        <v>50</v>
      </c>
      <c r="J3691">
        <v>125</v>
      </c>
      <c r="K3691">
        <v>6250</v>
      </c>
      <c r="L3691" t="s">
        <v>16</v>
      </c>
      <c r="M3691" t="s">
        <v>156</v>
      </c>
      <c r="N3691" t="s">
        <v>141</v>
      </c>
      <c r="O3691">
        <v>4</v>
      </c>
      <c r="P3691">
        <v>2021</v>
      </c>
    </row>
    <row r="3692" spans="1:16" x14ac:dyDescent="0.25">
      <c r="A3692" t="s">
        <v>26</v>
      </c>
      <c r="B3692">
        <v>1185732</v>
      </c>
      <c r="C3692" s="1">
        <v>44300</v>
      </c>
      <c r="D3692" t="s">
        <v>13</v>
      </c>
      <c r="E3692" t="s">
        <v>129</v>
      </c>
      <c r="F3692" t="s">
        <v>130</v>
      </c>
      <c r="G3692" t="s">
        <v>142</v>
      </c>
      <c r="H3692" t="s">
        <v>139</v>
      </c>
      <c r="I3692">
        <v>40</v>
      </c>
      <c r="J3692">
        <v>275</v>
      </c>
      <c r="K3692">
        <v>11000</v>
      </c>
      <c r="L3692" t="s">
        <v>16</v>
      </c>
      <c r="M3692" t="s">
        <v>156</v>
      </c>
      <c r="N3692" t="s">
        <v>141</v>
      </c>
      <c r="O3692">
        <v>4</v>
      </c>
      <c r="P3692">
        <v>2021</v>
      </c>
    </row>
    <row r="3693" spans="1:16" x14ac:dyDescent="0.25">
      <c r="A3693" t="s">
        <v>26</v>
      </c>
      <c r="B3693">
        <v>1185732</v>
      </c>
      <c r="C3693" s="1">
        <v>44300</v>
      </c>
      <c r="D3693" t="s">
        <v>13</v>
      </c>
      <c r="E3693" t="s">
        <v>129</v>
      </c>
      <c r="F3693" t="s">
        <v>130</v>
      </c>
      <c r="G3693" t="s">
        <v>138</v>
      </c>
      <c r="H3693" t="s">
        <v>144</v>
      </c>
      <c r="I3693">
        <v>38</v>
      </c>
      <c r="J3693">
        <v>117</v>
      </c>
      <c r="K3693">
        <v>4446</v>
      </c>
      <c r="L3693" t="s">
        <v>83</v>
      </c>
      <c r="M3693" t="s">
        <v>156</v>
      </c>
      <c r="N3693" t="s">
        <v>141</v>
      </c>
      <c r="O3693">
        <v>4</v>
      </c>
      <c r="P3693">
        <v>2021</v>
      </c>
    </row>
    <row r="3694" spans="1:16" x14ac:dyDescent="0.25">
      <c r="A3694" t="s">
        <v>26</v>
      </c>
      <c r="B3694">
        <v>1185732</v>
      </c>
      <c r="C3694" s="1">
        <v>44300</v>
      </c>
      <c r="D3694" t="s">
        <v>13</v>
      </c>
      <c r="E3694" t="s">
        <v>129</v>
      </c>
      <c r="F3694" t="s">
        <v>130</v>
      </c>
      <c r="G3694" t="s">
        <v>138</v>
      </c>
      <c r="H3694" t="s">
        <v>146</v>
      </c>
      <c r="I3694">
        <v>37</v>
      </c>
      <c r="J3694">
        <v>45</v>
      </c>
      <c r="K3694">
        <v>1665</v>
      </c>
      <c r="L3694" t="s">
        <v>83</v>
      </c>
      <c r="M3694" t="s">
        <v>156</v>
      </c>
      <c r="N3694" t="s">
        <v>141</v>
      </c>
      <c r="O3694">
        <v>4</v>
      </c>
      <c r="P3694">
        <v>2021</v>
      </c>
    </row>
    <row r="3695" spans="1:16" x14ac:dyDescent="0.25">
      <c r="A3695" t="s">
        <v>26</v>
      </c>
      <c r="B3695">
        <v>1185732</v>
      </c>
      <c r="C3695" s="1">
        <v>44300</v>
      </c>
      <c r="D3695" t="s">
        <v>13</v>
      </c>
      <c r="E3695" t="s">
        <v>129</v>
      </c>
      <c r="F3695" t="s">
        <v>130</v>
      </c>
      <c r="G3695" t="s">
        <v>142</v>
      </c>
      <c r="H3695" t="s">
        <v>144</v>
      </c>
      <c r="I3695">
        <v>29</v>
      </c>
      <c r="J3695">
        <v>41</v>
      </c>
      <c r="K3695">
        <v>1189</v>
      </c>
      <c r="L3695" t="s">
        <v>83</v>
      </c>
      <c r="M3695" t="s">
        <v>156</v>
      </c>
      <c r="N3695" t="s">
        <v>141</v>
      </c>
      <c r="O3695">
        <v>4</v>
      </c>
      <c r="P3695">
        <v>2021</v>
      </c>
    </row>
    <row r="3696" spans="1:16" x14ac:dyDescent="0.25">
      <c r="A3696" t="s">
        <v>26</v>
      </c>
      <c r="B3696">
        <v>1185732</v>
      </c>
      <c r="C3696" s="1">
        <v>44300</v>
      </c>
      <c r="D3696" t="s">
        <v>13</v>
      </c>
      <c r="E3696" t="s">
        <v>129</v>
      </c>
      <c r="F3696" t="s">
        <v>130</v>
      </c>
      <c r="G3696" t="s">
        <v>142</v>
      </c>
      <c r="H3696" t="s">
        <v>146</v>
      </c>
      <c r="I3696">
        <v>32</v>
      </c>
      <c r="J3696">
        <v>35</v>
      </c>
      <c r="K3696">
        <v>1120</v>
      </c>
      <c r="L3696" t="s">
        <v>83</v>
      </c>
      <c r="M3696" t="s">
        <v>156</v>
      </c>
      <c r="N3696" t="s">
        <v>141</v>
      </c>
      <c r="O3696">
        <v>4</v>
      </c>
      <c r="P3696">
        <v>2021</v>
      </c>
    </row>
    <row r="3697" spans="1:16" x14ac:dyDescent="0.25">
      <c r="A3697" t="s">
        <v>26</v>
      </c>
      <c r="B3697">
        <v>1185732</v>
      </c>
      <c r="C3697" s="1">
        <v>44300</v>
      </c>
      <c r="D3697" t="s">
        <v>13</v>
      </c>
      <c r="E3697" t="s">
        <v>129</v>
      </c>
      <c r="F3697" t="s">
        <v>130</v>
      </c>
      <c r="G3697" t="s">
        <v>138</v>
      </c>
      <c r="H3697" t="s">
        <v>139</v>
      </c>
      <c r="I3697">
        <v>49</v>
      </c>
      <c r="J3697">
        <v>33</v>
      </c>
      <c r="K3697">
        <v>1617</v>
      </c>
      <c r="L3697" t="s">
        <v>83</v>
      </c>
      <c r="M3697" t="s">
        <v>156</v>
      </c>
      <c r="N3697" t="s">
        <v>141</v>
      </c>
      <c r="O3697">
        <v>4</v>
      </c>
      <c r="P3697">
        <v>2021</v>
      </c>
    </row>
    <row r="3698" spans="1:16" x14ac:dyDescent="0.25">
      <c r="A3698" t="s">
        <v>26</v>
      </c>
      <c r="B3698">
        <v>1185732</v>
      </c>
      <c r="C3698" s="1">
        <v>44300</v>
      </c>
      <c r="D3698" t="s">
        <v>13</v>
      </c>
      <c r="E3698" t="s">
        <v>129</v>
      </c>
      <c r="F3698" t="s">
        <v>130</v>
      </c>
      <c r="G3698" t="s">
        <v>142</v>
      </c>
      <c r="H3698" t="s">
        <v>139</v>
      </c>
      <c r="I3698">
        <v>39</v>
      </c>
      <c r="J3698">
        <v>83</v>
      </c>
      <c r="K3698">
        <v>3237</v>
      </c>
      <c r="L3698" t="s">
        <v>83</v>
      </c>
      <c r="M3698" t="s">
        <v>156</v>
      </c>
      <c r="N3698" t="s">
        <v>141</v>
      </c>
      <c r="O3698">
        <v>4</v>
      </c>
      <c r="P3698">
        <v>2021</v>
      </c>
    </row>
    <row r="3699" spans="1:16" x14ac:dyDescent="0.25">
      <c r="A3699" t="s">
        <v>26</v>
      </c>
      <c r="B3699">
        <v>1185732</v>
      </c>
      <c r="C3699" s="1">
        <v>44300</v>
      </c>
      <c r="D3699" t="s">
        <v>13</v>
      </c>
      <c r="E3699" t="s">
        <v>129</v>
      </c>
      <c r="F3699" t="s">
        <v>130</v>
      </c>
      <c r="G3699" t="s">
        <v>138</v>
      </c>
      <c r="H3699" t="s">
        <v>144</v>
      </c>
      <c r="I3699">
        <v>28</v>
      </c>
      <c r="J3699">
        <v>149</v>
      </c>
      <c r="K3699">
        <v>4172</v>
      </c>
      <c r="L3699" t="s">
        <v>24</v>
      </c>
      <c r="M3699" t="s">
        <v>156</v>
      </c>
      <c r="N3699" t="s">
        <v>141</v>
      </c>
      <c r="O3699">
        <v>4</v>
      </c>
      <c r="P3699">
        <v>2021</v>
      </c>
    </row>
    <row r="3700" spans="1:16" x14ac:dyDescent="0.25">
      <c r="A3700" t="s">
        <v>26</v>
      </c>
      <c r="B3700">
        <v>1185732</v>
      </c>
      <c r="C3700" s="1">
        <v>44300</v>
      </c>
      <c r="D3700" t="s">
        <v>13</v>
      </c>
      <c r="E3700" t="s">
        <v>129</v>
      </c>
      <c r="F3700" t="s">
        <v>130</v>
      </c>
      <c r="G3700" t="s">
        <v>138</v>
      </c>
      <c r="H3700" t="s">
        <v>146</v>
      </c>
      <c r="I3700">
        <v>28</v>
      </c>
      <c r="J3700">
        <v>51</v>
      </c>
      <c r="K3700">
        <v>1428</v>
      </c>
      <c r="L3700" t="s">
        <v>24</v>
      </c>
      <c r="M3700" t="s">
        <v>156</v>
      </c>
      <c r="N3700" t="s">
        <v>141</v>
      </c>
      <c r="O3700">
        <v>4</v>
      </c>
      <c r="P3700">
        <v>2021</v>
      </c>
    </row>
    <row r="3701" spans="1:16" x14ac:dyDescent="0.25">
      <c r="A3701" t="s">
        <v>26</v>
      </c>
      <c r="B3701">
        <v>1185732</v>
      </c>
      <c r="C3701" s="1">
        <v>44300</v>
      </c>
      <c r="D3701" t="s">
        <v>13</v>
      </c>
      <c r="E3701" t="s">
        <v>129</v>
      </c>
      <c r="F3701" t="s">
        <v>130</v>
      </c>
      <c r="G3701" t="s">
        <v>142</v>
      </c>
      <c r="H3701" t="s">
        <v>144</v>
      </c>
      <c r="I3701">
        <v>22</v>
      </c>
      <c r="J3701">
        <v>51</v>
      </c>
      <c r="K3701">
        <v>1122</v>
      </c>
      <c r="L3701" t="s">
        <v>24</v>
      </c>
      <c r="M3701" t="s">
        <v>156</v>
      </c>
      <c r="N3701" t="s">
        <v>141</v>
      </c>
      <c r="O3701">
        <v>4</v>
      </c>
      <c r="P3701">
        <v>2021</v>
      </c>
    </row>
    <row r="3702" spans="1:16" x14ac:dyDescent="0.25">
      <c r="A3702" t="s">
        <v>26</v>
      </c>
      <c r="B3702">
        <v>1185732</v>
      </c>
      <c r="C3702" s="1">
        <v>44300</v>
      </c>
      <c r="D3702" t="s">
        <v>13</v>
      </c>
      <c r="E3702" t="s">
        <v>129</v>
      </c>
      <c r="F3702" t="s">
        <v>130</v>
      </c>
      <c r="G3702" t="s">
        <v>142</v>
      </c>
      <c r="H3702" t="s">
        <v>146</v>
      </c>
      <c r="I3702">
        <v>23</v>
      </c>
      <c r="J3702">
        <v>39</v>
      </c>
      <c r="K3702">
        <v>897</v>
      </c>
      <c r="L3702" t="s">
        <v>24</v>
      </c>
      <c r="M3702" t="s">
        <v>156</v>
      </c>
      <c r="N3702" t="s">
        <v>141</v>
      </c>
      <c r="O3702">
        <v>4</v>
      </c>
      <c r="P3702">
        <v>2021</v>
      </c>
    </row>
    <row r="3703" spans="1:16" x14ac:dyDescent="0.25">
      <c r="A3703" t="s">
        <v>26</v>
      </c>
      <c r="B3703">
        <v>1185732</v>
      </c>
      <c r="C3703" s="1">
        <v>44300</v>
      </c>
      <c r="D3703" t="s">
        <v>13</v>
      </c>
      <c r="E3703" t="s">
        <v>129</v>
      </c>
      <c r="F3703" t="s">
        <v>130</v>
      </c>
      <c r="G3703" t="s">
        <v>138</v>
      </c>
      <c r="H3703" t="s">
        <v>139</v>
      </c>
      <c r="I3703">
        <v>33</v>
      </c>
      <c r="J3703">
        <v>44</v>
      </c>
      <c r="K3703">
        <v>1452</v>
      </c>
      <c r="L3703" t="s">
        <v>24</v>
      </c>
      <c r="M3703" t="s">
        <v>156</v>
      </c>
      <c r="N3703" t="s">
        <v>141</v>
      </c>
      <c r="O3703">
        <v>4</v>
      </c>
      <c r="P3703">
        <v>2021</v>
      </c>
    </row>
    <row r="3704" spans="1:16" x14ac:dyDescent="0.25">
      <c r="A3704" t="s">
        <v>26</v>
      </c>
      <c r="B3704">
        <v>1185732</v>
      </c>
      <c r="C3704" s="1">
        <v>44300</v>
      </c>
      <c r="D3704" t="s">
        <v>13</v>
      </c>
      <c r="E3704" t="s">
        <v>129</v>
      </c>
      <c r="F3704" t="s">
        <v>130</v>
      </c>
      <c r="G3704" t="s">
        <v>142</v>
      </c>
      <c r="H3704" t="s">
        <v>139</v>
      </c>
      <c r="I3704">
        <v>30</v>
      </c>
      <c r="J3704">
        <v>94</v>
      </c>
      <c r="K3704">
        <v>2820</v>
      </c>
      <c r="L3704" t="s">
        <v>24</v>
      </c>
      <c r="M3704" t="s">
        <v>156</v>
      </c>
      <c r="N3704" t="s">
        <v>141</v>
      </c>
      <c r="O3704">
        <v>4</v>
      </c>
      <c r="P3704">
        <v>2021</v>
      </c>
    </row>
    <row r="3705" spans="1:16" x14ac:dyDescent="0.25">
      <c r="A3705" t="s">
        <v>26</v>
      </c>
      <c r="B3705">
        <v>1197831</v>
      </c>
      <c r="C3705" s="1">
        <v>44300</v>
      </c>
      <c r="D3705" t="s">
        <v>27</v>
      </c>
      <c r="E3705" t="s">
        <v>55</v>
      </c>
      <c r="F3705" t="s">
        <v>56</v>
      </c>
      <c r="G3705" t="s">
        <v>142</v>
      </c>
      <c r="H3705" t="s">
        <v>139</v>
      </c>
      <c r="I3705">
        <v>50</v>
      </c>
      <c r="J3705">
        <v>875</v>
      </c>
      <c r="K3705">
        <v>43750</v>
      </c>
      <c r="L3705" t="s">
        <v>24</v>
      </c>
      <c r="M3705" t="s">
        <v>156</v>
      </c>
      <c r="N3705" t="s">
        <v>141</v>
      </c>
      <c r="O3705">
        <v>4</v>
      </c>
      <c r="P3705">
        <v>2021</v>
      </c>
    </row>
    <row r="3706" spans="1:16" x14ac:dyDescent="0.25">
      <c r="A3706" t="s">
        <v>26</v>
      </c>
      <c r="B3706">
        <v>1197831</v>
      </c>
      <c r="C3706" s="1">
        <v>44300</v>
      </c>
      <c r="D3706" t="s">
        <v>27</v>
      </c>
      <c r="E3706" t="s">
        <v>55</v>
      </c>
      <c r="F3706" t="s">
        <v>56</v>
      </c>
      <c r="G3706" t="s">
        <v>142</v>
      </c>
      <c r="H3706" t="s">
        <v>139</v>
      </c>
      <c r="I3706">
        <v>49</v>
      </c>
      <c r="J3706">
        <v>236</v>
      </c>
      <c r="K3706">
        <v>11564</v>
      </c>
      <c r="L3706" t="s">
        <v>83</v>
      </c>
      <c r="M3706" t="s">
        <v>156</v>
      </c>
      <c r="N3706" t="s">
        <v>141</v>
      </c>
      <c r="O3706">
        <v>4</v>
      </c>
      <c r="P3706">
        <v>2021</v>
      </c>
    </row>
    <row r="3707" spans="1:16" x14ac:dyDescent="0.25">
      <c r="A3707" t="s">
        <v>26</v>
      </c>
      <c r="B3707">
        <v>1197831</v>
      </c>
      <c r="C3707" s="1">
        <v>44300</v>
      </c>
      <c r="D3707" t="s">
        <v>27</v>
      </c>
      <c r="E3707" t="s">
        <v>55</v>
      </c>
      <c r="F3707" t="s">
        <v>56</v>
      </c>
      <c r="G3707" t="s">
        <v>142</v>
      </c>
      <c r="H3707" t="s">
        <v>139</v>
      </c>
      <c r="I3707">
        <v>37</v>
      </c>
      <c r="J3707">
        <v>306</v>
      </c>
      <c r="K3707">
        <v>11322</v>
      </c>
      <c r="L3707" t="s">
        <v>24</v>
      </c>
      <c r="M3707" t="s">
        <v>156</v>
      </c>
      <c r="N3707" t="s">
        <v>141</v>
      </c>
      <c r="O3707">
        <v>4</v>
      </c>
      <c r="P3707">
        <v>2021</v>
      </c>
    </row>
    <row r="3708" spans="1:16" x14ac:dyDescent="0.25">
      <c r="A3708" t="s">
        <v>34</v>
      </c>
      <c r="B3708">
        <v>1189833</v>
      </c>
      <c r="C3708" s="1">
        <v>44300</v>
      </c>
      <c r="D3708" t="s">
        <v>31</v>
      </c>
      <c r="E3708" t="s">
        <v>32</v>
      </c>
      <c r="F3708" t="s">
        <v>35</v>
      </c>
      <c r="G3708" t="s">
        <v>138</v>
      </c>
      <c r="H3708" t="s">
        <v>146</v>
      </c>
      <c r="I3708">
        <v>50</v>
      </c>
      <c r="J3708">
        <v>650</v>
      </c>
      <c r="K3708">
        <v>32500</v>
      </c>
      <c r="L3708" t="s">
        <v>24</v>
      </c>
      <c r="M3708" t="s">
        <v>156</v>
      </c>
      <c r="N3708" t="s">
        <v>141</v>
      </c>
      <c r="O3708">
        <v>4</v>
      </c>
      <c r="P3708">
        <v>2021</v>
      </c>
    </row>
    <row r="3709" spans="1:16" x14ac:dyDescent="0.25">
      <c r="A3709" t="s">
        <v>34</v>
      </c>
      <c r="B3709">
        <v>1189833</v>
      </c>
      <c r="C3709" s="1">
        <v>44300</v>
      </c>
      <c r="D3709" t="s">
        <v>31</v>
      </c>
      <c r="E3709" t="s">
        <v>32</v>
      </c>
      <c r="F3709" t="s">
        <v>35</v>
      </c>
      <c r="G3709" t="s">
        <v>138</v>
      </c>
      <c r="H3709" t="s">
        <v>146</v>
      </c>
      <c r="I3709">
        <v>47</v>
      </c>
      <c r="J3709">
        <v>169</v>
      </c>
      <c r="K3709">
        <v>7943</v>
      </c>
      <c r="L3709" t="s">
        <v>83</v>
      </c>
      <c r="M3709" t="s">
        <v>156</v>
      </c>
      <c r="N3709" t="s">
        <v>141</v>
      </c>
      <c r="O3709">
        <v>4</v>
      </c>
      <c r="P3709">
        <v>2021</v>
      </c>
    </row>
    <row r="3710" spans="1:16" x14ac:dyDescent="0.25">
      <c r="A3710" t="s">
        <v>34</v>
      </c>
      <c r="B3710">
        <v>1189833</v>
      </c>
      <c r="C3710" s="1">
        <v>44300</v>
      </c>
      <c r="D3710" t="s">
        <v>31</v>
      </c>
      <c r="E3710" t="s">
        <v>32</v>
      </c>
      <c r="F3710" t="s">
        <v>35</v>
      </c>
      <c r="G3710" t="s">
        <v>138</v>
      </c>
      <c r="H3710" t="s">
        <v>146</v>
      </c>
      <c r="I3710">
        <v>34</v>
      </c>
      <c r="J3710">
        <v>221</v>
      </c>
      <c r="K3710">
        <v>7514</v>
      </c>
      <c r="L3710" t="s">
        <v>24</v>
      </c>
      <c r="M3710" t="s">
        <v>156</v>
      </c>
      <c r="N3710" t="s">
        <v>141</v>
      </c>
      <c r="O3710">
        <v>4</v>
      </c>
      <c r="P3710">
        <v>2021</v>
      </c>
    </row>
    <row r="3711" spans="1:16" x14ac:dyDescent="0.25">
      <c r="A3711" t="s">
        <v>26</v>
      </c>
      <c r="B3711">
        <v>1197831</v>
      </c>
      <c r="C3711" s="1">
        <v>44301</v>
      </c>
      <c r="D3711" t="s">
        <v>27</v>
      </c>
      <c r="E3711" t="s">
        <v>55</v>
      </c>
      <c r="F3711" t="s">
        <v>56</v>
      </c>
      <c r="G3711" t="s">
        <v>138</v>
      </c>
      <c r="H3711" t="s">
        <v>144</v>
      </c>
      <c r="I3711">
        <v>40</v>
      </c>
      <c r="J3711">
        <v>825</v>
      </c>
      <c r="K3711">
        <v>33000</v>
      </c>
      <c r="L3711" t="s">
        <v>24</v>
      </c>
      <c r="M3711" t="s">
        <v>156</v>
      </c>
      <c r="N3711" t="s">
        <v>143</v>
      </c>
      <c r="O3711">
        <v>4</v>
      </c>
      <c r="P3711">
        <v>2021</v>
      </c>
    </row>
    <row r="3712" spans="1:16" x14ac:dyDescent="0.25">
      <c r="A3712" t="s">
        <v>26</v>
      </c>
      <c r="B3712">
        <v>1197831</v>
      </c>
      <c r="C3712" s="1">
        <v>44301</v>
      </c>
      <c r="D3712" t="s">
        <v>27</v>
      </c>
      <c r="E3712" t="s">
        <v>55</v>
      </c>
      <c r="F3712" t="s">
        <v>56</v>
      </c>
      <c r="G3712" t="s">
        <v>138</v>
      </c>
      <c r="H3712" t="s">
        <v>144</v>
      </c>
      <c r="I3712">
        <v>36</v>
      </c>
      <c r="J3712">
        <v>215</v>
      </c>
      <c r="K3712">
        <v>7740</v>
      </c>
      <c r="L3712" t="s">
        <v>83</v>
      </c>
      <c r="M3712" t="s">
        <v>156</v>
      </c>
      <c r="N3712" t="s">
        <v>143</v>
      </c>
      <c r="O3712">
        <v>4</v>
      </c>
      <c r="P3712">
        <v>2021</v>
      </c>
    </row>
    <row r="3713" spans="1:16" x14ac:dyDescent="0.25">
      <c r="A3713" t="s">
        <v>26</v>
      </c>
      <c r="B3713">
        <v>1197831</v>
      </c>
      <c r="C3713" s="1">
        <v>44301</v>
      </c>
      <c r="D3713" t="s">
        <v>27</v>
      </c>
      <c r="E3713" t="s">
        <v>55</v>
      </c>
      <c r="F3713" t="s">
        <v>56</v>
      </c>
      <c r="G3713" t="s">
        <v>138</v>
      </c>
      <c r="H3713" t="s">
        <v>144</v>
      </c>
      <c r="I3713">
        <v>29</v>
      </c>
      <c r="J3713">
        <v>272</v>
      </c>
      <c r="K3713">
        <v>7888</v>
      </c>
      <c r="L3713" t="s">
        <v>24</v>
      </c>
      <c r="M3713" t="s">
        <v>156</v>
      </c>
      <c r="N3713" t="s">
        <v>143</v>
      </c>
      <c r="O3713">
        <v>4</v>
      </c>
      <c r="P3713">
        <v>2021</v>
      </c>
    </row>
    <row r="3714" spans="1:16" x14ac:dyDescent="0.25">
      <c r="A3714" t="s">
        <v>34</v>
      </c>
      <c r="B3714">
        <v>1189833</v>
      </c>
      <c r="C3714" s="1">
        <v>44301</v>
      </c>
      <c r="D3714" t="s">
        <v>31</v>
      </c>
      <c r="E3714" t="s">
        <v>32</v>
      </c>
      <c r="F3714" t="s">
        <v>35</v>
      </c>
      <c r="G3714" t="s">
        <v>142</v>
      </c>
      <c r="H3714" t="s">
        <v>144</v>
      </c>
      <c r="I3714">
        <v>50</v>
      </c>
      <c r="J3714">
        <v>650</v>
      </c>
      <c r="K3714">
        <v>32500</v>
      </c>
      <c r="L3714" t="s">
        <v>24</v>
      </c>
      <c r="M3714" t="s">
        <v>156</v>
      </c>
      <c r="N3714" t="s">
        <v>143</v>
      </c>
      <c r="O3714">
        <v>4</v>
      </c>
      <c r="P3714">
        <v>2021</v>
      </c>
    </row>
    <row r="3715" spans="1:16" x14ac:dyDescent="0.25">
      <c r="A3715" t="s">
        <v>34</v>
      </c>
      <c r="B3715">
        <v>1189833</v>
      </c>
      <c r="C3715" s="1">
        <v>44301</v>
      </c>
      <c r="D3715" t="s">
        <v>31</v>
      </c>
      <c r="E3715" t="s">
        <v>32</v>
      </c>
      <c r="F3715" t="s">
        <v>35</v>
      </c>
      <c r="G3715" t="s">
        <v>142</v>
      </c>
      <c r="H3715" t="s">
        <v>144</v>
      </c>
      <c r="I3715">
        <v>45</v>
      </c>
      <c r="J3715">
        <v>163</v>
      </c>
      <c r="K3715">
        <v>7335</v>
      </c>
      <c r="L3715" t="s">
        <v>83</v>
      </c>
      <c r="M3715" t="s">
        <v>156</v>
      </c>
      <c r="N3715" t="s">
        <v>143</v>
      </c>
      <c r="O3715">
        <v>4</v>
      </c>
      <c r="P3715">
        <v>2021</v>
      </c>
    </row>
    <row r="3716" spans="1:16" x14ac:dyDescent="0.25">
      <c r="A3716" t="s">
        <v>34</v>
      </c>
      <c r="B3716">
        <v>1189833</v>
      </c>
      <c r="C3716" s="1">
        <v>44301</v>
      </c>
      <c r="D3716" t="s">
        <v>31</v>
      </c>
      <c r="E3716" t="s">
        <v>32</v>
      </c>
      <c r="F3716" t="s">
        <v>35</v>
      </c>
      <c r="G3716" t="s">
        <v>142</v>
      </c>
      <c r="H3716" t="s">
        <v>144</v>
      </c>
      <c r="I3716">
        <v>36</v>
      </c>
      <c r="J3716">
        <v>215</v>
      </c>
      <c r="K3716">
        <v>7740</v>
      </c>
      <c r="L3716" t="s">
        <v>24</v>
      </c>
      <c r="M3716" t="s">
        <v>156</v>
      </c>
      <c r="N3716" t="s">
        <v>143</v>
      </c>
      <c r="O3716">
        <v>4</v>
      </c>
      <c r="P3716">
        <v>2021</v>
      </c>
    </row>
    <row r="3717" spans="1:16" x14ac:dyDescent="0.25">
      <c r="A3717" t="s">
        <v>26</v>
      </c>
      <c r="B3717">
        <v>1185732</v>
      </c>
      <c r="C3717" s="1">
        <v>44302</v>
      </c>
      <c r="D3717" t="s">
        <v>36</v>
      </c>
      <c r="E3717" t="s">
        <v>74</v>
      </c>
      <c r="F3717" t="s">
        <v>75</v>
      </c>
      <c r="G3717" t="s">
        <v>138</v>
      </c>
      <c r="H3717" t="s">
        <v>144</v>
      </c>
      <c r="I3717">
        <v>35</v>
      </c>
      <c r="J3717">
        <v>725</v>
      </c>
      <c r="K3717">
        <v>25375</v>
      </c>
      <c r="L3717" t="s">
        <v>16</v>
      </c>
      <c r="M3717" t="s">
        <v>156</v>
      </c>
      <c r="N3717" t="s">
        <v>145</v>
      </c>
      <c r="O3717">
        <v>4</v>
      </c>
      <c r="P3717">
        <v>2021</v>
      </c>
    </row>
    <row r="3718" spans="1:16" x14ac:dyDescent="0.25">
      <c r="A3718" t="s">
        <v>26</v>
      </c>
      <c r="B3718">
        <v>1185732</v>
      </c>
      <c r="C3718" s="1">
        <v>44302</v>
      </c>
      <c r="D3718" t="s">
        <v>36</v>
      </c>
      <c r="E3718" t="s">
        <v>74</v>
      </c>
      <c r="F3718" t="s">
        <v>75</v>
      </c>
      <c r="G3718" t="s">
        <v>138</v>
      </c>
      <c r="H3718" t="s">
        <v>146</v>
      </c>
      <c r="I3718">
        <v>40</v>
      </c>
      <c r="J3718">
        <v>425</v>
      </c>
      <c r="K3718">
        <v>17000</v>
      </c>
      <c r="L3718" t="s">
        <v>16</v>
      </c>
      <c r="M3718" t="s">
        <v>156</v>
      </c>
      <c r="N3718" t="s">
        <v>145</v>
      </c>
      <c r="O3718">
        <v>4</v>
      </c>
      <c r="P3718">
        <v>2021</v>
      </c>
    </row>
    <row r="3719" spans="1:16" x14ac:dyDescent="0.25">
      <c r="A3719" t="s">
        <v>26</v>
      </c>
      <c r="B3719">
        <v>1185732</v>
      </c>
      <c r="C3719" s="1">
        <v>44302</v>
      </c>
      <c r="D3719" t="s">
        <v>36</v>
      </c>
      <c r="E3719" t="s">
        <v>74</v>
      </c>
      <c r="F3719" t="s">
        <v>75</v>
      </c>
      <c r="G3719" t="s">
        <v>142</v>
      </c>
      <c r="H3719" t="s">
        <v>144</v>
      </c>
      <c r="I3719">
        <v>30.000000000000004</v>
      </c>
      <c r="J3719">
        <v>450</v>
      </c>
      <c r="K3719">
        <v>13500</v>
      </c>
      <c r="L3719" t="s">
        <v>16</v>
      </c>
      <c r="M3719" t="s">
        <v>156</v>
      </c>
      <c r="N3719" t="s">
        <v>145</v>
      </c>
      <c r="O3719">
        <v>4</v>
      </c>
      <c r="P3719">
        <v>2021</v>
      </c>
    </row>
    <row r="3720" spans="1:16" x14ac:dyDescent="0.25">
      <c r="A3720" t="s">
        <v>26</v>
      </c>
      <c r="B3720">
        <v>1185732</v>
      </c>
      <c r="C3720" s="1">
        <v>44302</v>
      </c>
      <c r="D3720" t="s">
        <v>36</v>
      </c>
      <c r="E3720" t="s">
        <v>74</v>
      </c>
      <c r="F3720" t="s">
        <v>75</v>
      </c>
      <c r="G3720" t="s">
        <v>142</v>
      </c>
      <c r="H3720" t="s">
        <v>146</v>
      </c>
      <c r="I3720">
        <v>35</v>
      </c>
      <c r="J3720">
        <v>375</v>
      </c>
      <c r="K3720">
        <v>13125</v>
      </c>
      <c r="L3720" t="s">
        <v>16</v>
      </c>
      <c r="M3720" t="s">
        <v>156</v>
      </c>
      <c r="N3720" t="s">
        <v>145</v>
      </c>
      <c r="O3720">
        <v>4</v>
      </c>
      <c r="P3720">
        <v>2021</v>
      </c>
    </row>
    <row r="3721" spans="1:16" x14ac:dyDescent="0.25">
      <c r="A3721" t="s">
        <v>26</v>
      </c>
      <c r="B3721">
        <v>1185732</v>
      </c>
      <c r="C3721" s="1">
        <v>44302</v>
      </c>
      <c r="D3721" t="s">
        <v>36</v>
      </c>
      <c r="E3721" t="s">
        <v>74</v>
      </c>
      <c r="F3721" t="s">
        <v>75</v>
      </c>
      <c r="G3721" t="s">
        <v>138</v>
      </c>
      <c r="H3721" t="s">
        <v>139</v>
      </c>
      <c r="I3721">
        <v>50</v>
      </c>
      <c r="J3721">
        <v>400</v>
      </c>
      <c r="K3721">
        <v>20000</v>
      </c>
      <c r="L3721" t="s">
        <v>16</v>
      </c>
      <c r="M3721" t="s">
        <v>156</v>
      </c>
      <c r="N3721" t="s">
        <v>145</v>
      </c>
      <c r="O3721">
        <v>4</v>
      </c>
      <c r="P3721">
        <v>2021</v>
      </c>
    </row>
    <row r="3722" spans="1:16" x14ac:dyDescent="0.25">
      <c r="A3722" t="s">
        <v>26</v>
      </c>
      <c r="B3722">
        <v>1185732</v>
      </c>
      <c r="C3722" s="1">
        <v>44302</v>
      </c>
      <c r="D3722" t="s">
        <v>36</v>
      </c>
      <c r="E3722" t="s">
        <v>74</v>
      </c>
      <c r="F3722" t="s">
        <v>75</v>
      </c>
      <c r="G3722" t="s">
        <v>142</v>
      </c>
      <c r="H3722" t="s">
        <v>139</v>
      </c>
      <c r="I3722">
        <v>40</v>
      </c>
      <c r="J3722">
        <v>525</v>
      </c>
      <c r="K3722">
        <v>21000</v>
      </c>
      <c r="L3722" t="s">
        <v>16</v>
      </c>
      <c r="M3722" t="s">
        <v>156</v>
      </c>
      <c r="N3722" t="s">
        <v>145</v>
      </c>
      <c r="O3722">
        <v>4</v>
      </c>
      <c r="P3722">
        <v>2021</v>
      </c>
    </row>
    <row r="3723" spans="1:16" x14ac:dyDescent="0.25">
      <c r="A3723" t="s">
        <v>26</v>
      </c>
      <c r="B3723">
        <v>1185732</v>
      </c>
      <c r="C3723" s="1">
        <v>44302</v>
      </c>
      <c r="D3723" t="s">
        <v>36</v>
      </c>
      <c r="E3723" t="s">
        <v>74</v>
      </c>
      <c r="F3723" t="s">
        <v>75</v>
      </c>
      <c r="G3723" t="s">
        <v>138</v>
      </c>
      <c r="H3723" t="s">
        <v>144</v>
      </c>
      <c r="I3723">
        <v>32</v>
      </c>
      <c r="J3723">
        <v>181</v>
      </c>
      <c r="K3723">
        <v>5792</v>
      </c>
      <c r="L3723" t="s">
        <v>83</v>
      </c>
      <c r="M3723" t="s">
        <v>156</v>
      </c>
      <c r="N3723" t="s">
        <v>145</v>
      </c>
      <c r="O3723">
        <v>4</v>
      </c>
      <c r="P3723">
        <v>2021</v>
      </c>
    </row>
    <row r="3724" spans="1:16" x14ac:dyDescent="0.25">
      <c r="A3724" t="s">
        <v>26</v>
      </c>
      <c r="B3724">
        <v>1185732</v>
      </c>
      <c r="C3724" s="1">
        <v>44302</v>
      </c>
      <c r="D3724" t="s">
        <v>36</v>
      </c>
      <c r="E3724" t="s">
        <v>74</v>
      </c>
      <c r="F3724" t="s">
        <v>75</v>
      </c>
      <c r="G3724" t="s">
        <v>138</v>
      </c>
      <c r="H3724" t="s">
        <v>146</v>
      </c>
      <c r="I3724">
        <v>38</v>
      </c>
      <c r="J3724">
        <v>111</v>
      </c>
      <c r="K3724">
        <v>4218</v>
      </c>
      <c r="L3724" t="s">
        <v>83</v>
      </c>
      <c r="M3724" t="s">
        <v>156</v>
      </c>
      <c r="N3724" t="s">
        <v>145</v>
      </c>
      <c r="O3724">
        <v>4</v>
      </c>
      <c r="P3724">
        <v>2021</v>
      </c>
    </row>
    <row r="3725" spans="1:16" x14ac:dyDescent="0.25">
      <c r="A3725" t="s">
        <v>26</v>
      </c>
      <c r="B3725">
        <v>1185732</v>
      </c>
      <c r="C3725" s="1">
        <v>44302</v>
      </c>
      <c r="D3725" t="s">
        <v>36</v>
      </c>
      <c r="E3725" t="s">
        <v>74</v>
      </c>
      <c r="F3725" t="s">
        <v>75</v>
      </c>
      <c r="G3725" t="s">
        <v>142</v>
      </c>
      <c r="H3725" t="s">
        <v>144</v>
      </c>
      <c r="I3725">
        <v>27</v>
      </c>
      <c r="J3725">
        <v>135</v>
      </c>
      <c r="K3725">
        <v>3645</v>
      </c>
      <c r="L3725" t="s">
        <v>83</v>
      </c>
      <c r="M3725" t="s">
        <v>156</v>
      </c>
      <c r="N3725" t="s">
        <v>145</v>
      </c>
      <c r="O3725">
        <v>4</v>
      </c>
      <c r="P3725">
        <v>2021</v>
      </c>
    </row>
    <row r="3726" spans="1:16" x14ac:dyDescent="0.25">
      <c r="A3726" t="s">
        <v>26</v>
      </c>
      <c r="B3726">
        <v>1185732</v>
      </c>
      <c r="C3726" s="1">
        <v>44302</v>
      </c>
      <c r="D3726" t="s">
        <v>36</v>
      </c>
      <c r="E3726" t="s">
        <v>74</v>
      </c>
      <c r="F3726" t="s">
        <v>75</v>
      </c>
      <c r="G3726" t="s">
        <v>142</v>
      </c>
      <c r="H3726" t="s">
        <v>146</v>
      </c>
      <c r="I3726">
        <v>32</v>
      </c>
      <c r="J3726">
        <v>109</v>
      </c>
      <c r="K3726">
        <v>3488</v>
      </c>
      <c r="L3726" t="s">
        <v>83</v>
      </c>
      <c r="M3726" t="s">
        <v>156</v>
      </c>
      <c r="N3726" t="s">
        <v>145</v>
      </c>
      <c r="O3726">
        <v>4</v>
      </c>
      <c r="P3726">
        <v>2021</v>
      </c>
    </row>
    <row r="3727" spans="1:16" x14ac:dyDescent="0.25">
      <c r="A3727" t="s">
        <v>26</v>
      </c>
      <c r="B3727">
        <v>1185732</v>
      </c>
      <c r="C3727" s="1">
        <v>44302</v>
      </c>
      <c r="D3727" t="s">
        <v>36</v>
      </c>
      <c r="E3727" t="s">
        <v>74</v>
      </c>
      <c r="F3727" t="s">
        <v>75</v>
      </c>
      <c r="G3727" t="s">
        <v>138</v>
      </c>
      <c r="H3727" t="s">
        <v>139</v>
      </c>
      <c r="I3727">
        <v>45</v>
      </c>
      <c r="J3727">
        <v>120</v>
      </c>
      <c r="K3727">
        <v>5400</v>
      </c>
      <c r="L3727" t="s">
        <v>83</v>
      </c>
      <c r="M3727" t="s">
        <v>156</v>
      </c>
      <c r="N3727" t="s">
        <v>145</v>
      </c>
      <c r="O3727">
        <v>4</v>
      </c>
      <c r="P3727">
        <v>2021</v>
      </c>
    </row>
    <row r="3728" spans="1:16" x14ac:dyDescent="0.25">
      <c r="A3728" t="s">
        <v>26</v>
      </c>
      <c r="B3728">
        <v>1185732</v>
      </c>
      <c r="C3728" s="1">
        <v>44302</v>
      </c>
      <c r="D3728" t="s">
        <v>36</v>
      </c>
      <c r="E3728" t="s">
        <v>74</v>
      </c>
      <c r="F3728" t="s">
        <v>75</v>
      </c>
      <c r="G3728" t="s">
        <v>142</v>
      </c>
      <c r="H3728" t="s">
        <v>139</v>
      </c>
      <c r="I3728">
        <v>37</v>
      </c>
      <c r="J3728">
        <v>152</v>
      </c>
      <c r="K3728">
        <v>5624</v>
      </c>
      <c r="L3728" t="s">
        <v>83</v>
      </c>
      <c r="M3728" t="s">
        <v>156</v>
      </c>
      <c r="N3728" t="s">
        <v>145</v>
      </c>
      <c r="O3728">
        <v>4</v>
      </c>
      <c r="P3728">
        <v>2021</v>
      </c>
    </row>
    <row r="3729" spans="1:16" x14ac:dyDescent="0.25">
      <c r="A3729" t="s">
        <v>26</v>
      </c>
      <c r="B3729">
        <v>1197831</v>
      </c>
      <c r="C3729" s="1">
        <v>44302</v>
      </c>
      <c r="D3729" t="s">
        <v>27</v>
      </c>
      <c r="E3729" t="s">
        <v>55</v>
      </c>
      <c r="F3729" t="s">
        <v>56</v>
      </c>
      <c r="G3729" t="s">
        <v>138</v>
      </c>
      <c r="H3729" t="s">
        <v>146</v>
      </c>
      <c r="I3729">
        <v>45</v>
      </c>
      <c r="J3729">
        <v>825</v>
      </c>
      <c r="K3729">
        <v>37125</v>
      </c>
      <c r="L3729" t="s">
        <v>24</v>
      </c>
      <c r="M3729" t="s">
        <v>156</v>
      </c>
      <c r="N3729" t="s">
        <v>145</v>
      </c>
      <c r="O3729">
        <v>4</v>
      </c>
      <c r="P3729">
        <v>2021</v>
      </c>
    </row>
    <row r="3730" spans="1:16" x14ac:dyDescent="0.25">
      <c r="A3730" t="s">
        <v>26</v>
      </c>
      <c r="B3730">
        <v>1197831</v>
      </c>
      <c r="C3730" s="1">
        <v>44302</v>
      </c>
      <c r="D3730" t="s">
        <v>27</v>
      </c>
      <c r="E3730" t="s">
        <v>55</v>
      </c>
      <c r="F3730" t="s">
        <v>56</v>
      </c>
      <c r="G3730" t="s">
        <v>138</v>
      </c>
      <c r="H3730" t="s">
        <v>146</v>
      </c>
      <c r="I3730">
        <v>43</v>
      </c>
      <c r="J3730">
        <v>206</v>
      </c>
      <c r="K3730">
        <v>8858</v>
      </c>
      <c r="L3730" t="s">
        <v>83</v>
      </c>
      <c r="M3730" t="s">
        <v>156</v>
      </c>
      <c r="N3730" t="s">
        <v>145</v>
      </c>
      <c r="O3730">
        <v>4</v>
      </c>
      <c r="P3730">
        <v>2021</v>
      </c>
    </row>
    <row r="3731" spans="1:16" x14ac:dyDescent="0.25">
      <c r="A3731" t="s">
        <v>26</v>
      </c>
      <c r="B3731">
        <v>1197831</v>
      </c>
      <c r="C3731" s="1">
        <v>44302</v>
      </c>
      <c r="D3731" t="s">
        <v>27</v>
      </c>
      <c r="E3731" t="s">
        <v>55</v>
      </c>
      <c r="F3731" t="s">
        <v>56</v>
      </c>
      <c r="G3731" t="s">
        <v>138</v>
      </c>
      <c r="H3731" t="s">
        <v>146</v>
      </c>
      <c r="I3731">
        <v>30</v>
      </c>
      <c r="J3731">
        <v>264</v>
      </c>
      <c r="K3731">
        <v>7920</v>
      </c>
      <c r="L3731" t="s">
        <v>24</v>
      </c>
      <c r="M3731" t="s">
        <v>156</v>
      </c>
      <c r="N3731" t="s">
        <v>145</v>
      </c>
      <c r="O3731">
        <v>4</v>
      </c>
      <c r="P3731">
        <v>2021</v>
      </c>
    </row>
    <row r="3732" spans="1:16" x14ac:dyDescent="0.25">
      <c r="A3732" t="s">
        <v>34</v>
      </c>
      <c r="B3732">
        <v>1189833</v>
      </c>
      <c r="C3732" s="1">
        <v>44302</v>
      </c>
      <c r="D3732" t="s">
        <v>31</v>
      </c>
      <c r="E3732" t="s">
        <v>32</v>
      </c>
      <c r="F3732" t="s">
        <v>35</v>
      </c>
      <c r="G3732" t="s">
        <v>142</v>
      </c>
      <c r="H3732" t="s">
        <v>146</v>
      </c>
      <c r="I3732">
        <v>45</v>
      </c>
      <c r="J3732">
        <v>550</v>
      </c>
      <c r="K3732">
        <v>24750</v>
      </c>
      <c r="L3732" t="s">
        <v>24</v>
      </c>
      <c r="M3732" t="s">
        <v>156</v>
      </c>
      <c r="N3732" t="s">
        <v>145</v>
      </c>
      <c r="O3732">
        <v>4</v>
      </c>
      <c r="P3732">
        <v>2021</v>
      </c>
    </row>
    <row r="3733" spans="1:16" x14ac:dyDescent="0.25">
      <c r="A3733" t="s">
        <v>34</v>
      </c>
      <c r="B3733">
        <v>1189833</v>
      </c>
      <c r="C3733" s="1">
        <v>44302</v>
      </c>
      <c r="D3733" t="s">
        <v>31</v>
      </c>
      <c r="E3733" t="s">
        <v>32</v>
      </c>
      <c r="F3733" t="s">
        <v>35</v>
      </c>
      <c r="G3733" t="s">
        <v>142</v>
      </c>
      <c r="H3733" t="s">
        <v>146</v>
      </c>
      <c r="I3733">
        <v>41</v>
      </c>
      <c r="J3733">
        <v>154</v>
      </c>
      <c r="K3733">
        <v>6314</v>
      </c>
      <c r="L3733" t="s">
        <v>83</v>
      </c>
      <c r="M3733" t="s">
        <v>156</v>
      </c>
      <c r="N3733" t="s">
        <v>145</v>
      </c>
      <c r="O3733">
        <v>4</v>
      </c>
      <c r="P3733">
        <v>2021</v>
      </c>
    </row>
    <row r="3734" spans="1:16" x14ac:dyDescent="0.25">
      <c r="A3734" t="s">
        <v>34</v>
      </c>
      <c r="B3734">
        <v>1189833</v>
      </c>
      <c r="C3734" s="1">
        <v>44302</v>
      </c>
      <c r="D3734" t="s">
        <v>31</v>
      </c>
      <c r="E3734" t="s">
        <v>32</v>
      </c>
      <c r="F3734" t="s">
        <v>35</v>
      </c>
      <c r="G3734" t="s">
        <v>142</v>
      </c>
      <c r="H3734" t="s">
        <v>146</v>
      </c>
      <c r="I3734">
        <v>33</v>
      </c>
      <c r="J3734">
        <v>193</v>
      </c>
      <c r="K3734">
        <v>6369</v>
      </c>
      <c r="L3734" t="s">
        <v>24</v>
      </c>
      <c r="M3734" t="s">
        <v>156</v>
      </c>
      <c r="N3734" t="s">
        <v>145</v>
      </c>
      <c r="O3734">
        <v>4</v>
      </c>
      <c r="P3734">
        <v>2021</v>
      </c>
    </row>
    <row r="3735" spans="1:16" x14ac:dyDescent="0.25">
      <c r="A3735" t="s">
        <v>30</v>
      </c>
      <c r="B3735">
        <v>1185732</v>
      </c>
      <c r="C3735" s="1">
        <v>44303</v>
      </c>
      <c r="D3735" t="s">
        <v>13</v>
      </c>
      <c r="E3735" t="s">
        <v>118</v>
      </c>
      <c r="F3735" t="s">
        <v>93</v>
      </c>
      <c r="G3735" t="s">
        <v>138</v>
      </c>
      <c r="H3735" t="s">
        <v>144</v>
      </c>
      <c r="I3735">
        <v>30.000000000000004</v>
      </c>
      <c r="J3735">
        <v>550</v>
      </c>
      <c r="K3735">
        <v>16500</v>
      </c>
      <c r="L3735" t="s">
        <v>16</v>
      </c>
      <c r="M3735" t="s">
        <v>156</v>
      </c>
      <c r="N3735" t="s">
        <v>147</v>
      </c>
      <c r="O3735">
        <v>4</v>
      </c>
      <c r="P3735">
        <v>2021</v>
      </c>
    </row>
    <row r="3736" spans="1:16" x14ac:dyDescent="0.25">
      <c r="A3736" t="s">
        <v>30</v>
      </c>
      <c r="B3736">
        <v>1185732</v>
      </c>
      <c r="C3736" s="1">
        <v>44303</v>
      </c>
      <c r="D3736" t="s">
        <v>13</v>
      </c>
      <c r="E3736" t="s">
        <v>118</v>
      </c>
      <c r="F3736" t="s">
        <v>93</v>
      </c>
      <c r="G3736" t="s">
        <v>138</v>
      </c>
      <c r="H3736" t="s">
        <v>146</v>
      </c>
      <c r="I3736">
        <v>30.000000000000004</v>
      </c>
      <c r="J3736">
        <v>250</v>
      </c>
      <c r="K3736">
        <v>7500</v>
      </c>
      <c r="L3736" t="s">
        <v>16</v>
      </c>
      <c r="M3736" t="s">
        <v>156</v>
      </c>
      <c r="N3736" t="s">
        <v>147</v>
      </c>
      <c r="O3736">
        <v>4</v>
      </c>
      <c r="P3736">
        <v>2021</v>
      </c>
    </row>
    <row r="3737" spans="1:16" x14ac:dyDescent="0.25">
      <c r="A3737" t="s">
        <v>30</v>
      </c>
      <c r="B3737">
        <v>1185732</v>
      </c>
      <c r="C3737" s="1">
        <v>44303</v>
      </c>
      <c r="D3737" t="s">
        <v>13</v>
      </c>
      <c r="E3737" t="s">
        <v>118</v>
      </c>
      <c r="F3737" t="s">
        <v>93</v>
      </c>
      <c r="G3737" t="s">
        <v>142</v>
      </c>
      <c r="H3737" t="s">
        <v>144</v>
      </c>
      <c r="I3737">
        <v>20</v>
      </c>
      <c r="J3737">
        <v>250</v>
      </c>
      <c r="K3737">
        <v>5000</v>
      </c>
      <c r="L3737" t="s">
        <v>16</v>
      </c>
      <c r="M3737" t="s">
        <v>156</v>
      </c>
      <c r="N3737" t="s">
        <v>147</v>
      </c>
      <c r="O3737">
        <v>4</v>
      </c>
      <c r="P3737">
        <v>2021</v>
      </c>
    </row>
    <row r="3738" spans="1:16" x14ac:dyDescent="0.25">
      <c r="A3738" t="s">
        <v>30</v>
      </c>
      <c r="B3738">
        <v>1185732</v>
      </c>
      <c r="C3738" s="1">
        <v>44303</v>
      </c>
      <c r="D3738" t="s">
        <v>13</v>
      </c>
      <c r="E3738" t="s">
        <v>118</v>
      </c>
      <c r="F3738" t="s">
        <v>93</v>
      </c>
      <c r="G3738" t="s">
        <v>142</v>
      </c>
      <c r="H3738" t="s">
        <v>146</v>
      </c>
      <c r="I3738">
        <v>24.999999999999993</v>
      </c>
      <c r="J3738">
        <v>175</v>
      </c>
      <c r="K3738">
        <v>4375</v>
      </c>
      <c r="L3738" t="s">
        <v>16</v>
      </c>
      <c r="M3738" t="s">
        <v>156</v>
      </c>
      <c r="N3738" t="s">
        <v>147</v>
      </c>
      <c r="O3738">
        <v>4</v>
      </c>
      <c r="P3738">
        <v>2021</v>
      </c>
    </row>
    <row r="3739" spans="1:16" x14ac:dyDescent="0.25">
      <c r="A3739" t="s">
        <v>30</v>
      </c>
      <c r="B3739">
        <v>1185732</v>
      </c>
      <c r="C3739" s="1">
        <v>44303</v>
      </c>
      <c r="D3739" t="s">
        <v>13</v>
      </c>
      <c r="E3739" t="s">
        <v>118</v>
      </c>
      <c r="F3739" t="s">
        <v>93</v>
      </c>
      <c r="G3739" t="s">
        <v>138</v>
      </c>
      <c r="H3739" t="s">
        <v>139</v>
      </c>
      <c r="I3739">
        <v>65</v>
      </c>
      <c r="J3739">
        <v>200</v>
      </c>
      <c r="K3739">
        <v>13000</v>
      </c>
      <c r="L3739" t="s">
        <v>16</v>
      </c>
      <c r="M3739" t="s">
        <v>156</v>
      </c>
      <c r="N3739" t="s">
        <v>147</v>
      </c>
      <c r="O3739">
        <v>4</v>
      </c>
      <c r="P3739">
        <v>2021</v>
      </c>
    </row>
    <row r="3740" spans="1:16" x14ac:dyDescent="0.25">
      <c r="A3740" t="s">
        <v>30</v>
      </c>
      <c r="B3740">
        <v>1185732</v>
      </c>
      <c r="C3740" s="1">
        <v>44303</v>
      </c>
      <c r="D3740" t="s">
        <v>13</v>
      </c>
      <c r="E3740" t="s">
        <v>118</v>
      </c>
      <c r="F3740" t="s">
        <v>93</v>
      </c>
      <c r="G3740" t="s">
        <v>142</v>
      </c>
      <c r="H3740" t="s">
        <v>139</v>
      </c>
      <c r="I3740">
        <v>50</v>
      </c>
      <c r="J3740">
        <v>325</v>
      </c>
      <c r="K3740">
        <v>16250</v>
      </c>
      <c r="L3740" t="s">
        <v>16</v>
      </c>
      <c r="M3740" t="s">
        <v>156</v>
      </c>
      <c r="N3740" t="s">
        <v>147</v>
      </c>
      <c r="O3740">
        <v>4</v>
      </c>
      <c r="P3740">
        <v>2021</v>
      </c>
    </row>
    <row r="3741" spans="1:16" x14ac:dyDescent="0.25">
      <c r="A3741" t="s">
        <v>30</v>
      </c>
      <c r="B3741">
        <v>1185732</v>
      </c>
      <c r="C3741" s="1">
        <v>44303</v>
      </c>
      <c r="D3741" t="s">
        <v>13</v>
      </c>
      <c r="E3741" t="s">
        <v>118</v>
      </c>
      <c r="F3741" t="s">
        <v>93</v>
      </c>
      <c r="G3741" t="s">
        <v>138</v>
      </c>
      <c r="H3741" t="s">
        <v>144</v>
      </c>
      <c r="I3741">
        <v>27</v>
      </c>
      <c r="J3741">
        <v>143</v>
      </c>
      <c r="K3741">
        <v>3861</v>
      </c>
      <c r="L3741" t="s">
        <v>83</v>
      </c>
      <c r="M3741" t="s">
        <v>156</v>
      </c>
      <c r="N3741" t="s">
        <v>147</v>
      </c>
      <c r="O3741">
        <v>4</v>
      </c>
      <c r="P3741">
        <v>2021</v>
      </c>
    </row>
    <row r="3742" spans="1:16" x14ac:dyDescent="0.25">
      <c r="A3742" t="s">
        <v>30</v>
      </c>
      <c r="B3742">
        <v>1185732</v>
      </c>
      <c r="C3742" s="1">
        <v>44303</v>
      </c>
      <c r="D3742" t="s">
        <v>13</v>
      </c>
      <c r="E3742" t="s">
        <v>118</v>
      </c>
      <c r="F3742" t="s">
        <v>93</v>
      </c>
      <c r="G3742" t="s">
        <v>138</v>
      </c>
      <c r="H3742" t="s">
        <v>146</v>
      </c>
      <c r="I3742">
        <v>28</v>
      </c>
      <c r="J3742">
        <v>75</v>
      </c>
      <c r="K3742">
        <v>2100</v>
      </c>
      <c r="L3742" t="s">
        <v>83</v>
      </c>
      <c r="M3742" t="s">
        <v>156</v>
      </c>
      <c r="N3742" t="s">
        <v>147</v>
      </c>
      <c r="O3742">
        <v>4</v>
      </c>
      <c r="P3742">
        <v>2021</v>
      </c>
    </row>
    <row r="3743" spans="1:16" x14ac:dyDescent="0.25">
      <c r="A3743" t="s">
        <v>30</v>
      </c>
      <c r="B3743">
        <v>1185732</v>
      </c>
      <c r="C3743" s="1">
        <v>44303</v>
      </c>
      <c r="D3743" t="s">
        <v>13</v>
      </c>
      <c r="E3743" t="s">
        <v>118</v>
      </c>
      <c r="F3743" t="s">
        <v>93</v>
      </c>
      <c r="G3743" t="s">
        <v>142</v>
      </c>
      <c r="H3743" t="s">
        <v>144</v>
      </c>
      <c r="I3743">
        <v>19</v>
      </c>
      <c r="J3743">
        <v>68</v>
      </c>
      <c r="K3743">
        <v>1292</v>
      </c>
      <c r="L3743" t="s">
        <v>83</v>
      </c>
      <c r="M3743" t="s">
        <v>156</v>
      </c>
      <c r="N3743" t="s">
        <v>147</v>
      </c>
      <c r="O3743">
        <v>4</v>
      </c>
      <c r="P3743">
        <v>2021</v>
      </c>
    </row>
    <row r="3744" spans="1:16" x14ac:dyDescent="0.25">
      <c r="A3744" t="s">
        <v>30</v>
      </c>
      <c r="B3744">
        <v>1185732</v>
      </c>
      <c r="C3744" s="1">
        <v>44303</v>
      </c>
      <c r="D3744" t="s">
        <v>13</v>
      </c>
      <c r="E3744" t="s">
        <v>118</v>
      </c>
      <c r="F3744" t="s">
        <v>93</v>
      </c>
      <c r="G3744" t="s">
        <v>142</v>
      </c>
      <c r="H3744" t="s">
        <v>146</v>
      </c>
      <c r="I3744">
        <v>25</v>
      </c>
      <c r="J3744">
        <v>47</v>
      </c>
      <c r="K3744">
        <v>1175</v>
      </c>
      <c r="L3744" t="s">
        <v>83</v>
      </c>
      <c r="M3744" t="s">
        <v>156</v>
      </c>
      <c r="N3744" t="s">
        <v>147</v>
      </c>
      <c r="O3744">
        <v>4</v>
      </c>
      <c r="P3744">
        <v>2021</v>
      </c>
    </row>
    <row r="3745" spans="1:16" x14ac:dyDescent="0.25">
      <c r="A3745" t="s">
        <v>30</v>
      </c>
      <c r="B3745">
        <v>1185732</v>
      </c>
      <c r="C3745" s="1">
        <v>44303</v>
      </c>
      <c r="D3745" t="s">
        <v>13</v>
      </c>
      <c r="E3745" t="s">
        <v>118</v>
      </c>
      <c r="F3745" t="s">
        <v>93</v>
      </c>
      <c r="G3745" t="s">
        <v>138</v>
      </c>
      <c r="H3745" t="s">
        <v>139</v>
      </c>
      <c r="I3745">
        <v>60</v>
      </c>
      <c r="J3745">
        <v>56</v>
      </c>
      <c r="K3745">
        <v>3360</v>
      </c>
      <c r="L3745" t="s">
        <v>83</v>
      </c>
      <c r="M3745" t="s">
        <v>156</v>
      </c>
      <c r="N3745" t="s">
        <v>147</v>
      </c>
      <c r="O3745">
        <v>4</v>
      </c>
      <c r="P3745">
        <v>2021</v>
      </c>
    </row>
    <row r="3746" spans="1:16" x14ac:dyDescent="0.25">
      <c r="A3746" t="s">
        <v>30</v>
      </c>
      <c r="B3746">
        <v>1185732</v>
      </c>
      <c r="C3746" s="1">
        <v>44303</v>
      </c>
      <c r="D3746" t="s">
        <v>13</v>
      </c>
      <c r="E3746" t="s">
        <v>118</v>
      </c>
      <c r="F3746" t="s">
        <v>93</v>
      </c>
      <c r="G3746" t="s">
        <v>142</v>
      </c>
      <c r="H3746" t="s">
        <v>139</v>
      </c>
      <c r="I3746">
        <v>47</v>
      </c>
      <c r="J3746">
        <v>94</v>
      </c>
      <c r="K3746">
        <v>4418</v>
      </c>
      <c r="L3746" t="s">
        <v>83</v>
      </c>
      <c r="M3746" t="s">
        <v>156</v>
      </c>
      <c r="N3746" t="s">
        <v>147</v>
      </c>
      <c r="O3746">
        <v>4</v>
      </c>
      <c r="P3746">
        <v>2021</v>
      </c>
    </row>
    <row r="3747" spans="1:16" x14ac:dyDescent="0.25">
      <c r="A3747" t="s">
        <v>12</v>
      </c>
      <c r="B3747">
        <v>1185732</v>
      </c>
      <c r="C3747" s="1">
        <v>44303</v>
      </c>
      <c r="D3747" t="s">
        <v>27</v>
      </c>
      <c r="E3747" t="s">
        <v>100</v>
      </c>
      <c r="F3747" t="s">
        <v>101</v>
      </c>
      <c r="G3747" t="s">
        <v>138</v>
      </c>
      <c r="H3747" t="s">
        <v>144</v>
      </c>
      <c r="I3747">
        <v>25</v>
      </c>
      <c r="J3747">
        <v>675</v>
      </c>
      <c r="K3747">
        <v>16875</v>
      </c>
      <c r="L3747" t="s">
        <v>83</v>
      </c>
      <c r="M3747" t="s">
        <v>156</v>
      </c>
      <c r="N3747" t="s">
        <v>147</v>
      </c>
      <c r="O3747">
        <v>4</v>
      </c>
      <c r="P3747">
        <v>2021</v>
      </c>
    </row>
    <row r="3748" spans="1:16" x14ac:dyDescent="0.25">
      <c r="A3748" t="s">
        <v>12</v>
      </c>
      <c r="B3748">
        <v>1185732</v>
      </c>
      <c r="C3748" s="1">
        <v>44303</v>
      </c>
      <c r="D3748" t="s">
        <v>27</v>
      </c>
      <c r="E3748" t="s">
        <v>100</v>
      </c>
      <c r="F3748" t="s">
        <v>101</v>
      </c>
      <c r="G3748" t="s">
        <v>138</v>
      </c>
      <c r="H3748" t="s">
        <v>146</v>
      </c>
      <c r="I3748">
        <v>25</v>
      </c>
      <c r="J3748">
        <v>375</v>
      </c>
      <c r="K3748">
        <v>9375</v>
      </c>
      <c r="L3748" t="s">
        <v>83</v>
      </c>
      <c r="M3748" t="s">
        <v>156</v>
      </c>
      <c r="N3748" t="s">
        <v>147</v>
      </c>
      <c r="O3748">
        <v>4</v>
      </c>
      <c r="P3748">
        <v>2021</v>
      </c>
    </row>
    <row r="3749" spans="1:16" x14ac:dyDescent="0.25">
      <c r="A3749" t="s">
        <v>12</v>
      </c>
      <c r="B3749">
        <v>1185732</v>
      </c>
      <c r="C3749" s="1">
        <v>44303</v>
      </c>
      <c r="D3749" t="s">
        <v>27</v>
      </c>
      <c r="E3749" t="s">
        <v>100</v>
      </c>
      <c r="F3749" t="s">
        <v>101</v>
      </c>
      <c r="G3749" t="s">
        <v>142</v>
      </c>
      <c r="H3749" t="s">
        <v>144</v>
      </c>
      <c r="I3749">
        <v>15.000000000000002</v>
      </c>
      <c r="J3749">
        <v>375</v>
      </c>
      <c r="K3749">
        <v>5625</v>
      </c>
      <c r="L3749" t="s">
        <v>83</v>
      </c>
      <c r="M3749" t="s">
        <v>156</v>
      </c>
      <c r="N3749" t="s">
        <v>147</v>
      </c>
      <c r="O3749">
        <v>4</v>
      </c>
      <c r="P3749">
        <v>2021</v>
      </c>
    </row>
    <row r="3750" spans="1:16" x14ac:dyDescent="0.25">
      <c r="A3750" t="s">
        <v>12</v>
      </c>
      <c r="B3750">
        <v>1185732</v>
      </c>
      <c r="C3750" s="1">
        <v>44303</v>
      </c>
      <c r="D3750" t="s">
        <v>27</v>
      </c>
      <c r="E3750" t="s">
        <v>100</v>
      </c>
      <c r="F3750" t="s">
        <v>101</v>
      </c>
      <c r="G3750" t="s">
        <v>142</v>
      </c>
      <c r="H3750" t="s">
        <v>146</v>
      </c>
      <c r="I3750">
        <v>19.999999999999996</v>
      </c>
      <c r="J3750">
        <v>300</v>
      </c>
      <c r="K3750">
        <v>6000</v>
      </c>
      <c r="L3750" t="s">
        <v>83</v>
      </c>
      <c r="M3750" t="s">
        <v>156</v>
      </c>
      <c r="N3750" t="s">
        <v>147</v>
      </c>
      <c r="O3750">
        <v>4</v>
      </c>
      <c r="P3750">
        <v>2021</v>
      </c>
    </row>
    <row r="3751" spans="1:16" x14ac:dyDescent="0.25">
      <c r="A3751" t="s">
        <v>12</v>
      </c>
      <c r="B3751">
        <v>1185732</v>
      </c>
      <c r="C3751" s="1">
        <v>44303</v>
      </c>
      <c r="D3751" t="s">
        <v>27</v>
      </c>
      <c r="E3751" t="s">
        <v>100</v>
      </c>
      <c r="F3751" t="s">
        <v>101</v>
      </c>
      <c r="G3751" t="s">
        <v>138</v>
      </c>
      <c r="H3751" t="s">
        <v>139</v>
      </c>
      <c r="I3751">
        <v>40</v>
      </c>
      <c r="J3751">
        <v>325</v>
      </c>
      <c r="K3751">
        <v>13000</v>
      </c>
      <c r="L3751" t="s">
        <v>83</v>
      </c>
      <c r="M3751" t="s">
        <v>156</v>
      </c>
      <c r="N3751" t="s">
        <v>147</v>
      </c>
      <c r="O3751">
        <v>4</v>
      </c>
      <c r="P3751">
        <v>2021</v>
      </c>
    </row>
    <row r="3752" spans="1:16" x14ac:dyDescent="0.25">
      <c r="A3752" t="s">
        <v>12</v>
      </c>
      <c r="B3752">
        <v>1185732</v>
      </c>
      <c r="C3752" s="1">
        <v>44303</v>
      </c>
      <c r="D3752" t="s">
        <v>27</v>
      </c>
      <c r="E3752" t="s">
        <v>100</v>
      </c>
      <c r="F3752" t="s">
        <v>101</v>
      </c>
      <c r="G3752" t="s">
        <v>142</v>
      </c>
      <c r="H3752" t="s">
        <v>139</v>
      </c>
      <c r="I3752">
        <v>30.000000000000004</v>
      </c>
      <c r="J3752">
        <v>475</v>
      </c>
      <c r="K3752">
        <v>14250</v>
      </c>
      <c r="L3752" t="s">
        <v>83</v>
      </c>
      <c r="M3752" t="s">
        <v>156</v>
      </c>
      <c r="N3752" t="s">
        <v>147</v>
      </c>
      <c r="O3752">
        <v>4</v>
      </c>
      <c r="P3752">
        <v>2021</v>
      </c>
    </row>
    <row r="3753" spans="1:16" x14ac:dyDescent="0.25">
      <c r="A3753" t="s">
        <v>12</v>
      </c>
      <c r="B3753">
        <v>1185732</v>
      </c>
      <c r="C3753" s="1">
        <v>44303</v>
      </c>
      <c r="D3753" t="s">
        <v>27</v>
      </c>
      <c r="E3753" t="s">
        <v>100</v>
      </c>
      <c r="F3753" t="s">
        <v>101</v>
      </c>
      <c r="G3753" t="s">
        <v>138</v>
      </c>
      <c r="H3753" t="s">
        <v>144</v>
      </c>
      <c r="I3753">
        <v>23</v>
      </c>
      <c r="J3753">
        <v>169</v>
      </c>
      <c r="K3753">
        <v>3887</v>
      </c>
      <c r="L3753" t="s">
        <v>83</v>
      </c>
      <c r="M3753" t="s">
        <v>156</v>
      </c>
      <c r="N3753" t="s">
        <v>147</v>
      </c>
      <c r="O3753">
        <v>4</v>
      </c>
      <c r="P3753">
        <v>2021</v>
      </c>
    </row>
    <row r="3754" spans="1:16" x14ac:dyDescent="0.25">
      <c r="A3754" t="s">
        <v>12</v>
      </c>
      <c r="B3754">
        <v>1185732</v>
      </c>
      <c r="C3754" s="1">
        <v>44303</v>
      </c>
      <c r="D3754" t="s">
        <v>27</v>
      </c>
      <c r="E3754" t="s">
        <v>100</v>
      </c>
      <c r="F3754" t="s">
        <v>101</v>
      </c>
      <c r="G3754" t="s">
        <v>138</v>
      </c>
      <c r="H3754" t="s">
        <v>146</v>
      </c>
      <c r="I3754">
        <v>23</v>
      </c>
      <c r="J3754">
        <v>109</v>
      </c>
      <c r="K3754">
        <v>2507</v>
      </c>
      <c r="L3754" t="s">
        <v>83</v>
      </c>
      <c r="M3754" t="s">
        <v>156</v>
      </c>
      <c r="N3754" t="s">
        <v>147</v>
      </c>
      <c r="O3754">
        <v>4</v>
      </c>
      <c r="P3754">
        <v>2021</v>
      </c>
    </row>
    <row r="3755" spans="1:16" x14ac:dyDescent="0.25">
      <c r="A3755" t="s">
        <v>12</v>
      </c>
      <c r="B3755">
        <v>1185732</v>
      </c>
      <c r="C3755" s="1">
        <v>44303</v>
      </c>
      <c r="D3755" t="s">
        <v>27</v>
      </c>
      <c r="E3755" t="s">
        <v>100</v>
      </c>
      <c r="F3755" t="s">
        <v>101</v>
      </c>
      <c r="G3755" t="s">
        <v>142</v>
      </c>
      <c r="H3755" t="s">
        <v>144</v>
      </c>
      <c r="I3755">
        <v>14</v>
      </c>
      <c r="J3755">
        <v>101</v>
      </c>
      <c r="K3755">
        <v>1414</v>
      </c>
      <c r="L3755" t="s">
        <v>83</v>
      </c>
      <c r="M3755" t="s">
        <v>156</v>
      </c>
      <c r="N3755" t="s">
        <v>147</v>
      </c>
      <c r="O3755">
        <v>4</v>
      </c>
      <c r="P3755">
        <v>2021</v>
      </c>
    </row>
    <row r="3756" spans="1:16" x14ac:dyDescent="0.25">
      <c r="A3756" t="s">
        <v>12</v>
      </c>
      <c r="B3756">
        <v>1185732</v>
      </c>
      <c r="C3756" s="1">
        <v>44303</v>
      </c>
      <c r="D3756" t="s">
        <v>27</v>
      </c>
      <c r="E3756" t="s">
        <v>100</v>
      </c>
      <c r="F3756" t="s">
        <v>101</v>
      </c>
      <c r="G3756" t="s">
        <v>142</v>
      </c>
      <c r="H3756" t="s">
        <v>146</v>
      </c>
      <c r="I3756">
        <v>19</v>
      </c>
      <c r="J3756">
        <v>75</v>
      </c>
      <c r="K3756">
        <v>1425</v>
      </c>
      <c r="L3756" t="s">
        <v>83</v>
      </c>
      <c r="M3756" t="s">
        <v>156</v>
      </c>
      <c r="N3756" t="s">
        <v>147</v>
      </c>
      <c r="O3756">
        <v>4</v>
      </c>
      <c r="P3756">
        <v>2021</v>
      </c>
    </row>
    <row r="3757" spans="1:16" x14ac:dyDescent="0.25">
      <c r="A3757" t="s">
        <v>12</v>
      </c>
      <c r="B3757">
        <v>1185732</v>
      </c>
      <c r="C3757" s="1">
        <v>44303</v>
      </c>
      <c r="D3757" t="s">
        <v>27</v>
      </c>
      <c r="E3757" t="s">
        <v>100</v>
      </c>
      <c r="F3757" t="s">
        <v>101</v>
      </c>
      <c r="G3757" t="s">
        <v>138</v>
      </c>
      <c r="H3757" t="s">
        <v>139</v>
      </c>
      <c r="I3757">
        <v>38</v>
      </c>
      <c r="J3757">
        <v>81</v>
      </c>
      <c r="K3757">
        <v>3078</v>
      </c>
      <c r="L3757" t="s">
        <v>83</v>
      </c>
      <c r="M3757" t="s">
        <v>156</v>
      </c>
      <c r="N3757" t="s">
        <v>147</v>
      </c>
      <c r="O3757">
        <v>4</v>
      </c>
      <c r="P3757">
        <v>2021</v>
      </c>
    </row>
    <row r="3758" spans="1:16" x14ac:dyDescent="0.25">
      <c r="A3758" t="s">
        <v>12</v>
      </c>
      <c r="B3758">
        <v>1185732</v>
      </c>
      <c r="C3758" s="1">
        <v>44303</v>
      </c>
      <c r="D3758" t="s">
        <v>27</v>
      </c>
      <c r="E3758" t="s">
        <v>100</v>
      </c>
      <c r="F3758" t="s">
        <v>101</v>
      </c>
      <c r="G3758" t="s">
        <v>142</v>
      </c>
      <c r="H3758" t="s">
        <v>139</v>
      </c>
      <c r="I3758">
        <v>28</v>
      </c>
      <c r="J3758">
        <v>124</v>
      </c>
      <c r="K3758">
        <v>3472</v>
      </c>
      <c r="L3758" t="s">
        <v>83</v>
      </c>
      <c r="M3758" t="s">
        <v>156</v>
      </c>
      <c r="N3758" t="s">
        <v>147</v>
      </c>
      <c r="O3758">
        <v>4</v>
      </c>
      <c r="P3758">
        <v>2021</v>
      </c>
    </row>
    <row r="3759" spans="1:16" x14ac:dyDescent="0.25">
      <c r="A3759" t="s">
        <v>12</v>
      </c>
      <c r="B3759">
        <v>1185732</v>
      </c>
      <c r="C3759" s="1">
        <v>44303</v>
      </c>
      <c r="D3759" t="s">
        <v>27</v>
      </c>
      <c r="E3759" t="s">
        <v>100</v>
      </c>
      <c r="F3759" t="s">
        <v>101</v>
      </c>
      <c r="G3759" t="s">
        <v>138</v>
      </c>
      <c r="H3759" t="s">
        <v>144</v>
      </c>
      <c r="I3759">
        <v>19</v>
      </c>
      <c r="J3759">
        <v>223</v>
      </c>
      <c r="K3759">
        <v>4237</v>
      </c>
      <c r="L3759" t="s">
        <v>24</v>
      </c>
      <c r="M3759" t="s">
        <v>156</v>
      </c>
      <c r="N3759" t="s">
        <v>147</v>
      </c>
      <c r="O3759">
        <v>4</v>
      </c>
      <c r="P3759">
        <v>2021</v>
      </c>
    </row>
    <row r="3760" spans="1:16" x14ac:dyDescent="0.25">
      <c r="A3760" t="s">
        <v>12</v>
      </c>
      <c r="B3760">
        <v>1185732</v>
      </c>
      <c r="C3760" s="1">
        <v>44303</v>
      </c>
      <c r="D3760" t="s">
        <v>27</v>
      </c>
      <c r="E3760" t="s">
        <v>100</v>
      </c>
      <c r="F3760" t="s">
        <v>101</v>
      </c>
      <c r="G3760" t="s">
        <v>138</v>
      </c>
      <c r="H3760" t="s">
        <v>146</v>
      </c>
      <c r="I3760">
        <v>20</v>
      </c>
      <c r="J3760">
        <v>116</v>
      </c>
      <c r="K3760">
        <v>2320</v>
      </c>
      <c r="L3760" t="s">
        <v>24</v>
      </c>
      <c r="M3760" t="s">
        <v>156</v>
      </c>
      <c r="N3760" t="s">
        <v>147</v>
      </c>
      <c r="O3760">
        <v>4</v>
      </c>
      <c r="P3760">
        <v>2021</v>
      </c>
    </row>
    <row r="3761" spans="1:16" x14ac:dyDescent="0.25">
      <c r="A3761" t="s">
        <v>12</v>
      </c>
      <c r="B3761">
        <v>1185732</v>
      </c>
      <c r="C3761" s="1">
        <v>44303</v>
      </c>
      <c r="D3761" t="s">
        <v>27</v>
      </c>
      <c r="E3761" t="s">
        <v>100</v>
      </c>
      <c r="F3761" t="s">
        <v>101</v>
      </c>
      <c r="G3761" t="s">
        <v>142</v>
      </c>
      <c r="H3761" t="s">
        <v>144</v>
      </c>
      <c r="I3761">
        <v>11</v>
      </c>
      <c r="J3761">
        <v>124</v>
      </c>
      <c r="K3761">
        <v>1364</v>
      </c>
      <c r="L3761" t="s">
        <v>24</v>
      </c>
      <c r="M3761" t="s">
        <v>156</v>
      </c>
      <c r="N3761" t="s">
        <v>147</v>
      </c>
      <c r="O3761">
        <v>4</v>
      </c>
      <c r="P3761">
        <v>2021</v>
      </c>
    </row>
    <row r="3762" spans="1:16" x14ac:dyDescent="0.25">
      <c r="A3762" t="s">
        <v>12</v>
      </c>
      <c r="B3762">
        <v>1185732</v>
      </c>
      <c r="C3762" s="1">
        <v>44303</v>
      </c>
      <c r="D3762" t="s">
        <v>27</v>
      </c>
      <c r="E3762" t="s">
        <v>100</v>
      </c>
      <c r="F3762" t="s">
        <v>101</v>
      </c>
      <c r="G3762" t="s">
        <v>142</v>
      </c>
      <c r="H3762" t="s">
        <v>146</v>
      </c>
      <c r="I3762">
        <v>16</v>
      </c>
      <c r="J3762">
        <v>96</v>
      </c>
      <c r="K3762">
        <v>1536</v>
      </c>
      <c r="L3762" t="s">
        <v>24</v>
      </c>
      <c r="M3762" t="s">
        <v>156</v>
      </c>
      <c r="N3762" t="s">
        <v>147</v>
      </c>
      <c r="O3762">
        <v>4</v>
      </c>
      <c r="P3762">
        <v>2021</v>
      </c>
    </row>
    <row r="3763" spans="1:16" x14ac:dyDescent="0.25">
      <c r="A3763" t="s">
        <v>12</v>
      </c>
      <c r="B3763">
        <v>1185732</v>
      </c>
      <c r="C3763" s="1">
        <v>44303</v>
      </c>
      <c r="D3763" t="s">
        <v>27</v>
      </c>
      <c r="E3763" t="s">
        <v>100</v>
      </c>
      <c r="F3763" t="s">
        <v>101</v>
      </c>
      <c r="G3763" t="s">
        <v>138</v>
      </c>
      <c r="H3763" t="s">
        <v>139</v>
      </c>
      <c r="I3763">
        <v>30</v>
      </c>
      <c r="J3763">
        <v>98</v>
      </c>
      <c r="K3763">
        <v>2940</v>
      </c>
      <c r="L3763" t="s">
        <v>24</v>
      </c>
      <c r="M3763" t="s">
        <v>156</v>
      </c>
      <c r="N3763" t="s">
        <v>147</v>
      </c>
      <c r="O3763">
        <v>4</v>
      </c>
      <c r="P3763">
        <v>2021</v>
      </c>
    </row>
    <row r="3764" spans="1:16" x14ac:dyDescent="0.25">
      <c r="A3764" t="s">
        <v>12</v>
      </c>
      <c r="B3764">
        <v>1185732</v>
      </c>
      <c r="C3764" s="1">
        <v>44303</v>
      </c>
      <c r="D3764" t="s">
        <v>27</v>
      </c>
      <c r="E3764" t="s">
        <v>100</v>
      </c>
      <c r="F3764" t="s">
        <v>101</v>
      </c>
      <c r="G3764" t="s">
        <v>142</v>
      </c>
      <c r="H3764" t="s">
        <v>139</v>
      </c>
      <c r="I3764">
        <v>22</v>
      </c>
      <c r="J3764">
        <v>147</v>
      </c>
      <c r="K3764">
        <v>3234</v>
      </c>
      <c r="L3764" t="s">
        <v>24</v>
      </c>
      <c r="M3764" t="s">
        <v>156</v>
      </c>
      <c r="N3764" t="s">
        <v>147</v>
      </c>
      <c r="O3764">
        <v>4</v>
      </c>
      <c r="P3764">
        <v>2021</v>
      </c>
    </row>
    <row r="3765" spans="1:16" x14ac:dyDescent="0.25">
      <c r="A3765" t="s">
        <v>25</v>
      </c>
      <c r="B3765">
        <v>1128299</v>
      </c>
      <c r="C3765" s="1">
        <v>44303</v>
      </c>
      <c r="D3765" t="s">
        <v>48</v>
      </c>
      <c r="E3765" t="s">
        <v>49</v>
      </c>
      <c r="F3765" t="s">
        <v>68</v>
      </c>
      <c r="G3765" t="s">
        <v>138</v>
      </c>
      <c r="H3765" t="s">
        <v>144</v>
      </c>
      <c r="I3765">
        <v>65</v>
      </c>
      <c r="J3765">
        <v>550</v>
      </c>
      <c r="K3765">
        <v>35750</v>
      </c>
      <c r="L3765" t="s">
        <v>24</v>
      </c>
      <c r="M3765" t="s">
        <v>156</v>
      </c>
      <c r="N3765" t="s">
        <v>147</v>
      </c>
      <c r="O3765">
        <v>4</v>
      </c>
      <c r="P3765">
        <v>2021</v>
      </c>
    </row>
    <row r="3766" spans="1:16" x14ac:dyDescent="0.25">
      <c r="A3766" t="s">
        <v>25</v>
      </c>
      <c r="B3766">
        <v>1128299</v>
      </c>
      <c r="C3766" s="1">
        <v>44303</v>
      </c>
      <c r="D3766" t="s">
        <v>48</v>
      </c>
      <c r="E3766" t="s">
        <v>49</v>
      </c>
      <c r="F3766" t="s">
        <v>68</v>
      </c>
      <c r="G3766" t="s">
        <v>138</v>
      </c>
      <c r="H3766" t="s">
        <v>146</v>
      </c>
      <c r="I3766">
        <v>70</v>
      </c>
      <c r="J3766">
        <v>350</v>
      </c>
      <c r="K3766">
        <v>24500</v>
      </c>
      <c r="L3766" t="s">
        <v>24</v>
      </c>
      <c r="M3766" t="s">
        <v>156</v>
      </c>
      <c r="N3766" t="s">
        <v>147</v>
      </c>
      <c r="O3766">
        <v>4</v>
      </c>
      <c r="P3766">
        <v>2021</v>
      </c>
    </row>
    <row r="3767" spans="1:16" x14ac:dyDescent="0.25">
      <c r="A3767" t="s">
        <v>25</v>
      </c>
      <c r="B3767">
        <v>1128299</v>
      </c>
      <c r="C3767" s="1">
        <v>44303</v>
      </c>
      <c r="D3767" t="s">
        <v>48</v>
      </c>
      <c r="E3767" t="s">
        <v>49</v>
      </c>
      <c r="F3767" t="s">
        <v>68</v>
      </c>
      <c r="G3767" t="s">
        <v>142</v>
      </c>
      <c r="H3767" t="s">
        <v>144</v>
      </c>
      <c r="I3767">
        <v>70</v>
      </c>
      <c r="J3767">
        <v>400</v>
      </c>
      <c r="K3767">
        <v>28000</v>
      </c>
      <c r="L3767" t="s">
        <v>24</v>
      </c>
      <c r="M3767" t="s">
        <v>156</v>
      </c>
      <c r="N3767" t="s">
        <v>147</v>
      </c>
      <c r="O3767">
        <v>4</v>
      </c>
      <c r="P3767">
        <v>2021</v>
      </c>
    </row>
    <row r="3768" spans="1:16" x14ac:dyDescent="0.25">
      <c r="A3768" t="s">
        <v>25</v>
      </c>
      <c r="B3768">
        <v>1128299</v>
      </c>
      <c r="C3768" s="1">
        <v>44303</v>
      </c>
      <c r="D3768" t="s">
        <v>48</v>
      </c>
      <c r="E3768" t="s">
        <v>49</v>
      </c>
      <c r="F3768" t="s">
        <v>68</v>
      </c>
      <c r="G3768" t="s">
        <v>142</v>
      </c>
      <c r="H3768" t="s">
        <v>146</v>
      </c>
      <c r="I3768">
        <v>55.000000000000007</v>
      </c>
      <c r="J3768">
        <v>300</v>
      </c>
      <c r="K3768">
        <v>16500</v>
      </c>
      <c r="L3768" t="s">
        <v>24</v>
      </c>
      <c r="M3768" t="s">
        <v>156</v>
      </c>
      <c r="N3768" t="s">
        <v>147</v>
      </c>
      <c r="O3768">
        <v>4</v>
      </c>
      <c r="P3768">
        <v>2021</v>
      </c>
    </row>
    <row r="3769" spans="1:16" x14ac:dyDescent="0.25">
      <c r="A3769" t="s">
        <v>25</v>
      </c>
      <c r="B3769">
        <v>1128299</v>
      </c>
      <c r="C3769" s="1">
        <v>44303</v>
      </c>
      <c r="D3769" t="s">
        <v>48</v>
      </c>
      <c r="E3769" t="s">
        <v>49</v>
      </c>
      <c r="F3769" t="s">
        <v>68</v>
      </c>
      <c r="G3769" t="s">
        <v>138</v>
      </c>
      <c r="H3769" t="s">
        <v>139</v>
      </c>
      <c r="I3769">
        <v>60.000000000000007</v>
      </c>
      <c r="J3769">
        <v>200</v>
      </c>
      <c r="K3769">
        <v>12000</v>
      </c>
      <c r="L3769" t="s">
        <v>24</v>
      </c>
      <c r="M3769" t="s">
        <v>156</v>
      </c>
      <c r="N3769" t="s">
        <v>147</v>
      </c>
      <c r="O3769">
        <v>4</v>
      </c>
      <c r="P3769">
        <v>2021</v>
      </c>
    </row>
    <row r="3770" spans="1:16" x14ac:dyDescent="0.25">
      <c r="A3770" t="s">
        <v>25</v>
      </c>
      <c r="B3770">
        <v>1128299</v>
      </c>
      <c r="C3770" s="1">
        <v>44303</v>
      </c>
      <c r="D3770" t="s">
        <v>48</v>
      </c>
      <c r="E3770" t="s">
        <v>49</v>
      </c>
      <c r="F3770" t="s">
        <v>68</v>
      </c>
      <c r="G3770" t="s">
        <v>142</v>
      </c>
      <c r="H3770" t="s">
        <v>139</v>
      </c>
      <c r="I3770">
        <v>75.000000000000014</v>
      </c>
      <c r="J3770">
        <v>375</v>
      </c>
      <c r="K3770">
        <v>28125</v>
      </c>
      <c r="L3770" t="s">
        <v>24</v>
      </c>
      <c r="M3770" t="s">
        <v>156</v>
      </c>
      <c r="N3770" t="s">
        <v>147</v>
      </c>
      <c r="O3770">
        <v>4</v>
      </c>
      <c r="P3770">
        <v>2021</v>
      </c>
    </row>
    <row r="3771" spans="1:16" x14ac:dyDescent="0.25">
      <c r="A3771" t="s">
        <v>25</v>
      </c>
      <c r="B3771">
        <v>1128299</v>
      </c>
      <c r="C3771" s="1">
        <v>44303</v>
      </c>
      <c r="D3771" t="s">
        <v>48</v>
      </c>
      <c r="E3771" t="s">
        <v>49</v>
      </c>
      <c r="F3771" t="s">
        <v>68</v>
      </c>
      <c r="G3771" t="s">
        <v>138</v>
      </c>
      <c r="H3771" t="s">
        <v>144</v>
      </c>
      <c r="I3771">
        <v>62</v>
      </c>
      <c r="J3771">
        <v>138</v>
      </c>
      <c r="K3771">
        <v>8556</v>
      </c>
      <c r="L3771" t="s">
        <v>83</v>
      </c>
      <c r="M3771" t="s">
        <v>156</v>
      </c>
      <c r="N3771" t="s">
        <v>147</v>
      </c>
      <c r="O3771">
        <v>4</v>
      </c>
      <c r="P3771">
        <v>2021</v>
      </c>
    </row>
    <row r="3772" spans="1:16" x14ac:dyDescent="0.25">
      <c r="A3772" t="s">
        <v>25</v>
      </c>
      <c r="B3772">
        <v>1128299</v>
      </c>
      <c r="C3772" s="1">
        <v>44303</v>
      </c>
      <c r="D3772" t="s">
        <v>48</v>
      </c>
      <c r="E3772" t="s">
        <v>49</v>
      </c>
      <c r="F3772" t="s">
        <v>68</v>
      </c>
      <c r="G3772" t="s">
        <v>138</v>
      </c>
      <c r="H3772" t="s">
        <v>146</v>
      </c>
      <c r="I3772">
        <v>66</v>
      </c>
      <c r="J3772">
        <v>98</v>
      </c>
      <c r="K3772">
        <v>6468</v>
      </c>
      <c r="L3772" t="s">
        <v>83</v>
      </c>
      <c r="M3772" t="s">
        <v>156</v>
      </c>
      <c r="N3772" t="s">
        <v>147</v>
      </c>
      <c r="O3772">
        <v>4</v>
      </c>
      <c r="P3772">
        <v>2021</v>
      </c>
    </row>
    <row r="3773" spans="1:16" x14ac:dyDescent="0.25">
      <c r="A3773" t="s">
        <v>25</v>
      </c>
      <c r="B3773">
        <v>1128299</v>
      </c>
      <c r="C3773" s="1">
        <v>44303</v>
      </c>
      <c r="D3773" t="s">
        <v>48</v>
      </c>
      <c r="E3773" t="s">
        <v>49</v>
      </c>
      <c r="F3773" t="s">
        <v>68</v>
      </c>
      <c r="G3773" t="s">
        <v>142</v>
      </c>
      <c r="H3773" t="s">
        <v>144</v>
      </c>
      <c r="I3773">
        <v>66</v>
      </c>
      <c r="J3773">
        <v>120</v>
      </c>
      <c r="K3773">
        <v>7920</v>
      </c>
      <c r="L3773" t="s">
        <v>83</v>
      </c>
      <c r="M3773" t="s">
        <v>156</v>
      </c>
      <c r="N3773" t="s">
        <v>147</v>
      </c>
      <c r="O3773">
        <v>4</v>
      </c>
      <c r="P3773">
        <v>2021</v>
      </c>
    </row>
    <row r="3774" spans="1:16" x14ac:dyDescent="0.25">
      <c r="A3774" t="s">
        <v>25</v>
      </c>
      <c r="B3774">
        <v>1128299</v>
      </c>
      <c r="C3774" s="1">
        <v>44303</v>
      </c>
      <c r="D3774" t="s">
        <v>48</v>
      </c>
      <c r="E3774" t="s">
        <v>49</v>
      </c>
      <c r="F3774" t="s">
        <v>68</v>
      </c>
      <c r="G3774" t="s">
        <v>142</v>
      </c>
      <c r="H3774" t="s">
        <v>146</v>
      </c>
      <c r="I3774">
        <v>52</v>
      </c>
      <c r="J3774">
        <v>84</v>
      </c>
      <c r="K3774">
        <v>4368</v>
      </c>
      <c r="L3774" t="s">
        <v>83</v>
      </c>
      <c r="M3774" t="s">
        <v>156</v>
      </c>
      <c r="N3774" t="s">
        <v>147</v>
      </c>
      <c r="O3774">
        <v>4</v>
      </c>
      <c r="P3774">
        <v>2021</v>
      </c>
    </row>
    <row r="3775" spans="1:16" x14ac:dyDescent="0.25">
      <c r="A3775" t="s">
        <v>25</v>
      </c>
      <c r="B3775">
        <v>1128299</v>
      </c>
      <c r="C3775" s="1">
        <v>44303</v>
      </c>
      <c r="D3775" t="s">
        <v>48</v>
      </c>
      <c r="E3775" t="s">
        <v>49</v>
      </c>
      <c r="F3775" t="s">
        <v>68</v>
      </c>
      <c r="G3775" t="s">
        <v>138</v>
      </c>
      <c r="H3775" t="s">
        <v>139</v>
      </c>
      <c r="I3775">
        <v>59</v>
      </c>
      <c r="J3775">
        <v>58</v>
      </c>
      <c r="K3775">
        <v>3422</v>
      </c>
      <c r="L3775" t="s">
        <v>83</v>
      </c>
      <c r="M3775" t="s">
        <v>156</v>
      </c>
      <c r="N3775" t="s">
        <v>147</v>
      </c>
      <c r="O3775">
        <v>4</v>
      </c>
      <c r="P3775">
        <v>2021</v>
      </c>
    </row>
    <row r="3776" spans="1:16" x14ac:dyDescent="0.25">
      <c r="A3776" t="s">
        <v>25</v>
      </c>
      <c r="B3776">
        <v>1128299</v>
      </c>
      <c r="C3776" s="1">
        <v>44303</v>
      </c>
      <c r="D3776" t="s">
        <v>48</v>
      </c>
      <c r="E3776" t="s">
        <v>49</v>
      </c>
      <c r="F3776" t="s">
        <v>68</v>
      </c>
      <c r="G3776" t="s">
        <v>142</v>
      </c>
      <c r="H3776" t="s">
        <v>139</v>
      </c>
      <c r="I3776">
        <v>72</v>
      </c>
      <c r="J3776">
        <v>109</v>
      </c>
      <c r="K3776">
        <v>7848</v>
      </c>
      <c r="L3776" t="s">
        <v>83</v>
      </c>
      <c r="M3776" t="s">
        <v>156</v>
      </c>
      <c r="N3776" t="s">
        <v>147</v>
      </c>
      <c r="O3776">
        <v>4</v>
      </c>
      <c r="P3776">
        <v>2021</v>
      </c>
    </row>
    <row r="3777" spans="1:16" x14ac:dyDescent="0.25">
      <c r="A3777" t="s">
        <v>25</v>
      </c>
      <c r="B3777">
        <v>1128299</v>
      </c>
      <c r="C3777" s="1">
        <v>44303</v>
      </c>
      <c r="D3777" t="s">
        <v>48</v>
      </c>
      <c r="E3777" t="s">
        <v>49</v>
      </c>
      <c r="F3777" t="s">
        <v>68</v>
      </c>
      <c r="G3777" t="s">
        <v>138</v>
      </c>
      <c r="H3777" t="s">
        <v>144</v>
      </c>
      <c r="I3777">
        <v>47</v>
      </c>
      <c r="J3777">
        <v>171</v>
      </c>
      <c r="K3777">
        <v>8037</v>
      </c>
      <c r="L3777" t="s">
        <v>24</v>
      </c>
      <c r="M3777" t="s">
        <v>156</v>
      </c>
      <c r="N3777" t="s">
        <v>147</v>
      </c>
      <c r="O3777">
        <v>4</v>
      </c>
      <c r="P3777">
        <v>2021</v>
      </c>
    </row>
    <row r="3778" spans="1:16" x14ac:dyDescent="0.25">
      <c r="A3778" t="s">
        <v>25</v>
      </c>
      <c r="B3778">
        <v>1128299</v>
      </c>
      <c r="C3778" s="1">
        <v>44303</v>
      </c>
      <c r="D3778" t="s">
        <v>48</v>
      </c>
      <c r="E3778" t="s">
        <v>49</v>
      </c>
      <c r="F3778" t="s">
        <v>68</v>
      </c>
      <c r="G3778" t="s">
        <v>138</v>
      </c>
      <c r="H3778" t="s">
        <v>146</v>
      </c>
      <c r="I3778">
        <v>51</v>
      </c>
      <c r="J3778">
        <v>105</v>
      </c>
      <c r="K3778">
        <v>5355</v>
      </c>
      <c r="L3778" t="s">
        <v>24</v>
      </c>
      <c r="M3778" t="s">
        <v>156</v>
      </c>
      <c r="N3778" t="s">
        <v>147</v>
      </c>
      <c r="O3778">
        <v>4</v>
      </c>
      <c r="P3778">
        <v>2021</v>
      </c>
    </row>
    <row r="3779" spans="1:16" x14ac:dyDescent="0.25">
      <c r="A3779" t="s">
        <v>25</v>
      </c>
      <c r="B3779">
        <v>1128299</v>
      </c>
      <c r="C3779" s="1">
        <v>44303</v>
      </c>
      <c r="D3779" t="s">
        <v>48</v>
      </c>
      <c r="E3779" t="s">
        <v>49</v>
      </c>
      <c r="F3779" t="s">
        <v>68</v>
      </c>
      <c r="G3779" t="s">
        <v>142</v>
      </c>
      <c r="H3779" t="s">
        <v>144</v>
      </c>
      <c r="I3779">
        <v>49</v>
      </c>
      <c r="J3779">
        <v>132</v>
      </c>
      <c r="K3779">
        <v>6468</v>
      </c>
      <c r="L3779" t="s">
        <v>24</v>
      </c>
      <c r="M3779" t="s">
        <v>156</v>
      </c>
      <c r="N3779" t="s">
        <v>147</v>
      </c>
      <c r="O3779">
        <v>4</v>
      </c>
      <c r="P3779">
        <v>2021</v>
      </c>
    </row>
    <row r="3780" spans="1:16" x14ac:dyDescent="0.25">
      <c r="A3780" t="s">
        <v>25</v>
      </c>
      <c r="B3780">
        <v>1128299</v>
      </c>
      <c r="C3780" s="1">
        <v>44303</v>
      </c>
      <c r="D3780" t="s">
        <v>48</v>
      </c>
      <c r="E3780" t="s">
        <v>49</v>
      </c>
      <c r="F3780" t="s">
        <v>68</v>
      </c>
      <c r="G3780" t="s">
        <v>142</v>
      </c>
      <c r="H3780" t="s">
        <v>146</v>
      </c>
      <c r="I3780">
        <v>41</v>
      </c>
      <c r="J3780">
        <v>90</v>
      </c>
      <c r="K3780">
        <v>3690</v>
      </c>
      <c r="L3780" t="s">
        <v>24</v>
      </c>
      <c r="M3780" t="s">
        <v>156</v>
      </c>
      <c r="N3780" t="s">
        <v>147</v>
      </c>
      <c r="O3780">
        <v>4</v>
      </c>
      <c r="P3780">
        <v>2021</v>
      </c>
    </row>
    <row r="3781" spans="1:16" x14ac:dyDescent="0.25">
      <c r="A3781" t="s">
        <v>25</v>
      </c>
      <c r="B3781">
        <v>1128299</v>
      </c>
      <c r="C3781" s="1">
        <v>44303</v>
      </c>
      <c r="D3781" t="s">
        <v>48</v>
      </c>
      <c r="E3781" t="s">
        <v>49</v>
      </c>
      <c r="F3781" t="s">
        <v>68</v>
      </c>
      <c r="G3781" t="s">
        <v>138</v>
      </c>
      <c r="H3781" t="s">
        <v>139</v>
      </c>
      <c r="I3781">
        <v>47</v>
      </c>
      <c r="J3781">
        <v>60</v>
      </c>
      <c r="K3781">
        <v>2820</v>
      </c>
      <c r="L3781" t="s">
        <v>24</v>
      </c>
      <c r="M3781" t="s">
        <v>156</v>
      </c>
      <c r="N3781" t="s">
        <v>147</v>
      </c>
      <c r="O3781">
        <v>4</v>
      </c>
      <c r="P3781">
        <v>2021</v>
      </c>
    </row>
    <row r="3782" spans="1:16" x14ac:dyDescent="0.25">
      <c r="A3782" t="s">
        <v>25</v>
      </c>
      <c r="B3782">
        <v>1128299</v>
      </c>
      <c r="C3782" s="1">
        <v>44303</v>
      </c>
      <c r="D3782" t="s">
        <v>48</v>
      </c>
      <c r="E3782" t="s">
        <v>49</v>
      </c>
      <c r="F3782" t="s">
        <v>68</v>
      </c>
      <c r="G3782" t="s">
        <v>142</v>
      </c>
      <c r="H3782" t="s">
        <v>139</v>
      </c>
      <c r="I3782">
        <v>57</v>
      </c>
      <c r="J3782">
        <v>113</v>
      </c>
      <c r="K3782">
        <v>6441</v>
      </c>
      <c r="L3782" t="s">
        <v>24</v>
      </c>
      <c r="M3782" t="s">
        <v>156</v>
      </c>
      <c r="N3782" t="s">
        <v>147</v>
      </c>
      <c r="O3782">
        <v>4</v>
      </c>
      <c r="P3782">
        <v>2021</v>
      </c>
    </row>
    <row r="3783" spans="1:16" x14ac:dyDescent="0.25">
      <c r="A3783" t="s">
        <v>30</v>
      </c>
      <c r="B3783">
        <v>1128299</v>
      </c>
      <c r="C3783" s="1">
        <v>44303</v>
      </c>
      <c r="D3783" t="s">
        <v>27</v>
      </c>
      <c r="E3783" t="s">
        <v>81</v>
      </c>
      <c r="F3783" t="s">
        <v>82</v>
      </c>
      <c r="G3783" t="s">
        <v>138</v>
      </c>
      <c r="H3783" t="s">
        <v>144</v>
      </c>
      <c r="I3783">
        <v>50</v>
      </c>
      <c r="J3783">
        <v>525</v>
      </c>
      <c r="K3783">
        <v>26250</v>
      </c>
      <c r="L3783" t="s">
        <v>16</v>
      </c>
      <c r="M3783" t="s">
        <v>156</v>
      </c>
      <c r="N3783" t="s">
        <v>147</v>
      </c>
      <c r="O3783">
        <v>4</v>
      </c>
      <c r="P3783">
        <v>2021</v>
      </c>
    </row>
    <row r="3784" spans="1:16" x14ac:dyDescent="0.25">
      <c r="A3784" t="s">
        <v>30</v>
      </c>
      <c r="B3784">
        <v>1128299</v>
      </c>
      <c r="C3784" s="1">
        <v>44303</v>
      </c>
      <c r="D3784" t="s">
        <v>27</v>
      </c>
      <c r="E3784" t="s">
        <v>81</v>
      </c>
      <c r="F3784" t="s">
        <v>82</v>
      </c>
      <c r="G3784" t="s">
        <v>138</v>
      </c>
      <c r="H3784" t="s">
        <v>146</v>
      </c>
      <c r="I3784">
        <v>55.000000000000007</v>
      </c>
      <c r="J3784">
        <v>325</v>
      </c>
      <c r="K3784">
        <v>17875</v>
      </c>
      <c r="L3784" t="s">
        <v>16</v>
      </c>
      <c r="M3784" t="s">
        <v>156</v>
      </c>
      <c r="N3784" t="s">
        <v>147</v>
      </c>
      <c r="O3784">
        <v>4</v>
      </c>
      <c r="P3784">
        <v>2021</v>
      </c>
    </row>
    <row r="3785" spans="1:16" x14ac:dyDescent="0.25">
      <c r="A3785" t="s">
        <v>30</v>
      </c>
      <c r="B3785">
        <v>1128299</v>
      </c>
      <c r="C3785" s="1">
        <v>44303</v>
      </c>
      <c r="D3785" t="s">
        <v>27</v>
      </c>
      <c r="E3785" t="s">
        <v>81</v>
      </c>
      <c r="F3785" t="s">
        <v>82</v>
      </c>
      <c r="G3785" t="s">
        <v>142</v>
      </c>
      <c r="H3785" t="s">
        <v>144</v>
      </c>
      <c r="I3785">
        <v>55.000000000000007</v>
      </c>
      <c r="J3785">
        <v>375</v>
      </c>
      <c r="K3785">
        <v>20625</v>
      </c>
      <c r="L3785" t="s">
        <v>16</v>
      </c>
      <c r="M3785" t="s">
        <v>156</v>
      </c>
      <c r="N3785" t="s">
        <v>147</v>
      </c>
      <c r="O3785">
        <v>4</v>
      </c>
      <c r="P3785">
        <v>2021</v>
      </c>
    </row>
    <row r="3786" spans="1:16" x14ac:dyDescent="0.25">
      <c r="A3786" t="s">
        <v>30</v>
      </c>
      <c r="B3786">
        <v>1128299</v>
      </c>
      <c r="C3786" s="1">
        <v>44303</v>
      </c>
      <c r="D3786" t="s">
        <v>27</v>
      </c>
      <c r="E3786" t="s">
        <v>81</v>
      </c>
      <c r="F3786" t="s">
        <v>82</v>
      </c>
      <c r="G3786" t="s">
        <v>142</v>
      </c>
      <c r="H3786" t="s">
        <v>146</v>
      </c>
      <c r="I3786">
        <v>40.000000000000007</v>
      </c>
      <c r="J3786">
        <v>275</v>
      </c>
      <c r="K3786">
        <v>11000</v>
      </c>
      <c r="L3786" t="s">
        <v>16</v>
      </c>
      <c r="M3786" t="s">
        <v>156</v>
      </c>
      <c r="N3786" t="s">
        <v>147</v>
      </c>
      <c r="O3786">
        <v>4</v>
      </c>
      <c r="P3786">
        <v>2021</v>
      </c>
    </row>
    <row r="3787" spans="1:16" x14ac:dyDescent="0.25">
      <c r="A3787" t="s">
        <v>30</v>
      </c>
      <c r="B3787">
        <v>1128299</v>
      </c>
      <c r="C3787" s="1">
        <v>44303</v>
      </c>
      <c r="D3787" t="s">
        <v>27</v>
      </c>
      <c r="E3787" t="s">
        <v>81</v>
      </c>
      <c r="F3787" t="s">
        <v>82</v>
      </c>
      <c r="G3787" t="s">
        <v>138</v>
      </c>
      <c r="H3787" t="s">
        <v>139</v>
      </c>
      <c r="I3787">
        <v>45.000000000000014</v>
      </c>
      <c r="J3787">
        <v>175</v>
      </c>
      <c r="K3787">
        <v>7875</v>
      </c>
      <c r="L3787" t="s">
        <v>16</v>
      </c>
      <c r="M3787" t="s">
        <v>156</v>
      </c>
      <c r="N3787" t="s">
        <v>147</v>
      </c>
      <c r="O3787">
        <v>4</v>
      </c>
      <c r="P3787">
        <v>2021</v>
      </c>
    </row>
    <row r="3788" spans="1:16" x14ac:dyDescent="0.25">
      <c r="A3788" t="s">
        <v>30</v>
      </c>
      <c r="B3788">
        <v>1128299</v>
      </c>
      <c r="C3788" s="1">
        <v>44303</v>
      </c>
      <c r="D3788" t="s">
        <v>27</v>
      </c>
      <c r="E3788" t="s">
        <v>81</v>
      </c>
      <c r="F3788" t="s">
        <v>82</v>
      </c>
      <c r="G3788" t="s">
        <v>142</v>
      </c>
      <c r="H3788" t="s">
        <v>139</v>
      </c>
      <c r="I3788">
        <v>60.000000000000007</v>
      </c>
      <c r="J3788">
        <v>350</v>
      </c>
      <c r="K3788">
        <v>21000</v>
      </c>
      <c r="L3788" t="s">
        <v>16</v>
      </c>
      <c r="M3788" t="s">
        <v>156</v>
      </c>
      <c r="N3788" t="s">
        <v>147</v>
      </c>
      <c r="O3788">
        <v>4</v>
      </c>
      <c r="P3788">
        <v>2021</v>
      </c>
    </row>
    <row r="3789" spans="1:16" x14ac:dyDescent="0.25">
      <c r="A3789" t="s">
        <v>30</v>
      </c>
      <c r="B3789">
        <v>1128299</v>
      </c>
      <c r="C3789" s="1">
        <v>44303</v>
      </c>
      <c r="D3789" t="s">
        <v>27</v>
      </c>
      <c r="E3789" t="s">
        <v>81</v>
      </c>
      <c r="F3789" t="s">
        <v>82</v>
      </c>
      <c r="G3789" t="s">
        <v>138</v>
      </c>
      <c r="H3789" t="s">
        <v>144</v>
      </c>
      <c r="I3789">
        <v>38</v>
      </c>
      <c r="J3789">
        <v>168</v>
      </c>
      <c r="K3789">
        <v>6384</v>
      </c>
      <c r="L3789" t="s">
        <v>24</v>
      </c>
      <c r="M3789" t="s">
        <v>156</v>
      </c>
      <c r="N3789" t="s">
        <v>147</v>
      </c>
      <c r="O3789">
        <v>4</v>
      </c>
      <c r="P3789">
        <v>2021</v>
      </c>
    </row>
    <row r="3790" spans="1:16" x14ac:dyDescent="0.25">
      <c r="A3790" t="s">
        <v>30</v>
      </c>
      <c r="B3790">
        <v>1128299</v>
      </c>
      <c r="C3790" s="1">
        <v>44303</v>
      </c>
      <c r="D3790" t="s">
        <v>27</v>
      </c>
      <c r="E3790" t="s">
        <v>81</v>
      </c>
      <c r="F3790" t="s">
        <v>82</v>
      </c>
      <c r="G3790" t="s">
        <v>138</v>
      </c>
      <c r="H3790" t="s">
        <v>146</v>
      </c>
      <c r="I3790">
        <v>36</v>
      </c>
      <c r="J3790">
        <v>107</v>
      </c>
      <c r="K3790">
        <v>3852</v>
      </c>
      <c r="L3790" t="s">
        <v>24</v>
      </c>
      <c r="M3790" t="s">
        <v>156</v>
      </c>
      <c r="N3790" t="s">
        <v>147</v>
      </c>
      <c r="O3790">
        <v>4</v>
      </c>
      <c r="P3790">
        <v>2021</v>
      </c>
    </row>
    <row r="3791" spans="1:16" x14ac:dyDescent="0.25">
      <c r="A3791" t="s">
        <v>30</v>
      </c>
      <c r="B3791">
        <v>1128299</v>
      </c>
      <c r="C3791" s="1">
        <v>44303</v>
      </c>
      <c r="D3791" t="s">
        <v>27</v>
      </c>
      <c r="E3791" t="s">
        <v>81</v>
      </c>
      <c r="F3791" t="s">
        <v>82</v>
      </c>
      <c r="G3791" t="s">
        <v>142</v>
      </c>
      <c r="H3791" t="s">
        <v>144</v>
      </c>
      <c r="I3791">
        <v>40</v>
      </c>
      <c r="J3791">
        <v>120</v>
      </c>
      <c r="K3791">
        <v>4800</v>
      </c>
      <c r="L3791" t="s">
        <v>24</v>
      </c>
      <c r="M3791" t="s">
        <v>156</v>
      </c>
      <c r="N3791" t="s">
        <v>147</v>
      </c>
      <c r="O3791">
        <v>4</v>
      </c>
      <c r="P3791">
        <v>2021</v>
      </c>
    </row>
    <row r="3792" spans="1:16" x14ac:dyDescent="0.25">
      <c r="A3792" t="s">
        <v>30</v>
      </c>
      <c r="B3792">
        <v>1128299</v>
      </c>
      <c r="C3792" s="1">
        <v>44303</v>
      </c>
      <c r="D3792" t="s">
        <v>27</v>
      </c>
      <c r="E3792" t="s">
        <v>81</v>
      </c>
      <c r="F3792" t="s">
        <v>82</v>
      </c>
      <c r="G3792" t="s">
        <v>142</v>
      </c>
      <c r="H3792" t="s">
        <v>146</v>
      </c>
      <c r="I3792">
        <v>27</v>
      </c>
      <c r="J3792">
        <v>91</v>
      </c>
      <c r="K3792">
        <v>2457</v>
      </c>
      <c r="L3792" t="s">
        <v>24</v>
      </c>
      <c r="M3792" t="s">
        <v>156</v>
      </c>
      <c r="N3792" t="s">
        <v>147</v>
      </c>
      <c r="O3792">
        <v>4</v>
      </c>
      <c r="P3792">
        <v>2021</v>
      </c>
    </row>
    <row r="3793" spans="1:16" x14ac:dyDescent="0.25">
      <c r="A3793" t="s">
        <v>30</v>
      </c>
      <c r="B3793">
        <v>1128299</v>
      </c>
      <c r="C3793" s="1">
        <v>44303</v>
      </c>
      <c r="D3793" t="s">
        <v>27</v>
      </c>
      <c r="E3793" t="s">
        <v>81</v>
      </c>
      <c r="F3793" t="s">
        <v>82</v>
      </c>
      <c r="G3793" t="s">
        <v>138</v>
      </c>
      <c r="H3793" t="s">
        <v>139</v>
      </c>
      <c r="I3793">
        <v>34</v>
      </c>
      <c r="J3793">
        <v>56</v>
      </c>
      <c r="K3793">
        <v>1904</v>
      </c>
      <c r="L3793" t="s">
        <v>24</v>
      </c>
      <c r="M3793" t="s">
        <v>156</v>
      </c>
      <c r="N3793" t="s">
        <v>147</v>
      </c>
      <c r="O3793">
        <v>4</v>
      </c>
      <c r="P3793">
        <v>2021</v>
      </c>
    </row>
    <row r="3794" spans="1:16" x14ac:dyDescent="0.25">
      <c r="A3794" t="s">
        <v>30</v>
      </c>
      <c r="B3794">
        <v>1128299</v>
      </c>
      <c r="C3794" s="1">
        <v>44303</v>
      </c>
      <c r="D3794" t="s">
        <v>27</v>
      </c>
      <c r="E3794" t="s">
        <v>81</v>
      </c>
      <c r="F3794" t="s">
        <v>82</v>
      </c>
      <c r="G3794" t="s">
        <v>142</v>
      </c>
      <c r="H3794" t="s">
        <v>139</v>
      </c>
      <c r="I3794">
        <v>39</v>
      </c>
      <c r="J3794">
        <v>123</v>
      </c>
      <c r="K3794">
        <v>4797</v>
      </c>
      <c r="L3794" t="s">
        <v>24</v>
      </c>
      <c r="M3794" t="s">
        <v>156</v>
      </c>
      <c r="N3794" t="s">
        <v>147</v>
      </c>
      <c r="O3794">
        <v>4</v>
      </c>
      <c r="P3794">
        <v>2021</v>
      </c>
    </row>
    <row r="3795" spans="1:16" x14ac:dyDescent="0.25">
      <c r="A3795" t="s">
        <v>30</v>
      </c>
      <c r="B3795">
        <v>1128299</v>
      </c>
      <c r="C3795" s="1">
        <v>44303</v>
      </c>
      <c r="D3795" t="s">
        <v>27</v>
      </c>
      <c r="E3795" t="s">
        <v>81</v>
      </c>
      <c r="F3795" t="s">
        <v>82</v>
      </c>
      <c r="G3795" t="s">
        <v>138</v>
      </c>
      <c r="H3795" t="s">
        <v>144</v>
      </c>
      <c r="I3795">
        <v>48</v>
      </c>
      <c r="J3795">
        <v>142</v>
      </c>
      <c r="K3795">
        <v>6816</v>
      </c>
      <c r="L3795" t="s">
        <v>83</v>
      </c>
      <c r="M3795" t="s">
        <v>156</v>
      </c>
      <c r="N3795" t="s">
        <v>147</v>
      </c>
      <c r="O3795">
        <v>4</v>
      </c>
      <c r="P3795">
        <v>2021</v>
      </c>
    </row>
    <row r="3796" spans="1:16" x14ac:dyDescent="0.25">
      <c r="A3796" t="s">
        <v>30</v>
      </c>
      <c r="B3796">
        <v>1128299</v>
      </c>
      <c r="C3796" s="1">
        <v>44303</v>
      </c>
      <c r="D3796" t="s">
        <v>27</v>
      </c>
      <c r="E3796" t="s">
        <v>81</v>
      </c>
      <c r="F3796" t="s">
        <v>82</v>
      </c>
      <c r="G3796" t="s">
        <v>138</v>
      </c>
      <c r="H3796" t="s">
        <v>146</v>
      </c>
      <c r="I3796">
        <v>52</v>
      </c>
      <c r="J3796">
        <v>88</v>
      </c>
      <c r="K3796">
        <v>4576</v>
      </c>
      <c r="L3796" t="s">
        <v>83</v>
      </c>
      <c r="M3796" t="s">
        <v>156</v>
      </c>
      <c r="N3796" t="s">
        <v>147</v>
      </c>
      <c r="O3796">
        <v>4</v>
      </c>
      <c r="P3796">
        <v>2021</v>
      </c>
    </row>
    <row r="3797" spans="1:16" x14ac:dyDescent="0.25">
      <c r="A3797" t="s">
        <v>30</v>
      </c>
      <c r="B3797">
        <v>1128299</v>
      </c>
      <c r="C3797" s="1">
        <v>44303</v>
      </c>
      <c r="D3797" t="s">
        <v>27</v>
      </c>
      <c r="E3797" t="s">
        <v>81</v>
      </c>
      <c r="F3797" t="s">
        <v>82</v>
      </c>
      <c r="G3797" t="s">
        <v>142</v>
      </c>
      <c r="H3797" t="s">
        <v>144</v>
      </c>
      <c r="I3797">
        <v>52</v>
      </c>
      <c r="J3797">
        <v>105</v>
      </c>
      <c r="K3797">
        <v>5460</v>
      </c>
      <c r="L3797" t="s">
        <v>83</v>
      </c>
      <c r="M3797" t="s">
        <v>156</v>
      </c>
      <c r="N3797" t="s">
        <v>147</v>
      </c>
      <c r="O3797">
        <v>4</v>
      </c>
      <c r="P3797">
        <v>2021</v>
      </c>
    </row>
    <row r="3798" spans="1:16" x14ac:dyDescent="0.25">
      <c r="A3798" t="s">
        <v>30</v>
      </c>
      <c r="B3798">
        <v>1128299</v>
      </c>
      <c r="C3798" s="1">
        <v>44303</v>
      </c>
      <c r="D3798" t="s">
        <v>27</v>
      </c>
      <c r="E3798" t="s">
        <v>81</v>
      </c>
      <c r="F3798" t="s">
        <v>82</v>
      </c>
      <c r="G3798" t="s">
        <v>142</v>
      </c>
      <c r="H3798" t="s">
        <v>146</v>
      </c>
      <c r="I3798">
        <v>39</v>
      </c>
      <c r="J3798">
        <v>74</v>
      </c>
      <c r="K3798">
        <v>2886</v>
      </c>
      <c r="L3798" t="s">
        <v>83</v>
      </c>
      <c r="M3798" t="s">
        <v>156</v>
      </c>
      <c r="N3798" t="s">
        <v>147</v>
      </c>
      <c r="O3798">
        <v>4</v>
      </c>
      <c r="P3798">
        <v>2021</v>
      </c>
    </row>
    <row r="3799" spans="1:16" x14ac:dyDescent="0.25">
      <c r="A3799" t="s">
        <v>30</v>
      </c>
      <c r="B3799">
        <v>1128299</v>
      </c>
      <c r="C3799" s="1">
        <v>44303</v>
      </c>
      <c r="D3799" t="s">
        <v>27</v>
      </c>
      <c r="E3799" t="s">
        <v>81</v>
      </c>
      <c r="F3799" t="s">
        <v>82</v>
      </c>
      <c r="G3799" t="s">
        <v>138</v>
      </c>
      <c r="H3799" t="s">
        <v>139</v>
      </c>
      <c r="I3799">
        <v>43</v>
      </c>
      <c r="J3799">
        <v>53</v>
      </c>
      <c r="K3799">
        <v>2279</v>
      </c>
      <c r="L3799" t="s">
        <v>83</v>
      </c>
      <c r="M3799" t="s">
        <v>156</v>
      </c>
      <c r="N3799" t="s">
        <v>147</v>
      </c>
      <c r="O3799">
        <v>4</v>
      </c>
      <c r="P3799">
        <v>2021</v>
      </c>
    </row>
    <row r="3800" spans="1:16" x14ac:dyDescent="0.25">
      <c r="A3800" t="s">
        <v>30</v>
      </c>
      <c r="B3800">
        <v>1128299</v>
      </c>
      <c r="C3800" s="1">
        <v>44303</v>
      </c>
      <c r="D3800" t="s">
        <v>27</v>
      </c>
      <c r="E3800" t="s">
        <v>81</v>
      </c>
      <c r="F3800" t="s">
        <v>82</v>
      </c>
      <c r="G3800" t="s">
        <v>142</v>
      </c>
      <c r="H3800" t="s">
        <v>139</v>
      </c>
      <c r="I3800">
        <v>55</v>
      </c>
      <c r="J3800">
        <v>105</v>
      </c>
      <c r="K3800">
        <v>5775</v>
      </c>
      <c r="L3800" t="s">
        <v>83</v>
      </c>
      <c r="M3800" t="s">
        <v>156</v>
      </c>
      <c r="N3800" t="s">
        <v>147</v>
      </c>
      <c r="O3800">
        <v>4</v>
      </c>
      <c r="P3800">
        <v>2021</v>
      </c>
    </row>
    <row r="3801" spans="1:16" x14ac:dyDescent="0.25">
      <c r="A3801" t="s">
        <v>26</v>
      </c>
      <c r="B3801">
        <v>1197831</v>
      </c>
      <c r="C3801" s="1">
        <v>44303</v>
      </c>
      <c r="D3801" t="s">
        <v>27</v>
      </c>
      <c r="E3801" t="s">
        <v>55</v>
      </c>
      <c r="F3801" t="s">
        <v>56</v>
      </c>
      <c r="G3801" t="s">
        <v>142</v>
      </c>
      <c r="H3801" t="s">
        <v>144</v>
      </c>
      <c r="I3801">
        <v>40</v>
      </c>
      <c r="J3801">
        <v>975</v>
      </c>
      <c r="K3801">
        <v>39000</v>
      </c>
      <c r="L3801" t="s">
        <v>24</v>
      </c>
      <c r="M3801" t="s">
        <v>156</v>
      </c>
      <c r="N3801" t="s">
        <v>147</v>
      </c>
      <c r="O3801">
        <v>4</v>
      </c>
      <c r="P3801">
        <v>2021</v>
      </c>
    </row>
    <row r="3802" spans="1:16" x14ac:dyDescent="0.25">
      <c r="A3802" t="s">
        <v>26</v>
      </c>
      <c r="B3802">
        <v>1197831</v>
      </c>
      <c r="C3802" s="1">
        <v>44303</v>
      </c>
      <c r="D3802" t="s">
        <v>27</v>
      </c>
      <c r="E3802" t="s">
        <v>55</v>
      </c>
      <c r="F3802" t="s">
        <v>56</v>
      </c>
      <c r="G3802" t="s">
        <v>142</v>
      </c>
      <c r="H3802" t="s">
        <v>144</v>
      </c>
      <c r="I3802">
        <v>36</v>
      </c>
      <c r="J3802">
        <v>263</v>
      </c>
      <c r="K3802">
        <v>9468</v>
      </c>
      <c r="L3802" t="s">
        <v>83</v>
      </c>
      <c r="M3802" t="s">
        <v>156</v>
      </c>
      <c r="N3802" t="s">
        <v>147</v>
      </c>
      <c r="O3802">
        <v>4</v>
      </c>
      <c r="P3802">
        <v>2021</v>
      </c>
    </row>
    <row r="3803" spans="1:16" x14ac:dyDescent="0.25">
      <c r="A3803" t="s">
        <v>26</v>
      </c>
      <c r="B3803">
        <v>1197831</v>
      </c>
      <c r="C3803" s="1">
        <v>44303</v>
      </c>
      <c r="D3803" t="s">
        <v>27</v>
      </c>
      <c r="E3803" t="s">
        <v>55</v>
      </c>
      <c r="F3803" t="s">
        <v>56</v>
      </c>
      <c r="G3803" t="s">
        <v>142</v>
      </c>
      <c r="H3803" t="s">
        <v>144</v>
      </c>
      <c r="I3803">
        <v>30</v>
      </c>
      <c r="J3803">
        <v>322</v>
      </c>
      <c r="K3803">
        <v>9660</v>
      </c>
      <c r="L3803" t="s">
        <v>24</v>
      </c>
      <c r="M3803" t="s">
        <v>156</v>
      </c>
      <c r="N3803" t="s">
        <v>147</v>
      </c>
      <c r="O3803">
        <v>4</v>
      </c>
      <c r="P3803">
        <v>2021</v>
      </c>
    </row>
    <row r="3804" spans="1:16" x14ac:dyDescent="0.25">
      <c r="A3804" t="s">
        <v>34</v>
      </c>
      <c r="B3804">
        <v>1189833</v>
      </c>
      <c r="C3804" s="1">
        <v>44303</v>
      </c>
      <c r="D3804" t="s">
        <v>31</v>
      </c>
      <c r="E3804" t="s">
        <v>32</v>
      </c>
      <c r="F3804" t="s">
        <v>35</v>
      </c>
      <c r="G3804" t="s">
        <v>138</v>
      </c>
      <c r="H3804" t="s">
        <v>139</v>
      </c>
      <c r="I3804">
        <v>50</v>
      </c>
      <c r="J3804">
        <v>450</v>
      </c>
      <c r="K3804">
        <v>22500</v>
      </c>
      <c r="L3804" t="s">
        <v>24</v>
      </c>
      <c r="M3804" t="s">
        <v>156</v>
      </c>
      <c r="N3804" t="s">
        <v>147</v>
      </c>
      <c r="O3804">
        <v>4</v>
      </c>
      <c r="P3804">
        <v>2021</v>
      </c>
    </row>
    <row r="3805" spans="1:16" x14ac:dyDescent="0.25">
      <c r="A3805" t="s">
        <v>34</v>
      </c>
      <c r="B3805">
        <v>1189833</v>
      </c>
      <c r="C3805" s="1">
        <v>44303</v>
      </c>
      <c r="D3805" t="s">
        <v>31</v>
      </c>
      <c r="E3805" t="s">
        <v>32</v>
      </c>
      <c r="F3805" t="s">
        <v>35</v>
      </c>
      <c r="G3805" t="s">
        <v>138</v>
      </c>
      <c r="H3805" t="s">
        <v>139</v>
      </c>
      <c r="I3805">
        <v>45</v>
      </c>
      <c r="J3805">
        <v>131</v>
      </c>
      <c r="K3805">
        <v>5895</v>
      </c>
      <c r="L3805" t="s">
        <v>83</v>
      </c>
      <c r="M3805" t="s">
        <v>156</v>
      </c>
      <c r="N3805" t="s">
        <v>147</v>
      </c>
      <c r="O3805">
        <v>4</v>
      </c>
      <c r="P3805">
        <v>2021</v>
      </c>
    </row>
    <row r="3806" spans="1:16" x14ac:dyDescent="0.25">
      <c r="A3806" t="s">
        <v>34</v>
      </c>
      <c r="B3806">
        <v>1189833</v>
      </c>
      <c r="C3806" s="1">
        <v>44303</v>
      </c>
      <c r="D3806" t="s">
        <v>31</v>
      </c>
      <c r="E3806" t="s">
        <v>32</v>
      </c>
      <c r="F3806" t="s">
        <v>35</v>
      </c>
      <c r="G3806" t="s">
        <v>138</v>
      </c>
      <c r="H3806" t="s">
        <v>139</v>
      </c>
      <c r="I3806">
        <v>38</v>
      </c>
      <c r="J3806">
        <v>140</v>
      </c>
      <c r="K3806">
        <v>5320</v>
      </c>
      <c r="L3806" t="s">
        <v>24</v>
      </c>
      <c r="M3806" t="s">
        <v>156</v>
      </c>
      <c r="N3806" t="s">
        <v>147</v>
      </c>
      <c r="O3806">
        <v>4</v>
      </c>
      <c r="P3806">
        <v>2021</v>
      </c>
    </row>
    <row r="3807" spans="1:16" x14ac:dyDescent="0.25">
      <c r="A3807" t="s">
        <v>61</v>
      </c>
      <c r="B3807">
        <v>1185732</v>
      </c>
      <c r="C3807" s="1">
        <v>44304</v>
      </c>
      <c r="D3807" t="s">
        <v>13</v>
      </c>
      <c r="E3807" t="s">
        <v>133</v>
      </c>
      <c r="F3807" t="s">
        <v>134</v>
      </c>
      <c r="G3807" t="s">
        <v>138</v>
      </c>
      <c r="H3807" t="s">
        <v>144</v>
      </c>
      <c r="I3807">
        <v>50</v>
      </c>
      <c r="J3807">
        <v>550</v>
      </c>
      <c r="K3807">
        <v>27500</v>
      </c>
      <c r="L3807" t="s">
        <v>16</v>
      </c>
      <c r="M3807" t="s">
        <v>156</v>
      </c>
      <c r="N3807" t="s">
        <v>148</v>
      </c>
      <c r="O3807">
        <v>4</v>
      </c>
      <c r="P3807">
        <v>2021</v>
      </c>
    </row>
    <row r="3808" spans="1:16" x14ac:dyDescent="0.25">
      <c r="A3808" t="s">
        <v>61</v>
      </c>
      <c r="B3808">
        <v>1185732</v>
      </c>
      <c r="C3808" s="1">
        <v>44304</v>
      </c>
      <c r="D3808" t="s">
        <v>13</v>
      </c>
      <c r="E3808" t="s">
        <v>133</v>
      </c>
      <c r="F3808" t="s">
        <v>134</v>
      </c>
      <c r="G3808" t="s">
        <v>138</v>
      </c>
      <c r="H3808" t="s">
        <v>146</v>
      </c>
      <c r="I3808">
        <v>50</v>
      </c>
      <c r="J3808">
        <v>250</v>
      </c>
      <c r="K3808">
        <v>12500</v>
      </c>
      <c r="L3808" t="s">
        <v>16</v>
      </c>
      <c r="M3808" t="s">
        <v>156</v>
      </c>
      <c r="N3808" t="s">
        <v>148</v>
      </c>
      <c r="O3808">
        <v>4</v>
      </c>
      <c r="P3808">
        <v>2021</v>
      </c>
    </row>
    <row r="3809" spans="1:16" x14ac:dyDescent="0.25">
      <c r="A3809" t="s">
        <v>61</v>
      </c>
      <c r="B3809">
        <v>1185732</v>
      </c>
      <c r="C3809" s="1">
        <v>44304</v>
      </c>
      <c r="D3809" t="s">
        <v>13</v>
      </c>
      <c r="E3809" t="s">
        <v>133</v>
      </c>
      <c r="F3809" t="s">
        <v>134</v>
      </c>
      <c r="G3809" t="s">
        <v>142</v>
      </c>
      <c r="H3809" t="s">
        <v>144</v>
      </c>
      <c r="I3809">
        <v>40</v>
      </c>
      <c r="J3809">
        <v>250</v>
      </c>
      <c r="K3809">
        <v>10000</v>
      </c>
      <c r="L3809" t="s">
        <v>16</v>
      </c>
      <c r="M3809" t="s">
        <v>156</v>
      </c>
      <c r="N3809" t="s">
        <v>148</v>
      </c>
      <c r="O3809">
        <v>4</v>
      </c>
      <c r="P3809">
        <v>2021</v>
      </c>
    </row>
    <row r="3810" spans="1:16" x14ac:dyDescent="0.25">
      <c r="A3810" t="s">
        <v>61</v>
      </c>
      <c r="B3810">
        <v>1185732</v>
      </c>
      <c r="C3810" s="1">
        <v>44304</v>
      </c>
      <c r="D3810" t="s">
        <v>13</v>
      </c>
      <c r="E3810" t="s">
        <v>133</v>
      </c>
      <c r="F3810" t="s">
        <v>134</v>
      </c>
      <c r="G3810" t="s">
        <v>142</v>
      </c>
      <c r="H3810" t="s">
        <v>146</v>
      </c>
      <c r="I3810">
        <v>44.999999999999993</v>
      </c>
      <c r="J3810">
        <v>175</v>
      </c>
      <c r="K3810">
        <v>7875</v>
      </c>
      <c r="L3810" t="s">
        <v>16</v>
      </c>
      <c r="M3810" t="s">
        <v>156</v>
      </c>
      <c r="N3810" t="s">
        <v>148</v>
      </c>
      <c r="O3810">
        <v>4</v>
      </c>
      <c r="P3810">
        <v>2021</v>
      </c>
    </row>
    <row r="3811" spans="1:16" x14ac:dyDescent="0.25">
      <c r="A3811" t="s">
        <v>61</v>
      </c>
      <c r="B3811">
        <v>1185732</v>
      </c>
      <c r="C3811" s="1">
        <v>44304</v>
      </c>
      <c r="D3811" t="s">
        <v>13</v>
      </c>
      <c r="E3811" t="s">
        <v>133</v>
      </c>
      <c r="F3811" t="s">
        <v>134</v>
      </c>
      <c r="G3811" t="s">
        <v>138</v>
      </c>
      <c r="H3811" t="s">
        <v>139</v>
      </c>
      <c r="I3811">
        <v>60.000000000000007</v>
      </c>
      <c r="J3811">
        <v>175</v>
      </c>
      <c r="K3811">
        <v>10500</v>
      </c>
      <c r="L3811" t="s">
        <v>16</v>
      </c>
      <c r="M3811" t="s">
        <v>156</v>
      </c>
      <c r="N3811" t="s">
        <v>148</v>
      </c>
      <c r="O3811">
        <v>4</v>
      </c>
      <c r="P3811">
        <v>2021</v>
      </c>
    </row>
    <row r="3812" spans="1:16" x14ac:dyDescent="0.25">
      <c r="A3812" t="s">
        <v>61</v>
      </c>
      <c r="B3812">
        <v>1185732</v>
      </c>
      <c r="C3812" s="1">
        <v>44304</v>
      </c>
      <c r="D3812" t="s">
        <v>13</v>
      </c>
      <c r="E3812" t="s">
        <v>133</v>
      </c>
      <c r="F3812" t="s">
        <v>134</v>
      </c>
      <c r="G3812" t="s">
        <v>142</v>
      </c>
      <c r="H3812" t="s">
        <v>139</v>
      </c>
      <c r="I3812">
        <v>50</v>
      </c>
      <c r="J3812">
        <v>325</v>
      </c>
      <c r="K3812">
        <v>16250</v>
      </c>
      <c r="L3812" t="s">
        <v>16</v>
      </c>
      <c r="M3812" t="s">
        <v>156</v>
      </c>
      <c r="N3812" t="s">
        <v>148</v>
      </c>
      <c r="O3812">
        <v>4</v>
      </c>
      <c r="P3812">
        <v>2021</v>
      </c>
    </row>
    <row r="3813" spans="1:16" x14ac:dyDescent="0.25">
      <c r="A3813" t="s">
        <v>61</v>
      </c>
      <c r="B3813">
        <v>1185732</v>
      </c>
      <c r="C3813" s="1">
        <v>44304</v>
      </c>
      <c r="D3813" t="s">
        <v>13</v>
      </c>
      <c r="E3813" t="s">
        <v>133</v>
      </c>
      <c r="F3813" t="s">
        <v>134</v>
      </c>
      <c r="G3813" t="s">
        <v>138</v>
      </c>
      <c r="H3813" t="s">
        <v>144</v>
      </c>
      <c r="I3813">
        <v>48</v>
      </c>
      <c r="J3813">
        <v>154</v>
      </c>
      <c r="K3813">
        <v>7392</v>
      </c>
      <c r="L3813" t="s">
        <v>83</v>
      </c>
      <c r="M3813" t="s">
        <v>156</v>
      </c>
      <c r="N3813" t="s">
        <v>148</v>
      </c>
      <c r="O3813">
        <v>4</v>
      </c>
      <c r="P3813">
        <v>2021</v>
      </c>
    </row>
    <row r="3814" spans="1:16" x14ac:dyDescent="0.25">
      <c r="A3814" t="s">
        <v>61</v>
      </c>
      <c r="B3814">
        <v>1185732</v>
      </c>
      <c r="C3814" s="1">
        <v>44304</v>
      </c>
      <c r="D3814" t="s">
        <v>13</v>
      </c>
      <c r="E3814" t="s">
        <v>133</v>
      </c>
      <c r="F3814" t="s">
        <v>134</v>
      </c>
      <c r="G3814" t="s">
        <v>138</v>
      </c>
      <c r="H3814" t="s">
        <v>146</v>
      </c>
      <c r="I3814">
        <v>49</v>
      </c>
      <c r="J3814">
        <v>68</v>
      </c>
      <c r="K3814">
        <v>3332</v>
      </c>
      <c r="L3814" t="s">
        <v>83</v>
      </c>
      <c r="M3814" t="s">
        <v>156</v>
      </c>
      <c r="N3814" t="s">
        <v>148</v>
      </c>
      <c r="O3814">
        <v>4</v>
      </c>
      <c r="P3814">
        <v>2021</v>
      </c>
    </row>
    <row r="3815" spans="1:16" x14ac:dyDescent="0.25">
      <c r="A3815" t="s">
        <v>61</v>
      </c>
      <c r="B3815">
        <v>1185732</v>
      </c>
      <c r="C3815" s="1">
        <v>44304</v>
      </c>
      <c r="D3815" t="s">
        <v>13</v>
      </c>
      <c r="E3815" t="s">
        <v>133</v>
      </c>
      <c r="F3815" t="s">
        <v>134</v>
      </c>
      <c r="G3815" t="s">
        <v>142</v>
      </c>
      <c r="H3815" t="s">
        <v>144</v>
      </c>
      <c r="I3815">
        <v>38</v>
      </c>
      <c r="J3815">
        <v>73</v>
      </c>
      <c r="K3815">
        <v>2774</v>
      </c>
      <c r="L3815" t="s">
        <v>83</v>
      </c>
      <c r="M3815" t="s">
        <v>156</v>
      </c>
      <c r="N3815" t="s">
        <v>148</v>
      </c>
      <c r="O3815">
        <v>4</v>
      </c>
      <c r="P3815">
        <v>2021</v>
      </c>
    </row>
    <row r="3816" spans="1:16" x14ac:dyDescent="0.25">
      <c r="A3816" t="s">
        <v>61</v>
      </c>
      <c r="B3816">
        <v>1185732</v>
      </c>
      <c r="C3816" s="1">
        <v>44304</v>
      </c>
      <c r="D3816" t="s">
        <v>13</v>
      </c>
      <c r="E3816" t="s">
        <v>133</v>
      </c>
      <c r="F3816" t="s">
        <v>134</v>
      </c>
      <c r="G3816" t="s">
        <v>142</v>
      </c>
      <c r="H3816" t="s">
        <v>146</v>
      </c>
      <c r="I3816">
        <v>44</v>
      </c>
      <c r="J3816">
        <v>49</v>
      </c>
      <c r="K3816">
        <v>2156</v>
      </c>
      <c r="L3816" t="s">
        <v>83</v>
      </c>
      <c r="M3816" t="s">
        <v>156</v>
      </c>
      <c r="N3816" t="s">
        <v>148</v>
      </c>
      <c r="O3816">
        <v>4</v>
      </c>
      <c r="P3816">
        <v>2021</v>
      </c>
    </row>
    <row r="3817" spans="1:16" x14ac:dyDescent="0.25">
      <c r="A3817" t="s">
        <v>61</v>
      </c>
      <c r="B3817">
        <v>1185732</v>
      </c>
      <c r="C3817" s="1">
        <v>44304</v>
      </c>
      <c r="D3817" t="s">
        <v>13</v>
      </c>
      <c r="E3817" t="s">
        <v>133</v>
      </c>
      <c r="F3817" t="s">
        <v>134</v>
      </c>
      <c r="G3817" t="s">
        <v>138</v>
      </c>
      <c r="H3817" t="s">
        <v>139</v>
      </c>
      <c r="I3817">
        <v>57</v>
      </c>
      <c r="J3817">
        <v>53</v>
      </c>
      <c r="K3817">
        <v>3021</v>
      </c>
      <c r="L3817" t="s">
        <v>83</v>
      </c>
      <c r="M3817" t="s">
        <v>156</v>
      </c>
      <c r="N3817" t="s">
        <v>148</v>
      </c>
      <c r="O3817">
        <v>4</v>
      </c>
      <c r="P3817">
        <v>2021</v>
      </c>
    </row>
    <row r="3818" spans="1:16" x14ac:dyDescent="0.25">
      <c r="A3818" t="s">
        <v>61</v>
      </c>
      <c r="B3818">
        <v>1185732</v>
      </c>
      <c r="C3818" s="1">
        <v>44304</v>
      </c>
      <c r="D3818" t="s">
        <v>13</v>
      </c>
      <c r="E3818" t="s">
        <v>133</v>
      </c>
      <c r="F3818" t="s">
        <v>134</v>
      </c>
      <c r="G3818" t="s">
        <v>142</v>
      </c>
      <c r="H3818" t="s">
        <v>139</v>
      </c>
      <c r="I3818">
        <v>46</v>
      </c>
      <c r="J3818">
        <v>98</v>
      </c>
      <c r="K3818">
        <v>4508</v>
      </c>
      <c r="L3818" t="s">
        <v>83</v>
      </c>
      <c r="M3818" t="s">
        <v>156</v>
      </c>
      <c r="N3818" t="s">
        <v>148</v>
      </c>
      <c r="O3818">
        <v>4</v>
      </c>
      <c r="P3818">
        <v>2021</v>
      </c>
    </row>
    <row r="3819" spans="1:16" x14ac:dyDescent="0.25">
      <c r="A3819" t="s">
        <v>61</v>
      </c>
      <c r="B3819">
        <v>1185732</v>
      </c>
      <c r="C3819" s="1">
        <v>44304</v>
      </c>
      <c r="D3819" t="s">
        <v>13</v>
      </c>
      <c r="E3819" t="s">
        <v>133</v>
      </c>
      <c r="F3819" t="s">
        <v>134</v>
      </c>
      <c r="G3819" t="s">
        <v>138</v>
      </c>
      <c r="H3819" t="s">
        <v>144</v>
      </c>
      <c r="I3819">
        <v>33</v>
      </c>
      <c r="J3819">
        <v>187</v>
      </c>
      <c r="K3819">
        <v>6171</v>
      </c>
      <c r="L3819" t="s">
        <v>24</v>
      </c>
      <c r="M3819" t="s">
        <v>156</v>
      </c>
      <c r="N3819" t="s">
        <v>148</v>
      </c>
      <c r="O3819">
        <v>4</v>
      </c>
      <c r="P3819">
        <v>2021</v>
      </c>
    </row>
    <row r="3820" spans="1:16" x14ac:dyDescent="0.25">
      <c r="A3820" t="s">
        <v>61</v>
      </c>
      <c r="B3820">
        <v>1185732</v>
      </c>
      <c r="C3820" s="1">
        <v>44304</v>
      </c>
      <c r="D3820" t="s">
        <v>13</v>
      </c>
      <c r="E3820" t="s">
        <v>133</v>
      </c>
      <c r="F3820" t="s">
        <v>134</v>
      </c>
      <c r="G3820" t="s">
        <v>138</v>
      </c>
      <c r="H3820" t="s">
        <v>146</v>
      </c>
      <c r="I3820">
        <v>38</v>
      </c>
      <c r="J3820">
        <v>85</v>
      </c>
      <c r="K3820">
        <v>3230</v>
      </c>
      <c r="L3820" t="s">
        <v>24</v>
      </c>
      <c r="M3820" t="s">
        <v>156</v>
      </c>
      <c r="N3820" t="s">
        <v>148</v>
      </c>
      <c r="O3820">
        <v>4</v>
      </c>
      <c r="P3820">
        <v>2021</v>
      </c>
    </row>
    <row r="3821" spans="1:16" x14ac:dyDescent="0.25">
      <c r="A3821" t="s">
        <v>61</v>
      </c>
      <c r="B3821">
        <v>1185732</v>
      </c>
      <c r="C3821" s="1">
        <v>44304</v>
      </c>
      <c r="D3821" t="s">
        <v>13</v>
      </c>
      <c r="E3821" t="s">
        <v>133</v>
      </c>
      <c r="F3821" t="s">
        <v>134</v>
      </c>
      <c r="G3821" t="s">
        <v>142</v>
      </c>
      <c r="H3821" t="s">
        <v>144</v>
      </c>
      <c r="I3821">
        <v>26</v>
      </c>
      <c r="J3821">
        <v>80</v>
      </c>
      <c r="K3821">
        <v>2080</v>
      </c>
      <c r="L3821" t="s">
        <v>24</v>
      </c>
      <c r="M3821" t="s">
        <v>156</v>
      </c>
      <c r="N3821" t="s">
        <v>148</v>
      </c>
      <c r="O3821">
        <v>4</v>
      </c>
      <c r="P3821">
        <v>2021</v>
      </c>
    </row>
    <row r="3822" spans="1:16" x14ac:dyDescent="0.25">
      <c r="A3822" t="s">
        <v>61</v>
      </c>
      <c r="B3822">
        <v>1185732</v>
      </c>
      <c r="C3822" s="1">
        <v>44304</v>
      </c>
      <c r="D3822" t="s">
        <v>13</v>
      </c>
      <c r="E3822" t="s">
        <v>133</v>
      </c>
      <c r="F3822" t="s">
        <v>134</v>
      </c>
      <c r="G3822" t="s">
        <v>142</v>
      </c>
      <c r="H3822" t="s">
        <v>146</v>
      </c>
      <c r="I3822">
        <v>35</v>
      </c>
      <c r="J3822">
        <v>53</v>
      </c>
      <c r="K3822">
        <v>1855</v>
      </c>
      <c r="L3822" t="s">
        <v>24</v>
      </c>
      <c r="M3822" t="s">
        <v>156</v>
      </c>
      <c r="N3822" t="s">
        <v>148</v>
      </c>
      <c r="O3822">
        <v>4</v>
      </c>
      <c r="P3822">
        <v>2021</v>
      </c>
    </row>
    <row r="3823" spans="1:16" x14ac:dyDescent="0.25">
      <c r="A3823" t="s">
        <v>61</v>
      </c>
      <c r="B3823">
        <v>1185732</v>
      </c>
      <c r="C3823" s="1">
        <v>44304</v>
      </c>
      <c r="D3823" t="s">
        <v>13</v>
      </c>
      <c r="E3823" t="s">
        <v>133</v>
      </c>
      <c r="F3823" t="s">
        <v>134</v>
      </c>
      <c r="G3823" t="s">
        <v>138</v>
      </c>
      <c r="H3823" t="s">
        <v>139</v>
      </c>
      <c r="I3823">
        <v>40</v>
      </c>
      <c r="J3823">
        <v>61</v>
      </c>
      <c r="K3823">
        <v>2440</v>
      </c>
      <c r="L3823" t="s">
        <v>24</v>
      </c>
      <c r="M3823" t="s">
        <v>156</v>
      </c>
      <c r="N3823" t="s">
        <v>148</v>
      </c>
      <c r="O3823">
        <v>4</v>
      </c>
      <c r="P3823">
        <v>2021</v>
      </c>
    </row>
    <row r="3824" spans="1:16" x14ac:dyDescent="0.25">
      <c r="A3824" t="s">
        <v>61</v>
      </c>
      <c r="B3824">
        <v>1185732</v>
      </c>
      <c r="C3824" s="1">
        <v>44304</v>
      </c>
      <c r="D3824" t="s">
        <v>13</v>
      </c>
      <c r="E3824" t="s">
        <v>133</v>
      </c>
      <c r="F3824" t="s">
        <v>134</v>
      </c>
      <c r="G3824" t="s">
        <v>142</v>
      </c>
      <c r="H3824" t="s">
        <v>139</v>
      </c>
      <c r="I3824">
        <v>33</v>
      </c>
      <c r="J3824">
        <v>101</v>
      </c>
      <c r="K3824">
        <v>3333</v>
      </c>
      <c r="L3824" t="s">
        <v>24</v>
      </c>
      <c r="M3824" t="s">
        <v>156</v>
      </c>
      <c r="N3824" t="s">
        <v>148</v>
      </c>
      <c r="O3824">
        <v>4</v>
      </c>
      <c r="P3824">
        <v>2021</v>
      </c>
    </row>
    <row r="3825" spans="1:16" x14ac:dyDescent="0.25">
      <c r="A3825" t="s">
        <v>12</v>
      </c>
      <c r="B3825">
        <v>1185732</v>
      </c>
      <c r="C3825" s="1">
        <v>44304</v>
      </c>
      <c r="D3825" t="s">
        <v>36</v>
      </c>
      <c r="E3825" t="s">
        <v>76</v>
      </c>
      <c r="F3825" t="s">
        <v>77</v>
      </c>
      <c r="G3825" t="s">
        <v>138</v>
      </c>
      <c r="H3825" t="s">
        <v>144</v>
      </c>
      <c r="I3825">
        <v>35</v>
      </c>
      <c r="J3825">
        <v>575</v>
      </c>
      <c r="K3825">
        <v>20125</v>
      </c>
      <c r="L3825" t="s">
        <v>16</v>
      </c>
      <c r="M3825" t="s">
        <v>156</v>
      </c>
      <c r="N3825" t="s">
        <v>148</v>
      </c>
      <c r="O3825">
        <v>4</v>
      </c>
      <c r="P3825">
        <v>2021</v>
      </c>
    </row>
    <row r="3826" spans="1:16" x14ac:dyDescent="0.25">
      <c r="A3826" t="s">
        <v>12</v>
      </c>
      <c r="B3826">
        <v>1185732</v>
      </c>
      <c r="C3826" s="1">
        <v>44304</v>
      </c>
      <c r="D3826" t="s">
        <v>36</v>
      </c>
      <c r="E3826" t="s">
        <v>76</v>
      </c>
      <c r="F3826" t="s">
        <v>77</v>
      </c>
      <c r="G3826" t="s">
        <v>138</v>
      </c>
      <c r="H3826" t="s">
        <v>146</v>
      </c>
      <c r="I3826">
        <v>30.000000000000004</v>
      </c>
      <c r="J3826">
        <v>275</v>
      </c>
      <c r="K3826">
        <v>8250</v>
      </c>
      <c r="L3826" t="s">
        <v>16</v>
      </c>
      <c r="M3826" t="s">
        <v>156</v>
      </c>
      <c r="N3826" t="s">
        <v>148</v>
      </c>
      <c r="O3826">
        <v>4</v>
      </c>
      <c r="P3826">
        <v>2021</v>
      </c>
    </row>
    <row r="3827" spans="1:16" x14ac:dyDescent="0.25">
      <c r="A3827" t="s">
        <v>12</v>
      </c>
      <c r="B3827">
        <v>1185732</v>
      </c>
      <c r="C3827" s="1">
        <v>44304</v>
      </c>
      <c r="D3827" t="s">
        <v>36</v>
      </c>
      <c r="E3827" t="s">
        <v>76</v>
      </c>
      <c r="F3827" t="s">
        <v>77</v>
      </c>
      <c r="G3827" t="s">
        <v>142</v>
      </c>
      <c r="H3827" t="s">
        <v>144</v>
      </c>
      <c r="I3827">
        <v>20.000000000000007</v>
      </c>
      <c r="J3827">
        <v>275</v>
      </c>
      <c r="K3827">
        <v>5500</v>
      </c>
      <c r="L3827" t="s">
        <v>16</v>
      </c>
      <c r="M3827" t="s">
        <v>156</v>
      </c>
      <c r="N3827" t="s">
        <v>148</v>
      </c>
      <c r="O3827">
        <v>4</v>
      </c>
      <c r="P3827">
        <v>2021</v>
      </c>
    </row>
    <row r="3828" spans="1:16" x14ac:dyDescent="0.25">
      <c r="A3828" t="s">
        <v>12</v>
      </c>
      <c r="B3828">
        <v>1185732</v>
      </c>
      <c r="C3828" s="1">
        <v>44304</v>
      </c>
      <c r="D3828" t="s">
        <v>36</v>
      </c>
      <c r="E3828" t="s">
        <v>76</v>
      </c>
      <c r="F3828" t="s">
        <v>77</v>
      </c>
      <c r="G3828" t="s">
        <v>142</v>
      </c>
      <c r="H3828" t="s">
        <v>146</v>
      </c>
      <c r="I3828">
        <v>25</v>
      </c>
      <c r="J3828">
        <v>200</v>
      </c>
      <c r="K3828">
        <v>5000</v>
      </c>
      <c r="L3828" t="s">
        <v>16</v>
      </c>
      <c r="M3828" t="s">
        <v>156</v>
      </c>
      <c r="N3828" t="s">
        <v>148</v>
      </c>
      <c r="O3828">
        <v>4</v>
      </c>
      <c r="P3828">
        <v>2021</v>
      </c>
    </row>
    <row r="3829" spans="1:16" x14ac:dyDescent="0.25">
      <c r="A3829" t="s">
        <v>12</v>
      </c>
      <c r="B3829">
        <v>1185732</v>
      </c>
      <c r="C3829" s="1">
        <v>44304</v>
      </c>
      <c r="D3829" t="s">
        <v>36</v>
      </c>
      <c r="E3829" t="s">
        <v>76</v>
      </c>
      <c r="F3829" t="s">
        <v>77</v>
      </c>
      <c r="G3829" t="s">
        <v>138</v>
      </c>
      <c r="H3829" t="s">
        <v>139</v>
      </c>
      <c r="I3829">
        <v>40</v>
      </c>
      <c r="J3829">
        <v>225</v>
      </c>
      <c r="K3829">
        <v>9000</v>
      </c>
      <c r="L3829" t="s">
        <v>16</v>
      </c>
      <c r="M3829" t="s">
        <v>156</v>
      </c>
      <c r="N3829" t="s">
        <v>148</v>
      </c>
      <c r="O3829">
        <v>4</v>
      </c>
      <c r="P3829">
        <v>2021</v>
      </c>
    </row>
    <row r="3830" spans="1:16" x14ac:dyDescent="0.25">
      <c r="A3830" t="s">
        <v>12</v>
      </c>
      <c r="B3830">
        <v>1185732</v>
      </c>
      <c r="C3830" s="1">
        <v>44304</v>
      </c>
      <c r="D3830" t="s">
        <v>36</v>
      </c>
      <c r="E3830" t="s">
        <v>76</v>
      </c>
      <c r="F3830" t="s">
        <v>77</v>
      </c>
      <c r="G3830" t="s">
        <v>142</v>
      </c>
      <c r="H3830" t="s">
        <v>139</v>
      </c>
      <c r="I3830">
        <v>30.000000000000004</v>
      </c>
      <c r="J3830">
        <v>350</v>
      </c>
      <c r="K3830">
        <v>10500</v>
      </c>
      <c r="L3830" t="s">
        <v>16</v>
      </c>
      <c r="M3830" t="s">
        <v>156</v>
      </c>
      <c r="N3830" t="s">
        <v>148</v>
      </c>
      <c r="O3830">
        <v>4</v>
      </c>
      <c r="P3830">
        <v>2021</v>
      </c>
    </row>
    <row r="3831" spans="1:16" x14ac:dyDescent="0.25">
      <c r="A3831" t="s">
        <v>12</v>
      </c>
      <c r="B3831">
        <v>1185732</v>
      </c>
      <c r="C3831" s="1">
        <v>44304</v>
      </c>
      <c r="D3831" t="s">
        <v>36</v>
      </c>
      <c r="E3831" t="s">
        <v>76</v>
      </c>
      <c r="F3831" t="s">
        <v>77</v>
      </c>
      <c r="G3831" t="s">
        <v>138</v>
      </c>
      <c r="H3831" t="s">
        <v>144</v>
      </c>
      <c r="I3831">
        <v>33</v>
      </c>
      <c r="J3831">
        <v>144</v>
      </c>
      <c r="K3831">
        <v>4752</v>
      </c>
      <c r="L3831" t="s">
        <v>83</v>
      </c>
      <c r="M3831" t="s">
        <v>156</v>
      </c>
      <c r="N3831" t="s">
        <v>148</v>
      </c>
      <c r="O3831">
        <v>4</v>
      </c>
      <c r="P3831">
        <v>2021</v>
      </c>
    </row>
    <row r="3832" spans="1:16" x14ac:dyDescent="0.25">
      <c r="A3832" t="s">
        <v>12</v>
      </c>
      <c r="B3832">
        <v>1185732</v>
      </c>
      <c r="C3832" s="1">
        <v>44304</v>
      </c>
      <c r="D3832" t="s">
        <v>36</v>
      </c>
      <c r="E3832" t="s">
        <v>76</v>
      </c>
      <c r="F3832" t="s">
        <v>77</v>
      </c>
      <c r="G3832" t="s">
        <v>138</v>
      </c>
      <c r="H3832" t="s">
        <v>146</v>
      </c>
      <c r="I3832">
        <v>27</v>
      </c>
      <c r="J3832">
        <v>72</v>
      </c>
      <c r="K3832">
        <v>1944</v>
      </c>
      <c r="L3832" t="s">
        <v>83</v>
      </c>
      <c r="M3832" t="s">
        <v>156</v>
      </c>
      <c r="N3832" t="s">
        <v>148</v>
      </c>
      <c r="O3832">
        <v>4</v>
      </c>
      <c r="P3832">
        <v>2021</v>
      </c>
    </row>
    <row r="3833" spans="1:16" x14ac:dyDescent="0.25">
      <c r="A3833" t="s">
        <v>12</v>
      </c>
      <c r="B3833">
        <v>1185732</v>
      </c>
      <c r="C3833" s="1">
        <v>44304</v>
      </c>
      <c r="D3833" t="s">
        <v>36</v>
      </c>
      <c r="E3833" t="s">
        <v>76</v>
      </c>
      <c r="F3833" t="s">
        <v>77</v>
      </c>
      <c r="G3833" t="s">
        <v>142</v>
      </c>
      <c r="H3833" t="s">
        <v>144</v>
      </c>
      <c r="I3833">
        <v>18</v>
      </c>
      <c r="J3833">
        <v>83</v>
      </c>
      <c r="K3833">
        <v>1494</v>
      </c>
      <c r="L3833" t="s">
        <v>83</v>
      </c>
      <c r="M3833" t="s">
        <v>156</v>
      </c>
      <c r="N3833" t="s">
        <v>148</v>
      </c>
      <c r="O3833">
        <v>4</v>
      </c>
      <c r="P3833">
        <v>2021</v>
      </c>
    </row>
    <row r="3834" spans="1:16" x14ac:dyDescent="0.25">
      <c r="A3834" t="s">
        <v>12</v>
      </c>
      <c r="B3834">
        <v>1185732</v>
      </c>
      <c r="C3834" s="1">
        <v>44304</v>
      </c>
      <c r="D3834" t="s">
        <v>36</v>
      </c>
      <c r="E3834" t="s">
        <v>76</v>
      </c>
      <c r="F3834" t="s">
        <v>77</v>
      </c>
      <c r="G3834" t="s">
        <v>142</v>
      </c>
      <c r="H3834" t="s">
        <v>146</v>
      </c>
      <c r="I3834">
        <v>23</v>
      </c>
      <c r="J3834">
        <v>52</v>
      </c>
      <c r="K3834">
        <v>1196</v>
      </c>
      <c r="L3834" t="s">
        <v>83</v>
      </c>
      <c r="M3834" t="s">
        <v>156</v>
      </c>
      <c r="N3834" t="s">
        <v>148</v>
      </c>
      <c r="O3834">
        <v>4</v>
      </c>
      <c r="P3834">
        <v>2021</v>
      </c>
    </row>
    <row r="3835" spans="1:16" x14ac:dyDescent="0.25">
      <c r="A3835" t="s">
        <v>12</v>
      </c>
      <c r="B3835">
        <v>1185732</v>
      </c>
      <c r="C3835" s="1">
        <v>44304</v>
      </c>
      <c r="D3835" t="s">
        <v>36</v>
      </c>
      <c r="E3835" t="s">
        <v>76</v>
      </c>
      <c r="F3835" t="s">
        <v>77</v>
      </c>
      <c r="G3835" t="s">
        <v>138</v>
      </c>
      <c r="H3835" t="s">
        <v>139</v>
      </c>
      <c r="I3835">
        <v>36</v>
      </c>
      <c r="J3835">
        <v>65</v>
      </c>
      <c r="K3835">
        <v>2340</v>
      </c>
      <c r="L3835" t="s">
        <v>83</v>
      </c>
      <c r="M3835" t="s">
        <v>156</v>
      </c>
      <c r="N3835" t="s">
        <v>148</v>
      </c>
      <c r="O3835">
        <v>4</v>
      </c>
      <c r="P3835">
        <v>2021</v>
      </c>
    </row>
    <row r="3836" spans="1:16" x14ac:dyDescent="0.25">
      <c r="A3836" t="s">
        <v>12</v>
      </c>
      <c r="B3836">
        <v>1185732</v>
      </c>
      <c r="C3836" s="1">
        <v>44304</v>
      </c>
      <c r="D3836" t="s">
        <v>36</v>
      </c>
      <c r="E3836" t="s">
        <v>76</v>
      </c>
      <c r="F3836" t="s">
        <v>77</v>
      </c>
      <c r="G3836" t="s">
        <v>142</v>
      </c>
      <c r="H3836" t="s">
        <v>139</v>
      </c>
      <c r="I3836">
        <v>28</v>
      </c>
      <c r="J3836">
        <v>105</v>
      </c>
      <c r="K3836">
        <v>2940</v>
      </c>
      <c r="L3836" t="s">
        <v>83</v>
      </c>
      <c r="M3836" t="s">
        <v>156</v>
      </c>
      <c r="N3836" t="s">
        <v>148</v>
      </c>
      <c r="O3836">
        <v>4</v>
      </c>
      <c r="P3836">
        <v>2021</v>
      </c>
    </row>
    <row r="3837" spans="1:16" x14ac:dyDescent="0.25">
      <c r="A3837" t="s">
        <v>26</v>
      </c>
      <c r="B3837">
        <v>1197831</v>
      </c>
      <c r="C3837" s="1">
        <v>44304</v>
      </c>
      <c r="D3837" t="s">
        <v>27</v>
      </c>
      <c r="E3837" t="s">
        <v>55</v>
      </c>
      <c r="F3837" t="s">
        <v>56</v>
      </c>
      <c r="G3837" t="s">
        <v>142</v>
      </c>
      <c r="H3837" t="s">
        <v>146</v>
      </c>
      <c r="I3837">
        <v>40</v>
      </c>
      <c r="J3837">
        <v>575</v>
      </c>
      <c r="K3837">
        <v>23000</v>
      </c>
      <c r="L3837" t="s">
        <v>24</v>
      </c>
      <c r="M3837" t="s">
        <v>156</v>
      </c>
      <c r="N3837" t="s">
        <v>148</v>
      </c>
      <c r="O3837">
        <v>4</v>
      </c>
      <c r="P3837">
        <v>2021</v>
      </c>
    </row>
    <row r="3838" spans="1:16" x14ac:dyDescent="0.25">
      <c r="A3838" t="s">
        <v>26</v>
      </c>
      <c r="B3838">
        <v>1197831</v>
      </c>
      <c r="C3838" s="1">
        <v>44304</v>
      </c>
      <c r="D3838" t="s">
        <v>27</v>
      </c>
      <c r="E3838" t="s">
        <v>55</v>
      </c>
      <c r="F3838" t="s">
        <v>56</v>
      </c>
      <c r="G3838" t="s">
        <v>142</v>
      </c>
      <c r="H3838" t="s">
        <v>146</v>
      </c>
      <c r="I3838">
        <v>37</v>
      </c>
      <c r="J3838">
        <v>161</v>
      </c>
      <c r="K3838">
        <v>5957</v>
      </c>
      <c r="L3838" t="s">
        <v>83</v>
      </c>
      <c r="M3838" t="s">
        <v>156</v>
      </c>
      <c r="N3838" t="s">
        <v>148</v>
      </c>
      <c r="O3838">
        <v>4</v>
      </c>
      <c r="P3838">
        <v>2021</v>
      </c>
    </row>
    <row r="3839" spans="1:16" x14ac:dyDescent="0.25">
      <c r="A3839" t="s">
        <v>26</v>
      </c>
      <c r="B3839">
        <v>1197831</v>
      </c>
      <c r="C3839" s="1">
        <v>44304</v>
      </c>
      <c r="D3839" t="s">
        <v>27</v>
      </c>
      <c r="E3839" t="s">
        <v>55</v>
      </c>
      <c r="F3839" t="s">
        <v>56</v>
      </c>
      <c r="G3839" t="s">
        <v>142</v>
      </c>
      <c r="H3839" t="s">
        <v>146</v>
      </c>
      <c r="I3839">
        <v>32</v>
      </c>
      <c r="J3839">
        <v>196</v>
      </c>
      <c r="K3839">
        <v>6272</v>
      </c>
      <c r="L3839" t="s">
        <v>24</v>
      </c>
      <c r="M3839" t="s">
        <v>156</v>
      </c>
      <c r="N3839" t="s">
        <v>148</v>
      </c>
      <c r="O3839">
        <v>4</v>
      </c>
      <c r="P3839">
        <v>2021</v>
      </c>
    </row>
    <row r="3840" spans="1:16" x14ac:dyDescent="0.25">
      <c r="A3840" t="s">
        <v>34</v>
      </c>
      <c r="B3840">
        <v>1189833</v>
      </c>
      <c r="C3840" s="1">
        <v>44304</v>
      </c>
      <c r="D3840" t="s">
        <v>31</v>
      </c>
      <c r="E3840" t="s">
        <v>32</v>
      </c>
      <c r="F3840" t="s">
        <v>35</v>
      </c>
      <c r="G3840" t="s">
        <v>142</v>
      </c>
      <c r="H3840" t="s">
        <v>139</v>
      </c>
      <c r="I3840">
        <v>65</v>
      </c>
      <c r="J3840">
        <v>625</v>
      </c>
      <c r="K3840">
        <v>40625</v>
      </c>
      <c r="L3840" t="s">
        <v>24</v>
      </c>
      <c r="M3840" t="s">
        <v>156</v>
      </c>
      <c r="N3840" t="s">
        <v>148</v>
      </c>
      <c r="O3840">
        <v>4</v>
      </c>
      <c r="P3840">
        <v>2021</v>
      </c>
    </row>
    <row r="3841" spans="1:16" x14ac:dyDescent="0.25">
      <c r="A3841" t="s">
        <v>34</v>
      </c>
      <c r="B3841">
        <v>1189833</v>
      </c>
      <c r="C3841" s="1">
        <v>44304</v>
      </c>
      <c r="D3841" t="s">
        <v>31</v>
      </c>
      <c r="E3841" t="s">
        <v>32</v>
      </c>
      <c r="F3841" t="s">
        <v>35</v>
      </c>
      <c r="G3841" t="s">
        <v>142</v>
      </c>
      <c r="H3841" t="s">
        <v>139</v>
      </c>
      <c r="I3841">
        <v>64</v>
      </c>
      <c r="J3841">
        <v>181</v>
      </c>
      <c r="K3841">
        <v>11584</v>
      </c>
      <c r="L3841" t="s">
        <v>83</v>
      </c>
      <c r="M3841" t="s">
        <v>156</v>
      </c>
      <c r="N3841" t="s">
        <v>148</v>
      </c>
      <c r="O3841">
        <v>4</v>
      </c>
      <c r="P3841">
        <v>2021</v>
      </c>
    </row>
    <row r="3842" spans="1:16" x14ac:dyDescent="0.25">
      <c r="A3842" t="s">
        <v>34</v>
      </c>
      <c r="B3842">
        <v>1189833</v>
      </c>
      <c r="C3842" s="1">
        <v>44304</v>
      </c>
      <c r="D3842" t="s">
        <v>31</v>
      </c>
      <c r="E3842" t="s">
        <v>32</v>
      </c>
      <c r="F3842" t="s">
        <v>35</v>
      </c>
      <c r="G3842" t="s">
        <v>142</v>
      </c>
      <c r="H3842" t="s">
        <v>139</v>
      </c>
      <c r="I3842">
        <v>43</v>
      </c>
      <c r="J3842">
        <v>206</v>
      </c>
      <c r="K3842">
        <v>8858</v>
      </c>
      <c r="L3842" t="s">
        <v>24</v>
      </c>
      <c r="M3842" t="s">
        <v>156</v>
      </c>
      <c r="N3842" t="s">
        <v>148</v>
      </c>
      <c r="O3842">
        <v>4</v>
      </c>
      <c r="P3842">
        <v>2021</v>
      </c>
    </row>
    <row r="3843" spans="1:16" x14ac:dyDescent="0.25">
      <c r="A3843" t="s">
        <v>26</v>
      </c>
      <c r="B3843">
        <v>1197831</v>
      </c>
      <c r="C3843" s="1">
        <v>44305</v>
      </c>
      <c r="D3843" t="s">
        <v>27</v>
      </c>
      <c r="E3843" t="s">
        <v>55</v>
      </c>
      <c r="F3843" t="s">
        <v>56</v>
      </c>
      <c r="G3843" t="s">
        <v>138</v>
      </c>
      <c r="H3843" t="s">
        <v>139</v>
      </c>
      <c r="I3843">
        <v>45</v>
      </c>
      <c r="J3843">
        <v>550</v>
      </c>
      <c r="K3843">
        <v>24750</v>
      </c>
      <c r="L3843" t="s">
        <v>24</v>
      </c>
      <c r="M3843" t="s">
        <v>156</v>
      </c>
      <c r="N3843" t="s">
        <v>149</v>
      </c>
      <c r="O3843">
        <v>4</v>
      </c>
      <c r="P3843">
        <v>2021</v>
      </c>
    </row>
    <row r="3844" spans="1:16" x14ac:dyDescent="0.25">
      <c r="A3844" t="s">
        <v>26</v>
      </c>
      <c r="B3844">
        <v>1197831</v>
      </c>
      <c r="C3844" s="1">
        <v>44305</v>
      </c>
      <c r="D3844" t="s">
        <v>27</v>
      </c>
      <c r="E3844" t="s">
        <v>55</v>
      </c>
      <c r="F3844" t="s">
        <v>56</v>
      </c>
      <c r="G3844" t="s">
        <v>138</v>
      </c>
      <c r="H3844" t="s">
        <v>139</v>
      </c>
      <c r="I3844">
        <v>43</v>
      </c>
      <c r="J3844">
        <v>165</v>
      </c>
      <c r="K3844">
        <v>7095</v>
      </c>
      <c r="L3844" t="s">
        <v>83</v>
      </c>
      <c r="M3844" t="s">
        <v>156</v>
      </c>
      <c r="N3844" t="s">
        <v>149</v>
      </c>
      <c r="O3844">
        <v>4</v>
      </c>
      <c r="P3844">
        <v>2021</v>
      </c>
    </row>
    <row r="3845" spans="1:16" x14ac:dyDescent="0.25">
      <c r="A3845" t="s">
        <v>26</v>
      </c>
      <c r="B3845">
        <v>1197831</v>
      </c>
      <c r="C3845" s="1">
        <v>44305</v>
      </c>
      <c r="D3845" t="s">
        <v>27</v>
      </c>
      <c r="E3845" t="s">
        <v>55</v>
      </c>
      <c r="F3845" t="s">
        <v>56</v>
      </c>
      <c r="G3845" t="s">
        <v>138</v>
      </c>
      <c r="H3845" t="s">
        <v>139</v>
      </c>
      <c r="I3845">
        <v>33</v>
      </c>
      <c r="J3845">
        <v>182</v>
      </c>
      <c r="K3845">
        <v>6006</v>
      </c>
      <c r="L3845" t="s">
        <v>24</v>
      </c>
      <c r="M3845" t="s">
        <v>156</v>
      </c>
      <c r="N3845" t="s">
        <v>149</v>
      </c>
      <c r="O3845">
        <v>4</v>
      </c>
      <c r="P3845">
        <v>2021</v>
      </c>
    </row>
    <row r="3846" spans="1:16" x14ac:dyDescent="0.25">
      <c r="A3846" t="s">
        <v>34</v>
      </c>
      <c r="B3846">
        <v>1189833</v>
      </c>
      <c r="C3846" s="1">
        <v>44305</v>
      </c>
      <c r="D3846" t="s">
        <v>31</v>
      </c>
      <c r="E3846" t="s">
        <v>32</v>
      </c>
      <c r="F3846" t="s">
        <v>35</v>
      </c>
      <c r="G3846" t="s">
        <v>138</v>
      </c>
      <c r="H3846" t="s">
        <v>144</v>
      </c>
      <c r="I3846">
        <v>45</v>
      </c>
      <c r="J3846">
        <v>900</v>
      </c>
      <c r="K3846">
        <v>40500</v>
      </c>
      <c r="L3846" t="s">
        <v>24</v>
      </c>
      <c r="M3846" t="s">
        <v>156</v>
      </c>
      <c r="N3846" t="s">
        <v>149</v>
      </c>
      <c r="O3846">
        <v>4</v>
      </c>
      <c r="P3846">
        <v>2021</v>
      </c>
    </row>
    <row r="3847" spans="1:16" x14ac:dyDescent="0.25">
      <c r="A3847" t="s">
        <v>34</v>
      </c>
      <c r="B3847">
        <v>1189833</v>
      </c>
      <c r="C3847" s="1">
        <v>44305</v>
      </c>
      <c r="D3847" t="s">
        <v>31</v>
      </c>
      <c r="E3847" t="s">
        <v>32</v>
      </c>
      <c r="F3847" t="s">
        <v>35</v>
      </c>
      <c r="G3847" t="s">
        <v>138</v>
      </c>
      <c r="H3847" t="s">
        <v>144</v>
      </c>
      <c r="I3847">
        <v>44</v>
      </c>
      <c r="J3847">
        <v>270</v>
      </c>
      <c r="K3847">
        <v>11880</v>
      </c>
      <c r="L3847" t="s">
        <v>83</v>
      </c>
      <c r="M3847" t="s">
        <v>156</v>
      </c>
      <c r="N3847" t="s">
        <v>149</v>
      </c>
      <c r="O3847">
        <v>4</v>
      </c>
      <c r="P3847">
        <v>2021</v>
      </c>
    </row>
    <row r="3848" spans="1:16" x14ac:dyDescent="0.25">
      <c r="A3848" t="s">
        <v>34</v>
      </c>
      <c r="B3848">
        <v>1189833</v>
      </c>
      <c r="C3848" s="1">
        <v>44305</v>
      </c>
      <c r="D3848" t="s">
        <v>31</v>
      </c>
      <c r="E3848" t="s">
        <v>32</v>
      </c>
      <c r="F3848" t="s">
        <v>35</v>
      </c>
      <c r="G3848" t="s">
        <v>138</v>
      </c>
      <c r="H3848" t="s">
        <v>144</v>
      </c>
      <c r="I3848">
        <v>36</v>
      </c>
      <c r="J3848">
        <v>297</v>
      </c>
      <c r="K3848">
        <v>10692</v>
      </c>
      <c r="L3848" t="s">
        <v>24</v>
      </c>
      <c r="M3848" t="s">
        <v>156</v>
      </c>
      <c r="N3848" t="s">
        <v>149</v>
      </c>
      <c r="O3848">
        <v>4</v>
      </c>
      <c r="P3848">
        <v>2021</v>
      </c>
    </row>
    <row r="3849" spans="1:16" x14ac:dyDescent="0.25">
      <c r="A3849" t="s">
        <v>30</v>
      </c>
      <c r="B3849">
        <v>1197831</v>
      </c>
      <c r="C3849" s="1">
        <v>44306</v>
      </c>
      <c r="D3849" t="s">
        <v>27</v>
      </c>
      <c r="E3849" t="s">
        <v>104</v>
      </c>
      <c r="F3849" t="s">
        <v>105</v>
      </c>
      <c r="G3849" t="s">
        <v>138</v>
      </c>
      <c r="H3849" t="s">
        <v>144</v>
      </c>
      <c r="I3849">
        <v>20</v>
      </c>
      <c r="J3849">
        <v>184</v>
      </c>
      <c r="K3849">
        <v>3680</v>
      </c>
      <c r="L3849" t="s">
        <v>24</v>
      </c>
      <c r="M3849" t="s">
        <v>156</v>
      </c>
      <c r="N3849" t="s">
        <v>150</v>
      </c>
      <c r="O3849">
        <v>4</v>
      </c>
      <c r="P3849">
        <v>2021</v>
      </c>
    </row>
    <row r="3850" spans="1:16" x14ac:dyDescent="0.25">
      <c r="A3850" t="s">
        <v>30</v>
      </c>
      <c r="B3850">
        <v>1197831</v>
      </c>
      <c r="C3850" s="1">
        <v>44306</v>
      </c>
      <c r="D3850" t="s">
        <v>27</v>
      </c>
      <c r="E3850" t="s">
        <v>104</v>
      </c>
      <c r="F3850" t="s">
        <v>105</v>
      </c>
      <c r="G3850" t="s">
        <v>138</v>
      </c>
      <c r="H3850" t="s">
        <v>146</v>
      </c>
      <c r="I3850">
        <v>18</v>
      </c>
      <c r="J3850">
        <v>79</v>
      </c>
      <c r="K3850">
        <v>1422</v>
      </c>
      <c r="L3850" t="s">
        <v>24</v>
      </c>
      <c r="M3850" t="s">
        <v>156</v>
      </c>
      <c r="N3850" t="s">
        <v>150</v>
      </c>
      <c r="O3850">
        <v>4</v>
      </c>
      <c r="P3850">
        <v>2021</v>
      </c>
    </row>
    <row r="3851" spans="1:16" x14ac:dyDescent="0.25">
      <c r="A3851" t="s">
        <v>30</v>
      </c>
      <c r="B3851">
        <v>1197831</v>
      </c>
      <c r="C3851" s="1">
        <v>44306</v>
      </c>
      <c r="D3851" t="s">
        <v>27</v>
      </c>
      <c r="E3851" t="s">
        <v>104</v>
      </c>
      <c r="F3851" t="s">
        <v>105</v>
      </c>
      <c r="G3851" t="s">
        <v>142</v>
      </c>
      <c r="H3851" t="s">
        <v>144</v>
      </c>
      <c r="I3851">
        <v>10</v>
      </c>
      <c r="J3851">
        <v>70</v>
      </c>
      <c r="K3851">
        <v>700</v>
      </c>
      <c r="L3851" t="s">
        <v>24</v>
      </c>
      <c r="M3851" t="s">
        <v>156</v>
      </c>
      <c r="N3851" t="s">
        <v>150</v>
      </c>
      <c r="O3851">
        <v>4</v>
      </c>
      <c r="P3851">
        <v>2021</v>
      </c>
    </row>
    <row r="3852" spans="1:16" x14ac:dyDescent="0.25">
      <c r="A3852" t="s">
        <v>30</v>
      </c>
      <c r="B3852">
        <v>1197831</v>
      </c>
      <c r="C3852" s="1">
        <v>44306</v>
      </c>
      <c r="D3852" t="s">
        <v>27</v>
      </c>
      <c r="E3852" t="s">
        <v>104</v>
      </c>
      <c r="F3852" t="s">
        <v>105</v>
      </c>
      <c r="G3852" t="s">
        <v>142</v>
      </c>
      <c r="H3852" t="s">
        <v>146</v>
      </c>
      <c r="I3852">
        <v>15</v>
      </c>
      <c r="J3852">
        <v>47</v>
      </c>
      <c r="K3852">
        <v>705</v>
      </c>
      <c r="L3852" t="s">
        <v>24</v>
      </c>
      <c r="M3852" t="s">
        <v>156</v>
      </c>
      <c r="N3852" t="s">
        <v>150</v>
      </c>
      <c r="O3852">
        <v>4</v>
      </c>
      <c r="P3852">
        <v>2021</v>
      </c>
    </row>
    <row r="3853" spans="1:16" x14ac:dyDescent="0.25">
      <c r="A3853" t="s">
        <v>30</v>
      </c>
      <c r="B3853">
        <v>1197831</v>
      </c>
      <c r="C3853" s="1">
        <v>44306</v>
      </c>
      <c r="D3853" t="s">
        <v>27</v>
      </c>
      <c r="E3853" t="s">
        <v>104</v>
      </c>
      <c r="F3853" t="s">
        <v>105</v>
      </c>
      <c r="G3853" t="s">
        <v>138</v>
      </c>
      <c r="H3853" t="s">
        <v>139</v>
      </c>
      <c r="I3853">
        <v>27</v>
      </c>
      <c r="J3853">
        <v>54</v>
      </c>
      <c r="K3853">
        <v>1458</v>
      </c>
      <c r="L3853" t="s">
        <v>24</v>
      </c>
      <c r="M3853" t="s">
        <v>156</v>
      </c>
      <c r="N3853" t="s">
        <v>150</v>
      </c>
      <c r="O3853">
        <v>4</v>
      </c>
      <c r="P3853">
        <v>2021</v>
      </c>
    </row>
    <row r="3854" spans="1:16" x14ac:dyDescent="0.25">
      <c r="A3854" t="s">
        <v>30</v>
      </c>
      <c r="B3854">
        <v>1197831</v>
      </c>
      <c r="C3854" s="1">
        <v>44306</v>
      </c>
      <c r="D3854" t="s">
        <v>27</v>
      </c>
      <c r="E3854" t="s">
        <v>104</v>
      </c>
      <c r="F3854" t="s">
        <v>105</v>
      </c>
      <c r="G3854" t="s">
        <v>142</v>
      </c>
      <c r="H3854" t="s">
        <v>139</v>
      </c>
      <c r="I3854">
        <v>22</v>
      </c>
      <c r="J3854">
        <v>111</v>
      </c>
      <c r="K3854">
        <v>2442</v>
      </c>
      <c r="L3854" t="s">
        <v>24</v>
      </c>
      <c r="M3854" t="s">
        <v>156</v>
      </c>
      <c r="N3854" t="s">
        <v>150</v>
      </c>
      <c r="O3854">
        <v>4</v>
      </c>
      <c r="P3854">
        <v>2021</v>
      </c>
    </row>
    <row r="3855" spans="1:16" x14ac:dyDescent="0.25">
      <c r="A3855" t="s">
        <v>30</v>
      </c>
      <c r="B3855">
        <v>1197831</v>
      </c>
      <c r="C3855" s="1">
        <v>44306</v>
      </c>
      <c r="D3855" t="s">
        <v>27</v>
      </c>
      <c r="E3855" t="s">
        <v>104</v>
      </c>
      <c r="F3855" t="s">
        <v>105</v>
      </c>
      <c r="G3855" t="s">
        <v>138</v>
      </c>
      <c r="H3855" t="s">
        <v>144</v>
      </c>
      <c r="I3855">
        <v>25</v>
      </c>
      <c r="J3855">
        <v>525</v>
      </c>
      <c r="K3855">
        <v>13125</v>
      </c>
      <c r="L3855" t="s">
        <v>83</v>
      </c>
      <c r="M3855" t="s">
        <v>156</v>
      </c>
      <c r="N3855" t="s">
        <v>150</v>
      </c>
      <c r="O3855">
        <v>4</v>
      </c>
      <c r="P3855">
        <v>2021</v>
      </c>
    </row>
    <row r="3856" spans="1:16" x14ac:dyDescent="0.25">
      <c r="A3856" t="s">
        <v>30</v>
      </c>
      <c r="B3856">
        <v>1197831</v>
      </c>
      <c r="C3856" s="1">
        <v>44306</v>
      </c>
      <c r="D3856" t="s">
        <v>27</v>
      </c>
      <c r="E3856" t="s">
        <v>104</v>
      </c>
      <c r="F3856" t="s">
        <v>105</v>
      </c>
      <c r="G3856" t="s">
        <v>138</v>
      </c>
      <c r="H3856" t="s">
        <v>146</v>
      </c>
      <c r="I3856">
        <v>25</v>
      </c>
      <c r="J3856">
        <v>225</v>
      </c>
      <c r="K3856">
        <v>5625</v>
      </c>
      <c r="L3856" t="s">
        <v>83</v>
      </c>
      <c r="M3856" t="s">
        <v>156</v>
      </c>
      <c r="N3856" t="s">
        <v>150</v>
      </c>
      <c r="O3856">
        <v>4</v>
      </c>
      <c r="P3856">
        <v>2021</v>
      </c>
    </row>
    <row r="3857" spans="1:16" x14ac:dyDescent="0.25">
      <c r="A3857" t="s">
        <v>30</v>
      </c>
      <c r="B3857">
        <v>1197831</v>
      </c>
      <c r="C3857" s="1">
        <v>44306</v>
      </c>
      <c r="D3857" t="s">
        <v>27</v>
      </c>
      <c r="E3857" t="s">
        <v>104</v>
      </c>
      <c r="F3857" t="s">
        <v>105</v>
      </c>
      <c r="G3857" t="s">
        <v>142</v>
      </c>
      <c r="H3857" t="s">
        <v>144</v>
      </c>
      <c r="I3857">
        <v>15.000000000000002</v>
      </c>
      <c r="J3857">
        <v>225</v>
      </c>
      <c r="K3857">
        <v>3375</v>
      </c>
      <c r="L3857" t="s">
        <v>83</v>
      </c>
      <c r="M3857" t="s">
        <v>156</v>
      </c>
      <c r="N3857" t="s">
        <v>150</v>
      </c>
      <c r="O3857">
        <v>4</v>
      </c>
      <c r="P3857">
        <v>2021</v>
      </c>
    </row>
    <row r="3858" spans="1:16" x14ac:dyDescent="0.25">
      <c r="A3858" t="s">
        <v>30</v>
      </c>
      <c r="B3858">
        <v>1197831</v>
      </c>
      <c r="C3858" s="1">
        <v>44306</v>
      </c>
      <c r="D3858" t="s">
        <v>27</v>
      </c>
      <c r="E3858" t="s">
        <v>104</v>
      </c>
      <c r="F3858" t="s">
        <v>105</v>
      </c>
      <c r="G3858" t="s">
        <v>142</v>
      </c>
      <c r="H3858" t="s">
        <v>146</v>
      </c>
      <c r="I3858">
        <v>19.999999999999996</v>
      </c>
      <c r="J3858">
        <v>150</v>
      </c>
      <c r="K3858">
        <v>3000</v>
      </c>
      <c r="L3858" t="s">
        <v>83</v>
      </c>
      <c r="M3858" t="s">
        <v>156</v>
      </c>
      <c r="N3858" t="s">
        <v>150</v>
      </c>
      <c r="O3858">
        <v>4</v>
      </c>
      <c r="P3858">
        <v>2021</v>
      </c>
    </row>
    <row r="3859" spans="1:16" x14ac:dyDescent="0.25">
      <c r="A3859" t="s">
        <v>30</v>
      </c>
      <c r="B3859">
        <v>1197831</v>
      </c>
      <c r="C3859" s="1">
        <v>44306</v>
      </c>
      <c r="D3859" t="s">
        <v>27</v>
      </c>
      <c r="E3859" t="s">
        <v>104</v>
      </c>
      <c r="F3859" t="s">
        <v>105</v>
      </c>
      <c r="G3859" t="s">
        <v>138</v>
      </c>
      <c r="H3859" t="s">
        <v>139</v>
      </c>
      <c r="I3859">
        <v>40</v>
      </c>
      <c r="J3859">
        <v>175</v>
      </c>
      <c r="K3859">
        <v>7000</v>
      </c>
      <c r="L3859" t="s">
        <v>83</v>
      </c>
      <c r="M3859" t="s">
        <v>156</v>
      </c>
      <c r="N3859" t="s">
        <v>150</v>
      </c>
      <c r="O3859">
        <v>4</v>
      </c>
      <c r="P3859">
        <v>2021</v>
      </c>
    </row>
    <row r="3860" spans="1:16" x14ac:dyDescent="0.25">
      <c r="A3860" t="s">
        <v>30</v>
      </c>
      <c r="B3860">
        <v>1197831</v>
      </c>
      <c r="C3860" s="1">
        <v>44306</v>
      </c>
      <c r="D3860" t="s">
        <v>27</v>
      </c>
      <c r="E3860" t="s">
        <v>104</v>
      </c>
      <c r="F3860" t="s">
        <v>105</v>
      </c>
      <c r="G3860" t="s">
        <v>142</v>
      </c>
      <c r="H3860" t="s">
        <v>139</v>
      </c>
      <c r="I3860">
        <v>30.000000000000004</v>
      </c>
      <c r="J3860">
        <v>325</v>
      </c>
      <c r="K3860">
        <v>9750</v>
      </c>
      <c r="L3860" t="s">
        <v>83</v>
      </c>
      <c r="M3860" t="s">
        <v>156</v>
      </c>
      <c r="N3860" t="s">
        <v>150</v>
      </c>
      <c r="O3860">
        <v>4</v>
      </c>
      <c r="P3860">
        <v>2021</v>
      </c>
    </row>
    <row r="3861" spans="1:16" x14ac:dyDescent="0.25">
      <c r="A3861" t="s">
        <v>30</v>
      </c>
      <c r="B3861">
        <v>1197831</v>
      </c>
      <c r="C3861" s="1">
        <v>44306</v>
      </c>
      <c r="D3861" t="s">
        <v>27</v>
      </c>
      <c r="E3861" t="s">
        <v>104</v>
      </c>
      <c r="F3861" t="s">
        <v>105</v>
      </c>
      <c r="G3861" t="s">
        <v>138</v>
      </c>
      <c r="H3861" t="s">
        <v>144</v>
      </c>
      <c r="I3861">
        <v>24</v>
      </c>
      <c r="J3861">
        <v>152</v>
      </c>
      <c r="K3861">
        <v>3648</v>
      </c>
      <c r="L3861" t="s">
        <v>83</v>
      </c>
      <c r="M3861" t="s">
        <v>156</v>
      </c>
      <c r="N3861" t="s">
        <v>150</v>
      </c>
      <c r="O3861">
        <v>4</v>
      </c>
      <c r="P3861">
        <v>2021</v>
      </c>
    </row>
    <row r="3862" spans="1:16" x14ac:dyDescent="0.25">
      <c r="A3862" t="s">
        <v>30</v>
      </c>
      <c r="B3862">
        <v>1197831</v>
      </c>
      <c r="C3862" s="1">
        <v>44306</v>
      </c>
      <c r="D3862" t="s">
        <v>27</v>
      </c>
      <c r="E3862" t="s">
        <v>104</v>
      </c>
      <c r="F3862" t="s">
        <v>105</v>
      </c>
      <c r="G3862" t="s">
        <v>138</v>
      </c>
      <c r="H3862" t="s">
        <v>146</v>
      </c>
      <c r="I3862">
        <v>23</v>
      </c>
      <c r="J3862">
        <v>65</v>
      </c>
      <c r="K3862">
        <v>1495</v>
      </c>
      <c r="L3862" t="s">
        <v>83</v>
      </c>
      <c r="M3862" t="s">
        <v>156</v>
      </c>
      <c r="N3862" t="s">
        <v>150</v>
      </c>
      <c r="O3862">
        <v>4</v>
      </c>
      <c r="P3862">
        <v>2021</v>
      </c>
    </row>
    <row r="3863" spans="1:16" x14ac:dyDescent="0.25">
      <c r="A3863" t="s">
        <v>30</v>
      </c>
      <c r="B3863">
        <v>1197831</v>
      </c>
      <c r="C3863" s="1">
        <v>44306</v>
      </c>
      <c r="D3863" t="s">
        <v>27</v>
      </c>
      <c r="E3863" t="s">
        <v>104</v>
      </c>
      <c r="F3863" t="s">
        <v>105</v>
      </c>
      <c r="G3863" t="s">
        <v>142</v>
      </c>
      <c r="H3863" t="s">
        <v>144</v>
      </c>
      <c r="I3863">
        <v>14</v>
      </c>
      <c r="J3863">
        <v>68</v>
      </c>
      <c r="K3863">
        <v>952</v>
      </c>
      <c r="L3863" t="s">
        <v>83</v>
      </c>
      <c r="M3863" t="s">
        <v>156</v>
      </c>
      <c r="N3863" t="s">
        <v>150</v>
      </c>
      <c r="O3863">
        <v>4</v>
      </c>
      <c r="P3863">
        <v>2021</v>
      </c>
    </row>
    <row r="3864" spans="1:16" x14ac:dyDescent="0.25">
      <c r="A3864" t="s">
        <v>30</v>
      </c>
      <c r="B3864">
        <v>1197831</v>
      </c>
      <c r="C3864" s="1">
        <v>44306</v>
      </c>
      <c r="D3864" t="s">
        <v>27</v>
      </c>
      <c r="E3864" t="s">
        <v>104</v>
      </c>
      <c r="F3864" t="s">
        <v>105</v>
      </c>
      <c r="G3864" t="s">
        <v>142</v>
      </c>
      <c r="H3864" t="s">
        <v>146</v>
      </c>
      <c r="I3864">
        <v>18</v>
      </c>
      <c r="J3864">
        <v>45</v>
      </c>
      <c r="K3864">
        <v>810</v>
      </c>
      <c r="L3864" t="s">
        <v>83</v>
      </c>
      <c r="M3864" t="s">
        <v>156</v>
      </c>
      <c r="N3864" t="s">
        <v>150</v>
      </c>
      <c r="O3864">
        <v>4</v>
      </c>
      <c r="P3864">
        <v>2021</v>
      </c>
    </row>
    <row r="3865" spans="1:16" x14ac:dyDescent="0.25">
      <c r="A3865" t="s">
        <v>30</v>
      </c>
      <c r="B3865">
        <v>1197831</v>
      </c>
      <c r="C3865" s="1">
        <v>44306</v>
      </c>
      <c r="D3865" t="s">
        <v>27</v>
      </c>
      <c r="E3865" t="s">
        <v>104</v>
      </c>
      <c r="F3865" t="s">
        <v>105</v>
      </c>
      <c r="G3865" t="s">
        <v>138</v>
      </c>
      <c r="H3865" t="s">
        <v>139</v>
      </c>
      <c r="I3865">
        <v>38</v>
      </c>
      <c r="J3865">
        <v>53</v>
      </c>
      <c r="K3865">
        <v>2014</v>
      </c>
      <c r="L3865" t="s">
        <v>83</v>
      </c>
      <c r="M3865" t="s">
        <v>156</v>
      </c>
      <c r="N3865" t="s">
        <v>150</v>
      </c>
      <c r="O3865">
        <v>4</v>
      </c>
      <c r="P3865">
        <v>2021</v>
      </c>
    </row>
    <row r="3866" spans="1:16" x14ac:dyDescent="0.25">
      <c r="A3866" t="s">
        <v>30</v>
      </c>
      <c r="B3866">
        <v>1197831</v>
      </c>
      <c r="C3866" s="1">
        <v>44306</v>
      </c>
      <c r="D3866" t="s">
        <v>27</v>
      </c>
      <c r="E3866" t="s">
        <v>104</v>
      </c>
      <c r="F3866" t="s">
        <v>105</v>
      </c>
      <c r="G3866" t="s">
        <v>142</v>
      </c>
      <c r="H3866" t="s">
        <v>139</v>
      </c>
      <c r="I3866">
        <v>28</v>
      </c>
      <c r="J3866">
        <v>94</v>
      </c>
      <c r="K3866">
        <v>2632</v>
      </c>
      <c r="L3866" t="s">
        <v>83</v>
      </c>
      <c r="M3866" t="s">
        <v>156</v>
      </c>
      <c r="N3866" t="s">
        <v>150</v>
      </c>
      <c r="O3866">
        <v>4</v>
      </c>
      <c r="P3866">
        <v>2021</v>
      </c>
    </row>
    <row r="3867" spans="1:16" x14ac:dyDescent="0.25">
      <c r="A3867" t="s">
        <v>25</v>
      </c>
      <c r="B3867">
        <v>1197831</v>
      </c>
      <c r="C3867" s="1">
        <v>44306</v>
      </c>
      <c r="D3867" t="s">
        <v>27</v>
      </c>
      <c r="E3867" t="s">
        <v>102</v>
      </c>
      <c r="F3867" t="s">
        <v>103</v>
      </c>
      <c r="G3867" t="s">
        <v>138</v>
      </c>
      <c r="H3867" t="s">
        <v>144</v>
      </c>
      <c r="I3867">
        <v>25</v>
      </c>
      <c r="J3867">
        <v>600</v>
      </c>
      <c r="K3867">
        <v>15000</v>
      </c>
      <c r="L3867" t="s">
        <v>83</v>
      </c>
      <c r="M3867" t="s">
        <v>156</v>
      </c>
      <c r="N3867" t="s">
        <v>150</v>
      </c>
      <c r="O3867">
        <v>4</v>
      </c>
      <c r="P3867">
        <v>2021</v>
      </c>
    </row>
    <row r="3868" spans="1:16" x14ac:dyDescent="0.25">
      <c r="A3868" t="s">
        <v>25</v>
      </c>
      <c r="B3868">
        <v>1197831</v>
      </c>
      <c r="C3868" s="1">
        <v>44306</v>
      </c>
      <c r="D3868" t="s">
        <v>27</v>
      </c>
      <c r="E3868" t="s">
        <v>102</v>
      </c>
      <c r="F3868" t="s">
        <v>103</v>
      </c>
      <c r="G3868" t="s">
        <v>138</v>
      </c>
      <c r="H3868" t="s">
        <v>146</v>
      </c>
      <c r="I3868">
        <v>25</v>
      </c>
      <c r="J3868">
        <v>300</v>
      </c>
      <c r="K3868">
        <v>7500</v>
      </c>
      <c r="L3868" t="s">
        <v>83</v>
      </c>
      <c r="M3868" t="s">
        <v>156</v>
      </c>
      <c r="N3868" t="s">
        <v>150</v>
      </c>
      <c r="O3868">
        <v>4</v>
      </c>
      <c r="P3868">
        <v>2021</v>
      </c>
    </row>
    <row r="3869" spans="1:16" x14ac:dyDescent="0.25">
      <c r="A3869" t="s">
        <v>25</v>
      </c>
      <c r="B3869">
        <v>1197831</v>
      </c>
      <c r="C3869" s="1">
        <v>44306</v>
      </c>
      <c r="D3869" t="s">
        <v>27</v>
      </c>
      <c r="E3869" t="s">
        <v>102</v>
      </c>
      <c r="F3869" t="s">
        <v>103</v>
      </c>
      <c r="G3869" t="s">
        <v>142</v>
      </c>
      <c r="H3869" t="s">
        <v>144</v>
      </c>
      <c r="I3869">
        <v>15.000000000000002</v>
      </c>
      <c r="J3869">
        <v>300</v>
      </c>
      <c r="K3869">
        <v>4500</v>
      </c>
      <c r="L3869" t="s">
        <v>83</v>
      </c>
      <c r="M3869" t="s">
        <v>156</v>
      </c>
      <c r="N3869" t="s">
        <v>150</v>
      </c>
      <c r="O3869">
        <v>4</v>
      </c>
      <c r="P3869">
        <v>2021</v>
      </c>
    </row>
    <row r="3870" spans="1:16" x14ac:dyDescent="0.25">
      <c r="A3870" t="s">
        <v>25</v>
      </c>
      <c r="B3870">
        <v>1197831</v>
      </c>
      <c r="C3870" s="1">
        <v>44306</v>
      </c>
      <c r="D3870" t="s">
        <v>27</v>
      </c>
      <c r="E3870" t="s">
        <v>102</v>
      </c>
      <c r="F3870" t="s">
        <v>103</v>
      </c>
      <c r="G3870" t="s">
        <v>142</v>
      </c>
      <c r="H3870" t="s">
        <v>146</v>
      </c>
      <c r="I3870">
        <v>19.999999999999996</v>
      </c>
      <c r="J3870">
        <v>225</v>
      </c>
      <c r="K3870">
        <v>4500</v>
      </c>
      <c r="L3870" t="s">
        <v>83</v>
      </c>
      <c r="M3870" t="s">
        <v>156</v>
      </c>
      <c r="N3870" t="s">
        <v>150</v>
      </c>
      <c r="O3870">
        <v>4</v>
      </c>
      <c r="P3870">
        <v>2021</v>
      </c>
    </row>
    <row r="3871" spans="1:16" x14ac:dyDescent="0.25">
      <c r="A3871" t="s">
        <v>25</v>
      </c>
      <c r="B3871">
        <v>1197831</v>
      </c>
      <c r="C3871" s="1">
        <v>44306</v>
      </c>
      <c r="D3871" t="s">
        <v>27</v>
      </c>
      <c r="E3871" t="s">
        <v>102</v>
      </c>
      <c r="F3871" t="s">
        <v>103</v>
      </c>
      <c r="G3871" t="s">
        <v>138</v>
      </c>
      <c r="H3871" t="s">
        <v>139</v>
      </c>
      <c r="I3871">
        <v>40</v>
      </c>
      <c r="J3871">
        <v>250</v>
      </c>
      <c r="K3871">
        <v>10000</v>
      </c>
      <c r="L3871" t="s">
        <v>83</v>
      </c>
      <c r="M3871" t="s">
        <v>156</v>
      </c>
      <c r="N3871" t="s">
        <v>150</v>
      </c>
      <c r="O3871">
        <v>4</v>
      </c>
      <c r="P3871">
        <v>2021</v>
      </c>
    </row>
    <row r="3872" spans="1:16" x14ac:dyDescent="0.25">
      <c r="A3872" t="s">
        <v>25</v>
      </c>
      <c r="B3872">
        <v>1197831</v>
      </c>
      <c r="C3872" s="1">
        <v>44306</v>
      </c>
      <c r="D3872" t="s">
        <v>27</v>
      </c>
      <c r="E3872" t="s">
        <v>102</v>
      </c>
      <c r="F3872" t="s">
        <v>103</v>
      </c>
      <c r="G3872" t="s">
        <v>142</v>
      </c>
      <c r="H3872" t="s">
        <v>139</v>
      </c>
      <c r="I3872">
        <v>30.000000000000004</v>
      </c>
      <c r="J3872">
        <v>400</v>
      </c>
      <c r="K3872">
        <v>12000</v>
      </c>
      <c r="L3872" t="s">
        <v>83</v>
      </c>
      <c r="M3872" t="s">
        <v>156</v>
      </c>
      <c r="N3872" t="s">
        <v>150</v>
      </c>
      <c r="O3872">
        <v>4</v>
      </c>
      <c r="P3872">
        <v>2021</v>
      </c>
    </row>
    <row r="3873" spans="1:16" x14ac:dyDescent="0.25">
      <c r="A3873" t="s">
        <v>25</v>
      </c>
      <c r="B3873">
        <v>1197831</v>
      </c>
      <c r="C3873" s="1">
        <v>44306</v>
      </c>
      <c r="D3873" t="s">
        <v>27</v>
      </c>
      <c r="E3873" t="s">
        <v>102</v>
      </c>
      <c r="F3873" t="s">
        <v>103</v>
      </c>
      <c r="G3873" t="s">
        <v>138</v>
      </c>
      <c r="H3873" t="s">
        <v>144</v>
      </c>
      <c r="I3873">
        <v>23</v>
      </c>
      <c r="J3873">
        <v>174</v>
      </c>
      <c r="K3873">
        <v>4002</v>
      </c>
      <c r="L3873" t="s">
        <v>83</v>
      </c>
      <c r="M3873" t="s">
        <v>156</v>
      </c>
      <c r="N3873" t="s">
        <v>150</v>
      </c>
      <c r="O3873">
        <v>4</v>
      </c>
      <c r="P3873">
        <v>2021</v>
      </c>
    </row>
    <row r="3874" spans="1:16" x14ac:dyDescent="0.25">
      <c r="A3874" t="s">
        <v>25</v>
      </c>
      <c r="B3874">
        <v>1197831</v>
      </c>
      <c r="C3874" s="1">
        <v>44306</v>
      </c>
      <c r="D3874" t="s">
        <v>27</v>
      </c>
      <c r="E3874" t="s">
        <v>102</v>
      </c>
      <c r="F3874" t="s">
        <v>103</v>
      </c>
      <c r="G3874" t="s">
        <v>138</v>
      </c>
      <c r="H3874" t="s">
        <v>146</v>
      </c>
      <c r="I3874">
        <v>24</v>
      </c>
      <c r="J3874">
        <v>81</v>
      </c>
      <c r="K3874">
        <v>1944</v>
      </c>
      <c r="L3874" t="s">
        <v>83</v>
      </c>
      <c r="M3874" t="s">
        <v>156</v>
      </c>
      <c r="N3874" t="s">
        <v>150</v>
      </c>
      <c r="O3874">
        <v>4</v>
      </c>
      <c r="P3874">
        <v>2021</v>
      </c>
    </row>
    <row r="3875" spans="1:16" x14ac:dyDescent="0.25">
      <c r="A3875" t="s">
        <v>25</v>
      </c>
      <c r="B3875">
        <v>1197831</v>
      </c>
      <c r="C3875" s="1">
        <v>44306</v>
      </c>
      <c r="D3875" t="s">
        <v>27</v>
      </c>
      <c r="E3875" t="s">
        <v>102</v>
      </c>
      <c r="F3875" t="s">
        <v>103</v>
      </c>
      <c r="G3875" t="s">
        <v>142</v>
      </c>
      <c r="H3875" t="s">
        <v>144</v>
      </c>
      <c r="I3875">
        <v>14</v>
      </c>
      <c r="J3875">
        <v>75</v>
      </c>
      <c r="K3875">
        <v>1050</v>
      </c>
      <c r="L3875" t="s">
        <v>83</v>
      </c>
      <c r="M3875" t="s">
        <v>156</v>
      </c>
      <c r="N3875" t="s">
        <v>150</v>
      </c>
      <c r="O3875">
        <v>4</v>
      </c>
      <c r="P3875">
        <v>2021</v>
      </c>
    </row>
    <row r="3876" spans="1:16" x14ac:dyDescent="0.25">
      <c r="A3876" t="s">
        <v>25</v>
      </c>
      <c r="B3876">
        <v>1197831</v>
      </c>
      <c r="C3876" s="1">
        <v>44306</v>
      </c>
      <c r="D3876" t="s">
        <v>27</v>
      </c>
      <c r="E3876" t="s">
        <v>102</v>
      </c>
      <c r="F3876" t="s">
        <v>103</v>
      </c>
      <c r="G3876" t="s">
        <v>142</v>
      </c>
      <c r="H3876" t="s">
        <v>146</v>
      </c>
      <c r="I3876">
        <v>20</v>
      </c>
      <c r="J3876">
        <v>63</v>
      </c>
      <c r="K3876">
        <v>1260</v>
      </c>
      <c r="L3876" t="s">
        <v>83</v>
      </c>
      <c r="M3876" t="s">
        <v>156</v>
      </c>
      <c r="N3876" t="s">
        <v>150</v>
      </c>
      <c r="O3876">
        <v>4</v>
      </c>
      <c r="P3876">
        <v>2021</v>
      </c>
    </row>
    <row r="3877" spans="1:16" x14ac:dyDescent="0.25">
      <c r="A3877" t="s">
        <v>25</v>
      </c>
      <c r="B3877">
        <v>1197831</v>
      </c>
      <c r="C3877" s="1">
        <v>44306</v>
      </c>
      <c r="D3877" t="s">
        <v>27</v>
      </c>
      <c r="E3877" t="s">
        <v>102</v>
      </c>
      <c r="F3877" t="s">
        <v>103</v>
      </c>
      <c r="G3877" t="s">
        <v>138</v>
      </c>
      <c r="H3877" t="s">
        <v>139</v>
      </c>
      <c r="I3877">
        <v>37</v>
      </c>
      <c r="J3877">
        <v>73</v>
      </c>
      <c r="K3877">
        <v>2701</v>
      </c>
      <c r="L3877" t="s">
        <v>83</v>
      </c>
      <c r="M3877" t="s">
        <v>156</v>
      </c>
      <c r="N3877" t="s">
        <v>150</v>
      </c>
      <c r="O3877">
        <v>4</v>
      </c>
      <c r="P3877">
        <v>2021</v>
      </c>
    </row>
    <row r="3878" spans="1:16" x14ac:dyDescent="0.25">
      <c r="A3878" t="s">
        <v>25</v>
      </c>
      <c r="B3878">
        <v>1197831</v>
      </c>
      <c r="C3878" s="1">
        <v>44306</v>
      </c>
      <c r="D3878" t="s">
        <v>27</v>
      </c>
      <c r="E3878" t="s">
        <v>102</v>
      </c>
      <c r="F3878" t="s">
        <v>103</v>
      </c>
      <c r="G3878" t="s">
        <v>142</v>
      </c>
      <c r="H3878" t="s">
        <v>139</v>
      </c>
      <c r="I3878">
        <v>28</v>
      </c>
      <c r="J3878">
        <v>116</v>
      </c>
      <c r="K3878">
        <v>3248</v>
      </c>
      <c r="L3878" t="s">
        <v>83</v>
      </c>
      <c r="M3878" t="s">
        <v>156</v>
      </c>
      <c r="N3878" t="s">
        <v>150</v>
      </c>
      <c r="O3878">
        <v>4</v>
      </c>
      <c r="P3878">
        <v>2021</v>
      </c>
    </row>
    <row r="3879" spans="1:16" x14ac:dyDescent="0.25">
      <c r="A3879" t="s">
        <v>25</v>
      </c>
      <c r="B3879">
        <v>1197831</v>
      </c>
      <c r="C3879" s="1">
        <v>44306</v>
      </c>
      <c r="D3879" t="s">
        <v>27</v>
      </c>
      <c r="E3879" t="s">
        <v>102</v>
      </c>
      <c r="F3879" t="s">
        <v>103</v>
      </c>
      <c r="G3879" t="s">
        <v>138</v>
      </c>
      <c r="H3879" t="s">
        <v>144</v>
      </c>
      <c r="I3879">
        <v>19</v>
      </c>
      <c r="J3879">
        <v>204</v>
      </c>
      <c r="K3879">
        <v>3876</v>
      </c>
      <c r="L3879" t="s">
        <v>24</v>
      </c>
      <c r="M3879" t="s">
        <v>156</v>
      </c>
      <c r="N3879" t="s">
        <v>150</v>
      </c>
      <c r="O3879">
        <v>4</v>
      </c>
      <c r="P3879">
        <v>2021</v>
      </c>
    </row>
    <row r="3880" spans="1:16" x14ac:dyDescent="0.25">
      <c r="A3880" t="s">
        <v>25</v>
      </c>
      <c r="B3880">
        <v>1197831</v>
      </c>
      <c r="C3880" s="1">
        <v>44306</v>
      </c>
      <c r="D3880" t="s">
        <v>27</v>
      </c>
      <c r="E3880" t="s">
        <v>102</v>
      </c>
      <c r="F3880" t="s">
        <v>103</v>
      </c>
      <c r="G3880" t="s">
        <v>138</v>
      </c>
      <c r="H3880" t="s">
        <v>146</v>
      </c>
      <c r="I3880">
        <v>20</v>
      </c>
      <c r="J3880">
        <v>102</v>
      </c>
      <c r="K3880">
        <v>2040</v>
      </c>
      <c r="L3880" t="s">
        <v>24</v>
      </c>
      <c r="M3880" t="s">
        <v>156</v>
      </c>
      <c r="N3880" t="s">
        <v>150</v>
      </c>
      <c r="O3880">
        <v>4</v>
      </c>
      <c r="P3880">
        <v>2021</v>
      </c>
    </row>
    <row r="3881" spans="1:16" x14ac:dyDescent="0.25">
      <c r="A3881" t="s">
        <v>25</v>
      </c>
      <c r="B3881">
        <v>1197831</v>
      </c>
      <c r="C3881" s="1">
        <v>44306</v>
      </c>
      <c r="D3881" t="s">
        <v>27</v>
      </c>
      <c r="E3881" t="s">
        <v>102</v>
      </c>
      <c r="F3881" t="s">
        <v>103</v>
      </c>
      <c r="G3881" t="s">
        <v>142</v>
      </c>
      <c r="H3881" t="s">
        <v>144</v>
      </c>
      <c r="I3881">
        <v>11</v>
      </c>
      <c r="J3881">
        <v>96</v>
      </c>
      <c r="K3881">
        <v>1056</v>
      </c>
      <c r="L3881" t="s">
        <v>24</v>
      </c>
      <c r="M3881" t="s">
        <v>156</v>
      </c>
      <c r="N3881" t="s">
        <v>150</v>
      </c>
      <c r="O3881">
        <v>4</v>
      </c>
      <c r="P3881">
        <v>2021</v>
      </c>
    </row>
    <row r="3882" spans="1:16" x14ac:dyDescent="0.25">
      <c r="A3882" t="s">
        <v>25</v>
      </c>
      <c r="B3882">
        <v>1197831</v>
      </c>
      <c r="C3882" s="1">
        <v>44306</v>
      </c>
      <c r="D3882" t="s">
        <v>27</v>
      </c>
      <c r="E3882" t="s">
        <v>102</v>
      </c>
      <c r="F3882" t="s">
        <v>103</v>
      </c>
      <c r="G3882" t="s">
        <v>142</v>
      </c>
      <c r="H3882" t="s">
        <v>146</v>
      </c>
      <c r="I3882">
        <v>13</v>
      </c>
      <c r="J3882">
        <v>77</v>
      </c>
      <c r="K3882">
        <v>1001</v>
      </c>
      <c r="L3882" t="s">
        <v>24</v>
      </c>
      <c r="M3882" t="s">
        <v>156</v>
      </c>
      <c r="N3882" t="s">
        <v>150</v>
      </c>
      <c r="O3882">
        <v>4</v>
      </c>
      <c r="P3882">
        <v>2021</v>
      </c>
    </row>
    <row r="3883" spans="1:16" x14ac:dyDescent="0.25">
      <c r="A3883" t="s">
        <v>25</v>
      </c>
      <c r="B3883">
        <v>1197831</v>
      </c>
      <c r="C3883" s="1">
        <v>44306</v>
      </c>
      <c r="D3883" t="s">
        <v>27</v>
      </c>
      <c r="E3883" t="s">
        <v>102</v>
      </c>
      <c r="F3883" t="s">
        <v>103</v>
      </c>
      <c r="G3883" t="s">
        <v>138</v>
      </c>
      <c r="H3883" t="s">
        <v>139</v>
      </c>
      <c r="I3883">
        <v>31</v>
      </c>
      <c r="J3883">
        <v>75</v>
      </c>
      <c r="K3883">
        <v>2325</v>
      </c>
      <c r="L3883" t="s">
        <v>24</v>
      </c>
      <c r="M3883" t="s">
        <v>156</v>
      </c>
      <c r="N3883" t="s">
        <v>150</v>
      </c>
      <c r="O3883">
        <v>4</v>
      </c>
      <c r="P3883">
        <v>2021</v>
      </c>
    </row>
    <row r="3884" spans="1:16" x14ac:dyDescent="0.25">
      <c r="A3884" t="s">
        <v>25</v>
      </c>
      <c r="B3884">
        <v>1197831</v>
      </c>
      <c r="C3884" s="1">
        <v>44306</v>
      </c>
      <c r="D3884" t="s">
        <v>27</v>
      </c>
      <c r="E3884" t="s">
        <v>102</v>
      </c>
      <c r="F3884" t="s">
        <v>103</v>
      </c>
      <c r="G3884" t="s">
        <v>142</v>
      </c>
      <c r="H3884" t="s">
        <v>139</v>
      </c>
      <c r="I3884">
        <v>24</v>
      </c>
      <c r="J3884">
        <v>120</v>
      </c>
      <c r="K3884">
        <v>2880</v>
      </c>
      <c r="L3884" t="s">
        <v>24</v>
      </c>
      <c r="M3884" t="s">
        <v>156</v>
      </c>
      <c r="N3884" t="s">
        <v>150</v>
      </c>
      <c r="O3884">
        <v>4</v>
      </c>
      <c r="P3884">
        <v>2021</v>
      </c>
    </row>
    <row r="3885" spans="1:16" x14ac:dyDescent="0.25">
      <c r="A3885" t="s">
        <v>26</v>
      </c>
      <c r="B3885">
        <v>1197831</v>
      </c>
      <c r="C3885" s="1">
        <v>44306</v>
      </c>
      <c r="D3885" t="s">
        <v>27</v>
      </c>
      <c r="E3885" t="s">
        <v>55</v>
      </c>
      <c r="F3885" t="s">
        <v>56</v>
      </c>
      <c r="G3885" t="s">
        <v>142</v>
      </c>
      <c r="H3885" t="s">
        <v>139</v>
      </c>
      <c r="I3885">
        <v>54.999999999999993</v>
      </c>
      <c r="J3885">
        <v>825</v>
      </c>
      <c r="K3885">
        <v>45375</v>
      </c>
      <c r="L3885" t="s">
        <v>24</v>
      </c>
      <c r="M3885" t="s">
        <v>156</v>
      </c>
      <c r="N3885" t="s">
        <v>150</v>
      </c>
      <c r="O3885">
        <v>4</v>
      </c>
      <c r="P3885">
        <v>2021</v>
      </c>
    </row>
    <row r="3886" spans="1:16" x14ac:dyDescent="0.25">
      <c r="A3886" t="s">
        <v>26</v>
      </c>
      <c r="B3886">
        <v>1197831</v>
      </c>
      <c r="C3886" s="1">
        <v>44306</v>
      </c>
      <c r="D3886" t="s">
        <v>27</v>
      </c>
      <c r="E3886" t="s">
        <v>55</v>
      </c>
      <c r="F3886" t="s">
        <v>56</v>
      </c>
      <c r="G3886" t="s">
        <v>142</v>
      </c>
      <c r="H3886" t="s">
        <v>139</v>
      </c>
      <c r="I3886">
        <v>52</v>
      </c>
      <c r="J3886">
        <v>223</v>
      </c>
      <c r="K3886">
        <v>11596</v>
      </c>
      <c r="L3886" t="s">
        <v>83</v>
      </c>
      <c r="M3886" t="s">
        <v>156</v>
      </c>
      <c r="N3886" t="s">
        <v>150</v>
      </c>
      <c r="O3886">
        <v>4</v>
      </c>
      <c r="P3886">
        <v>2021</v>
      </c>
    </row>
    <row r="3887" spans="1:16" x14ac:dyDescent="0.25">
      <c r="A3887" t="s">
        <v>26</v>
      </c>
      <c r="B3887">
        <v>1197831</v>
      </c>
      <c r="C3887" s="1">
        <v>44306</v>
      </c>
      <c r="D3887" t="s">
        <v>27</v>
      </c>
      <c r="E3887" t="s">
        <v>55</v>
      </c>
      <c r="F3887" t="s">
        <v>56</v>
      </c>
      <c r="G3887" t="s">
        <v>142</v>
      </c>
      <c r="H3887" t="s">
        <v>139</v>
      </c>
      <c r="I3887">
        <v>38</v>
      </c>
      <c r="J3887">
        <v>272</v>
      </c>
      <c r="K3887">
        <v>10336</v>
      </c>
      <c r="L3887" t="s">
        <v>24</v>
      </c>
      <c r="M3887" t="s">
        <v>156</v>
      </c>
      <c r="N3887" t="s">
        <v>150</v>
      </c>
      <c r="O3887">
        <v>4</v>
      </c>
      <c r="P3887">
        <v>2021</v>
      </c>
    </row>
    <row r="3888" spans="1:16" x14ac:dyDescent="0.25">
      <c r="A3888" t="s">
        <v>34</v>
      </c>
      <c r="B3888">
        <v>1189833</v>
      </c>
      <c r="C3888" s="1">
        <v>44306</v>
      </c>
      <c r="D3888" t="s">
        <v>31</v>
      </c>
      <c r="E3888" t="s">
        <v>32</v>
      </c>
      <c r="F3888" t="s">
        <v>35</v>
      </c>
      <c r="G3888" t="s">
        <v>138</v>
      </c>
      <c r="H3888" t="s">
        <v>146</v>
      </c>
      <c r="I3888">
        <v>50</v>
      </c>
      <c r="J3888">
        <v>750</v>
      </c>
      <c r="K3888">
        <v>37500</v>
      </c>
      <c r="L3888" t="s">
        <v>24</v>
      </c>
      <c r="M3888" t="s">
        <v>156</v>
      </c>
      <c r="N3888" t="s">
        <v>150</v>
      </c>
      <c r="O3888">
        <v>4</v>
      </c>
      <c r="P3888">
        <v>2021</v>
      </c>
    </row>
    <row r="3889" spans="1:16" x14ac:dyDescent="0.25">
      <c r="A3889" t="s">
        <v>34</v>
      </c>
      <c r="B3889">
        <v>1189833</v>
      </c>
      <c r="C3889" s="1">
        <v>44306</v>
      </c>
      <c r="D3889" t="s">
        <v>31</v>
      </c>
      <c r="E3889" t="s">
        <v>32</v>
      </c>
      <c r="F3889" t="s">
        <v>35</v>
      </c>
      <c r="G3889" t="s">
        <v>138</v>
      </c>
      <c r="H3889" t="s">
        <v>146</v>
      </c>
      <c r="I3889">
        <v>47</v>
      </c>
      <c r="J3889">
        <v>225</v>
      </c>
      <c r="K3889">
        <v>10575</v>
      </c>
      <c r="L3889" t="s">
        <v>83</v>
      </c>
      <c r="M3889" t="s">
        <v>156</v>
      </c>
      <c r="N3889" t="s">
        <v>150</v>
      </c>
      <c r="O3889">
        <v>4</v>
      </c>
      <c r="P3889">
        <v>2021</v>
      </c>
    </row>
    <row r="3890" spans="1:16" x14ac:dyDescent="0.25">
      <c r="A3890" t="s">
        <v>34</v>
      </c>
      <c r="B3890">
        <v>1189833</v>
      </c>
      <c r="C3890" s="1">
        <v>44306</v>
      </c>
      <c r="D3890" t="s">
        <v>31</v>
      </c>
      <c r="E3890" t="s">
        <v>32</v>
      </c>
      <c r="F3890" t="s">
        <v>35</v>
      </c>
      <c r="G3890" t="s">
        <v>138</v>
      </c>
      <c r="H3890" t="s">
        <v>146</v>
      </c>
      <c r="I3890">
        <v>35</v>
      </c>
      <c r="J3890">
        <v>225</v>
      </c>
      <c r="K3890">
        <v>7875</v>
      </c>
      <c r="L3890" t="s">
        <v>24</v>
      </c>
      <c r="M3890" t="s">
        <v>156</v>
      </c>
      <c r="N3890" t="s">
        <v>150</v>
      </c>
      <c r="O3890">
        <v>4</v>
      </c>
      <c r="P3890">
        <v>2021</v>
      </c>
    </row>
    <row r="3891" spans="1:16" x14ac:dyDescent="0.25">
      <c r="A3891" t="s">
        <v>30</v>
      </c>
      <c r="B3891">
        <v>1185732</v>
      </c>
      <c r="C3891" s="1">
        <v>44307</v>
      </c>
      <c r="D3891" t="s">
        <v>13</v>
      </c>
      <c r="E3891" t="s">
        <v>119</v>
      </c>
      <c r="F3891" t="s">
        <v>120</v>
      </c>
      <c r="G3891" t="s">
        <v>138</v>
      </c>
      <c r="H3891" t="s">
        <v>144</v>
      </c>
      <c r="I3891">
        <v>35</v>
      </c>
      <c r="J3891">
        <v>425</v>
      </c>
      <c r="K3891">
        <v>14875</v>
      </c>
      <c r="L3891" t="s">
        <v>16</v>
      </c>
      <c r="M3891" t="s">
        <v>156</v>
      </c>
      <c r="N3891" t="s">
        <v>141</v>
      </c>
      <c r="O3891">
        <v>4</v>
      </c>
      <c r="P3891">
        <v>2021</v>
      </c>
    </row>
    <row r="3892" spans="1:16" x14ac:dyDescent="0.25">
      <c r="A3892" t="s">
        <v>30</v>
      </c>
      <c r="B3892">
        <v>1185732</v>
      </c>
      <c r="C3892" s="1">
        <v>44307</v>
      </c>
      <c r="D3892" t="s">
        <v>13</v>
      </c>
      <c r="E3892" t="s">
        <v>119</v>
      </c>
      <c r="F3892" t="s">
        <v>120</v>
      </c>
      <c r="G3892" t="s">
        <v>138</v>
      </c>
      <c r="H3892" t="s">
        <v>146</v>
      </c>
      <c r="I3892">
        <v>35</v>
      </c>
      <c r="J3892">
        <v>125</v>
      </c>
      <c r="K3892">
        <v>4375</v>
      </c>
      <c r="L3892" t="s">
        <v>16</v>
      </c>
      <c r="M3892" t="s">
        <v>156</v>
      </c>
      <c r="N3892" t="s">
        <v>141</v>
      </c>
      <c r="O3892">
        <v>4</v>
      </c>
      <c r="P3892">
        <v>2021</v>
      </c>
    </row>
    <row r="3893" spans="1:16" x14ac:dyDescent="0.25">
      <c r="A3893" t="s">
        <v>30</v>
      </c>
      <c r="B3893">
        <v>1185732</v>
      </c>
      <c r="C3893" s="1">
        <v>44307</v>
      </c>
      <c r="D3893" t="s">
        <v>13</v>
      </c>
      <c r="E3893" t="s">
        <v>119</v>
      </c>
      <c r="F3893" t="s">
        <v>120</v>
      </c>
      <c r="G3893" t="s">
        <v>142</v>
      </c>
      <c r="H3893" t="s">
        <v>144</v>
      </c>
      <c r="I3893">
        <v>25.000000000000007</v>
      </c>
      <c r="J3893">
        <v>125</v>
      </c>
      <c r="K3893">
        <v>3125</v>
      </c>
      <c r="L3893" t="s">
        <v>16</v>
      </c>
      <c r="M3893" t="s">
        <v>156</v>
      </c>
      <c r="N3893" t="s">
        <v>141</v>
      </c>
      <c r="O3893">
        <v>4</v>
      </c>
      <c r="P3893">
        <v>2021</v>
      </c>
    </row>
    <row r="3894" spans="1:16" x14ac:dyDescent="0.25">
      <c r="A3894" t="s">
        <v>30</v>
      </c>
      <c r="B3894">
        <v>1185732</v>
      </c>
      <c r="C3894" s="1">
        <v>44307</v>
      </c>
      <c r="D3894" t="s">
        <v>13</v>
      </c>
      <c r="E3894" t="s">
        <v>119</v>
      </c>
      <c r="F3894" t="s">
        <v>120</v>
      </c>
      <c r="G3894" t="s">
        <v>142</v>
      </c>
      <c r="H3894" t="s">
        <v>146</v>
      </c>
      <c r="I3894">
        <v>30</v>
      </c>
      <c r="J3894">
        <v>50</v>
      </c>
      <c r="K3894">
        <v>1500</v>
      </c>
      <c r="L3894" t="s">
        <v>16</v>
      </c>
      <c r="M3894" t="s">
        <v>156</v>
      </c>
      <c r="N3894" t="s">
        <v>141</v>
      </c>
      <c r="O3894">
        <v>4</v>
      </c>
      <c r="P3894">
        <v>2021</v>
      </c>
    </row>
    <row r="3895" spans="1:16" x14ac:dyDescent="0.25">
      <c r="A3895" t="s">
        <v>30</v>
      </c>
      <c r="B3895">
        <v>1185732</v>
      </c>
      <c r="C3895" s="1">
        <v>44307</v>
      </c>
      <c r="D3895" t="s">
        <v>13</v>
      </c>
      <c r="E3895" t="s">
        <v>119</v>
      </c>
      <c r="F3895" t="s">
        <v>120</v>
      </c>
      <c r="G3895" t="s">
        <v>138</v>
      </c>
      <c r="H3895" t="s">
        <v>139</v>
      </c>
      <c r="I3895">
        <v>45</v>
      </c>
      <c r="J3895">
        <v>50</v>
      </c>
      <c r="K3895">
        <v>2250</v>
      </c>
      <c r="L3895" t="s">
        <v>16</v>
      </c>
      <c r="M3895" t="s">
        <v>156</v>
      </c>
      <c r="N3895" t="s">
        <v>141</v>
      </c>
      <c r="O3895">
        <v>4</v>
      </c>
      <c r="P3895">
        <v>2021</v>
      </c>
    </row>
    <row r="3896" spans="1:16" x14ac:dyDescent="0.25">
      <c r="A3896" t="s">
        <v>30</v>
      </c>
      <c r="B3896">
        <v>1185732</v>
      </c>
      <c r="C3896" s="1">
        <v>44307</v>
      </c>
      <c r="D3896" t="s">
        <v>13</v>
      </c>
      <c r="E3896" t="s">
        <v>119</v>
      </c>
      <c r="F3896" t="s">
        <v>120</v>
      </c>
      <c r="G3896" t="s">
        <v>142</v>
      </c>
      <c r="H3896" t="s">
        <v>139</v>
      </c>
      <c r="I3896">
        <v>35</v>
      </c>
      <c r="J3896">
        <v>200</v>
      </c>
      <c r="K3896">
        <v>7000</v>
      </c>
      <c r="L3896" t="s">
        <v>16</v>
      </c>
      <c r="M3896" t="s">
        <v>156</v>
      </c>
      <c r="N3896" t="s">
        <v>141</v>
      </c>
      <c r="O3896">
        <v>4</v>
      </c>
      <c r="P3896">
        <v>2021</v>
      </c>
    </row>
    <row r="3897" spans="1:16" x14ac:dyDescent="0.25">
      <c r="A3897" t="s">
        <v>30</v>
      </c>
      <c r="B3897">
        <v>1185732</v>
      </c>
      <c r="C3897" s="1">
        <v>44307</v>
      </c>
      <c r="D3897" t="s">
        <v>13</v>
      </c>
      <c r="E3897" t="s">
        <v>119</v>
      </c>
      <c r="F3897" t="s">
        <v>120</v>
      </c>
      <c r="G3897" t="s">
        <v>138</v>
      </c>
      <c r="H3897" t="s">
        <v>144</v>
      </c>
      <c r="I3897">
        <v>33</v>
      </c>
      <c r="J3897">
        <v>128</v>
      </c>
      <c r="K3897">
        <v>4224</v>
      </c>
      <c r="L3897" t="s">
        <v>83</v>
      </c>
      <c r="M3897" t="s">
        <v>156</v>
      </c>
      <c r="N3897" t="s">
        <v>141</v>
      </c>
      <c r="O3897">
        <v>4</v>
      </c>
      <c r="P3897">
        <v>2021</v>
      </c>
    </row>
    <row r="3898" spans="1:16" x14ac:dyDescent="0.25">
      <c r="A3898" t="s">
        <v>30</v>
      </c>
      <c r="B3898">
        <v>1185732</v>
      </c>
      <c r="C3898" s="1">
        <v>44307</v>
      </c>
      <c r="D3898" t="s">
        <v>13</v>
      </c>
      <c r="E3898" t="s">
        <v>119</v>
      </c>
      <c r="F3898" t="s">
        <v>120</v>
      </c>
      <c r="G3898" t="s">
        <v>138</v>
      </c>
      <c r="H3898" t="s">
        <v>146</v>
      </c>
      <c r="I3898">
        <v>32</v>
      </c>
      <c r="J3898">
        <v>31</v>
      </c>
      <c r="K3898">
        <v>992</v>
      </c>
      <c r="L3898" t="s">
        <v>83</v>
      </c>
      <c r="M3898" t="s">
        <v>156</v>
      </c>
      <c r="N3898" t="s">
        <v>141</v>
      </c>
      <c r="O3898">
        <v>4</v>
      </c>
      <c r="P3898">
        <v>2021</v>
      </c>
    </row>
    <row r="3899" spans="1:16" x14ac:dyDescent="0.25">
      <c r="A3899" t="s">
        <v>30</v>
      </c>
      <c r="B3899">
        <v>1185732</v>
      </c>
      <c r="C3899" s="1">
        <v>44307</v>
      </c>
      <c r="D3899" t="s">
        <v>13</v>
      </c>
      <c r="E3899" t="s">
        <v>119</v>
      </c>
      <c r="F3899" t="s">
        <v>120</v>
      </c>
      <c r="G3899" t="s">
        <v>142</v>
      </c>
      <c r="H3899" t="s">
        <v>144</v>
      </c>
      <c r="I3899">
        <v>24</v>
      </c>
      <c r="J3899">
        <v>33</v>
      </c>
      <c r="K3899">
        <v>792</v>
      </c>
      <c r="L3899" t="s">
        <v>83</v>
      </c>
      <c r="M3899" t="s">
        <v>156</v>
      </c>
      <c r="N3899" t="s">
        <v>141</v>
      </c>
      <c r="O3899">
        <v>4</v>
      </c>
      <c r="P3899">
        <v>2021</v>
      </c>
    </row>
    <row r="3900" spans="1:16" x14ac:dyDescent="0.25">
      <c r="A3900" t="s">
        <v>30</v>
      </c>
      <c r="B3900">
        <v>1185732</v>
      </c>
      <c r="C3900" s="1">
        <v>44307</v>
      </c>
      <c r="D3900" t="s">
        <v>13</v>
      </c>
      <c r="E3900" t="s">
        <v>119</v>
      </c>
      <c r="F3900" t="s">
        <v>120</v>
      </c>
      <c r="G3900" t="s">
        <v>142</v>
      </c>
      <c r="H3900" t="s">
        <v>146</v>
      </c>
      <c r="I3900">
        <v>27</v>
      </c>
      <c r="J3900">
        <v>13</v>
      </c>
      <c r="K3900">
        <v>351</v>
      </c>
      <c r="L3900" t="s">
        <v>83</v>
      </c>
      <c r="M3900" t="s">
        <v>156</v>
      </c>
      <c r="N3900" t="s">
        <v>141</v>
      </c>
      <c r="O3900">
        <v>4</v>
      </c>
      <c r="P3900">
        <v>2021</v>
      </c>
    </row>
    <row r="3901" spans="1:16" x14ac:dyDescent="0.25">
      <c r="A3901" t="s">
        <v>30</v>
      </c>
      <c r="B3901">
        <v>1185732</v>
      </c>
      <c r="C3901" s="1">
        <v>44307</v>
      </c>
      <c r="D3901" t="s">
        <v>13</v>
      </c>
      <c r="E3901" t="s">
        <v>119</v>
      </c>
      <c r="F3901" t="s">
        <v>120</v>
      </c>
      <c r="G3901" t="s">
        <v>138</v>
      </c>
      <c r="H3901" t="s">
        <v>139</v>
      </c>
      <c r="I3901">
        <v>41</v>
      </c>
      <c r="J3901">
        <v>15</v>
      </c>
      <c r="K3901">
        <v>615</v>
      </c>
      <c r="L3901" t="s">
        <v>83</v>
      </c>
      <c r="M3901" t="s">
        <v>156</v>
      </c>
      <c r="N3901" t="s">
        <v>141</v>
      </c>
      <c r="O3901">
        <v>4</v>
      </c>
      <c r="P3901">
        <v>2021</v>
      </c>
    </row>
    <row r="3902" spans="1:16" x14ac:dyDescent="0.25">
      <c r="A3902" t="s">
        <v>30</v>
      </c>
      <c r="B3902">
        <v>1185732</v>
      </c>
      <c r="C3902" s="1">
        <v>44307</v>
      </c>
      <c r="D3902" t="s">
        <v>13</v>
      </c>
      <c r="E3902" t="s">
        <v>119</v>
      </c>
      <c r="F3902" t="s">
        <v>120</v>
      </c>
      <c r="G3902" t="s">
        <v>142</v>
      </c>
      <c r="H3902" t="s">
        <v>139</v>
      </c>
      <c r="I3902">
        <v>32</v>
      </c>
      <c r="J3902">
        <v>52</v>
      </c>
      <c r="K3902">
        <v>1664</v>
      </c>
      <c r="L3902" t="s">
        <v>83</v>
      </c>
      <c r="M3902" t="s">
        <v>156</v>
      </c>
      <c r="N3902" t="s">
        <v>141</v>
      </c>
      <c r="O3902">
        <v>4</v>
      </c>
      <c r="P3902">
        <v>2021</v>
      </c>
    </row>
    <row r="3903" spans="1:16" x14ac:dyDescent="0.25">
      <c r="A3903" t="s">
        <v>61</v>
      </c>
      <c r="B3903">
        <v>1185732</v>
      </c>
      <c r="C3903" s="1">
        <v>44307</v>
      </c>
      <c r="D3903" t="s">
        <v>31</v>
      </c>
      <c r="E3903" t="s">
        <v>64</v>
      </c>
      <c r="F3903" t="s">
        <v>65</v>
      </c>
      <c r="G3903" t="s">
        <v>138</v>
      </c>
      <c r="H3903" t="s">
        <v>144</v>
      </c>
      <c r="I3903">
        <v>55.000000000000007</v>
      </c>
      <c r="J3903">
        <v>525</v>
      </c>
      <c r="K3903">
        <v>28875</v>
      </c>
      <c r="L3903" t="s">
        <v>24</v>
      </c>
      <c r="M3903" t="s">
        <v>156</v>
      </c>
      <c r="N3903" t="s">
        <v>141</v>
      </c>
      <c r="O3903">
        <v>4</v>
      </c>
      <c r="P3903">
        <v>2021</v>
      </c>
    </row>
    <row r="3904" spans="1:16" x14ac:dyDescent="0.25">
      <c r="A3904" t="s">
        <v>61</v>
      </c>
      <c r="B3904">
        <v>1185732</v>
      </c>
      <c r="C3904" s="1">
        <v>44307</v>
      </c>
      <c r="D3904" t="s">
        <v>31</v>
      </c>
      <c r="E3904" t="s">
        <v>64</v>
      </c>
      <c r="F3904" t="s">
        <v>65</v>
      </c>
      <c r="G3904" t="s">
        <v>138</v>
      </c>
      <c r="H3904" t="s">
        <v>146</v>
      </c>
      <c r="I3904">
        <v>55.000000000000007</v>
      </c>
      <c r="J3904">
        <v>225</v>
      </c>
      <c r="K3904">
        <v>12375</v>
      </c>
      <c r="L3904" t="s">
        <v>24</v>
      </c>
      <c r="M3904" t="s">
        <v>156</v>
      </c>
      <c r="N3904" t="s">
        <v>141</v>
      </c>
      <c r="O3904">
        <v>4</v>
      </c>
      <c r="P3904">
        <v>2021</v>
      </c>
    </row>
    <row r="3905" spans="1:16" x14ac:dyDescent="0.25">
      <c r="A3905" t="s">
        <v>61</v>
      </c>
      <c r="B3905">
        <v>1185732</v>
      </c>
      <c r="C3905" s="1">
        <v>44307</v>
      </c>
      <c r="D3905" t="s">
        <v>31</v>
      </c>
      <c r="E3905" t="s">
        <v>64</v>
      </c>
      <c r="F3905" t="s">
        <v>65</v>
      </c>
      <c r="G3905" t="s">
        <v>142</v>
      </c>
      <c r="H3905" t="s">
        <v>144</v>
      </c>
      <c r="I3905">
        <v>45</v>
      </c>
      <c r="J3905">
        <v>225</v>
      </c>
      <c r="K3905">
        <v>10125</v>
      </c>
      <c r="L3905" t="s">
        <v>24</v>
      </c>
      <c r="M3905" t="s">
        <v>156</v>
      </c>
      <c r="N3905" t="s">
        <v>141</v>
      </c>
      <c r="O3905">
        <v>4</v>
      </c>
      <c r="P3905">
        <v>2021</v>
      </c>
    </row>
    <row r="3906" spans="1:16" x14ac:dyDescent="0.25">
      <c r="A3906" t="s">
        <v>61</v>
      </c>
      <c r="B3906">
        <v>1185732</v>
      </c>
      <c r="C3906" s="1">
        <v>44307</v>
      </c>
      <c r="D3906" t="s">
        <v>31</v>
      </c>
      <c r="E3906" t="s">
        <v>64</v>
      </c>
      <c r="F3906" t="s">
        <v>65</v>
      </c>
      <c r="G3906" t="s">
        <v>142</v>
      </c>
      <c r="H3906" t="s">
        <v>146</v>
      </c>
      <c r="I3906">
        <v>49.999999999999993</v>
      </c>
      <c r="J3906">
        <v>150</v>
      </c>
      <c r="K3906">
        <v>7500</v>
      </c>
      <c r="L3906" t="s">
        <v>24</v>
      </c>
      <c r="M3906" t="s">
        <v>156</v>
      </c>
      <c r="N3906" t="s">
        <v>141</v>
      </c>
      <c r="O3906">
        <v>4</v>
      </c>
      <c r="P3906">
        <v>2021</v>
      </c>
    </row>
    <row r="3907" spans="1:16" x14ac:dyDescent="0.25">
      <c r="A3907" t="s">
        <v>61</v>
      </c>
      <c r="B3907">
        <v>1185732</v>
      </c>
      <c r="C3907" s="1">
        <v>44307</v>
      </c>
      <c r="D3907" t="s">
        <v>31</v>
      </c>
      <c r="E3907" t="s">
        <v>64</v>
      </c>
      <c r="F3907" t="s">
        <v>65</v>
      </c>
      <c r="G3907" t="s">
        <v>138</v>
      </c>
      <c r="H3907" t="s">
        <v>139</v>
      </c>
      <c r="I3907">
        <v>60.000000000000007</v>
      </c>
      <c r="J3907">
        <v>150</v>
      </c>
      <c r="K3907">
        <v>9000</v>
      </c>
      <c r="L3907" t="s">
        <v>24</v>
      </c>
      <c r="M3907" t="s">
        <v>156</v>
      </c>
      <c r="N3907" t="s">
        <v>141</v>
      </c>
      <c r="O3907">
        <v>4</v>
      </c>
      <c r="P3907">
        <v>2021</v>
      </c>
    </row>
    <row r="3908" spans="1:16" x14ac:dyDescent="0.25">
      <c r="A3908" t="s">
        <v>61</v>
      </c>
      <c r="B3908">
        <v>1185732</v>
      </c>
      <c r="C3908" s="1">
        <v>44307</v>
      </c>
      <c r="D3908" t="s">
        <v>31</v>
      </c>
      <c r="E3908" t="s">
        <v>64</v>
      </c>
      <c r="F3908" t="s">
        <v>65</v>
      </c>
      <c r="G3908" t="s">
        <v>142</v>
      </c>
      <c r="H3908" t="s">
        <v>139</v>
      </c>
      <c r="I3908">
        <v>50</v>
      </c>
      <c r="J3908">
        <v>300</v>
      </c>
      <c r="K3908">
        <v>15000</v>
      </c>
      <c r="L3908" t="s">
        <v>24</v>
      </c>
      <c r="M3908" t="s">
        <v>156</v>
      </c>
      <c r="N3908" t="s">
        <v>141</v>
      </c>
      <c r="O3908">
        <v>4</v>
      </c>
      <c r="P3908">
        <v>2021</v>
      </c>
    </row>
    <row r="3909" spans="1:16" x14ac:dyDescent="0.25">
      <c r="A3909" t="s">
        <v>61</v>
      </c>
      <c r="B3909">
        <v>1185732</v>
      </c>
      <c r="C3909" s="1">
        <v>44307</v>
      </c>
      <c r="D3909" t="s">
        <v>31</v>
      </c>
      <c r="E3909" t="s">
        <v>64</v>
      </c>
      <c r="F3909" t="s">
        <v>65</v>
      </c>
      <c r="G3909" t="s">
        <v>138</v>
      </c>
      <c r="H3909" t="s">
        <v>144</v>
      </c>
      <c r="I3909">
        <v>54</v>
      </c>
      <c r="J3909">
        <v>131</v>
      </c>
      <c r="K3909">
        <v>7074</v>
      </c>
      <c r="L3909" t="s">
        <v>83</v>
      </c>
      <c r="M3909" t="s">
        <v>156</v>
      </c>
      <c r="N3909" t="s">
        <v>141</v>
      </c>
      <c r="O3909">
        <v>4</v>
      </c>
      <c r="P3909">
        <v>2021</v>
      </c>
    </row>
    <row r="3910" spans="1:16" x14ac:dyDescent="0.25">
      <c r="A3910" t="s">
        <v>61</v>
      </c>
      <c r="B3910">
        <v>1185732</v>
      </c>
      <c r="C3910" s="1">
        <v>44307</v>
      </c>
      <c r="D3910" t="s">
        <v>31</v>
      </c>
      <c r="E3910" t="s">
        <v>64</v>
      </c>
      <c r="F3910" t="s">
        <v>65</v>
      </c>
      <c r="G3910" t="s">
        <v>138</v>
      </c>
      <c r="H3910" t="s">
        <v>146</v>
      </c>
      <c r="I3910">
        <v>50</v>
      </c>
      <c r="J3910">
        <v>61</v>
      </c>
      <c r="K3910">
        <v>3050</v>
      </c>
      <c r="L3910" t="s">
        <v>83</v>
      </c>
      <c r="M3910" t="s">
        <v>156</v>
      </c>
      <c r="N3910" t="s">
        <v>141</v>
      </c>
      <c r="O3910">
        <v>4</v>
      </c>
      <c r="P3910">
        <v>2021</v>
      </c>
    </row>
    <row r="3911" spans="1:16" x14ac:dyDescent="0.25">
      <c r="A3911" t="s">
        <v>61</v>
      </c>
      <c r="B3911">
        <v>1185732</v>
      </c>
      <c r="C3911" s="1">
        <v>44307</v>
      </c>
      <c r="D3911" t="s">
        <v>31</v>
      </c>
      <c r="E3911" t="s">
        <v>64</v>
      </c>
      <c r="F3911" t="s">
        <v>65</v>
      </c>
      <c r="G3911" t="s">
        <v>142</v>
      </c>
      <c r="H3911" t="s">
        <v>144</v>
      </c>
      <c r="I3911">
        <v>44</v>
      </c>
      <c r="J3911">
        <v>61</v>
      </c>
      <c r="K3911">
        <v>2684</v>
      </c>
      <c r="L3911" t="s">
        <v>83</v>
      </c>
      <c r="M3911" t="s">
        <v>156</v>
      </c>
      <c r="N3911" t="s">
        <v>141</v>
      </c>
      <c r="O3911">
        <v>4</v>
      </c>
      <c r="P3911">
        <v>2021</v>
      </c>
    </row>
    <row r="3912" spans="1:16" x14ac:dyDescent="0.25">
      <c r="A3912" t="s">
        <v>61</v>
      </c>
      <c r="B3912">
        <v>1185732</v>
      </c>
      <c r="C3912" s="1">
        <v>44307</v>
      </c>
      <c r="D3912" t="s">
        <v>31</v>
      </c>
      <c r="E3912" t="s">
        <v>64</v>
      </c>
      <c r="F3912" t="s">
        <v>65</v>
      </c>
      <c r="G3912" t="s">
        <v>142</v>
      </c>
      <c r="H3912" t="s">
        <v>146</v>
      </c>
      <c r="I3912">
        <v>47</v>
      </c>
      <c r="J3912">
        <v>44</v>
      </c>
      <c r="K3912">
        <v>2068</v>
      </c>
      <c r="L3912" t="s">
        <v>83</v>
      </c>
      <c r="M3912" t="s">
        <v>156</v>
      </c>
      <c r="N3912" t="s">
        <v>141</v>
      </c>
      <c r="O3912">
        <v>4</v>
      </c>
      <c r="P3912">
        <v>2021</v>
      </c>
    </row>
    <row r="3913" spans="1:16" x14ac:dyDescent="0.25">
      <c r="A3913" t="s">
        <v>61</v>
      </c>
      <c r="B3913">
        <v>1185732</v>
      </c>
      <c r="C3913" s="1">
        <v>44307</v>
      </c>
      <c r="D3913" t="s">
        <v>31</v>
      </c>
      <c r="E3913" t="s">
        <v>64</v>
      </c>
      <c r="F3913" t="s">
        <v>65</v>
      </c>
      <c r="G3913" t="s">
        <v>138</v>
      </c>
      <c r="H3913" t="s">
        <v>139</v>
      </c>
      <c r="I3913">
        <v>56</v>
      </c>
      <c r="J3913">
        <v>41</v>
      </c>
      <c r="K3913">
        <v>2296</v>
      </c>
      <c r="L3913" t="s">
        <v>83</v>
      </c>
      <c r="M3913" t="s">
        <v>156</v>
      </c>
      <c r="N3913" t="s">
        <v>141</v>
      </c>
      <c r="O3913">
        <v>4</v>
      </c>
      <c r="P3913">
        <v>2021</v>
      </c>
    </row>
    <row r="3914" spans="1:16" x14ac:dyDescent="0.25">
      <c r="A3914" t="s">
        <v>61</v>
      </c>
      <c r="B3914">
        <v>1185732</v>
      </c>
      <c r="C3914" s="1">
        <v>44307</v>
      </c>
      <c r="D3914" t="s">
        <v>31</v>
      </c>
      <c r="E3914" t="s">
        <v>64</v>
      </c>
      <c r="F3914" t="s">
        <v>65</v>
      </c>
      <c r="G3914" t="s">
        <v>142</v>
      </c>
      <c r="H3914" t="s">
        <v>139</v>
      </c>
      <c r="I3914">
        <v>49</v>
      </c>
      <c r="J3914">
        <v>84</v>
      </c>
      <c r="K3914">
        <v>4116</v>
      </c>
      <c r="L3914" t="s">
        <v>83</v>
      </c>
      <c r="M3914" t="s">
        <v>156</v>
      </c>
      <c r="N3914" t="s">
        <v>141</v>
      </c>
      <c r="O3914">
        <v>4</v>
      </c>
      <c r="P3914">
        <v>2021</v>
      </c>
    </row>
    <row r="3915" spans="1:16" x14ac:dyDescent="0.25">
      <c r="A3915" t="s">
        <v>26</v>
      </c>
      <c r="B3915">
        <v>1197831</v>
      </c>
      <c r="C3915" s="1">
        <v>44307</v>
      </c>
      <c r="D3915" t="s">
        <v>27</v>
      </c>
      <c r="E3915" t="s">
        <v>55</v>
      </c>
      <c r="F3915" t="s">
        <v>56</v>
      </c>
      <c r="G3915" t="s">
        <v>138</v>
      </c>
      <c r="H3915" t="s">
        <v>144</v>
      </c>
      <c r="I3915">
        <v>45</v>
      </c>
      <c r="J3915">
        <v>775</v>
      </c>
      <c r="K3915">
        <v>34875</v>
      </c>
      <c r="L3915" t="s">
        <v>24</v>
      </c>
      <c r="M3915" t="s">
        <v>156</v>
      </c>
      <c r="N3915" t="s">
        <v>141</v>
      </c>
      <c r="O3915">
        <v>4</v>
      </c>
      <c r="P3915">
        <v>2021</v>
      </c>
    </row>
    <row r="3916" spans="1:16" x14ac:dyDescent="0.25">
      <c r="A3916" t="s">
        <v>26</v>
      </c>
      <c r="B3916">
        <v>1197831</v>
      </c>
      <c r="C3916" s="1">
        <v>44307</v>
      </c>
      <c r="D3916" t="s">
        <v>27</v>
      </c>
      <c r="E3916" t="s">
        <v>55</v>
      </c>
      <c r="F3916" t="s">
        <v>56</v>
      </c>
      <c r="G3916" t="s">
        <v>138</v>
      </c>
      <c r="H3916" t="s">
        <v>144</v>
      </c>
      <c r="I3916">
        <v>41</v>
      </c>
      <c r="J3916">
        <v>233</v>
      </c>
      <c r="K3916">
        <v>9553</v>
      </c>
      <c r="L3916" t="s">
        <v>83</v>
      </c>
      <c r="M3916" t="s">
        <v>156</v>
      </c>
      <c r="N3916" t="s">
        <v>141</v>
      </c>
      <c r="O3916">
        <v>4</v>
      </c>
      <c r="P3916">
        <v>2021</v>
      </c>
    </row>
    <row r="3917" spans="1:16" x14ac:dyDescent="0.25">
      <c r="A3917" t="s">
        <v>26</v>
      </c>
      <c r="B3917">
        <v>1197831</v>
      </c>
      <c r="C3917" s="1">
        <v>44307</v>
      </c>
      <c r="D3917" t="s">
        <v>27</v>
      </c>
      <c r="E3917" t="s">
        <v>55</v>
      </c>
      <c r="F3917" t="s">
        <v>56</v>
      </c>
      <c r="G3917" t="s">
        <v>138</v>
      </c>
      <c r="H3917" t="s">
        <v>144</v>
      </c>
      <c r="I3917">
        <v>29</v>
      </c>
      <c r="J3917">
        <v>233</v>
      </c>
      <c r="K3917">
        <v>6757</v>
      </c>
      <c r="L3917" t="s">
        <v>24</v>
      </c>
      <c r="M3917" t="s">
        <v>156</v>
      </c>
      <c r="N3917" t="s">
        <v>141</v>
      </c>
      <c r="O3917">
        <v>4</v>
      </c>
      <c r="P3917">
        <v>2021</v>
      </c>
    </row>
    <row r="3918" spans="1:16" x14ac:dyDescent="0.25">
      <c r="A3918" t="s">
        <v>34</v>
      </c>
      <c r="B3918">
        <v>1189833</v>
      </c>
      <c r="C3918" s="1">
        <v>44307</v>
      </c>
      <c r="D3918" t="s">
        <v>31</v>
      </c>
      <c r="E3918" t="s">
        <v>32</v>
      </c>
      <c r="F3918" t="s">
        <v>35</v>
      </c>
      <c r="G3918" t="s">
        <v>142</v>
      </c>
      <c r="H3918" t="s">
        <v>144</v>
      </c>
      <c r="I3918">
        <v>50</v>
      </c>
      <c r="J3918">
        <v>750</v>
      </c>
      <c r="K3918">
        <v>37500</v>
      </c>
      <c r="L3918" t="s">
        <v>24</v>
      </c>
      <c r="M3918" t="s">
        <v>156</v>
      </c>
      <c r="N3918" t="s">
        <v>141</v>
      </c>
      <c r="O3918">
        <v>4</v>
      </c>
      <c r="P3918">
        <v>2021</v>
      </c>
    </row>
    <row r="3919" spans="1:16" x14ac:dyDescent="0.25">
      <c r="A3919" t="s">
        <v>34</v>
      </c>
      <c r="B3919">
        <v>1189833</v>
      </c>
      <c r="C3919" s="1">
        <v>44307</v>
      </c>
      <c r="D3919" t="s">
        <v>31</v>
      </c>
      <c r="E3919" t="s">
        <v>32</v>
      </c>
      <c r="F3919" t="s">
        <v>35</v>
      </c>
      <c r="G3919" t="s">
        <v>142</v>
      </c>
      <c r="H3919" t="s">
        <v>144</v>
      </c>
      <c r="I3919">
        <v>48</v>
      </c>
      <c r="J3919">
        <v>203</v>
      </c>
      <c r="K3919">
        <v>9744</v>
      </c>
      <c r="L3919" t="s">
        <v>83</v>
      </c>
      <c r="M3919" t="s">
        <v>156</v>
      </c>
      <c r="N3919" t="s">
        <v>141</v>
      </c>
      <c r="O3919">
        <v>4</v>
      </c>
      <c r="P3919">
        <v>2021</v>
      </c>
    </row>
    <row r="3920" spans="1:16" x14ac:dyDescent="0.25">
      <c r="A3920" t="s">
        <v>34</v>
      </c>
      <c r="B3920">
        <v>1189833</v>
      </c>
      <c r="C3920" s="1">
        <v>44307</v>
      </c>
      <c r="D3920" t="s">
        <v>31</v>
      </c>
      <c r="E3920" t="s">
        <v>32</v>
      </c>
      <c r="F3920" t="s">
        <v>35</v>
      </c>
      <c r="G3920" t="s">
        <v>142</v>
      </c>
      <c r="H3920" t="s">
        <v>144</v>
      </c>
      <c r="I3920">
        <v>35</v>
      </c>
      <c r="J3920">
        <v>233</v>
      </c>
      <c r="K3920">
        <v>8155</v>
      </c>
      <c r="L3920" t="s">
        <v>24</v>
      </c>
      <c r="M3920" t="s">
        <v>156</v>
      </c>
      <c r="N3920" t="s">
        <v>141</v>
      </c>
      <c r="O3920">
        <v>4</v>
      </c>
      <c r="P3920">
        <v>2021</v>
      </c>
    </row>
    <row r="3921" spans="1:16" x14ac:dyDescent="0.25">
      <c r="A3921" t="s">
        <v>61</v>
      </c>
      <c r="B3921">
        <v>1185732</v>
      </c>
      <c r="C3921" s="1">
        <v>44308</v>
      </c>
      <c r="D3921" t="s">
        <v>48</v>
      </c>
      <c r="E3921" t="s">
        <v>98</v>
      </c>
      <c r="F3921" t="s">
        <v>99</v>
      </c>
      <c r="G3921" t="s">
        <v>138</v>
      </c>
      <c r="H3921" t="s">
        <v>144</v>
      </c>
      <c r="I3921">
        <v>45</v>
      </c>
      <c r="J3921">
        <v>475</v>
      </c>
      <c r="K3921">
        <v>21375</v>
      </c>
      <c r="L3921" t="s">
        <v>83</v>
      </c>
      <c r="M3921" t="s">
        <v>156</v>
      </c>
      <c r="N3921" t="s">
        <v>143</v>
      </c>
      <c r="O3921">
        <v>4</v>
      </c>
      <c r="P3921">
        <v>2021</v>
      </c>
    </row>
    <row r="3922" spans="1:16" x14ac:dyDescent="0.25">
      <c r="A3922" t="s">
        <v>61</v>
      </c>
      <c r="B3922">
        <v>1185732</v>
      </c>
      <c r="C3922" s="1">
        <v>44308</v>
      </c>
      <c r="D3922" t="s">
        <v>48</v>
      </c>
      <c r="E3922" t="s">
        <v>98</v>
      </c>
      <c r="F3922" t="s">
        <v>99</v>
      </c>
      <c r="G3922" t="s">
        <v>138</v>
      </c>
      <c r="H3922" t="s">
        <v>146</v>
      </c>
      <c r="I3922">
        <v>45</v>
      </c>
      <c r="J3922">
        <v>175</v>
      </c>
      <c r="K3922">
        <v>7875</v>
      </c>
      <c r="L3922" t="s">
        <v>83</v>
      </c>
      <c r="M3922" t="s">
        <v>156</v>
      </c>
      <c r="N3922" t="s">
        <v>143</v>
      </c>
      <c r="O3922">
        <v>4</v>
      </c>
      <c r="P3922">
        <v>2021</v>
      </c>
    </row>
    <row r="3923" spans="1:16" x14ac:dyDescent="0.25">
      <c r="A3923" t="s">
        <v>61</v>
      </c>
      <c r="B3923">
        <v>1185732</v>
      </c>
      <c r="C3923" s="1">
        <v>44308</v>
      </c>
      <c r="D3923" t="s">
        <v>48</v>
      </c>
      <c r="E3923" t="s">
        <v>98</v>
      </c>
      <c r="F3923" t="s">
        <v>99</v>
      </c>
      <c r="G3923" t="s">
        <v>142</v>
      </c>
      <c r="H3923" t="s">
        <v>144</v>
      </c>
      <c r="I3923">
        <v>40</v>
      </c>
      <c r="J3923">
        <v>175</v>
      </c>
      <c r="K3923">
        <v>7000</v>
      </c>
      <c r="L3923" t="s">
        <v>83</v>
      </c>
      <c r="M3923" t="s">
        <v>156</v>
      </c>
      <c r="N3923" t="s">
        <v>143</v>
      </c>
      <c r="O3923">
        <v>4</v>
      </c>
      <c r="P3923">
        <v>2021</v>
      </c>
    </row>
    <row r="3924" spans="1:16" x14ac:dyDescent="0.25">
      <c r="A3924" t="s">
        <v>61</v>
      </c>
      <c r="B3924">
        <v>1185732</v>
      </c>
      <c r="C3924" s="1">
        <v>44308</v>
      </c>
      <c r="D3924" t="s">
        <v>48</v>
      </c>
      <c r="E3924" t="s">
        <v>98</v>
      </c>
      <c r="F3924" t="s">
        <v>99</v>
      </c>
      <c r="G3924" t="s">
        <v>142</v>
      </c>
      <c r="H3924" t="s">
        <v>146</v>
      </c>
      <c r="I3924">
        <v>45</v>
      </c>
      <c r="J3924">
        <v>100</v>
      </c>
      <c r="K3924">
        <v>4500</v>
      </c>
      <c r="L3924" t="s">
        <v>83</v>
      </c>
      <c r="M3924" t="s">
        <v>156</v>
      </c>
      <c r="N3924" t="s">
        <v>143</v>
      </c>
      <c r="O3924">
        <v>4</v>
      </c>
      <c r="P3924">
        <v>2021</v>
      </c>
    </row>
    <row r="3925" spans="1:16" x14ac:dyDescent="0.25">
      <c r="A3925" t="s">
        <v>61</v>
      </c>
      <c r="B3925">
        <v>1185732</v>
      </c>
      <c r="C3925" s="1">
        <v>44308</v>
      </c>
      <c r="D3925" t="s">
        <v>48</v>
      </c>
      <c r="E3925" t="s">
        <v>98</v>
      </c>
      <c r="F3925" t="s">
        <v>99</v>
      </c>
      <c r="G3925" t="s">
        <v>138</v>
      </c>
      <c r="H3925" t="s">
        <v>139</v>
      </c>
      <c r="I3925">
        <v>50</v>
      </c>
      <c r="J3925">
        <v>125</v>
      </c>
      <c r="K3925">
        <v>6250</v>
      </c>
      <c r="L3925" t="s">
        <v>83</v>
      </c>
      <c r="M3925" t="s">
        <v>156</v>
      </c>
      <c r="N3925" t="s">
        <v>143</v>
      </c>
      <c r="O3925">
        <v>4</v>
      </c>
      <c r="P3925">
        <v>2021</v>
      </c>
    </row>
    <row r="3926" spans="1:16" x14ac:dyDescent="0.25">
      <c r="A3926" t="s">
        <v>61</v>
      </c>
      <c r="B3926">
        <v>1185732</v>
      </c>
      <c r="C3926" s="1">
        <v>44308</v>
      </c>
      <c r="D3926" t="s">
        <v>48</v>
      </c>
      <c r="E3926" t="s">
        <v>98</v>
      </c>
      <c r="F3926" t="s">
        <v>99</v>
      </c>
      <c r="G3926" t="s">
        <v>142</v>
      </c>
      <c r="H3926" t="s">
        <v>139</v>
      </c>
      <c r="I3926">
        <v>40</v>
      </c>
      <c r="J3926">
        <v>250</v>
      </c>
      <c r="K3926">
        <v>10000</v>
      </c>
      <c r="L3926" t="s">
        <v>83</v>
      </c>
      <c r="M3926" t="s">
        <v>156</v>
      </c>
      <c r="N3926" t="s">
        <v>143</v>
      </c>
      <c r="O3926">
        <v>4</v>
      </c>
      <c r="P3926">
        <v>2021</v>
      </c>
    </row>
    <row r="3927" spans="1:16" x14ac:dyDescent="0.25">
      <c r="A3927" t="s">
        <v>61</v>
      </c>
      <c r="B3927">
        <v>1185732</v>
      </c>
      <c r="C3927" s="1">
        <v>44308</v>
      </c>
      <c r="D3927" t="s">
        <v>48</v>
      </c>
      <c r="E3927" t="s">
        <v>98</v>
      </c>
      <c r="F3927" t="s">
        <v>99</v>
      </c>
      <c r="G3927" t="s">
        <v>138</v>
      </c>
      <c r="H3927" t="s">
        <v>144</v>
      </c>
      <c r="I3927">
        <v>41</v>
      </c>
      <c r="J3927">
        <v>119</v>
      </c>
      <c r="K3927">
        <v>4879</v>
      </c>
      <c r="L3927" t="s">
        <v>83</v>
      </c>
      <c r="M3927" t="s">
        <v>156</v>
      </c>
      <c r="N3927" t="s">
        <v>143</v>
      </c>
      <c r="O3927">
        <v>4</v>
      </c>
      <c r="P3927">
        <v>2021</v>
      </c>
    </row>
    <row r="3928" spans="1:16" x14ac:dyDescent="0.25">
      <c r="A3928" t="s">
        <v>61</v>
      </c>
      <c r="B3928">
        <v>1185732</v>
      </c>
      <c r="C3928" s="1">
        <v>44308</v>
      </c>
      <c r="D3928" t="s">
        <v>48</v>
      </c>
      <c r="E3928" t="s">
        <v>98</v>
      </c>
      <c r="F3928" t="s">
        <v>99</v>
      </c>
      <c r="G3928" t="s">
        <v>138</v>
      </c>
      <c r="H3928" t="s">
        <v>146</v>
      </c>
      <c r="I3928">
        <v>41</v>
      </c>
      <c r="J3928">
        <v>49</v>
      </c>
      <c r="K3928">
        <v>2009</v>
      </c>
      <c r="L3928" t="s">
        <v>83</v>
      </c>
      <c r="M3928" t="s">
        <v>156</v>
      </c>
      <c r="N3928" t="s">
        <v>143</v>
      </c>
      <c r="O3928">
        <v>4</v>
      </c>
      <c r="P3928">
        <v>2021</v>
      </c>
    </row>
    <row r="3929" spans="1:16" x14ac:dyDescent="0.25">
      <c r="A3929" t="s">
        <v>61</v>
      </c>
      <c r="B3929">
        <v>1185732</v>
      </c>
      <c r="C3929" s="1">
        <v>44308</v>
      </c>
      <c r="D3929" t="s">
        <v>48</v>
      </c>
      <c r="E3929" t="s">
        <v>98</v>
      </c>
      <c r="F3929" t="s">
        <v>99</v>
      </c>
      <c r="G3929" t="s">
        <v>142</v>
      </c>
      <c r="H3929" t="s">
        <v>144</v>
      </c>
      <c r="I3929">
        <v>38</v>
      </c>
      <c r="J3929">
        <v>49</v>
      </c>
      <c r="K3929">
        <v>1862</v>
      </c>
      <c r="L3929" t="s">
        <v>83</v>
      </c>
      <c r="M3929" t="s">
        <v>156</v>
      </c>
      <c r="N3929" t="s">
        <v>143</v>
      </c>
      <c r="O3929">
        <v>4</v>
      </c>
      <c r="P3929">
        <v>2021</v>
      </c>
    </row>
    <row r="3930" spans="1:16" x14ac:dyDescent="0.25">
      <c r="A3930" t="s">
        <v>61</v>
      </c>
      <c r="B3930">
        <v>1185732</v>
      </c>
      <c r="C3930" s="1">
        <v>44308</v>
      </c>
      <c r="D3930" t="s">
        <v>48</v>
      </c>
      <c r="E3930" t="s">
        <v>98</v>
      </c>
      <c r="F3930" t="s">
        <v>99</v>
      </c>
      <c r="G3930" t="s">
        <v>142</v>
      </c>
      <c r="H3930" t="s">
        <v>146</v>
      </c>
      <c r="I3930">
        <v>42</v>
      </c>
      <c r="J3930">
        <v>29</v>
      </c>
      <c r="K3930">
        <v>1218</v>
      </c>
      <c r="L3930" t="s">
        <v>83</v>
      </c>
      <c r="M3930" t="s">
        <v>156</v>
      </c>
      <c r="N3930" t="s">
        <v>143</v>
      </c>
      <c r="O3930">
        <v>4</v>
      </c>
      <c r="P3930">
        <v>2021</v>
      </c>
    </row>
    <row r="3931" spans="1:16" x14ac:dyDescent="0.25">
      <c r="A3931" t="s">
        <v>61</v>
      </c>
      <c r="B3931">
        <v>1185732</v>
      </c>
      <c r="C3931" s="1">
        <v>44308</v>
      </c>
      <c r="D3931" t="s">
        <v>48</v>
      </c>
      <c r="E3931" t="s">
        <v>98</v>
      </c>
      <c r="F3931" t="s">
        <v>99</v>
      </c>
      <c r="G3931" t="s">
        <v>138</v>
      </c>
      <c r="H3931" t="s">
        <v>139</v>
      </c>
      <c r="I3931">
        <v>47</v>
      </c>
      <c r="J3931">
        <v>35</v>
      </c>
      <c r="K3931">
        <v>1645</v>
      </c>
      <c r="L3931" t="s">
        <v>83</v>
      </c>
      <c r="M3931" t="s">
        <v>156</v>
      </c>
      <c r="N3931" t="s">
        <v>143</v>
      </c>
      <c r="O3931">
        <v>4</v>
      </c>
      <c r="P3931">
        <v>2021</v>
      </c>
    </row>
    <row r="3932" spans="1:16" x14ac:dyDescent="0.25">
      <c r="A3932" t="s">
        <v>61</v>
      </c>
      <c r="B3932">
        <v>1185732</v>
      </c>
      <c r="C3932" s="1">
        <v>44308</v>
      </c>
      <c r="D3932" t="s">
        <v>48</v>
      </c>
      <c r="E3932" t="s">
        <v>98</v>
      </c>
      <c r="F3932" t="s">
        <v>99</v>
      </c>
      <c r="G3932" t="s">
        <v>142</v>
      </c>
      <c r="H3932" t="s">
        <v>139</v>
      </c>
      <c r="I3932">
        <v>36</v>
      </c>
      <c r="J3932">
        <v>75</v>
      </c>
      <c r="K3932">
        <v>2700</v>
      </c>
      <c r="L3932" t="s">
        <v>83</v>
      </c>
      <c r="M3932" t="s">
        <v>156</v>
      </c>
      <c r="N3932" t="s">
        <v>143</v>
      </c>
      <c r="O3932">
        <v>4</v>
      </c>
      <c r="P3932">
        <v>2021</v>
      </c>
    </row>
    <row r="3933" spans="1:16" x14ac:dyDescent="0.25">
      <c r="A3933" t="s">
        <v>26</v>
      </c>
      <c r="B3933">
        <v>1197831</v>
      </c>
      <c r="C3933" s="1">
        <v>44308</v>
      </c>
      <c r="D3933" t="s">
        <v>27</v>
      </c>
      <c r="E3933" t="s">
        <v>55</v>
      </c>
      <c r="F3933" t="s">
        <v>56</v>
      </c>
      <c r="G3933" t="s">
        <v>138</v>
      </c>
      <c r="H3933" t="s">
        <v>146</v>
      </c>
      <c r="I3933">
        <v>55.000000000000007</v>
      </c>
      <c r="J3933">
        <v>775</v>
      </c>
      <c r="K3933">
        <v>42625</v>
      </c>
      <c r="L3933" t="s">
        <v>24</v>
      </c>
      <c r="M3933" t="s">
        <v>156</v>
      </c>
      <c r="N3933" t="s">
        <v>143</v>
      </c>
      <c r="O3933">
        <v>4</v>
      </c>
      <c r="P3933">
        <v>2021</v>
      </c>
    </row>
    <row r="3934" spans="1:16" x14ac:dyDescent="0.25">
      <c r="A3934" t="s">
        <v>26</v>
      </c>
      <c r="B3934">
        <v>1197831</v>
      </c>
      <c r="C3934" s="1">
        <v>44308</v>
      </c>
      <c r="D3934" t="s">
        <v>27</v>
      </c>
      <c r="E3934" t="s">
        <v>55</v>
      </c>
      <c r="F3934" t="s">
        <v>56</v>
      </c>
      <c r="G3934" t="s">
        <v>138</v>
      </c>
      <c r="H3934" t="s">
        <v>146</v>
      </c>
      <c r="I3934">
        <v>54</v>
      </c>
      <c r="J3934">
        <v>233</v>
      </c>
      <c r="K3934">
        <v>12582</v>
      </c>
      <c r="L3934" t="s">
        <v>83</v>
      </c>
      <c r="M3934" t="s">
        <v>156</v>
      </c>
      <c r="N3934" t="s">
        <v>143</v>
      </c>
      <c r="O3934">
        <v>4</v>
      </c>
      <c r="P3934">
        <v>2021</v>
      </c>
    </row>
    <row r="3935" spans="1:16" x14ac:dyDescent="0.25">
      <c r="A3935" t="s">
        <v>26</v>
      </c>
      <c r="B3935">
        <v>1197831</v>
      </c>
      <c r="C3935" s="1">
        <v>44308</v>
      </c>
      <c r="D3935" t="s">
        <v>27</v>
      </c>
      <c r="E3935" t="s">
        <v>55</v>
      </c>
      <c r="F3935" t="s">
        <v>56</v>
      </c>
      <c r="G3935" t="s">
        <v>138</v>
      </c>
      <c r="H3935" t="s">
        <v>146</v>
      </c>
      <c r="I3935">
        <v>44</v>
      </c>
      <c r="J3935">
        <v>271</v>
      </c>
      <c r="K3935">
        <v>11924</v>
      </c>
      <c r="L3935" t="s">
        <v>24</v>
      </c>
      <c r="M3935" t="s">
        <v>156</v>
      </c>
      <c r="N3935" t="s">
        <v>143</v>
      </c>
      <c r="O3935">
        <v>4</v>
      </c>
      <c r="P3935">
        <v>2021</v>
      </c>
    </row>
    <row r="3936" spans="1:16" x14ac:dyDescent="0.25">
      <c r="A3936" t="s">
        <v>34</v>
      </c>
      <c r="B3936">
        <v>1189833</v>
      </c>
      <c r="C3936" s="1">
        <v>44308</v>
      </c>
      <c r="D3936" t="s">
        <v>31</v>
      </c>
      <c r="E3936" t="s">
        <v>32</v>
      </c>
      <c r="F3936" t="s">
        <v>35</v>
      </c>
      <c r="G3936" t="s">
        <v>142</v>
      </c>
      <c r="H3936" t="s">
        <v>146</v>
      </c>
      <c r="I3936">
        <v>45</v>
      </c>
      <c r="J3936">
        <v>625</v>
      </c>
      <c r="K3936">
        <v>28125</v>
      </c>
      <c r="L3936" t="s">
        <v>24</v>
      </c>
      <c r="M3936" t="s">
        <v>156</v>
      </c>
      <c r="N3936" t="s">
        <v>143</v>
      </c>
      <c r="O3936">
        <v>4</v>
      </c>
      <c r="P3936">
        <v>2021</v>
      </c>
    </row>
    <row r="3937" spans="1:16" x14ac:dyDescent="0.25">
      <c r="A3937" t="s">
        <v>34</v>
      </c>
      <c r="B3937">
        <v>1189833</v>
      </c>
      <c r="C3937" s="1">
        <v>44308</v>
      </c>
      <c r="D3937" t="s">
        <v>31</v>
      </c>
      <c r="E3937" t="s">
        <v>32</v>
      </c>
      <c r="F3937" t="s">
        <v>35</v>
      </c>
      <c r="G3937" t="s">
        <v>142</v>
      </c>
      <c r="H3937" t="s">
        <v>146</v>
      </c>
      <c r="I3937">
        <v>44</v>
      </c>
      <c r="J3937">
        <v>175</v>
      </c>
      <c r="K3937">
        <v>7700</v>
      </c>
      <c r="L3937" t="s">
        <v>83</v>
      </c>
      <c r="M3937" t="s">
        <v>156</v>
      </c>
      <c r="N3937" t="s">
        <v>143</v>
      </c>
      <c r="O3937">
        <v>4</v>
      </c>
      <c r="P3937">
        <v>2021</v>
      </c>
    </row>
    <row r="3938" spans="1:16" x14ac:dyDescent="0.25">
      <c r="A3938" t="s">
        <v>34</v>
      </c>
      <c r="B3938">
        <v>1189833</v>
      </c>
      <c r="C3938" s="1">
        <v>44308</v>
      </c>
      <c r="D3938" t="s">
        <v>31</v>
      </c>
      <c r="E3938" t="s">
        <v>32</v>
      </c>
      <c r="F3938" t="s">
        <v>35</v>
      </c>
      <c r="G3938" t="s">
        <v>142</v>
      </c>
      <c r="H3938" t="s">
        <v>146</v>
      </c>
      <c r="I3938">
        <v>32</v>
      </c>
      <c r="J3938">
        <v>194</v>
      </c>
      <c r="K3938">
        <v>6208</v>
      </c>
      <c r="L3938" t="s">
        <v>24</v>
      </c>
      <c r="M3938" t="s">
        <v>156</v>
      </c>
      <c r="N3938" t="s">
        <v>143</v>
      </c>
      <c r="O3938">
        <v>4</v>
      </c>
      <c r="P3938">
        <v>2021</v>
      </c>
    </row>
    <row r="3939" spans="1:16" x14ac:dyDescent="0.25">
      <c r="A3939" t="s">
        <v>26</v>
      </c>
      <c r="B3939">
        <v>1197831</v>
      </c>
      <c r="C3939" s="1">
        <v>44309</v>
      </c>
      <c r="D3939" t="s">
        <v>27</v>
      </c>
      <c r="E3939" t="s">
        <v>55</v>
      </c>
      <c r="F3939" t="s">
        <v>56</v>
      </c>
      <c r="G3939" t="s">
        <v>142</v>
      </c>
      <c r="H3939" t="s">
        <v>144</v>
      </c>
      <c r="I3939">
        <v>50</v>
      </c>
      <c r="J3939">
        <v>950</v>
      </c>
      <c r="K3939">
        <v>47500</v>
      </c>
      <c r="L3939" t="s">
        <v>24</v>
      </c>
      <c r="M3939" t="s">
        <v>156</v>
      </c>
      <c r="N3939" t="s">
        <v>145</v>
      </c>
      <c r="O3939">
        <v>4</v>
      </c>
      <c r="P3939">
        <v>2021</v>
      </c>
    </row>
    <row r="3940" spans="1:16" x14ac:dyDescent="0.25">
      <c r="A3940" t="s">
        <v>26</v>
      </c>
      <c r="B3940">
        <v>1197831</v>
      </c>
      <c r="C3940" s="1">
        <v>44309</v>
      </c>
      <c r="D3940" t="s">
        <v>27</v>
      </c>
      <c r="E3940" t="s">
        <v>55</v>
      </c>
      <c r="F3940" t="s">
        <v>56</v>
      </c>
      <c r="G3940" t="s">
        <v>142</v>
      </c>
      <c r="H3940" t="s">
        <v>144</v>
      </c>
      <c r="I3940">
        <v>46</v>
      </c>
      <c r="J3940">
        <v>285</v>
      </c>
      <c r="K3940">
        <v>13110</v>
      </c>
      <c r="L3940" t="s">
        <v>83</v>
      </c>
      <c r="M3940" t="s">
        <v>156</v>
      </c>
      <c r="N3940" t="s">
        <v>145</v>
      </c>
      <c r="O3940">
        <v>4</v>
      </c>
      <c r="P3940">
        <v>2021</v>
      </c>
    </row>
    <row r="3941" spans="1:16" x14ac:dyDescent="0.25">
      <c r="A3941" t="s">
        <v>26</v>
      </c>
      <c r="B3941">
        <v>1197831</v>
      </c>
      <c r="C3941" s="1">
        <v>44309</v>
      </c>
      <c r="D3941" t="s">
        <v>27</v>
      </c>
      <c r="E3941" t="s">
        <v>55</v>
      </c>
      <c r="F3941" t="s">
        <v>56</v>
      </c>
      <c r="G3941" t="s">
        <v>142</v>
      </c>
      <c r="H3941" t="s">
        <v>144</v>
      </c>
      <c r="I3941">
        <v>39</v>
      </c>
      <c r="J3941">
        <v>314</v>
      </c>
      <c r="K3941">
        <v>12246</v>
      </c>
      <c r="L3941" t="s">
        <v>24</v>
      </c>
      <c r="M3941" t="s">
        <v>156</v>
      </c>
      <c r="N3941" t="s">
        <v>145</v>
      </c>
      <c r="O3941">
        <v>4</v>
      </c>
      <c r="P3941">
        <v>2021</v>
      </c>
    </row>
    <row r="3942" spans="1:16" x14ac:dyDescent="0.25">
      <c r="A3942" t="s">
        <v>34</v>
      </c>
      <c r="B3942">
        <v>1189833</v>
      </c>
      <c r="C3942" s="1">
        <v>44309</v>
      </c>
      <c r="D3942" t="s">
        <v>31</v>
      </c>
      <c r="E3942" t="s">
        <v>32</v>
      </c>
      <c r="F3942" t="s">
        <v>35</v>
      </c>
      <c r="G3942" t="s">
        <v>138</v>
      </c>
      <c r="H3942" t="s">
        <v>139</v>
      </c>
      <c r="I3942">
        <v>50</v>
      </c>
      <c r="J3942">
        <v>500</v>
      </c>
      <c r="K3942">
        <v>25000</v>
      </c>
      <c r="L3942" t="s">
        <v>24</v>
      </c>
      <c r="M3942" t="s">
        <v>156</v>
      </c>
      <c r="N3942" t="s">
        <v>145</v>
      </c>
      <c r="O3942">
        <v>4</v>
      </c>
      <c r="P3942">
        <v>2021</v>
      </c>
    </row>
    <row r="3943" spans="1:16" x14ac:dyDescent="0.25">
      <c r="A3943" t="s">
        <v>34</v>
      </c>
      <c r="B3943">
        <v>1189833</v>
      </c>
      <c r="C3943" s="1">
        <v>44309</v>
      </c>
      <c r="D3943" t="s">
        <v>31</v>
      </c>
      <c r="E3943" t="s">
        <v>32</v>
      </c>
      <c r="F3943" t="s">
        <v>35</v>
      </c>
      <c r="G3943" t="s">
        <v>138</v>
      </c>
      <c r="H3943" t="s">
        <v>139</v>
      </c>
      <c r="I3943">
        <v>45</v>
      </c>
      <c r="J3943">
        <v>125</v>
      </c>
      <c r="K3943">
        <v>5625</v>
      </c>
      <c r="L3943" t="s">
        <v>83</v>
      </c>
      <c r="M3943" t="s">
        <v>156</v>
      </c>
      <c r="N3943" t="s">
        <v>145</v>
      </c>
      <c r="O3943">
        <v>4</v>
      </c>
      <c r="P3943">
        <v>2021</v>
      </c>
    </row>
    <row r="3944" spans="1:16" x14ac:dyDescent="0.25">
      <c r="A3944" t="s">
        <v>34</v>
      </c>
      <c r="B3944">
        <v>1189833</v>
      </c>
      <c r="C3944" s="1">
        <v>44309</v>
      </c>
      <c r="D3944" t="s">
        <v>31</v>
      </c>
      <c r="E3944" t="s">
        <v>32</v>
      </c>
      <c r="F3944" t="s">
        <v>35</v>
      </c>
      <c r="G3944" t="s">
        <v>138</v>
      </c>
      <c r="H3944" t="s">
        <v>139</v>
      </c>
      <c r="I3944">
        <v>39</v>
      </c>
      <c r="J3944">
        <v>165</v>
      </c>
      <c r="K3944">
        <v>6435</v>
      </c>
      <c r="L3944" t="s">
        <v>24</v>
      </c>
      <c r="M3944" t="s">
        <v>156</v>
      </c>
      <c r="N3944" t="s">
        <v>145</v>
      </c>
      <c r="O3944">
        <v>4</v>
      </c>
      <c r="P3944">
        <v>2021</v>
      </c>
    </row>
    <row r="3945" spans="1:16" x14ac:dyDescent="0.25">
      <c r="A3945" t="s">
        <v>12</v>
      </c>
      <c r="B3945">
        <v>1128299</v>
      </c>
      <c r="C3945" s="1">
        <v>44309</v>
      </c>
      <c r="D3945" t="s">
        <v>31</v>
      </c>
      <c r="E3945" t="s">
        <v>86</v>
      </c>
      <c r="F3945" t="s">
        <v>87</v>
      </c>
      <c r="G3945" t="s">
        <v>138</v>
      </c>
      <c r="H3945" t="s">
        <v>144</v>
      </c>
      <c r="I3945">
        <v>50</v>
      </c>
      <c r="J3945">
        <v>500</v>
      </c>
      <c r="K3945">
        <v>25000</v>
      </c>
      <c r="L3945" t="s">
        <v>83</v>
      </c>
      <c r="M3945" t="s">
        <v>156</v>
      </c>
      <c r="N3945" t="s">
        <v>145</v>
      </c>
      <c r="O3945">
        <v>4</v>
      </c>
      <c r="P3945">
        <v>2021</v>
      </c>
    </row>
    <row r="3946" spans="1:16" x14ac:dyDescent="0.25">
      <c r="A3946" t="s">
        <v>12</v>
      </c>
      <c r="B3946">
        <v>1128299</v>
      </c>
      <c r="C3946" s="1">
        <v>44309</v>
      </c>
      <c r="D3946" t="s">
        <v>31</v>
      </c>
      <c r="E3946" t="s">
        <v>86</v>
      </c>
      <c r="F3946" t="s">
        <v>87</v>
      </c>
      <c r="G3946" t="s">
        <v>138</v>
      </c>
      <c r="H3946" t="s">
        <v>146</v>
      </c>
      <c r="I3946">
        <v>55.000000000000007</v>
      </c>
      <c r="J3946">
        <v>300</v>
      </c>
      <c r="K3946">
        <v>16500</v>
      </c>
      <c r="L3946" t="s">
        <v>83</v>
      </c>
      <c r="M3946" t="s">
        <v>156</v>
      </c>
      <c r="N3946" t="s">
        <v>145</v>
      </c>
      <c r="O3946">
        <v>4</v>
      </c>
      <c r="P3946">
        <v>2021</v>
      </c>
    </row>
    <row r="3947" spans="1:16" x14ac:dyDescent="0.25">
      <c r="A3947" t="s">
        <v>12</v>
      </c>
      <c r="B3947">
        <v>1128299</v>
      </c>
      <c r="C3947" s="1">
        <v>44309</v>
      </c>
      <c r="D3947" t="s">
        <v>31</v>
      </c>
      <c r="E3947" t="s">
        <v>86</v>
      </c>
      <c r="F3947" t="s">
        <v>87</v>
      </c>
      <c r="G3947" t="s">
        <v>142</v>
      </c>
      <c r="H3947" t="s">
        <v>144</v>
      </c>
      <c r="I3947">
        <v>55.000000000000007</v>
      </c>
      <c r="J3947">
        <v>350</v>
      </c>
      <c r="K3947">
        <v>19250</v>
      </c>
      <c r="L3947" t="s">
        <v>83</v>
      </c>
      <c r="M3947" t="s">
        <v>156</v>
      </c>
      <c r="N3947" t="s">
        <v>145</v>
      </c>
      <c r="O3947">
        <v>4</v>
      </c>
      <c r="P3947">
        <v>2021</v>
      </c>
    </row>
    <row r="3948" spans="1:16" x14ac:dyDescent="0.25">
      <c r="A3948" t="s">
        <v>12</v>
      </c>
      <c r="B3948">
        <v>1128299</v>
      </c>
      <c r="C3948" s="1">
        <v>44309</v>
      </c>
      <c r="D3948" t="s">
        <v>31</v>
      </c>
      <c r="E3948" t="s">
        <v>86</v>
      </c>
      <c r="F3948" t="s">
        <v>87</v>
      </c>
      <c r="G3948" t="s">
        <v>142</v>
      </c>
      <c r="H3948" t="s">
        <v>146</v>
      </c>
      <c r="I3948">
        <v>50</v>
      </c>
      <c r="J3948">
        <v>250</v>
      </c>
      <c r="K3948">
        <v>12500</v>
      </c>
      <c r="L3948" t="s">
        <v>83</v>
      </c>
      <c r="M3948" t="s">
        <v>156</v>
      </c>
      <c r="N3948" t="s">
        <v>145</v>
      </c>
      <c r="O3948">
        <v>4</v>
      </c>
      <c r="P3948">
        <v>2021</v>
      </c>
    </row>
    <row r="3949" spans="1:16" x14ac:dyDescent="0.25">
      <c r="A3949" t="s">
        <v>12</v>
      </c>
      <c r="B3949">
        <v>1128299</v>
      </c>
      <c r="C3949" s="1">
        <v>44309</v>
      </c>
      <c r="D3949" t="s">
        <v>31</v>
      </c>
      <c r="E3949" t="s">
        <v>86</v>
      </c>
      <c r="F3949" t="s">
        <v>87</v>
      </c>
      <c r="G3949" t="s">
        <v>138</v>
      </c>
      <c r="H3949" t="s">
        <v>139</v>
      </c>
      <c r="I3949">
        <v>55.000000000000007</v>
      </c>
      <c r="J3949">
        <v>150</v>
      </c>
      <c r="K3949">
        <v>8250</v>
      </c>
      <c r="L3949" t="s">
        <v>83</v>
      </c>
      <c r="M3949" t="s">
        <v>156</v>
      </c>
      <c r="N3949" t="s">
        <v>145</v>
      </c>
      <c r="O3949">
        <v>4</v>
      </c>
      <c r="P3949">
        <v>2021</v>
      </c>
    </row>
    <row r="3950" spans="1:16" x14ac:dyDescent="0.25">
      <c r="A3950" t="s">
        <v>12</v>
      </c>
      <c r="B3950">
        <v>1128299</v>
      </c>
      <c r="C3950" s="1">
        <v>44309</v>
      </c>
      <c r="D3950" t="s">
        <v>31</v>
      </c>
      <c r="E3950" t="s">
        <v>86</v>
      </c>
      <c r="F3950" t="s">
        <v>87</v>
      </c>
      <c r="G3950" t="s">
        <v>142</v>
      </c>
      <c r="H3950" t="s">
        <v>139</v>
      </c>
      <c r="I3950">
        <v>70</v>
      </c>
      <c r="J3950">
        <v>325</v>
      </c>
      <c r="K3950">
        <v>22750</v>
      </c>
      <c r="L3950" t="s">
        <v>83</v>
      </c>
      <c r="M3950" t="s">
        <v>156</v>
      </c>
      <c r="N3950" t="s">
        <v>145</v>
      </c>
      <c r="O3950">
        <v>4</v>
      </c>
      <c r="P3950">
        <v>2021</v>
      </c>
    </row>
    <row r="3951" spans="1:16" x14ac:dyDescent="0.25">
      <c r="A3951" t="s">
        <v>12</v>
      </c>
      <c r="B3951">
        <v>1128299</v>
      </c>
      <c r="C3951" s="1">
        <v>44309</v>
      </c>
      <c r="D3951" t="s">
        <v>31</v>
      </c>
      <c r="E3951" t="s">
        <v>86</v>
      </c>
      <c r="F3951" t="s">
        <v>87</v>
      </c>
      <c r="G3951" t="s">
        <v>138</v>
      </c>
      <c r="H3951" t="s">
        <v>144</v>
      </c>
      <c r="I3951">
        <v>48</v>
      </c>
      <c r="J3951">
        <v>130</v>
      </c>
      <c r="K3951">
        <v>6240</v>
      </c>
      <c r="L3951" t="s">
        <v>83</v>
      </c>
      <c r="M3951" t="s">
        <v>156</v>
      </c>
      <c r="N3951" t="s">
        <v>145</v>
      </c>
      <c r="O3951">
        <v>4</v>
      </c>
      <c r="P3951">
        <v>2021</v>
      </c>
    </row>
    <row r="3952" spans="1:16" x14ac:dyDescent="0.25">
      <c r="A3952" t="s">
        <v>12</v>
      </c>
      <c r="B3952">
        <v>1128299</v>
      </c>
      <c r="C3952" s="1">
        <v>44309</v>
      </c>
      <c r="D3952" t="s">
        <v>31</v>
      </c>
      <c r="E3952" t="s">
        <v>86</v>
      </c>
      <c r="F3952" t="s">
        <v>87</v>
      </c>
      <c r="G3952" t="s">
        <v>138</v>
      </c>
      <c r="H3952" t="s">
        <v>146</v>
      </c>
      <c r="I3952">
        <v>53</v>
      </c>
      <c r="J3952">
        <v>90</v>
      </c>
      <c r="K3952">
        <v>4770</v>
      </c>
      <c r="L3952" t="s">
        <v>83</v>
      </c>
      <c r="M3952" t="s">
        <v>156</v>
      </c>
      <c r="N3952" t="s">
        <v>145</v>
      </c>
      <c r="O3952">
        <v>4</v>
      </c>
      <c r="P3952">
        <v>2021</v>
      </c>
    </row>
    <row r="3953" spans="1:16" x14ac:dyDescent="0.25">
      <c r="A3953" t="s">
        <v>12</v>
      </c>
      <c r="B3953">
        <v>1128299</v>
      </c>
      <c r="C3953" s="1">
        <v>44309</v>
      </c>
      <c r="D3953" t="s">
        <v>31</v>
      </c>
      <c r="E3953" t="s">
        <v>86</v>
      </c>
      <c r="F3953" t="s">
        <v>87</v>
      </c>
      <c r="G3953" t="s">
        <v>142</v>
      </c>
      <c r="H3953" t="s">
        <v>144</v>
      </c>
      <c r="I3953">
        <v>50</v>
      </c>
      <c r="J3953">
        <v>102</v>
      </c>
      <c r="K3953">
        <v>5100</v>
      </c>
      <c r="L3953" t="s">
        <v>83</v>
      </c>
      <c r="M3953" t="s">
        <v>156</v>
      </c>
      <c r="N3953" t="s">
        <v>145</v>
      </c>
      <c r="O3953">
        <v>4</v>
      </c>
      <c r="P3953">
        <v>2021</v>
      </c>
    </row>
    <row r="3954" spans="1:16" x14ac:dyDescent="0.25">
      <c r="A3954" t="s">
        <v>12</v>
      </c>
      <c r="B3954">
        <v>1128299</v>
      </c>
      <c r="C3954" s="1">
        <v>44309</v>
      </c>
      <c r="D3954" t="s">
        <v>31</v>
      </c>
      <c r="E3954" t="s">
        <v>86</v>
      </c>
      <c r="F3954" t="s">
        <v>87</v>
      </c>
      <c r="G3954" t="s">
        <v>142</v>
      </c>
      <c r="H3954" t="s">
        <v>146</v>
      </c>
      <c r="I3954">
        <v>46</v>
      </c>
      <c r="J3954">
        <v>75</v>
      </c>
      <c r="K3954">
        <v>3450</v>
      </c>
      <c r="L3954" t="s">
        <v>83</v>
      </c>
      <c r="M3954" t="s">
        <v>156</v>
      </c>
      <c r="N3954" t="s">
        <v>145</v>
      </c>
      <c r="O3954">
        <v>4</v>
      </c>
      <c r="P3954">
        <v>2021</v>
      </c>
    </row>
    <row r="3955" spans="1:16" x14ac:dyDescent="0.25">
      <c r="A3955" t="s">
        <v>12</v>
      </c>
      <c r="B3955">
        <v>1128299</v>
      </c>
      <c r="C3955" s="1">
        <v>44309</v>
      </c>
      <c r="D3955" t="s">
        <v>31</v>
      </c>
      <c r="E3955" t="s">
        <v>86</v>
      </c>
      <c r="F3955" t="s">
        <v>87</v>
      </c>
      <c r="G3955" t="s">
        <v>138</v>
      </c>
      <c r="H3955" t="s">
        <v>139</v>
      </c>
      <c r="I3955">
        <v>50</v>
      </c>
      <c r="J3955">
        <v>39</v>
      </c>
      <c r="K3955">
        <v>1950</v>
      </c>
      <c r="L3955" t="s">
        <v>83</v>
      </c>
      <c r="M3955" t="s">
        <v>156</v>
      </c>
      <c r="N3955" t="s">
        <v>145</v>
      </c>
      <c r="O3955">
        <v>4</v>
      </c>
      <c r="P3955">
        <v>2021</v>
      </c>
    </row>
    <row r="3956" spans="1:16" x14ac:dyDescent="0.25">
      <c r="A3956" t="s">
        <v>12</v>
      </c>
      <c r="B3956">
        <v>1128299</v>
      </c>
      <c r="C3956" s="1">
        <v>44309</v>
      </c>
      <c r="D3956" t="s">
        <v>31</v>
      </c>
      <c r="E3956" t="s">
        <v>86</v>
      </c>
      <c r="F3956" t="s">
        <v>87</v>
      </c>
      <c r="G3956" t="s">
        <v>142</v>
      </c>
      <c r="H3956" t="s">
        <v>139</v>
      </c>
      <c r="I3956">
        <v>67</v>
      </c>
      <c r="J3956">
        <v>94</v>
      </c>
      <c r="K3956">
        <v>6298</v>
      </c>
      <c r="L3956" t="s">
        <v>83</v>
      </c>
      <c r="M3956" t="s">
        <v>156</v>
      </c>
      <c r="N3956" t="s">
        <v>145</v>
      </c>
      <c r="O3956">
        <v>4</v>
      </c>
      <c r="P3956">
        <v>2021</v>
      </c>
    </row>
    <row r="3957" spans="1:16" x14ac:dyDescent="0.25">
      <c r="A3957" t="s">
        <v>12</v>
      </c>
      <c r="B3957">
        <v>1128299</v>
      </c>
      <c r="C3957" s="1">
        <v>44309</v>
      </c>
      <c r="D3957" t="s">
        <v>31</v>
      </c>
      <c r="E3957" t="s">
        <v>86</v>
      </c>
      <c r="F3957" t="s">
        <v>87</v>
      </c>
      <c r="G3957" t="s">
        <v>138</v>
      </c>
      <c r="H3957" t="s">
        <v>144</v>
      </c>
      <c r="I3957">
        <v>40</v>
      </c>
      <c r="J3957">
        <v>175</v>
      </c>
      <c r="K3957">
        <v>7000</v>
      </c>
      <c r="L3957" t="s">
        <v>24</v>
      </c>
      <c r="M3957" t="s">
        <v>156</v>
      </c>
      <c r="N3957" t="s">
        <v>145</v>
      </c>
      <c r="O3957">
        <v>4</v>
      </c>
      <c r="P3957">
        <v>2021</v>
      </c>
    </row>
    <row r="3958" spans="1:16" x14ac:dyDescent="0.25">
      <c r="A3958" t="s">
        <v>12</v>
      </c>
      <c r="B3958">
        <v>1128299</v>
      </c>
      <c r="C3958" s="1">
        <v>44309</v>
      </c>
      <c r="D3958" t="s">
        <v>31</v>
      </c>
      <c r="E3958" t="s">
        <v>86</v>
      </c>
      <c r="F3958" t="s">
        <v>87</v>
      </c>
      <c r="G3958" t="s">
        <v>138</v>
      </c>
      <c r="H3958" t="s">
        <v>146</v>
      </c>
      <c r="I3958">
        <v>37</v>
      </c>
      <c r="J3958">
        <v>90</v>
      </c>
      <c r="K3958">
        <v>3330</v>
      </c>
      <c r="L3958" t="s">
        <v>24</v>
      </c>
      <c r="M3958" t="s">
        <v>156</v>
      </c>
      <c r="N3958" t="s">
        <v>145</v>
      </c>
      <c r="O3958">
        <v>4</v>
      </c>
      <c r="P3958">
        <v>2021</v>
      </c>
    </row>
    <row r="3959" spans="1:16" x14ac:dyDescent="0.25">
      <c r="A3959" t="s">
        <v>12</v>
      </c>
      <c r="B3959">
        <v>1128299</v>
      </c>
      <c r="C3959" s="1">
        <v>44309</v>
      </c>
      <c r="D3959" t="s">
        <v>31</v>
      </c>
      <c r="E3959" t="s">
        <v>86</v>
      </c>
      <c r="F3959" t="s">
        <v>87</v>
      </c>
      <c r="G3959" t="s">
        <v>142</v>
      </c>
      <c r="H3959" t="s">
        <v>144</v>
      </c>
      <c r="I3959">
        <v>42</v>
      </c>
      <c r="J3959">
        <v>123</v>
      </c>
      <c r="K3959">
        <v>5166</v>
      </c>
      <c r="L3959" t="s">
        <v>24</v>
      </c>
      <c r="M3959" t="s">
        <v>156</v>
      </c>
      <c r="N3959" t="s">
        <v>145</v>
      </c>
      <c r="O3959">
        <v>4</v>
      </c>
      <c r="P3959">
        <v>2021</v>
      </c>
    </row>
    <row r="3960" spans="1:16" x14ac:dyDescent="0.25">
      <c r="A3960" t="s">
        <v>12</v>
      </c>
      <c r="B3960">
        <v>1128299</v>
      </c>
      <c r="C3960" s="1">
        <v>44309</v>
      </c>
      <c r="D3960" t="s">
        <v>31</v>
      </c>
      <c r="E3960" t="s">
        <v>86</v>
      </c>
      <c r="F3960" t="s">
        <v>87</v>
      </c>
      <c r="G3960" t="s">
        <v>142</v>
      </c>
      <c r="H3960" t="s">
        <v>146</v>
      </c>
      <c r="I3960">
        <v>40</v>
      </c>
      <c r="J3960">
        <v>78</v>
      </c>
      <c r="K3960">
        <v>3120</v>
      </c>
      <c r="L3960" t="s">
        <v>24</v>
      </c>
      <c r="M3960" t="s">
        <v>156</v>
      </c>
      <c r="N3960" t="s">
        <v>145</v>
      </c>
      <c r="O3960">
        <v>4</v>
      </c>
      <c r="P3960">
        <v>2021</v>
      </c>
    </row>
    <row r="3961" spans="1:16" x14ac:dyDescent="0.25">
      <c r="A3961" t="s">
        <v>12</v>
      </c>
      <c r="B3961">
        <v>1128299</v>
      </c>
      <c r="C3961" s="1">
        <v>44309</v>
      </c>
      <c r="D3961" t="s">
        <v>31</v>
      </c>
      <c r="E3961" t="s">
        <v>86</v>
      </c>
      <c r="F3961" t="s">
        <v>87</v>
      </c>
      <c r="G3961" t="s">
        <v>138</v>
      </c>
      <c r="H3961" t="s">
        <v>139</v>
      </c>
      <c r="I3961">
        <v>43</v>
      </c>
      <c r="J3961">
        <v>47</v>
      </c>
      <c r="K3961">
        <v>2021</v>
      </c>
      <c r="L3961" t="s">
        <v>24</v>
      </c>
      <c r="M3961" t="s">
        <v>156</v>
      </c>
      <c r="N3961" t="s">
        <v>145</v>
      </c>
      <c r="O3961">
        <v>4</v>
      </c>
      <c r="P3961">
        <v>2021</v>
      </c>
    </row>
    <row r="3962" spans="1:16" x14ac:dyDescent="0.25">
      <c r="A3962" t="s">
        <v>12</v>
      </c>
      <c r="B3962">
        <v>1128299</v>
      </c>
      <c r="C3962" s="1">
        <v>44309</v>
      </c>
      <c r="D3962" t="s">
        <v>31</v>
      </c>
      <c r="E3962" t="s">
        <v>86</v>
      </c>
      <c r="F3962" t="s">
        <v>87</v>
      </c>
      <c r="G3962" t="s">
        <v>142</v>
      </c>
      <c r="H3962" t="s">
        <v>139</v>
      </c>
      <c r="I3962">
        <v>49</v>
      </c>
      <c r="J3962">
        <v>111</v>
      </c>
      <c r="K3962">
        <v>5439</v>
      </c>
      <c r="L3962" t="s">
        <v>24</v>
      </c>
      <c r="M3962" t="s">
        <v>156</v>
      </c>
      <c r="N3962" t="s">
        <v>145</v>
      </c>
      <c r="O3962">
        <v>4</v>
      </c>
      <c r="P3962">
        <v>2021</v>
      </c>
    </row>
    <row r="3963" spans="1:16" x14ac:dyDescent="0.25">
      <c r="A3963" t="s">
        <v>12</v>
      </c>
      <c r="B3963">
        <v>1128299</v>
      </c>
      <c r="C3963" s="1">
        <v>44310</v>
      </c>
      <c r="D3963" t="s">
        <v>48</v>
      </c>
      <c r="E3963" t="s">
        <v>72</v>
      </c>
      <c r="F3963" t="s">
        <v>73</v>
      </c>
      <c r="G3963" t="s">
        <v>138</v>
      </c>
      <c r="H3963" t="s">
        <v>144</v>
      </c>
      <c r="I3963">
        <v>55.000000000000007</v>
      </c>
      <c r="J3963">
        <v>475</v>
      </c>
      <c r="K3963">
        <v>26125</v>
      </c>
      <c r="L3963" t="s">
        <v>16</v>
      </c>
      <c r="M3963" t="s">
        <v>156</v>
      </c>
      <c r="N3963" t="s">
        <v>147</v>
      </c>
      <c r="O3963">
        <v>4</v>
      </c>
      <c r="P3963">
        <v>2021</v>
      </c>
    </row>
    <row r="3964" spans="1:16" x14ac:dyDescent="0.25">
      <c r="A3964" t="s">
        <v>12</v>
      </c>
      <c r="B3964">
        <v>1128299</v>
      </c>
      <c r="C3964" s="1">
        <v>44310</v>
      </c>
      <c r="D3964" t="s">
        <v>48</v>
      </c>
      <c r="E3964" t="s">
        <v>72</v>
      </c>
      <c r="F3964" t="s">
        <v>73</v>
      </c>
      <c r="G3964" t="s">
        <v>138</v>
      </c>
      <c r="H3964" t="s">
        <v>146</v>
      </c>
      <c r="I3964">
        <v>60.000000000000007</v>
      </c>
      <c r="J3964">
        <v>275</v>
      </c>
      <c r="K3964">
        <v>16500</v>
      </c>
      <c r="L3964" t="s">
        <v>16</v>
      </c>
      <c r="M3964" t="s">
        <v>156</v>
      </c>
      <c r="N3964" t="s">
        <v>147</v>
      </c>
      <c r="O3964">
        <v>4</v>
      </c>
      <c r="P3964">
        <v>2021</v>
      </c>
    </row>
    <row r="3965" spans="1:16" x14ac:dyDescent="0.25">
      <c r="A3965" t="s">
        <v>12</v>
      </c>
      <c r="B3965">
        <v>1128299</v>
      </c>
      <c r="C3965" s="1">
        <v>44310</v>
      </c>
      <c r="D3965" t="s">
        <v>48</v>
      </c>
      <c r="E3965" t="s">
        <v>72</v>
      </c>
      <c r="F3965" t="s">
        <v>73</v>
      </c>
      <c r="G3965" t="s">
        <v>142</v>
      </c>
      <c r="H3965" t="s">
        <v>144</v>
      </c>
      <c r="I3965">
        <v>60.000000000000007</v>
      </c>
      <c r="J3965">
        <v>325</v>
      </c>
      <c r="K3965">
        <v>19500</v>
      </c>
      <c r="L3965" t="s">
        <v>16</v>
      </c>
      <c r="M3965" t="s">
        <v>156</v>
      </c>
      <c r="N3965" t="s">
        <v>147</v>
      </c>
      <c r="O3965">
        <v>4</v>
      </c>
      <c r="P3965">
        <v>2021</v>
      </c>
    </row>
    <row r="3966" spans="1:16" x14ac:dyDescent="0.25">
      <c r="A3966" t="s">
        <v>12</v>
      </c>
      <c r="B3966">
        <v>1128299</v>
      </c>
      <c r="C3966" s="1">
        <v>44310</v>
      </c>
      <c r="D3966" t="s">
        <v>48</v>
      </c>
      <c r="E3966" t="s">
        <v>72</v>
      </c>
      <c r="F3966" t="s">
        <v>73</v>
      </c>
      <c r="G3966" t="s">
        <v>142</v>
      </c>
      <c r="H3966" t="s">
        <v>146</v>
      </c>
      <c r="I3966">
        <v>45.000000000000007</v>
      </c>
      <c r="J3966">
        <v>225</v>
      </c>
      <c r="K3966">
        <v>10125</v>
      </c>
      <c r="L3966" t="s">
        <v>16</v>
      </c>
      <c r="M3966" t="s">
        <v>156</v>
      </c>
      <c r="N3966" t="s">
        <v>147</v>
      </c>
      <c r="O3966">
        <v>4</v>
      </c>
      <c r="P3966">
        <v>2021</v>
      </c>
    </row>
    <row r="3967" spans="1:16" x14ac:dyDescent="0.25">
      <c r="A3967" t="s">
        <v>12</v>
      </c>
      <c r="B3967">
        <v>1128299</v>
      </c>
      <c r="C3967" s="1">
        <v>44310</v>
      </c>
      <c r="D3967" t="s">
        <v>48</v>
      </c>
      <c r="E3967" t="s">
        <v>72</v>
      </c>
      <c r="F3967" t="s">
        <v>73</v>
      </c>
      <c r="G3967" t="s">
        <v>138</v>
      </c>
      <c r="H3967" t="s">
        <v>139</v>
      </c>
      <c r="I3967">
        <v>50.000000000000014</v>
      </c>
      <c r="J3967">
        <v>125</v>
      </c>
      <c r="K3967">
        <v>6250</v>
      </c>
      <c r="L3967" t="s">
        <v>16</v>
      </c>
      <c r="M3967" t="s">
        <v>156</v>
      </c>
      <c r="N3967" t="s">
        <v>147</v>
      </c>
      <c r="O3967">
        <v>4</v>
      </c>
      <c r="P3967">
        <v>2021</v>
      </c>
    </row>
    <row r="3968" spans="1:16" x14ac:dyDescent="0.25">
      <c r="A3968" t="s">
        <v>12</v>
      </c>
      <c r="B3968">
        <v>1128299</v>
      </c>
      <c r="C3968" s="1">
        <v>44310</v>
      </c>
      <c r="D3968" t="s">
        <v>48</v>
      </c>
      <c r="E3968" t="s">
        <v>72</v>
      </c>
      <c r="F3968" t="s">
        <v>73</v>
      </c>
      <c r="G3968" t="s">
        <v>142</v>
      </c>
      <c r="H3968" t="s">
        <v>139</v>
      </c>
      <c r="I3968">
        <v>65.000000000000014</v>
      </c>
      <c r="J3968">
        <v>300</v>
      </c>
      <c r="K3968">
        <v>19500</v>
      </c>
      <c r="L3968" t="s">
        <v>16</v>
      </c>
      <c r="M3968" t="s">
        <v>156</v>
      </c>
      <c r="N3968" t="s">
        <v>147</v>
      </c>
      <c r="O3968">
        <v>4</v>
      </c>
      <c r="P3968">
        <v>2021</v>
      </c>
    </row>
    <row r="3969" spans="1:16" x14ac:dyDescent="0.25">
      <c r="A3969" t="s">
        <v>12</v>
      </c>
      <c r="B3969">
        <v>1128299</v>
      </c>
      <c r="C3969" s="1">
        <v>44310</v>
      </c>
      <c r="D3969" t="s">
        <v>48</v>
      </c>
      <c r="E3969" t="s">
        <v>72</v>
      </c>
      <c r="F3969" t="s">
        <v>73</v>
      </c>
      <c r="G3969" t="s">
        <v>138</v>
      </c>
      <c r="H3969" t="s">
        <v>144</v>
      </c>
      <c r="I3969">
        <v>52</v>
      </c>
      <c r="J3969">
        <v>124</v>
      </c>
      <c r="K3969">
        <v>6448</v>
      </c>
      <c r="L3969" t="s">
        <v>83</v>
      </c>
      <c r="M3969" t="s">
        <v>156</v>
      </c>
      <c r="N3969" t="s">
        <v>147</v>
      </c>
      <c r="O3969">
        <v>4</v>
      </c>
      <c r="P3969">
        <v>2021</v>
      </c>
    </row>
    <row r="3970" spans="1:16" x14ac:dyDescent="0.25">
      <c r="A3970" t="s">
        <v>12</v>
      </c>
      <c r="B3970">
        <v>1128299</v>
      </c>
      <c r="C3970" s="1">
        <v>44310</v>
      </c>
      <c r="D3970" t="s">
        <v>48</v>
      </c>
      <c r="E3970" t="s">
        <v>72</v>
      </c>
      <c r="F3970" t="s">
        <v>73</v>
      </c>
      <c r="G3970" t="s">
        <v>138</v>
      </c>
      <c r="H3970" t="s">
        <v>146</v>
      </c>
      <c r="I3970">
        <v>59</v>
      </c>
      <c r="J3970">
        <v>69</v>
      </c>
      <c r="K3970">
        <v>4071</v>
      </c>
      <c r="L3970" t="s">
        <v>83</v>
      </c>
      <c r="M3970" t="s">
        <v>156</v>
      </c>
      <c r="N3970" t="s">
        <v>147</v>
      </c>
      <c r="O3970">
        <v>4</v>
      </c>
      <c r="P3970">
        <v>2021</v>
      </c>
    </row>
    <row r="3971" spans="1:16" x14ac:dyDescent="0.25">
      <c r="A3971" t="s">
        <v>12</v>
      </c>
      <c r="B3971">
        <v>1128299</v>
      </c>
      <c r="C3971" s="1">
        <v>44310</v>
      </c>
      <c r="D3971" t="s">
        <v>48</v>
      </c>
      <c r="E3971" t="s">
        <v>72</v>
      </c>
      <c r="F3971" t="s">
        <v>73</v>
      </c>
      <c r="G3971" t="s">
        <v>142</v>
      </c>
      <c r="H3971" t="s">
        <v>144</v>
      </c>
      <c r="I3971">
        <v>57</v>
      </c>
      <c r="J3971">
        <v>85</v>
      </c>
      <c r="K3971">
        <v>4845</v>
      </c>
      <c r="L3971" t="s">
        <v>83</v>
      </c>
      <c r="M3971" t="s">
        <v>156</v>
      </c>
      <c r="N3971" t="s">
        <v>147</v>
      </c>
      <c r="O3971">
        <v>4</v>
      </c>
      <c r="P3971">
        <v>2021</v>
      </c>
    </row>
    <row r="3972" spans="1:16" x14ac:dyDescent="0.25">
      <c r="A3972" t="s">
        <v>12</v>
      </c>
      <c r="B3972">
        <v>1128299</v>
      </c>
      <c r="C3972" s="1">
        <v>44310</v>
      </c>
      <c r="D3972" t="s">
        <v>48</v>
      </c>
      <c r="E3972" t="s">
        <v>72</v>
      </c>
      <c r="F3972" t="s">
        <v>73</v>
      </c>
      <c r="G3972" t="s">
        <v>142</v>
      </c>
      <c r="H3972" t="s">
        <v>146</v>
      </c>
      <c r="I3972">
        <v>42</v>
      </c>
      <c r="J3972">
        <v>56</v>
      </c>
      <c r="K3972">
        <v>2352</v>
      </c>
      <c r="L3972" t="s">
        <v>83</v>
      </c>
      <c r="M3972" t="s">
        <v>156</v>
      </c>
      <c r="N3972" t="s">
        <v>147</v>
      </c>
      <c r="O3972">
        <v>4</v>
      </c>
      <c r="P3972">
        <v>2021</v>
      </c>
    </row>
    <row r="3973" spans="1:16" x14ac:dyDescent="0.25">
      <c r="A3973" t="s">
        <v>12</v>
      </c>
      <c r="B3973">
        <v>1128299</v>
      </c>
      <c r="C3973" s="1">
        <v>44310</v>
      </c>
      <c r="D3973" t="s">
        <v>48</v>
      </c>
      <c r="E3973" t="s">
        <v>72</v>
      </c>
      <c r="F3973" t="s">
        <v>73</v>
      </c>
      <c r="G3973" t="s">
        <v>138</v>
      </c>
      <c r="H3973" t="s">
        <v>139</v>
      </c>
      <c r="I3973">
        <v>49</v>
      </c>
      <c r="J3973">
        <v>35</v>
      </c>
      <c r="K3973">
        <v>1715</v>
      </c>
      <c r="L3973" t="s">
        <v>83</v>
      </c>
      <c r="M3973" t="s">
        <v>156</v>
      </c>
      <c r="N3973" t="s">
        <v>147</v>
      </c>
      <c r="O3973">
        <v>4</v>
      </c>
      <c r="P3973">
        <v>2021</v>
      </c>
    </row>
    <row r="3974" spans="1:16" x14ac:dyDescent="0.25">
      <c r="A3974" t="s">
        <v>12</v>
      </c>
      <c r="B3974">
        <v>1128299</v>
      </c>
      <c r="C3974" s="1">
        <v>44310</v>
      </c>
      <c r="D3974" t="s">
        <v>48</v>
      </c>
      <c r="E3974" t="s">
        <v>72</v>
      </c>
      <c r="F3974" t="s">
        <v>73</v>
      </c>
      <c r="G3974" t="s">
        <v>142</v>
      </c>
      <c r="H3974" t="s">
        <v>139</v>
      </c>
      <c r="I3974">
        <v>64</v>
      </c>
      <c r="J3974">
        <v>78</v>
      </c>
      <c r="K3974">
        <v>4992</v>
      </c>
      <c r="L3974" t="s">
        <v>83</v>
      </c>
      <c r="M3974" t="s">
        <v>156</v>
      </c>
      <c r="N3974" t="s">
        <v>147</v>
      </c>
      <c r="O3974">
        <v>4</v>
      </c>
      <c r="P3974">
        <v>2021</v>
      </c>
    </row>
    <row r="3975" spans="1:16" x14ac:dyDescent="0.25">
      <c r="A3975" t="s">
        <v>12</v>
      </c>
      <c r="B3975">
        <v>1128299</v>
      </c>
      <c r="C3975" s="1">
        <v>44310</v>
      </c>
      <c r="D3975" t="s">
        <v>48</v>
      </c>
      <c r="E3975" t="s">
        <v>72</v>
      </c>
      <c r="F3975" t="s">
        <v>73</v>
      </c>
      <c r="G3975" t="s">
        <v>138</v>
      </c>
      <c r="H3975" t="s">
        <v>144</v>
      </c>
      <c r="I3975">
        <v>38</v>
      </c>
      <c r="J3975">
        <v>147</v>
      </c>
      <c r="K3975">
        <v>5586</v>
      </c>
      <c r="L3975" t="s">
        <v>24</v>
      </c>
      <c r="M3975" t="s">
        <v>156</v>
      </c>
      <c r="N3975" t="s">
        <v>147</v>
      </c>
      <c r="O3975">
        <v>4</v>
      </c>
      <c r="P3975">
        <v>2021</v>
      </c>
    </row>
    <row r="3976" spans="1:16" x14ac:dyDescent="0.25">
      <c r="A3976" t="s">
        <v>12</v>
      </c>
      <c r="B3976">
        <v>1128299</v>
      </c>
      <c r="C3976" s="1">
        <v>44310</v>
      </c>
      <c r="D3976" t="s">
        <v>48</v>
      </c>
      <c r="E3976" t="s">
        <v>72</v>
      </c>
      <c r="F3976" t="s">
        <v>73</v>
      </c>
      <c r="G3976" t="s">
        <v>138</v>
      </c>
      <c r="H3976" t="s">
        <v>146</v>
      </c>
      <c r="I3976">
        <v>44</v>
      </c>
      <c r="J3976">
        <v>85</v>
      </c>
      <c r="K3976">
        <v>3740</v>
      </c>
      <c r="L3976" t="s">
        <v>24</v>
      </c>
      <c r="M3976" t="s">
        <v>156</v>
      </c>
      <c r="N3976" t="s">
        <v>147</v>
      </c>
      <c r="O3976">
        <v>4</v>
      </c>
      <c r="P3976">
        <v>2021</v>
      </c>
    </row>
    <row r="3977" spans="1:16" x14ac:dyDescent="0.25">
      <c r="A3977" t="s">
        <v>12</v>
      </c>
      <c r="B3977">
        <v>1128299</v>
      </c>
      <c r="C3977" s="1">
        <v>44310</v>
      </c>
      <c r="D3977" t="s">
        <v>48</v>
      </c>
      <c r="E3977" t="s">
        <v>72</v>
      </c>
      <c r="F3977" t="s">
        <v>73</v>
      </c>
      <c r="G3977" t="s">
        <v>142</v>
      </c>
      <c r="H3977" t="s">
        <v>144</v>
      </c>
      <c r="I3977">
        <v>41</v>
      </c>
      <c r="J3977">
        <v>114</v>
      </c>
      <c r="K3977">
        <v>4674</v>
      </c>
      <c r="L3977" t="s">
        <v>24</v>
      </c>
      <c r="M3977" t="s">
        <v>156</v>
      </c>
      <c r="N3977" t="s">
        <v>147</v>
      </c>
      <c r="O3977">
        <v>4</v>
      </c>
      <c r="P3977">
        <v>2021</v>
      </c>
    </row>
    <row r="3978" spans="1:16" x14ac:dyDescent="0.25">
      <c r="A3978" t="s">
        <v>12</v>
      </c>
      <c r="B3978">
        <v>1128299</v>
      </c>
      <c r="C3978" s="1">
        <v>44310</v>
      </c>
      <c r="D3978" t="s">
        <v>48</v>
      </c>
      <c r="E3978" t="s">
        <v>72</v>
      </c>
      <c r="F3978" t="s">
        <v>73</v>
      </c>
      <c r="G3978" t="s">
        <v>142</v>
      </c>
      <c r="H3978" t="s">
        <v>146</v>
      </c>
      <c r="I3978">
        <v>32</v>
      </c>
      <c r="J3978">
        <v>68</v>
      </c>
      <c r="K3978">
        <v>2176</v>
      </c>
      <c r="L3978" t="s">
        <v>24</v>
      </c>
      <c r="M3978" t="s">
        <v>156</v>
      </c>
      <c r="N3978" t="s">
        <v>147</v>
      </c>
      <c r="O3978">
        <v>4</v>
      </c>
      <c r="P3978">
        <v>2021</v>
      </c>
    </row>
    <row r="3979" spans="1:16" x14ac:dyDescent="0.25">
      <c r="A3979" t="s">
        <v>12</v>
      </c>
      <c r="B3979">
        <v>1128299</v>
      </c>
      <c r="C3979" s="1">
        <v>44310</v>
      </c>
      <c r="D3979" t="s">
        <v>48</v>
      </c>
      <c r="E3979" t="s">
        <v>72</v>
      </c>
      <c r="F3979" t="s">
        <v>73</v>
      </c>
      <c r="G3979" t="s">
        <v>138</v>
      </c>
      <c r="H3979" t="s">
        <v>139</v>
      </c>
      <c r="I3979">
        <v>40</v>
      </c>
      <c r="J3979">
        <v>40</v>
      </c>
      <c r="K3979">
        <v>1600</v>
      </c>
      <c r="L3979" t="s">
        <v>24</v>
      </c>
      <c r="M3979" t="s">
        <v>156</v>
      </c>
      <c r="N3979" t="s">
        <v>147</v>
      </c>
      <c r="O3979">
        <v>4</v>
      </c>
      <c r="P3979">
        <v>2021</v>
      </c>
    </row>
    <row r="3980" spans="1:16" x14ac:dyDescent="0.25">
      <c r="A3980" t="s">
        <v>12</v>
      </c>
      <c r="B3980">
        <v>1128299</v>
      </c>
      <c r="C3980" s="1">
        <v>44310</v>
      </c>
      <c r="D3980" t="s">
        <v>48</v>
      </c>
      <c r="E3980" t="s">
        <v>72</v>
      </c>
      <c r="F3980" t="s">
        <v>73</v>
      </c>
      <c r="G3980" t="s">
        <v>142</v>
      </c>
      <c r="H3980" t="s">
        <v>139</v>
      </c>
      <c r="I3980">
        <v>47</v>
      </c>
      <c r="J3980">
        <v>90</v>
      </c>
      <c r="K3980">
        <v>4230</v>
      </c>
      <c r="L3980" t="s">
        <v>24</v>
      </c>
      <c r="M3980" t="s">
        <v>156</v>
      </c>
      <c r="N3980" t="s">
        <v>147</v>
      </c>
      <c r="O3980">
        <v>4</v>
      </c>
      <c r="P3980">
        <v>2021</v>
      </c>
    </row>
    <row r="3981" spans="1:16" x14ac:dyDescent="0.25">
      <c r="A3981" t="s">
        <v>26</v>
      </c>
      <c r="B3981">
        <v>1197831</v>
      </c>
      <c r="C3981" s="1">
        <v>44310</v>
      </c>
      <c r="D3981" t="s">
        <v>27</v>
      </c>
      <c r="E3981" t="s">
        <v>55</v>
      </c>
      <c r="F3981" t="s">
        <v>56</v>
      </c>
      <c r="G3981" t="s">
        <v>142</v>
      </c>
      <c r="H3981" t="s">
        <v>146</v>
      </c>
      <c r="I3981">
        <v>45</v>
      </c>
      <c r="J3981">
        <v>475</v>
      </c>
      <c r="K3981">
        <v>21375</v>
      </c>
      <c r="L3981" t="s">
        <v>24</v>
      </c>
      <c r="M3981" t="s">
        <v>156</v>
      </c>
      <c r="N3981" t="s">
        <v>147</v>
      </c>
      <c r="O3981">
        <v>4</v>
      </c>
      <c r="P3981">
        <v>2021</v>
      </c>
    </row>
    <row r="3982" spans="1:16" x14ac:dyDescent="0.25">
      <c r="A3982" t="s">
        <v>26</v>
      </c>
      <c r="B3982">
        <v>1197831</v>
      </c>
      <c r="C3982" s="1">
        <v>44310</v>
      </c>
      <c r="D3982" t="s">
        <v>27</v>
      </c>
      <c r="E3982" t="s">
        <v>55</v>
      </c>
      <c r="F3982" t="s">
        <v>56</v>
      </c>
      <c r="G3982" t="s">
        <v>142</v>
      </c>
      <c r="H3982" t="s">
        <v>146</v>
      </c>
      <c r="I3982">
        <v>42</v>
      </c>
      <c r="J3982">
        <v>133</v>
      </c>
      <c r="K3982">
        <v>5586</v>
      </c>
      <c r="L3982" t="s">
        <v>83</v>
      </c>
      <c r="M3982" t="s">
        <v>156</v>
      </c>
      <c r="N3982" t="s">
        <v>147</v>
      </c>
      <c r="O3982">
        <v>4</v>
      </c>
      <c r="P3982">
        <v>2021</v>
      </c>
    </row>
    <row r="3983" spans="1:16" x14ac:dyDescent="0.25">
      <c r="A3983" t="s">
        <v>26</v>
      </c>
      <c r="B3983">
        <v>1197831</v>
      </c>
      <c r="C3983" s="1">
        <v>44310</v>
      </c>
      <c r="D3983" t="s">
        <v>27</v>
      </c>
      <c r="E3983" t="s">
        <v>55</v>
      </c>
      <c r="F3983" t="s">
        <v>56</v>
      </c>
      <c r="G3983" t="s">
        <v>142</v>
      </c>
      <c r="H3983" t="s">
        <v>146</v>
      </c>
      <c r="I3983">
        <v>32</v>
      </c>
      <c r="J3983">
        <v>162</v>
      </c>
      <c r="K3983">
        <v>5184</v>
      </c>
      <c r="L3983" t="s">
        <v>24</v>
      </c>
      <c r="M3983" t="s">
        <v>156</v>
      </c>
      <c r="N3983" t="s">
        <v>147</v>
      </c>
      <c r="O3983">
        <v>4</v>
      </c>
      <c r="P3983">
        <v>2021</v>
      </c>
    </row>
    <row r="3984" spans="1:16" x14ac:dyDescent="0.25">
      <c r="A3984" t="s">
        <v>34</v>
      </c>
      <c r="B3984">
        <v>1189833</v>
      </c>
      <c r="C3984" s="1">
        <v>44310</v>
      </c>
      <c r="D3984" t="s">
        <v>31</v>
      </c>
      <c r="E3984" t="s">
        <v>32</v>
      </c>
      <c r="F3984" t="s">
        <v>35</v>
      </c>
      <c r="G3984" t="s">
        <v>142</v>
      </c>
      <c r="H3984" t="s">
        <v>139</v>
      </c>
      <c r="I3984">
        <v>65</v>
      </c>
      <c r="J3984">
        <v>800</v>
      </c>
      <c r="K3984">
        <v>52000</v>
      </c>
      <c r="L3984" t="s">
        <v>24</v>
      </c>
      <c r="M3984" t="s">
        <v>156</v>
      </c>
      <c r="N3984" t="s">
        <v>147</v>
      </c>
      <c r="O3984">
        <v>4</v>
      </c>
      <c r="P3984">
        <v>2021</v>
      </c>
    </row>
    <row r="3985" spans="1:16" x14ac:dyDescent="0.25">
      <c r="A3985" t="s">
        <v>34</v>
      </c>
      <c r="B3985">
        <v>1189833</v>
      </c>
      <c r="C3985" s="1">
        <v>44310</v>
      </c>
      <c r="D3985" t="s">
        <v>31</v>
      </c>
      <c r="E3985" t="s">
        <v>32</v>
      </c>
      <c r="F3985" t="s">
        <v>35</v>
      </c>
      <c r="G3985" t="s">
        <v>142</v>
      </c>
      <c r="H3985" t="s">
        <v>139</v>
      </c>
      <c r="I3985">
        <v>60</v>
      </c>
      <c r="J3985">
        <v>200</v>
      </c>
      <c r="K3985">
        <v>12000</v>
      </c>
      <c r="L3985" t="s">
        <v>83</v>
      </c>
      <c r="M3985" t="s">
        <v>156</v>
      </c>
      <c r="N3985" t="s">
        <v>147</v>
      </c>
      <c r="O3985">
        <v>4</v>
      </c>
      <c r="P3985">
        <v>2021</v>
      </c>
    </row>
    <row r="3986" spans="1:16" x14ac:dyDescent="0.25">
      <c r="A3986" t="s">
        <v>34</v>
      </c>
      <c r="B3986">
        <v>1189833</v>
      </c>
      <c r="C3986" s="1">
        <v>44310</v>
      </c>
      <c r="D3986" t="s">
        <v>31</v>
      </c>
      <c r="E3986" t="s">
        <v>32</v>
      </c>
      <c r="F3986" t="s">
        <v>35</v>
      </c>
      <c r="G3986" t="s">
        <v>142</v>
      </c>
      <c r="H3986" t="s">
        <v>139</v>
      </c>
      <c r="I3986">
        <v>48</v>
      </c>
      <c r="J3986">
        <v>264</v>
      </c>
      <c r="K3986">
        <v>12672</v>
      </c>
      <c r="L3986" t="s">
        <v>24</v>
      </c>
      <c r="M3986" t="s">
        <v>156</v>
      </c>
      <c r="N3986" t="s">
        <v>147</v>
      </c>
      <c r="O3986">
        <v>4</v>
      </c>
      <c r="P3986">
        <v>2021</v>
      </c>
    </row>
    <row r="3987" spans="1:16" x14ac:dyDescent="0.25">
      <c r="A3987" t="s">
        <v>30</v>
      </c>
      <c r="B3987">
        <v>1128299</v>
      </c>
      <c r="C3987" s="1">
        <v>44310</v>
      </c>
      <c r="D3987" t="s">
        <v>31</v>
      </c>
      <c r="E3987" t="s">
        <v>80</v>
      </c>
      <c r="F3987" t="s">
        <v>63</v>
      </c>
      <c r="G3987" t="s">
        <v>138</v>
      </c>
      <c r="H3987" t="s">
        <v>144</v>
      </c>
      <c r="I3987">
        <v>55.000000000000007</v>
      </c>
      <c r="J3987">
        <v>475</v>
      </c>
      <c r="K3987">
        <v>26125</v>
      </c>
      <c r="L3987" t="s">
        <v>16</v>
      </c>
      <c r="M3987" t="s">
        <v>156</v>
      </c>
      <c r="N3987" t="s">
        <v>147</v>
      </c>
      <c r="O3987">
        <v>4</v>
      </c>
      <c r="P3987">
        <v>2021</v>
      </c>
    </row>
    <row r="3988" spans="1:16" x14ac:dyDescent="0.25">
      <c r="A3988" t="s">
        <v>30</v>
      </c>
      <c r="B3988">
        <v>1128299</v>
      </c>
      <c r="C3988" s="1">
        <v>44310</v>
      </c>
      <c r="D3988" t="s">
        <v>31</v>
      </c>
      <c r="E3988" t="s">
        <v>80</v>
      </c>
      <c r="F3988" t="s">
        <v>63</v>
      </c>
      <c r="G3988" t="s">
        <v>138</v>
      </c>
      <c r="H3988" t="s">
        <v>146</v>
      </c>
      <c r="I3988">
        <v>60.000000000000007</v>
      </c>
      <c r="J3988">
        <v>275</v>
      </c>
      <c r="K3988">
        <v>16500</v>
      </c>
      <c r="L3988" t="s">
        <v>16</v>
      </c>
      <c r="M3988" t="s">
        <v>156</v>
      </c>
      <c r="N3988" t="s">
        <v>147</v>
      </c>
      <c r="O3988">
        <v>4</v>
      </c>
      <c r="P3988">
        <v>2021</v>
      </c>
    </row>
    <row r="3989" spans="1:16" x14ac:dyDescent="0.25">
      <c r="A3989" t="s">
        <v>30</v>
      </c>
      <c r="B3989">
        <v>1128299</v>
      </c>
      <c r="C3989" s="1">
        <v>44310</v>
      </c>
      <c r="D3989" t="s">
        <v>31</v>
      </c>
      <c r="E3989" t="s">
        <v>80</v>
      </c>
      <c r="F3989" t="s">
        <v>63</v>
      </c>
      <c r="G3989" t="s">
        <v>142</v>
      </c>
      <c r="H3989" t="s">
        <v>144</v>
      </c>
      <c r="I3989">
        <v>60.000000000000007</v>
      </c>
      <c r="J3989">
        <v>325</v>
      </c>
      <c r="K3989">
        <v>19500</v>
      </c>
      <c r="L3989" t="s">
        <v>16</v>
      </c>
      <c r="M3989" t="s">
        <v>156</v>
      </c>
      <c r="N3989" t="s">
        <v>147</v>
      </c>
      <c r="O3989">
        <v>4</v>
      </c>
      <c r="P3989">
        <v>2021</v>
      </c>
    </row>
    <row r="3990" spans="1:16" x14ac:dyDescent="0.25">
      <c r="A3990" t="s">
        <v>30</v>
      </c>
      <c r="B3990">
        <v>1128299</v>
      </c>
      <c r="C3990" s="1">
        <v>44310</v>
      </c>
      <c r="D3990" t="s">
        <v>31</v>
      </c>
      <c r="E3990" t="s">
        <v>80</v>
      </c>
      <c r="F3990" t="s">
        <v>63</v>
      </c>
      <c r="G3990" t="s">
        <v>142</v>
      </c>
      <c r="H3990" t="s">
        <v>146</v>
      </c>
      <c r="I3990">
        <v>45.000000000000007</v>
      </c>
      <c r="J3990">
        <v>225</v>
      </c>
      <c r="K3990">
        <v>10125</v>
      </c>
      <c r="L3990" t="s">
        <v>16</v>
      </c>
      <c r="M3990" t="s">
        <v>156</v>
      </c>
      <c r="N3990" t="s">
        <v>147</v>
      </c>
      <c r="O3990">
        <v>4</v>
      </c>
      <c r="P3990">
        <v>2021</v>
      </c>
    </row>
    <row r="3991" spans="1:16" x14ac:dyDescent="0.25">
      <c r="A3991" t="s">
        <v>30</v>
      </c>
      <c r="B3991">
        <v>1128299</v>
      </c>
      <c r="C3991" s="1">
        <v>44310</v>
      </c>
      <c r="D3991" t="s">
        <v>31</v>
      </c>
      <c r="E3991" t="s">
        <v>80</v>
      </c>
      <c r="F3991" t="s">
        <v>63</v>
      </c>
      <c r="G3991" t="s">
        <v>138</v>
      </c>
      <c r="H3991" t="s">
        <v>139</v>
      </c>
      <c r="I3991">
        <v>50.000000000000014</v>
      </c>
      <c r="J3991">
        <v>125</v>
      </c>
      <c r="K3991">
        <v>6250</v>
      </c>
      <c r="L3991" t="s">
        <v>16</v>
      </c>
      <c r="M3991" t="s">
        <v>156</v>
      </c>
      <c r="N3991" t="s">
        <v>147</v>
      </c>
      <c r="O3991">
        <v>4</v>
      </c>
      <c r="P3991">
        <v>2021</v>
      </c>
    </row>
    <row r="3992" spans="1:16" x14ac:dyDescent="0.25">
      <c r="A3992" t="s">
        <v>30</v>
      </c>
      <c r="B3992">
        <v>1128299</v>
      </c>
      <c r="C3992" s="1">
        <v>44310</v>
      </c>
      <c r="D3992" t="s">
        <v>31</v>
      </c>
      <c r="E3992" t="s">
        <v>80</v>
      </c>
      <c r="F3992" t="s">
        <v>63</v>
      </c>
      <c r="G3992" t="s">
        <v>142</v>
      </c>
      <c r="H3992" t="s">
        <v>139</v>
      </c>
      <c r="I3992">
        <v>65.000000000000014</v>
      </c>
      <c r="J3992">
        <v>300</v>
      </c>
      <c r="K3992">
        <v>19500</v>
      </c>
      <c r="L3992" t="s">
        <v>16</v>
      </c>
      <c r="M3992" t="s">
        <v>156</v>
      </c>
      <c r="N3992" t="s">
        <v>147</v>
      </c>
      <c r="O3992">
        <v>4</v>
      </c>
      <c r="P3992">
        <v>2021</v>
      </c>
    </row>
    <row r="3993" spans="1:16" x14ac:dyDescent="0.25">
      <c r="A3993" t="s">
        <v>30</v>
      </c>
      <c r="B3993">
        <v>1128299</v>
      </c>
      <c r="C3993" s="1">
        <v>44310</v>
      </c>
      <c r="D3993" t="s">
        <v>31</v>
      </c>
      <c r="E3993" t="s">
        <v>80</v>
      </c>
      <c r="F3993" t="s">
        <v>63</v>
      </c>
      <c r="G3993" t="s">
        <v>138</v>
      </c>
      <c r="H3993" t="s">
        <v>144</v>
      </c>
      <c r="I3993">
        <v>51</v>
      </c>
      <c r="J3993">
        <v>124</v>
      </c>
      <c r="K3993">
        <v>6324</v>
      </c>
      <c r="L3993" t="s">
        <v>83</v>
      </c>
      <c r="M3993" t="s">
        <v>156</v>
      </c>
      <c r="N3993" t="s">
        <v>147</v>
      </c>
      <c r="O3993">
        <v>4</v>
      </c>
      <c r="P3993">
        <v>2021</v>
      </c>
    </row>
    <row r="3994" spans="1:16" x14ac:dyDescent="0.25">
      <c r="A3994" t="s">
        <v>30</v>
      </c>
      <c r="B3994">
        <v>1128299</v>
      </c>
      <c r="C3994" s="1">
        <v>44310</v>
      </c>
      <c r="D3994" t="s">
        <v>31</v>
      </c>
      <c r="E3994" t="s">
        <v>80</v>
      </c>
      <c r="F3994" t="s">
        <v>63</v>
      </c>
      <c r="G3994" t="s">
        <v>138</v>
      </c>
      <c r="H3994" t="s">
        <v>146</v>
      </c>
      <c r="I3994">
        <v>54</v>
      </c>
      <c r="J3994">
        <v>83</v>
      </c>
      <c r="K3994">
        <v>4482</v>
      </c>
      <c r="L3994" t="s">
        <v>83</v>
      </c>
      <c r="M3994" t="s">
        <v>156</v>
      </c>
      <c r="N3994" t="s">
        <v>147</v>
      </c>
      <c r="O3994">
        <v>4</v>
      </c>
      <c r="P3994">
        <v>2021</v>
      </c>
    </row>
    <row r="3995" spans="1:16" x14ac:dyDescent="0.25">
      <c r="A3995" t="s">
        <v>30</v>
      </c>
      <c r="B3995">
        <v>1128299</v>
      </c>
      <c r="C3995" s="1">
        <v>44310</v>
      </c>
      <c r="D3995" t="s">
        <v>31</v>
      </c>
      <c r="E3995" t="s">
        <v>80</v>
      </c>
      <c r="F3995" t="s">
        <v>63</v>
      </c>
      <c r="G3995" t="s">
        <v>142</v>
      </c>
      <c r="H3995" t="s">
        <v>144</v>
      </c>
      <c r="I3995">
        <v>55</v>
      </c>
      <c r="J3995">
        <v>85</v>
      </c>
      <c r="K3995">
        <v>4675</v>
      </c>
      <c r="L3995" t="s">
        <v>83</v>
      </c>
      <c r="M3995" t="s">
        <v>156</v>
      </c>
      <c r="N3995" t="s">
        <v>147</v>
      </c>
      <c r="O3995">
        <v>4</v>
      </c>
      <c r="P3995">
        <v>2021</v>
      </c>
    </row>
    <row r="3996" spans="1:16" x14ac:dyDescent="0.25">
      <c r="A3996" t="s">
        <v>30</v>
      </c>
      <c r="B3996">
        <v>1128299</v>
      </c>
      <c r="C3996" s="1">
        <v>44310</v>
      </c>
      <c r="D3996" t="s">
        <v>31</v>
      </c>
      <c r="E3996" t="s">
        <v>80</v>
      </c>
      <c r="F3996" t="s">
        <v>63</v>
      </c>
      <c r="G3996" t="s">
        <v>142</v>
      </c>
      <c r="H3996" t="s">
        <v>146</v>
      </c>
      <c r="I3996">
        <v>41</v>
      </c>
      <c r="J3996">
        <v>63</v>
      </c>
      <c r="K3996">
        <v>2583</v>
      </c>
      <c r="L3996" t="s">
        <v>83</v>
      </c>
      <c r="M3996" t="s">
        <v>156</v>
      </c>
      <c r="N3996" t="s">
        <v>147</v>
      </c>
      <c r="O3996">
        <v>4</v>
      </c>
      <c r="P3996">
        <v>2021</v>
      </c>
    </row>
    <row r="3997" spans="1:16" x14ac:dyDescent="0.25">
      <c r="A3997" t="s">
        <v>30</v>
      </c>
      <c r="B3997">
        <v>1128299</v>
      </c>
      <c r="C3997" s="1">
        <v>44310</v>
      </c>
      <c r="D3997" t="s">
        <v>31</v>
      </c>
      <c r="E3997" t="s">
        <v>80</v>
      </c>
      <c r="F3997" t="s">
        <v>63</v>
      </c>
      <c r="G3997" t="s">
        <v>138</v>
      </c>
      <c r="H3997" t="s">
        <v>139</v>
      </c>
      <c r="I3997">
        <v>48</v>
      </c>
      <c r="J3997">
        <v>36</v>
      </c>
      <c r="K3997">
        <v>1728</v>
      </c>
      <c r="L3997" t="s">
        <v>83</v>
      </c>
      <c r="M3997" t="s">
        <v>156</v>
      </c>
      <c r="N3997" t="s">
        <v>147</v>
      </c>
      <c r="O3997">
        <v>4</v>
      </c>
      <c r="P3997">
        <v>2021</v>
      </c>
    </row>
    <row r="3998" spans="1:16" x14ac:dyDescent="0.25">
      <c r="A3998" t="s">
        <v>30</v>
      </c>
      <c r="B3998">
        <v>1128299</v>
      </c>
      <c r="C3998" s="1">
        <v>44310</v>
      </c>
      <c r="D3998" t="s">
        <v>31</v>
      </c>
      <c r="E3998" t="s">
        <v>80</v>
      </c>
      <c r="F3998" t="s">
        <v>63</v>
      </c>
      <c r="G3998" t="s">
        <v>142</v>
      </c>
      <c r="H3998" t="s">
        <v>139</v>
      </c>
      <c r="I3998">
        <v>59</v>
      </c>
      <c r="J3998">
        <v>84</v>
      </c>
      <c r="K3998">
        <v>4956</v>
      </c>
      <c r="L3998" t="s">
        <v>83</v>
      </c>
      <c r="M3998" t="s">
        <v>156</v>
      </c>
      <c r="N3998" t="s">
        <v>147</v>
      </c>
      <c r="O3998">
        <v>4</v>
      </c>
      <c r="P3998">
        <v>2021</v>
      </c>
    </row>
    <row r="3999" spans="1:16" x14ac:dyDescent="0.25">
      <c r="A3999" t="s">
        <v>30</v>
      </c>
      <c r="B3999">
        <v>1128299</v>
      </c>
      <c r="C3999" s="1">
        <v>44310</v>
      </c>
      <c r="D3999" t="s">
        <v>31</v>
      </c>
      <c r="E3999" t="s">
        <v>80</v>
      </c>
      <c r="F3999" t="s">
        <v>63</v>
      </c>
      <c r="G3999" t="s">
        <v>138</v>
      </c>
      <c r="H3999" t="s">
        <v>144</v>
      </c>
      <c r="I3999">
        <v>44</v>
      </c>
      <c r="J3999">
        <v>166</v>
      </c>
      <c r="K3999">
        <v>7304</v>
      </c>
      <c r="L3999" t="s">
        <v>24</v>
      </c>
      <c r="M3999" t="s">
        <v>156</v>
      </c>
      <c r="N3999" t="s">
        <v>147</v>
      </c>
      <c r="O3999">
        <v>4</v>
      </c>
      <c r="P3999">
        <v>2021</v>
      </c>
    </row>
    <row r="4000" spans="1:16" x14ac:dyDescent="0.25">
      <c r="A4000" t="s">
        <v>30</v>
      </c>
      <c r="B4000">
        <v>1128299</v>
      </c>
      <c r="C4000" s="1">
        <v>44310</v>
      </c>
      <c r="D4000" t="s">
        <v>31</v>
      </c>
      <c r="E4000" t="s">
        <v>80</v>
      </c>
      <c r="F4000" t="s">
        <v>63</v>
      </c>
      <c r="G4000" t="s">
        <v>138</v>
      </c>
      <c r="H4000" t="s">
        <v>146</v>
      </c>
      <c r="I4000">
        <v>39</v>
      </c>
      <c r="J4000">
        <v>88</v>
      </c>
      <c r="K4000">
        <v>3432</v>
      </c>
      <c r="L4000" t="s">
        <v>24</v>
      </c>
      <c r="M4000" t="s">
        <v>156</v>
      </c>
      <c r="N4000" t="s">
        <v>147</v>
      </c>
      <c r="O4000">
        <v>4</v>
      </c>
      <c r="P4000">
        <v>2021</v>
      </c>
    </row>
    <row r="4001" spans="1:16" x14ac:dyDescent="0.25">
      <c r="A4001" t="s">
        <v>30</v>
      </c>
      <c r="B4001">
        <v>1128299</v>
      </c>
      <c r="C4001" s="1">
        <v>44310</v>
      </c>
      <c r="D4001" t="s">
        <v>31</v>
      </c>
      <c r="E4001" t="s">
        <v>80</v>
      </c>
      <c r="F4001" t="s">
        <v>63</v>
      </c>
      <c r="G4001" t="s">
        <v>142</v>
      </c>
      <c r="H4001" t="s">
        <v>144</v>
      </c>
      <c r="I4001">
        <v>47</v>
      </c>
      <c r="J4001">
        <v>114</v>
      </c>
      <c r="K4001">
        <v>5358</v>
      </c>
      <c r="L4001" t="s">
        <v>24</v>
      </c>
      <c r="M4001" t="s">
        <v>156</v>
      </c>
      <c r="N4001" t="s">
        <v>147</v>
      </c>
      <c r="O4001">
        <v>4</v>
      </c>
      <c r="P4001">
        <v>2021</v>
      </c>
    </row>
    <row r="4002" spans="1:16" x14ac:dyDescent="0.25">
      <c r="A4002" t="s">
        <v>30</v>
      </c>
      <c r="B4002">
        <v>1128299</v>
      </c>
      <c r="C4002" s="1">
        <v>44310</v>
      </c>
      <c r="D4002" t="s">
        <v>31</v>
      </c>
      <c r="E4002" t="s">
        <v>80</v>
      </c>
      <c r="F4002" t="s">
        <v>63</v>
      </c>
      <c r="G4002" t="s">
        <v>142</v>
      </c>
      <c r="H4002" t="s">
        <v>146</v>
      </c>
      <c r="I4002">
        <v>34</v>
      </c>
      <c r="J4002">
        <v>70</v>
      </c>
      <c r="K4002">
        <v>2380</v>
      </c>
      <c r="L4002" t="s">
        <v>24</v>
      </c>
      <c r="M4002" t="s">
        <v>156</v>
      </c>
      <c r="N4002" t="s">
        <v>147</v>
      </c>
      <c r="O4002">
        <v>4</v>
      </c>
      <c r="P4002">
        <v>2021</v>
      </c>
    </row>
    <row r="4003" spans="1:16" x14ac:dyDescent="0.25">
      <c r="A4003" t="s">
        <v>30</v>
      </c>
      <c r="B4003">
        <v>1128299</v>
      </c>
      <c r="C4003" s="1">
        <v>44310</v>
      </c>
      <c r="D4003" t="s">
        <v>31</v>
      </c>
      <c r="E4003" t="s">
        <v>80</v>
      </c>
      <c r="F4003" t="s">
        <v>63</v>
      </c>
      <c r="G4003" t="s">
        <v>138</v>
      </c>
      <c r="H4003" t="s">
        <v>139</v>
      </c>
      <c r="I4003">
        <v>36</v>
      </c>
      <c r="J4003">
        <v>39</v>
      </c>
      <c r="K4003">
        <v>1404</v>
      </c>
      <c r="L4003" t="s">
        <v>24</v>
      </c>
      <c r="M4003" t="s">
        <v>156</v>
      </c>
      <c r="N4003" t="s">
        <v>147</v>
      </c>
      <c r="O4003">
        <v>4</v>
      </c>
      <c r="P4003">
        <v>2021</v>
      </c>
    </row>
    <row r="4004" spans="1:16" x14ac:dyDescent="0.25">
      <c r="A4004" t="s">
        <v>30</v>
      </c>
      <c r="B4004">
        <v>1128299</v>
      </c>
      <c r="C4004" s="1">
        <v>44310</v>
      </c>
      <c r="D4004" t="s">
        <v>31</v>
      </c>
      <c r="E4004" t="s">
        <v>80</v>
      </c>
      <c r="F4004" t="s">
        <v>63</v>
      </c>
      <c r="G4004" t="s">
        <v>142</v>
      </c>
      <c r="H4004" t="s">
        <v>139</v>
      </c>
      <c r="I4004">
        <v>49</v>
      </c>
      <c r="J4004">
        <v>90</v>
      </c>
      <c r="K4004">
        <v>4410</v>
      </c>
      <c r="L4004" t="s">
        <v>24</v>
      </c>
      <c r="M4004" t="s">
        <v>156</v>
      </c>
      <c r="N4004" t="s">
        <v>147</v>
      </c>
      <c r="O4004">
        <v>4</v>
      </c>
      <c r="P4004">
        <v>2021</v>
      </c>
    </row>
    <row r="4005" spans="1:16" x14ac:dyDescent="0.25">
      <c r="A4005" t="s">
        <v>26</v>
      </c>
      <c r="B4005">
        <v>1197831</v>
      </c>
      <c r="C4005" s="1">
        <v>44311</v>
      </c>
      <c r="D4005" t="s">
        <v>27</v>
      </c>
      <c r="E4005" t="s">
        <v>55</v>
      </c>
      <c r="F4005" t="s">
        <v>56</v>
      </c>
      <c r="G4005" t="s">
        <v>138</v>
      </c>
      <c r="H4005" t="s">
        <v>139</v>
      </c>
      <c r="I4005">
        <v>50</v>
      </c>
      <c r="J4005">
        <v>475</v>
      </c>
      <c r="K4005">
        <v>23750</v>
      </c>
      <c r="L4005" t="s">
        <v>24</v>
      </c>
      <c r="M4005" t="s">
        <v>156</v>
      </c>
      <c r="N4005" t="s">
        <v>148</v>
      </c>
      <c r="O4005">
        <v>4</v>
      </c>
      <c r="P4005">
        <v>2021</v>
      </c>
    </row>
    <row r="4006" spans="1:16" x14ac:dyDescent="0.25">
      <c r="A4006" t="s">
        <v>26</v>
      </c>
      <c r="B4006">
        <v>1197831</v>
      </c>
      <c r="C4006" s="1">
        <v>44311</v>
      </c>
      <c r="D4006" t="s">
        <v>27</v>
      </c>
      <c r="E4006" t="s">
        <v>55</v>
      </c>
      <c r="F4006" t="s">
        <v>56</v>
      </c>
      <c r="G4006" t="s">
        <v>138</v>
      </c>
      <c r="H4006" t="s">
        <v>139</v>
      </c>
      <c r="I4006">
        <v>49</v>
      </c>
      <c r="J4006">
        <v>133</v>
      </c>
      <c r="K4006">
        <v>6517</v>
      </c>
      <c r="L4006" t="s">
        <v>83</v>
      </c>
      <c r="M4006" t="s">
        <v>156</v>
      </c>
      <c r="N4006" t="s">
        <v>148</v>
      </c>
      <c r="O4006">
        <v>4</v>
      </c>
      <c r="P4006">
        <v>2021</v>
      </c>
    </row>
    <row r="4007" spans="1:16" x14ac:dyDescent="0.25">
      <c r="A4007" t="s">
        <v>26</v>
      </c>
      <c r="B4007">
        <v>1197831</v>
      </c>
      <c r="C4007" s="1">
        <v>44311</v>
      </c>
      <c r="D4007" t="s">
        <v>27</v>
      </c>
      <c r="E4007" t="s">
        <v>55</v>
      </c>
      <c r="F4007" t="s">
        <v>56</v>
      </c>
      <c r="G4007" t="s">
        <v>138</v>
      </c>
      <c r="H4007" t="s">
        <v>139</v>
      </c>
      <c r="I4007">
        <v>35</v>
      </c>
      <c r="J4007">
        <v>143</v>
      </c>
      <c r="K4007">
        <v>5005</v>
      </c>
      <c r="L4007" t="s">
        <v>24</v>
      </c>
      <c r="M4007" t="s">
        <v>156</v>
      </c>
      <c r="N4007" t="s">
        <v>148</v>
      </c>
      <c r="O4007">
        <v>4</v>
      </c>
      <c r="P4007">
        <v>2021</v>
      </c>
    </row>
    <row r="4008" spans="1:16" x14ac:dyDescent="0.25">
      <c r="A4008" t="s">
        <v>34</v>
      </c>
      <c r="B4008">
        <v>1189833</v>
      </c>
      <c r="C4008" s="1">
        <v>44311</v>
      </c>
      <c r="D4008" t="s">
        <v>31</v>
      </c>
      <c r="E4008" t="s">
        <v>32</v>
      </c>
      <c r="F4008" t="s">
        <v>35</v>
      </c>
      <c r="G4008" t="s">
        <v>138</v>
      </c>
      <c r="H4008" t="s">
        <v>144</v>
      </c>
      <c r="I4008">
        <v>45</v>
      </c>
      <c r="J4008">
        <v>950</v>
      </c>
      <c r="K4008">
        <v>42750</v>
      </c>
      <c r="L4008" t="s">
        <v>24</v>
      </c>
      <c r="M4008" t="s">
        <v>156</v>
      </c>
      <c r="N4008" t="s">
        <v>148</v>
      </c>
      <c r="O4008">
        <v>4</v>
      </c>
      <c r="P4008">
        <v>2021</v>
      </c>
    </row>
    <row r="4009" spans="1:16" x14ac:dyDescent="0.25">
      <c r="A4009" t="s">
        <v>34</v>
      </c>
      <c r="B4009">
        <v>1189833</v>
      </c>
      <c r="C4009" s="1">
        <v>44311</v>
      </c>
      <c r="D4009" t="s">
        <v>31</v>
      </c>
      <c r="E4009" t="s">
        <v>32</v>
      </c>
      <c r="F4009" t="s">
        <v>35</v>
      </c>
      <c r="G4009" t="s">
        <v>138</v>
      </c>
      <c r="H4009" t="s">
        <v>144</v>
      </c>
      <c r="I4009">
        <v>41</v>
      </c>
      <c r="J4009">
        <v>238</v>
      </c>
      <c r="K4009">
        <v>9758</v>
      </c>
      <c r="L4009" t="s">
        <v>83</v>
      </c>
      <c r="M4009" t="s">
        <v>156</v>
      </c>
      <c r="N4009" t="s">
        <v>148</v>
      </c>
      <c r="O4009">
        <v>4</v>
      </c>
      <c r="P4009">
        <v>2021</v>
      </c>
    </row>
    <row r="4010" spans="1:16" x14ac:dyDescent="0.25">
      <c r="A4010" t="s">
        <v>34</v>
      </c>
      <c r="B4010">
        <v>1189833</v>
      </c>
      <c r="C4010" s="1">
        <v>44311</v>
      </c>
      <c r="D4010" t="s">
        <v>31</v>
      </c>
      <c r="E4010" t="s">
        <v>32</v>
      </c>
      <c r="F4010" t="s">
        <v>35</v>
      </c>
      <c r="G4010" t="s">
        <v>138</v>
      </c>
      <c r="H4010" t="s">
        <v>144</v>
      </c>
      <c r="I4010">
        <v>30</v>
      </c>
      <c r="J4010">
        <v>285</v>
      </c>
      <c r="K4010">
        <v>8550</v>
      </c>
      <c r="L4010" t="s">
        <v>24</v>
      </c>
      <c r="M4010" t="s">
        <v>156</v>
      </c>
      <c r="N4010" t="s">
        <v>148</v>
      </c>
      <c r="O4010">
        <v>4</v>
      </c>
      <c r="P4010">
        <v>2021</v>
      </c>
    </row>
    <row r="4011" spans="1:16" x14ac:dyDescent="0.25">
      <c r="A4011" t="s">
        <v>26</v>
      </c>
      <c r="B4011">
        <v>1197831</v>
      </c>
      <c r="C4011" s="1">
        <v>44312</v>
      </c>
      <c r="D4011" t="s">
        <v>27</v>
      </c>
      <c r="E4011" t="s">
        <v>55</v>
      </c>
      <c r="F4011" t="s">
        <v>56</v>
      </c>
      <c r="G4011" t="s">
        <v>142</v>
      </c>
      <c r="H4011" t="s">
        <v>139</v>
      </c>
      <c r="I4011">
        <v>54.999999999999993</v>
      </c>
      <c r="J4011">
        <v>725</v>
      </c>
      <c r="K4011">
        <v>39875</v>
      </c>
      <c r="L4011" t="s">
        <v>24</v>
      </c>
      <c r="M4011" t="s">
        <v>156</v>
      </c>
      <c r="N4011" t="s">
        <v>149</v>
      </c>
      <c r="O4011">
        <v>4</v>
      </c>
      <c r="P4011">
        <v>2021</v>
      </c>
    </row>
    <row r="4012" spans="1:16" x14ac:dyDescent="0.25">
      <c r="A4012" t="s">
        <v>26</v>
      </c>
      <c r="B4012">
        <v>1197831</v>
      </c>
      <c r="C4012" s="1">
        <v>44312</v>
      </c>
      <c r="D4012" t="s">
        <v>27</v>
      </c>
      <c r="E4012" t="s">
        <v>55</v>
      </c>
      <c r="F4012" t="s">
        <v>56</v>
      </c>
      <c r="G4012" t="s">
        <v>142</v>
      </c>
      <c r="H4012" t="s">
        <v>139</v>
      </c>
      <c r="I4012">
        <v>53</v>
      </c>
      <c r="J4012">
        <v>181</v>
      </c>
      <c r="K4012">
        <v>9593</v>
      </c>
      <c r="L4012" t="s">
        <v>83</v>
      </c>
      <c r="M4012" t="s">
        <v>156</v>
      </c>
      <c r="N4012" t="s">
        <v>149</v>
      </c>
      <c r="O4012">
        <v>4</v>
      </c>
      <c r="P4012">
        <v>2021</v>
      </c>
    </row>
    <row r="4013" spans="1:16" x14ac:dyDescent="0.25">
      <c r="A4013" t="s">
        <v>26</v>
      </c>
      <c r="B4013">
        <v>1197831</v>
      </c>
      <c r="C4013" s="1">
        <v>44312</v>
      </c>
      <c r="D4013" t="s">
        <v>27</v>
      </c>
      <c r="E4013" t="s">
        <v>55</v>
      </c>
      <c r="F4013" t="s">
        <v>56</v>
      </c>
      <c r="G4013" t="s">
        <v>142</v>
      </c>
      <c r="H4013" t="s">
        <v>139</v>
      </c>
      <c r="I4013">
        <v>40</v>
      </c>
      <c r="J4013">
        <v>232</v>
      </c>
      <c r="K4013">
        <v>9280</v>
      </c>
      <c r="L4013" t="s">
        <v>24</v>
      </c>
      <c r="M4013" t="s">
        <v>156</v>
      </c>
      <c r="N4013" t="s">
        <v>149</v>
      </c>
      <c r="O4013">
        <v>4</v>
      </c>
      <c r="P4013">
        <v>2021</v>
      </c>
    </row>
    <row r="4014" spans="1:16" x14ac:dyDescent="0.25">
      <c r="A4014" t="s">
        <v>34</v>
      </c>
      <c r="B4014">
        <v>1189833</v>
      </c>
      <c r="C4014" s="1">
        <v>44312</v>
      </c>
      <c r="D4014" t="s">
        <v>31</v>
      </c>
      <c r="E4014" t="s">
        <v>32</v>
      </c>
      <c r="F4014" t="s">
        <v>35</v>
      </c>
      <c r="G4014" t="s">
        <v>138</v>
      </c>
      <c r="H4014" t="s">
        <v>146</v>
      </c>
      <c r="I4014">
        <v>50</v>
      </c>
      <c r="J4014">
        <v>800</v>
      </c>
      <c r="K4014">
        <v>40000</v>
      </c>
      <c r="L4014" t="s">
        <v>24</v>
      </c>
      <c r="M4014" t="s">
        <v>156</v>
      </c>
      <c r="N4014" t="s">
        <v>149</v>
      </c>
      <c r="O4014">
        <v>4</v>
      </c>
      <c r="P4014">
        <v>2021</v>
      </c>
    </row>
    <row r="4015" spans="1:16" x14ac:dyDescent="0.25">
      <c r="A4015" t="s">
        <v>34</v>
      </c>
      <c r="B4015">
        <v>1189833</v>
      </c>
      <c r="C4015" s="1">
        <v>44312</v>
      </c>
      <c r="D4015" t="s">
        <v>31</v>
      </c>
      <c r="E4015" t="s">
        <v>32</v>
      </c>
      <c r="F4015" t="s">
        <v>35</v>
      </c>
      <c r="G4015" t="s">
        <v>138</v>
      </c>
      <c r="H4015" t="s">
        <v>146</v>
      </c>
      <c r="I4015">
        <v>46</v>
      </c>
      <c r="J4015">
        <v>216</v>
      </c>
      <c r="K4015">
        <v>9936</v>
      </c>
      <c r="L4015" t="s">
        <v>83</v>
      </c>
      <c r="M4015" t="s">
        <v>156</v>
      </c>
      <c r="N4015" t="s">
        <v>149</v>
      </c>
      <c r="O4015">
        <v>4</v>
      </c>
      <c r="P4015">
        <v>2021</v>
      </c>
    </row>
    <row r="4016" spans="1:16" x14ac:dyDescent="0.25">
      <c r="A4016" t="s">
        <v>34</v>
      </c>
      <c r="B4016">
        <v>1189833</v>
      </c>
      <c r="C4016" s="1">
        <v>44312</v>
      </c>
      <c r="D4016" t="s">
        <v>31</v>
      </c>
      <c r="E4016" t="s">
        <v>32</v>
      </c>
      <c r="F4016" t="s">
        <v>35</v>
      </c>
      <c r="G4016" t="s">
        <v>138</v>
      </c>
      <c r="H4016" t="s">
        <v>146</v>
      </c>
      <c r="I4016">
        <v>37</v>
      </c>
      <c r="J4016">
        <v>272</v>
      </c>
      <c r="K4016">
        <v>10064</v>
      </c>
      <c r="L4016" t="s">
        <v>24</v>
      </c>
      <c r="M4016" t="s">
        <v>156</v>
      </c>
      <c r="N4016" t="s">
        <v>149</v>
      </c>
      <c r="O4016">
        <v>4</v>
      </c>
      <c r="P4016">
        <v>2021</v>
      </c>
    </row>
    <row r="4017" spans="1:16" x14ac:dyDescent="0.25">
      <c r="A4017" t="s">
        <v>34</v>
      </c>
      <c r="B4017">
        <v>1128299</v>
      </c>
      <c r="C4017" s="1">
        <v>44312</v>
      </c>
      <c r="D4017" t="s">
        <v>31</v>
      </c>
      <c r="E4017" t="s">
        <v>88</v>
      </c>
      <c r="F4017" t="s">
        <v>89</v>
      </c>
      <c r="G4017" t="s">
        <v>138</v>
      </c>
      <c r="H4017" t="s">
        <v>144</v>
      </c>
      <c r="I4017">
        <v>41</v>
      </c>
      <c r="J4017">
        <v>165</v>
      </c>
      <c r="K4017">
        <v>6765</v>
      </c>
      <c r="L4017" t="s">
        <v>24</v>
      </c>
      <c r="M4017" t="s">
        <v>156</v>
      </c>
      <c r="N4017" t="s">
        <v>149</v>
      </c>
      <c r="O4017">
        <v>4</v>
      </c>
      <c r="P4017">
        <v>2021</v>
      </c>
    </row>
    <row r="4018" spans="1:16" x14ac:dyDescent="0.25">
      <c r="A4018" t="s">
        <v>34</v>
      </c>
      <c r="B4018">
        <v>1128299</v>
      </c>
      <c r="C4018" s="1">
        <v>44312</v>
      </c>
      <c r="D4018" t="s">
        <v>31</v>
      </c>
      <c r="E4018" t="s">
        <v>88</v>
      </c>
      <c r="F4018" t="s">
        <v>89</v>
      </c>
      <c r="G4018" t="s">
        <v>138</v>
      </c>
      <c r="H4018" t="s">
        <v>146</v>
      </c>
      <c r="I4018">
        <v>43</v>
      </c>
      <c r="J4018">
        <v>109</v>
      </c>
      <c r="K4018">
        <v>4687</v>
      </c>
      <c r="L4018" t="s">
        <v>24</v>
      </c>
      <c r="M4018" t="s">
        <v>156</v>
      </c>
      <c r="N4018" t="s">
        <v>149</v>
      </c>
      <c r="O4018">
        <v>4</v>
      </c>
      <c r="P4018">
        <v>2021</v>
      </c>
    </row>
    <row r="4019" spans="1:16" x14ac:dyDescent="0.25">
      <c r="A4019" t="s">
        <v>34</v>
      </c>
      <c r="B4019">
        <v>1128299</v>
      </c>
      <c r="C4019" s="1">
        <v>44312</v>
      </c>
      <c r="D4019" t="s">
        <v>31</v>
      </c>
      <c r="E4019" t="s">
        <v>88</v>
      </c>
      <c r="F4019" t="s">
        <v>89</v>
      </c>
      <c r="G4019" t="s">
        <v>142</v>
      </c>
      <c r="H4019" t="s">
        <v>144</v>
      </c>
      <c r="I4019">
        <v>44</v>
      </c>
      <c r="J4019">
        <v>140</v>
      </c>
      <c r="K4019">
        <v>6160</v>
      </c>
      <c r="L4019" t="s">
        <v>24</v>
      </c>
      <c r="M4019" t="s">
        <v>156</v>
      </c>
      <c r="N4019" t="s">
        <v>149</v>
      </c>
      <c r="O4019">
        <v>4</v>
      </c>
      <c r="P4019">
        <v>2021</v>
      </c>
    </row>
    <row r="4020" spans="1:16" x14ac:dyDescent="0.25">
      <c r="A4020" t="s">
        <v>34</v>
      </c>
      <c r="B4020">
        <v>1128299</v>
      </c>
      <c r="C4020" s="1">
        <v>44312</v>
      </c>
      <c r="D4020" t="s">
        <v>31</v>
      </c>
      <c r="E4020" t="s">
        <v>88</v>
      </c>
      <c r="F4020" t="s">
        <v>89</v>
      </c>
      <c r="G4020" t="s">
        <v>142</v>
      </c>
      <c r="H4020" t="s">
        <v>146</v>
      </c>
      <c r="I4020">
        <v>37</v>
      </c>
      <c r="J4020">
        <v>96</v>
      </c>
      <c r="K4020">
        <v>3552</v>
      </c>
      <c r="L4020" t="s">
        <v>24</v>
      </c>
      <c r="M4020" t="s">
        <v>156</v>
      </c>
      <c r="N4020" t="s">
        <v>149</v>
      </c>
      <c r="O4020">
        <v>4</v>
      </c>
      <c r="P4020">
        <v>2021</v>
      </c>
    </row>
    <row r="4021" spans="1:16" x14ac:dyDescent="0.25">
      <c r="A4021" t="s">
        <v>34</v>
      </c>
      <c r="B4021">
        <v>1128299</v>
      </c>
      <c r="C4021" s="1">
        <v>44312</v>
      </c>
      <c r="D4021" t="s">
        <v>31</v>
      </c>
      <c r="E4021" t="s">
        <v>88</v>
      </c>
      <c r="F4021" t="s">
        <v>89</v>
      </c>
      <c r="G4021" t="s">
        <v>138</v>
      </c>
      <c r="H4021" t="s">
        <v>139</v>
      </c>
      <c r="I4021">
        <v>46</v>
      </c>
      <c r="J4021">
        <v>60</v>
      </c>
      <c r="K4021">
        <v>2760</v>
      </c>
      <c r="L4021" t="s">
        <v>24</v>
      </c>
      <c r="M4021" t="s">
        <v>156</v>
      </c>
      <c r="N4021" t="s">
        <v>149</v>
      </c>
      <c r="O4021">
        <v>4</v>
      </c>
      <c r="P4021">
        <v>2021</v>
      </c>
    </row>
    <row r="4022" spans="1:16" x14ac:dyDescent="0.25">
      <c r="A4022" t="s">
        <v>34</v>
      </c>
      <c r="B4022">
        <v>1128299</v>
      </c>
      <c r="C4022" s="1">
        <v>44312</v>
      </c>
      <c r="D4022" t="s">
        <v>31</v>
      </c>
      <c r="E4022" t="s">
        <v>88</v>
      </c>
      <c r="F4022" t="s">
        <v>89</v>
      </c>
      <c r="G4022" t="s">
        <v>142</v>
      </c>
      <c r="H4022" t="s">
        <v>139</v>
      </c>
      <c r="I4022">
        <v>56</v>
      </c>
      <c r="J4022">
        <v>116</v>
      </c>
      <c r="K4022">
        <v>6496</v>
      </c>
      <c r="L4022" t="s">
        <v>24</v>
      </c>
      <c r="M4022" t="s">
        <v>156</v>
      </c>
      <c r="N4022" t="s">
        <v>149</v>
      </c>
      <c r="O4022">
        <v>4</v>
      </c>
      <c r="P4022">
        <v>2021</v>
      </c>
    </row>
    <row r="4023" spans="1:16" x14ac:dyDescent="0.25">
      <c r="A4023" t="s">
        <v>34</v>
      </c>
      <c r="B4023">
        <v>1128299</v>
      </c>
      <c r="C4023" s="1">
        <v>44312</v>
      </c>
      <c r="D4023" t="s">
        <v>31</v>
      </c>
      <c r="E4023" t="s">
        <v>88</v>
      </c>
      <c r="F4023" t="s">
        <v>89</v>
      </c>
      <c r="G4023" t="s">
        <v>138</v>
      </c>
      <c r="H4023" t="s">
        <v>144</v>
      </c>
      <c r="I4023">
        <v>55.000000000000007</v>
      </c>
      <c r="J4023">
        <v>550</v>
      </c>
      <c r="K4023">
        <v>30250</v>
      </c>
      <c r="L4023" t="s">
        <v>83</v>
      </c>
      <c r="M4023" t="s">
        <v>156</v>
      </c>
      <c r="N4023" t="s">
        <v>149</v>
      </c>
      <c r="O4023">
        <v>4</v>
      </c>
      <c r="P4023">
        <v>2021</v>
      </c>
    </row>
    <row r="4024" spans="1:16" x14ac:dyDescent="0.25">
      <c r="A4024" t="s">
        <v>34</v>
      </c>
      <c r="B4024">
        <v>1128299</v>
      </c>
      <c r="C4024" s="1">
        <v>44312</v>
      </c>
      <c r="D4024" t="s">
        <v>31</v>
      </c>
      <c r="E4024" t="s">
        <v>88</v>
      </c>
      <c r="F4024" t="s">
        <v>89</v>
      </c>
      <c r="G4024" t="s">
        <v>138</v>
      </c>
      <c r="H4024" t="s">
        <v>146</v>
      </c>
      <c r="I4024">
        <v>60.000000000000007</v>
      </c>
      <c r="J4024">
        <v>350</v>
      </c>
      <c r="K4024">
        <v>21000</v>
      </c>
      <c r="L4024" t="s">
        <v>83</v>
      </c>
      <c r="M4024" t="s">
        <v>156</v>
      </c>
      <c r="N4024" t="s">
        <v>149</v>
      </c>
      <c r="O4024">
        <v>4</v>
      </c>
      <c r="P4024">
        <v>2021</v>
      </c>
    </row>
    <row r="4025" spans="1:16" x14ac:dyDescent="0.25">
      <c r="A4025" t="s">
        <v>34</v>
      </c>
      <c r="B4025">
        <v>1128299</v>
      </c>
      <c r="C4025" s="1">
        <v>44312</v>
      </c>
      <c r="D4025" t="s">
        <v>31</v>
      </c>
      <c r="E4025" t="s">
        <v>88</v>
      </c>
      <c r="F4025" t="s">
        <v>89</v>
      </c>
      <c r="G4025" t="s">
        <v>142</v>
      </c>
      <c r="H4025" t="s">
        <v>144</v>
      </c>
      <c r="I4025">
        <v>60.000000000000007</v>
      </c>
      <c r="J4025">
        <v>400</v>
      </c>
      <c r="K4025">
        <v>24000</v>
      </c>
      <c r="L4025" t="s">
        <v>83</v>
      </c>
      <c r="M4025" t="s">
        <v>156</v>
      </c>
      <c r="N4025" t="s">
        <v>149</v>
      </c>
      <c r="O4025">
        <v>4</v>
      </c>
      <c r="P4025">
        <v>2021</v>
      </c>
    </row>
    <row r="4026" spans="1:16" x14ac:dyDescent="0.25">
      <c r="A4026" t="s">
        <v>34</v>
      </c>
      <c r="B4026">
        <v>1128299</v>
      </c>
      <c r="C4026" s="1">
        <v>44312</v>
      </c>
      <c r="D4026" t="s">
        <v>31</v>
      </c>
      <c r="E4026" t="s">
        <v>88</v>
      </c>
      <c r="F4026" t="s">
        <v>89</v>
      </c>
      <c r="G4026" t="s">
        <v>142</v>
      </c>
      <c r="H4026" t="s">
        <v>146</v>
      </c>
      <c r="I4026">
        <v>55.000000000000007</v>
      </c>
      <c r="J4026">
        <v>300</v>
      </c>
      <c r="K4026">
        <v>16500</v>
      </c>
      <c r="L4026" t="s">
        <v>83</v>
      </c>
      <c r="M4026" t="s">
        <v>156</v>
      </c>
      <c r="N4026" t="s">
        <v>149</v>
      </c>
      <c r="O4026">
        <v>4</v>
      </c>
      <c r="P4026">
        <v>2021</v>
      </c>
    </row>
    <row r="4027" spans="1:16" x14ac:dyDescent="0.25">
      <c r="A4027" t="s">
        <v>34</v>
      </c>
      <c r="B4027">
        <v>1128299</v>
      </c>
      <c r="C4027" s="1">
        <v>44312</v>
      </c>
      <c r="D4027" t="s">
        <v>31</v>
      </c>
      <c r="E4027" t="s">
        <v>88</v>
      </c>
      <c r="F4027" t="s">
        <v>89</v>
      </c>
      <c r="G4027" t="s">
        <v>138</v>
      </c>
      <c r="H4027" t="s">
        <v>139</v>
      </c>
      <c r="I4027">
        <v>60.000000000000007</v>
      </c>
      <c r="J4027">
        <v>200</v>
      </c>
      <c r="K4027">
        <v>12000</v>
      </c>
      <c r="L4027" t="s">
        <v>83</v>
      </c>
      <c r="M4027" t="s">
        <v>156</v>
      </c>
      <c r="N4027" t="s">
        <v>149</v>
      </c>
      <c r="O4027">
        <v>4</v>
      </c>
      <c r="P4027">
        <v>2021</v>
      </c>
    </row>
    <row r="4028" spans="1:16" x14ac:dyDescent="0.25">
      <c r="A4028" t="s">
        <v>34</v>
      </c>
      <c r="B4028">
        <v>1128299</v>
      </c>
      <c r="C4028" s="1">
        <v>44312</v>
      </c>
      <c r="D4028" t="s">
        <v>31</v>
      </c>
      <c r="E4028" t="s">
        <v>88</v>
      </c>
      <c r="F4028" t="s">
        <v>89</v>
      </c>
      <c r="G4028" t="s">
        <v>142</v>
      </c>
      <c r="H4028" t="s">
        <v>139</v>
      </c>
      <c r="I4028">
        <v>75.000000000000014</v>
      </c>
      <c r="J4028">
        <v>375</v>
      </c>
      <c r="K4028">
        <v>28125</v>
      </c>
      <c r="L4028" t="s">
        <v>83</v>
      </c>
      <c r="M4028" t="s">
        <v>156</v>
      </c>
      <c r="N4028" t="s">
        <v>149</v>
      </c>
      <c r="O4028">
        <v>4</v>
      </c>
      <c r="P4028">
        <v>2021</v>
      </c>
    </row>
    <row r="4029" spans="1:16" x14ac:dyDescent="0.25">
      <c r="A4029" t="s">
        <v>34</v>
      </c>
      <c r="B4029">
        <v>1128299</v>
      </c>
      <c r="C4029" s="1">
        <v>44312</v>
      </c>
      <c r="D4029" t="s">
        <v>31</v>
      </c>
      <c r="E4029" t="s">
        <v>88</v>
      </c>
      <c r="F4029" t="s">
        <v>89</v>
      </c>
      <c r="G4029" t="s">
        <v>138</v>
      </c>
      <c r="H4029" t="s">
        <v>144</v>
      </c>
      <c r="I4029">
        <v>51</v>
      </c>
      <c r="J4029">
        <v>154</v>
      </c>
      <c r="K4029">
        <v>7854</v>
      </c>
      <c r="L4029" t="s">
        <v>83</v>
      </c>
      <c r="M4029" t="s">
        <v>156</v>
      </c>
      <c r="N4029" t="s">
        <v>149</v>
      </c>
      <c r="O4029">
        <v>4</v>
      </c>
      <c r="P4029">
        <v>2021</v>
      </c>
    </row>
    <row r="4030" spans="1:16" x14ac:dyDescent="0.25">
      <c r="A4030" t="s">
        <v>34</v>
      </c>
      <c r="B4030">
        <v>1128299</v>
      </c>
      <c r="C4030" s="1">
        <v>44312</v>
      </c>
      <c r="D4030" t="s">
        <v>31</v>
      </c>
      <c r="E4030" t="s">
        <v>88</v>
      </c>
      <c r="F4030" t="s">
        <v>89</v>
      </c>
      <c r="G4030" t="s">
        <v>138</v>
      </c>
      <c r="H4030" t="s">
        <v>146</v>
      </c>
      <c r="I4030">
        <v>59</v>
      </c>
      <c r="J4030">
        <v>98</v>
      </c>
      <c r="K4030">
        <v>5782</v>
      </c>
      <c r="L4030" t="s">
        <v>83</v>
      </c>
      <c r="M4030" t="s">
        <v>156</v>
      </c>
      <c r="N4030" t="s">
        <v>149</v>
      </c>
      <c r="O4030">
        <v>4</v>
      </c>
      <c r="P4030">
        <v>2021</v>
      </c>
    </row>
    <row r="4031" spans="1:16" x14ac:dyDescent="0.25">
      <c r="A4031" t="s">
        <v>34</v>
      </c>
      <c r="B4031">
        <v>1128299</v>
      </c>
      <c r="C4031" s="1">
        <v>44312</v>
      </c>
      <c r="D4031" t="s">
        <v>31</v>
      </c>
      <c r="E4031" t="s">
        <v>88</v>
      </c>
      <c r="F4031" t="s">
        <v>89</v>
      </c>
      <c r="G4031" t="s">
        <v>142</v>
      </c>
      <c r="H4031" t="s">
        <v>144</v>
      </c>
      <c r="I4031">
        <v>55</v>
      </c>
      <c r="J4031">
        <v>116</v>
      </c>
      <c r="K4031">
        <v>6380</v>
      </c>
      <c r="L4031" t="s">
        <v>83</v>
      </c>
      <c r="M4031" t="s">
        <v>156</v>
      </c>
      <c r="N4031" t="s">
        <v>149</v>
      </c>
      <c r="O4031">
        <v>4</v>
      </c>
      <c r="P4031">
        <v>2021</v>
      </c>
    </row>
    <row r="4032" spans="1:16" x14ac:dyDescent="0.25">
      <c r="A4032" t="s">
        <v>34</v>
      </c>
      <c r="B4032">
        <v>1128299</v>
      </c>
      <c r="C4032" s="1">
        <v>44312</v>
      </c>
      <c r="D4032" t="s">
        <v>31</v>
      </c>
      <c r="E4032" t="s">
        <v>88</v>
      </c>
      <c r="F4032" t="s">
        <v>89</v>
      </c>
      <c r="G4032" t="s">
        <v>142</v>
      </c>
      <c r="H4032" t="s">
        <v>146</v>
      </c>
      <c r="I4032">
        <v>54</v>
      </c>
      <c r="J4032">
        <v>87</v>
      </c>
      <c r="K4032">
        <v>4698</v>
      </c>
      <c r="L4032" t="s">
        <v>83</v>
      </c>
      <c r="M4032" t="s">
        <v>156</v>
      </c>
      <c r="N4032" t="s">
        <v>149</v>
      </c>
      <c r="O4032">
        <v>4</v>
      </c>
      <c r="P4032">
        <v>2021</v>
      </c>
    </row>
    <row r="4033" spans="1:16" x14ac:dyDescent="0.25">
      <c r="A4033" t="s">
        <v>34</v>
      </c>
      <c r="B4033">
        <v>1128299</v>
      </c>
      <c r="C4033" s="1">
        <v>44312</v>
      </c>
      <c r="D4033" t="s">
        <v>31</v>
      </c>
      <c r="E4033" t="s">
        <v>88</v>
      </c>
      <c r="F4033" t="s">
        <v>89</v>
      </c>
      <c r="G4033" t="s">
        <v>138</v>
      </c>
      <c r="H4033" t="s">
        <v>139</v>
      </c>
      <c r="I4033">
        <v>56</v>
      </c>
      <c r="J4033">
        <v>58</v>
      </c>
      <c r="K4033">
        <v>3248</v>
      </c>
      <c r="L4033" t="s">
        <v>83</v>
      </c>
      <c r="M4033" t="s">
        <v>156</v>
      </c>
      <c r="N4033" t="s">
        <v>149</v>
      </c>
      <c r="O4033">
        <v>4</v>
      </c>
      <c r="P4033">
        <v>2021</v>
      </c>
    </row>
    <row r="4034" spans="1:16" x14ac:dyDescent="0.25">
      <c r="A4034" t="s">
        <v>34</v>
      </c>
      <c r="B4034">
        <v>1128299</v>
      </c>
      <c r="C4034" s="1">
        <v>44312</v>
      </c>
      <c r="D4034" t="s">
        <v>31</v>
      </c>
      <c r="E4034" t="s">
        <v>88</v>
      </c>
      <c r="F4034" t="s">
        <v>89</v>
      </c>
      <c r="G4034" t="s">
        <v>142</v>
      </c>
      <c r="H4034" t="s">
        <v>139</v>
      </c>
      <c r="I4034">
        <v>69</v>
      </c>
      <c r="J4034">
        <v>101</v>
      </c>
      <c r="K4034">
        <v>6969</v>
      </c>
      <c r="L4034" t="s">
        <v>83</v>
      </c>
      <c r="M4034" t="s">
        <v>156</v>
      </c>
      <c r="N4034" t="s">
        <v>149</v>
      </c>
      <c r="O4034">
        <v>4</v>
      </c>
      <c r="P4034">
        <v>2021</v>
      </c>
    </row>
    <row r="4035" spans="1:16" x14ac:dyDescent="0.25">
      <c r="A4035" t="s">
        <v>26</v>
      </c>
      <c r="B4035">
        <v>1197831</v>
      </c>
      <c r="C4035" s="1">
        <v>44313</v>
      </c>
      <c r="D4035" t="s">
        <v>27</v>
      </c>
      <c r="E4035" t="s">
        <v>55</v>
      </c>
      <c r="F4035" t="s">
        <v>56</v>
      </c>
      <c r="G4035" t="s">
        <v>138</v>
      </c>
      <c r="H4035" t="s">
        <v>144</v>
      </c>
      <c r="I4035">
        <v>50</v>
      </c>
      <c r="J4035">
        <v>675</v>
      </c>
      <c r="K4035">
        <v>33750</v>
      </c>
      <c r="L4035" t="s">
        <v>24</v>
      </c>
      <c r="M4035" t="s">
        <v>156</v>
      </c>
      <c r="N4035" t="s">
        <v>150</v>
      </c>
      <c r="O4035">
        <v>4</v>
      </c>
      <c r="P4035">
        <v>2021</v>
      </c>
    </row>
    <row r="4036" spans="1:16" x14ac:dyDescent="0.25">
      <c r="A4036" t="s">
        <v>26</v>
      </c>
      <c r="B4036">
        <v>1197831</v>
      </c>
      <c r="C4036" s="1">
        <v>44313</v>
      </c>
      <c r="D4036" t="s">
        <v>27</v>
      </c>
      <c r="E4036" t="s">
        <v>55</v>
      </c>
      <c r="F4036" t="s">
        <v>56</v>
      </c>
      <c r="G4036" t="s">
        <v>138</v>
      </c>
      <c r="H4036" t="s">
        <v>144</v>
      </c>
      <c r="I4036">
        <v>49</v>
      </c>
      <c r="J4036">
        <v>182</v>
      </c>
      <c r="K4036">
        <v>8918</v>
      </c>
      <c r="L4036" t="s">
        <v>83</v>
      </c>
      <c r="M4036" t="s">
        <v>156</v>
      </c>
      <c r="N4036" t="s">
        <v>150</v>
      </c>
      <c r="O4036">
        <v>4</v>
      </c>
      <c r="P4036">
        <v>2021</v>
      </c>
    </row>
    <row r="4037" spans="1:16" x14ac:dyDescent="0.25">
      <c r="A4037" t="s">
        <v>26</v>
      </c>
      <c r="B4037">
        <v>1197831</v>
      </c>
      <c r="C4037" s="1">
        <v>44313</v>
      </c>
      <c r="D4037" t="s">
        <v>27</v>
      </c>
      <c r="E4037" t="s">
        <v>55</v>
      </c>
      <c r="F4037" t="s">
        <v>56</v>
      </c>
      <c r="G4037" t="s">
        <v>138</v>
      </c>
      <c r="H4037" t="s">
        <v>144</v>
      </c>
      <c r="I4037">
        <v>40</v>
      </c>
      <c r="J4037">
        <v>209</v>
      </c>
      <c r="K4037">
        <v>8360</v>
      </c>
      <c r="L4037" t="s">
        <v>24</v>
      </c>
      <c r="M4037" t="s">
        <v>156</v>
      </c>
      <c r="N4037" t="s">
        <v>150</v>
      </c>
      <c r="O4037">
        <v>4</v>
      </c>
      <c r="P4037">
        <v>2021</v>
      </c>
    </row>
    <row r="4038" spans="1:16" x14ac:dyDescent="0.25">
      <c r="A4038" t="s">
        <v>34</v>
      </c>
      <c r="B4038">
        <v>1189833</v>
      </c>
      <c r="C4038" s="1">
        <v>44313</v>
      </c>
      <c r="D4038" t="s">
        <v>31</v>
      </c>
      <c r="E4038" t="s">
        <v>32</v>
      </c>
      <c r="F4038" t="s">
        <v>35</v>
      </c>
      <c r="G4038" t="s">
        <v>142</v>
      </c>
      <c r="H4038" t="s">
        <v>144</v>
      </c>
      <c r="I4038">
        <v>50</v>
      </c>
      <c r="J4038">
        <v>750</v>
      </c>
      <c r="K4038">
        <v>37500</v>
      </c>
      <c r="L4038" t="s">
        <v>24</v>
      </c>
      <c r="M4038" t="s">
        <v>156</v>
      </c>
      <c r="N4038" t="s">
        <v>150</v>
      </c>
      <c r="O4038">
        <v>4</v>
      </c>
      <c r="P4038">
        <v>2021</v>
      </c>
    </row>
    <row r="4039" spans="1:16" x14ac:dyDescent="0.25">
      <c r="A4039" t="s">
        <v>34</v>
      </c>
      <c r="B4039">
        <v>1189833</v>
      </c>
      <c r="C4039" s="1">
        <v>44313</v>
      </c>
      <c r="D4039" t="s">
        <v>31</v>
      </c>
      <c r="E4039" t="s">
        <v>32</v>
      </c>
      <c r="F4039" t="s">
        <v>35</v>
      </c>
      <c r="G4039" t="s">
        <v>142</v>
      </c>
      <c r="H4039" t="s">
        <v>144</v>
      </c>
      <c r="I4039">
        <v>47</v>
      </c>
      <c r="J4039">
        <v>218</v>
      </c>
      <c r="K4039">
        <v>10246</v>
      </c>
      <c r="L4039" t="s">
        <v>83</v>
      </c>
      <c r="M4039" t="s">
        <v>156</v>
      </c>
      <c r="N4039" t="s">
        <v>150</v>
      </c>
      <c r="O4039">
        <v>4</v>
      </c>
      <c r="P4039">
        <v>2021</v>
      </c>
    </row>
    <row r="4040" spans="1:16" x14ac:dyDescent="0.25">
      <c r="A4040" t="s">
        <v>34</v>
      </c>
      <c r="B4040">
        <v>1189833</v>
      </c>
      <c r="C4040" s="1">
        <v>44313</v>
      </c>
      <c r="D4040" t="s">
        <v>31</v>
      </c>
      <c r="E4040" t="s">
        <v>32</v>
      </c>
      <c r="F4040" t="s">
        <v>35</v>
      </c>
      <c r="G4040" t="s">
        <v>142</v>
      </c>
      <c r="H4040" t="s">
        <v>144</v>
      </c>
      <c r="I4040">
        <v>33</v>
      </c>
      <c r="J4040">
        <v>240</v>
      </c>
      <c r="K4040">
        <v>7920</v>
      </c>
      <c r="L4040" t="s">
        <v>24</v>
      </c>
      <c r="M4040" t="s">
        <v>156</v>
      </c>
      <c r="N4040" t="s">
        <v>150</v>
      </c>
      <c r="O4040">
        <v>4</v>
      </c>
      <c r="P4040">
        <v>2021</v>
      </c>
    </row>
    <row r="4041" spans="1:16" x14ac:dyDescent="0.25">
      <c r="A4041" t="s">
        <v>26</v>
      </c>
      <c r="B4041">
        <v>1197831</v>
      </c>
      <c r="C4041" s="1">
        <v>44314</v>
      </c>
      <c r="D4041" t="s">
        <v>27</v>
      </c>
      <c r="E4041" t="s">
        <v>55</v>
      </c>
      <c r="F4041" t="s">
        <v>56</v>
      </c>
      <c r="G4041" t="s">
        <v>138</v>
      </c>
      <c r="H4041" t="s">
        <v>146</v>
      </c>
      <c r="I4041">
        <v>50</v>
      </c>
      <c r="J4041">
        <v>625</v>
      </c>
      <c r="K4041">
        <v>31250</v>
      </c>
      <c r="L4041" t="s">
        <v>24</v>
      </c>
      <c r="M4041" t="s">
        <v>156</v>
      </c>
      <c r="N4041" t="s">
        <v>141</v>
      </c>
      <c r="O4041">
        <v>4</v>
      </c>
      <c r="P4041">
        <v>2021</v>
      </c>
    </row>
    <row r="4042" spans="1:16" x14ac:dyDescent="0.25">
      <c r="A4042" t="s">
        <v>26</v>
      </c>
      <c r="B4042">
        <v>1197831</v>
      </c>
      <c r="C4042" s="1">
        <v>44314</v>
      </c>
      <c r="D4042" t="s">
        <v>27</v>
      </c>
      <c r="E4042" t="s">
        <v>55</v>
      </c>
      <c r="F4042" t="s">
        <v>56</v>
      </c>
      <c r="G4042" t="s">
        <v>138</v>
      </c>
      <c r="H4042" t="s">
        <v>146</v>
      </c>
      <c r="I4042">
        <v>47</v>
      </c>
      <c r="J4042">
        <v>169</v>
      </c>
      <c r="K4042">
        <v>7943</v>
      </c>
      <c r="L4042" t="s">
        <v>83</v>
      </c>
      <c r="M4042" t="s">
        <v>156</v>
      </c>
      <c r="N4042" t="s">
        <v>141</v>
      </c>
      <c r="O4042">
        <v>4</v>
      </c>
      <c r="P4042">
        <v>2021</v>
      </c>
    </row>
    <row r="4043" spans="1:16" x14ac:dyDescent="0.25">
      <c r="A4043" t="s">
        <v>26</v>
      </c>
      <c r="B4043">
        <v>1197831</v>
      </c>
      <c r="C4043" s="1">
        <v>44314</v>
      </c>
      <c r="D4043" t="s">
        <v>27</v>
      </c>
      <c r="E4043" t="s">
        <v>55</v>
      </c>
      <c r="F4043" t="s">
        <v>56</v>
      </c>
      <c r="G4043" t="s">
        <v>138</v>
      </c>
      <c r="H4043" t="s">
        <v>146</v>
      </c>
      <c r="I4043">
        <v>33</v>
      </c>
      <c r="J4043">
        <v>213</v>
      </c>
      <c r="K4043">
        <v>7029</v>
      </c>
      <c r="L4043" t="s">
        <v>24</v>
      </c>
      <c r="M4043" t="s">
        <v>156</v>
      </c>
      <c r="N4043" t="s">
        <v>141</v>
      </c>
      <c r="O4043">
        <v>4</v>
      </c>
      <c r="P4043">
        <v>2021</v>
      </c>
    </row>
    <row r="4044" spans="1:16" x14ac:dyDescent="0.25">
      <c r="A4044" t="s">
        <v>34</v>
      </c>
      <c r="B4044">
        <v>1189833</v>
      </c>
      <c r="C4044" s="1">
        <v>44314</v>
      </c>
      <c r="D4044" t="s">
        <v>31</v>
      </c>
      <c r="E4044" t="s">
        <v>32</v>
      </c>
      <c r="F4044" t="s">
        <v>35</v>
      </c>
      <c r="G4044" t="s">
        <v>142</v>
      </c>
      <c r="H4044" t="s">
        <v>146</v>
      </c>
      <c r="I4044">
        <v>45</v>
      </c>
      <c r="J4044">
        <v>650</v>
      </c>
      <c r="K4044">
        <v>29250</v>
      </c>
      <c r="L4044" t="s">
        <v>24</v>
      </c>
      <c r="M4044" t="s">
        <v>156</v>
      </c>
      <c r="N4044" t="s">
        <v>141</v>
      </c>
      <c r="O4044">
        <v>4</v>
      </c>
      <c r="P4044">
        <v>2021</v>
      </c>
    </row>
    <row r="4045" spans="1:16" x14ac:dyDescent="0.25">
      <c r="A4045" t="s">
        <v>34</v>
      </c>
      <c r="B4045">
        <v>1189833</v>
      </c>
      <c r="C4045" s="1">
        <v>44314</v>
      </c>
      <c r="D4045" t="s">
        <v>31</v>
      </c>
      <c r="E4045" t="s">
        <v>32</v>
      </c>
      <c r="F4045" t="s">
        <v>35</v>
      </c>
      <c r="G4045" t="s">
        <v>142</v>
      </c>
      <c r="H4045" t="s">
        <v>146</v>
      </c>
      <c r="I4045">
        <v>44</v>
      </c>
      <c r="J4045">
        <v>189</v>
      </c>
      <c r="K4045">
        <v>8316</v>
      </c>
      <c r="L4045" t="s">
        <v>83</v>
      </c>
      <c r="M4045" t="s">
        <v>156</v>
      </c>
      <c r="N4045" t="s">
        <v>141</v>
      </c>
      <c r="O4045">
        <v>4</v>
      </c>
      <c r="P4045">
        <v>2021</v>
      </c>
    </row>
    <row r="4046" spans="1:16" x14ac:dyDescent="0.25">
      <c r="A4046" t="s">
        <v>34</v>
      </c>
      <c r="B4046">
        <v>1189833</v>
      </c>
      <c r="C4046" s="1">
        <v>44314</v>
      </c>
      <c r="D4046" t="s">
        <v>31</v>
      </c>
      <c r="E4046" t="s">
        <v>32</v>
      </c>
      <c r="F4046" t="s">
        <v>35</v>
      </c>
      <c r="G4046" t="s">
        <v>142</v>
      </c>
      <c r="H4046" t="s">
        <v>146</v>
      </c>
      <c r="I4046">
        <v>29</v>
      </c>
      <c r="J4046">
        <v>228</v>
      </c>
      <c r="K4046">
        <v>6612</v>
      </c>
      <c r="L4046" t="s">
        <v>24</v>
      </c>
      <c r="M4046" t="s">
        <v>156</v>
      </c>
      <c r="N4046" t="s">
        <v>141</v>
      </c>
      <c r="O4046">
        <v>4</v>
      </c>
      <c r="P4046">
        <v>2021</v>
      </c>
    </row>
    <row r="4047" spans="1:16" x14ac:dyDescent="0.25">
      <c r="A4047" t="s">
        <v>26</v>
      </c>
      <c r="B4047">
        <v>1197831</v>
      </c>
      <c r="C4047" s="1">
        <v>44315</v>
      </c>
      <c r="D4047" t="s">
        <v>27</v>
      </c>
      <c r="E4047" t="s">
        <v>55</v>
      </c>
      <c r="F4047" t="s">
        <v>56</v>
      </c>
      <c r="G4047" t="s">
        <v>142</v>
      </c>
      <c r="H4047" t="s">
        <v>144</v>
      </c>
      <c r="I4047">
        <v>54.999999999999993</v>
      </c>
      <c r="J4047">
        <v>675</v>
      </c>
      <c r="K4047">
        <v>37125</v>
      </c>
      <c r="L4047" t="s">
        <v>24</v>
      </c>
      <c r="M4047" t="s">
        <v>156</v>
      </c>
      <c r="N4047" t="s">
        <v>143</v>
      </c>
      <c r="O4047">
        <v>4</v>
      </c>
      <c r="P4047">
        <v>2021</v>
      </c>
    </row>
    <row r="4048" spans="1:16" x14ac:dyDescent="0.25">
      <c r="A4048" t="s">
        <v>26</v>
      </c>
      <c r="B4048">
        <v>1197831</v>
      </c>
      <c r="C4048" s="1">
        <v>44315</v>
      </c>
      <c r="D4048" t="s">
        <v>27</v>
      </c>
      <c r="E4048" t="s">
        <v>55</v>
      </c>
      <c r="F4048" t="s">
        <v>56</v>
      </c>
      <c r="G4048" t="s">
        <v>142</v>
      </c>
      <c r="H4048" t="s">
        <v>144</v>
      </c>
      <c r="I4048">
        <v>54</v>
      </c>
      <c r="J4048">
        <v>182</v>
      </c>
      <c r="K4048">
        <v>9828</v>
      </c>
      <c r="L4048" t="s">
        <v>83</v>
      </c>
      <c r="M4048" t="s">
        <v>156</v>
      </c>
      <c r="N4048" t="s">
        <v>143</v>
      </c>
      <c r="O4048">
        <v>4</v>
      </c>
      <c r="P4048">
        <v>2021</v>
      </c>
    </row>
    <row r="4049" spans="1:16" x14ac:dyDescent="0.25">
      <c r="A4049" t="s">
        <v>26</v>
      </c>
      <c r="B4049">
        <v>1197831</v>
      </c>
      <c r="C4049" s="1">
        <v>44315</v>
      </c>
      <c r="D4049" t="s">
        <v>27</v>
      </c>
      <c r="E4049" t="s">
        <v>55</v>
      </c>
      <c r="F4049" t="s">
        <v>56</v>
      </c>
      <c r="G4049" t="s">
        <v>142</v>
      </c>
      <c r="H4049" t="s">
        <v>144</v>
      </c>
      <c r="I4049">
        <v>40</v>
      </c>
      <c r="J4049">
        <v>203</v>
      </c>
      <c r="K4049">
        <v>8120</v>
      </c>
      <c r="L4049" t="s">
        <v>24</v>
      </c>
      <c r="M4049" t="s">
        <v>156</v>
      </c>
      <c r="N4049" t="s">
        <v>143</v>
      </c>
      <c r="O4049">
        <v>4</v>
      </c>
      <c r="P4049">
        <v>2021</v>
      </c>
    </row>
    <row r="4050" spans="1:16" x14ac:dyDescent="0.25">
      <c r="A4050" t="s">
        <v>34</v>
      </c>
      <c r="B4050">
        <v>1189833</v>
      </c>
      <c r="C4050" s="1">
        <v>44315</v>
      </c>
      <c r="D4050" t="s">
        <v>31</v>
      </c>
      <c r="E4050" t="s">
        <v>32</v>
      </c>
      <c r="F4050" t="s">
        <v>35</v>
      </c>
      <c r="G4050" t="s">
        <v>138</v>
      </c>
      <c r="H4050" t="s">
        <v>139</v>
      </c>
      <c r="I4050">
        <v>50</v>
      </c>
      <c r="J4050">
        <v>700</v>
      </c>
      <c r="K4050">
        <v>35000</v>
      </c>
      <c r="L4050" t="s">
        <v>24</v>
      </c>
      <c r="M4050" t="s">
        <v>156</v>
      </c>
      <c r="N4050" t="s">
        <v>143</v>
      </c>
      <c r="O4050">
        <v>4</v>
      </c>
      <c r="P4050">
        <v>2021</v>
      </c>
    </row>
    <row r="4051" spans="1:16" x14ac:dyDescent="0.25">
      <c r="A4051" t="s">
        <v>34</v>
      </c>
      <c r="B4051">
        <v>1189833</v>
      </c>
      <c r="C4051" s="1">
        <v>44315</v>
      </c>
      <c r="D4051" t="s">
        <v>31</v>
      </c>
      <c r="E4051" t="s">
        <v>32</v>
      </c>
      <c r="F4051" t="s">
        <v>35</v>
      </c>
      <c r="G4051" t="s">
        <v>138</v>
      </c>
      <c r="H4051" t="s">
        <v>139</v>
      </c>
      <c r="I4051">
        <v>46</v>
      </c>
      <c r="J4051">
        <v>189</v>
      </c>
      <c r="K4051">
        <v>8694</v>
      </c>
      <c r="L4051" t="s">
        <v>83</v>
      </c>
      <c r="M4051" t="s">
        <v>156</v>
      </c>
      <c r="N4051" t="s">
        <v>143</v>
      </c>
      <c r="O4051">
        <v>4</v>
      </c>
      <c r="P4051">
        <v>2021</v>
      </c>
    </row>
    <row r="4052" spans="1:16" x14ac:dyDescent="0.25">
      <c r="A4052" t="s">
        <v>34</v>
      </c>
      <c r="B4052">
        <v>1189833</v>
      </c>
      <c r="C4052" s="1">
        <v>44315</v>
      </c>
      <c r="D4052" t="s">
        <v>31</v>
      </c>
      <c r="E4052" t="s">
        <v>32</v>
      </c>
      <c r="F4052" t="s">
        <v>35</v>
      </c>
      <c r="G4052" t="s">
        <v>138</v>
      </c>
      <c r="H4052" t="s">
        <v>139</v>
      </c>
      <c r="I4052">
        <v>38</v>
      </c>
      <c r="J4052">
        <v>224</v>
      </c>
      <c r="K4052">
        <v>8512</v>
      </c>
      <c r="L4052" t="s">
        <v>24</v>
      </c>
      <c r="M4052" t="s">
        <v>156</v>
      </c>
      <c r="N4052" t="s">
        <v>143</v>
      </c>
      <c r="O4052">
        <v>4</v>
      </c>
      <c r="P4052">
        <v>2021</v>
      </c>
    </row>
    <row r="4053" spans="1:16" x14ac:dyDescent="0.25">
      <c r="A4053" t="s">
        <v>26</v>
      </c>
      <c r="B4053">
        <v>1197831</v>
      </c>
      <c r="C4053" s="1">
        <v>44316</v>
      </c>
      <c r="D4053" t="s">
        <v>27</v>
      </c>
      <c r="E4053" t="s">
        <v>55</v>
      </c>
      <c r="F4053" t="s">
        <v>56</v>
      </c>
      <c r="G4053" t="s">
        <v>142</v>
      </c>
      <c r="H4053" t="s">
        <v>146</v>
      </c>
      <c r="I4053">
        <v>54.999999999999993</v>
      </c>
      <c r="J4053">
        <v>400</v>
      </c>
      <c r="K4053">
        <v>22000</v>
      </c>
      <c r="L4053" t="s">
        <v>24</v>
      </c>
      <c r="M4053" t="s">
        <v>156</v>
      </c>
      <c r="N4053" t="s">
        <v>145</v>
      </c>
      <c r="O4053">
        <v>4</v>
      </c>
      <c r="P4053">
        <v>2021</v>
      </c>
    </row>
    <row r="4054" spans="1:16" x14ac:dyDescent="0.25">
      <c r="A4054" t="s">
        <v>26</v>
      </c>
      <c r="B4054">
        <v>1197831</v>
      </c>
      <c r="C4054" s="1">
        <v>44316</v>
      </c>
      <c r="D4054" t="s">
        <v>27</v>
      </c>
      <c r="E4054" t="s">
        <v>55</v>
      </c>
      <c r="F4054" t="s">
        <v>56</v>
      </c>
      <c r="G4054" t="s">
        <v>142</v>
      </c>
      <c r="H4054" t="s">
        <v>146</v>
      </c>
      <c r="I4054">
        <v>53</v>
      </c>
      <c r="J4054">
        <v>100</v>
      </c>
      <c r="K4054">
        <v>5300</v>
      </c>
      <c r="L4054" t="s">
        <v>83</v>
      </c>
      <c r="M4054" t="s">
        <v>156</v>
      </c>
      <c r="N4054" t="s">
        <v>145</v>
      </c>
      <c r="O4054">
        <v>4</v>
      </c>
      <c r="P4054">
        <v>2021</v>
      </c>
    </row>
    <row r="4055" spans="1:16" x14ac:dyDescent="0.25">
      <c r="A4055" t="s">
        <v>26</v>
      </c>
      <c r="B4055">
        <v>1197831</v>
      </c>
      <c r="C4055" s="1">
        <v>44316</v>
      </c>
      <c r="D4055" t="s">
        <v>27</v>
      </c>
      <c r="E4055" t="s">
        <v>55</v>
      </c>
      <c r="F4055" t="s">
        <v>56</v>
      </c>
      <c r="G4055" t="s">
        <v>142</v>
      </c>
      <c r="H4055" t="s">
        <v>146</v>
      </c>
      <c r="I4055">
        <v>40</v>
      </c>
      <c r="J4055">
        <v>136</v>
      </c>
      <c r="K4055">
        <v>5440</v>
      </c>
      <c r="L4055" t="s">
        <v>24</v>
      </c>
      <c r="M4055" t="s">
        <v>156</v>
      </c>
      <c r="N4055" t="s">
        <v>145</v>
      </c>
      <c r="O4055">
        <v>4</v>
      </c>
      <c r="P4055">
        <v>2021</v>
      </c>
    </row>
    <row r="4056" spans="1:16" x14ac:dyDescent="0.25">
      <c r="A4056" t="s">
        <v>34</v>
      </c>
      <c r="B4056">
        <v>1189833</v>
      </c>
      <c r="C4056" s="1">
        <v>44316</v>
      </c>
      <c r="D4056" t="s">
        <v>31</v>
      </c>
      <c r="E4056" t="s">
        <v>32</v>
      </c>
      <c r="F4056" t="s">
        <v>35</v>
      </c>
      <c r="G4056" t="s">
        <v>142</v>
      </c>
      <c r="H4056" t="s">
        <v>139</v>
      </c>
      <c r="I4056">
        <v>65</v>
      </c>
      <c r="J4056">
        <v>700</v>
      </c>
      <c r="K4056">
        <v>45500</v>
      </c>
      <c r="L4056" t="s">
        <v>24</v>
      </c>
      <c r="M4056" t="s">
        <v>156</v>
      </c>
      <c r="N4056" t="s">
        <v>145</v>
      </c>
      <c r="O4056">
        <v>4</v>
      </c>
      <c r="P4056">
        <v>2021</v>
      </c>
    </row>
    <row r="4057" spans="1:16" x14ac:dyDescent="0.25">
      <c r="A4057" t="s">
        <v>34</v>
      </c>
      <c r="B4057">
        <v>1189833</v>
      </c>
      <c r="C4057" s="1">
        <v>44316</v>
      </c>
      <c r="D4057" t="s">
        <v>31</v>
      </c>
      <c r="E4057" t="s">
        <v>32</v>
      </c>
      <c r="F4057" t="s">
        <v>35</v>
      </c>
      <c r="G4057" t="s">
        <v>142</v>
      </c>
      <c r="H4057" t="s">
        <v>139</v>
      </c>
      <c r="I4057">
        <v>59</v>
      </c>
      <c r="J4057">
        <v>203</v>
      </c>
      <c r="K4057">
        <v>11977</v>
      </c>
      <c r="L4057" t="s">
        <v>83</v>
      </c>
      <c r="M4057" t="s">
        <v>156</v>
      </c>
      <c r="N4057" t="s">
        <v>145</v>
      </c>
      <c r="O4057">
        <v>4</v>
      </c>
      <c r="P4057">
        <v>2021</v>
      </c>
    </row>
    <row r="4058" spans="1:16" x14ac:dyDescent="0.25">
      <c r="A4058" t="s">
        <v>34</v>
      </c>
      <c r="B4058">
        <v>1189833</v>
      </c>
      <c r="C4058" s="1">
        <v>44316</v>
      </c>
      <c r="D4058" t="s">
        <v>31</v>
      </c>
      <c r="E4058" t="s">
        <v>32</v>
      </c>
      <c r="F4058" t="s">
        <v>35</v>
      </c>
      <c r="G4058" t="s">
        <v>142</v>
      </c>
      <c r="H4058" t="s">
        <v>139</v>
      </c>
      <c r="I4058">
        <v>51</v>
      </c>
      <c r="J4058">
        <v>224</v>
      </c>
      <c r="K4058">
        <v>11424</v>
      </c>
      <c r="L4058" t="s">
        <v>24</v>
      </c>
      <c r="M4058" t="s">
        <v>156</v>
      </c>
      <c r="N4058" t="s">
        <v>145</v>
      </c>
      <c r="O4058">
        <v>4</v>
      </c>
      <c r="P4058">
        <v>2021</v>
      </c>
    </row>
    <row r="4059" spans="1:16" x14ac:dyDescent="0.25">
      <c r="A4059" t="s">
        <v>26</v>
      </c>
      <c r="B4059">
        <v>1197831</v>
      </c>
      <c r="C4059" s="1">
        <v>44317</v>
      </c>
      <c r="D4059" t="s">
        <v>27</v>
      </c>
      <c r="E4059" t="s">
        <v>55</v>
      </c>
      <c r="F4059" t="s">
        <v>56</v>
      </c>
      <c r="G4059" t="s">
        <v>138</v>
      </c>
      <c r="H4059" t="s">
        <v>139</v>
      </c>
      <c r="I4059">
        <v>50</v>
      </c>
      <c r="J4059">
        <v>400</v>
      </c>
      <c r="K4059">
        <v>20000</v>
      </c>
      <c r="L4059" t="s">
        <v>24</v>
      </c>
      <c r="M4059" t="s">
        <v>157</v>
      </c>
      <c r="N4059" t="s">
        <v>147</v>
      </c>
      <c r="O4059">
        <v>5</v>
      </c>
      <c r="P4059">
        <v>2021</v>
      </c>
    </row>
    <row r="4060" spans="1:16" x14ac:dyDescent="0.25">
      <c r="A4060" t="s">
        <v>26</v>
      </c>
      <c r="B4060">
        <v>1197831</v>
      </c>
      <c r="C4060" s="1">
        <v>44317</v>
      </c>
      <c r="D4060" t="s">
        <v>27</v>
      </c>
      <c r="E4060" t="s">
        <v>55</v>
      </c>
      <c r="F4060" t="s">
        <v>56</v>
      </c>
      <c r="G4060" t="s">
        <v>138</v>
      </c>
      <c r="H4060" t="s">
        <v>139</v>
      </c>
      <c r="I4060">
        <v>47</v>
      </c>
      <c r="J4060">
        <v>120</v>
      </c>
      <c r="K4060">
        <v>5640</v>
      </c>
      <c r="L4060" t="s">
        <v>83</v>
      </c>
      <c r="M4060" t="s">
        <v>157</v>
      </c>
      <c r="N4060" t="s">
        <v>147</v>
      </c>
      <c r="O4060">
        <v>5</v>
      </c>
      <c r="P4060">
        <v>2021</v>
      </c>
    </row>
    <row r="4061" spans="1:16" x14ac:dyDescent="0.25">
      <c r="A4061" t="s">
        <v>26</v>
      </c>
      <c r="B4061">
        <v>1197831</v>
      </c>
      <c r="C4061" s="1">
        <v>44317</v>
      </c>
      <c r="D4061" t="s">
        <v>27</v>
      </c>
      <c r="E4061" t="s">
        <v>55</v>
      </c>
      <c r="F4061" t="s">
        <v>56</v>
      </c>
      <c r="G4061" t="s">
        <v>138</v>
      </c>
      <c r="H4061" t="s">
        <v>139</v>
      </c>
      <c r="I4061">
        <v>39</v>
      </c>
      <c r="J4061">
        <v>120</v>
      </c>
      <c r="K4061">
        <v>4680</v>
      </c>
      <c r="L4061" t="s">
        <v>24</v>
      </c>
      <c r="M4061" t="s">
        <v>157</v>
      </c>
      <c r="N4061" t="s">
        <v>147</v>
      </c>
      <c r="O4061">
        <v>5</v>
      </c>
      <c r="P4061">
        <v>2021</v>
      </c>
    </row>
    <row r="4062" spans="1:16" x14ac:dyDescent="0.25">
      <c r="A4062" t="s">
        <v>34</v>
      </c>
      <c r="B4062">
        <v>1189833</v>
      </c>
      <c r="C4062" s="1">
        <v>44317</v>
      </c>
      <c r="D4062" t="s">
        <v>31</v>
      </c>
      <c r="E4062" t="s">
        <v>32</v>
      </c>
      <c r="F4062" t="s">
        <v>35</v>
      </c>
      <c r="G4062" t="s">
        <v>138</v>
      </c>
      <c r="H4062" t="s">
        <v>144</v>
      </c>
      <c r="I4062">
        <v>50</v>
      </c>
      <c r="J4062">
        <v>900</v>
      </c>
      <c r="K4062">
        <v>45000</v>
      </c>
      <c r="L4062" t="s">
        <v>24</v>
      </c>
      <c r="M4062" t="s">
        <v>157</v>
      </c>
      <c r="N4062" t="s">
        <v>147</v>
      </c>
      <c r="O4062">
        <v>5</v>
      </c>
      <c r="P4062">
        <v>2021</v>
      </c>
    </row>
    <row r="4063" spans="1:16" x14ac:dyDescent="0.25">
      <c r="A4063" t="s">
        <v>34</v>
      </c>
      <c r="B4063">
        <v>1189833</v>
      </c>
      <c r="C4063" s="1">
        <v>44317</v>
      </c>
      <c r="D4063" t="s">
        <v>31</v>
      </c>
      <c r="E4063" t="s">
        <v>32</v>
      </c>
      <c r="F4063" t="s">
        <v>35</v>
      </c>
      <c r="G4063" t="s">
        <v>138</v>
      </c>
      <c r="H4063" t="s">
        <v>144</v>
      </c>
      <c r="I4063">
        <v>47</v>
      </c>
      <c r="J4063">
        <v>252</v>
      </c>
      <c r="K4063">
        <v>11844</v>
      </c>
      <c r="L4063" t="s">
        <v>83</v>
      </c>
      <c r="M4063" t="s">
        <v>157</v>
      </c>
      <c r="N4063" t="s">
        <v>147</v>
      </c>
      <c r="O4063">
        <v>5</v>
      </c>
      <c r="P4063">
        <v>2021</v>
      </c>
    </row>
    <row r="4064" spans="1:16" x14ac:dyDescent="0.25">
      <c r="A4064" t="s">
        <v>34</v>
      </c>
      <c r="B4064">
        <v>1189833</v>
      </c>
      <c r="C4064" s="1">
        <v>44317</v>
      </c>
      <c r="D4064" t="s">
        <v>31</v>
      </c>
      <c r="E4064" t="s">
        <v>32</v>
      </c>
      <c r="F4064" t="s">
        <v>35</v>
      </c>
      <c r="G4064" t="s">
        <v>138</v>
      </c>
      <c r="H4064" t="s">
        <v>144</v>
      </c>
      <c r="I4064">
        <v>36</v>
      </c>
      <c r="J4064">
        <v>306</v>
      </c>
      <c r="K4064">
        <v>11016</v>
      </c>
      <c r="L4064" t="s">
        <v>24</v>
      </c>
      <c r="M4064" t="s">
        <v>157</v>
      </c>
      <c r="N4064" t="s">
        <v>147</v>
      </c>
      <c r="O4064">
        <v>5</v>
      </c>
      <c r="P4064">
        <v>2021</v>
      </c>
    </row>
    <row r="4065" spans="1:16" x14ac:dyDescent="0.25">
      <c r="A4065" t="s">
        <v>26</v>
      </c>
      <c r="B4065">
        <v>1185732</v>
      </c>
      <c r="C4065" s="1">
        <v>44318</v>
      </c>
      <c r="D4065" t="s">
        <v>48</v>
      </c>
      <c r="E4065" t="s">
        <v>94</v>
      </c>
      <c r="F4065" t="s">
        <v>95</v>
      </c>
      <c r="G4065" t="s">
        <v>138</v>
      </c>
      <c r="H4065" t="s">
        <v>144</v>
      </c>
      <c r="I4065">
        <v>45</v>
      </c>
      <c r="J4065">
        <v>945</v>
      </c>
      <c r="K4065">
        <v>42525</v>
      </c>
      <c r="L4065" t="s">
        <v>83</v>
      </c>
      <c r="M4065" t="s">
        <v>157</v>
      </c>
      <c r="N4065" t="s">
        <v>148</v>
      </c>
      <c r="O4065">
        <v>5</v>
      </c>
      <c r="P4065">
        <v>2021</v>
      </c>
    </row>
    <row r="4066" spans="1:16" x14ac:dyDescent="0.25">
      <c r="A4066" t="s">
        <v>26</v>
      </c>
      <c r="B4066">
        <v>1185732</v>
      </c>
      <c r="C4066" s="1">
        <v>44318</v>
      </c>
      <c r="D4066" t="s">
        <v>48</v>
      </c>
      <c r="E4066" t="s">
        <v>94</v>
      </c>
      <c r="F4066" t="s">
        <v>95</v>
      </c>
      <c r="G4066" t="s">
        <v>138</v>
      </c>
      <c r="H4066" t="s">
        <v>146</v>
      </c>
      <c r="I4066">
        <v>45</v>
      </c>
      <c r="J4066">
        <v>650</v>
      </c>
      <c r="K4066">
        <v>29250</v>
      </c>
      <c r="L4066" t="s">
        <v>83</v>
      </c>
      <c r="M4066" t="s">
        <v>157</v>
      </c>
      <c r="N4066" t="s">
        <v>148</v>
      </c>
      <c r="O4066">
        <v>5</v>
      </c>
      <c r="P4066">
        <v>2021</v>
      </c>
    </row>
    <row r="4067" spans="1:16" x14ac:dyDescent="0.25">
      <c r="A4067" t="s">
        <v>26</v>
      </c>
      <c r="B4067">
        <v>1185732</v>
      </c>
      <c r="C4067" s="1">
        <v>44318</v>
      </c>
      <c r="D4067" t="s">
        <v>48</v>
      </c>
      <c r="E4067" t="s">
        <v>94</v>
      </c>
      <c r="F4067" t="s">
        <v>95</v>
      </c>
      <c r="G4067" t="s">
        <v>142</v>
      </c>
      <c r="H4067" t="s">
        <v>144</v>
      </c>
      <c r="I4067">
        <v>40</v>
      </c>
      <c r="J4067">
        <v>625</v>
      </c>
      <c r="K4067">
        <v>25000</v>
      </c>
      <c r="L4067" t="s">
        <v>83</v>
      </c>
      <c r="M4067" t="s">
        <v>157</v>
      </c>
      <c r="N4067" t="s">
        <v>148</v>
      </c>
      <c r="O4067">
        <v>5</v>
      </c>
      <c r="P4067">
        <v>2021</v>
      </c>
    </row>
    <row r="4068" spans="1:16" x14ac:dyDescent="0.25">
      <c r="A4068" t="s">
        <v>26</v>
      </c>
      <c r="B4068">
        <v>1185732</v>
      </c>
      <c r="C4068" s="1">
        <v>44318</v>
      </c>
      <c r="D4068" t="s">
        <v>48</v>
      </c>
      <c r="E4068" t="s">
        <v>94</v>
      </c>
      <c r="F4068" t="s">
        <v>95</v>
      </c>
      <c r="G4068" t="s">
        <v>142</v>
      </c>
      <c r="H4068" t="s">
        <v>146</v>
      </c>
      <c r="I4068">
        <v>40</v>
      </c>
      <c r="J4068">
        <v>575</v>
      </c>
      <c r="K4068">
        <v>23000</v>
      </c>
      <c r="L4068" t="s">
        <v>83</v>
      </c>
      <c r="M4068" t="s">
        <v>157</v>
      </c>
      <c r="N4068" t="s">
        <v>148</v>
      </c>
      <c r="O4068">
        <v>5</v>
      </c>
      <c r="P4068">
        <v>2021</v>
      </c>
    </row>
    <row r="4069" spans="1:16" x14ac:dyDescent="0.25">
      <c r="A4069" t="s">
        <v>26</v>
      </c>
      <c r="B4069">
        <v>1185732</v>
      </c>
      <c r="C4069" s="1">
        <v>44318</v>
      </c>
      <c r="D4069" t="s">
        <v>48</v>
      </c>
      <c r="E4069" t="s">
        <v>94</v>
      </c>
      <c r="F4069" t="s">
        <v>95</v>
      </c>
      <c r="G4069" t="s">
        <v>138</v>
      </c>
      <c r="H4069" t="s">
        <v>139</v>
      </c>
      <c r="I4069">
        <v>49.999999999999993</v>
      </c>
      <c r="J4069">
        <v>600</v>
      </c>
      <c r="K4069">
        <v>30000</v>
      </c>
      <c r="L4069" t="s">
        <v>83</v>
      </c>
      <c r="M4069" t="s">
        <v>157</v>
      </c>
      <c r="N4069" t="s">
        <v>148</v>
      </c>
      <c r="O4069">
        <v>5</v>
      </c>
      <c r="P4069">
        <v>2021</v>
      </c>
    </row>
    <row r="4070" spans="1:16" x14ac:dyDescent="0.25">
      <c r="A4070" t="s">
        <v>26</v>
      </c>
      <c r="B4070">
        <v>1185732</v>
      </c>
      <c r="C4070" s="1">
        <v>44318</v>
      </c>
      <c r="D4070" t="s">
        <v>48</v>
      </c>
      <c r="E4070" t="s">
        <v>94</v>
      </c>
      <c r="F4070" t="s">
        <v>95</v>
      </c>
      <c r="G4070" t="s">
        <v>142</v>
      </c>
      <c r="H4070" t="s">
        <v>139</v>
      </c>
      <c r="I4070">
        <v>54.999999999999993</v>
      </c>
      <c r="J4070">
        <v>700</v>
      </c>
      <c r="K4070">
        <v>38500</v>
      </c>
      <c r="L4070" t="s">
        <v>83</v>
      </c>
      <c r="M4070" t="s">
        <v>157</v>
      </c>
      <c r="N4070" t="s">
        <v>148</v>
      </c>
      <c r="O4070">
        <v>5</v>
      </c>
      <c r="P4070">
        <v>2021</v>
      </c>
    </row>
    <row r="4071" spans="1:16" x14ac:dyDescent="0.25">
      <c r="A4071" t="s">
        <v>26</v>
      </c>
      <c r="B4071">
        <v>1185732</v>
      </c>
      <c r="C4071" s="1">
        <v>44318</v>
      </c>
      <c r="D4071" t="s">
        <v>48</v>
      </c>
      <c r="E4071" t="s">
        <v>94</v>
      </c>
      <c r="F4071" t="s">
        <v>95</v>
      </c>
      <c r="G4071" t="s">
        <v>138</v>
      </c>
      <c r="H4071" t="s">
        <v>144</v>
      </c>
      <c r="I4071">
        <v>41</v>
      </c>
      <c r="J4071">
        <v>246</v>
      </c>
      <c r="K4071">
        <v>10086</v>
      </c>
      <c r="L4071" t="s">
        <v>83</v>
      </c>
      <c r="M4071" t="s">
        <v>157</v>
      </c>
      <c r="N4071" t="s">
        <v>148</v>
      </c>
      <c r="O4071">
        <v>5</v>
      </c>
      <c r="P4071">
        <v>2021</v>
      </c>
    </row>
    <row r="4072" spans="1:16" x14ac:dyDescent="0.25">
      <c r="A4072" t="s">
        <v>26</v>
      </c>
      <c r="B4072">
        <v>1185732</v>
      </c>
      <c r="C4072" s="1">
        <v>44318</v>
      </c>
      <c r="D4072" t="s">
        <v>48</v>
      </c>
      <c r="E4072" t="s">
        <v>94</v>
      </c>
      <c r="F4072" t="s">
        <v>95</v>
      </c>
      <c r="G4072" t="s">
        <v>138</v>
      </c>
      <c r="H4072" t="s">
        <v>146</v>
      </c>
      <c r="I4072">
        <v>42</v>
      </c>
      <c r="J4072">
        <v>182</v>
      </c>
      <c r="K4072">
        <v>7644</v>
      </c>
      <c r="L4072" t="s">
        <v>83</v>
      </c>
      <c r="M4072" t="s">
        <v>157</v>
      </c>
      <c r="N4072" t="s">
        <v>148</v>
      </c>
      <c r="O4072">
        <v>5</v>
      </c>
      <c r="P4072">
        <v>2021</v>
      </c>
    </row>
    <row r="4073" spans="1:16" x14ac:dyDescent="0.25">
      <c r="A4073" t="s">
        <v>26</v>
      </c>
      <c r="B4073">
        <v>1185732</v>
      </c>
      <c r="C4073" s="1">
        <v>44318</v>
      </c>
      <c r="D4073" t="s">
        <v>48</v>
      </c>
      <c r="E4073" t="s">
        <v>94</v>
      </c>
      <c r="F4073" t="s">
        <v>95</v>
      </c>
      <c r="G4073" t="s">
        <v>142</v>
      </c>
      <c r="H4073" t="s">
        <v>144</v>
      </c>
      <c r="I4073">
        <v>37</v>
      </c>
      <c r="J4073">
        <v>169</v>
      </c>
      <c r="K4073">
        <v>6253</v>
      </c>
      <c r="L4073" t="s">
        <v>83</v>
      </c>
      <c r="M4073" t="s">
        <v>157</v>
      </c>
      <c r="N4073" t="s">
        <v>148</v>
      </c>
      <c r="O4073">
        <v>5</v>
      </c>
      <c r="P4073">
        <v>2021</v>
      </c>
    </row>
    <row r="4074" spans="1:16" x14ac:dyDescent="0.25">
      <c r="A4074" t="s">
        <v>26</v>
      </c>
      <c r="B4074">
        <v>1185732</v>
      </c>
      <c r="C4074" s="1">
        <v>44318</v>
      </c>
      <c r="D4074" t="s">
        <v>48</v>
      </c>
      <c r="E4074" t="s">
        <v>94</v>
      </c>
      <c r="F4074" t="s">
        <v>95</v>
      </c>
      <c r="G4074" t="s">
        <v>142</v>
      </c>
      <c r="H4074" t="s">
        <v>146</v>
      </c>
      <c r="I4074">
        <v>38</v>
      </c>
      <c r="J4074">
        <v>150</v>
      </c>
      <c r="K4074">
        <v>5700</v>
      </c>
      <c r="L4074" t="s">
        <v>83</v>
      </c>
      <c r="M4074" t="s">
        <v>157</v>
      </c>
      <c r="N4074" t="s">
        <v>148</v>
      </c>
      <c r="O4074">
        <v>5</v>
      </c>
      <c r="P4074">
        <v>2021</v>
      </c>
    </row>
    <row r="4075" spans="1:16" x14ac:dyDescent="0.25">
      <c r="A4075" t="s">
        <v>26</v>
      </c>
      <c r="B4075">
        <v>1185732</v>
      </c>
      <c r="C4075" s="1">
        <v>44318</v>
      </c>
      <c r="D4075" t="s">
        <v>48</v>
      </c>
      <c r="E4075" t="s">
        <v>94</v>
      </c>
      <c r="F4075" t="s">
        <v>95</v>
      </c>
      <c r="G4075" t="s">
        <v>138</v>
      </c>
      <c r="H4075" t="s">
        <v>139</v>
      </c>
      <c r="I4075">
        <v>46</v>
      </c>
      <c r="J4075">
        <v>150</v>
      </c>
      <c r="K4075">
        <v>6900</v>
      </c>
      <c r="L4075" t="s">
        <v>83</v>
      </c>
      <c r="M4075" t="s">
        <v>157</v>
      </c>
      <c r="N4075" t="s">
        <v>148</v>
      </c>
      <c r="O4075">
        <v>5</v>
      </c>
      <c r="P4075">
        <v>2021</v>
      </c>
    </row>
    <row r="4076" spans="1:16" x14ac:dyDescent="0.25">
      <c r="A4076" t="s">
        <v>26</v>
      </c>
      <c r="B4076">
        <v>1185732</v>
      </c>
      <c r="C4076" s="1">
        <v>44318</v>
      </c>
      <c r="D4076" t="s">
        <v>48</v>
      </c>
      <c r="E4076" t="s">
        <v>94</v>
      </c>
      <c r="F4076" t="s">
        <v>95</v>
      </c>
      <c r="G4076" t="s">
        <v>142</v>
      </c>
      <c r="H4076" t="s">
        <v>139</v>
      </c>
      <c r="I4076">
        <v>51</v>
      </c>
      <c r="J4076">
        <v>203</v>
      </c>
      <c r="K4076">
        <v>10353</v>
      </c>
      <c r="L4076" t="s">
        <v>83</v>
      </c>
      <c r="M4076" t="s">
        <v>157</v>
      </c>
      <c r="N4076" t="s">
        <v>148</v>
      </c>
      <c r="O4076">
        <v>5</v>
      </c>
      <c r="P4076">
        <v>2021</v>
      </c>
    </row>
    <row r="4077" spans="1:16" x14ac:dyDescent="0.25">
      <c r="A4077" t="s">
        <v>26</v>
      </c>
      <c r="B4077">
        <v>1197831</v>
      </c>
      <c r="C4077" s="1">
        <v>44318</v>
      </c>
      <c r="D4077" t="s">
        <v>27</v>
      </c>
      <c r="E4077" t="s">
        <v>55</v>
      </c>
      <c r="F4077" t="s">
        <v>56</v>
      </c>
      <c r="G4077" t="s">
        <v>142</v>
      </c>
      <c r="H4077" t="s">
        <v>139</v>
      </c>
      <c r="I4077">
        <v>45</v>
      </c>
      <c r="J4077">
        <v>625</v>
      </c>
      <c r="K4077">
        <v>28125</v>
      </c>
      <c r="L4077" t="s">
        <v>24</v>
      </c>
      <c r="M4077" t="s">
        <v>157</v>
      </c>
      <c r="N4077" t="s">
        <v>148</v>
      </c>
      <c r="O4077">
        <v>5</v>
      </c>
      <c r="P4077">
        <v>2021</v>
      </c>
    </row>
    <row r="4078" spans="1:16" x14ac:dyDescent="0.25">
      <c r="A4078" t="s">
        <v>26</v>
      </c>
      <c r="B4078">
        <v>1197831</v>
      </c>
      <c r="C4078" s="1">
        <v>44318</v>
      </c>
      <c r="D4078" t="s">
        <v>27</v>
      </c>
      <c r="E4078" t="s">
        <v>55</v>
      </c>
      <c r="F4078" t="s">
        <v>56</v>
      </c>
      <c r="G4078" t="s">
        <v>142</v>
      </c>
      <c r="H4078" t="s">
        <v>139</v>
      </c>
      <c r="I4078">
        <v>42</v>
      </c>
      <c r="J4078">
        <v>163</v>
      </c>
      <c r="K4078">
        <v>6846</v>
      </c>
      <c r="L4078" t="s">
        <v>83</v>
      </c>
      <c r="M4078" t="s">
        <v>157</v>
      </c>
      <c r="N4078" t="s">
        <v>148</v>
      </c>
      <c r="O4078">
        <v>5</v>
      </c>
      <c r="P4078">
        <v>2021</v>
      </c>
    </row>
    <row r="4079" spans="1:16" x14ac:dyDescent="0.25">
      <c r="A4079" t="s">
        <v>26</v>
      </c>
      <c r="B4079">
        <v>1197831</v>
      </c>
      <c r="C4079" s="1">
        <v>44318</v>
      </c>
      <c r="D4079" t="s">
        <v>27</v>
      </c>
      <c r="E4079" t="s">
        <v>55</v>
      </c>
      <c r="F4079" t="s">
        <v>56</v>
      </c>
      <c r="G4079" t="s">
        <v>142</v>
      </c>
      <c r="H4079" t="s">
        <v>139</v>
      </c>
      <c r="I4079">
        <v>30</v>
      </c>
      <c r="J4079">
        <v>219</v>
      </c>
      <c r="K4079">
        <v>6570</v>
      </c>
      <c r="L4079" t="s">
        <v>24</v>
      </c>
      <c r="M4079" t="s">
        <v>157</v>
      </c>
      <c r="N4079" t="s">
        <v>148</v>
      </c>
      <c r="O4079">
        <v>5</v>
      </c>
      <c r="P4079">
        <v>2021</v>
      </c>
    </row>
    <row r="4080" spans="1:16" x14ac:dyDescent="0.25">
      <c r="A4080" t="s">
        <v>34</v>
      </c>
      <c r="B4080">
        <v>1189833</v>
      </c>
      <c r="C4080" s="1">
        <v>44318</v>
      </c>
      <c r="D4080" t="s">
        <v>31</v>
      </c>
      <c r="E4080" t="s">
        <v>32</v>
      </c>
      <c r="F4080" t="s">
        <v>35</v>
      </c>
      <c r="G4080" t="s">
        <v>138</v>
      </c>
      <c r="H4080" t="s">
        <v>146</v>
      </c>
      <c r="I4080">
        <v>55.000000000000007</v>
      </c>
      <c r="J4080">
        <v>850</v>
      </c>
      <c r="K4080">
        <v>46750</v>
      </c>
      <c r="L4080" t="s">
        <v>24</v>
      </c>
      <c r="M4080" t="s">
        <v>157</v>
      </c>
      <c r="N4080" t="s">
        <v>148</v>
      </c>
      <c r="O4080">
        <v>5</v>
      </c>
      <c r="P4080">
        <v>2021</v>
      </c>
    </row>
    <row r="4081" spans="1:16" x14ac:dyDescent="0.25">
      <c r="A4081" t="s">
        <v>34</v>
      </c>
      <c r="B4081">
        <v>1189833</v>
      </c>
      <c r="C4081" s="1">
        <v>44318</v>
      </c>
      <c r="D4081" t="s">
        <v>31</v>
      </c>
      <c r="E4081" t="s">
        <v>32</v>
      </c>
      <c r="F4081" t="s">
        <v>35</v>
      </c>
      <c r="G4081" t="s">
        <v>138</v>
      </c>
      <c r="H4081" t="s">
        <v>146</v>
      </c>
      <c r="I4081">
        <v>51</v>
      </c>
      <c r="J4081">
        <v>221</v>
      </c>
      <c r="K4081">
        <v>11271</v>
      </c>
      <c r="L4081" t="s">
        <v>83</v>
      </c>
      <c r="M4081" t="s">
        <v>157</v>
      </c>
      <c r="N4081" t="s">
        <v>148</v>
      </c>
      <c r="O4081">
        <v>5</v>
      </c>
      <c r="P4081">
        <v>2021</v>
      </c>
    </row>
    <row r="4082" spans="1:16" x14ac:dyDescent="0.25">
      <c r="A4082" t="s">
        <v>34</v>
      </c>
      <c r="B4082">
        <v>1189833</v>
      </c>
      <c r="C4082" s="1">
        <v>44318</v>
      </c>
      <c r="D4082" t="s">
        <v>31</v>
      </c>
      <c r="E4082" t="s">
        <v>32</v>
      </c>
      <c r="F4082" t="s">
        <v>35</v>
      </c>
      <c r="G4082" t="s">
        <v>138</v>
      </c>
      <c r="H4082" t="s">
        <v>146</v>
      </c>
      <c r="I4082">
        <v>41</v>
      </c>
      <c r="J4082">
        <v>264</v>
      </c>
      <c r="K4082">
        <v>10824</v>
      </c>
      <c r="L4082" t="s">
        <v>24</v>
      </c>
      <c r="M4082" t="s">
        <v>157</v>
      </c>
      <c r="N4082" t="s">
        <v>148</v>
      </c>
      <c r="O4082">
        <v>5</v>
      </c>
      <c r="P4082">
        <v>2021</v>
      </c>
    </row>
    <row r="4083" spans="1:16" x14ac:dyDescent="0.25">
      <c r="A4083" t="s">
        <v>26</v>
      </c>
      <c r="B4083">
        <v>1185732</v>
      </c>
      <c r="C4083" s="1">
        <v>44319</v>
      </c>
      <c r="D4083" t="s">
        <v>13</v>
      </c>
      <c r="E4083" t="s">
        <v>125</v>
      </c>
      <c r="F4083" t="s">
        <v>126</v>
      </c>
      <c r="G4083" t="s">
        <v>138</v>
      </c>
      <c r="H4083" t="s">
        <v>144</v>
      </c>
      <c r="I4083">
        <v>54.999999999999993</v>
      </c>
      <c r="J4083">
        <v>545</v>
      </c>
      <c r="K4083">
        <v>29975</v>
      </c>
      <c r="L4083" t="s">
        <v>16</v>
      </c>
      <c r="M4083" t="s">
        <v>157</v>
      </c>
      <c r="N4083" t="s">
        <v>149</v>
      </c>
      <c r="O4083">
        <v>5</v>
      </c>
      <c r="P4083">
        <v>2021</v>
      </c>
    </row>
    <row r="4084" spans="1:16" x14ac:dyDescent="0.25">
      <c r="A4084" t="s">
        <v>26</v>
      </c>
      <c r="B4084">
        <v>1185732</v>
      </c>
      <c r="C4084" s="1">
        <v>44319</v>
      </c>
      <c r="D4084" t="s">
        <v>13</v>
      </c>
      <c r="E4084" t="s">
        <v>125</v>
      </c>
      <c r="F4084" t="s">
        <v>126</v>
      </c>
      <c r="G4084" t="s">
        <v>138</v>
      </c>
      <c r="H4084" t="s">
        <v>146</v>
      </c>
      <c r="I4084">
        <v>50</v>
      </c>
      <c r="J4084">
        <v>250</v>
      </c>
      <c r="K4084">
        <v>12500</v>
      </c>
      <c r="L4084" t="s">
        <v>16</v>
      </c>
      <c r="M4084" t="s">
        <v>157</v>
      </c>
      <c r="N4084" t="s">
        <v>149</v>
      </c>
      <c r="O4084">
        <v>5</v>
      </c>
      <c r="P4084">
        <v>2021</v>
      </c>
    </row>
    <row r="4085" spans="1:16" x14ac:dyDescent="0.25">
      <c r="A4085" t="s">
        <v>26</v>
      </c>
      <c r="B4085">
        <v>1185732</v>
      </c>
      <c r="C4085" s="1">
        <v>44319</v>
      </c>
      <c r="D4085" t="s">
        <v>13</v>
      </c>
      <c r="E4085" t="s">
        <v>125</v>
      </c>
      <c r="F4085" t="s">
        <v>126</v>
      </c>
      <c r="G4085" t="s">
        <v>142</v>
      </c>
      <c r="H4085" t="s">
        <v>144</v>
      </c>
      <c r="I4085">
        <v>45</v>
      </c>
      <c r="J4085">
        <v>275</v>
      </c>
      <c r="K4085">
        <v>12375</v>
      </c>
      <c r="L4085" t="s">
        <v>16</v>
      </c>
      <c r="M4085" t="s">
        <v>157</v>
      </c>
      <c r="N4085" t="s">
        <v>149</v>
      </c>
      <c r="O4085">
        <v>5</v>
      </c>
      <c r="P4085">
        <v>2021</v>
      </c>
    </row>
    <row r="4086" spans="1:16" x14ac:dyDescent="0.25">
      <c r="A4086" t="s">
        <v>26</v>
      </c>
      <c r="B4086">
        <v>1185732</v>
      </c>
      <c r="C4086" s="1">
        <v>44319</v>
      </c>
      <c r="D4086" t="s">
        <v>13</v>
      </c>
      <c r="E4086" t="s">
        <v>125</v>
      </c>
      <c r="F4086" t="s">
        <v>126</v>
      </c>
      <c r="G4086" t="s">
        <v>142</v>
      </c>
      <c r="H4086" t="s">
        <v>146</v>
      </c>
      <c r="I4086">
        <v>45</v>
      </c>
      <c r="J4086">
        <v>225</v>
      </c>
      <c r="K4086">
        <v>10125</v>
      </c>
      <c r="L4086" t="s">
        <v>16</v>
      </c>
      <c r="M4086" t="s">
        <v>157</v>
      </c>
      <c r="N4086" t="s">
        <v>149</v>
      </c>
      <c r="O4086">
        <v>5</v>
      </c>
      <c r="P4086">
        <v>2021</v>
      </c>
    </row>
    <row r="4087" spans="1:16" x14ac:dyDescent="0.25">
      <c r="A4087" t="s">
        <v>26</v>
      </c>
      <c r="B4087">
        <v>1185732</v>
      </c>
      <c r="C4087" s="1">
        <v>44319</v>
      </c>
      <c r="D4087" t="s">
        <v>13</v>
      </c>
      <c r="E4087" t="s">
        <v>125</v>
      </c>
      <c r="F4087" t="s">
        <v>126</v>
      </c>
      <c r="G4087" t="s">
        <v>138</v>
      </c>
      <c r="H4087" t="s">
        <v>139</v>
      </c>
      <c r="I4087">
        <v>54.999999999999993</v>
      </c>
      <c r="J4087">
        <v>250</v>
      </c>
      <c r="K4087">
        <v>13750</v>
      </c>
      <c r="L4087" t="s">
        <v>16</v>
      </c>
      <c r="M4087" t="s">
        <v>157</v>
      </c>
      <c r="N4087" t="s">
        <v>149</v>
      </c>
      <c r="O4087">
        <v>5</v>
      </c>
      <c r="P4087">
        <v>2021</v>
      </c>
    </row>
    <row r="4088" spans="1:16" x14ac:dyDescent="0.25">
      <c r="A4088" t="s">
        <v>26</v>
      </c>
      <c r="B4088">
        <v>1185732</v>
      </c>
      <c r="C4088" s="1">
        <v>44319</v>
      </c>
      <c r="D4088" t="s">
        <v>13</v>
      </c>
      <c r="E4088" t="s">
        <v>125</v>
      </c>
      <c r="F4088" t="s">
        <v>126</v>
      </c>
      <c r="G4088" t="s">
        <v>142</v>
      </c>
      <c r="H4088" t="s">
        <v>139</v>
      </c>
      <c r="I4088">
        <v>60</v>
      </c>
      <c r="J4088">
        <v>375</v>
      </c>
      <c r="K4088">
        <v>22500</v>
      </c>
      <c r="L4088" t="s">
        <v>16</v>
      </c>
      <c r="M4088" t="s">
        <v>157</v>
      </c>
      <c r="N4088" t="s">
        <v>149</v>
      </c>
      <c r="O4088">
        <v>5</v>
      </c>
      <c r="P4088">
        <v>2021</v>
      </c>
    </row>
    <row r="4089" spans="1:16" x14ac:dyDescent="0.25">
      <c r="A4089" t="s">
        <v>26</v>
      </c>
      <c r="B4089">
        <v>1185732</v>
      </c>
      <c r="C4089" s="1">
        <v>44319</v>
      </c>
      <c r="D4089" t="s">
        <v>13</v>
      </c>
      <c r="E4089" t="s">
        <v>125</v>
      </c>
      <c r="F4089" t="s">
        <v>126</v>
      </c>
      <c r="G4089" t="s">
        <v>138</v>
      </c>
      <c r="H4089" t="s">
        <v>144</v>
      </c>
      <c r="I4089">
        <v>54</v>
      </c>
      <c r="J4089">
        <v>142</v>
      </c>
      <c r="K4089">
        <v>7668</v>
      </c>
      <c r="L4089" t="s">
        <v>83</v>
      </c>
      <c r="M4089" t="s">
        <v>157</v>
      </c>
      <c r="N4089" t="s">
        <v>149</v>
      </c>
      <c r="O4089">
        <v>5</v>
      </c>
      <c r="P4089">
        <v>2021</v>
      </c>
    </row>
    <row r="4090" spans="1:16" x14ac:dyDescent="0.25">
      <c r="A4090" t="s">
        <v>26</v>
      </c>
      <c r="B4090">
        <v>1185732</v>
      </c>
      <c r="C4090" s="1">
        <v>44319</v>
      </c>
      <c r="D4090" t="s">
        <v>13</v>
      </c>
      <c r="E4090" t="s">
        <v>125</v>
      </c>
      <c r="F4090" t="s">
        <v>126</v>
      </c>
      <c r="G4090" t="s">
        <v>138</v>
      </c>
      <c r="H4090" t="s">
        <v>146</v>
      </c>
      <c r="I4090">
        <v>48</v>
      </c>
      <c r="J4090">
        <v>73</v>
      </c>
      <c r="K4090">
        <v>3504</v>
      </c>
      <c r="L4090" t="s">
        <v>83</v>
      </c>
      <c r="M4090" t="s">
        <v>157</v>
      </c>
      <c r="N4090" t="s">
        <v>149</v>
      </c>
      <c r="O4090">
        <v>5</v>
      </c>
      <c r="P4090">
        <v>2021</v>
      </c>
    </row>
    <row r="4091" spans="1:16" x14ac:dyDescent="0.25">
      <c r="A4091" t="s">
        <v>26</v>
      </c>
      <c r="B4091">
        <v>1185732</v>
      </c>
      <c r="C4091" s="1">
        <v>44319</v>
      </c>
      <c r="D4091" t="s">
        <v>13</v>
      </c>
      <c r="E4091" t="s">
        <v>125</v>
      </c>
      <c r="F4091" t="s">
        <v>126</v>
      </c>
      <c r="G4091" t="s">
        <v>142</v>
      </c>
      <c r="H4091" t="s">
        <v>144</v>
      </c>
      <c r="I4091">
        <v>43</v>
      </c>
      <c r="J4091">
        <v>74</v>
      </c>
      <c r="K4091">
        <v>3182</v>
      </c>
      <c r="L4091" t="s">
        <v>83</v>
      </c>
      <c r="M4091" t="s">
        <v>157</v>
      </c>
      <c r="N4091" t="s">
        <v>149</v>
      </c>
      <c r="O4091">
        <v>5</v>
      </c>
      <c r="P4091">
        <v>2021</v>
      </c>
    </row>
    <row r="4092" spans="1:16" x14ac:dyDescent="0.25">
      <c r="A4092" t="s">
        <v>26</v>
      </c>
      <c r="B4092">
        <v>1185732</v>
      </c>
      <c r="C4092" s="1">
        <v>44319</v>
      </c>
      <c r="D4092" t="s">
        <v>13</v>
      </c>
      <c r="E4092" t="s">
        <v>125</v>
      </c>
      <c r="F4092" t="s">
        <v>126</v>
      </c>
      <c r="G4092" t="s">
        <v>142</v>
      </c>
      <c r="H4092" t="s">
        <v>146</v>
      </c>
      <c r="I4092">
        <v>44</v>
      </c>
      <c r="J4092">
        <v>63</v>
      </c>
      <c r="K4092">
        <v>2772</v>
      </c>
      <c r="L4092" t="s">
        <v>83</v>
      </c>
      <c r="M4092" t="s">
        <v>157</v>
      </c>
      <c r="N4092" t="s">
        <v>149</v>
      </c>
      <c r="O4092">
        <v>5</v>
      </c>
      <c r="P4092">
        <v>2021</v>
      </c>
    </row>
    <row r="4093" spans="1:16" x14ac:dyDescent="0.25">
      <c r="A4093" t="s">
        <v>26</v>
      </c>
      <c r="B4093">
        <v>1185732</v>
      </c>
      <c r="C4093" s="1">
        <v>44319</v>
      </c>
      <c r="D4093" t="s">
        <v>13</v>
      </c>
      <c r="E4093" t="s">
        <v>125</v>
      </c>
      <c r="F4093" t="s">
        <v>126</v>
      </c>
      <c r="G4093" t="s">
        <v>138</v>
      </c>
      <c r="H4093" t="s">
        <v>139</v>
      </c>
      <c r="I4093">
        <v>50</v>
      </c>
      <c r="J4093">
        <v>70</v>
      </c>
      <c r="K4093">
        <v>3500</v>
      </c>
      <c r="L4093" t="s">
        <v>83</v>
      </c>
      <c r="M4093" t="s">
        <v>157</v>
      </c>
      <c r="N4093" t="s">
        <v>149</v>
      </c>
      <c r="O4093">
        <v>5</v>
      </c>
      <c r="P4093">
        <v>2021</v>
      </c>
    </row>
    <row r="4094" spans="1:16" x14ac:dyDescent="0.25">
      <c r="A4094" t="s">
        <v>26</v>
      </c>
      <c r="B4094">
        <v>1185732</v>
      </c>
      <c r="C4094" s="1">
        <v>44319</v>
      </c>
      <c r="D4094" t="s">
        <v>13</v>
      </c>
      <c r="E4094" t="s">
        <v>125</v>
      </c>
      <c r="F4094" t="s">
        <v>126</v>
      </c>
      <c r="G4094" t="s">
        <v>142</v>
      </c>
      <c r="H4094" t="s">
        <v>139</v>
      </c>
      <c r="I4094">
        <v>55</v>
      </c>
      <c r="J4094">
        <v>113</v>
      </c>
      <c r="K4094">
        <v>6215</v>
      </c>
      <c r="L4094" t="s">
        <v>83</v>
      </c>
      <c r="M4094" t="s">
        <v>157</v>
      </c>
      <c r="N4094" t="s">
        <v>149</v>
      </c>
      <c r="O4094">
        <v>5</v>
      </c>
      <c r="P4094">
        <v>2021</v>
      </c>
    </row>
    <row r="4095" spans="1:16" x14ac:dyDescent="0.25">
      <c r="A4095" t="s">
        <v>26</v>
      </c>
      <c r="B4095">
        <v>1185732</v>
      </c>
      <c r="C4095" s="1">
        <v>44319</v>
      </c>
      <c r="D4095" t="s">
        <v>13</v>
      </c>
      <c r="E4095" t="s">
        <v>125</v>
      </c>
      <c r="F4095" t="s">
        <v>126</v>
      </c>
      <c r="G4095" t="s">
        <v>138</v>
      </c>
      <c r="H4095" t="s">
        <v>144</v>
      </c>
      <c r="I4095">
        <v>40</v>
      </c>
      <c r="J4095">
        <v>191</v>
      </c>
      <c r="K4095">
        <v>7640</v>
      </c>
      <c r="L4095" t="s">
        <v>24</v>
      </c>
      <c r="M4095" t="s">
        <v>157</v>
      </c>
      <c r="N4095" t="s">
        <v>149</v>
      </c>
      <c r="O4095">
        <v>5</v>
      </c>
      <c r="P4095">
        <v>2021</v>
      </c>
    </row>
    <row r="4096" spans="1:16" x14ac:dyDescent="0.25">
      <c r="A4096" t="s">
        <v>26</v>
      </c>
      <c r="B4096">
        <v>1185732</v>
      </c>
      <c r="C4096" s="1">
        <v>44319</v>
      </c>
      <c r="D4096" t="s">
        <v>13</v>
      </c>
      <c r="E4096" t="s">
        <v>125</v>
      </c>
      <c r="F4096" t="s">
        <v>126</v>
      </c>
      <c r="G4096" t="s">
        <v>138</v>
      </c>
      <c r="H4096" t="s">
        <v>146</v>
      </c>
      <c r="I4096">
        <v>35</v>
      </c>
      <c r="J4096">
        <v>83</v>
      </c>
      <c r="K4096">
        <v>2905</v>
      </c>
      <c r="L4096" t="s">
        <v>24</v>
      </c>
      <c r="M4096" t="s">
        <v>157</v>
      </c>
      <c r="N4096" t="s">
        <v>149</v>
      </c>
      <c r="O4096">
        <v>5</v>
      </c>
      <c r="P4096">
        <v>2021</v>
      </c>
    </row>
    <row r="4097" spans="1:16" x14ac:dyDescent="0.25">
      <c r="A4097" t="s">
        <v>26</v>
      </c>
      <c r="B4097">
        <v>1185732</v>
      </c>
      <c r="C4097" s="1">
        <v>44319</v>
      </c>
      <c r="D4097" t="s">
        <v>13</v>
      </c>
      <c r="E4097" t="s">
        <v>125</v>
      </c>
      <c r="F4097" t="s">
        <v>126</v>
      </c>
      <c r="G4097" t="s">
        <v>142</v>
      </c>
      <c r="H4097" t="s">
        <v>144</v>
      </c>
      <c r="I4097">
        <v>32</v>
      </c>
      <c r="J4097">
        <v>83</v>
      </c>
      <c r="K4097">
        <v>2656</v>
      </c>
      <c r="L4097" t="s">
        <v>24</v>
      </c>
      <c r="M4097" t="s">
        <v>157</v>
      </c>
      <c r="N4097" t="s">
        <v>149</v>
      </c>
      <c r="O4097">
        <v>5</v>
      </c>
      <c r="P4097">
        <v>2021</v>
      </c>
    </row>
    <row r="4098" spans="1:16" x14ac:dyDescent="0.25">
      <c r="A4098" t="s">
        <v>26</v>
      </c>
      <c r="B4098">
        <v>1185732</v>
      </c>
      <c r="C4098" s="1">
        <v>44319</v>
      </c>
      <c r="D4098" t="s">
        <v>13</v>
      </c>
      <c r="E4098" t="s">
        <v>125</v>
      </c>
      <c r="F4098" t="s">
        <v>126</v>
      </c>
      <c r="G4098" t="s">
        <v>142</v>
      </c>
      <c r="H4098" t="s">
        <v>146</v>
      </c>
      <c r="I4098">
        <v>32</v>
      </c>
      <c r="J4098">
        <v>74</v>
      </c>
      <c r="K4098">
        <v>2368</v>
      </c>
      <c r="L4098" t="s">
        <v>24</v>
      </c>
      <c r="M4098" t="s">
        <v>157</v>
      </c>
      <c r="N4098" t="s">
        <v>149</v>
      </c>
      <c r="O4098">
        <v>5</v>
      </c>
      <c r="P4098">
        <v>2021</v>
      </c>
    </row>
    <row r="4099" spans="1:16" x14ac:dyDescent="0.25">
      <c r="A4099" t="s">
        <v>26</v>
      </c>
      <c r="B4099">
        <v>1185732</v>
      </c>
      <c r="C4099" s="1">
        <v>44319</v>
      </c>
      <c r="D4099" t="s">
        <v>13</v>
      </c>
      <c r="E4099" t="s">
        <v>125</v>
      </c>
      <c r="F4099" t="s">
        <v>126</v>
      </c>
      <c r="G4099" t="s">
        <v>138</v>
      </c>
      <c r="H4099" t="s">
        <v>139</v>
      </c>
      <c r="I4099">
        <v>37</v>
      </c>
      <c r="J4099">
        <v>83</v>
      </c>
      <c r="K4099">
        <v>3071</v>
      </c>
      <c r="L4099" t="s">
        <v>24</v>
      </c>
      <c r="M4099" t="s">
        <v>157</v>
      </c>
      <c r="N4099" t="s">
        <v>149</v>
      </c>
      <c r="O4099">
        <v>5</v>
      </c>
      <c r="P4099">
        <v>2021</v>
      </c>
    </row>
    <row r="4100" spans="1:16" x14ac:dyDescent="0.25">
      <c r="A4100" t="s">
        <v>26</v>
      </c>
      <c r="B4100">
        <v>1185732</v>
      </c>
      <c r="C4100" s="1">
        <v>44319</v>
      </c>
      <c r="D4100" t="s">
        <v>13</v>
      </c>
      <c r="E4100" t="s">
        <v>125</v>
      </c>
      <c r="F4100" t="s">
        <v>126</v>
      </c>
      <c r="G4100" t="s">
        <v>142</v>
      </c>
      <c r="H4100" t="s">
        <v>139</v>
      </c>
      <c r="I4100">
        <v>41</v>
      </c>
      <c r="J4100">
        <v>128</v>
      </c>
      <c r="K4100">
        <v>5248</v>
      </c>
      <c r="L4100" t="s">
        <v>24</v>
      </c>
      <c r="M4100" t="s">
        <v>157</v>
      </c>
      <c r="N4100" t="s">
        <v>149</v>
      </c>
      <c r="O4100">
        <v>5</v>
      </c>
      <c r="P4100">
        <v>2021</v>
      </c>
    </row>
    <row r="4101" spans="1:16" x14ac:dyDescent="0.25">
      <c r="A4101" t="s">
        <v>26</v>
      </c>
      <c r="B4101">
        <v>1197831</v>
      </c>
      <c r="C4101" s="1">
        <v>44319</v>
      </c>
      <c r="D4101" t="s">
        <v>27</v>
      </c>
      <c r="E4101" t="s">
        <v>55</v>
      </c>
      <c r="F4101" t="s">
        <v>56</v>
      </c>
      <c r="G4101" t="s">
        <v>138</v>
      </c>
      <c r="H4101" t="s">
        <v>144</v>
      </c>
      <c r="I4101">
        <v>35</v>
      </c>
      <c r="J4101">
        <v>575</v>
      </c>
      <c r="K4101">
        <v>20125</v>
      </c>
      <c r="L4101" t="s">
        <v>24</v>
      </c>
      <c r="M4101" t="s">
        <v>157</v>
      </c>
      <c r="N4101" t="s">
        <v>149</v>
      </c>
      <c r="O4101">
        <v>5</v>
      </c>
      <c r="P4101">
        <v>2021</v>
      </c>
    </row>
    <row r="4102" spans="1:16" x14ac:dyDescent="0.25">
      <c r="A4102" t="s">
        <v>26</v>
      </c>
      <c r="B4102">
        <v>1197831</v>
      </c>
      <c r="C4102" s="1">
        <v>44319</v>
      </c>
      <c r="D4102" t="s">
        <v>27</v>
      </c>
      <c r="E4102" t="s">
        <v>55</v>
      </c>
      <c r="F4102" t="s">
        <v>56</v>
      </c>
      <c r="G4102" t="s">
        <v>138</v>
      </c>
      <c r="H4102" t="s">
        <v>144</v>
      </c>
      <c r="I4102">
        <v>33</v>
      </c>
      <c r="J4102">
        <v>173</v>
      </c>
      <c r="K4102">
        <v>5709</v>
      </c>
      <c r="L4102" t="s">
        <v>83</v>
      </c>
      <c r="M4102" t="s">
        <v>157</v>
      </c>
      <c r="N4102" t="s">
        <v>149</v>
      </c>
      <c r="O4102">
        <v>5</v>
      </c>
      <c r="P4102">
        <v>2021</v>
      </c>
    </row>
    <row r="4103" spans="1:16" x14ac:dyDescent="0.25">
      <c r="A4103" t="s">
        <v>26</v>
      </c>
      <c r="B4103">
        <v>1197831</v>
      </c>
      <c r="C4103" s="1">
        <v>44319</v>
      </c>
      <c r="D4103" t="s">
        <v>27</v>
      </c>
      <c r="E4103" t="s">
        <v>55</v>
      </c>
      <c r="F4103" t="s">
        <v>56</v>
      </c>
      <c r="G4103" t="s">
        <v>138</v>
      </c>
      <c r="H4103" t="s">
        <v>144</v>
      </c>
      <c r="I4103">
        <v>28</v>
      </c>
      <c r="J4103">
        <v>201</v>
      </c>
      <c r="K4103">
        <v>5628</v>
      </c>
      <c r="L4103" t="s">
        <v>24</v>
      </c>
      <c r="M4103" t="s">
        <v>157</v>
      </c>
      <c r="N4103" t="s">
        <v>149</v>
      </c>
      <c r="O4103">
        <v>5</v>
      </c>
      <c r="P4103">
        <v>2021</v>
      </c>
    </row>
    <row r="4104" spans="1:16" x14ac:dyDescent="0.25">
      <c r="A4104" t="s">
        <v>34</v>
      </c>
      <c r="B4104">
        <v>1189833</v>
      </c>
      <c r="C4104" s="1">
        <v>44319</v>
      </c>
      <c r="D4104" t="s">
        <v>31</v>
      </c>
      <c r="E4104" t="s">
        <v>32</v>
      </c>
      <c r="F4104" t="s">
        <v>35</v>
      </c>
      <c r="G4104" t="s">
        <v>142</v>
      </c>
      <c r="H4104" t="s">
        <v>144</v>
      </c>
      <c r="I4104">
        <v>50</v>
      </c>
      <c r="J4104">
        <v>725</v>
      </c>
      <c r="K4104">
        <v>36250</v>
      </c>
      <c r="L4104" t="s">
        <v>24</v>
      </c>
      <c r="M4104" t="s">
        <v>157</v>
      </c>
      <c r="N4104" t="s">
        <v>149</v>
      </c>
      <c r="O4104">
        <v>5</v>
      </c>
      <c r="P4104">
        <v>2021</v>
      </c>
    </row>
    <row r="4105" spans="1:16" x14ac:dyDescent="0.25">
      <c r="A4105" t="s">
        <v>34</v>
      </c>
      <c r="B4105">
        <v>1189833</v>
      </c>
      <c r="C4105" s="1">
        <v>44319</v>
      </c>
      <c r="D4105" t="s">
        <v>31</v>
      </c>
      <c r="E4105" t="s">
        <v>32</v>
      </c>
      <c r="F4105" t="s">
        <v>35</v>
      </c>
      <c r="G4105" t="s">
        <v>142</v>
      </c>
      <c r="H4105" t="s">
        <v>144</v>
      </c>
      <c r="I4105">
        <v>48</v>
      </c>
      <c r="J4105">
        <v>218</v>
      </c>
      <c r="K4105">
        <v>10464</v>
      </c>
      <c r="L4105" t="s">
        <v>83</v>
      </c>
      <c r="M4105" t="s">
        <v>157</v>
      </c>
      <c r="N4105" t="s">
        <v>149</v>
      </c>
      <c r="O4105">
        <v>5</v>
      </c>
      <c r="P4105">
        <v>2021</v>
      </c>
    </row>
    <row r="4106" spans="1:16" x14ac:dyDescent="0.25">
      <c r="A4106" t="s">
        <v>34</v>
      </c>
      <c r="B4106">
        <v>1189833</v>
      </c>
      <c r="C4106" s="1">
        <v>44319</v>
      </c>
      <c r="D4106" t="s">
        <v>31</v>
      </c>
      <c r="E4106" t="s">
        <v>32</v>
      </c>
      <c r="F4106" t="s">
        <v>35</v>
      </c>
      <c r="G4106" t="s">
        <v>142</v>
      </c>
      <c r="H4106" t="s">
        <v>144</v>
      </c>
      <c r="I4106">
        <v>34</v>
      </c>
      <c r="J4106">
        <v>232</v>
      </c>
      <c r="K4106">
        <v>7888</v>
      </c>
      <c r="L4106" t="s">
        <v>24</v>
      </c>
      <c r="M4106" t="s">
        <v>157</v>
      </c>
      <c r="N4106" t="s">
        <v>149</v>
      </c>
      <c r="O4106">
        <v>5</v>
      </c>
      <c r="P4106">
        <v>2021</v>
      </c>
    </row>
    <row r="4107" spans="1:16" x14ac:dyDescent="0.25">
      <c r="A4107" t="s">
        <v>30</v>
      </c>
      <c r="B4107">
        <v>1185732</v>
      </c>
      <c r="C4107" s="1">
        <v>44320</v>
      </c>
      <c r="D4107" t="s">
        <v>36</v>
      </c>
      <c r="E4107" t="s">
        <v>114</v>
      </c>
      <c r="F4107" t="s">
        <v>115</v>
      </c>
      <c r="G4107" t="s">
        <v>138</v>
      </c>
      <c r="H4107" t="s">
        <v>144</v>
      </c>
      <c r="I4107">
        <v>60</v>
      </c>
      <c r="J4107">
        <v>495</v>
      </c>
      <c r="K4107">
        <v>29700</v>
      </c>
      <c r="L4107" t="s">
        <v>16</v>
      </c>
      <c r="M4107" t="s">
        <v>157</v>
      </c>
      <c r="N4107" t="s">
        <v>150</v>
      </c>
      <c r="O4107">
        <v>5</v>
      </c>
      <c r="P4107">
        <v>2021</v>
      </c>
    </row>
    <row r="4108" spans="1:16" x14ac:dyDescent="0.25">
      <c r="A4108" t="s">
        <v>30</v>
      </c>
      <c r="B4108">
        <v>1185732</v>
      </c>
      <c r="C4108" s="1">
        <v>44320</v>
      </c>
      <c r="D4108" t="s">
        <v>36</v>
      </c>
      <c r="E4108" t="s">
        <v>114</v>
      </c>
      <c r="F4108" t="s">
        <v>115</v>
      </c>
      <c r="G4108" t="s">
        <v>138</v>
      </c>
      <c r="H4108" t="s">
        <v>146</v>
      </c>
      <c r="I4108">
        <v>40</v>
      </c>
      <c r="J4108">
        <v>200</v>
      </c>
      <c r="K4108">
        <v>8000</v>
      </c>
      <c r="L4108" t="s">
        <v>16</v>
      </c>
      <c r="M4108" t="s">
        <v>157</v>
      </c>
      <c r="N4108" t="s">
        <v>150</v>
      </c>
      <c r="O4108">
        <v>5</v>
      </c>
      <c r="P4108">
        <v>2021</v>
      </c>
    </row>
    <row r="4109" spans="1:16" x14ac:dyDescent="0.25">
      <c r="A4109" t="s">
        <v>30</v>
      </c>
      <c r="B4109">
        <v>1185732</v>
      </c>
      <c r="C4109" s="1">
        <v>44320</v>
      </c>
      <c r="D4109" t="s">
        <v>36</v>
      </c>
      <c r="E4109" t="s">
        <v>114</v>
      </c>
      <c r="F4109" t="s">
        <v>115</v>
      </c>
      <c r="G4109" t="s">
        <v>142</v>
      </c>
      <c r="H4109" t="s">
        <v>144</v>
      </c>
      <c r="I4109">
        <v>35</v>
      </c>
      <c r="J4109">
        <v>175</v>
      </c>
      <c r="K4109">
        <v>6125</v>
      </c>
      <c r="L4109" t="s">
        <v>16</v>
      </c>
      <c r="M4109" t="s">
        <v>157</v>
      </c>
      <c r="N4109" t="s">
        <v>150</v>
      </c>
      <c r="O4109">
        <v>5</v>
      </c>
      <c r="P4109">
        <v>2021</v>
      </c>
    </row>
    <row r="4110" spans="1:16" x14ac:dyDescent="0.25">
      <c r="A4110" t="s">
        <v>30</v>
      </c>
      <c r="B4110">
        <v>1185732</v>
      </c>
      <c r="C4110" s="1">
        <v>44320</v>
      </c>
      <c r="D4110" t="s">
        <v>36</v>
      </c>
      <c r="E4110" t="s">
        <v>114</v>
      </c>
      <c r="F4110" t="s">
        <v>115</v>
      </c>
      <c r="G4110" t="s">
        <v>142</v>
      </c>
      <c r="H4110" t="s">
        <v>146</v>
      </c>
      <c r="I4110">
        <v>35</v>
      </c>
      <c r="J4110">
        <v>150</v>
      </c>
      <c r="K4110">
        <v>5250</v>
      </c>
      <c r="L4110" t="s">
        <v>16</v>
      </c>
      <c r="M4110" t="s">
        <v>157</v>
      </c>
      <c r="N4110" t="s">
        <v>150</v>
      </c>
      <c r="O4110">
        <v>5</v>
      </c>
      <c r="P4110">
        <v>2021</v>
      </c>
    </row>
    <row r="4111" spans="1:16" x14ac:dyDescent="0.25">
      <c r="A4111" t="s">
        <v>30</v>
      </c>
      <c r="B4111">
        <v>1185732</v>
      </c>
      <c r="C4111" s="1">
        <v>44320</v>
      </c>
      <c r="D4111" t="s">
        <v>36</v>
      </c>
      <c r="E4111" t="s">
        <v>114</v>
      </c>
      <c r="F4111" t="s">
        <v>115</v>
      </c>
      <c r="G4111" t="s">
        <v>138</v>
      </c>
      <c r="H4111" t="s">
        <v>139</v>
      </c>
      <c r="I4111">
        <v>44.999999999999993</v>
      </c>
      <c r="J4111">
        <v>175</v>
      </c>
      <c r="K4111">
        <v>7875</v>
      </c>
      <c r="L4111" t="s">
        <v>16</v>
      </c>
      <c r="M4111" t="s">
        <v>157</v>
      </c>
      <c r="N4111" t="s">
        <v>150</v>
      </c>
      <c r="O4111">
        <v>5</v>
      </c>
      <c r="P4111">
        <v>2021</v>
      </c>
    </row>
    <row r="4112" spans="1:16" x14ac:dyDescent="0.25">
      <c r="A4112" t="s">
        <v>30</v>
      </c>
      <c r="B4112">
        <v>1185732</v>
      </c>
      <c r="C4112" s="1">
        <v>44320</v>
      </c>
      <c r="D4112" t="s">
        <v>36</v>
      </c>
      <c r="E4112" t="s">
        <v>114</v>
      </c>
      <c r="F4112" t="s">
        <v>115</v>
      </c>
      <c r="G4112" t="s">
        <v>142</v>
      </c>
      <c r="H4112" t="s">
        <v>139</v>
      </c>
      <c r="I4112">
        <v>49.999999999999993</v>
      </c>
      <c r="J4112">
        <v>300</v>
      </c>
      <c r="K4112">
        <v>15000</v>
      </c>
      <c r="L4112" t="s">
        <v>16</v>
      </c>
      <c r="M4112" t="s">
        <v>157</v>
      </c>
      <c r="N4112" t="s">
        <v>150</v>
      </c>
      <c r="O4112">
        <v>5</v>
      </c>
      <c r="P4112">
        <v>2021</v>
      </c>
    </row>
    <row r="4113" spans="1:16" x14ac:dyDescent="0.25">
      <c r="A4113" t="s">
        <v>30</v>
      </c>
      <c r="B4113">
        <v>1185732</v>
      </c>
      <c r="C4113" s="1">
        <v>44320</v>
      </c>
      <c r="D4113" t="s">
        <v>36</v>
      </c>
      <c r="E4113" t="s">
        <v>114</v>
      </c>
      <c r="F4113" t="s">
        <v>115</v>
      </c>
      <c r="G4113" t="s">
        <v>138</v>
      </c>
      <c r="H4113" t="s">
        <v>144</v>
      </c>
      <c r="I4113">
        <v>58</v>
      </c>
      <c r="J4113">
        <v>134</v>
      </c>
      <c r="K4113">
        <v>7772</v>
      </c>
      <c r="L4113" t="s">
        <v>83</v>
      </c>
      <c r="M4113" t="s">
        <v>157</v>
      </c>
      <c r="N4113" t="s">
        <v>150</v>
      </c>
      <c r="O4113">
        <v>5</v>
      </c>
      <c r="P4113">
        <v>2021</v>
      </c>
    </row>
    <row r="4114" spans="1:16" x14ac:dyDescent="0.25">
      <c r="A4114" t="s">
        <v>30</v>
      </c>
      <c r="B4114">
        <v>1185732</v>
      </c>
      <c r="C4114" s="1">
        <v>44320</v>
      </c>
      <c r="D4114" t="s">
        <v>36</v>
      </c>
      <c r="E4114" t="s">
        <v>114</v>
      </c>
      <c r="F4114" t="s">
        <v>115</v>
      </c>
      <c r="G4114" t="s">
        <v>138</v>
      </c>
      <c r="H4114" t="s">
        <v>146</v>
      </c>
      <c r="I4114">
        <v>39</v>
      </c>
      <c r="J4114">
        <v>50</v>
      </c>
      <c r="K4114">
        <v>1950</v>
      </c>
      <c r="L4114" t="s">
        <v>83</v>
      </c>
      <c r="M4114" t="s">
        <v>157</v>
      </c>
      <c r="N4114" t="s">
        <v>150</v>
      </c>
      <c r="O4114">
        <v>5</v>
      </c>
      <c r="P4114">
        <v>2021</v>
      </c>
    </row>
    <row r="4115" spans="1:16" x14ac:dyDescent="0.25">
      <c r="A4115" t="s">
        <v>30</v>
      </c>
      <c r="B4115">
        <v>1185732</v>
      </c>
      <c r="C4115" s="1">
        <v>44320</v>
      </c>
      <c r="D4115" t="s">
        <v>36</v>
      </c>
      <c r="E4115" t="s">
        <v>114</v>
      </c>
      <c r="F4115" t="s">
        <v>115</v>
      </c>
      <c r="G4115" t="s">
        <v>142</v>
      </c>
      <c r="H4115" t="s">
        <v>144</v>
      </c>
      <c r="I4115">
        <v>33</v>
      </c>
      <c r="J4115">
        <v>49</v>
      </c>
      <c r="K4115">
        <v>1617</v>
      </c>
      <c r="L4115" t="s">
        <v>83</v>
      </c>
      <c r="M4115" t="s">
        <v>157</v>
      </c>
      <c r="N4115" t="s">
        <v>150</v>
      </c>
      <c r="O4115">
        <v>5</v>
      </c>
      <c r="P4115">
        <v>2021</v>
      </c>
    </row>
    <row r="4116" spans="1:16" x14ac:dyDescent="0.25">
      <c r="A4116" t="s">
        <v>30</v>
      </c>
      <c r="B4116">
        <v>1185732</v>
      </c>
      <c r="C4116" s="1">
        <v>44320</v>
      </c>
      <c r="D4116" t="s">
        <v>36</v>
      </c>
      <c r="E4116" t="s">
        <v>114</v>
      </c>
      <c r="F4116" t="s">
        <v>115</v>
      </c>
      <c r="G4116" t="s">
        <v>142</v>
      </c>
      <c r="H4116" t="s">
        <v>146</v>
      </c>
      <c r="I4116">
        <v>32</v>
      </c>
      <c r="J4116">
        <v>38</v>
      </c>
      <c r="K4116">
        <v>1216</v>
      </c>
      <c r="L4116" t="s">
        <v>83</v>
      </c>
      <c r="M4116" t="s">
        <v>157</v>
      </c>
      <c r="N4116" t="s">
        <v>150</v>
      </c>
      <c r="O4116">
        <v>5</v>
      </c>
      <c r="P4116">
        <v>2021</v>
      </c>
    </row>
    <row r="4117" spans="1:16" x14ac:dyDescent="0.25">
      <c r="A4117" t="s">
        <v>30</v>
      </c>
      <c r="B4117">
        <v>1185732</v>
      </c>
      <c r="C4117" s="1">
        <v>44320</v>
      </c>
      <c r="D4117" t="s">
        <v>36</v>
      </c>
      <c r="E4117" t="s">
        <v>114</v>
      </c>
      <c r="F4117" t="s">
        <v>115</v>
      </c>
      <c r="G4117" t="s">
        <v>138</v>
      </c>
      <c r="H4117" t="s">
        <v>139</v>
      </c>
      <c r="I4117">
        <v>44</v>
      </c>
      <c r="J4117">
        <v>53</v>
      </c>
      <c r="K4117">
        <v>2332</v>
      </c>
      <c r="L4117" t="s">
        <v>83</v>
      </c>
      <c r="M4117" t="s">
        <v>157</v>
      </c>
      <c r="N4117" t="s">
        <v>150</v>
      </c>
      <c r="O4117">
        <v>5</v>
      </c>
      <c r="P4117">
        <v>2021</v>
      </c>
    </row>
    <row r="4118" spans="1:16" x14ac:dyDescent="0.25">
      <c r="A4118" t="s">
        <v>30</v>
      </c>
      <c r="B4118">
        <v>1185732</v>
      </c>
      <c r="C4118" s="1">
        <v>44320</v>
      </c>
      <c r="D4118" t="s">
        <v>36</v>
      </c>
      <c r="E4118" t="s">
        <v>114</v>
      </c>
      <c r="F4118" t="s">
        <v>115</v>
      </c>
      <c r="G4118" t="s">
        <v>142</v>
      </c>
      <c r="H4118" t="s">
        <v>139</v>
      </c>
      <c r="I4118">
        <v>47</v>
      </c>
      <c r="J4118">
        <v>90</v>
      </c>
      <c r="K4118">
        <v>4230</v>
      </c>
      <c r="L4118" t="s">
        <v>83</v>
      </c>
      <c r="M4118" t="s">
        <v>157</v>
      </c>
      <c r="N4118" t="s">
        <v>150</v>
      </c>
      <c r="O4118">
        <v>5</v>
      </c>
      <c r="P4118">
        <v>2021</v>
      </c>
    </row>
    <row r="4119" spans="1:16" x14ac:dyDescent="0.25">
      <c r="A4119" t="s">
        <v>26</v>
      </c>
      <c r="B4119">
        <v>1197831</v>
      </c>
      <c r="C4119" s="1">
        <v>44320</v>
      </c>
      <c r="D4119" t="s">
        <v>27</v>
      </c>
      <c r="E4119" t="s">
        <v>55</v>
      </c>
      <c r="F4119" t="s">
        <v>56</v>
      </c>
      <c r="G4119" t="s">
        <v>138</v>
      </c>
      <c r="H4119" t="s">
        <v>146</v>
      </c>
      <c r="I4119">
        <v>35</v>
      </c>
      <c r="J4119">
        <v>575</v>
      </c>
      <c r="K4119">
        <v>20125</v>
      </c>
      <c r="L4119" t="s">
        <v>24</v>
      </c>
      <c r="M4119" t="s">
        <v>157</v>
      </c>
      <c r="N4119" t="s">
        <v>150</v>
      </c>
      <c r="O4119">
        <v>5</v>
      </c>
      <c r="P4119">
        <v>2021</v>
      </c>
    </row>
    <row r="4120" spans="1:16" x14ac:dyDescent="0.25">
      <c r="A4120" t="s">
        <v>26</v>
      </c>
      <c r="B4120">
        <v>1197831</v>
      </c>
      <c r="C4120" s="1">
        <v>44320</v>
      </c>
      <c r="D4120" t="s">
        <v>27</v>
      </c>
      <c r="E4120" t="s">
        <v>55</v>
      </c>
      <c r="F4120" t="s">
        <v>56</v>
      </c>
      <c r="G4120" t="s">
        <v>138</v>
      </c>
      <c r="H4120" t="s">
        <v>146</v>
      </c>
      <c r="I4120">
        <v>32</v>
      </c>
      <c r="J4120">
        <v>150</v>
      </c>
      <c r="K4120">
        <v>4800</v>
      </c>
      <c r="L4120" t="s">
        <v>83</v>
      </c>
      <c r="M4120" t="s">
        <v>157</v>
      </c>
      <c r="N4120" t="s">
        <v>150</v>
      </c>
      <c r="O4120">
        <v>5</v>
      </c>
      <c r="P4120">
        <v>2021</v>
      </c>
    </row>
    <row r="4121" spans="1:16" x14ac:dyDescent="0.25">
      <c r="A4121" t="s">
        <v>26</v>
      </c>
      <c r="B4121">
        <v>1197831</v>
      </c>
      <c r="C4121" s="1">
        <v>44320</v>
      </c>
      <c r="D4121" t="s">
        <v>27</v>
      </c>
      <c r="E4121" t="s">
        <v>55</v>
      </c>
      <c r="F4121" t="s">
        <v>56</v>
      </c>
      <c r="G4121" t="s">
        <v>138</v>
      </c>
      <c r="H4121" t="s">
        <v>146</v>
      </c>
      <c r="I4121">
        <v>25</v>
      </c>
      <c r="J4121">
        <v>178</v>
      </c>
      <c r="K4121">
        <v>4450</v>
      </c>
      <c r="L4121" t="s">
        <v>24</v>
      </c>
      <c r="M4121" t="s">
        <v>157</v>
      </c>
      <c r="N4121" t="s">
        <v>150</v>
      </c>
      <c r="O4121">
        <v>5</v>
      </c>
      <c r="P4121">
        <v>2021</v>
      </c>
    </row>
    <row r="4122" spans="1:16" x14ac:dyDescent="0.25">
      <c r="A4122" t="s">
        <v>34</v>
      </c>
      <c r="B4122">
        <v>1189833</v>
      </c>
      <c r="C4122" s="1">
        <v>44320</v>
      </c>
      <c r="D4122" t="s">
        <v>31</v>
      </c>
      <c r="E4122" t="s">
        <v>32</v>
      </c>
      <c r="F4122" t="s">
        <v>35</v>
      </c>
      <c r="G4122" t="s">
        <v>142</v>
      </c>
      <c r="H4122" t="s">
        <v>146</v>
      </c>
      <c r="I4122">
        <v>50</v>
      </c>
      <c r="J4122">
        <v>675</v>
      </c>
      <c r="K4122">
        <v>33750</v>
      </c>
      <c r="L4122" t="s">
        <v>24</v>
      </c>
      <c r="M4122" t="s">
        <v>157</v>
      </c>
      <c r="N4122" t="s">
        <v>150</v>
      </c>
      <c r="O4122">
        <v>5</v>
      </c>
      <c r="P4122">
        <v>2021</v>
      </c>
    </row>
    <row r="4123" spans="1:16" x14ac:dyDescent="0.25">
      <c r="A4123" t="s">
        <v>34</v>
      </c>
      <c r="B4123">
        <v>1189833</v>
      </c>
      <c r="C4123" s="1">
        <v>44320</v>
      </c>
      <c r="D4123" t="s">
        <v>31</v>
      </c>
      <c r="E4123" t="s">
        <v>32</v>
      </c>
      <c r="F4123" t="s">
        <v>35</v>
      </c>
      <c r="G4123" t="s">
        <v>142</v>
      </c>
      <c r="H4123" t="s">
        <v>146</v>
      </c>
      <c r="I4123">
        <v>47</v>
      </c>
      <c r="J4123">
        <v>169</v>
      </c>
      <c r="K4123">
        <v>7943</v>
      </c>
      <c r="L4123" t="s">
        <v>83</v>
      </c>
      <c r="M4123" t="s">
        <v>157</v>
      </c>
      <c r="N4123" t="s">
        <v>150</v>
      </c>
      <c r="O4123">
        <v>5</v>
      </c>
      <c r="P4123">
        <v>2021</v>
      </c>
    </row>
    <row r="4124" spans="1:16" x14ac:dyDescent="0.25">
      <c r="A4124" t="s">
        <v>34</v>
      </c>
      <c r="B4124">
        <v>1189833</v>
      </c>
      <c r="C4124" s="1">
        <v>44320</v>
      </c>
      <c r="D4124" t="s">
        <v>31</v>
      </c>
      <c r="E4124" t="s">
        <v>32</v>
      </c>
      <c r="F4124" t="s">
        <v>35</v>
      </c>
      <c r="G4124" t="s">
        <v>142</v>
      </c>
      <c r="H4124" t="s">
        <v>146</v>
      </c>
      <c r="I4124">
        <v>36</v>
      </c>
      <c r="J4124">
        <v>223</v>
      </c>
      <c r="K4124">
        <v>8028</v>
      </c>
      <c r="L4124" t="s">
        <v>24</v>
      </c>
      <c r="M4124" t="s">
        <v>157</v>
      </c>
      <c r="N4124" t="s">
        <v>150</v>
      </c>
      <c r="O4124">
        <v>5</v>
      </c>
      <c r="P4124">
        <v>2021</v>
      </c>
    </row>
    <row r="4125" spans="1:16" x14ac:dyDescent="0.25">
      <c r="A4125" t="s">
        <v>12</v>
      </c>
      <c r="B4125">
        <v>1185732</v>
      </c>
      <c r="C4125" s="1">
        <v>44321</v>
      </c>
      <c r="D4125" t="s">
        <v>48</v>
      </c>
      <c r="E4125" t="s">
        <v>92</v>
      </c>
      <c r="F4125" t="s">
        <v>93</v>
      </c>
      <c r="G4125" t="s">
        <v>138</v>
      </c>
      <c r="H4125" t="s">
        <v>144</v>
      </c>
      <c r="I4125">
        <v>50</v>
      </c>
      <c r="J4125">
        <v>1045</v>
      </c>
      <c r="K4125">
        <v>52250</v>
      </c>
      <c r="L4125" t="s">
        <v>83</v>
      </c>
      <c r="M4125" t="s">
        <v>157</v>
      </c>
      <c r="N4125" t="s">
        <v>141</v>
      </c>
      <c r="O4125">
        <v>5</v>
      </c>
      <c r="P4125">
        <v>2021</v>
      </c>
    </row>
    <row r="4126" spans="1:16" x14ac:dyDescent="0.25">
      <c r="A4126" t="s">
        <v>12</v>
      </c>
      <c r="B4126">
        <v>1185732</v>
      </c>
      <c r="C4126" s="1">
        <v>44321</v>
      </c>
      <c r="D4126" t="s">
        <v>48</v>
      </c>
      <c r="E4126" t="s">
        <v>92</v>
      </c>
      <c r="F4126" t="s">
        <v>93</v>
      </c>
      <c r="G4126" t="s">
        <v>138</v>
      </c>
      <c r="H4126" t="s">
        <v>146</v>
      </c>
      <c r="I4126">
        <v>50</v>
      </c>
      <c r="J4126">
        <v>750</v>
      </c>
      <c r="K4126">
        <v>37500</v>
      </c>
      <c r="L4126" t="s">
        <v>83</v>
      </c>
      <c r="M4126" t="s">
        <v>157</v>
      </c>
      <c r="N4126" t="s">
        <v>141</v>
      </c>
      <c r="O4126">
        <v>5</v>
      </c>
      <c r="P4126">
        <v>2021</v>
      </c>
    </row>
    <row r="4127" spans="1:16" x14ac:dyDescent="0.25">
      <c r="A4127" t="s">
        <v>12</v>
      </c>
      <c r="B4127">
        <v>1185732</v>
      </c>
      <c r="C4127" s="1">
        <v>44321</v>
      </c>
      <c r="D4127" t="s">
        <v>48</v>
      </c>
      <c r="E4127" t="s">
        <v>92</v>
      </c>
      <c r="F4127" t="s">
        <v>93</v>
      </c>
      <c r="G4127" t="s">
        <v>142</v>
      </c>
      <c r="H4127" t="s">
        <v>144</v>
      </c>
      <c r="I4127">
        <v>45</v>
      </c>
      <c r="J4127">
        <v>725</v>
      </c>
      <c r="K4127">
        <v>32625</v>
      </c>
      <c r="L4127" t="s">
        <v>83</v>
      </c>
      <c r="M4127" t="s">
        <v>157</v>
      </c>
      <c r="N4127" t="s">
        <v>141</v>
      </c>
      <c r="O4127">
        <v>5</v>
      </c>
      <c r="P4127">
        <v>2021</v>
      </c>
    </row>
    <row r="4128" spans="1:16" x14ac:dyDescent="0.25">
      <c r="A4128" t="s">
        <v>12</v>
      </c>
      <c r="B4128">
        <v>1185732</v>
      </c>
      <c r="C4128" s="1">
        <v>44321</v>
      </c>
      <c r="D4128" t="s">
        <v>48</v>
      </c>
      <c r="E4128" t="s">
        <v>92</v>
      </c>
      <c r="F4128" t="s">
        <v>93</v>
      </c>
      <c r="G4128" t="s">
        <v>142</v>
      </c>
      <c r="H4128" t="s">
        <v>146</v>
      </c>
      <c r="I4128">
        <v>45</v>
      </c>
      <c r="J4128">
        <v>675</v>
      </c>
      <c r="K4128">
        <v>30375</v>
      </c>
      <c r="L4128" t="s">
        <v>83</v>
      </c>
      <c r="M4128" t="s">
        <v>157</v>
      </c>
      <c r="N4128" t="s">
        <v>141</v>
      </c>
      <c r="O4128">
        <v>5</v>
      </c>
      <c r="P4128">
        <v>2021</v>
      </c>
    </row>
    <row r="4129" spans="1:16" x14ac:dyDescent="0.25">
      <c r="A4129" t="s">
        <v>12</v>
      </c>
      <c r="B4129">
        <v>1185732</v>
      </c>
      <c r="C4129" s="1">
        <v>44321</v>
      </c>
      <c r="D4129" t="s">
        <v>48</v>
      </c>
      <c r="E4129" t="s">
        <v>92</v>
      </c>
      <c r="F4129" t="s">
        <v>93</v>
      </c>
      <c r="G4129" t="s">
        <v>138</v>
      </c>
      <c r="H4129" t="s">
        <v>139</v>
      </c>
      <c r="I4129">
        <v>54.999999999999993</v>
      </c>
      <c r="J4129">
        <v>700</v>
      </c>
      <c r="K4129">
        <v>38500</v>
      </c>
      <c r="L4129" t="s">
        <v>83</v>
      </c>
      <c r="M4129" t="s">
        <v>157</v>
      </c>
      <c r="N4129" t="s">
        <v>141</v>
      </c>
      <c r="O4129">
        <v>5</v>
      </c>
      <c r="P4129">
        <v>2021</v>
      </c>
    </row>
    <row r="4130" spans="1:16" x14ac:dyDescent="0.25">
      <c r="A4130" t="s">
        <v>12</v>
      </c>
      <c r="B4130">
        <v>1185732</v>
      </c>
      <c r="C4130" s="1">
        <v>44321</v>
      </c>
      <c r="D4130" t="s">
        <v>48</v>
      </c>
      <c r="E4130" t="s">
        <v>92</v>
      </c>
      <c r="F4130" t="s">
        <v>93</v>
      </c>
      <c r="G4130" t="s">
        <v>142</v>
      </c>
      <c r="H4130" t="s">
        <v>139</v>
      </c>
      <c r="I4130">
        <v>60</v>
      </c>
      <c r="J4130">
        <v>800</v>
      </c>
      <c r="K4130">
        <v>48000</v>
      </c>
      <c r="L4130" t="s">
        <v>83</v>
      </c>
      <c r="M4130" t="s">
        <v>157</v>
      </c>
      <c r="N4130" t="s">
        <v>141</v>
      </c>
      <c r="O4130">
        <v>5</v>
      </c>
      <c r="P4130">
        <v>2021</v>
      </c>
    </row>
    <row r="4131" spans="1:16" x14ac:dyDescent="0.25">
      <c r="A4131" t="s">
        <v>12</v>
      </c>
      <c r="B4131">
        <v>1185732</v>
      </c>
      <c r="C4131" s="1">
        <v>44321</v>
      </c>
      <c r="D4131" t="s">
        <v>48</v>
      </c>
      <c r="E4131" t="s">
        <v>92</v>
      </c>
      <c r="F4131" t="s">
        <v>93</v>
      </c>
      <c r="G4131" t="s">
        <v>138</v>
      </c>
      <c r="H4131" t="s">
        <v>144</v>
      </c>
      <c r="I4131">
        <v>48</v>
      </c>
      <c r="J4131">
        <v>282</v>
      </c>
      <c r="K4131">
        <v>13536</v>
      </c>
      <c r="L4131" t="s">
        <v>83</v>
      </c>
      <c r="M4131" t="s">
        <v>157</v>
      </c>
      <c r="N4131" t="s">
        <v>141</v>
      </c>
      <c r="O4131">
        <v>5</v>
      </c>
      <c r="P4131">
        <v>2021</v>
      </c>
    </row>
    <row r="4132" spans="1:16" x14ac:dyDescent="0.25">
      <c r="A4132" t="s">
        <v>12</v>
      </c>
      <c r="B4132">
        <v>1185732</v>
      </c>
      <c r="C4132" s="1">
        <v>44321</v>
      </c>
      <c r="D4132" t="s">
        <v>48</v>
      </c>
      <c r="E4132" t="s">
        <v>92</v>
      </c>
      <c r="F4132" t="s">
        <v>93</v>
      </c>
      <c r="G4132" t="s">
        <v>138</v>
      </c>
      <c r="H4132" t="s">
        <v>146</v>
      </c>
      <c r="I4132">
        <v>45</v>
      </c>
      <c r="J4132">
        <v>188</v>
      </c>
      <c r="K4132">
        <v>8460</v>
      </c>
      <c r="L4132" t="s">
        <v>83</v>
      </c>
      <c r="M4132" t="s">
        <v>157</v>
      </c>
      <c r="N4132" t="s">
        <v>141</v>
      </c>
      <c r="O4132">
        <v>5</v>
      </c>
      <c r="P4132">
        <v>2021</v>
      </c>
    </row>
    <row r="4133" spans="1:16" x14ac:dyDescent="0.25">
      <c r="A4133" t="s">
        <v>12</v>
      </c>
      <c r="B4133">
        <v>1185732</v>
      </c>
      <c r="C4133" s="1">
        <v>44321</v>
      </c>
      <c r="D4133" t="s">
        <v>48</v>
      </c>
      <c r="E4133" t="s">
        <v>92</v>
      </c>
      <c r="F4133" t="s">
        <v>93</v>
      </c>
      <c r="G4133" t="s">
        <v>142</v>
      </c>
      <c r="H4133" t="s">
        <v>144</v>
      </c>
      <c r="I4133">
        <v>41</v>
      </c>
      <c r="J4133">
        <v>210</v>
      </c>
      <c r="K4133">
        <v>8610</v>
      </c>
      <c r="L4133" t="s">
        <v>83</v>
      </c>
      <c r="M4133" t="s">
        <v>157</v>
      </c>
      <c r="N4133" t="s">
        <v>141</v>
      </c>
      <c r="O4133">
        <v>5</v>
      </c>
      <c r="P4133">
        <v>2021</v>
      </c>
    </row>
    <row r="4134" spans="1:16" x14ac:dyDescent="0.25">
      <c r="A4134" t="s">
        <v>12</v>
      </c>
      <c r="B4134">
        <v>1185732</v>
      </c>
      <c r="C4134" s="1">
        <v>44321</v>
      </c>
      <c r="D4134" t="s">
        <v>48</v>
      </c>
      <c r="E4134" t="s">
        <v>92</v>
      </c>
      <c r="F4134" t="s">
        <v>93</v>
      </c>
      <c r="G4134" t="s">
        <v>142</v>
      </c>
      <c r="H4134" t="s">
        <v>146</v>
      </c>
      <c r="I4134">
        <v>43</v>
      </c>
      <c r="J4134">
        <v>182</v>
      </c>
      <c r="K4134">
        <v>7826</v>
      </c>
      <c r="L4134" t="s">
        <v>83</v>
      </c>
      <c r="M4134" t="s">
        <v>157</v>
      </c>
      <c r="N4134" t="s">
        <v>141</v>
      </c>
      <c r="O4134">
        <v>5</v>
      </c>
      <c r="P4134">
        <v>2021</v>
      </c>
    </row>
    <row r="4135" spans="1:16" x14ac:dyDescent="0.25">
      <c r="A4135" t="s">
        <v>12</v>
      </c>
      <c r="B4135">
        <v>1185732</v>
      </c>
      <c r="C4135" s="1">
        <v>44321</v>
      </c>
      <c r="D4135" t="s">
        <v>48</v>
      </c>
      <c r="E4135" t="s">
        <v>92</v>
      </c>
      <c r="F4135" t="s">
        <v>93</v>
      </c>
      <c r="G4135" t="s">
        <v>138</v>
      </c>
      <c r="H4135" t="s">
        <v>139</v>
      </c>
      <c r="I4135">
        <v>53</v>
      </c>
      <c r="J4135">
        <v>196</v>
      </c>
      <c r="K4135">
        <v>10388</v>
      </c>
      <c r="L4135" t="s">
        <v>83</v>
      </c>
      <c r="M4135" t="s">
        <v>157</v>
      </c>
      <c r="N4135" t="s">
        <v>141</v>
      </c>
      <c r="O4135">
        <v>5</v>
      </c>
      <c r="P4135">
        <v>2021</v>
      </c>
    </row>
    <row r="4136" spans="1:16" x14ac:dyDescent="0.25">
      <c r="A4136" t="s">
        <v>12</v>
      </c>
      <c r="B4136">
        <v>1185732</v>
      </c>
      <c r="C4136" s="1">
        <v>44321</v>
      </c>
      <c r="D4136" t="s">
        <v>48</v>
      </c>
      <c r="E4136" t="s">
        <v>92</v>
      </c>
      <c r="F4136" t="s">
        <v>93</v>
      </c>
      <c r="G4136" t="s">
        <v>142</v>
      </c>
      <c r="H4136" t="s">
        <v>139</v>
      </c>
      <c r="I4136">
        <v>59</v>
      </c>
      <c r="J4136">
        <v>200</v>
      </c>
      <c r="K4136">
        <v>11800</v>
      </c>
      <c r="L4136" t="s">
        <v>83</v>
      </c>
      <c r="M4136" t="s">
        <v>157</v>
      </c>
      <c r="N4136" t="s">
        <v>141</v>
      </c>
      <c r="O4136">
        <v>5</v>
      </c>
      <c r="P4136">
        <v>2021</v>
      </c>
    </row>
    <row r="4137" spans="1:16" x14ac:dyDescent="0.25">
      <c r="A4137" t="s">
        <v>26</v>
      </c>
      <c r="B4137">
        <v>1197831</v>
      </c>
      <c r="C4137" s="1">
        <v>44321</v>
      </c>
      <c r="D4137" t="s">
        <v>27</v>
      </c>
      <c r="E4137" t="s">
        <v>55</v>
      </c>
      <c r="F4137" t="s">
        <v>56</v>
      </c>
      <c r="G4137" t="s">
        <v>142</v>
      </c>
      <c r="H4137" t="s">
        <v>144</v>
      </c>
      <c r="I4137">
        <v>40</v>
      </c>
      <c r="J4137">
        <v>525</v>
      </c>
      <c r="K4137">
        <v>21000</v>
      </c>
      <c r="L4137" t="s">
        <v>24</v>
      </c>
      <c r="M4137" t="s">
        <v>157</v>
      </c>
      <c r="N4137" t="s">
        <v>141</v>
      </c>
      <c r="O4137">
        <v>5</v>
      </c>
      <c r="P4137">
        <v>2021</v>
      </c>
    </row>
    <row r="4138" spans="1:16" x14ac:dyDescent="0.25">
      <c r="A4138" t="s">
        <v>26</v>
      </c>
      <c r="B4138">
        <v>1197831</v>
      </c>
      <c r="C4138" s="1">
        <v>44321</v>
      </c>
      <c r="D4138" t="s">
        <v>27</v>
      </c>
      <c r="E4138" t="s">
        <v>55</v>
      </c>
      <c r="F4138" t="s">
        <v>56</v>
      </c>
      <c r="G4138" t="s">
        <v>142</v>
      </c>
      <c r="H4138" t="s">
        <v>144</v>
      </c>
      <c r="I4138">
        <v>36</v>
      </c>
      <c r="J4138">
        <v>147</v>
      </c>
      <c r="K4138">
        <v>5292</v>
      </c>
      <c r="L4138" t="s">
        <v>83</v>
      </c>
      <c r="M4138" t="s">
        <v>157</v>
      </c>
      <c r="N4138" t="s">
        <v>141</v>
      </c>
      <c r="O4138">
        <v>5</v>
      </c>
      <c r="P4138">
        <v>2021</v>
      </c>
    </row>
    <row r="4139" spans="1:16" x14ac:dyDescent="0.25">
      <c r="A4139" t="s">
        <v>26</v>
      </c>
      <c r="B4139">
        <v>1197831</v>
      </c>
      <c r="C4139" s="1">
        <v>44321</v>
      </c>
      <c r="D4139" t="s">
        <v>27</v>
      </c>
      <c r="E4139" t="s">
        <v>55</v>
      </c>
      <c r="F4139" t="s">
        <v>56</v>
      </c>
      <c r="G4139" t="s">
        <v>142</v>
      </c>
      <c r="H4139" t="s">
        <v>144</v>
      </c>
      <c r="I4139">
        <v>27</v>
      </c>
      <c r="J4139">
        <v>163</v>
      </c>
      <c r="K4139">
        <v>4401</v>
      </c>
      <c r="L4139" t="s">
        <v>24</v>
      </c>
      <c r="M4139" t="s">
        <v>157</v>
      </c>
      <c r="N4139" t="s">
        <v>141</v>
      </c>
      <c r="O4139">
        <v>5</v>
      </c>
      <c r="P4139">
        <v>2021</v>
      </c>
    </row>
    <row r="4140" spans="1:16" x14ac:dyDescent="0.25">
      <c r="A4140" t="s">
        <v>34</v>
      </c>
      <c r="B4140">
        <v>1189833</v>
      </c>
      <c r="C4140" s="1">
        <v>44321</v>
      </c>
      <c r="D4140" t="s">
        <v>31</v>
      </c>
      <c r="E4140" t="s">
        <v>32</v>
      </c>
      <c r="F4140" t="s">
        <v>35</v>
      </c>
      <c r="G4140" t="s">
        <v>138</v>
      </c>
      <c r="H4140" t="s">
        <v>139</v>
      </c>
      <c r="I4140">
        <v>60</v>
      </c>
      <c r="J4140">
        <v>675</v>
      </c>
      <c r="K4140">
        <v>40500</v>
      </c>
      <c r="L4140" t="s">
        <v>24</v>
      </c>
      <c r="M4140" t="s">
        <v>157</v>
      </c>
      <c r="N4140" t="s">
        <v>141</v>
      </c>
      <c r="O4140">
        <v>5</v>
      </c>
      <c r="P4140">
        <v>2021</v>
      </c>
    </row>
    <row r="4141" spans="1:16" x14ac:dyDescent="0.25">
      <c r="A4141" t="s">
        <v>34</v>
      </c>
      <c r="B4141">
        <v>1189833</v>
      </c>
      <c r="C4141" s="1">
        <v>44321</v>
      </c>
      <c r="D4141" t="s">
        <v>31</v>
      </c>
      <c r="E4141" t="s">
        <v>32</v>
      </c>
      <c r="F4141" t="s">
        <v>35</v>
      </c>
      <c r="G4141" t="s">
        <v>138</v>
      </c>
      <c r="H4141" t="s">
        <v>139</v>
      </c>
      <c r="I4141">
        <v>58</v>
      </c>
      <c r="J4141">
        <v>182</v>
      </c>
      <c r="K4141">
        <v>10556</v>
      </c>
      <c r="L4141" t="s">
        <v>83</v>
      </c>
      <c r="M4141" t="s">
        <v>157</v>
      </c>
      <c r="N4141" t="s">
        <v>141</v>
      </c>
      <c r="O4141">
        <v>5</v>
      </c>
      <c r="P4141">
        <v>2021</v>
      </c>
    </row>
    <row r="4142" spans="1:16" x14ac:dyDescent="0.25">
      <c r="A4142" t="s">
        <v>34</v>
      </c>
      <c r="B4142">
        <v>1189833</v>
      </c>
      <c r="C4142" s="1">
        <v>44321</v>
      </c>
      <c r="D4142" t="s">
        <v>31</v>
      </c>
      <c r="E4142" t="s">
        <v>32</v>
      </c>
      <c r="F4142" t="s">
        <v>35</v>
      </c>
      <c r="G4142" t="s">
        <v>138</v>
      </c>
      <c r="H4142" t="s">
        <v>139</v>
      </c>
      <c r="I4142">
        <v>43</v>
      </c>
      <c r="J4142">
        <v>230</v>
      </c>
      <c r="K4142">
        <v>9890</v>
      </c>
      <c r="L4142" t="s">
        <v>24</v>
      </c>
      <c r="M4142" t="s">
        <v>157</v>
      </c>
      <c r="N4142" t="s">
        <v>141</v>
      </c>
      <c r="O4142">
        <v>5</v>
      </c>
      <c r="P4142">
        <v>2021</v>
      </c>
    </row>
    <row r="4143" spans="1:16" x14ac:dyDescent="0.25">
      <c r="A4143" t="s">
        <v>30</v>
      </c>
      <c r="B4143">
        <v>1197831</v>
      </c>
      <c r="C4143" s="1">
        <v>44321</v>
      </c>
      <c r="D4143" t="s">
        <v>31</v>
      </c>
      <c r="E4143" t="s">
        <v>84</v>
      </c>
      <c r="F4143" t="s">
        <v>85</v>
      </c>
      <c r="G4143" t="s">
        <v>138</v>
      </c>
      <c r="H4143" t="s">
        <v>144</v>
      </c>
      <c r="I4143">
        <v>14</v>
      </c>
      <c r="J4143">
        <v>210</v>
      </c>
      <c r="K4143">
        <v>2940</v>
      </c>
      <c r="L4143" t="s">
        <v>24</v>
      </c>
      <c r="M4143" t="s">
        <v>157</v>
      </c>
      <c r="N4143" t="s">
        <v>141</v>
      </c>
      <c r="O4143">
        <v>5</v>
      </c>
      <c r="P4143">
        <v>2021</v>
      </c>
    </row>
    <row r="4144" spans="1:16" x14ac:dyDescent="0.25">
      <c r="A4144" t="s">
        <v>30</v>
      </c>
      <c r="B4144">
        <v>1197831</v>
      </c>
      <c r="C4144" s="1">
        <v>44321</v>
      </c>
      <c r="D4144" t="s">
        <v>31</v>
      </c>
      <c r="E4144" t="s">
        <v>84</v>
      </c>
      <c r="F4144" t="s">
        <v>85</v>
      </c>
      <c r="G4144" t="s">
        <v>138</v>
      </c>
      <c r="H4144" t="s">
        <v>146</v>
      </c>
      <c r="I4144">
        <v>22</v>
      </c>
      <c r="J4144">
        <v>247</v>
      </c>
      <c r="K4144">
        <v>5434</v>
      </c>
      <c r="L4144" t="s">
        <v>24</v>
      </c>
      <c r="M4144" t="s">
        <v>157</v>
      </c>
      <c r="N4144" t="s">
        <v>141</v>
      </c>
      <c r="O4144">
        <v>5</v>
      </c>
      <c r="P4144">
        <v>2021</v>
      </c>
    </row>
    <row r="4145" spans="1:16" x14ac:dyDescent="0.25">
      <c r="A4145" t="s">
        <v>30</v>
      </c>
      <c r="B4145">
        <v>1197831</v>
      </c>
      <c r="C4145" s="1">
        <v>44321</v>
      </c>
      <c r="D4145" t="s">
        <v>31</v>
      </c>
      <c r="E4145" t="s">
        <v>84</v>
      </c>
      <c r="F4145" t="s">
        <v>85</v>
      </c>
      <c r="G4145" t="s">
        <v>142</v>
      </c>
      <c r="H4145" t="s">
        <v>144</v>
      </c>
      <c r="I4145">
        <v>18</v>
      </c>
      <c r="J4145">
        <v>184</v>
      </c>
      <c r="K4145">
        <v>3312</v>
      </c>
      <c r="L4145" t="s">
        <v>24</v>
      </c>
      <c r="M4145" t="s">
        <v>157</v>
      </c>
      <c r="N4145" t="s">
        <v>141</v>
      </c>
      <c r="O4145">
        <v>5</v>
      </c>
      <c r="P4145">
        <v>2021</v>
      </c>
    </row>
    <row r="4146" spans="1:16" x14ac:dyDescent="0.25">
      <c r="A4146" t="s">
        <v>30</v>
      </c>
      <c r="B4146">
        <v>1197831</v>
      </c>
      <c r="C4146" s="1">
        <v>44321</v>
      </c>
      <c r="D4146" t="s">
        <v>31</v>
      </c>
      <c r="E4146" t="s">
        <v>84</v>
      </c>
      <c r="F4146" t="s">
        <v>85</v>
      </c>
      <c r="G4146" t="s">
        <v>142</v>
      </c>
      <c r="H4146" t="s">
        <v>146</v>
      </c>
      <c r="I4146">
        <v>24</v>
      </c>
      <c r="J4146">
        <v>155</v>
      </c>
      <c r="K4146">
        <v>3720</v>
      </c>
      <c r="L4146" t="s">
        <v>24</v>
      </c>
      <c r="M4146" t="s">
        <v>157</v>
      </c>
      <c r="N4146" t="s">
        <v>141</v>
      </c>
      <c r="O4146">
        <v>5</v>
      </c>
      <c r="P4146">
        <v>2021</v>
      </c>
    </row>
    <row r="4147" spans="1:16" x14ac:dyDescent="0.25">
      <c r="A4147" t="s">
        <v>30</v>
      </c>
      <c r="B4147">
        <v>1197831</v>
      </c>
      <c r="C4147" s="1">
        <v>44321</v>
      </c>
      <c r="D4147" t="s">
        <v>31</v>
      </c>
      <c r="E4147" t="s">
        <v>84</v>
      </c>
      <c r="F4147" t="s">
        <v>85</v>
      </c>
      <c r="G4147" t="s">
        <v>138</v>
      </c>
      <c r="H4147" t="s">
        <v>139</v>
      </c>
      <c r="I4147">
        <v>34</v>
      </c>
      <c r="J4147">
        <v>120</v>
      </c>
      <c r="K4147">
        <v>4080</v>
      </c>
      <c r="L4147" t="s">
        <v>24</v>
      </c>
      <c r="M4147" t="s">
        <v>157</v>
      </c>
      <c r="N4147" t="s">
        <v>141</v>
      </c>
      <c r="O4147">
        <v>5</v>
      </c>
      <c r="P4147">
        <v>2021</v>
      </c>
    </row>
    <row r="4148" spans="1:16" x14ac:dyDescent="0.25">
      <c r="A4148" t="s">
        <v>30</v>
      </c>
      <c r="B4148">
        <v>1197831</v>
      </c>
      <c r="C4148" s="1">
        <v>44321</v>
      </c>
      <c r="D4148" t="s">
        <v>31</v>
      </c>
      <c r="E4148" t="s">
        <v>84</v>
      </c>
      <c r="F4148" t="s">
        <v>85</v>
      </c>
      <c r="G4148" t="s">
        <v>142</v>
      </c>
      <c r="H4148" t="s">
        <v>139</v>
      </c>
      <c r="I4148">
        <v>33</v>
      </c>
      <c r="J4148">
        <v>240</v>
      </c>
      <c r="K4148">
        <v>7920</v>
      </c>
      <c r="L4148" t="s">
        <v>24</v>
      </c>
      <c r="M4148" t="s">
        <v>157</v>
      </c>
      <c r="N4148" t="s">
        <v>141</v>
      </c>
      <c r="O4148">
        <v>5</v>
      </c>
      <c r="P4148">
        <v>2021</v>
      </c>
    </row>
    <row r="4149" spans="1:16" x14ac:dyDescent="0.25">
      <c r="A4149" t="s">
        <v>30</v>
      </c>
      <c r="B4149">
        <v>1197831</v>
      </c>
      <c r="C4149" s="1">
        <v>44321</v>
      </c>
      <c r="D4149" t="s">
        <v>31</v>
      </c>
      <c r="E4149" t="s">
        <v>84</v>
      </c>
      <c r="F4149" t="s">
        <v>85</v>
      </c>
      <c r="G4149" t="s">
        <v>138</v>
      </c>
      <c r="H4149" t="s">
        <v>144</v>
      </c>
      <c r="I4149">
        <v>20</v>
      </c>
      <c r="J4149">
        <v>700</v>
      </c>
      <c r="K4149">
        <v>14000</v>
      </c>
      <c r="L4149" t="s">
        <v>83</v>
      </c>
      <c r="M4149" t="s">
        <v>157</v>
      </c>
      <c r="N4149" t="s">
        <v>141</v>
      </c>
      <c r="O4149">
        <v>5</v>
      </c>
      <c r="P4149">
        <v>2021</v>
      </c>
    </row>
    <row r="4150" spans="1:16" x14ac:dyDescent="0.25">
      <c r="A4150" t="s">
        <v>30</v>
      </c>
      <c r="B4150">
        <v>1197831</v>
      </c>
      <c r="C4150" s="1">
        <v>44321</v>
      </c>
      <c r="D4150" t="s">
        <v>31</v>
      </c>
      <c r="E4150" t="s">
        <v>84</v>
      </c>
      <c r="F4150" t="s">
        <v>85</v>
      </c>
      <c r="G4150" t="s">
        <v>138</v>
      </c>
      <c r="H4150" t="s">
        <v>146</v>
      </c>
      <c r="I4150">
        <v>30.000000000000004</v>
      </c>
      <c r="J4150">
        <v>725</v>
      </c>
      <c r="K4150">
        <v>21750</v>
      </c>
      <c r="L4150" t="s">
        <v>83</v>
      </c>
      <c r="M4150" t="s">
        <v>157</v>
      </c>
      <c r="N4150" t="s">
        <v>141</v>
      </c>
      <c r="O4150">
        <v>5</v>
      </c>
      <c r="P4150">
        <v>2021</v>
      </c>
    </row>
    <row r="4151" spans="1:16" x14ac:dyDescent="0.25">
      <c r="A4151" t="s">
        <v>30</v>
      </c>
      <c r="B4151">
        <v>1197831</v>
      </c>
      <c r="C4151" s="1">
        <v>44321</v>
      </c>
      <c r="D4151" t="s">
        <v>31</v>
      </c>
      <c r="E4151" t="s">
        <v>84</v>
      </c>
      <c r="F4151" t="s">
        <v>85</v>
      </c>
      <c r="G4151" t="s">
        <v>142</v>
      </c>
      <c r="H4151" t="s">
        <v>144</v>
      </c>
      <c r="I4151">
        <v>24.999999999999996</v>
      </c>
      <c r="J4151">
        <v>575</v>
      </c>
      <c r="K4151">
        <v>14375</v>
      </c>
      <c r="L4151" t="s">
        <v>83</v>
      </c>
      <c r="M4151" t="s">
        <v>157</v>
      </c>
      <c r="N4151" t="s">
        <v>141</v>
      </c>
      <c r="O4151">
        <v>5</v>
      </c>
      <c r="P4151">
        <v>2021</v>
      </c>
    </row>
    <row r="4152" spans="1:16" x14ac:dyDescent="0.25">
      <c r="A4152" t="s">
        <v>30</v>
      </c>
      <c r="B4152">
        <v>1197831</v>
      </c>
      <c r="C4152" s="1">
        <v>44321</v>
      </c>
      <c r="D4152" t="s">
        <v>31</v>
      </c>
      <c r="E4152" t="s">
        <v>84</v>
      </c>
      <c r="F4152" t="s">
        <v>85</v>
      </c>
      <c r="G4152" t="s">
        <v>142</v>
      </c>
      <c r="H4152" t="s">
        <v>146</v>
      </c>
      <c r="I4152">
        <v>35</v>
      </c>
      <c r="J4152">
        <v>500</v>
      </c>
      <c r="K4152">
        <v>17500</v>
      </c>
      <c r="L4152" t="s">
        <v>83</v>
      </c>
      <c r="M4152" t="s">
        <v>157</v>
      </c>
      <c r="N4152" t="s">
        <v>141</v>
      </c>
      <c r="O4152">
        <v>5</v>
      </c>
      <c r="P4152">
        <v>2021</v>
      </c>
    </row>
    <row r="4153" spans="1:16" x14ac:dyDescent="0.25">
      <c r="A4153" t="s">
        <v>30</v>
      </c>
      <c r="B4153">
        <v>1197831</v>
      </c>
      <c r="C4153" s="1">
        <v>44321</v>
      </c>
      <c r="D4153" t="s">
        <v>31</v>
      </c>
      <c r="E4153" t="s">
        <v>84</v>
      </c>
      <c r="F4153" t="s">
        <v>85</v>
      </c>
      <c r="G4153" t="s">
        <v>138</v>
      </c>
      <c r="H4153" t="s">
        <v>139</v>
      </c>
      <c r="I4153">
        <v>50</v>
      </c>
      <c r="J4153">
        <v>400</v>
      </c>
      <c r="K4153">
        <v>20000</v>
      </c>
      <c r="L4153" t="s">
        <v>83</v>
      </c>
      <c r="M4153" t="s">
        <v>157</v>
      </c>
      <c r="N4153" t="s">
        <v>141</v>
      </c>
      <c r="O4153">
        <v>5</v>
      </c>
      <c r="P4153">
        <v>2021</v>
      </c>
    </row>
    <row r="4154" spans="1:16" x14ac:dyDescent="0.25">
      <c r="A4154" t="s">
        <v>30</v>
      </c>
      <c r="B4154">
        <v>1197831</v>
      </c>
      <c r="C4154" s="1">
        <v>44321</v>
      </c>
      <c r="D4154" t="s">
        <v>31</v>
      </c>
      <c r="E4154" t="s">
        <v>84</v>
      </c>
      <c r="F4154" t="s">
        <v>85</v>
      </c>
      <c r="G4154" t="s">
        <v>142</v>
      </c>
      <c r="H4154" t="s">
        <v>139</v>
      </c>
      <c r="I4154">
        <v>45</v>
      </c>
      <c r="J4154">
        <v>750</v>
      </c>
      <c r="K4154">
        <v>33750</v>
      </c>
      <c r="L4154" t="s">
        <v>83</v>
      </c>
      <c r="M4154" t="s">
        <v>157</v>
      </c>
      <c r="N4154" t="s">
        <v>141</v>
      </c>
      <c r="O4154">
        <v>5</v>
      </c>
      <c r="P4154">
        <v>2021</v>
      </c>
    </row>
    <row r="4155" spans="1:16" x14ac:dyDescent="0.25">
      <c r="A4155" t="s">
        <v>30</v>
      </c>
      <c r="B4155">
        <v>1197831</v>
      </c>
      <c r="C4155" s="1">
        <v>44321</v>
      </c>
      <c r="D4155" t="s">
        <v>31</v>
      </c>
      <c r="E4155" t="s">
        <v>84</v>
      </c>
      <c r="F4155" t="s">
        <v>85</v>
      </c>
      <c r="G4155" t="s">
        <v>138</v>
      </c>
      <c r="H4155" t="s">
        <v>144</v>
      </c>
      <c r="I4155">
        <v>18</v>
      </c>
      <c r="J4155">
        <v>203</v>
      </c>
      <c r="K4155">
        <v>3654</v>
      </c>
      <c r="L4155" t="s">
        <v>83</v>
      </c>
      <c r="M4155" t="s">
        <v>157</v>
      </c>
      <c r="N4155" t="s">
        <v>141</v>
      </c>
      <c r="O4155">
        <v>5</v>
      </c>
      <c r="P4155">
        <v>2021</v>
      </c>
    </row>
    <row r="4156" spans="1:16" x14ac:dyDescent="0.25">
      <c r="A4156" t="s">
        <v>30</v>
      </c>
      <c r="B4156">
        <v>1197831</v>
      </c>
      <c r="C4156" s="1">
        <v>44321</v>
      </c>
      <c r="D4156" t="s">
        <v>31</v>
      </c>
      <c r="E4156" t="s">
        <v>84</v>
      </c>
      <c r="F4156" t="s">
        <v>85</v>
      </c>
      <c r="G4156" t="s">
        <v>138</v>
      </c>
      <c r="H4156" t="s">
        <v>146</v>
      </c>
      <c r="I4156">
        <v>28</v>
      </c>
      <c r="J4156">
        <v>196</v>
      </c>
      <c r="K4156">
        <v>5488</v>
      </c>
      <c r="L4156" t="s">
        <v>83</v>
      </c>
      <c r="M4156" t="s">
        <v>157</v>
      </c>
      <c r="N4156" t="s">
        <v>141</v>
      </c>
      <c r="O4156">
        <v>5</v>
      </c>
      <c r="P4156">
        <v>2021</v>
      </c>
    </row>
    <row r="4157" spans="1:16" x14ac:dyDescent="0.25">
      <c r="A4157" t="s">
        <v>30</v>
      </c>
      <c r="B4157">
        <v>1197831</v>
      </c>
      <c r="C4157" s="1">
        <v>44321</v>
      </c>
      <c r="D4157" t="s">
        <v>31</v>
      </c>
      <c r="E4157" t="s">
        <v>84</v>
      </c>
      <c r="F4157" t="s">
        <v>85</v>
      </c>
      <c r="G4157" t="s">
        <v>142</v>
      </c>
      <c r="H4157" t="s">
        <v>144</v>
      </c>
      <c r="I4157">
        <v>23</v>
      </c>
      <c r="J4157">
        <v>167</v>
      </c>
      <c r="K4157">
        <v>3841</v>
      </c>
      <c r="L4157" t="s">
        <v>83</v>
      </c>
      <c r="M4157" t="s">
        <v>157</v>
      </c>
      <c r="N4157" t="s">
        <v>141</v>
      </c>
      <c r="O4157">
        <v>5</v>
      </c>
      <c r="P4157">
        <v>2021</v>
      </c>
    </row>
    <row r="4158" spans="1:16" x14ac:dyDescent="0.25">
      <c r="A4158" t="s">
        <v>30</v>
      </c>
      <c r="B4158">
        <v>1197831</v>
      </c>
      <c r="C4158" s="1">
        <v>44321</v>
      </c>
      <c r="D4158" t="s">
        <v>31</v>
      </c>
      <c r="E4158" t="s">
        <v>84</v>
      </c>
      <c r="F4158" t="s">
        <v>85</v>
      </c>
      <c r="G4158" t="s">
        <v>142</v>
      </c>
      <c r="H4158" t="s">
        <v>146</v>
      </c>
      <c r="I4158">
        <v>33</v>
      </c>
      <c r="J4158">
        <v>130</v>
      </c>
      <c r="K4158">
        <v>4290</v>
      </c>
      <c r="L4158" t="s">
        <v>83</v>
      </c>
      <c r="M4158" t="s">
        <v>157</v>
      </c>
      <c r="N4158" t="s">
        <v>141</v>
      </c>
      <c r="O4158">
        <v>5</v>
      </c>
      <c r="P4158">
        <v>2021</v>
      </c>
    </row>
    <row r="4159" spans="1:16" x14ac:dyDescent="0.25">
      <c r="A4159" t="s">
        <v>30</v>
      </c>
      <c r="B4159">
        <v>1197831</v>
      </c>
      <c r="C4159" s="1">
        <v>44321</v>
      </c>
      <c r="D4159" t="s">
        <v>31</v>
      </c>
      <c r="E4159" t="s">
        <v>84</v>
      </c>
      <c r="F4159" t="s">
        <v>85</v>
      </c>
      <c r="G4159" t="s">
        <v>138</v>
      </c>
      <c r="H4159" t="s">
        <v>139</v>
      </c>
      <c r="I4159">
        <v>47</v>
      </c>
      <c r="J4159">
        <v>120</v>
      </c>
      <c r="K4159">
        <v>5640</v>
      </c>
      <c r="L4159" t="s">
        <v>83</v>
      </c>
      <c r="M4159" t="s">
        <v>157</v>
      </c>
      <c r="N4159" t="s">
        <v>141</v>
      </c>
      <c r="O4159">
        <v>5</v>
      </c>
      <c r="P4159">
        <v>2021</v>
      </c>
    </row>
    <row r="4160" spans="1:16" x14ac:dyDescent="0.25">
      <c r="A4160" t="s">
        <v>30</v>
      </c>
      <c r="B4160">
        <v>1197831</v>
      </c>
      <c r="C4160" s="1">
        <v>44321</v>
      </c>
      <c r="D4160" t="s">
        <v>31</v>
      </c>
      <c r="E4160" t="s">
        <v>84</v>
      </c>
      <c r="F4160" t="s">
        <v>85</v>
      </c>
      <c r="G4160" t="s">
        <v>142</v>
      </c>
      <c r="H4160" t="s">
        <v>139</v>
      </c>
      <c r="I4160">
        <v>42</v>
      </c>
      <c r="J4160">
        <v>218</v>
      </c>
      <c r="K4160">
        <v>9156</v>
      </c>
      <c r="L4160" t="s">
        <v>83</v>
      </c>
      <c r="M4160" t="s">
        <v>157</v>
      </c>
      <c r="N4160" t="s">
        <v>141</v>
      </c>
      <c r="O4160">
        <v>5</v>
      </c>
      <c r="P4160">
        <v>2021</v>
      </c>
    </row>
    <row r="4161" spans="1:16" x14ac:dyDescent="0.25">
      <c r="A4161" t="s">
        <v>12</v>
      </c>
      <c r="B4161">
        <v>1185732</v>
      </c>
      <c r="C4161" s="1">
        <v>44322</v>
      </c>
      <c r="D4161" t="s">
        <v>13</v>
      </c>
      <c r="E4161" t="s">
        <v>127</v>
      </c>
      <c r="F4161" t="s">
        <v>128</v>
      </c>
      <c r="G4161" t="s">
        <v>138</v>
      </c>
      <c r="H4161" t="s">
        <v>144</v>
      </c>
      <c r="I4161">
        <v>49.999999999999993</v>
      </c>
      <c r="J4161">
        <v>470</v>
      </c>
      <c r="K4161">
        <v>23500</v>
      </c>
      <c r="L4161" t="s">
        <v>16</v>
      </c>
      <c r="M4161" t="s">
        <v>157</v>
      </c>
      <c r="N4161" t="s">
        <v>143</v>
      </c>
      <c r="O4161">
        <v>5</v>
      </c>
      <c r="P4161">
        <v>2021</v>
      </c>
    </row>
    <row r="4162" spans="1:16" x14ac:dyDescent="0.25">
      <c r="A4162" t="s">
        <v>12</v>
      </c>
      <c r="B4162">
        <v>1185732</v>
      </c>
      <c r="C4162" s="1">
        <v>44322</v>
      </c>
      <c r="D4162" t="s">
        <v>13</v>
      </c>
      <c r="E4162" t="s">
        <v>127</v>
      </c>
      <c r="F4162" t="s">
        <v>128</v>
      </c>
      <c r="G4162" t="s">
        <v>138</v>
      </c>
      <c r="H4162" t="s">
        <v>146</v>
      </c>
      <c r="I4162">
        <v>45</v>
      </c>
      <c r="J4162">
        <v>175</v>
      </c>
      <c r="K4162">
        <v>7875</v>
      </c>
      <c r="L4162" t="s">
        <v>16</v>
      </c>
      <c r="M4162" t="s">
        <v>157</v>
      </c>
      <c r="N4162" t="s">
        <v>143</v>
      </c>
      <c r="O4162">
        <v>5</v>
      </c>
      <c r="P4162">
        <v>2021</v>
      </c>
    </row>
    <row r="4163" spans="1:16" x14ac:dyDescent="0.25">
      <c r="A4163" t="s">
        <v>12</v>
      </c>
      <c r="B4163">
        <v>1185732</v>
      </c>
      <c r="C4163" s="1">
        <v>44322</v>
      </c>
      <c r="D4163" t="s">
        <v>13</v>
      </c>
      <c r="E4163" t="s">
        <v>127</v>
      </c>
      <c r="F4163" t="s">
        <v>128</v>
      </c>
      <c r="G4163" t="s">
        <v>142</v>
      </c>
      <c r="H4163" t="s">
        <v>144</v>
      </c>
      <c r="I4163">
        <v>40</v>
      </c>
      <c r="J4163">
        <v>200</v>
      </c>
      <c r="K4163">
        <v>8000</v>
      </c>
      <c r="L4163" t="s">
        <v>16</v>
      </c>
      <c r="M4163" t="s">
        <v>157</v>
      </c>
      <c r="N4163" t="s">
        <v>143</v>
      </c>
      <c r="O4163">
        <v>5</v>
      </c>
      <c r="P4163">
        <v>2021</v>
      </c>
    </row>
    <row r="4164" spans="1:16" x14ac:dyDescent="0.25">
      <c r="A4164" t="s">
        <v>12</v>
      </c>
      <c r="B4164">
        <v>1185732</v>
      </c>
      <c r="C4164" s="1">
        <v>44322</v>
      </c>
      <c r="D4164" t="s">
        <v>13</v>
      </c>
      <c r="E4164" t="s">
        <v>127</v>
      </c>
      <c r="F4164" t="s">
        <v>128</v>
      </c>
      <c r="G4164" t="s">
        <v>142</v>
      </c>
      <c r="H4164" t="s">
        <v>146</v>
      </c>
      <c r="I4164">
        <v>40</v>
      </c>
      <c r="J4164">
        <v>150</v>
      </c>
      <c r="K4164">
        <v>6000</v>
      </c>
      <c r="L4164" t="s">
        <v>16</v>
      </c>
      <c r="M4164" t="s">
        <v>157</v>
      </c>
      <c r="N4164" t="s">
        <v>143</v>
      </c>
      <c r="O4164">
        <v>5</v>
      </c>
      <c r="P4164">
        <v>2021</v>
      </c>
    </row>
    <row r="4165" spans="1:16" x14ac:dyDescent="0.25">
      <c r="A4165" t="s">
        <v>12</v>
      </c>
      <c r="B4165">
        <v>1185732</v>
      </c>
      <c r="C4165" s="1">
        <v>44322</v>
      </c>
      <c r="D4165" t="s">
        <v>13</v>
      </c>
      <c r="E4165" t="s">
        <v>127</v>
      </c>
      <c r="F4165" t="s">
        <v>128</v>
      </c>
      <c r="G4165" t="s">
        <v>138</v>
      </c>
      <c r="H4165" t="s">
        <v>139</v>
      </c>
      <c r="I4165">
        <v>49.999999999999993</v>
      </c>
      <c r="J4165">
        <v>175</v>
      </c>
      <c r="K4165">
        <v>8750</v>
      </c>
      <c r="L4165" t="s">
        <v>16</v>
      </c>
      <c r="M4165" t="s">
        <v>157</v>
      </c>
      <c r="N4165" t="s">
        <v>143</v>
      </c>
      <c r="O4165">
        <v>5</v>
      </c>
      <c r="P4165">
        <v>2021</v>
      </c>
    </row>
    <row r="4166" spans="1:16" x14ac:dyDescent="0.25">
      <c r="A4166" t="s">
        <v>12</v>
      </c>
      <c r="B4166">
        <v>1185732</v>
      </c>
      <c r="C4166" s="1">
        <v>44322</v>
      </c>
      <c r="D4166" t="s">
        <v>13</v>
      </c>
      <c r="E4166" t="s">
        <v>127</v>
      </c>
      <c r="F4166" t="s">
        <v>128</v>
      </c>
      <c r="G4166" t="s">
        <v>142</v>
      </c>
      <c r="H4166" t="s">
        <v>139</v>
      </c>
      <c r="I4166">
        <v>54.999999999999993</v>
      </c>
      <c r="J4166">
        <v>300</v>
      </c>
      <c r="K4166">
        <v>16500</v>
      </c>
      <c r="L4166" t="s">
        <v>16</v>
      </c>
      <c r="M4166" t="s">
        <v>157</v>
      </c>
      <c r="N4166" t="s">
        <v>143</v>
      </c>
      <c r="O4166">
        <v>5</v>
      </c>
      <c r="P4166">
        <v>2021</v>
      </c>
    </row>
    <row r="4167" spans="1:16" x14ac:dyDescent="0.25">
      <c r="A4167" t="s">
        <v>12</v>
      </c>
      <c r="B4167">
        <v>1185732</v>
      </c>
      <c r="C4167" s="1">
        <v>44322</v>
      </c>
      <c r="D4167" t="s">
        <v>13</v>
      </c>
      <c r="E4167" t="s">
        <v>127</v>
      </c>
      <c r="F4167" t="s">
        <v>128</v>
      </c>
      <c r="G4167" t="s">
        <v>138</v>
      </c>
      <c r="H4167" t="s">
        <v>144</v>
      </c>
      <c r="I4167">
        <v>49</v>
      </c>
      <c r="J4167">
        <v>122</v>
      </c>
      <c r="K4167">
        <v>5978</v>
      </c>
      <c r="L4167" t="s">
        <v>83</v>
      </c>
      <c r="M4167" t="s">
        <v>157</v>
      </c>
      <c r="N4167" t="s">
        <v>143</v>
      </c>
      <c r="O4167">
        <v>5</v>
      </c>
      <c r="P4167">
        <v>2021</v>
      </c>
    </row>
    <row r="4168" spans="1:16" x14ac:dyDescent="0.25">
      <c r="A4168" t="s">
        <v>12</v>
      </c>
      <c r="B4168">
        <v>1185732</v>
      </c>
      <c r="C4168" s="1">
        <v>44322</v>
      </c>
      <c r="D4168" t="s">
        <v>13</v>
      </c>
      <c r="E4168" t="s">
        <v>127</v>
      </c>
      <c r="F4168" t="s">
        <v>128</v>
      </c>
      <c r="G4168" t="s">
        <v>138</v>
      </c>
      <c r="H4168" t="s">
        <v>146</v>
      </c>
      <c r="I4168">
        <v>43</v>
      </c>
      <c r="J4168">
        <v>49</v>
      </c>
      <c r="K4168">
        <v>2107</v>
      </c>
      <c r="L4168" t="s">
        <v>83</v>
      </c>
      <c r="M4168" t="s">
        <v>157</v>
      </c>
      <c r="N4168" t="s">
        <v>143</v>
      </c>
      <c r="O4168">
        <v>5</v>
      </c>
      <c r="P4168">
        <v>2021</v>
      </c>
    </row>
    <row r="4169" spans="1:16" x14ac:dyDescent="0.25">
      <c r="A4169" t="s">
        <v>12</v>
      </c>
      <c r="B4169">
        <v>1185732</v>
      </c>
      <c r="C4169" s="1">
        <v>44322</v>
      </c>
      <c r="D4169" t="s">
        <v>13</v>
      </c>
      <c r="E4169" t="s">
        <v>127</v>
      </c>
      <c r="F4169" t="s">
        <v>128</v>
      </c>
      <c r="G4169" t="s">
        <v>142</v>
      </c>
      <c r="H4169" t="s">
        <v>144</v>
      </c>
      <c r="I4169">
        <v>39</v>
      </c>
      <c r="J4169">
        <v>60</v>
      </c>
      <c r="K4169">
        <v>2340</v>
      </c>
      <c r="L4169" t="s">
        <v>83</v>
      </c>
      <c r="M4169" t="s">
        <v>157</v>
      </c>
      <c r="N4169" t="s">
        <v>143</v>
      </c>
      <c r="O4169">
        <v>5</v>
      </c>
      <c r="P4169">
        <v>2021</v>
      </c>
    </row>
    <row r="4170" spans="1:16" x14ac:dyDescent="0.25">
      <c r="A4170" t="s">
        <v>12</v>
      </c>
      <c r="B4170">
        <v>1185732</v>
      </c>
      <c r="C4170" s="1">
        <v>44322</v>
      </c>
      <c r="D4170" t="s">
        <v>13</v>
      </c>
      <c r="E4170" t="s">
        <v>127</v>
      </c>
      <c r="F4170" t="s">
        <v>128</v>
      </c>
      <c r="G4170" t="s">
        <v>142</v>
      </c>
      <c r="H4170" t="s">
        <v>146</v>
      </c>
      <c r="I4170">
        <v>39</v>
      </c>
      <c r="J4170">
        <v>44</v>
      </c>
      <c r="K4170">
        <v>1716</v>
      </c>
      <c r="L4170" t="s">
        <v>83</v>
      </c>
      <c r="M4170" t="s">
        <v>157</v>
      </c>
      <c r="N4170" t="s">
        <v>143</v>
      </c>
      <c r="O4170">
        <v>5</v>
      </c>
      <c r="P4170">
        <v>2021</v>
      </c>
    </row>
    <row r="4171" spans="1:16" x14ac:dyDescent="0.25">
      <c r="A4171" t="s">
        <v>12</v>
      </c>
      <c r="B4171">
        <v>1185732</v>
      </c>
      <c r="C4171" s="1">
        <v>44322</v>
      </c>
      <c r="D4171" t="s">
        <v>13</v>
      </c>
      <c r="E4171" t="s">
        <v>127</v>
      </c>
      <c r="F4171" t="s">
        <v>128</v>
      </c>
      <c r="G4171" t="s">
        <v>138</v>
      </c>
      <c r="H4171" t="s">
        <v>139</v>
      </c>
      <c r="I4171">
        <v>49</v>
      </c>
      <c r="J4171">
        <v>46</v>
      </c>
      <c r="K4171">
        <v>2254</v>
      </c>
      <c r="L4171" t="s">
        <v>83</v>
      </c>
      <c r="M4171" t="s">
        <v>157</v>
      </c>
      <c r="N4171" t="s">
        <v>143</v>
      </c>
      <c r="O4171">
        <v>5</v>
      </c>
      <c r="P4171">
        <v>2021</v>
      </c>
    </row>
    <row r="4172" spans="1:16" x14ac:dyDescent="0.25">
      <c r="A4172" t="s">
        <v>12</v>
      </c>
      <c r="B4172">
        <v>1185732</v>
      </c>
      <c r="C4172" s="1">
        <v>44322</v>
      </c>
      <c r="D4172" t="s">
        <v>13</v>
      </c>
      <c r="E4172" t="s">
        <v>127</v>
      </c>
      <c r="F4172" t="s">
        <v>128</v>
      </c>
      <c r="G4172" t="s">
        <v>142</v>
      </c>
      <c r="H4172" t="s">
        <v>139</v>
      </c>
      <c r="I4172">
        <v>52</v>
      </c>
      <c r="J4172">
        <v>81</v>
      </c>
      <c r="K4172">
        <v>4212</v>
      </c>
      <c r="L4172" t="s">
        <v>83</v>
      </c>
      <c r="M4172" t="s">
        <v>157</v>
      </c>
      <c r="N4172" t="s">
        <v>143</v>
      </c>
      <c r="O4172">
        <v>5</v>
      </c>
      <c r="P4172">
        <v>2021</v>
      </c>
    </row>
    <row r="4173" spans="1:16" x14ac:dyDescent="0.25">
      <c r="A4173" t="s">
        <v>12</v>
      </c>
      <c r="B4173">
        <v>1185732</v>
      </c>
      <c r="C4173" s="1">
        <v>44322</v>
      </c>
      <c r="D4173" t="s">
        <v>13</v>
      </c>
      <c r="E4173" t="s">
        <v>127</v>
      </c>
      <c r="F4173" t="s">
        <v>128</v>
      </c>
      <c r="G4173" t="s">
        <v>138</v>
      </c>
      <c r="H4173" t="s">
        <v>144</v>
      </c>
      <c r="I4173">
        <v>39</v>
      </c>
      <c r="J4173">
        <v>150</v>
      </c>
      <c r="K4173">
        <v>5850</v>
      </c>
      <c r="L4173" t="s">
        <v>24</v>
      </c>
      <c r="M4173" t="s">
        <v>157</v>
      </c>
      <c r="N4173" t="s">
        <v>143</v>
      </c>
      <c r="O4173">
        <v>5</v>
      </c>
      <c r="P4173">
        <v>2021</v>
      </c>
    </row>
    <row r="4174" spans="1:16" x14ac:dyDescent="0.25">
      <c r="A4174" t="s">
        <v>12</v>
      </c>
      <c r="B4174">
        <v>1185732</v>
      </c>
      <c r="C4174" s="1">
        <v>44322</v>
      </c>
      <c r="D4174" t="s">
        <v>13</v>
      </c>
      <c r="E4174" t="s">
        <v>127</v>
      </c>
      <c r="F4174" t="s">
        <v>128</v>
      </c>
      <c r="G4174" t="s">
        <v>138</v>
      </c>
      <c r="H4174" t="s">
        <v>146</v>
      </c>
      <c r="I4174">
        <v>32</v>
      </c>
      <c r="J4174">
        <v>58</v>
      </c>
      <c r="K4174">
        <v>1856</v>
      </c>
      <c r="L4174" t="s">
        <v>24</v>
      </c>
      <c r="M4174" t="s">
        <v>157</v>
      </c>
      <c r="N4174" t="s">
        <v>143</v>
      </c>
      <c r="O4174">
        <v>5</v>
      </c>
      <c r="P4174">
        <v>2021</v>
      </c>
    </row>
    <row r="4175" spans="1:16" x14ac:dyDescent="0.25">
      <c r="A4175" t="s">
        <v>12</v>
      </c>
      <c r="B4175">
        <v>1185732</v>
      </c>
      <c r="C4175" s="1">
        <v>44322</v>
      </c>
      <c r="D4175" t="s">
        <v>13</v>
      </c>
      <c r="E4175" t="s">
        <v>127</v>
      </c>
      <c r="F4175" t="s">
        <v>128</v>
      </c>
      <c r="G4175" t="s">
        <v>142</v>
      </c>
      <c r="H4175" t="s">
        <v>144</v>
      </c>
      <c r="I4175">
        <v>32</v>
      </c>
      <c r="J4175">
        <v>60</v>
      </c>
      <c r="K4175">
        <v>1920</v>
      </c>
      <c r="L4175" t="s">
        <v>24</v>
      </c>
      <c r="M4175" t="s">
        <v>157</v>
      </c>
      <c r="N4175" t="s">
        <v>143</v>
      </c>
      <c r="O4175">
        <v>5</v>
      </c>
      <c r="P4175">
        <v>2021</v>
      </c>
    </row>
    <row r="4176" spans="1:16" x14ac:dyDescent="0.25">
      <c r="A4176" t="s">
        <v>12</v>
      </c>
      <c r="B4176">
        <v>1185732</v>
      </c>
      <c r="C4176" s="1">
        <v>44322</v>
      </c>
      <c r="D4176" t="s">
        <v>13</v>
      </c>
      <c r="E4176" t="s">
        <v>127</v>
      </c>
      <c r="F4176" t="s">
        <v>128</v>
      </c>
      <c r="G4176" t="s">
        <v>142</v>
      </c>
      <c r="H4176" t="s">
        <v>146</v>
      </c>
      <c r="I4176">
        <v>27</v>
      </c>
      <c r="J4176">
        <v>51</v>
      </c>
      <c r="K4176">
        <v>1377</v>
      </c>
      <c r="L4176" t="s">
        <v>24</v>
      </c>
      <c r="M4176" t="s">
        <v>157</v>
      </c>
      <c r="N4176" t="s">
        <v>143</v>
      </c>
      <c r="O4176">
        <v>5</v>
      </c>
      <c r="P4176">
        <v>2021</v>
      </c>
    </row>
    <row r="4177" spans="1:16" x14ac:dyDescent="0.25">
      <c r="A4177" t="s">
        <v>12</v>
      </c>
      <c r="B4177">
        <v>1185732</v>
      </c>
      <c r="C4177" s="1">
        <v>44322</v>
      </c>
      <c r="D4177" t="s">
        <v>13</v>
      </c>
      <c r="E4177" t="s">
        <v>127</v>
      </c>
      <c r="F4177" t="s">
        <v>128</v>
      </c>
      <c r="G4177" t="s">
        <v>138</v>
      </c>
      <c r="H4177" t="s">
        <v>139</v>
      </c>
      <c r="I4177">
        <v>40</v>
      </c>
      <c r="J4177">
        <v>54</v>
      </c>
      <c r="K4177">
        <v>2160</v>
      </c>
      <c r="L4177" t="s">
        <v>24</v>
      </c>
      <c r="M4177" t="s">
        <v>157</v>
      </c>
      <c r="N4177" t="s">
        <v>143</v>
      </c>
      <c r="O4177">
        <v>5</v>
      </c>
      <c r="P4177">
        <v>2021</v>
      </c>
    </row>
    <row r="4178" spans="1:16" x14ac:dyDescent="0.25">
      <c r="A4178" t="s">
        <v>12</v>
      </c>
      <c r="B4178">
        <v>1185732</v>
      </c>
      <c r="C4178" s="1">
        <v>44322</v>
      </c>
      <c r="D4178" t="s">
        <v>13</v>
      </c>
      <c r="E4178" t="s">
        <v>127</v>
      </c>
      <c r="F4178" t="s">
        <v>128</v>
      </c>
      <c r="G4178" t="s">
        <v>142</v>
      </c>
      <c r="H4178" t="s">
        <v>139</v>
      </c>
      <c r="I4178">
        <v>36</v>
      </c>
      <c r="J4178">
        <v>93</v>
      </c>
      <c r="K4178">
        <v>3348</v>
      </c>
      <c r="L4178" t="s">
        <v>24</v>
      </c>
      <c r="M4178" t="s">
        <v>157</v>
      </c>
      <c r="N4178" t="s">
        <v>143</v>
      </c>
      <c r="O4178">
        <v>5</v>
      </c>
      <c r="P4178">
        <v>2021</v>
      </c>
    </row>
    <row r="4179" spans="1:16" x14ac:dyDescent="0.25">
      <c r="A4179" t="s">
        <v>34</v>
      </c>
      <c r="B4179">
        <v>1185732</v>
      </c>
      <c r="C4179" s="1">
        <v>44322</v>
      </c>
      <c r="D4179" t="s">
        <v>13</v>
      </c>
      <c r="E4179" t="s">
        <v>123</v>
      </c>
      <c r="F4179" t="s">
        <v>124</v>
      </c>
      <c r="G4179" t="s">
        <v>138</v>
      </c>
      <c r="H4179" t="s">
        <v>144</v>
      </c>
      <c r="I4179">
        <v>49.999999999999993</v>
      </c>
      <c r="J4179">
        <v>520</v>
      </c>
      <c r="K4179">
        <v>26000</v>
      </c>
      <c r="L4179" t="s">
        <v>16</v>
      </c>
      <c r="M4179" t="s">
        <v>157</v>
      </c>
      <c r="N4179" t="s">
        <v>143</v>
      </c>
      <c r="O4179">
        <v>5</v>
      </c>
      <c r="P4179">
        <v>2021</v>
      </c>
    </row>
    <row r="4180" spans="1:16" x14ac:dyDescent="0.25">
      <c r="A4180" t="s">
        <v>34</v>
      </c>
      <c r="B4180">
        <v>1185732</v>
      </c>
      <c r="C4180" s="1">
        <v>44322</v>
      </c>
      <c r="D4180" t="s">
        <v>13</v>
      </c>
      <c r="E4180" t="s">
        <v>123</v>
      </c>
      <c r="F4180" t="s">
        <v>124</v>
      </c>
      <c r="G4180" t="s">
        <v>138</v>
      </c>
      <c r="H4180" t="s">
        <v>146</v>
      </c>
      <c r="I4180">
        <v>45</v>
      </c>
      <c r="J4180">
        <v>225</v>
      </c>
      <c r="K4180">
        <v>10125</v>
      </c>
      <c r="L4180" t="s">
        <v>16</v>
      </c>
      <c r="M4180" t="s">
        <v>157</v>
      </c>
      <c r="N4180" t="s">
        <v>143</v>
      </c>
      <c r="O4180">
        <v>5</v>
      </c>
      <c r="P4180">
        <v>2021</v>
      </c>
    </row>
    <row r="4181" spans="1:16" x14ac:dyDescent="0.25">
      <c r="A4181" t="s">
        <v>34</v>
      </c>
      <c r="B4181">
        <v>1185732</v>
      </c>
      <c r="C4181" s="1">
        <v>44322</v>
      </c>
      <c r="D4181" t="s">
        <v>13</v>
      </c>
      <c r="E4181" t="s">
        <v>123</v>
      </c>
      <c r="F4181" t="s">
        <v>124</v>
      </c>
      <c r="G4181" t="s">
        <v>142</v>
      </c>
      <c r="H4181" t="s">
        <v>144</v>
      </c>
      <c r="I4181">
        <v>40</v>
      </c>
      <c r="J4181">
        <v>250</v>
      </c>
      <c r="K4181">
        <v>10000</v>
      </c>
      <c r="L4181" t="s">
        <v>16</v>
      </c>
      <c r="M4181" t="s">
        <v>157</v>
      </c>
      <c r="N4181" t="s">
        <v>143</v>
      </c>
      <c r="O4181">
        <v>5</v>
      </c>
      <c r="P4181">
        <v>2021</v>
      </c>
    </row>
    <row r="4182" spans="1:16" x14ac:dyDescent="0.25">
      <c r="A4182" t="s">
        <v>34</v>
      </c>
      <c r="B4182">
        <v>1185732</v>
      </c>
      <c r="C4182" s="1">
        <v>44322</v>
      </c>
      <c r="D4182" t="s">
        <v>13</v>
      </c>
      <c r="E4182" t="s">
        <v>123</v>
      </c>
      <c r="F4182" t="s">
        <v>124</v>
      </c>
      <c r="G4182" t="s">
        <v>142</v>
      </c>
      <c r="H4182" t="s">
        <v>146</v>
      </c>
      <c r="I4182">
        <v>40</v>
      </c>
      <c r="J4182">
        <v>200</v>
      </c>
      <c r="K4182">
        <v>8000</v>
      </c>
      <c r="L4182" t="s">
        <v>16</v>
      </c>
      <c r="M4182" t="s">
        <v>157</v>
      </c>
      <c r="N4182" t="s">
        <v>143</v>
      </c>
      <c r="O4182">
        <v>5</v>
      </c>
      <c r="P4182">
        <v>2021</v>
      </c>
    </row>
    <row r="4183" spans="1:16" x14ac:dyDescent="0.25">
      <c r="A4183" t="s">
        <v>34</v>
      </c>
      <c r="B4183">
        <v>1185732</v>
      </c>
      <c r="C4183" s="1">
        <v>44322</v>
      </c>
      <c r="D4183" t="s">
        <v>13</v>
      </c>
      <c r="E4183" t="s">
        <v>123</v>
      </c>
      <c r="F4183" t="s">
        <v>124</v>
      </c>
      <c r="G4183" t="s">
        <v>138</v>
      </c>
      <c r="H4183" t="s">
        <v>139</v>
      </c>
      <c r="I4183">
        <v>49.999999999999993</v>
      </c>
      <c r="J4183">
        <v>225</v>
      </c>
      <c r="K4183">
        <v>11250</v>
      </c>
      <c r="L4183" t="s">
        <v>16</v>
      </c>
      <c r="M4183" t="s">
        <v>157</v>
      </c>
      <c r="N4183" t="s">
        <v>143</v>
      </c>
      <c r="O4183">
        <v>5</v>
      </c>
      <c r="P4183">
        <v>2021</v>
      </c>
    </row>
    <row r="4184" spans="1:16" x14ac:dyDescent="0.25">
      <c r="A4184" t="s">
        <v>34</v>
      </c>
      <c r="B4184">
        <v>1185732</v>
      </c>
      <c r="C4184" s="1">
        <v>44322</v>
      </c>
      <c r="D4184" t="s">
        <v>13</v>
      </c>
      <c r="E4184" t="s">
        <v>123</v>
      </c>
      <c r="F4184" t="s">
        <v>124</v>
      </c>
      <c r="G4184" t="s">
        <v>142</v>
      </c>
      <c r="H4184" t="s">
        <v>139</v>
      </c>
      <c r="I4184">
        <v>54.999999999999993</v>
      </c>
      <c r="J4184">
        <v>350</v>
      </c>
      <c r="K4184">
        <v>19250</v>
      </c>
      <c r="L4184" t="s">
        <v>16</v>
      </c>
      <c r="M4184" t="s">
        <v>157</v>
      </c>
      <c r="N4184" t="s">
        <v>143</v>
      </c>
      <c r="O4184">
        <v>5</v>
      </c>
      <c r="P4184">
        <v>2021</v>
      </c>
    </row>
    <row r="4185" spans="1:16" x14ac:dyDescent="0.25">
      <c r="A4185" t="s">
        <v>34</v>
      </c>
      <c r="B4185">
        <v>1185732</v>
      </c>
      <c r="C4185" s="1">
        <v>44322</v>
      </c>
      <c r="D4185" t="s">
        <v>13</v>
      </c>
      <c r="E4185" t="s">
        <v>123</v>
      </c>
      <c r="F4185" t="s">
        <v>124</v>
      </c>
      <c r="G4185" t="s">
        <v>138</v>
      </c>
      <c r="H4185" t="s">
        <v>144</v>
      </c>
      <c r="I4185">
        <v>48</v>
      </c>
      <c r="J4185">
        <v>130</v>
      </c>
      <c r="K4185">
        <v>6240</v>
      </c>
      <c r="L4185" t="s">
        <v>83</v>
      </c>
      <c r="M4185" t="s">
        <v>157</v>
      </c>
      <c r="N4185" t="s">
        <v>143</v>
      </c>
      <c r="O4185">
        <v>5</v>
      </c>
      <c r="P4185">
        <v>2021</v>
      </c>
    </row>
    <row r="4186" spans="1:16" x14ac:dyDescent="0.25">
      <c r="A4186" t="s">
        <v>34</v>
      </c>
      <c r="B4186">
        <v>1185732</v>
      </c>
      <c r="C4186" s="1">
        <v>44322</v>
      </c>
      <c r="D4186" t="s">
        <v>13</v>
      </c>
      <c r="E4186" t="s">
        <v>123</v>
      </c>
      <c r="F4186" t="s">
        <v>124</v>
      </c>
      <c r="G4186" t="s">
        <v>138</v>
      </c>
      <c r="H4186" t="s">
        <v>146</v>
      </c>
      <c r="I4186">
        <v>41</v>
      </c>
      <c r="J4186">
        <v>68</v>
      </c>
      <c r="K4186">
        <v>2788</v>
      </c>
      <c r="L4186" t="s">
        <v>83</v>
      </c>
      <c r="M4186" t="s">
        <v>157</v>
      </c>
      <c r="N4186" t="s">
        <v>143</v>
      </c>
      <c r="O4186">
        <v>5</v>
      </c>
      <c r="P4186">
        <v>2021</v>
      </c>
    </row>
    <row r="4187" spans="1:16" x14ac:dyDescent="0.25">
      <c r="A4187" t="s">
        <v>34</v>
      </c>
      <c r="B4187">
        <v>1185732</v>
      </c>
      <c r="C4187" s="1">
        <v>44322</v>
      </c>
      <c r="D4187" t="s">
        <v>13</v>
      </c>
      <c r="E4187" t="s">
        <v>123</v>
      </c>
      <c r="F4187" t="s">
        <v>124</v>
      </c>
      <c r="G4187" t="s">
        <v>142</v>
      </c>
      <c r="H4187" t="s">
        <v>144</v>
      </c>
      <c r="I4187">
        <v>38</v>
      </c>
      <c r="J4187">
        <v>75</v>
      </c>
      <c r="K4187">
        <v>2850</v>
      </c>
      <c r="L4187" t="s">
        <v>83</v>
      </c>
      <c r="M4187" t="s">
        <v>157</v>
      </c>
      <c r="N4187" t="s">
        <v>143</v>
      </c>
      <c r="O4187">
        <v>5</v>
      </c>
      <c r="P4187">
        <v>2021</v>
      </c>
    </row>
    <row r="4188" spans="1:16" x14ac:dyDescent="0.25">
      <c r="A4188" t="s">
        <v>34</v>
      </c>
      <c r="B4188">
        <v>1185732</v>
      </c>
      <c r="C4188" s="1">
        <v>44322</v>
      </c>
      <c r="D4188" t="s">
        <v>13</v>
      </c>
      <c r="E4188" t="s">
        <v>123</v>
      </c>
      <c r="F4188" t="s">
        <v>124</v>
      </c>
      <c r="G4188" t="s">
        <v>142</v>
      </c>
      <c r="H4188" t="s">
        <v>146</v>
      </c>
      <c r="I4188">
        <v>38</v>
      </c>
      <c r="J4188">
        <v>56</v>
      </c>
      <c r="K4188">
        <v>2128</v>
      </c>
      <c r="L4188" t="s">
        <v>83</v>
      </c>
      <c r="M4188" t="s">
        <v>157</v>
      </c>
      <c r="N4188" t="s">
        <v>143</v>
      </c>
      <c r="O4188">
        <v>5</v>
      </c>
      <c r="P4188">
        <v>2021</v>
      </c>
    </row>
    <row r="4189" spans="1:16" x14ac:dyDescent="0.25">
      <c r="A4189" t="s">
        <v>34</v>
      </c>
      <c r="B4189">
        <v>1185732</v>
      </c>
      <c r="C4189" s="1">
        <v>44322</v>
      </c>
      <c r="D4189" t="s">
        <v>13</v>
      </c>
      <c r="E4189" t="s">
        <v>123</v>
      </c>
      <c r="F4189" t="s">
        <v>124</v>
      </c>
      <c r="G4189" t="s">
        <v>138</v>
      </c>
      <c r="H4189" t="s">
        <v>139</v>
      </c>
      <c r="I4189">
        <v>47</v>
      </c>
      <c r="J4189">
        <v>68</v>
      </c>
      <c r="K4189">
        <v>3196</v>
      </c>
      <c r="L4189" t="s">
        <v>83</v>
      </c>
      <c r="M4189" t="s">
        <v>157</v>
      </c>
      <c r="N4189" t="s">
        <v>143</v>
      </c>
      <c r="O4189">
        <v>5</v>
      </c>
      <c r="P4189">
        <v>2021</v>
      </c>
    </row>
    <row r="4190" spans="1:16" x14ac:dyDescent="0.25">
      <c r="A4190" t="s">
        <v>34</v>
      </c>
      <c r="B4190">
        <v>1185732</v>
      </c>
      <c r="C4190" s="1">
        <v>44322</v>
      </c>
      <c r="D4190" t="s">
        <v>13</v>
      </c>
      <c r="E4190" t="s">
        <v>123</v>
      </c>
      <c r="F4190" t="s">
        <v>124</v>
      </c>
      <c r="G4190" t="s">
        <v>142</v>
      </c>
      <c r="H4190" t="s">
        <v>139</v>
      </c>
      <c r="I4190">
        <v>51</v>
      </c>
      <c r="J4190">
        <v>102</v>
      </c>
      <c r="K4190">
        <v>5202</v>
      </c>
      <c r="L4190" t="s">
        <v>83</v>
      </c>
      <c r="M4190" t="s">
        <v>157</v>
      </c>
      <c r="N4190" t="s">
        <v>143</v>
      </c>
      <c r="O4190">
        <v>5</v>
      </c>
      <c r="P4190">
        <v>2021</v>
      </c>
    </row>
    <row r="4191" spans="1:16" x14ac:dyDescent="0.25">
      <c r="A4191" t="s">
        <v>26</v>
      </c>
      <c r="B4191">
        <v>1197831</v>
      </c>
      <c r="C4191" s="1">
        <v>44322</v>
      </c>
      <c r="D4191" t="s">
        <v>27</v>
      </c>
      <c r="E4191" t="s">
        <v>55</v>
      </c>
      <c r="F4191" t="s">
        <v>56</v>
      </c>
      <c r="G4191" t="s">
        <v>142</v>
      </c>
      <c r="H4191" t="s">
        <v>146</v>
      </c>
      <c r="I4191">
        <v>40</v>
      </c>
      <c r="J4191">
        <v>375</v>
      </c>
      <c r="K4191">
        <v>15000</v>
      </c>
      <c r="L4191" t="s">
        <v>24</v>
      </c>
      <c r="M4191" t="s">
        <v>157</v>
      </c>
      <c r="N4191" t="s">
        <v>143</v>
      </c>
      <c r="O4191">
        <v>5</v>
      </c>
      <c r="P4191">
        <v>2021</v>
      </c>
    </row>
    <row r="4192" spans="1:16" x14ac:dyDescent="0.25">
      <c r="A4192" t="s">
        <v>26</v>
      </c>
      <c r="B4192">
        <v>1197831</v>
      </c>
      <c r="C4192" s="1">
        <v>44322</v>
      </c>
      <c r="D4192" t="s">
        <v>27</v>
      </c>
      <c r="E4192" t="s">
        <v>55</v>
      </c>
      <c r="F4192" t="s">
        <v>56</v>
      </c>
      <c r="G4192" t="s">
        <v>142</v>
      </c>
      <c r="H4192" t="s">
        <v>146</v>
      </c>
      <c r="I4192">
        <v>38</v>
      </c>
      <c r="J4192">
        <v>98</v>
      </c>
      <c r="K4192">
        <v>3724</v>
      </c>
      <c r="L4192" t="s">
        <v>83</v>
      </c>
      <c r="M4192" t="s">
        <v>157</v>
      </c>
      <c r="N4192" t="s">
        <v>143</v>
      </c>
      <c r="O4192">
        <v>5</v>
      </c>
      <c r="P4192">
        <v>2021</v>
      </c>
    </row>
    <row r="4193" spans="1:16" x14ac:dyDescent="0.25">
      <c r="A4193" t="s">
        <v>26</v>
      </c>
      <c r="B4193">
        <v>1197831</v>
      </c>
      <c r="C4193" s="1">
        <v>44322</v>
      </c>
      <c r="D4193" t="s">
        <v>27</v>
      </c>
      <c r="E4193" t="s">
        <v>55</v>
      </c>
      <c r="F4193" t="s">
        <v>56</v>
      </c>
      <c r="G4193" t="s">
        <v>142</v>
      </c>
      <c r="H4193" t="s">
        <v>146</v>
      </c>
      <c r="I4193">
        <v>30</v>
      </c>
      <c r="J4193">
        <v>131</v>
      </c>
      <c r="K4193">
        <v>3930</v>
      </c>
      <c r="L4193" t="s">
        <v>24</v>
      </c>
      <c r="M4193" t="s">
        <v>157</v>
      </c>
      <c r="N4193" t="s">
        <v>143</v>
      </c>
      <c r="O4193">
        <v>5</v>
      </c>
      <c r="P4193">
        <v>2021</v>
      </c>
    </row>
    <row r="4194" spans="1:16" x14ac:dyDescent="0.25">
      <c r="A4194" t="s">
        <v>34</v>
      </c>
      <c r="B4194">
        <v>1189833</v>
      </c>
      <c r="C4194" s="1">
        <v>44322</v>
      </c>
      <c r="D4194" t="s">
        <v>31</v>
      </c>
      <c r="E4194" t="s">
        <v>32</v>
      </c>
      <c r="F4194" t="s">
        <v>35</v>
      </c>
      <c r="G4194" t="s">
        <v>142</v>
      </c>
      <c r="H4194" t="s">
        <v>139</v>
      </c>
      <c r="I4194">
        <v>65</v>
      </c>
      <c r="J4194">
        <v>650</v>
      </c>
      <c r="K4194">
        <v>42250</v>
      </c>
      <c r="L4194" t="s">
        <v>24</v>
      </c>
      <c r="M4194" t="s">
        <v>157</v>
      </c>
      <c r="N4194" t="s">
        <v>143</v>
      </c>
      <c r="O4194">
        <v>5</v>
      </c>
      <c r="P4194">
        <v>2021</v>
      </c>
    </row>
    <row r="4195" spans="1:16" x14ac:dyDescent="0.25">
      <c r="A4195" t="s">
        <v>34</v>
      </c>
      <c r="B4195">
        <v>1189833</v>
      </c>
      <c r="C4195" s="1">
        <v>44322</v>
      </c>
      <c r="D4195" t="s">
        <v>31</v>
      </c>
      <c r="E4195" t="s">
        <v>32</v>
      </c>
      <c r="F4195" t="s">
        <v>35</v>
      </c>
      <c r="G4195" t="s">
        <v>142</v>
      </c>
      <c r="H4195" t="s">
        <v>139</v>
      </c>
      <c r="I4195">
        <v>61</v>
      </c>
      <c r="J4195">
        <v>189</v>
      </c>
      <c r="K4195">
        <v>11529</v>
      </c>
      <c r="L4195" t="s">
        <v>83</v>
      </c>
      <c r="M4195" t="s">
        <v>157</v>
      </c>
      <c r="N4195" t="s">
        <v>143</v>
      </c>
      <c r="O4195">
        <v>5</v>
      </c>
      <c r="P4195">
        <v>2021</v>
      </c>
    </row>
    <row r="4196" spans="1:16" x14ac:dyDescent="0.25">
      <c r="A4196" t="s">
        <v>34</v>
      </c>
      <c r="B4196">
        <v>1189833</v>
      </c>
      <c r="C4196" s="1">
        <v>44322</v>
      </c>
      <c r="D4196" t="s">
        <v>31</v>
      </c>
      <c r="E4196" t="s">
        <v>32</v>
      </c>
      <c r="F4196" t="s">
        <v>35</v>
      </c>
      <c r="G4196" t="s">
        <v>142</v>
      </c>
      <c r="H4196" t="s">
        <v>139</v>
      </c>
      <c r="I4196">
        <v>46</v>
      </c>
      <c r="J4196">
        <v>208</v>
      </c>
      <c r="K4196">
        <v>9568</v>
      </c>
      <c r="L4196" t="s">
        <v>24</v>
      </c>
      <c r="M4196" t="s">
        <v>157</v>
      </c>
      <c r="N4196" t="s">
        <v>143</v>
      </c>
      <c r="O4196">
        <v>5</v>
      </c>
      <c r="P4196">
        <v>2021</v>
      </c>
    </row>
    <row r="4197" spans="1:16" x14ac:dyDescent="0.25">
      <c r="A4197" t="s">
        <v>12</v>
      </c>
      <c r="B4197">
        <v>1185732</v>
      </c>
      <c r="C4197" s="1">
        <v>44323</v>
      </c>
      <c r="D4197" t="s">
        <v>36</v>
      </c>
      <c r="E4197" t="s">
        <v>112</v>
      </c>
      <c r="F4197" t="s">
        <v>113</v>
      </c>
      <c r="G4197" t="s">
        <v>138</v>
      </c>
      <c r="H4197" t="s">
        <v>144</v>
      </c>
      <c r="I4197">
        <v>60</v>
      </c>
      <c r="J4197">
        <v>520</v>
      </c>
      <c r="K4197">
        <v>31200</v>
      </c>
      <c r="L4197" t="s">
        <v>16</v>
      </c>
      <c r="M4197" t="s">
        <v>157</v>
      </c>
      <c r="N4197" t="s">
        <v>145</v>
      </c>
      <c r="O4197">
        <v>5</v>
      </c>
      <c r="P4197">
        <v>2021</v>
      </c>
    </row>
    <row r="4198" spans="1:16" x14ac:dyDescent="0.25">
      <c r="A4198" t="s">
        <v>12</v>
      </c>
      <c r="B4198">
        <v>1185732</v>
      </c>
      <c r="C4198" s="1">
        <v>44323</v>
      </c>
      <c r="D4198" t="s">
        <v>36</v>
      </c>
      <c r="E4198" t="s">
        <v>112</v>
      </c>
      <c r="F4198" t="s">
        <v>113</v>
      </c>
      <c r="G4198" t="s">
        <v>138</v>
      </c>
      <c r="H4198" t="s">
        <v>146</v>
      </c>
      <c r="I4198">
        <v>40</v>
      </c>
      <c r="J4198">
        <v>225</v>
      </c>
      <c r="K4198">
        <v>9000</v>
      </c>
      <c r="L4198" t="s">
        <v>16</v>
      </c>
      <c r="M4198" t="s">
        <v>157</v>
      </c>
      <c r="N4198" t="s">
        <v>145</v>
      </c>
      <c r="O4198">
        <v>5</v>
      </c>
      <c r="P4198">
        <v>2021</v>
      </c>
    </row>
    <row r="4199" spans="1:16" x14ac:dyDescent="0.25">
      <c r="A4199" t="s">
        <v>12</v>
      </c>
      <c r="B4199">
        <v>1185732</v>
      </c>
      <c r="C4199" s="1">
        <v>44323</v>
      </c>
      <c r="D4199" t="s">
        <v>36</v>
      </c>
      <c r="E4199" t="s">
        <v>112</v>
      </c>
      <c r="F4199" t="s">
        <v>113</v>
      </c>
      <c r="G4199" t="s">
        <v>142</v>
      </c>
      <c r="H4199" t="s">
        <v>144</v>
      </c>
      <c r="I4199">
        <v>35</v>
      </c>
      <c r="J4199">
        <v>200</v>
      </c>
      <c r="K4199">
        <v>7000</v>
      </c>
      <c r="L4199" t="s">
        <v>16</v>
      </c>
      <c r="M4199" t="s">
        <v>157</v>
      </c>
      <c r="N4199" t="s">
        <v>145</v>
      </c>
      <c r="O4199">
        <v>5</v>
      </c>
      <c r="P4199">
        <v>2021</v>
      </c>
    </row>
    <row r="4200" spans="1:16" x14ac:dyDescent="0.25">
      <c r="A4200" t="s">
        <v>12</v>
      </c>
      <c r="B4200">
        <v>1185732</v>
      </c>
      <c r="C4200" s="1">
        <v>44323</v>
      </c>
      <c r="D4200" t="s">
        <v>36</v>
      </c>
      <c r="E4200" t="s">
        <v>112</v>
      </c>
      <c r="F4200" t="s">
        <v>113</v>
      </c>
      <c r="G4200" t="s">
        <v>142</v>
      </c>
      <c r="H4200" t="s">
        <v>146</v>
      </c>
      <c r="I4200">
        <v>35</v>
      </c>
      <c r="J4200">
        <v>125</v>
      </c>
      <c r="K4200">
        <v>4375</v>
      </c>
      <c r="L4200" t="s">
        <v>16</v>
      </c>
      <c r="M4200" t="s">
        <v>157</v>
      </c>
      <c r="N4200" t="s">
        <v>145</v>
      </c>
      <c r="O4200">
        <v>5</v>
      </c>
      <c r="P4200">
        <v>2021</v>
      </c>
    </row>
    <row r="4201" spans="1:16" x14ac:dyDescent="0.25">
      <c r="A4201" t="s">
        <v>12</v>
      </c>
      <c r="B4201">
        <v>1185732</v>
      </c>
      <c r="C4201" s="1">
        <v>44323</v>
      </c>
      <c r="D4201" t="s">
        <v>36</v>
      </c>
      <c r="E4201" t="s">
        <v>112</v>
      </c>
      <c r="F4201" t="s">
        <v>113</v>
      </c>
      <c r="G4201" t="s">
        <v>138</v>
      </c>
      <c r="H4201" t="s">
        <v>139</v>
      </c>
      <c r="I4201">
        <v>44.999999999999993</v>
      </c>
      <c r="J4201">
        <v>150</v>
      </c>
      <c r="K4201">
        <v>6750</v>
      </c>
      <c r="L4201" t="s">
        <v>16</v>
      </c>
      <c r="M4201" t="s">
        <v>157</v>
      </c>
      <c r="N4201" t="s">
        <v>145</v>
      </c>
      <c r="O4201">
        <v>5</v>
      </c>
      <c r="P4201">
        <v>2021</v>
      </c>
    </row>
    <row r="4202" spans="1:16" x14ac:dyDescent="0.25">
      <c r="A4202" t="s">
        <v>12</v>
      </c>
      <c r="B4202">
        <v>1185732</v>
      </c>
      <c r="C4202" s="1">
        <v>44323</v>
      </c>
      <c r="D4202" t="s">
        <v>36</v>
      </c>
      <c r="E4202" t="s">
        <v>112</v>
      </c>
      <c r="F4202" t="s">
        <v>113</v>
      </c>
      <c r="G4202" t="s">
        <v>142</v>
      </c>
      <c r="H4202" t="s">
        <v>139</v>
      </c>
      <c r="I4202">
        <v>49.999999999999993</v>
      </c>
      <c r="J4202">
        <v>275</v>
      </c>
      <c r="K4202">
        <v>13750</v>
      </c>
      <c r="L4202" t="s">
        <v>16</v>
      </c>
      <c r="M4202" t="s">
        <v>157</v>
      </c>
      <c r="N4202" t="s">
        <v>145</v>
      </c>
      <c r="O4202">
        <v>5</v>
      </c>
      <c r="P4202">
        <v>2021</v>
      </c>
    </row>
    <row r="4203" spans="1:16" x14ac:dyDescent="0.25">
      <c r="A4203" t="s">
        <v>12</v>
      </c>
      <c r="B4203">
        <v>1185732</v>
      </c>
      <c r="C4203" s="1">
        <v>44323</v>
      </c>
      <c r="D4203" t="s">
        <v>36</v>
      </c>
      <c r="E4203" t="s">
        <v>112</v>
      </c>
      <c r="F4203" t="s">
        <v>113</v>
      </c>
      <c r="G4203" t="s">
        <v>138</v>
      </c>
      <c r="H4203" t="s">
        <v>144</v>
      </c>
      <c r="I4203">
        <v>57</v>
      </c>
      <c r="J4203">
        <v>146</v>
      </c>
      <c r="K4203">
        <v>8322</v>
      </c>
      <c r="L4203" t="s">
        <v>83</v>
      </c>
      <c r="M4203" t="s">
        <v>157</v>
      </c>
      <c r="N4203" t="s">
        <v>145</v>
      </c>
      <c r="O4203">
        <v>5</v>
      </c>
      <c r="P4203">
        <v>2021</v>
      </c>
    </row>
    <row r="4204" spans="1:16" x14ac:dyDescent="0.25">
      <c r="A4204" t="s">
        <v>12</v>
      </c>
      <c r="B4204">
        <v>1185732</v>
      </c>
      <c r="C4204" s="1">
        <v>44323</v>
      </c>
      <c r="D4204" t="s">
        <v>36</v>
      </c>
      <c r="E4204" t="s">
        <v>112</v>
      </c>
      <c r="F4204" t="s">
        <v>113</v>
      </c>
      <c r="G4204" t="s">
        <v>138</v>
      </c>
      <c r="H4204" t="s">
        <v>146</v>
      </c>
      <c r="I4204">
        <v>37</v>
      </c>
      <c r="J4204">
        <v>63</v>
      </c>
      <c r="K4204">
        <v>2331</v>
      </c>
      <c r="L4204" t="s">
        <v>83</v>
      </c>
      <c r="M4204" t="s">
        <v>157</v>
      </c>
      <c r="N4204" t="s">
        <v>145</v>
      </c>
      <c r="O4204">
        <v>5</v>
      </c>
      <c r="P4204">
        <v>2021</v>
      </c>
    </row>
    <row r="4205" spans="1:16" x14ac:dyDescent="0.25">
      <c r="A4205" t="s">
        <v>12</v>
      </c>
      <c r="B4205">
        <v>1185732</v>
      </c>
      <c r="C4205" s="1">
        <v>44323</v>
      </c>
      <c r="D4205" t="s">
        <v>36</v>
      </c>
      <c r="E4205" t="s">
        <v>112</v>
      </c>
      <c r="F4205" t="s">
        <v>113</v>
      </c>
      <c r="G4205" t="s">
        <v>142</v>
      </c>
      <c r="H4205" t="s">
        <v>144</v>
      </c>
      <c r="I4205">
        <v>33</v>
      </c>
      <c r="J4205">
        <v>54</v>
      </c>
      <c r="K4205">
        <v>1782</v>
      </c>
      <c r="L4205" t="s">
        <v>83</v>
      </c>
      <c r="M4205" t="s">
        <v>157</v>
      </c>
      <c r="N4205" t="s">
        <v>145</v>
      </c>
      <c r="O4205">
        <v>5</v>
      </c>
      <c r="P4205">
        <v>2021</v>
      </c>
    </row>
    <row r="4206" spans="1:16" x14ac:dyDescent="0.25">
      <c r="A4206" t="s">
        <v>12</v>
      </c>
      <c r="B4206">
        <v>1185732</v>
      </c>
      <c r="C4206" s="1">
        <v>44323</v>
      </c>
      <c r="D4206" t="s">
        <v>36</v>
      </c>
      <c r="E4206" t="s">
        <v>112</v>
      </c>
      <c r="F4206" t="s">
        <v>113</v>
      </c>
      <c r="G4206" t="s">
        <v>142</v>
      </c>
      <c r="H4206" t="s">
        <v>146</v>
      </c>
      <c r="I4206">
        <v>33</v>
      </c>
      <c r="J4206">
        <v>34</v>
      </c>
      <c r="K4206">
        <v>1122</v>
      </c>
      <c r="L4206" t="s">
        <v>83</v>
      </c>
      <c r="M4206" t="s">
        <v>157</v>
      </c>
      <c r="N4206" t="s">
        <v>145</v>
      </c>
      <c r="O4206">
        <v>5</v>
      </c>
      <c r="P4206">
        <v>2021</v>
      </c>
    </row>
    <row r="4207" spans="1:16" x14ac:dyDescent="0.25">
      <c r="A4207" t="s">
        <v>12</v>
      </c>
      <c r="B4207">
        <v>1185732</v>
      </c>
      <c r="C4207" s="1">
        <v>44323</v>
      </c>
      <c r="D4207" t="s">
        <v>36</v>
      </c>
      <c r="E4207" t="s">
        <v>112</v>
      </c>
      <c r="F4207" t="s">
        <v>113</v>
      </c>
      <c r="G4207" t="s">
        <v>138</v>
      </c>
      <c r="H4207" t="s">
        <v>139</v>
      </c>
      <c r="I4207">
        <v>43</v>
      </c>
      <c r="J4207">
        <v>42</v>
      </c>
      <c r="K4207">
        <v>1806</v>
      </c>
      <c r="L4207" t="s">
        <v>83</v>
      </c>
      <c r="M4207" t="s">
        <v>157</v>
      </c>
      <c r="N4207" t="s">
        <v>145</v>
      </c>
      <c r="O4207">
        <v>5</v>
      </c>
      <c r="P4207">
        <v>2021</v>
      </c>
    </row>
    <row r="4208" spans="1:16" x14ac:dyDescent="0.25">
      <c r="A4208" t="s">
        <v>12</v>
      </c>
      <c r="B4208">
        <v>1185732</v>
      </c>
      <c r="C4208" s="1">
        <v>44323</v>
      </c>
      <c r="D4208" t="s">
        <v>36</v>
      </c>
      <c r="E4208" t="s">
        <v>112</v>
      </c>
      <c r="F4208" t="s">
        <v>113</v>
      </c>
      <c r="G4208" t="s">
        <v>142</v>
      </c>
      <c r="H4208" t="s">
        <v>139</v>
      </c>
      <c r="I4208">
        <v>46</v>
      </c>
      <c r="J4208">
        <v>69</v>
      </c>
      <c r="K4208">
        <v>3174</v>
      </c>
      <c r="L4208" t="s">
        <v>83</v>
      </c>
      <c r="M4208" t="s">
        <v>157</v>
      </c>
      <c r="N4208" t="s">
        <v>145</v>
      </c>
      <c r="O4208">
        <v>5</v>
      </c>
      <c r="P4208">
        <v>2021</v>
      </c>
    </row>
    <row r="4209" spans="1:16" x14ac:dyDescent="0.25">
      <c r="A4209" t="s">
        <v>26</v>
      </c>
      <c r="B4209">
        <v>1197831</v>
      </c>
      <c r="C4209" s="1">
        <v>44323</v>
      </c>
      <c r="D4209" t="s">
        <v>27</v>
      </c>
      <c r="E4209" t="s">
        <v>55</v>
      </c>
      <c r="F4209" t="s">
        <v>56</v>
      </c>
      <c r="G4209" t="s">
        <v>138</v>
      </c>
      <c r="H4209" t="s">
        <v>139</v>
      </c>
      <c r="I4209">
        <v>35</v>
      </c>
      <c r="J4209">
        <v>350</v>
      </c>
      <c r="K4209">
        <v>12250</v>
      </c>
      <c r="L4209" t="s">
        <v>24</v>
      </c>
      <c r="M4209" t="s">
        <v>157</v>
      </c>
      <c r="N4209" t="s">
        <v>145</v>
      </c>
      <c r="O4209">
        <v>5</v>
      </c>
      <c r="P4209">
        <v>2021</v>
      </c>
    </row>
    <row r="4210" spans="1:16" x14ac:dyDescent="0.25">
      <c r="A4210" t="s">
        <v>26</v>
      </c>
      <c r="B4210">
        <v>1197831</v>
      </c>
      <c r="C4210" s="1">
        <v>44323</v>
      </c>
      <c r="D4210" t="s">
        <v>27</v>
      </c>
      <c r="E4210" t="s">
        <v>55</v>
      </c>
      <c r="F4210" t="s">
        <v>56</v>
      </c>
      <c r="G4210" t="s">
        <v>138</v>
      </c>
      <c r="H4210" t="s">
        <v>139</v>
      </c>
      <c r="I4210">
        <v>32</v>
      </c>
      <c r="J4210">
        <v>88</v>
      </c>
      <c r="K4210">
        <v>2816</v>
      </c>
      <c r="L4210" t="s">
        <v>83</v>
      </c>
      <c r="M4210" t="s">
        <v>157</v>
      </c>
      <c r="N4210" t="s">
        <v>145</v>
      </c>
      <c r="O4210">
        <v>5</v>
      </c>
      <c r="P4210">
        <v>2021</v>
      </c>
    </row>
    <row r="4211" spans="1:16" x14ac:dyDescent="0.25">
      <c r="A4211" t="s">
        <v>26</v>
      </c>
      <c r="B4211">
        <v>1197831</v>
      </c>
      <c r="C4211" s="1">
        <v>44323</v>
      </c>
      <c r="D4211" t="s">
        <v>27</v>
      </c>
      <c r="E4211" t="s">
        <v>55</v>
      </c>
      <c r="F4211" t="s">
        <v>56</v>
      </c>
      <c r="G4211" t="s">
        <v>138</v>
      </c>
      <c r="H4211" t="s">
        <v>139</v>
      </c>
      <c r="I4211">
        <v>28</v>
      </c>
      <c r="J4211">
        <v>109</v>
      </c>
      <c r="K4211">
        <v>3052</v>
      </c>
      <c r="L4211" t="s">
        <v>24</v>
      </c>
      <c r="M4211" t="s">
        <v>157</v>
      </c>
      <c r="N4211" t="s">
        <v>145</v>
      </c>
      <c r="O4211">
        <v>5</v>
      </c>
      <c r="P4211">
        <v>2021</v>
      </c>
    </row>
    <row r="4212" spans="1:16" x14ac:dyDescent="0.25">
      <c r="A4212" t="s">
        <v>34</v>
      </c>
      <c r="B4212">
        <v>1189833</v>
      </c>
      <c r="C4212" s="1">
        <v>44323</v>
      </c>
      <c r="D4212" t="s">
        <v>31</v>
      </c>
      <c r="E4212" t="s">
        <v>32</v>
      </c>
      <c r="F4212" t="s">
        <v>35</v>
      </c>
      <c r="G4212" t="s">
        <v>138</v>
      </c>
      <c r="H4212" t="s">
        <v>144</v>
      </c>
      <c r="I4212">
        <v>50</v>
      </c>
      <c r="J4212">
        <v>850</v>
      </c>
      <c r="K4212">
        <v>42500</v>
      </c>
      <c r="L4212" t="s">
        <v>24</v>
      </c>
      <c r="M4212" t="s">
        <v>157</v>
      </c>
      <c r="N4212" t="s">
        <v>145</v>
      </c>
      <c r="O4212">
        <v>5</v>
      </c>
      <c r="P4212">
        <v>2021</v>
      </c>
    </row>
    <row r="4213" spans="1:16" x14ac:dyDescent="0.25">
      <c r="A4213" t="s">
        <v>34</v>
      </c>
      <c r="B4213">
        <v>1189833</v>
      </c>
      <c r="C4213" s="1">
        <v>44323</v>
      </c>
      <c r="D4213" t="s">
        <v>31</v>
      </c>
      <c r="E4213" t="s">
        <v>32</v>
      </c>
      <c r="F4213" t="s">
        <v>35</v>
      </c>
      <c r="G4213" t="s">
        <v>138</v>
      </c>
      <c r="H4213" t="s">
        <v>144</v>
      </c>
      <c r="I4213">
        <v>47</v>
      </c>
      <c r="J4213">
        <v>213</v>
      </c>
      <c r="K4213">
        <v>10011</v>
      </c>
      <c r="L4213" t="s">
        <v>83</v>
      </c>
      <c r="M4213" t="s">
        <v>157</v>
      </c>
      <c r="N4213" t="s">
        <v>145</v>
      </c>
      <c r="O4213">
        <v>5</v>
      </c>
      <c r="P4213">
        <v>2021</v>
      </c>
    </row>
    <row r="4214" spans="1:16" x14ac:dyDescent="0.25">
      <c r="A4214" t="s">
        <v>34</v>
      </c>
      <c r="B4214">
        <v>1189833</v>
      </c>
      <c r="C4214" s="1">
        <v>44323</v>
      </c>
      <c r="D4214" t="s">
        <v>31</v>
      </c>
      <c r="E4214" t="s">
        <v>32</v>
      </c>
      <c r="F4214" t="s">
        <v>35</v>
      </c>
      <c r="G4214" t="s">
        <v>138</v>
      </c>
      <c r="H4214" t="s">
        <v>144</v>
      </c>
      <c r="I4214">
        <v>38</v>
      </c>
      <c r="J4214">
        <v>289</v>
      </c>
      <c r="K4214">
        <v>10982</v>
      </c>
      <c r="L4214" t="s">
        <v>24</v>
      </c>
      <c r="M4214" t="s">
        <v>157</v>
      </c>
      <c r="N4214" t="s">
        <v>145</v>
      </c>
      <c r="O4214">
        <v>5</v>
      </c>
      <c r="P4214">
        <v>2021</v>
      </c>
    </row>
    <row r="4215" spans="1:16" x14ac:dyDescent="0.25">
      <c r="A4215" t="s">
        <v>30</v>
      </c>
      <c r="B4215">
        <v>1185732</v>
      </c>
      <c r="C4215" s="1">
        <v>44324</v>
      </c>
      <c r="D4215" t="s">
        <v>13</v>
      </c>
      <c r="E4215" t="s">
        <v>14</v>
      </c>
      <c r="F4215" t="s">
        <v>69</v>
      </c>
      <c r="G4215" t="s">
        <v>138</v>
      </c>
      <c r="H4215" t="s">
        <v>144</v>
      </c>
      <c r="I4215">
        <v>55.000000000000007</v>
      </c>
      <c r="J4215">
        <v>870</v>
      </c>
      <c r="K4215">
        <v>47850</v>
      </c>
      <c r="L4215" t="s">
        <v>16</v>
      </c>
      <c r="M4215" t="s">
        <v>157</v>
      </c>
      <c r="N4215" t="s">
        <v>147</v>
      </c>
      <c r="O4215">
        <v>5</v>
      </c>
      <c r="P4215">
        <v>2021</v>
      </c>
    </row>
    <row r="4216" spans="1:16" x14ac:dyDescent="0.25">
      <c r="A4216" t="s">
        <v>30</v>
      </c>
      <c r="B4216">
        <v>1185732</v>
      </c>
      <c r="C4216" s="1">
        <v>44324</v>
      </c>
      <c r="D4216" t="s">
        <v>13</v>
      </c>
      <c r="E4216" t="s">
        <v>14</v>
      </c>
      <c r="F4216" t="s">
        <v>69</v>
      </c>
      <c r="G4216" t="s">
        <v>138</v>
      </c>
      <c r="H4216" t="s">
        <v>146</v>
      </c>
      <c r="I4216">
        <v>55.000000000000007</v>
      </c>
      <c r="J4216">
        <v>575</v>
      </c>
      <c r="K4216">
        <v>31625</v>
      </c>
      <c r="L4216" t="s">
        <v>16</v>
      </c>
      <c r="M4216" t="s">
        <v>157</v>
      </c>
      <c r="N4216" t="s">
        <v>147</v>
      </c>
      <c r="O4216">
        <v>5</v>
      </c>
      <c r="P4216">
        <v>2021</v>
      </c>
    </row>
    <row r="4217" spans="1:16" x14ac:dyDescent="0.25">
      <c r="A4217" t="s">
        <v>30</v>
      </c>
      <c r="B4217">
        <v>1185732</v>
      </c>
      <c r="C4217" s="1">
        <v>44324</v>
      </c>
      <c r="D4217" t="s">
        <v>13</v>
      </c>
      <c r="E4217" t="s">
        <v>14</v>
      </c>
      <c r="F4217" t="s">
        <v>69</v>
      </c>
      <c r="G4217" t="s">
        <v>142</v>
      </c>
      <c r="H4217" t="s">
        <v>144</v>
      </c>
      <c r="I4217">
        <v>50</v>
      </c>
      <c r="J4217">
        <v>550</v>
      </c>
      <c r="K4217">
        <v>27500</v>
      </c>
      <c r="L4217" t="s">
        <v>16</v>
      </c>
      <c r="M4217" t="s">
        <v>157</v>
      </c>
      <c r="N4217" t="s">
        <v>147</v>
      </c>
      <c r="O4217">
        <v>5</v>
      </c>
      <c r="P4217">
        <v>2021</v>
      </c>
    </row>
    <row r="4218" spans="1:16" x14ac:dyDescent="0.25">
      <c r="A4218" t="s">
        <v>30</v>
      </c>
      <c r="B4218">
        <v>1185732</v>
      </c>
      <c r="C4218" s="1">
        <v>44324</v>
      </c>
      <c r="D4218" t="s">
        <v>13</v>
      </c>
      <c r="E4218" t="s">
        <v>14</v>
      </c>
      <c r="F4218" t="s">
        <v>69</v>
      </c>
      <c r="G4218" t="s">
        <v>142</v>
      </c>
      <c r="H4218" t="s">
        <v>146</v>
      </c>
      <c r="I4218">
        <v>50</v>
      </c>
      <c r="J4218">
        <v>500</v>
      </c>
      <c r="K4218">
        <v>25000</v>
      </c>
      <c r="L4218" t="s">
        <v>16</v>
      </c>
      <c r="M4218" t="s">
        <v>157</v>
      </c>
      <c r="N4218" t="s">
        <v>147</v>
      </c>
      <c r="O4218">
        <v>5</v>
      </c>
      <c r="P4218">
        <v>2021</v>
      </c>
    </row>
    <row r="4219" spans="1:16" x14ac:dyDescent="0.25">
      <c r="A4219" t="s">
        <v>30</v>
      </c>
      <c r="B4219">
        <v>1185732</v>
      </c>
      <c r="C4219" s="1">
        <v>44324</v>
      </c>
      <c r="D4219" t="s">
        <v>13</v>
      </c>
      <c r="E4219" t="s">
        <v>14</v>
      </c>
      <c r="F4219" t="s">
        <v>69</v>
      </c>
      <c r="G4219" t="s">
        <v>138</v>
      </c>
      <c r="H4219" t="s">
        <v>139</v>
      </c>
      <c r="I4219">
        <v>60</v>
      </c>
      <c r="J4219">
        <v>525</v>
      </c>
      <c r="K4219">
        <v>31500</v>
      </c>
      <c r="L4219" t="s">
        <v>16</v>
      </c>
      <c r="M4219" t="s">
        <v>157</v>
      </c>
      <c r="N4219" t="s">
        <v>147</v>
      </c>
      <c r="O4219">
        <v>5</v>
      </c>
      <c r="P4219">
        <v>2021</v>
      </c>
    </row>
    <row r="4220" spans="1:16" x14ac:dyDescent="0.25">
      <c r="A4220" t="s">
        <v>30</v>
      </c>
      <c r="B4220">
        <v>1185732</v>
      </c>
      <c r="C4220" s="1">
        <v>44324</v>
      </c>
      <c r="D4220" t="s">
        <v>13</v>
      </c>
      <c r="E4220" t="s">
        <v>14</v>
      </c>
      <c r="F4220" t="s">
        <v>69</v>
      </c>
      <c r="G4220" t="s">
        <v>142</v>
      </c>
      <c r="H4220" t="s">
        <v>139</v>
      </c>
      <c r="I4220">
        <v>65</v>
      </c>
      <c r="J4220">
        <v>625</v>
      </c>
      <c r="K4220">
        <v>40625</v>
      </c>
      <c r="L4220" t="s">
        <v>16</v>
      </c>
      <c r="M4220" t="s">
        <v>157</v>
      </c>
      <c r="N4220" t="s">
        <v>147</v>
      </c>
      <c r="O4220">
        <v>5</v>
      </c>
      <c r="P4220">
        <v>2021</v>
      </c>
    </row>
    <row r="4221" spans="1:16" x14ac:dyDescent="0.25">
      <c r="A4221" t="s">
        <v>30</v>
      </c>
      <c r="B4221">
        <v>1185732</v>
      </c>
      <c r="C4221" s="1">
        <v>44324</v>
      </c>
      <c r="D4221" t="s">
        <v>13</v>
      </c>
      <c r="E4221" t="s">
        <v>14</v>
      </c>
      <c r="F4221" t="s">
        <v>69</v>
      </c>
      <c r="G4221" t="s">
        <v>138</v>
      </c>
      <c r="H4221" t="s">
        <v>144</v>
      </c>
      <c r="I4221">
        <v>50</v>
      </c>
      <c r="J4221">
        <v>261</v>
      </c>
      <c r="K4221">
        <v>13050</v>
      </c>
      <c r="L4221" t="s">
        <v>83</v>
      </c>
      <c r="M4221" t="s">
        <v>157</v>
      </c>
      <c r="N4221" t="s">
        <v>147</v>
      </c>
      <c r="O4221">
        <v>5</v>
      </c>
      <c r="P4221">
        <v>2021</v>
      </c>
    </row>
    <row r="4222" spans="1:16" x14ac:dyDescent="0.25">
      <c r="A4222" t="s">
        <v>30</v>
      </c>
      <c r="B4222">
        <v>1185732</v>
      </c>
      <c r="C4222" s="1">
        <v>44324</v>
      </c>
      <c r="D4222" t="s">
        <v>13</v>
      </c>
      <c r="E4222" t="s">
        <v>14</v>
      </c>
      <c r="F4222" t="s">
        <v>69</v>
      </c>
      <c r="G4222" t="s">
        <v>138</v>
      </c>
      <c r="H4222" t="s">
        <v>146</v>
      </c>
      <c r="I4222">
        <v>53</v>
      </c>
      <c r="J4222">
        <v>161</v>
      </c>
      <c r="K4222">
        <v>8533</v>
      </c>
      <c r="L4222" t="s">
        <v>83</v>
      </c>
      <c r="M4222" t="s">
        <v>157</v>
      </c>
      <c r="N4222" t="s">
        <v>147</v>
      </c>
      <c r="O4222">
        <v>5</v>
      </c>
      <c r="P4222">
        <v>2021</v>
      </c>
    </row>
    <row r="4223" spans="1:16" x14ac:dyDescent="0.25">
      <c r="A4223" t="s">
        <v>30</v>
      </c>
      <c r="B4223">
        <v>1185732</v>
      </c>
      <c r="C4223" s="1">
        <v>44324</v>
      </c>
      <c r="D4223" t="s">
        <v>13</v>
      </c>
      <c r="E4223" t="s">
        <v>14</v>
      </c>
      <c r="F4223" t="s">
        <v>69</v>
      </c>
      <c r="G4223" t="s">
        <v>142</v>
      </c>
      <c r="H4223" t="s">
        <v>144</v>
      </c>
      <c r="I4223">
        <v>49</v>
      </c>
      <c r="J4223">
        <v>160</v>
      </c>
      <c r="K4223">
        <v>7840</v>
      </c>
      <c r="L4223" t="s">
        <v>83</v>
      </c>
      <c r="M4223" t="s">
        <v>157</v>
      </c>
      <c r="N4223" t="s">
        <v>147</v>
      </c>
      <c r="O4223">
        <v>5</v>
      </c>
      <c r="P4223">
        <v>2021</v>
      </c>
    </row>
    <row r="4224" spans="1:16" x14ac:dyDescent="0.25">
      <c r="A4224" t="s">
        <v>30</v>
      </c>
      <c r="B4224">
        <v>1185732</v>
      </c>
      <c r="C4224" s="1">
        <v>44324</v>
      </c>
      <c r="D4224" t="s">
        <v>13</v>
      </c>
      <c r="E4224" t="s">
        <v>14</v>
      </c>
      <c r="F4224" t="s">
        <v>69</v>
      </c>
      <c r="G4224" t="s">
        <v>142</v>
      </c>
      <c r="H4224" t="s">
        <v>146</v>
      </c>
      <c r="I4224">
        <v>47</v>
      </c>
      <c r="J4224">
        <v>130</v>
      </c>
      <c r="K4224">
        <v>6110</v>
      </c>
      <c r="L4224" t="s">
        <v>83</v>
      </c>
      <c r="M4224" t="s">
        <v>157</v>
      </c>
      <c r="N4224" t="s">
        <v>147</v>
      </c>
      <c r="O4224">
        <v>5</v>
      </c>
      <c r="P4224">
        <v>2021</v>
      </c>
    </row>
    <row r="4225" spans="1:16" x14ac:dyDescent="0.25">
      <c r="A4225" t="s">
        <v>30</v>
      </c>
      <c r="B4225">
        <v>1185732</v>
      </c>
      <c r="C4225" s="1">
        <v>44324</v>
      </c>
      <c r="D4225" t="s">
        <v>13</v>
      </c>
      <c r="E4225" t="s">
        <v>14</v>
      </c>
      <c r="F4225" t="s">
        <v>69</v>
      </c>
      <c r="G4225" t="s">
        <v>138</v>
      </c>
      <c r="H4225" t="s">
        <v>139</v>
      </c>
      <c r="I4225">
        <v>56</v>
      </c>
      <c r="J4225">
        <v>137</v>
      </c>
      <c r="K4225">
        <v>7672</v>
      </c>
      <c r="L4225" t="s">
        <v>83</v>
      </c>
      <c r="M4225" t="s">
        <v>157</v>
      </c>
      <c r="N4225" t="s">
        <v>147</v>
      </c>
      <c r="O4225">
        <v>5</v>
      </c>
      <c r="P4225">
        <v>2021</v>
      </c>
    </row>
    <row r="4226" spans="1:16" x14ac:dyDescent="0.25">
      <c r="A4226" t="s">
        <v>30</v>
      </c>
      <c r="B4226">
        <v>1185732</v>
      </c>
      <c r="C4226" s="1">
        <v>44324</v>
      </c>
      <c r="D4226" t="s">
        <v>13</v>
      </c>
      <c r="E4226" t="s">
        <v>14</v>
      </c>
      <c r="F4226" t="s">
        <v>69</v>
      </c>
      <c r="G4226" t="s">
        <v>142</v>
      </c>
      <c r="H4226" t="s">
        <v>139</v>
      </c>
      <c r="I4226">
        <v>59</v>
      </c>
      <c r="J4226">
        <v>169</v>
      </c>
      <c r="K4226">
        <v>9971</v>
      </c>
      <c r="L4226" t="s">
        <v>83</v>
      </c>
      <c r="M4226" t="s">
        <v>157</v>
      </c>
      <c r="N4226" t="s">
        <v>147</v>
      </c>
      <c r="O4226">
        <v>5</v>
      </c>
      <c r="P4226">
        <v>2021</v>
      </c>
    </row>
    <row r="4227" spans="1:16" x14ac:dyDescent="0.25">
      <c r="A4227" t="s">
        <v>26</v>
      </c>
      <c r="B4227">
        <v>1197831</v>
      </c>
      <c r="C4227" s="1">
        <v>44324</v>
      </c>
      <c r="D4227" t="s">
        <v>27</v>
      </c>
      <c r="E4227" t="s">
        <v>55</v>
      </c>
      <c r="F4227" t="s">
        <v>56</v>
      </c>
      <c r="G4227" t="s">
        <v>142</v>
      </c>
      <c r="H4227" t="s">
        <v>139</v>
      </c>
      <c r="I4227">
        <v>45</v>
      </c>
      <c r="J4227">
        <v>525</v>
      </c>
      <c r="K4227">
        <v>23625</v>
      </c>
      <c r="L4227" t="s">
        <v>24</v>
      </c>
      <c r="M4227" t="s">
        <v>157</v>
      </c>
      <c r="N4227" t="s">
        <v>147</v>
      </c>
      <c r="O4227">
        <v>5</v>
      </c>
      <c r="P4227">
        <v>2021</v>
      </c>
    </row>
    <row r="4228" spans="1:16" x14ac:dyDescent="0.25">
      <c r="A4228" t="s">
        <v>26</v>
      </c>
      <c r="B4228">
        <v>1197831</v>
      </c>
      <c r="C4228" s="1">
        <v>44324</v>
      </c>
      <c r="D4228" t="s">
        <v>27</v>
      </c>
      <c r="E4228" t="s">
        <v>55</v>
      </c>
      <c r="F4228" t="s">
        <v>56</v>
      </c>
      <c r="G4228" t="s">
        <v>142</v>
      </c>
      <c r="H4228" t="s">
        <v>139</v>
      </c>
      <c r="I4228">
        <v>43</v>
      </c>
      <c r="J4228">
        <v>131</v>
      </c>
      <c r="K4228">
        <v>5633</v>
      </c>
      <c r="L4228" t="s">
        <v>83</v>
      </c>
      <c r="M4228" t="s">
        <v>157</v>
      </c>
      <c r="N4228" t="s">
        <v>147</v>
      </c>
      <c r="O4228">
        <v>5</v>
      </c>
      <c r="P4228">
        <v>2021</v>
      </c>
    </row>
    <row r="4229" spans="1:16" x14ac:dyDescent="0.25">
      <c r="A4229" t="s">
        <v>26</v>
      </c>
      <c r="B4229">
        <v>1197831</v>
      </c>
      <c r="C4229" s="1">
        <v>44324</v>
      </c>
      <c r="D4229" t="s">
        <v>27</v>
      </c>
      <c r="E4229" t="s">
        <v>55</v>
      </c>
      <c r="F4229" t="s">
        <v>56</v>
      </c>
      <c r="G4229" t="s">
        <v>142</v>
      </c>
      <c r="H4229" t="s">
        <v>139</v>
      </c>
      <c r="I4229">
        <v>29</v>
      </c>
      <c r="J4229">
        <v>179</v>
      </c>
      <c r="K4229">
        <v>5191</v>
      </c>
      <c r="L4229" t="s">
        <v>24</v>
      </c>
      <c r="M4229" t="s">
        <v>157</v>
      </c>
      <c r="N4229" t="s">
        <v>147</v>
      </c>
      <c r="O4229">
        <v>5</v>
      </c>
      <c r="P4229">
        <v>2021</v>
      </c>
    </row>
    <row r="4230" spans="1:16" x14ac:dyDescent="0.25">
      <c r="A4230" t="s">
        <v>34</v>
      </c>
      <c r="B4230">
        <v>1189833</v>
      </c>
      <c r="C4230" s="1">
        <v>44324</v>
      </c>
      <c r="D4230" t="s">
        <v>31</v>
      </c>
      <c r="E4230" t="s">
        <v>32</v>
      </c>
      <c r="F4230" t="s">
        <v>35</v>
      </c>
      <c r="G4230" t="s">
        <v>138</v>
      </c>
      <c r="H4230" t="s">
        <v>146</v>
      </c>
      <c r="I4230">
        <v>55.000000000000007</v>
      </c>
      <c r="J4230">
        <v>850</v>
      </c>
      <c r="K4230">
        <v>46750</v>
      </c>
      <c r="L4230" t="s">
        <v>24</v>
      </c>
      <c r="M4230" t="s">
        <v>157</v>
      </c>
      <c r="N4230" t="s">
        <v>147</v>
      </c>
      <c r="O4230">
        <v>5</v>
      </c>
      <c r="P4230">
        <v>2021</v>
      </c>
    </row>
    <row r="4231" spans="1:16" x14ac:dyDescent="0.25">
      <c r="A4231" t="s">
        <v>34</v>
      </c>
      <c r="B4231">
        <v>1189833</v>
      </c>
      <c r="C4231" s="1">
        <v>44324</v>
      </c>
      <c r="D4231" t="s">
        <v>31</v>
      </c>
      <c r="E4231" t="s">
        <v>32</v>
      </c>
      <c r="F4231" t="s">
        <v>35</v>
      </c>
      <c r="G4231" t="s">
        <v>138</v>
      </c>
      <c r="H4231" t="s">
        <v>146</v>
      </c>
      <c r="I4231">
        <v>50</v>
      </c>
      <c r="J4231">
        <v>247</v>
      </c>
      <c r="K4231">
        <v>12350</v>
      </c>
      <c r="L4231" t="s">
        <v>83</v>
      </c>
      <c r="M4231" t="s">
        <v>157</v>
      </c>
      <c r="N4231" t="s">
        <v>147</v>
      </c>
      <c r="O4231">
        <v>5</v>
      </c>
      <c r="P4231">
        <v>2021</v>
      </c>
    </row>
    <row r="4232" spans="1:16" x14ac:dyDescent="0.25">
      <c r="A4232" t="s">
        <v>34</v>
      </c>
      <c r="B4232">
        <v>1189833</v>
      </c>
      <c r="C4232" s="1">
        <v>44324</v>
      </c>
      <c r="D4232" t="s">
        <v>31</v>
      </c>
      <c r="E4232" t="s">
        <v>32</v>
      </c>
      <c r="F4232" t="s">
        <v>35</v>
      </c>
      <c r="G4232" t="s">
        <v>138</v>
      </c>
      <c r="H4232" t="s">
        <v>146</v>
      </c>
      <c r="I4232">
        <v>39</v>
      </c>
      <c r="J4232">
        <v>264</v>
      </c>
      <c r="K4232">
        <v>10296</v>
      </c>
      <c r="L4232" t="s">
        <v>24</v>
      </c>
      <c r="M4232" t="s">
        <v>157</v>
      </c>
      <c r="N4232" t="s">
        <v>147</v>
      </c>
      <c r="O4232">
        <v>5</v>
      </c>
      <c r="P4232">
        <v>2021</v>
      </c>
    </row>
    <row r="4233" spans="1:16" x14ac:dyDescent="0.25">
      <c r="A4233" t="s">
        <v>61</v>
      </c>
      <c r="B4233">
        <v>1185732</v>
      </c>
      <c r="C4233" s="1">
        <v>44325</v>
      </c>
      <c r="D4233" t="s">
        <v>36</v>
      </c>
      <c r="E4233" t="s">
        <v>96</v>
      </c>
      <c r="F4233" t="s">
        <v>97</v>
      </c>
      <c r="G4233" t="s">
        <v>138</v>
      </c>
      <c r="H4233" t="s">
        <v>144</v>
      </c>
      <c r="I4233">
        <v>45</v>
      </c>
      <c r="J4233">
        <v>795</v>
      </c>
      <c r="K4233">
        <v>35775</v>
      </c>
      <c r="L4233" t="s">
        <v>83</v>
      </c>
      <c r="M4233" t="s">
        <v>157</v>
      </c>
      <c r="N4233" t="s">
        <v>148</v>
      </c>
      <c r="O4233">
        <v>5</v>
      </c>
      <c r="P4233">
        <v>2021</v>
      </c>
    </row>
    <row r="4234" spans="1:16" x14ac:dyDescent="0.25">
      <c r="A4234" t="s">
        <v>61</v>
      </c>
      <c r="B4234">
        <v>1185732</v>
      </c>
      <c r="C4234" s="1">
        <v>44325</v>
      </c>
      <c r="D4234" t="s">
        <v>36</v>
      </c>
      <c r="E4234" t="s">
        <v>96</v>
      </c>
      <c r="F4234" t="s">
        <v>97</v>
      </c>
      <c r="G4234" t="s">
        <v>138</v>
      </c>
      <c r="H4234" t="s">
        <v>146</v>
      </c>
      <c r="I4234">
        <v>45</v>
      </c>
      <c r="J4234">
        <v>500</v>
      </c>
      <c r="K4234">
        <v>22500</v>
      </c>
      <c r="L4234" t="s">
        <v>83</v>
      </c>
      <c r="M4234" t="s">
        <v>157</v>
      </c>
      <c r="N4234" t="s">
        <v>148</v>
      </c>
      <c r="O4234">
        <v>5</v>
      </c>
      <c r="P4234">
        <v>2021</v>
      </c>
    </row>
    <row r="4235" spans="1:16" x14ac:dyDescent="0.25">
      <c r="A4235" t="s">
        <v>61</v>
      </c>
      <c r="B4235">
        <v>1185732</v>
      </c>
      <c r="C4235" s="1">
        <v>44325</v>
      </c>
      <c r="D4235" t="s">
        <v>36</v>
      </c>
      <c r="E4235" t="s">
        <v>96</v>
      </c>
      <c r="F4235" t="s">
        <v>97</v>
      </c>
      <c r="G4235" t="s">
        <v>142</v>
      </c>
      <c r="H4235" t="s">
        <v>144</v>
      </c>
      <c r="I4235">
        <v>40</v>
      </c>
      <c r="J4235">
        <v>475</v>
      </c>
      <c r="K4235">
        <v>19000</v>
      </c>
      <c r="L4235" t="s">
        <v>83</v>
      </c>
      <c r="M4235" t="s">
        <v>157</v>
      </c>
      <c r="N4235" t="s">
        <v>148</v>
      </c>
      <c r="O4235">
        <v>5</v>
      </c>
      <c r="P4235">
        <v>2021</v>
      </c>
    </row>
    <row r="4236" spans="1:16" x14ac:dyDescent="0.25">
      <c r="A4236" t="s">
        <v>61</v>
      </c>
      <c r="B4236">
        <v>1185732</v>
      </c>
      <c r="C4236" s="1">
        <v>44325</v>
      </c>
      <c r="D4236" t="s">
        <v>36</v>
      </c>
      <c r="E4236" t="s">
        <v>96</v>
      </c>
      <c r="F4236" t="s">
        <v>97</v>
      </c>
      <c r="G4236" t="s">
        <v>142</v>
      </c>
      <c r="H4236" t="s">
        <v>146</v>
      </c>
      <c r="I4236">
        <v>40</v>
      </c>
      <c r="J4236">
        <v>425</v>
      </c>
      <c r="K4236">
        <v>17000</v>
      </c>
      <c r="L4236" t="s">
        <v>83</v>
      </c>
      <c r="M4236" t="s">
        <v>157</v>
      </c>
      <c r="N4236" t="s">
        <v>148</v>
      </c>
      <c r="O4236">
        <v>5</v>
      </c>
      <c r="P4236">
        <v>2021</v>
      </c>
    </row>
    <row r="4237" spans="1:16" x14ac:dyDescent="0.25">
      <c r="A4237" t="s">
        <v>61</v>
      </c>
      <c r="B4237">
        <v>1185732</v>
      </c>
      <c r="C4237" s="1">
        <v>44325</v>
      </c>
      <c r="D4237" t="s">
        <v>36</v>
      </c>
      <c r="E4237" t="s">
        <v>96</v>
      </c>
      <c r="F4237" t="s">
        <v>97</v>
      </c>
      <c r="G4237" t="s">
        <v>138</v>
      </c>
      <c r="H4237" t="s">
        <v>139</v>
      </c>
      <c r="I4237">
        <v>49.999999999999993</v>
      </c>
      <c r="J4237">
        <v>450</v>
      </c>
      <c r="K4237">
        <v>22500</v>
      </c>
      <c r="L4237" t="s">
        <v>83</v>
      </c>
      <c r="M4237" t="s">
        <v>157</v>
      </c>
      <c r="N4237" t="s">
        <v>148</v>
      </c>
      <c r="O4237">
        <v>5</v>
      </c>
      <c r="P4237">
        <v>2021</v>
      </c>
    </row>
    <row r="4238" spans="1:16" x14ac:dyDescent="0.25">
      <c r="A4238" t="s">
        <v>61</v>
      </c>
      <c r="B4238">
        <v>1185732</v>
      </c>
      <c r="C4238" s="1">
        <v>44325</v>
      </c>
      <c r="D4238" t="s">
        <v>36</v>
      </c>
      <c r="E4238" t="s">
        <v>96</v>
      </c>
      <c r="F4238" t="s">
        <v>97</v>
      </c>
      <c r="G4238" t="s">
        <v>142</v>
      </c>
      <c r="H4238" t="s">
        <v>139</v>
      </c>
      <c r="I4238">
        <v>54.999999999999993</v>
      </c>
      <c r="J4238">
        <v>550</v>
      </c>
      <c r="K4238">
        <v>30250</v>
      </c>
      <c r="L4238" t="s">
        <v>83</v>
      </c>
      <c r="M4238" t="s">
        <v>157</v>
      </c>
      <c r="N4238" t="s">
        <v>148</v>
      </c>
      <c r="O4238">
        <v>5</v>
      </c>
      <c r="P4238">
        <v>2021</v>
      </c>
    </row>
    <row r="4239" spans="1:16" x14ac:dyDescent="0.25">
      <c r="A4239" t="s">
        <v>61</v>
      </c>
      <c r="B4239">
        <v>1185732</v>
      </c>
      <c r="C4239" s="1">
        <v>44325</v>
      </c>
      <c r="D4239" t="s">
        <v>36</v>
      </c>
      <c r="E4239" t="s">
        <v>96</v>
      </c>
      <c r="F4239" t="s">
        <v>97</v>
      </c>
      <c r="G4239" t="s">
        <v>138</v>
      </c>
      <c r="H4239" t="s">
        <v>144</v>
      </c>
      <c r="I4239">
        <v>42</v>
      </c>
      <c r="J4239">
        <v>207</v>
      </c>
      <c r="K4239">
        <v>8694</v>
      </c>
      <c r="L4239" t="s">
        <v>83</v>
      </c>
      <c r="M4239" t="s">
        <v>157</v>
      </c>
      <c r="N4239" t="s">
        <v>148</v>
      </c>
      <c r="O4239">
        <v>5</v>
      </c>
      <c r="P4239">
        <v>2021</v>
      </c>
    </row>
    <row r="4240" spans="1:16" x14ac:dyDescent="0.25">
      <c r="A4240" t="s">
        <v>61</v>
      </c>
      <c r="B4240">
        <v>1185732</v>
      </c>
      <c r="C4240" s="1">
        <v>44325</v>
      </c>
      <c r="D4240" t="s">
        <v>36</v>
      </c>
      <c r="E4240" t="s">
        <v>96</v>
      </c>
      <c r="F4240" t="s">
        <v>97</v>
      </c>
      <c r="G4240" t="s">
        <v>138</v>
      </c>
      <c r="H4240" t="s">
        <v>146</v>
      </c>
      <c r="I4240">
        <v>44</v>
      </c>
      <c r="J4240">
        <v>135</v>
      </c>
      <c r="K4240">
        <v>5940</v>
      </c>
      <c r="L4240" t="s">
        <v>83</v>
      </c>
      <c r="M4240" t="s">
        <v>157</v>
      </c>
      <c r="N4240" t="s">
        <v>148</v>
      </c>
      <c r="O4240">
        <v>5</v>
      </c>
      <c r="P4240">
        <v>2021</v>
      </c>
    </row>
    <row r="4241" spans="1:16" x14ac:dyDescent="0.25">
      <c r="A4241" t="s">
        <v>61</v>
      </c>
      <c r="B4241">
        <v>1185732</v>
      </c>
      <c r="C4241" s="1">
        <v>44325</v>
      </c>
      <c r="D4241" t="s">
        <v>36</v>
      </c>
      <c r="E4241" t="s">
        <v>96</v>
      </c>
      <c r="F4241" t="s">
        <v>97</v>
      </c>
      <c r="G4241" t="s">
        <v>142</v>
      </c>
      <c r="H4241" t="s">
        <v>144</v>
      </c>
      <c r="I4241">
        <v>39</v>
      </c>
      <c r="J4241">
        <v>143</v>
      </c>
      <c r="K4241">
        <v>5577</v>
      </c>
      <c r="L4241" t="s">
        <v>83</v>
      </c>
      <c r="M4241" t="s">
        <v>157</v>
      </c>
      <c r="N4241" t="s">
        <v>148</v>
      </c>
      <c r="O4241">
        <v>5</v>
      </c>
      <c r="P4241">
        <v>2021</v>
      </c>
    </row>
    <row r="4242" spans="1:16" x14ac:dyDescent="0.25">
      <c r="A4242" t="s">
        <v>61</v>
      </c>
      <c r="B4242">
        <v>1185732</v>
      </c>
      <c r="C4242" s="1">
        <v>44325</v>
      </c>
      <c r="D4242" t="s">
        <v>36</v>
      </c>
      <c r="E4242" t="s">
        <v>96</v>
      </c>
      <c r="F4242" t="s">
        <v>97</v>
      </c>
      <c r="G4242" t="s">
        <v>142</v>
      </c>
      <c r="H4242" t="s">
        <v>146</v>
      </c>
      <c r="I4242">
        <v>38</v>
      </c>
      <c r="J4242">
        <v>123</v>
      </c>
      <c r="K4242">
        <v>4674</v>
      </c>
      <c r="L4242" t="s">
        <v>83</v>
      </c>
      <c r="M4242" t="s">
        <v>157</v>
      </c>
      <c r="N4242" t="s">
        <v>148</v>
      </c>
      <c r="O4242">
        <v>5</v>
      </c>
      <c r="P4242">
        <v>2021</v>
      </c>
    </row>
    <row r="4243" spans="1:16" x14ac:dyDescent="0.25">
      <c r="A4243" t="s">
        <v>61</v>
      </c>
      <c r="B4243">
        <v>1185732</v>
      </c>
      <c r="C4243" s="1">
        <v>44325</v>
      </c>
      <c r="D4243" t="s">
        <v>36</v>
      </c>
      <c r="E4243" t="s">
        <v>96</v>
      </c>
      <c r="F4243" t="s">
        <v>97</v>
      </c>
      <c r="G4243" t="s">
        <v>138</v>
      </c>
      <c r="H4243" t="s">
        <v>139</v>
      </c>
      <c r="I4243">
        <v>49</v>
      </c>
      <c r="J4243">
        <v>126</v>
      </c>
      <c r="K4243">
        <v>6174</v>
      </c>
      <c r="L4243" t="s">
        <v>83</v>
      </c>
      <c r="M4243" t="s">
        <v>157</v>
      </c>
      <c r="N4243" t="s">
        <v>148</v>
      </c>
      <c r="O4243">
        <v>5</v>
      </c>
      <c r="P4243">
        <v>2021</v>
      </c>
    </row>
    <row r="4244" spans="1:16" x14ac:dyDescent="0.25">
      <c r="A4244" t="s">
        <v>61</v>
      </c>
      <c r="B4244">
        <v>1185732</v>
      </c>
      <c r="C4244" s="1">
        <v>44325</v>
      </c>
      <c r="D4244" t="s">
        <v>36</v>
      </c>
      <c r="E4244" t="s">
        <v>96</v>
      </c>
      <c r="F4244" t="s">
        <v>97</v>
      </c>
      <c r="G4244" t="s">
        <v>142</v>
      </c>
      <c r="H4244" t="s">
        <v>139</v>
      </c>
      <c r="I4244">
        <v>53</v>
      </c>
      <c r="J4244">
        <v>143</v>
      </c>
      <c r="K4244">
        <v>7579</v>
      </c>
      <c r="L4244" t="s">
        <v>83</v>
      </c>
      <c r="M4244" t="s">
        <v>157</v>
      </c>
      <c r="N4244" t="s">
        <v>148</v>
      </c>
      <c r="O4244">
        <v>5</v>
      </c>
      <c r="P4244">
        <v>2021</v>
      </c>
    </row>
    <row r="4245" spans="1:16" x14ac:dyDescent="0.25">
      <c r="A4245" t="s">
        <v>26</v>
      </c>
      <c r="B4245">
        <v>1197831</v>
      </c>
      <c r="C4245" s="1">
        <v>44325</v>
      </c>
      <c r="D4245" t="s">
        <v>27</v>
      </c>
      <c r="E4245" t="s">
        <v>55</v>
      </c>
      <c r="F4245" t="s">
        <v>56</v>
      </c>
      <c r="G4245" t="s">
        <v>138</v>
      </c>
      <c r="H4245" t="s">
        <v>144</v>
      </c>
      <c r="I4245">
        <v>30.000000000000004</v>
      </c>
      <c r="J4245">
        <v>675</v>
      </c>
      <c r="K4245">
        <v>20250</v>
      </c>
      <c r="L4245" t="s">
        <v>24</v>
      </c>
      <c r="M4245" t="s">
        <v>157</v>
      </c>
      <c r="N4245" t="s">
        <v>148</v>
      </c>
      <c r="O4245">
        <v>5</v>
      </c>
      <c r="P4245">
        <v>2021</v>
      </c>
    </row>
    <row r="4246" spans="1:16" x14ac:dyDescent="0.25">
      <c r="A4246" t="s">
        <v>26</v>
      </c>
      <c r="B4246">
        <v>1197831</v>
      </c>
      <c r="C4246" s="1">
        <v>44325</v>
      </c>
      <c r="D4246" t="s">
        <v>27</v>
      </c>
      <c r="E4246" t="s">
        <v>55</v>
      </c>
      <c r="F4246" t="s">
        <v>56</v>
      </c>
      <c r="G4246" t="s">
        <v>138</v>
      </c>
      <c r="H4246" t="s">
        <v>144</v>
      </c>
      <c r="I4246">
        <v>29</v>
      </c>
      <c r="J4246">
        <v>196</v>
      </c>
      <c r="K4246">
        <v>5684</v>
      </c>
      <c r="L4246" t="s">
        <v>83</v>
      </c>
      <c r="M4246" t="s">
        <v>157</v>
      </c>
      <c r="N4246" t="s">
        <v>148</v>
      </c>
      <c r="O4246">
        <v>5</v>
      </c>
      <c r="P4246">
        <v>2021</v>
      </c>
    </row>
    <row r="4247" spans="1:16" x14ac:dyDescent="0.25">
      <c r="A4247" t="s">
        <v>26</v>
      </c>
      <c r="B4247">
        <v>1197831</v>
      </c>
      <c r="C4247" s="1">
        <v>44325</v>
      </c>
      <c r="D4247" t="s">
        <v>27</v>
      </c>
      <c r="E4247" t="s">
        <v>55</v>
      </c>
      <c r="F4247" t="s">
        <v>56</v>
      </c>
      <c r="G4247" t="s">
        <v>138</v>
      </c>
      <c r="H4247" t="s">
        <v>144</v>
      </c>
      <c r="I4247">
        <v>24</v>
      </c>
      <c r="J4247">
        <v>203</v>
      </c>
      <c r="K4247">
        <v>4872</v>
      </c>
      <c r="L4247" t="s">
        <v>24</v>
      </c>
      <c r="M4247" t="s">
        <v>157</v>
      </c>
      <c r="N4247" t="s">
        <v>148</v>
      </c>
      <c r="O4247">
        <v>5</v>
      </c>
      <c r="P4247">
        <v>2021</v>
      </c>
    </row>
    <row r="4248" spans="1:16" x14ac:dyDescent="0.25">
      <c r="A4248" t="s">
        <v>34</v>
      </c>
      <c r="B4248">
        <v>1189833</v>
      </c>
      <c r="C4248" s="1">
        <v>44325</v>
      </c>
      <c r="D4248" t="s">
        <v>31</v>
      </c>
      <c r="E4248" t="s">
        <v>32</v>
      </c>
      <c r="F4248" t="s">
        <v>35</v>
      </c>
      <c r="G4248" t="s">
        <v>142</v>
      </c>
      <c r="H4248" t="s">
        <v>144</v>
      </c>
      <c r="I4248">
        <v>50</v>
      </c>
      <c r="J4248">
        <v>700</v>
      </c>
      <c r="K4248">
        <v>35000</v>
      </c>
      <c r="L4248" t="s">
        <v>24</v>
      </c>
      <c r="M4248" t="s">
        <v>157</v>
      </c>
      <c r="N4248" t="s">
        <v>148</v>
      </c>
      <c r="O4248">
        <v>5</v>
      </c>
      <c r="P4248">
        <v>2021</v>
      </c>
    </row>
    <row r="4249" spans="1:16" x14ac:dyDescent="0.25">
      <c r="A4249" t="s">
        <v>34</v>
      </c>
      <c r="B4249">
        <v>1189833</v>
      </c>
      <c r="C4249" s="1">
        <v>44325</v>
      </c>
      <c r="D4249" t="s">
        <v>31</v>
      </c>
      <c r="E4249" t="s">
        <v>32</v>
      </c>
      <c r="F4249" t="s">
        <v>35</v>
      </c>
      <c r="G4249" t="s">
        <v>142</v>
      </c>
      <c r="H4249" t="s">
        <v>144</v>
      </c>
      <c r="I4249">
        <v>46</v>
      </c>
      <c r="J4249">
        <v>196</v>
      </c>
      <c r="K4249">
        <v>9016</v>
      </c>
      <c r="L4249" t="s">
        <v>83</v>
      </c>
      <c r="M4249" t="s">
        <v>157</v>
      </c>
      <c r="N4249" t="s">
        <v>148</v>
      </c>
      <c r="O4249">
        <v>5</v>
      </c>
      <c r="P4249">
        <v>2021</v>
      </c>
    </row>
    <row r="4250" spans="1:16" x14ac:dyDescent="0.25">
      <c r="A4250" t="s">
        <v>34</v>
      </c>
      <c r="B4250">
        <v>1189833</v>
      </c>
      <c r="C4250" s="1">
        <v>44325</v>
      </c>
      <c r="D4250" t="s">
        <v>31</v>
      </c>
      <c r="E4250" t="s">
        <v>32</v>
      </c>
      <c r="F4250" t="s">
        <v>35</v>
      </c>
      <c r="G4250" t="s">
        <v>142</v>
      </c>
      <c r="H4250" t="s">
        <v>144</v>
      </c>
      <c r="I4250">
        <v>38</v>
      </c>
      <c r="J4250">
        <v>210</v>
      </c>
      <c r="K4250">
        <v>7980</v>
      </c>
      <c r="L4250" t="s">
        <v>24</v>
      </c>
      <c r="M4250" t="s">
        <v>157</v>
      </c>
      <c r="N4250" t="s">
        <v>148</v>
      </c>
      <c r="O4250">
        <v>5</v>
      </c>
      <c r="P4250">
        <v>2021</v>
      </c>
    </row>
    <row r="4251" spans="1:16" x14ac:dyDescent="0.25">
      <c r="A4251" t="s">
        <v>61</v>
      </c>
      <c r="B4251">
        <v>1185732</v>
      </c>
      <c r="C4251" s="1">
        <v>44326</v>
      </c>
      <c r="D4251" t="s">
        <v>13</v>
      </c>
      <c r="E4251" t="s">
        <v>131</v>
      </c>
      <c r="F4251" t="s">
        <v>132</v>
      </c>
      <c r="G4251" t="s">
        <v>138</v>
      </c>
      <c r="H4251" t="s">
        <v>144</v>
      </c>
      <c r="I4251">
        <v>60</v>
      </c>
      <c r="J4251">
        <v>570</v>
      </c>
      <c r="K4251">
        <v>34200</v>
      </c>
      <c r="L4251" t="s">
        <v>16</v>
      </c>
      <c r="M4251" t="s">
        <v>157</v>
      </c>
      <c r="N4251" t="s">
        <v>149</v>
      </c>
      <c r="O4251">
        <v>5</v>
      </c>
      <c r="P4251">
        <v>2021</v>
      </c>
    </row>
    <row r="4252" spans="1:16" x14ac:dyDescent="0.25">
      <c r="A4252" t="s">
        <v>61</v>
      </c>
      <c r="B4252">
        <v>1185732</v>
      </c>
      <c r="C4252" s="1">
        <v>44326</v>
      </c>
      <c r="D4252" t="s">
        <v>13</v>
      </c>
      <c r="E4252" t="s">
        <v>131</v>
      </c>
      <c r="F4252" t="s">
        <v>132</v>
      </c>
      <c r="G4252" t="s">
        <v>138</v>
      </c>
      <c r="H4252" t="s">
        <v>146</v>
      </c>
      <c r="I4252">
        <v>55.000000000000007</v>
      </c>
      <c r="J4252">
        <v>275</v>
      </c>
      <c r="K4252">
        <v>15125</v>
      </c>
      <c r="L4252" t="s">
        <v>16</v>
      </c>
      <c r="M4252" t="s">
        <v>157</v>
      </c>
      <c r="N4252" t="s">
        <v>149</v>
      </c>
      <c r="O4252">
        <v>5</v>
      </c>
      <c r="P4252">
        <v>2021</v>
      </c>
    </row>
    <row r="4253" spans="1:16" x14ac:dyDescent="0.25">
      <c r="A4253" t="s">
        <v>61</v>
      </c>
      <c r="B4253">
        <v>1185732</v>
      </c>
      <c r="C4253" s="1">
        <v>44326</v>
      </c>
      <c r="D4253" t="s">
        <v>13</v>
      </c>
      <c r="E4253" t="s">
        <v>131</v>
      </c>
      <c r="F4253" t="s">
        <v>132</v>
      </c>
      <c r="G4253" t="s">
        <v>142</v>
      </c>
      <c r="H4253" t="s">
        <v>144</v>
      </c>
      <c r="I4253">
        <v>50</v>
      </c>
      <c r="J4253">
        <v>300</v>
      </c>
      <c r="K4253">
        <v>15000</v>
      </c>
      <c r="L4253" t="s">
        <v>16</v>
      </c>
      <c r="M4253" t="s">
        <v>157</v>
      </c>
      <c r="N4253" t="s">
        <v>149</v>
      </c>
      <c r="O4253">
        <v>5</v>
      </c>
      <c r="P4253">
        <v>2021</v>
      </c>
    </row>
    <row r="4254" spans="1:16" x14ac:dyDescent="0.25">
      <c r="A4254" t="s">
        <v>61</v>
      </c>
      <c r="B4254">
        <v>1185732</v>
      </c>
      <c r="C4254" s="1">
        <v>44326</v>
      </c>
      <c r="D4254" t="s">
        <v>13</v>
      </c>
      <c r="E4254" t="s">
        <v>131</v>
      </c>
      <c r="F4254" t="s">
        <v>132</v>
      </c>
      <c r="G4254" t="s">
        <v>142</v>
      </c>
      <c r="H4254" t="s">
        <v>146</v>
      </c>
      <c r="I4254">
        <v>50</v>
      </c>
      <c r="J4254">
        <v>250</v>
      </c>
      <c r="K4254">
        <v>12500</v>
      </c>
      <c r="L4254" t="s">
        <v>16</v>
      </c>
      <c r="M4254" t="s">
        <v>157</v>
      </c>
      <c r="N4254" t="s">
        <v>149</v>
      </c>
      <c r="O4254">
        <v>5</v>
      </c>
      <c r="P4254">
        <v>2021</v>
      </c>
    </row>
    <row r="4255" spans="1:16" x14ac:dyDescent="0.25">
      <c r="A4255" t="s">
        <v>61</v>
      </c>
      <c r="B4255">
        <v>1185732</v>
      </c>
      <c r="C4255" s="1">
        <v>44326</v>
      </c>
      <c r="D4255" t="s">
        <v>13</v>
      </c>
      <c r="E4255" t="s">
        <v>131</v>
      </c>
      <c r="F4255" t="s">
        <v>132</v>
      </c>
      <c r="G4255" t="s">
        <v>138</v>
      </c>
      <c r="H4255" t="s">
        <v>139</v>
      </c>
      <c r="I4255">
        <v>60</v>
      </c>
      <c r="J4255">
        <v>275</v>
      </c>
      <c r="K4255">
        <v>16500</v>
      </c>
      <c r="L4255" t="s">
        <v>16</v>
      </c>
      <c r="M4255" t="s">
        <v>157</v>
      </c>
      <c r="N4255" t="s">
        <v>149</v>
      </c>
      <c r="O4255">
        <v>5</v>
      </c>
      <c r="P4255">
        <v>2021</v>
      </c>
    </row>
    <row r="4256" spans="1:16" x14ac:dyDescent="0.25">
      <c r="A4256" t="s">
        <v>61</v>
      </c>
      <c r="B4256">
        <v>1185732</v>
      </c>
      <c r="C4256" s="1">
        <v>44326</v>
      </c>
      <c r="D4256" t="s">
        <v>13</v>
      </c>
      <c r="E4256" t="s">
        <v>131</v>
      </c>
      <c r="F4256" t="s">
        <v>132</v>
      </c>
      <c r="G4256" t="s">
        <v>142</v>
      </c>
      <c r="H4256" t="s">
        <v>139</v>
      </c>
      <c r="I4256">
        <v>65</v>
      </c>
      <c r="J4256">
        <v>400</v>
      </c>
      <c r="K4256">
        <v>26000</v>
      </c>
      <c r="L4256" t="s">
        <v>16</v>
      </c>
      <c r="M4256" t="s">
        <v>157</v>
      </c>
      <c r="N4256" t="s">
        <v>149</v>
      </c>
      <c r="O4256">
        <v>5</v>
      </c>
      <c r="P4256">
        <v>2021</v>
      </c>
    </row>
    <row r="4257" spans="1:16" x14ac:dyDescent="0.25">
      <c r="A4257" t="s">
        <v>61</v>
      </c>
      <c r="B4257">
        <v>1185732</v>
      </c>
      <c r="C4257" s="1">
        <v>44326</v>
      </c>
      <c r="D4257" t="s">
        <v>13</v>
      </c>
      <c r="E4257" t="s">
        <v>131</v>
      </c>
      <c r="F4257" t="s">
        <v>132</v>
      </c>
      <c r="G4257" t="s">
        <v>138</v>
      </c>
      <c r="H4257" t="s">
        <v>144</v>
      </c>
      <c r="I4257">
        <v>55</v>
      </c>
      <c r="J4257">
        <v>154</v>
      </c>
      <c r="K4257">
        <v>8470</v>
      </c>
      <c r="L4257" t="s">
        <v>83</v>
      </c>
      <c r="M4257" t="s">
        <v>157</v>
      </c>
      <c r="N4257" t="s">
        <v>149</v>
      </c>
      <c r="O4257">
        <v>5</v>
      </c>
      <c r="P4257">
        <v>2021</v>
      </c>
    </row>
    <row r="4258" spans="1:16" x14ac:dyDescent="0.25">
      <c r="A4258" t="s">
        <v>61</v>
      </c>
      <c r="B4258">
        <v>1185732</v>
      </c>
      <c r="C4258" s="1">
        <v>44326</v>
      </c>
      <c r="D4258" t="s">
        <v>13</v>
      </c>
      <c r="E4258" t="s">
        <v>131</v>
      </c>
      <c r="F4258" t="s">
        <v>132</v>
      </c>
      <c r="G4258" t="s">
        <v>138</v>
      </c>
      <c r="H4258" t="s">
        <v>146</v>
      </c>
      <c r="I4258">
        <v>54</v>
      </c>
      <c r="J4258">
        <v>80</v>
      </c>
      <c r="K4258">
        <v>4320</v>
      </c>
      <c r="L4258" t="s">
        <v>83</v>
      </c>
      <c r="M4258" t="s">
        <v>157</v>
      </c>
      <c r="N4258" t="s">
        <v>149</v>
      </c>
      <c r="O4258">
        <v>5</v>
      </c>
      <c r="P4258">
        <v>2021</v>
      </c>
    </row>
    <row r="4259" spans="1:16" x14ac:dyDescent="0.25">
      <c r="A4259" t="s">
        <v>61</v>
      </c>
      <c r="B4259">
        <v>1185732</v>
      </c>
      <c r="C4259" s="1">
        <v>44326</v>
      </c>
      <c r="D4259" t="s">
        <v>13</v>
      </c>
      <c r="E4259" t="s">
        <v>131</v>
      </c>
      <c r="F4259" t="s">
        <v>132</v>
      </c>
      <c r="G4259" t="s">
        <v>142</v>
      </c>
      <c r="H4259" t="s">
        <v>144</v>
      </c>
      <c r="I4259">
        <v>49</v>
      </c>
      <c r="J4259">
        <v>75</v>
      </c>
      <c r="K4259">
        <v>3675</v>
      </c>
      <c r="L4259" t="s">
        <v>83</v>
      </c>
      <c r="M4259" t="s">
        <v>157</v>
      </c>
      <c r="N4259" t="s">
        <v>149</v>
      </c>
      <c r="O4259">
        <v>5</v>
      </c>
      <c r="P4259">
        <v>2021</v>
      </c>
    </row>
    <row r="4260" spans="1:16" x14ac:dyDescent="0.25">
      <c r="A4260" t="s">
        <v>61</v>
      </c>
      <c r="B4260">
        <v>1185732</v>
      </c>
      <c r="C4260" s="1">
        <v>44326</v>
      </c>
      <c r="D4260" t="s">
        <v>13</v>
      </c>
      <c r="E4260" t="s">
        <v>131</v>
      </c>
      <c r="F4260" t="s">
        <v>132</v>
      </c>
      <c r="G4260" t="s">
        <v>142</v>
      </c>
      <c r="H4260" t="s">
        <v>146</v>
      </c>
      <c r="I4260">
        <v>46</v>
      </c>
      <c r="J4260">
        <v>65</v>
      </c>
      <c r="K4260">
        <v>2990</v>
      </c>
      <c r="L4260" t="s">
        <v>83</v>
      </c>
      <c r="M4260" t="s">
        <v>157</v>
      </c>
      <c r="N4260" t="s">
        <v>149</v>
      </c>
      <c r="O4260">
        <v>5</v>
      </c>
      <c r="P4260">
        <v>2021</v>
      </c>
    </row>
    <row r="4261" spans="1:16" x14ac:dyDescent="0.25">
      <c r="A4261" t="s">
        <v>61</v>
      </c>
      <c r="B4261">
        <v>1185732</v>
      </c>
      <c r="C4261" s="1">
        <v>44326</v>
      </c>
      <c r="D4261" t="s">
        <v>13</v>
      </c>
      <c r="E4261" t="s">
        <v>131</v>
      </c>
      <c r="F4261" t="s">
        <v>132</v>
      </c>
      <c r="G4261" t="s">
        <v>138</v>
      </c>
      <c r="H4261" t="s">
        <v>139</v>
      </c>
      <c r="I4261">
        <v>55</v>
      </c>
      <c r="J4261">
        <v>72</v>
      </c>
      <c r="K4261">
        <v>3960</v>
      </c>
      <c r="L4261" t="s">
        <v>83</v>
      </c>
      <c r="M4261" t="s">
        <v>157</v>
      </c>
      <c r="N4261" t="s">
        <v>149</v>
      </c>
      <c r="O4261">
        <v>5</v>
      </c>
      <c r="P4261">
        <v>2021</v>
      </c>
    </row>
    <row r="4262" spans="1:16" x14ac:dyDescent="0.25">
      <c r="A4262" t="s">
        <v>61</v>
      </c>
      <c r="B4262">
        <v>1185732</v>
      </c>
      <c r="C4262" s="1">
        <v>44326</v>
      </c>
      <c r="D4262" t="s">
        <v>13</v>
      </c>
      <c r="E4262" t="s">
        <v>131</v>
      </c>
      <c r="F4262" t="s">
        <v>132</v>
      </c>
      <c r="G4262" t="s">
        <v>142</v>
      </c>
      <c r="H4262" t="s">
        <v>139</v>
      </c>
      <c r="I4262">
        <v>60</v>
      </c>
      <c r="J4262">
        <v>120</v>
      </c>
      <c r="K4262">
        <v>7200</v>
      </c>
      <c r="L4262" t="s">
        <v>83</v>
      </c>
      <c r="M4262" t="s">
        <v>157</v>
      </c>
      <c r="N4262" t="s">
        <v>149</v>
      </c>
      <c r="O4262">
        <v>5</v>
      </c>
      <c r="P4262">
        <v>2021</v>
      </c>
    </row>
    <row r="4263" spans="1:16" x14ac:dyDescent="0.25">
      <c r="A4263" t="s">
        <v>61</v>
      </c>
      <c r="B4263">
        <v>1185732</v>
      </c>
      <c r="C4263" s="1">
        <v>44326</v>
      </c>
      <c r="D4263" t="s">
        <v>13</v>
      </c>
      <c r="E4263" t="s">
        <v>131</v>
      </c>
      <c r="F4263" t="s">
        <v>132</v>
      </c>
      <c r="G4263" t="s">
        <v>138</v>
      </c>
      <c r="H4263" t="s">
        <v>144</v>
      </c>
      <c r="I4263">
        <v>48</v>
      </c>
      <c r="J4263">
        <v>177</v>
      </c>
      <c r="K4263">
        <v>8496</v>
      </c>
      <c r="L4263" t="s">
        <v>24</v>
      </c>
      <c r="M4263" t="s">
        <v>157</v>
      </c>
      <c r="N4263" t="s">
        <v>149</v>
      </c>
      <c r="O4263">
        <v>5</v>
      </c>
      <c r="P4263">
        <v>2021</v>
      </c>
    </row>
    <row r="4264" spans="1:16" x14ac:dyDescent="0.25">
      <c r="A4264" t="s">
        <v>61</v>
      </c>
      <c r="B4264">
        <v>1185732</v>
      </c>
      <c r="C4264" s="1">
        <v>44326</v>
      </c>
      <c r="D4264" t="s">
        <v>13</v>
      </c>
      <c r="E4264" t="s">
        <v>131</v>
      </c>
      <c r="F4264" t="s">
        <v>132</v>
      </c>
      <c r="G4264" t="s">
        <v>138</v>
      </c>
      <c r="H4264" t="s">
        <v>146</v>
      </c>
      <c r="I4264">
        <v>41</v>
      </c>
      <c r="J4264">
        <v>94</v>
      </c>
      <c r="K4264">
        <v>3854</v>
      </c>
      <c r="L4264" t="s">
        <v>24</v>
      </c>
      <c r="M4264" t="s">
        <v>157</v>
      </c>
      <c r="N4264" t="s">
        <v>149</v>
      </c>
      <c r="O4264">
        <v>5</v>
      </c>
      <c r="P4264">
        <v>2021</v>
      </c>
    </row>
    <row r="4265" spans="1:16" x14ac:dyDescent="0.25">
      <c r="A4265" t="s">
        <v>61</v>
      </c>
      <c r="B4265">
        <v>1185732</v>
      </c>
      <c r="C4265" s="1">
        <v>44326</v>
      </c>
      <c r="D4265" t="s">
        <v>13</v>
      </c>
      <c r="E4265" t="s">
        <v>131</v>
      </c>
      <c r="F4265" t="s">
        <v>132</v>
      </c>
      <c r="G4265" t="s">
        <v>142</v>
      </c>
      <c r="H4265" t="s">
        <v>144</v>
      </c>
      <c r="I4265">
        <v>37</v>
      </c>
      <c r="J4265">
        <v>96</v>
      </c>
      <c r="K4265">
        <v>3552</v>
      </c>
      <c r="L4265" t="s">
        <v>24</v>
      </c>
      <c r="M4265" t="s">
        <v>157</v>
      </c>
      <c r="N4265" t="s">
        <v>149</v>
      </c>
      <c r="O4265">
        <v>5</v>
      </c>
      <c r="P4265">
        <v>2021</v>
      </c>
    </row>
    <row r="4266" spans="1:16" x14ac:dyDescent="0.25">
      <c r="A4266" t="s">
        <v>61</v>
      </c>
      <c r="B4266">
        <v>1185732</v>
      </c>
      <c r="C4266" s="1">
        <v>44326</v>
      </c>
      <c r="D4266" t="s">
        <v>13</v>
      </c>
      <c r="E4266" t="s">
        <v>131</v>
      </c>
      <c r="F4266" t="s">
        <v>132</v>
      </c>
      <c r="G4266" t="s">
        <v>142</v>
      </c>
      <c r="H4266" t="s">
        <v>146</v>
      </c>
      <c r="I4266">
        <v>40</v>
      </c>
      <c r="J4266">
        <v>83</v>
      </c>
      <c r="K4266">
        <v>3320</v>
      </c>
      <c r="L4266" t="s">
        <v>24</v>
      </c>
      <c r="M4266" t="s">
        <v>157</v>
      </c>
      <c r="N4266" t="s">
        <v>149</v>
      </c>
      <c r="O4266">
        <v>5</v>
      </c>
      <c r="P4266">
        <v>2021</v>
      </c>
    </row>
    <row r="4267" spans="1:16" x14ac:dyDescent="0.25">
      <c r="A4267" t="s">
        <v>61</v>
      </c>
      <c r="B4267">
        <v>1185732</v>
      </c>
      <c r="C4267" s="1">
        <v>44326</v>
      </c>
      <c r="D4267" t="s">
        <v>13</v>
      </c>
      <c r="E4267" t="s">
        <v>131</v>
      </c>
      <c r="F4267" t="s">
        <v>132</v>
      </c>
      <c r="G4267" t="s">
        <v>138</v>
      </c>
      <c r="H4267" t="s">
        <v>139</v>
      </c>
      <c r="I4267">
        <v>46</v>
      </c>
      <c r="J4267">
        <v>91</v>
      </c>
      <c r="K4267">
        <v>4186</v>
      </c>
      <c r="L4267" t="s">
        <v>24</v>
      </c>
      <c r="M4267" t="s">
        <v>157</v>
      </c>
      <c r="N4267" t="s">
        <v>149</v>
      </c>
      <c r="O4267">
        <v>5</v>
      </c>
      <c r="P4267">
        <v>2021</v>
      </c>
    </row>
    <row r="4268" spans="1:16" x14ac:dyDescent="0.25">
      <c r="A4268" t="s">
        <v>61</v>
      </c>
      <c r="B4268">
        <v>1185732</v>
      </c>
      <c r="C4268" s="1">
        <v>44326</v>
      </c>
      <c r="D4268" t="s">
        <v>13</v>
      </c>
      <c r="E4268" t="s">
        <v>131</v>
      </c>
      <c r="F4268" t="s">
        <v>132</v>
      </c>
      <c r="G4268" t="s">
        <v>142</v>
      </c>
      <c r="H4268" t="s">
        <v>139</v>
      </c>
      <c r="I4268">
        <v>47</v>
      </c>
      <c r="J4268">
        <v>120</v>
      </c>
      <c r="K4268">
        <v>5640</v>
      </c>
      <c r="L4268" t="s">
        <v>24</v>
      </c>
      <c r="M4268" t="s">
        <v>157</v>
      </c>
      <c r="N4268" t="s">
        <v>149</v>
      </c>
      <c r="O4268">
        <v>5</v>
      </c>
      <c r="P4268">
        <v>2021</v>
      </c>
    </row>
    <row r="4269" spans="1:16" x14ac:dyDescent="0.25">
      <c r="A4269" t="s">
        <v>26</v>
      </c>
      <c r="B4269">
        <v>1185732</v>
      </c>
      <c r="C4269" s="1">
        <v>44326</v>
      </c>
      <c r="D4269" t="s">
        <v>36</v>
      </c>
      <c r="E4269" t="s">
        <v>110</v>
      </c>
      <c r="F4269" t="s">
        <v>111</v>
      </c>
      <c r="G4269" t="s">
        <v>138</v>
      </c>
      <c r="H4269" t="s">
        <v>144</v>
      </c>
      <c r="I4269">
        <v>60</v>
      </c>
      <c r="J4269">
        <v>495</v>
      </c>
      <c r="K4269">
        <v>29700</v>
      </c>
      <c r="L4269" t="s">
        <v>16</v>
      </c>
      <c r="M4269" t="s">
        <v>157</v>
      </c>
      <c r="N4269" t="s">
        <v>149</v>
      </c>
      <c r="O4269">
        <v>5</v>
      </c>
      <c r="P4269">
        <v>2021</v>
      </c>
    </row>
    <row r="4270" spans="1:16" x14ac:dyDescent="0.25">
      <c r="A4270" t="s">
        <v>26</v>
      </c>
      <c r="B4270">
        <v>1185732</v>
      </c>
      <c r="C4270" s="1">
        <v>44326</v>
      </c>
      <c r="D4270" t="s">
        <v>36</v>
      </c>
      <c r="E4270" t="s">
        <v>110</v>
      </c>
      <c r="F4270" t="s">
        <v>111</v>
      </c>
      <c r="G4270" t="s">
        <v>138</v>
      </c>
      <c r="H4270" t="s">
        <v>146</v>
      </c>
      <c r="I4270">
        <v>45</v>
      </c>
      <c r="J4270">
        <v>200</v>
      </c>
      <c r="K4270">
        <v>9000</v>
      </c>
      <c r="L4270" t="s">
        <v>16</v>
      </c>
      <c r="M4270" t="s">
        <v>157</v>
      </c>
      <c r="N4270" t="s">
        <v>149</v>
      </c>
      <c r="O4270">
        <v>5</v>
      </c>
      <c r="P4270">
        <v>2021</v>
      </c>
    </row>
    <row r="4271" spans="1:16" x14ac:dyDescent="0.25">
      <c r="A4271" t="s">
        <v>26</v>
      </c>
      <c r="B4271">
        <v>1185732</v>
      </c>
      <c r="C4271" s="1">
        <v>44326</v>
      </c>
      <c r="D4271" t="s">
        <v>36</v>
      </c>
      <c r="E4271" t="s">
        <v>110</v>
      </c>
      <c r="F4271" t="s">
        <v>111</v>
      </c>
      <c r="G4271" t="s">
        <v>142</v>
      </c>
      <c r="H4271" t="s">
        <v>144</v>
      </c>
      <c r="I4271">
        <v>40</v>
      </c>
      <c r="J4271">
        <v>175</v>
      </c>
      <c r="K4271">
        <v>7000</v>
      </c>
      <c r="L4271" t="s">
        <v>16</v>
      </c>
      <c r="M4271" t="s">
        <v>157</v>
      </c>
      <c r="N4271" t="s">
        <v>149</v>
      </c>
      <c r="O4271">
        <v>5</v>
      </c>
      <c r="P4271">
        <v>2021</v>
      </c>
    </row>
    <row r="4272" spans="1:16" x14ac:dyDescent="0.25">
      <c r="A4272" t="s">
        <v>26</v>
      </c>
      <c r="B4272">
        <v>1185732</v>
      </c>
      <c r="C4272" s="1">
        <v>44326</v>
      </c>
      <c r="D4272" t="s">
        <v>36</v>
      </c>
      <c r="E4272" t="s">
        <v>110</v>
      </c>
      <c r="F4272" t="s">
        <v>111</v>
      </c>
      <c r="G4272" t="s">
        <v>142</v>
      </c>
      <c r="H4272" t="s">
        <v>146</v>
      </c>
      <c r="I4272">
        <v>40</v>
      </c>
      <c r="J4272">
        <v>100</v>
      </c>
      <c r="K4272">
        <v>4000</v>
      </c>
      <c r="L4272" t="s">
        <v>16</v>
      </c>
      <c r="M4272" t="s">
        <v>157</v>
      </c>
      <c r="N4272" t="s">
        <v>149</v>
      </c>
      <c r="O4272">
        <v>5</v>
      </c>
      <c r="P4272">
        <v>2021</v>
      </c>
    </row>
    <row r="4273" spans="1:16" x14ac:dyDescent="0.25">
      <c r="A4273" t="s">
        <v>26</v>
      </c>
      <c r="B4273">
        <v>1185732</v>
      </c>
      <c r="C4273" s="1">
        <v>44326</v>
      </c>
      <c r="D4273" t="s">
        <v>36</v>
      </c>
      <c r="E4273" t="s">
        <v>110</v>
      </c>
      <c r="F4273" t="s">
        <v>111</v>
      </c>
      <c r="G4273" t="s">
        <v>138</v>
      </c>
      <c r="H4273" t="s">
        <v>139</v>
      </c>
      <c r="I4273">
        <v>49.999999999999993</v>
      </c>
      <c r="J4273">
        <v>125</v>
      </c>
      <c r="K4273">
        <v>6250</v>
      </c>
      <c r="L4273" t="s">
        <v>16</v>
      </c>
      <c r="M4273" t="s">
        <v>157</v>
      </c>
      <c r="N4273" t="s">
        <v>149</v>
      </c>
      <c r="O4273">
        <v>5</v>
      </c>
      <c r="P4273">
        <v>2021</v>
      </c>
    </row>
    <row r="4274" spans="1:16" x14ac:dyDescent="0.25">
      <c r="A4274" t="s">
        <v>26</v>
      </c>
      <c r="B4274">
        <v>1185732</v>
      </c>
      <c r="C4274" s="1">
        <v>44326</v>
      </c>
      <c r="D4274" t="s">
        <v>36</v>
      </c>
      <c r="E4274" t="s">
        <v>110</v>
      </c>
      <c r="F4274" t="s">
        <v>111</v>
      </c>
      <c r="G4274" t="s">
        <v>142</v>
      </c>
      <c r="H4274" t="s">
        <v>139</v>
      </c>
      <c r="I4274">
        <v>54.999999999999993</v>
      </c>
      <c r="J4274">
        <v>250</v>
      </c>
      <c r="K4274">
        <v>13750</v>
      </c>
      <c r="L4274" t="s">
        <v>16</v>
      </c>
      <c r="M4274" t="s">
        <v>157</v>
      </c>
      <c r="N4274" t="s">
        <v>149</v>
      </c>
      <c r="O4274">
        <v>5</v>
      </c>
      <c r="P4274">
        <v>2021</v>
      </c>
    </row>
    <row r="4275" spans="1:16" x14ac:dyDescent="0.25">
      <c r="A4275" t="s">
        <v>26</v>
      </c>
      <c r="B4275">
        <v>1185732</v>
      </c>
      <c r="C4275" s="1">
        <v>44326</v>
      </c>
      <c r="D4275" t="s">
        <v>36</v>
      </c>
      <c r="E4275" t="s">
        <v>110</v>
      </c>
      <c r="F4275" t="s">
        <v>111</v>
      </c>
      <c r="G4275" t="s">
        <v>138</v>
      </c>
      <c r="H4275" t="s">
        <v>144</v>
      </c>
      <c r="I4275">
        <v>55</v>
      </c>
      <c r="J4275">
        <v>129</v>
      </c>
      <c r="K4275">
        <v>7095</v>
      </c>
      <c r="L4275" t="s">
        <v>83</v>
      </c>
      <c r="M4275" t="s">
        <v>157</v>
      </c>
      <c r="N4275" t="s">
        <v>149</v>
      </c>
      <c r="O4275">
        <v>5</v>
      </c>
      <c r="P4275">
        <v>2021</v>
      </c>
    </row>
    <row r="4276" spans="1:16" x14ac:dyDescent="0.25">
      <c r="A4276" t="s">
        <v>26</v>
      </c>
      <c r="B4276">
        <v>1185732</v>
      </c>
      <c r="C4276" s="1">
        <v>44326</v>
      </c>
      <c r="D4276" t="s">
        <v>36</v>
      </c>
      <c r="E4276" t="s">
        <v>110</v>
      </c>
      <c r="F4276" t="s">
        <v>111</v>
      </c>
      <c r="G4276" t="s">
        <v>138</v>
      </c>
      <c r="H4276" t="s">
        <v>146</v>
      </c>
      <c r="I4276">
        <v>41</v>
      </c>
      <c r="J4276">
        <v>54</v>
      </c>
      <c r="K4276">
        <v>2214</v>
      </c>
      <c r="L4276" t="s">
        <v>83</v>
      </c>
      <c r="M4276" t="s">
        <v>157</v>
      </c>
      <c r="N4276" t="s">
        <v>149</v>
      </c>
      <c r="O4276">
        <v>5</v>
      </c>
      <c r="P4276">
        <v>2021</v>
      </c>
    </row>
    <row r="4277" spans="1:16" x14ac:dyDescent="0.25">
      <c r="A4277" t="s">
        <v>26</v>
      </c>
      <c r="B4277">
        <v>1185732</v>
      </c>
      <c r="C4277" s="1">
        <v>44326</v>
      </c>
      <c r="D4277" t="s">
        <v>36</v>
      </c>
      <c r="E4277" t="s">
        <v>110</v>
      </c>
      <c r="F4277" t="s">
        <v>111</v>
      </c>
      <c r="G4277" t="s">
        <v>142</v>
      </c>
      <c r="H4277" t="s">
        <v>144</v>
      </c>
      <c r="I4277">
        <v>37</v>
      </c>
      <c r="J4277">
        <v>51</v>
      </c>
      <c r="K4277">
        <v>1887</v>
      </c>
      <c r="L4277" t="s">
        <v>83</v>
      </c>
      <c r="M4277" t="s">
        <v>157</v>
      </c>
      <c r="N4277" t="s">
        <v>149</v>
      </c>
      <c r="O4277">
        <v>5</v>
      </c>
      <c r="P4277">
        <v>2021</v>
      </c>
    </row>
    <row r="4278" spans="1:16" x14ac:dyDescent="0.25">
      <c r="A4278" t="s">
        <v>26</v>
      </c>
      <c r="B4278">
        <v>1185732</v>
      </c>
      <c r="C4278" s="1">
        <v>44326</v>
      </c>
      <c r="D4278" t="s">
        <v>36</v>
      </c>
      <c r="E4278" t="s">
        <v>110</v>
      </c>
      <c r="F4278" t="s">
        <v>111</v>
      </c>
      <c r="G4278" t="s">
        <v>142</v>
      </c>
      <c r="H4278" t="s">
        <v>146</v>
      </c>
      <c r="I4278">
        <v>36</v>
      </c>
      <c r="J4278">
        <v>26</v>
      </c>
      <c r="K4278">
        <v>936</v>
      </c>
      <c r="L4278" t="s">
        <v>83</v>
      </c>
      <c r="M4278" t="s">
        <v>157</v>
      </c>
      <c r="N4278" t="s">
        <v>149</v>
      </c>
      <c r="O4278">
        <v>5</v>
      </c>
      <c r="P4278">
        <v>2021</v>
      </c>
    </row>
    <row r="4279" spans="1:16" x14ac:dyDescent="0.25">
      <c r="A4279" t="s">
        <v>26</v>
      </c>
      <c r="B4279">
        <v>1185732</v>
      </c>
      <c r="C4279" s="1">
        <v>44326</v>
      </c>
      <c r="D4279" t="s">
        <v>36</v>
      </c>
      <c r="E4279" t="s">
        <v>110</v>
      </c>
      <c r="F4279" t="s">
        <v>111</v>
      </c>
      <c r="G4279" t="s">
        <v>138</v>
      </c>
      <c r="H4279" t="s">
        <v>139</v>
      </c>
      <c r="I4279">
        <v>46</v>
      </c>
      <c r="J4279">
        <v>31</v>
      </c>
      <c r="K4279">
        <v>1426</v>
      </c>
      <c r="L4279" t="s">
        <v>83</v>
      </c>
      <c r="M4279" t="s">
        <v>157</v>
      </c>
      <c r="N4279" t="s">
        <v>149</v>
      </c>
      <c r="O4279">
        <v>5</v>
      </c>
      <c r="P4279">
        <v>2021</v>
      </c>
    </row>
    <row r="4280" spans="1:16" x14ac:dyDescent="0.25">
      <c r="A4280" t="s">
        <v>26</v>
      </c>
      <c r="B4280">
        <v>1185732</v>
      </c>
      <c r="C4280" s="1">
        <v>44326</v>
      </c>
      <c r="D4280" t="s">
        <v>36</v>
      </c>
      <c r="E4280" t="s">
        <v>110</v>
      </c>
      <c r="F4280" t="s">
        <v>111</v>
      </c>
      <c r="G4280" t="s">
        <v>142</v>
      </c>
      <c r="H4280" t="s">
        <v>139</v>
      </c>
      <c r="I4280">
        <v>52</v>
      </c>
      <c r="J4280">
        <v>75</v>
      </c>
      <c r="K4280">
        <v>3900</v>
      </c>
      <c r="L4280" t="s">
        <v>83</v>
      </c>
      <c r="M4280" t="s">
        <v>157</v>
      </c>
      <c r="N4280" t="s">
        <v>149</v>
      </c>
      <c r="O4280">
        <v>5</v>
      </c>
      <c r="P4280">
        <v>2021</v>
      </c>
    </row>
    <row r="4281" spans="1:16" x14ac:dyDescent="0.25">
      <c r="A4281" t="s">
        <v>34</v>
      </c>
      <c r="B4281">
        <v>1185732</v>
      </c>
      <c r="C4281" s="1">
        <v>44326</v>
      </c>
      <c r="D4281" t="s">
        <v>31</v>
      </c>
      <c r="E4281" t="s">
        <v>70</v>
      </c>
      <c r="F4281" t="s">
        <v>71</v>
      </c>
      <c r="G4281" t="s">
        <v>138</v>
      </c>
      <c r="H4281" t="s">
        <v>144</v>
      </c>
      <c r="I4281">
        <v>50</v>
      </c>
      <c r="J4281">
        <v>820</v>
      </c>
      <c r="K4281">
        <v>41000</v>
      </c>
      <c r="L4281" t="s">
        <v>16</v>
      </c>
      <c r="M4281" t="s">
        <v>157</v>
      </c>
      <c r="N4281" t="s">
        <v>149</v>
      </c>
      <c r="O4281">
        <v>5</v>
      </c>
      <c r="P4281">
        <v>2021</v>
      </c>
    </row>
    <row r="4282" spans="1:16" x14ac:dyDescent="0.25">
      <c r="A4282" t="s">
        <v>34</v>
      </c>
      <c r="B4282">
        <v>1185732</v>
      </c>
      <c r="C4282" s="1">
        <v>44326</v>
      </c>
      <c r="D4282" t="s">
        <v>31</v>
      </c>
      <c r="E4282" t="s">
        <v>70</v>
      </c>
      <c r="F4282" t="s">
        <v>71</v>
      </c>
      <c r="G4282" t="s">
        <v>138</v>
      </c>
      <c r="H4282" t="s">
        <v>146</v>
      </c>
      <c r="I4282">
        <v>45.000000000000007</v>
      </c>
      <c r="J4282">
        <v>525</v>
      </c>
      <c r="K4282">
        <v>23625</v>
      </c>
      <c r="L4282" t="s">
        <v>16</v>
      </c>
      <c r="M4282" t="s">
        <v>157</v>
      </c>
      <c r="N4282" t="s">
        <v>149</v>
      </c>
      <c r="O4282">
        <v>5</v>
      </c>
      <c r="P4282">
        <v>2021</v>
      </c>
    </row>
    <row r="4283" spans="1:16" x14ac:dyDescent="0.25">
      <c r="A4283" t="s">
        <v>34</v>
      </c>
      <c r="B4283">
        <v>1185732</v>
      </c>
      <c r="C4283" s="1">
        <v>44326</v>
      </c>
      <c r="D4283" t="s">
        <v>31</v>
      </c>
      <c r="E4283" t="s">
        <v>70</v>
      </c>
      <c r="F4283" t="s">
        <v>71</v>
      </c>
      <c r="G4283" t="s">
        <v>142</v>
      </c>
      <c r="H4283" t="s">
        <v>144</v>
      </c>
      <c r="I4283">
        <v>40</v>
      </c>
      <c r="J4283">
        <v>500</v>
      </c>
      <c r="K4283">
        <v>20000</v>
      </c>
      <c r="L4283" t="s">
        <v>16</v>
      </c>
      <c r="M4283" t="s">
        <v>157</v>
      </c>
      <c r="N4283" t="s">
        <v>149</v>
      </c>
      <c r="O4283">
        <v>5</v>
      </c>
      <c r="P4283">
        <v>2021</v>
      </c>
    </row>
    <row r="4284" spans="1:16" x14ac:dyDescent="0.25">
      <c r="A4284" t="s">
        <v>34</v>
      </c>
      <c r="B4284">
        <v>1185732</v>
      </c>
      <c r="C4284" s="1">
        <v>44326</v>
      </c>
      <c r="D4284" t="s">
        <v>31</v>
      </c>
      <c r="E4284" t="s">
        <v>70</v>
      </c>
      <c r="F4284" t="s">
        <v>71</v>
      </c>
      <c r="G4284" t="s">
        <v>142</v>
      </c>
      <c r="H4284" t="s">
        <v>146</v>
      </c>
      <c r="I4284">
        <v>40</v>
      </c>
      <c r="J4284">
        <v>450</v>
      </c>
      <c r="K4284">
        <v>18000</v>
      </c>
      <c r="L4284" t="s">
        <v>16</v>
      </c>
      <c r="M4284" t="s">
        <v>157</v>
      </c>
      <c r="N4284" t="s">
        <v>149</v>
      </c>
      <c r="O4284">
        <v>5</v>
      </c>
      <c r="P4284">
        <v>2021</v>
      </c>
    </row>
    <row r="4285" spans="1:16" x14ac:dyDescent="0.25">
      <c r="A4285" t="s">
        <v>34</v>
      </c>
      <c r="B4285">
        <v>1185732</v>
      </c>
      <c r="C4285" s="1">
        <v>44326</v>
      </c>
      <c r="D4285" t="s">
        <v>31</v>
      </c>
      <c r="E4285" t="s">
        <v>70</v>
      </c>
      <c r="F4285" t="s">
        <v>71</v>
      </c>
      <c r="G4285" t="s">
        <v>138</v>
      </c>
      <c r="H4285" t="s">
        <v>139</v>
      </c>
      <c r="I4285">
        <v>50</v>
      </c>
      <c r="J4285">
        <v>475</v>
      </c>
      <c r="K4285">
        <v>23750</v>
      </c>
      <c r="L4285" t="s">
        <v>16</v>
      </c>
      <c r="M4285" t="s">
        <v>157</v>
      </c>
      <c r="N4285" t="s">
        <v>149</v>
      </c>
      <c r="O4285">
        <v>5</v>
      </c>
      <c r="P4285">
        <v>2021</v>
      </c>
    </row>
    <row r="4286" spans="1:16" x14ac:dyDescent="0.25">
      <c r="A4286" t="s">
        <v>34</v>
      </c>
      <c r="B4286">
        <v>1185732</v>
      </c>
      <c r="C4286" s="1">
        <v>44326</v>
      </c>
      <c r="D4286" t="s">
        <v>31</v>
      </c>
      <c r="E4286" t="s">
        <v>70</v>
      </c>
      <c r="F4286" t="s">
        <v>71</v>
      </c>
      <c r="G4286" t="s">
        <v>142</v>
      </c>
      <c r="H4286" t="s">
        <v>139</v>
      </c>
      <c r="I4286">
        <v>55.000000000000007</v>
      </c>
      <c r="J4286">
        <v>600</v>
      </c>
      <c r="K4286">
        <v>33000</v>
      </c>
      <c r="L4286" t="s">
        <v>16</v>
      </c>
      <c r="M4286" t="s">
        <v>157</v>
      </c>
      <c r="N4286" t="s">
        <v>149</v>
      </c>
      <c r="O4286">
        <v>5</v>
      </c>
      <c r="P4286">
        <v>2021</v>
      </c>
    </row>
    <row r="4287" spans="1:16" x14ac:dyDescent="0.25">
      <c r="A4287" t="s">
        <v>34</v>
      </c>
      <c r="B4287">
        <v>1185732</v>
      </c>
      <c r="C4287" s="1">
        <v>44326</v>
      </c>
      <c r="D4287" t="s">
        <v>31</v>
      </c>
      <c r="E4287" t="s">
        <v>70</v>
      </c>
      <c r="F4287" t="s">
        <v>71</v>
      </c>
      <c r="G4287" t="s">
        <v>138</v>
      </c>
      <c r="H4287" t="s">
        <v>144</v>
      </c>
      <c r="I4287">
        <v>45</v>
      </c>
      <c r="J4287">
        <v>246</v>
      </c>
      <c r="K4287">
        <v>11070</v>
      </c>
      <c r="L4287" t="s">
        <v>83</v>
      </c>
      <c r="M4287" t="s">
        <v>157</v>
      </c>
      <c r="N4287" t="s">
        <v>149</v>
      </c>
      <c r="O4287">
        <v>5</v>
      </c>
      <c r="P4287">
        <v>2021</v>
      </c>
    </row>
    <row r="4288" spans="1:16" x14ac:dyDescent="0.25">
      <c r="A4288" t="s">
        <v>34</v>
      </c>
      <c r="B4288">
        <v>1185732</v>
      </c>
      <c r="C4288" s="1">
        <v>44326</v>
      </c>
      <c r="D4288" t="s">
        <v>31</v>
      </c>
      <c r="E4288" t="s">
        <v>70</v>
      </c>
      <c r="F4288" t="s">
        <v>71</v>
      </c>
      <c r="G4288" t="s">
        <v>138</v>
      </c>
      <c r="H4288" t="s">
        <v>146</v>
      </c>
      <c r="I4288">
        <v>41</v>
      </c>
      <c r="J4288">
        <v>152</v>
      </c>
      <c r="K4288">
        <v>6232</v>
      </c>
      <c r="L4288" t="s">
        <v>83</v>
      </c>
      <c r="M4288" t="s">
        <v>157</v>
      </c>
      <c r="N4288" t="s">
        <v>149</v>
      </c>
      <c r="O4288">
        <v>5</v>
      </c>
      <c r="P4288">
        <v>2021</v>
      </c>
    </row>
    <row r="4289" spans="1:16" x14ac:dyDescent="0.25">
      <c r="A4289" t="s">
        <v>34</v>
      </c>
      <c r="B4289">
        <v>1185732</v>
      </c>
      <c r="C4289" s="1">
        <v>44326</v>
      </c>
      <c r="D4289" t="s">
        <v>31</v>
      </c>
      <c r="E4289" t="s">
        <v>70</v>
      </c>
      <c r="F4289" t="s">
        <v>71</v>
      </c>
      <c r="G4289" t="s">
        <v>142</v>
      </c>
      <c r="H4289" t="s">
        <v>144</v>
      </c>
      <c r="I4289">
        <v>39</v>
      </c>
      <c r="J4289">
        <v>145</v>
      </c>
      <c r="K4289">
        <v>5655</v>
      </c>
      <c r="L4289" t="s">
        <v>83</v>
      </c>
      <c r="M4289" t="s">
        <v>157</v>
      </c>
      <c r="N4289" t="s">
        <v>149</v>
      </c>
      <c r="O4289">
        <v>5</v>
      </c>
      <c r="P4289">
        <v>2021</v>
      </c>
    </row>
    <row r="4290" spans="1:16" x14ac:dyDescent="0.25">
      <c r="A4290" t="s">
        <v>34</v>
      </c>
      <c r="B4290">
        <v>1185732</v>
      </c>
      <c r="C4290" s="1">
        <v>44326</v>
      </c>
      <c r="D4290" t="s">
        <v>31</v>
      </c>
      <c r="E4290" t="s">
        <v>70</v>
      </c>
      <c r="F4290" t="s">
        <v>71</v>
      </c>
      <c r="G4290" t="s">
        <v>142</v>
      </c>
      <c r="H4290" t="s">
        <v>146</v>
      </c>
      <c r="I4290">
        <v>39</v>
      </c>
      <c r="J4290">
        <v>131</v>
      </c>
      <c r="K4290">
        <v>5109</v>
      </c>
      <c r="L4290" t="s">
        <v>83</v>
      </c>
      <c r="M4290" t="s">
        <v>157</v>
      </c>
      <c r="N4290" t="s">
        <v>149</v>
      </c>
      <c r="O4290">
        <v>5</v>
      </c>
      <c r="P4290">
        <v>2021</v>
      </c>
    </row>
    <row r="4291" spans="1:16" x14ac:dyDescent="0.25">
      <c r="A4291" t="s">
        <v>34</v>
      </c>
      <c r="B4291">
        <v>1185732</v>
      </c>
      <c r="C4291" s="1">
        <v>44326</v>
      </c>
      <c r="D4291" t="s">
        <v>31</v>
      </c>
      <c r="E4291" t="s">
        <v>70</v>
      </c>
      <c r="F4291" t="s">
        <v>71</v>
      </c>
      <c r="G4291" t="s">
        <v>138</v>
      </c>
      <c r="H4291" t="s">
        <v>139</v>
      </c>
      <c r="I4291">
        <v>45</v>
      </c>
      <c r="J4291">
        <v>133</v>
      </c>
      <c r="K4291">
        <v>5985</v>
      </c>
      <c r="L4291" t="s">
        <v>83</v>
      </c>
      <c r="M4291" t="s">
        <v>157</v>
      </c>
      <c r="N4291" t="s">
        <v>149</v>
      </c>
      <c r="O4291">
        <v>5</v>
      </c>
      <c r="P4291">
        <v>2021</v>
      </c>
    </row>
    <row r="4292" spans="1:16" x14ac:dyDescent="0.25">
      <c r="A4292" t="s">
        <v>34</v>
      </c>
      <c r="B4292">
        <v>1185732</v>
      </c>
      <c r="C4292" s="1">
        <v>44326</v>
      </c>
      <c r="D4292" t="s">
        <v>31</v>
      </c>
      <c r="E4292" t="s">
        <v>70</v>
      </c>
      <c r="F4292" t="s">
        <v>71</v>
      </c>
      <c r="G4292" t="s">
        <v>142</v>
      </c>
      <c r="H4292" t="s">
        <v>139</v>
      </c>
      <c r="I4292">
        <v>52</v>
      </c>
      <c r="J4292">
        <v>156</v>
      </c>
      <c r="K4292">
        <v>8112</v>
      </c>
      <c r="L4292" t="s">
        <v>83</v>
      </c>
      <c r="M4292" t="s">
        <v>157</v>
      </c>
      <c r="N4292" t="s">
        <v>149</v>
      </c>
      <c r="O4292">
        <v>5</v>
      </c>
      <c r="P4292">
        <v>2021</v>
      </c>
    </row>
    <row r="4293" spans="1:16" x14ac:dyDescent="0.25">
      <c r="A4293" t="s">
        <v>26</v>
      </c>
      <c r="B4293">
        <v>1197831</v>
      </c>
      <c r="C4293" s="1">
        <v>44326</v>
      </c>
      <c r="D4293" t="s">
        <v>27</v>
      </c>
      <c r="E4293" t="s">
        <v>55</v>
      </c>
      <c r="F4293" t="s">
        <v>56</v>
      </c>
      <c r="G4293" t="s">
        <v>138</v>
      </c>
      <c r="H4293" t="s">
        <v>146</v>
      </c>
      <c r="I4293">
        <v>30.000000000000004</v>
      </c>
      <c r="J4293">
        <v>675</v>
      </c>
      <c r="K4293">
        <v>20250</v>
      </c>
      <c r="L4293" t="s">
        <v>24</v>
      </c>
      <c r="M4293" t="s">
        <v>157</v>
      </c>
      <c r="N4293" t="s">
        <v>149</v>
      </c>
      <c r="O4293">
        <v>5</v>
      </c>
      <c r="P4293">
        <v>2021</v>
      </c>
    </row>
    <row r="4294" spans="1:16" x14ac:dyDescent="0.25">
      <c r="A4294" t="s">
        <v>26</v>
      </c>
      <c r="B4294">
        <v>1197831</v>
      </c>
      <c r="C4294" s="1">
        <v>44326</v>
      </c>
      <c r="D4294" t="s">
        <v>27</v>
      </c>
      <c r="E4294" t="s">
        <v>55</v>
      </c>
      <c r="F4294" t="s">
        <v>56</v>
      </c>
      <c r="G4294" t="s">
        <v>138</v>
      </c>
      <c r="H4294" t="s">
        <v>146</v>
      </c>
      <c r="I4294">
        <v>29</v>
      </c>
      <c r="J4294">
        <v>189</v>
      </c>
      <c r="K4294">
        <v>5481</v>
      </c>
      <c r="L4294" t="s">
        <v>83</v>
      </c>
      <c r="M4294" t="s">
        <v>157</v>
      </c>
      <c r="N4294" t="s">
        <v>149</v>
      </c>
      <c r="O4294">
        <v>5</v>
      </c>
      <c r="P4294">
        <v>2021</v>
      </c>
    </row>
    <row r="4295" spans="1:16" x14ac:dyDescent="0.25">
      <c r="A4295" t="s">
        <v>26</v>
      </c>
      <c r="B4295">
        <v>1197831</v>
      </c>
      <c r="C4295" s="1">
        <v>44326</v>
      </c>
      <c r="D4295" t="s">
        <v>27</v>
      </c>
      <c r="E4295" t="s">
        <v>55</v>
      </c>
      <c r="F4295" t="s">
        <v>56</v>
      </c>
      <c r="G4295" t="s">
        <v>138</v>
      </c>
      <c r="H4295" t="s">
        <v>146</v>
      </c>
      <c r="I4295">
        <v>21</v>
      </c>
      <c r="J4295">
        <v>223</v>
      </c>
      <c r="K4295">
        <v>4683</v>
      </c>
      <c r="L4295" t="s">
        <v>24</v>
      </c>
      <c r="M4295" t="s">
        <v>157</v>
      </c>
      <c r="N4295" t="s">
        <v>149</v>
      </c>
      <c r="O4295">
        <v>5</v>
      </c>
      <c r="P4295">
        <v>2021</v>
      </c>
    </row>
    <row r="4296" spans="1:16" x14ac:dyDescent="0.25">
      <c r="A4296" t="s">
        <v>34</v>
      </c>
      <c r="B4296">
        <v>1189833</v>
      </c>
      <c r="C4296" s="1">
        <v>44326</v>
      </c>
      <c r="D4296" t="s">
        <v>31</v>
      </c>
      <c r="E4296" t="s">
        <v>32</v>
      </c>
      <c r="F4296" t="s">
        <v>35</v>
      </c>
      <c r="G4296" t="s">
        <v>142</v>
      </c>
      <c r="H4296" t="s">
        <v>146</v>
      </c>
      <c r="I4296">
        <v>50</v>
      </c>
      <c r="J4296">
        <v>650</v>
      </c>
      <c r="K4296">
        <v>32500</v>
      </c>
      <c r="L4296" t="s">
        <v>24</v>
      </c>
      <c r="M4296" t="s">
        <v>157</v>
      </c>
      <c r="N4296" t="s">
        <v>149</v>
      </c>
      <c r="O4296">
        <v>5</v>
      </c>
      <c r="P4296">
        <v>2021</v>
      </c>
    </row>
    <row r="4297" spans="1:16" x14ac:dyDescent="0.25">
      <c r="A4297" t="s">
        <v>34</v>
      </c>
      <c r="B4297">
        <v>1189833</v>
      </c>
      <c r="C4297" s="1">
        <v>44326</v>
      </c>
      <c r="D4297" t="s">
        <v>31</v>
      </c>
      <c r="E4297" t="s">
        <v>32</v>
      </c>
      <c r="F4297" t="s">
        <v>35</v>
      </c>
      <c r="G4297" t="s">
        <v>142</v>
      </c>
      <c r="H4297" t="s">
        <v>146</v>
      </c>
      <c r="I4297">
        <v>46</v>
      </c>
      <c r="J4297">
        <v>176</v>
      </c>
      <c r="K4297">
        <v>8096</v>
      </c>
      <c r="L4297" t="s">
        <v>83</v>
      </c>
      <c r="M4297" t="s">
        <v>157</v>
      </c>
      <c r="N4297" t="s">
        <v>149</v>
      </c>
      <c r="O4297">
        <v>5</v>
      </c>
      <c r="P4297">
        <v>2021</v>
      </c>
    </row>
    <row r="4298" spans="1:16" x14ac:dyDescent="0.25">
      <c r="A4298" t="s">
        <v>34</v>
      </c>
      <c r="B4298">
        <v>1189833</v>
      </c>
      <c r="C4298" s="1">
        <v>44326</v>
      </c>
      <c r="D4298" t="s">
        <v>31</v>
      </c>
      <c r="E4298" t="s">
        <v>32</v>
      </c>
      <c r="F4298" t="s">
        <v>35</v>
      </c>
      <c r="G4298" t="s">
        <v>142</v>
      </c>
      <c r="H4298" t="s">
        <v>146</v>
      </c>
      <c r="I4298">
        <v>39</v>
      </c>
      <c r="J4298">
        <v>195</v>
      </c>
      <c r="K4298">
        <v>7605</v>
      </c>
      <c r="L4298" t="s">
        <v>24</v>
      </c>
      <c r="M4298" t="s">
        <v>157</v>
      </c>
      <c r="N4298" t="s">
        <v>149</v>
      </c>
      <c r="O4298">
        <v>5</v>
      </c>
      <c r="P4298">
        <v>2021</v>
      </c>
    </row>
    <row r="4299" spans="1:16" x14ac:dyDescent="0.25">
      <c r="A4299" t="s">
        <v>30</v>
      </c>
      <c r="B4299">
        <v>1185732</v>
      </c>
      <c r="C4299" s="1">
        <v>44327</v>
      </c>
      <c r="D4299" t="s">
        <v>36</v>
      </c>
      <c r="E4299" t="s">
        <v>116</v>
      </c>
      <c r="F4299" t="s">
        <v>117</v>
      </c>
      <c r="G4299" t="s">
        <v>138</v>
      </c>
      <c r="H4299" t="s">
        <v>144</v>
      </c>
      <c r="I4299">
        <v>54</v>
      </c>
      <c r="J4299">
        <v>164</v>
      </c>
      <c r="K4299">
        <v>8856</v>
      </c>
      <c r="L4299" t="s">
        <v>83</v>
      </c>
      <c r="M4299" t="s">
        <v>157</v>
      </c>
      <c r="N4299" t="s">
        <v>150</v>
      </c>
      <c r="O4299">
        <v>5</v>
      </c>
      <c r="P4299">
        <v>2021</v>
      </c>
    </row>
    <row r="4300" spans="1:16" x14ac:dyDescent="0.25">
      <c r="A4300" t="s">
        <v>30</v>
      </c>
      <c r="B4300">
        <v>1185732</v>
      </c>
      <c r="C4300" s="1">
        <v>44327</v>
      </c>
      <c r="D4300" t="s">
        <v>36</v>
      </c>
      <c r="E4300" t="s">
        <v>116</v>
      </c>
      <c r="F4300" t="s">
        <v>117</v>
      </c>
      <c r="G4300" t="s">
        <v>138</v>
      </c>
      <c r="H4300" t="s">
        <v>146</v>
      </c>
      <c r="I4300">
        <v>37</v>
      </c>
      <c r="J4300">
        <v>73</v>
      </c>
      <c r="K4300">
        <v>2701</v>
      </c>
      <c r="L4300" t="s">
        <v>83</v>
      </c>
      <c r="M4300" t="s">
        <v>157</v>
      </c>
      <c r="N4300" t="s">
        <v>150</v>
      </c>
      <c r="O4300">
        <v>5</v>
      </c>
      <c r="P4300">
        <v>2021</v>
      </c>
    </row>
    <row r="4301" spans="1:16" x14ac:dyDescent="0.25">
      <c r="A4301" t="s">
        <v>30</v>
      </c>
      <c r="B4301">
        <v>1185732</v>
      </c>
      <c r="C4301" s="1">
        <v>44327</v>
      </c>
      <c r="D4301" t="s">
        <v>36</v>
      </c>
      <c r="E4301" t="s">
        <v>116</v>
      </c>
      <c r="F4301" t="s">
        <v>117</v>
      </c>
      <c r="G4301" t="s">
        <v>142</v>
      </c>
      <c r="H4301" t="s">
        <v>144</v>
      </c>
      <c r="I4301">
        <v>34</v>
      </c>
      <c r="J4301">
        <v>56</v>
      </c>
      <c r="K4301">
        <v>1904</v>
      </c>
      <c r="L4301" t="s">
        <v>83</v>
      </c>
      <c r="M4301" t="s">
        <v>157</v>
      </c>
      <c r="N4301" t="s">
        <v>150</v>
      </c>
      <c r="O4301">
        <v>5</v>
      </c>
      <c r="P4301">
        <v>2021</v>
      </c>
    </row>
    <row r="4302" spans="1:16" x14ac:dyDescent="0.25">
      <c r="A4302" t="s">
        <v>30</v>
      </c>
      <c r="B4302">
        <v>1185732</v>
      </c>
      <c r="C4302" s="1">
        <v>44327</v>
      </c>
      <c r="D4302" t="s">
        <v>36</v>
      </c>
      <c r="E4302" t="s">
        <v>116</v>
      </c>
      <c r="F4302" t="s">
        <v>117</v>
      </c>
      <c r="G4302" t="s">
        <v>142</v>
      </c>
      <c r="H4302" t="s">
        <v>146</v>
      </c>
      <c r="I4302">
        <v>34</v>
      </c>
      <c r="J4302">
        <v>49</v>
      </c>
      <c r="K4302">
        <v>1666</v>
      </c>
      <c r="L4302" t="s">
        <v>83</v>
      </c>
      <c r="M4302" t="s">
        <v>157</v>
      </c>
      <c r="N4302" t="s">
        <v>150</v>
      </c>
      <c r="O4302">
        <v>5</v>
      </c>
      <c r="P4302">
        <v>2021</v>
      </c>
    </row>
    <row r="4303" spans="1:16" x14ac:dyDescent="0.25">
      <c r="A4303" t="s">
        <v>30</v>
      </c>
      <c r="B4303">
        <v>1185732</v>
      </c>
      <c r="C4303" s="1">
        <v>44327</v>
      </c>
      <c r="D4303" t="s">
        <v>36</v>
      </c>
      <c r="E4303" t="s">
        <v>116</v>
      </c>
      <c r="F4303" t="s">
        <v>117</v>
      </c>
      <c r="G4303" t="s">
        <v>138</v>
      </c>
      <c r="H4303" t="s">
        <v>139</v>
      </c>
      <c r="I4303">
        <v>44</v>
      </c>
      <c r="J4303">
        <v>58</v>
      </c>
      <c r="K4303">
        <v>2552</v>
      </c>
      <c r="L4303" t="s">
        <v>83</v>
      </c>
      <c r="M4303" t="s">
        <v>157</v>
      </c>
      <c r="N4303" t="s">
        <v>150</v>
      </c>
      <c r="O4303">
        <v>5</v>
      </c>
      <c r="P4303">
        <v>2021</v>
      </c>
    </row>
    <row r="4304" spans="1:16" x14ac:dyDescent="0.25">
      <c r="A4304" t="s">
        <v>30</v>
      </c>
      <c r="B4304">
        <v>1185732</v>
      </c>
      <c r="C4304" s="1">
        <v>44327</v>
      </c>
      <c r="D4304" t="s">
        <v>36</v>
      </c>
      <c r="E4304" t="s">
        <v>116</v>
      </c>
      <c r="F4304" t="s">
        <v>117</v>
      </c>
      <c r="G4304" t="s">
        <v>142</v>
      </c>
      <c r="H4304" t="s">
        <v>139</v>
      </c>
      <c r="I4304">
        <v>53</v>
      </c>
      <c r="J4304">
        <v>91</v>
      </c>
      <c r="K4304">
        <v>4823</v>
      </c>
      <c r="L4304" t="s">
        <v>83</v>
      </c>
      <c r="M4304" t="s">
        <v>157</v>
      </c>
      <c r="N4304" t="s">
        <v>150</v>
      </c>
      <c r="O4304">
        <v>5</v>
      </c>
      <c r="P4304">
        <v>2021</v>
      </c>
    </row>
    <row r="4305" spans="1:16" x14ac:dyDescent="0.25">
      <c r="A4305" t="s">
        <v>30</v>
      </c>
      <c r="B4305">
        <v>1185732</v>
      </c>
      <c r="C4305" s="1">
        <v>44327</v>
      </c>
      <c r="D4305" t="s">
        <v>36</v>
      </c>
      <c r="E4305" t="s">
        <v>116</v>
      </c>
      <c r="F4305" t="s">
        <v>117</v>
      </c>
      <c r="G4305" t="s">
        <v>138</v>
      </c>
      <c r="H4305" t="s">
        <v>144</v>
      </c>
      <c r="I4305">
        <v>60</v>
      </c>
      <c r="J4305">
        <v>545</v>
      </c>
      <c r="K4305">
        <v>32700</v>
      </c>
      <c r="L4305" t="s">
        <v>16</v>
      </c>
      <c r="M4305" t="s">
        <v>157</v>
      </c>
      <c r="N4305" t="s">
        <v>150</v>
      </c>
      <c r="O4305">
        <v>5</v>
      </c>
      <c r="P4305">
        <v>2021</v>
      </c>
    </row>
    <row r="4306" spans="1:16" x14ac:dyDescent="0.25">
      <c r="A4306" t="s">
        <v>30</v>
      </c>
      <c r="B4306">
        <v>1185732</v>
      </c>
      <c r="C4306" s="1">
        <v>44327</v>
      </c>
      <c r="D4306" t="s">
        <v>36</v>
      </c>
      <c r="E4306" t="s">
        <v>116</v>
      </c>
      <c r="F4306" t="s">
        <v>117</v>
      </c>
      <c r="G4306" t="s">
        <v>138</v>
      </c>
      <c r="H4306" t="s">
        <v>146</v>
      </c>
      <c r="I4306">
        <v>40</v>
      </c>
      <c r="J4306">
        <v>250</v>
      </c>
      <c r="K4306">
        <v>10000</v>
      </c>
      <c r="L4306" t="s">
        <v>16</v>
      </c>
      <c r="M4306" t="s">
        <v>157</v>
      </c>
      <c r="N4306" t="s">
        <v>150</v>
      </c>
      <c r="O4306">
        <v>5</v>
      </c>
      <c r="P4306">
        <v>2021</v>
      </c>
    </row>
    <row r="4307" spans="1:16" x14ac:dyDescent="0.25">
      <c r="A4307" t="s">
        <v>30</v>
      </c>
      <c r="B4307">
        <v>1185732</v>
      </c>
      <c r="C4307" s="1">
        <v>44327</v>
      </c>
      <c r="D4307" t="s">
        <v>36</v>
      </c>
      <c r="E4307" t="s">
        <v>116</v>
      </c>
      <c r="F4307" t="s">
        <v>117</v>
      </c>
      <c r="G4307" t="s">
        <v>142</v>
      </c>
      <c r="H4307" t="s">
        <v>144</v>
      </c>
      <c r="I4307">
        <v>35</v>
      </c>
      <c r="J4307">
        <v>225</v>
      </c>
      <c r="K4307">
        <v>7875</v>
      </c>
      <c r="L4307" t="s">
        <v>16</v>
      </c>
      <c r="M4307" t="s">
        <v>157</v>
      </c>
      <c r="N4307" t="s">
        <v>150</v>
      </c>
      <c r="O4307">
        <v>5</v>
      </c>
      <c r="P4307">
        <v>2021</v>
      </c>
    </row>
    <row r="4308" spans="1:16" x14ac:dyDescent="0.25">
      <c r="A4308" t="s">
        <v>30</v>
      </c>
      <c r="B4308">
        <v>1185732</v>
      </c>
      <c r="C4308" s="1">
        <v>44327</v>
      </c>
      <c r="D4308" t="s">
        <v>36</v>
      </c>
      <c r="E4308" t="s">
        <v>116</v>
      </c>
      <c r="F4308" t="s">
        <v>117</v>
      </c>
      <c r="G4308" t="s">
        <v>142</v>
      </c>
      <c r="H4308" t="s">
        <v>146</v>
      </c>
      <c r="I4308">
        <v>35</v>
      </c>
      <c r="J4308">
        <v>175</v>
      </c>
      <c r="K4308">
        <v>6125</v>
      </c>
      <c r="L4308" t="s">
        <v>16</v>
      </c>
      <c r="M4308" t="s">
        <v>157</v>
      </c>
      <c r="N4308" t="s">
        <v>150</v>
      </c>
      <c r="O4308">
        <v>5</v>
      </c>
      <c r="P4308">
        <v>2021</v>
      </c>
    </row>
    <row r="4309" spans="1:16" x14ac:dyDescent="0.25">
      <c r="A4309" t="s">
        <v>30</v>
      </c>
      <c r="B4309">
        <v>1185732</v>
      </c>
      <c r="C4309" s="1">
        <v>44327</v>
      </c>
      <c r="D4309" t="s">
        <v>36</v>
      </c>
      <c r="E4309" t="s">
        <v>116</v>
      </c>
      <c r="F4309" t="s">
        <v>117</v>
      </c>
      <c r="G4309" t="s">
        <v>138</v>
      </c>
      <c r="H4309" t="s">
        <v>139</v>
      </c>
      <c r="I4309">
        <v>44.999999999999993</v>
      </c>
      <c r="J4309">
        <v>200</v>
      </c>
      <c r="K4309">
        <v>9000</v>
      </c>
      <c r="L4309" t="s">
        <v>16</v>
      </c>
      <c r="M4309" t="s">
        <v>157</v>
      </c>
      <c r="N4309" t="s">
        <v>150</v>
      </c>
      <c r="O4309">
        <v>5</v>
      </c>
      <c r="P4309">
        <v>2021</v>
      </c>
    </row>
    <row r="4310" spans="1:16" x14ac:dyDescent="0.25">
      <c r="A4310" t="s">
        <v>30</v>
      </c>
      <c r="B4310">
        <v>1185732</v>
      </c>
      <c r="C4310" s="1">
        <v>44327</v>
      </c>
      <c r="D4310" t="s">
        <v>36</v>
      </c>
      <c r="E4310" t="s">
        <v>116</v>
      </c>
      <c r="F4310" t="s">
        <v>117</v>
      </c>
      <c r="G4310" t="s">
        <v>142</v>
      </c>
      <c r="H4310" t="s">
        <v>139</v>
      </c>
      <c r="I4310">
        <v>54.999999999999993</v>
      </c>
      <c r="J4310">
        <v>325</v>
      </c>
      <c r="K4310">
        <v>17875</v>
      </c>
      <c r="L4310" t="s">
        <v>16</v>
      </c>
      <c r="M4310" t="s">
        <v>157</v>
      </c>
      <c r="N4310" t="s">
        <v>150</v>
      </c>
      <c r="O4310">
        <v>5</v>
      </c>
      <c r="P4310">
        <v>2021</v>
      </c>
    </row>
    <row r="4311" spans="1:16" x14ac:dyDescent="0.25">
      <c r="A4311" t="s">
        <v>26</v>
      </c>
      <c r="B4311">
        <v>1197831</v>
      </c>
      <c r="C4311" s="1">
        <v>44327</v>
      </c>
      <c r="D4311" t="s">
        <v>27</v>
      </c>
      <c r="E4311" t="s">
        <v>55</v>
      </c>
      <c r="F4311" t="s">
        <v>56</v>
      </c>
      <c r="G4311" t="s">
        <v>142</v>
      </c>
      <c r="H4311" t="s">
        <v>144</v>
      </c>
      <c r="I4311">
        <v>55.000000000000007</v>
      </c>
      <c r="J4311">
        <v>600</v>
      </c>
      <c r="K4311">
        <v>33000</v>
      </c>
      <c r="L4311" t="s">
        <v>24</v>
      </c>
      <c r="M4311" t="s">
        <v>157</v>
      </c>
      <c r="N4311" t="s">
        <v>150</v>
      </c>
      <c r="O4311">
        <v>5</v>
      </c>
      <c r="P4311">
        <v>2021</v>
      </c>
    </row>
    <row r="4312" spans="1:16" x14ac:dyDescent="0.25">
      <c r="A4312" t="s">
        <v>26</v>
      </c>
      <c r="B4312">
        <v>1197831</v>
      </c>
      <c r="C4312" s="1">
        <v>44327</v>
      </c>
      <c r="D4312" t="s">
        <v>27</v>
      </c>
      <c r="E4312" t="s">
        <v>55</v>
      </c>
      <c r="F4312" t="s">
        <v>56</v>
      </c>
      <c r="G4312" t="s">
        <v>142</v>
      </c>
      <c r="H4312" t="s">
        <v>144</v>
      </c>
      <c r="I4312">
        <v>50</v>
      </c>
      <c r="J4312">
        <v>174</v>
      </c>
      <c r="K4312">
        <v>8700</v>
      </c>
      <c r="L4312" t="s">
        <v>83</v>
      </c>
      <c r="M4312" t="s">
        <v>157</v>
      </c>
      <c r="N4312" t="s">
        <v>150</v>
      </c>
      <c r="O4312">
        <v>5</v>
      </c>
      <c r="P4312">
        <v>2021</v>
      </c>
    </row>
    <row r="4313" spans="1:16" x14ac:dyDescent="0.25">
      <c r="A4313" t="s">
        <v>26</v>
      </c>
      <c r="B4313">
        <v>1197831</v>
      </c>
      <c r="C4313" s="1">
        <v>44327</v>
      </c>
      <c r="D4313" t="s">
        <v>27</v>
      </c>
      <c r="E4313" t="s">
        <v>55</v>
      </c>
      <c r="F4313" t="s">
        <v>56</v>
      </c>
      <c r="G4313" t="s">
        <v>142</v>
      </c>
      <c r="H4313" t="s">
        <v>144</v>
      </c>
      <c r="I4313">
        <v>37</v>
      </c>
      <c r="J4313">
        <v>204</v>
      </c>
      <c r="K4313">
        <v>7548</v>
      </c>
      <c r="L4313" t="s">
        <v>24</v>
      </c>
      <c r="M4313" t="s">
        <v>157</v>
      </c>
      <c r="N4313" t="s">
        <v>150</v>
      </c>
      <c r="O4313">
        <v>5</v>
      </c>
      <c r="P4313">
        <v>2021</v>
      </c>
    </row>
    <row r="4314" spans="1:16" x14ac:dyDescent="0.25">
      <c r="A4314" t="s">
        <v>34</v>
      </c>
      <c r="B4314">
        <v>1189833</v>
      </c>
      <c r="C4314" s="1">
        <v>44327</v>
      </c>
      <c r="D4314" t="s">
        <v>31</v>
      </c>
      <c r="E4314" t="s">
        <v>32</v>
      </c>
      <c r="F4314" t="s">
        <v>35</v>
      </c>
      <c r="G4314" t="s">
        <v>138</v>
      </c>
      <c r="H4314" t="s">
        <v>139</v>
      </c>
      <c r="I4314">
        <v>60</v>
      </c>
      <c r="J4314">
        <v>650</v>
      </c>
      <c r="K4314">
        <v>39000</v>
      </c>
      <c r="L4314" t="s">
        <v>24</v>
      </c>
      <c r="M4314" t="s">
        <v>157</v>
      </c>
      <c r="N4314" t="s">
        <v>150</v>
      </c>
      <c r="O4314">
        <v>5</v>
      </c>
      <c r="P4314">
        <v>2021</v>
      </c>
    </row>
    <row r="4315" spans="1:16" x14ac:dyDescent="0.25">
      <c r="A4315" t="s">
        <v>34</v>
      </c>
      <c r="B4315">
        <v>1189833</v>
      </c>
      <c r="C4315" s="1">
        <v>44327</v>
      </c>
      <c r="D4315" t="s">
        <v>31</v>
      </c>
      <c r="E4315" t="s">
        <v>32</v>
      </c>
      <c r="F4315" t="s">
        <v>35</v>
      </c>
      <c r="G4315" t="s">
        <v>138</v>
      </c>
      <c r="H4315" t="s">
        <v>139</v>
      </c>
      <c r="I4315">
        <v>58</v>
      </c>
      <c r="J4315">
        <v>163</v>
      </c>
      <c r="K4315">
        <v>9454</v>
      </c>
      <c r="L4315" t="s">
        <v>83</v>
      </c>
      <c r="M4315" t="s">
        <v>157</v>
      </c>
      <c r="N4315" t="s">
        <v>150</v>
      </c>
      <c r="O4315">
        <v>5</v>
      </c>
      <c r="P4315">
        <v>2021</v>
      </c>
    </row>
    <row r="4316" spans="1:16" x14ac:dyDescent="0.25">
      <c r="A4316" t="s">
        <v>34</v>
      </c>
      <c r="B4316">
        <v>1189833</v>
      </c>
      <c r="C4316" s="1">
        <v>44327</v>
      </c>
      <c r="D4316" t="s">
        <v>31</v>
      </c>
      <c r="E4316" t="s">
        <v>32</v>
      </c>
      <c r="F4316" t="s">
        <v>35</v>
      </c>
      <c r="G4316" t="s">
        <v>138</v>
      </c>
      <c r="H4316" t="s">
        <v>139</v>
      </c>
      <c r="I4316">
        <v>44</v>
      </c>
      <c r="J4316">
        <v>195</v>
      </c>
      <c r="K4316">
        <v>8580</v>
      </c>
      <c r="L4316" t="s">
        <v>24</v>
      </c>
      <c r="M4316" t="s">
        <v>157</v>
      </c>
      <c r="N4316" t="s">
        <v>150</v>
      </c>
      <c r="O4316">
        <v>5</v>
      </c>
      <c r="P4316">
        <v>2021</v>
      </c>
    </row>
    <row r="4317" spans="1:16" x14ac:dyDescent="0.25">
      <c r="A4317" t="s">
        <v>12</v>
      </c>
      <c r="B4317">
        <v>1128299</v>
      </c>
      <c r="C4317" s="1">
        <v>44327</v>
      </c>
      <c r="D4317" t="s">
        <v>31</v>
      </c>
      <c r="E4317" t="s">
        <v>66</v>
      </c>
      <c r="F4317" t="s">
        <v>67</v>
      </c>
      <c r="G4317" t="s">
        <v>138</v>
      </c>
      <c r="H4317" t="s">
        <v>144</v>
      </c>
      <c r="I4317">
        <v>54.999999999999993</v>
      </c>
      <c r="J4317">
        <v>525</v>
      </c>
      <c r="K4317">
        <v>28875</v>
      </c>
      <c r="L4317" t="s">
        <v>24</v>
      </c>
      <c r="M4317" t="s">
        <v>157</v>
      </c>
      <c r="N4317" t="s">
        <v>150</v>
      </c>
      <c r="O4317">
        <v>5</v>
      </c>
      <c r="P4317">
        <v>2021</v>
      </c>
    </row>
    <row r="4318" spans="1:16" x14ac:dyDescent="0.25">
      <c r="A4318" t="s">
        <v>12</v>
      </c>
      <c r="B4318">
        <v>1128299</v>
      </c>
      <c r="C4318" s="1">
        <v>44327</v>
      </c>
      <c r="D4318" t="s">
        <v>31</v>
      </c>
      <c r="E4318" t="s">
        <v>66</v>
      </c>
      <c r="F4318" t="s">
        <v>67</v>
      </c>
      <c r="G4318" t="s">
        <v>138</v>
      </c>
      <c r="H4318" t="s">
        <v>146</v>
      </c>
      <c r="I4318">
        <v>60</v>
      </c>
      <c r="J4318">
        <v>375</v>
      </c>
      <c r="K4318">
        <v>22500</v>
      </c>
      <c r="L4318" t="s">
        <v>24</v>
      </c>
      <c r="M4318" t="s">
        <v>157</v>
      </c>
      <c r="N4318" t="s">
        <v>150</v>
      </c>
      <c r="O4318">
        <v>5</v>
      </c>
      <c r="P4318">
        <v>2021</v>
      </c>
    </row>
    <row r="4319" spans="1:16" x14ac:dyDescent="0.25">
      <c r="A4319" t="s">
        <v>12</v>
      </c>
      <c r="B4319">
        <v>1128299</v>
      </c>
      <c r="C4319" s="1">
        <v>44327</v>
      </c>
      <c r="D4319" t="s">
        <v>31</v>
      </c>
      <c r="E4319" t="s">
        <v>66</v>
      </c>
      <c r="F4319" t="s">
        <v>67</v>
      </c>
      <c r="G4319" t="s">
        <v>142</v>
      </c>
      <c r="H4319" t="s">
        <v>144</v>
      </c>
      <c r="I4319">
        <v>60</v>
      </c>
      <c r="J4319">
        <v>375</v>
      </c>
      <c r="K4319">
        <v>22500</v>
      </c>
      <c r="L4319" t="s">
        <v>24</v>
      </c>
      <c r="M4319" t="s">
        <v>157</v>
      </c>
      <c r="N4319" t="s">
        <v>150</v>
      </c>
      <c r="O4319">
        <v>5</v>
      </c>
      <c r="P4319">
        <v>2021</v>
      </c>
    </row>
    <row r="4320" spans="1:16" x14ac:dyDescent="0.25">
      <c r="A4320" t="s">
        <v>12</v>
      </c>
      <c r="B4320">
        <v>1128299</v>
      </c>
      <c r="C4320" s="1">
        <v>44327</v>
      </c>
      <c r="D4320" t="s">
        <v>31</v>
      </c>
      <c r="E4320" t="s">
        <v>66</v>
      </c>
      <c r="F4320" t="s">
        <v>67</v>
      </c>
      <c r="G4320" t="s">
        <v>142</v>
      </c>
      <c r="H4320" t="s">
        <v>146</v>
      </c>
      <c r="I4320">
        <v>54.999999999999993</v>
      </c>
      <c r="J4320">
        <v>275</v>
      </c>
      <c r="K4320">
        <v>15125</v>
      </c>
      <c r="L4320" t="s">
        <v>24</v>
      </c>
      <c r="M4320" t="s">
        <v>157</v>
      </c>
      <c r="N4320" t="s">
        <v>150</v>
      </c>
      <c r="O4320">
        <v>5</v>
      </c>
      <c r="P4320">
        <v>2021</v>
      </c>
    </row>
    <row r="4321" spans="1:16" x14ac:dyDescent="0.25">
      <c r="A4321" t="s">
        <v>12</v>
      </c>
      <c r="B4321">
        <v>1128299</v>
      </c>
      <c r="C4321" s="1">
        <v>44327</v>
      </c>
      <c r="D4321" t="s">
        <v>31</v>
      </c>
      <c r="E4321" t="s">
        <v>66</v>
      </c>
      <c r="F4321" t="s">
        <v>67</v>
      </c>
      <c r="G4321" t="s">
        <v>138</v>
      </c>
      <c r="H4321" t="s">
        <v>139</v>
      </c>
      <c r="I4321">
        <v>60</v>
      </c>
      <c r="J4321">
        <v>175</v>
      </c>
      <c r="K4321">
        <v>10500</v>
      </c>
      <c r="L4321" t="s">
        <v>24</v>
      </c>
      <c r="M4321" t="s">
        <v>157</v>
      </c>
      <c r="N4321" t="s">
        <v>150</v>
      </c>
      <c r="O4321">
        <v>5</v>
      </c>
      <c r="P4321">
        <v>2021</v>
      </c>
    </row>
    <row r="4322" spans="1:16" x14ac:dyDescent="0.25">
      <c r="A4322" t="s">
        <v>12</v>
      </c>
      <c r="B4322">
        <v>1128299</v>
      </c>
      <c r="C4322" s="1">
        <v>44327</v>
      </c>
      <c r="D4322" t="s">
        <v>31</v>
      </c>
      <c r="E4322" t="s">
        <v>66</v>
      </c>
      <c r="F4322" t="s">
        <v>67</v>
      </c>
      <c r="G4322" t="s">
        <v>142</v>
      </c>
      <c r="H4322" t="s">
        <v>139</v>
      </c>
      <c r="I4322">
        <v>75</v>
      </c>
      <c r="J4322">
        <v>475</v>
      </c>
      <c r="K4322">
        <v>35625</v>
      </c>
      <c r="L4322" t="s">
        <v>24</v>
      </c>
      <c r="M4322" t="s">
        <v>157</v>
      </c>
      <c r="N4322" t="s">
        <v>150</v>
      </c>
      <c r="O4322">
        <v>5</v>
      </c>
      <c r="P4322">
        <v>2021</v>
      </c>
    </row>
    <row r="4323" spans="1:16" x14ac:dyDescent="0.25">
      <c r="A4323" t="s">
        <v>12</v>
      </c>
      <c r="B4323">
        <v>1128299</v>
      </c>
      <c r="C4323" s="1">
        <v>44327</v>
      </c>
      <c r="D4323" t="s">
        <v>31</v>
      </c>
      <c r="E4323" t="s">
        <v>66</v>
      </c>
      <c r="F4323" t="s">
        <v>67</v>
      </c>
      <c r="G4323" t="s">
        <v>138</v>
      </c>
      <c r="H4323" t="s">
        <v>144</v>
      </c>
      <c r="I4323">
        <v>51</v>
      </c>
      <c r="J4323">
        <v>158</v>
      </c>
      <c r="K4323">
        <v>8058</v>
      </c>
      <c r="L4323" t="s">
        <v>83</v>
      </c>
      <c r="M4323" t="s">
        <v>157</v>
      </c>
      <c r="N4323" t="s">
        <v>150</v>
      </c>
      <c r="O4323">
        <v>5</v>
      </c>
      <c r="P4323">
        <v>2021</v>
      </c>
    </row>
    <row r="4324" spans="1:16" x14ac:dyDescent="0.25">
      <c r="A4324" t="s">
        <v>12</v>
      </c>
      <c r="B4324">
        <v>1128299</v>
      </c>
      <c r="C4324" s="1">
        <v>44327</v>
      </c>
      <c r="D4324" t="s">
        <v>31</v>
      </c>
      <c r="E4324" t="s">
        <v>66</v>
      </c>
      <c r="F4324" t="s">
        <v>67</v>
      </c>
      <c r="G4324" t="s">
        <v>138</v>
      </c>
      <c r="H4324" t="s">
        <v>146</v>
      </c>
      <c r="I4324">
        <v>58</v>
      </c>
      <c r="J4324">
        <v>98</v>
      </c>
      <c r="K4324">
        <v>5684</v>
      </c>
      <c r="L4324" t="s">
        <v>83</v>
      </c>
      <c r="M4324" t="s">
        <v>157</v>
      </c>
      <c r="N4324" t="s">
        <v>150</v>
      </c>
      <c r="O4324">
        <v>5</v>
      </c>
      <c r="P4324">
        <v>2021</v>
      </c>
    </row>
    <row r="4325" spans="1:16" x14ac:dyDescent="0.25">
      <c r="A4325" t="s">
        <v>12</v>
      </c>
      <c r="B4325">
        <v>1128299</v>
      </c>
      <c r="C4325" s="1">
        <v>44327</v>
      </c>
      <c r="D4325" t="s">
        <v>31</v>
      </c>
      <c r="E4325" t="s">
        <v>66</v>
      </c>
      <c r="F4325" t="s">
        <v>67</v>
      </c>
      <c r="G4325" t="s">
        <v>142</v>
      </c>
      <c r="H4325" t="s">
        <v>144</v>
      </c>
      <c r="I4325">
        <v>56</v>
      </c>
      <c r="J4325">
        <v>98</v>
      </c>
      <c r="K4325">
        <v>5488</v>
      </c>
      <c r="L4325" t="s">
        <v>83</v>
      </c>
      <c r="M4325" t="s">
        <v>157</v>
      </c>
      <c r="N4325" t="s">
        <v>150</v>
      </c>
      <c r="O4325">
        <v>5</v>
      </c>
      <c r="P4325">
        <v>2021</v>
      </c>
    </row>
    <row r="4326" spans="1:16" x14ac:dyDescent="0.25">
      <c r="A4326" t="s">
        <v>12</v>
      </c>
      <c r="B4326">
        <v>1128299</v>
      </c>
      <c r="C4326" s="1">
        <v>44327</v>
      </c>
      <c r="D4326" t="s">
        <v>31</v>
      </c>
      <c r="E4326" t="s">
        <v>66</v>
      </c>
      <c r="F4326" t="s">
        <v>67</v>
      </c>
      <c r="G4326" t="s">
        <v>142</v>
      </c>
      <c r="H4326" t="s">
        <v>146</v>
      </c>
      <c r="I4326">
        <v>52</v>
      </c>
      <c r="J4326">
        <v>80</v>
      </c>
      <c r="K4326">
        <v>4160</v>
      </c>
      <c r="L4326" t="s">
        <v>83</v>
      </c>
      <c r="M4326" t="s">
        <v>157</v>
      </c>
      <c r="N4326" t="s">
        <v>150</v>
      </c>
      <c r="O4326">
        <v>5</v>
      </c>
      <c r="P4326">
        <v>2021</v>
      </c>
    </row>
    <row r="4327" spans="1:16" x14ac:dyDescent="0.25">
      <c r="A4327" t="s">
        <v>12</v>
      </c>
      <c r="B4327">
        <v>1128299</v>
      </c>
      <c r="C4327" s="1">
        <v>44327</v>
      </c>
      <c r="D4327" t="s">
        <v>31</v>
      </c>
      <c r="E4327" t="s">
        <v>66</v>
      </c>
      <c r="F4327" t="s">
        <v>67</v>
      </c>
      <c r="G4327" t="s">
        <v>138</v>
      </c>
      <c r="H4327" t="s">
        <v>139</v>
      </c>
      <c r="I4327">
        <v>55</v>
      </c>
      <c r="J4327">
        <v>46</v>
      </c>
      <c r="K4327">
        <v>2530</v>
      </c>
      <c r="L4327" t="s">
        <v>83</v>
      </c>
      <c r="M4327" t="s">
        <v>157</v>
      </c>
      <c r="N4327" t="s">
        <v>150</v>
      </c>
      <c r="O4327">
        <v>5</v>
      </c>
      <c r="P4327">
        <v>2021</v>
      </c>
    </row>
    <row r="4328" spans="1:16" x14ac:dyDescent="0.25">
      <c r="A4328" t="s">
        <v>12</v>
      </c>
      <c r="B4328">
        <v>1128299</v>
      </c>
      <c r="C4328" s="1">
        <v>44327</v>
      </c>
      <c r="D4328" t="s">
        <v>31</v>
      </c>
      <c r="E4328" t="s">
        <v>66</v>
      </c>
      <c r="F4328" t="s">
        <v>67</v>
      </c>
      <c r="G4328" t="s">
        <v>142</v>
      </c>
      <c r="H4328" t="s">
        <v>139</v>
      </c>
      <c r="I4328">
        <v>69</v>
      </c>
      <c r="J4328">
        <v>143</v>
      </c>
      <c r="K4328">
        <v>9867</v>
      </c>
      <c r="L4328" t="s">
        <v>83</v>
      </c>
      <c r="M4328" t="s">
        <v>157</v>
      </c>
      <c r="N4328" t="s">
        <v>150</v>
      </c>
      <c r="O4328">
        <v>5</v>
      </c>
      <c r="P4328">
        <v>2021</v>
      </c>
    </row>
    <row r="4329" spans="1:16" x14ac:dyDescent="0.25">
      <c r="A4329" t="s">
        <v>30</v>
      </c>
      <c r="B4329">
        <v>1185732</v>
      </c>
      <c r="C4329" s="1">
        <v>44328</v>
      </c>
      <c r="D4329" t="s">
        <v>31</v>
      </c>
      <c r="E4329" t="s">
        <v>78</v>
      </c>
      <c r="F4329" t="s">
        <v>79</v>
      </c>
      <c r="G4329" t="s">
        <v>138</v>
      </c>
      <c r="H4329" t="s">
        <v>144</v>
      </c>
      <c r="I4329">
        <v>35</v>
      </c>
      <c r="J4329">
        <v>670</v>
      </c>
      <c r="K4329">
        <v>23450</v>
      </c>
      <c r="L4329" t="s">
        <v>16</v>
      </c>
      <c r="M4329" t="s">
        <v>157</v>
      </c>
      <c r="N4329" t="s">
        <v>141</v>
      </c>
      <c r="O4329">
        <v>5</v>
      </c>
      <c r="P4329">
        <v>2021</v>
      </c>
    </row>
    <row r="4330" spans="1:16" x14ac:dyDescent="0.25">
      <c r="A4330" t="s">
        <v>30</v>
      </c>
      <c r="B4330">
        <v>1185732</v>
      </c>
      <c r="C4330" s="1">
        <v>44328</v>
      </c>
      <c r="D4330" t="s">
        <v>31</v>
      </c>
      <c r="E4330" t="s">
        <v>78</v>
      </c>
      <c r="F4330" t="s">
        <v>79</v>
      </c>
      <c r="G4330" t="s">
        <v>138</v>
      </c>
      <c r="H4330" t="s">
        <v>146</v>
      </c>
      <c r="I4330">
        <v>30.000000000000011</v>
      </c>
      <c r="J4330">
        <v>375</v>
      </c>
      <c r="K4330">
        <v>11250</v>
      </c>
      <c r="L4330" t="s">
        <v>16</v>
      </c>
      <c r="M4330" t="s">
        <v>157</v>
      </c>
      <c r="N4330" t="s">
        <v>141</v>
      </c>
      <c r="O4330">
        <v>5</v>
      </c>
      <c r="P4330">
        <v>2021</v>
      </c>
    </row>
    <row r="4331" spans="1:16" x14ac:dyDescent="0.25">
      <c r="A4331" t="s">
        <v>30</v>
      </c>
      <c r="B4331">
        <v>1185732</v>
      </c>
      <c r="C4331" s="1">
        <v>44328</v>
      </c>
      <c r="D4331" t="s">
        <v>31</v>
      </c>
      <c r="E4331" t="s">
        <v>78</v>
      </c>
      <c r="F4331" t="s">
        <v>79</v>
      </c>
      <c r="G4331" t="s">
        <v>142</v>
      </c>
      <c r="H4331" t="s">
        <v>144</v>
      </c>
      <c r="I4331">
        <v>25.000000000000007</v>
      </c>
      <c r="J4331">
        <v>350</v>
      </c>
      <c r="K4331">
        <v>8750</v>
      </c>
      <c r="L4331" t="s">
        <v>16</v>
      </c>
      <c r="M4331" t="s">
        <v>157</v>
      </c>
      <c r="N4331" t="s">
        <v>141</v>
      </c>
      <c r="O4331">
        <v>5</v>
      </c>
      <c r="P4331">
        <v>2021</v>
      </c>
    </row>
    <row r="4332" spans="1:16" x14ac:dyDescent="0.25">
      <c r="A4332" t="s">
        <v>30</v>
      </c>
      <c r="B4332">
        <v>1185732</v>
      </c>
      <c r="C4332" s="1">
        <v>44328</v>
      </c>
      <c r="D4332" t="s">
        <v>31</v>
      </c>
      <c r="E4332" t="s">
        <v>78</v>
      </c>
      <c r="F4332" t="s">
        <v>79</v>
      </c>
      <c r="G4332" t="s">
        <v>142</v>
      </c>
      <c r="H4332" t="s">
        <v>146</v>
      </c>
      <c r="I4332">
        <v>25.000000000000007</v>
      </c>
      <c r="J4332">
        <v>275</v>
      </c>
      <c r="K4332">
        <v>6875</v>
      </c>
      <c r="L4332" t="s">
        <v>16</v>
      </c>
      <c r="M4332" t="s">
        <v>157</v>
      </c>
      <c r="N4332" t="s">
        <v>141</v>
      </c>
      <c r="O4332">
        <v>5</v>
      </c>
      <c r="P4332">
        <v>2021</v>
      </c>
    </row>
    <row r="4333" spans="1:16" x14ac:dyDescent="0.25">
      <c r="A4333" t="s">
        <v>30</v>
      </c>
      <c r="B4333">
        <v>1185732</v>
      </c>
      <c r="C4333" s="1">
        <v>44328</v>
      </c>
      <c r="D4333" t="s">
        <v>31</v>
      </c>
      <c r="E4333" t="s">
        <v>78</v>
      </c>
      <c r="F4333" t="s">
        <v>79</v>
      </c>
      <c r="G4333" t="s">
        <v>138</v>
      </c>
      <c r="H4333" t="s">
        <v>139</v>
      </c>
      <c r="I4333">
        <v>40</v>
      </c>
      <c r="J4333">
        <v>300</v>
      </c>
      <c r="K4333">
        <v>12000</v>
      </c>
      <c r="L4333" t="s">
        <v>16</v>
      </c>
      <c r="M4333" t="s">
        <v>157</v>
      </c>
      <c r="N4333" t="s">
        <v>141</v>
      </c>
      <c r="O4333">
        <v>5</v>
      </c>
      <c r="P4333">
        <v>2021</v>
      </c>
    </row>
    <row r="4334" spans="1:16" x14ac:dyDescent="0.25">
      <c r="A4334" t="s">
        <v>30</v>
      </c>
      <c r="B4334">
        <v>1185732</v>
      </c>
      <c r="C4334" s="1">
        <v>44328</v>
      </c>
      <c r="D4334" t="s">
        <v>31</v>
      </c>
      <c r="E4334" t="s">
        <v>78</v>
      </c>
      <c r="F4334" t="s">
        <v>79</v>
      </c>
      <c r="G4334" t="s">
        <v>142</v>
      </c>
      <c r="H4334" t="s">
        <v>139</v>
      </c>
      <c r="I4334">
        <v>44.999999999999993</v>
      </c>
      <c r="J4334">
        <v>400</v>
      </c>
      <c r="K4334">
        <v>18000</v>
      </c>
      <c r="L4334" t="s">
        <v>16</v>
      </c>
      <c r="M4334" t="s">
        <v>157</v>
      </c>
      <c r="N4334" t="s">
        <v>141</v>
      </c>
      <c r="O4334">
        <v>5</v>
      </c>
      <c r="P4334">
        <v>2021</v>
      </c>
    </row>
    <row r="4335" spans="1:16" x14ac:dyDescent="0.25">
      <c r="A4335" t="s">
        <v>30</v>
      </c>
      <c r="B4335">
        <v>1185732</v>
      </c>
      <c r="C4335" s="1">
        <v>44328</v>
      </c>
      <c r="D4335" t="s">
        <v>31</v>
      </c>
      <c r="E4335" t="s">
        <v>78</v>
      </c>
      <c r="F4335" t="s">
        <v>79</v>
      </c>
      <c r="G4335" t="s">
        <v>138</v>
      </c>
      <c r="H4335" t="s">
        <v>144</v>
      </c>
      <c r="I4335">
        <v>32</v>
      </c>
      <c r="J4335">
        <v>174</v>
      </c>
      <c r="K4335">
        <v>5568</v>
      </c>
      <c r="L4335" t="s">
        <v>83</v>
      </c>
      <c r="M4335" t="s">
        <v>157</v>
      </c>
      <c r="N4335" t="s">
        <v>141</v>
      </c>
      <c r="O4335">
        <v>5</v>
      </c>
      <c r="P4335">
        <v>2021</v>
      </c>
    </row>
    <row r="4336" spans="1:16" x14ac:dyDescent="0.25">
      <c r="A4336" t="s">
        <v>30</v>
      </c>
      <c r="B4336">
        <v>1185732</v>
      </c>
      <c r="C4336" s="1">
        <v>44328</v>
      </c>
      <c r="D4336" t="s">
        <v>31</v>
      </c>
      <c r="E4336" t="s">
        <v>78</v>
      </c>
      <c r="F4336" t="s">
        <v>79</v>
      </c>
      <c r="G4336" t="s">
        <v>138</v>
      </c>
      <c r="H4336" t="s">
        <v>146</v>
      </c>
      <c r="I4336">
        <v>29</v>
      </c>
      <c r="J4336">
        <v>101</v>
      </c>
      <c r="K4336">
        <v>2929</v>
      </c>
      <c r="L4336" t="s">
        <v>83</v>
      </c>
      <c r="M4336" t="s">
        <v>157</v>
      </c>
      <c r="N4336" t="s">
        <v>141</v>
      </c>
      <c r="O4336">
        <v>5</v>
      </c>
      <c r="P4336">
        <v>2021</v>
      </c>
    </row>
    <row r="4337" spans="1:16" x14ac:dyDescent="0.25">
      <c r="A4337" t="s">
        <v>30</v>
      </c>
      <c r="B4337">
        <v>1185732</v>
      </c>
      <c r="C4337" s="1">
        <v>44328</v>
      </c>
      <c r="D4337" t="s">
        <v>31</v>
      </c>
      <c r="E4337" t="s">
        <v>78</v>
      </c>
      <c r="F4337" t="s">
        <v>79</v>
      </c>
      <c r="G4337" t="s">
        <v>142</v>
      </c>
      <c r="H4337" t="s">
        <v>144</v>
      </c>
      <c r="I4337">
        <v>25</v>
      </c>
      <c r="J4337">
        <v>98</v>
      </c>
      <c r="K4337">
        <v>2450</v>
      </c>
      <c r="L4337" t="s">
        <v>83</v>
      </c>
      <c r="M4337" t="s">
        <v>157</v>
      </c>
      <c r="N4337" t="s">
        <v>141</v>
      </c>
      <c r="O4337">
        <v>5</v>
      </c>
      <c r="P4337">
        <v>2021</v>
      </c>
    </row>
    <row r="4338" spans="1:16" x14ac:dyDescent="0.25">
      <c r="A4338" t="s">
        <v>30</v>
      </c>
      <c r="B4338">
        <v>1185732</v>
      </c>
      <c r="C4338" s="1">
        <v>44328</v>
      </c>
      <c r="D4338" t="s">
        <v>31</v>
      </c>
      <c r="E4338" t="s">
        <v>78</v>
      </c>
      <c r="F4338" t="s">
        <v>79</v>
      </c>
      <c r="G4338" t="s">
        <v>142</v>
      </c>
      <c r="H4338" t="s">
        <v>146</v>
      </c>
      <c r="I4338">
        <v>23</v>
      </c>
      <c r="J4338">
        <v>72</v>
      </c>
      <c r="K4338">
        <v>1656</v>
      </c>
      <c r="L4338" t="s">
        <v>83</v>
      </c>
      <c r="M4338" t="s">
        <v>157</v>
      </c>
      <c r="N4338" t="s">
        <v>141</v>
      </c>
      <c r="O4338">
        <v>5</v>
      </c>
      <c r="P4338">
        <v>2021</v>
      </c>
    </row>
    <row r="4339" spans="1:16" x14ac:dyDescent="0.25">
      <c r="A4339" t="s">
        <v>30</v>
      </c>
      <c r="B4339">
        <v>1185732</v>
      </c>
      <c r="C4339" s="1">
        <v>44328</v>
      </c>
      <c r="D4339" t="s">
        <v>31</v>
      </c>
      <c r="E4339" t="s">
        <v>78</v>
      </c>
      <c r="F4339" t="s">
        <v>79</v>
      </c>
      <c r="G4339" t="s">
        <v>138</v>
      </c>
      <c r="H4339" t="s">
        <v>139</v>
      </c>
      <c r="I4339">
        <v>39</v>
      </c>
      <c r="J4339">
        <v>75</v>
      </c>
      <c r="K4339">
        <v>2925</v>
      </c>
      <c r="L4339" t="s">
        <v>83</v>
      </c>
      <c r="M4339" t="s">
        <v>157</v>
      </c>
      <c r="N4339" t="s">
        <v>141</v>
      </c>
      <c r="O4339">
        <v>5</v>
      </c>
      <c r="P4339">
        <v>2021</v>
      </c>
    </row>
    <row r="4340" spans="1:16" x14ac:dyDescent="0.25">
      <c r="A4340" t="s">
        <v>30</v>
      </c>
      <c r="B4340">
        <v>1185732</v>
      </c>
      <c r="C4340" s="1">
        <v>44328</v>
      </c>
      <c r="D4340" t="s">
        <v>31</v>
      </c>
      <c r="E4340" t="s">
        <v>78</v>
      </c>
      <c r="F4340" t="s">
        <v>79</v>
      </c>
      <c r="G4340" t="s">
        <v>142</v>
      </c>
      <c r="H4340" t="s">
        <v>139</v>
      </c>
      <c r="I4340">
        <v>44</v>
      </c>
      <c r="J4340">
        <v>120</v>
      </c>
      <c r="K4340">
        <v>5280</v>
      </c>
      <c r="L4340" t="s">
        <v>83</v>
      </c>
      <c r="M4340" t="s">
        <v>157</v>
      </c>
      <c r="N4340" t="s">
        <v>141</v>
      </c>
      <c r="O4340">
        <v>5</v>
      </c>
      <c r="P4340">
        <v>2021</v>
      </c>
    </row>
    <row r="4341" spans="1:16" x14ac:dyDescent="0.25">
      <c r="A4341" t="s">
        <v>30</v>
      </c>
      <c r="B4341">
        <v>1185732</v>
      </c>
      <c r="C4341" s="1">
        <v>44328</v>
      </c>
      <c r="D4341" t="s">
        <v>31</v>
      </c>
      <c r="E4341" t="s">
        <v>78</v>
      </c>
      <c r="F4341" t="s">
        <v>79</v>
      </c>
      <c r="G4341" t="s">
        <v>138</v>
      </c>
      <c r="H4341" t="s">
        <v>144</v>
      </c>
      <c r="I4341">
        <v>27</v>
      </c>
      <c r="J4341">
        <v>228</v>
      </c>
      <c r="K4341">
        <v>6156</v>
      </c>
      <c r="L4341" t="s">
        <v>24</v>
      </c>
      <c r="M4341" t="s">
        <v>157</v>
      </c>
      <c r="N4341" t="s">
        <v>141</v>
      </c>
      <c r="O4341">
        <v>5</v>
      </c>
      <c r="P4341">
        <v>2021</v>
      </c>
    </row>
    <row r="4342" spans="1:16" x14ac:dyDescent="0.25">
      <c r="A4342" t="s">
        <v>30</v>
      </c>
      <c r="B4342">
        <v>1185732</v>
      </c>
      <c r="C4342" s="1">
        <v>44328</v>
      </c>
      <c r="D4342" t="s">
        <v>31</v>
      </c>
      <c r="E4342" t="s">
        <v>78</v>
      </c>
      <c r="F4342" t="s">
        <v>79</v>
      </c>
      <c r="G4342" t="s">
        <v>138</v>
      </c>
      <c r="H4342" t="s">
        <v>146</v>
      </c>
      <c r="I4342">
        <v>22</v>
      </c>
      <c r="J4342">
        <v>128</v>
      </c>
      <c r="K4342">
        <v>2816</v>
      </c>
      <c r="L4342" t="s">
        <v>24</v>
      </c>
      <c r="M4342" t="s">
        <v>157</v>
      </c>
      <c r="N4342" t="s">
        <v>141</v>
      </c>
      <c r="O4342">
        <v>5</v>
      </c>
      <c r="P4342">
        <v>2021</v>
      </c>
    </row>
    <row r="4343" spans="1:16" x14ac:dyDescent="0.25">
      <c r="A4343" t="s">
        <v>30</v>
      </c>
      <c r="B4343">
        <v>1185732</v>
      </c>
      <c r="C4343" s="1">
        <v>44328</v>
      </c>
      <c r="D4343" t="s">
        <v>31</v>
      </c>
      <c r="E4343" t="s">
        <v>78</v>
      </c>
      <c r="F4343" t="s">
        <v>79</v>
      </c>
      <c r="G4343" t="s">
        <v>142</v>
      </c>
      <c r="H4343" t="s">
        <v>144</v>
      </c>
      <c r="I4343">
        <v>19</v>
      </c>
      <c r="J4343">
        <v>109</v>
      </c>
      <c r="K4343">
        <v>2071</v>
      </c>
      <c r="L4343" t="s">
        <v>24</v>
      </c>
      <c r="M4343" t="s">
        <v>157</v>
      </c>
      <c r="N4343" t="s">
        <v>141</v>
      </c>
      <c r="O4343">
        <v>5</v>
      </c>
      <c r="P4343">
        <v>2021</v>
      </c>
    </row>
    <row r="4344" spans="1:16" x14ac:dyDescent="0.25">
      <c r="A4344" t="s">
        <v>30</v>
      </c>
      <c r="B4344">
        <v>1185732</v>
      </c>
      <c r="C4344" s="1">
        <v>44328</v>
      </c>
      <c r="D4344" t="s">
        <v>31</v>
      </c>
      <c r="E4344" t="s">
        <v>78</v>
      </c>
      <c r="F4344" t="s">
        <v>79</v>
      </c>
      <c r="G4344" t="s">
        <v>142</v>
      </c>
      <c r="H4344" t="s">
        <v>146</v>
      </c>
      <c r="I4344">
        <v>19</v>
      </c>
      <c r="J4344">
        <v>94</v>
      </c>
      <c r="K4344">
        <v>1786</v>
      </c>
      <c r="L4344" t="s">
        <v>24</v>
      </c>
      <c r="M4344" t="s">
        <v>157</v>
      </c>
      <c r="N4344" t="s">
        <v>141</v>
      </c>
      <c r="O4344">
        <v>5</v>
      </c>
      <c r="P4344">
        <v>2021</v>
      </c>
    </row>
    <row r="4345" spans="1:16" x14ac:dyDescent="0.25">
      <c r="A4345" t="s">
        <v>30</v>
      </c>
      <c r="B4345">
        <v>1185732</v>
      </c>
      <c r="C4345" s="1">
        <v>44328</v>
      </c>
      <c r="D4345" t="s">
        <v>31</v>
      </c>
      <c r="E4345" t="s">
        <v>78</v>
      </c>
      <c r="F4345" t="s">
        <v>79</v>
      </c>
      <c r="G4345" t="s">
        <v>138</v>
      </c>
      <c r="H4345" t="s">
        <v>139</v>
      </c>
      <c r="I4345">
        <v>29</v>
      </c>
      <c r="J4345">
        <v>90</v>
      </c>
      <c r="K4345">
        <v>2610</v>
      </c>
      <c r="L4345" t="s">
        <v>24</v>
      </c>
      <c r="M4345" t="s">
        <v>157</v>
      </c>
      <c r="N4345" t="s">
        <v>141</v>
      </c>
      <c r="O4345">
        <v>5</v>
      </c>
      <c r="P4345">
        <v>2021</v>
      </c>
    </row>
    <row r="4346" spans="1:16" x14ac:dyDescent="0.25">
      <c r="A4346" t="s">
        <v>30</v>
      </c>
      <c r="B4346">
        <v>1185732</v>
      </c>
      <c r="C4346" s="1">
        <v>44328</v>
      </c>
      <c r="D4346" t="s">
        <v>31</v>
      </c>
      <c r="E4346" t="s">
        <v>78</v>
      </c>
      <c r="F4346" t="s">
        <v>79</v>
      </c>
      <c r="G4346" t="s">
        <v>142</v>
      </c>
      <c r="H4346" t="s">
        <v>139</v>
      </c>
      <c r="I4346">
        <v>32</v>
      </c>
      <c r="J4346">
        <v>128</v>
      </c>
      <c r="K4346">
        <v>4096</v>
      </c>
      <c r="L4346" t="s">
        <v>24</v>
      </c>
      <c r="M4346" t="s">
        <v>157</v>
      </c>
      <c r="N4346" t="s">
        <v>141</v>
      </c>
      <c r="O4346">
        <v>5</v>
      </c>
      <c r="P4346">
        <v>2021</v>
      </c>
    </row>
    <row r="4347" spans="1:16" x14ac:dyDescent="0.25">
      <c r="A4347" t="s">
        <v>34</v>
      </c>
      <c r="B4347">
        <v>1197831</v>
      </c>
      <c r="C4347" s="1">
        <v>44328</v>
      </c>
      <c r="D4347" t="s">
        <v>36</v>
      </c>
      <c r="E4347" t="s">
        <v>106</v>
      </c>
      <c r="F4347" t="s">
        <v>107</v>
      </c>
      <c r="G4347" t="s">
        <v>138</v>
      </c>
      <c r="H4347" t="s">
        <v>144</v>
      </c>
      <c r="I4347">
        <v>40</v>
      </c>
      <c r="J4347">
        <v>570</v>
      </c>
      <c r="K4347">
        <v>22800</v>
      </c>
      <c r="L4347" t="s">
        <v>83</v>
      </c>
      <c r="M4347" t="s">
        <v>157</v>
      </c>
      <c r="N4347" t="s">
        <v>141</v>
      </c>
      <c r="O4347">
        <v>5</v>
      </c>
      <c r="P4347">
        <v>2021</v>
      </c>
    </row>
    <row r="4348" spans="1:16" x14ac:dyDescent="0.25">
      <c r="A4348" t="s">
        <v>34</v>
      </c>
      <c r="B4348">
        <v>1197831</v>
      </c>
      <c r="C4348" s="1">
        <v>44328</v>
      </c>
      <c r="D4348" t="s">
        <v>36</v>
      </c>
      <c r="E4348" t="s">
        <v>106</v>
      </c>
      <c r="F4348" t="s">
        <v>107</v>
      </c>
      <c r="G4348" t="s">
        <v>138</v>
      </c>
      <c r="H4348" t="s">
        <v>146</v>
      </c>
      <c r="I4348">
        <v>40</v>
      </c>
      <c r="J4348">
        <v>275</v>
      </c>
      <c r="K4348">
        <v>11000</v>
      </c>
      <c r="L4348" t="s">
        <v>83</v>
      </c>
      <c r="M4348" t="s">
        <v>157</v>
      </c>
      <c r="N4348" t="s">
        <v>141</v>
      </c>
      <c r="O4348">
        <v>5</v>
      </c>
      <c r="P4348">
        <v>2021</v>
      </c>
    </row>
    <row r="4349" spans="1:16" x14ac:dyDescent="0.25">
      <c r="A4349" t="s">
        <v>34</v>
      </c>
      <c r="B4349">
        <v>1197831</v>
      </c>
      <c r="C4349" s="1">
        <v>44328</v>
      </c>
      <c r="D4349" t="s">
        <v>36</v>
      </c>
      <c r="E4349" t="s">
        <v>106</v>
      </c>
      <c r="F4349" t="s">
        <v>107</v>
      </c>
      <c r="G4349" t="s">
        <v>142</v>
      </c>
      <c r="H4349" t="s">
        <v>144</v>
      </c>
      <c r="I4349">
        <v>35</v>
      </c>
      <c r="J4349">
        <v>250</v>
      </c>
      <c r="K4349">
        <v>8750</v>
      </c>
      <c r="L4349" t="s">
        <v>83</v>
      </c>
      <c r="M4349" t="s">
        <v>157</v>
      </c>
      <c r="N4349" t="s">
        <v>141</v>
      </c>
      <c r="O4349">
        <v>5</v>
      </c>
      <c r="P4349">
        <v>2021</v>
      </c>
    </row>
    <row r="4350" spans="1:16" x14ac:dyDescent="0.25">
      <c r="A4350" t="s">
        <v>34</v>
      </c>
      <c r="B4350">
        <v>1197831</v>
      </c>
      <c r="C4350" s="1">
        <v>44328</v>
      </c>
      <c r="D4350" t="s">
        <v>36</v>
      </c>
      <c r="E4350" t="s">
        <v>106</v>
      </c>
      <c r="F4350" t="s">
        <v>107</v>
      </c>
      <c r="G4350" t="s">
        <v>142</v>
      </c>
      <c r="H4350" t="s">
        <v>146</v>
      </c>
      <c r="I4350">
        <v>35</v>
      </c>
      <c r="J4350">
        <v>200</v>
      </c>
      <c r="K4350">
        <v>7000</v>
      </c>
      <c r="L4350" t="s">
        <v>83</v>
      </c>
      <c r="M4350" t="s">
        <v>157</v>
      </c>
      <c r="N4350" t="s">
        <v>141</v>
      </c>
      <c r="O4350">
        <v>5</v>
      </c>
      <c r="P4350">
        <v>2021</v>
      </c>
    </row>
    <row r="4351" spans="1:16" x14ac:dyDescent="0.25">
      <c r="A4351" t="s">
        <v>34</v>
      </c>
      <c r="B4351">
        <v>1197831</v>
      </c>
      <c r="C4351" s="1">
        <v>44328</v>
      </c>
      <c r="D4351" t="s">
        <v>36</v>
      </c>
      <c r="E4351" t="s">
        <v>106</v>
      </c>
      <c r="F4351" t="s">
        <v>107</v>
      </c>
      <c r="G4351" t="s">
        <v>138</v>
      </c>
      <c r="H4351" t="s">
        <v>139</v>
      </c>
      <c r="I4351">
        <v>44.999999999999993</v>
      </c>
      <c r="J4351">
        <v>225</v>
      </c>
      <c r="K4351">
        <v>10125</v>
      </c>
      <c r="L4351" t="s">
        <v>83</v>
      </c>
      <c r="M4351" t="s">
        <v>157</v>
      </c>
      <c r="N4351" t="s">
        <v>141</v>
      </c>
      <c r="O4351">
        <v>5</v>
      </c>
      <c r="P4351">
        <v>2021</v>
      </c>
    </row>
    <row r="4352" spans="1:16" x14ac:dyDescent="0.25">
      <c r="A4352" t="s">
        <v>34</v>
      </c>
      <c r="B4352">
        <v>1197831</v>
      </c>
      <c r="C4352" s="1">
        <v>44328</v>
      </c>
      <c r="D4352" t="s">
        <v>36</v>
      </c>
      <c r="E4352" t="s">
        <v>106</v>
      </c>
      <c r="F4352" t="s">
        <v>107</v>
      </c>
      <c r="G4352" t="s">
        <v>142</v>
      </c>
      <c r="H4352" t="s">
        <v>139</v>
      </c>
      <c r="I4352">
        <v>44.999999999999993</v>
      </c>
      <c r="J4352">
        <v>325</v>
      </c>
      <c r="K4352">
        <v>14625</v>
      </c>
      <c r="L4352" t="s">
        <v>83</v>
      </c>
      <c r="M4352" t="s">
        <v>157</v>
      </c>
      <c r="N4352" t="s">
        <v>141</v>
      </c>
      <c r="O4352">
        <v>5</v>
      </c>
      <c r="P4352">
        <v>2021</v>
      </c>
    </row>
    <row r="4353" spans="1:16" x14ac:dyDescent="0.25">
      <c r="A4353" t="s">
        <v>34</v>
      </c>
      <c r="B4353">
        <v>1197831</v>
      </c>
      <c r="C4353" s="1">
        <v>44328</v>
      </c>
      <c r="D4353" t="s">
        <v>36</v>
      </c>
      <c r="E4353" t="s">
        <v>106</v>
      </c>
      <c r="F4353" t="s">
        <v>107</v>
      </c>
      <c r="G4353" t="s">
        <v>138</v>
      </c>
      <c r="H4353" t="s">
        <v>144</v>
      </c>
      <c r="I4353">
        <v>36</v>
      </c>
      <c r="J4353">
        <v>143</v>
      </c>
      <c r="K4353">
        <v>5148</v>
      </c>
      <c r="L4353" t="s">
        <v>83</v>
      </c>
      <c r="M4353" t="s">
        <v>157</v>
      </c>
      <c r="N4353" t="s">
        <v>141</v>
      </c>
      <c r="O4353">
        <v>5</v>
      </c>
      <c r="P4353">
        <v>2021</v>
      </c>
    </row>
    <row r="4354" spans="1:16" x14ac:dyDescent="0.25">
      <c r="A4354" t="s">
        <v>34</v>
      </c>
      <c r="B4354">
        <v>1197831</v>
      </c>
      <c r="C4354" s="1">
        <v>44328</v>
      </c>
      <c r="D4354" t="s">
        <v>36</v>
      </c>
      <c r="E4354" t="s">
        <v>106</v>
      </c>
      <c r="F4354" t="s">
        <v>107</v>
      </c>
      <c r="G4354" t="s">
        <v>138</v>
      </c>
      <c r="H4354" t="s">
        <v>146</v>
      </c>
      <c r="I4354">
        <v>39</v>
      </c>
      <c r="J4354">
        <v>77</v>
      </c>
      <c r="K4354">
        <v>3003</v>
      </c>
      <c r="L4354" t="s">
        <v>83</v>
      </c>
      <c r="M4354" t="s">
        <v>157</v>
      </c>
      <c r="N4354" t="s">
        <v>141</v>
      </c>
      <c r="O4354">
        <v>5</v>
      </c>
      <c r="P4354">
        <v>2021</v>
      </c>
    </row>
    <row r="4355" spans="1:16" x14ac:dyDescent="0.25">
      <c r="A4355" t="s">
        <v>34</v>
      </c>
      <c r="B4355">
        <v>1197831</v>
      </c>
      <c r="C4355" s="1">
        <v>44328</v>
      </c>
      <c r="D4355" t="s">
        <v>36</v>
      </c>
      <c r="E4355" t="s">
        <v>106</v>
      </c>
      <c r="F4355" t="s">
        <v>107</v>
      </c>
      <c r="G4355" t="s">
        <v>142</v>
      </c>
      <c r="H4355" t="s">
        <v>144</v>
      </c>
      <c r="I4355">
        <v>32</v>
      </c>
      <c r="J4355">
        <v>65</v>
      </c>
      <c r="K4355">
        <v>2080</v>
      </c>
      <c r="L4355" t="s">
        <v>83</v>
      </c>
      <c r="M4355" t="s">
        <v>157</v>
      </c>
      <c r="N4355" t="s">
        <v>141</v>
      </c>
      <c r="O4355">
        <v>5</v>
      </c>
      <c r="P4355">
        <v>2021</v>
      </c>
    </row>
    <row r="4356" spans="1:16" x14ac:dyDescent="0.25">
      <c r="A4356" t="s">
        <v>34</v>
      </c>
      <c r="B4356">
        <v>1197831</v>
      </c>
      <c r="C4356" s="1">
        <v>44328</v>
      </c>
      <c r="D4356" t="s">
        <v>36</v>
      </c>
      <c r="E4356" t="s">
        <v>106</v>
      </c>
      <c r="F4356" t="s">
        <v>107</v>
      </c>
      <c r="G4356" t="s">
        <v>142</v>
      </c>
      <c r="H4356" t="s">
        <v>146</v>
      </c>
      <c r="I4356">
        <v>32</v>
      </c>
      <c r="J4356">
        <v>58</v>
      </c>
      <c r="K4356">
        <v>1856</v>
      </c>
      <c r="L4356" t="s">
        <v>83</v>
      </c>
      <c r="M4356" t="s">
        <v>157</v>
      </c>
      <c r="N4356" t="s">
        <v>141</v>
      </c>
      <c r="O4356">
        <v>5</v>
      </c>
      <c r="P4356">
        <v>2021</v>
      </c>
    </row>
    <row r="4357" spans="1:16" x14ac:dyDescent="0.25">
      <c r="A4357" t="s">
        <v>34</v>
      </c>
      <c r="B4357">
        <v>1197831</v>
      </c>
      <c r="C4357" s="1">
        <v>44328</v>
      </c>
      <c r="D4357" t="s">
        <v>36</v>
      </c>
      <c r="E4357" t="s">
        <v>106</v>
      </c>
      <c r="F4357" t="s">
        <v>107</v>
      </c>
      <c r="G4357" t="s">
        <v>138</v>
      </c>
      <c r="H4357" t="s">
        <v>139</v>
      </c>
      <c r="I4357">
        <v>43</v>
      </c>
      <c r="J4357">
        <v>56</v>
      </c>
      <c r="K4357">
        <v>2408</v>
      </c>
      <c r="L4357" t="s">
        <v>83</v>
      </c>
      <c r="M4357" t="s">
        <v>157</v>
      </c>
      <c r="N4357" t="s">
        <v>141</v>
      </c>
      <c r="O4357">
        <v>5</v>
      </c>
      <c r="P4357">
        <v>2021</v>
      </c>
    </row>
    <row r="4358" spans="1:16" x14ac:dyDescent="0.25">
      <c r="A4358" t="s">
        <v>34</v>
      </c>
      <c r="B4358">
        <v>1197831</v>
      </c>
      <c r="C4358" s="1">
        <v>44328</v>
      </c>
      <c r="D4358" t="s">
        <v>36</v>
      </c>
      <c r="E4358" t="s">
        <v>106</v>
      </c>
      <c r="F4358" t="s">
        <v>107</v>
      </c>
      <c r="G4358" t="s">
        <v>142</v>
      </c>
      <c r="H4358" t="s">
        <v>139</v>
      </c>
      <c r="I4358">
        <v>42</v>
      </c>
      <c r="J4358">
        <v>94</v>
      </c>
      <c r="K4358">
        <v>3948</v>
      </c>
      <c r="L4358" t="s">
        <v>83</v>
      </c>
      <c r="M4358" t="s">
        <v>157</v>
      </c>
      <c r="N4358" t="s">
        <v>141</v>
      </c>
      <c r="O4358">
        <v>5</v>
      </c>
      <c r="P4358">
        <v>2021</v>
      </c>
    </row>
    <row r="4359" spans="1:16" x14ac:dyDescent="0.25">
      <c r="A4359" t="s">
        <v>26</v>
      </c>
      <c r="B4359">
        <v>1197831</v>
      </c>
      <c r="C4359" s="1">
        <v>44328</v>
      </c>
      <c r="D4359" t="s">
        <v>27</v>
      </c>
      <c r="E4359" t="s">
        <v>55</v>
      </c>
      <c r="F4359" t="s">
        <v>56</v>
      </c>
      <c r="G4359" t="s">
        <v>142</v>
      </c>
      <c r="H4359" t="s">
        <v>146</v>
      </c>
      <c r="I4359">
        <v>55.000000000000007</v>
      </c>
      <c r="J4359">
        <v>475</v>
      </c>
      <c r="K4359">
        <v>26125</v>
      </c>
      <c r="L4359" t="s">
        <v>24</v>
      </c>
      <c r="M4359" t="s">
        <v>157</v>
      </c>
      <c r="N4359" t="s">
        <v>141</v>
      </c>
      <c r="O4359">
        <v>5</v>
      </c>
      <c r="P4359">
        <v>2021</v>
      </c>
    </row>
    <row r="4360" spans="1:16" x14ac:dyDescent="0.25">
      <c r="A4360" t="s">
        <v>26</v>
      </c>
      <c r="B4360">
        <v>1197831</v>
      </c>
      <c r="C4360" s="1">
        <v>44328</v>
      </c>
      <c r="D4360" t="s">
        <v>27</v>
      </c>
      <c r="E4360" t="s">
        <v>55</v>
      </c>
      <c r="F4360" t="s">
        <v>56</v>
      </c>
      <c r="G4360" t="s">
        <v>142</v>
      </c>
      <c r="H4360" t="s">
        <v>146</v>
      </c>
      <c r="I4360">
        <v>52</v>
      </c>
      <c r="J4360">
        <v>133</v>
      </c>
      <c r="K4360">
        <v>6916</v>
      </c>
      <c r="L4360" t="s">
        <v>83</v>
      </c>
      <c r="M4360" t="s">
        <v>157</v>
      </c>
      <c r="N4360" t="s">
        <v>141</v>
      </c>
      <c r="O4360">
        <v>5</v>
      </c>
      <c r="P4360">
        <v>2021</v>
      </c>
    </row>
    <row r="4361" spans="1:16" x14ac:dyDescent="0.25">
      <c r="A4361" t="s">
        <v>26</v>
      </c>
      <c r="B4361">
        <v>1197831</v>
      </c>
      <c r="C4361" s="1">
        <v>44328</v>
      </c>
      <c r="D4361" t="s">
        <v>27</v>
      </c>
      <c r="E4361" t="s">
        <v>55</v>
      </c>
      <c r="F4361" t="s">
        <v>56</v>
      </c>
      <c r="G4361" t="s">
        <v>142</v>
      </c>
      <c r="H4361" t="s">
        <v>146</v>
      </c>
      <c r="I4361">
        <v>38</v>
      </c>
      <c r="J4361">
        <v>157</v>
      </c>
      <c r="K4361">
        <v>5966</v>
      </c>
      <c r="L4361" t="s">
        <v>24</v>
      </c>
      <c r="M4361" t="s">
        <v>157</v>
      </c>
      <c r="N4361" t="s">
        <v>141</v>
      </c>
      <c r="O4361">
        <v>5</v>
      </c>
      <c r="P4361">
        <v>2021</v>
      </c>
    </row>
    <row r="4362" spans="1:16" x14ac:dyDescent="0.25">
      <c r="A4362" t="s">
        <v>34</v>
      </c>
      <c r="B4362">
        <v>1189833</v>
      </c>
      <c r="C4362" s="1">
        <v>44328</v>
      </c>
      <c r="D4362" t="s">
        <v>31</v>
      </c>
      <c r="E4362" t="s">
        <v>32</v>
      </c>
      <c r="F4362" t="s">
        <v>35</v>
      </c>
      <c r="G4362" t="s">
        <v>142</v>
      </c>
      <c r="H4362" t="s">
        <v>139</v>
      </c>
      <c r="I4362">
        <v>65</v>
      </c>
      <c r="J4362">
        <v>700</v>
      </c>
      <c r="K4362">
        <v>45500</v>
      </c>
      <c r="L4362" t="s">
        <v>24</v>
      </c>
      <c r="M4362" t="s">
        <v>157</v>
      </c>
      <c r="N4362" t="s">
        <v>141</v>
      </c>
      <c r="O4362">
        <v>5</v>
      </c>
      <c r="P4362">
        <v>2021</v>
      </c>
    </row>
    <row r="4363" spans="1:16" x14ac:dyDescent="0.25">
      <c r="A4363" t="s">
        <v>34</v>
      </c>
      <c r="B4363">
        <v>1189833</v>
      </c>
      <c r="C4363" s="1">
        <v>44328</v>
      </c>
      <c r="D4363" t="s">
        <v>31</v>
      </c>
      <c r="E4363" t="s">
        <v>32</v>
      </c>
      <c r="F4363" t="s">
        <v>35</v>
      </c>
      <c r="G4363" t="s">
        <v>142</v>
      </c>
      <c r="H4363" t="s">
        <v>139</v>
      </c>
      <c r="I4363">
        <v>59</v>
      </c>
      <c r="J4363">
        <v>189</v>
      </c>
      <c r="K4363">
        <v>11151</v>
      </c>
      <c r="L4363" t="s">
        <v>83</v>
      </c>
      <c r="M4363" t="s">
        <v>157</v>
      </c>
      <c r="N4363" t="s">
        <v>141</v>
      </c>
      <c r="O4363">
        <v>5</v>
      </c>
      <c r="P4363">
        <v>2021</v>
      </c>
    </row>
    <row r="4364" spans="1:16" x14ac:dyDescent="0.25">
      <c r="A4364" t="s">
        <v>34</v>
      </c>
      <c r="B4364">
        <v>1189833</v>
      </c>
      <c r="C4364" s="1">
        <v>44328</v>
      </c>
      <c r="D4364" t="s">
        <v>31</v>
      </c>
      <c r="E4364" t="s">
        <v>32</v>
      </c>
      <c r="F4364" t="s">
        <v>35</v>
      </c>
      <c r="G4364" t="s">
        <v>142</v>
      </c>
      <c r="H4364" t="s">
        <v>139</v>
      </c>
      <c r="I4364">
        <v>49</v>
      </c>
      <c r="J4364">
        <v>210</v>
      </c>
      <c r="K4364">
        <v>10290</v>
      </c>
      <c r="L4364" t="s">
        <v>24</v>
      </c>
      <c r="M4364" t="s">
        <v>157</v>
      </c>
      <c r="N4364" t="s">
        <v>141</v>
      </c>
      <c r="O4364">
        <v>5</v>
      </c>
      <c r="P4364">
        <v>2021</v>
      </c>
    </row>
    <row r="4365" spans="1:16" x14ac:dyDescent="0.25">
      <c r="A4365" t="s">
        <v>12</v>
      </c>
      <c r="B4365">
        <v>1185732</v>
      </c>
      <c r="C4365" s="1">
        <v>44329</v>
      </c>
      <c r="D4365" t="s">
        <v>13</v>
      </c>
      <c r="E4365" t="s">
        <v>121</v>
      </c>
      <c r="F4365" t="s">
        <v>122</v>
      </c>
      <c r="G4365" t="s">
        <v>138</v>
      </c>
      <c r="H4365" t="s">
        <v>144</v>
      </c>
      <c r="I4365">
        <v>54.999999999999993</v>
      </c>
      <c r="J4365">
        <v>570</v>
      </c>
      <c r="K4365">
        <v>31350</v>
      </c>
      <c r="L4365" t="s">
        <v>16</v>
      </c>
      <c r="M4365" t="s">
        <v>157</v>
      </c>
      <c r="N4365" t="s">
        <v>143</v>
      </c>
      <c r="O4365">
        <v>5</v>
      </c>
      <c r="P4365">
        <v>2021</v>
      </c>
    </row>
    <row r="4366" spans="1:16" x14ac:dyDescent="0.25">
      <c r="A4366" t="s">
        <v>12</v>
      </c>
      <c r="B4366">
        <v>1185732</v>
      </c>
      <c r="C4366" s="1">
        <v>44329</v>
      </c>
      <c r="D4366" t="s">
        <v>13</v>
      </c>
      <c r="E4366" t="s">
        <v>121</v>
      </c>
      <c r="F4366" t="s">
        <v>122</v>
      </c>
      <c r="G4366" t="s">
        <v>138</v>
      </c>
      <c r="H4366" t="s">
        <v>146</v>
      </c>
      <c r="I4366">
        <v>50</v>
      </c>
      <c r="J4366">
        <v>275</v>
      </c>
      <c r="K4366">
        <v>13750</v>
      </c>
      <c r="L4366" t="s">
        <v>16</v>
      </c>
      <c r="M4366" t="s">
        <v>157</v>
      </c>
      <c r="N4366" t="s">
        <v>143</v>
      </c>
      <c r="O4366">
        <v>5</v>
      </c>
      <c r="P4366">
        <v>2021</v>
      </c>
    </row>
    <row r="4367" spans="1:16" x14ac:dyDescent="0.25">
      <c r="A4367" t="s">
        <v>12</v>
      </c>
      <c r="B4367">
        <v>1185732</v>
      </c>
      <c r="C4367" s="1">
        <v>44329</v>
      </c>
      <c r="D4367" t="s">
        <v>13</v>
      </c>
      <c r="E4367" t="s">
        <v>121</v>
      </c>
      <c r="F4367" t="s">
        <v>122</v>
      </c>
      <c r="G4367" t="s">
        <v>142</v>
      </c>
      <c r="H4367" t="s">
        <v>144</v>
      </c>
      <c r="I4367">
        <v>45</v>
      </c>
      <c r="J4367">
        <v>300</v>
      </c>
      <c r="K4367">
        <v>13500</v>
      </c>
      <c r="L4367" t="s">
        <v>16</v>
      </c>
      <c r="M4367" t="s">
        <v>157</v>
      </c>
      <c r="N4367" t="s">
        <v>143</v>
      </c>
      <c r="O4367">
        <v>5</v>
      </c>
      <c r="P4367">
        <v>2021</v>
      </c>
    </row>
    <row r="4368" spans="1:16" x14ac:dyDescent="0.25">
      <c r="A4368" t="s">
        <v>12</v>
      </c>
      <c r="B4368">
        <v>1185732</v>
      </c>
      <c r="C4368" s="1">
        <v>44329</v>
      </c>
      <c r="D4368" t="s">
        <v>13</v>
      </c>
      <c r="E4368" t="s">
        <v>121</v>
      </c>
      <c r="F4368" t="s">
        <v>122</v>
      </c>
      <c r="G4368" t="s">
        <v>142</v>
      </c>
      <c r="H4368" t="s">
        <v>146</v>
      </c>
      <c r="I4368">
        <v>45</v>
      </c>
      <c r="J4368">
        <v>250</v>
      </c>
      <c r="K4368">
        <v>11250</v>
      </c>
      <c r="L4368" t="s">
        <v>16</v>
      </c>
      <c r="M4368" t="s">
        <v>157</v>
      </c>
      <c r="N4368" t="s">
        <v>143</v>
      </c>
      <c r="O4368">
        <v>5</v>
      </c>
      <c r="P4368">
        <v>2021</v>
      </c>
    </row>
    <row r="4369" spans="1:16" x14ac:dyDescent="0.25">
      <c r="A4369" t="s">
        <v>12</v>
      </c>
      <c r="B4369">
        <v>1185732</v>
      </c>
      <c r="C4369" s="1">
        <v>44329</v>
      </c>
      <c r="D4369" t="s">
        <v>13</v>
      </c>
      <c r="E4369" t="s">
        <v>121</v>
      </c>
      <c r="F4369" t="s">
        <v>122</v>
      </c>
      <c r="G4369" t="s">
        <v>138</v>
      </c>
      <c r="H4369" t="s">
        <v>139</v>
      </c>
      <c r="I4369">
        <v>54.999999999999993</v>
      </c>
      <c r="J4369">
        <v>275</v>
      </c>
      <c r="K4369">
        <v>15125</v>
      </c>
      <c r="L4369" t="s">
        <v>16</v>
      </c>
      <c r="M4369" t="s">
        <v>157</v>
      </c>
      <c r="N4369" t="s">
        <v>143</v>
      </c>
      <c r="O4369">
        <v>5</v>
      </c>
      <c r="P4369">
        <v>2021</v>
      </c>
    </row>
    <row r="4370" spans="1:16" x14ac:dyDescent="0.25">
      <c r="A4370" t="s">
        <v>12</v>
      </c>
      <c r="B4370">
        <v>1185732</v>
      </c>
      <c r="C4370" s="1">
        <v>44329</v>
      </c>
      <c r="D4370" t="s">
        <v>13</v>
      </c>
      <c r="E4370" t="s">
        <v>121</v>
      </c>
      <c r="F4370" t="s">
        <v>122</v>
      </c>
      <c r="G4370" t="s">
        <v>142</v>
      </c>
      <c r="H4370" t="s">
        <v>139</v>
      </c>
      <c r="I4370">
        <v>60</v>
      </c>
      <c r="J4370">
        <v>400</v>
      </c>
      <c r="K4370">
        <v>24000</v>
      </c>
      <c r="L4370" t="s">
        <v>16</v>
      </c>
      <c r="M4370" t="s">
        <v>157</v>
      </c>
      <c r="N4370" t="s">
        <v>143</v>
      </c>
      <c r="O4370">
        <v>5</v>
      </c>
      <c r="P4370">
        <v>2021</v>
      </c>
    </row>
    <row r="4371" spans="1:16" x14ac:dyDescent="0.25">
      <c r="A4371" t="s">
        <v>12</v>
      </c>
      <c r="B4371">
        <v>1185732</v>
      </c>
      <c r="C4371" s="1">
        <v>44329</v>
      </c>
      <c r="D4371" t="s">
        <v>13</v>
      </c>
      <c r="E4371" t="s">
        <v>121</v>
      </c>
      <c r="F4371" t="s">
        <v>122</v>
      </c>
      <c r="G4371" t="s">
        <v>138</v>
      </c>
      <c r="H4371" t="s">
        <v>144</v>
      </c>
      <c r="I4371">
        <v>51</v>
      </c>
      <c r="J4371">
        <v>160</v>
      </c>
      <c r="K4371">
        <v>8160</v>
      </c>
      <c r="L4371" t="s">
        <v>83</v>
      </c>
      <c r="M4371" t="s">
        <v>157</v>
      </c>
      <c r="N4371" t="s">
        <v>143</v>
      </c>
      <c r="O4371">
        <v>5</v>
      </c>
      <c r="P4371">
        <v>2021</v>
      </c>
    </row>
    <row r="4372" spans="1:16" x14ac:dyDescent="0.25">
      <c r="A4372" t="s">
        <v>12</v>
      </c>
      <c r="B4372">
        <v>1185732</v>
      </c>
      <c r="C4372" s="1">
        <v>44329</v>
      </c>
      <c r="D4372" t="s">
        <v>13</v>
      </c>
      <c r="E4372" t="s">
        <v>121</v>
      </c>
      <c r="F4372" t="s">
        <v>122</v>
      </c>
      <c r="G4372" t="s">
        <v>138</v>
      </c>
      <c r="H4372" t="s">
        <v>146</v>
      </c>
      <c r="I4372">
        <v>47</v>
      </c>
      <c r="J4372">
        <v>69</v>
      </c>
      <c r="K4372">
        <v>3243</v>
      </c>
      <c r="L4372" t="s">
        <v>83</v>
      </c>
      <c r="M4372" t="s">
        <v>157</v>
      </c>
      <c r="N4372" t="s">
        <v>143</v>
      </c>
      <c r="O4372">
        <v>5</v>
      </c>
      <c r="P4372">
        <v>2021</v>
      </c>
    </row>
    <row r="4373" spans="1:16" x14ac:dyDescent="0.25">
      <c r="A4373" t="s">
        <v>12</v>
      </c>
      <c r="B4373">
        <v>1185732</v>
      </c>
      <c r="C4373" s="1">
        <v>44329</v>
      </c>
      <c r="D4373" t="s">
        <v>13</v>
      </c>
      <c r="E4373" t="s">
        <v>121</v>
      </c>
      <c r="F4373" t="s">
        <v>122</v>
      </c>
      <c r="G4373" t="s">
        <v>142</v>
      </c>
      <c r="H4373" t="s">
        <v>144</v>
      </c>
      <c r="I4373">
        <v>41</v>
      </c>
      <c r="J4373">
        <v>81</v>
      </c>
      <c r="K4373">
        <v>3321</v>
      </c>
      <c r="L4373" t="s">
        <v>83</v>
      </c>
      <c r="M4373" t="s">
        <v>157</v>
      </c>
      <c r="N4373" t="s">
        <v>143</v>
      </c>
      <c r="O4373">
        <v>5</v>
      </c>
      <c r="P4373">
        <v>2021</v>
      </c>
    </row>
    <row r="4374" spans="1:16" x14ac:dyDescent="0.25">
      <c r="A4374" t="s">
        <v>12</v>
      </c>
      <c r="B4374">
        <v>1185732</v>
      </c>
      <c r="C4374" s="1">
        <v>44329</v>
      </c>
      <c r="D4374" t="s">
        <v>13</v>
      </c>
      <c r="E4374" t="s">
        <v>121</v>
      </c>
      <c r="F4374" t="s">
        <v>122</v>
      </c>
      <c r="G4374" t="s">
        <v>142</v>
      </c>
      <c r="H4374" t="s">
        <v>146</v>
      </c>
      <c r="I4374">
        <v>41</v>
      </c>
      <c r="J4374">
        <v>65</v>
      </c>
      <c r="K4374">
        <v>2665</v>
      </c>
      <c r="L4374" t="s">
        <v>83</v>
      </c>
      <c r="M4374" t="s">
        <v>157</v>
      </c>
      <c r="N4374" t="s">
        <v>143</v>
      </c>
      <c r="O4374">
        <v>5</v>
      </c>
      <c r="P4374">
        <v>2021</v>
      </c>
    </row>
    <row r="4375" spans="1:16" x14ac:dyDescent="0.25">
      <c r="A4375" t="s">
        <v>12</v>
      </c>
      <c r="B4375">
        <v>1185732</v>
      </c>
      <c r="C4375" s="1">
        <v>44329</v>
      </c>
      <c r="D4375" t="s">
        <v>13</v>
      </c>
      <c r="E4375" t="s">
        <v>121</v>
      </c>
      <c r="F4375" t="s">
        <v>122</v>
      </c>
      <c r="G4375" t="s">
        <v>138</v>
      </c>
      <c r="H4375" t="s">
        <v>139</v>
      </c>
      <c r="I4375">
        <v>50</v>
      </c>
      <c r="J4375">
        <v>74</v>
      </c>
      <c r="K4375">
        <v>3700</v>
      </c>
      <c r="L4375" t="s">
        <v>83</v>
      </c>
      <c r="M4375" t="s">
        <v>157</v>
      </c>
      <c r="N4375" t="s">
        <v>143</v>
      </c>
      <c r="O4375">
        <v>5</v>
      </c>
      <c r="P4375">
        <v>2021</v>
      </c>
    </row>
    <row r="4376" spans="1:16" x14ac:dyDescent="0.25">
      <c r="A4376" t="s">
        <v>12</v>
      </c>
      <c r="B4376">
        <v>1185732</v>
      </c>
      <c r="C4376" s="1">
        <v>44329</v>
      </c>
      <c r="D4376" t="s">
        <v>13</v>
      </c>
      <c r="E4376" t="s">
        <v>121</v>
      </c>
      <c r="F4376" t="s">
        <v>122</v>
      </c>
      <c r="G4376" t="s">
        <v>142</v>
      </c>
      <c r="H4376" t="s">
        <v>139</v>
      </c>
      <c r="I4376">
        <v>54</v>
      </c>
      <c r="J4376">
        <v>104</v>
      </c>
      <c r="K4376">
        <v>5616</v>
      </c>
      <c r="L4376" t="s">
        <v>83</v>
      </c>
      <c r="M4376" t="s">
        <v>157</v>
      </c>
      <c r="N4376" t="s">
        <v>143</v>
      </c>
      <c r="O4376">
        <v>5</v>
      </c>
      <c r="P4376">
        <v>2021</v>
      </c>
    </row>
    <row r="4377" spans="1:16" x14ac:dyDescent="0.25">
      <c r="A4377" t="s">
        <v>26</v>
      </c>
      <c r="B4377">
        <v>1185732</v>
      </c>
      <c r="C4377" s="1">
        <v>44329</v>
      </c>
      <c r="D4377" t="s">
        <v>13</v>
      </c>
      <c r="E4377" t="s">
        <v>129</v>
      </c>
      <c r="F4377" t="s">
        <v>130</v>
      </c>
      <c r="G4377" t="s">
        <v>138</v>
      </c>
      <c r="H4377" t="s">
        <v>144</v>
      </c>
      <c r="I4377">
        <v>54.999999999999993</v>
      </c>
      <c r="J4377">
        <v>495</v>
      </c>
      <c r="K4377">
        <v>27225</v>
      </c>
      <c r="L4377" t="s">
        <v>16</v>
      </c>
      <c r="M4377" t="s">
        <v>157</v>
      </c>
      <c r="N4377" t="s">
        <v>143</v>
      </c>
      <c r="O4377">
        <v>5</v>
      </c>
      <c r="P4377">
        <v>2021</v>
      </c>
    </row>
    <row r="4378" spans="1:16" x14ac:dyDescent="0.25">
      <c r="A4378" t="s">
        <v>26</v>
      </c>
      <c r="B4378">
        <v>1185732</v>
      </c>
      <c r="C4378" s="1">
        <v>44329</v>
      </c>
      <c r="D4378" t="s">
        <v>13</v>
      </c>
      <c r="E4378" t="s">
        <v>129</v>
      </c>
      <c r="F4378" t="s">
        <v>130</v>
      </c>
      <c r="G4378" t="s">
        <v>138</v>
      </c>
      <c r="H4378" t="s">
        <v>146</v>
      </c>
      <c r="I4378">
        <v>50</v>
      </c>
      <c r="J4378">
        <v>200</v>
      </c>
      <c r="K4378">
        <v>10000</v>
      </c>
      <c r="L4378" t="s">
        <v>16</v>
      </c>
      <c r="M4378" t="s">
        <v>157</v>
      </c>
      <c r="N4378" t="s">
        <v>143</v>
      </c>
      <c r="O4378">
        <v>5</v>
      </c>
      <c r="P4378">
        <v>2021</v>
      </c>
    </row>
    <row r="4379" spans="1:16" x14ac:dyDescent="0.25">
      <c r="A4379" t="s">
        <v>26</v>
      </c>
      <c r="B4379">
        <v>1185732</v>
      </c>
      <c r="C4379" s="1">
        <v>44329</v>
      </c>
      <c r="D4379" t="s">
        <v>13</v>
      </c>
      <c r="E4379" t="s">
        <v>129</v>
      </c>
      <c r="F4379" t="s">
        <v>130</v>
      </c>
      <c r="G4379" t="s">
        <v>142</v>
      </c>
      <c r="H4379" t="s">
        <v>144</v>
      </c>
      <c r="I4379">
        <v>45</v>
      </c>
      <c r="J4379">
        <v>225</v>
      </c>
      <c r="K4379">
        <v>10125</v>
      </c>
      <c r="L4379" t="s">
        <v>16</v>
      </c>
      <c r="M4379" t="s">
        <v>157</v>
      </c>
      <c r="N4379" t="s">
        <v>143</v>
      </c>
      <c r="O4379">
        <v>5</v>
      </c>
      <c r="P4379">
        <v>2021</v>
      </c>
    </row>
    <row r="4380" spans="1:16" x14ac:dyDescent="0.25">
      <c r="A4380" t="s">
        <v>26</v>
      </c>
      <c r="B4380">
        <v>1185732</v>
      </c>
      <c r="C4380" s="1">
        <v>44329</v>
      </c>
      <c r="D4380" t="s">
        <v>13</v>
      </c>
      <c r="E4380" t="s">
        <v>129</v>
      </c>
      <c r="F4380" t="s">
        <v>130</v>
      </c>
      <c r="G4380" t="s">
        <v>142</v>
      </c>
      <c r="H4380" t="s">
        <v>146</v>
      </c>
      <c r="I4380">
        <v>45</v>
      </c>
      <c r="J4380">
        <v>175</v>
      </c>
      <c r="K4380">
        <v>7875</v>
      </c>
      <c r="L4380" t="s">
        <v>16</v>
      </c>
      <c r="M4380" t="s">
        <v>157</v>
      </c>
      <c r="N4380" t="s">
        <v>143</v>
      </c>
      <c r="O4380">
        <v>5</v>
      </c>
      <c r="P4380">
        <v>2021</v>
      </c>
    </row>
    <row r="4381" spans="1:16" x14ac:dyDescent="0.25">
      <c r="A4381" t="s">
        <v>26</v>
      </c>
      <c r="B4381">
        <v>1185732</v>
      </c>
      <c r="C4381" s="1">
        <v>44329</v>
      </c>
      <c r="D4381" t="s">
        <v>13</v>
      </c>
      <c r="E4381" t="s">
        <v>129</v>
      </c>
      <c r="F4381" t="s">
        <v>130</v>
      </c>
      <c r="G4381" t="s">
        <v>138</v>
      </c>
      <c r="H4381" t="s">
        <v>139</v>
      </c>
      <c r="I4381">
        <v>54.999999999999993</v>
      </c>
      <c r="J4381">
        <v>200</v>
      </c>
      <c r="K4381">
        <v>11000</v>
      </c>
      <c r="L4381" t="s">
        <v>16</v>
      </c>
      <c r="M4381" t="s">
        <v>157</v>
      </c>
      <c r="N4381" t="s">
        <v>143</v>
      </c>
      <c r="O4381">
        <v>5</v>
      </c>
      <c r="P4381">
        <v>2021</v>
      </c>
    </row>
    <row r="4382" spans="1:16" x14ac:dyDescent="0.25">
      <c r="A4382" t="s">
        <v>26</v>
      </c>
      <c r="B4382">
        <v>1185732</v>
      </c>
      <c r="C4382" s="1">
        <v>44329</v>
      </c>
      <c r="D4382" t="s">
        <v>13</v>
      </c>
      <c r="E4382" t="s">
        <v>129</v>
      </c>
      <c r="F4382" t="s">
        <v>130</v>
      </c>
      <c r="G4382" t="s">
        <v>142</v>
      </c>
      <c r="H4382" t="s">
        <v>139</v>
      </c>
      <c r="I4382">
        <v>60</v>
      </c>
      <c r="J4382">
        <v>325</v>
      </c>
      <c r="K4382">
        <v>19500</v>
      </c>
      <c r="L4382" t="s">
        <v>16</v>
      </c>
      <c r="M4382" t="s">
        <v>157</v>
      </c>
      <c r="N4382" t="s">
        <v>143</v>
      </c>
      <c r="O4382">
        <v>5</v>
      </c>
      <c r="P4382">
        <v>2021</v>
      </c>
    </row>
    <row r="4383" spans="1:16" x14ac:dyDescent="0.25">
      <c r="A4383" t="s">
        <v>26</v>
      </c>
      <c r="B4383">
        <v>1185732</v>
      </c>
      <c r="C4383" s="1">
        <v>44329</v>
      </c>
      <c r="D4383" t="s">
        <v>13</v>
      </c>
      <c r="E4383" t="s">
        <v>129</v>
      </c>
      <c r="F4383" t="s">
        <v>130</v>
      </c>
      <c r="G4383" t="s">
        <v>138</v>
      </c>
      <c r="H4383" t="s">
        <v>144</v>
      </c>
      <c r="I4383">
        <v>53</v>
      </c>
      <c r="J4383">
        <v>129</v>
      </c>
      <c r="K4383">
        <v>6837</v>
      </c>
      <c r="L4383" t="s">
        <v>83</v>
      </c>
      <c r="M4383" t="s">
        <v>157</v>
      </c>
      <c r="N4383" t="s">
        <v>143</v>
      </c>
      <c r="O4383">
        <v>5</v>
      </c>
      <c r="P4383">
        <v>2021</v>
      </c>
    </row>
    <row r="4384" spans="1:16" x14ac:dyDescent="0.25">
      <c r="A4384" t="s">
        <v>26</v>
      </c>
      <c r="B4384">
        <v>1185732</v>
      </c>
      <c r="C4384" s="1">
        <v>44329</v>
      </c>
      <c r="D4384" t="s">
        <v>13</v>
      </c>
      <c r="E4384" t="s">
        <v>129</v>
      </c>
      <c r="F4384" t="s">
        <v>130</v>
      </c>
      <c r="G4384" t="s">
        <v>138</v>
      </c>
      <c r="H4384" t="s">
        <v>146</v>
      </c>
      <c r="I4384">
        <v>47</v>
      </c>
      <c r="J4384">
        <v>54</v>
      </c>
      <c r="K4384">
        <v>2538</v>
      </c>
      <c r="L4384" t="s">
        <v>83</v>
      </c>
      <c r="M4384" t="s">
        <v>157</v>
      </c>
      <c r="N4384" t="s">
        <v>143</v>
      </c>
      <c r="O4384">
        <v>5</v>
      </c>
      <c r="P4384">
        <v>2021</v>
      </c>
    </row>
    <row r="4385" spans="1:16" x14ac:dyDescent="0.25">
      <c r="A4385" t="s">
        <v>26</v>
      </c>
      <c r="B4385">
        <v>1185732</v>
      </c>
      <c r="C4385" s="1">
        <v>44329</v>
      </c>
      <c r="D4385" t="s">
        <v>13</v>
      </c>
      <c r="E4385" t="s">
        <v>129</v>
      </c>
      <c r="F4385" t="s">
        <v>130</v>
      </c>
      <c r="G4385" t="s">
        <v>142</v>
      </c>
      <c r="H4385" t="s">
        <v>144</v>
      </c>
      <c r="I4385">
        <v>41</v>
      </c>
      <c r="J4385">
        <v>56</v>
      </c>
      <c r="K4385">
        <v>2296</v>
      </c>
      <c r="L4385" t="s">
        <v>83</v>
      </c>
      <c r="M4385" t="s">
        <v>157</v>
      </c>
      <c r="N4385" t="s">
        <v>143</v>
      </c>
      <c r="O4385">
        <v>5</v>
      </c>
      <c r="P4385">
        <v>2021</v>
      </c>
    </row>
    <row r="4386" spans="1:16" x14ac:dyDescent="0.25">
      <c r="A4386" t="s">
        <v>26</v>
      </c>
      <c r="B4386">
        <v>1185732</v>
      </c>
      <c r="C4386" s="1">
        <v>44329</v>
      </c>
      <c r="D4386" t="s">
        <v>13</v>
      </c>
      <c r="E4386" t="s">
        <v>129</v>
      </c>
      <c r="F4386" t="s">
        <v>130</v>
      </c>
      <c r="G4386" t="s">
        <v>142</v>
      </c>
      <c r="H4386" t="s">
        <v>146</v>
      </c>
      <c r="I4386">
        <v>44</v>
      </c>
      <c r="J4386">
        <v>47</v>
      </c>
      <c r="K4386">
        <v>2068</v>
      </c>
      <c r="L4386" t="s">
        <v>83</v>
      </c>
      <c r="M4386" t="s">
        <v>157</v>
      </c>
      <c r="N4386" t="s">
        <v>143</v>
      </c>
      <c r="O4386">
        <v>5</v>
      </c>
      <c r="P4386">
        <v>2021</v>
      </c>
    </row>
    <row r="4387" spans="1:16" x14ac:dyDescent="0.25">
      <c r="A4387" t="s">
        <v>26</v>
      </c>
      <c r="B4387">
        <v>1185732</v>
      </c>
      <c r="C4387" s="1">
        <v>44329</v>
      </c>
      <c r="D4387" t="s">
        <v>13</v>
      </c>
      <c r="E4387" t="s">
        <v>129</v>
      </c>
      <c r="F4387" t="s">
        <v>130</v>
      </c>
      <c r="G4387" t="s">
        <v>138</v>
      </c>
      <c r="H4387" t="s">
        <v>139</v>
      </c>
      <c r="I4387">
        <v>50</v>
      </c>
      <c r="J4387">
        <v>54</v>
      </c>
      <c r="K4387">
        <v>2700</v>
      </c>
      <c r="L4387" t="s">
        <v>83</v>
      </c>
      <c r="M4387" t="s">
        <v>157</v>
      </c>
      <c r="N4387" t="s">
        <v>143</v>
      </c>
      <c r="O4387">
        <v>5</v>
      </c>
      <c r="P4387">
        <v>2021</v>
      </c>
    </row>
    <row r="4388" spans="1:16" x14ac:dyDescent="0.25">
      <c r="A4388" t="s">
        <v>26</v>
      </c>
      <c r="B4388">
        <v>1185732</v>
      </c>
      <c r="C4388" s="1">
        <v>44329</v>
      </c>
      <c r="D4388" t="s">
        <v>13</v>
      </c>
      <c r="E4388" t="s">
        <v>129</v>
      </c>
      <c r="F4388" t="s">
        <v>130</v>
      </c>
      <c r="G4388" t="s">
        <v>142</v>
      </c>
      <c r="H4388" t="s">
        <v>139</v>
      </c>
      <c r="I4388">
        <v>55</v>
      </c>
      <c r="J4388">
        <v>88</v>
      </c>
      <c r="K4388">
        <v>4840</v>
      </c>
      <c r="L4388" t="s">
        <v>83</v>
      </c>
      <c r="M4388" t="s">
        <v>157</v>
      </c>
      <c r="N4388" t="s">
        <v>143</v>
      </c>
      <c r="O4388">
        <v>5</v>
      </c>
      <c r="P4388">
        <v>2021</v>
      </c>
    </row>
    <row r="4389" spans="1:16" x14ac:dyDescent="0.25">
      <c r="A4389" t="s">
        <v>26</v>
      </c>
      <c r="B4389">
        <v>1185732</v>
      </c>
      <c r="C4389" s="1">
        <v>44329</v>
      </c>
      <c r="D4389" t="s">
        <v>13</v>
      </c>
      <c r="E4389" t="s">
        <v>129</v>
      </c>
      <c r="F4389" t="s">
        <v>130</v>
      </c>
      <c r="G4389" t="s">
        <v>138</v>
      </c>
      <c r="H4389" t="s">
        <v>144</v>
      </c>
      <c r="I4389">
        <v>41</v>
      </c>
      <c r="J4389">
        <v>173</v>
      </c>
      <c r="K4389">
        <v>7093</v>
      </c>
      <c r="L4389" t="s">
        <v>24</v>
      </c>
      <c r="M4389" t="s">
        <v>157</v>
      </c>
      <c r="N4389" t="s">
        <v>143</v>
      </c>
      <c r="O4389">
        <v>5</v>
      </c>
      <c r="P4389">
        <v>2021</v>
      </c>
    </row>
    <row r="4390" spans="1:16" x14ac:dyDescent="0.25">
      <c r="A4390" t="s">
        <v>26</v>
      </c>
      <c r="B4390">
        <v>1185732</v>
      </c>
      <c r="C4390" s="1">
        <v>44329</v>
      </c>
      <c r="D4390" t="s">
        <v>13</v>
      </c>
      <c r="E4390" t="s">
        <v>129</v>
      </c>
      <c r="F4390" t="s">
        <v>130</v>
      </c>
      <c r="G4390" t="s">
        <v>138</v>
      </c>
      <c r="H4390" t="s">
        <v>146</v>
      </c>
      <c r="I4390">
        <v>34</v>
      </c>
      <c r="J4390">
        <v>68</v>
      </c>
      <c r="K4390">
        <v>2312</v>
      </c>
      <c r="L4390" t="s">
        <v>24</v>
      </c>
      <c r="M4390" t="s">
        <v>157</v>
      </c>
      <c r="N4390" t="s">
        <v>143</v>
      </c>
      <c r="O4390">
        <v>5</v>
      </c>
      <c r="P4390">
        <v>2021</v>
      </c>
    </row>
    <row r="4391" spans="1:16" x14ac:dyDescent="0.25">
      <c r="A4391" t="s">
        <v>26</v>
      </c>
      <c r="B4391">
        <v>1185732</v>
      </c>
      <c r="C4391" s="1">
        <v>44329</v>
      </c>
      <c r="D4391" t="s">
        <v>13</v>
      </c>
      <c r="E4391" t="s">
        <v>129</v>
      </c>
      <c r="F4391" t="s">
        <v>130</v>
      </c>
      <c r="G4391" t="s">
        <v>142</v>
      </c>
      <c r="H4391" t="s">
        <v>144</v>
      </c>
      <c r="I4391">
        <v>30</v>
      </c>
      <c r="J4391">
        <v>68</v>
      </c>
      <c r="K4391">
        <v>2040</v>
      </c>
      <c r="L4391" t="s">
        <v>24</v>
      </c>
      <c r="M4391" t="s">
        <v>157</v>
      </c>
      <c r="N4391" t="s">
        <v>143</v>
      </c>
      <c r="O4391">
        <v>5</v>
      </c>
      <c r="P4391">
        <v>2021</v>
      </c>
    </row>
    <row r="4392" spans="1:16" x14ac:dyDescent="0.25">
      <c r="A4392" t="s">
        <v>26</v>
      </c>
      <c r="B4392">
        <v>1185732</v>
      </c>
      <c r="C4392" s="1">
        <v>44329</v>
      </c>
      <c r="D4392" t="s">
        <v>13</v>
      </c>
      <c r="E4392" t="s">
        <v>129</v>
      </c>
      <c r="F4392" t="s">
        <v>130</v>
      </c>
      <c r="G4392" t="s">
        <v>142</v>
      </c>
      <c r="H4392" t="s">
        <v>146</v>
      </c>
      <c r="I4392">
        <v>32</v>
      </c>
      <c r="J4392">
        <v>54</v>
      </c>
      <c r="K4392">
        <v>1728</v>
      </c>
      <c r="L4392" t="s">
        <v>24</v>
      </c>
      <c r="M4392" t="s">
        <v>157</v>
      </c>
      <c r="N4392" t="s">
        <v>143</v>
      </c>
      <c r="O4392">
        <v>5</v>
      </c>
      <c r="P4392">
        <v>2021</v>
      </c>
    </row>
    <row r="4393" spans="1:16" x14ac:dyDescent="0.25">
      <c r="A4393" t="s">
        <v>26</v>
      </c>
      <c r="B4393">
        <v>1185732</v>
      </c>
      <c r="C4393" s="1">
        <v>44329</v>
      </c>
      <c r="D4393" t="s">
        <v>13</v>
      </c>
      <c r="E4393" t="s">
        <v>129</v>
      </c>
      <c r="F4393" t="s">
        <v>130</v>
      </c>
      <c r="G4393" t="s">
        <v>138</v>
      </c>
      <c r="H4393" t="s">
        <v>139</v>
      </c>
      <c r="I4393">
        <v>39</v>
      </c>
      <c r="J4393">
        <v>60</v>
      </c>
      <c r="K4393">
        <v>2340</v>
      </c>
      <c r="L4393" t="s">
        <v>24</v>
      </c>
      <c r="M4393" t="s">
        <v>157</v>
      </c>
      <c r="N4393" t="s">
        <v>143</v>
      </c>
      <c r="O4393">
        <v>5</v>
      </c>
      <c r="P4393">
        <v>2021</v>
      </c>
    </row>
    <row r="4394" spans="1:16" x14ac:dyDescent="0.25">
      <c r="A4394" t="s">
        <v>26</v>
      </c>
      <c r="B4394">
        <v>1185732</v>
      </c>
      <c r="C4394" s="1">
        <v>44329</v>
      </c>
      <c r="D4394" t="s">
        <v>13</v>
      </c>
      <c r="E4394" t="s">
        <v>129</v>
      </c>
      <c r="F4394" t="s">
        <v>130</v>
      </c>
      <c r="G4394" t="s">
        <v>142</v>
      </c>
      <c r="H4394" t="s">
        <v>139</v>
      </c>
      <c r="I4394">
        <v>43</v>
      </c>
      <c r="J4394">
        <v>104</v>
      </c>
      <c r="K4394">
        <v>4472</v>
      </c>
      <c r="L4394" t="s">
        <v>24</v>
      </c>
      <c r="M4394" t="s">
        <v>157</v>
      </c>
      <c r="N4394" t="s">
        <v>143</v>
      </c>
      <c r="O4394">
        <v>5</v>
      </c>
      <c r="P4394">
        <v>2021</v>
      </c>
    </row>
    <row r="4395" spans="1:16" x14ac:dyDescent="0.25">
      <c r="A4395" t="s">
        <v>12</v>
      </c>
      <c r="B4395">
        <v>1185732</v>
      </c>
      <c r="C4395" s="1">
        <v>44329</v>
      </c>
      <c r="D4395" t="s">
        <v>36</v>
      </c>
      <c r="E4395" t="s">
        <v>108</v>
      </c>
      <c r="F4395" t="s">
        <v>109</v>
      </c>
      <c r="G4395" t="s">
        <v>138</v>
      </c>
      <c r="H4395" t="s">
        <v>144</v>
      </c>
      <c r="I4395">
        <v>60</v>
      </c>
      <c r="J4395">
        <v>495</v>
      </c>
      <c r="K4395">
        <v>29700</v>
      </c>
      <c r="L4395" t="s">
        <v>83</v>
      </c>
      <c r="M4395" t="s">
        <v>157</v>
      </c>
      <c r="N4395" t="s">
        <v>143</v>
      </c>
      <c r="O4395">
        <v>5</v>
      </c>
      <c r="P4395">
        <v>2021</v>
      </c>
    </row>
    <row r="4396" spans="1:16" x14ac:dyDescent="0.25">
      <c r="A4396" t="s">
        <v>12</v>
      </c>
      <c r="B4396">
        <v>1185732</v>
      </c>
      <c r="C4396" s="1">
        <v>44329</v>
      </c>
      <c r="D4396" t="s">
        <v>36</v>
      </c>
      <c r="E4396" t="s">
        <v>108</v>
      </c>
      <c r="F4396" t="s">
        <v>109</v>
      </c>
      <c r="G4396" t="s">
        <v>138</v>
      </c>
      <c r="H4396" t="s">
        <v>146</v>
      </c>
      <c r="I4396">
        <v>50</v>
      </c>
      <c r="J4396">
        <v>200</v>
      </c>
      <c r="K4396">
        <v>10000</v>
      </c>
      <c r="L4396" t="s">
        <v>83</v>
      </c>
      <c r="M4396" t="s">
        <v>157</v>
      </c>
      <c r="N4396" t="s">
        <v>143</v>
      </c>
      <c r="O4396">
        <v>5</v>
      </c>
      <c r="P4396">
        <v>2021</v>
      </c>
    </row>
    <row r="4397" spans="1:16" x14ac:dyDescent="0.25">
      <c r="A4397" t="s">
        <v>12</v>
      </c>
      <c r="B4397">
        <v>1185732</v>
      </c>
      <c r="C4397" s="1">
        <v>44329</v>
      </c>
      <c r="D4397" t="s">
        <v>36</v>
      </c>
      <c r="E4397" t="s">
        <v>108</v>
      </c>
      <c r="F4397" t="s">
        <v>109</v>
      </c>
      <c r="G4397" t="s">
        <v>142</v>
      </c>
      <c r="H4397" t="s">
        <v>144</v>
      </c>
      <c r="I4397">
        <v>45</v>
      </c>
      <c r="J4397">
        <v>175</v>
      </c>
      <c r="K4397">
        <v>7875</v>
      </c>
      <c r="L4397" t="s">
        <v>83</v>
      </c>
      <c r="M4397" t="s">
        <v>157</v>
      </c>
      <c r="N4397" t="s">
        <v>143</v>
      </c>
      <c r="O4397">
        <v>5</v>
      </c>
      <c r="P4397">
        <v>2021</v>
      </c>
    </row>
    <row r="4398" spans="1:16" x14ac:dyDescent="0.25">
      <c r="A4398" t="s">
        <v>12</v>
      </c>
      <c r="B4398">
        <v>1185732</v>
      </c>
      <c r="C4398" s="1">
        <v>44329</v>
      </c>
      <c r="D4398" t="s">
        <v>36</v>
      </c>
      <c r="E4398" t="s">
        <v>108</v>
      </c>
      <c r="F4398" t="s">
        <v>109</v>
      </c>
      <c r="G4398" t="s">
        <v>142</v>
      </c>
      <c r="H4398" t="s">
        <v>146</v>
      </c>
      <c r="I4398">
        <v>45</v>
      </c>
      <c r="J4398">
        <v>100</v>
      </c>
      <c r="K4398">
        <v>4500</v>
      </c>
      <c r="L4398" t="s">
        <v>83</v>
      </c>
      <c r="M4398" t="s">
        <v>157</v>
      </c>
      <c r="N4398" t="s">
        <v>143</v>
      </c>
      <c r="O4398">
        <v>5</v>
      </c>
      <c r="P4398">
        <v>2021</v>
      </c>
    </row>
    <row r="4399" spans="1:16" x14ac:dyDescent="0.25">
      <c r="A4399" t="s">
        <v>12</v>
      </c>
      <c r="B4399">
        <v>1185732</v>
      </c>
      <c r="C4399" s="1">
        <v>44329</v>
      </c>
      <c r="D4399" t="s">
        <v>36</v>
      </c>
      <c r="E4399" t="s">
        <v>108</v>
      </c>
      <c r="F4399" t="s">
        <v>109</v>
      </c>
      <c r="G4399" t="s">
        <v>138</v>
      </c>
      <c r="H4399" t="s">
        <v>139</v>
      </c>
      <c r="I4399">
        <v>54.999999999999993</v>
      </c>
      <c r="J4399">
        <v>125</v>
      </c>
      <c r="K4399">
        <v>6875</v>
      </c>
      <c r="L4399" t="s">
        <v>83</v>
      </c>
      <c r="M4399" t="s">
        <v>157</v>
      </c>
      <c r="N4399" t="s">
        <v>143</v>
      </c>
      <c r="O4399">
        <v>5</v>
      </c>
      <c r="P4399">
        <v>2021</v>
      </c>
    </row>
    <row r="4400" spans="1:16" x14ac:dyDescent="0.25">
      <c r="A4400" t="s">
        <v>12</v>
      </c>
      <c r="B4400">
        <v>1185732</v>
      </c>
      <c r="C4400" s="1">
        <v>44329</v>
      </c>
      <c r="D4400" t="s">
        <v>36</v>
      </c>
      <c r="E4400" t="s">
        <v>108</v>
      </c>
      <c r="F4400" t="s">
        <v>109</v>
      </c>
      <c r="G4400" t="s">
        <v>142</v>
      </c>
      <c r="H4400" t="s">
        <v>139</v>
      </c>
      <c r="I4400">
        <v>60</v>
      </c>
      <c r="J4400">
        <v>250</v>
      </c>
      <c r="K4400">
        <v>15000</v>
      </c>
      <c r="L4400" t="s">
        <v>83</v>
      </c>
      <c r="M4400" t="s">
        <v>157</v>
      </c>
      <c r="N4400" t="s">
        <v>143</v>
      </c>
      <c r="O4400">
        <v>5</v>
      </c>
      <c r="P4400">
        <v>2021</v>
      </c>
    </row>
    <row r="4401" spans="1:16" x14ac:dyDescent="0.25">
      <c r="A4401" t="s">
        <v>12</v>
      </c>
      <c r="B4401">
        <v>1185732</v>
      </c>
      <c r="C4401" s="1">
        <v>44329</v>
      </c>
      <c r="D4401" t="s">
        <v>36</v>
      </c>
      <c r="E4401" t="s">
        <v>108</v>
      </c>
      <c r="F4401" t="s">
        <v>109</v>
      </c>
      <c r="G4401" t="s">
        <v>138</v>
      </c>
      <c r="H4401" t="s">
        <v>144</v>
      </c>
      <c r="I4401">
        <v>58</v>
      </c>
      <c r="J4401">
        <v>139</v>
      </c>
      <c r="K4401">
        <v>8062</v>
      </c>
      <c r="L4401" t="s">
        <v>83</v>
      </c>
      <c r="M4401" t="s">
        <v>157</v>
      </c>
      <c r="N4401" t="s">
        <v>143</v>
      </c>
      <c r="O4401">
        <v>5</v>
      </c>
      <c r="P4401">
        <v>2021</v>
      </c>
    </row>
    <row r="4402" spans="1:16" x14ac:dyDescent="0.25">
      <c r="A4402" t="s">
        <v>12</v>
      </c>
      <c r="B4402">
        <v>1185732</v>
      </c>
      <c r="C4402" s="1">
        <v>44329</v>
      </c>
      <c r="D4402" t="s">
        <v>36</v>
      </c>
      <c r="E4402" t="s">
        <v>108</v>
      </c>
      <c r="F4402" t="s">
        <v>109</v>
      </c>
      <c r="G4402" t="s">
        <v>138</v>
      </c>
      <c r="H4402" t="s">
        <v>146</v>
      </c>
      <c r="I4402">
        <v>45</v>
      </c>
      <c r="J4402">
        <v>60</v>
      </c>
      <c r="K4402">
        <v>2700</v>
      </c>
      <c r="L4402" t="s">
        <v>83</v>
      </c>
      <c r="M4402" t="s">
        <v>157</v>
      </c>
      <c r="N4402" t="s">
        <v>143</v>
      </c>
      <c r="O4402">
        <v>5</v>
      </c>
      <c r="P4402">
        <v>2021</v>
      </c>
    </row>
    <row r="4403" spans="1:16" x14ac:dyDescent="0.25">
      <c r="A4403" t="s">
        <v>12</v>
      </c>
      <c r="B4403">
        <v>1185732</v>
      </c>
      <c r="C4403" s="1">
        <v>44329</v>
      </c>
      <c r="D4403" t="s">
        <v>36</v>
      </c>
      <c r="E4403" t="s">
        <v>108</v>
      </c>
      <c r="F4403" t="s">
        <v>109</v>
      </c>
      <c r="G4403" t="s">
        <v>142</v>
      </c>
      <c r="H4403" t="s">
        <v>144</v>
      </c>
      <c r="I4403">
        <v>43</v>
      </c>
      <c r="J4403">
        <v>46</v>
      </c>
      <c r="K4403">
        <v>1978</v>
      </c>
      <c r="L4403" t="s">
        <v>83</v>
      </c>
      <c r="M4403" t="s">
        <v>157</v>
      </c>
      <c r="N4403" t="s">
        <v>143</v>
      </c>
      <c r="O4403">
        <v>5</v>
      </c>
      <c r="P4403">
        <v>2021</v>
      </c>
    </row>
    <row r="4404" spans="1:16" x14ac:dyDescent="0.25">
      <c r="A4404" t="s">
        <v>12</v>
      </c>
      <c r="B4404">
        <v>1185732</v>
      </c>
      <c r="C4404" s="1">
        <v>44329</v>
      </c>
      <c r="D4404" t="s">
        <v>36</v>
      </c>
      <c r="E4404" t="s">
        <v>108</v>
      </c>
      <c r="F4404" t="s">
        <v>109</v>
      </c>
      <c r="G4404" t="s">
        <v>142</v>
      </c>
      <c r="H4404" t="s">
        <v>146</v>
      </c>
      <c r="I4404">
        <v>43</v>
      </c>
      <c r="J4404">
        <v>26</v>
      </c>
      <c r="K4404">
        <v>1118</v>
      </c>
      <c r="L4404" t="s">
        <v>83</v>
      </c>
      <c r="M4404" t="s">
        <v>157</v>
      </c>
      <c r="N4404" t="s">
        <v>143</v>
      </c>
      <c r="O4404">
        <v>5</v>
      </c>
      <c r="P4404">
        <v>2021</v>
      </c>
    </row>
    <row r="4405" spans="1:16" x14ac:dyDescent="0.25">
      <c r="A4405" t="s">
        <v>12</v>
      </c>
      <c r="B4405">
        <v>1185732</v>
      </c>
      <c r="C4405" s="1">
        <v>44329</v>
      </c>
      <c r="D4405" t="s">
        <v>36</v>
      </c>
      <c r="E4405" t="s">
        <v>108</v>
      </c>
      <c r="F4405" t="s">
        <v>109</v>
      </c>
      <c r="G4405" t="s">
        <v>138</v>
      </c>
      <c r="H4405" t="s">
        <v>139</v>
      </c>
      <c r="I4405">
        <v>51</v>
      </c>
      <c r="J4405">
        <v>38</v>
      </c>
      <c r="K4405">
        <v>1938</v>
      </c>
      <c r="L4405" t="s">
        <v>83</v>
      </c>
      <c r="M4405" t="s">
        <v>157</v>
      </c>
      <c r="N4405" t="s">
        <v>143</v>
      </c>
      <c r="O4405">
        <v>5</v>
      </c>
      <c r="P4405">
        <v>2021</v>
      </c>
    </row>
    <row r="4406" spans="1:16" x14ac:dyDescent="0.25">
      <c r="A4406" t="s">
        <v>12</v>
      </c>
      <c r="B4406">
        <v>1185732</v>
      </c>
      <c r="C4406" s="1">
        <v>44329</v>
      </c>
      <c r="D4406" t="s">
        <v>36</v>
      </c>
      <c r="E4406" t="s">
        <v>108</v>
      </c>
      <c r="F4406" t="s">
        <v>109</v>
      </c>
      <c r="G4406" t="s">
        <v>142</v>
      </c>
      <c r="H4406" t="s">
        <v>139</v>
      </c>
      <c r="I4406">
        <v>58</v>
      </c>
      <c r="J4406">
        <v>68</v>
      </c>
      <c r="K4406">
        <v>3944</v>
      </c>
      <c r="L4406" t="s">
        <v>83</v>
      </c>
      <c r="M4406" t="s">
        <v>157</v>
      </c>
      <c r="N4406" t="s">
        <v>143</v>
      </c>
      <c r="O4406">
        <v>5</v>
      </c>
      <c r="P4406">
        <v>2021</v>
      </c>
    </row>
    <row r="4407" spans="1:16" x14ac:dyDescent="0.25">
      <c r="A4407" t="s">
        <v>26</v>
      </c>
      <c r="B4407">
        <v>1197831</v>
      </c>
      <c r="C4407" s="1">
        <v>44329</v>
      </c>
      <c r="D4407" t="s">
        <v>27</v>
      </c>
      <c r="E4407" t="s">
        <v>55</v>
      </c>
      <c r="F4407" t="s">
        <v>56</v>
      </c>
      <c r="G4407" t="s">
        <v>138</v>
      </c>
      <c r="H4407" t="s">
        <v>139</v>
      </c>
      <c r="I4407">
        <v>54.999999999999993</v>
      </c>
      <c r="J4407">
        <v>450</v>
      </c>
      <c r="K4407">
        <v>24750</v>
      </c>
      <c r="L4407" t="s">
        <v>24</v>
      </c>
      <c r="M4407" t="s">
        <v>157</v>
      </c>
      <c r="N4407" t="s">
        <v>143</v>
      </c>
      <c r="O4407">
        <v>5</v>
      </c>
      <c r="P4407">
        <v>2021</v>
      </c>
    </row>
    <row r="4408" spans="1:16" x14ac:dyDescent="0.25">
      <c r="A4408" t="s">
        <v>26</v>
      </c>
      <c r="B4408">
        <v>1197831</v>
      </c>
      <c r="C4408" s="1">
        <v>44329</v>
      </c>
      <c r="D4408" t="s">
        <v>27</v>
      </c>
      <c r="E4408" t="s">
        <v>55</v>
      </c>
      <c r="F4408" t="s">
        <v>56</v>
      </c>
      <c r="G4408" t="s">
        <v>138</v>
      </c>
      <c r="H4408" t="s">
        <v>139</v>
      </c>
      <c r="I4408">
        <v>51</v>
      </c>
      <c r="J4408">
        <v>113</v>
      </c>
      <c r="K4408">
        <v>5763</v>
      </c>
      <c r="L4408" t="s">
        <v>83</v>
      </c>
      <c r="M4408" t="s">
        <v>157</v>
      </c>
      <c r="N4408" t="s">
        <v>143</v>
      </c>
      <c r="O4408">
        <v>5</v>
      </c>
      <c r="P4408">
        <v>2021</v>
      </c>
    </row>
    <row r="4409" spans="1:16" x14ac:dyDescent="0.25">
      <c r="A4409" t="s">
        <v>26</v>
      </c>
      <c r="B4409">
        <v>1197831</v>
      </c>
      <c r="C4409" s="1">
        <v>44329</v>
      </c>
      <c r="D4409" t="s">
        <v>27</v>
      </c>
      <c r="E4409" t="s">
        <v>55</v>
      </c>
      <c r="F4409" t="s">
        <v>56</v>
      </c>
      <c r="G4409" t="s">
        <v>138</v>
      </c>
      <c r="H4409" t="s">
        <v>139</v>
      </c>
      <c r="I4409">
        <v>43</v>
      </c>
      <c r="J4409">
        <v>140</v>
      </c>
      <c r="K4409">
        <v>6020</v>
      </c>
      <c r="L4409" t="s">
        <v>24</v>
      </c>
      <c r="M4409" t="s">
        <v>157</v>
      </c>
      <c r="N4409" t="s">
        <v>143</v>
      </c>
      <c r="O4409">
        <v>5</v>
      </c>
      <c r="P4409">
        <v>2021</v>
      </c>
    </row>
    <row r="4410" spans="1:16" x14ac:dyDescent="0.25">
      <c r="A4410" t="s">
        <v>34</v>
      </c>
      <c r="B4410">
        <v>1189833</v>
      </c>
      <c r="C4410" s="1">
        <v>44329</v>
      </c>
      <c r="D4410" t="s">
        <v>31</v>
      </c>
      <c r="E4410" t="s">
        <v>32</v>
      </c>
      <c r="F4410" t="s">
        <v>35</v>
      </c>
      <c r="G4410" t="s">
        <v>138</v>
      </c>
      <c r="H4410" t="s">
        <v>144</v>
      </c>
      <c r="I4410">
        <v>50</v>
      </c>
      <c r="J4410">
        <v>800</v>
      </c>
      <c r="K4410">
        <v>40000</v>
      </c>
      <c r="L4410" t="s">
        <v>24</v>
      </c>
      <c r="M4410" t="s">
        <v>157</v>
      </c>
      <c r="N4410" t="s">
        <v>143</v>
      </c>
      <c r="O4410">
        <v>5</v>
      </c>
      <c r="P4410">
        <v>2021</v>
      </c>
    </row>
    <row r="4411" spans="1:16" x14ac:dyDescent="0.25">
      <c r="A4411" t="s">
        <v>34</v>
      </c>
      <c r="B4411">
        <v>1189833</v>
      </c>
      <c r="C4411" s="1">
        <v>44329</v>
      </c>
      <c r="D4411" t="s">
        <v>31</v>
      </c>
      <c r="E4411" t="s">
        <v>32</v>
      </c>
      <c r="F4411" t="s">
        <v>35</v>
      </c>
      <c r="G4411" t="s">
        <v>138</v>
      </c>
      <c r="H4411" t="s">
        <v>144</v>
      </c>
      <c r="I4411">
        <v>49</v>
      </c>
      <c r="J4411">
        <v>224</v>
      </c>
      <c r="K4411">
        <v>10976</v>
      </c>
      <c r="L4411" t="s">
        <v>83</v>
      </c>
      <c r="M4411" t="s">
        <v>157</v>
      </c>
      <c r="N4411" t="s">
        <v>143</v>
      </c>
      <c r="O4411">
        <v>5</v>
      </c>
      <c r="P4411">
        <v>2021</v>
      </c>
    </row>
    <row r="4412" spans="1:16" x14ac:dyDescent="0.25">
      <c r="A4412" t="s">
        <v>34</v>
      </c>
      <c r="B4412">
        <v>1189833</v>
      </c>
      <c r="C4412" s="1">
        <v>44329</v>
      </c>
      <c r="D4412" t="s">
        <v>31</v>
      </c>
      <c r="E4412" t="s">
        <v>32</v>
      </c>
      <c r="F4412" t="s">
        <v>35</v>
      </c>
      <c r="G4412" t="s">
        <v>138</v>
      </c>
      <c r="H4412" t="s">
        <v>144</v>
      </c>
      <c r="I4412">
        <v>36</v>
      </c>
      <c r="J4412">
        <v>256</v>
      </c>
      <c r="K4412">
        <v>9216</v>
      </c>
      <c r="L4412" t="s">
        <v>24</v>
      </c>
      <c r="M4412" t="s">
        <v>157</v>
      </c>
      <c r="N4412" t="s">
        <v>143</v>
      </c>
      <c r="O4412">
        <v>5</v>
      </c>
      <c r="P4412">
        <v>2021</v>
      </c>
    </row>
    <row r="4413" spans="1:16" x14ac:dyDescent="0.25">
      <c r="A4413" t="s">
        <v>26</v>
      </c>
      <c r="B4413">
        <v>1128299</v>
      </c>
      <c r="C4413" s="1">
        <v>44330</v>
      </c>
      <c r="D4413" t="s">
        <v>48</v>
      </c>
      <c r="E4413" t="s">
        <v>90</v>
      </c>
      <c r="F4413" t="s">
        <v>91</v>
      </c>
      <c r="G4413" t="s">
        <v>138</v>
      </c>
      <c r="H4413" t="s">
        <v>144</v>
      </c>
      <c r="I4413">
        <v>37</v>
      </c>
      <c r="J4413">
        <v>187</v>
      </c>
      <c r="K4413">
        <v>6919</v>
      </c>
      <c r="L4413" t="s">
        <v>24</v>
      </c>
      <c r="M4413" t="s">
        <v>157</v>
      </c>
      <c r="N4413" t="s">
        <v>145</v>
      </c>
      <c r="O4413">
        <v>5</v>
      </c>
      <c r="P4413">
        <v>2021</v>
      </c>
    </row>
    <row r="4414" spans="1:16" x14ac:dyDescent="0.25">
      <c r="A4414" t="s">
        <v>26</v>
      </c>
      <c r="B4414">
        <v>1128299</v>
      </c>
      <c r="C4414" s="1">
        <v>44330</v>
      </c>
      <c r="D4414" t="s">
        <v>48</v>
      </c>
      <c r="E4414" t="s">
        <v>90</v>
      </c>
      <c r="F4414" t="s">
        <v>91</v>
      </c>
      <c r="G4414" t="s">
        <v>138</v>
      </c>
      <c r="H4414" t="s">
        <v>146</v>
      </c>
      <c r="I4414">
        <v>36</v>
      </c>
      <c r="J4414">
        <v>136</v>
      </c>
      <c r="K4414">
        <v>4896</v>
      </c>
      <c r="L4414" t="s">
        <v>24</v>
      </c>
      <c r="M4414" t="s">
        <v>157</v>
      </c>
      <c r="N4414" t="s">
        <v>145</v>
      </c>
      <c r="O4414">
        <v>5</v>
      </c>
      <c r="P4414">
        <v>2021</v>
      </c>
    </row>
    <row r="4415" spans="1:16" x14ac:dyDescent="0.25">
      <c r="A4415" t="s">
        <v>26</v>
      </c>
      <c r="B4415">
        <v>1128299</v>
      </c>
      <c r="C4415" s="1">
        <v>44330</v>
      </c>
      <c r="D4415" t="s">
        <v>48</v>
      </c>
      <c r="E4415" t="s">
        <v>90</v>
      </c>
      <c r="F4415" t="s">
        <v>91</v>
      </c>
      <c r="G4415" t="s">
        <v>142</v>
      </c>
      <c r="H4415" t="s">
        <v>144</v>
      </c>
      <c r="I4415">
        <v>40</v>
      </c>
      <c r="J4415">
        <v>145</v>
      </c>
      <c r="K4415">
        <v>5800</v>
      </c>
      <c r="L4415" t="s">
        <v>24</v>
      </c>
      <c r="M4415" t="s">
        <v>157</v>
      </c>
      <c r="N4415" t="s">
        <v>145</v>
      </c>
      <c r="O4415">
        <v>5</v>
      </c>
      <c r="P4415">
        <v>2021</v>
      </c>
    </row>
    <row r="4416" spans="1:16" x14ac:dyDescent="0.25">
      <c r="A4416" t="s">
        <v>26</v>
      </c>
      <c r="B4416">
        <v>1128299</v>
      </c>
      <c r="C4416" s="1">
        <v>44330</v>
      </c>
      <c r="D4416" t="s">
        <v>48</v>
      </c>
      <c r="E4416" t="s">
        <v>90</v>
      </c>
      <c r="F4416" t="s">
        <v>91</v>
      </c>
      <c r="G4416" t="s">
        <v>142</v>
      </c>
      <c r="H4416" t="s">
        <v>146</v>
      </c>
      <c r="I4416">
        <v>34</v>
      </c>
      <c r="J4416">
        <v>114</v>
      </c>
      <c r="K4416">
        <v>3876</v>
      </c>
      <c r="L4416" t="s">
        <v>24</v>
      </c>
      <c r="M4416" t="s">
        <v>157</v>
      </c>
      <c r="N4416" t="s">
        <v>145</v>
      </c>
      <c r="O4416">
        <v>5</v>
      </c>
      <c r="P4416">
        <v>2021</v>
      </c>
    </row>
    <row r="4417" spans="1:16" x14ac:dyDescent="0.25">
      <c r="A4417" t="s">
        <v>26</v>
      </c>
      <c r="B4417">
        <v>1128299</v>
      </c>
      <c r="C4417" s="1">
        <v>44330</v>
      </c>
      <c r="D4417" t="s">
        <v>48</v>
      </c>
      <c r="E4417" t="s">
        <v>90</v>
      </c>
      <c r="F4417" t="s">
        <v>91</v>
      </c>
      <c r="G4417" t="s">
        <v>138</v>
      </c>
      <c r="H4417" t="s">
        <v>139</v>
      </c>
      <c r="I4417">
        <v>39</v>
      </c>
      <c r="J4417">
        <v>74</v>
      </c>
      <c r="K4417">
        <v>2886</v>
      </c>
      <c r="L4417" t="s">
        <v>24</v>
      </c>
      <c r="M4417" t="s">
        <v>157</v>
      </c>
      <c r="N4417" t="s">
        <v>145</v>
      </c>
      <c r="O4417">
        <v>5</v>
      </c>
      <c r="P4417">
        <v>2021</v>
      </c>
    </row>
    <row r="4418" spans="1:16" x14ac:dyDescent="0.25">
      <c r="A4418" t="s">
        <v>26</v>
      </c>
      <c r="B4418">
        <v>1128299</v>
      </c>
      <c r="C4418" s="1">
        <v>44330</v>
      </c>
      <c r="D4418" t="s">
        <v>48</v>
      </c>
      <c r="E4418" t="s">
        <v>90</v>
      </c>
      <c r="F4418" t="s">
        <v>91</v>
      </c>
      <c r="G4418" t="s">
        <v>142</v>
      </c>
      <c r="H4418" t="s">
        <v>139</v>
      </c>
      <c r="I4418">
        <v>53</v>
      </c>
      <c r="J4418">
        <v>124</v>
      </c>
      <c r="K4418">
        <v>6572</v>
      </c>
      <c r="L4418" t="s">
        <v>24</v>
      </c>
      <c r="M4418" t="s">
        <v>157</v>
      </c>
      <c r="N4418" t="s">
        <v>145</v>
      </c>
      <c r="O4418">
        <v>5</v>
      </c>
      <c r="P4418">
        <v>2021</v>
      </c>
    </row>
    <row r="4419" spans="1:16" x14ac:dyDescent="0.25">
      <c r="A4419" t="s">
        <v>26</v>
      </c>
      <c r="B4419">
        <v>1128299</v>
      </c>
      <c r="C4419" s="1">
        <v>44330</v>
      </c>
      <c r="D4419" t="s">
        <v>48</v>
      </c>
      <c r="E4419" t="s">
        <v>90</v>
      </c>
      <c r="F4419" t="s">
        <v>91</v>
      </c>
      <c r="G4419" t="s">
        <v>138</v>
      </c>
      <c r="H4419" t="s">
        <v>144</v>
      </c>
      <c r="I4419">
        <v>50</v>
      </c>
      <c r="J4419">
        <v>550</v>
      </c>
      <c r="K4419">
        <v>27500</v>
      </c>
      <c r="L4419" t="s">
        <v>83</v>
      </c>
      <c r="M4419" t="s">
        <v>157</v>
      </c>
      <c r="N4419" t="s">
        <v>145</v>
      </c>
      <c r="O4419">
        <v>5</v>
      </c>
      <c r="P4419">
        <v>2021</v>
      </c>
    </row>
    <row r="4420" spans="1:16" x14ac:dyDescent="0.25">
      <c r="A4420" t="s">
        <v>26</v>
      </c>
      <c r="B4420">
        <v>1128299</v>
      </c>
      <c r="C4420" s="1">
        <v>44330</v>
      </c>
      <c r="D4420" t="s">
        <v>48</v>
      </c>
      <c r="E4420" t="s">
        <v>90</v>
      </c>
      <c r="F4420" t="s">
        <v>91</v>
      </c>
      <c r="G4420" t="s">
        <v>138</v>
      </c>
      <c r="H4420" t="s">
        <v>146</v>
      </c>
      <c r="I4420">
        <v>55.000000000000007</v>
      </c>
      <c r="J4420">
        <v>400</v>
      </c>
      <c r="K4420">
        <v>22000</v>
      </c>
      <c r="L4420" t="s">
        <v>83</v>
      </c>
      <c r="M4420" t="s">
        <v>157</v>
      </c>
      <c r="N4420" t="s">
        <v>145</v>
      </c>
      <c r="O4420">
        <v>5</v>
      </c>
      <c r="P4420">
        <v>2021</v>
      </c>
    </row>
    <row r="4421" spans="1:16" x14ac:dyDescent="0.25">
      <c r="A4421" t="s">
        <v>26</v>
      </c>
      <c r="B4421">
        <v>1128299</v>
      </c>
      <c r="C4421" s="1">
        <v>44330</v>
      </c>
      <c r="D4421" t="s">
        <v>48</v>
      </c>
      <c r="E4421" t="s">
        <v>90</v>
      </c>
      <c r="F4421" t="s">
        <v>91</v>
      </c>
      <c r="G4421" t="s">
        <v>142</v>
      </c>
      <c r="H4421" t="s">
        <v>144</v>
      </c>
      <c r="I4421">
        <v>55.000000000000007</v>
      </c>
      <c r="J4421">
        <v>425</v>
      </c>
      <c r="K4421">
        <v>23375</v>
      </c>
      <c r="L4421" t="s">
        <v>83</v>
      </c>
      <c r="M4421" t="s">
        <v>157</v>
      </c>
      <c r="N4421" t="s">
        <v>145</v>
      </c>
      <c r="O4421">
        <v>5</v>
      </c>
      <c r="P4421">
        <v>2021</v>
      </c>
    </row>
    <row r="4422" spans="1:16" x14ac:dyDescent="0.25">
      <c r="A4422" t="s">
        <v>26</v>
      </c>
      <c r="B4422">
        <v>1128299</v>
      </c>
      <c r="C4422" s="1">
        <v>44330</v>
      </c>
      <c r="D4422" t="s">
        <v>48</v>
      </c>
      <c r="E4422" t="s">
        <v>90</v>
      </c>
      <c r="F4422" t="s">
        <v>91</v>
      </c>
      <c r="G4422" t="s">
        <v>142</v>
      </c>
      <c r="H4422" t="s">
        <v>146</v>
      </c>
      <c r="I4422">
        <v>50</v>
      </c>
      <c r="J4422">
        <v>325</v>
      </c>
      <c r="K4422">
        <v>16250</v>
      </c>
      <c r="L4422" t="s">
        <v>83</v>
      </c>
      <c r="M4422" t="s">
        <v>157</v>
      </c>
      <c r="N4422" t="s">
        <v>145</v>
      </c>
      <c r="O4422">
        <v>5</v>
      </c>
      <c r="P4422">
        <v>2021</v>
      </c>
    </row>
    <row r="4423" spans="1:16" x14ac:dyDescent="0.25">
      <c r="A4423" t="s">
        <v>26</v>
      </c>
      <c r="B4423">
        <v>1128299</v>
      </c>
      <c r="C4423" s="1">
        <v>44330</v>
      </c>
      <c r="D4423" t="s">
        <v>48</v>
      </c>
      <c r="E4423" t="s">
        <v>90</v>
      </c>
      <c r="F4423" t="s">
        <v>91</v>
      </c>
      <c r="G4423" t="s">
        <v>138</v>
      </c>
      <c r="H4423" t="s">
        <v>139</v>
      </c>
      <c r="I4423">
        <v>55.000000000000007</v>
      </c>
      <c r="J4423">
        <v>225</v>
      </c>
      <c r="K4423">
        <v>12375</v>
      </c>
      <c r="L4423" t="s">
        <v>83</v>
      </c>
      <c r="M4423" t="s">
        <v>157</v>
      </c>
      <c r="N4423" t="s">
        <v>145</v>
      </c>
      <c r="O4423">
        <v>5</v>
      </c>
      <c r="P4423">
        <v>2021</v>
      </c>
    </row>
    <row r="4424" spans="1:16" x14ac:dyDescent="0.25">
      <c r="A4424" t="s">
        <v>26</v>
      </c>
      <c r="B4424">
        <v>1128299</v>
      </c>
      <c r="C4424" s="1">
        <v>44330</v>
      </c>
      <c r="D4424" t="s">
        <v>48</v>
      </c>
      <c r="E4424" t="s">
        <v>90</v>
      </c>
      <c r="F4424" t="s">
        <v>91</v>
      </c>
      <c r="G4424" t="s">
        <v>142</v>
      </c>
      <c r="H4424" t="s">
        <v>139</v>
      </c>
      <c r="I4424">
        <v>70</v>
      </c>
      <c r="J4424">
        <v>400</v>
      </c>
      <c r="K4424">
        <v>28000</v>
      </c>
      <c r="L4424" t="s">
        <v>83</v>
      </c>
      <c r="M4424" t="s">
        <v>157</v>
      </c>
      <c r="N4424" t="s">
        <v>145</v>
      </c>
      <c r="O4424">
        <v>5</v>
      </c>
      <c r="P4424">
        <v>2021</v>
      </c>
    </row>
    <row r="4425" spans="1:16" x14ac:dyDescent="0.25">
      <c r="A4425" t="s">
        <v>26</v>
      </c>
      <c r="B4425">
        <v>1128299</v>
      </c>
      <c r="C4425" s="1">
        <v>44330</v>
      </c>
      <c r="D4425" t="s">
        <v>48</v>
      </c>
      <c r="E4425" t="s">
        <v>90</v>
      </c>
      <c r="F4425" t="s">
        <v>91</v>
      </c>
      <c r="G4425" t="s">
        <v>138</v>
      </c>
      <c r="H4425" t="s">
        <v>144</v>
      </c>
      <c r="I4425">
        <v>47</v>
      </c>
      <c r="J4425">
        <v>160</v>
      </c>
      <c r="K4425">
        <v>7520</v>
      </c>
      <c r="L4425" t="s">
        <v>83</v>
      </c>
      <c r="M4425" t="s">
        <v>157</v>
      </c>
      <c r="N4425" t="s">
        <v>145</v>
      </c>
      <c r="O4425">
        <v>5</v>
      </c>
      <c r="P4425">
        <v>2021</v>
      </c>
    </row>
    <row r="4426" spans="1:16" x14ac:dyDescent="0.25">
      <c r="A4426" t="s">
        <v>26</v>
      </c>
      <c r="B4426">
        <v>1128299</v>
      </c>
      <c r="C4426" s="1">
        <v>44330</v>
      </c>
      <c r="D4426" t="s">
        <v>48</v>
      </c>
      <c r="E4426" t="s">
        <v>90</v>
      </c>
      <c r="F4426" t="s">
        <v>91</v>
      </c>
      <c r="G4426" t="s">
        <v>138</v>
      </c>
      <c r="H4426" t="s">
        <v>146</v>
      </c>
      <c r="I4426">
        <v>52</v>
      </c>
      <c r="J4426">
        <v>108</v>
      </c>
      <c r="K4426">
        <v>5616</v>
      </c>
      <c r="L4426" t="s">
        <v>83</v>
      </c>
      <c r="M4426" t="s">
        <v>157</v>
      </c>
      <c r="N4426" t="s">
        <v>145</v>
      </c>
      <c r="O4426">
        <v>5</v>
      </c>
      <c r="P4426">
        <v>2021</v>
      </c>
    </row>
    <row r="4427" spans="1:16" x14ac:dyDescent="0.25">
      <c r="A4427" t="s">
        <v>26</v>
      </c>
      <c r="B4427">
        <v>1128299</v>
      </c>
      <c r="C4427" s="1">
        <v>44330</v>
      </c>
      <c r="D4427" t="s">
        <v>48</v>
      </c>
      <c r="E4427" t="s">
        <v>90</v>
      </c>
      <c r="F4427" t="s">
        <v>91</v>
      </c>
      <c r="G4427" t="s">
        <v>142</v>
      </c>
      <c r="H4427" t="s">
        <v>144</v>
      </c>
      <c r="I4427">
        <v>52</v>
      </c>
      <c r="J4427">
        <v>123</v>
      </c>
      <c r="K4427">
        <v>6396</v>
      </c>
      <c r="L4427" t="s">
        <v>83</v>
      </c>
      <c r="M4427" t="s">
        <v>157</v>
      </c>
      <c r="N4427" t="s">
        <v>145</v>
      </c>
      <c r="O4427">
        <v>5</v>
      </c>
      <c r="P4427">
        <v>2021</v>
      </c>
    </row>
    <row r="4428" spans="1:16" x14ac:dyDescent="0.25">
      <c r="A4428" t="s">
        <v>26</v>
      </c>
      <c r="B4428">
        <v>1128299</v>
      </c>
      <c r="C4428" s="1">
        <v>44330</v>
      </c>
      <c r="D4428" t="s">
        <v>48</v>
      </c>
      <c r="E4428" t="s">
        <v>90</v>
      </c>
      <c r="F4428" t="s">
        <v>91</v>
      </c>
      <c r="G4428" t="s">
        <v>142</v>
      </c>
      <c r="H4428" t="s">
        <v>146</v>
      </c>
      <c r="I4428">
        <v>47</v>
      </c>
      <c r="J4428">
        <v>91</v>
      </c>
      <c r="K4428">
        <v>4277</v>
      </c>
      <c r="L4428" t="s">
        <v>83</v>
      </c>
      <c r="M4428" t="s">
        <v>157</v>
      </c>
      <c r="N4428" t="s">
        <v>145</v>
      </c>
      <c r="O4428">
        <v>5</v>
      </c>
      <c r="P4428">
        <v>2021</v>
      </c>
    </row>
    <row r="4429" spans="1:16" x14ac:dyDescent="0.25">
      <c r="A4429" t="s">
        <v>26</v>
      </c>
      <c r="B4429">
        <v>1128299</v>
      </c>
      <c r="C4429" s="1">
        <v>44330</v>
      </c>
      <c r="D4429" t="s">
        <v>48</v>
      </c>
      <c r="E4429" t="s">
        <v>90</v>
      </c>
      <c r="F4429" t="s">
        <v>91</v>
      </c>
      <c r="G4429" t="s">
        <v>138</v>
      </c>
      <c r="H4429" t="s">
        <v>139</v>
      </c>
      <c r="I4429">
        <v>50</v>
      </c>
      <c r="J4429">
        <v>56</v>
      </c>
      <c r="K4429">
        <v>2800</v>
      </c>
      <c r="L4429" t="s">
        <v>83</v>
      </c>
      <c r="M4429" t="s">
        <v>157</v>
      </c>
      <c r="N4429" t="s">
        <v>145</v>
      </c>
      <c r="O4429">
        <v>5</v>
      </c>
      <c r="P4429">
        <v>2021</v>
      </c>
    </row>
    <row r="4430" spans="1:16" x14ac:dyDescent="0.25">
      <c r="A4430" t="s">
        <v>26</v>
      </c>
      <c r="B4430">
        <v>1128299</v>
      </c>
      <c r="C4430" s="1">
        <v>44330</v>
      </c>
      <c r="D4430" t="s">
        <v>48</v>
      </c>
      <c r="E4430" t="s">
        <v>90</v>
      </c>
      <c r="F4430" t="s">
        <v>91</v>
      </c>
      <c r="G4430" t="s">
        <v>142</v>
      </c>
      <c r="H4430" t="s">
        <v>139</v>
      </c>
      <c r="I4430">
        <v>64</v>
      </c>
      <c r="J4430">
        <v>120</v>
      </c>
      <c r="K4430">
        <v>7680</v>
      </c>
      <c r="L4430" t="s">
        <v>83</v>
      </c>
      <c r="M4430" t="s">
        <v>157</v>
      </c>
      <c r="N4430" t="s">
        <v>145</v>
      </c>
      <c r="O4430">
        <v>5</v>
      </c>
      <c r="P4430">
        <v>2021</v>
      </c>
    </row>
    <row r="4431" spans="1:16" x14ac:dyDescent="0.25">
      <c r="A4431" t="s">
        <v>26</v>
      </c>
      <c r="B4431">
        <v>1197831</v>
      </c>
      <c r="C4431" s="1">
        <v>44330</v>
      </c>
      <c r="D4431" t="s">
        <v>27</v>
      </c>
      <c r="E4431" t="s">
        <v>55</v>
      </c>
      <c r="F4431" t="s">
        <v>56</v>
      </c>
      <c r="G4431" t="s">
        <v>142</v>
      </c>
      <c r="H4431" t="s">
        <v>139</v>
      </c>
      <c r="I4431">
        <v>65</v>
      </c>
      <c r="J4431">
        <v>650</v>
      </c>
      <c r="K4431">
        <v>42250</v>
      </c>
      <c r="L4431" t="s">
        <v>24</v>
      </c>
      <c r="M4431" t="s">
        <v>157</v>
      </c>
      <c r="N4431" t="s">
        <v>145</v>
      </c>
      <c r="O4431">
        <v>5</v>
      </c>
      <c r="P4431">
        <v>2021</v>
      </c>
    </row>
    <row r="4432" spans="1:16" x14ac:dyDescent="0.25">
      <c r="A4432" t="s">
        <v>26</v>
      </c>
      <c r="B4432">
        <v>1197831</v>
      </c>
      <c r="C4432" s="1">
        <v>44330</v>
      </c>
      <c r="D4432" t="s">
        <v>27</v>
      </c>
      <c r="E4432" t="s">
        <v>55</v>
      </c>
      <c r="F4432" t="s">
        <v>56</v>
      </c>
      <c r="G4432" t="s">
        <v>142</v>
      </c>
      <c r="H4432" t="s">
        <v>139</v>
      </c>
      <c r="I4432">
        <v>59</v>
      </c>
      <c r="J4432">
        <v>169</v>
      </c>
      <c r="K4432">
        <v>9971</v>
      </c>
      <c r="L4432" t="s">
        <v>83</v>
      </c>
      <c r="M4432" t="s">
        <v>157</v>
      </c>
      <c r="N4432" t="s">
        <v>145</v>
      </c>
      <c r="O4432">
        <v>5</v>
      </c>
      <c r="P4432">
        <v>2021</v>
      </c>
    </row>
    <row r="4433" spans="1:16" x14ac:dyDescent="0.25">
      <c r="A4433" t="s">
        <v>26</v>
      </c>
      <c r="B4433">
        <v>1197831</v>
      </c>
      <c r="C4433" s="1">
        <v>44330</v>
      </c>
      <c r="D4433" t="s">
        <v>27</v>
      </c>
      <c r="E4433" t="s">
        <v>55</v>
      </c>
      <c r="F4433" t="s">
        <v>56</v>
      </c>
      <c r="G4433" t="s">
        <v>142</v>
      </c>
      <c r="H4433" t="s">
        <v>139</v>
      </c>
      <c r="I4433">
        <v>43</v>
      </c>
      <c r="J4433">
        <v>202</v>
      </c>
      <c r="K4433">
        <v>8686</v>
      </c>
      <c r="L4433" t="s">
        <v>24</v>
      </c>
      <c r="M4433" t="s">
        <v>157</v>
      </c>
      <c r="N4433" t="s">
        <v>145</v>
      </c>
      <c r="O4433">
        <v>5</v>
      </c>
      <c r="P4433">
        <v>2021</v>
      </c>
    </row>
    <row r="4434" spans="1:16" x14ac:dyDescent="0.25">
      <c r="A4434" t="s">
        <v>34</v>
      </c>
      <c r="B4434">
        <v>1189833</v>
      </c>
      <c r="C4434" s="1">
        <v>44330</v>
      </c>
      <c r="D4434" t="s">
        <v>31</v>
      </c>
      <c r="E4434" t="s">
        <v>32</v>
      </c>
      <c r="F4434" t="s">
        <v>35</v>
      </c>
      <c r="G4434" t="s">
        <v>138</v>
      </c>
      <c r="H4434" t="s">
        <v>146</v>
      </c>
      <c r="I4434">
        <v>55.000000000000007</v>
      </c>
      <c r="J4434">
        <v>800</v>
      </c>
      <c r="K4434">
        <v>44000</v>
      </c>
      <c r="L4434" t="s">
        <v>24</v>
      </c>
      <c r="M4434" t="s">
        <v>157</v>
      </c>
      <c r="N4434" t="s">
        <v>145</v>
      </c>
      <c r="O4434">
        <v>5</v>
      </c>
      <c r="P4434">
        <v>2021</v>
      </c>
    </row>
    <row r="4435" spans="1:16" x14ac:dyDescent="0.25">
      <c r="A4435" t="s">
        <v>34</v>
      </c>
      <c r="B4435">
        <v>1189833</v>
      </c>
      <c r="C4435" s="1">
        <v>44330</v>
      </c>
      <c r="D4435" t="s">
        <v>31</v>
      </c>
      <c r="E4435" t="s">
        <v>32</v>
      </c>
      <c r="F4435" t="s">
        <v>35</v>
      </c>
      <c r="G4435" t="s">
        <v>138</v>
      </c>
      <c r="H4435" t="s">
        <v>146</v>
      </c>
      <c r="I4435">
        <v>51</v>
      </c>
      <c r="J4435">
        <v>232</v>
      </c>
      <c r="K4435">
        <v>11832</v>
      </c>
      <c r="L4435" t="s">
        <v>83</v>
      </c>
      <c r="M4435" t="s">
        <v>157</v>
      </c>
      <c r="N4435" t="s">
        <v>145</v>
      </c>
      <c r="O4435">
        <v>5</v>
      </c>
      <c r="P4435">
        <v>2021</v>
      </c>
    </row>
    <row r="4436" spans="1:16" x14ac:dyDescent="0.25">
      <c r="A4436" t="s">
        <v>34</v>
      </c>
      <c r="B4436">
        <v>1189833</v>
      </c>
      <c r="C4436" s="1">
        <v>44330</v>
      </c>
      <c r="D4436" t="s">
        <v>31</v>
      </c>
      <c r="E4436" t="s">
        <v>32</v>
      </c>
      <c r="F4436" t="s">
        <v>35</v>
      </c>
      <c r="G4436" t="s">
        <v>138</v>
      </c>
      <c r="H4436" t="s">
        <v>146</v>
      </c>
      <c r="I4436">
        <v>43</v>
      </c>
      <c r="J4436">
        <v>264</v>
      </c>
      <c r="K4436">
        <v>11352</v>
      </c>
      <c r="L4436" t="s">
        <v>24</v>
      </c>
      <c r="M4436" t="s">
        <v>157</v>
      </c>
      <c r="N4436" t="s">
        <v>145</v>
      </c>
      <c r="O4436">
        <v>5</v>
      </c>
      <c r="P4436">
        <v>2021</v>
      </c>
    </row>
    <row r="4437" spans="1:16" x14ac:dyDescent="0.25">
      <c r="A4437" t="s">
        <v>26</v>
      </c>
      <c r="B4437">
        <v>1185732</v>
      </c>
      <c r="C4437" s="1">
        <v>44331</v>
      </c>
      <c r="D4437" t="s">
        <v>36</v>
      </c>
      <c r="E4437" t="s">
        <v>74</v>
      </c>
      <c r="F4437" t="s">
        <v>75</v>
      </c>
      <c r="G4437" t="s">
        <v>138</v>
      </c>
      <c r="H4437" t="s">
        <v>144</v>
      </c>
      <c r="I4437">
        <v>50</v>
      </c>
      <c r="J4437">
        <v>795</v>
      </c>
      <c r="K4437">
        <v>39750</v>
      </c>
      <c r="L4437" t="s">
        <v>16</v>
      </c>
      <c r="M4437" t="s">
        <v>157</v>
      </c>
      <c r="N4437" t="s">
        <v>147</v>
      </c>
      <c r="O4437">
        <v>5</v>
      </c>
      <c r="P4437">
        <v>2021</v>
      </c>
    </row>
    <row r="4438" spans="1:16" x14ac:dyDescent="0.25">
      <c r="A4438" t="s">
        <v>26</v>
      </c>
      <c r="B4438">
        <v>1185732</v>
      </c>
      <c r="C4438" s="1">
        <v>44331</v>
      </c>
      <c r="D4438" t="s">
        <v>36</v>
      </c>
      <c r="E4438" t="s">
        <v>74</v>
      </c>
      <c r="F4438" t="s">
        <v>75</v>
      </c>
      <c r="G4438" t="s">
        <v>138</v>
      </c>
      <c r="H4438" t="s">
        <v>146</v>
      </c>
      <c r="I4438">
        <v>50</v>
      </c>
      <c r="J4438">
        <v>500</v>
      </c>
      <c r="K4438">
        <v>25000</v>
      </c>
      <c r="L4438" t="s">
        <v>16</v>
      </c>
      <c r="M4438" t="s">
        <v>157</v>
      </c>
      <c r="N4438" t="s">
        <v>147</v>
      </c>
      <c r="O4438">
        <v>5</v>
      </c>
      <c r="P4438">
        <v>2021</v>
      </c>
    </row>
    <row r="4439" spans="1:16" x14ac:dyDescent="0.25">
      <c r="A4439" t="s">
        <v>26</v>
      </c>
      <c r="B4439">
        <v>1185732</v>
      </c>
      <c r="C4439" s="1">
        <v>44331</v>
      </c>
      <c r="D4439" t="s">
        <v>36</v>
      </c>
      <c r="E4439" t="s">
        <v>74</v>
      </c>
      <c r="F4439" t="s">
        <v>75</v>
      </c>
      <c r="G4439" t="s">
        <v>142</v>
      </c>
      <c r="H4439" t="s">
        <v>144</v>
      </c>
      <c r="I4439">
        <v>45</v>
      </c>
      <c r="J4439">
        <v>475</v>
      </c>
      <c r="K4439">
        <v>21375</v>
      </c>
      <c r="L4439" t="s">
        <v>16</v>
      </c>
      <c r="M4439" t="s">
        <v>157</v>
      </c>
      <c r="N4439" t="s">
        <v>147</v>
      </c>
      <c r="O4439">
        <v>5</v>
      </c>
      <c r="P4439">
        <v>2021</v>
      </c>
    </row>
    <row r="4440" spans="1:16" x14ac:dyDescent="0.25">
      <c r="A4440" t="s">
        <v>26</v>
      </c>
      <c r="B4440">
        <v>1185732</v>
      </c>
      <c r="C4440" s="1">
        <v>44331</v>
      </c>
      <c r="D4440" t="s">
        <v>36</v>
      </c>
      <c r="E4440" t="s">
        <v>74</v>
      </c>
      <c r="F4440" t="s">
        <v>75</v>
      </c>
      <c r="G4440" t="s">
        <v>142</v>
      </c>
      <c r="H4440" t="s">
        <v>146</v>
      </c>
      <c r="I4440">
        <v>45</v>
      </c>
      <c r="J4440">
        <v>450</v>
      </c>
      <c r="K4440">
        <v>20250</v>
      </c>
      <c r="L4440" t="s">
        <v>16</v>
      </c>
      <c r="M4440" t="s">
        <v>157</v>
      </c>
      <c r="N4440" t="s">
        <v>147</v>
      </c>
      <c r="O4440">
        <v>5</v>
      </c>
      <c r="P4440">
        <v>2021</v>
      </c>
    </row>
    <row r="4441" spans="1:16" x14ac:dyDescent="0.25">
      <c r="A4441" t="s">
        <v>26</v>
      </c>
      <c r="B4441">
        <v>1185732</v>
      </c>
      <c r="C4441" s="1">
        <v>44331</v>
      </c>
      <c r="D4441" t="s">
        <v>36</v>
      </c>
      <c r="E4441" t="s">
        <v>74</v>
      </c>
      <c r="F4441" t="s">
        <v>75</v>
      </c>
      <c r="G4441" t="s">
        <v>138</v>
      </c>
      <c r="H4441" t="s">
        <v>139</v>
      </c>
      <c r="I4441">
        <v>54.999999999999993</v>
      </c>
      <c r="J4441">
        <v>475</v>
      </c>
      <c r="K4441">
        <v>26125</v>
      </c>
      <c r="L4441" t="s">
        <v>16</v>
      </c>
      <c r="M4441" t="s">
        <v>157</v>
      </c>
      <c r="N4441" t="s">
        <v>147</v>
      </c>
      <c r="O4441">
        <v>5</v>
      </c>
      <c r="P4441">
        <v>2021</v>
      </c>
    </row>
    <row r="4442" spans="1:16" x14ac:dyDescent="0.25">
      <c r="A4442" t="s">
        <v>26</v>
      </c>
      <c r="B4442">
        <v>1185732</v>
      </c>
      <c r="C4442" s="1">
        <v>44331</v>
      </c>
      <c r="D4442" t="s">
        <v>36</v>
      </c>
      <c r="E4442" t="s">
        <v>74</v>
      </c>
      <c r="F4442" t="s">
        <v>75</v>
      </c>
      <c r="G4442" t="s">
        <v>142</v>
      </c>
      <c r="H4442" t="s">
        <v>139</v>
      </c>
      <c r="I4442">
        <v>60</v>
      </c>
      <c r="J4442">
        <v>575</v>
      </c>
      <c r="K4442">
        <v>34500</v>
      </c>
      <c r="L4442" t="s">
        <v>16</v>
      </c>
      <c r="M4442" t="s">
        <v>157</v>
      </c>
      <c r="N4442" t="s">
        <v>147</v>
      </c>
      <c r="O4442">
        <v>5</v>
      </c>
      <c r="P4442">
        <v>2021</v>
      </c>
    </row>
    <row r="4443" spans="1:16" x14ac:dyDescent="0.25">
      <c r="A4443" t="s">
        <v>26</v>
      </c>
      <c r="B4443">
        <v>1185732</v>
      </c>
      <c r="C4443" s="1">
        <v>44331</v>
      </c>
      <c r="D4443" t="s">
        <v>36</v>
      </c>
      <c r="E4443" t="s">
        <v>74</v>
      </c>
      <c r="F4443" t="s">
        <v>75</v>
      </c>
      <c r="G4443" t="s">
        <v>138</v>
      </c>
      <c r="H4443" t="s">
        <v>144</v>
      </c>
      <c r="I4443">
        <v>48</v>
      </c>
      <c r="J4443">
        <v>207</v>
      </c>
      <c r="K4443">
        <v>9936</v>
      </c>
      <c r="L4443" t="s">
        <v>83</v>
      </c>
      <c r="M4443" t="s">
        <v>157</v>
      </c>
      <c r="N4443" t="s">
        <v>147</v>
      </c>
      <c r="O4443">
        <v>5</v>
      </c>
      <c r="P4443">
        <v>2021</v>
      </c>
    </row>
    <row r="4444" spans="1:16" x14ac:dyDescent="0.25">
      <c r="A4444" t="s">
        <v>26</v>
      </c>
      <c r="B4444">
        <v>1185732</v>
      </c>
      <c r="C4444" s="1">
        <v>44331</v>
      </c>
      <c r="D4444" t="s">
        <v>36</v>
      </c>
      <c r="E4444" t="s">
        <v>74</v>
      </c>
      <c r="F4444" t="s">
        <v>75</v>
      </c>
      <c r="G4444" t="s">
        <v>138</v>
      </c>
      <c r="H4444" t="s">
        <v>146</v>
      </c>
      <c r="I4444">
        <v>47</v>
      </c>
      <c r="J4444">
        <v>150</v>
      </c>
      <c r="K4444">
        <v>7050</v>
      </c>
      <c r="L4444" t="s">
        <v>83</v>
      </c>
      <c r="M4444" t="s">
        <v>157</v>
      </c>
      <c r="N4444" t="s">
        <v>147</v>
      </c>
      <c r="O4444">
        <v>5</v>
      </c>
      <c r="P4444">
        <v>2021</v>
      </c>
    </row>
    <row r="4445" spans="1:16" x14ac:dyDescent="0.25">
      <c r="A4445" t="s">
        <v>26</v>
      </c>
      <c r="B4445">
        <v>1185732</v>
      </c>
      <c r="C4445" s="1">
        <v>44331</v>
      </c>
      <c r="D4445" t="s">
        <v>36</v>
      </c>
      <c r="E4445" t="s">
        <v>74</v>
      </c>
      <c r="F4445" t="s">
        <v>75</v>
      </c>
      <c r="G4445" t="s">
        <v>142</v>
      </c>
      <c r="H4445" t="s">
        <v>144</v>
      </c>
      <c r="I4445">
        <v>44</v>
      </c>
      <c r="J4445">
        <v>133</v>
      </c>
      <c r="K4445">
        <v>5852</v>
      </c>
      <c r="L4445" t="s">
        <v>83</v>
      </c>
      <c r="M4445" t="s">
        <v>157</v>
      </c>
      <c r="N4445" t="s">
        <v>147</v>
      </c>
      <c r="O4445">
        <v>5</v>
      </c>
      <c r="P4445">
        <v>2021</v>
      </c>
    </row>
    <row r="4446" spans="1:16" x14ac:dyDescent="0.25">
      <c r="A4446" t="s">
        <v>26</v>
      </c>
      <c r="B4446">
        <v>1185732</v>
      </c>
      <c r="C4446" s="1">
        <v>44331</v>
      </c>
      <c r="D4446" t="s">
        <v>36</v>
      </c>
      <c r="E4446" t="s">
        <v>74</v>
      </c>
      <c r="F4446" t="s">
        <v>75</v>
      </c>
      <c r="G4446" t="s">
        <v>142</v>
      </c>
      <c r="H4446" t="s">
        <v>146</v>
      </c>
      <c r="I4446">
        <v>42</v>
      </c>
      <c r="J4446">
        <v>126</v>
      </c>
      <c r="K4446">
        <v>5292</v>
      </c>
      <c r="L4446" t="s">
        <v>83</v>
      </c>
      <c r="M4446" t="s">
        <v>157</v>
      </c>
      <c r="N4446" t="s">
        <v>147</v>
      </c>
      <c r="O4446">
        <v>5</v>
      </c>
      <c r="P4446">
        <v>2021</v>
      </c>
    </row>
    <row r="4447" spans="1:16" x14ac:dyDescent="0.25">
      <c r="A4447" t="s">
        <v>26</v>
      </c>
      <c r="B4447">
        <v>1185732</v>
      </c>
      <c r="C4447" s="1">
        <v>44331</v>
      </c>
      <c r="D4447" t="s">
        <v>36</v>
      </c>
      <c r="E4447" t="s">
        <v>74</v>
      </c>
      <c r="F4447" t="s">
        <v>75</v>
      </c>
      <c r="G4447" t="s">
        <v>138</v>
      </c>
      <c r="H4447" t="s">
        <v>139</v>
      </c>
      <c r="I4447">
        <v>52</v>
      </c>
      <c r="J4447">
        <v>124</v>
      </c>
      <c r="K4447">
        <v>6448</v>
      </c>
      <c r="L4447" t="s">
        <v>83</v>
      </c>
      <c r="M4447" t="s">
        <v>157</v>
      </c>
      <c r="N4447" t="s">
        <v>147</v>
      </c>
      <c r="O4447">
        <v>5</v>
      </c>
      <c r="P4447">
        <v>2021</v>
      </c>
    </row>
    <row r="4448" spans="1:16" x14ac:dyDescent="0.25">
      <c r="A4448" t="s">
        <v>26</v>
      </c>
      <c r="B4448">
        <v>1185732</v>
      </c>
      <c r="C4448" s="1">
        <v>44331</v>
      </c>
      <c r="D4448" t="s">
        <v>36</v>
      </c>
      <c r="E4448" t="s">
        <v>74</v>
      </c>
      <c r="F4448" t="s">
        <v>75</v>
      </c>
      <c r="G4448" t="s">
        <v>142</v>
      </c>
      <c r="H4448" t="s">
        <v>139</v>
      </c>
      <c r="I4448">
        <v>55</v>
      </c>
      <c r="J4448">
        <v>150</v>
      </c>
      <c r="K4448">
        <v>8250</v>
      </c>
      <c r="L4448" t="s">
        <v>83</v>
      </c>
      <c r="M4448" t="s">
        <v>157</v>
      </c>
      <c r="N4448" t="s">
        <v>147</v>
      </c>
      <c r="O4448">
        <v>5</v>
      </c>
      <c r="P4448">
        <v>2021</v>
      </c>
    </row>
    <row r="4449" spans="1:16" x14ac:dyDescent="0.25">
      <c r="A4449" t="s">
        <v>26</v>
      </c>
      <c r="B4449">
        <v>1197831</v>
      </c>
      <c r="C4449" s="1">
        <v>44331</v>
      </c>
      <c r="D4449" t="s">
        <v>27</v>
      </c>
      <c r="E4449" t="s">
        <v>55</v>
      </c>
      <c r="F4449" t="s">
        <v>56</v>
      </c>
      <c r="G4449" t="s">
        <v>138</v>
      </c>
      <c r="H4449" t="s">
        <v>144</v>
      </c>
      <c r="I4449">
        <v>54.999999999999993</v>
      </c>
      <c r="J4449">
        <v>800</v>
      </c>
      <c r="K4449">
        <v>44000</v>
      </c>
      <c r="L4449" t="s">
        <v>24</v>
      </c>
      <c r="M4449" t="s">
        <v>157</v>
      </c>
      <c r="N4449" t="s">
        <v>147</v>
      </c>
      <c r="O4449">
        <v>5</v>
      </c>
      <c r="P4449">
        <v>2021</v>
      </c>
    </row>
    <row r="4450" spans="1:16" x14ac:dyDescent="0.25">
      <c r="A4450" t="s">
        <v>26</v>
      </c>
      <c r="B4450">
        <v>1197831</v>
      </c>
      <c r="C4450" s="1">
        <v>44331</v>
      </c>
      <c r="D4450" t="s">
        <v>27</v>
      </c>
      <c r="E4450" t="s">
        <v>55</v>
      </c>
      <c r="F4450" t="s">
        <v>56</v>
      </c>
      <c r="G4450" t="s">
        <v>138</v>
      </c>
      <c r="H4450" t="s">
        <v>144</v>
      </c>
      <c r="I4450">
        <v>53</v>
      </c>
      <c r="J4450">
        <v>200</v>
      </c>
      <c r="K4450">
        <v>10600</v>
      </c>
      <c r="L4450" t="s">
        <v>83</v>
      </c>
      <c r="M4450" t="s">
        <v>157</v>
      </c>
      <c r="N4450" t="s">
        <v>147</v>
      </c>
      <c r="O4450">
        <v>5</v>
      </c>
      <c r="P4450">
        <v>2021</v>
      </c>
    </row>
    <row r="4451" spans="1:16" x14ac:dyDescent="0.25">
      <c r="A4451" t="s">
        <v>26</v>
      </c>
      <c r="B4451">
        <v>1197831</v>
      </c>
      <c r="C4451" s="1">
        <v>44331</v>
      </c>
      <c r="D4451" t="s">
        <v>27</v>
      </c>
      <c r="E4451" t="s">
        <v>55</v>
      </c>
      <c r="F4451" t="s">
        <v>56</v>
      </c>
      <c r="G4451" t="s">
        <v>138</v>
      </c>
      <c r="H4451" t="s">
        <v>144</v>
      </c>
      <c r="I4451">
        <v>39</v>
      </c>
      <c r="J4451">
        <v>248</v>
      </c>
      <c r="K4451">
        <v>9672</v>
      </c>
      <c r="L4451" t="s">
        <v>24</v>
      </c>
      <c r="M4451" t="s">
        <v>157</v>
      </c>
      <c r="N4451" t="s">
        <v>147</v>
      </c>
      <c r="O4451">
        <v>5</v>
      </c>
      <c r="P4451">
        <v>2021</v>
      </c>
    </row>
    <row r="4452" spans="1:16" x14ac:dyDescent="0.25">
      <c r="A4452" t="s">
        <v>34</v>
      </c>
      <c r="B4452">
        <v>1189833</v>
      </c>
      <c r="C4452" s="1">
        <v>44331</v>
      </c>
      <c r="D4452" t="s">
        <v>31</v>
      </c>
      <c r="E4452" t="s">
        <v>32</v>
      </c>
      <c r="F4452" t="s">
        <v>35</v>
      </c>
      <c r="G4452" t="s">
        <v>142</v>
      </c>
      <c r="H4452" t="s">
        <v>144</v>
      </c>
      <c r="I4452">
        <v>50</v>
      </c>
      <c r="J4452">
        <v>650</v>
      </c>
      <c r="K4452">
        <v>32500</v>
      </c>
      <c r="L4452" t="s">
        <v>24</v>
      </c>
      <c r="M4452" t="s">
        <v>157</v>
      </c>
      <c r="N4452" t="s">
        <v>147</v>
      </c>
      <c r="O4452">
        <v>5</v>
      </c>
      <c r="P4452">
        <v>2021</v>
      </c>
    </row>
    <row r="4453" spans="1:16" x14ac:dyDescent="0.25">
      <c r="A4453" t="s">
        <v>34</v>
      </c>
      <c r="B4453">
        <v>1189833</v>
      </c>
      <c r="C4453" s="1">
        <v>44331</v>
      </c>
      <c r="D4453" t="s">
        <v>31</v>
      </c>
      <c r="E4453" t="s">
        <v>32</v>
      </c>
      <c r="F4453" t="s">
        <v>35</v>
      </c>
      <c r="G4453" t="s">
        <v>142</v>
      </c>
      <c r="H4453" t="s">
        <v>144</v>
      </c>
      <c r="I4453">
        <v>49</v>
      </c>
      <c r="J4453">
        <v>176</v>
      </c>
      <c r="K4453">
        <v>8624</v>
      </c>
      <c r="L4453" t="s">
        <v>83</v>
      </c>
      <c r="M4453" t="s">
        <v>157</v>
      </c>
      <c r="N4453" t="s">
        <v>147</v>
      </c>
      <c r="O4453">
        <v>5</v>
      </c>
      <c r="P4453">
        <v>2021</v>
      </c>
    </row>
    <row r="4454" spans="1:16" x14ac:dyDescent="0.25">
      <c r="A4454" t="s">
        <v>34</v>
      </c>
      <c r="B4454">
        <v>1189833</v>
      </c>
      <c r="C4454" s="1">
        <v>44331</v>
      </c>
      <c r="D4454" t="s">
        <v>31</v>
      </c>
      <c r="E4454" t="s">
        <v>32</v>
      </c>
      <c r="F4454" t="s">
        <v>35</v>
      </c>
      <c r="G4454" t="s">
        <v>142</v>
      </c>
      <c r="H4454" t="s">
        <v>144</v>
      </c>
      <c r="I4454">
        <v>33</v>
      </c>
      <c r="J4454">
        <v>208</v>
      </c>
      <c r="K4454">
        <v>6864</v>
      </c>
      <c r="L4454" t="s">
        <v>24</v>
      </c>
      <c r="M4454" t="s">
        <v>157</v>
      </c>
      <c r="N4454" t="s">
        <v>147</v>
      </c>
      <c r="O4454">
        <v>5</v>
      </c>
      <c r="P4454">
        <v>2021</v>
      </c>
    </row>
    <row r="4455" spans="1:16" x14ac:dyDescent="0.25">
      <c r="A4455" t="s">
        <v>12</v>
      </c>
      <c r="B4455">
        <v>1185732</v>
      </c>
      <c r="C4455" s="1">
        <v>44332</v>
      </c>
      <c r="D4455" t="s">
        <v>27</v>
      </c>
      <c r="E4455" t="s">
        <v>100</v>
      </c>
      <c r="F4455" t="s">
        <v>101</v>
      </c>
      <c r="G4455" t="s">
        <v>138</v>
      </c>
      <c r="H4455" t="s">
        <v>144</v>
      </c>
      <c r="I4455">
        <v>40</v>
      </c>
      <c r="J4455">
        <v>745</v>
      </c>
      <c r="K4455">
        <v>29800</v>
      </c>
      <c r="L4455" t="s">
        <v>83</v>
      </c>
      <c r="M4455" t="s">
        <v>157</v>
      </c>
      <c r="N4455" t="s">
        <v>148</v>
      </c>
      <c r="O4455">
        <v>5</v>
      </c>
      <c r="P4455">
        <v>2021</v>
      </c>
    </row>
    <row r="4456" spans="1:16" x14ac:dyDescent="0.25">
      <c r="A4456" t="s">
        <v>12</v>
      </c>
      <c r="B4456">
        <v>1185732</v>
      </c>
      <c r="C4456" s="1">
        <v>44332</v>
      </c>
      <c r="D4456" t="s">
        <v>27</v>
      </c>
      <c r="E4456" t="s">
        <v>100</v>
      </c>
      <c r="F4456" t="s">
        <v>101</v>
      </c>
      <c r="G4456" t="s">
        <v>138</v>
      </c>
      <c r="H4456" t="s">
        <v>146</v>
      </c>
      <c r="I4456">
        <v>40</v>
      </c>
      <c r="J4456">
        <v>450</v>
      </c>
      <c r="K4456">
        <v>18000</v>
      </c>
      <c r="L4456" t="s">
        <v>83</v>
      </c>
      <c r="M4456" t="s">
        <v>157</v>
      </c>
      <c r="N4456" t="s">
        <v>148</v>
      </c>
      <c r="O4456">
        <v>5</v>
      </c>
      <c r="P4456">
        <v>2021</v>
      </c>
    </row>
    <row r="4457" spans="1:16" x14ac:dyDescent="0.25">
      <c r="A4457" t="s">
        <v>12</v>
      </c>
      <c r="B4457">
        <v>1185732</v>
      </c>
      <c r="C4457" s="1">
        <v>44332</v>
      </c>
      <c r="D4457" t="s">
        <v>27</v>
      </c>
      <c r="E4457" t="s">
        <v>100</v>
      </c>
      <c r="F4457" t="s">
        <v>101</v>
      </c>
      <c r="G4457" t="s">
        <v>142</v>
      </c>
      <c r="H4457" t="s">
        <v>144</v>
      </c>
      <c r="I4457">
        <v>35</v>
      </c>
      <c r="J4457">
        <v>425</v>
      </c>
      <c r="K4457">
        <v>14875</v>
      </c>
      <c r="L4457" t="s">
        <v>83</v>
      </c>
      <c r="M4457" t="s">
        <v>157</v>
      </c>
      <c r="N4457" t="s">
        <v>148</v>
      </c>
      <c r="O4457">
        <v>5</v>
      </c>
      <c r="P4457">
        <v>2021</v>
      </c>
    </row>
    <row r="4458" spans="1:16" x14ac:dyDescent="0.25">
      <c r="A4458" t="s">
        <v>12</v>
      </c>
      <c r="B4458">
        <v>1185732</v>
      </c>
      <c r="C4458" s="1">
        <v>44332</v>
      </c>
      <c r="D4458" t="s">
        <v>27</v>
      </c>
      <c r="E4458" t="s">
        <v>100</v>
      </c>
      <c r="F4458" t="s">
        <v>101</v>
      </c>
      <c r="G4458" t="s">
        <v>142</v>
      </c>
      <c r="H4458" t="s">
        <v>146</v>
      </c>
      <c r="I4458">
        <v>35</v>
      </c>
      <c r="J4458">
        <v>375</v>
      </c>
      <c r="K4458">
        <v>13125</v>
      </c>
      <c r="L4458" t="s">
        <v>83</v>
      </c>
      <c r="M4458" t="s">
        <v>157</v>
      </c>
      <c r="N4458" t="s">
        <v>148</v>
      </c>
      <c r="O4458">
        <v>5</v>
      </c>
      <c r="P4458">
        <v>2021</v>
      </c>
    </row>
    <row r="4459" spans="1:16" x14ac:dyDescent="0.25">
      <c r="A4459" t="s">
        <v>12</v>
      </c>
      <c r="B4459">
        <v>1185732</v>
      </c>
      <c r="C4459" s="1">
        <v>44332</v>
      </c>
      <c r="D4459" t="s">
        <v>27</v>
      </c>
      <c r="E4459" t="s">
        <v>100</v>
      </c>
      <c r="F4459" t="s">
        <v>101</v>
      </c>
      <c r="G4459" t="s">
        <v>138</v>
      </c>
      <c r="H4459" t="s">
        <v>139</v>
      </c>
      <c r="I4459">
        <v>44.999999999999993</v>
      </c>
      <c r="J4459">
        <v>400</v>
      </c>
      <c r="K4459">
        <v>18000</v>
      </c>
      <c r="L4459" t="s">
        <v>83</v>
      </c>
      <c r="M4459" t="s">
        <v>157</v>
      </c>
      <c r="N4459" t="s">
        <v>148</v>
      </c>
      <c r="O4459">
        <v>5</v>
      </c>
      <c r="P4459">
        <v>2021</v>
      </c>
    </row>
    <row r="4460" spans="1:16" x14ac:dyDescent="0.25">
      <c r="A4460" t="s">
        <v>12</v>
      </c>
      <c r="B4460">
        <v>1185732</v>
      </c>
      <c r="C4460" s="1">
        <v>44332</v>
      </c>
      <c r="D4460" t="s">
        <v>27</v>
      </c>
      <c r="E4460" t="s">
        <v>100</v>
      </c>
      <c r="F4460" t="s">
        <v>101</v>
      </c>
      <c r="G4460" t="s">
        <v>142</v>
      </c>
      <c r="H4460" t="s">
        <v>139</v>
      </c>
      <c r="I4460">
        <v>49.999999999999993</v>
      </c>
      <c r="J4460">
        <v>500</v>
      </c>
      <c r="K4460">
        <v>25000</v>
      </c>
      <c r="L4460" t="s">
        <v>83</v>
      </c>
      <c r="M4460" t="s">
        <v>157</v>
      </c>
      <c r="N4460" t="s">
        <v>148</v>
      </c>
      <c r="O4460">
        <v>5</v>
      </c>
      <c r="P4460">
        <v>2021</v>
      </c>
    </row>
    <row r="4461" spans="1:16" x14ac:dyDescent="0.25">
      <c r="A4461" t="s">
        <v>12</v>
      </c>
      <c r="B4461">
        <v>1185732</v>
      </c>
      <c r="C4461" s="1">
        <v>44332</v>
      </c>
      <c r="D4461" t="s">
        <v>27</v>
      </c>
      <c r="E4461" t="s">
        <v>100</v>
      </c>
      <c r="F4461" t="s">
        <v>101</v>
      </c>
      <c r="G4461" t="s">
        <v>138</v>
      </c>
      <c r="H4461" t="s">
        <v>144</v>
      </c>
      <c r="I4461">
        <v>39</v>
      </c>
      <c r="J4461">
        <v>194</v>
      </c>
      <c r="K4461">
        <v>7566</v>
      </c>
      <c r="L4461" t="s">
        <v>83</v>
      </c>
      <c r="M4461" t="s">
        <v>157</v>
      </c>
      <c r="N4461" t="s">
        <v>148</v>
      </c>
      <c r="O4461">
        <v>5</v>
      </c>
      <c r="P4461">
        <v>2021</v>
      </c>
    </row>
    <row r="4462" spans="1:16" x14ac:dyDescent="0.25">
      <c r="A4462" t="s">
        <v>12</v>
      </c>
      <c r="B4462">
        <v>1185732</v>
      </c>
      <c r="C4462" s="1">
        <v>44332</v>
      </c>
      <c r="D4462" t="s">
        <v>27</v>
      </c>
      <c r="E4462" t="s">
        <v>100</v>
      </c>
      <c r="F4462" t="s">
        <v>101</v>
      </c>
      <c r="G4462" t="s">
        <v>138</v>
      </c>
      <c r="H4462" t="s">
        <v>146</v>
      </c>
      <c r="I4462">
        <v>37</v>
      </c>
      <c r="J4462">
        <v>131</v>
      </c>
      <c r="K4462">
        <v>4847</v>
      </c>
      <c r="L4462" t="s">
        <v>83</v>
      </c>
      <c r="M4462" t="s">
        <v>157</v>
      </c>
      <c r="N4462" t="s">
        <v>148</v>
      </c>
      <c r="O4462">
        <v>5</v>
      </c>
      <c r="P4462">
        <v>2021</v>
      </c>
    </row>
    <row r="4463" spans="1:16" x14ac:dyDescent="0.25">
      <c r="A4463" t="s">
        <v>12</v>
      </c>
      <c r="B4463">
        <v>1185732</v>
      </c>
      <c r="C4463" s="1">
        <v>44332</v>
      </c>
      <c r="D4463" t="s">
        <v>27</v>
      </c>
      <c r="E4463" t="s">
        <v>100</v>
      </c>
      <c r="F4463" t="s">
        <v>101</v>
      </c>
      <c r="G4463" t="s">
        <v>142</v>
      </c>
      <c r="H4463" t="s">
        <v>144</v>
      </c>
      <c r="I4463">
        <v>33</v>
      </c>
      <c r="J4463">
        <v>119</v>
      </c>
      <c r="K4463">
        <v>3927</v>
      </c>
      <c r="L4463" t="s">
        <v>83</v>
      </c>
      <c r="M4463" t="s">
        <v>157</v>
      </c>
      <c r="N4463" t="s">
        <v>148</v>
      </c>
      <c r="O4463">
        <v>5</v>
      </c>
      <c r="P4463">
        <v>2021</v>
      </c>
    </row>
    <row r="4464" spans="1:16" x14ac:dyDescent="0.25">
      <c r="A4464" t="s">
        <v>12</v>
      </c>
      <c r="B4464">
        <v>1185732</v>
      </c>
      <c r="C4464" s="1">
        <v>44332</v>
      </c>
      <c r="D4464" t="s">
        <v>27</v>
      </c>
      <c r="E4464" t="s">
        <v>100</v>
      </c>
      <c r="F4464" t="s">
        <v>101</v>
      </c>
      <c r="G4464" t="s">
        <v>142</v>
      </c>
      <c r="H4464" t="s">
        <v>146</v>
      </c>
      <c r="I4464">
        <v>33</v>
      </c>
      <c r="J4464">
        <v>101</v>
      </c>
      <c r="K4464">
        <v>3333</v>
      </c>
      <c r="L4464" t="s">
        <v>83</v>
      </c>
      <c r="M4464" t="s">
        <v>157</v>
      </c>
      <c r="N4464" t="s">
        <v>148</v>
      </c>
      <c r="O4464">
        <v>5</v>
      </c>
      <c r="P4464">
        <v>2021</v>
      </c>
    </row>
    <row r="4465" spans="1:16" x14ac:dyDescent="0.25">
      <c r="A4465" t="s">
        <v>12</v>
      </c>
      <c r="B4465">
        <v>1185732</v>
      </c>
      <c r="C4465" s="1">
        <v>44332</v>
      </c>
      <c r="D4465" t="s">
        <v>27</v>
      </c>
      <c r="E4465" t="s">
        <v>100</v>
      </c>
      <c r="F4465" t="s">
        <v>101</v>
      </c>
      <c r="G4465" t="s">
        <v>138</v>
      </c>
      <c r="H4465" t="s">
        <v>139</v>
      </c>
      <c r="I4465">
        <v>41</v>
      </c>
      <c r="J4465">
        <v>116</v>
      </c>
      <c r="K4465">
        <v>4756</v>
      </c>
      <c r="L4465" t="s">
        <v>83</v>
      </c>
      <c r="M4465" t="s">
        <v>157</v>
      </c>
      <c r="N4465" t="s">
        <v>148</v>
      </c>
      <c r="O4465">
        <v>5</v>
      </c>
      <c r="P4465">
        <v>2021</v>
      </c>
    </row>
    <row r="4466" spans="1:16" x14ac:dyDescent="0.25">
      <c r="A4466" t="s">
        <v>12</v>
      </c>
      <c r="B4466">
        <v>1185732</v>
      </c>
      <c r="C4466" s="1">
        <v>44332</v>
      </c>
      <c r="D4466" t="s">
        <v>27</v>
      </c>
      <c r="E4466" t="s">
        <v>100</v>
      </c>
      <c r="F4466" t="s">
        <v>101</v>
      </c>
      <c r="G4466" t="s">
        <v>142</v>
      </c>
      <c r="H4466" t="s">
        <v>139</v>
      </c>
      <c r="I4466">
        <v>47</v>
      </c>
      <c r="J4466">
        <v>140</v>
      </c>
      <c r="K4466">
        <v>6580</v>
      </c>
      <c r="L4466" t="s">
        <v>83</v>
      </c>
      <c r="M4466" t="s">
        <v>157</v>
      </c>
      <c r="N4466" t="s">
        <v>148</v>
      </c>
      <c r="O4466">
        <v>5</v>
      </c>
      <c r="P4466">
        <v>2021</v>
      </c>
    </row>
    <row r="4467" spans="1:16" x14ac:dyDescent="0.25">
      <c r="A4467" t="s">
        <v>12</v>
      </c>
      <c r="B4467">
        <v>1185732</v>
      </c>
      <c r="C4467" s="1">
        <v>44332</v>
      </c>
      <c r="D4467" t="s">
        <v>27</v>
      </c>
      <c r="E4467" t="s">
        <v>100</v>
      </c>
      <c r="F4467" t="s">
        <v>101</v>
      </c>
      <c r="G4467" t="s">
        <v>138</v>
      </c>
      <c r="H4467" t="s">
        <v>144</v>
      </c>
      <c r="I4467">
        <v>27</v>
      </c>
      <c r="J4467">
        <v>238</v>
      </c>
      <c r="K4467">
        <v>6426</v>
      </c>
      <c r="L4467" t="s">
        <v>24</v>
      </c>
      <c r="M4467" t="s">
        <v>157</v>
      </c>
      <c r="N4467" t="s">
        <v>148</v>
      </c>
      <c r="O4467">
        <v>5</v>
      </c>
      <c r="P4467">
        <v>2021</v>
      </c>
    </row>
    <row r="4468" spans="1:16" x14ac:dyDescent="0.25">
      <c r="A4468" t="s">
        <v>12</v>
      </c>
      <c r="B4468">
        <v>1185732</v>
      </c>
      <c r="C4468" s="1">
        <v>44332</v>
      </c>
      <c r="D4468" t="s">
        <v>27</v>
      </c>
      <c r="E4468" t="s">
        <v>100</v>
      </c>
      <c r="F4468" t="s">
        <v>101</v>
      </c>
      <c r="G4468" t="s">
        <v>138</v>
      </c>
      <c r="H4468" t="s">
        <v>146</v>
      </c>
      <c r="I4468">
        <v>28</v>
      </c>
      <c r="J4468">
        <v>140</v>
      </c>
      <c r="K4468">
        <v>3920</v>
      </c>
      <c r="L4468" t="s">
        <v>24</v>
      </c>
      <c r="M4468" t="s">
        <v>157</v>
      </c>
      <c r="N4468" t="s">
        <v>148</v>
      </c>
      <c r="O4468">
        <v>5</v>
      </c>
      <c r="P4468">
        <v>2021</v>
      </c>
    </row>
    <row r="4469" spans="1:16" x14ac:dyDescent="0.25">
      <c r="A4469" t="s">
        <v>12</v>
      </c>
      <c r="B4469">
        <v>1185732</v>
      </c>
      <c r="C4469" s="1">
        <v>44332</v>
      </c>
      <c r="D4469" t="s">
        <v>27</v>
      </c>
      <c r="E4469" t="s">
        <v>100</v>
      </c>
      <c r="F4469" t="s">
        <v>101</v>
      </c>
      <c r="G4469" t="s">
        <v>142</v>
      </c>
      <c r="H4469" t="s">
        <v>144</v>
      </c>
      <c r="I4469">
        <v>26</v>
      </c>
      <c r="J4469">
        <v>136</v>
      </c>
      <c r="K4469">
        <v>3536</v>
      </c>
      <c r="L4469" t="s">
        <v>24</v>
      </c>
      <c r="M4469" t="s">
        <v>157</v>
      </c>
      <c r="N4469" t="s">
        <v>148</v>
      </c>
      <c r="O4469">
        <v>5</v>
      </c>
      <c r="P4469">
        <v>2021</v>
      </c>
    </row>
    <row r="4470" spans="1:16" x14ac:dyDescent="0.25">
      <c r="A4470" t="s">
        <v>12</v>
      </c>
      <c r="B4470">
        <v>1185732</v>
      </c>
      <c r="C4470" s="1">
        <v>44332</v>
      </c>
      <c r="D4470" t="s">
        <v>27</v>
      </c>
      <c r="E4470" t="s">
        <v>100</v>
      </c>
      <c r="F4470" t="s">
        <v>101</v>
      </c>
      <c r="G4470" t="s">
        <v>142</v>
      </c>
      <c r="H4470" t="s">
        <v>146</v>
      </c>
      <c r="I4470">
        <v>24</v>
      </c>
      <c r="J4470">
        <v>116</v>
      </c>
      <c r="K4470">
        <v>2784</v>
      </c>
      <c r="L4470" t="s">
        <v>24</v>
      </c>
      <c r="M4470" t="s">
        <v>157</v>
      </c>
      <c r="N4470" t="s">
        <v>148</v>
      </c>
      <c r="O4470">
        <v>5</v>
      </c>
      <c r="P4470">
        <v>2021</v>
      </c>
    </row>
    <row r="4471" spans="1:16" x14ac:dyDescent="0.25">
      <c r="A4471" t="s">
        <v>12</v>
      </c>
      <c r="B4471">
        <v>1185732</v>
      </c>
      <c r="C4471" s="1">
        <v>44332</v>
      </c>
      <c r="D4471" t="s">
        <v>27</v>
      </c>
      <c r="E4471" t="s">
        <v>100</v>
      </c>
      <c r="F4471" t="s">
        <v>101</v>
      </c>
      <c r="G4471" t="s">
        <v>138</v>
      </c>
      <c r="H4471" t="s">
        <v>139</v>
      </c>
      <c r="I4471">
        <v>34</v>
      </c>
      <c r="J4471">
        <v>132</v>
      </c>
      <c r="K4471">
        <v>4488</v>
      </c>
      <c r="L4471" t="s">
        <v>24</v>
      </c>
      <c r="M4471" t="s">
        <v>157</v>
      </c>
      <c r="N4471" t="s">
        <v>148</v>
      </c>
      <c r="O4471">
        <v>5</v>
      </c>
      <c r="P4471">
        <v>2021</v>
      </c>
    </row>
    <row r="4472" spans="1:16" x14ac:dyDescent="0.25">
      <c r="A4472" t="s">
        <v>12</v>
      </c>
      <c r="B4472">
        <v>1185732</v>
      </c>
      <c r="C4472" s="1">
        <v>44332</v>
      </c>
      <c r="D4472" t="s">
        <v>27</v>
      </c>
      <c r="E4472" t="s">
        <v>100</v>
      </c>
      <c r="F4472" t="s">
        <v>101</v>
      </c>
      <c r="G4472" t="s">
        <v>142</v>
      </c>
      <c r="H4472" t="s">
        <v>139</v>
      </c>
      <c r="I4472">
        <v>35</v>
      </c>
      <c r="J4472">
        <v>150</v>
      </c>
      <c r="K4472">
        <v>5250</v>
      </c>
      <c r="L4472" t="s">
        <v>24</v>
      </c>
      <c r="M4472" t="s">
        <v>157</v>
      </c>
      <c r="N4472" t="s">
        <v>148</v>
      </c>
      <c r="O4472">
        <v>5</v>
      </c>
      <c r="P4472">
        <v>2021</v>
      </c>
    </row>
    <row r="4473" spans="1:16" x14ac:dyDescent="0.25">
      <c r="A4473" t="s">
        <v>26</v>
      </c>
      <c r="B4473">
        <v>1197831</v>
      </c>
      <c r="C4473" s="1">
        <v>44332</v>
      </c>
      <c r="D4473" t="s">
        <v>27</v>
      </c>
      <c r="E4473" t="s">
        <v>55</v>
      </c>
      <c r="F4473" t="s">
        <v>56</v>
      </c>
      <c r="G4473" t="s">
        <v>138</v>
      </c>
      <c r="H4473" t="s">
        <v>146</v>
      </c>
      <c r="I4473">
        <v>54.999999999999993</v>
      </c>
      <c r="J4473">
        <v>800</v>
      </c>
      <c r="K4473">
        <v>44000</v>
      </c>
      <c r="L4473" t="s">
        <v>24</v>
      </c>
      <c r="M4473" t="s">
        <v>157</v>
      </c>
      <c r="N4473" t="s">
        <v>148</v>
      </c>
      <c r="O4473">
        <v>5</v>
      </c>
      <c r="P4473">
        <v>2021</v>
      </c>
    </row>
    <row r="4474" spans="1:16" x14ac:dyDescent="0.25">
      <c r="A4474" t="s">
        <v>26</v>
      </c>
      <c r="B4474">
        <v>1197831</v>
      </c>
      <c r="C4474" s="1">
        <v>44332</v>
      </c>
      <c r="D4474" t="s">
        <v>27</v>
      </c>
      <c r="E4474" t="s">
        <v>55</v>
      </c>
      <c r="F4474" t="s">
        <v>56</v>
      </c>
      <c r="G4474" t="s">
        <v>138</v>
      </c>
      <c r="H4474" t="s">
        <v>146</v>
      </c>
      <c r="I4474">
        <v>51</v>
      </c>
      <c r="J4474">
        <v>240</v>
      </c>
      <c r="K4474">
        <v>12240</v>
      </c>
      <c r="L4474" t="s">
        <v>83</v>
      </c>
      <c r="M4474" t="s">
        <v>157</v>
      </c>
      <c r="N4474" t="s">
        <v>148</v>
      </c>
      <c r="O4474">
        <v>5</v>
      </c>
      <c r="P4474">
        <v>2021</v>
      </c>
    </row>
    <row r="4475" spans="1:16" x14ac:dyDescent="0.25">
      <c r="A4475" t="s">
        <v>26</v>
      </c>
      <c r="B4475">
        <v>1197831</v>
      </c>
      <c r="C4475" s="1">
        <v>44332</v>
      </c>
      <c r="D4475" t="s">
        <v>27</v>
      </c>
      <c r="E4475" t="s">
        <v>55</v>
      </c>
      <c r="F4475" t="s">
        <v>56</v>
      </c>
      <c r="G4475" t="s">
        <v>138</v>
      </c>
      <c r="H4475" t="s">
        <v>146</v>
      </c>
      <c r="I4475">
        <v>37</v>
      </c>
      <c r="J4475">
        <v>264</v>
      </c>
      <c r="K4475">
        <v>9768</v>
      </c>
      <c r="L4475" t="s">
        <v>24</v>
      </c>
      <c r="M4475" t="s">
        <v>157</v>
      </c>
      <c r="N4475" t="s">
        <v>148</v>
      </c>
      <c r="O4475">
        <v>5</v>
      </c>
      <c r="P4475">
        <v>2021</v>
      </c>
    </row>
    <row r="4476" spans="1:16" x14ac:dyDescent="0.25">
      <c r="A4476" t="s">
        <v>34</v>
      </c>
      <c r="B4476">
        <v>1189833</v>
      </c>
      <c r="C4476" s="1">
        <v>44332</v>
      </c>
      <c r="D4476" t="s">
        <v>31</v>
      </c>
      <c r="E4476" t="s">
        <v>32</v>
      </c>
      <c r="F4476" t="s">
        <v>35</v>
      </c>
      <c r="G4476" t="s">
        <v>142</v>
      </c>
      <c r="H4476" t="s">
        <v>146</v>
      </c>
      <c r="I4476">
        <v>50</v>
      </c>
      <c r="J4476">
        <v>625</v>
      </c>
      <c r="K4476">
        <v>31250</v>
      </c>
      <c r="L4476" t="s">
        <v>24</v>
      </c>
      <c r="M4476" t="s">
        <v>157</v>
      </c>
      <c r="N4476" t="s">
        <v>148</v>
      </c>
      <c r="O4476">
        <v>5</v>
      </c>
      <c r="P4476">
        <v>2021</v>
      </c>
    </row>
    <row r="4477" spans="1:16" x14ac:dyDescent="0.25">
      <c r="A4477" t="s">
        <v>34</v>
      </c>
      <c r="B4477">
        <v>1189833</v>
      </c>
      <c r="C4477" s="1">
        <v>44332</v>
      </c>
      <c r="D4477" t="s">
        <v>31</v>
      </c>
      <c r="E4477" t="s">
        <v>32</v>
      </c>
      <c r="F4477" t="s">
        <v>35</v>
      </c>
      <c r="G4477" t="s">
        <v>142</v>
      </c>
      <c r="H4477" t="s">
        <v>146</v>
      </c>
      <c r="I4477">
        <v>48</v>
      </c>
      <c r="J4477">
        <v>175</v>
      </c>
      <c r="K4477">
        <v>8400</v>
      </c>
      <c r="L4477" t="s">
        <v>83</v>
      </c>
      <c r="M4477" t="s">
        <v>157</v>
      </c>
      <c r="N4477" t="s">
        <v>148</v>
      </c>
      <c r="O4477">
        <v>5</v>
      </c>
      <c r="P4477">
        <v>2021</v>
      </c>
    </row>
    <row r="4478" spans="1:16" x14ac:dyDescent="0.25">
      <c r="A4478" t="s">
        <v>34</v>
      </c>
      <c r="B4478">
        <v>1189833</v>
      </c>
      <c r="C4478" s="1">
        <v>44332</v>
      </c>
      <c r="D4478" t="s">
        <v>31</v>
      </c>
      <c r="E4478" t="s">
        <v>32</v>
      </c>
      <c r="F4478" t="s">
        <v>35</v>
      </c>
      <c r="G4478" t="s">
        <v>142</v>
      </c>
      <c r="H4478" t="s">
        <v>146</v>
      </c>
      <c r="I4478">
        <v>33</v>
      </c>
      <c r="J4478">
        <v>213</v>
      </c>
      <c r="K4478">
        <v>7029</v>
      </c>
      <c r="L4478" t="s">
        <v>24</v>
      </c>
      <c r="M4478" t="s">
        <v>157</v>
      </c>
      <c r="N4478" t="s">
        <v>148</v>
      </c>
      <c r="O4478">
        <v>5</v>
      </c>
      <c r="P4478">
        <v>2021</v>
      </c>
    </row>
    <row r="4479" spans="1:16" x14ac:dyDescent="0.25">
      <c r="A4479" t="s">
        <v>61</v>
      </c>
      <c r="B4479">
        <v>1185732</v>
      </c>
      <c r="C4479" s="1">
        <v>44333</v>
      </c>
      <c r="D4479" t="s">
        <v>13</v>
      </c>
      <c r="E4479" t="s">
        <v>133</v>
      </c>
      <c r="F4479" t="s">
        <v>134</v>
      </c>
      <c r="G4479" t="s">
        <v>138</v>
      </c>
      <c r="H4479" t="s">
        <v>144</v>
      </c>
      <c r="I4479">
        <v>65</v>
      </c>
      <c r="J4479">
        <v>595</v>
      </c>
      <c r="K4479">
        <v>38675</v>
      </c>
      <c r="L4479" t="s">
        <v>16</v>
      </c>
      <c r="M4479" t="s">
        <v>157</v>
      </c>
      <c r="N4479" t="s">
        <v>149</v>
      </c>
      <c r="O4479">
        <v>5</v>
      </c>
      <c r="P4479">
        <v>2021</v>
      </c>
    </row>
    <row r="4480" spans="1:16" x14ac:dyDescent="0.25">
      <c r="A4480" t="s">
        <v>61</v>
      </c>
      <c r="B4480">
        <v>1185732</v>
      </c>
      <c r="C4480" s="1">
        <v>44333</v>
      </c>
      <c r="D4480" t="s">
        <v>13</v>
      </c>
      <c r="E4480" t="s">
        <v>133</v>
      </c>
      <c r="F4480" t="s">
        <v>134</v>
      </c>
      <c r="G4480" t="s">
        <v>138</v>
      </c>
      <c r="H4480" t="s">
        <v>146</v>
      </c>
      <c r="I4480">
        <v>60.000000000000007</v>
      </c>
      <c r="J4480">
        <v>300</v>
      </c>
      <c r="K4480">
        <v>18000</v>
      </c>
      <c r="L4480" t="s">
        <v>16</v>
      </c>
      <c r="M4480" t="s">
        <v>157</v>
      </c>
      <c r="N4480" t="s">
        <v>149</v>
      </c>
      <c r="O4480">
        <v>5</v>
      </c>
      <c r="P4480">
        <v>2021</v>
      </c>
    </row>
    <row r="4481" spans="1:16" x14ac:dyDescent="0.25">
      <c r="A4481" t="s">
        <v>61</v>
      </c>
      <c r="B4481">
        <v>1185732</v>
      </c>
      <c r="C4481" s="1">
        <v>44333</v>
      </c>
      <c r="D4481" t="s">
        <v>13</v>
      </c>
      <c r="E4481" t="s">
        <v>133</v>
      </c>
      <c r="F4481" t="s">
        <v>134</v>
      </c>
      <c r="G4481" t="s">
        <v>142</v>
      </c>
      <c r="H4481" t="s">
        <v>144</v>
      </c>
      <c r="I4481">
        <v>55.000000000000007</v>
      </c>
      <c r="J4481">
        <v>325</v>
      </c>
      <c r="K4481">
        <v>17875</v>
      </c>
      <c r="L4481" t="s">
        <v>16</v>
      </c>
      <c r="M4481" t="s">
        <v>157</v>
      </c>
      <c r="N4481" t="s">
        <v>149</v>
      </c>
      <c r="O4481">
        <v>5</v>
      </c>
      <c r="P4481">
        <v>2021</v>
      </c>
    </row>
    <row r="4482" spans="1:16" x14ac:dyDescent="0.25">
      <c r="A4482" t="s">
        <v>61</v>
      </c>
      <c r="B4482">
        <v>1185732</v>
      </c>
      <c r="C4482" s="1">
        <v>44333</v>
      </c>
      <c r="D4482" t="s">
        <v>13</v>
      </c>
      <c r="E4482" t="s">
        <v>133</v>
      </c>
      <c r="F4482" t="s">
        <v>134</v>
      </c>
      <c r="G4482" t="s">
        <v>142</v>
      </c>
      <c r="H4482" t="s">
        <v>146</v>
      </c>
      <c r="I4482">
        <v>55.000000000000007</v>
      </c>
      <c r="J4482">
        <v>275</v>
      </c>
      <c r="K4482">
        <v>15125</v>
      </c>
      <c r="L4482" t="s">
        <v>16</v>
      </c>
      <c r="M4482" t="s">
        <v>157</v>
      </c>
      <c r="N4482" t="s">
        <v>149</v>
      </c>
      <c r="O4482">
        <v>5</v>
      </c>
      <c r="P4482">
        <v>2021</v>
      </c>
    </row>
    <row r="4483" spans="1:16" x14ac:dyDescent="0.25">
      <c r="A4483" t="s">
        <v>61</v>
      </c>
      <c r="B4483">
        <v>1185732</v>
      </c>
      <c r="C4483" s="1">
        <v>44333</v>
      </c>
      <c r="D4483" t="s">
        <v>13</v>
      </c>
      <c r="E4483" t="s">
        <v>133</v>
      </c>
      <c r="F4483" t="s">
        <v>134</v>
      </c>
      <c r="G4483" t="s">
        <v>138</v>
      </c>
      <c r="H4483" t="s">
        <v>139</v>
      </c>
      <c r="I4483">
        <v>65</v>
      </c>
      <c r="J4483">
        <v>300</v>
      </c>
      <c r="K4483">
        <v>19500</v>
      </c>
      <c r="L4483" t="s">
        <v>16</v>
      </c>
      <c r="M4483" t="s">
        <v>157</v>
      </c>
      <c r="N4483" t="s">
        <v>149</v>
      </c>
      <c r="O4483">
        <v>5</v>
      </c>
      <c r="P4483">
        <v>2021</v>
      </c>
    </row>
    <row r="4484" spans="1:16" x14ac:dyDescent="0.25">
      <c r="A4484" t="s">
        <v>61</v>
      </c>
      <c r="B4484">
        <v>1185732</v>
      </c>
      <c r="C4484" s="1">
        <v>44333</v>
      </c>
      <c r="D4484" t="s">
        <v>13</v>
      </c>
      <c r="E4484" t="s">
        <v>133</v>
      </c>
      <c r="F4484" t="s">
        <v>134</v>
      </c>
      <c r="G4484" t="s">
        <v>142</v>
      </c>
      <c r="H4484" t="s">
        <v>139</v>
      </c>
      <c r="I4484">
        <v>70</v>
      </c>
      <c r="J4484">
        <v>425</v>
      </c>
      <c r="K4484">
        <v>29750</v>
      </c>
      <c r="L4484" t="s">
        <v>16</v>
      </c>
      <c r="M4484" t="s">
        <v>157</v>
      </c>
      <c r="N4484" t="s">
        <v>149</v>
      </c>
      <c r="O4484">
        <v>5</v>
      </c>
      <c r="P4484">
        <v>2021</v>
      </c>
    </row>
    <row r="4485" spans="1:16" x14ac:dyDescent="0.25">
      <c r="A4485" t="s">
        <v>61</v>
      </c>
      <c r="B4485">
        <v>1185732</v>
      </c>
      <c r="C4485" s="1">
        <v>44333</v>
      </c>
      <c r="D4485" t="s">
        <v>13</v>
      </c>
      <c r="E4485" t="s">
        <v>133</v>
      </c>
      <c r="F4485" t="s">
        <v>134</v>
      </c>
      <c r="G4485" t="s">
        <v>138</v>
      </c>
      <c r="H4485" t="s">
        <v>144</v>
      </c>
      <c r="I4485">
        <v>64</v>
      </c>
      <c r="J4485">
        <v>173</v>
      </c>
      <c r="K4485">
        <v>11072</v>
      </c>
      <c r="L4485" t="s">
        <v>83</v>
      </c>
      <c r="M4485" t="s">
        <v>157</v>
      </c>
      <c r="N4485" t="s">
        <v>149</v>
      </c>
      <c r="O4485">
        <v>5</v>
      </c>
      <c r="P4485">
        <v>2021</v>
      </c>
    </row>
    <row r="4486" spans="1:16" x14ac:dyDescent="0.25">
      <c r="A4486" t="s">
        <v>61</v>
      </c>
      <c r="B4486">
        <v>1185732</v>
      </c>
      <c r="C4486" s="1">
        <v>44333</v>
      </c>
      <c r="D4486" t="s">
        <v>13</v>
      </c>
      <c r="E4486" t="s">
        <v>133</v>
      </c>
      <c r="F4486" t="s">
        <v>134</v>
      </c>
      <c r="G4486" t="s">
        <v>138</v>
      </c>
      <c r="H4486" t="s">
        <v>146</v>
      </c>
      <c r="I4486">
        <v>54</v>
      </c>
      <c r="J4486">
        <v>87</v>
      </c>
      <c r="K4486">
        <v>4698</v>
      </c>
      <c r="L4486" t="s">
        <v>83</v>
      </c>
      <c r="M4486" t="s">
        <v>157</v>
      </c>
      <c r="N4486" t="s">
        <v>149</v>
      </c>
      <c r="O4486">
        <v>5</v>
      </c>
      <c r="P4486">
        <v>2021</v>
      </c>
    </row>
    <row r="4487" spans="1:16" x14ac:dyDescent="0.25">
      <c r="A4487" t="s">
        <v>61</v>
      </c>
      <c r="B4487">
        <v>1185732</v>
      </c>
      <c r="C4487" s="1">
        <v>44333</v>
      </c>
      <c r="D4487" t="s">
        <v>13</v>
      </c>
      <c r="E4487" t="s">
        <v>133</v>
      </c>
      <c r="F4487" t="s">
        <v>134</v>
      </c>
      <c r="G4487" t="s">
        <v>142</v>
      </c>
      <c r="H4487" t="s">
        <v>144</v>
      </c>
      <c r="I4487">
        <v>51</v>
      </c>
      <c r="J4487">
        <v>98</v>
      </c>
      <c r="K4487">
        <v>4998</v>
      </c>
      <c r="L4487" t="s">
        <v>83</v>
      </c>
      <c r="M4487" t="s">
        <v>157</v>
      </c>
      <c r="N4487" t="s">
        <v>149</v>
      </c>
      <c r="O4487">
        <v>5</v>
      </c>
      <c r="P4487">
        <v>2021</v>
      </c>
    </row>
    <row r="4488" spans="1:16" x14ac:dyDescent="0.25">
      <c r="A4488" t="s">
        <v>61</v>
      </c>
      <c r="B4488">
        <v>1185732</v>
      </c>
      <c r="C4488" s="1">
        <v>44333</v>
      </c>
      <c r="D4488" t="s">
        <v>13</v>
      </c>
      <c r="E4488" t="s">
        <v>133</v>
      </c>
      <c r="F4488" t="s">
        <v>134</v>
      </c>
      <c r="G4488" t="s">
        <v>142</v>
      </c>
      <c r="H4488" t="s">
        <v>146</v>
      </c>
      <c r="I4488">
        <v>52</v>
      </c>
      <c r="J4488">
        <v>80</v>
      </c>
      <c r="K4488">
        <v>4160</v>
      </c>
      <c r="L4488" t="s">
        <v>83</v>
      </c>
      <c r="M4488" t="s">
        <v>157</v>
      </c>
      <c r="N4488" t="s">
        <v>149</v>
      </c>
      <c r="O4488">
        <v>5</v>
      </c>
      <c r="P4488">
        <v>2021</v>
      </c>
    </row>
    <row r="4489" spans="1:16" x14ac:dyDescent="0.25">
      <c r="A4489" t="s">
        <v>61</v>
      </c>
      <c r="B4489">
        <v>1185732</v>
      </c>
      <c r="C4489" s="1">
        <v>44333</v>
      </c>
      <c r="D4489" t="s">
        <v>13</v>
      </c>
      <c r="E4489" t="s">
        <v>133</v>
      </c>
      <c r="F4489" t="s">
        <v>134</v>
      </c>
      <c r="G4489" t="s">
        <v>138</v>
      </c>
      <c r="H4489" t="s">
        <v>139</v>
      </c>
      <c r="I4489">
        <v>63</v>
      </c>
      <c r="J4489">
        <v>78</v>
      </c>
      <c r="K4489">
        <v>4914</v>
      </c>
      <c r="L4489" t="s">
        <v>83</v>
      </c>
      <c r="M4489" t="s">
        <v>157</v>
      </c>
      <c r="N4489" t="s">
        <v>149</v>
      </c>
      <c r="O4489">
        <v>5</v>
      </c>
      <c r="P4489">
        <v>2021</v>
      </c>
    </row>
    <row r="4490" spans="1:16" x14ac:dyDescent="0.25">
      <c r="A4490" t="s">
        <v>61</v>
      </c>
      <c r="B4490">
        <v>1185732</v>
      </c>
      <c r="C4490" s="1">
        <v>44333</v>
      </c>
      <c r="D4490" t="s">
        <v>13</v>
      </c>
      <c r="E4490" t="s">
        <v>133</v>
      </c>
      <c r="F4490" t="s">
        <v>134</v>
      </c>
      <c r="G4490" t="s">
        <v>142</v>
      </c>
      <c r="H4490" t="s">
        <v>139</v>
      </c>
      <c r="I4490">
        <v>65</v>
      </c>
      <c r="J4490">
        <v>115</v>
      </c>
      <c r="K4490">
        <v>7475</v>
      </c>
      <c r="L4490" t="s">
        <v>83</v>
      </c>
      <c r="M4490" t="s">
        <v>157</v>
      </c>
      <c r="N4490" t="s">
        <v>149</v>
      </c>
      <c r="O4490">
        <v>5</v>
      </c>
      <c r="P4490">
        <v>2021</v>
      </c>
    </row>
    <row r="4491" spans="1:16" x14ac:dyDescent="0.25">
      <c r="A4491" t="s">
        <v>61</v>
      </c>
      <c r="B4491">
        <v>1185732</v>
      </c>
      <c r="C4491" s="1">
        <v>44333</v>
      </c>
      <c r="D4491" t="s">
        <v>13</v>
      </c>
      <c r="E4491" t="s">
        <v>133</v>
      </c>
      <c r="F4491" t="s">
        <v>134</v>
      </c>
      <c r="G4491" t="s">
        <v>138</v>
      </c>
      <c r="H4491" t="s">
        <v>144</v>
      </c>
      <c r="I4491">
        <v>47</v>
      </c>
      <c r="J4491">
        <v>196</v>
      </c>
      <c r="K4491">
        <v>9212</v>
      </c>
      <c r="L4491" t="s">
        <v>24</v>
      </c>
      <c r="M4491" t="s">
        <v>157</v>
      </c>
      <c r="N4491" t="s">
        <v>149</v>
      </c>
      <c r="O4491">
        <v>5</v>
      </c>
      <c r="P4491">
        <v>2021</v>
      </c>
    </row>
    <row r="4492" spans="1:16" x14ac:dyDescent="0.25">
      <c r="A4492" t="s">
        <v>61</v>
      </c>
      <c r="B4492">
        <v>1185732</v>
      </c>
      <c r="C4492" s="1">
        <v>44333</v>
      </c>
      <c r="D4492" t="s">
        <v>13</v>
      </c>
      <c r="E4492" t="s">
        <v>133</v>
      </c>
      <c r="F4492" t="s">
        <v>134</v>
      </c>
      <c r="G4492" t="s">
        <v>138</v>
      </c>
      <c r="H4492" t="s">
        <v>146</v>
      </c>
      <c r="I4492">
        <v>40</v>
      </c>
      <c r="J4492">
        <v>93</v>
      </c>
      <c r="K4492">
        <v>3720</v>
      </c>
      <c r="L4492" t="s">
        <v>24</v>
      </c>
      <c r="M4492" t="s">
        <v>157</v>
      </c>
      <c r="N4492" t="s">
        <v>149</v>
      </c>
      <c r="O4492">
        <v>5</v>
      </c>
      <c r="P4492">
        <v>2021</v>
      </c>
    </row>
    <row r="4493" spans="1:16" x14ac:dyDescent="0.25">
      <c r="A4493" t="s">
        <v>61</v>
      </c>
      <c r="B4493">
        <v>1185732</v>
      </c>
      <c r="C4493" s="1">
        <v>44333</v>
      </c>
      <c r="D4493" t="s">
        <v>13</v>
      </c>
      <c r="E4493" t="s">
        <v>133</v>
      </c>
      <c r="F4493" t="s">
        <v>134</v>
      </c>
      <c r="G4493" t="s">
        <v>142</v>
      </c>
      <c r="H4493" t="s">
        <v>144</v>
      </c>
      <c r="I4493">
        <v>42</v>
      </c>
      <c r="J4493">
        <v>101</v>
      </c>
      <c r="K4493">
        <v>4242</v>
      </c>
      <c r="L4493" t="s">
        <v>24</v>
      </c>
      <c r="M4493" t="s">
        <v>157</v>
      </c>
      <c r="N4493" t="s">
        <v>149</v>
      </c>
      <c r="O4493">
        <v>5</v>
      </c>
      <c r="P4493">
        <v>2021</v>
      </c>
    </row>
    <row r="4494" spans="1:16" x14ac:dyDescent="0.25">
      <c r="A4494" t="s">
        <v>61</v>
      </c>
      <c r="B4494">
        <v>1185732</v>
      </c>
      <c r="C4494" s="1">
        <v>44333</v>
      </c>
      <c r="D4494" t="s">
        <v>13</v>
      </c>
      <c r="E4494" t="s">
        <v>133</v>
      </c>
      <c r="F4494" t="s">
        <v>134</v>
      </c>
      <c r="G4494" t="s">
        <v>142</v>
      </c>
      <c r="H4494" t="s">
        <v>146</v>
      </c>
      <c r="I4494">
        <v>41</v>
      </c>
      <c r="J4494">
        <v>91</v>
      </c>
      <c r="K4494">
        <v>3731</v>
      </c>
      <c r="L4494" t="s">
        <v>24</v>
      </c>
      <c r="M4494" t="s">
        <v>157</v>
      </c>
      <c r="N4494" t="s">
        <v>149</v>
      </c>
      <c r="O4494">
        <v>5</v>
      </c>
      <c r="P4494">
        <v>2021</v>
      </c>
    </row>
    <row r="4495" spans="1:16" x14ac:dyDescent="0.25">
      <c r="A4495" t="s">
        <v>61</v>
      </c>
      <c r="B4495">
        <v>1185732</v>
      </c>
      <c r="C4495" s="1">
        <v>44333</v>
      </c>
      <c r="D4495" t="s">
        <v>13</v>
      </c>
      <c r="E4495" t="s">
        <v>133</v>
      </c>
      <c r="F4495" t="s">
        <v>134</v>
      </c>
      <c r="G4495" t="s">
        <v>138</v>
      </c>
      <c r="H4495" t="s">
        <v>139</v>
      </c>
      <c r="I4495">
        <v>52</v>
      </c>
      <c r="J4495">
        <v>90</v>
      </c>
      <c r="K4495">
        <v>4680</v>
      </c>
      <c r="L4495" t="s">
        <v>24</v>
      </c>
      <c r="M4495" t="s">
        <v>157</v>
      </c>
      <c r="N4495" t="s">
        <v>149</v>
      </c>
      <c r="O4495">
        <v>5</v>
      </c>
      <c r="P4495">
        <v>2021</v>
      </c>
    </row>
    <row r="4496" spans="1:16" x14ac:dyDescent="0.25">
      <c r="A4496" t="s">
        <v>61</v>
      </c>
      <c r="B4496">
        <v>1185732</v>
      </c>
      <c r="C4496" s="1">
        <v>44333</v>
      </c>
      <c r="D4496" t="s">
        <v>13</v>
      </c>
      <c r="E4496" t="s">
        <v>133</v>
      </c>
      <c r="F4496" t="s">
        <v>134</v>
      </c>
      <c r="G4496" t="s">
        <v>142</v>
      </c>
      <c r="H4496" t="s">
        <v>139</v>
      </c>
      <c r="I4496">
        <v>46</v>
      </c>
      <c r="J4496">
        <v>140</v>
      </c>
      <c r="K4496">
        <v>6440</v>
      </c>
      <c r="L4496" t="s">
        <v>24</v>
      </c>
      <c r="M4496" t="s">
        <v>157</v>
      </c>
      <c r="N4496" t="s">
        <v>149</v>
      </c>
      <c r="O4496">
        <v>5</v>
      </c>
      <c r="P4496">
        <v>2021</v>
      </c>
    </row>
    <row r="4497" spans="1:16" x14ac:dyDescent="0.25">
      <c r="A4497" t="s">
        <v>26</v>
      </c>
      <c r="B4497">
        <v>1197831</v>
      </c>
      <c r="C4497" s="1">
        <v>44333</v>
      </c>
      <c r="D4497" t="s">
        <v>27</v>
      </c>
      <c r="E4497" t="s">
        <v>55</v>
      </c>
      <c r="F4497" t="s">
        <v>56</v>
      </c>
      <c r="G4497" t="s">
        <v>142</v>
      </c>
      <c r="H4497" t="s">
        <v>144</v>
      </c>
      <c r="I4497">
        <v>60</v>
      </c>
      <c r="J4497">
        <v>700</v>
      </c>
      <c r="K4497">
        <v>42000</v>
      </c>
      <c r="L4497" t="s">
        <v>24</v>
      </c>
      <c r="M4497" t="s">
        <v>157</v>
      </c>
      <c r="N4497" t="s">
        <v>149</v>
      </c>
      <c r="O4497">
        <v>5</v>
      </c>
      <c r="P4497">
        <v>2021</v>
      </c>
    </row>
    <row r="4498" spans="1:16" x14ac:dyDescent="0.25">
      <c r="A4498" t="s">
        <v>26</v>
      </c>
      <c r="B4498">
        <v>1197831</v>
      </c>
      <c r="C4498" s="1">
        <v>44333</v>
      </c>
      <c r="D4498" t="s">
        <v>27</v>
      </c>
      <c r="E4498" t="s">
        <v>55</v>
      </c>
      <c r="F4498" t="s">
        <v>56</v>
      </c>
      <c r="G4498" t="s">
        <v>142</v>
      </c>
      <c r="H4498" t="s">
        <v>144</v>
      </c>
      <c r="I4498">
        <v>54</v>
      </c>
      <c r="J4498">
        <v>210</v>
      </c>
      <c r="K4498">
        <v>11340</v>
      </c>
      <c r="L4498" t="s">
        <v>83</v>
      </c>
      <c r="M4498" t="s">
        <v>157</v>
      </c>
      <c r="N4498" t="s">
        <v>149</v>
      </c>
      <c r="O4498">
        <v>5</v>
      </c>
      <c r="P4498">
        <v>2021</v>
      </c>
    </row>
    <row r="4499" spans="1:16" x14ac:dyDescent="0.25">
      <c r="A4499" t="s">
        <v>26</v>
      </c>
      <c r="B4499">
        <v>1197831</v>
      </c>
      <c r="C4499" s="1">
        <v>44333</v>
      </c>
      <c r="D4499" t="s">
        <v>27</v>
      </c>
      <c r="E4499" t="s">
        <v>55</v>
      </c>
      <c r="F4499" t="s">
        <v>56</v>
      </c>
      <c r="G4499" t="s">
        <v>142</v>
      </c>
      <c r="H4499" t="s">
        <v>144</v>
      </c>
      <c r="I4499">
        <v>44</v>
      </c>
      <c r="J4499">
        <v>210</v>
      </c>
      <c r="K4499">
        <v>9240</v>
      </c>
      <c r="L4499" t="s">
        <v>24</v>
      </c>
      <c r="M4499" t="s">
        <v>157</v>
      </c>
      <c r="N4499" t="s">
        <v>149</v>
      </c>
      <c r="O4499">
        <v>5</v>
      </c>
      <c r="P4499">
        <v>2021</v>
      </c>
    </row>
    <row r="4500" spans="1:16" x14ac:dyDescent="0.25">
      <c r="A4500" t="s">
        <v>34</v>
      </c>
      <c r="B4500">
        <v>1189833</v>
      </c>
      <c r="C4500" s="1">
        <v>44333</v>
      </c>
      <c r="D4500" t="s">
        <v>31</v>
      </c>
      <c r="E4500" t="s">
        <v>32</v>
      </c>
      <c r="F4500" t="s">
        <v>35</v>
      </c>
      <c r="G4500" t="s">
        <v>138</v>
      </c>
      <c r="H4500" t="s">
        <v>139</v>
      </c>
      <c r="I4500">
        <v>60</v>
      </c>
      <c r="J4500">
        <v>600</v>
      </c>
      <c r="K4500">
        <v>36000</v>
      </c>
      <c r="L4500" t="s">
        <v>24</v>
      </c>
      <c r="M4500" t="s">
        <v>157</v>
      </c>
      <c r="N4500" t="s">
        <v>149</v>
      </c>
      <c r="O4500">
        <v>5</v>
      </c>
      <c r="P4500">
        <v>2021</v>
      </c>
    </row>
    <row r="4501" spans="1:16" x14ac:dyDescent="0.25">
      <c r="A4501" t="s">
        <v>34</v>
      </c>
      <c r="B4501">
        <v>1189833</v>
      </c>
      <c r="C4501" s="1">
        <v>44333</v>
      </c>
      <c r="D4501" t="s">
        <v>31</v>
      </c>
      <c r="E4501" t="s">
        <v>32</v>
      </c>
      <c r="F4501" t="s">
        <v>35</v>
      </c>
      <c r="G4501" t="s">
        <v>138</v>
      </c>
      <c r="H4501" t="s">
        <v>139</v>
      </c>
      <c r="I4501">
        <v>56</v>
      </c>
      <c r="J4501">
        <v>174</v>
      </c>
      <c r="K4501">
        <v>9744</v>
      </c>
      <c r="L4501" t="s">
        <v>83</v>
      </c>
      <c r="M4501" t="s">
        <v>157</v>
      </c>
      <c r="N4501" t="s">
        <v>149</v>
      </c>
      <c r="O4501">
        <v>5</v>
      </c>
      <c r="P4501">
        <v>2021</v>
      </c>
    </row>
    <row r="4502" spans="1:16" x14ac:dyDescent="0.25">
      <c r="A4502" t="s">
        <v>34</v>
      </c>
      <c r="B4502">
        <v>1189833</v>
      </c>
      <c r="C4502" s="1">
        <v>44333</v>
      </c>
      <c r="D4502" t="s">
        <v>31</v>
      </c>
      <c r="E4502" t="s">
        <v>32</v>
      </c>
      <c r="F4502" t="s">
        <v>35</v>
      </c>
      <c r="G4502" t="s">
        <v>138</v>
      </c>
      <c r="H4502" t="s">
        <v>139</v>
      </c>
      <c r="I4502">
        <v>46</v>
      </c>
      <c r="J4502">
        <v>210</v>
      </c>
      <c r="K4502">
        <v>9660</v>
      </c>
      <c r="L4502" t="s">
        <v>24</v>
      </c>
      <c r="M4502" t="s">
        <v>157</v>
      </c>
      <c r="N4502" t="s">
        <v>149</v>
      </c>
      <c r="O4502">
        <v>5</v>
      </c>
      <c r="P4502">
        <v>2021</v>
      </c>
    </row>
    <row r="4503" spans="1:16" x14ac:dyDescent="0.25">
      <c r="A4503" t="s">
        <v>30</v>
      </c>
      <c r="B4503">
        <v>1185732</v>
      </c>
      <c r="C4503" s="1">
        <v>44334</v>
      </c>
      <c r="D4503" t="s">
        <v>13</v>
      </c>
      <c r="E4503" t="s">
        <v>118</v>
      </c>
      <c r="F4503" t="s">
        <v>93</v>
      </c>
      <c r="G4503" t="s">
        <v>138</v>
      </c>
      <c r="H4503" t="s">
        <v>144</v>
      </c>
      <c r="I4503">
        <v>60</v>
      </c>
      <c r="J4503">
        <v>595</v>
      </c>
      <c r="K4503">
        <v>35700</v>
      </c>
      <c r="L4503" t="s">
        <v>16</v>
      </c>
      <c r="M4503" t="s">
        <v>157</v>
      </c>
      <c r="N4503" t="s">
        <v>150</v>
      </c>
      <c r="O4503">
        <v>5</v>
      </c>
      <c r="P4503">
        <v>2021</v>
      </c>
    </row>
    <row r="4504" spans="1:16" x14ac:dyDescent="0.25">
      <c r="A4504" t="s">
        <v>30</v>
      </c>
      <c r="B4504">
        <v>1185732</v>
      </c>
      <c r="C4504" s="1">
        <v>44334</v>
      </c>
      <c r="D4504" t="s">
        <v>13</v>
      </c>
      <c r="E4504" t="s">
        <v>118</v>
      </c>
      <c r="F4504" t="s">
        <v>93</v>
      </c>
      <c r="G4504" t="s">
        <v>138</v>
      </c>
      <c r="H4504" t="s">
        <v>146</v>
      </c>
      <c r="I4504">
        <v>40</v>
      </c>
      <c r="J4504">
        <v>300</v>
      </c>
      <c r="K4504">
        <v>12000</v>
      </c>
      <c r="L4504" t="s">
        <v>16</v>
      </c>
      <c r="M4504" t="s">
        <v>157</v>
      </c>
      <c r="N4504" t="s">
        <v>150</v>
      </c>
      <c r="O4504">
        <v>5</v>
      </c>
      <c r="P4504">
        <v>2021</v>
      </c>
    </row>
    <row r="4505" spans="1:16" x14ac:dyDescent="0.25">
      <c r="A4505" t="s">
        <v>30</v>
      </c>
      <c r="B4505">
        <v>1185732</v>
      </c>
      <c r="C4505" s="1">
        <v>44334</v>
      </c>
      <c r="D4505" t="s">
        <v>13</v>
      </c>
      <c r="E4505" t="s">
        <v>118</v>
      </c>
      <c r="F4505" t="s">
        <v>93</v>
      </c>
      <c r="G4505" t="s">
        <v>142</v>
      </c>
      <c r="H4505" t="s">
        <v>144</v>
      </c>
      <c r="I4505">
        <v>35</v>
      </c>
      <c r="J4505">
        <v>275</v>
      </c>
      <c r="K4505">
        <v>9625</v>
      </c>
      <c r="L4505" t="s">
        <v>16</v>
      </c>
      <c r="M4505" t="s">
        <v>157</v>
      </c>
      <c r="N4505" t="s">
        <v>150</v>
      </c>
      <c r="O4505">
        <v>5</v>
      </c>
      <c r="P4505">
        <v>2021</v>
      </c>
    </row>
    <row r="4506" spans="1:16" x14ac:dyDescent="0.25">
      <c r="A4506" t="s">
        <v>30</v>
      </c>
      <c r="B4506">
        <v>1185732</v>
      </c>
      <c r="C4506" s="1">
        <v>44334</v>
      </c>
      <c r="D4506" t="s">
        <v>13</v>
      </c>
      <c r="E4506" t="s">
        <v>118</v>
      </c>
      <c r="F4506" t="s">
        <v>93</v>
      </c>
      <c r="G4506" t="s">
        <v>142</v>
      </c>
      <c r="H4506" t="s">
        <v>146</v>
      </c>
      <c r="I4506">
        <v>35</v>
      </c>
      <c r="J4506">
        <v>200</v>
      </c>
      <c r="K4506">
        <v>7000</v>
      </c>
      <c r="L4506" t="s">
        <v>16</v>
      </c>
      <c r="M4506" t="s">
        <v>157</v>
      </c>
      <c r="N4506" t="s">
        <v>150</v>
      </c>
      <c r="O4506">
        <v>5</v>
      </c>
      <c r="P4506">
        <v>2021</v>
      </c>
    </row>
    <row r="4507" spans="1:16" x14ac:dyDescent="0.25">
      <c r="A4507" t="s">
        <v>30</v>
      </c>
      <c r="B4507">
        <v>1185732</v>
      </c>
      <c r="C4507" s="1">
        <v>44334</v>
      </c>
      <c r="D4507" t="s">
        <v>13</v>
      </c>
      <c r="E4507" t="s">
        <v>118</v>
      </c>
      <c r="F4507" t="s">
        <v>93</v>
      </c>
      <c r="G4507" t="s">
        <v>138</v>
      </c>
      <c r="H4507" t="s">
        <v>139</v>
      </c>
      <c r="I4507">
        <v>44.999999999999993</v>
      </c>
      <c r="J4507">
        <v>225</v>
      </c>
      <c r="K4507">
        <v>10125</v>
      </c>
      <c r="L4507" t="s">
        <v>16</v>
      </c>
      <c r="M4507" t="s">
        <v>157</v>
      </c>
      <c r="N4507" t="s">
        <v>150</v>
      </c>
      <c r="O4507">
        <v>5</v>
      </c>
      <c r="P4507">
        <v>2021</v>
      </c>
    </row>
    <row r="4508" spans="1:16" x14ac:dyDescent="0.25">
      <c r="A4508" t="s">
        <v>30</v>
      </c>
      <c r="B4508">
        <v>1185732</v>
      </c>
      <c r="C4508" s="1">
        <v>44334</v>
      </c>
      <c r="D4508" t="s">
        <v>13</v>
      </c>
      <c r="E4508" t="s">
        <v>118</v>
      </c>
      <c r="F4508" t="s">
        <v>93</v>
      </c>
      <c r="G4508" t="s">
        <v>142</v>
      </c>
      <c r="H4508" t="s">
        <v>139</v>
      </c>
      <c r="I4508">
        <v>54.999999999999993</v>
      </c>
      <c r="J4508">
        <v>350</v>
      </c>
      <c r="K4508">
        <v>19250</v>
      </c>
      <c r="L4508" t="s">
        <v>16</v>
      </c>
      <c r="M4508" t="s">
        <v>157</v>
      </c>
      <c r="N4508" t="s">
        <v>150</v>
      </c>
      <c r="O4508">
        <v>5</v>
      </c>
      <c r="P4508">
        <v>2021</v>
      </c>
    </row>
    <row r="4509" spans="1:16" x14ac:dyDescent="0.25">
      <c r="A4509" t="s">
        <v>30</v>
      </c>
      <c r="B4509">
        <v>1185732</v>
      </c>
      <c r="C4509" s="1">
        <v>44334</v>
      </c>
      <c r="D4509" t="s">
        <v>13</v>
      </c>
      <c r="E4509" t="s">
        <v>118</v>
      </c>
      <c r="F4509" t="s">
        <v>93</v>
      </c>
      <c r="G4509" t="s">
        <v>138</v>
      </c>
      <c r="H4509" t="s">
        <v>144</v>
      </c>
      <c r="I4509">
        <v>58</v>
      </c>
      <c r="J4509">
        <v>179</v>
      </c>
      <c r="K4509">
        <v>10382</v>
      </c>
      <c r="L4509" t="s">
        <v>83</v>
      </c>
      <c r="M4509" t="s">
        <v>157</v>
      </c>
      <c r="N4509" t="s">
        <v>150</v>
      </c>
      <c r="O4509">
        <v>5</v>
      </c>
      <c r="P4509">
        <v>2021</v>
      </c>
    </row>
    <row r="4510" spans="1:16" x14ac:dyDescent="0.25">
      <c r="A4510" t="s">
        <v>30</v>
      </c>
      <c r="B4510">
        <v>1185732</v>
      </c>
      <c r="C4510" s="1">
        <v>44334</v>
      </c>
      <c r="D4510" t="s">
        <v>13</v>
      </c>
      <c r="E4510" t="s">
        <v>118</v>
      </c>
      <c r="F4510" t="s">
        <v>93</v>
      </c>
      <c r="G4510" t="s">
        <v>138</v>
      </c>
      <c r="H4510" t="s">
        <v>146</v>
      </c>
      <c r="I4510">
        <v>37</v>
      </c>
      <c r="J4510">
        <v>87</v>
      </c>
      <c r="K4510">
        <v>3219</v>
      </c>
      <c r="L4510" t="s">
        <v>83</v>
      </c>
      <c r="M4510" t="s">
        <v>157</v>
      </c>
      <c r="N4510" t="s">
        <v>150</v>
      </c>
      <c r="O4510">
        <v>5</v>
      </c>
      <c r="P4510">
        <v>2021</v>
      </c>
    </row>
    <row r="4511" spans="1:16" x14ac:dyDescent="0.25">
      <c r="A4511" t="s">
        <v>30</v>
      </c>
      <c r="B4511">
        <v>1185732</v>
      </c>
      <c r="C4511" s="1">
        <v>44334</v>
      </c>
      <c r="D4511" t="s">
        <v>13</v>
      </c>
      <c r="E4511" t="s">
        <v>118</v>
      </c>
      <c r="F4511" t="s">
        <v>93</v>
      </c>
      <c r="G4511" t="s">
        <v>142</v>
      </c>
      <c r="H4511" t="s">
        <v>144</v>
      </c>
      <c r="I4511">
        <v>32</v>
      </c>
      <c r="J4511">
        <v>77</v>
      </c>
      <c r="K4511">
        <v>2464</v>
      </c>
      <c r="L4511" t="s">
        <v>83</v>
      </c>
      <c r="M4511" t="s">
        <v>157</v>
      </c>
      <c r="N4511" t="s">
        <v>150</v>
      </c>
      <c r="O4511">
        <v>5</v>
      </c>
      <c r="P4511">
        <v>2021</v>
      </c>
    </row>
    <row r="4512" spans="1:16" x14ac:dyDescent="0.25">
      <c r="A4512" t="s">
        <v>30</v>
      </c>
      <c r="B4512">
        <v>1185732</v>
      </c>
      <c r="C4512" s="1">
        <v>44334</v>
      </c>
      <c r="D4512" t="s">
        <v>13</v>
      </c>
      <c r="E4512" t="s">
        <v>118</v>
      </c>
      <c r="F4512" t="s">
        <v>93</v>
      </c>
      <c r="G4512" t="s">
        <v>142</v>
      </c>
      <c r="H4512" t="s">
        <v>146</v>
      </c>
      <c r="I4512">
        <v>33</v>
      </c>
      <c r="J4512">
        <v>50</v>
      </c>
      <c r="K4512">
        <v>1650</v>
      </c>
      <c r="L4512" t="s">
        <v>83</v>
      </c>
      <c r="M4512" t="s">
        <v>157</v>
      </c>
      <c r="N4512" t="s">
        <v>150</v>
      </c>
      <c r="O4512">
        <v>5</v>
      </c>
      <c r="P4512">
        <v>2021</v>
      </c>
    </row>
    <row r="4513" spans="1:16" x14ac:dyDescent="0.25">
      <c r="A4513" t="s">
        <v>30</v>
      </c>
      <c r="B4513">
        <v>1185732</v>
      </c>
      <c r="C4513" s="1">
        <v>44334</v>
      </c>
      <c r="D4513" t="s">
        <v>13</v>
      </c>
      <c r="E4513" t="s">
        <v>118</v>
      </c>
      <c r="F4513" t="s">
        <v>93</v>
      </c>
      <c r="G4513" t="s">
        <v>138</v>
      </c>
      <c r="H4513" t="s">
        <v>139</v>
      </c>
      <c r="I4513">
        <v>42</v>
      </c>
      <c r="J4513">
        <v>68</v>
      </c>
      <c r="K4513">
        <v>2856</v>
      </c>
      <c r="L4513" t="s">
        <v>83</v>
      </c>
      <c r="M4513" t="s">
        <v>157</v>
      </c>
      <c r="N4513" t="s">
        <v>150</v>
      </c>
      <c r="O4513">
        <v>5</v>
      </c>
      <c r="P4513">
        <v>2021</v>
      </c>
    </row>
    <row r="4514" spans="1:16" x14ac:dyDescent="0.25">
      <c r="A4514" t="s">
        <v>30</v>
      </c>
      <c r="B4514">
        <v>1185732</v>
      </c>
      <c r="C4514" s="1">
        <v>44334</v>
      </c>
      <c r="D4514" t="s">
        <v>13</v>
      </c>
      <c r="E4514" t="s">
        <v>118</v>
      </c>
      <c r="F4514" t="s">
        <v>93</v>
      </c>
      <c r="G4514" t="s">
        <v>142</v>
      </c>
      <c r="H4514" t="s">
        <v>139</v>
      </c>
      <c r="I4514">
        <v>52</v>
      </c>
      <c r="J4514">
        <v>95</v>
      </c>
      <c r="K4514">
        <v>4940</v>
      </c>
      <c r="L4514" t="s">
        <v>83</v>
      </c>
      <c r="M4514" t="s">
        <v>157</v>
      </c>
      <c r="N4514" t="s">
        <v>150</v>
      </c>
      <c r="O4514">
        <v>5</v>
      </c>
      <c r="P4514">
        <v>2021</v>
      </c>
    </row>
    <row r="4515" spans="1:16" x14ac:dyDescent="0.25">
      <c r="A4515" t="s">
        <v>25</v>
      </c>
      <c r="B4515">
        <v>1128299</v>
      </c>
      <c r="C4515" s="1">
        <v>44334</v>
      </c>
      <c r="D4515" t="s">
        <v>48</v>
      </c>
      <c r="E4515" t="s">
        <v>49</v>
      </c>
      <c r="F4515" t="s">
        <v>68</v>
      </c>
      <c r="G4515" t="s">
        <v>138</v>
      </c>
      <c r="H4515" t="s">
        <v>144</v>
      </c>
      <c r="I4515">
        <v>60</v>
      </c>
      <c r="J4515">
        <v>575</v>
      </c>
      <c r="K4515">
        <v>34500</v>
      </c>
      <c r="L4515" t="s">
        <v>24</v>
      </c>
      <c r="M4515" t="s">
        <v>157</v>
      </c>
      <c r="N4515" t="s">
        <v>150</v>
      </c>
      <c r="O4515">
        <v>5</v>
      </c>
      <c r="P4515">
        <v>2021</v>
      </c>
    </row>
    <row r="4516" spans="1:16" x14ac:dyDescent="0.25">
      <c r="A4516" t="s">
        <v>25</v>
      </c>
      <c r="B4516">
        <v>1128299</v>
      </c>
      <c r="C4516" s="1">
        <v>44334</v>
      </c>
      <c r="D4516" t="s">
        <v>48</v>
      </c>
      <c r="E4516" t="s">
        <v>49</v>
      </c>
      <c r="F4516" t="s">
        <v>68</v>
      </c>
      <c r="G4516" t="s">
        <v>138</v>
      </c>
      <c r="H4516" t="s">
        <v>146</v>
      </c>
      <c r="I4516">
        <v>65</v>
      </c>
      <c r="J4516">
        <v>425</v>
      </c>
      <c r="K4516">
        <v>27625</v>
      </c>
      <c r="L4516" t="s">
        <v>24</v>
      </c>
      <c r="M4516" t="s">
        <v>157</v>
      </c>
      <c r="N4516" t="s">
        <v>150</v>
      </c>
      <c r="O4516">
        <v>5</v>
      </c>
      <c r="P4516">
        <v>2021</v>
      </c>
    </row>
    <row r="4517" spans="1:16" x14ac:dyDescent="0.25">
      <c r="A4517" t="s">
        <v>25</v>
      </c>
      <c r="B4517">
        <v>1128299</v>
      </c>
      <c r="C4517" s="1">
        <v>44334</v>
      </c>
      <c r="D4517" t="s">
        <v>48</v>
      </c>
      <c r="E4517" t="s">
        <v>49</v>
      </c>
      <c r="F4517" t="s">
        <v>68</v>
      </c>
      <c r="G4517" t="s">
        <v>142</v>
      </c>
      <c r="H4517" t="s">
        <v>144</v>
      </c>
      <c r="I4517">
        <v>65</v>
      </c>
      <c r="J4517">
        <v>425</v>
      </c>
      <c r="K4517">
        <v>27625</v>
      </c>
      <c r="L4517" t="s">
        <v>24</v>
      </c>
      <c r="M4517" t="s">
        <v>157</v>
      </c>
      <c r="N4517" t="s">
        <v>150</v>
      </c>
      <c r="O4517">
        <v>5</v>
      </c>
      <c r="P4517">
        <v>2021</v>
      </c>
    </row>
    <row r="4518" spans="1:16" x14ac:dyDescent="0.25">
      <c r="A4518" t="s">
        <v>25</v>
      </c>
      <c r="B4518">
        <v>1128299</v>
      </c>
      <c r="C4518" s="1">
        <v>44334</v>
      </c>
      <c r="D4518" t="s">
        <v>48</v>
      </c>
      <c r="E4518" t="s">
        <v>49</v>
      </c>
      <c r="F4518" t="s">
        <v>68</v>
      </c>
      <c r="G4518" t="s">
        <v>142</v>
      </c>
      <c r="H4518" t="s">
        <v>146</v>
      </c>
      <c r="I4518">
        <v>60</v>
      </c>
      <c r="J4518">
        <v>325</v>
      </c>
      <c r="K4518">
        <v>19500</v>
      </c>
      <c r="L4518" t="s">
        <v>24</v>
      </c>
      <c r="M4518" t="s">
        <v>157</v>
      </c>
      <c r="N4518" t="s">
        <v>150</v>
      </c>
      <c r="O4518">
        <v>5</v>
      </c>
      <c r="P4518">
        <v>2021</v>
      </c>
    </row>
    <row r="4519" spans="1:16" x14ac:dyDescent="0.25">
      <c r="A4519" t="s">
        <v>25</v>
      </c>
      <c r="B4519">
        <v>1128299</v>
      </c>
      <c r="C4519" s="1">
        <v>44334</v>
      </c>
      <c r="D4519" t="s">
        <v>48</v>
      </c>
      <c r="E4519" t="s">
        <v>49</v>
      </c>
      <c r="F4519" t="s">
        <v>68</v>
      </c>
      <c r="G4519" t="s">
        <v>138</v>
      </c>
      <c r="H4519" t="s">
        <v>139</v>
      </c>
      <c r="I4519">
        <v>54.999999999999993</v>
      </c>
      <c r="J4519">
        <v>225</v>
      </c>
      <c r="K4519">
        <v>12375</v>
      </c>
      <c r="L4519" t="s">
        <v>24</v>
      </c>
      <c r="M4519" t="s">
        <v>157</v>
      </c>
      <c r="N4519" t="s">
        <v>150</v>
      </c>
      <c r="O4519">
        <v>5</v>
      </c>
      <c r="P4519">
        <v>2021</v>
      </c>
    </row>
    <row r="4520" spans="1:16" x14ac:dyDescent="0.25">
      <c r="A4520" t="s">
        <v>25</v>
      </c>
      <c r="B4520">
        <v>1128299</v>
      </c>
      <c r="C4520" s="1">
        <v>44334</v>
      </c>
      <c r="D4520" t="s">
        <v>48</v>
      </c>
      <c r="E4520" t="s">
        <v>49</v>
      </c>
      <c r="F4520" t="s">
        <v>68</v>
      </c>
      <c r="G4520" t="s">
        <v>142</v>
      </c>
      <c r="H4520" t="s">
        <v>139</v>
      </c>
      <c r="I4520">
        <v>70</v>
      </c>
      <c r="J4520">
        <v>575</v>
      </c>
      <c r="K4520">
        <v>40250</v>
      </c>
      <c r="L4520" t="s">
        <v>24</v>
      </c>
      <c r="M4520" t="s">
        <v>157</v>
      </c>
      <c r="N4520" t="s">
        <v>150</v>
      </c>
      <c r="O4520">
        <v>5</v>
      </c>
      <c r="P4520">
        <v>2021</v>
      </c>
    </row>
    <row r="4521" spans="1:16" x14ac:dyDescent="0.25">
      <c r="A4521" t="s">
        <v>25</v>
      </c>
      <c r="B4521">
        <v>1128299</v>
      </c>
      <c r="C4521" s="1">
        <v>44334</v>
      </c>
      <c r="D4521" t="s">
        <v>48</v>
      </c>
      <c r="E4521" t="s">
        <v>49</v>
      </c>
      <c r="F4521" t="s">
        <v>68</v>
      </c>
      <c r="G4521" t="s">
        <v>138</v>
      </c>
      <c r="H4521" t="s">
        <v>144</v>
      </c>
      <c r="I4521">
        <v>58</v>
      </c>
      <c r="J4521">
        <v>155</v>
      </c>
      <c r="K4521">
        <v>8990</v>
      </c>
      <c r="L4521" t="s">
        <v>83</v>
      </c>
      <c r="M4521" t="s">
        <v>157</v>
      </c>
      <c r="N4521" t="s">
        <v>150</v>
      </c>
      <c r="O4521">
        <v>5</v>
      </c>
      <c r="P4521">
        <v>2021</v>
      </c>
    </row>
    <row r="4522" spans="1:16" x14ac:dyDescent="0.25">
      <c r="A4522" t="s">
        <v>25</v>
      </c>
      <c r="B4522">
        <v>1128299</v>
      </c>
      <c r="C4522" s="1">
        <v>44334</v>
      </c>
      <c r="D4522" t="s">
        <v>48</v>
      </c>
      <c r="E4522" t="s">
        <v>49</v>
      </c>
      <c r="F4522" t="s">
        <v>68</v>
      </c>
      <c r="G4522" t="s">
        <v>138</v>
      </c>
      <c r="H4522" t="s">
        <v>146</v>
      </c>
      <c r="I4522">
        <v>60</v>
      </c>
      <c r="J4522">
        <v>128</v>
      </c>
      <c r="K4522">
        <v>7680</v>
      </c>
      <c r="L4522" t="s">
        <v>83</v>
      </c>
      <c r="M4522" t="s">
        <v>157</v>
      </c>
      <c r="N4522" t="s">
        <v>150</v>
      </c>
      <c r="O4522">
        <v>5</v>
      </c>
      <c r="P4522">
        <v>2021</v>
      </c>
    </row>
    <row r="4523" spans="1:16" x14ac:dyDescent="0.25">
      <c r="A4523" t="s">
        <v>25</v>
      </c>
      <c r="B4523">
        <v>1128299</v>
      </c>
      <c r="C4523" s="1">
        <v>44334</v>
      </c>
      <c r="D4523" t="s">
        <v>48</v>
      </c>
      <c r="E4523" t="s">
        <v>49</v>
      </c>
      <c r="F4523" t="s">
        <v>68</v>
      </c>
      <c r="G4523" t="s">
        <v>142</v>
      </c>
      <c r="H4523" t="s">
        <v>144</v>
      </c>
      <c r="I4523">
        <v>59</v>
      </c>
      <c r="J4523">
        <v>119</v>
      </c>
      <c r="K4523">
        <v>7021</v>
      </c>
      <c r="L4523" t="s">
        <v>83</v>
      </c>
      <c r="M4523" t="s">
        <v>157</v>
      </c>
      <c r="N4523" t="s">
        <v>150</v>
      </c>
      <c r="O4523">
        <v>5</v>
      </c>
      <c r="P4523">
        <v>2021</v>
      </c>
    </row>
    <row r="4524" spans="1:16" x14ac:dyDescent="0.25">
      <c r="A4524" t="s">
        <v>25</v>
      </c>
      <c r="B4524">
        <v>1128299</v>
      </c>
      <c r="C4524" s="1">
        <v>44334</v>
      </c>
      <c r="D4524" t="s">
        <v>48</v>
      </c>
      <c r="E4524" t="s">
        <v>49</v>
      </c>
      <c r="F4524" t="s">
        <v>68</v>
      </c>
      <c r="G4524" t="s">
        <v>142</v>
      </c>
      <c r="H4524" t="s">
        <v>146</v>
      </c>
      <c r="I4524">
        <v>59</v>
      </c>
      <c r="J4524">
        <v>88</v>
      </c>
      <c r="K4524">
        <v>5192</v>
      </c>
      <c r="L4524" t="s">
        <v>83</v>
      </c>
      <c r="M4524" t="s">
        <v>157</v>
      </c>
      <c r="N4524" t="s">
        <v>150</v>
      </c>
      <c r="O4524">
        <v>5</v>
      </c>
      <c r="P4524">
        <v>2021</v>
      </c>
    </row>
    <row r="4525" spans="1:16" x14ac:dyDescent="0.25">
      <c r="A4525" t="s">
        <v>25</v>
      </c>
      <c r="B4525">
        <v>1128299</v>
      </c>
      <c r="C4525" s="1">
        <v>44334</v>
      </c>
      <c r="D4525" t="s">
        <v>48</v>
      </c>
      <c r="E4525" t="s">
        <v>49</v>
      </c>
      <c r="F4525" t="s">
        <v>68</v>
      </c>
      <c r="G4525" t="s">
        <v>138</v>
      </c>
      <c r="H4525" t="s">
        <v>139</v>
      </c>
      <c r="I4525">
        <v>52</v>
      </c>
      <c r="J4525">
        <v>68</v>
      </c>
      <c r="K4525">
        <v>3536</v>
      </c>
      <c r="L4525" t="s">
        <v>83</v>
      </c>
      <c r="M4525" t="s">
        <v>157</v>
      </c>
      <c r="N4525" t="s">
        <v>150</v>
      </c>
      <c r="O4525">
        <v>5</v>
      </c>
      <c r="P4525">
        <v>2021</v>
      </c>
    </row>
    <row r="4526" spans="1:16" x14ac:dyDescent="0.25">
      <c r="A4526" t="s">
        <v>25</v>
      </c>
      <c r="B4526">
        <v>1128299</v>
      </c>
      <c r="C4526" s="1">
        <v>44334</v>
      </c>
      <c r="D4526" t="s">
        <v>48</v>
      </c>
      <c r="E4526" t="s">
        <v>49</v>
      </c>
      <c r="F4526" t="s">
        <v>68</v>
      </c>
      <c r="G4526" t="s">
        <v>142</v>
      </c>
      <c r="H4526" t="s">
        <v>139</v>
      </c>
      <c r="I4526">
        <v>67</v>
      </c>
      <c r="J4526">
        <v>173</v>
      </c>
      <c r="K4526">
        <v>11591</v>
      </c>
      <c r="L4526" t="s">
        <v>83</v>
      </c>
      <c r="M4526" t="s">
        <v>157</v>
      </c>
      <c r="N4526" t="s">
        <v>150</v>
      </c>
      <c r="O4526">
        <v>5</v>
      </c>
      <c r="P4526">
        <v>2021</v>
      </c>
    </row>
    <row r="4527" spans="1:16" x14ac:dyDescent="0.25">
      <c r="A4527" t="s">
        <v>25</v>
      </c>
      <c r="B4527">
        <v>1128299</v>
      </c>
      <c r="C4527" s="1">
        <v>44334</v>
      </c>
      <c r="D4527" t="s">
        <v>48</v>
      </c>
      <c r="E4527" t="s">
        <v>49</v>
      </c>
      <c r="F4527" t="s">
        <v>68</v>
      </c>
      <c r="G4527" t="s">
        <v>138</v>
      </c>
      <c r="H4527" t="s">
        <v>144</v>
      </c>
      <c r="I4527">
        <v>44</v>
      </c>
      <c r="J4527">
        <v>201</v>
      </c>
      <c r="K4527">
        <v>8844</v>
      </c>
      <c r="L4527" t="s">
        <v>24</v>
      </c>
      <c r="M4527" t="s">
        <v>157</v>
      </c>
      <c r="N4527" t="s">
        <v>150</v>
      </c>
      <c r="O4527">
        <v>5</v>
      </c>
      <c r="P4527">
        <v>2021</v>
      </c>
    </row>
    <row r="4528" spans="1:16" x14ac:dyDescent="0.25">
      <c r="A4528" t="s">
        <v>25</v>
      </c>
      <c r="B4528">
        <v>1128299</v>
      </c>
      <c r="C4528" s="1">
        <v>44334</v>
      </c>
      <c r="D4528" t="s">
        <v>48</v>
      </c>
      <c r="E4528" t="s">
        <v>49</v>
      </c>
      <c r="F4528" t="s">
        <v>68</v>
      </c>
      <c r="G4528" t="s">
        <v>138</v>
      </c>
      <c r="H4528" t="s">
        <v>146</v>
      </c>
      <c r="I4528">
        <v>46</v>
      </c>
      <c r="J4528">
        <v>132</v>
      </c>
      <c r="K4528">
        <v>6072</v>
      </c>
      <c r="L4528" t="s">
        <v>24</v>
      </c>
      <c r="M4528" t="s">
        <v>157</v>
      </c>
      <c r="N4528" t="s">
        <v>150</v>
      </c>
      <c r="O4528">
        <v>5</v>
      </c>
      <c r="P4528">
        <v>2021</v>
      </c>
    </row>
    <row r="4529" spans="1:16" x14ac:dyDescent="0.25">
      <c r="A4529" t="s">
        <v>25</v>
      </c>
      <c r="B4529">
        <v>1128299</v>
      </c>
      <c r="C4529" s="1">
        <v>44334</v>
      </c>
      <c r="D4529" t="s">
        <v>48</v>
      </c>
      <c r="E4529" t="s">
        <v>49</v>
      </c>
      <c r="F4529" t="s">
        <v>68</v>
      </c>
      <c r="G4529" t="s">
        <v>142</v>
      </c>
      <c r="H4529" t="s">
        <v>144</v>
      </c>
      <c r="I4529">
        <v>46</v>
      </c>
      <c r="J4529">
        <v>132</v>
      </c>
      <c r="K4529">
        <v>6072</v>
      </c>
      <c r="L4529" t="s">
        <v>24</v>
      </c>
      <c r="M4529" t="s">
        <v>157</v>
      </c>
      <c r="N4529" t="s">
        <v>150</v>
      </c>
      <c r="O4529">
        <v>5</v>
      </c>
      <c r="P4529">
        <v>2021</v>
      </c>
    </row>
    <row r="4530" spans="1:16" x14ac:dyDescent="0.25">
      <c r="A4530" t="s">
        <v>25</v>
      </c>
      <c r="B4530">
        <v>1128299</v>
      </c>
      <c r="C4530" s="1">
        <v>44334</v>
      </c>
      <c r="D4530" t="s">
        <v>48</v>
      </c>
      <c r="E4530" t="s">
        <v>49</v>
      </c>
      <c r="F4530" t="s">
        <v>68</v>
      </c>
      <c r="G4530" t="s">
        <v>142</v>
      </c>
      <c r="H4530" t="s">
        <v>146</v>
      </c>
      <c r="I4530">
        <v>39</v>
      </c>
      <c r="J4530">
        <v>107</v>
      </c>
      <c r="K4530">
        <v>4173</v>
      </c>
      <c r="L4530" t="s">
        <v>24</v>
      </c>
      <c r="M4530" t="s">
        <v>157</v>
      </c>
      <c r="N4530" t="s">
        <v>150</v>
      </c>
      <c r="O4530">
        <v>5</v>
      </c>
      <c r="P4530">
        <v>2021</v>
      </c>
    </row>
    <row r="4531" spans="1:16" x14ac:dyDescent="0.25">
      <c r="A4531" t="s">
        <v>25</v>
      </c>
      <c r="B4531">
        <v>1128299</v>
      </c>
      <c r="C4531" s="1">
        <v>44334</v>
      </c>
      <c r="D4531" t="s">
        <v>48</v>
      </c>
      <c r="E4531" t="s">
        <v>49</v>
      </c>
      <c r="F4531" t="s">
        <v>68</v>
      </c>
      <c r="G4531" t="s">
        <v>138</v>
      </c>
      <c r="H4531" t="s">
        <v>139</v>
      </c>
      <c r="I4531">
        <v>42</v>
      </c>
      <c r="J4531">
        <v>68</v>
      </c>
      <c r="K4531">
        <v>2856</v>
      </c>
      <c r="L4531" t="s">
        <v>24</v>
      </c>
      <c r="M4531" t="s">
        <v>157</v>
      </c>
      <c r="N4531" t="s">
        <v>150</v>
      </c>
      <c r="O4531">
        <v>5</v>
      </c>
      <c r="P4531">
        <v>2021</v>
      </c>
    </row>
    <row r="4532" spans="1:16" x14ac:dyDescent="0.25">
      <c r="A4532" t="s">
        <v>25</v>
      </c>
      <c r="B4532">
        <v>1128299</v>
      </c>
      <c r="C4532" s="1">
        <v>44334</v>
      </c>
      <c r="D4532" t="s">
        <v>48</v>
      </c>
      <c r="E4532" t="s">
        <v>49</v>
      </c>
      <c r="F4532" t="s">
        <v>68</v>
      </c>
      <c r="G4532" t="s">
        <v>142</v>
      </c>
      <c r="H4532" t="s">
        <v>139</v>
      </c>
      <c r="I4532">
        <v>48</v>
      </c>
      <c r="J4532">
        <v>173</v>
      </c>
      <c r="K4532">
        <v>8304</v>
      </c>
      <c r="L4532" t="s">
        <v>24</v>
      </c>
      <c r="M4532" t="s">
        <v>157</v>
      </c>
      <c r="N4532" t="s">
        <v>150</v>
      </c>
      <c r="O4532">
        <v>5</v>
      </c>
      <c r="P4532">
        <v>2021</v>
      </c>
    </row>
    <row r="4533" spans="1:16" x14ac:dyDescent="0.25">
      <c r="A4533" t="s">
        <v>30</v>
      </c>
      <c r="B4533">
        <v>1128299</v>
      </c>
      <c r="C4533" s="1">
        <v>44334</v>
      </c>
      <c r="D4533" t="s">
        <v>27</v>
      </c>
      <c r="E4533" t="s">
        <v>81</v>
      </c>
      <c r="F4533" t="s">
        <v>82</v>
      </c>
      <c r="G4533" t="s">
        <v>138</v>
      </c>
      <c r="H4533" t="s">
        <v>144</v>
      </c>
      <c r="I4533">
        <v>45</v>
      </c>
      <c r="J4533">
        <v>550</v>
      </c>
      <c r="K4533">
        <v>24750</v>
      </c>
      <c r="L4533" t="s">
        <v>16</v>
      </c>
      <c r="M4533" t="s">
        <v>157</v>
      </c>
      <c r="N4533" t="s">
        <v>150</v>
      </c>
      <c r="O4533">
        <v>5</v>
      </c>
      <c r="P4533">
        <v>2021</v>
      </c>
    </row>
    <row r="4534" spans="1:16" x14ac:dyDescent="0.25">
      <c r="A4534" t="s">
        <v>30</v>
      </c>
      <c r="B4534">
        <v>1128299</v>
      </c>
      <c r="C4534" s="1">
        <v>44334</v>
      </c>
      <c r="D4534" t="s">
        <v>27</v>
      </c>
      <c r="E4534" t="s">
        <v>81</v>
      </c>
      <c r="F4534" t="s">
        <v>82</v>
      </c>
      <c r="G4534" t="s">
        <v>138</v>
      </c>
      <c r="H4534" t="s">
        <v>146</v>
      </c>
      <c r="I4534">
        <v>50</v>
      </c>
      <c r="J4534">
        <v>400</v>
      </c>
      <c r="K4534">
        <v>20000</v>
      </c>
      <c r="L4534" t="s">
        <v>16</v>
      </c>
      <c r="M4534" t="s">
        <v>157</v>
      </c>
      <c r="N4534" t="s">
        <v>150</v>
      </c>
      <c r="O4534">
        <v>5</v>
      </c>
      <c r="P4534">
        <v>2021</v>
      </c>
    </row>
    <row r="4535" spans="1:16" x14ac:dyDescent="0.25">
      <c r="A4535" t="s">
        <v>30</v>
      </c>
      <c r="B4535">
        <v>1128299</v>
      </c>
      <c r="C4535" s="1">
        <v>44334</v>
      </c>
      <c r="D4535" t="s">
        <v>27</v>
      </c>
      <c r="E4535" t="s">
        <v>81</v>
      </c>
      <c r="F4535" t="s">
        <v>82</v>
      </c>
      <c r="G4535" t="s">
        <v>142</v>
      </c>
      <c r="H4535" t="s">
        <v>144</v>
      </c>
      <c r="I4535">
        <v>50</v>
      </c>
      <c r="J4535">
        <v>400</v>
      </c>
      <c r="K4535">
        <v>20000</v>
      </c>
      <c r="L4535" t="s">
        <v>16</v>
      </c>
      <c r="M4535" t="s">
        <v>157</v>
      </c>
      <c r="N4535" t="s">
        <v>150</v>
      </c>
      <c r="O4535">
        <v>5</v>
      </c>
      <c r="P4535">
        <v>2021</v>
      </c>
    </row>
    <row r="4536" spans="1:16" x14ac:dyDescent="0.25">
      <c r="A4536" t="s">
        <v>30</v>
      </c>
      <c r="B4536">
        <v>1128299</v>
      </c>
      <c r="C4536" s="1">
        <v>44334</v>
      </c>
      <c r="D4536" t="s">
        <v>27</v>
      </c>
      <c r="E4536" t="s">
        <v>81</v>
      </c>
      <c r="F4536" t="s">
        <v>82</v>
      </c>
      <c r="G4536" t="s">
        <v>142</v>
      </c>
      <c r="H4536" t="s">
        <v>146</v>
      </c>
      <c r="I4536">
        <v>45</v>
      </c>
      <c r="J4536">
        <v>325</v>
      </c>
      <c r="K4536">
        <v>14625</v>
      </c>
      <c r="L4536" t="s">
        <v>16</v>
      </c>
      <c r="M4536" t="s">
        <v>157</v>
      </c>
      <c r="N4536" t="s">
        <v>150</v>
      </c>
      <c r="O4536">
        <v>5</v>
      </c>
      <c r="P4536">
        <v>2021</v>
      </c>
    </row>
    <row r="4537" spans="1:16" x14ac:dyDescent="0.25">
      <c r="A4537" t="s">
        <v>30</v>
      </c>
      <c r="B4537">
        <v>1128299</v>
      </c>
      <c r="C4537" s="1">
        <v>44334</v>
      </c>
      <c r="D4537" t="s">
        <v>27</v>
      </c>
      <c r="E4537" t="s">
        <v>81</v>
      </c>
      <c r="F4537" t="s">
        <v>82</v>
      </c>
      <c r="G4537" t="s">
        <v>138</v>
      </c>
      <c r="H4537" t="s">
        <v>139</v>
      </c>
      <c r="I4537">
        <v>40</v>
      </c>
      <c r="J4537">
        <v>225</v>
      </c>
      <c r="K4537">
        <v>9000</v>
      </c>
      <c r="L4537" t="s">
        <v>16</v>
      </c>
      <c r="M4537" t="s">
        <v>157</v>
      </c>
      <c r="N4537" t="s">
        <v>150</v>
      </c>
      <c r="O4537">
        <v>5</v>
      </c>
      <c r="P4537">
        <v>2021</v>
      </c>
    </row>
    <row r="4538" spans="1:16" x14ac:dyDescent="0.25">
      <c r="A4538" t="s">
        <v>30</v>
      </c>
      <c r="B4538">
        <v>1128299</v>
      </c>
      <c r="C4538" s="1">
        <v>44334</v>
      </c>
      <c r="D4538" t="s">
        <v>27</v>
      </c>
      <c r="E4538" t="s">
        <v>81</v>
      </c>
      <c r="F4538" t="s">
        <v>82</v>
      </c>
      <c r="G4538" t="s">
        <v>138</v>
      </c>
      <c r="H4538" t="s">
        <v>144</v>
      </c>
      <c r="I4538">
        <v>32</v>
      </c>
      <c r="J4538">
        <v>176</v>
      </c>
      <c r="K4538">
        <v>5632</v>
      </c>
      <c r="L4538" t="s">
        <v>24</v>
      </c>
      <c r="M4538" t="s">
        <v>157</v>
      </c>
      <c r="N4538" t="s">
        <v>150</v>
      </c>
      <c r="O4538">
        <v>5</v>
      </c>
      <c r="P4538">
        <v>2021</v>
      </c>
    </row>
    <row r="4539" spans="1:16" x14ac:dyDescent="0.25">
      <c r="A4539" t="s">
        <v>30</v>
      </c>
      <c r="B4539">
        <v>1128299</v>
      </c>
      <c r="C4539" s="1">
        <v>44334</v>
      </c>
      <c r="D4539" t="s">
        <v>27</v>
      </c>
      <c r="E4539" t="s">
        <v>81</v>
      </c>
      <c r="F4539" t="s">
        <v>82</v>
      </c>
      <c r="G4539" t="s">
        <v>138</v>
      </c>
      <c r="H4539" t="s">
        <v>146</v>
      </c>
      <c r="I4539">
        <v>40</v>
      </c>
      <c r="J4539">
        <v>128</v>
      </c>
      <c r="K4539">
        <v>5120</v>
      </c>
      <c r="L4539" t="s">
        <v>24</v>
      </c>
      <c r="M4539" t="s">
        <v>157</v>
      </c>
      <c r="N4539" t="s">
        <v>150</v>
      </c>
      <c r="O4539">
        <v>5</v>
      </c>
      <c r="P4539">
        <v>2021</v>
      </c>
    </row>
    <row r="4540" spans="1:16" x14ac:dyDescent="0.25">
      <c r="A4540" t="s">
        <v>30</v>
      </c>
      <c r="B4540">
        <v>1128299</v>
      </c>
      <c r="C4540" s="1">
        <v>44334</v>
      </c>
      <c r="D4540" t="s">
        <v>27</v>
      </c>
      <c r="E4540" t="s">
        <v>81</v>
      </c>
      <c r="F4540" t="s">
        <v>82</v>
      </c>
      <c r="G4540" t="s">
        <v>142</v>
      </c>
      <c r="H4540" t="s">
        <v>144</v>
      </c>
      <c r="I4540">
        <v>37</v>
      </c>
      <c r="J4540">
        <v>136</v>
      </c>
      <c r="K4540">
        <v>5032</v>
      </c>
      <c r="L4540" t="s">
        <v>24</v>
      </c>
      <c r="M4540" t="s">
        <v>157</v>
      </c>
      <c r="N4540" t="s">
        <v>150</v>
      </c>
      <c r="O4540">
        <v>5</v>
      </c>
      <c r="P4540">
        <v>2021</v>
      </c>
    </row>
    <row r="4541" spans="1:16" x14ac:dyDescent="0.25">
      <c r="A4541" t="s">
        <v>30</v>
      </c>
      <c r="B4541">
        <v>1128299</v>
      </c>
      <c r="C4541" s="1">
        <v>44334</v>
      </c>
      <c r="D4541" t="s">
        <v>27</v>
      </c>
      <c r="E4541" t="s">
        <v>81</v>
      </c>
      <c r="F4541" t="s">
        <v>82</v>
      </c>
      <c r="G4541" t="s">
        <v>142</v>
      </c>
      <c r="H4541" t="s">
        <v>146</v>
      </c>
      <c r="I4541">
        <v>33</v>
      </c>
      <c r="J4541">
        <v>101</v>
      </c>
      <c r="K4541">
        <v>3333</v>
      </c>
      <c r="L4541" t="s">
        <v>24</v>
      </c>
      <c r="M4541" t="s">
        <v>157</v>
      </c>
      <c r="N4541" t="s">
        <v>150</v>
      </c>
      <c r="O4541">
        <v>5</v>
      </c>
      <c r="P4541">
        <v>2021</v>
      </c>
    </row>
    <row r="4542" spans="1:16" x14ac:dyDescent="0.25">
      <c r="A4542" t="s">
        <v>30</v>
      </c>
      <c r="B4542">
        <v>1128299</v>
      </c>
      <c r="C4542" s="1">
        <v>44334</v>
      </c>
      <c r="D4542" t="s">
        <v>27</v>
      </c>
      <c r="E4542" t="s">
        <v>81</v>
      </c>
      <c r="F4542" t="s">
        <v>82</v>
      </c>
      <c r="G4542" t="s">
        <v>138</v>
      </c>
      <c r="H4542" t="s">
        <v>139</v>
      </c>
      <c r="I4542">
        <v>32</v>
      </c>
      <c r="J4542">
        <v>77</v>
      </c>
      <c r="K4542">
        <v>2464</v>
      </c>
      <c r="L4542" t="s">
        <v>24</v>
      </c>
      <c r="M4542" t="s">
        <v>157</v>
      </c>
      <c r="N4542" t="s">
        <v>150</v>
      </c>
      <c r="O4542">
        <v>5</v>
      </c>
      <c r="P4542">
        <v>2021</v>
      </c>
    </row>
    <row r="4543" spans="1:16" x14ac:dyDescent="0.25">
      <c r="A4543" t="s">
        <v>30</v>
      </c>
      <c r="B4543">
        <v>1128299</v>
      </c>
      <c r="C4543" s="1">
        <v>44334</v>
      </c>
      <c r="D4543" t="s">
        <v>27</v>
      </c>
      <c r="E4543" t="s">
        <v>81</v>
      </c>
      <c r="F4543" t="s">
        <v>82</v>
      </c>
      <c r="G4543" t="s">
        <v>142</v>
      </c>
      <c r="H4543" t="s">
        <v>139</v>
      </c>
      <c r="I4543">
        <v>46</v>
      </c>
      <c r="J4543">
        <v>178</v>
      </c>
      <c r="K4543">
        <v>8188</v>
      </c>
      <c r="L4543" t="s">
        <v>24</v>
      </c>
      <c r="M4543" t="s">
        <v>157</v>
      </c>
      <c r="N4543" t="s">
        <v>150</v>
      </c>
      <c r="O4543">
        <v>5</v>
      </c>
      <c r="P4543">
        <v>2021</v>
      </c>
    </row>
    <row r="4544" spans="1:16" x14ac:dyDescent="0.25">
      <c r="A4544" t="s">
        <v>30</v>
      </c>
      <c r="B4544">
        <v>1128299</v>
      </c>
      <c r="C4544" s="1">
        <v>44334</v>
      </c>
      <c r="D4544" t="s">
        <v>27</v>
      </c>
      <c r="E4544" t="s">
        <v>81</v>
      </c>
      <c r="F4544" t="s">
        <v>82</v>
      </c>
      <c r="G4544" t="s">
        <v>142</v>
      </c>
      <c r="H4544" t="s">
        <v>139</v>
      </c>
      <c r="I4544">
        <v>65</v>
      </c>
      <c r="J4544">
        <v>575</v>
      </c>
      <c r="K4544">
        <v>37375</v>
      </c>
      <c r="L4544" t="s">
        <v>83</v>
      </c>
      <c r="M4544" t="s">
        <v>157</v>
      </c>
      <c r="N4544" t="s">
        <v>150</v>
      </c>
      <c r="O4544">
        <v>5</v>
      </c>
      <c r="P4544">
        <v>2021</v>
      </c>
    </row>
    <row r="4545" spans="1:16" x14ac:dyDescent="0.25">
      <c r="A4545" t="s">
        <v>30</v>
      </c>
      <c r="B4545">
        <v>1128299</v>
      </c>
      <c r="C4545" s="1">
        <v>44334</v>
      </c>
      <c r="D4545" t="s">
        <v>27</v>
      </c>
      <c r="E4545" t="s">
        <v>81</v>
      </c>
      <c r="F4545" t="s">
        <v>82</v>
      </c>
      <c r="G4545" t="s">
        <v>138</v>
      </c>
      <c r="H4545" t="s">
        <v>144</v>
      </c>
      <c r="I4545">
        <v>43</v>
      </c>
      <c r="J4545">
        <v>160</v>
      </c>
      <c r="K4545">
        <v>6880</v>
      </c>
      <c r="L4545" t="s">
        <v>83</v>
      </c>
      <c r="M4545" t="s">
        <v>157</v>
      </c>
      <c r="N4545" t="s">
        <v>150</v>
      </c>
      <c r="O4545">
        <v>5</v>
      </c>
      <c r="P4545">
        <v>2021</v>
      </c>
    </row>
    <row r="4546" spans="1:16" x14ac:dyDescent="0.25">
      <c r="A4546" t="s">
        <v>30</v>
      </c>
      <c r="B4546">
        <v>1128299</v>
      </c>
      <c r="C4546" s="1">
        <v>44334</v>
      </c>
      <c r="D4546" t="s">
        <v>27</v>
      </c>
      <c r="E4546" t="s">
        <v>81</v>
      </c>
      <c r="F4546" t="s">
        <v>82</v>
      </c>
      <c r="G4546" t="s">
        <v>138</v>
      </c>
      <c r="H4546" t="s">
        <v>146</v>
      </c>
      <c r="I4546">
        <v>47</v>
      </c>
      <c r="J4546">
        <v>100</v>
      </c>
      <c r="K4546">
        <v>4700</v>
      </c>
      <c r="L4546" t="s">
        <v>83</v>
      </c>
      <c r="M4546" t="s">
        <v>157</v>
      </c>
      <c r="N4546" t="s">
        <v>150</v>
      </c>
      <c r="O4546">
        <v>5</v>
      </c>
      <c r="P4546">
        <v>2021</v>
      </c>
    </row>
    <row r="4547" spans="1:16" x14ac:dyDescent="0.25">
      <c r="A4547" t="s">
        <v>30</v>
      </c>
      <c r="B4547">
        <v>1128299</v>
      </c>
      <c r="C4547" s="1">
        <v>44334</v>
      </c>
      <c r="D4547" t="s">
        <v>27</v>
      </c>
      <c r="E4547" t="s">
        <v>81</v>
      </c>
      <c r="F4547" t="s">
        <v>82</v>
      </c>
      <c r="G4547" t="s">
        <v>142</v>
      </c>
      <c r="H4547" t="s">
        <v>144</v>
      </c>
      <c r="I4547">
        <v>49</v>
      </c>
      <c r="J4547">
        <v>112</v>
      </c>
      <c r="K4547">
        <v>5488</v>
      </c>
      <c r="L4547" t="s">
        <v>83</v>
      </c>
      <c r="M4547" t="s">
        <v>157</v>
      </c>
      <c r="N4547" t="s">
        <v>150</v>
      </c>
      <c r="O4547">
        <v>5</v>
      </c>
      <c r="P4547">
        <v>2021</v>
      </c>
    </row>
    <row r="4548" spans="1:16" x14ac:dyDescent="0.25">
      <c r="A4548" t="s">
        <v>30</v>
      </c>
      <c r="B4548">
        <v>1128299</v>
      </c>
      <c r="C4548" s="1">
        <v>44334</v>
      </c>
      <c r="D4548" t="s">
        <v>27</v>
      </c>
      <c r="E4548" t="s">
        <v>81</v>
      </c>
      <c r="F4548" t="s">
        <v>82</v>
      </c>
      <c r="G4548" t="s">
        <v>142</v>
      </c>
      <c r="H4548" t="s">
        <v>146</v>
      </c>
      <c r="I4548">
        <v>44</v>
      </c>
      <c r="J4548">
        <v>85</v>
      </c>
      <c r="K4548">
        <v>3740</v>
      </c>
      <c r="L4548" t="s">
        <v>83</v>
      </c>
      <c r="M4548" t="s">
        <v>157</v>
      </c>
      <c r="N4548" t="s">
        <v>150</v>
      </c>
      <c r="O4548">
        <v>5</v>
      </c>
      <c r="P4548">
        <v>2021</v>
      </c>
    </row>
    <row r="4549" spans="1:16" x14ac:dyDescent="0.25">
      <c r="A4549" t="s">
        <v>30</v>
      </c>
      <c r="B4549">
        <v>1128299</v>
      </c>
      <c r="C4549" s="1">
        <v>44334</v>
      </c>
      <c r="D4549" t="s">
        <v>27</v>
      </c>
      <c r="E4549" t="s">
        <v>81</v>
      </c>
      <c r="F4549" t="s">
        <v>82</v>
      </c>
      <c r="G4549" t="s">
        <v>138</v>
      </c>
      <c r="H4549" t="s">
        <v>139</v>
      </c>
      <c r="I4549">
        <v>36</v>
      </c>
      <c r="J4549">
        <v>65</v>
      </c>
      <c r="K4549">
        <v>2340</v>
      </c>
      <c r="L4549" t="s">
        <v>83</v>
      </c>
      <c r="M4549" t="s">
        <v>157</v>
      </c>
      <c r="N4549" t="s">
        <v>150</v>
      </c>
      <c r="O4549">
        <v>5</v>
      </c>
      <c r="P4549">
        <v>2021</v>
      </c>
    </row>
    <row r="4550" spans="1:16" x14ac:dyDescent="0.25">
      <c r="A4550" t="s">
        <v>30</v>
      </c>
      <c r="B4550">
        <v>1128299</v>
      </c>
      <c r="C4550" s="1">
        <v>44334</v>
      </c>
      <c r="D4550" t="s">
        <v>27</v>
      </c>
      <c r="E4550" t="s">
        <v>81</v>
      </c>
      <c r="F4550" t="s">
        <v>82</v>
      </c>
      <c r="G4550" t="s">
        <v>142</v>
      </c>
      <c r="H4550" t="s">
        <v>139</v>
      </c>
      <c r="I4550">
        <v>59</v>
      </c>
      <c r="J4550">
        <v>167</v>
      </c>
      <c r="K4550">
        <v>9853</v>
      </c>
      <c r="L4550" t="s">
        <v>83</v>
      </c>
      <c r="M4550" t="s">
        <v>157</v>
      </c>
      <c r="N4550" t="s">
        <v>150</v>
      </c>
      <c r="O4550">
        <v>5</v>
      </c>
      <c r="P4550">
        <v>2021</v>
      </c>
    </row>
    <row r="4551" spans="1:16" x14ac:dyDescent="0.25">
      <c r="A4551" t="s">
        <v>26</v>
      </c>
      <c r="B4551">
        <v>1197831</v>
      </c>
      <c r="C4551" s="1">
        <v>44334</v>
      </c>
      <c r="D4551" t="s">
        <v>27</v>
      </c>
      <c r="E4551" t="s">
        <v>55</v>
      </c>
      <c r="F4551" t="s">
        <v>56</v>
      </c>
      <c r="G4551" t="s">
        <v>142</v>
      </c>
      <c r="H4551" t="s">
        <v>146</v>
      </c>
      <c r="I4551">
        <v>60</v>
      </c>
      <c r="J4551">
        <v>550</v>
      </c>
      <c r="K4551">
        <v>33000</v>
      </c>
      <c r="L4551" t="s">
        <v>24</v>
      </c>
      <c r="M4551" t="s">
        <v>157</v>
      </c>
      <c r="N4551" t="s">
        <v>150</v>
      </c>
      <c r="O4551">
        <v>5</v>
      </c>
      <c r="P4551">
        <v>2021</v>
      </c>
    </row>
    <row r="4552" spans="1:16" x14ac:dyDescent="0.25">
      <c r="A4552" t="s">
        <v>26</v>
      </c>
      <c r="B4552">
        <v>1197831</v>
      </c>
      <c r="C4552" s="1">
        <v>44334</v>
      </c>
      <c r="D4552" t="s">
        <v>27</v>
      </c>
      <c r="E4552" t="s">
        <v>55</v>
      </c>
      <c r="F4552" t="s">
        <v>56</v>
      </c>
      <c r="G4552" t="s">
        <v>142</v>
      </c>
      <c r="H4552" t="s">
        <v>146</v>
      </c>
      <c r="I4552">
        <v>54</v>
      </c>
      <c r="J4552">
        <v>149</v>
      </c>
      <c r="K4552">
        <v>8046</v>
      </c>
      <c r="L4552" t="s">
        <v>83</v>
      </c>
      <c r="M4552" t="s">
        <v>157</v>
      </c>
      <c r="N4552" t="s">
        <v>150</v>
      </c>
      <c r="O4552">
        <v>5</v>
      </c>
      <c r="P4552">
        <v>2021</v>
      </c>
    </row>
    <row r="4553" spans="1:16" x14ac:dyDescent="0.25">
      <c r="A4553" t="s">
        <v>26</v>
      </c>
      <c r="B4553">
        <v>1197831</v>
      </c>
      <c r="C4553" s="1">
        <v>44334</v>
      </c>
      <c r="D4553" t="s">
        <v>27</v>
      </c>
      <c r="E4553" t="s">
        <v>55</v>
      </c>
      <c r="F4553" t="s">
        <v>56</v>
      </c>
      <c r="G4553" t="s">
        <v>142</v>
      </c>
      <c r="H4553" t="s">
        <v>146</v>
      </c>
      <c r="I4553">
        <v>44</v>
      </c>
      <c r="J4553">
        <v>176</v>
      </c>
      <c r="K4553">
        <v>7744</v>
      </c>
      <c r="L4553" t="s">
        <v>24</v>
      </c>
      <c r="M4553" t="s">
        <v>157</v>
      </c>
      <c r="N4553" t="s">
        <v>150</v>
      </c>
      <c r="O4553">
        <v>5</v>
      </c>
      <c r="P4553">
        <v>2021</v>
      </c>
    </row>
    <row r="4554" spans="1:16" x14ac:dyDescent="0.25">
      <c r="A4554" t="s">
        <v>34</v>
      </c>
      <c r="B4554">
        <v>1189833</v>
      </c>
      <c r="C4554" s="1">
        <v>44334</v>
      </c>
      <c r="D4554" t="s">
        <v>31</v>
      </c>
      <c r="E4554" t="s">
        <v>32</v>
      </c>
      <c r="F4554" t="s">
        <v>35</v>
      </c>
      <c r="G4554" t="s">
        <v>142</v>
      </c>
      <c r="H4554" t="s">
        <v>139</v>
      </c>
      <c r="I4554">
        <v>65</v>
      </c>
      <c r="J4554">
        <v>650</v>
      </c>
      <c r="K4554">
        <v>42250</v>
      </c>
      <c r="L4554" t="s">
        <v>24</v>
      </c>
      <c r="M4554" t="s">
        <v>157</v>
      </c>
      <c r="N4554" t="s">
        <v>150</v>
      </c>
      <c r="O4554">
        <v>5</v>
      </c>
      <c r="P4554">
        <v>2021</v>
      </c>
    </row>
    <row r="4555" spans="1:16" x14ac:dyDescent="0.25">
      <c r="A4555" t="s">
        <v>34</v>
      </c>
      <c r="B4555">
        <v>1189833</v>
      </c>
      <c r="C4555" s="1">
        <v>44334</v>
      </c>
      <c r="D4555" t="s">
        <v>31</v>
      </c>
      <c r="E4555" t="s">
        <v>32</v>
      </c>
      <c r="F4555" t="s">
        <v>35</v>
      </c>
      <c r="G4555" t="s">
        <v>142</v>
      </c>
      <c r="H4555" t="s">
        <v>139</v>
      </c>
      <c r="I4555">
        <v>62</v>
      </c>
      <c r="J4555">
        <v>176</v>
      </c>
      <c r="K4555">
        <v>10912</v>
      </c>
      <c r="L4555" t="s">
        <v>83</v>
      </c>
      <c r="M4555" t="s">
        <v>157</v>
      </c>
      <c r="N4555" t="s">
        <v>150</v>
      </c>
      <c r="O4555">
        <v>5</v>
      </c>
      <c r="P4555">
        <v>2021</v>
      </c>
    </row>
    <row r="4556" spans="1:16" x14ac:dyDescent="0.25">
      <c r="A4556" t="s">
        <v>34</v>
      </c>
      <c r="B4556">
        <v>1189833</v>
      </c>
      <c r="C4556" s="1">
        <v>44334</v>
      </c>
      <c r="D4556" t="s">
        <v>31</v>
      </c>
      <c r="E4556" t="s">
        <v>32</v>
      </c>
      <c r="F4556" t="s">
        <v>35</v>
      </c>
      <c r="G4556" t="s">
        <v>142</v>
      </c>
      <c r="H4556" t="s">
        <v>139</v>
      </c>
      <c r="I4556">
        <v>46</v>
      </c>
      <c r="J4556">
        <v>208</v>
      </c>
      <c r="K4556">
        <v>9568</v>
      </c>
      <c r="L4556" t="s">
        <v>24</v>
      </c>
      <c r="M4556" t="s">
        <v>157</v>
      </c>
      <c r="N4556" t="s">
        <v>150</v>
      </c>
      <c r="O4556">
        <v>5</v>
      </c>
      <c r="P4556">
        <v>2021</v>
      </c>
    </row>
    <row r="4557" spans="1:16" x14ac:dyDescent="0.25">
      <c r="A4557" t="s">
        <v>12</v>
      </c>
      <c r="B4557">
        <v>1185732</v>
      </c>
      <c r="C4557" s="1">
        <v>44335</v>
      </c>
      <c r="D4557" t="s">
        <v>36</v>
      </c>
      <c r="E4557" t="s">
        <v>76</v>
      </c>
      <c r="F4557" t="s">
        <v>77</v>
      </c>
      <c r="G4557" t="s">
        <v>138</v>
      </c>
      <c r="H4557" t="s">
        <v>144</v>
      </c>
      <c r="I4557">
        <v>40</v>
      </c>
      <c r="J4557">
        <v>620</v>
      </c>
      <c r="K4557">
        <v>24800</v>
      </c>
      <c r="L4557" t="s">
        <v>16</v>
      </c>
      <c r="M4557" t="s">
        <v>157</v>
      </c>
      <c r="N4557" t="s">
        <v>141</v>
      </c>
      <c r="O4557">
        <v>5</v>
      </c>
      <c r="P4557">
        <v>2021</v>
      </c>
    </row>
    <row r="4558" spans="1:16" x14ac:dyDescent="0.25">
      <c r="A4558" t="s">
        <v>12</v>
      </c>
      <c r="B4558">
        <v>1185732</v>
      </c>
      <c r="C4558" s="1">
        <v>44335</v>
      </c>
      <c r="D4558" t="s">
        <v>36</v>
      </c>
      <c r="E4558" t="s">
        <v>76</v>
      </c>
      <c r="F4558" t="s">
        <v>77</v>
      </c>
      <c r="G4558" t="s">
        <v>138</v>
      </c>
      <c r="H4558" t="s">
        <v>146</v>
      </c>
      <c r="I4558">
        <v>35.000000000000007</v>
      </c>
      <c r="J4558">
        <v>325</v>
      </c>
      <c r="K4558">
        <v>11375</v>
      </c>
      <c r="L4558" t="s">
        <v>16</v>
      </c>
      <c r="M4558" t="s">
        <v>157</v>
      </c>
      <c r="N4558" t="s">
        <v>141</v>
      </c>
      <c r="O4558">
        <v>5</v>
      </c>
      <c r="P4558">
        <v>2021</v>
      </c>
    </row>
    <row r="4559" spans="1:16" x14ac:dyDescent="0.25">
      <c r="A4559" t="s">
        <v>12</v>
      </c>
      <c r="B4559">
        <v>1185732</v>
      </c>
      <c r="C4559" s="1">
        <v>44335</v>
      </c>
      <c r="D4559" t="s">
        <v>36</v>
      </c>
      <c r="E4559" t="s">
        <v>76</v>
      </c>
      <c r="F4559" t="s">
        <v>77</v>
      </c>
      <c r="G4559" t="s">
        <v>142</v>
      </c>
      <c r="H4559" t="s">
        <v>144</v>
      </c>
      <c r="I4559">
        <v>30.000000000000004</v>
      </c>
      <c r="J4559">
        <v>300</v>
      </c>
      <c r="K4559">
        <v>9000</v>
      </c>
      <c r="L4559" t="s">
        <v>16</v>
      </c>
      <c r="M4559" t="s">
        <v>157</v>
      </c>
      <c r="N4559" t="s">
        <v>141</v>
      </c>
      <c r="O4559">
        <v>5</v>
      </c>
      <c r="P4559">
        <v>2021</v>
      </c>
    </row>
    <row r="4560" spans="1:16" x14ac:dyDescent="0.25">
      <c r="A4560" t="s">
        <v>12</v>
      </c>
      <c r="B4560">
        <v>1185732</v>
      </c>
      <c r="C4560" s="1">
        <v>44335</v>
      </c>
      <c r="D4560" t="s">
        <v>36</v>
      </c>
      <c r="E4560" t="s">
        <v>76</v>
      </c>
      <c r="F4560" t="s">
        <v>77</v>
      </c>
      <c r="G4560" t="s">
        <v>142</v>
      </c>
      <c r="H4560" t="s">
        <v>146</v>
      </c>
      <c r="I4560">
        <v>30.000000000000004</v>
      </c>
      <c r="J4560">
        <v>225</v>
      </c>
      <c r="K4560">
        <v>6750</v>
      </c>
      <c r="L4560" t="s">
        <v>16</v>
      </c>
      <c r="M4560" t="s">
        <v>157</v>
      </c>
      <c r="N4560" t="s">
        <v>141</v>
      </c>
      <c r="O4560">
        <v>5</v>
      </c>
      <c r="P4560">
        <v>2021</v>
      </c>
    </row>
    <row r="4561" spans="1:16" x14ac:dyDescent="0.25">
      <c r="A4561" t="s">
        <v>12</v>
      </c>
      <c r="B4561">
        <v>1185732</v>
      </c>
      <c r="C4561" s="1">
        <v>44335</v>
      </c>
      <c r="D4561" t="s">
        <v>36</v>
      </c>
      <c r="E4561" t="s">
        <v>76</v>
      </c>
      <c r="F4561" t="s">
        <v>77</v>
      </c>
      <c r="G4561" t="s">
        <v>138</v>
      </c>
      <c r="H4561" t="s">
        <v>139</v>
      </c>
      <c r="I4561">
        <v>44.999999999999993</v>
      </c>
      <c r="J4561">
        <v>250</v>
      </c>
      <c r="K4561">
        <v>11250</v>
      </c>
      <c r="L4561" t="s">
        <v>16</v>
      </c>
      <c r="M4561" t="s">
        <v>157</v>
      </c>
      <c r="N4561" t="s">
        <v>141</v>
      </c>
      <c r="O4561">
        <v>5</v>
      </c>
      <c r="P4561">
        <v>2021</v>
      </c>
    </row>
    <row r="4562" spans="1:16" x14ac:dyDescent="0.25">
      <c r="A4562" t="s">
        <v>12</v>
      </c>
      <c r="B4562">
        <v>1185732</v>
      </c>
      <c r="C4562" s="1">
        <v>44335</v>
      </c>
      <c r="D4562" t="s">
        <v>36</v>
      </c>
      <c r="E4562" t="s">
        <v>76</v>
      </c>
      <c r="F4562" t="s">
        <v>77</v>
      </c>
      <c r="G4562" t="s">
        <v>142</v>
      </c>
      <c r="H4562" t="s">
        <v>139</v>
      </c>
      <c r="I4562">
        <v>49.999999999999993</v>
      </c>
      <c r="J4562">
        <v>350</v>
      </c>
      <c r="K4562">
        <v>17500</v>
      </c>
      <c r="L4562" t="s">
        <v>16</v>
      </c>
      <c r="M4562" t="s">
        <v>157</v>
      </c>
      <c r="N4562" t="s">
        <v>141</v>
      </c>
      <c r="O4562">
        <v>5</v>
      </c>
      <c r="P4562">
        <v>2021</v>
      </c>
    </row>
    <row r="4563" spans="1:16" x14ac:dyDescent="0.25">
      <c r="A4563" t="s">
        <v>12</v>
      </c>
      <c r="B4563">
        <v>1185732</v>
      </c>
      <c r="C4563" s="1">
        <v>44335</v>
      </c>
      <c r="D4563" t="s">
        <v>36</v>
      </c>
      <c r="E4563" t="s">
        <v>76</v>
      </c>
      <c r="F4563" t="s">
        <v>77</v>
      </c>
      <c r="G4563" t="s">
        <v>138</v>
      </c>
      <c r="H4563" t="s">
        <v>144</v>
      </c>
      <c r="I4563">
        <v>39</v>
      </c>
      <c r="J4563">
        <v>180</v>
      </c>
      <c r="K4563">
        <v>7020</v>
      </c>
      <c r="L4563" t="s">
        <v>83</v>
      </c>
      <c r="M4563" t="s">
        <v>157</v>
      </c>
      <c r="N4563" t="s">
        <v>141</v>
      </c>
      <c r="O4563">
        <v>5</v>
      </c>
      <c r="P4563">
        <v>2021</v>
      </c>
    </row>
    <row r="4564" spans="1:16" x14ac:dyDescent="0.25">
      <c r="A4564" t="s">
        <v>12</v>
      </c>
      <c r="B4564">
        <v>1185732</v>
      </c>
      <c r="C4564" s="1">
        <v>44335</v>
      </c>
      <c r="D4564" t="s">
        <v>36</v>
      </c>
      <c r="E4564" t="s">
        <v>76</v>
      </c>
      <c r="F4564" t="s">
        <v>77</v>
      </c>
      <c r="G4564" t="s">
        <v>138</v>
      </c>
      <c r="H4564" t="s">
        <v>146</v>
      </c>
      <c r="I4564">
        <v>34</v>
      </c>
      <c r="J4564">
        <v>88</v>
      </c>
      <c r="K4564">
        <v>2992</v>
      </c>
      <c r="L4564" t="s">
        <v>83</v>
      </c>
      <c r="M4564" t="s">
        <v>157</v>
      </c>
      <c r="N4564" t="s">
        <v>141</v>
      </c>
      <c r="O4564">
        <v>5</v>
      </c>
      <c r="P4564">
        <v>2021</v>
      </c>
    </row>
    <row r="4565" spans="1:16" x14ac:dyDescent="0.25">
      <c r="A4565" t="s">
        <v>12</v>
      </c>
      <c r="B4565">
        <v>1185732</v>
      </c>
      <c r="C4565" s="1">
        <v>44335</v>
      </c>
      <c r="D4565" t="s">
        <v>36</v>
      </c>
      <c r="E4565" t="s">
        <v>76</v>
      </c>
      <c r="F4565" t="s">
        <v>77</v>
      </c>
      <c r="G4565" t="s">
        <v>142</v>
      </c>
      <c r="H4565" t="s">
        <v>144</v>
      </c>
      <c r="I4565">
        <v>29</v>
      </c>
      <c r="J4565">
        <v>87</v>
      </c>
      <c r="K4565">
        <v>2523</v>
      </c>
      <c r="L4565" t="s">
        <v>83</v>
      </c>
      <c r="M4565" t="s">
        <v>157</v>
      </c>
      <c r="N4565" t="s">
        <v>141</v>
      </c>
      <c r="O4565">
        <v>5</v>
      </c>
      <c r="P4565">
        <v>2021</v>
      </c>
    </row>
    <row r="4566" spans="1:16" x14ac:dyDescent="0.25">
      <c r="A4566" t="s">
        <v>12</v>
      </c>
      <c r="B4566">
        <v>1185732</v>
      </c>
      <c r="C4566" s="1">
        <v>44335</v>
      </c>
      <c r="D4566" t="s">
        <v>36</v>
      </c>
      <c r="E4566" t="s">
        <v>76</v>
      </c>
      <c r="F4566" t="s">
        <v>77</v>
      </c>
      <c r="G4566" t="s">
        <v>142</v>
      </c>
      <c r="H4566" t="s">
        <v>146</v>
      </c>
      <c r="I4566">
        <v>29</v>
      </c>
      <c r="J4566">
        <v>65</v>
      </c>
      <c r="K4566">
        <v>1885</v>
      </c>
      <c r="L4566" t="s">
        <v>83</v>
      </c>
      <c r="M4566" t="s">
        <v>157</v>
      </c>
      <c r="N4566" t="s">
        <v>141</v>
      </c>
      <c r="O4566">
        <v>5</v>
      </c>
      <c r="P4566">
        <v>2021</v>
      </c>
    </row>
    <row r="4567" spans="1:16" x14ac:dyDescent="0.25">
      <c r="A4567" t="s">
        <v>12</v>
      </c>
      <c r="B4567">
        <v>1185732</v>
      </c>
      <c r="C4567" s="1">
        <v>44335</v>
      </c>
      <c r="D4567" t="s">
        <v>36</v>
      </c>
      <c r="E4567" t="s">
        <v>76</v>
      </c>
      <c r="F4567" t="s">
        <v>77</v>
      </c>
      <c r="G4567" t="s">
        <v>138</v>
      </c>
      <c r="H4567" t="s">
        <v>139</v>
      </c>
      <c r="I4567">
        <v>44</v>
      </c>
      <c r="J4567">
        <v>70</v>
      </c>
      <c r="K4567">
        <v>3080</v>
      </c>
      <c r="L4567" t="s">
        <v>83</v>
      </c>
      <c r="M4567" t="s">
        <v>157</v>
      </c>
      <c r="N4567" t="s">
        <v>141</v>
      </c>
      <c r="O4567">
        <v>5</v>
      </c>
      <c r="P4567">
        <v>2021</v>
      </c>
    </row>
    <row r="4568" spans="1:16" x14ac:dyDescent="0.25">
      <c r="A4568" t="s">
        <v>12</v>
      </c>
      <c r="B4568">
        <v>1185732</v>
      </c>
      <c r="C4568" s="1">
        <v>44335</v>
      </c>
      <c r="D4568" t="s">
        <v>36</v>
      </c>
      <c r="E4568" t="s">
        <v>76</v>
      </c>
      <c r="F4568" t="s">
        <v>77</v>
      </c>
      <c r="G4568" t="s">
        <v>142</v>
      </c>
      <c r="H4568" t="s">
        <v>139</v>
      </c>
      <c r="I4568">
        <v>45</v>
      </c>
      <c r="J4568">
        <v>105</v>
      </c>
      <c r="K4568">
        <v>4725</v>
      </c>
      <c r="L4568" t="s">
        <v>83</v>
      </c>
      <c r="M4568" t="s">
        <v>157</v>
      </c>
      <c r="N4568" t="s">
        <v>141</v>
      </c>
      <c r="O4568">
        <v>5</v>
      </c>
      <c r="P4568">
        <v>2021</v>
      </c>
    </row>
    <row r="4569" spans="1:16" x14ac:dyDescent="0.25">
      <c r="A4569" t="s">
        <v>30</v>
      </c>
      <c r="B4569">
        <v>1197831</v>
      </c>
      <c r="C4569" s="1">
        <v>44335</v>
      </c>
      <c r="D4569" t="s">
        <v>27</v>
      </c>
      <c r="E4569" t="s">
        <v>104</v>
      </c>
      <c r="F4569" t="s">
        <v>105</v>
      </c>
      <c r="G4569" t="s">
        <v>138</v>
      </c>
      <c r="H4569" t="s">
        <v>144</v>
      </c>
      <c r="I4569">
        <v>28</v>
      </c>
      <c r="J4569">
        <v>179</v>
      </c>
      <c r="K4569">
        <v>5012</v>
      </c>
      <c r="L4569" t="s">
        <v>24</v>
      </c>
      <c r="M4569" t="s">
        <v>157</v>
      </c>
      <c r="N4569" t="s">
        <v>141</v>
      </c>
      <c r="O4569">
        <v>5</v>
      </c>
      <c r="P4569">
        <v>2021</v>
      </c>
    </row>
    <row r="4570" spans="1:16" x14ac:dyDescent="0.25">
      <c r="A4570" t="s">
        <v>30</v>
      </c>
      <c r="B4570">
        <v>1197831</v>
      </c>
      <c r="C4570" s="1">
        <v>44335</v>
      </c>
      <c r="D4570" t="s">
        <v>27</v>
      </c>
      <c r="E4570" t="s">
        <v>104</v>
      </c>
      <c r="F4570" t="s">
        <v>105</v>
      </c>
      <c r="G4570" t="s">
        <v>138</v>
      </c>
      <c r="H4570" t="s">
        <v>146</v>
      </c>
      <c r="I4570">
        <v>29</v>
      </c>
      <c r="J4570">
        <v>93</v>
      </c>
      <c r="K4570">
        <v>2697</v>
      </c>
      <c r="L4570" t="s">
        <v>24</v>
      </c>
      <c r="M4570" t="s">
        <v>157</v>
      </c>
      <c r="N4570" t="s">
        <v>141</v>
      </c>
      <c r="O4570">
        <v>5</v>
      </c>
      <c r="P4570">
        <v>2021</v>
      </c>
    </row>
    <row r="4571" spans="1:16" x14ac:dyDescent="0.25">
      <c r="A4571" t="s">
        <v>30</v>
      </c>
      <c r="B4571">
        <v>1197831</v>
      </c>
      <c r="C4571" s="1">
        <v>44335</v>
      </c>
      <c r="D4571" t="s">
        <v>27</v>
      </c>
      <c r="E4571" t="s">
        <v>104</v>
      </c>
      <c r="F4571" t="s">
        <v>105</v>
      </c>
      <c r="G4571" t="s">
        <v>142</v>
      </c>
      <c r="H4571" t="s">
        <v>144</v>
      </c>
      <c r="I4571">
        <v>27</v>
      </c>
      <c r="J4571">
        <v>88</v>
      </c>
      <c r="K4571">
        <v>2376</v>
      </c>
      <c r="L4571" t="s">
        <v>24</v>
      </c>
      <c r="M4571" t="s">
        <v>157</v>
      </c>
      <c r="N4571" t="s">
        <v>141</v>
      </c>
      <c r="O4571">
        <v>5</v>
      </c>
      <c r="P4571">
        <v>2021</v>
      </c>
    </row>
    <row r="4572" spans="1:16" x14ac:dyDescent="0.25">
      <c r="A4572" t="s">
        <v>30</v>
      </c>
      <c r="B4572">
        <v>1197831</v>
      </c>
      <c r="C4572" s="1">
        <v>44335</v>
      </c>
      <c r="D4572" t="s">
        <v>27</v>
      </c>
      <c r="E4572" t="s">
        <v>104</v>
      </c>
      <c r="F4572" t="s">
        <v>105</v>
      </c>
      <c r="G4572" t="s">
        <v>142</v>
      </c>
      <c r="H4572" t="s">
        <v>146</v>
      </c>
      <c r="I4572">
        <v>26</v>
      </c>
      <c r="J4572">
        <v>74</v>
      </c>
      <c r="K4572">
        <v>1924</v>
      </c>
      <c r="L4572" t="s">
        <v>24</v>
      </c>
      <c r="M4572" t="s">
        <v>157</v>
      </c>
      <c r="N4572" t="s">
        <v>141</v>
      </c>
      <c r="O4572">
        <v>5</v>
      </c>
      <c r="P4572">
        <v>2021</v>
      </c>
    </row>
    <row r="4573" spans="1:16" x14ac:dyDescent="0.25">
      <c r="A4573" t="s">
        <v>30</v>
      </c>
      <c r="B4573">
        <v>1197831</v>
      </c>
      <c r="C4573" s="1">
        <v>44335</v>
      </c>
      <c r="D4573" t="s">
        <v>27</v>
      </c>
      <c r="E4573" t="s">
        <v>104</v>
      </c>
      <c r="F4573" t="s">
        <v>105</v>
      </c>
      <c r="G4573" t="s">
        <v>138</v>
      </c>
      <c r="H4573" t="s">
        <v>139</v>
      </c>
      <c r="I4573">
        <v>33</v>
      </c>
      <c r="J4573">
        <v>80</v>
      </c>
      <c r="K4573">
        <v>2640</v>
      </c>
      <c r="L4573" t="s">
        <v>24</v>
      </c>
      <c r="M4573" t="s">
        <v>157</v>
      </c>
      <c r="N4573" t="s">
        <v>141</v>
      </c>
      <c r="O4573">
        <v>5</v>
      </c>
      <c r="P4573">
        <v>2021</v>
      </c>
    </row>
    <row r="4574" spans="1:16" x14ac:dyDescent="0.25">
      <c r="A4574" t="s">
        <v>30</v>
      </c>
      <c r="B4574">
        <v>1197831</v>
      </c>
      <c r="C4574" s="1">
        <v>44335</v>
      </c>
      <c r="D4574" t="s">
        <v>27</v>
      </c>
      <c r="E4574" t="s">
        <v>104</v>
      </c>
      <c r="F4574" t="s">
        <v>105</v>
      </c>
      <c r="G4574" t="s">
        <v>142</v>
      </c>
      <c r="H4574" t="s">
        <v>139</v>
      </c>
      <c r="I4574">
        <v>33</v>
      </c>
      <c r="J4574">
        <v>116</v>
      </c>
      <c r="K4574">
        <v>3828</v>
      </c>
      <c r="L4574" t="s">
        <v>24</v>
      </c>
      <c r="M4574" t="s">
        <v>157</v>
      </c>
      <c r="N4574" t="s">
        <v>141</v>
      </c>
      <c r="O4574">
        <v>5</v>
      </c>
      <c r="P4574">
        <v>2021</v>
      </c>
    </row>
    <row r="4575" spans="1:16" x14ac:dyDescent="0.25">
      <c r="A4575" t="s">
        <v>30</v>
      </c>
      <c r="B4575">
        <v>1197831</v>
      </c>
      <c r="C4575" s="1">
        <v>44335</v>
      </c>
      <c r="D4575" t="s">
        <v>27</v>
      </c>
      <c r="E4575" t="s">
        <v>104</v>
      </c>
      <c r="F4575" t="s">
        <v>105</v>
      </c>
      <c r="G4575" t="s">
        <v>138</v>
      </c>
      <c r="H4575" t="s">
        <v>144</v>
      </c>
      <c r="I4575">
        <v>40</v>
      </c>
      <c r="J4575">
        <v>595</v>
      </c>
      <c r="K4575">
        <v>23800</v>
      </c>
      <c r="L4575" t="s">
        <v>83</v>
      </c>
      <c r="M4575" t="s">
        <v>157</v>
      </c>
      <c r="N4575" t="s">
        <v>141</v>
      </c>
      <c r="O4575">
        <v>5</v>
      </c>
      <c r="P4575">
        <v>2021</v>
      </c>
    </row>
    <row r="4576" spans="1:16" x14ac:dyDescent="0.25">
      <c r="A4576" t="s">
        <v>30</v>
      </c>
      <c r="B4576">
        <v>1197831</v>
      </c>
      <c r="C4576" s="1">
        <v>44335</v>
      </c>
      <c r="D4576" t="s">
        <v>27</v>
      </c>
      <c r="E4576" t="s">
        <v>104</v>
      </c>
      <c r="F4576" t="s">
        <v>105</v>
      </c>
      <c r="G4576" t="s">
        <v>138</v>
      </c>
      <c r="H4576" t="s">
        <v>146</v>
      </c>
      <c r="I4576">
        <v>40</v>
      </c>
      <c r="J4576">
        <v>300</v>
      </c>
      <c r="K4576">
        <v>12000</v>
      </c>
      <c r="L4576" t="s">
        <v>83</v>
      </c>
      <c r="M4576" t="s">
        <v>157</v>
      </c>
      <c r="N4576" t="s">
        <v>141</v>
      </c>
      <c r="O4576">
        <v>5</v>
      </c>
      <c r="P4576">
        <v>2021</v>
      </c>
    </row>
    <row r="4577" spans="1:16" x14ac:dyDescent="0.25">
      <c r="A4577" t="s">
        <v>30</v>
      </c>
      <c r="B4577">
        <v>1197831</v>
      </c>
      <c r="C4577" s="1">
        <v>44335</v>
      </c>
      <c r="D4577" t="s">
        <v>27</v>
      </c>
      <c r="E4577" t="s">
        <v>104</v>
      </c>
      <c r="F4577" t="s">
        <v>105</v>
      </c>
      <c r="G4577" t="s">
        <v>142</v>
      </c>
      <c r="H4577" t="s">
        <v>144</v>
      </c>
      <c r="I4577">
        <v>35</v>
      </c>
      <c r="J4577">
        <v>275</v>
      </c>
      <c r="K4577">
        <v>9625</v>
      </c>
      <c r="L4577" t="s">
        <v>83</v>
      </c>
      <c r="M4577" t="s">
        <v>157</v>
      </c>
      <c r="N4577" t="s">
        <v>141</v>
      </c>
      <c r="O4577">
        <v>5</v>
      </c>
      <c r="P4577">
        <v>2021</v>
      </c>
    </row>
    <row r="4578" spans="1:16" x14ac:dyDescent="0.25">
      <c r="A4578" t="s">
        <v>30</v>
      </c>
      <c r="B4578">
        <v>1197831</v>
      </c>
      <c r="C4578" s="1">
        <v>44335</v>
      </c>
      <c r="D4578" t="s">
        <v>27</v>
      </c>
      <c r="E4578" t="s">
        <v>104</v>
      </c>
      <c r="F4578" t="s">
        <v>105</v>
      </c>
      <c r="G4578" t="s">
        <v>142</v>
      </c>
      <c r="H4578" t="s">
        <v>146</v>
      </c>
      <c r="I4578">
        <v>35</v>
      </c>
      <c r="J4578">
        <v>225</v>
      </c>
      <c r="K4578">
        <v>7875</v>
      </c>
      <c r="L4578" t="s">
        <v>83</v>
      </c>
      <c r="M4578" t="s">
        <v>157</v>
      </c>
      <c r="N4578" t="s">
        <v>141</v>
      </c>
      <c r="O4578">
        <v>5</v>
      </c>
      <c r="P4578">
        <v>2021</v>
      </c>
    </row>
    <row r="4579" spans="1:16" x14ac:dyDescent="0.25">
      <c r="A4579" t="s">
        <v>30</v>
      </c>
      <c r="B4579">
        <v>1197831</v>
      </c>
      <c r="C4579" s="1">
        <v>44335</v>
      </c>
      <c r="D4579" t="s">
        <v>27</v>
      </c>
      <c r="E4579" t="s">
        <v>104</v>
      </c>
      <c r="F4579" t="s">
        <v>105</v>
      </c>
      <c r="G4579" t="s">
        <v>138</v>
      </c>
      <c r="H4579" t="s">
        <v>139</v>
      </c>
      <c r="I4579">
        <v>44.999999999999993</v>
      </c>
      <c r="J4579">
        <v>250</v>
      </c>
      <c r="K4579">
        <v>11250</v>
      </c>
      <c r="L4579" t="s">
        <v>83</v>
      </c>
      <c r="M4579" t="s">
        <v>157</v>
      </c>
      <c r="N4579" t="s">
        <v>141</v>
      </c>
      <c r="O4579">
        <v>5</v>
      </c>
      <c r="P4579">
        <v>2021</v>
      </c>
    </row>
    <row r="4580" spans="1:16" x14ac:dyDescent="0.25">
      <c r="A4580" t="s">
        <v>30</v>
      </c>
      <c r="B4580">
        <v>1197831</v>
      </c>
      <c r="C4580" s="1">
        <v>44335</v>
      </c>
      <c r="D4580" t="s">
        <v>27</v>
      </c>
      <c r="E4580" t="s">
        <v>104</v>
      </c>
      <c r="F4580" t="s">
        <v>105</v>
      </c>
      <c r="G4580" t="s">
        <v>142</v>
      </c>
      <c r="H4580" t="s">
        <v>139</v>
      </c>
      <c r="I4580">
        <v>44.999999999999993</v>
      </c>
      <c r="J4580">
        <v>350</v>
      </c>
      <c r="K4580">
        <v>15750</v>
      </c>
      <c r="L4580" t="s">
        <v>83</v>
      </c>
      <c r="M4580" t="s">
        <v>157</v>
      </c>
      <c r="N4580" t="s">
        <v>141</v>
      </c>
      <c r="O4580">
        <v>5</v>
      </c>
      <c r="P4580">
        <v>2021</v>
      </c>
    </row>
    <row r="4581" spans="1:16" x14ac:dyDescent="0.25">
      <c r="A4581" t="s">
        <v>30</v>
      </c>
      <c r="B4581">
        <v>1197831</v>
      </c>
      <c r="C4581" s="1">
        <v>44335</v>
      </c>
      <c r="D4581" t="s">
        <v>27</v>
      </c>
      <c r="E4581" t="s">
        <v>104</v>
      </c>
      <c r="F4581" t="s">
        <v>105</v>
      </c>
      <c r="G4581" t="s">
        <v>138</v>
      </c>
      <c r="H4581" t="s">
        <v>144</v>
      </c>
      <c r="I4581">
        <v>36</v>
      </c>
      <c r="J4581">
        <v>167</v>
      </c>
      <c r="K4581">
        <v>6012</v>
      </c>
      <c r="L4581" t="s">
        <v>83</v>
      </c>
      <c r="M4581" t="s">
        <v>157</v>
      </c>
      <c r="N4581" t="s">
        <v>141</v>
      </c>
      <c r="O4581">
        <v>5</v>
      </c>
      <c r="P4581">
        <v>2021</v>
      </c>
    </row>
    <row r="4582" spans="1:16" x14ac:dyDescent="0.25">
      <c r="A4582" t="s">
        <v>30</v>
      </c>
      <c r="B4582">
        <v>1197831</v>
      </c>
      <c r="C4582" s="1">
        <v>44335</v>
      </c>
      <c r="D4582" t="s">
        <v>27</v>
      </c>
      <c r="E4582" t="s">
        <v>104</v>
      </c>
      <c r="F4582" t="s">
        <v>105</v>
      </c>
      <c r="G4582" t="s">
        <v>138</v>
      </c>
      <c r="H4582" t="s">
        <v>146</v>
      </c>
      <c r="I4582">
        <v>39</v>
      </c>
      <c r="J4582">
        <v>87</v>
      </c>
      <c r="K4582">
        <v>3393</v>
      </c>
      <c r="L4582" t="s">
        <v>83</v>
      </c>
      <c r="M4582" t="s">
        <v>157</v>
      </c>
      <c r="N4582" t="s">
        <v>141</v>
      </c>
      <c r="O4582">
        <v>5</v>
      </c>
      <c r="P4582">
        <v>2021</v>
      </c>
    </row>
    <row r="4583" spans="1:16" x14ac:dyDescent="0.25">
      <c r="A4583" t="s">
        <v>30</v>
      </c>
      <c r="B4583">
        <v>1197831</v>
      </c>
      <c r="C4583" s="1">
        <v>44335</v>
      </c>
      <c r="D4583" t="s">
        <v>27</v>
      </c>
      <c r="E4583" t="s">
        <v>104</v>
      </c>
      <c r="F4583" t="s">
        <v>105</v>
      </c>
      <c r="G4583" t="s">
        <v>142</v>
      </c>
      <c r="H4583" t="s">
        <v>144</v>
      </c>
      <c r="I4583">
        <v>34</v>
      </c>
      <c r="J4583">
        <v>72</v>
      </c>
      <c r="K4583">
        <v>2448</v>
      </c>
      <c r="L4583" t="s">
        <v>83</v>
      </c>
      <c r="M4583" t="s">
        <v>157</v>
      </c>
      <c r="N4583" t="s">
        <v>141</v>
      </c>
      <c r="O4583">
        <v>5</v>
      </c>
      <c r="P4583">
        <v>2021</v>
      </c>
    </row>
    <row r="4584" spans="1:16" x14ac:dyDescent="0.25">
      <c r="A4584" t="s">
        <v>30</v>
      </c>
      <c r="B4584">
        <v>1197831</v>
      </c>
      <c r="C4584" s="1">
        <v>44335</v>
      </c>
      <c r="D4584" t="s">
        <v>27</v>
      </c>
      <c r="E4584" t="s">
        <v>104</v>
      </c>
      <c r="F4584" t="s">
        <v>105</v>
      </c>
      <c r="G4584" t="s">
        <v>142</v>
      </c>
      <c r="H4584" t="s">
        <v>146</v>
      </c>
      <c r="I4584">
        <v>34</v>
      </c>
      <c r="J4584">
        <v>59</v>
      </c>
      <c r="K4584">
        <v>2006</v>
      </c>
      <c r="L4584" t="s">
        <v>83</v>
      </c>
      <c r="M4584" t="s">
        <v>157</v>
      </c>
      <c r="N4584" t="s">
        <v>141</v>
      </c>
      <c r="O4584">
        <v>5</v>
      </c>
      <c r="P4584">
        <v>2021</v>
      </c>
    </row>
    <row r="4585" spans="1:16" x14ac:dyDescent="0.25">
      <c r="A4585" t="s">
        <v>30</v>
      </c>
      <c r="B4585">
        <v>1197831</v>
      </c>
      <c r="C4585" s="1">
        <v>44335</v>
      </c>
      <c r="D4585" t="s">
        <v>27</v>
      </c>
      <c r="E4585" t="s">
        <v>104</v>
      </c>
      <c r="F4585" t="s">
        <v>105</v>
      </c>
      <c r="G4585" t="s">
        <v>138</v>
      </c>
      <c r="H4585" t="s">
        <v>139</v>
      </c>
      <c r="I4585">
        <v>43</v>
      </c>
      <c r="J4585">
        <v>75</v>
      </c>
      <c r="K4585">
        <v>3225</v>
      </c>
      <c r="L4585" t="s">
        <v>83</v>
      </c>
      <c r="M4585" t="s">
        <v>157</v>
      </c>
      <c r="N4585" t="s">
        <v>141</v>
      </c>
      <c r="O4585">
        <v>5</v>
      </c>
      <c r="P4585">
        <v>2021</v>
      </c>
    </row>
    <row r="4586" spans="1:16" x14ac:dyDescent="0.25">
      <c r="A4586" t="s">
        <v>30</v>
      </c>
      <c r="B4586">
        <v>1197831</v>
      </c>
      <c r="C4586" s="1">
        <v>44335</v>
      </c>
      <c r="D4586" t="s">
        <v>27</v>
      </c>
      <c r="E4586" t="s">
        <v>104</v>
      </c>
      <c r="F4586" t="s">
        <v>105</v>
      </c>
      <c r="G4586" t="s">
        <v>142</v>
      </c>
      <c r="H4586" t="s">
        <v>139</v>
      </c>
      <c r="I4586">
        <v>42</v>
      </c>
      <c r="J4586">
        <v>98</v>
      </c>
      <c r="K4586">
        <v>4116</v>
      </c>
      <c r="L4586" t="s">
        <v>83</v>
      </c>
      <c r="M4586" t="s">
        <v>157</v>
      </c>
      <c r="N4586" t="s">
        <v>141</v>
      </c>
      <c r="O4586">
        <v>5</v>
      </c>
      <c r="P4586">
        <v>2021</v>
      </c>
    </row>
    <row r="4587" spans="1:16" x14ac:dyDescent="0.25">
      <c r="A4587" t="s">
        <v>25</v>
      </c>
      <c r="B4587">
        <v>1197831</v>
      </c>
      <c r="C4587" s="1">
        <v>44335</v>
      </c>
      <c r="D4587" t="s">
        <v>27</v>
      </c>
      <c r="E4587" t="s">
        <v>102</v>
      </c>
      <c r="F4587" t="s">
        <v>103</v>
      </c>
      <c r="G4587" t="s">
        <v>138</v>
      </c>
      <c r="H4587" t="s">
        <v>144</v>
      </c>
      <c r="I4587">
        <v>40</v>
      </c>
      <c r="J4587">
        <v>670</v>
      </c>
      <c r="K4587">
        <v>26800</v>
      </c>
      <c r="L4587" t="s">
        <v>83</v>
      </c>
      <c r="M4587" t="s">
        <v>157</v>
      </c>
      <c r="N4587" t="s">
        <v>141</v>
      </c>
      <c r="O4587">
        <v>5</v>
      </c>
      <c r="P4587">
        <v>2021</v>
      </c>
    </row>
    <row r="4588" spans="1:16" x14ac:dyDescent="0.25">
      <c r="A4588" t="s">
        <v>25</v>
      </c>
      <c r="B4588">
        <v>1197831</v>
      </c>
      <c r="C4588" s="1">
        <v>44335</v>
      </c>
      <c r="D4588" t="s">
        <v>27</v>
      </c>
      <c r="E4588" t="s">
        <v>102</v>
      </c>
      <c r="F4588" t="s">
        <v>103</v>
      </c>
      <c r="G4588" t="s">
        <v>138</v>
      </c>
      <c r="H4588" t="s">
        <v>146</v>
      </c>
      <c r="I4588">
        <v>40</v>
      </c>
      <c r="J4588">
        <v>375</v>
      </c>
      <c r="K4588">
        <v>15000</v>
      </c>
      <c r="L4588" t="s">
        <v>83</v>
      </c>
      <c r="M4588" t="s">
        <v>157</v>
      </c>
      <c r="N4588" t="s">
        <v>141</v>
      </c>
      <c r="O4588">
        <v>5</v>
      </c>
      <c r="P4588">
        <v>2021</v>
      </c>
    </row>
    <row r="4589" spans="1:16" x14ac:dyDescent="0.25">
      <c r="A4589" t="s">
        <v>25</v>
      </c>
      <c r="B4589">
        <v>1197831</v>
      </c>
      <c r="C4589" s="1">
        <v>44335</v>
      </c>
      <c r="D4589" t="s">
        <v>27</v>
      </c>
      <c r="E4589" t="s">
        <v>102</v>
      </c>
      <c r="F4589" t="s">
        <v>103</v>
      </c>
      <c r="G4589" t="s">
        <v>142</v>
      </c>
      <c r="H4589" t="s">
        <v>144</v>
      </c>
      <c r="I4589">
        <v>35</v>
      </c>
      <c r="J4589">
        <v>350</v>
      </c>
      <c r="K4589">
        <v>12250</v>
      </c>
      <c r="L4589" t="s">
        <v>83</v>
      </c>
      <c r="M4589" t="s">
        <v>157</v>
      </c>
      <c r="N4589" t="s">
        <v>141</v>
      </c>
      <c r="O4589">
        <v>5</v>
      </c>
      <c r="P4589">
        <v>2021</v>
      </c>
    </row>
    <row r="4590" spans="1:16" x14ac:dyDescent="0.25">
      <c r="A4590" t="s">
        <v>25</v>
      </c>
      <c r="B4590">
        <v>1197831</v>
      </c>
      <c r="C4590" s="1">
        <v>44335</v>
      </c>
      <c r="D4590" t="s">
        <v>27</v>
      </c>
      <c r="E4590" t="s">
        <v>102</v>
      </c>
      <c r="F4590" t="s">
        <v>103</v>
      </c>
      <c r="G4590" t="s">
        <v>142</v>
      </c>
      <c r="H4590" t="s">
        <v>146</v>
      </c>
      <c r="I4590">
        <v>35</v>
      </c>
      <c r="J4590">
        <v>300</v>
      </c>
      <c r="K4590">
        <v>10500</v>
      </c>
      <c r="L4590" t="s">
        <v>83</v>
      </c>
      <c r="M4590" t="s">
        <v>157</v>
      </c>
      <c r="N4590" t="s">
        <v>141</v>
      </c>
      <c r="O4590">
        <v>5</v>
      </c>
      <c r="P4590">
        <v>2021</v>
      </c>
    </row>
    <row r="4591" spans="1:16" x14ac:dyDescent="0.25">
      <c r="A4591" t="s">
        <v>25</v>
      </c>
      <c r="B4591">
        <v>1197831</v>
      </c>
      <c r="C4591" s="1">
        <v>44335</v>
      </c>
      <c r="D4591" t="s">
        <v>27</v>
      </c>
      <c r="E4591" t="s">
        <v>102</v>
      </c>
      <c r="F4591" t="s">
        <v>103</v>
      </c>
      <c r="G4591" t="s">
        <v>138</v>
      </c>
      <c r="H4591" t="s">
        <v>139</v>
      </c>
      <c r="I4591">
        <v>44.999999999999993</v>
      </c>
      <c r="J4591">
        <v>325</v>
      </c>
      <c r="K4591">
        <v>14625</v>
      </c>
      <c r="L4591" t="s">
        <v>83</v>
      </c>
      <c r="M4591" t="s">
        <v>157</v>
      </c>
      <c r="N4591" t="s">
        <v>141</v>
      </c>
      <c r="O4591">
        <v>5</v>
      </c>
      <c r="P4591">
        <v>2021</v>
      </c>
    </row>
    <row r="4592" spans="1:16" x14ac:dyDescent="0.25">
      <c r="A4592" t="s">
        <v>25</v>
      </c>
      <c r="B4592">
        <v>1197831</v>
      </c>
      <c r="C4592" s="1">
        <v>44335</v>
      </c>
      <c r="D4592" t="s">
        <v>27</v>
      </c>
      <c r="E4592" t="s">
        <v>102</v>
      </c>
      <c r="F4592" t="s">
        <v>103</v>
      </c>
      <c r="G4592" t="s">
        <v>142</v>
      </c>
      <c r="H4592" t="s">
        <v>139</v>
      </c>
      <c r="I4592">
        <v>44.999999999999993</v>
      </c>
      <c r="J4592">
        <v>425</v>
      </c>
      <c r="K4592">
        <v>19125</v>
      </c>
      <c r="L4592" t="s">
        <v>83</v>
      </c>
      <c r="M4592" t="s">
        <v>157</v>
      </c>
      <c r="N4592" t="s">
        <v>141</v>
      </c>
      <c r="O4592">
        <v>5</v>
      </c>
      <c r="P4592">
        <v>2021</v>
      </c>
    </row>
    <row r="4593" spans="1:16" x14ac:dyDescent="0.25">
      <c r="A4593" t="s">
        <v>25</v>
      </c>
      <c r="B4593">
        <v>1197831</v>
      </c>
      <c r="C4593" s="1">
        <v>44335</v>
      </c>
      <c r="D4593" t="s">
        <v>27</v>
      </c>
      <c r="E4593" t="s">
        <v>102</v>
      </c>
      <c r="F4593" t="s">
        <v>103</v>
      </c>
      <c r="G4593" t="s">
        <v>138</v>
      </c>
      <c r="H4593" t="s">
        <v>144</v>
      </c>
      <c r="I4593">
        <v>39</v>
      </c>
      <c r="J4593">
        <v>181</v>
      </c>
      <c r="K4593">
        <v>7059</v>
      </c>
      <c r="L4593" t="s">
        <v>83</v>
      </c>
      <c r="M4593" t="s">
        <v>157</v>
      </c>
      <c r="N4593" t="s">
        <v>141</v>
      </c>
      <c r="O4593">
        <v>5</v>
      </c>
      <c r="P4593">
        <v>2021</v>
      </c>
    </row>
    <row r="4594" spans="1:16" x14ac:dyDescent="0.25">
      <c r="A4594" t="s">
        <v>25</v>
      </c>
      <c r="B4594">
        <v>1197831</v>
      </c>
      <c r="C4594" s="1">
        <v>44335</v>
      </c>
      <c r="D4594" t="s">
        <v>27</v>
      </c>
      <c r="E4594" t="s">
        <v>102</v>
      </c>
      <c r="F4594" t="s">
        <v>103</v>
      </c>
      <c r="G4594" t="s">
        <v>138</v>
      </c>
      <c r="H4594" t="s">
        <v>146</v>
      </c>
      <c r="I4594">
        <v>38</v>
      </c>
      <c r="J4594">
        <v>113</v>
      </c>
      <c r="K4594">
        <v>4294</v>
      </c>
      <c r="L4594" t="s">
        <v>83</v>
      </c>
      <c r="M4594" t="s">
        <v>157</v>
      </c>
      <c r="N4594" t="s">
        <v>141</v>
      </c>
      <c r="O4594">
        <v>5</v>
      </c>
      <c r="P4594">
        <v>2021</v>
      </c>
    </row>
    <row r="4595" spans="1:16" x14ac:dyDescent="0.25">
      <c r="A4595" t="s">
        <v>25</v>
      </c>
      <c r="B4595">
        <v>1197831</v>
      </c>
      <c r="C4595" s="1">
        <v>44335</v>
      </c>
      <c r="D4595" t="s">
        <v>27</v>
      </c>
      <c r="E4595" t="s">
        <v>102</v>
      </c>
      <c r="F4595" t="s">
        <v>103</v>
      </c>
      <c r="G4595" t="s">
        <v>142</v>
      </c>
      <c r="H4595" t="s">
        <v>144</v>
      </c>
      <c r="I4595">
        <v>34</v>
      </c>
      <c r="J4595">
        <v>91</v>
      </c>
      <c r="K4595">
        <v>3094</v>
      </c>
      <c r="L4595" t="s">
        <v>83</v>
      </c>
      <c r="M4595" t="s">
        <v>157</v>
      </c>
      <c r="N4595" t="s">
        <v>141</v>
      </c>
      <c r="O4595">
        <v>5</v>
      </c>
      <c r="P4595">
        <v>2021</v>
      </c>
    </row>
    <row r="4596" spans="1:16" x14ac:dyDescent="0.25">
      <c r="A4596" t="s">
        <v>25</v>
      </c>
      <c r="B4596">
        <v>1197831</v>
      </c>
      <c r="C4596" s="1">
        <v>44335</v>
      </c>
      <c r="D4596" t="s">
        <v>27</v>
      </c>
      <c r="E4596" t="s">
        <v>102</v>
      </c>
      <c r="F4596" t="s">
        <v>103</v>
      </c>
      <c r="G4596" t="s">
        <v>142</v>
      </c>
      <c r="H4596" t="s">
        <v>146</v>
      </c>
      <c r="I4596">
        <v>34</v>
      </c>
      <c r="J4596">
        <v>78</v>
      </c>
      <c r="K4596">
        <v>2652</v>
      </c>
      <c r="L4596" t="s">
        <v>83</v>
      </c>
      <c r="M4596" t="s">
        <v>157</v>
      </c>
      <c r="N4596" t="s">
        <v>141</v>
      </c>
      <c r="O4596">
        <v>5</v>
      </c>
      <c r="P4596">
        <v>2021</v>
      </c>
    </row>
    <row r="4597" spans="1:16" x14ac:dyDescent="0.25">
      <c r="A4597" t="s">
        <v>25</v>
      </c>
      <c r="B4597">
        <v>1197831</v>
      </c>
      <c r="C4597" s="1">
        <v>44335</v>
      </c>
      <c r="D4597" t="s">
        <v>27</v>
      </c>
      <c r="E4597" t="s">
        <v>102</v>
      </c>
      <c r="F4597" t="s">
        <v>103</v>
      </c>
      <c r="G4597" t="s">
        <v>138</v>
      </c>
      <c r="H4597" t="s">
        <v>139</v>
      </c>
      <c r="I4597">
        <v>42</v>
      </c>
      <c r="J4597">
        <v>85</v>
      </c>
      <c r="K4597">
        <v>3570</v>
      </c>
      <c r="L4597" t="s">
        <v>83</v>
      </c>
      <c r="M4597" t="s">
        <v>157</v>
      </c>
      <c r="N4597" t="s">
        <v>141</v>
      </c>
      <c r="O4597">
        <v>5</v>
      </c>
      <c r="P4597">
        <v>2021</v>
      </c>
    </row>
    <row r="4598" spans="1:16" x14ac:dyDescent="0.25">
      <c r="A4598" t="s">
        <v>25</v>
      </c>
      <c r="B4598">
        <v>1197831</v>
      </c>
      <c r="C4598" s="1">
        <v>44335</v>
      </c>
      <c r="D4598" t="s">
        <v>27</v>
      </c>
      <c r="E4598" t="s">
        <v>102</v>
      </c>
      <c r="F4598" t="s">
        <v>103</v>
      </c>
      <c r="G4598" t="s">
        <v>142</v>
      </c>
      <c r="H4598" t="s">
        <v>139</v>
      </c>
      <c r="I4598">
        <v>44</v>
      </c>
      <c r="J4598">
        <v>111</v>
      </c>
      <c r="K4598">
        <v>4884</v>
      </c>
      <c r="L4598" t="s">
        <v>83</v>
      </c>
      <c r="M4598" t="s">
        <v>157</v>
      </c>
      <c r="N4598" t="s">
        <v>141</v>
      </c>
      <c r="O4598">
        <v>5</v>
      </c>
      <c r="P4598">
        <v>2021</v>
      </c>
    </row>
    <row r="4599" spans="1:16" x14ac:dyDescent="0.25">
      <c r="A4599" t="s">
        <v>25</v>
      </c>
      <c r="B4599">
        <v>1197831</v>
      </c>
      <c r="C4599" s="1">
        <v>44335</v>
      </c>
      <c r="D4599" t="s">
        <v>27</v>
      </c>
      <c r="E4599" t="s">
        <v>102</v>
      </c>
      <c r="F4599" t="s">
        <v>103</v>
      </c>
      <c r="G4599" t="s">
        <v>138</v>
      </c>
      <c r="H4599" t="s">
        <v>144</v>
      </c>
      <c r="I4599">
        <v>26</v>
      </c>
      <c r="J4599">
        <v>228</v>
      </c>
      <c r="K4599">
        <v>5928</v>
      </c>
      <c r="L4599" t="s">
        <v>24</v>
      </c>
      <c r="M4599" t="s">
        <v>157</v>
      </c>
      <c r="N4599" t="s">
        <v>141</v>
      </c>
      <c r="O4599">
        <v>5</v>
      </c>
      <c r="P4599">
        <v>2021</v>
      </c>
    </row>
    <row r="4600" spans="1:16" x14ac:dyDescent="0.25">
      <c r="A4600" t="s">
        <v>25</v>
      </c>
      <c r="B4600">
        <v>1197831</v>
      </c>
      <c r="C4600" s="1">
        <v>44335</v>
      </c>
      <c r="D4600" t="s">
        <v>27</v>
      </c>
      <c r="E4600" t="s">
        <v>102</v>
      </c>
      <c r="F4600" t="s">
        <v>103</v>
      </c>
      <c r="G4600" t="s">
        <v>138</v>
      </c>
      <c r="H4600" t="s">
        <v>146</v>
      </c>
      <c r="I4600">
        <v>28</v>
      </c>
      <c r="J4600">
        <v>116</v>
      </c>
      <c r="K4600">
        <v>3248</v>
      </c>
      <c r="L4600" t="s">
        <v>24</v>
      </c>
      <c r="M4600" t="s">
        <v>157</v>
      </c>
      <c r="N4600" t="s">
        <v>141</v>
      </c>
      <c r="O4600">
        <v>5</v>
      </c>
      <c r="P4600">
        <v>2021</v>
      </c>
    </row>
    <row r="4601" spans="1:16" x14ac:dyDescent="0.25">
      <c r="A4601" t="s">
        <v>25</v>
      </c>
      <c r="B4601">
        <v>1197831</v>
      </c>
      <c r="C4601" s="1">
        <v>44335</v>
      </c>
      <c r="D4601" t="s">
        <v>27</v>
      </c>
      <c r="E4601" t="s">
        <v>102</v>
      </c>
      <c r="F4601" t="s">
        <v>103</v>
      </c>
      <c r="G4601" t="s">
        <v>142</v>
      </c>
      <c r="H4601" t="s">
        <v>144</v>
      </c>
      <c r="I4601">
        <v>27</v>
      </c>
      <c r="J4601">
        <v>119</v>
      </c>
      <c r="K4601">
        <v>3213</v>
      </c>
      <c r="L4601" t="s">
        <v>24</v>
      </c>
      <c r="M4601" t="s">
        <v>157</v>
      </c>
      <c r="N4601" t="s">
        <v>141</v>
      </c>
      <c r="O4601">
        <v>5</v>
      </c>
      <c r="P4601">
        <v>2021</v>
      </c>
    </row>
    <row r="4602" spans="1:16" x14ac:dyDescent="0.25">
      <c r="A4602" t="s">
        <v>25</v>
      </c>
      <c r="B4602">
        <v>1197831</v>
      </c>
      <c r="C4602" s="1">
        <v>44335</v>
      </c>
      <c r="D4602" t="s">
        <v>27</v>
      </c>
      <c r="E4602" t="s">
        <v>102</v>
      </c>
      <c r="F4602" t="s">
        <v>103</v>
      </c>
      <c r="G4602" t="s">
        <v>142</v>
      </c>
      <c r="H4602" t="s">
        <v>146</v>
      </c>
      <c r="I4602">
        <v>24</v>
      </c>
      <c r="J4602">
        <v>90</v>
      </c>
      <c r="K4602">
        <v>2160</v>
      </c>
      <c r="L4602" t="s">
        <v>24</v>
      </c>
      <c r="M4602" t="s">
        <v>157</v>
      </c>
      <c r="N4602" t="s">
        <v>141</v>
      </c>
      <c r="O4602">
        <v>5</v>
      </c>
      <c r="P4602">
        <v>2021</v>
      </c>
    </row>
    <row r="4603" spans="1:16" x14ac:dyDescent="0.25">
      <c r="A4603" t="s">
        <v>25</v>
      </c>
      <c r="B4603">
        <v>1197831</v>
      </c>
      <c r="C4603" s="1">
        <v>44335</v>
      </c>
      <c r="D4603" t="s">
        <v>27</v>
      </c>
      <c r="E4603" t="s">
        <v>102</v>
      </c>
      <c r="F4603" t="s">
        <v>103</v>
      </c>
      <c r="G4603" t="s">
        <v>138</v>
      </c>
      <c r="H4603" t="s">
        <v>139</v>
      </c>
      <c r="I4603">
        <v>32</v>
      </c>
      <c r="J4603">
        <v>111</v>
      </c>
      <c r="K4603">
        <v>3552</v>
      </c>
      <c r="L4603" t="s">
        <v>24</v>
      </c>
      <c r="M4603" t="s">
        <v>157</v>
      </c>
      <c r="N4603" t="s">
        <v>141</v>
      </c>
      <c r="O4603">
        <v>5</v>
      </c>
      <c r="P4603">
        <v>2021</v>
      </c>
    </row>
    <row r="4604" spans="1:16" x14ac:dyDescent="0.25">
      <c r="A4604" t="s">
        <v>25</v>
      </c>
      <c r="B4604">
        <v>1197831</v>
      </c>
      <c r="C4604" s="1">
        <v>44335</v>
      </c>
      <c r="D4604" t="s">
        <v>27</v>
      </c>
      <c r="E4604" t="s">
        <v>102</v>
      </c>
      <c r="F4604" t="s">
        <v>103</v>
      </c>
      <c r="G4604" t="s">
        <v>142</v>
      </c>
      <c r="H4604" t="s">
        <v>139</v>
      </c>
      <c r="I4604">
        <v>33</v>
      </c>
      <c r="J4604">
        <v>145</v>
      </c>
      <c r="K4604">
        <v>4785</v>
      </c>
      <c r="L4604" t="s">
        <v>24</v>
      </c>
      <c r="M4604" t="s">
        <v>157</v>
      </c>
      <c r="N4604" t="s">
        <v>141</v>
      </c>
      <c r="O4604">
        <v>5</v>
      </c>
      <c r="P4604">
        <v>2021</v>
      </c>
    </row>
    <row r="4605" spans="1:16" x14ac:dyDescent="0.25">
      <c r="A4605" t="s">
        <v>26</v>
      </c>
      <c r="B4605">
        <v>1197831</v>
      </c>
      <c r="C4605" s="1">
        <v>44335</v>
      </c>
      <c r="D4605" t="s">
        <v>27</v>
      </c>
      <c r="E4605" t="s">
        <v>55</v>
      </c>
      <c r="F4605" t="s">
        <v>56</v>
      </c>
      <c r="G4605" t="s">
        <v>138</v>
      </c>
      <c r="H4605" t="s">
        <v>139</v>
      </c>
      <c r="I4605">
        <v>54.999999999999993</v>
      </c>
      <c r="J4605">
        <v>500</v>
      </c>
      <c r="K4605">
        <v>27500</v>
      </c>
      <c r="L4605" t="s">
        <v>24</v>
      </c>
      <c r="M4605" t="s">
        <v>157</v>
      </c>
      <c r="N4605" t="s">
        <v>141</v>
      </c>
      <c r="O4605">
        <v>5</v>
      </c>
      <c r="P4605">
        <v>2021</v>
      </c>
    </row>
    <row r="4606" spans="1:16" x14ac:dyDescent="0.25">
      <c r="A4606" t="s">
        <v>26</v>
      </c>
      <c r="B4606">
        <v>1197831</v>
      </c>
      <c r="C4606" s="1">
        <v>44335</v>
      </c>
      <c r="D4606" t="s">
        <v>27</v>
      </c>
      <c r="E4606" t="s">
        <v>55</v>
      </c>
      <c r="F4606" t="s">
        <v>56</v>
      </c>
      <c r="G4606" t="s">
        <v>138</v>
      </c>
      <c r="H4606" t="s">
        <v>139</v>
      </c>
      <c r="I4606">
        <v>50</v>
      </c>
      <c r="J4606">
        <v>140</v>
      </c>
      <c r="K4606">
        <v>7000</v>
      </c>
      <c r="L4606" t="s">
        <v>83</v>
      </c>
      <c r="M4606" t="s">
        <v>157</v>
      </c>
      <c r="N4606" t="s">
        <v>141</v>
      </c>
      <c r="O4606">
        <v>5</v>
      </c>
      <c r="P4606">
        <v>2021</v>
      </c>
    </row>
    <row r="4607" spans="1:16" x14ac:dyDescent="0.25">
      <c r="A4607" t="s">
        <v>26</v>
      </c>
      <c r="B4607">
        <v>1197831</v>
      </c>
      <c r="C4607" s="1">
        <v>44335</v>
      </c>
      <c r="D4607" t="s">
        <v>27</v>
      </c>
      <c r="E4607" t="s">
        <v>55</v>
      </c>
      <c r="F4607" t="s">
        <v>56</v>
      </c>
      <c r="G4607" t="s">
        <v>138</v>
      </c>
      <c r="H4607" t="s">
        <v>139</v>
      </c>
      <c r="I4607">
        <v>38</v>
      </c>
      <c r="J4607">
        <v>160</v>
      </c>
      <c r="K4607">
        <v>6080</v>
      </c>
      <c r="L4607" t="s">
        <v>24</v>
      </c>
      <c r="M4607" t="s">
        <v>157</v>
      </c>
      <c r="N4607" t="s">
        <v>141</v>
      </c>
      <c r="O4607">
        <v>5</v>
      </c>
      <c r="P4607">
        <v>2021</v>
      </c>
    </row>
    <row r="4608" spans="1:16" x14ac:dyDescent="0.25">
      <c r="A4608" t="s">
        <v>34</v>
      </c>
      <c r="B4608">
        <v>1189833</v>
      </c>
      <c r="C4608" s="1">
        <v>44335</v>
      </c>
      <c r="D4608" t="s">
        <v>31</v>
      </c>
      <c r="E4608" t="s">
        <v>32</v>
      </c>
      <c r="F4608" t="s">
        <v>35</v>
      </c>
      <c r="G4608" t="s">
        <v>138</v>
      </c>
      <c r="H4608" t="s">
        <v>144</v>
      </c>
      <c r="I4608">
        <v>50</v>
      </c>
      <c r="J4608">
        <v>825</v>
      </c>
      <c r="K4608">
        <v>41250</v>
      </c>
      <c r="L4608" t="s">
        <v>24</v>
      </c>
      <c r="M4608" t="s">
        <v>157</v>
      </c>
      <c r="N4608" t="s">
        <v>141</v>
      </c>
      <c r="O4608">
        <v>5</v>
      </c>
      <c r="P4608">
        <v>2021</v>
      </c>
    </row>
    <row r="4609" spans="1:16" x14ac:dyDescent="0.25">
      <c r="A4609" t="s">
        <v>34</v>
      </c>
      <c r="B4609">
        <v>1189833</v>
      </c>
      <c r="C4609" s="1">
        <v>44335</v>
      </c>
      <c r="D4609" t="s">
        <v>31</v>
      </c>
      <c r="E4609" t="s">
        <v>32</v>
      </c>
      <c r="F4609" t="s">
        <v>35</v>
      </c>
      <c r="G4609" t="s">
        <v>138</v>
      </c>
      <c r="H4609" t="s">
        <v>144</v>
      </c>
      <c r="I4609">
        <v>49</v>
      </c>
      <c r="J4609">
        <v>231</v>
      </c>
      <c r="K4609">
        <v>11319</v>
      </c>
      <c r="L4609" t="s">
        <v>83</v>
      </c>
      <c r="M4609" t="s">
        <v>157</v>
      </c>
      <c r="N4609" t="s">
        <v>141</v>
      </c>
      <c r="O4609">
        <v>5</v>
      </c>
      <c r="P4609">
        <v>2021</v>
      </c>
    </row>
    <row r="4610" spans="1:16" x14ac:dyDescent="0.25">
      <c r="A4610" t="s">
        <v>34</v>
      </c>
      <c r="B4610">
        <v>1189833</v>
      </c>
      <c r="C4610" s="1">
        <v>44335</v>
      </c>
      <c r="D4610" t="s">
        <v>31</v>
      </c>
      <c r="E4610" t="s">
        <v>32</v>
      </c>
      <c r="F4610" t="s">
        <v>35</v>
      </c>
      <c r="G4610" t="s">
        <v>138</v>
      </c>
      <c r="H4610" t="s">
        <v>144</v>
      </c>
      <c r="I4610">
        <v>40</v>
      </c>
      <c r="J4610">
        <v>272</v>
      </c>
      <c r="K4610">
        <v>10880</v>
      </c>
      <c r="L4610" t="s">
        <v>24</v>
      </c>
      <c r="M4610" t="s">
        <v>157</v>
      </c>
      <c r="N4610" t="s">
        <v>141</v>
      </c>
      <c r="O4610">
        <v>5</v>
      </c>
      <c r="P4610">
        <v>2021</v>
      </c>
    </row>
    <row r="4611" spans="1:16" x14ac:dyDescent="0.25">
      <c r="A4611" t="s">
        <v>30</v>
      </c>
      <c r="B4611">
        <v>1185732</v>
      </c>
      <c r="C4611" s="1">
        <v>44336</v>
      </c>
      <c r="D4611" t="s">
        <v>13</v>
      </c>
      <c r="E4611" t="s">
        <v>119</v>
      </c>
      <c r="F4611" t="s">
        <v>120</v>
      </c>
      <c r="G4611" t="s">
        <v>138</v>
      </c>
      <c r="H4611" t="s">
        <v>144</v>
      </c>
      <c r="I4611">
        <v>49.999999999999993</v>
      </c>
      <c r="J4611">
        <v>470</v>
      </c>
      <c r="K4611">
        <v>23500</v>
      </c>
      <c r="L4611" t="s">
        <v>16</v>
      </c>
      <c r="M4611" t="s">
        <v>157</v>
      </c>
      <c r="N4611" t="s">
        <v>143</v>
      </c>
      <c r="O4611">
        <v>5</v>
      </c>
      <c r="P4611">
        <v>2021</v>
      </c>
    </row>
    <row r="4612" spans="1:16" x14ac:dyDescent="0.25">
      <c r="A4612" t="s">
        <v>30</v>
      </c>
      <c r="B4612">
        <v>1185732</v>
      </c>
      <c r="C4612" s="1">
        <v>44336</v>
      </c>
      <c r="D4612" t="s">
        <v>13</v>
      </c>
      <c r="E4612" t="s">
        <v>119</v>
      </c>
      <c r="F4612" t="s">
        <v>120</v>
      </c>
      <c r="G4612" t="s">
        <v>138</v>
      </c>
      <c r="H4612" t="s">
        <v>146</v>
      </c>
      <c r="I4612">
        <v>45</v>
      </c>
      <c r="J4612">
        <v>175</v>
      </c>
      <c r="K4612">
        <v>7875</v>
      </c>
      <c r="L4612" t="s">
        <v>16</v>
      </c>
      <c r="M4612" t="s">
        <v>157</v>
      </c>
      <c r="N4612" t="s">
        <v>143</v>
      </c>
      <c r="O4612">
        <v>5</v>
      </c>
      <c r="P4612">
        <v>2021</v>
      </c>
    </row>
    <row r="4613" spans="1:16" x14ac:dyDescent="0.25">
      <c r="A4613" t="s">
        <v>30</v>
      </c>
      <c r="B4613">
        <v>1185732</v>
      </c>
      <c r="C4613" s="1">
        <v>44336</v>
      </c>
      <c r="D4613" t="s">
        <v>13</v>
      </c>
      <c r="E4613" t="s">
        <v>119</v>
      </c>
      <c r="F4613" t="s">
        <v>120</v>
      </c>
      <c r="G4613" t="s">
        <v>142</v>
      </c>
      <c r="H4613" t="s">
        <v>144</v>
      </c>
      <c r="I4613">
        <v>40</v>
      </c>
      <c r="J4613">
        <v>150</v>
      </c>
      <c r="K4613">
        <v>6000</v>
      </c>
      <c r="L4613" t="s">
        <v>16</v>
      </c>
      <c r="M4613" t="s">
        <v>157</v>
      </c>
      <c r="N4613" t="s">
        <v>143</v>
      </c>
      <c r="O4613">
        <v>5</v>
      </c>
      <c r="P4613">
        <v>2021</v>
      </c>
    </row>
    <row r="4614" spans="1:16" x14ac:dyDescent="0.25">
      <c r="A4614" t="s">
        <v>30</v>
      </c>
      <c r="B4614">
        <v>1185732</v>
      </c>
      <c r="C4614" s="1">
        <v>44336</v>
      </c>
      <c r="D4614" t="s">
        <v>13</v>
      </c>
      <c r="E4614" t="s">
        <v>119</v>
      </c>
      <c r="F4614" t="s">
        <v>120</v>
      </c>
      <c r="G4614" t="s">
        <v>142</v>
      </c>
      <c r="H4614" t="s">
        <v>146</v>
      </c>
      <c r="I4614">
        <v>40</v>
      </c>
      <c r="J4614">
        <v>100</v>
      </c>
      <c r="K4614">
        <v>4000</v>
      </c>
      <c r="L4614" t="s">
        <v>16</v>
      </c>
      <c r="M4614" t="s">
        <v>157</v>
      </c>
      <c r="N4614" t="s">
        <v>143</v>
      </c>
      <c r="O4614">
        <v>5</v>
      </c>
      <c r="P4614">
        <v>2021</v>
      </c>
    </row>
    <row r="4615" spans="1:16" x14ac:dyDescent="0.25">
      <c r="A4615" t="s">
        <v>30</v>
      </c>
      <c r="B4615">
        <v>1185732</v>
      </c>
      <c r="C4615" s="1">
        <v>44336</v>
      </c>
      <c r="D4615" t="s">
        <v>13</v>
      </c>
      <c r="E4615" t="s">
        <v>119</v>
      </c>
      <c r="F4615" t="s">
        <v>120</v>
      </c>
      <c r="G4615" t="s">
        <v>138</v>
      </c>
      <c r="H4615" t="s">
        <v>139</v>
      </c>
      <c r="I4615">
        <v>49.999999999999993</v>
      </c>
      <c r="J4615">
        <v>125</v>
      </c>
      <c r="K4615">
        <v>6250</v>
      </c>
      <c r="L4615" t="s">
        <v>16</v>
      </c>
      <c r="M4615" t="s">
        <v>157</v>
      </c>
      <c r="N4615" t="s">
        <v>143</v>
      </c>
      <c r="O4615">
        <v>5</v>
      </c>
      <c r="P4615">
        <v>2021</v>
      </c>
    </row>
    <row r="4616" spans="1:16" x14ac:dyDescent="0.25">
      <c r="A4616" t="s">
        <v>30</v>
      </c>
      <c r="B4616">
        <v>1185732</v>
      </c>
      <c r="C4616" s="1">
        <v>44336</v>
      </c>
      <c r="D4616" t="s">
        <v>13</v>
      </c>
      <c r="E4616" t="s">
        <v>119</v>
      </c>
      <c r="F4616" t="s">
        <v>120</v>
      </c>
      <c r="G4616" t="s">
        <v>142</v>
      </c>
      <c r="H4616" t="s">
        <v>139</v>
      </c>
      <c r="I4616">
        <v>54.999999999999993</v>
      </c>
      <c r="J4616">
        <v>250</v>
      </c>
      <c r="K4616">
        <v>13750</v>
      </c>
      <c r="L4616" t="s">
        <v>16</v>
      </c>
      <c r="M4616" t="s">
        <v>157</v>
      </c>
      <c r="N4616" t="s">
        <v>143</v>
      </c>
      <c r="O4616">
        <v>5</v>
      </c>
      <c r="P4616">
        <v>2021</v>
      </c>
    </row>
    <row r="4617" spans="1:16" x14ac:dyDescent="0.25">
      <c r="A4617" t="s">
        <v>30</v>
      </c>
      <c r="B4617">
        <v>1185732</v>
      </c>
      <c r="C4617" s="1">
        <v>44336</v>
      </c>
      <c r="D4617" t="s">
        <v>13</v>
      </c>
      <c r="E4617" t="s">
        <v>119</v>
      </c>
      <c r="F4617" t="s">
        <v>120</v>
      </c>
      <c r="G4617" t="s">
        <v>138</v>
      </c>
      <c r="H4617" t="s">
        <v>144</v>
      </c>
      <c r="I4617">
        <v>49</v>
      </c>
      <c r="J4617">
        <v>118</v>
      </c>
      <c r="K4617">
        <v>5782</v>
      </c>
      <c r="L4617" t="s">
        <v>83</v>
      </c>
      <c r="M4617" t="s">
        <v>157</v>
      </c>
      <c r="N4617" t="s">
        <v>143</v>
      </c>
      <c r="O4617">
        <v>5</v>
      </c>
      <c r="P4617">
        <v>2021</v>
      </c>
    </row>
    <row r="4618" spans="1:16" x14ac:dyDescent="0.25">
      <c r="A4618" t="s">
        <v>30</v>
      </c>
      <c r="B4618">
        <v>1185732</v>
      </c>
      <c r="C4618" s="1">
        <v>44336</v>
      </c>
      <c r="D4618" t="s">
        <v>13</v>
      </c>
      <c r="E4618" t="s">
        <v>119</v>
      </c>
      <c r="F4618" t="s">
        <v>120</v>
      </c>
      <c r="G4618" t="s">
        <v>138</v>
      </c>
      <c r="H4618" t="s">
        <v>146</v>
      </c>
      <c r="I4618">
        <v>42</v>
      </c>
      <c r="J4618">
        <v>47</v>
      </c>
      <c r="K4618">
        <v>1974</v>
      </c>
      <c r="L4618" t="s">
        <v>83</v>
      </c>
      <c r="M4618" t="s">
        <v>157</v>
      </c>
      <c r="N4618" t="s">
        <v>143</v>
      </c>
      <c r="O4618">
        <v>5</v>
      </c>
      <c r="P4618">
        <v>2021</v>
      </c>
    </row>
    <row r="4619" spans="1:16" x14ac:dyDescent="0.25">
      <c r="A4619" t="s">
        <v>30</v>
      </c>
      <c r="B4619">
        <v>1185732</v>
      </c>
      <c r="C4619" s="1">
        <v>44336</v>
      </c>
      <c r="D4619" t="s">
        <v>13</v>
      </c>
      <c r="E4619" t="s">
        <v>119</v>
      </c>
      <c r="F4619" t="s">
        <v>120</v>
      </c>
      <c r="G4619" t="s">
        <v>142</v>
      </c>
      <c r="H4619" t="s">
        <v>144</v>
      </c>
      <c r="I4619">
        <v>36</v>
      </c>
      <c r="J4619">
        <v>38</v>
      </c>
      <c r="K4619">
        <v>1368</v>
      </c>
      <c r="L4619" t="s">
        <v>83</v>
      </c>
      <c r="M4619" t="s">
        <v>157</v>
      </c>
      <c r="N4619" t="s">
        <v>143</v>
      </c>
      <c r="O4619">
        <v>5</v>
      </c>
      <c r="P4619">
        <v>2021</v>
      </c>
    </row>
    <row r="4620" spans="1:16" x14ac:dyDescent="0.25">
      <c r="A4620" t="s">
        <v>30</v>
      </c>
      <c r="B4620">
        <v>1185732</v>
      </c>
      <c r="C4620" s="1">
        <v>44336</v>
      </c>
      <c r="D4620" t="s">
        <v>13</v>
      </c>
      <c r="E4620" t="s">
        <v>119</v>
      </c>
      <c r="F4620" t="s">
        <v>120</v>
      </c>
      <c r="G4620" t="s">
        <v>142</v>
      </c>
      <c r="H4620" t="s">
        <v>146</v>
      </c>
      <c r="I4620">
        <v>37</v>
      </c>
      <c r="J4620">
        <v>30</v>
      </c>
      <c r="K4620">
        <v>1110</v>
      </c>
      <c r="L4620" t="s">
        <v>83</v>
      </c>
      <c r="M4620" t="s">
        <v>157</v>
      </c>
      <c r="N4620" t="s">
        <v>143</v>
      </c>
      <c r="O4620">
        <v>5</v>
      </c>
      <c r="P4620">
        <v>2021</v>
      </c>
    </row>
    <row r="4621" spans="1:16" x14ac:dyDescent="0.25">
      <c r="A4621" t="s">
        <v>30</v>
      </c>
      <c r="B4621">
        <v>1185732</v>
      </c>
      <c r="C4621" s="1">
        <v>44336</v>
      </c>
      <c r="D4621" t="s">
        <v>13</v>
      </c>
      <c r="E4621" t="s">
        <v>119</v>
      </c>
      <c r="F4621" t="s">
        <v>120</v>
      </c>
      <c r="G4621" t="s">
        <v>138</v>
      </c>
      <c r="H4621" t="s">
        <v>139</v>
      </c>
      <c r="I4621">
        <v>49</v>
      </c>
      <c r="J4621">
        <v>36</v>
      </c>
      <c r="K4621">
        <v>1764</v>
      </c>
      <c r="L4621" t="s">
        <v>83</v>
      </c>
      <c r="M4621" t="s">
        <v>157</v>
      </c>
      <c r="N4621" t="s">
        <v>143</v>
      </c>
      <c r="O4621">
        <v>5</v>
      </c>
      <c r="P4621">
        <v>2021</v>
      </c>
    </row>
    <row r="4622" spans="1:16" x14ac:dyDescent="0.25">
      <c r="A4622" t="s">
        <v>30</v>
      </c>
      <c r="B4622">
        <v>1185732</v>
      </c>
      <c r="C4622" s="1">
        <v>44336</v>
      </c>
      <c r="D4622" t="s">
        <v>13</v>
      </c>
      <c r="E4622" t="s">
        <v>119</v>
      </c>
      <c r="F4622" t="s">
        <v>120</v>
      </c>
      <c r="G4622" t="s">
        <v>142</v>
      </c>
      <c r="H4622" t="s">
        <v>139</v>
      </c>
      <c r="I4622">
        <v>52</v>
      </c>
      <c r="J4622">
        <v>63</v>
      </c>
      <c r="K4622">
        <v>3276</v>
      </c>
      <c r="L4622" t="s">
        <v>83</v>
      </c>
      <c r="M4622" t="s">
        <v>157</v>
      </c>
      <c r="N4622" t="s">
        <v>143</v>
      </c>
      <c r="O4622">
        <v>5</v>
      </c>
      <c r="P4622">
        <v>2021</v>
      </c>
    </row>
    <row r="4623" spans="1:16" x14ac:dyDescent="0.25">
      <c r="A4623" t="s">
        <v>61</v>
      </c>
      <c r="B4623">
        <v>1185732</v>
      </c>
      <c r="C4623" s="1">
        <v>44336</v>
      </c>
      <c r="D4623" t="s">
        <v>31</v>
      </c>
      <c r="E4623" t="s">
        <v>64</v>
      </c>
      <c r="F4623" t="s">
        <v>65</v>
      </c>
      <c r="G4623" t="s">
        <v>138</v>
      </c>
      <c r="H4623" t="s">
        <v>144</v>
      </c>
      <c r="I4623">
        <v>65</v>
      </c>
      <c r="J4623">
        <v>570</v>
      </c>
      <c r="K4623">
        <v>37050</v>
      </c>
      <c r="L4623" t="s">
        <v>24</v>
      </c>
      <c r="M4623" t="s">
        <v>157</v>
      </c>
      <c r="N4623" t="s">
        <v>143</v>
      </c>
      <c r="O4623">
        <v>5</v>
      </c>
      <c r="P4623">
        <v>2021</v>
      </c>
    </row>
    <row r="4624" spans="1:16" x14ac:dyDescent="0.25">
      <c r="A4624" t="s">
        <v>61</v>
      </c>
      <c r="B4624">
        <v>1185732</v>
      </c>
      <c r="C4624" s="1">
        <v>44336</v>
      </c>
      <c r="D4624" t="s">
        <v>31</v>
      </c>
      <c r="E4624" t="s">
        <v>64</v>
      </c>
      <c r="F4624" t="s">
        <v>65</v>
      </c>
      <c r="G4624" t="s">
        <v>138</v>
      </c>
      <c r="H4624" t="s">
        <v>146</v>
      </c>
      <c r="I4624">
        <v>60.000000000000007</v>
      </c>
      <c r="J4624">
        <v>275</v>
      </c>
      <c r="K4624">
        <v>16500</v>
      </c>
      <c r="L4624" t="s">
        <v>24</v>
      </c>
      <c r="M4624" t="s">
        <v>157</v>
      </c>
      <c r="N4624" t="s">
        <v>143</v>
      </c>
      <c r="O4624">
        <v>5</v>
      </c>
      <c r="P4624">
        <v>2021</v>
      </c>
    </row>
    <row r="4625" spans="1:16" x14ac:dyDescent="0.25">
      <c r="A4625" t="s">
        <v>61</v>
      </c>
      <c r="B4625">
        <v>1185732</v>
      </c>
      <c r="C4625" s="1">
        <v>44336</v>
      </c>
      <c r="D4625" t="s">
        <v>31</v>
      </c>
      <c r="E4625" t="s">
        <v>64</v>
      </c>
      <c r="F4625" t="s">
        <v>65</v>
      </c>
      <c r="G4625" t="s">
        <v>142</v>
      </c>
      <c r="H4625" t="s">
        <v>144</v>
      </c>
      <c r="I4625">
        <v>55.000000000000007</v>
      </c>
      <c r="J4625">
        <v>300</v>
      </c>
      <c r="K4625">
        <v>16500</v>
      </c>
      <c r="L4625" t="s">
        <v>24</v>
      </c>
      <c r="M4625" t="s">
        <v>157</v>
      </c>
      <c r="N4625" t="s">
        <v>143</v>
      </c>
      <c r="O4625">
        <v>5</v>
      </c>
      <c r="P4625">
        <v>2021</v>
      </c>
    </row>
    <row r="4626" spans="1:16" x14ac:dyDescent="0.25">
      <c r="A4626" t="s">
        <v>61</v>
      </c>
      <c r="B4626">
        <v>1185732</v>
      </c>
      <c r="C4626" s="1">
        <v>44336</v>
      </c>
      <c r="D4626" t="s">
        <v>31</v>
      </c>
      <c r="E4626" t="s">
        <v>64</v>
      </c>
      <c r="F4626" t="s">
        <v>65</v>
      </c>
      <c r="G4626" t="s">
        <v>142</v>
      </c>
      <c r="H4626" t="s">
        <v>146</v>
      </c>
      <c r="I4626">
        <v>55.000000000000007</v>
      </c>
      <c r="J4626">
        <v>250</v>
      </c>
      <c r="K4626">
        <v>13750</v>
      </c>
      <c r="L4626" t="s">
        <v>24</v>
      </c>
      <c r="M4626" t="s">
        <v>157</v>
      </c>
      <c r="N4626" t="s">
        <v>143</v>
      </c>
      <c r="O4626">
        <v>5</v>
      </c>
      <c r="P4626">
        <v>2021</v>
      </c>
    </row>
    <row r="4627" spans="1:16" x14ac:dyDescent="0.25">
      <c r="A4627" t="s">
        <v>61</v>
      </c>
      <c r="B4627">
        <v>1185732</v>
      </c>
      <c r="C4627" s="1">
        <v>44336</v>
      </c>
      <c r="D4627" t="s">
        <v>31</v>
      </c>
      <c r="E4627" t="s">
        <v>64</v>
      </c>
      <c r="F4627" t="s">
        <v>65</v>
      </c>
      <c r="G4627" t="s">
        <v>138</v>
      </c>
      <c r="H4627" t="s">
        <v>139</v>
      </c>
      <c r="I4627">
        <v>65</v>
      </c>
      <c r="J4627">
        <v>275</v>
      </c>
      <c r="K4627">
        <v>17875</v>
      </c>
      <c r="L4627" t="s">
        <v>24</v>
      </c>
      <c r="M4627" t="s">
        <v>157</v>
      </c>
      <c r="N4627" t="s">
        <v>143</v>
      </c>
      <c r="O4627">
        <v>5</v>
      </c>
      <c r="P4627">
        <v>2021</v>
      </c>
    </row>
    <row r="4628" spans="1:16" x14ac:dyDescent="0.25">
      <c r="A4628" t="s">
        <v>61</v>
      </c>
      <c r="B4628">
        <v>1185732</v>
      </c>
      <c r="C4628" s="1">
        <v>44336</v>
      </c>
      <c r="D4628" t="s">
        <v>31</v>
      </c>
      <c r="E4628" t="s">
        <v>64</v>
      </c>
      <c r="F4628" t="s">
        <v>65</v>
      </c>
      <c r="G4628" t="s">
        <v>142</v>
      </c>
      <c r="H4628" t="s">
        <v>139</v>
      </c>
      <c r="I4628">
        <v>70</v>
      </c>
      <c r="J4628">
        <v>400</v>
      </c>
      <c r="K4628">
        <v>28000</v>
      </c>
      <c r="L4628" t="s">
        <v>24</v>
      </c>
      <c r="M4628" t="s">
        <v>157</v>
      </c>
      <c r="N4628" t="s">
        <v>143</v>
      </c>
      <c r="O4628">
        <v>5</v>
      </c>
      <c r="P4628">
        <v>2021</v>
      </c>
    </row>
    <row r="4629" spans="1:16" x14ac:dyDescent="0.25">
      <c r="A4629" t="s">
        <v>61</v>
      </c>
      <c r="B4629">
        <v>1185732</v>
      </c>
      <c r="C4629" s="1">
        <v>44336</v>
      </c>
      <c r="D4629" t="s">
        <v>31</v>
      </c>
      <c r="E4629" t="s">
        <v>64</v>
      </c>
      <c r="F4629" t="s">
        <v>65</v>
      </c>
      <c r="G4629" t="s">
        <v>138</v>
      </c>
      <c r="H4629" t="s">
        <v>144</v>
      </c>
      <c r="I4629">
        <v>59</v>
      </c>
      <c r="J4629">
        <v>160</v>
      </c>
      <c r="K4629">
        <v>9440</v>
      </c>
      <c r="L4629" t="s">
        <v>83</v>
      </c>
      <c r="M4629" t="s">
        <v>157</v>
      </c>
      <c r="N4629" t="s">
        <v>143</v>
      </c>
      <c r="O4629">
        <v>5</v>
      </c>
      <c r="P4629">
        <v>2021</v>
      </c>
    </row>
    <row r="4630" spans="1:16" x14ac:dyDescent="0.25">
      <c r="A4630" t="s">
        <v>61</v>
      </c>
      <c r="B4630">
        <v>1185732</v>
      </c>
      <c r="C4630" s="1">
        <v>44336</v>
      </c>
      <c r="D4630" t="s">
        <v>31</v>
      </c>
      <c r="E4630" t="s">
        <v>64</v>
      </c>
      <c r="F4630" t="s">
        <v>65</v>
      </c>
      <c r="G4630" t="s">
        <v>138</v>
      </c>
      <c r="H4630" t="s">
        <v>146</v>
      </c>
      <c r="I4630">
        <v>56</v>
      </c>
      <c r="J4630">
        <v>72</v>
      </c>
      <c r="K4630">
        <v>4032</v>
      </c>
      <c r="L4630" t="s">
        <v>83</v>
      </c>
      <c r="M4630" t="s">
        <v>157</v>
      </c>
      <c r="N4630" t="s">
        <v>143</v>
      </c>
      <c r="O4630">
        <v>5</v>
      </c>
      <c r="P4630">
        <v>2021</v>
      </c>
    </row>
    <row r="4631" spans="1:16" x14ac:dyDescent="0.25">
      <c r="A4631" t="s">
        <v>61</v>
      </c>
      <c r="B4631">
        <v>1185732</v>
      </c>
      <c r="C4631" s="1">
        <v>44336</v>
      </c>
      <c r="D4631" t="s">
        <v>31</v>
      </c>
      <c r="E4631" t="s">
        <v>64</v>
      </c>
      <c r="F4631" t="s">
        <v>65</v>
      </c>
      <c r="G4631" t="s">
        <v>142</v>
      </c>
      <c r="H4631" t="s">
        <v>144</v>
      </c>
      <c r="I4631">
        <v>53</v>
      </c>
      <c r="J4631">
        <v>84</v>
      </c>
      <c r="K4631">
        <v>4452</v>
      </c>
      <c r="L4631" t="s">
        <v>83</v>
      </c>
      <c r="M4631" t="s">
        <v>157</v>
      </c>
      <c r="N4631" t="s">
        <v>143</v>
      </c>
      <c r="O4631">
        <v>5</v>
      </c>
      <c r="P4631">
        <v>2021</v>
      </c>
    </row>
    <row r="4632" spans="1:16" x14ac:dyDescent="0.25">
      <c r="A4632" t="s">
        <v>61</v>
      </c>
      <c r="B4632">
        <v>1185732</v>
      </c>
      <c r="C4632" s="1">
        <v>44336</v>
      </c>
      <c r="D4632" t="s">
        <v>31</v>
      </c>
      <c r="E4632" t="s">
        <v>64</v>
      </c>
      <c r="F4632" t="s">
        <v>65</v>
      </c>
      <c r="G4632" t="s">
        <v>142</v>
      </c>
      <c r="H4632" t="s">
        <v>146</v>
      </c>
      <c r="I4632">
        <v>51</v>
      </c>
      <c r="J4632">
        <v>63</v>
      </c>
      <c r="K4632">
        <v>3213</v>
      </c>
      <c r="L4632" t="s">
        <v>83</v>
      </c>
      <c r="M4632" t="s">
        <v>157</v>
      </c>
      <c r="N4632" t="s">
        <v>143</v>
      </c>
      <c r="O4632">
        <v>5</v>
      </c>
      <c r="P4632">
        <v>2021</v>
      </c>
    </row>
    <row r="4633" spans="1:16" x14ac:dyDescent="0.25">
      <c r="A4633" t="s">
        <v>61</v>
      </c>
      <c r="B4633">
        <v>1185732</v>
      </c>
      <c r="C4633" s="1">
        <v>44336</v>
      </c>
      <c r="D4633" t="s">
        <v>31</v>
      </c>
      <c r="E4633" t="s">
        <v>64</v>
      </c>
      <c r="F4633" t="s">
        <v>65</v>
      </c>
      <c r="G4633" t="s">
        <v>138</v>
      </c>
      <c r="H4633" t="s">
        <v>139</v>
      </c>
      <c r="I4633">
        <v>62</v>
      </c>
      <c r="J4633">
        <v>69</v>
      </c>
      <c r="K4633">
        <v>4278</v>
      </c>
      <c r="L4633" t="s">
        <v>83</v>
      </c>
      <c r="M4633" t="s">
        <v>157</v>
      </c>
      <c r="N4633" t="s">
        <v>143</v>
      </c>
      <c r="O4633">
        <v>5</v>
      </c>
      <c r="P4633">
        <v>2021</v>
      </c>
    </row>
    <row r="4634" spans="1:16" x14ac:dyDescent="0.25">
      <c r="A4634" t="s">
        <v>61</v>
      </c>
      <c r="B4634">
        <v>1185732</v>
      </c>
      <c r="C4634" s="1">
        <v>44336</v>
      </c>
      <c r="D4634" t="s">
        <v>31</v>
      </c>
      <c r="E4634" t="s">
        <v>64</v>
      </c>
      <c r="F4634" t="s">
        <v>65</v>
      </c>
      <c r="G4634" t="s">
        <v>142</v>
      </c>
      <c r="H4634" t="s">
        <v>139</v>
      </c>
      <c r="I4634">
        <v>67</v>
      </c>
      <c r="J4634">
        <v>100</v>
      </c>
      <c r="K4634">
        <v>6700</v>
      </c>
      <c r="L4634" t="s">
        <v>83</v>
      </c>
      <c r="M4634" t="s">
        <v>157</v>
      </c>
      <c r="N4634" t="s">
        <v>143</v>
      </c>
      <c r="O4634">
        <v>5</v>
      </c>
      <c r="P4634">
        <v>2021</v>
      </c>
    </row>
    <row r="4635" spans="1:16" x14ac:dyDescent="0.25">
      <c r="A4635" t="s">
        <v>26</v>
      </c>
      <c r="B4635">
        <v>1197831</v>
      </c>
      <c r="C4635" s="1">
        <v>44336</v>
      </c>
      <c r="D4635" t="s">
        <v>27</v>
      </c>
      <c r="E4635" t="s">
        <v>55</v>
      </c>
      <c r="F4635" t="s">
        <v>56</v>
      </c>
      <c r="G4635" t="s">
        <v>142</v>
      </c>
      <c r="H4635" t="s">
        <v>139</v>
      </c>
      <c r="I4635">
        <v>65</v>
      </c>
      <c r="J4635">
        <v>750</v>
      </c>
      <c r="K4635">
        <v>48750</v>
      </c>
      <c r="L4635" t="s">
        <v>24</v>
      </c>
      <c r="M4635" t="s">
        <v>157</v>
      </c>
      <c r="N4635" t="s">
        <v>143</v>
      </c>
      <c r="O4635">
        <v>5</v>
      </c>
      <c r="P4635">
        <v>2021</v>
      </c>
    </row>
    <row r="4636" spans="1:16" x14ac:dyDescent="0.25">
      <c r="A4636" t="s">
        <v>26</v>
      </c>
      <c r="B4636">
        <v>1197831</v>
      </c>
      <c r="C4636" s="1">
        <v>44336</v>
      </c>
      <c r="D4636" t="s">
        <v>27</v>
      </c>
      <c r="E4636" t="s">
        <v>55</v>
      </c>
      <c r="F4636" t="s">
        <v>56</v>
      </c>
      <c r="G4636" t="s">
        <v>142</v>
      </c>
      <c r="H4636" t="s">
        <v>139</v>
      </c>
      <c r="I4636">
        <v>61</v>
      </c>
      <c r="J4636">
        <v>225</v>
      </c>
      <c r="K4636">
        <v>13725</v>
      </c>
      <c r="L4636" t="s">
        <v>83</v>
      </c>
      <c r="M4636" t="s">
        <v>157</v>
      </c>
      <c r="N4636" t="s">
        <v>143</v>
      </c>
      <c r="O4636">
        <v>5</v>
      </c>
      <c r="P4636">
        <v>2021</v>
      </c>
    </row>
    <row r="4637" spans="1:16" x14ac:dyDescent="0.25">
      <c r="A4637" t="s">
        <v>26</v>
      </c>
      <c r="B4637">
        <v>1197831</v>
      </c>
      <c r="C4637" s="1">
        <v>44336</v>
      </c>
      <c r="D4637" t="s">
        <v>27</v>
      </c>
      <c r="E4637" t="s">
        <v>55</v>
      </c>
      <c r="F4637" t="s">
        <v>56</v>
      </c>
      <c r="G4637" t="s">
        <v>142</v>
      </c>
      <c r="H4637" t="s">
        <v>139</v>
      </c>
      <c r="I4637">
        <v>49</v>
      </c>
      <c r="J4637">
        <v>225</v>
      </c>
      <c r="K4637">
        <v>11025</v>
      </c>
      <c r="L4637" t="s">
        <v>24</v>
      </c>
      <c r="M4637" t="s">
        <v>157</v>
      </c>
      <c r="N4637" t="s">
        <v>143</v>
      </c>
      <c r="O4637">
        <v>5</v>
      </c>
      <c r="P4637">
        <v>2021</v>
      </c>
    </row>
    <row r="4638" spans="1:16" x14ac:dyDescent="0.25">
      <c r="A4638" t="s">
        <v>34</v>
      </c>
      <c r="B4638">
        <v>1189833</v>
      </c>
      <c r="C4638" s="1">
        <v>44336</v>
      </c>
      <c r="D4638" t="s">
        <v>31</v>
      </c>
      <c r="E4638" t="s">
        <v>32</v>
      </c>
      <c r="F4638" t="s">
        <v>35</v>
      </c>
      <c r="G4638" t="s">
        <v>138</v>
      </c>
      <c r="H4638" t="s">
        <v>146</v>
      </c>
      <c r="I4638">
        <v>55.000000000000007</v>
      </c>
      <c r="J4638">
        <v>825</v>
      </c>
      <c r="K4638">
        <v>45375</v>
      </c>
      <c r="L4638" t="s">
        <v>24</v>
      </c>
      <c r="M4638" t="s">
        <v>157</v>
      </c>
      <c r="N4638" t="s">
        <v>143</v>
      </c>
      <c r="O4638">
        <v>5</v>
      </c>
      <c r="P4638">
        <v>2021</v>
      </c>
    </row>
    <row r="4639" spans="1:16" x14ac:dyDescent="0.25">
      <c r="A4639" t="s">
        <v>34</v>
      </c>
      <c r="B4639">
        <v>1189833</v>
      </c>
      <c r="C4639" s="1">
        <v>44336</v>
      </c>
      <c r="D4639" t="s">
        <v>31</v>
      </c>
      <c r="E4639" t="s">
        <v>32</v>
      </c>
      <c r="F4639" t="s">
        <v>35</v>
      </c>
      <c r="G4639" t="s">
        <v>138</v>
      </c>
      <c r="H4639" t="s">
        <v>146</v>
      </c>
      <c r="I4639">
        <v>54</v>
      </c>
      <c r="J4639">
        <v>215</v>
      </c>
      <c r="K4639">
        <v>11610</v>
      </c>
      <c r="L4639" t="s">
        <v>83</v>
      </c>
      <c r="M4639" t="s">
        <v>157</v>
      </c>
      <c r="N4639" t="s">
        <v>143</v>
      </c>
      <c r="O4639">
        <v>5</v>
      </c>
      <c r="P4639">
        <v>2021</v>
      </c>
    </row>
    <row r="4640" spans="1:16" x14ac:dyDescent="0.25">
      <c r="A4640" t="s">
        <v>34</v>
      </c>
      <c r="B4640">
        <v>1189833</v>
      </c>
      <c r="C4640" s="1">
        <v>44336</v>
      </c>
      <c r="D4640" t="s">
        <v>31</v>
      </c>
      <c r="E4640" t="s">
        <v>32</v>
      </c>
      <c r="F4640" t="s">
        <v>35</v>
      </c>
      <c r="G4640" t="s">
        <v>138</v>
      </c>
      <c r="H4640" t="s">
        <v>146</v>
      </c>
      <c r="I4640">
        <v>42</v>
      </c>
      <c r="J4640">
        <v>264</v>
      </c>
      <c r="K4640">
        <v>11088</v>
      </c>
      <c r="L4640" t="s">
        <v>24</v>
      </c>
      <c r="M4640" t="s">
        <v>157</v>
      </c>
      <c r="N4640" t="s">
        <v>143</v>
      </c>
      <c r="O4640">
        <v>5</v>
      </c>
      <c r="P4640">
        <v>2021</v>
      </c>
    </row>
    <row r="4641" spans="1:16" x14ac:dyDescent="0.25">
      <c r="A4641" t="s">
        <v>12</v>
      </c>
      <c r="B4641">
        <v>1185732</v>
      </c>
      <c r="C4641" s="1">
        <v>44337</v>
      </c>
      <c r="D4641" t="s">
        <v>27</v>
      </c>
      <c r="E4641" t="s">
        <v>55</v>
      </c>
      <c r="F4641" t="s">
        <v>56</v>
      </c>
      <c r="G4641" t="s">
        <v>138</v>
      </c>
      <c r="H4641" t="s">
        <v>144</v>
      </c>
      <c r="I4641">
        <v>35</v>
      </c>
      <c r="J4641">
        <v>425</v>
      </c>
      <c r="K4641">
        <v>14875</v>
      </c>
      <c r="L4641" t="s">
        <v>24</v>
      </c>
      <c r="M4641" t="s">
        <v>157</v>
      </c>
      <c r="N4641" t="s">
        <v>145</v>
      </c>
      <c r="O4641">
        <v>5</v>
      </c>
      <c r="P4641">
        <v>2021</v>
      </c>
    </row>
    <row r="4642" spans="1:16" x14ac:dyDescent="0.25">
      <c r="A4642" t="s">
        <v>12</v>
      </c>
      <c r="B4642">
        <v>1185732</v>
      </c>
      <c r="C4642" s="1">
        <v>44337</v>
      </c>
      <c r="D4642" t="s">
        <v>27</v>
      </c>
      <c r="E4642" t="s">
        <v>55</v>
      </c>
      <c r="F4642" t="s">
        <v>56</v>
      </c>
      <c r="G4642" t="s">
        <v>138</v>
      </c>
      <c r="H4642" t="s">
        <v>144</v>
      </c>
      <c r="I4642">
        <v>32</v>
      </c>
      <c r="J4642">
        <v>119</v>
      </c>
      <c r="K4642">
        <v>3808</v>
      </c>
      <c r="L4642" t="s">
        <v>83</v>
      </c>
      <c r="M4642" t="s">
        <v>157</v>
      </c>
      <c r="N4642" t="s">
        <v>145</v>
      </c>
      <c r="O4642">
        <v>5</v>
      </c>
      <c r="P4642">
        <v>2021</v>
      </c>
    </row>
    <row r="4643" spans="1:16" x14ac:dyDescent="0.25">
      <c r="A4643" t="s">
        <v>12</v>
      </c>
      <c r="B4643">
        <v>1185732</v>
      </c>
      <c r="C4643" s="1">
        <v>44337</v>
      </c>
      <c r="D4643" t="s">
        <v>27</v>
      </c>
      <c r="E4643" t="s">
        <v>55</v>
      </c>
      <c r="F4643" t="s">
        <v>56</v>
      </c>
      <c r="G4643" t="s">
        <v>138</v>
      </c>
      <c r="H4643" t="s">
        <v>144</v>
      </c>
      <c r="I4643">
        <v>27</v>
      </c>
      <c r="J4643">
        <v>140</v>
      </c>
      <c r="K4643">
        <v>3780</v>
      </c>
      <c r="L4643" t="s">
        <v>24</v>
      </c>
      <c r="M4643" t="s">
        <v>157</v>
      </c>
      <c r="N4643" t="s">
        <v>145</v>
      </c>
      <c r="O4643">
        <v>5</v>
      </c>
      <c r="P4643">
        <v>2021</v>
      </c>
    </row>
    <row r="4644" spans="1:16" x14ac:dyDescent="0.25">
      <c r="A4644" t="s">
        <v>34</v>
      </c>
      <c r="B4644">
        <v>1189833</v>
      </c>
      <c r="C4644" s="1">
        <v>44337</v>
      </c>
      <c r="D4644" t="s">
        <v>31</v>
      </c>
      <c r="E4644" t="s">
        <v>32</v>
      </c>
      <c r="F4644" t="s">
        <v>35</v>
      </c>
      <c r="G4644" t="s">
        <v>142</v>
      </c>
      <c r="H4644" t="s">
        <v>144</v>
      </c>
      <c r="I4644">
        <v>50</v>
      </c>
      <c r="J4644">
        <v>675</v>
      </c>
      <c r="K4644">
        <v>33750</v>
      </c>
      <c r="L4644" t="s">
        <v>24</v>
      </c>
      <c r="M4644" t="s">
        <v>157</v>
      </c>
      <c r="N4644" t="s">
        <v>145</v>
      </c>
      <c r="O4644">
        <v>5</v>
      </c>
      <c r="P4644">
        <v>2021</v>
      </c>
    </row>
    <row r="4645" spans="1:16" x14ac:dyDescent="0.25">
      <c r="A4645" t="s">
        <v>34</v>
      </c>
      <c r="B4645">
        <v>1189833</v>
      </c>
      <c r="C4645" s="1">
        <v>44337</v>
      </c>
      <c r="D4645" t="s">
        <v>31</v>
      </c>
      <c r="E4645" t="s">
        <v>32</v>
      </c>
      <c r="F4645" t="s">
        <v>35</v>
      </c>
      <c r="G4645" t="s">
        <v>142</v>
      </c>
      <c r="H4645" t="s">
        <v>144</v>
      </c>
      <c r="I4645">
        <v>47</v>
      </c>
      <c r="J4645">
        <v>169</v>
      </c>
      <c r="K4645">
        <v>7943</v>
      </c>
      <c r="L4645" t="s">
        <v>83</v>
      </c>
      <c r="M4645" t="s">
        <v>157</v>
      </c>
      <c r="N4645" t="s">
        <v>145</v>
      </c>
      <c r="O4645">
        <v>5</v>
      </c>
      <c r="P4645">
        <v>2021</v>
      </c>
    </row>
    <row r="4646" spans="1:16" x14ac:dyDescent="0.25">
      <c r="A4646" t="s">
        <v>34</v>
      </c>
      <c r="B4646">
        <v>1189833</v>
      </c>
      <c r="C4646" s="1">
        <v>44337</v>
      </c>
      <c r="D4646" t="s">
        <v>31</v>
      </c>
      <c r="E4646" t="s">
        <v>32</v>
      </c>
      <c r="F4646" t="s">
        <v>35</v>
      </c>
      <c r="G4646" t="s">
        <v>142</v>
      </c>
      <c r="H4646" t="s">
        <v>144</v>
      </c>
      <c r="I4646">
        <v>35</v>
      </c>
      <c r="J4646">
        <v>223</v>
      </c>
      <c r="K4646">
        <v>7805</v>
      </c>
      <c r="L4646" t="s">
        <v>24</v>
      </c>
      <c r="M4646" t="s">
        <v>157</v>
      </c>
      <c r="N4646" t="s">
        <v>145</v>
      </c>
      <c r="O4646">
        <v>5</v>
      </c>
      <c r="P4646">
        <v>2021</v>
      </c>
    </row>
    <row r="4647" spans="1:16" x14ac:dyDescent="0.25">
      <c r="A4647" t="s">
        <v>12</v>
      </c>
      <c r="B4647">
        <v>1185732</v>
      </c>
      <c r="C4647" s="1">
        <v>44338</v>
      </c>
      <c r="D4647" t="s">
        <v>27</v>
      </c>
      <c r="E4647" t="s">
        <v>55</v>
      </c>
      <c r="F4647" t="s">
        <v>56</v>
      </c>
      <c r="G4647" t="s">
        <v>138</v>
      </c>
      <c r="H4647" t="s">
        <v>146</v>
      </c>
      <c r="I4647">
        <v>35</v>
      </c>
      <c r="J4647">
        <v>225</v>
      </c>
      <c r="K4647">
        <v>7875</v>
      </c>
      <c r="L4647" t="s">
        <v>24</v>
      </c>
      <c r="M4647" t="s">
        <v>157</v>
      </c>
      <c r="N4647" t="s">
        <v>147</v>
      </c>
      <c r="O4647">
        <v>5</v>
      </c>
      <c r="P4647">
        <v>2021</v>
      </c>
    </row>
    <row r="4648" spans="1:16" x14ac:dyDescent="0.25">
      <c r="A4648" t="s">
        <v>12</v>
      </c>
      <c r="B4648">
        <v>1185732</v>
      </c>
      <c r="C4648" s="1">
        <v>44338</v>
      </c>
      <c r="D4648" t="s">
        <v>27</v>
      </c>
      <c r="E4648" t="s">
        <v>55</v>
      </c>
      <c r="F4648" t="s">
        <v>56</v>
      </c>
      <c r="G4648" t="s">
        <v>138</v>
      </c>
      <c r="H4648" t="s">
        <v>146</v>
      </c>
      <c r="I4648">
        <v>32</v>
      </c>
      <c r="J4648">
        <v>56</v>
      </c>
      <c r="K4648">
        <v>1792</v>
      </c>
      <c r="L4648" t="s">
        <v>83</v>
      </c>
      <c r="M4648" t="s">
        <v>157</v>
      </c>
      <c r="N4648" t="s">
        <v>147</v>
      </c>
      <c r="O4648">
        <v>5</v>
      </c>
      <c r="P4648">
        <v>2021</v>
      </c>
    </row>
    <row r="4649" spans="1:16" x14ac:dyDescent="0.25">
      <c r="A4649" t="s">
        <v>12</v>
      </c>
      <c r="B4649">
        <v>1185732</v>
      </c>
      <c r="C4649" s="1">
        <v>44338</v>
      </c>
      <c r="D4649" t="s">
        <v>27</v>
      </c>
      <c r="E4649" t="s">
        <v>55</v>
      </c>
      <c r="F4649" t="s">
        <v>56</v>
      </c>
      <c r="G4649" t="s">
        <v>138</v>
      </c>
      <c r="H4649" t="s">
        <v>146</v>
      </c>
      <c r="I4649">
        <v>23</v>
      </c>
      <c r="J4649">
        <v>70</v>
      </c>
      <c r="K4649">
        <v>1610</v>
      </c>
      <c r="L4649" t="s">
        <v>24</v>
      </c>
      <c r="M4649" t="s">
        <v>157</v>
      </c>
      <c r="N4649" t="s">
        <v>147</v>
      </c>
      <c r="O4649">
        <v>5</v>
      </c>
      <c r="P4649">
        <v>2021</v>
      </c>
    </row>
    <row r="4650" spans="1:16" x14ac:dyDescent="0.25">
      <c r="A4650" t="s">
        <v>34</v>
      </c>
      <c r="B4650">
        <v>1189833</v>
      </c>
      <c r="C4650" s="1">
        <v>44338</v>
      </c>
      <c r="D4650" t="s">
        <v>31</v>
      </c>
      <c r="E4650" t="s">
        <v>32</v>
      </c>
      <c r="F4650" t="s">
        <v>35</v>
      </c>
      <c r="G4650" t="s">
        <v>142</v>
      </c>
      <c r="H4650" t="s">
        <v>146</v>
      </c>
      <c r="I4650">
        <v>50</v>
      </c>
      <c r="J4650">
        <v>650</v>
      </c>
      <c r="K4650">
        <v>32500</v>
      </c>
      <c r="L4650" t="s">
        <v>24</v>
      </c>
      <c r="M4650" t="s">
        <v>157</v>
      </c>
      <c r="N4650" t="s">
        <v>147</v>
      </c>
      <c r="O4650">
        <v>5</v>
      </c>
      <c r="P4650">
        <v>2021</v>
      </c>
    </row>
    <row r="4651" spans="1:16" x14ac:dyDescent="0.25">
      <c r="A4651" t="s">
        <v>34</v>
      </c>
      <c r="B4651">
        <v>1189833</v>
      </c>
      <c r="C4651" s="1">
        <v>44338</v>
      </c>
      <c r="D4651" t="s">
        <v>31</v>
      </c>
      <c r="E4651" t="s">
        <v>32</v>
      </c>
      <c r="F4651" t="s">
        <v>35</v>
      </c>
      <c r="G4651" t="s">
        <v>142</v>
      </c>
      <c r="H4651" t="s">
        <v>146</v>
      </c>
      <c r="I4651">
        <v>47</v>
      </c>
      <c r="J4651">
        <v>176</v>
      </c>
      <c r="K4651">
        <v>8272</v>
      </c>
      <c r="L4651" t="s">
        <v>83</v>
      </c>
      <c r="M4651" t="s">
        <v>157</v>
      </c>
      <c r="N4651" t="s">
        <v>147</v>
      </c>
      <c r="O4651">
        <v>5</v>
      </c>
      <c r="P4651">
        <v>2021</v>
      </c>
    </row>
    <row r="4652" spans="1:16" x14ac:dyDescent="0.25">
      <c r="A4652" t="s">
        <v>34</v>
      </c>
      <c r="B4652">
        <v>1189833</v>
      </c>
      <c r="C4652" s="1">
        <v>44338</v>
      </c>
      <c r="D4652" t="s">
        <v>31</v>
      </c>
      <c r="E4652" t="s">
        <v>32</v>
      </c>
      <c r="F4652" t="s">
        <v>35</v>
      </c>
      <c r="G4652" t="s">
        <v>142</v>
      </c>
      <c r="H4652" t="s">
        <v>146</v>
      </c>
      <c r="I4652">
        <v>33</v>
      </c>
      <c r="J4652">
        <v>221</v>
      </c>
      <c r="K4652">
        <v>7293</v>
      </c>
      <c r="L4652" t="s">
        <v>24</v>
      </c>
      <c r="M4652" t="s">
        <v>157</v>
      </c>
      <c r="N4652" t="s">
        <v>147</v>
      </c>
      <c r="O4652">
        <v>5</v>
      </c>
      <c r="P4652">
        <v>2021</v>
      </c>
    </row>
    <row r="4653" spans="1:16" x14ac:dyDescent="0.25">
      <c r="A4653" t="s">
        <v>61</v>
      </c>
      <c r="B4653">
        <v>1185732</v>
      </c>
      <c r="C4653" s="1">
        <v>44339</v>
      </c>
      <c r="D4653" t="s">
        <v>48</v>
      </c>
      <c r="E4653" t="s">
        <v>98</v>
      </c>
      <c r="F4653" t="s">
        <v>99</v>
      </c>
      <c r="G4653" t="s">
        <v>138</v>
      </c>
      <c r="H4653" t="s">
        <v>144</v>
      </c>
      <c r="I4653">
        <v>50</v>
      </c>
      <c r="J4653">
        <v>520</v>
      </c>
      <c r="K4653">
        <v>26000</v>
      </c>
      <c r="L4653" t="s">
        <v>83</v>
      </c>
      <c r="M4653" t="s">
        <v>157</v>
      </c>
      <c r="N4653" t="s">
        <v>148</v>
      </c>
      <c r="O4653">
        <v>5</v>
      </c>
      <c r="P4653">
        <v>2021</v>
      </c>
    </row>
    <row r="4654" spans="1:16" x14ac:dyDescent="0.25">
      <c r="A4654" t="s">
        <v>61</v>
      </c>
      <c r="B4654">
        <v>1185732</v>
      </c>
      <c r="C4654" s="1">
        <v>44339</v>
      </c>
      <c r="D4654" t="s">
        <v>48</v>
      </c>
      <c r="E4654" t="s">
        <v>98</v>
      </c>
      <c r="F4654" t="s">
        <v>99</v>
      </c>
      <c r="G4654" t="s">
        <v>138</v>
      </c>
      <c r="H4654" t="s">
        <v>146</v>
      </c>
      <c r="I4654">
        <v>45.000000000000007</v>
      </c>
      <c r="J4654">
        <v>225</v>
      </c>
      <c r="K4654">
        <v>10125</v>
      </c>
      <c r="L4654" t="s">
        <v>83</v>
      </c>
      <c r="M4654" t="s">
        <v>157</v>
      </c>
      <c r="N4654" t="s">
        <v>148</v>
      </c>
      <c r="O4654">
        <v>5</v>
      </c>
      <c r="P4654">
        <v>2021</v>
      </c>
    </row>
    <row r="4655" spans="1:16" x14ac:dyDescent="0.25">
      <c r="A4655" t="s">
        <v>61</v>
      </c>
      <c r="B4655">
        <v>1185732</v>
      </c>
      <c r="C4655" s="1">
        <v>44339</v>
      </c>
      <c r="D4655" t="s">
        <v>48</v>
      </c>
      <c r="E4655" t="s">
        <v>98</v>
      </c>
      <c r="F4655" t="s">
        <v>99</v>
      </c>
      <c r="G4655" t="s">
        <v>142</v>
      </c>
      <c r="H4655" t="s">
        <v>144</v>
      </c>
      <c r="I4655">
        <v>40</v>
      </c>
      <c r="J4655">
        <v>200</v>
      </c>
      <c r="K4655">
        <v>8000</v>
      </c>
      <c r="L4655" t="s">
        <v>83</v>
      </c>
      <c r="M4655" t="s">
        <v>157</v>
      </c>
      <c r="N4655" t="s">
        <v>148</v>
      </c>
      <c r="O4655">
        <v>5</v>
      </c>
      <c r="P4655">
        <v>2021</v>
      </c>
    </row>
    <row r="4656" spans="1:16" x14ac:dyDescent="0.25">
      <c r="A4656" t="s">
        <v>61</v>
      </c>
      <c r="B4656">
        <v>1185732</v>
      </c>
      <c r="C4656" s="1">
        <v>44339</v>
      </c>
      <c r="D4656" t="s">
        <v>48</v>
      </c>
      <c r="E4656" t="s">
        <v>98</v>
      </c>
      <c r="F4656" t="s">
        <v>99</v>
      </c>
      <c r="G4656" t="s">
        <v>142</v>
      </c>
      <c r="H4656" t="s">
        <v>146</v>
      </c>
      <c r="I4656">
        <v>40</v>
      </c>
      <c r="J4656">
        <v>125</v>
      </c>
      <c r="K4656">
        <v>5000</v>
      </c>
      <c r="L4656" t="s">
        <v>83</v>
      </c>
      <c r="M4656" t="s">
        <v>157</v>
      </c>
      <c r="N4656" t="s">
        <v>148</v>
      </c>
      <c r="O4656">
        <v>5</v>
      </c>
      <c r="P4656">
        <v>2021</v>
      </c>
    </row>
    <row r="4657" spans="1:16" x14ac:dyDescent="0.25">
      <c r="A4657" t="s">
        <v>61</v>
      </c>
      <c r="B4657">
        <v>1185732</v>
      </c>
      <c r="C4657" s="1">
        <v>44339</v>
      </c>
      <c r="D4657" t="s">
        <v>48</v>
      </c>
      <c r="E4657" t="s">
        <v>98</v>
      </c>
      <c r="F4657" t="s">
        <v>99</v>
      </c>
      <c r="G4657" t="s">
        <v>138</v>
      </c>
      <c r="H4657" t="s">
        <v>139</v>
      </c>
      <c r="I4657">
        <v>50</v>
      </c>
      <c r="J4657">
        <v>150</v>
      </c>
      <c r="K4657">
        <v>7500</v>
      </c>
      <c r="L4657" t="s">
        <v>83</v>
      </c>
      <c r="M4657" t="s">
        <v>157</v>
      </c>
      <c r="N4657" t="s">
        <v>148</v>
      </c>
      <c r="O4657">
        <v>5</v>
      </c>
      <c r="P4657">
        <v>2021</v>
      </c>
    </row>
    <row r="4658" spans="1:16" x14ac:dyDescent="0.25">
      <c r="A4658" t="s">
        <v>61</v>
      </c>
      <c r="B4658">
        <v>1185732</v>
      </c>
      <c r="C4658" s="1">
        <v>44339</v>
      </c>
      <c r="D4658" t="s">
        <v>48</v>
      </c>
      <c r="E4658" t="s">
        <v>98</v>
      </c>
      <c r="F4658" t="s">
        <v>99</v>
      </c>
      <c r="G4658" t="s">
        <v>142</v>
      </c>
      <c r="H4658" t="s">
        <v>139</v>
      </c>
      <c r="I4658">
        <v>55.000000000000007</v>
      </c>
      <c r="J4658">
        <v>275</v>
      </c>
      <c r="K4658">
        <v>15125</v>
      </c>
      <c r="L4658" t="s">
        <v>83</v>
      </c>
      <c r="M4658" t="s">
        <v>157</v>
      </c>
      <c r="N4658" t="s">
        <v>148</v>
      </c>
      <c r="O4658">
        <v>5</v>
      </c>
      <c r="P4658">
        <v>2021</v>
      </c>
    </row>
    <row r="4659" spans="1:16" x14ac:dyDescent="0.25">
      <c r="A4659" t="s">
        <v>61</v>
      </c>
      <c r="B4659">
        <v>1185732</v>
      </c>
      <c r="C4659" s="1">
        <v>44339</v>
      </c>
      <c r="D4659" t="s">
        <v>48</v>
      </c>
      <c r="E4659" t="s">
        <v>98</v>
      </c>
      <c r="F4659" t="s">
        <v>99</v>
      </c>
      <c r="G4659" t="s">
        <v>138</v>
      </c>
      <c r="H4659" t="s">
        <v>144</v>
      </c>
      <c r="I4659">
        <v>49</v>
      </c>
      <c r="J4659">
        <v>156</v>
      </c>
      <c r="K4659">
        <v>7644</v>
      </c>
      <c r="L4659" t="s">
        <v>83</v>
      </c>
      <c r="M4659" t="s">
        <v>157</v>
      </c>
      <c r="N4659" t="s">
        <v>148</v>
      </c>
      <c r="O4659">
        <v>5</v>
      </c>
      <c r="P4659">
        <v>2021</v>
      </c>
    </row>
    <row r="4660" spans="1:16" x14ac:dyDescent="0.25">
      <c r="A4660" t="s">
        <v>61</v>
      </c>
      <c r="B4660">
        <v>1185732</v>
      </c>
      <c r="C4660" s="1">
        <v>44339</v>
      </c>
      <c r="D4660" t="s">
        <v>48</v>
      </c>
      <c r="E4660" t="s">
        <v>98</v>
      </c>
      <c r="F4660" t="s">
        <v>99</v>
      </c>
      <c r="G4660" t="s">
        <v>138</v>
      </c>
      <c r="H4660" t="s">
        <v>146</v>
      </c>
      <c r="I4660">
        <v>42</v>
      </c>
      <c r="J4660">
        <v>68</v>
      </c>
      <c r="K4660">
        <v>2856</v>
      </c>
      <c r="L4660" t="s">
        <v>83</v>
      </c>
      <c r="M4660" t="s">
        <v>157</v>
      </c>
      <c r="N4660" t="s">
        <v>148</v>
      </c>
      <c r="O4660">
        <v>5</v>
      </c>
      <c r="P4660">
        <v>2021</v>
      </c>
    </row>
    <row r="4661" spans="1:16" x14ac:dyDescent="0.25">
      <c r="A4661" t="s">
        <v>61</v>
      </c>
      <c r="B4661">
        <v>1185732</v>
      </c>
      <c r="C4661" s="1">
        <v>44339</v>
      </c>
      <c r="D4661" t="s">
        <v>48</v>
      </c>
      <c r="E4661" t="s">
        <v>98</v>
      </c>
      <c r="F4661" t="s">
        <v>99</v>
      </c>
      <c r="G4661" t="s">
        <v>142</v>
      </c>
      <c r="H4661" t="s">
        <v>144</v>
      </c>
      <c r="I4661">
        <v>38</v>
      </c>
      <c r="J4661">
        <v>58</v>
      </c>
      <c r="K4661">
        <v>2204</v>
      </c>
      <c r="L4661" t="s">
        <v>83</v>
      </c>
      <c r="M4661" t="s">
        <v>157</v>
      </c>
      <c r="N4661" t="s">
        <v>148</v>
      </c>
      <c r="O4661">
        <v>5</v>
      </c>
      <c r="P4661">
        <v>2021</v>
      </c>
    </row>
    <row r="4662" spans="1:16" x14ac:dyDescent="0.25">
      <c r="A4662" t="s">
        <v>61</v>
      </c>
      <c r="B4662">
        <v>1185732</v>
      </c>
      <c r="C4662" s="1">
        <v>44339</v>
      </c>
      <c r="D4662" t="s">
        <v>48</v>
      </c>
      <c r="E4662" t="s">
        <v>98</v>
      </c>
      <c r="F4662" t="s">
        <v>99</v>
      </c>
      <c r="G4662" t="s">
        <v>142</v>
      </c>
      <c r="H4662" t="s">
        <v>146</v>
      </c>
      <c r="I4662">
        <v>38</v>
      </c>
      <c r="J4662">
        <v>38</v>
      </c>
      <c r="K4662">
        <v>1444</v>
      </c>
      <c r="L4662" t="s">
        <v>83</v>
      </c>
      <c r="M4662" t="s">
        <v>157</v>
      </c>
      <c r="N4662" t="s">
        <v>148</v>
      </c>
      <c r="O4662">
        <v>5</v>
      </c>
      <c r="P4662">
        <v>2021</v>
      </c>
    </row>
    <row r="4663" spans="1:16" x14ac:dyDescent="0.25">
      <c r="A4663" t="s">
        <v>61</v>
      </c>
      <c r="B4663">
        <v>1185732</v>
      </c>
      <c r="C4663" s="1">
        <v>44339</v>
      </c>
      <c r="D4663" t="s">
        <v>48</v>
      </c>
      <c r="E4663" t="s">
        <v>98</v>
      </c>
      <c r="F4663" t="s">
        <v>99</v>
      </c>
      <c r="G4663" t="s">
        <v>138</v>
      </c>
      <c r="H4663" t="s">
        <v>139</v>
      </c>
      <c r="I4663">
        <v>46</v>
      </c>
      <c r="J4663">
        <v>42</v>
      </c>
      <c r="K4663">
        <v>1932</v>
      </c>
      <c r="L4663" t="s">
        <v>83</v>
      </c>
      <c r="M4663" t="s">
        <v>157</v>
      </c>
      <c r="N4663" t="s">
        <v>148</v>
      </c>
      <c r="O4663">
        <v>5</v>
      </c>
      <c r="P4663">
        <v>2021</v>
      </c>
    </row>
    <row r="4664" spans="1:16" x14ac:dyDescent="0.25">
      <c r="A4664" t="s">
        <v>61</v>
      </c>
      <c r="B4664">
        <v>1185732</v>
      </c>
      <c r="C4664" s="1">
        <v>44339</v>
      </c>
      <c r="D4664" t="s">
        <v>48</v>
      </c>
      <c r="E4664" t="s">
        <v>98</v>
      </c>
      <c r="F4664" t="s">
        <v>99</v>
      </c>
      <c r="G4664" t="s">
        <v>142</v>
      </c>
      <c r="H4664" t="s">
        <v>139</v>
      </c>
      <c r="I4664">
        <v>51</v>
      </c>
      <c r="J4664">
        <v>83</v>
      </c>
      <c r="K4664">
        <v>4233</v>
      </c>
      <c r="L4664" t="s">
        <v>83</v>
      </c>
      <c r="M4664" t="s">
        <v>157</v>
      </c>
      <c r="N4664" t="s">
        <v>148</v>
      </c>
      <c r="O4664">
        <v>5</v>
      </c>
      <c r="P4664">
        <v>2021</v>
      </c>
    </row>
    <row r="4665" spans="1:16" x14ac:dyDescent="0.25">
      <c r="A4665" t="s">
        <v>12</v>
      </c>
      <c r="B4665">
        <v>1185732</v>
      </c>
      <c r="C4665" s="1">
        <v>44339</v>
      </c>
      <c r="D4665" t="s">
        <v>27</v>
      </c>
      <c r="E4665" t="s">
        <v>55</v>
      </c>
      <c r="F4665" t="s">
        <v>56</v>
      </c>
      <c r="G4665" t="s">
        <v>142</v>
      </c>
      <c r="H4665" t="s">
        <v>144</v>
      </c>
      <c r="I4665">
        <v>25</v>
      </c>
      <c r="J4665">
        <v>225</v>
      </c>
      <c r="K4665">
        <v>5625</v>
      </c>
      <c r="L4665" t="s">
        <v>24</v>
      </c>
      <c r="M4665" t="s">
        <v>157</v>
      </c>
      <c r="N4665" t="s">
        <v>148</v>
      </c>
      <c r="O4665">
        <v>5</v>
      </c>
      <c r="P4665">
        <v>2021</v>
      </c>
    </row>
    <row r="4666" spans="1:16" x14ac:dyDescent="0.25">
      <c r="A4666" t="s">
        <v>12</v>
      </c>
      <c r="B4666">
        <v>1185732</v>
      </c>
      <c r="C4666" s="1">
        <v>44339</v>
      </c>
      <c r="D4666" t="s">
        <v>27</v>
      </c>
      <c r="E4666" t="s">
        <v>55</v>
      </c>
      <c r="F4666" t="s">
        <v>56</v>
      </c>
      <c r="G4666" t="s">
        <v>142</v>
      </c>
      <c r="H4666" t="s">
        <v>144</v>
      </c>
      <c r="I4666">
        <v>24</v>
      </c>
      <c r="J4666">
        <v>65</v>
      </c>
      <c r="K4666">
        <v>1560</v>
      </c>
      <c r="L4666" t="s">
        <v>83</v>
      </c>
      <c r="M4666" t="s">
        <v>157</v>
      </c>
      <c r="N4666" t="s">
        <v>148</v>
      </c>
      <c r="O4666">
        <v>5</v>
      </c>
      <c r="P4666">
        <v>2021</v>
      </c>
    </row>
    <row r="4667" spans="1:16" x14ac:dyDescent="0.25">
      <c r="A4667" t="s">
        <v>12</v>
      </c>
      <c r="B4667">
        <v>1185732</v>
      </c>
      <c r="C4667" s="1">
        <v>44339</v>
      </c>
      <c r="D4667" t="s">
        <v>27</v>
      </c>
      <c r="E4667" t="s">
        <v>55</v>
      </c>
      <c r="F4667" t="s">
        <v>56</v>
      </c>
      <c r="G4667" t="s">
        <v>142</v>
      </c>
      <c r="H4667" t="s">
        <v>144</v>
      </c>
      <c r="I4667">
        <v>19</v>
      </c>
      <c r="J4667">
        <v>74</v>
      </c>
      <c r="K4667">
        <v>1406</v>
      </c>
      <c r="L4667" t="s">
        <v>24</v>
      </c>
      <c r="M4667" t="s">
        <v>157</v>
      </c>
      <c r="N4667" t="s">
        <v>148</v>
      </c>
      <c r="O4667">
        <v>5</v>
      </c>
      <c r="P4667">
        <v>2021</v>
      </c>
    </row>
    <row r="4668" spans="1:16" x14ac:dyDescent="0.25">
      <c r="A4668" t="s">
        <v>34</v>
      </c>
      <c r="B4668">
        <v>1189833</v>
      </c>
      <c r="C4668" s="1">
        <v>44339</v>
      </c>
      <c r="D4668" t="s">
        <v>31</v>
      </c>
      <c r="E4668" t="s">
        <v>32</v>
      </c>
      <c r="F4668" t="s">
        <v>35</v>
      </c>
      <c r="G4668" t="s">
        <v>138</v>
      </c>
      <c r="H4668" t="s">
        <v>139</v>
      </c>
      <c r="I4668">
        <v>60</v>
      </c>
      <c r="J4668">
        <v>600</v>
      </c>
      <c r="K4668">
        <v>36000</v>
      </c>
      <c r="L4668" t="s">
        <v>24</v>
      </c>
      <c r="M4668" t="s">
        <v>157</v>
      </c>
      <c r="N4668" t="s">
        <v>148</v>
      </c>
      <c r="O4668">
        <v>5</v>
      </c>
      <c r="P4668">
        <v>2021</v>
      </c>
    </row>
    <row r="4669" spans="1:16" x14ac:dyDescent="0.25">
      <c r="A4669" t="s">
        <v>34</v>
      </c>
      <c r="B4669">
        <v>1189833</v>
      </c>
      <c r="C4669" s="1">
        <v>44339</v>
      </c>
      <c r="D4669" t="s">
        <v>31</v>
      </c>
      <c r="E4669" t="s">
        <v>32</v>
      </c>
      <c r="F4669" t="s">
        <v>35</v>
      </c>
      <c r="G4669" t="s">
        <v>138</v>
      </c>
      <c r="H4669" t="s">
        <v>139</v>
      </c>
      <c r="I4669">
        <v>55</v>
      </c>
      <c r="J4669">
        <v>174</v>
      </c>
      <c r="K4669">
        <v>9570</v>
      </c>
      <c r="L4669" t="s">
        <v>83</v>
      </c>
      <c r="M4669" t="s">
        <v>157</v>
      </c>
      <c r="N4669" t="s">
        <v>148</v>
      </c>
      <c r="O4669">
        <v>5</v>
      </c>
      <c r="P4669">
        <v>2021</v>
      </c>
    </row>
    <row r="4670" spans="1:16" x14ac:dyDescent="0.25">
      <c r="A4670" t="s">
        <v>34</v>
      </c>
      <c r="B4670">
        <v>1189833</v>
      </c>
      <c r="C4670" s="1">
        <v>44339</v>
      </c>
      <c r="D4670" t="s">
        <v>31</v>
      </c>
      <c r="E4670" t="s">
        <v>32</v>
      </c>
      <c r="F4670" t="s">
        <v>35</v>
      </c>
      <c r="G4670" t="s">
        <v>138</v>
      </c>
      <c r="H4670" t="s">
        <v>139</v>
      </c>
      <c r="I4670">
        <v>46</v>
      </c>
      <c r="J4670">
        <v>204</v>
      </c>
      <c r="K4670">
        <v>9384</v>
      </c>
      <c r="L4670" t="s">
        <v>24</v>
      </c>
      <c r="M4670" t="s">
        <v>157</v>
      </c>
      <c r="N4670" t="s">
        <v>148</v>
      </c>
      <c r="O4670">
        <v>5</v>
      </c>
      <c r="P4670">
        <v>2021</v>
      </c>
    </row>
    <row r="4671" spans="1:16" x14ac:dyDescent="0.25">
      <c r="A4671" t="s">
        <v>12</v>
      </c>
      <c r="B4671">
        <v>1185732</v>
      </c>
      <c r="C4671" s="1">
        <v>44340</v>
      </c>
      <c r="D4671" t="s">
        <v>27</v>
      </c>
      <c r="E4671" t="s">
        <v>55</v>
      </c>
      <c r="F4671" t="s">
        <v>56</v>
      </c>
      <c r="G4671" t="s">
        <v>142</v>
      </c>
      <c r="H4671" t="s">
        <v>146</v>
      </c>
      <c r="I4671">
        <v>30.000000000000004</v>
      </c>
      <c r="J4671">
        <v>75</v>
      </c>
      <c r="K4671">
        <v>2250</v>
      </c>
      <c r="L4671" t="s">
        <v>24</v>
      </c>
      <c r="M4671" t="s">
        <v>157</v>
      </c>
      <c r="N4671" t="s">
        <v>149</v>
      </c>
      <c r="O4671">
        <v>5</v>
      </c>
      <c r="P4671">
        <v>2021</v>
      </c>
    </row>
    <row r="4672" spans="1:16" x14ac:dyDescent="0.25">
      <c r="A4672" t="s">
        <v>12</v>
      </c>
      <c r="B4672">
        <v>1185732</v>
      </c>
      <c r="C4672" s="1">
        <v>44340</v>
      </c>
      <c r="D4672" t="s">
        <v>27</v>
      </c>
      <c r="E4672" t="s">
        <v>55</v>
      </c>
      <c r="F4672" t="s">
        <v>56</v>
      </c>
      <c r="G4672" t="s">
        <v>142</v>
      </c>
      <c r="H4672" t="s">
        <v>146</v>
      </c>
      <c r="I4672">
        <v>27</v>
      </c>
      <c r="J4672">
        <v>19</v>
      </c>
      <c r="K4672">
        <v>513</v>
      </c>
      <c r="L4672" t="s">
        <v>83</v>
      </c>
      <c r="M4672" t="s">
        <v>157</v>
      </c>
      <c r="N4672" t="s">
        <v>149</v>
      </c>
      <c r="O4672">
        <v>5</v>
      </c>
      <c r="P4672">
        <v>2021</v>
      </c>
    </row>
    <row r="4673" spans="1:16" x14ac:dyDescent="0.25">
      <c r="A4673" t="s">
        <v>12</v>
      </c>
      <c r="B4673">
        <v>1185732</v>
      </c>
      <c r="C4673" s="1">
        <v>44340</v>
      </c>
      <c r="D4673" t="s">
        <v>27</v>
      </c>
      <c r="E4673" t="s">
        <v>55</v>
      </c>
      <c r="F4673" t="s">
        <v>56</v>
      </c>
      <c r="G4673" t="s">
        <v>142</v>
      </c>
      <c r="H4673" t="s">
        <v>146</v>
      </c>
      <c r="I4673">
        <v>22</v>
      </c>
      <c r="J4673">
        <v>23</v>
      </c>
      <c r="K4673">
        <v>506</v>
      </c>
      <c r="L4673" t="s">
        <v>24</v>
      </c>
      <c r="M4673" t="s">
        <v>157</v>
      </c>
      <c r="N4673" t="s">
        <v>149</v>
      </c>
      <c r="O4673">
        <v>5</v>
      </c>
      <c r="P4673">
        <v>2021</v>
      </c>
    </row>
    <row r="4674" spans="1:16" x14ac:dyDescent="0.25">
      <c r="A4674" t="s">
        <v>34</v>
      </c>
      <c r="B4674">
        <v>1189833</v>
      </c>
      <c r="C4674" s="1">
        <v>44340</v>
      </c>
      <c r="D4674" t="s">
        <v>31</v>
      </c>
      <c r="E4674" t="s">
        <v>32</v>
      </c>
      <c r="F4674" t="s">
        <v>35</v>
      </c>
      <c r="G4674" t="s">
        <v>142</v>
      </c>
      <c r="H4674" t="s">
        <v>139</v>
      </c>
      <c r="I4674">
        <v>65</v>
      </c>
      <c r="J4674">
        <v>700</v>
      </c>
      <c r="K4674">
        <v>45500</v>
      </c>
      <c r="L4674" t="s">
        <v>24</v>
      </c>
      <c r="M4674" t="s">
        <v>157</v>
      </c>
      <c r="N4674" t="s">
        <v>149</v>
      </c>
      <c r="O4674">
        <v>5</v>
      </c>
      <c r="P4674">
        <v>2021</v>
      </c>
    </row>
    <row r="4675" spans="1:16" x14ac:dyDescent="0.25">
      <c r="A4675" t="s">
        <v>34</v>
      </c>
      <c r="B4675">
        <v>1189833</v>
      </c>
      <c r="C4675" s="1">
        <v>44340</v>
      </c>
      <c r="D4675" t="s">
        <v>31</v>
      </c>
      <c r="E4675" t="s">
        <v>32</v>
      </c>
      <c r="F4675" t="s">
        <v>35</v>
      </c>
      <c r="G4675" t="s">
        <v>142</v>
      </c>
      <c r="H4675" t="s">
        <v>139</v>
      </c>
      <c r="I4675">
        <v>59</v>
      </c>
      <c r="J4675">
        <v>189</v>
      </c>
      <c r="K4675">
        <v>11151</v>
      </c>
      <c r="L4675" t="s">
        <v>83</v>
      </c>
      <c r="M4675" t="s">
        <v>157</v>
      </c>
      <c r="N4675" t="s">
        <v>149</v>
      </c>
      <c r="O4675">
        <v>5</v>
      </c>
      <c r="P4675">
        <v>2021</v>
      </c>
    </row>
    <row r="4676" spans="1:16" x14ac:dyDescent="0.25">
      <c r="A4676" t="s">
        <v>34</v>
      </c>
      <c r="B4676">
        <v>1189833</v>
      </c>
      <c r="C4676" s="1">
        <v>44340</v>
      </c>
      <c r="D4676" t="s">
        <v>31</v>
      </c>
      <c r="E4676" t="s">
        <v>32</v>
      </c>
      <c r="F4676" t="s">
        <v>35</v>
      </c>
      <c r="G4676" t="s">
        <v>142</v>
      </c>
      <c r="H4676" t="s">
        <v>139</v>
      </c>
      <c r="I4676">
        <v>49</v>
      </c>
      <c r="J4676">
        <v>238</v>
      </c>
      <c r="K4676">
        <v>11662</v>
      </c>
      <c r="L4676" t="s">
        <v>24</v>
      </c>
      <c r="M4676" t="s">
        <v>157</v>
      </c>
      <c r="N4676" t="s">
        <v>149</v>
      </c>
      <c r="O4676">
        <v>5</v>
      </c>
      <c r="P4676">
        <v>2021</v>
      </c>
    </row>
    <row r="4677" spans="1:16" x14ac:dyDescent="0.25">
      <c r="A4677" t="s">
        <v>12</v>
      </c>
      <c r="B4677">
        <v>1128299</v>
      </c>
      <c r="C4677" s="1">
        <v>44340</v>
      </c>
      <c r="D4677" t="s">
        <v>31</v>
      </c>
      <c r="E4677" t="s">
        <v>86</v>
      </c>
      <c r="F4677" t="s">
        <v>87</v>
      </c>
      <c r="G4677" t="s">
        <v>138</v>
      </c>
      <c r="H4677" t="s">
        <v>144</v>
      </c>
      <c r="I4677">
        <v>50</v>
      </c>
      <c r="J4677">
        <v>525</v>
      </c>
      <c r="K4677">
        <v>26250</v>
      </c>
      <c r="L4677" t="s">
        <v>83</v>
      </c>
      <c r="M4677" t="s">
        <v>157</v>
      </c>
      <c r="N4677" t="s">
        <v>149</v>
      </c>
      <c r="O4677">
        <v>5</v>
      </c>
      <c r="P4677">
        <v>2021</v>
      </c>
    </row>
    <row r="4678" spans="1:16" x14ac:dyDescent="0.25">
      <c r="A4678" t="s">
        <v>12</v>
      </c>
      <c r="B4678">
        <v>1128299</v>
      </c>
      <c r="C4678" s="1">
        <v>44340</v>
      </c>
      <c r="D4678" t="s">
        <v>31</v>
      </c>
      <c r="E4678" t="s">
        <v>86</v>
      </c>
      <c r="F4678" t="s">
        <v>87</v>
      </c>
      <c r="G4678" t="s">
        <v>138</v>
      </c>
      <c r="H4678" t="s">
        <v>146</v>
      </c>
      <c r="I4678">
        <v>55.000000000000007</v>
      </c>
      <c r="J4678">
        <v>375</v>
      </c>
      <c r="K4678">
        <v>20625</v>
      </c>
      <c r="L4678" t="s">
        <v>83</v>
      </c>
      <c r="M4678" t="s">
        <v>157</v>
      </c>
      <c r="N4678" t="s">
        <v>149</v>
      </c>
      <c r="O4678">
        <v>5</v>
      </c>
      <c r="P4678">
        <v>2021</v>
      </c>
    </row>
    <row r="4679" spans="1:16" x14ac:dyDescent="0.25">
      <c r="A4679" t="s">
        <v>12</v>
      </c>
      <c r="B4679">
        <v>1128299</v>
      </c>
      <c r="C4679" s="1">
        <v>44340</v>
      </c>
      <c r="D4679" t="s">
        <v>31</v>
      </c>
      <c r="E4679" t="s">
        <v>86</v>
      </c>
      <c r="F4679" t="s">
        <v>87</v>
      </c>
      <c r="G4679" t="s">
        <v>142</v>
      </c>
      <c r="H4679" t="s">
        <v>144</v>
      </c>
      <c r="I4679">
        <v>55.000000000000007</v>
      </c>
      <c r="J4679">
        <v>400</v>
      </c>
      <c r="K4679">
        <v>22000</v>
      </c>
      <c r="L4679" t="s">
        <v>83</v>
      </c>
      <c r="M4679" t="s">
        <v>157</v>
      </c>
      <c r="N4679" t="s">
        <v>149</v>
      </c>
      <c r="O4679">
        <v>5</v>
      </c>
      <c r="P4679">
        <v>2021</v>
      </c>
    </row>
    <row r="4680" spans="1:16" x14ac:dyDescent="0.25">
      <c r="A4680" t="s">
        <v>12</v>
      </c>
      <c r="B4680">
        <v>1128299</v>
      </c>
      <c r="C4680" s="1">
        <v>44340</v>
      </c>
      <c r="D4680" t="s">
        <v>31</v>
      </c>
      <c r="E4680" t="s">
        <v>86</v>
      </c>
      <c r="F4680" t="s">
        <v>87</v>
      </c>
      <c r="G4680" t="s">
        <v>142</v>
      </c>
      <c r="H4680" t="s">
        <v>146</v>
      </c>
      <c r="I4680">
        <v>50</v>
      </c>
      <c r="J4680">
        <v>300</v>
      </c>
      <c r="K4680">
        <v>15000</v>
      </c>
      <c r="L4680" t="s">
        <v>83</v>
      </c>
      <c r="M4680" t="s">
        <v>157</v>
      </c>
      <c r="N4680" t="s">
        <v>149</v>
      </c>
      <c r="O4680">
        <v>5</v>
      </c>
      <c r="P4680">
        <v>2021</v>
      </c>
    </row>
    <row r="4681" spans="1:16" x14ac:dyDescent="0.25">
      <c r="A4681" t="s">
        <v>12</v>
      </c>
      <c r="B4681">
        <v>1128299</v>
      </c>
      <c r="C4681" s="1">
        <v>44340</v>
      </c>
      <c r="D4681" t="s">
        <v>31</v>
      </c>
      <c r="E4681" t="s">
        <v>86</v>
      </c>
      <c r="F4681" t="s">
        <v>87</v>
      </c>
      <c r="G4681" t="s">
        <v>138</v>
      </c>
      <c r="H4681" t="s">
        <v>139</v>
      </c>
      <c r="I4681">
        <v>55.000000000000007</v>
      </c>
      <c r="J4681">
        <v>200</v>
      </c>
      <c r="K4681">
        <v>11000</v>
      </c>
      <c r="L4681" t="s">
        <v>83</v>
      </c>
      <c r="M4681" t="s">
        <v>157</v>
      </c>
      <c r="N4681" t="s">
        <v>149</v>
      </c>
      <c r="O4681">
        <v>5</v>
      </c>
      <c r="P4681">
        <v>2021</v>
      </c>
    </row>
    <row r="4682" spans="1:16" x14ac:dyDescent="0.25">
      <c r="A4682" t="s">
        <v>12</v>
      </c>
      <c r="B4682">
        <v>1128299</v>
      </c>
      <c r="C4682" s="1">
        <v>44340</v>
      </c>
      <c r="D4682" t="s">
        <v>31</v>
      </c>
      <c r="E4682" t="s">
        <v>86</v>
      </c>
      <c r="F4682" t="s">
        <v>87</v>
      </c>
      <c r="G4682" t="s">
        <v>142</v>
      </c>
      <c r="H4682" t="s">
        <v>139</v>
      </c>
      <c r="I4682">
        <v>70</v>
      </c>
      <c r="J4682">
        <v>375</v>
      </c>
      <c r="K4682">
        <v>26250</v>
      </c>
      <c r="L4682" t="s">
        <v>83</v>
      </c>
      <c r="M4682" t="s">
        <v>157</v>
      </c>
      <c r="N4682" t="s">
        <v>149</v>
      </c>
      <c r="O4682">
        <v>5</v>
      </c>
      <c r="P4682">
        <v>2021</v>
      </c>
    </row>
    <row r="4683" spans="1:16" x14ac:dyDescent="0.25">
      <c r="A4683" t="s">
        <v>12</v>
      </c>
      <c r="B4683">
        <v>1128299</v>
      </c>
      <c r="C4683" s="1">
        <v>44340</v>
      </c>
      <c r="D4683" t="s">
        <v>31</v>
      </c>
      <c r="E4683" t="s">
        <v>86</v>
      </c>
      <c r="F4683" t="s">
        <v>87</v>
      </c>
      <c r="G4683" t="s">
        <v>138</v>
      </c>
      <c r="H4683" t="s">
        <v>144</v>
      </c>
      <c r="I4683">
        <v>47</v>
      </c>
      <c r="J4683">
        <v>147</v>
      </c>
      <c r="K4683">
        <v>6909</v>
      </c>
      <c r="L4683" t="s">
        <v>83</v>
      </c>
      <c r="M4683" t="s">
        <v>157</v>
      </c>
      <c r="N4683" t="s">
        <v>149</v>
      </c>
      <c r="O4683">
        <v>5</v>
      </c>
      <c r="P4683">
        <v>2021</v>
      </c>
    </row>
    <row r="4684" spans="1:16" x14ac:dyDescent="0.25">
      <c r="A4684" t="s">
        <v>12</v>
      </c>
      <c r="B4684">
        <v>1128299</v>
      </c>
      <c r="C4684" s="1">
        <v>44340</v>
      </c>
      <c r="D4684" t="s">
        <v>31</v>
      </c>
      <c r="E4684" t="s">
        <v>86</v>
      </c>
      <c r="F4684" t="s">
        <v>87</v>
      </c>
      <c r="G4684" t="s">
        <v>138</v>
      </c>
      <c r="H4684" t="s">
        <v>146</v>
      </c>
      <c r="I4684">
        <v>53</v>
      </c>
      <c r="J4684">
        <v>113</v>
      </c>
      <c r="K4684">
        <v>5989</v>
      </c>
      <c r="L4684" t="s">
        <v>83</v>
      </c>
      <c r="M4684" t="s">
        <v>157</v>
      </c>
      <c r="N4684" t="s">
        <v>149</v>
      </c>
      <c r="O4684">
        <v>5</v>
      </c>
      <c r="P4684">
        <v>2021</v>
      </c>
    </row>
    <row r="4685" spans="1:16" x14ac:dyDescent="0.25">
      <c r="A4685" t="s">
        <v>12</v>
      </c>
      <c r="B4685">
        <v>1128299</v>
      </c>
      <c r="C4685" s="1">
        <v>44340</v>
      </c>
      <c r="D4685" t="s">
        <v>31</v>
      </c>
      <c r="E4685" t="s">
        <v>86</v>
      </c>
      <c r="F4685" t="s">
        <v>87</v>
      </c>
      <c r="G4685" t="s">
        <v>142</v>
      </c>
      <c r="H4685" t="s">
        <v>144</v>
      </c>
      <c r="I4685">
        <v>50</v>
      </c>
      <c r="J4685">
        <v>120</v>
      </c>
      <c r="K4685">
        <v>6000</v>
      </c>
      <c r="L4685" t="s">
        <v>83</v>
      </c>
      <c r="M4685" t="s">
        <v>157</v>
      </c>
      <c r="N4685" t="s">
        <v>149</v>
      </c>
      <c r="O4685">
        <v>5</v>
      </c>
      <c r="P4685">
        <v>2021</v>
      </c>
    </row>
    <row r="4686" spans="1:16" x14ac:dyDescent="0.25">
      <c r="A4686" t="s">
        <v>12</v>
      </c>
      <c r="B4686">
        <v>1128299</v>
      </c>
      <c r="C4686" s="1">
        <v>44340</v>
      </c>
      <c r="D4686" t="s">
        <v>31</v>
      </c>
      <c r="E4686" t="s">
        <v>86</v>
      </c>
      <c r="F4686" t="s">
        <v>87</v>
      </c>
      <c r="G4686" t="s">
        <v>142</v>
      </c>
      <c r="H4686" t="s">
        <v>146</v>
      </c>
      <c r="I4686">
        <v>49</v>
      </c>
      <c r="J4686">
        <v>90</v>
      </c>
      <c r="K4686">
        <v>4410</v>
      </c>
      <c r="L4686" t="s">
        <v>83</v>
      </c>
      <c r="M4686" t="s">
        <v>157</v>
      </c>
      <c r="N4686" t="s">
        <v>149</v>
      </c>
      <c r="O4686">
        <v>5</v>
      </c>
      <c r="P4686">
        <v>2021</v>
      </c>
    </row>
    <row r="4687" spans="1:16" x14ac:dyDescent="0.25">
      <c r="A4687" t="s">
        <v>12</v>
      </c>
      <c r="B4687">
        <v>1128299</v>
      </c>
      <c r="C4687" s="1">
        <v>44340</v>
      </c>
      <c r="D4687" t="s">
        <v>31</v>
      </c>
      <c r="E4687" t="s">
        <v>86</v>
      </c>
      <c r="F4687" t="s">
        <v>87</v>
      </c>
      <c r="G4687" t="s">
        <v>138</v>
      </c>
      <c r="H4687" t="s">
        <v>139</v>
      </c>
      <c r="I4687">
        <v>51</v>
      </c>
      <c r="J4687">
        <v>58</v>
      </c>
      <c r="K4687">
        <v>2958</v>
      </c>
      <c r="L4687" t="s">
        <v>83</v>
      </c>
      <c r="M4687" t="s">
        <v>157</v>
      </c>
      <c r="N4687" t="s">
        <v>149</v>
      </c>
      <c r="O4687">
        <v>5</v>
      </c>
      <c r="P4687">
        <v>2021</v>
      </c>
    </row>
    <row r="4688" spans="1:16" x14ac:dyDescent="0.25">
      <c r="A4688" t="s">
        <v>12</v>
      </c>
      <c r="B4688">
        <v>1128299</v>
      </c>
      <c r="C4688" s="1">
        <v>44340</v>
      </c>
      <c r="D4688" t="s">
        <v>31</v>
      </c>
      <c r="E4688" t="s">
        <v>86</v>
      </c>
      <c r="F4688" t="s">
        <v>87</v>
      </c>
      <c r="G4688" t="s">
        <v>142</v>
      </c>
      <c r="H4688" t="s">
        <v>139</v>
      </c>
      <c r="I4688">
        <v>64</v>
      </c>
      <c r="J4688">
        <v>98</v>
      </c>
      <c r="K4688">
        <v>6272</v>
      </c>
      <c r="L4688" t="s">
        <v>83</v>
      </c>
      <c r="M4688" t="s">
        <v>157</v>
      </c>
      <c r="N4688" t="s">
        <v>149</v>
      </c>
      <c r="O4688">
        <v>5</v>
      </c>
      <c r="P4688">
        <v>2021</v>
      </c>
    </row>
    <row r="4689" spans="1:16" x14ac:dyDescent="0.25">
      <c r="A4689" t="s">
        <v>12</v>
      </c>
      <c r="B4689">
        <v>1128299</v>
      </c>
      <c r="C4689" s="1">
        <v>44340</v>
      </c>
      <c r="D4689" t="s">
        <v>31</v>
      </c>
      <c r="E4689" t="s">
        <v>86</v>
      </c>
      <c r="F4689" t="s">
        <v>87</v>
      </c>
      <c r="G4689" t="s">
        <v>138</v>
      </c>
      <c r="H4689" t="s">
        <v>144</v>
      </c>
      <c r="I4689">
        <v>38</v>
      </c>
      <c r="J4689">
        <v>184</v>
      </c>
      <c r="K4689">
        <v>6992</v>
      </c>
      <c r="L4689" t="s">
        <v>24</v>
      </c>
      <c r="M4689" t="s">
        <v>157</v>
      </c>
      <c r="N4689" t="s">
        <v>149</v>
      </c>
      <c r="O4689">
        <v>5</v>
      </c>
      <c r="P4689">
        <v>2021</v>
      </c>
    </row>
    <row r="4690" spans="1:16" x14ac:dyDescent="0.25">
      <c r="A4690" t="s">
        <v>12</v>
      </c>
      <c r="B4690">
        <v>1128299</v>
      </c>
      <c r="C4690" s="1">
        <v>44340</v>
      </c>
      <c r="D4690" t="s">
        <v>31</v>
      </c>
      <c r="E4690" t="s">
        <v>86</v>
      </c>
      <c r="F4690" t="s">
        <v>87</v>
      </c>
      <c r="G4690" t="s">
        <v>138</v>
      </c>
      <c r="H4690" t="s">
        <v>146</v>
      </c>
      <c r="I4690">
        <v>36</v>
      </c>
      <c r="J4690">
        <v>116</v>
      </c>
      <c r="K4690">
        <v>4176</v>
      </c>
      <c r="L4690" t="s">
        <v>24</v>
      </c>
      <c r="M4690" t="s">
        <v>157</v>
      </c>
      <c r="N4690" t="s">
        <v>149</v>
      </c>
      <c r="O4690">
        <v>5</v>
      </c>
      <c r="P4690">
        <v>2021</v>
      </c>
    </row>
    <row r="4691" spans="1:16" x14ac:dyDescent="0.25">
      <c r="A4691" t="s">
        <v>12</v>
      </c>
      <c r="B4691">
        <v>1128299</v>
      </c>
      <c r="C4691" s="1">
        <v>44340</v>
      </c>
      <c r="D4691" t="s">
        <v>31</v>
      </c>
      <c r="E4691" t="s">
        <v>86</v>
      </c>
      <c r="F4691" t="s">
        <v>87</v>
      </c>
      <c r="G4691" t="s">
        <v>142</v>
      </c>
      <c r="H4691" t="s">
        <v>144</v>
      </c>
      <c r="I4691">
        <v>41</v>
      </c>
      <c r="J4691">
        <v>132</v>
      </c>
      <c r="K4691">
        <v>5412</v>
      </c>
      <c r="L4691" t="s">
        <v>24</v>
      </c>
      <c r="M4691" t="s">
        <v>157</v>
      </c>
      <c r="N4691" t="s">
        <v>149</v>
      </c>
      <c r="O4691">
        <v>5</v>
      </c>
      <c r="P4691">
        <v>2021</v>
      </c>
    </row>
    <row r="4692" spans="1:16" x14ac:dyDescent="0.25">
      <c r="A4692" t="s">
        <v>12</v>
      </c>
      <c r="B4692">
        <v>1128299</v>
      </c>
      <c r="C4692" s="1">
        <v>44340</v>
      </c>
      <c r="D4692" t="s">
        <v>31</v>
      </c>
      <c r="E4692" t="s">
        <v>86</v>
      </c>
      <c r="F4692" t="s">
        <v>87</v>
      </c>
      <c r="G4692" t="s">
        <v>142</v>
      </c>
      <c r="H4692" t="s">
        <v>146</v>
      </c>
      <c r="I4692">
        <v>39</v>
      </c>
      <c r="J4692">
        <v>93</v>
      </c>
      <c r="K4692">
        <v>3627</v>
      </c>
      <c r="L4692" t="s">
        <v>24</v>
      </c>
      <c r="M4692" t="s">
        <v>157</v>
      </c>
      <c r="N4692" t="s">
        <v>149</v>
      </c>
      <c r="O4692">
        <v>5</v>
      </c>
      <c r="P4692">
        <v>2021</v>
      </c>
    </row>
    <row r="4693" spans="1:16" x14ac:dyDescent="0.25">
      <c r="A4693" t="s">
        <v>12</v>
      </c>
      <c r="B4693">
        <v>1128299</v>
      </c>
      <c r="C4693" s="1">
        <v>44340</v>
      </c>
      <c r="D4693" t="s">
        <v>31</v>
      </c>
      <c r="E4693" t="s">
        <v>86</v>
      </c>
      <c r="F4693" t="s">
        <v>87</v>
      </c>
      <c r="G4693" t="s">
        <v>138</v>
      </c>
      <c r="H4693" t="s">
        <v>139</v>
      </c>
      <c r="I4693">
        <v>39</v>
      </c>
      <c r="J4693">
        <v>62</v>
      </c>
      <c r="K4693">
        <v>2418</v>
      </c>
      <c r="L4693" t="s">
        <v>24</v>
      </c>
      <c r="M4693" t="s">
        <v>157</v>
      </c>
      <c r="N4693" t="s">
        <v>149</v>
      </c>
      <c r="O4693">
        <v>5</v>
      </c>
      <c r="P4693">
        <v>2021</v>
      </c>
    </row>
    <row r="4694" spans="1:16" x14ac:dyDescent="0.25">
      <c r="A4694" t="s">
        <v>12</v>
      </c>
      <c r="B4694">
        <v>1128299</v>
      </c>
      <c r="C4694" s="1">
        <v>44340</v>
      </c>
      <c r="D4694" t="s">
        <v>31</v>
      </c>
      <c r="E4694" t="s">
        <v>86</v>
      </c>
      <c r="F4694" t="s">
        <v>87</v>
      </c>
      <c r="G4694" t="s">
        <v>142</v>
      </c>
      <c r="H4694" t="s">
        <v>139</v>
      </c>
      <c r="I4694">
        <v>53</v>
      </c>
      <c r="J4694">
        <v>124</v>
      </c>
      <c r="K4694">
        <v>6572</v>
      </c>
      <c r="L4694" t="s">
        <v>24</v>
      </c>
      <c r="M4694" t="s">
        <v>157</v>
      </c>
      <c r="N4694" t="s">
        <v>149</v>
      </c>
      <c r="O4694">
        <v>5</v>
      </c>
      <c r="P4694">
        <v>2021</v>
      </c>
    </row>
    <row r="4695" spans="1:16" x14ac:dyDescent="0.25">
      <c r="A4695" t="s">
        <v>12</v>
      </c>
      <c r="B4695">
        <v>1185732</v>
      </c>
      <c r="C4695" s="1">
        <v>44341</v>
      </c>
      <c r="D4695" t="s">
        <v>36</v>
      </c>
      <c r="E4695" t="s">
        <v>57</v>
      </c>
      <c r="F4695" t="s">
        <v>58</v>
      </c>
      <c r="G4695" t="s">
        <v>138</v>
      </c>
      <c r="H4695" t="s">
        <v>139</v>
      </c>
      <c r="I4695">
        <v>44.999999999999993</v>
      </c>
      <c r="J4695">
        <v>125</v>
      </c>
      <c r="K4695">
        <v>5625</v>
      </c>
      <c r="L4695" t="s">
        <v>24</v>
      </c>
      <c r="M4695" t="s">
        <v>157</v>
      </c>
      <c r="N4695" t="s">
        <v>150</v>
      </c>
      <c r="O4695">
        <v>5</v>
      </c>
      <c r="P4695">
        <v>2021</v>
      </c>
    </row>
    <row r="4696" spans="1:16" x14ac:dyDescent="0.25">
      <c r="A4696" t="s">
        <v>12</v>
      </c>
      <c r="B4696">
        <v>1185732</v>
      </c>
      <c r="C4696" s="1">
        <v>44341</v>
      </c>
      <c r="D4696" t="s">
        <v>36</v>
      </c>
      <c r="E4696" t="s">
        <v>57</v>
      </c>
      <c r="F4696" t="s">
        <v>58</v>
      </c>
      <c r="G4696" t="s">
        <v>138</v>
      </c>
      <c r="H4696" t="s">
        <v>139</v>
      </c>
      <c r="I4696">
        <v>43</v>
      </c>
      <c r="J4696">
        <v>35</v>
      </c>
      <c r="K4696">
        <v>1505</v>
      </c>
      <c r="L4696" t="s">
        <v>83</v>
      </c>
      <c r="M4696" t="s">
        <v>157</v>
      </c>
      <c r="N4696" t="s">
        <v>150</v>
      </c>
      <c r="O4696">
        <v>5</v>
      </c>
      <c r="P4696">
        <v>2021</v>
      </c>
    </row>
    <row r="4697" spans="1:16" x14ac:dyDescent="0.25">
      <c r="A4697" t="s">
        <v>12</v>
      </c>
      <c r="B4697">
        <v>1128299</v>
      </c>
      <c r="C4697" s="1">
        <v>44341</v>
      </c>
      <c r="D4697" t="s">
        <v>48</v>
      </c>
      <c r="E4697" t="s">
        <v>72</v>
      </c>
      <c r="F4697" t="s">
        <v>73</v>
      </c>
      <c r="G4697" t="s">
        <v>138</v>
      </c>
      <c r="H4697" t="s">
        <v>144</v>
      </c>
      <c r="I4697">
        <v>50</v>
      </c>
      <c r="J4697">
        <v>500</v>
      </c>
      <c r="K4697">
        <v>25000</v>
      </c>
      <c r="L4697" t="s">
        <v>16</v>
      </c>
      <c r="M4697" t="s">
        <v>157</v>
      </c>
      <c r="N4697" t="s">
        <v>150</v>
      </c>
      <c r="O4697">
        <v>5</v>
      </c>
      <c r="P4697">
        <v>2021</v>
      </c>
    </row>
    <row r="4698" spans="1:16" x14ac:dyDescent="0.25">
      <c r="A4698" t="s">
        <v>12</v>
      </c>
      <c r="B4698">
        <v>1128299</v>
      </c>
      <c r="C4698" s="1">
        <v>44341</v>
      </c>
      <c r="D4698" t="s">
        <v>48</v>
      </c>
      <c r="E4698" t="s">
        <v>72</v>
      </c>
      <c r="F4698" t="s">
        <v>73</v>
      </c>
      <c r="G4698" t="s">
        <v>138</v>
      </c>
      <c r="H4698" t="s">
        <v>146</v>
      </c>
      <c r="I4698">
        <v>55.000000000000007</v>
      </c>
      <c r="J4698">
        <v>350</v>
      </c>
      <c r="K4698">
        <v>19250</v>
      </c>
      <c r="L4698" t="s">
        <v>16</v>
      </c>
      <c r="M4698" t="s">
        <v>157</v>
      </c>
      <c r="N4698" t="s">
        <v>150</v>
      </c>
      <c r="O4698">
        <v>5</v>
      </c>
      <c r="P4698">
        <v>2021</v>
      </c>
    </row>
    <row r="4699" spans="1:16" x14ac:dyDescent="0.25">
      <c r="A4699" t="s">
        <v>12</v>
      </c>
      <c r="B4699">
        <v>1128299</v>
      </c>
      <c r="C4699" s="1">
        <v>44341</v>
      </c>
      <c r="D4699" t="s">
        <v>48</v>
      </c>
      <c r="E4699" t="s">
        <v>72</v>
      </c>
      <c r="F4699" t="s">
        <v>73</v>
      </c>
      <c r="G4699" t="s">
        <v>142</v>
      </c>
      <c r="H4699" t="s">
        <v>144</v>
      </c>
      <c r="I4699">
        <v>55.000000000000007</v>
      </c>
      <c r="J4699">
        <v>350</v>
      </c>
      <c r="K4699">
        <v>19250</v>
      </c>
      <c r="L4699" t="s">
        <v>16</v>
      </c>
      <c r="M4699" t="s">
        <v>157</v>
      </c>
      <c r="N4699" t="s">
        <v>150</v>
      </c>
      <c r="O4699">
        <v>5</v>
      </c>
      <c r="P4699">
        <v>2021</v>
      </c>
    </row>
    <row r="4700" spans="1:16" x14ac:dyDescent="0.25">
      <c r="A4700" t="s">
        <v>12</v>
      </c>
      <c r="B4700">
        <v>1128299</v>
      </c>
      <c r="C4700" s="1">
        <v>44341</v>
      </c>
      <c r="D4700" t="s">
        <v>48</v>
      </c>
      <c r="E4700" t="s">
        <v>72</v>
      </c>
      <c r="F4700" t="s">
        <v>73</v>
      </c>
      <c r="G4700" t="s">
        <v>142</v>
      </c>
      <c r="H4700" t="s">
        <v>146</v>
      </c>
      <c r="I4700">
        <v>50</v>
      </c>
      <c r="J4700">
        <v>275</v>
      </c>
      <c r="K4700">
        <v>13750</v>
      </c>
      <c r="L4700" t="s">
        <v>16</v>
      </c>
      <c r="M4700" t="s">
        <v>157</v>
      </c>
      <c r="N4700" t="s">
        <v>150</v>
      </c>
      <c r="O4700">
        <v>5</v>
      </c>
      <c r="P4700">
        <v>2021</v>
      </c>
    </row>
    <row r="4701" spans="1:16" x14ac:dyDescent="0.25">
      <c r="A4701" t="s">
        <v>12</v>
      </c>
      <c r="B4701">
        <v>1128299</v>
      </c>
      <c r="C4701" s="1">
        <v>44341</v>
      </c>
      <c r="D4701" t="s">
        <v>48</v>
      </c>
      <c r="E4701" t="s">
        <v>72</v>
      </c>
      <c r="F4701" t="s">
        <v>73</v>
      </c>
      <c r="G4701" t="s">
        <v>138</v>
      </c>
      <c r="H4701" t="s">
        <v>139</v>
      </c>
      <c r="I4701">
        <v>44.999999999999993</v>
      </c>
      <c r="J4701">
        <v>175</v>
      </c>
      <c r="K4701">
        <v>7875</v>
      </c>
      <c r="L4701" t="s">
        <v>16</v>
      </c>
      <c r="M4701" t="s">
        <v>157</v>
      </c>
      <c r="N4701" t="s">
        <v>150</v>
      </c>
      <c r="O4701">
        <v>5</v>
      </c>
      <c r="P4701">
        <v>2021</v>
      </c>
    </row>
    <row r="4702" spans="1:16" x14ac:dyDescent="0.25">
      <c r="A4702" t="s">
        <v>12</v>
      </c>
      <c r="B4702">
        <v>1128299</v>
      </c>
      <c r="C4702" s="1">
        <v>44341</v>
      </c>
      <c r="D4702" t="s">
        <v>48</v>
      </c>
      <c r="E4702" t="s">
        <v>72</v>
      </c>
      <c r="F4702" t="s">
        <v>73</v>
      </c>
      <c r="G4702" t="s">
        <v>142</v>
      </c>
      <c r="H4702" t="s">
        <v>139</v>
      </c>
      <c r="I4702">
        <v>60</v>
      </c>
      <c r="J4702">
        <v>525</v>
      </c>
      <c r="K4702">
        <v>31500</v>
      </c>
      <c r="L4702" t="s">
        <v>16</v>
      </c>
      <c r="M4702" t="s">
        <v>157</v>
      </c>
      <c r="N4702" t="s">
        <v>150</v>
      </c>
      <c r="O4702">
        <v>5</v>
      </c>
      <c r="P4702">
        <v>2021</v>
      </c>
    </row>
    <row r="4703" spans="1:16" x14ac:dyDescent="0.25">
      <c r="A4703" t="s">
        <v>12</v>
      </c>
      <c r="B4703">
        <v>1128299</v>
      </c>
      <c r="C4703" s="1">
        <v>44341</v>
      </c>
      <c r="D4703" t="s">
        <v>48</v>
      </c>
      <c r="E4703" t="s">
        <v>72</v>
      </c>
      <c r="F4703" t="s">
        <v>73</v>
      </c>
      <c r="G4703" t="s">
        <v>138</v>
      </c>
      <c r="H4703" t="s">
        <v>144</v>
      </c>
      <c r="I4703">
        <v>46</v>
      </c>
      <c r="J4703">
        <v>125</v>
      </c>
      <c r="K4703">
        <v>5750</v>
      </c>
      <c r="L4703" t="s">
        <v>83</v>
      </c>
      <c r="M4703" t="s">
        <v>157</v>
      </c>
      <c r="N4703" t="s">
        <v>150</v>
      </c>
      <c r="O4703">
        <v>5</v>
      </c>
      <c r="P4703">
        <v>2021</v>
      </c>
    </row>
    <row r="4704" spans="1:16" x14ac:dyDescent="0.25">
      <c r="A4704" t="s">
        <v>12</v>
      </c>
      <c r="B4704">
        <v>1128299</v>
      </c>
      <c r="C4704" s="1">
        <v>44341</v>
      </c>
      <c r="D4704" t="s">
        <v>48</v>
      </c>
      <c r="E4704" t="s">
        <v>72</v>
      </c>
      <c r="F4704" t="s">
        <v>73</v>
      </c>
      <c r="G4704" t="s">
        <v>138</v>
      </c>
      <c r="H4704" t="s">
        <v>146</v>
      </c>
      <c r="I4704">
        <v>51</v>
      </c>
      <c r="J4704">
        <v>98</v>
      </c>
      <c r="K4704">
        <v>4998</v>
      </c>
      <c r="L4704" t="s">
        <v>83</v>
      </c>
      <c r="M4704" t="s">
        <v>157</v>
      </c>
      <c r="N4704" t="s">
        <v>150</v>
      </c>
      <c r="O4704">
        <v>5</v>
      </c>
      <c r="P4704">
        <v>2021</v>
      </c>
    </row>
    <row r="4705" spans="1:16" x14ac:dyDescent="0.25">
      <c r="A4705" t="s">
        <v>12</v>
      </c>
      <c r="B4705">
        <v>1128299</v>
      </c>
      <c r="C4705" s="1">
        <v>44341</v>
      </c>
      <c r="D4705" t="s">
        <v>48</v>
      </c>
      <c r="E4705" t="s">
        <v>72</v>
      </c>
      <c r="F4705" t="s">
        <v>73</v>
      </c>
      <c r="G4705" t="s">
        <v>142</v>
      </c>
      <c r="H4705" t="s">
        <v>144</v>
      </c>
      <c r="I4705">
        <v>50</v>
      </c>
      <c r="J4705">
        <v>88</v>
      </c>
      <c r="K4705">
        <v>4400</v>
      </c>
      <c r="L4705" t="s">
        <v>83</v>
      </c>
      <c r="M4705" t="s">
        <v>157</v>
      </c>
      <c r="N4705" t="s">
        <v>150</v>
      </c>
      <c r="O4705">
        <v>5</v>
      </c>
      <c r="P4705">
        <v>2021</v>
      </c>
    </row>
    <row r="4706" spans="1:16" x14ac:dyDescent="0.25">
      <c r="A4706" t="s">
        <v>12</v>
      </c>
      <c r="B4706">
        <v>1128299</v>
      </c>
      <c r="C4706" s="1">
        <v>44341</v>
      </c>
      <c r="D4706" t="s">
        <v>48</v>
      </c>
      <c r="E4706" t="s">
        <v>72</v>
      </c>
      <c r="F4706" t="s">
        <v>73</v>
      </c>
      <c r="G4706" t="s">
        <v>142</v>
      </c>
      <c r="H4706" t="s">
        <v>146</v>
      </c>
      <c r="I4706">
        <v>47</v>
      </c>
      <c r="J4706">
        <v>69</v>
      </c>
      <c r="K4706">
        <v>3243</v>
      </c>
      <c r="L4706" t="s">
        <v>83</v>
      </c>
      <c r="M4706" t="s">
        <v>157</v>
      </c>
      <c r="N4706" t="s">
        <v>150</v>
      </c>
      <c r="O4706">
        <v>5</v>
      </c>
      <c r="P4706">
        <v>2021</v>
      </c>
    </row>
    <row r="4707" spans="1:16" x14ac:dyDescent="0.25">
      <c r="A4707" t="s">
        <v>12</v>
      </c>
      <c r="B4707">
        <v>1128299</v>
      </c>
      <c r="C4707" s="1">
        <v>44341</v>
      </c>
      <c r="D4707" t="s">
        <v>48</v>
      </c>
      <c r="E4707" t="s">
        <v>72</v>
      </c>
      <c r="F4707" t="s">
        <v>73</v>
      </c>
      <c r="G4707" t="s">
        <v>138</v>
      </c>
      <c r="H4707" t="s">
        <v>139</v>
      </c>
      <c r="I4707">
        <v>44</v>
      </c>
      <c r="J4707">
        <v>49</v>
      </c>
      <c r="K4707">
        <v>2156</v>
      </c>
      <c r="L4707" t="s">
        <v>83</v>
      </c>
      <c r="M4707" t="s">
        <v>157</v>
      </c>
      <c r="N4707" t="s">
        <v>150</v>
      </c>
      <c r="O4707">
        <v>5</v>
      </c>
      <c r="P4707">
        <v>2021</v>
      </c>
    </row>
    <row r="4708" spans="1:16" x14ac:dyDescent="0.25">
      <c r="A4708" t="s">
        <v>12</v>
      </c>
      <c r="B4708">
        <v>1128299</v>
      </c>
      <c r="C4708" s="1">
        <v>44341</v>
      </c>
      <c r="D4708" t="s">
        <v>48</v>
      </c>
      <c r="E4708" t="s">
        <v>72</v>
      </c>
      <c r="F4708" t="s">
        <v>73</v>
      </c>
      <c r="G4708" t="s">
        <v>142</v>
      </c>
      <c r="H4708" t="s">
        <v>139</v>
      </c>
      <c r="I4708">
        <v>56</v>
      </c>
      <c r="J4708">
        <v>152</v>
      </c>
      <c r="K4708">
        <v>8512</v>
      </c>
      <c r="L4708" t="s">
        <v>83</v>
      </c>
      <c r="M4708" t="s">
        <v>157</v>
      </c>
      <c r="N4708" t="s">
        <v>150</v>
      </c>
      <c r="O4708">
        <v>5</v>
      </c>
      <c r="P4708">
        <v>2021</v>
      </c>
    </row>
    <row r="4709" spans="1:16" x14ac:dyDescent="0.25">
      <c r="A4709" t="s">
        <v>12</v>
      </c>
      <c r="B4709">
        <v>1128299</v>
      </c>
      <c r="C4709" s="1">
        <v>44341</v>
      </c>
      <c r="D4709" t="s">
        <v>48</v>
      </c>
      <c r="E4709" t="s">
        <v>72</v>
      </c>
      <c r="F4709" t="s">
        <v>73</v>
      </c>
      <c r="G4709" t="s">
        <v>138</v>
      </c>
      <c r="H4709" t="s">
        <v>144</v>
      </c>
      <c r="I4709">
        <v>39</v>
      </c>
      <c r="J4709">
        <v>175</v>
      </c>
      <c r="K4709">
        <v>6825</v>
      </c>
      <c r="L4709" t="s">
        <v>24</v>
      </c>
      <c r="M4709" t="s">
        <v>157</v>
      </c>
      <c r="N4709" t="s">
        <v>150</v>
      </c>
      <c r="O4709">
        <v>5</v>
      </c>
      <c r="P4709">
        <v>2021</v>
      </c>
    </row>
    <row r="4710" spans="1:16" x14ac:dyDescent="0.25">
      <c r="A4710" t="s">
        <v>12</v>
      </c>
      <c r="B4710">
        <v>1128299</v>
      </c>
      <c r="C4710" s="1">
        <v>44341</v>
      </c>
      <c r="D4710" t="s">
        <v>48</v>
      </c>
      <c r="E4710" t="s">
        <v>72</v>
      </c>
      <c r="F4710" t="s">
        <v>73</v>
      </c>
      <c r="G4710" t="s">
        <v>138</v>
      </c>
      <c r="H4710" t="s">
        <v>146</v>
      </c>
      <c r="I4710">
        <v>40</v>
      </c>
      <c r="J4710">
        <v>105</v>
      </c>
      <c r="K4710">
        <v>4200</v>
      </c>
      <c r="L4710" t="s">
        <v>24</v>
      </c>
      <c r="M4710" t="s">
        <v>157</v>
      </c>
      <c r="N4710" t="s">
        <v>150</v>
      </c>
      <c r="O4710">
        <v>5</v>
      </c>
      <c r="P4710">
        <v>2021</v>
      </c>
    </row>
    <row r="4711" spans="1:16" x14ac:dyDescent="0.25">
      <c r="A4711" t="s">
        <v>12</v>
      </c>
      <c r="B4711">
        <v>1128299</v>
      </c>
      <c r="C4711" s="1">
        <v>44341</v>
      </c>
      <c r="D4711" t="s">
        <v>48</v>
      </c>
      <c r="E4711" t="s">
        <v>72</v>
      </c>
      <c r="F4711" t="s">
        <v>73</v>
      </c>
      <c r="G4711" t="s">
        <v>142</v>
      </c>
      <c r="H4711" t="s">
        <v>144</v>
      </c>
      <c r="I4711">
        <v>37</v>
      </c>
      <c r="J4711">
        <v>109</v>
      </c>
      <c r="K4711">
        <v>4033</v>
      </c>
      <c r="L4711" t="s">
        <v>24</v>
      </c>
      <c r="M4711" t="s">
        <v>157</v>
      </c>
      <c r="N4711" t="s">
        <v>150</v>
      </c>
      <c r="O4711">
        <v>5</v>
      </c>
      <c r="P4711">
        <v>2021</v>
      </c>
    </row>
    <row r="4712" spans="1:16" x14ac:dyDescent="0.25">
      <c r="A4712" t="s">
        <v>12</v>
      </c>
      <c r="B4712">
        <v>1128299</v>
      </c>
      <c r="C4712" s="1">
        <v>44341</v>
      </c>
      <c r="D4712" t="s">
        <v>48</v>
      </c>
      <c r="E4712" t="s">
        <v>72</v>
      </c>
      <c r="F4712" t="s">
        <v>73</v>
      </c>
      <c r="G4712" t="s">
        <v>142</v>
      </c>
      <c r="H4712" t="s">
        <v>146</v>
      </c>
      <c r="I4712">
        <v>33</v>
      </c>
      <c r="J4712">
        <v>85</v>
      </c>
      <c r="K4712">
        <v>2805</v>
      </c>
      <c r="L4712" t="s">
        <v>24</v>
      </c>
      <c r="M4712" t="s">
        <v>157</v>
      </c>
      <c r="N4712" t="s">
        <v>150</v>
      </c>
      <c r="O4712">
        <v>5</v>
      </c>
      <c r="P4712">
        <v>2021</v>
      </c>
    </row>
    <row r="4713" spans="1:16" x14ac:dyDescent="0.25">
      <c r="A4713" t="s">
        <v>12</v>
      </c>
      <c r="B4713">
        <v>1128299</v>
      </c>
      <c r="C4713" s="1">
        <v>44341</v>
      </c>
      <c r="D4713" t="s">
        <v>48</v>
      </c>
      <c r="E4713" t="s">
        <v>72</v>
      </c>
      <c r="F4713" t="s">
        <v>73</v>
      </c>
      <c r="G4713" t="s">
        <v>138</v>
      </c>
      <c r="H4713" t="s">
        <v>139</v>
      </c>
      <c r="I4713">
        <v>34</v>
      </c>
      <c r="J4713">
        <v>54</v>
      </c>
      <c r="K4713">
        <v>1836</v>
      </c>
      <c r="L4713" t="s">
        <v>24</v>
      </c>
      <c r="M4713" t="s">
        <v>157</v>
      </c>
      <c r="N4713" t="s">
        <v>150</v>
      </c>
      <c r="O4713">
        <v>5</v>
      </c>
      <c r="P4713">
        <v>2021</v>
      </c>
    </row>
    <row r="4714" spans="1:16" x14ac:dyDescent="0.25">
      <c r="A4714" t="s">
        <v>12</v>
      </c>
      <c r="B4714">
        <v>1128299</v>
      </c>
      <c r="C4714" s="1">
        <v>44341</v>
      </c>
      <c r="D4714" t="s">
        <v>48</v>
      </c>
      <c r="E4714" t="s">
        <v>72</v>
      </c>
      <c r="F4714" t="s">
        <v>73</v>
      </c>
      <c r="G4714" t="s">
        <v>142</v>
      </c>
      <c r="H4714" t="s">
        <v>139</v>
      </c>
      <c r="I4714">
        <v>44</v>
      </c>
      <c r="J4714">
        <v>168</v>
      </c>
      <c r="K4714">
        <v>7392</v>
      </c>
      <c r="L4714" t="s">
        <v>24</v>
      </c>
      <c r="M4714" t="s">
        <v>157</v>
      </c>
      <c r="N4714" t="s">
        <v>150</v>
      </c>
      <c r="O4714">
        <v>5</v>
      </c>
      <c r="P4714">
        <v>2021</v>
      </c>
    </row>
    <row r="4715" spans="1:16" x14ac:dyDescent="0.25">
      <c r="A4715" t="s">
        <v>34</v>
      </c>
      <c r="B4715">
        <v>1189833</v>
      </c>
      <c r="C4715" s="1">
        <v>44341</v>
      </c>
      <c r="D4715" t="s">
        <v>31</v>
      </c>
      <c r="E4715" t="s">
        <v>32</v>
      </c>
      <c r="F4715" t="s">
        <v>35</v>
      </c>
      <c r="G4715" t="s">
        <v>138</v>
      </c>
      <c r="H4715" t="s">
        <v>144</v>
      </c>
      <c r="I4715">
        <v>50</v>
      </c>
      <c r="J4715">
        <v>900</v>
      </c>
      <c r="K4715">
        <v>45000</v>
      </c>
      <c r="L4715" t="s">
        <v>24</v>
      </c>
      <c r="M4715" t="s">
        <v>157</v>
      </c>
      <c r="N4715" t="s">
        <v>150</v>
      </c>
      <c r="O4715">
        <v>5</v>
      </c>
      <c r="P4715">
        <v>2021</v>
      </c>
    </row>
    <row r="4716" spans="1:16" x14ac:dyDescent="0.25">
      <c r="A4716" t="s">
        <v>34</v>
      </c>
      <c r="B4716">
        <v>1189833</v>
      </c>
      <c r="C4716" s="1">
        <v>44341</v>
      </c>
      <c r="D4716" t="s">
        <v>31</v>
      </c>
      <c r="E4716" t="s">
        <v>32</v>
      </c>
      <c r="F4716" t="s">
        <v>35</v>
      </c>
      <c r="G4716" t="s">
        <v>138</v>
      </c>
      <c r="H4716" t="s">
        <v>144</v>
      </c>
      <c r="I4716">
        <v>49</v>
      </c>
      <c r="J4716">
        <v>225</v>
      </c>
      <c r="K4716">
        <v>11025</v>
      </c>
      <c r="L4716" t="s">
        <v>83</v>
      </c>
      <c r="M4716" t="s">
        <v>157</v>
      </c>
      <c r="N4716" t="s">
        <v>150</v>
      </c>
      <c r="O4716">
        <v>5</v>
      </c>
      <c r="P4716">
        <v>2021</v>
      </c>
    </row>
    <row r="4717" spans="1:16" x14ac:dyDescent="0.25">
      <c r="A4717" t="s">
        <v>34</v>
      </c>
      <c r="B4717">
        <v>1189833</v>
      </c>
      <c r="C4717" s="1">
        <v>44341</v>
      </c>
      <c r="D4717" t="s">
        <v>31</v>
      </c>
      <c r="E4717" t="s">
        <v>32</v>
      </c>
      <c r="F4717" t="s">
        <v>35</v>
      </c>
      <c r="G4717" t="s">
        <v>138</v>
      </c>
      <c r="H4717" t="s">
        <v>144</v>
      </c>
      <c r="I4717">
        <v>39</v>
      </c>
      <c r="J4717">
        <v>315</v>
      </c>
      <c r="K4717">
        <v>12285</v>
      </c>
      <c r="L4717" t="s">
        <v>24</v>
      </c>
      <c r="M4717" t="s">
        <v>157</v>
      </c>
      <c r="N4717" t="s">
        <v>150</v>
      </c>
      <c r="O4717">
        <v>5</v>
      </c>
      <c r="P4717">
        <v>2021</v>
      </c>
    </row>
    <row r="4718" spans="1:16" x14ac:dyDescent="0.25">
      <c r="A4718" t="s">
        <v>30</v>
      </c>
      <c r="B4718">
        <v>1128299</v>
      </c>
      <c r="C4718" s="1">
        <v>44341</v>
      </c>
      <c r="D4718" t="s">
        <v>31</v>
      </c>
      <c r="E4718" t="s">
        <v>80</v>
      </c>
      <c r="F4718" t="s">
        <v>63</v>
      </c>
      <c r="G4718" t="s">
        <v>138</v>
      </c>
      <c r="H4718" t="s">
        <v>144</v>
      </c>
      <c r="I4718">
        <v>50</v>
      </c>
      <c r="J4718">
        <v>500</v>
      </c>
      <c r="K4718">
        <v>25000</v>
      </c>
      <c r="L4718" t="s">
        <v>16</v>
      </c>
      <c r="M4718" t="s">
        <v>157</v>
      </c>
      <c r="N4718" t="s">
        <v>150</v>
      </c>
      <c r="O4718">
        <v>5</v>
      </c>
      <c r="P4718">
        <v>2021</v>
      </c>
    </row>
    <row r="4719" spans="1:16" x14ac:dyDescent="0.25">
      <c r="A4719" t="s">
        <v>30</v>
      </c>
      <c r="B4719">
        <v>1128299</v>
      </c>
      <c r="C4719" s="1">
        <v>44341</v>
      </c>
      <c r="D4719" t="s">
        <v>31</v>
      </c>
      <c r="E4719" t="s">
        <v>80</v>
      </c>
      <c r="F4719" t="s">
        <v>63</v>
      </c>
      <c r="G4719" t="s">
        <v>138</v>
      </c>
      <c r="H4719" t="s">
        <v>146</v>
      </c>
      <c r="I4719">
        <v>55.000000000000007</v>
      </c>
      <c r="J4719">
        <v>350</v>
      </c>
      <c r="K4719">
        <v>19250</v>
      </c>
      <c r="L4719" t="s">
        <v>16</v>
      </c>
      <c r="M4719" t="s">
        <v>157</v>
      </c>
      <c r="N4719" t="s">
        <v>150</v>
      </c>
      <c r="O4719">
        <v>5</v>
      </c>
      <c r="P4719">
        <v>2021</v>
      </c>
    </row>
    <row r="4720" spans="1:16" x14ac:dyDescent="0.25">
      <c r="A4720" t="s">
        <v>30</v>
      </c>
      <c r="B4720">
        <v>1128299</v>
      </c>
      <c r="C4720" s="1">
        <v>44341</v>
      </c>
      <c r="D4720" t="s">
        <v>31</v>
      </c>
      <c r="E4720" t="s">
        <v>80</v>
      </c>
      <c r="F4720" t="s">
        <v>63</v>
      </c>
      <c r="G4720" t="s">
        <v>142</v>
      </c>
      <c r="H4720" t="s">
        <v>144</v>
      </c>
      <c r="I4720">
        <v>55.000000000000007</v>
      </c>
      <c r="J4720">
        <v>350</v>
      </c>
      <c r="K4720">
        <v>19250</v>
      </c>
      <c r="L4720" t="s">
        <v>16</v>
      </c>
      <c r="M4720" t="s">
        <v>157</v>
      </c>
      <c r="N4720" t="s">
        <v>150</v>
      </c>
      <c r="O4720">
        <v>5</v>
      </c>
      <c r="P4720">
        <v>2021</v>
      </c>
    </row>
    <row r="4721" spans="1:16" x14ac:dyDescent="0.25">
      <c r="A4721" t="s">
        <v>30</v>
      </c>
      <c r="B4721">
        <v>1128299</v>
      </c>
      <c r="C4721" s="1">
        <v>44341</v>
      </c>
      <c r="D4721" t="s">
        <v>31</v>
      </c>
      <c r="E4721" t="s">
        <v>80</v>
      </c>
      <c r="F4721" t="s">
        <v>63</v>
      </c>
      <c r="G4721" t="s">
        <v>142</v>
      </c>
      <c r="H4721" t="s">
        <v>146</v>
      </c>
      <c r="I4721">
        <v>50</v>
      </c>
      <c r="J4721">
        <v>275</v>
      </c>
      <c r="K4721">
        <v>13750</v>
      </c>
      <c r="L4721" t="s">
        <v>16</v>
      </c>
      <c r="M4721" t="s">
        <v>157</v>
      </c>
      <c r="N4721" t="s">
        <v>150</v>
      </c>
      <c r="O4721">
        <v>5</v>
      </c>
      <c r="P4721">
        <v>2021</v>
      </c>
    </row>
    <row r="4722" spans="1:16" x14ac:dyDescent="0.25">
      <c r="A4722" t="s">
        <v>30</v>
      </c>
      <c r="B4722">
        <v>1128299</v>
      </c>
      <c r="C4722" s="1">
        <v>44341</v>
      </c>
      <c r="D4722" t="s">
        <v>31</v>
      </c>
      <c r="E4722" t="s">
        <v>80</v>
      </c>
      <c r="F4722" t="s">
        <v>63</v>
      </c>
      <c r="G4722" t="s">
        <v>138</v>
      </c>
      <c r="H4722" t="s">
        <v>139</v>
      </c>
      <c r="I4722">
        <v>44.999999999999993</v>
      </c>
      <c r="J4722">
        <v>175</v>
      </c>
      <c r="K4722">
        <v>7875</v>
      </c>
      <c r="L4722" t="s">
        <v>16</v>
      </c>
      <c r="M4722" t="s">
        <v>157</v>
      </c>
      <c r="N4722" t="s">
        <v>150</v>
      </c>
      <c r="O4722">
        <v>5</v>
      </c>
      <c r="P4722">
        <v>2021</v>
      </c>
    </row>
    <row r="4723" spans="1:16" x14ac:dyDescent="0.25">
      <c r="A4723" t="s">
        <v>30</v>
      </c>
      <c r="B4723">
        <v>1128299</v>
      </c>
      <c r="C4723" s="1">
        <v>44341</v>
      </c>
      <c r="D4723" t="s">
        <v>31</v>
      </c>
      <c r="E4723" t="s">
        <v>80</v>
      </c>
      <c r="F4723" t="s">
        <v>63</v>
      </c>
      <c r="G4723" t="s">
        <v>142</v>
      </c>
      <c r="H4723" t="s">
        <v>139</v>
      </c>
      <c r="I4723">
        <v>60</v>
      </c>
      <c r="J4723">
        <v>525</v>
      </c>
      <c r="K4723">
        <v>31500</v>
      </c>
      <c r="L4723" t="s">
        <v>16</v>
      </c>
      <c r="M4723" t="s">
        <v>157</v>
      </c>
      <c r="N4723" t="s">
        <v>150</v>
      </c>
      <c r="O4723">
        <v>5</v>
      </c>
      <c r="P4723">
        <v>2021</v>
      </c>
    </row>
    <row r="4724" spans="1:16" x14ac:dyDescent="0.25">
      <c r="A4724" t="s">
        <v>30</v>
      </c>
      <c r="B4724">
        <v>1128299</v>
      </c>
      <c r="C4724" s="1">
        <v>44341</v>
      </c>
      <c r="D4724" t="s">
        <v>31</v>
      </c>
      <c r="E4724" t="s">
        <v>80</v>
      </c>
      <c r="F4724" t="s">
        <v>63</v>
      </c>
      <c r="G4724" t="s">
        <v>138</v>
      </c>
      <c r="H4724" t="s">
        <v>144</v>
      </c>
      <c r="I4724">
        <v>48</v>
      </c>
      <c r="J4724">
        <v>145</v>
      </c>
      <c r="K4724">
        <v>6960</v>
      </c>
      <c r="L4724" t="s">
        <v>83</v>
      </c>
      <c r="M4724" t="s">
        <v>157</v>
      </c>
      <c r="N4724" t="s">
        <v>150</v>
      </c>
      <c r="O4724">
        <v>5</v>
      </c>
      <c r="P4724">
        <v>2021</v>
      </c>
    </row>
    <row r="4725" spans="1:16" x14ac:dyDescent="0.25">
      <c r="A4725" t="s">
        <v>30</v>
      </c>
      <c r="B4725">
        <v>1128299</v>
      </c>
      <c r="C4725" s="1">
        <v>44341</v>
      </c>
      <c r="D4725" t="s">
        <v>31</v>
      </c>
      <c r="E4725" t="s">
        <v>80</v>
      </c>
      <c r="F4725" t="s">
        <v>63</v>
      </c>
      <c r="G4725" t="s">
        <v>138</v>
      </c>
      <c r="H4725" t="s">
        <v>146</v>
      </c>
      <c r="I4725">
        <v>50</v>
      </c>
      <c r="J4725">
        <v>105</v>
      </c>
      <c r="K4725">
        <v>5250</v>
      </c>
      <c r="L4725" t="s">
        <v>83</v>
      </c>
      <c r="M4725" t="s">
        <v>157</v>
      </c>
      <c r="N4725" t="s">
        <v>150</v>
      </c>
      <c r="O4725">
        <v>5</v>
      </c>
      <c r="P4725">
        <v>2021</v>
      </c>
    </row>
    <row r="4726" spans="1:16" x14ac:dyDescent="0.25">
      <c r="A4726" t="s">
        <v>30</v>
      </c>
      <c r="B4726">
        <v>1128299</v>
      </c>
      <c r="C4726" s="1">
        <v>44341</v>
      </c>
      <c r="D4726" t="s">
        <v>31</v>
      </c>
      <c r="E4726" t="s">
        <v>80</v>
      </c>
      <c r="F4726" t="s">
        <v>63</v>
      </c>
      <c r="G4726" t="s">
        <v>142</v>
      </c>
      <c r="H4726" t="s">
        <v>144</v>
      </c>
      <c r="I4726">
        <v>50</v>
      </c>
      <c r="J4726">
        <v>95</v>
      </c>
      <c r="K4726">
        <v>4750</v>
      </c>
      <c r="L4726" t="s">
        <v>83</v>
      </c>
      <c r="M4726" t="s">
        <v>157</v>
      </c>
      <c r="N4726" t="s">
        <v>150</v>
      </c>
      <c r="O4726">
        <v>5</v>
      </c>
      <c r="P4726">
        <v>2021</v>
      </c>
    </row>
    <row r="4727" spans="1:16" x14ac:dyDescent="0.25">
      <c r="A4727" t="s">
        <v>30</v>
      </c>
      <c r="B4727">
        <v>1128299</v>
      </c>
      <c r="C4727" s="1">
        <v>44341</v>
      </c>
      <c r="D4727" t="s">
        <v>31</v>
      </c>
      <c r="E4727" t="s">
        <v>80</v>
      </c>
      <c r="F4727" t="s">
        <v>63</v>
      </c>
      <c r="G4727" t="s">
        <v>142</v>
      </c>
      <c r="H4727" t="s">
        <v>146</v>
      </c>
      <c r="I4727">
        <v>49</v>
      </c>
      <c r="J4727">
        <v>83</v>
      </c>
      <c r="K4727">
        <v>4067</v>
      </c>
      <c r="L4727" t="s">
        <v>83</v>
      </c>
      <c r="M4727" t="s">
        <v>157</v>
      </c>
      <c r="N4727" t="s">
        <v>150</v>
      </c>
      <c r="O4727">
        <v>5</v>
      </c>
      <c r="P4727">
        <v>2021</v>
      </c>
    </row>
    <row r="4728" spans="1:16" x14ac:dyDescent="0.25">
      <c r="A4728" t="s">
        <v>30</v>
      </c>
      <c r="B4728">
        <v>1128299</v>
      </c>
      <c r="C4728" s="1">
        <v>44341</v>
      </c>
      <c r="D4728" t="s">
        <v>31</v>
      </c>
      <c r="E4728" t="s">
        <v>80</v>
      </c>
      <c r="F4728" t="s">
        <v>63</v>
      </c>
      <c r="G4728" t="s">
        <v>138</v>
      </c>
      <c r="H4728" t="s">
        <v>139</v>
      </c>
      <c r="I4728">
        <v>41</v>
      </c>
      <c r="J4728">
        <v>44</v>
      </c>
      <c r="K4728">
        <v>1804</v>
      </c>
      <c r="L4728" t="s">
        <v>83</v>
      </c>
      <c r="M4728" t="s">
        <v>157</v>
      </c>
      <c r="N4728" t="s">
        <v>150</v>
      </c>
      <c r="O4728">
        <v>5</v>
      </c>
      <c r="P4728">
        <v>2021</v>
      </c>
    </row>
    <row r="4729" spans="1:16" x14ac:dyDescent="0.25">
      <c r="A4729" t="s">
        <v>30</v>
      </c>
      <c r="B4729">
        <v>1128299</v>
      </c>
      <c r="C4729" s="1">
        <v>44341</v>
      </c>
      <c r="D4729" t="s">
        <v>31</v>
      </c>
      <c r="E4729" t="s">
        <v>80</v>
      </c>
      <c r="F4729" t="s">
        <v>63</v>
      </c>
      <c r="G4729" t="s">
        <v>142</v>
      </c>
      <c r="H4729" t="s">
        <v>139</v>
      </c>
      <c r="I4729">
        <v>54</v>
      </c>
      <c r="J4729">
        <v>158</v>
      </c>
      <c r="K4729">
        <v>8532</v>
      </c>
      <c r="L4729" t="s">
        <v>83</v>
      </c>
      <c r="M4729" t="s">
        <v>157</v>
      </c>
      <c r="N4729" t="s">
        <v>150</v>
      </c>
      <c r="O4729">
        <v>5</v>
      </c>
      <c r="P4729">
        <v>2021</v>
      </c>
    </row>
    <row r="4730" spans="1:16" x14ac:dyDescent="0.25">
      <c r="A4730" t="s">
        <v>30</v>
      </c>
      <c r="B4730">
        <v>1128299</v>
      </c>
      <c r="C4730" s="1">
        <v>44341</v>
      </c>
      <c r="D4730" t="s">
        <v>31</v>
      </c>
      <c r="E4730" t="s">
        <v>80</v>
      </c>
      <c r="F4730" t="s">
        <v>63</v>
      </c>
      <c r="G4730" t="s">
        <v>138</v>
      </c>
      <c r="H4730" t="s">
        <v>144</v>
      </c>
      <c r="I4730">
        <v>39</v>
      </c>
      <c r="J4730">
        <v>155</v>
      </c>
      <c r="K4730">
        <v>6045</v>
      </c>
      <c r="L4730" t="s">
        <v>24</v>
      </c>
      <c r="M4730" t="s">
        <v>157</v>
      </c>
      <c r="N4730" t="s">
        <v>150</v>
      </c>
      <c r="O4730">
        <v>5</v>
      </c>
      <c r="P4730">
        <v>2021</v>
      </c>
    </row>
    <row r="4731" spans="1:16" x14ac:dyDescent="0.25">
      <c r="A4731" t="s">
        <v>30</v>
      </c>
      <c r="B4731">
        <v>1128299</v>
      </c>
      <c r="C4731" s="1">
        <v>44341</v>
      </c>
      <c r="D4731" t="s">
        <v>31</v>
      </c>
      <c r="E4731" t="s">
        <v>80</v>
      </c>
      <c r="F4731" t="s">
        <v>63</v>
      </c>
      <c r="G4731" t="s">
        <v>138</v>
      </c>
      <c r="H4731" t="s">
        <v>146</v>
      </c>
      <c r="I4731">
        <v>36</v>
      </c>
      <c r="J4731">
        <v>109</v>
      </c>
      <c r="K4731">
        <v>3924</v>
      </c>
      <c r="L4731" t="s">
        <v>24</v>
      </c>
      <c r="M4731" t="s">
        <v>157</v>
      </c>
      <c r="N4731" t="s">
        <v>150</v>
      </c>
      <c r="O4731">
        <v>5</v>
      </c>
      <c r="P4731">
        <v>2021</v>
      </c>
    </row>
    <row r="4732" spans="1:16" x14ac:dyDescent="0.25">
      <c r="A4732" t="s">
        <v>30</v>
      </c>
      <c r="B4732">
        <v>1128299</v>
      </c>
      <c r="C4732" s="1">
        <v>44341</v>
      </c>
      <c r="D4732" t="s">
        <v>31</v>
      </c>
      <c r="E4732" t="s">
        <v>80</v>
      </c>
      <c r="F4732" t="s">
        <v>63</v>
      </c>
      <c r="G4732" t="s">
        <v>142</v>
      </c>
      <c r="H4732" t="s">
        <v>144</v>
      </c>
      <c r="I4732">
        <v>39</v>
      </c>
      <c r="J4732">
        <v>119</v>
      </c>
      <c r="K4732">
        <v>4641</v>
      </c>
      <c r="L4732" t="s">
        <v>24</v>
      </c>
      <c r="M4732" t="s">
        <v>157</v>
      </c>
      <c r="N4732" t="s">
        <v>150</v>
      </c>
      <c r="O4732">
        <v>5</v>
      </c>
      <c r="P4732">
        <v>2021</v>
      </c>
    </row>
    <row r="4733" spans="1:16" x14ac:dyDescent="0.25">
      <c r="A4733" t="s">
        <v>30</v>
      </c>
      <c r="B4733">
        <v>1128299</v>
      </c>
      <c r="C4733" s="1">
        <v>44341</v>
      </c>
      <c r="D4733" t="s">
        <v>31</v>
      </c>
      <c r="E4733" t="s">
        <v>80</v>
      </c>
      <c r="F4733" t="s">
        <v>63</v>
      </c>
      <c r="G4733" t="s">
        <v>142</v>
      </c>
      <c r="H4733" t="s">
        <v>146</v>
      </c>
      <c r="I4733">
        <v>33</v>
      </c>
      <c r="J4733">
        <v>94</v>
      </c>
      <c r="K4733">
        <v>3102</v>
      </c>
      <c r="L4733" t="s">
        <v>24</v>
      </c>
      <c r="M4733" t="s">
        <v>157</v>
      </c>
      <c r="N4733" t="s">
        <v>150</v>
      </c>
      <c r="O4733">
        <v>5</v>
      </c>
      <c r="P4733">
        <v>2021</v>
      </c>
    </row>
    <row r="4734" spans="1:16" x14ac:dyDescent="0.25">
      <c r="A4734" t="s">
        <v>30</v>
      </c>
      <c r="B4734">
        <v>1128299</v>
      </c>
      <c r="C4734" s="1">
        <v>44341</v>
      </c>
      <c r="D4734" t="s">
        <v>31</v>
      </c>
      <c r="E4734" t="s">
        <v>80</v>
      </c>
      <c r="F4734" t="s">
        <v>63</v>
      </c>
      <c r="G4734" t="s">
        <v>138</v>
      </c>
      <c r="H4734" t="s">
        <v>139</v>
      </c>
      <c r="I4734">
        <v>33</v>
      </c>
      <c r="J4734">
        <v>58</v>
      </c>
      <c r="K4734">
        <v>1914</v>
      </c>
      <c r="L4734" t="s">
        <v>24</v>
      </c>
      <c r="M4734" t="s">
        <v>157</v>
      </c>
      <c r="N4734" t="s">
        <v>150</v>
      </c>
      <c r="O4734">
        <v>5</v>
      </c>
      <c r="P4734">
        <v>2021</v>
      </c>
    </row>
    <row r="4735" spans="1:16" x14ac:dyDescent="0.25">
      <c r="A4735" t="s">
        <v>30</v>
      </c>
      <c r="B4735">
        <v>1128299</v>
      </c>
      <c r="C4735" s="1">
        <v>44341</v>
      </c>
      <c r="D4735" t="s">
        <v>31</v>
      </c>
      <c r="E4735" t="s">
        <v>80</v>
      </c>
      <c r="F4735" t="s">
        <v>63</v>
      </c>
      <c r="G4735" t="s">
        <v>142</v>
      </c>
      <c r="H4735" t="s">
        <v>139</v>
      </c>
      <c r="I4735">
        <v>46</v>
      </c>
      <c r="J4735">
        <v>173</v>
      </c>
      <c r="K4735">
        <v>7958</v>
      </c>
      <c r="L4735" t="s">
        <v>24</v>
      </c>
      <c r="M4735" t="s">
        <v>157</v>
      </c>
      <c r="N4735" t="s">
        <v>150</v>
      </c>
      <c r="O4735">
        <v>5</v>
      </c>
      <c r="P4735">
        <v>2021</v>
      </c>
    </row>
    <row r="4736" spans="1:16" x14ac:dyDescent="0.25">
      <c r="A4736" t="s">
        <v>12</v>
      </c>
      <c r="B4736">
        <v>1185732</v>
      </c>
      <c r="C4736" s="1">
        <v>44342</v>
      </c>
      <c r="D4736" t="s">
        <v>36</v>
      </c>
      <c r="E4736" t="s">
        <v>57</v>
      </c>
      <c r="F4736" t="s">
        <v>58</v>
      </c>
      <c r="G4736" t="s">
        <v>142</v>
      </c>
      <c r="H4736" t="s">
        <v>139</v>
      </c>
      <c r="I4736">
        <v>35</v>
      </c>
      <c r="J4736">
        <v>225</v>
      </c>
      <c r="K4736">
        <v>7875</v>
      </c>
      <c r="L4736" t="s">
        <v>24</v>
      </c>
      <c r="M4736" t="s">
        <v>157</v>
      </c>
      <c r="N4736" t="s">
        <v>141</v>
      </c>
      <c r="O4736">
        <v>5</v>
      </c>
      <c r="P4736">
        <v>2021</v>
      </c>
    </row>
    <row r="4737" spans="1:16" x14ac:dyDescent="0.25">
      <c r="A4737" t="s">
        <v>12</v>
      </c>
      <c r="B4737">
        <v>1185732</v>
      </c>
      <c r="C4737" s="1">
        <v>44342</v>
      </c>
      <c r="D4737" t="s">
        <v>36</v>
      </c>
      <c r="E4737" t="s">
        <v>57</v>
      </c>
      <c r="F4737" t="s">
        <v>58</v>
      </c>
      <c r="G4737" t="s">
        <v>142</v>
      </c>
      <c r="H4737" t="s">
        <v>139</v>
      </c>
      <c r="I4737">
        <v>32</v>
      </c>
      <c r="J4737">
        <v>68</v>
      </c>
      <c r="K4737">
        <v>2176</v>
      </c>
      <c r="L4737" t="s">
        <v>83</v>
      </c>
      <c r="M4737" t="s">
        <v>157</v>
      </c>
      <c r="N4737" t="s">
        <v>141</v>
      </c>
      <c r="O4737">
        <v>5</v>
      </c>
      <c r="P4737">
        <v>2021</v>
      </c>
    </row>
    <row r="4738" spans="1:16" x14ac:dyDescent="0.25">
      <c r="A4738" t="s">
        <v>34</v>
      </c>
      <c r="B4738">
        <v>1189833</v>
      </c>
      <c r="C4738" s="1">
        <v>44342</v>
      </c>
      <c r="D4738" t="s">
        <v>31</v>
      </c>
      <c r="E4738" t="s">
        <v>32</v>
      </c>
      <c r="F4738" t="s">
        <v>35</v>
      </c>
      <c r="G4738" t="s">
        <v>138</v>
      </c>
      <c r="H4738" t="s">
        <v>146</v>
      </c>
      <c r="I4738">
        <v>55.000000000000007</v>
      </c>
      <c r="J4738">
        <v>900</v>
      </c>
      <c r="K4738">
        <v>49500</v>
      </c>
      <c r="L4738" t="s">
        <v>24</v>
      </c>
      <c r="M4738" t="s">
        <v>157</v>
      </c>
      <c r="N4738" t="s">
        <v>141</v>
      </c>
      <c r="O4738">
        <v>5</v>
      </c>
      <c r="P4738">
        <v>2021</v>
      </c>
    </row>
    <row r="4739" spans="1:16" x14ac:dyDescent="0.25">
      <c r="A4739" t="s">
        <v>34</v>
      </c>
      <c r="B4739">
        <v>1189833</v>
      </c>
      <c r="C4739" s="1">
        <v>44342</v>
      </c>
      <c r="D4739" t="s">
        <v>31</v>
      </c>
      <c r="E4739" t="s">
        <v>32</v>
      </c>
      <c r="F4739" t="s">
        <v>35</v>
      </c>
      <c r="G4739" t="s">
        <v>138</v>
      </c>
      <c r="H4739" t="s">
        <v>146</v>
      </c>
      <c r="I4739">
        <v>50</v>
      </c>
      <c r="J4739">
        <v>243</v>
      </c>
      <c r="K4739">
        <v>12150</v>
      </c>
      <c r="L4739" t="s">
        <v>83</v>
      </c>
      <c r="M4739" t="s">
        <v>157</v>
      </c>
      <c r="N4739" t="s">
        <v>141</v>
      </c>
      <c r="O4739">
        <v>5</v>
      </c>
      <c r="P4739">
        <v>2021</v>
      </c>
    </row>
    <row r="4740" spans="1:16" x14ac:dyDescent="0.25">
      <c r="A4740" t="s">
        <v>34</v>
      </c>
      <c r="B4740">
        <v>1189833</v>
      </c>
      <c r="C4740" s="1">
        <v>44342</v>
      </c>
      <c r="D4740" t="s">
        <v>31</v>
      </c>
      <c r="E4740" t="s">
        <v>32</v>
      </c>
      <c r="F4740" t="s">
        <v>35</v>
      </c>
      <c r="G4740" t="s">
        <v>138</v>
      </c>
      <c r="H4740" t="s">
        <v>146</v>
      </c>
      <c r="I4740">
        <v>42</v>
      </c>
      <c r="J4740">
        <v>288</v>
      </c>
      <c r="K4740">
        <v>12096</v>
      </c>
      <c r="L4740" t="s">
        <v>24</v>
      </c>
      <c r="M4740" t="s">
        <v>157</v>
      </c>
      <c r="N4740" t="s">
        <v>141</v>
      </c>
      <c r="O4740">
        <v>5</v>
      </c>
      <c r="P4740">
        <v>2021</v>
      </c>
    </row>
    <row r="4741" spans="1:16" x14ac:dyDescent="0.25">
      <c r="A4741" t="s">
        <v>12</v>
      </c>
      <c r="B4741">
        <v>1185732</v>
      </c>
      <c r="C4741" s="1">
        <v>44343</v>
      </c>
      <c r="D4741" t="s">
        <v>36</v>
      </c>
      <c r="E4741" t="s">
        <v>57</v>
      </c>
      <c r="F4741" t="s">
        <v>58</v>
      </c>
      <c r="G4741" t="s">
        <v>138</v>
      </c>
      <c r="H4741" t="s">
        <v>144</v>
      </c>
      <c r="I4741">
        <v>35</v>
      </c>
      <c r="J4741">
        <v>475</v>
      </c>
      <c r="K4741">
        <v>16625</v>
      </c>
      <c r="L4741" t="s">
        <v>24</v>
      </c>
      <c r="M4741" t="s">
        <v>157</v>
      </c>
      <c r="N4741" t="s">
        <v>143</v>
      </c>
      <c r="O4741">
        <v>5</v>
      </c>
      <c r="P4741">
        <v>2021</v>
      </c>
    </row>
    <row r="4742" spans="1:16" x14ac:dyDescent="0.25">
      <c r="A4742" t="s">
        <v>12</v>
      </c>
      <c r="B4742">
        <v>1185732</v>
      </c>
      <c r="C4742" s="1">
        <v>44343</v>
      </c>
      <c r="D4742" t="s">
        <v>36</v>
      </c>
      <c r="E4742" t="s">
        <v>57</v>
      </c>
      <c r="F4742" t="s">
        <v>58</v>
      </c>
      <c r="G4742" t="s">
        <v>138</v>
      </c>
      <c r="H4742" t="s">
        <v>144</v>
      </c>
      <c r="I4742">
        <v>32</v>
      </c>
      <c r="J4742">
        <v>119</v>
      </c>
      <c r="K4742">
        <v>3808</v>
      </c>
      <c r="L4742" t="s">
        <v>83</v>
      </c>
      <c r="M4742" t="s">
        <v>157</v>
      </c>
      <c r="N4742" t="s">
        <v>143</v>
      </c>
      <c r="O4742">
        <v>5</v>
      </c>
      <c r="P4742">
        <v>2021</v>
      </c>
    </row>
    <row r="4743" spans="1:16" x14ac:dyDescent="0.25">
      <c r="A4743" t="s">
        <v>34</v>
      </c>
      <c r="B4743">
        <v>1189833</v>
      </c>
      <c r="C4743" s="1">
        <v>44343</v>
      </c>
      <c r="D4743" t="s">
        <v>31</v>
      </c>
      <c r="E4743" t="s">
        <v>32</v>
      </c>
      <c r="F4743" t="s">
        <v>35</v>
      </c>
      <c r="G4743" t="s">
        <v>142</v>
      </c>
      <c r="H4743" t="s">
        <v>144</v>
      </c>
      <c r="I4743">
        <v>50</v>
      </c>
      <c r="J4743">
        <v>700</v>
      </c>
      <c r="K4743">
        <v>35000</v>
      </c>
      <c r="L4743" t="s">
        <v>24</v>
      </c>
      <c r="M4743" t="s">
        <v>157</v>
      </c>
      <c r="N4743" t="s">
        <v>143</v>
      </c>
      <c r="O4743">
        <v>5</v>
      </c>
      <c r="P4743">
        <v>2021</v>
      </c>
    </row>
    <row r="4744" spans="1:16" x14ac:dyDescent="0.25">
      <c r="A4744" t="s">
        <v>34</v>
      </c>
      <c r="B4744">
        <v>1189833</v>
      </c>
      <c r="C4744" s="1">
        <v>44343</v>
      </c>
      <c r="D4744" t="s">
        <v>31</v>
      </c>
      <c r="E4744" t="s">
        <v>32</v>
      </c>
      <c r="F4744" t="s">
        <v>35</v>
      </c>
      <c r="G4744" t="s">
        <v>142</v>
      </c>
      <c r="H4744" t="s">
        <v>144</v>
      </c>
      <c r="I4744">
        <v>46</v>
      </c>
      <c r="J4744">
        <v>182</v>
      </c>
      <c r="K4744">
        <v>8372</v>
      </c>
      <c r="L4744" t="s">
        <v>83</v>
      </c>
      <c r="M4744" t="s">
        <v>157</v>
      </c>
      <c r="N4744" t="s">
        <v>143</v>
      </c>
      <c r="O4744">
        <v>5</v>
      </c>
      <c r="P4744">
        <v>2021</v>
      </c>
    </row>
    <row r="4745" spans="1:16" x14ac:dyDescent="0.25">
      <c r="A4745" t="s">
        <v>34</v>
      </c>
      <c r="B4745">
        <v>1189833</v>
      </c>
      <c r="C4745" s="1">
        <v>44343</v>
      </c>
      <c r="D4745" t="s">
        <v>31</v>
      </c>
      <c r="E4745" t="s">
        <v>32</v>
      </c>
      <c r="F4745" t="s">
        <v>35</v>
      </c>
      <c r="G4745" t="s">
        <v>142</v>
      </c>
      <c r="H4745" t="s">
        <v>144</v>
      </c>
      <c r="I4745">
        <v>39</v>
      </c>
      <c r="J4745">
        <v>231</v>
      </c>
      <c r="K4745">
        <v>9009</v>
      </c>
      <c r="L4745" t="s">
        <v>24</v>
      </c>
      <c r="M4745" t="s">
        <v>157</v>
      </c>
      <c r="N4745" t="s">
        <v>143</v>
      </c>
      <c r="O4745">
        <v>5</v>
      </c>
      <c r="P4745">
        <v>2021</v>
      </c>
    </row>
    <row r="4746" spans="1:16" x14ac:dyDescent="0.25">
      <c r="A4746" t="s">
        <v>34</v>
      </c>
      <c r="B4746">
        <v>1128299</v>
      </c>
      <c r="C4746" s="1">
        <v>44343</v>
      </c>
      <c r="D4746" t="s">
        <v>31</v>
      </c>
      <c r="E4746" t="s">
        <v>88</v>
      </c>
      <c r="F4746" t="s">
        <v>89</v>
      </c>
      <c r="G4746" t="s">
        <v>138</v>
      </c>
      <c r="H4746" t="s">
        <v>144</v>
      </c>
      <c r="I4746">
        <v>43</v>
      </c>
      <c r="J4746">
        <v>184</v>
      </c>
      <c r="K4746">
        <v>7912</v>
      </c>
      <c r="L4746" t="s">
        <v>24</v>
      </c>
      <c r="M4746" t="s">
        <v>157</v>
      </c>
      <c r="N4746" t="s">
        <v>143</v>
      </c>
      <c r="O4746">
        <v>5</v>
      </c>
      <c r="P4746">
        <v>2021</v>
      </c>
    </row>
    <row r="4747" spans="1:16" x14ac:dyDescent="0.25">
      <c r="A4747" t="s">
        <v>34</v>
      </c>
      <c r="B4747">
        <v>1128299</v>
      </c>
      <c r="C4747" s="1">
        <v>44343</v>
      </c>
      <c r="D4747" t="s">
        <v>31</v>
      </c>
      <c r="E4747" t="s">
        <v>88</v>
      </c>
      <c r="F4747" t="s">
        <v>89</v>
      </c>
      <c r="G4747" t="s">
        <v>138</v>
      </c>
      <c r="H4747" t="s">
        <v>146</v>
      </c>
      <c r="I4747">
        <v>46</v>
      </c>
      <c r="J4747">
        <v>136</v>
      </c>
      <c r="K4747">
        <v>6256</v>
      </c>
      <c r="L4747" t="s">
        <v>24</v>
      </c>
      <c r="M4747" t="s">
        <v>157</v>
      </c>
      <c r="N4747" t="s">
        <v>143</v>
      </c>
      <c r="O4747">
        <v>5</v>
      </c>
      <c r="P4747">
        <v>2021</v>
      </c>
    </row>
    <row r="4748" spans="1:16" x14ac:dyDescent="0.25">
      <c r="A4748" t="s">
        <v>34</v>
      </c>
      <c r="B4748">
        <v>1128299</v>
      </c>
      <c r="C4748" s="1">
        <v>44343</v>
      </c>
      <c r="D4748" t="s">
        <v>31</v>
      </c>
      <c r="E4748" t="s">
        <v>88</v>
      </c>
      <c r="F4748" t="s">
        <v>89</v>
      </c>
      <c r="G4748" t="s">
        <v>142</v>
      </c>
      <c r="H4748" t="s">
        <v>144</v>
      </c>
      <c r="I4748">
        <v>46</v>
      </c>
      <c r="J4748">
        <v>135</v>
      </c>
      <c r="K4748">
        <v>6210</v>
      </c>
      <c r="L4748" t="s">
        <v>24</v>
      </c>
      <c r="M4748" t="s">
        <v>157</v>
      </c>
      <c r="N4748" t="s">
        <v>143</v>
      </c>
      <c r="O4748">
        <v>5</v>
      </c>
      <c r="P4748">
        <v>2021</v>
      </c>
    </row>
    <row r="4749" spans="1:16" x14ac:dyDescent="0.25">
      <c r="A4749" t="s">
        <v>34</v>
      </c>
      <c r="B4749">
        <v>1128299</v>
      </c>
      <c r="C4749" s="1">
        <v>44343</v>
      </c>
      <c r="D4749" t="s">
        <v>31</v>
      </c>
      <c r="E4749" t="s">
        <v>88</v>
      </c>
      <c r="F4749" t="s">
        <v>89</v>
      </c>
      <c r="G4749" t="s">
        <v>142</v>
      </c>
      <c r="H4749" t="s">
        <v>146</v>
      </c>
      <c r="I4749">
        <v>43</v>
      </c>
      <c r="J4749">
        <v>109</v>
      </c>
      <c r="K4749">
        <v>4687</v>
      </c>
      <c r="L4749" t="s">
        <v>24</v>
      </c>
      <c r="M4749" t="s">
        <v>157</v>
      </c>
      <c r="N4749" t="s">
        <v>143</v>
      </c>
      <c r="O4749">
        <v>5</v>
      </c>
      <c r="P4749">
        <v>2021</v>
      </c>
    </row>
    <row r="4750" spans="1:16" x14ac:dyDescent="0.25">
      <c r="A4750" t="s">
        <v>34</v>
      </c>
      <c r="B4750">
        <v>1128299</v>
      </c>
      <c r="C4750" s="1">
        <v>44343</v>
      </c>
      <c r="D4750" t="s">
        <v>31</v>
      </c>
      <c r="E4750" t="s">
        <v>88</v>
      </c>
      <c r="F4750" t="s">
        <v>89</v>
      </c>
      <c r="G4750" t="s">
        <v>138</v>
      </c>
      <c r="H4750" t="s">
        <v>139</v>
      </c>
      <c r="I4750">
        <v>45</v>
      </c>
      <c r="J4750">
        <v>78</v>
      </c>
      <c r="K4750">
        <v>3510</v>
      </c>
      <c r="L4750" t="s">
        <v>24</v>
      </c>
      <c r="M4750" t="s">
        <v>157</v>
      </c>
      <c r="N4750" t="s">
        <v>143</v>
      </c>
      <c r="O4750">
        <v>5</v>
      </c>
      <c r="P4750">
        <v>2021</v>
      </c>
    </row>
    <row r="4751" spans="1:16" x14ac:dyDescent="0.25">
      <c r="A4751" t="s">
        <v>34</v>
      </c>
      <c r="B4751">
        <v>1128299</v>
      </c>
      <c r="C4751" s="1">
        <v>44343</v>
      </c>
      <c r="D4751" t="s">
        <v>31</v>
      </c>
      <c r="E4751" t="s">
        <v>88</v>
      </c>
      <c r="F4751" t="s">
        <v>89</v>
      </c>
      <c r="G4751" t="s">
        <v>142</v>
      </c>
      <c r="H4751" t="s">
        <v>139</v>
      </c>
      <c r="I4751">
        <v>56</v>
      </c>
      <c r="J4751">
        <v>132</v>
      </c>
      <c r="K4751">
        <v>7392</v>
      </c>
      <c r="L4751" t="s">
        <v>24</v>
      </c>
      <c r="M4751" t="s">
        <v>157</v>
      </c>
      <c r="N4751" t="s">
        <v>143</v>
      </c>
      <c r="O4751">
        <v>5</v>
      </c>
      <c r="P4751">
        <v>2021</v>
      </c>
    </row>
    <row r="4752" spans="1:16" x14ac:dyDescent="0.25">
      <c r="A4752" t="s">
        <v>34</v>
      </c>
      <c r="B4752">
        <v>1128299</v>
      </c>
      <c r="C4752" s="1">
        <v>44343</v>
      </c>
      <c r="D4752" t="s">
        <v>31</v>
      </c>
      <c r="E4752" t="s">
        <v>88</v>
      </c>
      <c r="F4752" t="s">
        <v>89</v>
      </c>
      <c r="G4752" t="s">
        <v>138</v>
      </c>
      <c r="H4752" t="s">
        <v>144</v>
      </c>
      <c r="I4752">
        <v>55.000000000000007</v>
      </c>
      <c r="J4752">
        <v>575</v>
      </c>
      <c r="K4752">
        <v>31625</v>
      </c>
      <c r="L4752" t="s">
        <v>83</v>
      </c>
      <c r="M4752" t="s">
        <v>157</v>
      </c>
      <c r="N4752" t="s">
        <v>143</v>
      </c>
      <c r="O4752">
        <v>5</v>
      </c>
      <c r="P4752">
        <v>2021</v>
      </c>
    </row>
    <row r="4753" spans="1:16" x14ac:dyDescent="0.25">
      <c r="A4753" t="s">
        <v>34</v>
      </c>
      <c r="B4753">
        <v>1128299</v>
      </c>
      <c r="C4753" s="1">
        <v>44343</v>
      </c>
      <c r="D4753" t="s">
        <v>31</v>
      </c>
      <c r="E4753" t="s">
        <v>88</v>
      </c>
      <c r="F4753" t="s">
        <v>89</v>
      </c>
      <c r="G4753" t="s">
        <v>138</v>
      </c>
      <c r="H4753" t="s">
        <v>146</v>
      </c>
      <c r="I4753">
        <v>60.000000000000007</v>
      </c>
      <c r="J4753">
        <v>425</v>
      </c>
      <c r="K4753">
        <v>25500</v>
      </c>
      <c r="L4753" t="s">
        <v>83</v>
      </c>
      <c r="M4753" t="s">
        <v>157</v>
      </c>
      <c r="N4753" t="s">
        <v>143</v>
      </c>
      <c r="O4753">
        <v>5</v>
      </c>
      <c r="P4753">
        <v>2021</v>
      </c>
    </row>
    <row r="4754" spans="1:16" x14ac:dyDescent="0.25">
      <c r="A4754" t="s">
        <v>34</v>
      </c>
      <c r="B4754">
        <v>1128299</v>
      </c>
      <c r="C4754" s="1">
        <v>44343</v>
      </c>
      <c r="D4754" t="s">
        <v>31</v>
      </c>
      <c r="E4754" t="s">
        <v>88</v>
      </c>
      <c r="F4754" t="s">
        <v>89</v>
      </c>
      <c r="G4754" t="s">
        <v>142</v>
      </c>
      <c r="H4754" t="s">
        <v>144</v>
      </c>
      <c r="I4754">
        <v>60.000000000000007</v>
      </c>
      <c r="J4754">
        <v>450</v>
      </c>
      <c r="K4754">
        <v>27000</v>
      </c>
      <c r="L4754" t="s">
        <v>83</v>
      </c>
      <c r="M4754" t="s">
        <v>157</v>
      </c>
      <c r="N4754" t="s">
        <v>143</v>
      </c>
      <c r="O4754">
        <v>5</v>
      </c>
      <c r="P4754">
        <v>2021</v>
      </c>
    </row>
    <row r="4755" spans="1:16" x14ac:dyDescent="0.25">
      <c r="A4755" t="s">
        <v>34</v>
      </c>
      <c r="B4755">
        <v>1128299</v>
      </c>
      <c r="C4755" s="1">
        <v>44343</v>
      </c>
      <c r="D4755" t="s">
        <v>31</v>
      </c>
      <c r="E4755" t="s">
        <v>88</v>
      </c>
      <c r="F4755" t="s">
        <v>89</v>
      </c>
      <c r="G4755" t="s">
        <v>142</v>
      </c>
      <c r="H4755" t="s">
        <v>146</v>
      </c>
      <c r="I4755">
        <v>55.000000000000007</v>
      </c>
      <c r="J4755">
        <v>350</v>
      </c>
      <c r="K4755">
        <v>19250</v>
      </c>
      <c r="L4755" t="s">
        <v>83</v>
      </c>
      <c r="M4755" t="s">
        <v>157</v>
      </c>
      <c r="N4755" t="s">
        <v>143</v>
      </c>
      <c r="O4755">
        <v>5</v>
      </c>
      <c r="P4755">
        <v>2021</v>
      </c>
    </row>
    <row r="4756" spans="1:16" x14ac:dyDescent="0.25">
      <c r="A4756" t="s">
        <v>34</v>
      </c>
      <c r="B4756">
        <v>1128299</v>
      </c>
      <c r="C4756" s="1">
        <v>44343</v>
      </c>
      <c r="D4756" t="s">
        <v>31</v>
      </c>
      <c r="E4756" t="s">
        <v>88</v>
      </c>
      <c r="F4756" t="s">
        <v>89</v>
      </c>
      <c r="G4756" t="s">
        <v>138</v>
      </c>
      <c r="H4756" t="s">
        <v>139</v>
      </c>
      <c r="I4756">
        <v>60.000000000000007</v>
      </c>
      <c r="J4756">
        <v>250</v>
      </c>
      <c r="K4756">
        <v>15000</v>
      </c>
      <c r="L4756" t="s">
        <v>83</v>
      </c>
      <c r="M4756" t="s">
        <v>157</v>
      </c>
      <c r="N4756" t="s">
        <v>143</v>
      </c>
      <c r="O4756">
        <v>5</v>
      </c>
      <c r="P4756">
        <v>2021</v>
      </c>
    </row>
    <row r="4757" spans="1:16" x14ac:dyDescent="0.25">
      <c r="A4757" t="s">
        <v>34</v>
      </c>
      <c r="B4757">
        <v>1128299</v>
      </c>
      <c r="C4757" s="1">
        <v>44343</v>
      </c>
      <c r="D4757" t="s">
        <v>31</v>
      </c>
      <c r="E4757" t="s">
        <v>88</v>
      </c>
      <c r="F4757" t="s">
        <v>89</v>
      </c>
      <c r="G4757" t="s">
        <v>142</v>
      </c>
      <c r="H4757" t="s">
        <v>139</v>
      </c>
      <c r="I4757">
        <v>75.000000000000014</v>
      </c>
      <c r="J4757">
        <v>425</v>
      </c>
      <c r="K4757">
        <v>31875</v>
      </c>
      <c r="L4757" t="s">
        <v>83</v>
      </c>
      <c r="M4757" t="s">
        <v>157</v>
      </c>
      <c r="N4757" t="s">
        <v>143</v>
      </c>
      <c r="O4757">
        <v>5</v>
      </c>
      <c r="P4757">
        <v>2021</v>
      </c>
    </row>
    <row r="4758" spans="1:16" x14ac:dyDescent="0.25">
      <c r="A4758" t="s">
        <v>34</v>
      </c>
      <c r="B4758">
        <v>1128299</v>
      </c>
      <c r="C4758" s="1">
        <v>44343</v>
      </c>
      <c r="D4758" t="s">
        <v>31</v>
      </c>
      <c r="E4758" t="s">
        <v>88</v>
      </c>
      <c r="F4758" t="s">
        <v>89</v>
      </c>
      <c r="G4758" t="s">
        <v>138</v>
      </c>
      <c r="H4758" t="s">
        <v>144</v>
      </c>
      <c r="I4758">
        <v>51</v>
      </c>
      <c r="J4758">
        <v>150</v>
      </c>
      <c r="K4758">
        <v>7650</v>
      </c>
      <c r="L4758" t="s">
        <v>83</v>
      </c>
      <c r="M4758" t="s">
        <v>157</v>
      </c>
      <c r="N4758" t="s">
        <v>143</v>
      </c>
      <c r="O4758">
        <v>5</v>
      </c>
      <c r="P4758">
        <v>2021</v>
      </c>
    </row>
    <row r="4759" spans="1:16" x14ac:dyDescent="0.25">
      <c r="A4759" t="s">
        <v>34</v>
      </c>
      <c r="B4759">
        <v>1128299</v>
      </c>
      <c r="C4759" s="1">
        <v>44343</v>
      </c>
      <c r="D4759" t="s">
        <v>31</v>
      </c>
      <c r="E4759" t="s">
        <v>88</v>
      </c>
      <c r="F4759" t="s">
        <v>89</v>
      </c>
      <c r="G4759" t="s">
        <v>138</v>
      </c>
      <c r="H4759" t="s">
        <v>146</v>
      </c>
      <c r="I4759">
        <v>58</v>
      </c>
      <c r="J4759">
        <v>111</v>
      </c>
      <c r="K4759">
        <v>6438</v>
      </c>
      <c r="L4759" t="s">
        <v>83</v>
      </c>
      <c r="M4759" t="s">
        <v>157</v>
      </c>
      <c r="N4759" t="s">
        <v>143</v>
      </c>
      <c r="O4759">
        <v>5</v>
      </c>
      <c r="P4759">
        <v>2021</v>
      </c>
    </row>
    <row r="4760" spans="1:16" x14ac:dyDescent="0.25">
      <c r="A4760" t="s">
        <v>34</v>
      </c>
      <c r="B4760">
        <v>1128299</v>
      </c>
      <c r="C4760" s="1">
        <v>44343</v>
      </c>
      <c r="D4760" t="s">
        <v>31</v>
      </c>
      <c r="E4760" t="s">
        <v>88</v>
      </c>
      <c r="F4760" t="s">
        <v>89</v>
      </c>
      <c r="G4760" t="s">
        <v>142</v>
      </c>
      <c r="H4760" t="s">
        <v>144</v>
      </c>
      <c r="I4760">
        <v>56</v>
      </c>
      <c r="J4760">
        <v>126</v>
      </c>
      <c r="K4760">
        <v>7056</v>
      </c>
      <c r="L4760" t="s">
        <v>83</v>
      </c>
      <c r="M4760" t="s">
        <v>157</v>
      </c>
      <c r="N4760" t="s">
        <v>143</v>
      </c>
      <c r="O4760">
        <v>5</v>
      </c>
      <c r="P4760">
        <v>2021</v>
      </c>
    </row>
    <row r="4761" spans="1:16" x14ac:dyDescent="0.25">
      <c r="A4761" t="s">
        <v>34</v>
      </c>
      <c r="B4761">
        <v>1128299</v>
      </c>
      <c r="C4761" s="1">
        <v>44343</v>
      </c>
      <c r="D4761" t="s">
        <v>31</v>
      </c>
      <c r="E4761" t="s">
        <v>88</v>
      </c>
      <c r="F4761" t="s">
        <v>89</v>
      </c>
      <c r="G4761" t="s">
        <v>142</v>
      </c>
      <c r="H4761" t="s">
        <v>146</v>
      </c>
      <c r="I4761">
        <v>51</v>
      </c>
      <c r="J4761">
        <v>91</v>
      </c>
      <c r="K4761">
        <v>4641</v>
      </c>
      <c r="L4761" t="s">
        <v>83</v>
      </c>
      <c r="M4761" t="s">
        <v>157</v>
      </c>
      <c r="N4761" t="s">
        <v>143</v>
      </c>
      <c r="O4761">
        <v>5</v>
      </c>
      <c r="P4761">
        <v>2021</v>
      </c>
    </row>
    <row r="4762" spans="1:16" x14ac:dyDescent="0.25">
      <c r="A4762" t="s">
        <v>34</v>
      </c>
      <c r="B4762">
        <v>1128299</v>
      </c>
      <c r="C4762" s="1">
        <v>44343</v>
      </c>
      <c r="D4762" t="s">
        <v>31</v>
      </c>
      <c r="E4762" t="s">
        <v>88</v>
      </c>
      <c r="F4762" t="s">
        <v>89</v>
      </c>
      <c r="G4762" t="s">
        <v>138</v>
      </c>
      <c r="H4762" t="s">
        <v>139</v>
      </c>
      <c r="I4762">
        <v>56</v>
      </c>
      <c r="J4762">
        <v>65</v>
      </c>
      <c r="K4762">
        <v>3640</v>
      </c>
      <c r="L4762" t="s">
        <v>83</v>
      </c>
      <c r="M4762" t="s">
        <v>157</v>
      </c>
      <c r="N4762" t="s">
        <v>143</v>
      </c>
      <c r="O4762">
        <v>5</v>
      </c>
      <c r="P4762">
        <v>2021</v>
      </c>
    </row>
    <row r="4763" spans="1:16" x14ac:dyDescent="0.25">
      <c r="A4763" t="s">
        <v>34</v>
      </c>
      <c r="B4763">
        <v>1128299</v>
      </c>
      <c r="C4763" s="1">
        <v>44343</v>
      </c>
      <c r="D4763" t="s">
        <v>31</v>
      </c>
      <c r="E4763" t="s">
        <v>88</v>
      </c>
      <c r="F4763" t="s">
        <v>89</v>
      </c>
      <c r="G4763" t="s">
        <v>142</v>
      </c>
      <c r="H4763" t="s">
        <v>139</v>
      </c>
      <c r="I4763">
        <v>69</v>
      </c>
      <c r="J4763">
        <v>115</v>
      </c>
      <c r="K4763">
        <v>7935</v>
      </c>
      <c r="L4763" t="s">
        <v>83</v>
      </c>
      <c r="M4763" t="s">
        <v>157</v>
      </c>
      <c r="N4763" t="s">
        <v>143</v>
      </c>
      <c r="O4763">
        <v>5</v>
      </c>
      <c r="P4763">
        <v>2021</v>
      </c>
    </row>
    <row r="4764" spans="1:16" x14ac:dyDescent="0.25">
      <c r="A4764" t="s">
        <v>12</v>
      </c>
      <c r="B4764">
        <v>1185732</v>
      </c>
      <c r="C4764" s="1">
        <v>44344</v>
      </c>
      <c r="D4764" t="s">
        <v>36</v>
      </c>
      <c r="E4764" t="s">
        <v>57</v>
      </c>
      <c r="F4764" t="s">
        <v>58</v>
      </c>
      <c r="G4764" t="s">
        <v>138</v>
      </c>
      <c r="H4764" t="s">
        <v>146</v>
      </c>
      <c r="I4764">
        <v>35</v>
      </c>
      <c r="J4764">
        <v>125</v>
      </c>
      <c r="K4764">
        <v>4375</v>
      </c>
      <c r="L4764" t="s">
        <v>24</v>
      </c>
      <c r="M4764" t="s">
        <v>157</v>
      </c>
      <c r="N4764" t="s">
        <v>145</v>
      </c>
      <c r="O4764">
        <v>5</v>
      </c>
      <c r="P4764">
        <v>2021</v>
      </c>
    </row>
    <row r="4765" spans="1:16" x14ac:dyDescent="0.25">
      <c r="A4765" t="s">
        <v>12</v>
      </c>
      <c r="B4765">
        <v>1185732</v>
      </c>
      <c r="C4765" s="1">
        <v>44344</v>
      </c>
      <c r="D4765" t="s">
        <v>36</v>
      </c>
      <c r="E4765" t="s">
        <v>57</v>
      </c>
      <c r="F4765" t="s">
        <v>58</v>
      </c>
      <c r="G4765" t="s">
        <v>138</v>
      </c>
      <c r="H4765" t="s">
        <v>146</v>
      </c>
      <c r="I4765">
        <v>33</v>
      </c>
      <c r="J4765">
        <v>38</v>
      </c>
      <c r="K4765">
        <v>1254</v>
      </c>
      <c r="L4765" t="s">
        <v>83</v>
      </c>
      <c r="M4765" t="s">
        <v>157</v>
      </c>
      <c r="N4765" t="s">
        <v>145</v>
      </c>
      <c r="O4765">
        <v>5</v>
      </c>
      <c r="P4765">
        <v>2021</v>
      </c>
    </row>
    <row r="4766" spans="1:16" x14ac:dyDescent="0.25">
      <c r="A4766" t="s">
        <v>34</v>
      </c>
      <c r="B4766">
        <v>1189833</v>
      </c>
      <c r="C4766" s="1">
        <v>44344</v>
      </c>
      <c r="D4766" t="s">
        <v>31</v>
      </c>
      <c r="E4766" t="s">
        <v>32</v>
      </c>
      <c r="F4766" t="s">
        <v>35</v>
      </c>
      <c r="G4766" t="s">
        <v>142</v>
      </c>
      <c r="H4766" t="s">
        <v>146</v>
      </c>
      <c r="I4766">
        <v>50</v>
      </c>
      <c r="J4766">
        <v>700</v>
      </c>
      <c r="K4766">
        <v>35000</v>
      </c>
      <c r="L4766" t="s">
        <v>24</v>
      </c>
      <c r="M4766" t="s">
        <v>157</v>
      </c>
      <c r="N4766" t="s">
        <v>145</v>
      </c>
      <c r="O4766">
        <v>5</v>
      </c>
      <c r="P4766">
        <v>2021</v>
      </c>
    </row>
    <row r="4767" spans="1:16" x14ac:dyDescent="0.25">
      <c r="A4767" t="s">
        <v>34</v>
      </c>
      <c r="B4767">
        <v>1189833</v>
      </c>
      <c r="C4767" s="1">
        <v>44344</v>
      </c>
      <c r="D4767" t="s">
        <v>31</v>
      </c>
      <c r="E4767" t="s">
        <v>32</v>
      </c>
      <c r="F4767" t="s">
        <v>35</v>
      </c>
      <c r="G4767" t="s">
        <v>142</v>
      </c>
      <c r="H4767" t="s">
        <v>146</v>
      </c>
      <c r="I4767">
        <v>49</v>
      </c>
      <c r="J4767">
        <v>210</v>
      </c>
      <c r="K4767">
        <v>10290</v>
      </c>
      <c r="L4767" t="s">
        <v>83</v>
      </c>
      <c r="M4767" t="s">
        <v>157</v>
      </c>
      <c r="N4767" t="s">
        <v>145</v>
      </c>
      <c r="O4767">
        <v>5</v>
      </c>
      <c r="P4767">
        <v>2021</v>
      </c>
    </row>
    <row r="4768" spans="1:16" x14ac:dyDescent="0.25">
      <c r="A4768" t="s">
        <v>34</v>
      </c>
      <c r="B4768">
        <v>1189833</v>
      </c>
      <c r="C4768" s="1">
        <v>44344</v>
      </c>
      <c r="D4768" t="s">
        <v>31</v>
      </c>
      <c r="E4768" t="s">
        <v>32</v>
      </c>
      <c r="F4768" t="s">
        <v>35</v>
      </c>
      <c r="G4768" t="s">
        <v>142</v>
      </c>
      <c r="H4768" t="s">
        <v>146</v>
      </c>
      <c r="I4768">
        <v>35</v>
      </c>
      <c r="J4768">
        <v>224</v>
      </c>
      <c r="K4768">
        <v>7840</v>
      </c>
      <c r="L4768" t="s">
        <v>24</v>
      </c>
      <c r="M4768" t="s">
        <v>157</v>
      </c>
      <c r="N4768" t="s">
        <v>145</v>
      </c>
      <c r="O4768">
        <v>5</v>
      </c>
      <c r="P4768">
        <v>2021</v>
      </c>
    </row>
    <row r="4769" spans="1:16" x14ac:dyDescent="0.25">
      <c r="A4769" t="s">
        <v>12</v>
      </c>
      <c r="B4769">
        <v>1185732</v>
      </c>
      <c r="C4769" s="1">
        <v>44345</v>
      </c>
      <c r="D4769" t="s">
        <v>36</v>
      </c>
      <c r="E4769" t="s">
        <v>57</v>
      </c>
      <c r="F4769" t="s">
        <v>58</v>
      </c>
      <c r="G4769" t="s">
        <v>142</v>
      </c>
      <c r="H4769" t="s">
        <v>144</v>
      </c>
      <c r="I4769">
        <v>25</v>
      </c>
      <c r="J4769">
        <v>175</v>
      </c>
      <c r="K4769">
        <v>4375</v>
      </c>
      <c r="L4769" t="s">
        <v>24</v>
      </c>
      <c r="M4769" t="s">
        <v>157</v>
      </c>
      <c r="N4769" t="s">
        <v>147</v>
      </c>
      <c r="O4769">
        <v>5</v>
      </c>
      <c r="P4769">
        <v>2021</v>
      </c>
    </row>
    <row r="4770" spans="1:16" x14ac:dyDescent="0.25">
      <c r="A4770" t="s">
        <v>12</v>
      </c>
      <c r="B4770">
        <v>1185732</v>
      </c>
      <c r="C4770" s="1">
        <v>44345</v>
      </c>
      <c r="D4770" t="s">
        <v>36</v>
      </c>
      <c r="E4770" t="s">
        <v>57</v>
      </c>
      <c r="F4770" t="s">
        <v>58</v>
      </c>
      <c r="G4770" t="s">
        <v>142</v>
      </c>
      <c r="H4770" t="s">
        <v>144</v>
      </c>
      <c r="I4770">
        <v>23</v>
      </c>
      <c r="J4770">
        <v>47</v>
      </c>
      <c r="K4770">
        <v>1081</v>
      </c>
      <c r="L4770" t="s">
        <v>83</v>
      </c>
      <c r="M4770" t="s">
        <v>157</v>
      </c>
      <c r="N4770" t="s">
        <v>147</v>
      </c>
      <c r="O4770">
        <v>5</v>
      </c>
      <c r="P4770">
        <v>2021</v>
      </c>
    </row>
    <row r="4771" spans="1:16" x14ac:dyDescent="0.25">
      <c r="A4771" t="s">
        <v>34</v>
      </c>
      <c r="B4771">
        <v>1189833</v>
      </c>
      <c r="C4771" s="1">
        <v>44345</v>
      </c>
      <c r="D4771" t="s">
        <v>31</v>
      </c>
      <c r="E4771" t="s">
        <v>32</v>
      </c>
      <c r="F4771" t="s">
        <v>35</v>
      </c>
      <c r="G4771" t="s">
        <v>138</v>
      </c>
      <c r="H4771" t="s">
        <v>139</v>
      </c>
      <c r="I4771">
        <v>60</v>
      </c>
      <c r="J4771">
        <v>625</v>
      </c>
      <c r="K4771">
        <v>37500</v>
      </c>
      <c r="L4771" t="s">
        <v>24</v>
      </c>
      <c r="M4771" t="s">
        <v>157</v>
      </c>
      <c r="N4771" t="s">
        <v>147</v>
      </c>
      <c r="O4771">
        <v>5</v>
      </c>
      <c r="P4771">
        <v>2021</v>
      </c>
    </row>
    <row r="4772" spans="1:16" x14ac:dyDescent="0.25">
      <c r="A4772" t="s">
        <v>34</v>
      </c>
      <c r="B4772">
        <v>1189833</v>
      </c>
      <c r="C4772" s="1">
        <v>44345</v>
      </c>
      <c r="D4772" t="s">
        <v>31</v>
      </c>
      <c r="E4772" t="s">
        <v>32</v>
      </c>
      <c r="F4772" t="s">
        <v>35</v>
      </c>
      <c r="G4772" t="s">
        <v>138</v>
      </c>
      <c r="H4772" t="s">
        <v>139</v>
      </c>
      <c r="I4772">
        <v>55</v>
      </c>
      <c r="J4772">
        <v>156</v>
      </c>
      <c r="K4772">
        <v>8580</v>
      </c>
      <c r="L4772" t="s">
        <v>83</v>
      </c>
      <c r="M4772" t="s">
        <v>157</v>
      </c>
      <c r="N4772" t="s">
        <v>147</v>
      </c>
      <c r="O4772">
        <v>5</v>
      </c>
      <c r="P4772">
        <v>2021</v>
      </c>
    </row>
    <row r="4773" spans="1:16" x14ac:dyDescent="0.25">
      <c r="A4773" t="s">
        <v>34</v>
      </c>
      <c r="B4773">
        <v>1189833</v>
      </c>
      <c r="C4773" s="1">
        <v>44345</v>
      </c>
      <c r="D4773" t="s">
        <v>31</v>
      </c>
      <c r="E4773" t="s">
        <v>32</v>
      </c>
      <c r="F4773" t="s">
        <v>35</v>
      </c>
      <c r="G4773" t="s">
        <v>138</v>
      </c>
      <c r="H4773" t="s">
        <v>139</v>
      </c>
      <c r="I4773">
        <v>43</v>
      </c>
      <c r="J4773">
        <v>219</v>
      </c>
      <c r="K4773">
        <v>9417</v>
      </c>
      <c r="L4773" t="s">
        <v>24</v>
      </c>
      <c r="M4773" t="s">
        <v>157</v>
      </c>
      <c r="N4773" t="s">
        <v>147</v>
      </c>
      <c r="O4773">
        <v>5</v>
      </c>
      <c r="P4773">
        <v>2021</v>
      </c>
    </row>
    <row r="4774" spans="1:16" x14ac:dyDescent="0.25">
      <c r="A4774" t="s">
        <v>12</v>
      </c>
      <c r="B4774">
        <v>1185732</v>
      </c>
      <c r="C4774" s="1">
        <v>44346</v>
      </c>
      <c r="D4774" t="s">
        <v>36</v>
      </c>
      <c r="E4774" t="s">
        <v>57</v>
      </c>
      <c r="F4774" t="s">
        <v>58</v>
      </c>
      <c r="G4774" t="s">
        <v>142</v>
      </c>
      <c r="H4774" t="s">
        <v>146</v>
      </c>
      <c r="I4774">
        <v>30.000000000000004</v>
      </c>
      <c r="J4774">
        <v>50</v>
      </c>
      <c r="K4774">
        <v>1500</v>
      </c>
      <c r="L4774" t="s">
        <v>24</v>
      </c>
      <c r="M4774" t="s">
        <v>157</v>
      </c>
      <c r="N4774" t="s">
        <v>148</v>
      </c>
      <c r="O4774">
        <v>5</v>
      </c>
      <c r="P4774">
        <v>2021</v>
      </c>
    </row>
    <row r="4775" spans="1:16" x14ac:dyDescent="0.25">
      <c r="A4775" t="s">
        <v>12</v>
      </c>
      <c r="B4775">
        <v>1185732</v>
      </c>
      <c r="C4775" s="1">
        <v>44346</v>
      </c>
      <c r="D4775" t="s">
        <v>36</v>
      </c>
      <c r="E4775" t="s">
        <v>57</v>
      </c>
      <c r="F4775" t="s">
        <v>58</v>
      </c>
      <c r="G4775" t="s">
        <v>142</v>
      </c>
      <c r="H4775" t="s">
        <v>146</v>
      </c>
      <c r="I4775">
        <v>29</v>
      </c>
      <c r="J4775">
        <v>14</v>
      </c>
      <c r="K4775">
        <v>406</v>
      </c>
      <c r="L4775" t="s">
        <v>83</v>
      </c>
      <c r="M4775" t="s">
        <v>157</v>
      </c>
      <c r="N4775" t="s">
        <v>148</v>
      </c>
      <c r="O4775">
        <v>5</v>
      </c>
      <c r="P4775">
        <v>2021</v>
      </c>
    </row>
    <row r="4776" spans="1:16" x14ac:dyDescent="0.25">
      <c r="A4776" t="s">
        <v>34</v>
      </c>
      <c r="B4776">
        <v>1189833</v>
      </c>
      <c r="C4776" s="1">
        <v>44346</v>
      </c>
      <c r="D4776" t="s">
        <v>31</v>
      </c>
      <c r="E4776" t="s">
        <v>32</v>
      </c>
      <c r="F4776" t="s">
        <v>35</v>
      </c>
      <c r="G4776" t="s">
        <v>142</v>
      </c>
      <c r="H4776" t="s">
        <v>139</v>
      </c>
      <c r="I4776">
        <v>65</v>
      </c>
      <c r="J4776">
        <v>725</v>
      </c>
      <c r="K4776">
        <v>47125</v>
      </c>
      <c r="L4776" t="s">
        <v>24</v>
      </c>
      <c r="M4776" t="s">
        <v>157</v>
      </c>
      <c r="N4776" t="s">
        <v>148</v>
      </c>
      <c r="O4776">
        <v>5</v>
      </c>
      <c r="P4776">
        <v>2021</v>
      </c>
    </row>
    <row r="4777" spans="1:16" x14ac:dyDescent="0.25">
      <c r="A4777" t="s">
        <v>34</v>
      </c>
      <c r="B4777">
        <v>1189833</v>
      </c>
      <c r="C4777" s="1">
        <v>44346</v>
      </c>
      <c r="D4777" t="s">
        <v>31</v>
      </c>
      <c r="E4777" t="s">
        <v>32</v>
      </c>
      <c r="F4777" t="s">
        <v>35</v>
      </c>
      <c r="G4777" t="s">
        <v>142</v>
      </c>
      <c r="H4777" t="s">
        <v>139</v>
      </c>
      <c r="I4777">
        <v>59</v>
      </c>
      <c r="J4777">
        <v>196</v>
      </c>
      <c r="K4777">
        <v>11564</v>
      </c>
      <c r="L4777" t="s">
        <v>83</v>
      </c>
      <c r="M4777" t="s">
        <v>157</v>
      </c>
      <c r="N4777" t="s">
        <v>148</v>
      </c>
      <c r="O4777">
        <v>5</v>
      </c>
      <c r="P4777">
        <v>2021</v>
      </c>
    </row>
    <row r="4778" spans="1:16" x14ac:dyDescent="0.25">
      <c r="A4778" t="s">
        <v>34</v>
      </c>
      <c r="B4778">
        <v>1189833</v>
      </c>
      <c r="C4778" s="1">
        <v>44346</v>
      </c>
      <c r="D4778" t="s">
        <v>31</v>
      </c>
      <c r="E4778" t="s">
        <v>32</v>
      </c>
      <c r="F4778" t="s">
        <v>35</v>
      </c>
      <c r="G4778" t="s">
        <v>142</v>
      </c>
      <c r="H4778" t="s">
        <v>139</v>
      </c>
      <c r="I4778">
        <v>44</v>
      </c>
      <c r="J4778">
        <v>232</v>
      </c>
      <c r="K4778">
        <v>10208</v>
      </c>
      <c r="L4778" t="s">
        <v>24</v>
      </c>
      <c r="M4778" t="s">
        <v>157</v>
      </c>
      <c r="N4778" t="s">
        <v>148</v>
      </c>
      <c r="O4778">
        <v>5</v>
      </c>
      <c r="P4778">
        <v>2021</v>
      </c>
    </row>
    <row r="4779" spans="1:16" x14ac:dyDescent="0.25">
      <c r="A4779" t="s">
        <v>12</v>
      </c>
      <c r="B4779">
        <v>1185732</v>
      </c>
      <c r="C4779" s="1">
        <v>44347</v>
      </c>
      <c r="D4779" t="s">
        <v>36</v>
      </c>
      <c r="E4779" t="s">
        <v>57</v>
      </c>
      <c r="F4779" t="s">
        <v>58</v>
      </c>
      <c r="G4779" t="s">
        <v>138</v>
      </c>
      <c r="H4779" t="s">
        <v>139</v>
      </c>
      <c r="I4779">
        <v>44.999999999999993</v>
      </c>
      <c r="J4779">
        <v>125</v>
      </c>
      <c r="K4779">
        <v>5625</v>
      </c>
      <c r="L4779" t="s">
        <v>24</v>
      </c>
      <c r="M4779" t="s">
        <v>157</v>
      </c>
      <c r="N4779" t="s">
        <v>149</v>
      </c>
      <c r="O4779">
        <v>5</v>
      </c>
      <c r="P4779">
        <v>2021</v>
      </c>
    </row>
    <row r="4780" spans="1:16" x14ac:dyDescent="0.25">
      <c r="A4780" t="s">
        <v>12</v>
      </c>
      <c r="B4780">
        <v>1185732</v>
      </c>
      <c r="C4780" s="1">
        <v>44347</v>
      </c>
      <c r="D4780" t="s">
        <v>36</v>
      </c>
      <c r="E4780" t="s">
        <v>57</v>
      </c>
      <c r="F4780" t="s">
        <v>58</v>
      </c>
      <c r="G4780" t="s">
        <v>138</v>
      </c>
      <c r="H4780" t="s">
        <v>139</v>
      </c>
      <c r="I4780">
        <v>41</v>
      </c>
      <c r="J4780">
        <v>31</v>
      </c>
      <c r="K4780">
        <v>1271</v>
      </c>
      <c r="L4780" t="s">
        <v>83</v>
      </c>
      <c r="M4780" t="s">
        <v>157</v>
      </c>
      <c r="N4780" t="s">
        <v>149</v>
      </c>
      <c r="O4780">
        <v>5</v>
      </c>
      <c r="P4780">
        <v>2021</v>
      </c>
    </row>
    <row r="4781" spans="1:16" x14ac:dyDescent="0.25">
      <c r="A4781" t="s">
        <v>12</v>
      </c>
      <c r="B4781">
        <v>1185732</v>
      </c>
      <c r="C4781" s="1">
        <v>44347</v>
      </c>
      <c r="D4781" t="s">
        <v>31</v>
      </c>
      <c r="E4781" t="s">
        <v>32</v>
      </c>
      <c r="F4781" t="s">
        <v>35</v>
      </c>
      <c r="G4781" t="s">
        <v>138</v>
      </c>
      <c r="H4781" t="s">
        <v>144</v>
      </c>
      <c r="I4781">
        <v>45</v>
      </c>
      <c r="J4781">
        <v>475</v>
      </c>
      <c r="K4781">
        <v>21375</v>
      </c>
      <c r="L4781" t="s">
        <v>24</v>
      </c>
      <c r="M4781" t="s">
        <v>157</v>
      </c>
      <c r="N4781" t="s">
        <v>149</v>
      </c>
      <c r="O4781">
        <v>5</v>
      </c>
      <c r="P4781">
        <v>2021</v>
      </c>
    </row>
    <row r="4782" spans="1:16" x14ac:dyDescent="0.25">
      <c r="A4782" t="s">
        <v>12</v>
      </c>
      <c r="B4782">
        <v>1185732</v>
      </c>
      <c r="C4782" s="1">
        <v>44347</v>
      </c>
      <c r="D4782" t="s">
        <v>31</v>
      </c>
      <c r="E4782" t="s">
        <v>32</v>
      </c>
      <c r="F4782" t="s">
        <v>35</v>
      </c>
      <c r="G4782" t="s">
        <v>138</v>
      </c>
      <c r="H4782" t="s">
        <v>144</v>
      </c>
      <c r="I4782">
        <v>44</v>
      </c>
      <c r="J4782">
        <v>124</v>
      </c>
      <c r="K4782">
        <v>5456</v>
      </c>
      <c r="L4782" t="s">
        <v>83</v>
      </c>
      <c r="M4782" t="s">
        <v>157</v>
      </c>
      <c r="N4782" t="s">
        <v>149</v>
      </c>
      <c r="O4782">
        <v>5</v>
      </c>
      <c r="P4782">
        <v>2021</v>
      </c>
    </row>
    <row r="4783" spans="1:16" x14ac:dyDescent="0.25">
      <c r="A4783" t="s">
        <v>12</v>
      </c>
      <c r="B4783">
        <v>1185732</v>
      </c>
      <c r="C4783" s="1">
        <v>44347</v>
      </c>
      <c r="D4783" t="s">
        <v>31</v>
      </c>
      <c r="E4783" t="s">
        <v>32</v>
      </c>
      <c r="F4783" t="s">
        <v>35</v>
      </c>
      <c r="G4783" t="s">
        <v>138</v>
      </c>
      <c r="H4783" t="s">
        <v>144</v>
      </c>
      <c r="I4783">
        <v>36</v>
      </c>
      <c r="J4783">
        <v>147</v>
      </c>
      <c r="K4783">
        <v>5292</v>
      </c>
      <c r="L4783" t="s">
        <v>24</v>
      </c>
      <c r="M4783" t="s">
        <v>157</v>
      </c>
      <c r="N4783" t="s">
        <v>149</v>
      </c>
      <c r="O4783">
        <v>5</v>
      </c>
      <c r="P4783">
        <v>2021</v>
      </c>
    </row>
    <row r="4784" spans="1:16" x14ac:dyDescent="0.25">
      <c r="A4784" t="s">
        <v>12</v>
      </c>
      <c r="B4784">
        <v>1185732</v>
      </c>
      <c r="C4784" s="1">
        <v>44348</v>
      </c>
      <c r="D4784" t="s">
        <v>36</v>
      </c>
      <c r="E4784" t="s">
        <v>57</v>
      </c>
      <c r="F4784" t="s">
        <v>58</v>
      </c>
      <c r="G4784" t="s">
        <v>142</v>
      </c>
      <c r="H4784" t="s">
        <v>139</v>
      </c>
      <c r="I4784">
        <v>35</v>
      </c>
      <c r="J4784">
        <v>200</v>
      </c>
      <c r="K4784">
        <v>7000</v>
      </c>
      <c r="L4784" t="s">
        <v>24</v>
      </c>
      <c r="M4784" t="s">
        <v>158</v>
      </c>
      <c r="N4784" t="s">
        <v>150</v>
      </c>
      <c r="O4784">
        <v>6</v>
      </c>
      <c r="P4784">
        <v>2021</v>
      </c>
    </row>
    <row r="4785" spans="1:16" x14ac:dyDescent="0.25">
      <c r="A4785" t="s">
        <v>12</v>
      </c>
      <c r="B4785">
        <v>1185732</v>
      </c>
      <c r="C4785" s="1">
        <v>44348</v>
      </c>
      <c r="D4785" t="s">
        <v>36</v>
      </c>
      <c r="E4785" t="s">
        <v>57</v>
      </c>
      <c r="F4785" t="s">
        <v>58</v>
      </c>
      <c r="G4785" t="s">
        <v>142</v>
      </c>
      <c r="H4785" t="s">
        <v>139</v>
      </c>
      <c r="I4785">
        <v>32</v>
      </c>
      <c r="J4785">
        <v>60</v>
      </c>
      <c r="K4785">
        <v>1920</v>
      </c>
      <c r="L4785" t="s">
        <v>83</v>
      </c>
      <c r="M4785" t="s">
        <v>158</v>
      </c>
      <c r="N4785" t="s">
        <v>150</v>
      </c>
      <c r="O4785">
        <v>6</v>
      </c>
      <c r="P4785">
        <v>2021</v>
      </c>
    </row>
    <row r="4786" spans="1:16" x14ac:dyDescent="0.25">
      <c r="A4786" t="s">
        <v>12</v>
      </c>
      <c r="B4786">
        <v>1185732</v>
      </c>
      <c r="C4786" s="1">
        <v>44348</v>
      </c>
      <c r="D4786" t="s">
        <v>31</v>
      </c>
      <c r="E4786" t="s">
        <v>32</v>
      </c>
      <c r="F4786" t="s">
        <v>35</v>
      </c>
      <c r="G4786" t="s">
        <v>138</v>
      </c>
      <c r="H4786" t="s">
        <v>146</v>
      </c>
      <c r="I4786">
        <v>45</v>
      </c>
      <c r="J4786">
        <v>275</v>
      </c>
      <c r="K4786">
        <v>12375</v>
      </c>
      <c r="L4786" t="s">
        <v>24</v>
      </c>
      <c r="M4786" t="s">
        <v>158</v>
      </c>
      <c r="N4786" t="s">
        <v>150</v>
      </c>
      <c r="O4786">
        <v>6</v>
      </c>
      <c r="P4786">
        <v>2021</v>
      </c>
    </row>
    <row r="4787" spans="1:16" x14ac:dyDescent="0.25">
      <c r="A4787" t="s">
        <v>12</v>
      </c>
      <c r="B4787">
        <v>1185732</v>
      </c>
      <c r="C4787" s="1">
        <v>44348</v>
      </c>
      <c r="D4787" t="s">
        <v>31</v>
      </c>
      <c r="E4787" t="s">
        <v>32</v>
      </c>
      <c r="F4787" t="s">
        <v>35</v>
      </c>
      <c r="G4787" t="s">
        <v>138</v>
      </c>
      <c r="H4787" t="s">
        <v>146</v>
      </c>
      <c r="I4787">
        <v>41</v>
      </c>
      <c r="J4787">
        <v>77</v>
      </c>
      <c r="K4787">
        <v>3157</v>
      </c>
      <c r="L4787" t="s">
        <v>83</v>
      </c>
      <c r="M4787" t="s">
        <v>158</v>
      </c>
      <c r="N4787" t="s">
        <v>150</v>
      </c>
      <c r="O4787">
        <v>6</v>
      </c>
      <c r="P4787">
        <v>2021</v>
      </c>
    </row>
    <row r="4788" spans="1:16" x14ac:dyDescent="0.25">
      <c r="A4788" t="s">
        <v>12</v>
      </c>
      <c r="B4788">
        <v>1185732</v>
      </c>
      <c r="C4788" s="1">
        <v>44348</v>
      </c>
      <c r="D4788" t="s">
        <v>31</v>
      </c>
      <c r="E4788" t="s">
        <v>32</v>
      </c>
      <c r="F4788" t="s">
        <v>35</v>
      </c>
      <c r="G4788" t="s">
        <v>138</v>
      </c>
      <c r="H4788" t="s">
        <v>146</v>
      </c>
      <c r="I4788">
        <v>31</v>
      </c>
      <c r="J4788">
        <v>91</v>
      </c>
      <c r="K4788">
        <v>2821</v>
      </c>
      <c r="L4788" t="s">
        <v>24</v>
      </c>
      <c r="M4788" t="s">
        <v>158</v>
      </c>
      <c r="N4788" t="s">
        <v>150</v>
      </c>
      <c r="O4788">
        <v>6</v>
      </c>
      <c r="P4788">
        <v>2021</v>
      </c>
    </row>
    <row r="4789" spans="1:16" x14ac:dyDescent="0.25">
      <c r="A4789" t="s">
        <v>12</v>
      </c>
      <c r="B4789">
        <v>1185732</v>
      </c>
      <c r="C4789" s="1">
        <v>44349</v>
      </c>
      <c r="D4789" t="s">
        <v>36</v>
      </c>
      <c r="E4789" t="s">
        <v>57</v>
      </c>
      <c r="F4789" t="s">
        <v>58</v>
      </c>
      <c r="G4789" t="s">
        <v>138</v>
      </c>
      <c r="H4789" t="s">
        <v>144</v>
      </c>
      <c r="I4789">
        <v>40</v>
      </c>
      <c r="J4789">
        <v>420</v>
      </c>
      <c r="K4789">
        <v>16800</v>
      </c>
      <c r="L4789" t="s">
        <v>24</v>
      </c>
      <c r="M4789" t="s">
        <v>158</v>
      </c>
      <c r="N4789" t="s">
        <v>141</v>
      </c>
      <c r="O4789">
        <v>6</v>
      </c>
      <c r="P4789">
        <v>2021</v>
      </c>
    </row>
    <row r="4790" spans="1:16" x14ac:dyDescent="0.25">
      <c r="A4790" t="s">
        <v>12</v>
      </c>
      <c r="B4790">
        <v>1185732</v>
      </c>
      <c r="C4790" s="1">
        <v>44349</v>
      </c>
      <c r="D4790" t="s">
        <v>36</v>
      </c>
      <c r="E4790" t="s">
        <v>57</v>
      </c>
      <c r="F4790" t="s">
        <v>58</v>
      </c>
      <c r="G4790" t="s">
        <v>138</v>
      </c>
      <c r="H4790" t="s">
        <v>144</v>
      </c>
      <c r="I4790">
        <v>38</v>
      </c>
      <c r="J4790">
        <v>122</v>
      </c>
      <c r="K4790">
        <v>4636</v>
      </c>
      <c r="L4790" t="s">
        <v>83</v>
      </c>
      <c r="M4790" t="s">
        <v>158</v>
      </c>
      <c r="N4790" t="s">
        <v>141</v>
      </c>
      <c r="O4790">
        <v>6</v>
      </c>
      <c r="P4790">
        <v>2021</v>
      </c>
    </row>
    <row r="4791" spans="1:16" x14ac:dyDescent="0.25">
      <c r="A4791" t="s">
        <v>12</v>
      </c>
      <c r="B4791">
        <v>1185732</v>
      </c>
      <c r="C4791" s="1">
        <v>44349</v>
      </c>
      <c r="D4791" t="s">
        <v>31</v>
      </c>
      <c r="E4791" t="s">
        <v>32</v>
      </c>
      <c r="F4791" t="s">
        <v>35</v>
      </c>
      <c r="G4791" t="s">
        <v>142</v>
      </c>
      <c r="H4791" t="s">
        <v>144</v>
      </c>
      <c r="I4791">
        <v>35</v>
      </c>
      <c r="J4791">
        <v>275</v>
      </c>
      <c r="K4791">
        <v>9625</v>
      </c>
      <c r="L4791" t="s">
        <v>24</v>
      </c>
      <c r="M4791" t="s">
        <v>158</v>
      </c>
      <c r="N4791" t="s">
        <v>141</v>
      </c>
      <c r="O4791">
        <v>6</v>
      </c>
      <c r="P4791">
        <v>2021</v>
      </c>
    </row>
    <row r="4792" spans="1:16" x14ac:dyDescent="0.25">
      <c r="A4792" t="s">
        <v>12</v>
      </c>
      <c r="B4792">
        <v>1185732</v>
      </c>
      <c r="C4792" s="1">
        <v>44349</v>
      </c>
      <c r="D4792" t="s">
        <v>31</v>
      </c>
      <c r="E4792" t="s">
        <v>32</v>
      </c>
      <c r="F4792" t="s">
        <v>35</v>
      </c>
      <c r="G4792" t="s">
        <v>142</v>
      </c>
      <c r="H4792" t="s">
        <v>144</v>
      </c>
      <c r="I4792">
        <v>32</v>
      </c>
      <c r="J4792">
        <v>83</v>
      </c>
      <c r="K4792">
        <v>2656</v>
      </c>
      <c r="L4792" t="s">
        <v>83</v>
      </c>
      <c r="M4792" t="s">
        <v>158</v>
      </c>
      <c r="N4792" t="s">
        <v>141</v>
      </c>
      <c r="O4792">
        <v>6</v>
      </c>
      <c r="P4792">
        <v>2021</v>
      </c>
    </row>
    <row r="4793" spans="1:16" x14ac:dyDescent="0.25">
      <c r="A4793" t="s">
        <v>12</v>
      </c>
      <c r="B4793">
        <v>1185732</v>
      </c>
      <c r="C4793" s="1">
        <v>44349</v>
      </c>
      <c r="D4793" t="s">
        <v>31</v>
      </c>
      <c r="E4793" t="s">
        <v>32</v>
      </c>
      <c r="F4793" t="s">
        <v>35</v>
      </c>
      <c r="G4793" t="s">
        <v>142</v>
      </c>
      <c r="H4793" t="s">
        <v>144</v>
      </c>
      <c r="I4793">
        <v>24</v>
      </c>
      <c r="J4793">
        <v>94</v>
      </c>
      <c r="K4793">
        <v>2256</v>
      </c>
      <c r="L4793" t="s">
        <v>24</v>
      </c>
      <c r="M4793" t="s">
        <v>158</v>
      </c>
      <c r="N4793" t="s">
        <v>141</v>
      </c>
      <c r="O4793">
        <v>6</v>
      </c>
      <c r="P4793">
        <v>2021</v>
      </c>
    </row>
    <row r="4794" spans="1:16" x14ac:dyDescent="0.25">
      <c r="A4794" t="s">
        <v>30</v>
      </c>
      <c r="B4794">
        <v>1185732</v>
      </c>
      <c r="C4794" s="1">
        <v>44350</v>
      </c>
      <c r="D4794" t="s">
        <v>36</v>
      </c>
      <c r="E4794" t="s">
        <v>114</v>
      </c>
      <c r="F4794" t="s">
        <v>115</v>
      </c>
      <c r="G4794" t="s">
        <v>138</v>
      </c>
      <c r="H4794" t="s">
        <v>144</v>
      </c>
      <c r="I4794">
        <v>35</v>
      </c>
      <c r="J4794">
        <v>550</v>
      </c>
      <c r="K4794">
        <v>19250</v>
      </c>
      <c r="L4794" t="s">
        <v>16</v>
      </c>
      <c r="M4794" t="s">
        <v>158</v>
      </c>
      <c r="N4794" t="s">
        <v>143</v>
      </c>
      <c r="O4794">
        <v>6</v>
      </c>
      <c r="P4794">
        <v>2021</v>
      </c>
    </row>
    <row r="4795" spans="1:16" x14ac:dyDescent="0.25">
      <c r="A4795" t="s">
        <v>30</v>
      </c>
      <c r="B4795">
        <v>1185732</v>
      </c>
      <c r="C4795" s="1">
        <v>44350</v>
      </c>
      <c r="D4795" t="s">
        <v>36</v>
      </c>
      <c r="E4795" t="s">
        <v>114</v>
      </c>
      <c r="F4795" t="s">
        <v>115</v>
      </c>
      <c r="G4795" t="s">
        <v>138</v>
      </c>
      <c r="H4795" t="s">
        <v>146</v>
      </c>
      <c r="I4795">
        <v>30.000000000000011</v>
      </c>
      <c r="J4795">
        <v>300</v>
      </c>
      <c r="K4795">
        <v>9000</v>
      </c>
      <c r="L4795" t="s">
        <v>16</v>
      </c>
      <c r="M4795" t="s">
        <v>158</v>
      </c>
      <c r="N4795" t="s">
        <v>143</v>
      </c>
      <c r="O4795">
        <v>6</v>
      </c>
      <c r="P4795">
        <v>2021</v>
      </c>
    </row>
    <row r="4796" spans="1:16" x14ac:dyDescent="0.25">
      <c r="A4796" t="s">
        <v>30</v>
      </c>
      <c r="B4796">
        <v>1185732</v>
      </c>
      <c r="C4796" s="1">
        <v>44350</v>
      </c>
      <c r="D4796" t="s">
        <v>36</v>
      </c>
      <c r="E4796" t="s">
        <v>114</v>
      </c>
      <c r="F4796" t="s">
        <v>115</v>
      </c>
      <c r="G4796" t="s">
        <v>142</v>
      </c>
      <c r="H4796" t="s">
        <v>144</v>
      </c>
      <c r="I4796">
        <v>25.000000000000007</v>
      </c>
      <c r="J4796">
        <v>200</v>
      </c>
      <c r="K4796">
        <v>5000</v>
      </c>
      <c r="L4796" t="s">
        <v>16</v>
      </c>
      <c r="M4796" t="s">
        <v>158</v>
      </c>
      <c r="N4796" t="s">
        <v>143</v>
      </c>
      <c r="O4796">
        <v>6</v>
      </c>
      <c r="P4796">
        <v>2021</v>
      </c>
    </row>
    <row r="4797" spans="1:16" x14ac:dyDescent="0.25">
      <c r="A4797" t="s">
        <v>30</v>
      </c>
      <c r="B4797">
        <v>1185732</v>
      </c>
      <c r="C4797" s="1">
        <v>44350</v>
      </c>
      <c r="D4797" t="s">
        <v>36</v>
      </c>
      <c r="E4797" t="s">
        <v>114</v>
      </c>
      <c r="F4797" t="s">
        <v>115</v>
      </c>
      <c r="G4797" t="s">
        <v>142</v>
      </c>
      <c r="H4797" t="s">
        <v>146</v>
      </c>
      <c r="I4797">
        <v>25.000000000000007</v>
      </c>
      <c r="J4797">
        <v>175</v>
      </c>
      <c r="K4797">
        <v>4375</v>
      </c>
      <c r="L4797" t="s">
        <v>16</v>
      </c>
      <c r="M4797" t="s">
        <v>158</v>
      </c>
      <c r="N4797" t="s">
        <v>143</v>
      </c>
      <c r="O4797">
        <v>6</v>
      </c>
      <c r="P4797">
        <v>2021</v>
      </c>
    </row>
    <row r="4798" spans="1:16" x14ac:dyDescent="0.25">
      <c r="A4798" t="s">
        <v>30</v>
      </c>
      <c r="B4798">
        <v>1185732</v>
      </c>
      <c r="C4798" s="1">
        <v>44350</v>
      </c>
      <c r="D4798" t="s">
        <v>36</v>
      </c>
      <c r="E4798" t="s">
        <v>114</v>
      </c>
      <c r="F4798" t="s">
        <v>115</v>
      </c>
      <c r="G4798" t="s">
        <v>138</v>
      </c>
      <c r="H4798" t="s">
        <v>139</v>
      </c>
      <c r="I4798">
        <v>35</v>
      </c>
      <c r="J4798">
        <v>175</v>
      </c>
      <c r="K4798">
        <v>6125</v>
      </c>
      <c r="L4798" t="s">
        <v>16</v>
      </c>
      <c r="M4798" t="s">
        <v>158</v>
      </c>
      <c r="N4798" t="s">
        <v>143</v>
      </c>
      <c r="O4798">
        <v>6</v>
      </c>
      <c r="P4798">
        <v>2021</v>
      </c>
    </row>
    <row r="4799" spans="1:16" x14ac:dyDescent="0.25">
      <c r="A4799" t="s">
        <v>30</v>
      </c>
      <c r="B4799">
        <v>1185732</v>
      </c>
      <c r="C4799" s="1">
        <v>44350</v>
      </c>
      <c r="D4799" t="s">
        <v>36</v>
      </c>
      <c r="E4799" t="s">
        <v>114</v>
      </c>
      <c r="F4799" t="s">
        <v>115</v>
      </c>
      <c r="G4799" t="s">
        <v>142</v>
      </c>
      <c r="H4799" t="s">
        <v>139</v>
      </c>
      <c r="I4799">
        <v>55.000000000000007</v>
      </c>
      <c r="J4799">
        <v>325</v>
      </c>
      <c r="K4799">
        <v>17875</v>
      </c>
      <c r="L4799" t="s">
        <v>16</v>
      </c>
      <c r="M4799" t="s">
        <v>158</v>
      </c>
      <c r="N4799" t="s">
        <v>143</v>
      </c>
      <c r="O4799">
        <v>6</v>
      </c>
      <c r="P4799">
        <v>2021</v>
      </c>
    </row>
    <row r="4800" spans="1:16" x14ac:dyDescent="0.25">
      <c r="A4800" t="s">
        <v>30</v>
      </c>
      <c r="B4800">
        <v>1185732</v>
      </c>
      <c r="C4800" s="1">
        <v>44350</v>
      </c>
      <c r="D4800" t="s">
        <v>36</v>
      </c>
      <c r="E4800" t="s">
        <v>114</v>
      </c>
      <c r="F4800" t="s">
        <v>115</v>
      </c>
      <c r="G4800" t="s">
        <v>138</v>
      </c>
      <c r="H4800" t="s">
        <v>144</v>
      </c>
      <c r="I4800">
        <v>32</v>
      </c>
      <c r="J4800">
        <v>160</v>
      </c>
      <c r="K4800">
        <v>5120</v>
      </c>
      <c r="L4800" t="s">
        <v>83</v>
      </c>
      <c r="M4800" t="s">
        <v>158</v>
      </c>
      <c r="N4800" t="s">
        <v>143</v>
      </c>
      <c r="O4800">
        <v>6</v>
      </c>
      <c r="P4800">
        <v>2021</v>
      </c>
    </row>
    <row r="4801" spans="1:16" x14ac:dyDescent="0.25">
      <c r="A4801" t="s">
        <v>30</v>
      </c>
      <c r="B4801">
        <v>1185732</v>
      </c>
      <c r="C4801" s="1">
        <v>44350</v>
      </c>
      <c r="D4801" t="s">
        <v>36</v>
      </c>
      <c r="E4801" t="s">
        <v>114</v>
      </c>
      <c r="F4801" t="s">
        <v>115</v>
      </c>
      <c r="G4801" t="s">
        <v>138</v>
      </c>
      <c r="H4801" t="s">
        <v>146</v>
      </c>
      <c r="I4801">
        <v>27</v>
      </c>
      <c r="J4801">
        <v>90</v>
      </c>
      <c r="K4801">
        <v>2430</v>
      </c>
      <c r="L4801" t="s">
        <v>83</v>
      </c>
      <c r="M4801" t="s">
        <v>158</v>
      </c>
      <c r="N4801" t="s">
        <v>143</v>
      </c>
      <c r="O4801">
        <v>6</v>
      </c>
      <c r="P4801">
        <v>2021</v>
      </c>
    </row>
    <row r="4802" spans="1:16" x14ac:dyDescent="0.25">
      <c r="A4802" t="s">
        <v>30</v>
      </c>
      <c r="B4802">
        <v>1185732</v>
      </c>
      <c r="C4802" s="1">
        <v>44350</v>
      </c>
      <c r="D4802" t="s">
        <v>36</v>
      </c>
      <c r="E4802" t="s">
        <v>114</v>
      </c>
      <c r="F4802" t="s">
        <v>115</v>
      </c>
      <c r="G4802" t="s">
        <v>142</v>
      </c>
      <c r="H4802" t="s">
        <v>144</v>
      </c>
      <c r="I4802">
        <v>24</v>
      </c>
      <c r="J4802">
        <v>52</v>
      </c>
      <c r="K4802">
        <v>1248</v>
      </c>
      <c r="L4802" t="s">
        <v>83</v>
      </c>
      <c r="M4802" t="s">
        <v>158</v>
      </c>
      <c r="N4802" t="s">
        <v>143</v>
      </c>
      <c r="O4802">
        <v>6</v>
      </c>
      <c r="P4802">
        <v>2021</v>
      </c>
    </row>
    <row r="4803" spans="1:16" x14ac:dyDescent="0.25">
      <c r="A4803" t="s">
        <v>30</v>
      </c>
      <c r="B4803">
        <v>1185732</v>
      </c>
      <c r="C4803" s="1">
        <v>44350</v>
      </c>
      <c r="D4803" t="s">
        <v>36</v>
      </c>
      <c r="E4803" t="s">
        <v>114</v>
      </c>
      <c r="F4803" t="s">
        <v>115</v>
      </c>
      <c r="G4803" t="s">
        <v>142</v>
      </c>
      <c r="H4803" t="s">
        <v>146</v>
      </c>
      <c r="I4803">
        <v>24</v>
      </c>
      <c r="J4803">
        <v>47</v>
      </c>
      <c r="K4803">
        <v>1128</v>
      </c>
      <c r="L4803" t="s">
        <v>83</v>
      </c>
      <c r="M4803" t="s">
        <v>158</v>
      </c>
      <c r="N4803" t="s">
        <v>143</v>
      </c>
      <c r="O4803">
        <v>6</v>
      </c>
      <c r="P4803">
        <v>2021</v>
      </c>
    </row>
    <row r="4804" spans="1:16" x14ac:dyDescent="0.25">
      <c r="A4804" t="s">
        <v>30</v>
      </c>
      <c r="B4804">
        <v>1185732</v>
      </c>
      <c r="C4804" s="1">
        <v>44350</v>
      </c>
      <c r="D4804" t="s">
        <v>36</v>
      </c>
      <c r="E4804" t="s">
        <v>114</v>
      </c>
      <c r="F4804" t="s">
        <v>115</v>
      </c>
      <c r="G4804" t="s">
        <v>138</v>
      </c>
      <c r="H4804" t="s">
        <v>139</v>
      </c>
      <c r="I4804">
        <v>34</v>
      </c>
      <c r="J4804">
        <v>46</v>
      </c>
      <c r="K4804">
        <v>1564</v>
      </c>
      <c r="L4804" t="s">
        <v>83</v>
      </c>
      <c r="M4804" t="s">
        <v>158</v>
      </c>
      <c r="N4804" t="s">
        <v>143</v>
      </c>
      <c r="O4804">
        <v>6</v>
      </c>
      <c r="P4804">
        <v>2021</v>
      </c>
    </row>
    <row r="4805" spans="1:16" x14ac:dyDescent="0.25">
      <c r="A4805" t="s">
        <v>30</v>
      </c>
      <c r="B4805">
        <v>1185732</v>
      </c>
      <c r="C4805" s="1">
        <v>44350</v>
      </c>
      <c r="D4805" t="s">
        <v>36</v>
      </c>
      <c r="E4805" t="s">
        <v>114</v>
      </c>
      <c r="F4805" t="s">
        <v>115</v>
      </c>
      <c r="G4805" t="s">
        <v>142</v>
      </c>
      <c r="H4805" t="s">
        <v>139</v>
      </c>
      <c r="I4805">
        <v>51</v>
      </c>
      <c r="J4805">
        <v>98</v>
      </c>
      <c r="K4805">
        <v>4998</v>
      </c>
      <c r="L4805" t="s">
        <v>83</v>
      </c>
      <c r="M4805" t="s">
        <v>158</v>
      </c>
      <c r="N4805" t="s">
        <v>143</v>
      </c>
      <c r="O4805">
        <v>6</v>
      </c>
      <c r="P4805">
        <v>2021</v>
      </c>
    </row>
    <row r="4806" spans="1:16" x14ac:dyDescent="0.25">
      <c r="A4806" t="s">
        <v>12</v>
      </c>
      <c r="B4806">
        <v>1185732</v>
      </c>
      <c r="C4806" s="1">
        <v>44350</v>
      </c>
      <c r="D4806" t="s">
        <v>36</v>
      </c>
      <c r="E4806" t="s">
        <v>57</v>
      </c>
      <c r="F4806" t="s">
        <v>58</v>
      </c>
      <c r="G4806" t="s">
        <v>138</v>
      </c>
      <c r="H4806" t="s">
        <v>146</v>
      </c>
      <c r="I4806">
        <v>40</v>
      </c>
      <c r="J4806">
        <v>100</v>
      </c>
      <c r="K4806">
        <v>4000</v>
      </c>
      <c r="L4806" t="s">
        <v>24</v>
      </c>
      <c r="M4806" t="s">
        <v>158</v>
      </c>
      <c r="N4806" t="s">
        <v>143</v>
      </c>
      <c r="O4806">
        <v>6</v>
      </c>
      <c r="P4806">
        <v>2021</v>
      </c>
    </row>
    <row r="4807" spans="1:16" x14ac:dyDescent="0.25">
      <c r="A4807" t="s">
        <v>12</v>
      </c>
      <c r="B4807">
        <v>1185732</v>
      </c>
      <c r="C4807" s="1">
        <v>44350</v>
      </c>
      <c r="D4807" t="s">
        <v>36</v>
      </c>
      <c r="E4807" t="s">
        <v>57</v>
      </c>
      <c r="F4807" t="s">
        <v>58</v>
      </c>
      <c r="G4807" t="s">
        <v>138</v>
      </c>
      <c r="H4807" t="s">
        <v>146</v>
      </c>
      <c r="I4807">
        <v>39</v>
      </c>
      <c r="J4807">
        <v>26</v>
      </c>
      <c r="K4807">
        <v>1014</v>
      </c>
      <c r="L4807" t="s">
        <v>83</v>
      </c>
      <c r="M4807" t="s">
        <v>158</v>
      </c>
      <c r="N4807" t="s">
        <v>143</v>
      </c>
      <c r="O4807">
        <v>6</v>
      </c>
      <c r="P4807">
        <v>2021</v>
      </c>
    </row>
    <row r="4808" spans="1:16" x14ac:dyDescent="0.25">
      <c r="A4808" t="s">
        <v>12</v>
      </c>
      <c r="B4808">
        <v>1185732</v>
      </c>
      <c r="C4808" s="1">
        <v>44350</v>
      </c>
      <c r="D4808" t="s">
        <v>31</v>
      </c>
      <c r="E4808" t="s">
        <v>32</v>
      </c>
      <c r="F4808" t="s">
        <v>35</v>
      </c>
      <c r="G4808" t="s">
        <v>142</v>
      </c>
      <c r="H4808" t="s">
        <v>146</v>
      </c>
      <c r="I4808">
        <v>40</v>
      </c>
      <c r="J4808">
        <v>125</v>
      </c>
      <c r="K4808">
        <v>5000</v>
      </c>
      <c r="L4808" t="s">
        <v>24</v>
      </c>
      <c r="M4808" t="s">
        <v>158</v>
      </c>
      <c r="N4808" t="s">
        <v>143</v>
      </c>
      <c r="O4808">
        <v>6</v>
      </c>
      <c r="P4808">
        <v>2021</v>
      </c>
    </row>
    <row r="4809" spans="1:16" x14ac:dyDescent="0.25">
      <c r="A4809" t="s">
        <v>12</v>
      </c>
      <c r="B4809">
        <v>1185732</v>
      </c>
      <c r="C4809" s="1">
        <v>44350</v>
      </c>
      <c r="D4809" t="s">
        <v>31</v>
      </c>
      <c r="E4809" t="s">
        <v>32</v>
      </c>
      <c r="F4809" t="s">
        <v>35</v>
      </c>
      <c r="G4809" t="s">
        <v>142</v>
      </c>
      <c r="H4809" t="s">
        <v>146</v>
      </c>
      <c r="I4809">
        <v>37</v>
      </c>
      <c r="J4809">
        <v>34</v>
      </c>
      <c r="K4809">
        <v>1258</v>
      </c>
      <c r="L4809" t="s">
        <v>83</v>
      </c>
      <c r="M4809" t="s">
        <v>158</v>
      </c>
      <c r="N4809" t="s">
        <v>143</v>
      </c>
      <c r="O4809">
        <v>6</v>
      </c>
      <c r="P4809">
        <v>2021</v>
      </c>
    </row>
    <row r="4810" spans="1:16" x14ac:dyDescent="0.25">
      <c r="A4810" t="s">
        <v>12</v>
      </c>
      <c r="B4810">
        <v>1185732</v>
      </c>
      <c r="C4810" s="1">
        <v>44350</v>
      </c>
      <c r="D4810" t="s">
        <v>31</v>
      </c>
      <c r="E4810" t="s">
        <v>32</v>
      </c>
      <c r="F4810" t="s">
        <v>35</v>
      </c>
      <c r="G4810" t="s">
        <v>142</v>
      </c>
      <c r="H4810" t="s">
        <v>146</v>
      </c>
      <c r="I4810">
        <v>27</v>
      </c>
      <c r="J4810">
        <v>41</v>
      </c>
      <c r="K4810">
        <v>1107</v>
      </c>
      <c r="L4810" t="s">
        <v>24</v>
      </c>
      <c r="M4810" t="s">
        <v>158</v>
      </c>
      <c r="N4810" t="s">
        <v>143</v>
      </c>
      <c r="O4810">
        <v>6</v>
      </c>
      <c r="P4810">
        <v>2021</v>
      </c>
    </row>
    <row r="4811" spans="1:16" x14ac:dyDescent="0.25">
      <c r="A4811" t="s">
        <v>12</v>
      </c>
      <c r="B4811">
        <v>1185732</v>
      </c>
      <c r="C4811" s="1">
        <v>44351</v>
      </c>
      <c r="D4811" t="s">
        <v>36</v>
      </c>
      <c r="E4811" t="s">
        <v>37</v>
      </c>
      <c r="F4811" t="s">
        <v>38</v>
      </c>
      <c r="G4811" t="s">
        <v>138</v>
      </c>
      <c r="H4811" t="s">
        <v>139</v>
      </c>
      <c r="I4811">
        <v>54.999999999999993</v>
      </c>
      <c r="J4811">
        <v>175</v>
      </c>
      <c r="K4811">
        <v>9625</v>
      </c>
      <c r="L4811" t="s">
        <v>24</v>
      </c>
      <c r="M4811" t="s">
        <v>158</v>
      </c>
      <c r="N4811" t="s">
        <v>145</v>
      </c>
      <c r="O4811">
        <v>6</v>
      </c>
      <c r="P4811">
        <v>2021</v>
      </c>
    </row>
    <row r="4812" spans="1:16" x14ac:dyDescent="0.25">
      <c r="A4812" t="s">
        <v>12</v>
      </c>
      <c r="B4812">
        <v>1185732</v>
      </c>
      <c r="C4812" s="1">
        <v>44351</v>
      </c>
      <c r="D4812" t="s">
        <v>36</v>
      </c>
      <c r="E4812" t="s">
        <v>57</v>
      </c>
      <c r="F4812" t="s">
        <v>58</v>
      </c>
      <c r="G4812" t="s">
        <v>142</v>
      </c>
      <c r="H4812" t="s">
        <v>144</v>
      </c>
      <c r="I4812">
        <v>30.000000000000004</v>
      </c>
      <c r="J4812">
        <v>150</v>
      </c>
      <c r="K4812">
        <v>4500</v>
      </c>
      <c r="L4812" t="s">
        <v>24</v>
      </c>
      <c r="M4812" t="s">
        <v>158</v>
      </c>
      <c r="N4812" t="s">
        <v>145</v>
      </c>
      <c r="O4812">
        <v>6</v>
      </c>
      <c r="P4812">
        <v>2021</v>
      </c>
    </row>
    <row r="4813" spans="1:16" x14ac:dyDescent="0.25">
      <c r="A4813" t="s">
        <v>12</v>
      </c>
      <c r="B4813">
        <v>1185732</v>
      </c>
      <c r="C4813" s="1">
        <v>44351</v>
      </c>
      <c r="D4813" t="s">
        <v>36</v>
      </c>
      <c r="E4813" t="s">
        <v>57</v>
      </c>
      <c r="F4813" t="s">
        <v>58</v>
      </c>
      <c r="G4813" t="s">
        <v>142</v>
      </c>
      <c r="H4813" t="s">
        <v>144</v>
      </c>
      <c r="I4813">
        <v>29</v>
      </c>
      <c r="J4813">
        <v>39</v>
      </c>
      <c r="K4813">
        <v>1131</v>
      </c>
      <c r="L4813" t="s">
        <v>83</v>
      </c>
      <c r="M4813" t="s">
        <v>158</v>
      </c>
      <c r="N4813" t="s">
        <v>145</v>
      </c>
      <c r="O4813">
        <v>6</v>
      </c>
      <c r="P4813">
        <v>2021</v>
      </c>
    </row>
    <row r="4814" spans="1:16" x14ac:dyDescent="0.25">
      <c r="A4814" t="s">
        <v>12</v>
      </c>
      <c r="B4814">
        <v>1185732</v>
      </c>
      <c r="C4814" s="1">
        <v>44351</v>
      </c>
      <c r="D4814" t="s">
        <v>36</v>
      </c>
      <c r="E4814" t="s">
        <v>37</v>
      </c>
      <c r="F4814" t="s">
        <v>38</v>
      </c>
      <c r="G4814" t="s">
        <v>138</v>
      </c>
      <c r="H4814" t="s">
        <v>139</v>
      </c>
      <c r="I4814">
        <v>53</v>
      </c>
      <c r="J4814">
        <v>47</v>
      </c>
      <c r="K4814">
        <v>2491</v>
      </c>
      <c r="L4814" t="s">
        <v>83</v>
      </c>
      <c r="M4814" t="s">
        <v>158</v>
      </c>
      <c r="N4814" t="s">
        <v>145</v>
      </c>
      <c r="O4814">
        <v>6</v>
      </c>
      <c r="P4814">
        <v>2021</v>
      </c>
    </row>
    <row r="4815" spans="1:16" x14ac:dyDescent="0.25">
      <c r="A4815" t="s">
        <v>26</v>
      </c>
      <c r="B4815">
        <v>1185732</v>
      </c>
      <c r="C4815" s="1">
        <v>44351</v>
      </c>
      <c r="D4815" t="s">
        <v>48</v>
      </c>
      <c r="E4815" t="s">
        <v>94</v>
      </c>
      <c r="F4815" t="s">
        <v>95</v>
      </c>
      <c r="G4815" t="s">
        <v>138</v>
      </c>
      <c r="H4815" t="s">
        <v>144</v>
      </c>
      <c r="I4815">
        <v>49.999999999999993</v>
      </c>
      <c r="J4815">
        <v>950</v>
      </c>
      <c r="K4815">
        <v>47500</v>
      </c>
      <c r="L4815" t="s">
        <v>83</v>
      </c>
      <c r="M4815" t="s">
        <v>158</v>
      </c>
      <c r="N4815" t="s">
        <v>145</v>
      </c>
      <c r="O4815">
        <v>6</v>
      </c>
      <c r="P4815">
        <v>2021</v>
      </c>
    </row>
    <row r="4816" spans="1:16" x14ac:dyDescent="0.25">
      <c r="A4816" t="s">
        <v>26</v>
      </c>
      <c r="B4816">
        <v>1185732</v>
      </c>
      <c r="C4816" s="1">
        <v>44351</v>
      </c>
      <c r="D4816" t="s">
        <v>48</v>
      </c>
      <c r="E4816" t="s">
        <v>94</v>
      </c>
      <c r="F4816" t="s">
        <v>95</v>
      </c>
      <c r="G4816" t="s">
        <v>138</v>
      </c>
      <c r="H4816" t="s">
        <v>146</v>
      </c>
      <c r="I4816">
        <v>45</v>
      </c>
      <c r="J4816">
        <v>700</v>
      </c>
      <c r="K4816">
        <v>31500</v>
      </c>
      <c r="L4816" t="s">
        <v>83</v>
      </c>
      <c r="M4816" t="s">
        <v>158</v>
      </c>
      <c r="N4816" t="s">
        <v>145</v>
      </c>
      <c r="O4816">
        <v>6</v>
      </c>
      <c r="P4816">
        <v>2021</v>
      </c>
    </row>
    <row r="4817" spans="1:16" x14ac:dyDescent="0.25">
      <c r="A4817" t="s">
        <v>26</v>
      </c>
      <c r="B4817">
        <v>1185732</v>
      </c>
      <c r="C4817" s="1">
        <v>44351</v>
      </c>
      <c r="D4817" t="s">
        <v>48</v>
      </c>
      <c r="E4817" t="s">
        <v>94</v>
      </c>
      <c r="F4817" t="s">
        <v>95</v>
      </c>
      <c r="G4817" t="s">
        <v>142</v>
      </c>
      <c r="H4817" t="s">
        <v>144</v>
      </c>
      <c r="I4817">
        <v>50</v>
      </c>
      <c r="J4817">
        <v>675</v>
      </c>
      <c r="K4817">
        <v>33750</v>
      </c>
      <c r="L4817" t="s">
        <v>83</v>
      </c>
      <c r="M4817" t="s">
        <v>158</v>
      </c>
      <c r="N4817" t="s">
        <v>145</v>
      </c>
      <c r="O4817">
        <v>6</v>
      </c>
      <c r="P4817">
        <v>2021</v>
      </c>
    </row>
    <row r="4818" spans="1:16" x14ac:dyDescent="0.25">
      <c r="A4818" t="s">
        <v>26</v>
      </c>
      <c r="B4818">
        <v>1185732</v>
      </c>
      <c r="C4818" s="1">
        <v>44351</v>
      </c>
      <c r="D4818" t="s">
        <v>48</v>
      </c>
      <c r="E4818" t="s">
        <v>94</v>
      </c>
      <c r="F4818" t="s">
        <v>95</v>
      </c>
      <c r="G4818" t="s">
        <v>142</v>
      </c>
      <c r="H4818" t="s">
        <v>146</v>
      </c>
      <c r="I4818">
        <v>50</v>
      </c>
      <c r="J4818">
        <v>650</v>
      </c>
      <c r="K4818">
        <v>32500</v>
      </c>
      <c r="L4818" t="s">
        <v>83</v>
      </c>
      <c r="M4818" t="s">
        <v>158</v>
      </c>
      <c r="N4818" t="s">
        <v>145</v>
      </c>
      <c r="O4818">
        <v>6</v>
      </c>
      <c r="P4818">
        <v>2021</v>
      </c>
    </row>
    <row r="4819" spans="1:16" x14ac:dyDescent="0.25">
      <c r="A4819" t="s">
        <v>26</v>
      </c>
      <c r="B4819">
        <v>1185732</v>
      </c>
      <c r="C4819" s="1">
        <v>44351</v>
      </c>
      <c r="D4819" t="s">
        <v>48</v>
      </c>
      <c r="E4819" t="s">
        <v>94</v>
      </c>
      <c r="F4819" t="s">
        <v>95</v>
      </c>
      <c r="G4819" t="s">
        <v>138</v>
      </c>
      <c r="H4819" t="s">
        <v>139</v>
      </c>
      <c r="I4819">
        <v>65</v>
      </c>
      <c r="J4819">
        <v>650</v>
      </c>
      <c r="K4819">
        <v>42250</v>
      </c>
      <c r="L4819" t="s">
        <v>83</v>
      </c>
      <c r="M4819" t="s">
        <v>158</v>
      </c>
      <c r="N4819" t="s">
        <v>145</v>
      </c>
      <c r="O4819">
        <v>6</v>
      </c>
      <c r="P4819">
        <v>2021</v>
      </c>
    </row>
    <row r="4820" spans="1:16" x14ac:dyDescent="0.25">
      <c r="A4820" t="s">
        <v>26</v>
      </c>
      <c r="B4820">
        <v>1185732</v>
      </c>
      <c r="C4820" s="1">
        <v>44351</v>
      </c>
      <c r="D4820" t="s">
        <v>48</v>
      </c>
      <c r="E4820" t="s">
        <v>94</v>
      </c>
      <c r="F4820" t="s">
        <v>95</v>
      </c>
      <c r="G4820" t="s">
        <v>142</v>
      </c>
      <c r="H4820" t="s">
        <v>139</v>
      </c>
      <c r="I4820">
        <v>70</v>
      </c>
      <c r="J4820">
        <v>825</v>
      </c>
      <c r="K4820">
        <v>57750</v>
      </c>
      <c r="L4820" t="s">
        <v>83</v>
      </c>
      <c r="M4820" t="s">
        <v>158</v>
      </c>
      <c r="N4820" t="s">
        <v>145</v>
      </c>
      <c r="O4820">
        <v>6</v>
      </c>
      <c r="P4820">
        <v>2021</v>
      </c>
    </row>
    <row r="4821" spans="1:16" x14ac:dyDescent="0.25">
      <c r="A4821" t="s">
        <v>26</v>
      </c>
      <c r="B4821">
        <v>1185732</v>
      </c>
      <c r="C4821" s="1">
        <v>44351</v>
      </c>
      <c r="D4821" t="s">
        <v>48</v>
      </c>
      <c r="E4821" t="s">
        <v>94</v>
      </c>
      <c r="F4821" t="s">
        <v>95</v>
      </c>
      <c r="G4821" t="s">
        <v>138</v>
      </c>
      <c r="H4821" t="s">
        <v>144</v>
      </c>
      <c r="I4821">
        <v>46</v>
      </c>
      <c r="J4821">
        <v>238</v>
      </c>
      <c r="K4821">
        <v>10948</v>
      </c>
      <c r="L4821" t="s">
        <v>83</v>
      </c>
      <c r="M4821" t="s">
        <v>158</v>
      </c>
      <c r="N4821" t="s">
        <v>145</v>
      </c>
      <c r="O4821">
        <v>6</v>
      </c>
      <c r="P4821">
        <v>2021</v>
      </c>
    </row>
    <row r="4822" spans="1:16" x14ac:dyDescent="0.25">
      <c r="A4822" t="s">
        <v>26</v>
      </c>
      <c r="B4822">
        <v>1185732</v>
      </c>
      <c r="C4822" s="1">
        <v>44351</v>
      </c>
      <c r="D4822" t="s">
        <v>48</v>
      </c>
      <c r="E4822" t="s">
        <v>94</v>
      </c>
      <c r="F4822" t="s">
        <v>95</v>
      </c>
      <c r="G4822" t="s">
        <v>138</v>
      </c>
      <c r="H4822" t="s">
        <v>146</v>
      </c>
      <c r="I4822">
        <v>42</v>
      </c>
      <c r="J4822">
        <v>182</v>
      </c>
      <c r="K4822">
        <v>7644</v>
      </c>
      <c r="L4822" t="s">
        <v>83</v>
      </c>
      <c r="M4822" t="s">
        <v>158</v>
      </c>
      <c r="N4822" t="s">
        <v>145</v>
      </c>
      <c r="O4822">
        <v>6</v>
      </c>
      <c r="P4822">
        <v>2021</v>
      </c>
    </row>
    <row r="4823" spans="1:16" x14ac:dyDescent="0.25">
      <c r="A4823" t="s">
        <v>26</v>
      </c>
      <c r="B4823">
        <v>1185732</v>
      </c>
      <c r="C4823" s="1">
        <v>44351</v>
      </c>
      <c r="D4823" t="s">
        <v>48</v>
      </c>
      <c r="E4823" t="s">
        <v>94</v>
      </c>
      <c r="F4823" t="s">
        <v>95</v>
      </c>
      <c r="G4823" t="s">
        <v>142</v>
      </c>
      <c r="H4823" t="s">
        <v>144</v>
      </c>
      <c r="I4823">
        <v>47</v>
      </c>
      <c r="J4823">
        <v>169</v>
      </c>
      <c r="K4823">
        <v>7943</v>
      </c>
      <c r="L4823" t="s">
        <v>83</v>
      </c>
      <c r="M4823" t="s">
        <v>158</v>
      </c>
      <c r="N4823" t="s">
        <v>145</v>
      </c>
      <c r="O4823">
        <v>6</v>
      </c>
      <c r="P4823">
        <v>2021</v>
      </c>
    </row>
    <row r="4824" spans="1:16" x14ac:dyDescent="0.25">
      <c r="A4824" t="s">
        <v>26</v>
      </c>
      <c r="B4824">
        <v>1185732</v>
      </c>
      <c r="C4824" s="1">
        <v>44351</v>
      </c>
      <c r="D4824" t="s">
        <v>48</v>
      </c>
      <c r="E4824" t="s">
        <v>94</v>
      </c>
      <c r="F4824" t="s">
        <v>95</v>
      </c>
      <c r="G4824" t="s">
        <v>142</v>
      </c>
      <c r="H4824" t="s">
        <v>146</v>
      </c>
      <c r="I4824">
        <v>49</v>
      </c>
      <c r="J4824">
        <v>169</v>
      </c>
      <c r="K4824">
        <v>8281</v>
      </c>
      <c r="L4824" t="s">
        <v>83</v>
      </c>
      <c r="M4824" t="s">
        <v>158</v>
      </c>
      <c r="N4824" t="s">
        <v>145</v>
      </c>
      <c r="O4824">
        <v>6</v>
      </c>
      <c r="P4824">
        <v>2021</v>
      </c>
    </row>
    <row r="4825" spans="1:16" x14ac:dyDescent="0.25">
      <c r="A4825" t="s">
        <v>26</v>
      </c>
      <c r="B4825">
        <v>1185732</v>
      </c>
      <c r="C4825" s="1">
        <v>44351</v>
      </c>
      <c r="D4825" t="s">
        <v>48</v>
      </c>
      <c r="E4825" t="s">
        <v>94</v>
      </c>
      <c r="F4825" t="s">
        <v>95</v>
      </c>
      <c r="G4825" t="s">
        <v>138</v>
      </c>
      <c r="H4825" t="s">
        <v>139</v>
      </c>
      <c r="I4825">
        <v>61</v>
      </c>
      <c r="J4825">
        <v>163</v>
      </c>
      <c r="K4825">
        <v>9943</v>
      </c>
      <c r="L4825" t="s">
        <v>83</v>
      </c>
      <c r="M4825" t="s">
        <v>158</v>
      </c>
      <c r="N4825" t="s">
        <v>145</v>
      </c>
      <c r="O4825">
        <v>6</v>
      </c>
      <c r="P4825">
        <v>2021</v>
      </c>
    </row>
    <row r="4826" spans="1:16" x14ac:dyDescent="0.25">
      <c r="A4826" t="s">
        <v>26</v>
      </c>
      <c r="B4826">
        <v>1185732</v>
      </c>
      <c r="C4826" s="1">
        <v>44351</v>
      </c>
      <c r="D4826" t="s">
        <v>48</v>
      </c>
      <c r="E4826" t="s">
        <v>94</v>
      </c>
      <c r="F4826" t="s">
        <v>95</v>
      </c>
      <c r="G4826" t="s">
        <v>142</v>
      </c>
      <c r="H4826" t="s">
        <v>139</v>
      </c>
      <c r="I4826">
        <v>67</v>
      </c>
      <c r="J4826">
        <v>231</v>
      </c>
      <c r="K4826">
        <v>15477</v>
      </c>
      <c r="L4826" t="s">
        <v>83</v>
      </c>
      <c r="M4826" t="s">
        <v>158</v>
      </c>
      <c r="N4826" t="s">
        <v>145</v>
      </c>
      <c r="O4826">
        <v>6</v>
      </c>
      <c r="P4826">
        <v>2021</v>
      </c>
    </row>
    <row r="4827" spans="1:16" x14ac:dyDescent="0.25">
      <c r="A4827" t="s">
        <v>30</v>
      </c>
      <c r="B4827">
        <v>1197831</v>
      </c>
      <c r="C4827" s="1">
        <v>44351</v>
      </c>
      <c r="D4827" t="s">
        <v>31</v>
      </c>
      <c r="E4827" t="s">
        <v>84</v>
      </c>
      <c r="F4827" t="s">
        <v>85</v>
      </c>
      <c r="G4827" t="s">
        <v>138</v>
      </c>
      <c r="H4827" t="s">
        <v>144</v>
      </c>
      <c r="I4827">
        <v>31</v>
      </c>
      <c r="J4827">
        <v>233</v>
      </c>
      <c r="K4827">
        <v>7223</v>
      </c>
      <c r="L4827" t="s">
        <v>24</v>
      </c>
      <c r="M4827" t="s">
        <v>158</v>
      </c>
      <c r="N4827" t="s">
        <v>145</v>
      </c>
      <c r="O4827">
        <v>6</v>
      </c>
      <c r="P4827">
        <v>2021</v>
      </c>
    </row>
    <row r="4828" spans="1:16" x14ac:dyDescent="0.25">
      <c r="A4828" t="s">
        <v>30</v>
      </c>
      <c r="B4828">
        <v>1197831</v>
      </c>
      <c r="C4828" s="1">
        <v>44351</v>
      </c>
      <c r="D4828" t="s">
        <v>31</v>
      </c>
      <c r="E4828" t="s">
        <v>84</v>
      </c>
      <c r="F4828" t="s">
        <v>85</v>
      </c>
      <c r="G4828" t="s">
        <v>138</v>
      </c>
      <c r="H4828" t="s">
        <v>146</v>
      </c>
      <c r="I4828">
        <v>35</v>
      </c>
      <c r="J4828">
        <v>263</v>
      </c>
      <c r="K4828">
        <v>9205</v>
      </c>
      <c r="L4828" t="s">
        <v>24</v>
      </c>
      <c r="M4828" t="s">
        <v>158</v>
      </c>
      <c r="N4828" t="s">
        <v>145</v>
      </c>
      <c r="O4828">
        <v>6</v>
      </c>
      <c r="P4828">
        <v>2021</v>
      </c>
    </row>
    <row r="4829" spans="1:16" x14ac:dyDescent="0.25">
      <c r="A4829" t="s">
        <v>30</v>
      </c>
      <c r="B4829">
        <v>1197831</v>
      </c>
      <c r="C4829" s="1">
        <v>44351</v>
      </c>
      <c r="D4829" t="s">
        <v>31</v>
      </c>
      <c r="E4829" t="s">
        <v>84</v>
      </c>
      <c r="F4829" t="s">
        <v>85</v>
      </c>
      <c r="G4829" t="s">
        <v>142</v>
      </c>
      <c r="H4829" t="s">
        <v>144</v>
      </c>
      <c r="I4829">
        <v>34</v>
      </c>
      <c r="J4829">
        <v>186</v>
      </c>
      <c r="K4829">
        <v>6324</v>
      </c>
      <c r="L4829" t="s">
        <v>24</v>
      </c>
      <c r="M4829" t="s">
        <v>158</v>
      </c>
      <c r="N4829" t="s">
        <v>145</v>
      </c>
      <c r="O4829">
        <v>6</v>
      </c>
      <c r="P4829">
        <v>2021</v>
      </c>
    </row>
    <row r="4830" spans="1:16" x14ac:dyDescent="0.25">
      <c r="A4830" t="s">
        <v>30</v>
      </c>
      <c r="B4830">
        <v>1197831</v>
      </c>
      <c r="C4830" s="1">
        <v>44351</v>
      </c>
      <c r="D4830" t="s">
        <v>31</v>
      </c>
      <c r="E4830" t="s">
        <v>84</v>
      </c>
      <c r="F4830" t="s">
        <v>85</v>
      </c>
      <c r="G4830" t="s">
        <v>142</v>
      </c>
      <c r="H4830" t="s">
        <v>146</v>
      </c>
      <c r="I4830">
        <v>33</v>
      </c>
      <c r="J4830">
        <v>187</v>
      </c>
      <c r="K4830">
        <v>6171</v>
      </c>
      <c r="L4830" t="s">
        <v>24</v>
      </c>
      <c r="M4830" t="s">
        <v>158</v>
      </c>
      <c r="N4830" t="s">
        <v>145</v>
      </c>
      <c r="O4830">
        <v>6</v>
      </c>
      <c r="P4830">
        <v>2021</v>
      </c>
    </row>
    <row r="4831" spans="1:16" x14ac:dyDescent="0.25">
      <c r="A4831" t="s">
        <v>30</v>
      </c>
      <c r="B4831">
        <v>1197831</v>
      </c>
      <c r="C4831" s="1">
        <v>44351</v>
      </c>
      <c r="D4831" t="s">
        <v>31</v>
      </c>
      <c r="E4831" t="s">
        <v>84</v>
      </c>
      <c r="F4831" t="s">
        <v>85</v>
      </c>
      <c r="G4831" t="s">
        <v>138</v>
      </c>
      <c r="H4831" t="s">
        <v>139</v>
      </c>
      <c r="I4831">
        <v>43</v>
      </c>
      <c r="J4831">
        <v>158</v>
      </c>
      <c r="K4831">
        <v>6794</v>
      </c>
      <c r="L4831" t="s">
        <v>24</v>
      </c>
      <c r="M4831" t="s">
        <v>158</v>
      </c>
      <c r="N4831" t="s">
        <v>145</v>
      </c>
      <c r="O4831">
        <v>6</v>
      </c>
      <c r="P4831">
        <v>2021</v>
      </c>
    </row>
    <row r="4832" spans="1:16" x14ac:dyDescent="0.25">
      <c r="A4832" t="s">
        <v>30</v>
      </c>
      <c r="B4832">
        <v>1197831</v>
      </c>
      <c r="C4832" s="1">
        <v>44351</v>
      </c>
      <c r="D4832" t="s">
        <v>31</v>
      </c>
      <c r="E4832" t="s">
        <v>84</v>
      </c>
      <c r="F4832" t="s">
        <v>85</v>
      </c>
      <c r="G4832" t="s">
        <v>142</v>
      </c>
      <c r="H4832" t="s">
        <v>139</v>
      </c>
      <c r="I4832">
        <v>39</v>
      </c>
      <c r="J4832">
        <v>248</v>
      </c>
      <c r="K4832">
        <v>9672</v>
      </c>
      <c r="L4832" t="s">
        <v>24</v>
      </c>
      <c r="M4832" t="s">
        <v>158</v>
      </c>
      <c r="N4832" t="s">
        <v>145</v>
      </c>
      <c r="O4832">
        <v>6</v>
      </c>
      <c r="P4832">
        <v>2021</v>
      </c>
    </row>
    <row r="4833" spans="1:16" x14ac:dyDescent="0.25">
      <c r="A4833" t="s">
        <v>30</v>
      </c>
      <c r="B4833">
        <v>1197831</v>
      </c>
      <c r="C4833" s="1">
        <v>44351</v>
      </c>
      <c r="D4833" t="s">
        <v>31</v>
      </c>
      <c r="E4833" t="s">
        <v>84</v>
      </c>
      <c r="F4833" t="s">
        <v>85</v>
      </c>
      <c r="G4833" t="s">
        <v>138</v>
      </c>
      <c r="H4833" t="s">
        <v>144</v>
      </c>
      <c r="I4833">
        <v>45</v>
      </c>
      <c r="J4833">
        <v>750</v>
      </c>
      <c r="K4833">
        <v>33750</v>
      </c>
      <c r="L4833" t="s">
        <v>83</v>
      </c>
      <c r="M4833" t="s">
        <v>158</v>
      </c>
      <c r="N4833" t="s">
        <v>145</v>
      </c>
      <c r="O4833">
        <v>6</v>
      </c>
      <c r="P4833">
        <v>2021</v>
      </c>
    </row>
    <row r="4834" spans="1:16" x14ac:dyDescent="0.25">
      <c r="A4834" t="s">
        <v>30</v>
      </c>
      <c r="B4834">
        <v>1197831</v>
      </c>
      <c r="C4834" s="1">
        <v>44351</v>
      </c>
      <c r="D4834" t="s">
        <v>31</v>
      </c>
      <c r="E4834" t="s">
        <v>84</v>
      </c>
      <c r="F4834" t="s">
        <v>85</v>
      </c>
      <c r="G4834" t="s">
        <v>138</v>
      </c>
      <c r="H4834" t="s">
        <v>146</v>
      </c>
      <c r="I4834">
        <v>50</v>
      </c>
      <c r="J4834">
        <v>750</v>
      </c>
      <c r="K4834">
        <v>37500</v>
      </c>
      <c r="L4834" t="s">
        <v>83</v>
      </c>
      <c r="M4834" t="s">
        <v>158</v>
      </c>
      <c r="N4834" t="s">
        <v>145</v>
      </c>
      <c r="O4834">
        <v>6</v>
      </c>
      <c r="P4834">
        <v>2021</v>
      </c>
    </row>
    <row r="4835" spans="1:16" x14ac:dyDescent="0.25">
      <c r="A4835" t="s">
        <v>30</v>
      </c>
      <c r="B4835">
        <v>1197831</v>
      </c>
      <c r="C4835" s="1">
        <v>44351</v>
      </c>
      <c r="D4835" t="s">
        <v>31</v>
      </c>
      <c r="E4835" t="s">
        <v>84</v>
      </c>
      <c r="F4835" t="s">
        <v>85</v>
      </c>
      <c r="G4835" t="s">
        <v>142</v>
      </c>
      <c r="H4835" t="s">
        <v>144</v>
      </c>
      <c r="I4835">
        <v>50</v>
      </c>
      <c r="J4835">
        <v>600</v>
      </c>
      <c r="K4835">
        <v>30000</v>
      </c>
      <c r="L4835" t="s">
        <v>83</v>
      </c>
      <c r="M4835" t="s">
        <v>158</v>
      </c>
      <c r="N4835" t="s">
        <v>145</v>
      </c>
      <c r="O4835">
        <v>6</v>
      </c>
      <c r="P4835">
        <v>2021</v>
      </c>
    </row>
    <row r="4836" spans="1:16" x14ac:dyDescent="0.25">
      <c r="A4836" t="s">
        <v>30</v>
      </c>
      <c r="B4836">
        <v>1197831</v>
      </c>
      <c r="C4836" s="1">
        <v>44351</v>
      </c>
      <c r="D4836" t="s">
        <v>31</v>
      </c>
      <c r="E4836" t="s">
        <v>84</v>
      </c>
      <c r="F4836" t="s">
        <v>85</v>
      </c>
      <c r="G4836" t="s">
        <v>142</v>
      </c>
      <c r="H4836" t="s">
        <v>146</v>
      </c>
      <c r="I4836">
        <v>50</v>
      </c>
      <c r="J4836">
        <v>550</v>
      </c>
      <c r="K4836">
        <v>27500</v>
      </c>
      <c r="L4836" t="s">
        <v>83</v>
      </c>
      <c r="M4836" t="s">
        <v>158</v>
      </c>
      <c r="N4836" t="s">
        <v>145</v>
      </c>
      <c r="O4836">
        <v>6</v>
      </c>
      <c r="P4836">
        <v>2021</v>
      </c>
    </row>
    <row r="4837" spans="1:16" x14ac:dyDescent="0.25">
      <c r="A4837" t="s">
        <v>30</v>
      </c>
      <c r="B4837">
        <v>1197831</v>
      </c>
      <c r="C4837" s="1">
        <v>44351</v>
      </c>
      <c r="D4837" t="s">
        <v>31</v>
      </c>
      <c r="E4837" t="s">
        <v>84</v>
      </c>
      <c r="F4837" t="s">
        <v>85</v>
      </c>
      <c r="G4837" t="s">
        <v>138</v>
      </c>
      <c r="H4837" t="s">
        <v>139</v>
      </c>
      <c r="I4837">
        <v>55.000000000000007</v>
      </c>
      <c r="J4837">
        <v>450</v>
      </c>
      <c r="K4837">
        <v>24750</v>
      </c>
      <c r="L4837" t="s">
        <v>83</v>
      </c>
      <c r="M4837" t="s">
        <v>158</v>
      </c>
      <c r="N4837" t="s">
        <v>145</v>
      </c>
      <c r="O4837">
        <v>6</v>
      </c>
      <c r="P4837">
        <v>2021</v>
      </c>
    </row>
    <row r="4838" spans="1:16" x14ac:dyDescent="0.25">
      <c r="A4838" t="s">
        <v>30</v>
      </c>
      <c r="B4838">
        <v>1197831</v>
      </c>
      <c r="C4838" s="1">
        <v>44351</v>
      </c>
      <c r="D4838" t="s">
        <v>31</v>
      </c>
      <c r="E4838" t="s">
        <v>84</v>
      </c>
      <c r="F4838" t="s">
        <v>85</v>
      </c>
      <c r="G4838" t="s">
        <v>142</v>
      </c>
      <c r="H4838" t="s">
        <v>139</v>
      </c>
      <c r="I4838">
        <v>60.000000000000007</v>
      </c>
      <c r="J4838">
        <v>825</v>
      </c>
      <c r="K4838">
        <v>49500</v>
      </c>
      <c r="L4838" t="s">
        <v>83</v>
      </c>
      <c r="M4838" t="s">
        <v>158</v>
      </c>
      <c r="N4838" t="s">
        <v>145</v>
      </c>
      <c r="O4838">
        <v>6</v>
      </c>
      <c r="P4838">
        <v>2021</v>
      </c>
    </row>
    <row r="4839" spans="1:16" x14ac:dyDescent="0.25">
      <c r="A4839" t="s">
        <v>30</v>
      </c>
      <c r="B4839">
        <v>1197831</v>
      </c>
      <c r="C4839" s="1">
        <v>44351</v>
      </c>
      <c r="D4839" t="s">
        <v>31</v>
      </c>
      <c r="E4839" t="s">
        <v>84</v>
      </c>
      <c r="F4839" t="s">
        <v>85</v>
      </c>
      <c r="G4839" t="s">
        <v>138</v>
      </c>
      <c r="H4839" t="s">
        <v>144</v>
      </c>
      <c r="I4839">
        <v>42</v>
      </c>
      <c r="J4839">
        <v>195</v>
      </c>
      <c r="K4839">
        <v>8190</v>
      </c>
      <c r="L4839" t="s">
        <v>83</v>
      </c>
      <c r="M4839" t="s">
        <v>158</v>
      </c>
      <c r="N4839" t="s">
        <v>145</v>
      </c>
      <c r="O4839">
        <v>6</v>
      </c>
      <c r="P4839">
        <v>2021</v>
      </c>
    </row>
    <row r="4840" spans="1:16" x14ac:dyDescent="0.25">
      <c r="A4840" t="s">
        <v>30</v>
      </c>
      <c r="B4840">
        <v>1197831</v>
      </c>
      <c r="C4840" s="1">
        <v>44351</v>
      </c>
      <c r="D4840" t="s">
        <v>31</v>
      </c>
      <c r="E4840" t="s">
        <v>84</v>
      </c>
      <c r="F4840" t="s">
        <v>85</v>
      </c>
      <c r="G4840" t="s">
        <v>138</v>
      </c>
      <c r="H4840" t="s">
        <v>146</v>
      </c>
      <c r="I4840">
        <v>46</v>
      </c>
      <c r="J4840">
        <v>188</v>
      </c>
      <c r="K4840">
        <v>8648</v>
      </c>
      <c r="L4840" t="s">
        <v>83</v>
      </c>
      <c r="M4840" t="s">
        <v>158</v>
      </c>
      <c r="N4840" t="s">
        <v>145</v>
      </c>
      <c r="O4840">
        <v>6</v>
      </c>
      <c r="P4840">
        <v>2021</v>
      </c>
    </row>
    <row r="4841" spans="1:16" x14ac:dyDescent="0.25">
      <c r="A4841" t="s">
        <v>30</v>
      </c>
      <c r="B4841">
        <v>1197831</v>
      </c>
      <c r="C4841" s="1">
        <v>44351</v>
      </c>
      <c r="D4841" t="s">
        <v>31</v>
      </c>
      <c r="E4841" t="s">
        <v>84</v>
      </c>
      <c r="F4841" t="s">
        <v>85</v>
      </c>
      <c r="G4841" t="s">
        <v>142</v>
      </c>
      <c r="H4841" t="s">
        <v>144</v>
      </c>
      <c r="I4841">
        <v>47</v>
      </c>
      <c r="J4841">
        <v>174</v>
      </c>
      <c r="K4841">
        <v>8178</v>
      </c>
      <c r="L4841" t="s">
        <v>83</v>
      </c>
      <c r="M4841" t="s">
        <v>158</v>
      </c>
      <c r="N4841" t="s">
        <v>145</v>
      </c>
      <c r="O4841">
        <v>6</v>
      </c>
      <c r="P4841">
        <v>2021</v>
      </c>
    </row>
    <row r="4842" spans="1:16" x14ac:dyDescent="0.25">
      <c r="A4842" t="s">
        <v>30</v>
      </c>
      <c r="B4842">
        <v>1197831</v>
      </c>
      <c r="C4842" s="1">
        <v>44351</v>
      </c>
      <c r="D4842" t="s">
        <v>31</v>
      </c>
      <c r="E4842" t="s">
        <v>84</v>
      </c>
      <c r="F4842" t="s">
        <v>85</v>
      </c>
      <c r="G4842" t="s">
        <v>142</v>
      </c>
      <c r="H4842" t="s">
        <v>146</v>
      </c>
      <c r="I4842">
        <v>48</v>
      </c>
      <c r="J4842">
        <v>143</v>
      </c>
      <c r="K4842">
        <v>6864</v>
      </c>
      <c r="L4842" t="s">
        <v>83</v>
      </c>
      <c r="M4842" t="s">
        <v>158</v>
      </c>
      <c r="N4842" t="s">
        <v>145</v>
      </c>
      <c r="O4842">
        <v>6</v>
      </c>
      <c r="P4842">
        <v>2021</v>
      </c>
    </row>
    <row r="4843" spans="1:16" x14ac:dyDescent="0.25">
      <c r="A4843" t="s">
        <v>30</v>
      </c>
      <c r="B4843">
        <v>1197831</v>
      </c>
      <c r="C4843" s="1">
        <v>44351</v>
      </c>
      <c r="D4843" t="s">
        <v>31</v>
      </c>
      <c r="E4843" t="s">
        <v>84</v>
      </c>
      <c r="F4843" t="s">
        <v>85</v>
      </c>
      <c r="G4843" t="s">
        <v>138</v>
      </c>
      <c r="H4843" t="s">
        <v>139</v>
      </c>
      <c r="I4843">
        <v>52</v>
      </c>
      <c r="J4843">
        <v>117</v>
      </c>
      <c r="K4843">
        <v>6084</v>
      </c>
      <c r="L4843" t="s">
        <v>83</v>
      </c>
      <c r="M4843" t="s">
        <v>158</v>
      </c>
      <c r="N4843" t="s">
        <v>145</v>
      </c>
      <c r="O4843">
        <v>6</v>
      </c>
      <c r="P4843">
        <v>2021</v>
      </c>
    </row>
    <row r="4844" spans="1:16" x14ac:dyDescent="0.25">
      <c r="A4844" t="s">
        <v>30</v>
      </c>
      <c r="B4844">
        <v>1197831</v>
      </c>
      <c r="C4844" s="1">
        <v>44351</v>
      </c>
      <c r="D4844" t="s">
        <v>31</v>
      </c>
      <c r="E4844" t="s">
        <v>84</v>
      </c>
      <c r="F4844" t="s">
        <v>85</v>
      </c>
      <c r="G4844" t="s">
        <v>142</v>
      </c>
      <c r="H4844" t="s">
        <v>139</v>
      </c>
      <c r="I4844">
        <v>55</v>
      </c>
      <c r="J4844">
        <v>231</v>
      </c>
      <c r="K4844">
        <v>12705</v>
      </c>
      <c r="L4844" t="s">
        <v>83</v>
      </c>
      <c r="M4844" t="s">
        <v>158</v>
      </c>
      <c r="N4844" t="s">
        <v>145</v>
      </c>
      <c r="O4844">
        <v>6</v>
      </c>
      <c r="P4844">
        <v>2021</v>
      </c>
    </row>
    <row r="4845" spans="1:16" x14ac:dyDescent="0.25">
      <c r="A4845" t="s">
        <v>26</v>
      </c>
      <c r="B4845">
        <v>1185732</v>
      </c>
      <c r="C4845" s="1">
        <v>44352</v>
      </c>
      <c r="D4845" t="s">
        <v>13</v>
      </c>
      <c r="E4845" t="s">
        <v>125</v>
      </c>
      <c r="F4845" t="s">
        <v>126</v>
      </c>
      <c r="G4845" t="s">
        <v>138</v>
      </c>
      <c r="H4845" t="s">
        <v>144</v>
      </c>
      <c r="I4845">
        <v>54.999999999999993</v>
      </c>
      <c r="J4845">
        <v>625</v>
      </c>
      <c r="K4845">
        <v>34375</v>
      </c>
      <c r="L4845" t="s">
        <v>16</v>
      </c>
      <c r="M4845" t="s">
        <v>158</v>
      </c>
      <c r="N4845" t="s">
        <v>147</v>
      </c>
      <c r="O4845">
        <v>6</v>
      </c>
      <c r="P4845">
        <v>2021</v>
      </c>
    </row>
    <row r="4846" spans="1:16" x14ac:dyDescent="0.25">
      <c r="A4846" t="s">
        <v>26</v>
      </c>
      <c r="B4846">
        <v>1185732</v>
      </c>
      <c r="C4846" s="1">
        <v>44352</v>
      </c>
      <c r="D4846" t="s">
        <v>13</v>
      </c>
      <c r="E4846" t="s">
        <v>125</v>
      </c>
      <c r="F4846" t="s">
        <v>126</v>
      </c>
      <c r="G4846" t="s">
        <v>138</v>
      </c>
      <c r="H4846" t="s">
        <v>146</v>
      </c>
      <c r="I4846">
        <v>50</v>
      </c>
      <c r="J4846">
        <v>375</v>
      </c>
      <c r="K4846">
        <v>18750</v>
      </c>
      <c r="L4846" t="s">
        <v>16</v>
      </c>
      <c r="M4846" t="s">
        <v>158</v>
      </c>
      <c r="N4846" t="s">
        <v>147</v>
      </c>
      <c r="O4846">
        <v>6</v>
      </c>
      <c r="P4846">
        <v>2021</v>
      </c>
    </row>
    <row r="4847" spans="1:16" x14ac:dyDescent="0.25">
      <c r="A4847" t="s">
        <v>26</v>
      </c>
      <c r="B4847">
        <v>1185732</v>
      </c>
      <c r="C4847" s="1">
        <v>44352</v>
      </c>
      <c r="D4847" t="s">
        <v>13</v>
      </c>
      <c r="E4847" t="s">
        <v>125</v>
      </c>
      <c r="F4847" t="s">
        <v>126</v>
      </c>
      <c r="G4847" t="s">
        <v>142</v>
      </c>
      <c r="H4847" t="s">
        <v>144</v>
      </c>
      <c r="I4847">
        <v>45</v>
      </c>
      <c r="J4847">
        <v>300</v>
      </c>
      <c r="K4847">
        <v>13500</v>
      </c>
      <c r="L4847" t="s">
        <v>16</v>
      </c>
      <c r="M4847" t="s">
        <v>158</v>
      </c>
      <c r="N4847" t="s">
        <v>147</v>
      </c>
      <c r="O4847">
        <v>6</v>
      </c>
      <c r="P4847">
        <v>2021</v>
      </c>
    </row>
    <row r="4848" spans="1:16" x14ac:dyDescent="0.25">
      <c r="A4848" t="s">
        <v>26</v>
      </c>
      <c r="B4848">
        <v>1185732</v>
      </c>
      <c r="C4848" s="1">
        <v>44352</v>
      </c>
      <c r="D4848" t="s">
        <v>13</v>
      </c>
      <c r="E4848" t="s">
        <v>125</v>
      </c>
      <c r="F4848" t="s">
        <v>126</v>
      </c>
      <c r="G4848" t="s">
        <v>142</v>
      </c>
      <c r="H4848" t="s">
        <v>146</v>
      </c>
      <c r="I4848">
        <v>45</v>
      </c>
      <c r="J4848">
        <v>275</v>
      </c>
      <c r="K4848">
        <v>12375</v>
      </c>
      <c r="L4848" t="s">
        <v>16</v>
      </c>
      <c r="M4848" t="s">
        <v>158</v>
      </c>
      <c r="N4848" t="s">
        <v>147</v>
      </c>
      <c r="O4848">
        <v>6</v>
      </c>
      <c r="P4848">
        <v>2021</v>
      </c>
    </row>
    <row r="4849" spans="1:16" x14ac:dyDescent="0.25">
      <c r="A4849" t="s">
        <v>26</v>
      </c>
      <c r="B4849">
        <v>1185732</v>
      </c>
      <c r="C4849" s="1">
        <v>44352</v>
      </c>
      <c r="D4849" t="s">
        <v>13</v>
      </c>
      <c r="E4849" t="s">
        <v>125</v>
      </c>
      <c r="F4849" t="s">
        <v>126</v>
      </c>
      <c r="G4849" t="s">
        <v>138</v>
      </c>
      <c r="H4849" t="s">
        <v>139</v>
      </c>
      <c r="I4849">
        <v>54.999999999999993</v>
      </c>
      <c r="J4849">
        <v>275</v>
      </c>
      <c r="K4849">
        <v>15125</v>
      </c>
      <c r="L4849" t="s">
        <v>16</v>
      </c>
      <c r="M4849" t="s">
        <v>158</v>
      </c>
      <c r="N4849" t="s">
        <v>147</v>
      </c>
      <c r="O4849">
        <v>6</v>
      </c>
      <c r="P4849">
        <v>2021</v>
      </c>
    </row>
    <row r="4850" spans="1:16" x14ac:dyDescent="0.25">
      <c r="A4850" t="s">
        <v>26</v>
      </c>
      <c r="B4850">
        <v>1185732</v>
      </c>
      <c r="C4850" s="1">
        <v>44352</v>
      </c>
      <c r="D4850" t="s">
        <v>13</v>
      </c>
      <c r="E4850" t="s">
        <v>125</v>
      </c>
      <c r="F4850" t="s">
        <v>126</v>
      </c>
      <c r="G4850" t="s">
        <v>142</v>
      </c>
      <c r="H4850" t="s">
        <v>139</v>
      </c>
      <c r="I4850">
        <v>60</v>
      </c>
      <c r="J4850">
        <v>425</v>
      </c>
      <c r="K4850">
        <v>25500</v>
      </c>
      <c r="L4850" t="s">
        <v>16</v>
      </c>
      <c r="M4850" t="s">
        <v>158</v>
      </c>
      <c r="N4850" t="s">
        <v>147</v>
      </c>
      <c r="O4850">
        <v>6</v>
      </c>
      <c r="P4850">
        <v>2021</v>
      </c>
    </row>
    <row r="4851" spans="1:16" x14ac:dyDescent="0.25">
      <c r="A4851" t="s">
        <v>26</v>
      </c>
      <c r="B4851">
        <v>1185732</v>
      </c>
      <c r="C4851" s="1">
        <v>44352</v>
      </c>
      <c r="D4851" t="s">
        <v>13</v>
      </c>
      <c r="E4851" t="s">
        <v>125</v>
      </c>
      <c r="F4851" t="s">
        <v>126</v>
      </c>
      <c r="G4851" t="s">
        <v>138</v>
      </c>
      <c r="H4851" t="s">
        <v>144</v>
      </c>
      <c r="I4851">
        <v>50</v>
      </c>
      <c r="J4851">
        <v>175</v>
      </c>
      <c r="K4851">
        <v>8750</v>
      </c>
      <c r="L4851" t="s">
        <v>83</v>
      </c>
      <c r="M4851" t="s">
        <v>158</v>
      </c>
      <c r="N4851" t="s">
        <v>147</v>
      </c>
      <c r="O4851">
        <v>6</v>
      </c>
      <c r="P4851">
        <v>2021</v>
      </c>
    </row>
    <row r="4852" spans="1:16" x14ac:dyDescent="0.25">
      <c r="A4852" t="s">
        <v>26</v>
      </c>
      <c r="B4852">
        <v>1185732</v>
      </c>
      <c r="C4852" s="1">
        <v>44352</v>
      </c>
      <c r="D4852" t="s">
        <v>13</v>
      </c>
      <c r="E4852" t="s">
        <v>125</v>
      </c>
      <c r="F4852" t="s">
        <v>126</v>
      </c>
      <c r="G4852" t="s">
        <v>138</v>
      </c>
      <c r="H4852" t="s">
        <v>146</v>
      </c>
      <c r="I4852">
        <v>48</v>
      </c>
      <c r="J4852">
        <v>94</v>
      </c>
      <c r="K4852">
        <v>4512</v>
      </c>
      <c r="L4852" t="s">
        <v>83</v>
      </c>
      <c r="M4852" t="s">
        <v>158</v>
      </c>
      <c r="N4852" t="s">
        <v>147</v>
      </c>
      <c r="O4852">
        <v>6</v>
      </c>
      <c r="P4852">
        <v>2021</v>
      </c>
    </row>
    <row r="4853" spans="1:16" x14ac:dyDescent="0.25">
      <c r="A4853" t="s">
        <v>26</v>
      </c>
      <c r="B4853">
        <v>1185732</v>
      </c>
      <c r="C4853" s="1">
        <v>44352</v>
      </c>
      <c r="D4853" t="s">
        <v>13</v>
      </c>
      <c r="E4853" t="s">
        <v>125</v>
      </c>
      <c r="F4853" t="s">
        <v>126</v>
      </c>
      <c r="G4853" t="s">
        <v>142</v>
      </c>
      <c r="H4853" t="s">
        <v>144</v>
      </c>
      <c r="I4853">
        <v>42</v>
      </c>
      <c r="J4853">
        <v>87</v>
      </c>
      <c r="K4853">
        <v>3654</v>
      </c>
      <c r="L4853" t="s">
        <v>83</v>
      </c>
      <c r="M4853" t="s">
        <v>158</v>
      </c>
      <c r="N4853" t="s">
        <v>147</v>
      </c>
      <c r="O4853">
        <v>6</v>
      </c>
      <c r="P4853">
        <v>2021</v>
      </c>
    </row>
    <row r="4854" spans="1:16" x14ac:dyDescent="0.25">
      <c r="A4854" t="s">
        <v>26</v>
      </c>
      <c r="B4854">
        <v>1185732</v>
      </c>
      <c r="C4854" s="1">
        <v>44352</v>
      </c>
      <c r="D4854" t="s">
        <v>13</v>
      </c>
      <c r="E4854" t="s">
        <v>125</v>
      </c>
      <c r="F4854" t="s">
        <v>126</v>
      </c>
      <c r="G4854" t="s">
        <v>142</v>
      </c>
      <c r="H4854" t="s">
        <v>146</v>
      </c>
      <c r="I4854">
        <v>42</v>
      </c>
      <c r="J4854">
        <v>80</v>
      </c>
      <c r="K4854">
        <v>3360</v>
      </c>
      <c r="L4854" t="s">
        <v>83</v>
      </c>
      <c r="M4854" t="s">
        <v>158</v>
      </c>
      <c r="N4854" t="s">
        <v>147</v>
      </c>
      <c r="O4854">
        <v>6</v>
      </c>
      <c r="P4854">
        <v>2021</v>
      </c>
    </row>
    <row r="4855" spans="1:16" x14ac:dyDescent="0.25">
      <c r="A4855" t="s">
        <v>26</v>
      </c>
      <c r="B4855">
        <v>1185732</v>
      </c>
      <c r="C4855" s="1">
        <v>44352</v>
      </c>
      <c r="D4855" t="s">
        <v>13</v>
      </c>
      <c r="E4855" t="s">
        <v>125</v>
      </c>
      <c r="F4855" t="s">
        <v>126</v>
      </c>
      <c r="G4855" t="s">
        <v>138</v>
      </c>
      <c r="H4855" t="s">
        <v>139</v>
      </c>
      <c r="I4855">
        <v>53</v>
      </c>
      <c r="J4855">
        <v>74</v>
      </c>
      <c r="K4855">
        <v>3922</v>
      </c>
      <c r="L4855" t="s">
        <v>83</v>
      </c>
      <c r="M4855" t="s">
        <v>158</v>
      </c>
      <c r="N4855" t="s">
        <v>147</v>
      </c>
      <c r="O4855">
        <v>6</v>
      </c>
      <c r="P4855">
        <v>2021</v>
      </c>
    </row>
    <row r="4856" spans="1:16" x14ac:dyDescent="0.25">
      <c r="A4856" t="s">
        <v>26</v>
      </c>
      <c r="B4856">
        <v>1185732</v>
      </c>
      <c r="C4856" s="1">
        <v>44352</v>
      </c>
      <c r="D4856" t="s">
        <v>13</v>
      </c>
      <c r="E4856" t="s">
        <v>125</v>
      </c>
      <c r="F4856" t="s">
        <v>126</v>
      </c>
      <c r="G4856" t="s">
        <v>142</v>
      </c>
      <c r="H4856" t="s">
        <v>139</v>
      </c>
      <c r="I4856">
        <v>56</v>
      </c>
      <c r="J4856">
        <v>123</v>
      </c>
      <c r="K4856">
        <v>6888</v>
      </c>
      <c r="L4856" t="s">
        <v>83</v>
      </c>
      <c r="M4856" t="s">
        <v>158</v>
      </c>
      <c r="N4856" t="s">
        <v>147</v>
      </c>
      <c r="O4856">
        <v>6</v>
      </c>
      <c r="P4856">
        <v>2021</v>
      </c>
    </row>
    <row r="4857" spans="1:16" x14ac:dyDescent="0.25">
      <c r="A4857" t="s">
        <v>26</v>
      </c>
      <c r="B4857">
        <v>1185732</v>
      </c>
      <c r="C4857" s="1">
        <v>44352</v>
      </c>
      <c r="D4857" t="s">
        <v>13</v>
      </c>
      <c r="E4857" t="s">
        <v>125</v>
      </c>
      <c r="F4857" t="s">
        <v>126</v>
      </c>
      <c r="G4857" t="s">
        <v>138</v>
      </c>
      <c r="H4857" t="s">
        <v>144</v>
      </c>
      <c r="I4857">
        <v>40</v>
      </c>
      <c r="J4857">
        <v>206</v>
      </c>
      <c r="K4857">
        <v>8240</v>
      </c>
      <c r="L4857" t="s">
        <v>24</v>
      </c>
      <c r="M4857" t="s">
        <v>158</v>
      </c>
      <c r="N4857" t="s">
        <v>147</v>
      </c>
      <c r="O4857">
        <v>6</v>
      </c>
      <c r="P4857">
        <v>2021</v>
      </c>
    </row>
    <row r="4858" spans="1:16" x14ac:dyDescent="0.25">
      <c r="A4858" t="s">
        <v>26</v>
      </c>
      <c r="B4858">
        <v>1185732</v>
      </c>
      <c r="C4858" s="1">
        <v>44352</v>
      </c>
      <c r="D4858" t="s">
        <v>13</v>
      </c>
      <c r="E4858" t="s">
        <v>125</v>
      </c>
      <c r="F4858" t="s">
        <v>126</v>
      </c>
      <c r="G4858" t="s">
        <v>138</v>
      </c>
      <c r="H4858" t="s">
        <v>146</v>
      </c>
      <c r="I4858">
        <v>38</v>
      </c>
      <c r="J4858">
        <v>124</v>
      </c>
      <c r="K4858">
        <v>4712</v>
      </c>
      <c r="L4858" t="s">
        <v>24</v>
      </c>
      <c r="M4858" t="s">
        <v>158</v>
      </c>
      <c r="N4858" t="s">
        <v>147</v>
      </c>
      <c r="O4858">
        <v>6</v>
      </c>
      <c r="P4858">
        <v>2021</v>
      </c>
    </row>
    <row r="4859" spans="1:16" x14ac:dyDescent="0.25">
      <c r="A4859" t="s">
        <v>26</v>
      </c>
      <c r="B4859">
        <v>1185732</v>
      </c>
      <c r="C4859" s="1">
        <v>44352</v>
      </c>
      <c r="D4859" t="s">
        <v>13</v>
      </c>
      <c r="E4859" t="s">
        <v>125</v>
      </c>
      <c r="F4859" t="s">
        <v>126</v>
      </c>
      <c r="G4859" t="s">
        <v>142</v>
      </c>
      <c r="H4859" t="s">
        <v>144</v>
      </c>
      <c r="I4859">
        <v>35</v>
      </c>
      <c r="J4859">
        <v>96</v>
      </c>
      <c r="K4859">
        <v>3360</v>
      </c>
      <c r="L4859" t="s">
        <v>24</v>
      </c>
      <c r="M4859" t="s">
        <v>158</v>
      </c>
      <c r="N4859" t="s">
        <v>147</v>
      </c>
      <c r="O4859">
        <v>6</v>
      </c>
      <c r="P4859">
        <v>2021</v>
      </c>
    </row>
    <row r="4860" spans="1:16" x14ac:dyDescent="0.25">
      <c r="A4860" t="s">
        <v>26</v>
      </c>
      <c r="B4860">
        <v>1185732</v>
      </c>
      <c r="C4860" s="1">
        <v>44352</v>
      </c>
      <c r="D4860" t="s">
        <v>13</v>
      </c>
      <c r="E4860" t="s">
        <v>125</v>
      </c>
      <c r="F4860" t="s">
        <v>126</v>
      </c>
      <c r="G4860" t="s">
        <v>142</v>
      </c>
      <c r="H4860" t="s">
        <v>146</v>
      </c>
      <c r="I4860">
        <v>35</v>
      </c>
      <c r="J4860">
        <v>85</v>
      </c>
      <c r="K4860">
        <v>2975</v>
      </c>
      <c r="L4860" t="s">
        <v>24</v>
      </c>
      <c r="M4860" t="s">
        <v>158</v>
      </c>
      <c r="N4860" t="s">
        <v>147</v>
      </c>
      <c r="O4860">
        <v>6</v>
      </c>
      <c r="P4860">
        <v>2021</v>
      </c>
    </row>
    <row r="4861" spans="1:16" x14ac:dyDescent="0.25">
      <c r="A4861" t="s">
        <v>26</v>
      </c>
      <c r="B4861">
        <v>1185732</v>
      </c>
      <c r="C4861" s="1">
        <v>44352</v>
      </c>
      <c r="D4861" t="s">
        <v>13</v>
      </c>
      <c r="E4861" t="s">
        <v>125</v>
      </c>
      <c r="F4861" t="s">
        <v>126</v>
      </c>
      <c r="G4861" t="s">
        <v>138</v>
      </c>
      <c r="H4861" t="s">
        <v>139</v>
      </c>
      <c r="I4861">
        <v>36</v>
      </c>
      <c r="J4861">
        <v>91</v>
      </c>
      <c r="K4861">
        <v>3276</v>
      </c>
      <c r="L4861" t="s">
        <v>24</v>
      </c>
      <c r="M4861" t="s">
        <v>158</v>
      </c>
      <c r="N4861" t="s">
        <v>147</v>
      </c>
      <c r="O4861">
        <v>6</v>
      </c>
      <c r="P4861">
        <v>2021</v>
      </c>
    </row>
    <row r="4862" spans="1:16" x14ac:dyDescent="0.25">
      <c r="A4862" t="s">
        <v>26</v>
      </c>
      <c r="B4862">
        <v>1185732</v>
      </c>
      <c r="C4862" s="1">
        <v>44352</v>
      </c>
      <c r="D4862" t="s">
        <v>13</v>
      </c>
      <c r="E4862" t="s">
        <v>125</v>
      </c>
      <c r="F4862" t="s">
        <v>126</v>
      </c>
      <c r="G4862" t="s">
        <v>142</v>
      </c>
      <c r="H4862" t="s">
        <v>139</v>
      </c>
      <c r="I4862">
        <v>39</v>
      </c>
      <c r="J4862">
        <v>128</v>
      </c>
      <c r="K4862">
        <v>4992</v>
      </c>
      <c r="L4862" t="s">
        <v>24</v>
      </c>
      <c r="M4862" t="s">
        <v>158</v>
      </c>
      <c r="N4862" t="s">
        <v>147</v>
      </c>
      <c r="O4862">
        <v>6</v>
      </c>
      <c r="P4862">
        <v>2021</v>
      </c>
    </row>
    <row r="4863" spans="1:16" x14ac:dyDescent="0.25">
      <c r="A4863" t="s">
        <v>12</v>
      </c>
      <c r="B4863">
        <v>1185732</v>
      </c>
      <c r="C4863" s="1">
        <v>44352</v>
      </c>
      <c r="D4863" t="s">
        <v>36</v>
      </c>
      <c r="E4863" t="s">
        <v>37</v>
      </c>
      <c r="F4863" t="s">
        <v>38</v>
      </c>
      <c r="G4863" t="s">
        <v>142</v>
      </c>
      <c r="H4863" t="s">
        <v>139</v>
      </c>
      <c r="I4863">
        <v>45</v>
      </c>
      <c r="J4863">
        <v>275</v>
      </c>
      <c r="K4863">
        <v>12375</v>
      </c>
      <c r="L4863" t="s">
        <v>24</v>
      </c>
      <c r="M4863" t="s">
        <v>158</v>
      </c>
      <c r="N4863" t="s">
        <v>147</v>
      </c>
      <c r="O4863">
        <v>6</v>
      </c>
      <c r="P4863">
        <v>2021</v>
      </c>
    </row>
    <row r="4864" spans="1:16" x14ac:dyDescent="0.25">
      <c r="A4864" t="s">
        <v>12</v>
      </c>
      <c r="B4864">
        <v>1185732</v>
      </c>
      <c r="C4864" s="1">
        <v>44352</v>
      </c>
      <c r="D4864" t="s">
        <v>36</v>
      </c>
      <c r="E4864" t="s">
        <v>57</v>
      </c>
      <c r="F4864" t="s">
        <v>58</v>
      </c>
      <c r="G4864" t="s">
        <v>142</v>
      </c>
      <c r="H4864" t="s">
        <v>146</v>
      </c>
      <c r="I4864">
        <v>35</v>
      </c>
      <c r="J4864">
        <v>0</v>
      </c>
      <c r="K4864">
        <v>0</v>
      </c>
      <c r="L4864" t="s">
        <v>24</v>
      </c>
      <c r="M4864" t="s">
        <v>158</v>
      </c>
      <c r="N4864" t="s">
        <v>147</v>
      </c>
      <c r="O4864">
        <v>6</v>
      </c>
      <c r="P4864">
        <v>2021</v>
      </c>
    </row>
    <row r="4865" spans="1:16" x14ac:dyDescent="0.25">
      <c r="A4865" t="s">
        <v>12</v>
      </c>
      <c r="B4865">
        <v>1185732</v>
      </c>
      <c r="C4865" s="1">
        <v>44352</v>
      </c>
      <c r="D4865" t="s">
        <v>36</v>
      </c>
      <c r="E4865" t="s">
        <v>57</v>
      </c>
      <c r="F4865" t="s">
        <v>58</v>
      </c>
      <c r="G4865" t="s">
        <v>142</v>
      </c>
      <c r="H4865" t="s">
        <v>146</v>
      </c>
      <c r="I4865">
        <v>33</v>
      </c>
      <c r="J4865">
        <v>0</v>
      </c>
      <c r="K4865">
        <v>0</v>
      </c>
      <c r="L4865" t="s">
        <v>83</v>
      </c>
      <c r="M4865" t="s">
        <v>158</v>
      </c>
      <c r="N4865" t="s">
        <v>147</v>
      </c>
      <c r="O4865">
        <v>6</v>
      </c>
      <c r="P4865">
        <v>2021</v>
      </c>
    </row>
    <row r="4866" spans="1:16" x14ac:dyDescent="0.25">
      <c r="A4866" t="s">
        <v>12</v>
      </c>
      <c r="B4866">
        <v>1185732</v>
      </c>
      <c r="C4866" s="1">
        <v>44352</v>
      </c>
      <c r="D4866" t="s">
        <v>36</v>
      </c>
      <c r="E4866" t="s">
        <v>37</v>
      </c>
      <c r="F4866" t="s">
        <v>38</v>
      </c>
      <c r="G4866" t="s">
        <v>142</v>
      </c>
      <c r="H4866" t="s">
        <v>139</v>
      </c>
      <c r="I4866">
        <v>41</v>
      </c>
      <c r="J4866">
        <v>69</v>
      </c>
      <c r="K4866">
        <v>2829</v>
      </c>
      <c r="L4866" t="s">
        <v>83</v>
      </c>
      <c r="M4866" t="s">
        <v>158</v>
      </c>
      <c r="N4866" t="s">
        <v>147</v>
      </c>
      <c r="O4866">
        <v>6</v>
      </c>
      <c r="P4866">
        <v>2021</v>
      </c>
    </row>
    <row r="4867" spans="1:16" x14ac:dyDescent="0.25">
      <c r="A4867" t="s">
        <v>12</v>
      </c>
      <c r="B4867">
        <v>1185732</v>
      </c>
      <c r="C4867" s="1">
        <v>44353</v>
      </c>
      <c r="D4867" t="s">
        <v>36</v>
      </c>
      <c r="E4867" t="s">
        <v>37</v>
      </c>
      <c r="F4867" t="s">
        <v>38</v>
      </c>
      <c r="G4867" t="s">
        <v>138</v>
      </c>
      <c r="H4867" t="s">
        <v>144</v>
      </c>
      <c r="I4867">
        <v>45</v>
      </c>
      <c r="J4867">
        <v>525</v>
      </c>
      <c r="K4867">
        <v>23625</v>
      </c>
      <c r="L4867" t="s">
        <v>24</v>
      </c>
      <c r="M4867" t="s">
        <v>158</v>
      </c>
      <c r="N4867" t="s">
        <v>148</v>
      </c>
      <c r="O4867">
        <v>6</v>
      </c>
      <c r="P4867">
        <v>2021</v>
      </c>
    </row>
    <row r="4868" spans="1:16" x14ac:dyDescent="0.25">
      <c r="A4868" t="s">
        <v>12</v>
      </c>
      <c r="B4868">
        <v>1185732</v>
      </c>
      <c r="C4868" s="1">
        <v>44353</v>
      </c>
      <c r="D4868" t="s">
        <v>36</v>
      </c>
      <c r="E4868" t="s">
        <v>57</v>
      </c>
      <c r="F4868" t="s">
        <v>58</v>
      </c>
      <c r="G4868" t="s">
        <v>138</v>
      </c>
      <c r="H4868" t="s">
        <v>139</v>
      </c>
      <c r="I4868">
        <v>50</v>
      </c>
      <c r="J4868">
        <v>50</v>
      </c>
      <c r="K4868">
        <v>2500</v>
      </c>
      <c r="L4868" t="s">
        <v>24</v>
      </c>
      <c r="M4868" t="s">
        <v>158</v>
      </c>
      <c r="N4868" t="s">
        <v>148</v>
      </c>
      <c r="O4868">
        <v>6</v>
      </c>
      <c r="P4868">
        <v>2021</v>
      </c>
    </row>
    <row r="4869" spans="1:16" x14ac:dyDescent="0.25">
      <c r="A4869" t="s">
        <v>12</v>
      </c>
      <c r="B4869">
        <v>1185732</v>
      </c>
      <c r="C4869" s="1">
        <v>44353</v>
      </c>
      <c r="D4869" t="s">
        <v>36</v>
      </c>
      <c r="E4869" t="s">
        <v>112</v>
      </c>
      <c r="F4869" t="s">
        <v>113</v>
      </c>
      <c r="G4869" t="s">
        <v>138</v>
      </c>
      <c r="H4869" t="s">
        <v>144</v>
      </c>
      <c r="I4869">
        <v>35</v>
      </c>
      <c r="J4869">
        <v>525</v>
      </c>
      <c r="K4869">
        <v>18375</v>
      </c>
      <c r="L4869" t="s">
        <v>16</v>
      </c>
      <c r="M4869" t="s">
        <v>158</v>
      </c>
      <c r="N4869" t="s">
        <v>148</v>
      </c>
      <c r="O4869">
        <v>6</v>
      </c>
      <c r="P4869">
        <v>2021</v>
      </c>
    </row>
    <row r="4870" spans="1:16" x14ac:dyDescent="0.25">
      <c r="A4870" t="s">
        <v>12</v>
      </c>
      <c r="B4870">
        <v>1185732</v>
      </c>
      <c r="C4870" s="1">
        <v>44353</v>
      </c>
      <c r="D4870" t="s">
        <v>36</v>
      </c>
      <c r="E4870" t="s">
        <v>112</v>
      </c>
      <c r="F4870" t="s">
        <v>113</v>
      </c>
      <c r="G4870" t="s">
        <v>138</v>
      </c>
      <c r="H4870" t="s">
        <v>146</v>
      </c>
      <c r="I4870">
        <v>30.000000000000011</v>
      </c>
      <c r="J4870">
        <v>275</v>
      </c>
      <c r="K4870">
        <v>8250</v>
      </c>
      <c r="L4870" t="s">
        <v>16</v>
      </c>
      <c r="M4870" t="s">
        <v>158</v>
      </c>
      <c r="N4870" t="s">
        <v>148</v>
      </c>
      <c r="O4870">
        <v>6</v>
      </c>
      <c r="P4870">
        <v>2021</v>
      </c>
    </row>
    <row r="4871" spans="1:16" x14ac:dyDescent="0.25">
      <c r="A4871" t="s">
        <v>12</v>
      </c>
      <c r="B4871">
        <v>1185732</v>
      </c>
      <c r="C4871" s="1">
        <v>44353</v>
      </c>
      <c r="D4871" t="s">
        <v>36</v>
      </c>
      <c r="E4871" t="s">
        <v>112</v>
      </c>
      <c r="F4871" t="s">
        <v>113</v>
      </c>
      <c r="G4871" t="s">
        <v>142</v>
      </c>
      <c r="H4871" t="s">
        <v>144</v>
      </c>
      <c r="I4871">
        <v>25.000000000000007</v>
      </c>
      <c r="J4871">
        <v>200</v>
      </c>
      <c r="K4871">
        <v>5000</v>
      </c>
      <c r="L4871" t="s">
        <v>16</v>
      </c>
      <c r="M4871" t="s">
        <v>158</v>
      </c>
      <c r="N4871" t="s">
        <v>148</v>
      </c>
      <c r="O4871">
        <v>6</v>
      </c>
      <c r="P4871">
        <v>2021</v>
      </c>
    </row>
    <row r="4872" spans="1:16" x14ac:dyDescent="0.25">
      <c r="A4872" t="s">
        <v>12</v>
      </c>
      <c r="B4872">
        <v>1185732</v>
      </c>
      <c r="C4872" s="1">
        <v>44353</v>
      </c>
      <c r="D4872" t="s">
        <v>36</v>
      </c>
      <c r="E4872" t="s">
        <v>112</v>
      </c>
      <c r="F4872" t="s">
        <v>113</v>
      </c>
      <c r="G4872" t="s">
        <v>142</v>
      </c>
      <c r="H4872" t="s">
        <v>146</v>
      </c>
      <c r="I4872">
        <v>25.000000000000007</v>
      </c>
      <c r="J4872">
        <v>175</v>
      </c>
      <c r="K4872">
        <v>4375</v>
      </c>
      <c r="L4872" t="s">
        <v>16</v>
      </c>
      <c r="M4872" t="s">
        <v>158</v>
      </c>
      <c r="N4872" t="s">
        <v>148</v>
      </c>
      <c r="O4872">
        <v>6</v>
      </c>
      <c r="P4872">
        <v>2021</v>
      </c>
    </row>
    <row r="4873" spans="1:16" x14ac:dyDescent="0.25">
      <c r="A4873" t="s">
        <v>12</v>
      </c>
      <c r="B4873">
        <v>1185732</v>
      </c>
      <c r="C4873" s="1">
        <v>44353</v>
      </c>
      <c r="D4873" t="s">
        <v>36</v>
      </c>
      <c r="E4873" t="s">
        <v>112</v>
      </c>
      <c r="F4873" t="s">
        <v>113</v>
      </c>
      <c r="G4873" t="s">
        <v>138</v>
      </c>
      <c r="H4873" t="s">
        <v>139</v>
      </c>
      <c r="I4873">
        <v>35</v>
      </c>
      <c r="J4873">
        <v>175</v>
      </c>
      <c r="K4873">
        <v>6125</v>
      </c>
      <c r="L4873" t="s">
        <v>16</v>
      </c>
      <c r="M4873" t="s">
        <v>158</v>
      </c>
      <c r="N4873" t="s">
        <v>148</v>
      </c>
      <c r="O4873">
        <v>6</v>
      </c>
      <c r="P4873">
        <v>2021</v>
      </c>
    </row>
    <row r="4874" spans="1:16" x14ac:dyDescent="0.25">
      <c r="A4874" t="s">
        <v>12</v>
      </c>
      <c r="B4874">
        <v>1185732</v>
      </c>
      <c r="C4874" s="1">
        <v>44353</v>
      </c>
      <c r="D4874" t="s">
        <v>36</v>
      </c>
      <c r="E4874" t="s">
        <v>112</v>
      </c>
      <c r="F4874" t="s">
        <v>113</v>
      </c>
      <c r="G4874" t="s">
        <v>142</v>
      </c>
      <c r="H4874" t="s">
        <v>139</v>
      </c>
      <c r="I4874">
        <v>55.000000000000007</v>
      </c>
      <c r="J4874">
        <v>325</v>
      </c>
      <c r="K4874">
        <v>17875</v>
      </c>
      <c r="L4874" t="s">
        <v>16</v>
      </c>
      <c r="M4874" t="s">
        <v>158</v>
      </c>
      <c r="N4874" t="s">
        <v>148</v>
      </c>
      <c r="O4874">
        <v>6</v>
      </c>
      <c r="P4874">
        <v>2021</v>
      </c>
    </row>
    <row r="4875" spans="1:16" x14ac:dyDescent="0.25">
      <c r="A4875" t="s">
        <v>12</v>
      </c>
      <c r="B4875">
        <v>1185732</v>
      </c>
      <c r="C4875" s="1">
        <v>44353</v>
      </c>
      <c r="D4875" t="s">
        <v>36</v>
      </c>
      <c r="E4875" t="s">
        <v>112</v>
      </c>
      <c r="F4875" t="s">
        <v>113</v>
      </c>
      <c r="G4875" t="s">
        <v>138</v>
      </c>
      <c r="H4875" t="s">
        <v>144</v>
      </c>
      <c r="I4875">
        <v>32</v>
      </c>
      <c r="J4875">
        <v>137</v>
      </c>
      <c r="K4875">
        <v>4384</v>
      </c>
      <c r="L4875" t="s">
        <v>83</v>
      </c>
      <c r="M4875" t="s">
        <v>158</v>
      </c>
      <c r="N4875" t="s">
        <v>148</v>
      </c>
      <c r="O4875">
        <v>6</v>
      </c>
      <c r="P4875">
        <v>2021</v>
      </c>
    </row>
    <row r="4876" spans="1:16" x14ac:dyDescent="0.25">
      <c r="A4876" t="s">
        <v>12</v>
      </c>
      <c r="B4876">
        <v>1185732</v>
      </c>
      <c r="C4876" s="1">
        <v>44353</v>
      </c>
      <c r="D4876" t="s">
        <v>36</v>
      </c>
      <c r="E4876" t="s">
        <v>112</v>
      </c>
      <c r="F4876" t="s">
        <v>113</v>
      </c>
      <c r="G4876" t="s">
        <v>138</v>
      </c>
      <c r="H4876" t="s">
        <v>146</v>
      </c>
      <c r="I4876">
        <v>28</v>
      </c>
      <c r="J4876">
        <v>77</v>
      </c>
      <c r="K4876">
        <v>2156</v>
      </c>
      <c r="L4876" t="s">
        <v>83</v>
      </c>
      <c r="M4876" t="s">
        <v>158</v>
      </c>
      <c r="N4876" t="s">
        <v>148</v>
      </c>
      <c r="O4876">
        <v>6</v>
      </c>
      <c r="P4876">
        <v>2021</v>
      </c>
    </row>
    <row r="4877" spans="1:16" x14ac:dyDescent="0.25">
      <c r="A4877" t="s">
        <v>12</v>
      </c>
      <c r="B4877">
        <v>1185732</v>
      </c>
      <c r="C4877" s="1">
        <v>44353</v>
      </c>
      <c r="D4877" t="s">
        <v>36</v>
      </c>
      <c r="E4877" t="s">
        <v>112</v>
      </c>
      <c r="F4877" t="s">
        <v>113</v>
      </c>
      <c r="G4877" t="s">
        <v>142</v>
      </c>
      <c r="H4877" t="s">
        <v>144</v>
      </c>
      <c r="I4877">
        <v>23</v>
      </c>
      <c r="J4877">
        <v>50</v>
      </c>
      <c r="K4877">
        <v>1150</v>
      </c>
      <c r="L4877" t="s">
        <v>83</v>
      </c>
      <c r="M4877" t="s">
        <v>158</v>
      </c>
      <c r="N4877" t="s">
        <v>148</v>
      </c>
      <c r="O4877">
        <v>6</v>
      </c>
      <c r="P4877">
        <v>2021</v>
      </c>
    </row>
    <row r="4878" spans="1:16" x14ac:dyDescent="0.25">
      <c r="A4878" t="s">
        <v>12</v>
      </c>
      <c r="B4878">
        <v>1185732</v>
      </c>
      <c r="C4878" s="1">
        <v>44353</v>
      </c>
      <c r="D4878" t="s">
        <v>36</v>
      </c>
      <c r="E4878" t="s">
        <v>112</v>
      </c>
      <c r="F4878" t="s">
        <v>113</v>
      </c>
      <c r="G4878" t="s">
        <v>142</v>
      </c>
      <c r="H4878" t="s">
        <v>146</v>
      </c>
      <c r="I4878">
        <v>24</v>
      </c>
      <c r="J4878">
        <v>44</v>
      </c>
      <c r="K4878">
        <v>1056</v>
      </c>
      <c r="L4878" t="s">
        <v>83</v>
      </c>
      <c r="M4878" t="s">
        <v>158</v>
      </c>
      <c r="N4878" t="s">
        <v>148</v>
      </c>
      <c r="O4878">
        <v>6</v>
      </c>
      <c r="P4878">
        <v>2021</v>
      </c>
    </row>
    <row r="4879" spans="1:16" x14ac:dyDescent="0.25">
      <c r="A4879" t="s">
        <v>12</v>
      </c>
      <c r="B4879">
        <v>1185732</v>
      </c>
      <c r="C4879" s="1">
        <v>44353</v>
      </c>
      <c r="D4879" t="s">
        <v>36</v>
      </c>
      <c r="E4879" t="s">
        <v>112</v>
      </c>
      <c r="F4879" t="s">
        <v>113</v>
      </c>
      <c r="G4879" t="s">
        <v>138</v>
      </c>
      <c r="H4879" t="s">
        <v>139</v>
      </c>
      <c r="I4879">
        <v>34</v>
      </c>
      <c r="J4879">
        <v>44</v>
      </c>
      <c r="K4879">
        <v>1496</v>
      </c>
      <c r="L4879" t="s">
        <v>83</v>
      </c>
      <c r="M4879" t="s">
        <v>158</v>
      </c>
      <c r="N4879" t="s">
        <v>148</v>
      </c>
      <c r="O4879">
        <v>6</v>
      </c>
      <c r="P4879">
        <v>2021</v>
      </c>
    </row>
    <row r="4880" spans="1:16" x14ac:dyDescent="0.25">
      <c r="A4880" t="s">
        <v>12</v>
      </c>
      <c r="B4880">
        <v>1185732</v>
      </c>
      <c r="C4880" s="1">
        <v>44353</v>
      </c>
      <c r="D4880" t="s">
        <v>36</v>
      </c>
      <c r="E4880" t="s">
        <v>112</v>
      </c>
      <c r="F4880" t="s">
        <v>113</v>
      </c>
      <c r="G4880" t="s">
        <v>142</v>
      </c>
      <c r="H4880" t="s">
        <v>139</v>
      </c>
      <c r="I4880">
        <v>51</v>
      </c>
      <c r="J4880">
        <v>85</v>
      </c>
      <c r="K4880">
        <v>4335</v>
      </c>
      <c r="L4880" t="s">
        <v>83</v>
      </c>
      <c r="M4880" t="s">
        <v>158</v>
      </c>
      <c r="N4880" t="s">
        <v>148</v>
      </c>
      <c r="O4880">
        <v>6</v>
      </c>
      <c r="P4880">
        <v>2021</v>
      </c>
    </row>
    <row r="4881" spans="1:16" x14ac:dyDescent="0.25">
      <c r="A4881" t="s">
        <v>12</v>
      </c>
      <c r="B4881">
        <v>1185732</v>
      </c>
      <c r="C4881" s="1">
        <v>44353</v>
      </c>
      <c r="D4881" t="s">
        <v>36</v>
      </c>
      <c r="E4881" t="s">
        <v>57</v>
      </c>
      <c r="F4881" t="s">
        <v>58</v>
      </c>
      <c r="G4881" t="s">
        <v>138</v>
      </c>
      <c r="H4881" t="s">
        <v>139</v>
      </c>
      <c r="I4881">
        <v>45</v>
      </c>
      <c r="J4881">
        <v>13</v>
      </c>
      <c r="K4881">
        <v>585</v>
      </c>
      <c r="L4881" t="s">
        <v>83</v>
      </c>
      <c r="M4881" t="s">
        <v>158</v>
      </c>
      <c r="N4881" t="s">
        <v>148</v>
      </c>
      <c r="O4881">
        <v>6</v>
      </c>
      <c r="P4881">
        <v>2021</v>
      </c>
    </row>
    <row r="4882" spans="1:16" x14ac:dyDescent="0.25">
      <c r="A4882" t="s">
        <v>12</v>
      </c>
      <c r="B4882">
        <v>1185732</v>
      </c>
      <c r="C4882" s="1">
        <v>44353</v>
      </c>
      <c r="D4882" t="s">
        <v>36</v>
      </c>
      <c r="E4882" t="s">
        <v>37</v>
      </c>
      <c r="F4882" t="s">
        <v>38</v>
      </c>
      <c r="G4882" t="s">
        <v>138</v>
      </c>
      <c r="H4882" t="s">
        <v>144</v>
      </c>
      <c r="I4882">
        <v>44</v>
      </c>
      <c r="J4882">
        <v>158</v>
      </c>
      <c r="K4882">
        <v>6952</v>
      </c>
      <c r="L4882" t="s">
        <v>83</v>
      </c>
      <c r="M4882" t="s">
        <v>158</v>
      </c>
      <c r="N4882" t="s">
        <v>148</v>
      </c>
      <c r="O4882">
        <v>6</v>
      </c>
      <c r="P4882">
        <v>2021</v>
      </c>
    </row>
    <row r="4883" spans="1:16" x14ac:dyDescent="0.25">
      <c r="A4883" t="s">
        <v>12</v>
      </c>
      <c r="B4883">
        <v>1185732</v>
      </c>
      <c r="C4883" s="1">
        <v>44354</v>
      </c>
      <c r="D4883" t="s">
        <v>36</v>
      </c>
      <c r="E4883" t="s">
        <v>37</v>
      </c>
      <c r="F4883" t="s">
        <v>38</v>
      </c>
      <c r="G4883" t="s">
        <v>138</v>
      </c>
      <c r="H4883" t="s">
        <v>146</v>
      </c>
      <c r="I4883">
        <v>45</v>
      </c>
      <c r="J4883">
        <v>175</v>
      </c>
      <c r="K4883">
        <v>7875</v>
      </c>
      <c r="L4883" t="s">
        <v>24</v>
      </c>
      <c r="M4883" t="s">
        <v>158</v>
      </c>
      <c r="N4883" t="s">
        <v>149</v>
      </c>
      <c r="O4883">
        <v>6</v>
      </c>
      <c r="P4883">
        <v>2021</v>
      </c>
    </row>
    <row r="4884" spans="1:16" x14ac:dyDescent="0.25">
      <c r="A4884" t="s">
        <v>12</v>
      </c>
      <c r="B4884">
        <v>1185732</v>
      </c>
      <c r="C4884" s="1">
        <v>44354</v>
      </c>
      <c r="D4884" t="s">
        <v>36</v>
      </c>
      <c r="E4884" t="s">
        <v>57</v>
      </c>
      <c r="F4884" t="s">
        <v>58</v>
      </c>
      <c r="G4884" t="s">
        <v>142</v>
      </c>
      <c r="H4884" t="s">
        <v>139</v>
      </c>
      <c r="I4884">
        <v>40</v>
      </c>
      <c r="J4884">
        <v>150</v>
      </c>
      <c r="K4884">
        <v>6000</v>
      </c>
      <c r="L4884" t="s">
        <v>24</v>
      </c>
      <c r="M4884" t="s">
        <v>158</v>
      </c>
      <c r="N4884" t="s">
        <v>149</v>
      </c>
      <c r="O4884">
        <v>6</v>
      </c>
      <c r="P4884">
        <v>2021</v>
      </c>
    </row>
    <row r="4885" spans="1:16" x14ac:dyDescent="0.25">
      <c r="A4885" t="s">
        <v>12</v>
      </c>
      <c r="B4885">
        <v>1185732</v>
      </c>
      <c r="C4885" s="1">
        <v>44354</v>
      </c>
      <c r="D4885" t="s">
        <v>36</v>
      </c>
      <c r="E4885" t="s">
        <v>57</v>
      </c>
      <c r="F4885" t="s">
        <v>58</v>
      </c>
      <c r="G4885" t="s">
        <v>142</v>
      </c>
      <c r="H4885" t="s">
        <v>139</v>
      </c>
      <c r="I4885">
        <v>37</v>
      </c>
      <c r="J4885">
        <v>38</v>
      </c>
      <c r="K4885">
        <v>1406</v>
      </c>
      <c r="L4885" t="s">
        <v>83</v>
      </c>
      <c r="M4885" t="s">
        <v>158</v>
      </c>
      <c r="N4885" t="s">
        <v>149</v>
      </c>
      <c r="O4885">
        <v>6</v>
      </c>
      <c r="P4885">
        <v>2021</v>
      </c>
    </row>
    <row r="4886" spans="1:16" x14ac:dyDescent="0.25">
      <c r="A4886" t="s">
        <v>12</v>
      </c>
      <c r="B4886">
        <v>1185732</v>
      </c>
      <c r="C4886" s="1">
        <v>44354</v>
      </c>
      <c r="D4886" t="s">
        <v>36</v>
      </c>
      <c r="E4886" t="s">
        <v>37</v>
      </c>
      <c r="F4886" t="s">
        <v>38</v>
      </c>
      <c r="G4886" t="s">
        <v>138</v>
      </c>
      <c r="H4886" t="s">
        <v>146</v>
      </c>
      <c r="I4886">
        <v>43</v>
      </c>
      <c r="J4886">
        <v>51</v>
      </c>
      <c r="K4886">
        <v>2193</v>
      </c>
      <c r="L4886" t="s">
        <v>83</v>
      </c>
      <c r="M4886" t="s">
        <v>158</v>
      </c>
      <c r="N4886" t="s">
        <v>149</v>
      </c>
      <c r="O4886">
        <v>6</v>
      </c>
      <c r="P4886">
        <v>2021</v>
      </c>
    </row>
    <row r="4887" spans="1:16" x14ac:dyDescent="0.25">
      <c r="A4887" t="s">
        <v>12</v>
      </c>
      <c r="B4887">
        <v>1185732</v>
      </c>
      <c r="C4887" s="1">
        <v>44354</v>
      </c>
      <c r="D4887" t="s">
        <v>48</v>
      </c>
      <c r="E4887" t="s">
        <v>92</v>
      </c>
      <c r="F4887" t="s">
        <v>93</v>
      </c>
      <c r="G4887" t="s">
        <v>138</v>
      </c>
      <c r="H4887" t="s">
        <v>144</v>
      </c>
      <c r="I4887">
        <v>54.999999999999993</v>
      </c>
      <c r="J4887">
        <v>1050</v>
      </c>
      <c r="K4887">
        <v>57750</v>
      </c>
      <c r="L4887" t="s">
        <v>83</v>
      </c>
      <c r="M4887" t="s">
        <v>158</v>
      </c>
      <c r="N4887" t="s">
        <v>149</v>
      </c>
      <c r="O4887">
        <v>6</v>
      </c>
      <c r="P4887">
        <v>2021</v>
      </c>
    </row>
    <row r="4888" spans="1:16" x14ac:dyDescent="0.25">
      <c r="A4888" t="s">
        <v>12</v>
      </c>
      <c r="B4888">
        <v>1185732</v>
      </c>
      <c r="C4888" s="1">
        <v>44354</v>
      </c>
      <c r="D4888" t="s">
        <v>48</v>
      </c>
      <c r="E4888" t="s">
        <v>92</v>
      </c>
      <c r="F4888" t="s">
        <v>93</v>
      </c>
      <c r="G4888" t="s">
        <v>138</v>
      </c>
      <c r="H4888" t="s">
        <v>146</v>
      </c>
      <c r="I4888">
        <v>50</v>
      </c>
      <c r="J4888">
        <v>800</v>
      </c>
      <c r="K4888">
        <v>40000</v>
      </c>
      <c r="L4888" t="s">
        <v>83</v>
      </c>
      <c r="M4888" t="s">
        <v>158</v>
      </c>
      <c r="N4888" t="s">
        <v>149</v>
      </c>
      <c r="O4888">
        <v>6</v>
      </c>
      <c r="P4888">
        <v>2021</v>
      </c>
    </row>
    <row r="4889" spans="1:16" x14ac:dyDescent="0.25">
      <c r="A4889" t="s">
        <v>12</v>
      </c>
      <c r="B4889">
        <v>1185732</v>
      </c>
      <c r="C4889" s="1">
        <v>44354</v>
      </c>
      <c r="D4889" t="s">
        <v>48</v>
      </c>
      <c r="E4889" t="s">
        <v>92</v>
      </c>
      <c r="F4889" t="s">
        <v>93</v>
      </c>
      <c r="G4889" t="s">
        <v>142</v>
      </c>
      <c r="H4889" t="s">
        <v>144</v>
      </c>
      <c r="I4889">
        <v>50</v>
      </c>
      <c r="J4889">
        <v>775</v>
      </c>
      <c r="K4889">
        <v>38750</v>
      </c>
      <c r="L4889" t="s">
        <v>83</v>
      </c>
      <c r="M4889" t="s">
        <v>158</v>
      </c>
      <c r="N4889" t="s">
        <v>149</v>
      </c>
      <c r="O4889">
        <v>6</v>
      </c>
      <c r="P4889">
        <v>2021</v>
      </c>
    </row>
    <row r="4890" spans="1:16" x14ac:dyDescent="0.25">
      <c r="A4890" t="s">
        <v>12</v>
      </c>
      <c r="B4890">
        <v>1185732</v>
      </c>
      <c r="C4890" s="1">
        <v>44354</v>
      </c>
      <c r="D4890" t="s">
        <v>48</v>
      </c>
      <c r="E4890" t="s">
        <v>92</v>
      </c>
      <c r="F4890" t="s">
        <v>93</v>
      </c>
      <c r="G4890" t="s">
        <v>142</v>
      </c>
      <c r="H4890" t="s">
        <v>146</v>
      </c>
      <c r="I4890">
        <v>50</v>
      </c>
      <c r="J4890">
        <v>750</v>
      </c>
      <c r="K4890">
        <v>37500</v>
      </c>
      <c r="L4890" t="s">
        <v>83</v>
      </c>
      <c r="M4890" t="s">
        <v>158</v>
      </c>
      <c r="N4890" t="s">
        <v>149</v>
      </c>
      <c r="O4890">
        <v>6</v>
      </c>
      <c r="P4890">
        <v>2021</v>
      </c>
    </row>
    <row r="4891" spans="1:16" x14ac:dyDescent="0.25">
      <c r="A4891" t="s">
        <v>12</v>
      </c>
      <c r="B4891">
        <v>1185732</v>
      </c>
      <c r="C4891" s="1">
        <v>44354</v>
      </c>
      <c r="D4891" t="s">
        <v>48</v>
      </c>
      <c r="E4891" t="s">
        <v>92</v>
      </c>
      <c r="F4891" t="s">
        <v>93</v>
      </c>
      <c r="G4891" t="s">
        <v>138</v>
      </c>
      <c r="H4891" t="s">
        <v>139</v>
      </c>
      <c r="I4891">
        <v>65</v>
      </c>
      <c r="J4891">
        <v>750</v>
      </c>
      <c r="K4891">
        <v>48750</v>
      </c>
      <c r="L4891" t="s">
        <v>83</v>
      </c>
      <c r="M4891" t="s">
        <v>158</v>
      </c>
      <c r="N4891" t="s">
        <v>149</v>
      </c>
      <c r="O4891">
        <v>6</v>
      </c>
      <c r="P4891">
        <v>2021</v>
      </c>
    </row>
    <row r="4892" spans="1:16" x14ac:dyDescent="0.25">
      <c r="A4892" t="s">
        <v>12</v>
      </c>
      <c r="B4892">
        <v>1185732</v>
      </c>
      <c r="C4892" s="1">
        <v>44354</v>
      </c>
      <c r="D4892" t="s">
        <v>48</v>
      </c>
      <c r="E4892" t="s">
        <v>92</v>
      </c>
      <c r="F4892" t="s">
        <v>93</v>
      </c>
      <c r="G4892" t="s">
        <v>142</v>
      </c>
      <c r="H4892" t="s">
        <v>139</v>
      </c>
      <c r="I4892">
        <v>70</v>
      </c>
      <c r="J4892">
        <v>925</v>
      </c>
      <c r="K4892">
        <v>64750</v>
      </c>
      <c r="L4892" t="s">
        <v>83</v>
      </c>
      <c r="M4892" t="s">
        <v>158</v>
      </c>
      <c r="N4892" t="s">
        <v>149</v>
      </c>
      <c r="O4892">
        <v>6</v>
      </c>
      <c r="P4892">
        <v>2021</v>
      </c>
    </row>
    <row r="4893" spans="1:16" x14ac:dyDescent="0.25">
      <c r="A4893" t="s">
        <v>12</v>
      </c>
      <c r="B4893">
        <v>1185732</v>
      </c>
      <c r="C4893" s="1">
        <v>44354</v>
      </c>
      <c r="D4893" t="s">
        <v>48</v>
      </c>
      <c r="E4893" t="s">
        <v>92</v>
      </c>
      <c r="F4893" t="s">
        <v>93</v>
      </c>
      <c r="G4893" t="s">
        <v>138</v>
      </c>
      <c r="H4893" t="s">
        <v>144</v>
      </c>
      <c r="I4893">
        <v>51</v>
      </c>
      <c r="J4893">
        <v>273</v>
      </c>
      <c r="K4893">
        <v>13923</v>
      </c>
      <c r="L4893" t="s">
        <v>83</v>
      </c>
      <c r="M4893" t="s">
        <v>158</v>
      </c>
      <c r="N4893" t="s">
        <v>149</v>
      </c>
      <c r="O4893">
        <v>6</v>
      </c>
      <c r="P4893">
        <v>2021</v>
      </c>
    </row>
    <row r="4894" spans="1:16" x14ac:dyDescent="0.25">
      <c r="A4894" t="s">
        <v>12</v>
      </c>
      <c r="B4894">
        <v>1185732</v>
      </c>
      <c r="C4894" s="1">
        <v>44354</v>
      </c>
      <c r="D4894" t="s">
        <v>48</v>
      </c>
      <c r="E4894" t="s">
        <v>92</v>
      </c>
      <c r="F4894" t="s">
        <v>93</v>
      </c>
      <c r="G4894" t="s">
        <v>138</v>
      </c>
      <c r="H4894" t="s">
        <v>146</v>
      </c>
      <c r="I4894">
        <v>49</v>
      </c>
      <c r="J4894">
        <v>200</v>
      </c>
      <c r="K4894">
        <v>9800</v>
      </c>
      <c r="L4894" t="s">
        <v>83</v>
      </c>
      <c r="M4894" t="s">
        <v>158</v>
      </c>
      <c r="N4894" t="s">
        <v>149</v>
      </c>
      <c r="O4894">
        <v>6</v>
      </c>
      <c r="P4894">
        <v>2021</v>
      </c>
    </row>
    <row r="4895" spans="1:16" x14ac:dyDescent="0.25">
      <c r="A4895" t="s">
        <v>12</v>
      </c>
      <c r="B4895">
        <v>1185732</v>
      </c>
      <c r="C4895" s="1">
        <v>44354</v>
      </c>
      <c r="D4895" t="s">
        <v>48</v>
      </c>
      <c r="E4895" t="s">
        <v>92</v>
      </c>
      <c r="F4895" t="s">
        <v>93</v>
      </c>
      <c r="G4895" t="s">
        <v>142</v>
      </c>
      <c r="H4895" t="s">
        <v>144</v>
      </c>
      <c r="I4895">
        <v>47</v>
      </c>
      <c r="J4895">
        <v>209</v>
      </c>
      <c r="K4895">
        <v>9823</v>
      </c>
      <c r="L4895" t="s">
        <v>83</v>
      </c>
      <c r="M4895" t="s">
        <v>158</v>
      </c>
      <c r="N4895" t="s">
        <v>149</v>
      </c>
      <c r="O4895">
        <v>6</v>
      </c>
      <c r="P4895">
        <v>2021</v>
      </c>
    </row>
    <row r="4896" spans="1:16" x14ac:dyDescent="0.25">
      <c r="A4896" t="s">
        <v>12</v>
      </c>
      <c r="B4896">
        <v>1185732</v>
      </c>
      <c r="C4896" s="1">
        <v>44354</v>
      </c>
      <c r="D4896" t="s">
        <v>48</v>
      </c>
      <c r="E4896" t="s">
        <v>92</v>
      </c>
      <c r="F4896" t="s">
        <v>93</v>
      </c>
      <c r="G4896" t="s">
        <v>142</v>
      </c>
      <c r="H4896" t="s">
        <v>146</v>
      </c>
      <c r="I4896">
        <v>47</v>
      </c>
      <c r="J4896">
        <v>218</v>
      </c>
      <c r="K4896">
        <v>10246</v>
      </c>
      <c r="L4896" t="s">
        <v>83</v>
      </c>
      <c r="M4896" t="s">
        <v>158</v>
      </c>
      <c r="N4896" t="s">
        <v>149</v>
      </c>
      <c r="O4896">
        <v>6</v>
      </c>
      <c r="P4896">
        <v>2021</v>
      </c>
    </row>
    <row r="4897" spans="1:16" x14ac:dyDescent="0.25">
      <c r="A4897" t="s">
        <v>12</v>
      </c>
      <c r="B4897">
        <v>1185732</v>
      </c>
      <c r="C4897" s="1">
        <v>44354</v>
      </c>
      <c r="D4897" t="s">
        <v>48</v>
      </c>
      <c r="E4897" t="s">
        <v>92</v>
      </c>
      <c r="F4897" t="s">
        <v>93</v>
      </c>
      <c r="G4897" t="s">
        <v>138</v>
      </c>
      <c r="H4897" t="s">
        <v>139</v>
      </c>
      <c r="I4897">
        <v>62</v>
      </c>
      <c r="J4897">
        <v>195</v>
      </c>
      <c r="K4897">
        <v>12090</v>
      </c>
      <c r="L4897" t="s">
        <v>83</v>
      </c>
      <c r="M4897" t="s">
        <v>158</v>
      </c>
      <c r="N4897" t="s">
        <v>149</v>
      </c>
      <c r="O4897">
        <v>6</v>
      </c>
      <c r="P4897">
        <v>2021</v>
      </c>
    </row>
    <row r="4898" spans="1:16" x14ac:dyDescent="0.25">
      <c r="A4898" t="s">
        <v>12</v>
      </c>
      <c r="B4898">
        <v>1185732</v>
      </c>
      <c r="C4898" s="1">
        <v>44354</v>
      </c>
      <c r="D4898" t="s">
        <v>48</v>
      </c>
      <c r="E4898" t="s">
        <v>92</v>
      </c>
      <c r="F4898" t="s">
        <v>93</v>
      </c>
      <c r="G4898" t="s">
        <v>142</v>
      </c>
      <c r="H4898" t="s">
        <v>139</v>
      </c>
      <c r="I4898">
        <v>65</v>
      </c>
      <c r="J4898">
        <v>250</v>
      </c>
      <c r="K4898">
        <v>16250</v>
      </c>
      <c r="L4898" t="s">
        <v>83</v>
      </c>
      <c r="M4898" t="s">
        <v>158</v>
      </c>
      <c r="N4898" t="s">
        <v>149</v>
      </c>
      <c r="O4898">
        <v>6</v>
      </c>
      <c r="P4898">
        <v>2021</v>
      </c>
    </row>
    <row r="4899" spans="1:16" x14ac:dyDescent="0.25">
      <c r="A4899" t="s">
        <v>12</v>
      </c>
      <c r="B4899">
        <v>1185732</v>
      </c>
      <c r="C4899" s="1">
        <v>44355</v>
      </c>
      <c r="D4899" t="s">
        <v>13</v>
      </c>
      <c r="E4899" t="s">
        <v>127</v>
      </c>
      <c r="F4899" t="s">
        <v>128</v>
      </c>
      <c r="G4899" t="s">
        <v>138</v>
      </c>
      <c r="H4899" t="s">
        <v>144</v>
      </c>
      <c r="I4899">
        <v>49.999999999999993</v>
      </c>
      <c r="J4899">
        <v>550</v>
      </c>
      <c r="K4899">
        <v>27500</v>
      </c>
      <c r="L4899" t="s">
        <v>16</v>
      </c>
      <c r="M4899" t="s">
        <v>158</v>
      </c>
      <c r="N4899" t="s">
        <v>150</v>
      </c>
      <c r="O4899">
        <v>6</v>
      </c>
      <c r="P4899">
        <v>2021</v>
      </c>
    </row>
    <row r="4900" spans="1:16" x14ac:dyDescent="0.25">
      <c r="A4900" t="s">
        <v>12</v>
      </c>
      <c r="B4900">
        <v>1185732</v>
      </c>
      <c r="C4900" s="1">
        <v>44355</v>
      </c>
      <c r="D4900" t="s">
        <v>13</v>
      </c>
      <c r="E4900" t="s">
        <v>127</v>
      </c>
      <c r="F4900" t="s">
        <v>128</v>
      </c>
      <c r="G4900" t="s">
        <v>138</v>
      </c>
      <c r="H4900" t="s">
        <v>146</v>
      </c>
      <c r="I4900">
        <v>45</v>
      </c>
      <c r="J4900">
        <v>300</v>
      </c>
      <c r="K4900">
        <v>13500</v>
      </c>
      <c r="L4900" t="s">
        <v>16</v>
      </c>
      <c r="M4900" t="s">
        <v>158</v>
      </c>
      <c r="N4900" t="s">
        <v>150</v>
      </c>
      <c r="O4900">
        <v>6</v>
      </c>
      <c r="P4900">
        <v>2021</v>
      </c>
    </row>
    <row r="4901" spans="1:16" x14ac:dyDescent="0.25">
      <c r="A4901" t="s">
        <v>12</v>
      </c>
      <c r="B4901">
        <v>1185732</v>
      </c>
      <c r="C4901" s="1">
        <v>44355</v>
      </c>
      <c r="D4901" t="s">
        <v>13</v>
      </c>
      <c r="E4901" t="s">
        <v>127</v>
      </c>
      <c r="F4901" t="s">
        <v>128</v>
      </c>
      <c r="G4901" t="s">
        <v>142</v>
      </c>
      <c r="H4901" t="s">
        <v>144</v>
      </c>
      <c r="I4901">
        <v>40</v>
      </c>
      <c r="J4901">
        <v>225</v>
      </c>
      <c r="K4901">
        <v>9000</v>
      </c>
      <c r="L4901" t="s">
        <v>16</v>
      </c>
      <c r="M4901" t="s">
        <v>158</v>
      </c>
      <c r="N4901" t="s">
        <v>150</v>
      </c>
      <c r="O4901">
        <v>6</v>
      </c>
      <c r="P4901">
        <v>2021</v>
      </c>
    </row>
    <row r="4902" spans="1:16" x14ac:dyDescent="0.25">
      <c r="A4902" t="s">
        <v>12</v>
      </c>
      <c r="B4902">
        <v>1185732</v>
      </c>
      <c r="C4902" s="1">
        <v>44355</v>
      </c>
      <c r="D4902" t="s">
        <v>13</v>
      </c>
      <c r="E4902" t="s">
        <v>127</v>
      </c>
      <c r="F4902" t="s">
        <v>128</v>
      </c>
      <c r="G4902" t="s">
        <v>142</v>
      </c>
      <c r="H4902" t="s">
        <v>146</v>
      </c>
      <c r="I4902">
        <v>40</v>
      </c>
      <c r="J4902">
        <v>200</v>
      </c>
      <c r="K4902">
        <v>8000</v>
      </c>
      <c r="L4902" t="s">
        <v>16</v>
      </c>
      <c r="M4902" t="s">
        <v>158</v>
      </c>
      <c r="N4902" t="s">
        <v>150</v>
      </c>
      <c r="O4902">
        <v>6</v>
      </c>
      <c r="P4902">
        <v>2021</v>
      </c>
    </row>
    <row r="4903" spans="1:16" x14ac:dyDescent="0.25">
      <c r="A4903" t="s">
        <v>12</v>
      </c>
      <c r="B4903">
        <v>1185732</v>
      </c>
      <c r="C4903" s="1">
        <v>44355</v>
      </c>
      <c r="D4903" t="s">
        <v>13</v>
      </c>
      <c r="E4903" t="s">
        <v>127</v>
      </c>
      <c r="F4903" t="s">
        <v>128</v>
      </c>
      <c r="G4903" t="s">
        <v>138</v>
      </c>
      <c r="H4903" t="s">
        <v>139</v>
      </c>
      <c r="I4903">
        <v>49.999999999999993</v>
      </c>
      <c r="J4903">
        <v>200</v>
      </c>
      <c r="K4903">
        <v>10000</v>
      </c>
      <c r="L4903" t="s">
        <v>16</v>
      </c>
      <c r="M4903" t="s">
        <v>158</v>
      </c>
      <c r="N4903" t="s">
        <v>150</v>
      </c>
      <c r="O4903">
        <v>6</v>
      </c>
      <c r="P4903">
        <v>2021</v>
      </c>
    </row>
    <row r="4904" spans="1:16" x14ac:dyDescent="0.25">
      <c r="A4904" t="s">
        <v>12</v>
      </c>
      <c r="B4904">
        <v>1185732</v>
      </c>
      <c r="C4904" s="1">
        <v>44355</v>
      </c>
      <c r="D4904" t="s">
        <v>13</v>
      </c>
      <c r="E4904" t="s">
        <v>127</v>
      </c>
      <c r="F4904" t="s">
        <v>128</v>
      </c>
      <c r="G4904" t="s">
        <v>142</v>
      </c>
      <c r="H4904" t="s">
        <v>139</v>
      </c>
      <c r="I4904">
        <v>54.999999999999993</v>
      </c>
      <c r="J4904">
        <v>350</v>
      </c>
      <c r="K4904">
        <v>19250</v>
      </c>
      <c r="L4904" t="s">
        <v>16</v>
      </c>
      <c r="M4904" t="s">
        <v>158</v>
      </c>
      <c r="N4904" t="s">
        <v>150</v>
      </c>
      <c r="O4904">
        <v>6</v>
      </c>
      <c r="P4904">
        <v>2021</v>
      </c>
    </row>
    <row r="4905" spans="1:16" x14ac:dyDescent="0.25">
      <c r="A4905" t="s">
        <v>12</v>
      </c>
      <c r="B4905">
        <v>1185732</v>
      </c>
      <c r="C4905" s="1">
        <v>44355</v>
      </c>
      <c r="D4905" t="s">
        <v>13</v>
      </c>
      <c r="E4905" t="s">
        <v>127</v>
      </c>
      <c r="F4905" t="s">
        <v>128</v>
      </c>
      <c r="G4905" t="s">
        <v>138</v>
      </c>
      <c r="H4905" t="s">
        <v>144</v>
      </c>
      <c r="I4905">
        <v>47</v>
      </c>
      <c r="J4905">
        <v>138</v>
      </c>
      <c r="K4905">
        <v>6486</v>
      </c>
      <c r="L4905" t="s">
        <v>83</v>
      </c>
      <c r="M4905" t="s">
        <v>158</v>
      </c>
      <c r="N4905" t="s">
        <v>150</v>
      </c>
      <c r="O4905">
        <v>6</v>
      </c>
      <c r="P4905">
        <v>2021</v>
      </c>
    </row>
    <row r="4906" spans="1:16" x14ac:dyDescent="0.25">
      <c r="A4906" t="s">
        <v>12</v>
      </c>
      <c r="B4906">
        <v>1185732</v>
      </c>
      <c r="C4906" s="1">
        <v>44355</v>
      </c>
      <c r="D4906" t="s">
        <v>13</v>
      </c>
      <c r="E4906" t="s">
        <v>127</v>
      </c>
      <c r="F4906" t="s">
        <v>128</v>
      </c>
      <c r="G4906" t="s">
        <v>138</v>
      </c>
      <c r="H4906" t="s">
        <v>146</v>
      </c>
      <c r="I4906">
        <v>41</v>
      </c>
      <c r="J4906">
        <v>90</v>
      </c>
      <c r="K4906">
        <v>3690</v>
      </c>
      <c r="L4906" t="s">
        <v>83</v>
      </c>
      <c r="M4906" t="s">
        <v>158</v>
      </c>
      <c r="N4906" t="s">
        <v>150</v>
      </c>
      <c r="O4906">
        <v>6</v>
      </c>
      <c r="P4906">
        <v>2021</v>
      </c>
    </row>
    <row r="4907" spans="1:16" x14ac:dyDescent="0.25">
      <c r="A4907" t="s">
        <v>12</v>
      </c>
      <c r="B4907">
        <v>1185732</v>
      </c>
      <c r="C4907" s="1">
        <v>44355</v>
      </c>
      <c r="D4907" t="s">
        <v>13</v>
      </c>
      <c r="E4907" t="s">
        <v>127</v>
      </c>
      <c r="F4907" t="s">
        <v>128</v>
      </c>
      <c r="G4907" t="s">
        <v>142</v>
      </c>
      <c r="H4907" t="s">
        <v>144</v>
      </c>
      <c r="I4907">
        <v>39</v>
      </c>
      <c r="J4907">
        <v>65</v>
      </c>
      <c r="K4907">
        <v>2535</v>
      </c>
      <c r="L4907" t="s">
        <v>83</v>
      </c>
      <c r="M4907" t="s">
        <v>158</v>
      </c>
      <c r="N4907" t="s">
        <v>150</v>
      </c>
      <c r="O4907">
        <v>6</v>
      </c>
      <c r="P4907">
        <v>2021</v>
      </c>
    </row>
    <row r="4908" spans="1:16" x14ac:dyDescent="0.25">
      <c r="A4908" t="s">
        <v>12</v>
      </c>
      <c r="B4908">
        <v>1185732</v>
      </c>
      <c r="C4908" s="1">
        <v>44355</v>
      </c>
      <c r="D4908" t="s">
        <v>13</v>
      </c>
      <c r="E4908" t="s">
        <v>127</v>
      </c>
      <c r="F4908" t="s">
        <v>128</v>
      </c>
      <c r="G4908" t="s">
        <v>142</v>
      </c>
      <c r="H4908" t="s">
        <v>146</v>
      </c>
      <c r="I4908">
        <v>39</v>
      </c>
      <c r="J4908">
        <v>60</v>
      </c>
      <c r="K4908">
        <v>2340</v>
      </c>
      <c r="L4908" t="s">
        <v>83</v>
      </c>
      <c r="M4908" t="s">
        <v>158</v>
      </c>
      <c r="N4908" t="s">
        <v>150</v>
      </c>
      <c r="O4908">
        <v>6</v>
      </c>
      <c r="P4908">
        <v>2021</v>
      </c>
    </row>
    <row r="4909" spans="1:16" x14ac:dyDescent="0.25">
      <c r="A4909" t="s">
        <v>12</v>
      </c>
      <c r="B4909">
        <v>1185732</v>
      </c>
      <c r="C4909" s="1">
        <v>44355</v>
      </c>
      <c r="D4909" t="s">
        <v>13</v>
      </c>
      <c r="E4909" t="s">
        <v>127</v>
      </c>
      <c r="F4909" t="s">
        <v>128</v>
      </c>
      <c r="G4909" t="s">
        <v>138</v>
      </c>
      <c r="H4909" t="s">
        <v>139</v>
      </c>
      <c r="I4909">
        <v>48</v>
      </c>
      <c r="J4909">
        <v>58</v>
      </c>
      <c r="K4909">
        <v>2784</v>
      </c>
      <c r="L4909" t="s">
        <v>83</v>
      </c>
      <c r="M4909" t="s">
        <v>158</v>
      </c>
      <c r="N4909" t="s">
        <v>150</v>
      </c>
      <c r="O4909">
        <v>6</v>
      </c>
      <c r="P4909">
        <v>2021</v>
      </c>
    </row>
    <row r="4910" spans="1:16" x14ac:dyDescent="0.25">
      <c r="A4910" t="s">
        <v>12</v>
      </c>
      <c r="B4910">
        <v>1185732</v>
      </c>
      <c r="C4910" s="1">
        <v>44355</v>
      </c>
      <c r="D4910" t="s">
        <v>13</v>
      </c>
      <c r="E4910" t="s">
        <v>127</v>
      </c>
      <c r="F4910" t="s">
        <v>128</v>
      </c>
      <c r="G4910" t="s">
        <v>142</v>
      </c>
      <c r="H4910" t="s">
        <v>139</v>
      </c>
      <c r="I4910">
        <v>51</v>
      </c>
      <c r="J4910">
        <v>88</v>
      </c>
      <c r="K4910">
        <v>4488</v>
      </c>
      <c r="L4910" t="s">
        <v>83</v>
      </c>
      <c r="M4910" t="s">
        <v>158</v>
      </c>
      <c r="N4910" t="s">
        <v>150</v>
      </c>
      <c r="O4910">
        <v>6</v>
      </c>
      <c r="P4910">
        <v>2021</v>
      </c>
    </row>
    <row r="4911" spans="1:16" x14ac:dyDescent="0.25">
      <c r="A4911" t="s">
        <v>12</v>
      </c>
      <c r="B4911">
        <v>1185732</v>
      </c>
      <c r="C4911" s="1">
        <v>44355</v>
      </c>
      <c r="D4911" t="s">
        <v>13</v>
      </c>
      <c r="E4911" t="s">
        <v>127</v>
      </c>
      <c r="F4911" t="s">
        <v>128</v>
      </c>
      <c r="G4911" t="s">
        <v>138</v>
      </c>
      <c r="H4911" t="s">
        <v>144</v>
      </c>
      <c r="I4911">
        <v>36</v>
      </c>
      <c r="J4911">
        <v>176</v>
      </c>
      <c r="K4911">
        <v>6336</v>
      </c>
      <c r="L4911" t="s">
        <v>24</v>
      </c>
      <c r="M4911" t="s">
        <v>158</v>
      </c>
      <c r="N4911" t="s">
        <v>150</v>
      </c>
      <c r="O4911">
        <v>6</v>
      </c>
      <c r="P4911">
        <v>2021</v>
      </c>
    </row>
    <row r="4912" spans="1:16" x14ac:dyDescent="0.25">
      <c r="A4912" t="s">
        <v>12</v>
      </c>
      <c r="B4912">
        <v>1185732</v>
      </c>
      <c r="C4912" s="1">
        <v>44355</v>
      </c>
      <c r="D4912" t="s">
        <v>13</v>
      </c>
      <c r="E4912" t="s">
        <v>127</v>
      </c>
      <c r="F4912" t="s">
        <v>128</v>
      </c>
      <c r="G4912" t="s">
        <v>138</v>
      </c>
      <c r="H4912" t="s">
        <v>146</v>
      </c>
      <c r="I4912">
        <v>35</v>
      </c>
      <c r="J4912">
        <v>105</v>
      </c>
      <c r="K4912">
        <v>3675</v>
      </c>
      <c r="L4912" t="s">
        <v>24</v>
      </c>
      <c r="M4912" t="s">
        <v>158</v>
      </c>
      <c r="N4912" t="s">
        <v>150</v>
      </c>
      <c r="O4912">
        <v>6</v>
      </c>
      <c r="P4912">
        <v>2021</v>
      </c>
    </row>
    <row r="4913" spans="1:16" x14ac:dyDescent="0.25">
      <c r="A4913" t="s">
        <v>12</v>
      </c>
      <c r="B4913">
        <v>1185732</v>
      </c>
      <c r="C4913" s="1">
        <v>44355</v>
      </c>
      <c r="D4913" t="s">
        <v>13</v>
      </c>
      <c r="E4913" t="s">
        <v>127</v>
      </c>
      <c r="F4913" t="s">
        <v>128</v>
      </c>
      <c r="G4913" t="s">
        <v>142</v>
      </c>
      <c r="H4913" t="s">
        <v>144</v>
      </c>
      <c r="I4913">
        <v>32</v>
      </c>
      <c r="J4913">
        <v>74</v>
      </c>
      <c r="K4913">
        <v>2368</v>
      </c>
      <c r="L4913" t="s">
        <v>24</v>
      </c>
      <c r="M4913" t="s">
        <v>158</v>
      </c>
      <c r="N4913" t="s">
        <v>150</v>
      </c>
      <c r="O4913">
        <v>6</v>
      </c>
      <c r="P4913">
        <v>2021</v>
      </c>
    </row>
    <row r="4914" spans="1:16" x14ac:dyDescent="0.25">
      <c r="A4914" t="s">
        <v>12</v>
      </c>
      <c r="B4914">
        <v>1185732</v>
      </c>
      <c r="C4914" s="1">
        <v>44355</v>
      </c>
      <c r="D4914" t="s">
        <v>13</v>
      </c>
      <c r="E4914" t="s">
        <v>127</v>
      </c>
      <c r="F4914" t="s">
        <v>128</v>
      </c>
      <c r="G4914" t="s">
        <v>142</v>
      </c>
      <c r="H4914" t="s">
        <v>146</v>
      </c>
      <c r="I4914">
        <v>26</v>
      </c>
      <c r="J4914">
        <v>70</v>
      </c>
      <c r="K4914">
        <v>1820</v>
      </c>
      <c r="L4914" t="s">
        <v>24</v>
      </c>
      <c r="M4914" t="s">
        <v>158</v>
      </c>
      <c r="N4914" t="s">
        <v>150</v>
      </c>
      <c r="O4914">
        <v>6</v>
      </c>
      <c r="P4914">
        <v>2021</v>
      </c>
    </row>
    <row r="4915" spans="1:16" x14ac:dyDescent="0.25">
      <c r="A4915" t="s">
        <v>12</v>
      </c>
      <c r="B4915">
        <v>1185732</v>
      </c>
      <c r="C4915" s="1">
        <v>44355</v>
      </c>
      <c r="D4915" t="s">
        <v>13</v>
      </c>
      <c r="E4915" t="s">
        <v>127</v>
      </c>
      <c r="F4915" t="s">
        <v>128</v>
      </c>
      <c r="G4915" t="s">
        <v>138</v>
      </c>
      <c r="H4915" t="s">
        <v>139</v>
      </c>
      <c r="I4915">
        <v>39</v>
      </c>
      <c r="J4915">
        <v>66</v>
      </c>
      <c r="K4915">
        <v>2574</v>
      </c>
      <c r="L4915" t="s">
        <v>24</v>
      </c>
      <c r="M4915" t="s">
        <v>158</v>
      </c>
      <c r="N4915" t="s">
        <v>150</v>
      </c>
      <c r="O4915">
        <v>6</v>
      </c>
      <c r="P4915">
        <v>2021</v>
      </c>
    </row>
    <row r="4916" spans="1:16" x14ac:dyDescent="0.25">
      <c r="A4916" t="s">
        <v>12</v>
      </c>
      <c r="B4916">
        <v>1185732</v>
      </c>
      <c r="C4916" s="1">
        <v>44355</v>
      </c>
      <c r="D4916" t="s">
        <v>13</v>
      </c>
      <c r="E4916" t="s">
        <v>127</v>
      </c>
      <c r="F4916" t="s">
        <v>128</v>
      </c>
      <c r="G4916" t="s">
        <v>142</v>
      </c>
      <c r="H4916" t="s">
        <v>139</v>
      </c>
      <c r="I4916">
        <v>43</v>
      </c>
      <c r="J4916">
        <v>119</v>
      </c>
      <c r="K4916">
        <v>5117</v>
      </c>
      <c r="L4916" t="s">
        <v>24</v>
      </c>
      <c r="M4916" t="s">
        <v>158</v>
      </c>
      <c r="N4916" t="s">
        <v>150</v>
      </c>
      <c r="O4916">
        <v>6</v>
      </c>
      <c r="P4916">
        <v>2021</v>
      </c>
    </row>
    <row r="4917" spans="1:16" x14ac:dyDescent="0.25">
      <c r="A4917" t="s">
        <v>34</v>
      </c>
      <c r="B4917">
        <v>1185732</v>
      </c>
      <c r="C4917" s="1">
        <v>44355</v>
      </c>
      <c r="D4917" t="s">
        <v>13</v>
      </c>
      <c r="E4917" t="s">
        <v>123</v>
      </c>
      <c r="F4917" t="s">
        <v>124</v>
      </c>
      <c r="G4917" t="s">
        <v>138</v>
      </c>
      <c r="H4917" t="s">
        <v>144</v>
      </c>
      <c r="I4917">
        <v>49.999999999999993</v>
      </c>
      <c r="J4917">
        <v>600</v>
      </c>
      <c r="K4917">
        <v>30000</v>
      </c>
      <c r="L4917" t="s">
        <v>16</v>
      </c>
      <c r="M4917" t="s">
        <v>158</v>
      </c>
      <c r="N4917" t="s">
        <v>150</v>
      </c>
      <c r="O4917">
        <v>6</v>
      </c>
      <c r="P4917">
        <v>2021</v>
      </c>
    </row>
    <row r="4918" spans="1:16" x14ac:dyDescent="0.25">
      <c r="A4918" t="s">
        <v>34</v>
      </c>
      <c r="B4918">
        <v>1185732</v>
      </c>
      <c r="C4918" s="1">
        <v>44355</v>
      </c>
      <c r="D4918" t="s">
        <v>13</v>
      </c>
      <c r="E4918" t="s">
        <v>123</v>
      </c>
      <c r="F4918" t="s">
        <v>124</v>
      </c>
      <c r="G4918" t="s">
        <v>138</v>
      </c>
      <c r="H4918" t="s">
        <v>146</v>
      </c>
      <c r="I4918">
        <v>45</v>
      </c>
      <c r="J4918">
        <v>350</v>
      </c>
      <c r="K4918">
        <v>15750</v>
      </c>
      <c r="L4918" t="s">
        <v>16</v>
      </c>
      <c r="M4918" t="s">
        <v>158</v>
      </c>
      <c r="N4918" t="s">
        <v>150</v>
      </c>
      <c r="O4918">
        <v>6</v>
      </c>
      <c r="P4918">
        <v>2021</v>
      </c>
    </row>
    <row r="4919" spans="1:16" x14ac:dyDescent="0.25">
      <c r="A4919" t="s">
        <v>34</v>
      </c>
      <c r="B4919">
        <v>1185732</v>
      </c>
      <c r="C4919" s="1">
        <v>44355</v>
      </c>
      <c r="D4919" t="s">
        <v>13</v>
      </c>
      <c r="E4919" t="s">
        <v>123</v>
      </c>
      <c r="F4919" t="s">
        <v>124</v>
      </c>
      <c r="G4919" t="s">
        <v>142</v>
      </c>
      <c r="H4919" t="s">
        <v>144</v>
      </c>
      <c r="I4919">
        <v>40</v>
      </c>
      <c r="J4919">
        <v>275</v>
      </c>
      <c r="K4919">
        <v>11000</v>
      </c>
      <c r="L4919" t="s">
        <v>16</v>
      </c>
      <c r="M4919" t="s">
        <v>158</v>
      </c>
      <c r="N4919" t="s">
        <v>150</v>
      </c>
      <c r="O4919">
        <v>6</v>
      </c>
      <c r="P4919">
        <v>2021</v>
      </c>
    </row>
    <row r="4920" spans="1:16" x14ac:dyDescent="0.25">
      <c r="A4920" t="s">
        <v>34</v>
      </c>
      <c r="B4920">
        <v>1185732</v>
      </c>
      <c r="C4920" s="1">
        <v>44355</v>
      </c>
      <c r="D4920" t="s">
        <v>13</v>
      </c>
      <c r="E4920" t="s">
        <v>123</v>
      </c>
      <c r="F4920" t="s">
        <v>124</v>
      </c>
      <c r="G4920" t="s">
        <v>142</v>
      </c>
      <c r="H4920" t="s">
        <v>146</v>
      </c>
      <c r="I4920">
        <v>40</v>
      </c>
      <c r="J4920">
        <v>250</v>
      </c>
      <c r="K4920">
        <v>10000</v>
      </c>
      <c r="L4920" t="s">
        <v>16</v>
      </c>
      <c r="M4920" t="s">
        <v>158</v>
      </c>
      <c r="N4920" t="s">
        <v>150</v>
      </c>
      <c r="O4920">
        <v>6</v>
      </c>
      <c r="P4920">
        <v>2021</v>
      </c>
    </row>
    <row r="4921" spans="1:16" x14ac:dyDescent="0.25">
      <c r="A4921" t="s">
        <v>34</v>
      </c>
      <c r="B4921">
        <v>1185732</v>
      </c>
      <c r="C4921" s="1">
        <v>44355</v>
      </c>
      <c r="D4921" t="s">
        <v>13</v>
      </c>
      <c r="E4921" t="s">
        <v>123</v>
      </c>
      <c r="F4921" t="s">
        <v>124</v>
      </c>
      <c r="G4921" t="s">
        <v>138</v>
      </c>
      <c r="H4921" t="s">
        <v>139</v>
      </c>
      <c r="I4921">
        <v>49.999999999999993</v>
      </c>
      <c r="J4921">
        <v>250</v>
      </c>
      <c r="K4921">
        <v>12500</v>
      </c>
      <c r="L4921" t="s">
        <v>16</v>
      </c>
      <c r="M4921" t="s">
        <v>158</v>
      </c>
      <c r="N4921" t="s">
        <v>150</v>
      </c>
      <c r="O4921">
        <v>6</v>
      </c>
      <c r="P4921">
        <v>2021</v>
      </c>
    </row>
    <row r="4922" spans="1:16" x14ac:dyDescent="0.25">
      <c r="A4922" t="s">
        <v>34</v>
      </c>
      <c r="B4922">
        <v>1185732</v>
      </c>
      <c r="C4922" s="1">
        <v>44355</v>
      </c>
      <c r="D4922" t="s">
        <v>13</v>
      </c>
      <c r="E4922" t="s">
        <v>123</v>
      </c>
      <c r="F4922" t="s">
        <v>124</v>
      </c>
      <c r="G4922" t="s">
        <v>142</v>
      </c>
      <c r="H4922" t="s">
        <v>139</v>
      </c>
      <c r="I4922">
        <v>54.999999999999993</v>
      </c>
      <c r="J4922">
        <v>400</v>
      </c>
      <c r="K4922">
        <v>22000</v>
      </c>
      <c r="L4922" t="s">
        <v>16</v>
      </c>
      <c r="M4922" t="s">
        <v>158</v>
      </c>
      <c r="N4922" t="s">
        <v>150</v>
      </c>
      <c r="O4922">
        <v>6</v>
      </c>
      <c r="P4922">
        <v>2021</v>
      </c>
    </row>
    <row r="4923" spans="1:16" x14ac:dyDescent="0.25">
      <c r="A4923" t="s">
        <v>34</v>
      </c>
      <c r="B4923">
        <v>1185732</v>
      </c>
      <c r="C4923" s="1">
        <v>44355</v>
      </c>
      <c r="D4923" t="s">
        <v>13</v>
      </c>
      <c r="E4923" t="s">
        <v>123</v>
      </c>
      <c r="F4923" t="s">
        <v>124</v>
      </c>
      <c r="G4923" t="s">
        <v>138</v>
      </c>
      <c r="H4923" t="s">
        <v>144</v>
      </c>
      <c r="I4923">
        <v>45</v>
      </c>
      <c r="J4923">
        <v>156</v>
      </c>
      <c r="K4923">
        <v>7020</v>
      </c>
      <c r="L4923" t="s">
        <v>83</v>
      </c>
      <c r="M4923" t="s">
        <v>158</v>
      </c>
      <c r="N4923" t="s">
        <v>150</v>
      </c>
      <c r="O4923">
        <v>6</v>
      </c>
      <c r="P4923">
        <v>2021</v>
      </c>
    </row>
    <row r="4924" spans="1:16" x14ac:dyDescent="0.25">
      <c r="A4924" t="s">
        <v>34</v>
      </c>
      <c r="B4924">
        <v>1185732</v>
      </c>
      <c r="C4924" s="1">
        <v>44355</v>
      </c>
      <c r="D4924" t="s">
        <v>13</v>
      </c>
      <c r="E4924" t="s">
        <v>123</v>
      </c>
      <c r="F4924" t="s">
        <v>124</v>
      </c>
      <c r="G4924" t="s">
        <v>138</v>
      </c>
      <c r="H4924" t="s">
        <v>146</v>
      </c>
      <c r="I4924">
        <v>44</v>
      </c>
      <c r="J4924">
        <v>105</v>
      </c>
      <c r="K4924">
        <v>4620</v>
      </c>
      <c r="L4924" t="s">
        <v>83</v>
      </c>
      <c r="M4924" t="s">
        <v>158</v>
      </c>
      <c r="N4924" t="s">
        <v>150</v>
      </c>
      <c r="O4924">
        <v>6</v>
      </c>
      <c r="P4924">
        <v>2021</v>
      </c>
    </row>
    <row r="4925" spans="1:16" x14ac:dyDescent="0.25">
      <c r="A4925" t="s">
        <v>34</v>
      </c>
      <c r="B4925">
        <v>1185732</v>
      </c>
      <c r="C4925" s="1">
        <v>44355</v>
      </c>
      <c r="D4925" t="s">
        <v>13</v>
      </c>
      <c r="E4925" t="s">
        <v>123</v>
      </c>
      <c r="F4925" t="s">
        <v>124</v>
      </c>
      <c r="G4925" t="s">
        <v>142</v>
      </c>
      <c r="H4925" t="s">
        <v>144</v>
      </c>
      <c r="I4925">
        <v>38</v>
      </c>
      <c r="J4925">
        <v>69</v>
      </c>
      <c r="K4925">
        <v>2622</v>
      </c>
      <c r="L4925" t="s">
        <v>83</v>
      </c>
      <c r="M4925" t="s">
        <v>158</v>
      </c>
      <c r="N4925" t="s">
        <v>150</v>
      </c>
      <c r="O4925">
        <v>6</v>
      </c>
      <c r="P4925">
        <v>2021</v>
      </c>
    </row>
    <row r="4926" spans="1:16" x14ac:dyDescent="0.25">
      <c r="A4926" t="s">
        <v>34</v>
      </c>
      <c r="B4926">
        <v>1185732</v>
      </c>
      <c r="C4926" s="1">
        <v>44355</v>
      </c>
      <c r="D4926" t="s">
        <v>13</v>
      </c>
      <c r="E4926" t="s">
        <v>123</v>
      </c>
      <c r="F4926" t="s">
        <v>124</v>
      </c>
      <c r="G4926" t="s">
        <v>142</v>
      </c>
      <c r="H4926" t="s">
        <v>146</v>
      </c>
      <c r="I4926">
        <v>39</v>
      </c>
      <c r="J4926">
        <v>65</v>
      </c>
      <c r="K4926">
        <v>2535</v>
      </c>
      <c r="L4926" t="s">
        <v>83</v>
      </c>
      <c r="M4926" t="s">
        <v>158</v>
      </c>
      <c r="N4926" t="s">
        <v>150</v>
      </c>
      <c r="O4926">
        <v>6</v>
      </c>
      <c r="P4926">
        <v>2021</v>
      </c>
    </row>
    <row r="4927" spans="1:16" x14ac:dyDescent="0.25">
      <c r="A4927" t="s">
        <v>34</v>
      </c>
      <c r="B4927">
        <v>1185732</v>
      </c>
      <c r="C4927" s="1">
        <v>44355</v>
      </c>
      <c r="D4927" t="s">
        <v>13</v>
      </c>
      <c r="E4927" t="s">
        <v>123</v>
      </c>
      <c r="F4927" t="s">
        <v>124</v>
      </c>
      <c r="G4927" t="s">
        <v>138</v>
      </c>
      <c r="H4927" t="s">
        <v>139</v>
      </c>
      <c r="I4927">
        <v>46</v>
      </c>
      <c r="J4927">
        <v>65</v>
      </c>
      <c r="K4927">
        <v>2990</v>
      </c>
      <c r="L4927" t="s">
        <v>83</v>
      </c>
      <c r="M4927" t="s">
        <v>158</v>
      </c>
      <c r="N4927" t="s">
        <v>150</v>
      </c>
      <c r="O4927">
        <v>6</v>
      </c>
      <c r="P4927">
        <v>2021</v>
      </c>
    </row>
    <row r="4928" spans="1:16" x14ac:dyDescent="0.25">
      <c r="A4928" t="s">
        <v>34</v>
      </c>
      <c r="B4928">
        <v>1185732</v>
      </c>
      <c r="C4928" s="1">
        <v>44355</v>
      </c>
      <c r="D4928" t="s">
        <v>13</v>
      </c>
      <c r="E4928" t="s">
        <v>123</v>
      </c>
      <c r="F4928" t="s">
        <v>124</v>
      </c>
      <c r="G4928" t="s">
        <v>142</v>
      </c>
      <c r="H4928" t="s">
        <v>139</v>
      </c>
      <c r="I4928">
        <v>50</v>
      </c>
      <c r="J4928">
        <v>120</v>
      </c>
      <c r="K4928">
        <v>6000</v>
      </c>
      <c r="L4928" t="s">
        <v>83</v>
      </c>
      <c r="M4928" t="s">
        <v>158</v>
      </c>
      <c r="N4928" t="s">
        <v>150</v>
      </c>
      <c r="O4928">
        <v>6</v>
      </c>
      <c r="P4928">
        <v>2021</v>
      </c>
    </row>
    <row r="4929" spans="1:16" x14ac:dyDescent="0.25">
      <c r="A4929" t="s">
        <v>12</v>
      </c>
      <c r="B4929">
        <v>1185732</v>
      </c>
      <c r="C4929" s="1">
        <v>44355</v>
      </c>
      <c r="D4929" t="s">
        <v>36</v>
      </c>
      <c r="E4929" t="s">
        <v>37</v>
      </c>
      <c r="F4929" t="s">
        <v>38</v>
      </c>
      <c r="G4929" t="s">
        <v>142</v>
      </c>
      <c r="H4929" t="s">
        <v>144</v>
      </c>
      <c r="I4929">
        <v>35</v>
      </c>
      <c r="J4929">
        <v>225</v>
      </c>
      <c r="K4929">
        <v>7875</v>
      </c>
      <c r="L4929" t="s">
        <v>24</v>
      </c>
      <c r="M4929" t="s">
        <v>158</v>
      </c>
      <c r="N4929" t="s">
        <v>150</v>
      </c>
      <c r="O4929">
        <v>6</v>
      </c>
      <c r="P4929">
        <v>2021</v>
      </c>
    </row>
    <row r="4930" spans="1:16" x14ac:dyDescent="0.25">
      <c r="A4930" t="s">
        <v>12</v>
      </c>
      <c r="B4930">
        <v>1185732</v>
      </c>
      <c r="C4930" s="1">
        <v>44355</v>
      </c>
      <c r="D4930" t="s">
        <v>36</v>
      </c>
      <c r="E4930" t="s">
        <v>57</v>
      </c>
      <c r="F4930" t="s">
        <v>58</v>
      </c>
      <c r="G4930" t="s">
        <v>138</v>
      </c>
      <c r="H4930" t="s">
        <v>144</v>
      </c>
      <c r="I4930">
        <v>40</v>
      </c>
      <c r="J4930">
        <v>375</v>
      </c>
      <c r="K4930">
        <v>15000</v>
      </c>
      <c r="L4930" t="s">
        <v>24</v>
      </c>
      <c r="M4930" t="s">
        <v>158</v>
      </c>
      <c r="N4930" t="s">
        <v>150</v>
      </c>
      <c r="O4930">
        <v>6</v>
      </c>
      <c r="P4930">
        <v>2021</v>
      </c>
    </row>
    <row r="4931" spans="1:16" x14ac:dyDescent="0.25">
      <c r="A4931" t="s">
        <v>12</v>
      </c>
      <c r="B4931">
        <v>1185732</v>
      </c>
      <c r="C4931" s="1">
        <v>44355</v>
      </c>
      <c r="D4931" t="s">
        <v>36</v>
      </c>
      <c r="E4931" t="s">
        <v>57</v>
      </c>
      <c r="F4931" t="s">
        <v>58</v>
      </c>
      <c r="G4931" t="s">
        <v>138</v>
      </c>
      <c r="H4931" t="s">
        <v>144</v>
      </c>
      <c r="I4931">
        <v>38</v>
      </c>
      <c r="J4931">
        <v>105</v>
      </c>
      <c r="K4931">
        <v>3990</v>
      </c>
      <c r="L4931" t="s">
        <v>83</v>
      </c>
      <c r="M4931" t="s">
        <v>158</v>
      </c>
      <c r="N4931" t="s">
        <v>150</v>
      </c>
      <c r="O4931">
        <v>6</v>
      </c>
      <c r="P4931">
        <v>2021</v>
      </c>
    </row>
    <row r="4932" spans="1:16" x14ac:dyDescent="0.25">
      <c r="A4932" t="s">
        <v>12</v>
      </c>
      <c r="B4932">
        <v>1185732</v>
      </c>
      <c r="C4932" s="1">
        <v>44355</v>
      </c>
      <c r="D4932" t="s">
        <v>36</v>
      </c>
      <c r="E4932" t="s">
        <v>37</v>
      </c>
      <c r="F4932" t="s">
        <v>38</v>
      </c>
      <c r="G4932" t="s">
        <v>142</v>
      </c>
      <c r="H4932" t="s">
        <v>144</v>
      </c>
      <c r="I4932">
        <v>32</v>
      </c>
      <c r="J4932">
        <v>61</v>
      </c>
      <c r="K4932">
        <v>1952</v>
      </c>
      <c r="L4932" t="s">
        <v>83</v>
      </c>
      <c r="M4932" t="s">
        <v>158</v>
      </c>
      <c r="N4932" t="s">
        <v>150</v>
      </c>
      <c r="O4932">
        <v>6</v>
      </c>
      <c r="P4932">
        <v>2021</v>
      </c>
    </row>
    <row r="4933" spans="1:16" x14ac:dyDescent="0.25">
      <c r="A4933" t="s">
        <v>26</v>
      </c>
      <c r="B4933">
        <v>1185732</v>
      </c>
      <c r="C4933" s="1">
        <v>44356</v>
      </c>
      <c r="D4933" t="s">
        <v>36</v>
      </c>
      <c r="E4933" t="s">
        <v>110</v>
      </c>
      <c r="F4933" t="s">
        <v>111</v>
      </c>
      <c r="G4933" t="s">
        <v>138</v>
      </c>
      <c r="H4933" t="s">
        <v>144</v>
      </c>
      <c r="I4933">
        <v>40</v>
      </c>
      <c r="J4933">
        <v>500</v>
      </c>
      <c r="K4933">
        <v>20000</v>
      </c>
      <c r="L4933" t="s">
        <v>16</v>
      </c>
      <c r="M4933" t="s">
        <v>158</v>
      </c>
      <c r="N4933" t="s">
        <v>141</v>
      </c>
      <c r="O4933">
        <v>6</v>
      </c>
      <c r="P4933">
        <v>2021</v>
      </c>
    </row>
    <row r="4934" spans="1:16" x14ac:dyDescent="0.25">
      <c r="A4934" t="s">
        <v>26</v>
      </c>
      <c r="B4934">
        <v>1185732</v>
      </c>
      <c r="C4934" s="1">
        <v>44356</v>
      </c>
      <c r="D4934" t="s">
        <v>36</v>
      </c>
      <c r="E4934" t="s">
        <v>110</v>
      </c>
      <c r="F4934" t="s">
        <v>111</v>
      </c>
      <c r="G4934" t="s">
        <v>138</v>
      </c>
      <c r="H4934" t="s">
        <v>146</v>
      </c>
      <c r="I4934">
        <v>35.000000000000007</v>
      </c>
      <c r="J4934">
        <v>250</v>
      </c>
      <c r="K4934">
        <v>8750</v>
      </c>
      <c r="L4934" t="s">
        <v>16</v>
      </c>
      <c r="M4934" t="s">
        <v>158</v>
      </c>
      <c r="N4934" t="s">
        <v>141</v>
      </c>
      <c r="O4934">
        <v>6</v>
      </c>
      <c r="P4934">
        <v>2021</v>
      </c>
    </row>
    <row r="4935" spans="1:16" x14ac:dyDescent="0.25">
      <c r="A4935" t="s">
        <v>26</v>
      </c>
      <c r="B4935">
        <v>1185732</v>
      </c>
      <c r="C4935" s="1">
        <v>44356</v>
      </c>
      <c r="D4935" t="s">
        <v>36</v>
      </c>
      <c r="E4935" t="s">
        <v>110</v>
      </c>
      <c r="F4935" t="s">
        <v>111</v>
      </c>
      <c r="G4935" t="s">
        <v>142</v>
      </c>
      <c r="H4935" t="s">
        <v>144</v>
      </c>
      <c r="I4935">
        <v>30.000000000000004</v>
      </c>
      <c r="J4935">
        <v>200</v>
      </c>
      <c r="K4935">
        <v>6000</v>
      </c>
      <c r="L4935" t="s">
        <v>16</v>
      </c>
      <c r="M4935" t="s">
        <v>158</v>
      </c>
      <c r="N4935" t="s">
        <v>141</v>
      </c>
      <c r="O4935">
        <v>6</v>
      </c>
      <c r="P4935">
        <v>2021</v>
      </c>
    </row>
    <row r="4936" spans="1:16" x14ac:dyDescent="0.25">
      <c r="A4936" t="s">
        <v>26</v>
      </c>
      <c r="B4936">
        <v>1185732</v>
      </c>
      <c r="C4936" s="1">
        <v>44356</v>
      </c>
      <c r="D4936" t="s">
        <v>36</v>
      </c>
      <c r="E4936" t="s">
        <v>110</v>
      </c>
      <c r="F4936" t="s">
        <v>111</v>
      </c>
      <c r="G4936" t="s">
        <v>142</v>
      </c>
      <c r="H4936" t="s">
        <v>146</v>
      </c>
      <c r="I4936">
        <v>30.000000000000004</v>
      </c>
      <c r="J4936">
        <v>175</v>
      </c>
      <c r="K4936">
        <v>5250</v>
      </c>
      <c r="L4936" t="s">
        <v>16</v>
      </c>
      <c r="M4936" t="s">
        <v>158</v>
      </c>
      <c r="N4936" t="s">
        <v>141</v>
      </c>
      <c r="O4936">
        <v>6</v>
      </c>
      <c r="P4936">
        <v>2021</v>
      </c>
    </row>
    <row r="4937" spans="1:16" x14ac:dyDescent="0.25">
      <c r="A4937" t="s">
        <v>26</v>
      </c>
      <c r="B4937">
        <v>1185732</v>
      </c>
      <c r="C4937" s="1">
        <v>44356</v>
      </c>
      <c r="D4937" t="s">
        <v>36</v>
      </c>
      <c r="E4937" t="s">
        <v>110</v>
      </c>
      <c r="F4937" t="s">
        <v>111</v>
      </c>
      <c r="G4937" t="s">
        <v>138</v>
      </c>
      <c r="H4937" t="s">
        <v>139</v>
      </c>
      <c r="I4937">
        <v>40</v>
      </c>
      <c r="J4937">
        <v>175</v>
      </c>
      <c r="K4937">
        <v>7000</v>
      </c>
      <c r="L4937" t="s">
        <v>16</v>
      </c>
      <c r="M4937" t="s">
        <v>158</v>
      </c>
      <c r="N4937" t="s">
        <v>141</v>
      </c>
      <c r="O4937">
        <v>6</v>
      </c>
      <c r="P4937">
        <v>2021</v>
      </c>
    </row>
    <row r="4938" spans="1:16" x14ac:dyDescent="0.25">
      <c r="A4938" t="s">
        <v>26</v>
      </c>
      <c r="B4938">
        <v>1185732</v>
      </c>
      <c r="C4938" s="1">
        <v>44356</v>
      </c>
      <c r="D4938" t="s">
        <v>36</v>
      </c>
      <c r="E4938" t="s">
        <v>110</v>
      </c>
      <c r="F4938" t="s">
        <v>111</v>
      </c>
      <c r="G4938" t="s">
        <v>142</v>
      </c>
      <c r="H4938" t="s">
        <v>139</v>
      </c>
      <c r="I4938">
        <v>55.000000000000007</v>
      </c>
      <c r="J4938">
        <v>325</v>
      </c>
      <c r="K4938">
        <v>17875</v>
      </c>
      <c r="L4938" t="s">
        <v>16</v>
      </c>
      <c r="M4938" t="s">
        <v>158</v>
      </c>
      <c r="N4938" t="s">
        <v>141</v>
      </c>
      <c r="O4938">
        <v>6</v>
      </c>
      <c r="P4938">
        <v>2021</v>
      </c>
    </row>
    <row r="4939" spans="1:16" x14ac:dyDescent="0.25">
      <c r="A4939" t="s">
        <v>26</v>
      </c>
      <c r="B4939">
        <v>1185732</v>
      </c>
      <c r="C4939" s="1">
        <v>44356</v>
      </c>
      <c r="D4939" t="s">
        <v>36</v>
      </c>
      <c r="E4939" t="s">
        <v>110</v>
      </c>
      <c r="F4939" t="s">
        <v>111</v>
      </c>
      <c r="G4939" t="s">
        <v>138</v>
      </c>
      <c r="H4939" t="s">
        <v>144</v>
      </c>
      <c r="I4939">
        <v>36</v>
      </c>
      <c r="J4939">
        <v>125</v>
      </c>
      <c r="K4939">
        <v>4500</v>
      </c>
      <c r="L4939" t="s">
        <v>83</v>
      </c>
      <c r="M4939" t="s">
        <v>158</v>
      </c>
      <c r="N4939" t="s">
        <v>141</v>
      </c>
      <c r="O4939">
        <v>6</v>
      </c>
      <c r="P4939">
        <v>2021</v>
      </c>
    </row>
    <row r="4940" spans="1:16" x14ac:dyDescent="0.25">
      <c r="A4940" t="s">
        <v>26</v>
      </c>
      <c r="B4940">
        <v>1185732</v>
      </c>
      <c r="C4940" s="1">
        <v>44356</v>
      </c>
      <c r="D4940" t="s">
        <v>36</v>
      </c>
      <c r="E4940" t="s">
        <v>110</v>
      </c>
      <c r="F4940" t="s">
        <v>111</v>
      </c>
      <c r="G4940" t="s">
        <v>138</v>
      </c>
      <c r="H4940" t="s">
        <v>146</v>
      </c>
      <c r="I4940">
        <v>32</v>
      </c>
      <c r="J4940">
        <v>65</v>
      </c>
      <c r="K4940">
        <v>2080</v>
      </c>
      <c r="L4940" t="s">
        <v>83</v>
      </c>
      <c r="M4940" t="s">
        <v>158</v>
      </c>
      <c r="N4940" t="s">
        <v>141</v>
      </c>
      <c r="O4940">
        <v>6</v>
      </c>
      <c r="P4940">
        <v>2021</v>
      </c>
    </row>
    <row r="4941" spans="1:16" x14ac:dyDescent="0.25">
      <c r="A4941" t="s">
        <v>26</v>
      </c>
      <c r="B4941">
        <v>1185732</v>
      </c>
      <c r="C4941" s="1">
        <v>44356</v>
      </c>
      <c r="D4941" t="s">
        <v>36</v>
      </c>
      <c r="E4941" t="s">
        <v>110</v>
      </c>
      <c r="F4941" t="s">
        <v>111</v>
      </c>
      <c r="G4941" t="s">
        <v>142</v>
      </c>
      <c r="H4941" t="s">
        <v>144</v>
      </c>
      <c r="I4941">
        <v>27</v>
      </c>
      <c r="J4941">
        <v>60</v>
      </c>
      <c r="K4941">
        <v>1620</v>
      </c>
      <c r="L4941" t="s">
        <v>83</v>
      </c>
      <c r="M4941" t="s">
        <v>158</v>
      </c>
      <c r="N4941" t="s">
        <v>141</v>
      </c>
      <c r="O4941">
        <v>6</v>
      </c>
      <c r="P4941">
        <v>2021</v>
      </c>
    </row>
    <row r="4942" spans="1:16" x14ac:dyDescent="0.25">
      <c r="A4942" t="s">
        <v>26</v>
      </c>
      <c r="B4942">
        <v>1185732</v>
      </c>
      <c r="C4942" s="1">
        <v>44356</v>
      </c>
      <c r="D4942" t="s">
        <v>36</v>
      </c>
      <c r="E4942" t="s">
        <v>110</v>
      </c>
      <c r="F4942" t="s">
        <v>111</v>
      </c>
      <c r="G4942" t="s">
        <v>142</v>
      </c>
      <c r="H4942" t="s">
        <v>146</v>
      </c>
      <c r="I4942">
        <v>29</v>
      </c>
      <c r="J4942">
        <v>51</v>
      </c>
      <c r="K4942">
        <v>1479</v>
      </c>
      <c r="L4942" t="s">
        <v>83</v>
      </c>
      <c r="M4942" t="s">
        <v>158</v>
      </c>
      <c r="N4942" t="s">
        <v>141</v>
      </c>
      <c r="O4942">
        <v>6</v>
      </c>
      <c r="P4942">
        <v>2021</v>
      </c>
    </row>
    <row r="4943" spans="1:16" x14ac:dyDescent="0.25">
      <c r="A4943" t="s">
        <v>26</v>
      </c>
      <c r="B4943">
        <v>1185732</v>
      </c>
      <c r="C4943" s="1">
        <v>44356</v>
      </c>
      <c r="D4943" t="s">
        <v>36</v>
      </c>
      <c r="E4943" t="s">
        <v>110</v>
      </c>
      <c r="F4943" t="s">
        <v>111</v>
      </c>
      <c r="G4943" t="s">
        <v>138</v>
      </c>
      <c r="H4943" t="s">
        <v>139</v>
      </c>
      <c r="I4943">
        <v>38</v>
      </c>
      <c r="J4943">
        <v>47</v>
      </c>
      <c r="K4943">
        <v>1786</v>
      </c>
      <c r="L4943" t="s">
        <v>83</v>
      </c>
      <c r="M4943" t="s">
        <v>158</v>
      </c>
      <c r="N4943" t="s">
        <v>141</v>
      </c>
      <c r="O4943">
        <v>6</v>
      </c>
      <c r="P4943">
        <v>2021</v>
      </c>
    </row>
    <row r="4944" spans="1:16" x14ac:dyDescent="0.25">
      <c r="A4944" t="s">
        <v>26</v>
      </c>
      <c r="B4944">
        <v>1185732</v>
      </c>
      <c r="C4944" s="1">
        <v>44356</v>
      </c>
      <c r="D4944" t="s">
        <v>36</v>
      </c>
      <c r="E4944" t="s">
        <v>110</v>
      </c>
      <c r="F4944" t="s">
        <v>111</v>
      </c>
      <c r="G4944" t="s">
        <v>142</v>
      </c>
      <c r="H4944" t="s">
        <v>139</v>
      </c>
      <c r="I4944">
        <v>51</v>
      </c>
      <c r="J4944">
        <v>91</v>
      </c>
      <c r="K4944">
        <v>4641</v>
      </c>
      <c r="L4944" t="s">
        <v>83</v>
      </c>
      <c r="M4944" t="s">
        <v>158</v>
      </c>
      <c r="N4944" t="s">
        <v>141</v>
      </c>
      <c r="O4944">
        <v>6</v>
      </c>
      <c r="P4944">
        <v>2021</v>
      </c>
    </row>
    <row r="4945" spans="1:16" x14ac:dyDescent="0.25">
      <c r="A4945" t="s">
        <v>12</v>
      </c>
      <c r="B4945">
        <v>1185732</v>
      </c>
      <c r="C4945" s="1">
        <v>44356</v>
      </c>
      <c r="D4945" t="s">
        <v>36</v>
      </c>
      <c r="E4945" t="s">
        <v>37</v>
      </c>
      <c r="F4945" t="s">
        <v>38</v>
      </c>
      <c r="G4945" t="s">
        <v>142</v>
      </c>
      <c r="H4945" t="s">
        <v>146</v>
      </c>
      <c r="I4945">
        <v>40</v>
      </c>
      <c r="J4945">
        <v>100</v>
      </c>
      <c r="K4945">
        <v>4000</v>
      </c>
      <c r="L4945" t="s">
        <v>24</v>
      </c>
      <c r="M4945" t="s">
        <v>158</v>
      </c>
      <c r="N4945" t="s">
        <v>141</v>
      </c>
      <c r="O4945">
        <v>6</v>
      </c>
      <c r="P4945">
        <v>2021</v>
      </c>
    </row>
    <row r="4946" spans="1:16" x14ac:dyDescent="0.25">
      <c r="A4946" t="s">
        <v>12</v>
      </c>
      <c r="B4946">
        <v>1185732</v>
      </c>
      <c r="C4946" s="1">
        <v>44356</v>
      </c>
      <c r="D4946" t="s">
        <v>36</v>
      </c>
      <c r="E4946" t="s">
        <v>57</v>
      </c>
      <c r="F4946" t="s">
        <v>58</v>
      </c>
      <c r="G4946" t="s">
        <v>138</v>
      </c>
      <c r="H4946" t="s">
        <v>146</v>
      </c>
      <c r="I4946">
        <v>35</v>
      </c>
      <c r="J4946">
        <v>75</v>
      </c>
      <c r="K4946">
        <v>2625</v>
      </c>
      <c r="L4946" t="s">
        <v>24</v>
      </c>
      <c r="M4946" t="s">
        <v>158</v>
      </c>
      <c r="N4946" t="s">
        <v>141</v>
      </c>
      <c r="O4946">
        <v>6</v>
      </c>
      <c r="P4946">
        <v>2021</v>
      </c>
    </row>
    <row r="4947" spans="1:16" x14ac:dyDescent="0.25">
      <c r="A4947" t="s">
        <v>12</v>
      </c>
      <c r="B4947">
        <v>1185732</v>
      </c>
      <c r="C4947" s="1">
        <v>44356</v>
      </c>
      <c r="D4947" t="s">
        <v>36</v>
      </c>
      <c r="E4947" t="s">
        <v>57</v>
      </c>
      <c r="F4947" t="s">
        <v>58</v>
      </c>
      <c r="G4947" t="s">
        <v>138</v>
      </c>
      <c r="H4947" t="s">
        <v>146</v>
      </c>
      <c r="I4947">
        <v>32</v>
      </c>
      <c r="J4947">
        <v>23</v>
      </c>
      <c r="K4947">
        <v>736</v>
      </c>
      <c r="L4947" t="s">
        <v>83</v>
      </c>
      <c r="M4947" t="s">
        <v>158</v>
      </c>
      <c r="N4947" t="s">
        <v>141</v>
      </c>
      <c r="O4947">
        <v>6</v>
      </c>
      <c r="P4947">
        <v>2021</v>
      </c>
    </row>
    <row r="4948" spans="1:16" x14ac:dyDescent="0.25">
      <c r="A4948" t="s">
        <v>12</v>
      </c>
      <c r="B4948">
        <v>1185732</v>
      </c>
      <c r="C4948" s="1">
        <v>44356</v>
      </c>
      <c r="D4948" t="s">
        <v>36</v>
      </c>
      <c r="E4948" t="s">
        <v>37</v>
      </c>
      <c r="F4948" t="s">
        <v>38</v>
      </c>
      <c r="G4948" t="s">
        <v>142</v>
      </c>
      <c r="H4948" t="s">
        <v>146</v>
      </c>
      <c r="I4948">
        <v>39</v>
      </c>
      <c r="J4948">
        <v>28</v>
      </c>
      <c r="K4948">
        <v>1092</v>
      </c>
      <c r="L4948" t="s">
        <v>83</v>
      </c>
      <c r="M4948" t="s">
        <v>158</v>
      </c>
      <c r="N4948" t="s">
        <v>141</v>
      </c>
      <c r="O4948">
        <v>6</v>
      </c>
      <c r="P4948">
        <v>2021</v>
      </c>
    </row>
    <row r="4949" spans="1:16" x14ac:dyDescent="0.25">
      <c r="A4949" t="s">
        <v>30</v>
      </c>
      <c r="B4949">
        <v>1185732</v>
      </c>
      <c r="C4949" s="1">
        <v>44357</v>
      </c>
      <c r="D4949" t="s">
        <v>13</v>
      </c>
      <c r="E4949" t="s">
        <v>14</v>
      </c>
      <c r="F4949" t="s">
        <v>69</v>
      </c>
      <c r="G4949" t="s">
        <v>138</v>
      </c>
      <c r="H4949" t="s">
        <v>144</v>
      </c>
      <c r="I4949">
        <v>60</v>
      </c>
      <c r="J4949">
        <v>875</v>
      </c>
      <c r="K4949">
        <v>52500</v>
      </c>
      <c r="L4949" t="s">
        <v>16</v>
      </c>
      <c r="M4949" t="s">
        <v>158</v>
      </c>
      <c r="N4949" t="s">
        <v>143</v>
      </c>
      <c r="O4949">
        <v>6</v>
      </c>
      <c r="P4949">
        <v>2021</v>
      </c>
    </row>
    <row r="4950" spans="1:16" x14ac:dyDescent="0.25">
      <c r="A4950" t="s">
        <v>30</v>
      </c>
      <c r="B4950">
        <v>1185732</v>
      </c>
      <c r="C4950" s="1">
        <v>44357</v>
      </c>
      <c r="D4950" t="s">
        <v>13</v>
      </c>
      <c r="E4950" t="s">
        <v>14</v>
      </c>
      <c r="F4950" t="s">
        <v>69</v>
      </c>
      <c r="G4950" t="s">
        <v>138</v>
      </c>
      <c r="H4950" t="s">
        <v>146</v>
      </c>
      <c r="I4950">
        <v>55.000000000000007</v>
      </c>
      <c r="J4950">
        <v>625</v>
      </c>
      <c r="K4950">
        <v>34375</v>
      </c>
      <c r="L4950" t="s">
        <v>16</v>
      </c>
      <c r="M4950" t="s">
        <v>158</v>
      </c>
      <c r="N4950" t="s">
        <v>143</v>
      </c>
      <c r="O4950">
        <v>6</v>
      </c>
      <c r="P4950">
        <v>2021</v>
      </c>
    </row>
    <row r="4951" spans="1:16" x14ac:dyDescent="0.25">
      <c r="A4951" t="s">
        <v>30</v>
      </c>
      <c r="B4951">
        <v>1185732</v>
      </c>
      <c r="C4951" s="1">
        <v>44357</v>
      </c>
      <c r="D4951" t="s">
        <v>13</v>
      </c>
      <c r="E4951" t="s">
        <v>14</v>
      </c>
      <c r="F4951" t="s">
        <v>69</v>
      </c>
      <c r="G4951" t="s">
        <v>142</v>
      </c>
      <c r="H4951" t="s">
        <v>144</v>
      </c>
      <c r="I4951">
        <v>50</v>
      </c>
      <c r="J4951">
        <v>600</v>
      </c>
      <c r="K4951">
        <v>30000</v>
      </c>
      <c r="L4951" t="s">
        <v>16</v>
      </c>
      <c r="M4951" t="s">
        <v>158</v>
      </c>
      <c r="N4951" t="s">
        <v>143</v>
      </c>
      <c r="O4951">
        <v>6</v>
      </c>
      <c r="P4951">
        <v>2021</v>
      </c>
    </row>
    <row r="4952" spans="1:16" x14ac:dyDescent="0.25">
      <c r="A4952" t="s">
        <v>30</v>
      </c>
      <c r="B4952">
        <v>1185732</v>
      </c>
      <c r="C4952" s="1">
        <v>44357</v>
      </c>
      <c r="D4952" t="s">
        <v>13</v>
      </c>
      <c r="E4952" t="s">
        <v>14</v>
      </c>
      <c r="F4952" t="s">
        <v>69</v>
      </c>
      <c r="G4952" t="s">
        <v>142</v>
      </c>
      <c r="H4952" t="s">
        <v>146</v>
      </c>
      <c r="I4952">
        <v>50</v>
      </c>
      <c r="J4952">
        <v>575</v>
      </c>
      <c r="K4952">
        <v>28750</v>
      </c>
      <c r="L4952" t="s">
        <v>16</v>
      </c>
      <c r="M4952" t="s">
        <v>158</v>
      </c>
      <c r="N4952" t="s">
        <v>143</v>
      </c>
      <c r="O4952">
        <v>6</v>
      </c>
      <c r="P4952">
        <v>2021</v>
      </c>
    </row>
    <row r="4953" spans="1:16" x14ac:dyDescent="0.25">
      <c r="A4953" t="s">
        <v>30</v>
      </c>
      <c r="B4953">
        <v>1185732</v>
      </c>
      <c r="C4953" s="1">
        <v>44357</v>
      </c>
      <c r="D4953" t="s">
        <v>13</v>
      </c>
      <c r="E4953" t="s">
        <v>14</v>
      </c>
      <c r="F4953" t="s">
        <v>69</v>
      </c>
      <c r="G4953" t="s">
        <v>138</v>
      </c>
      <c r="H4953" t="s">
        <v>139</v>
      </c>
      <c r="I4953">
        <v>65</v>
      </c>
      <c r="J4953">
        <v>575</v>
      </c>
      <c r="K4953">
        <v>37375</v>
      </c>
      <c r="L4953" t="s">
        <v>16</v>
      </c>
      <c r="M4953" t="s">
        <v>158</v>
      </c>
      <c r="N4953" t="s">
        <v>143</v>
      </c>
      <c r="O4953">
        <v>6</v>
      </c>
      <c r="P4953">
        <v>2021</v>
      </c>
    </row>
    <row r="4954" spans="1:16" x14ac:dyDescent="0.25">
      <c r="A4954" t="s">
        <v>30</v>
      </c>
      <c r="B4954">
        <v>1185732</v>
      </c>
      <c r="C4954" s="1">
        <v>44357</v>
      </c>
      <c r="D4954" t="s">
        <v>13</v>
      </c>
      <c r="E4954" t="s">
        <v>14</v>
      </c>
      <c r="F4954" t="s">
        <v>69</v>
      </c>
      <c r="G4954" t="s">
        <v>142</v>
      </c>
      <c r="H4954" t="s">
        <v>139</v>
      </c>
      <c r="I4954">
        <v>70</v>
      </c>
      <c r="J4954">
        <v>725</v>
      </c>
      <c r="K4954">
        <v>50750</v>
      </c>
      <c r="L4954" t="s">
        <v>16</v>
      </c>
      <c r="M4954" t="s">
        <v>158</v>
      </c>
      <c r="N4954" t="s">
        <v>143</v>
      </c>
      <c r="O4954">
        <v>6</v>
      </c>
      <c r="P4954">
        <v>2021</v>
      </c>
    </row>
    <row r="4955" spans="1:16" x14ac:dyDescent="0.25">
      <c r="A4955" t="s">
        <v>30</v>
      </c>
      <c r="B4955">
        <v>1185732</v>
      </c>
      <c r="C4955" s="1">
        <v>44357</v>
      </c>
      <c r="D4955" t="s">
        <v>13</v>
      </c>
      <c r="E4955" t="s">
        <v>14</v>
      </c>
      <c r="F4955" t="s">
        <v>69</v>
      </c>
      <c r="G4955" t="s">
        <v>138</v>
      </c>
      <c r="H4955" t="s">
        <v>144</v>
      </c>
      <c r="I4955">
        <v>59</v>
      </c>
      <c r="J4955">
        <v>263</v>
      </c>
      <c r="K4955">
        <v>15517</v>
      </c>
      <c r="L4955" t="s">
        <v>83</v>
      </c>
      <c r="M4955" t="s">
        <v>158</v>
      </c>
      <c r="N4955" t="s">
        <v>143</v>
      </c>
      <c r="O4955">
        <v>6</v>
      </c>
      <c r="P4955">
        <v>2021</v>
      </c>
    </row>
    <row r="4956" spans="1:16" x14ac:dyDescent="0.25">
      <c r="A4956" t="s">
        <v>30</v>
      </c>
      <c r="B4956">
        <v>1185732</v>
      </c>
      <c r="C4956" s="1">
        <v>44357</v>
      </c>
      <c r="D4956" t="s">
        <v>13</v>
      </c>
      <c r="E4956" t="s">
        <v>14</v>
      </c>
      <c r="F4956" t="s">
        <v>69</v>
      </c>
      <c r="G4956" t="s">
        <v>138</v>
      </c>
      <c r="H4956" t="s">
        <v>146</v>
      </c>
      <c r="I4956">
        <v>54</v>
      </c>
      <c r="J4956">
        <v>175</v>
      </c>
      <c r="K4956">
        <v>9450</v>
      </c>
      <c r="L4956" t="s">
        <v>83</v>
      </c>
      <c r="M4956" t="s">
        <v>158</v>
      </c>
      <c r="N4956" t="s">
        <v>143</v>
      </c>
      <c r="O4956">
        <v>6</v>
      </c>
      <c r="P4956">
        <v>2021</v>
      </c>
    </row>
    <row r="4957" spans="1:16" x14ac:dyDescent="0.25">
      <c r="A4957" t="s">
        <v>30</v>
      </c>
      <c r="B4957">
        <v>1185732</v>
      </c>
      <c r="C4957" s="1">
        <v>44357</v>
      </c>
      <c r="D4957" t="s">
        <v>13</v>
      </c>
      <c r="E4957" t="s">
        <v>14</v>
      </c>
      <c r="F4957" t="s">
        <v>69</v>
      </c>
      <c r="G4957" t="s">
        <v>142</v>
      </c>
      <c r="H4957" t="s">
        <v>144</v>
      </c>
      <c r="I4957">
        <v>48</v>
      </c>
      <c r="J4957">
        <v>150</v>
      </c>
      <c r="K4957">
        <v>7200</v>
      </c>
      <c r="L4957" t="s">
        <v>83</v>
      </c>
      <c r="M4957" t="s">
        <v>158</v>
      </c>
      <c r="N4957" t="s">
        <v>143</v>
      </c>
      <c r="O4957">
        <v>6</v>
      </c>
      <c r="P4957">
        <v>2021</v>
      </c>
    </row>
    <row r="4958" spans="1:16" x14ac:dyDescent="0.25">
      <c r="A4958" t="s">
        <v>30</v>
      </c>
      <c r="B4958">
        <v>1185732</v>
      </c>
      <c r="C4958" s="1">
        <v>44357</v>
      </c>
      <c r="D4958" t="s">
        <v>13</v>
      </c>
      <c r="E4958" t="s">
        <v>14</v>
      </c>
      <c r="F4958" t="s">
        <v>69</v>
      </c>
      <c r="G4958" t="s">
        <v>142</v>
      </c>
      <c r="H4958" t="s">
        <v>146</v>
      </c>
      <c r="I4958">
        <v>49</v>
      </c>
      <c r="J4958">
        <v>144</v>
      </c>
      <c r="K4958">
        <v>7056</v>
      </c>
      <c r="L4958" t="s">
        <v>83</v>
      </c>
      <c r="M4958" t="s">
        <v>158</v>
      </c>
      <c r="N4958" t="s">
        <v>143</v>
      </c>
      <c r="O4958">
        <v>6</v>
      </c>
      <c r="P4958">
        <v>2021</v>
      </c>
    </row>
    <row r="4959" spans="1:16" x14ac:dyDescent="0.25">
      <c r="A4959" t="s">
        <v>30</v>
      </c>
      <c r="B4959">
        <v>1185732</v>
      </c>
      <c r="C4959" s="1">
        <v>44357</v>
      </c>
      <c r="D4959" t="s">
        <v>13</v>
      </c>
      <c r="E4959" t="s">
        <v>14</v>
      </c>
      <c r="F4959" t="s">
        <v>69</v>
      </c>
      <c r="G4959" t="s">
        <v>138</v>
      </c>
      <c r="H4959" t="s">
        <v>139</v>
      </c>
      <c r="I4959">
        <v>62</v>
      </c>
      <c r="J4959">
        <v>150</v>
      </c>
      <c r="K4959">
        <v>9300</v>
      </c>
      <c r="L4959" t="s">
        <v>83</v>
      </c>
      <c r="M4959" t="s">
        <v>158</v>
      </c>
      <c r="N4959" t="s">
        <v>143</v>
      </c>
      <c r="O4959">
        <v>6</v>
      </c>
      <c r="P4959">
        <v>2021</v>
      </c>
    </row>
    <row r="4960" spans="1:16" x14ac:dyDescent="0.25">
      <c r="A4960" t="s">
        <v>30</v>
      </c>
      <c r="B4960">
        <v>1185732</v>
      </c>
      <c r="C4960" s="1">
        <v>44357</v>
      </c>
      <c r="D4960" t="s">
        <v>13</v>
      </c>
      <c r="E4960" t="s">
        <v>14</v>
      </c>
      <c r="F4960" t="s">
        <v>69</v>
      </c>
      <c r="G4960" t="s">
        <v>142</v>
      </c>
      <c r="H4960" t="s">
        <v>139</v>
      </c>
      <c r="I4960">
        <v>69</v>
      </c>
      <c r="J4960">
        <v>181</v>
      </c>
      <c r="K4960">
        <v>12489</v>
      </c>
      <c r="L4960" t="s">
        <v>83</v>
      </c>
      <c r="M4960" t="s">
        <v>158</v>
      </c>
      <c r="N4960" t="s">
        <v>143</v>
      </c>
      <c r="O4960">
        <v>6</v>
      </c>
      <c r="P4960">
        <v>2021</v>
      </c>
    </row>
    <row r="4961" spans="1:16" x14ac:dyDescent="0.25">
      <c r="A4961" t="s">
        <v>30</v>
      </c>
      <c r="B4961">
        <v>1185732</v>
      </c>
      <c r="C4961" s="1">
        <v>44357</v>
      </c>
      <c r="D4961" t="s">
        <v>36</v>
      </c>
      <c r="E4961" t="s">
        <v>116</v>
      </c>
      <c r="F4961" t="s">
        <v>117</v>
      </c>
      <c r="G4961" t="s">
        <v>138</v>
      </c>
      <c r="H4961" t="s">
        <v>144</v>
      </c>
      <c r="I4961">
        <v>36</v>
      </c>
      <c r="J4961">
        <v>155</v>
      </c>
      <c r="K4961">
        <v>5580</v>
      </c>
      <c r="L4961" t="s">
        <v>83</v>
      </c>
      <c r="M4961" t="s">
        <v>158</v>
      </c>
      <c r="N4961" t="s">
        <v>143</v>
      </c>
      <c r="O4961">
        <v>6</v>
      </c>
      <c r="P4961">
        <v>2021</v>
      </c>
    </row>
    <row r="4962" spans="1:16" x14ac:dyDescent="0.25">
      <c r="A4962" t="s">
        <v>30</v>
      </c>
      <c r="B4962">
        <v>1185732</v>
      </c>
      <c r="C4962" s="1">
        <v>44357</v>
      </c>
      <c r="D4962" t="s">
        <v>36</v>
      </c>
      <c r="E4962" t="s">
        <v>116</v>
      </c>
      <c r="F4962" t="s">
        <v>117</v>
      </c>
      <c r="G4962" t="s">
        <v>138</v>
      </c>
      <c r="H4962" t="s">
        <v>146</v>
      </c>
      <c r="I4962">
        <v>32</v>
      </c>
      <c r="J4962">
        <v>94</v>
      </c>
      <c r="K4962">
        <v>3008</v>
      </c>
      <c r="L4962" t="s">
        <v>83</v>
      </c>
      <c r="M4962" t="s">
        <v>158</v>
      </c>
      <c r="N4962" t="s">
        <v>143</v>
      </c>
      <c r="O4962">
        <v>6</v>
      </c>
      <c r="P4962">
        <v>2021</v>
      </c>
    </row>
    <row r="4963" spans="1:16" x14ac:dyDescent="0.25">
      <c r="A4963" t="s">
        <v>30</v>
      </c>
      <c r="B4963">
        <v>1185732</v>
      </c>
      <c r="C4963" s="1">
        <v>44357</v>
      </c>
      <c r="D4963" t="s">
        <v>36</v>
      </c>
      <c r="E4963" t="s">
        <v>116</v>
      </c>
      <c r="F4963" t="s">
        <v>117</v>
      </c>
      <c r="G4963" t="s">
        <v>142</v>
      </c>
      <c r="H4963" t="s">
        <v>144</v>
      </c>
      <c r="I4963">
        <v>27</v>
      </c>
      <c r="J4963">
        <v>50</v>
      </c>
      <c r="K4963">
        <v>1350</v>
      </c>
      <c r="L4963" t="s">
        <v>83</v>
      </c>
      <c r="M4963" t="s">
        <v>158</v>
      </c>
      <c r="N4963" t="s">
        <v>143</v>
      </c>
      <c r="O4963">
        <v>6</v>
      </c>
      <c r="P4963">
        <v>2021</v>
      </c>
    </row>
    <row r="4964" spans="1:16" x14ac:dyDescent="0.25">
      <c r="A4964" t="s">
        <v>30</v>
      </c>
      <c r="B4964">
        <v>1185732</v>
      </c>
      <c r="C4964" s="1">
        <v>44357</v>
      </c>
      <c r="D4964" t="s">
        <v>36</v>
      </c>
      <c r="E4964" t="s">
        <v>116</v>
      </c>
      <c r="F4964" t="s">
        <v>117</v>
      </c>
      <c r="G4964" t="s">
        <v>142</v>
      </c>
      <c r="H4964" t="s">
        <v>146</v>
      </c>
      <c r="I4964">
        <v>29</v>
      </c>
      <c r="J4964">
        <v>46</v>
      </c>
      <c r="K4964">
        <v>1334</v>
      </c>
      <c r="L4964" t="s">
        <v>83</v>
      </c>
      <c r="M4964" t="s">
        <v>158</v>
      </c>
      <c r="N4964" t="s">
        <v>143</v>
      </c>
      <c r="O4964">
        <v>6</v>
      </c>
      <c r="P4964">
        <v>2021</v>
      </c>
    </row>
    <row r="4965" spans="1:16" x14ac:dyDescent="0.25">
      <c r="A4965" t="s">
        <v>30</v>
      </c>
      <c r="B4965">
        <v>1185732</v>
      </c>
      <c r="C4965" s="1">
        <v>44357</v>
      </c>
      <c r="D4965" t="s">
        <v>36</v>
      </c>
      <c r="E4965" t="s">
        <v>116</v>
      </c>
      <c r="F4965" t="s">
        <v>117</v>
      </c>
      <c r="G4965" t="s">
        <v>138</v>
      </c>
      <c r="H4965" t="s">
        <v>139</v>
      </c>
      <c r="I4965">
        <v>36</v>
      </c>
      <c r="J4965">
        <v>53</v>
      </c>
      <c r="K4965">
        <v>1908</v>
      </c>
      <c r="L4965" t="s">
        <v>83</v>
      </c>
      <c r="M4965" t="s">
        <v>158</v>
      </c>
      <c r="N4965" t="s">
        <v>143</v>
      </c>
      <c r="O4965">
        <v>6</v>
      </c>
      <c r="P4965">
        <v>2021</v>
      </c>
    </row>
    <row r="4966" spans="1:16" x14ac:dyDescent="0.25">
      <c r="A4966" t="s">
        <v>30</v>
      </c>
      <c r="B4966">
        <v>1185732</v>
      </c>
      <c r="C4966" s="1">
        <v>44357</v>
      </c>
      <c r="D4966" t="s">
        <v>36</v>
      </c>
      <c r="E4966" t="s">
        <v>116</v>
      </c>
      <c r="F4966" t="s">
        <v>117</v>
      </c>
      <c r="G4966" t="s">
        <v>142</v>
      </c>
      <c r="H4966" t="s">
        <v>139</v>
      </c>
      <c r="I4966">
        <v>56</v>
      </c>
      <c r="J4966">
        <v>91</v>
      </c>
      <c r="K4966">
        <v>5096</v>
      </c>
      <c r="L4966" t="s">
        <v>83</v>
      </c>
      <c r="M4966" t="s">
        <v>158</v>
      </c>
      <c r="N4966" t="s">
        <v>143</v>
      </c>
      <c r="O4966">
        <v>6</v>
      </c>
      <c r="P4966">
        <v>2021</v>
      </c>
    </row>
    <row r="4967" spans="1:16" x14ac:dyDescent="0.25">
      <c r="A4967" t="s">
        <v>30</v>
      </c>
      <c r="B4967">
        <v>1185732</v>
      </c>
      <c r="C4967" s="1">
        <v>44357</v>
      </c>
      <c r="D4967" t="s">
        <v>36</v>
      </c>
      <c r="E4967" t="s">
        <v>116</v>
      </c>
      <c r="F4967" t="s">
        <v>117</v>
      </c>
      <c r="G4967" t="s">
        <v>138</v>
      </c>
      <c r="H4967" t="s">
        <v>144</v>
      </c>
      <c r="I4967">
        <v>40</v>
      </c>
      <c r="J4967">
        <v>575</v>
      </c>
      <c r="K4967">
        <v>23000</v>
      </c>
      <c r="L4967" t="s">
        <v>16</v>
      </c>
      <c r="M4967" t="s">
        <v>158</v>
      </c>
      <c r="N4967" t="s">
        <v>143</v>
      </c>
      <c r="O4967">
        <v>6</v>
      </c>
      <c r="P4967">
        <v>2021</v>
      </c>
    </row>
    <row r="4968" spans="1:16" x14ac:dyDescent="0.25">
      <c r="A4968" t="s">
        <v>30</v>
      </c>
      <c r="B4968">
        <v>1185732</v>
      </c>
      <c r="C4968" s="1">
        <v>44357</v>
      </c>
      <c r="D4968" t="s">
        <v>36</v>
      </c>
      <c r="E4968" t="s">
        <v>116</v>
      </c>
      <c r="F4968" t="s">
        <v>117</v>
      </c>
      <c r="G4968" t="s">
        <v>138</v>
      </c>
      <c r="H4968" t="s">
        <v>146</v>
      </c>
      <c r="I4968">
        <v>35.000000000000007</v>
      </c>
      <c r="J4968">
        <v>325</v>
      </c>
      <c r="K4968">
        <v>11375</v>
      </c>
      <c r="L4968" t="s">
        <v>16</v>
      </c>
      <c r="M4968" t="s">
        <v>158</v>
      </c>
      <c r="N4968" t="s">
        <v>143</v>
      </c>
      <c r="O4968">
        <v>6</v>
      </c>
      <c r="P4968">
        <v>2021</v>
      </c>
    </row>
    <row r="4969" spans="1:16" x14ac:dyDescent="0.25">
      <c r="A4969" t="s">
        <v>30</v>
      </c>
      <c r="B4969">
        <v>1185732</v>
      </c>
      <c r="C4969" s="1">
        <v>44357</v>
      </c>
      <c r="D4969" t="s">
        <v>36</v>
      </c>
      <c r="E4969" t="s">
        <v>116</v>
      </c>
      <c r="F4969" t="s">
        <v>117</v>
      </c>
      <c r="G4969" t="s">
        <v>142</v>
      </c>
      <c r="H4969" t="s">
        <v>144</v>
      </c>
      <c r="I4969">
        <v>30.000000000000004</v>
      </c>
      <c r="J4969">
        <v>200</v>
      </c>
      <c r="K4969">
        <v>6000</v>
      </c>
      <c r="L4969" t="s">
        <v>16</v>
      </c>
      <c r="M4969" t="s">
        <v>158</v>
      </c>
      <c r="N4969" t="s">
        <v>143</v>
      </c>
      <c r="O4969">
        <v>6</v>
      </c>
      <c r="P4969">
        <v>2021</v>
      </c>
    </row>
    <row r="4970" spans="1:16" x14ac:dyDescent="0.25">
      <c r="A4970" t="s">
        <v>30</v>
      </c>
      <c r="B4970">
        <v>1185732</v>
      </c>
      <c r="C4970" s="1">
        <v>44357</v>
      </c>
      <c r="D4970" t="s">
        <v>36</v>
      </c>
      <c r="E4970" t="s">
        <v>116</v>
      </c>
      <c r="F4970" t="s">
        <v>117</v>
      </c>
      <c r="G4970" t="s">
        <v>142</v>
      </c>
      <c r="H4970" t="s">
        <v>146</v>
      </c>
      <c r="I4970">
        <v>30.000000000000004</v>
      </c>
      <c r="J4970">
        <v>175</v>
      </c>
      <c r="K4970">
        <v>5250</v>
      </c>
      <c r="L4970" t="s">
        <v>16</v>
      </c>
      <c r="M4970" t="s">
        <v>158</v>
      </c>
      <c r="N4970" t="s">
        <v>143</v>
      </c>
      <c r="O4970">
        <v>6</v>
      </c>
      <c r="P4970">
        <v>2021</v>
      </c>
    </row>
    <row r="4971" spans="1:16" x14ac:dyDescent="0.25">
      <c r="A4971" t="s">
        <v>30</v>
      </c>
      <c r="B4971">
        <v>1185732</v>
      </c>
      <c r="C4971" s="1">
        <v>44357</v>
      </c>
      <c r="D4971" t="s">
        <v>36</v>
      </c>
      <c r="E4971" t="s">
        <v>116</v>
      </c>
      <c r="F4971" t="s">
        <v>117</v>
      </c>
      <c r="G4971" t="s">
        <v>138</v>
      </c>
      <c r="H4971" t="s">
        <v>139</v>
      </c>
      <c r="I4971">
        <v>40</v>
      </c>
      <c r="J4971">
        <v>175</v>
      </c>
      <c r="K4971">
        <v>7000</v>
      </c>
      <c r="L4971" t="s">
        <v>16</v>
      </c>
      <c r="M4971" t="s">
        <v>158</v>
      </c>
      <c r="N4971" t="s">
        <v>143</v>
      </c>
      <c r="O4971">
        <v>6</v>
      </c>
      <c r="P4971">
        <v>2021</v>
      </c>
    </row>
    <row r="4972" spans="1:16" x14ac:dyDescent="0.25">
      <c r="A4972" t="s">
        <v>30</v>
      </c>
      <c r="B4972">
        <v>1185732</v>
      </c>
      <c r="C4972" s="1">
        <v>44357</v>
      </c>
      <c r="D4972" t="s">
        <v>36</v>
      </c>
      <c r="E4972" t="s">
        <v>116</v>
      </c>
      <c r="F4972" t="s">
        <v>117</v>
      </c>
      <c r="G4972" t="s">
        <v>142</v>
      </c>
      <c r="H4972" t="s">
        <v>139</v>
      </c>
      <c r="I4972">
        <v>60.000000000000007</v>
      </c>
      <c r="J4972">
        <v>325</v>
      </c>
      <c r="K4972">
        <v>19500</v>
      </c>
      <c r="L4972" t="s">
        <v>16</v>
      </c>
      <c r="M4972" t="s">
        <v>158</v>
      </c>
      <c r="N4972" t="s">
        <v>143</v>
      </c>
      <c r="O4972">
        <v>6</v>
      </c>
      <c r="P4972">
        <v>2021</v>
      </c>
    </row>
    <row r="4973" spans="1:16" x14ac:dyDescent="0.25">
      <c r="A4973" t="s">
        <v>12</v>
      </c>
      <c r="B4973">
        <v>1185732</v>
      </c>
      <c r="C4973" s="1">
        <v>44357</v>
      </c>
      <c r="D4973" t="s">
        <v>36</v>
      </c>
      <c r="E4973" t="s">
        <v>37</v>
      </c>
      <c r="F4973" t="s">
        <v>38</v>
      </c>
      <c r="G4973" t="s">
        <v>138</v>
      </c>
      <c r="H4973" t="s">
        <v>139</v>
      </c>
      <c r="I4973">
        <v>54.999999999999993</v>
      </c>
      <c r="J4973">
        <v>175</v>
      </c>
      <c r="K4973">
        <v>9625</v>
      </c>
      <c r="L4973" t="s">
        <v>24</v>
      </c>
      <c r="M4973" t="s">
        <v>158</v>
      </c>
      <c r="N4973" t="s">
        <v>143</v>
      </c>
      <c r="O4973">
        <v>6</v>
      </c>
      <c r="P4973">
        <v>2021</v>
      </c>
    </row>
    <row r="4974" spans="1:16" x14ac:dyDescent="0.25">
      <c r="A4974" t="s">
        <v>12</v>
      </c>
      <c r="B4974">
        <v>1185732</v>
      </c>
      <c r="C4974" s="1">
        <v>44357</v>
      </c>
      <c r="D4974" t="s">
        <v>36</v>
      </c>
      <c r="E4974" t="s">
        <v>57</v>
      </c>
      <c r="F4974" t="s">
        <v>58</v>
      </c>
      <c r="G4974" t="s">
        <v>142</v>
      </c>
      <c r="H4974" t="s">
        <v>144</v>
      </c>
      <c r="I4974">
        <v>25.000000000000007</v>
      </c>
      <c r="J4974">
        <v>75</v>
      </c>
      <c r="K4974">
        <v>1875</v>
      </c>
      <c r="L4974" t="s">
        <v>24</v>
      </c>
      <c r="M4974" t="s">
        <v>158</v>
      </c>
      <c r="N4974" t="s">
        <v>143</v>
      </c>
      <c r="O4974">
        <v>6</v>
      </c>
      <c r="P4974">
        <v>2021</v>
      </c>
    </row>
    <row r="4975" spans="1:16" x14ac:dyDescent="0.25">
      <c r="A4975" t="s">
        <v>12</v>
      </c>
      <c r="B4975">
        <v>1185732</v>
      </c>
      <c r="C4975" s="1">
        <v>44357</v>
      </c>
      <c r="D4975" t="s">
        <v>36</v>
      </c>
      <c r="E4975" t="s">
        <v>57</v>
      </c>
      <c r="F4975" t="s">
        <v>58</v>
      </c>
      <c r="G4975" t="s">
        <v>142</v>
      </c>
      <c r="H4975" t="s">
        <v>144</v>
      </c>
      <c r="I4975">
        <v>23</v>
      </c>
      <c r="J4975">
        <v>21</v>
      </c>
      <c r="K4975">
        <v>483</v>
      </c>
      <c r="L4975" t="s">
        <v>83</v>
      </c>
      <c r="M4975" t="s">
        <v>158</v>
      </c>
      <c r="N4975" t="s">
        <v>143</v>
      </c>
      <c r="O4975">
        <v>6</v>
      </c>
      <c r="P4975">
        <v>2021</v>
      </c>
    </row>
    <row r="4976" spans="1:16" x14ac:dyDescent="0.25">
      <c r="A4976" t="s">
        <v>12</v>
      </c>
      <c r="B4976">
        <v>1185732</v>
      </c>
      <c r="C4976" s="1">
        <v>44357</v>
      </c>
      <c r="D4976" t="s">
        <v>36</v>
      </c>
      <c r="E4976" t="s">
        <v>37</v>
      </c>
      <c r="F4976" t="s">
        <v>38</v>
      </c>
      <c r="G4976" t="s">
        <v>138</v>
      </c>
      <c r="H4976" t="s">
        <v>139</v>
      </c>
      <c r="I4976">
        <v>50</v>
      </c>
      <c r="J4976">
        <v>44</v>
      </c>
      <c r="K4976">
        <v>2200</v>
      </c>
      <c r="L4976" t="s">
        <v>83</v>
      </c>
      <c r="M4976" t="s">
        <v>158</v>
      </c>
      <c r="N4976" t="s">
        <v>143</v>
      </c>
      <c r="O4976">
        <v>6</v>
      </c>
      <c r="P4976">
        <v>2021</v>
      </c>
    </row>
    <row r="4977" spans="1:16" x14ac:dyDescent="0.25">
      <c r="A4977" t="s">
        <v>12</v>
      </c>
      <c r="B4977">
        <v>1128299</v>
      </c>
      <c r="C4977" s="1">
        <v>44357</v>
      </c>
      <c r="D4977" t="s">
        <v>31</v>
      </c>
      <c r="E4977" t="s">
        <v>66</v>
      </c>
      <c r="F4977" t="s">
        <v>67</v>
      </c>
      <c r="G4977" t="s">
        <v>138</v>
      </c>
      <c r="H4977" t="s">
        <v>144</v>
      </c>
      <c r="I4977">
        <v>70</v>
      </c>
      <c r="J4977">
        <v>725</v>
      </c>
      <c r="K4977">
        <v>50750</v>
      </c>
      <c r="L4977" t="s">
        <v>24</v>
      </c>
      <c r="M4977" t="s">
        <v>158</v>
      </c>
      <c r="N4977" t="s">
        <v>143</v>
      </c>
      <c r="O4977">
        <v>6</v>
      </c>
      <c r="P4977">
        <v>2021</v>
      </c>
    </row>
    <row r="4978" spans="1:16" x14ac:dyDescent="0.25">
      <c r="A4978" t="s">
        <v>12</v>
      </c>
      <c r="B4978">
        <v>1128299</v>
      </c>
      <c r="C4978" s="1">
        <v>44357</v>
      </c>
      <c r="D4978" t="s">
        <v>31</v>
      </c>
      <c r="E4978" t="s">
        <v>66</v>
      </c>
      <c r="F4978" t="s">
        <v>67</v>
      </c>
      <c r="G4978" t="s">
        <v>138</v>
      </c>
      <c r="H4978" t="s">
        <v>146</v>
      </c>
      <c r="I4978">
        <v>75</v>
      </c>
      <c r="J4978">
        <v>600</v>
      </c>
      <c r="K4978">
        <v>45000</v>
      </c>
      <c r="L4978" t="s">
        <v>24</v>
      </c>
      <c r="M4978" t="s">
        <v>158</v>
      </c>
      <c r="N4978" t="s">
        <v>143</v>
      </c>
      <c r="O4978">
        <v>6</v>
      </c>
      <c r="P4978">
        <v>2021</v>
      </c>
    </row>
    <row r="4979" spans="1:16" x14ac:dyDescent="0.25">
      <c r="A4979" t="s">
        <v>12</v>
      </c>
      <c r="B4979">
        <v>1128299</v>
      </c>
      <c r="C4979" s="1">
        <v>44357</v>
      </c>
      <c r="D4979" t="s">
        <v>31</v>
      </c>
      <c r="E4979" t="s">
        <v>66</v>
      </c>
      <c r="F4979" t="s">
        <v>67</v>
      </c>
      <c r="G4979" t="s">
        <v>142</v>
      </c>
      <c r="H4979" t="s">
        <v>144</v>
      </c>
      <c r="I4979">
        <v>75</v>
      </c>
      <c r="J4979">
        <v>600</v>
      </c>
      <c r="K4979">
        <v>45000</v>
      </c>
      <c r="L4979" t="s">
        <v>24</v>
      </c>
      <c r="M4979" t="s">
        <v>158</v>
      </c>
      <c r="N4979" t="s">
        <v>143</v>
      </c>
      <c r="O4979">
        <v>6</v>
      </c>
      <c r="P4979">
        <v>2021</v>
      </c>
    </row>
    <row r="4980" spans="1:16" x14ac:dyDescent="0.25">
      <c r="A4980" t="s">
        <v>12</v>
      </c>
      <c r="B4980">
        <v>1128299</v>
      </c>
      <c r="C4980" s="1">
        <v>44357</v>
      </c>
      <c r="D4980" t="s">
        <v>31</v>
      </c>
      <c r="E4980" t="s">
        <v>66</v>
      </c>
      <c r="F4980" t="s">
        <v>67</v>
      </c>
      <c r="G4980" t="s">
        <v>142</v>
      </c>
      <c r="H4980" t="s">
        <v>146</v>
      </c>
      <c r="I4980">
        <v>75</v>
      </c>
      <c r="J4980">
        <v>475</v>
      </c>
      <c r="K4980">
        <v>35625</v>
      </c>
      <c r="L4980" t="s">
        <v>24</v>
      </c>
      <c r="M4980" t="s">
        <v>158</v>
      </c>
      <c r="N4980" t="s">
        <v>143</v>
      </c>
      <c r="O4980">
        <v>6</v>
      </c>
      <c r="P4980">
        <v>2021</v>
      </c>
    </row>
    <row r="4981" spans="1:16" x14ac:dyDescent="0.25">
      <c r="A4981" t="s">
        <v>12</v>
      </c>
      <c r="B4981">
        <v>1128299</v>
      </c>
      <c r="C4981" s="1">
        <v>44357</v>
      </c>
      <c r="D4981" t="s">
        <v>31</v>
      </c>
      <c r="E4981" t="s">
        <v>66</v>
      </c>
      <c r="F4981" t="s">
        <v>67</v>
      </c>
      <c r="G4981" t="s">
        <v>138</v>
      </c>
      <c r="H4981" t="s">
        <v>139</v>
      </c>
      <c r="I4981">
        <v>85.000000000000014</v>
      </c>
      <c r="J4981">
        <v>350</v>
      </c>
      <c r="K4981">
        <v>29750</v>
      </c>
      <c r="L4981" t="s">
        <v>24</v>
      </c>
      <c r="M4981" t="s">
        <v>158</v>
      </c>
      <c r="N4981" t="s">
        <v>143</v>
      </c>
      <c r="O4981">
        <v>6</v>
      </c>
      <c r="P4981">
        <v>2021</v>
      </c>
    </row>
    <row r="4982" spans="1:16" x14ac:dyDescent="0.25">
      <c r="A4982" t="s">
        <v>12</v>
      </c>
      <c r="B4982">
        <v>1128299</v>
      </c>
      <c r="C4982" s="1">
        <v>44357</v>
      </c>
      <c r="D4982" t="s">
        <v>31</v>
      </c>
      <c r="E4982" t="s">
        <v>66</v>
      </c>
      <c r="F4982" t="s">
        <v>67</v>
      </c>
      <c r="G4982" t="s">
        <v>142</v>
      </c>
      <c r="H4982" t="s">
        <v>139</v>
      </c>
      <c r="I4982">
        <v>100</v>
      </c>
      <c r="J4982">
        <v>650</v>
      </c>
      <c r="K4982">
        <v>65000</v>
      </c>
      <c r="L4982" t="s">
        <v>24</v>
      </c>
      <c r="M4982" t="s">
        <v>158</v>
      </c>
      <c r="N4982" t="s">
        <v>143</v>
      </c>
      <c r="O4982">
        <v>6</v>
      </c>
      <c r="P4982">
        <v>2021</v>
      </c>
    </row>
    <row r="4983" spans="1:16" x14ac:dyDescent="0.25">
      <c r="A4983" t="s">
        <v>12</v>
      </c>
      <c r="B4983">
        <v>1128299</v>
      </c>
      <c r="C4983" s="1">
        <v>44357</v>
      </c>
      <c r="D4983" t="s">
        <v>31</v>
      </c>
      <c r="E4983" t="s">
        <v>66</v>
      </c>
      <c r="F4983" t="s">
        <v>67</v>
      </c>
      <c r="G4983" t="s">
        <v>138</v>
      </c>
      <c r="H4983" t="s">
        <v>144</v>
      </c>
      <c r="I4983">
        <v>67</v>
      </c>
      <c r="J4983">
        <v>210</v>
      </c>
      <c r="K4983">
        <v>14070</v>
      </c>
      <c r="L4983" t="s">
        <v>83</v>
      </c>
      <c r="M4983" t="s">
        <v>158</v>
      </c>
      <c r="N4983" t="s">
        <v>143</v>
      </c>
      <c r="O4983">
        <v>6</v>
      </c>
      <c r="P4983">
        <v>2021</v>
      </c>
    </row>
    <row r="4984" spans="1:16" x14ac:dyDescent="0.25">
      <c r="A4984" t="s">
        <v>12</v>
      </c>
      <c r="B4984">
        <v>1128299</v>
      </c>
      <c r="C4984" s="1">
        <v>44357</v>
      </c>
      <c r="D4984" t="s">
        <v>31</v>
      </c>
      <c r="E4984" t="s">
        <v>66</v>
      </c>
      <c r="F4984" t="s">
        <v>67</v>
      </c>
      <c r="G4984" t="s">
        <v>138</v>
      </c>
      <c r="H4984" t="s">
        <v>146</v>
      </c>
      <c r="I4984">
        <v>72</v>
      </c>
      <c r="J4984">
        <v>156</v>
      </c>
      <c r="K4984">
        <v>11232</v>
      </c>
      <c r="L4984" t="s">
        <v>83</v>
      </c>
      <c r="M4984" t="s">
        <v>158</v>
      </c>
      <c r="N4984" t="s">
        <v>143</v>
      </c>
      <c r="O4984">
        <v>6</v>
      </c>
      <c r="P4984">
        <v>2021</v>
      </c>
    </row>
    <row r="4985" spans="1:16" x14ac:dyDescent="0.25">
      <c r="A4985" t="s">
        <v>12</v>
      </c>
      <c r="B4985">
        <v>1128299</v>
      </c>
      <c r="C4985" s="1">
        <v>44357</v>
      </c>
      <c r="D4985" t="s">
        <v>31</v>
      </c>
      <c r="E4985" t="s">
        <v>66</v>
      </c>
      <c r="F4985" t="s">
        <v>67</v>
      </c>
      <c r="G4985" t="s">
        <v>142</v>
      </c>
      <c r="H4985" t="s">
        <v>144</v>
      </c>
      <c r="I4985">
        <v>71</v>
      </c>
      <c r="J4985">
        <v>180</v>
      </c>
      <c r="K4985">
        <v>12780</v>
      </c>
      <c r="L4985" t="s">
        <v>83</v>
      </c>
      <c r="M4985" t="s">
        <v>158</v>
      </c>
      <c r="N4985" t="s">
        <v>143</v>
      </c>
      <c r="O4985">
        <v>6</v>
      </c>
      <c r="P4985">
        <v>2021</v>
      </c>
    </row>
    <row r="4986" spans="1:16" x14ac:dyDescent="0.25">
      <c r="A4986" t="s">
        <v>12</v>
      </c>
      <c r="B4986">
        <v>1128299</v>
      </c>
      <c r="C4986" s="1">
        <v>44357</v>
      </c>
      <c r="D4986" t="s">
        <v>31</v>
      </c>
      <c r="E4986" t="s">
        <v>66</v>
      </c>
      <c r="F4986" t="s">
        <v>67</v>
      </c>
      <c r="G4986" t="s">
        <v>142</v>
      </c>
      <c r="H4986" t="s">
        <v>146</v>
      </c>
      <c r="I4986">
        <v>74</v>
      </c>
      <c r="J4986">
        <v>133</v>
      </c>
      <c r="K4986">
        <v>9842</v>
      </c>
      <c r="L4986" t="s">
        <v>83</v>
      </c>
      <c r="M4986" t="s">
        <v>158</v>
      </c>
      <c r="N4986" t="s">
        <v>143</v>
      </c>
      <c r="O4986">
        <v>6</v>
      </c>
      <c r="P4986">
        <v>2021</v>
      </c>
    </row>
    <row r="4987" spans="1:16" x14ac:dyDescent="0.25">
      <c r="A4987" t="s">
        <v>12</v>
      </c>
      <c r="B4987">
        <v>1128299</v>
      </c>
      <c r="C4987" s="1">
        <v>44357</v>
      </c>
      <c r="D4987" t="s">
        <v>31</v>
      </c>
      <c r="E4987" t="s">
        <v>66</v>
      </c>
      <c r="F4987" t="s">
        <v>67</v>
      </c>
      <c r="G4987" t="s">
        <v>138</v>
      </c>
      <c r="H4987" t="s">
        <v>139</v>
      </c>
      <c r="I4987">
        <v>83</v>
      </c>
      <c r="J4987">
        <v>88</v>
      </c>
      <c r="K4987">
        <v>7304</v>
      </c>
      <c r="L4987" t="s">
        <v>83</v>
      </c>
      <c r="M4987" t="s">
        <v>158</v>
      </c>
      <c r="N4987" t="s">
        <v>143</v>
      </c>
      <c r="O4987">
        <v>6</v>
      </c>
      <c r="P4987">
        <v>2021</v>
      </c>
    </row>
    <row r="4988" spans="1:16" x14ac:dyDescent="0.25">
      <c r="A4988" t="s">
        <v>12</v>
      </c>
      <c r="B4988">
        <v>1128299</v>
      </c>
      <c r="C4988" s="1">
        <v>44357</v>
      </c>
      <c r="D4988" t="s">
        <v>31</v>
      </c>
      <c r="E4988" t="s">
        <v>66</v>
      </c>
      <c r="F4988" t="s">
        <v>67</v>
      </c>
      <c r="G4988" t="s">
        <v>142</v>
      </c>
      <c r="H4988" t="s">
        <v>139</v>
      </c>
      <c r="I4988">
        <v>97</v>
      </c>
      <c r="J4988">
        <v>169</v>
      </c>
      <c r="K4988">
        <v>16393</v>
      </c>
      <c r="L4988" t="s">
        <v>83</v>
      </c>
      <c r="M4988" t="s">
        <v>158</v>
      </c>
      <c r="N4988" t="s">
        <v>143</v>
      </c>
      <c r="O4988">
        <v>6</v>
      </c>
      <c r="P4988">
        <v>2021</v>
      </c>
    </row>
    <row r="4989" spans="1:16" x14ac:dyDescent="0.25">
      <c r="A4989" t="s">
        <v>61</v>
      </c>
      <c r="B4989">
        <v>1185732</v>
      </c>
      <c r="C4989" s="1">
        <v>44358</v>
      </c>
      <c r="D4989" t="s">
        <v>36</v>
      </c>
      <c r="E4989" t="s">
        <v>96</v>
      </c>
      <c r="F4989" t="s">
        <v>97</v>
      </c>
      <c r="G4989" t="s">
        <v>138</v>
      </c>
      <c r="H4989" t="s">
        <v>144</v>
      </c>
      <c r="I4989">
        <v>49.999999999999993</v>
      </c>
      <c r="J4989">
        <v>800</v>
      </c>
      <c r="K4989">
        <v>40000</v>
      </c>
      <c r="L4989" t="s">
        <v>83</v>
      </c>
      <c r="M4989" t="s">
        <v>158</v>
      </c>
      <c r="N4989" t="s">
        <v>145</v>
      </c>
      <c r="O4989">
        <v>6</v>
      </c>
      <c r="P4989">
        <v>2021</v>
      </c>
    </row>
    <row r="4990" spans="1:16" x14ac:dyDescent="0.25">
      <c r="A4990" t="s">
        <v>61</v>
      </c>
      <c r="B4990">
        <v>1185732</v>
      </c>
      <c r="C4990" s="1">
        <v>44358</v>
      </c>
      <c r="D4990" t="s">
        <v>36</v>
      </c>
      <c r="E4990" t="s">
        <v>96</v>
      </c>
      <c r="F4990" t="s">
        <v>97</v>
      </c>
      <c r="G4990" t="s">
        <v>138</v>
      </c>
      <c r="H4990" t="s">
        <v>146</v>
      </c>
      <c r="I4990">
        <v>45</v>
      </c>
      <c r="J4990">
        <v>550</v>
      </c>
      <c r="K4990">
        <v>24750</v>
      </c>
      <c r="L4990" t="s">
        <v>83</v>
      </c>
      <c r="M4990" t="s">
        <v>158</v>
      </c>
      <c r="N4990" t="s">
        <v>145</v>
      </c>
      <c r="O4990">
        <v>6</v>
      </c>
      <c r="P4990">
        <v>2021</v>
      </c>
    </row>
    <row r="4991" spans="1:16" x14ac:dyDescent="0.25">
      <c r="A4991" t="s">
        <v>61</v>
      </c>
      <c r="B4991">
        <v>1185732</v>
      </c>
      <c r="C4991" s="1">
        <v>44358</v>
      </c>
      <c r="D4991" t="s">
        <v>36</v>
      </c>
      <c r="E4991" t="s">
        <v>96</v>
      </c>
      <c r="F4991" t="s">
        <v>97</v>
      </c>
      <c r="G4991" t="s">
        <v>142</v>
      </c>
      <c r="H4991" t="s">
        <v>144</v>
      </c>
      <c r="I4991">
        <v>50</v>
      </c>
      <c r="J4991">
        <v>525</v>
      </c>
      <c r="K4991">
        <v>26250</v>
      </c>
      <c r="L4991" t="s">
        <v>83</v>
      </c>
      <c r="M4991" t="s">
        <v>158</v>
      </c>
      <c r="N4991" t="s">
        <v>145</v>
      </c>
      <c r="O4991">
        <v>6</v>
      </c>
      <c r="P4991">
        <v>2021</v>
      </c>
    </row>
    <row r="4992" spans="1:16" x14ac:dyDescent="0.25">
      <c r="A4992" t="s">
        <v>61</v>
      </c>
      <c r="B4992">
        <v>1185732</v>
      </c>
      <c r="C4992" s="1">
        <v>44358</v>
      </c>
      <c r="D4992" t="s">
        <v>36</v>
      </c>
      <c r="E4992" t="s">
        <v>96</v>
      </c>
      <c r="F4992" t="s">
        <v>97</v>
      </c>
      <c r="G4992" t="s">
        <v>142</v>
      </c>
      <c r="H4992" t="s">
        <v>146</v>
      </c>
      <c r="I4992">
        <v>50</v>
      </c>
      <c r="J4992">
        <v>500</v>
      </c>
      <c r="K4992">
        <v>25000</v>
      </c>
      <c r="L4992" t="s">
        <v>83</v>
      </c>
      <c r="M4992" t="s">
        <v>158</v>
      </c>
      <c r="N4992" t="s">
        <v>145</v>
      </c>
      <c r="O4992">
        <v>6</v>
      </c>
      <c r="P4992">
        <v>2021</v>
      </c>
    </row>
    <row r="4993" spans="1:16" x14ac:dyDescent="0.25">
      <c r="A4993" t="s">
        <v>61</v>
      </c>
      <c r="B4993">
        <v>1185732</v>
      </c>
      <c r="C4993" s="1">
        <v>44358</v>
      </c>
      <c r="D4993" t="s">
        <v>36</v>
      </c>
      <c r="E4993" t="s">
        <v>96</v>
      </c>
      <c r="F4993" t="s">
        <v>97</v>
      </c>
      <c r="G4993" t="s">
        <v>138</v>
      </c>
      <c r="H4993" t="s">
        <v>139</v>
      </c>
      <c r="I4993">
        <v>65</v>
      </c>
      <c r="J4993">
        <v>500</v>
      </c>
      <c r="K4993">
        <v>32500</v>
      </c>
      <c r="L4993" t="s">
        <v>83</v>
      </c>
      <c r="M4993" t="s">
        <v>158</v>
      </c>
      <c r="N4993" t="s">
        <v>145</v>
      </c>
      <c r="O4993">
        <v>6</v>
      </c>
      <c r="P4993">
        <v>2021</v>
      </c>
    </row>
    <row r="4994" spans="1:16" x14ac:dyDescent="0.25">
      <c r="A4994" t="s">
        <v>61</v>
      </c>
      <c r="B4994">
        <v>1185732</v>
      </c>
      <c r="C4994" s="1">
        <v>44358</v>
      </c>
      <c r="D4994" t="s">
        <v>36</v>
      </c>
      <c r="E4994" t="s">
        <v>96</v>
      </c>
      <c r="F4994" t="s">
        <v>97</v>
      </c>
      <c r="G4994" t="s">
        <v>142</v>
      </c>
      <c r="H4994" t="s">
        <v>139</v>
      </c>
      <c r="I4994">
        <v>70</v>
      </c>
      <c r="J4994">
        <v>675</v>
      </c>
      <c r="K4994">
        <v>47250</v>
      </c>
      <c r="L4994" t="s">
        <v>83</v>
      </c>
      <c r="M4994" t="s">
        <v>158</v>
      </c>
      <c r="N4994" t="s">
        <v>145</v>
      </c>
      <c r="O4994">
        <v>6</v>
      </c>
      <c r="P4994">
        <v>2021</v>
      </c>
    </row>
    <row r="4995" spans="1:16" x14ac:dyDescent="0.25">
      <c r="A4995" t="s">
        <v>61</v>
      </c>
      <c r="B4995">
        <v>1185732</v>
      </c>
      <c r="C4995" s="1">
        <v>44358</v>
      </c>
      <c r="D4995" t="s">
        <v>36</v>
      </c>
      <c r="E4995" t="s">
        <v>96</v>
      </c>
      <c r="F4995" t="s">
        <v>97</v>
      </c>
      <c r="G4995" t="s">
        <v>138</v>
      </c>
      <c r="H4995" t="s">
        <v>144</v>
      </c>
      <c r="I4995">
        <v>49</v>
      </c>
      <c r="J4995">
        <v>232</v>
      </c>
      <c r="K4995">
        <v>11368</v>
      </c>
      <c r="L4995" t="s">
        <v>83</v>
      </c>
      <c r="M4995" t="s">
        <v>158</v>
      </c>
      <c r="N4995" t="s">
        <v>145</v>
      </c>
      <c r="O4995">
        <v>6</v>
      </c>
      <c r="P4995">
        <v>2021</v>
      </c>
    </row>
    <row r="4996" spans="1:16" x14ac:dyDescent="0.25">
      <c r="A4996" t="s">
        <v>61</v>
      </c>
      <c r="B4996">
        <v>1185732</v>
      </c>
      <c r="C4996" s="1">
        <v>44358</v>
      </c>
      <c r="D4996" t="s">
        <v>36</v>
      </c>
      <c r="E4996" t="s">
        <v>96</v>
      </c>
      <c r="F4996" t="s">
        <v>97</v>
      </c>
      <c r="G4996" t="s">
        <v>138</v>
      </c>
      <c r="H4996" t="s">
        <v>146</v>
      </c>
      <c r="I4996">
        <v>41</v>
      </c>
      <c r="J4996">
        <v>138</v>
      </c>
      <c r="K4996">
        <v>5658</v>
      </c>
      <c r="L4996" t="s">
        <v>83</v>
      </c>
      <c r="M4996" t="s">
        <v>158</v>
      </c>
      <c r="N4996" t="s">
        <v>145</v>
      </c>
      <c r="O4996">
        <v>6</v>
      </c>
      <c r="P4996">
        <v>2021</v>
      </c>
    </row>
    <row r="4997" spans="1:16" x14ac:dyDescent="0.25">
      <c r="A4997" t="s">
        <v>61</v>
      </c>
      <c r="B4997">
        <v>1185732</v>
      </c>
      <c r="C4997" s="1">
        <v>44358</v>
      </c>
      <c r="D4997" t="s">
        <v>36</v>
      </c>
      <c r="E4997" t="s">
        <v>96</v>
      </c>
      <c r="F4997" t="s">
        <v>97</v>
      </c>
      <c r="G4997" t="s">
        <v>142</v>
      </c>
      <c r="H4997" t="s">
        <v>144</v>
      </c>
      <c r="I4997">
        <v>49</v>
      </c>
      <c r="J4997">
        <v>142</v>
      </c>
      <c r="K4997">
        <v>6958</v>
      </c>
      <c r="L4997" t="s">
        <v>83</v>
      </c>
      <c r="M4997" t="s">
        <v>158</v>
      </c>
      <c r="N4997" t="s">
        <v>145</v>
      </c>
      <c r="O4997">
        <v>6</v>
      </c>
      <c r="P4997">
        <v>2021</v>
      </c>
    </row>
    <row r="4998" spans="1:16" x14ac:dyDescent="0.25">
      <c r="A4998" t="s">
        <v>61</v>
      </c>
      <c r="B4998">
        <v>1185732</v>
      </c>
      <c r="C4998" s="1">
        <v>44358</v>
      </c>
      <c r="D4998" t="s">
        <v>36</v>
      </c>
      <c r="E4998" t="s">
        <v>96</v>
      </c>
      <c r="F4998" t="s">
        <v>97</v>
      </c>
      <c r="G4998" t="s">
        <v>142</v>
      </c>
      <c r="H4998" t="s">
        <v>146</v>
      </c>
      <c r="I4998">
        <v>49</v>
      </c>
      <c r="J4998">
        <v>140</v>
      </c>
      <c r="K4998">
        <v>6860</v>
      </c>
      <c r="L4998" t="s">
        <v>83</v>
      </c>
      <c r="M4998" t="s">
        <v>158</v>
      </c>
      <c r="N4998" t="s">
        <v>145</v>
      </c>
      <c r="O4998">
        <v>6</v>
      </c>
      <c r="P4998">
        <v>2021</v>
      </c>
    </row>
    <row r="4999" spans="1:16" x14ac:dyDescent="0.25">
      <c r="A4999" t="s">
        <v>61</v>
      </c>
      <c r="B4999">
        <v>1185732</v>
      </c>
      <c r="C4999" s="1">
        <v>44358</v>
      </c>
      <c r="D4999" t="s">
        <v>36</v>
      </c>
      <c r="E4999" t="s">
        <v>96</v>
      </c>
      <c r="F4999" t="s">
        <v>97</v>
      </c>
      <c r="G4999" t="s">
        <v>138</v>
      </c>
      <c r="H4999" t="s">
        <v>139</v>
      </c>
      <c r="I4999">
        <v>62</v>
      </c>
      <c r="J4999">
        <v>150</v>
      </c>
      <c r="K4999">
        <v>9300</v>
      </c>
      <c r="L4999" t="s">
        <v>83</v>
      </c>
      <c r="M4999" t="s">
        <v>158</v>
      </c>
      <c r="N4999" t="s">
        <v>145</v>
      </c>
      <c r="O4999">
        <v>6</v>
      </c>
      <c r="P4999">
        <v>2021</v>
      </c>
    </row>
    <row r="5000" spans="1:16" x14ac:dyDescent="0.25">
      <c r="A5000" t="s">
        <v>61</v>
      </c>
      <c r="B5000">
        <v>1185732</v>
      </c>
      <c r="C5000" s="1">
        <v>44358</v>
      </c>
      <c r="D5000" t="s">
        <v>36</v>
      </c>
      <c r="E5000" t="s">
        <v>96</v>
      </c>
      <c r="F5000" t="s">
        <v>97</v>
      </c>
      <c r="G5000" t="s">
        <v>142</v>
      </c>
      <c r="H5000" t="s">
        <v>139</v>
      </c>
      <c r="I5000">
        <v>64</v>
      </c>
      <c r="J5000">
        <v>196</v>
      </c>
      <c r="K5000">
        <v>12544</v>
      </c>
      <c r="L5000" t="s">
        <v>83</v>
      </c>
      <c r="M5000" t="s">
        <v>158</v>
      </c>
      <c r="N5000" t="s">
        <v>145</v>
      </c>
      <c r="O5000">
        <v>6</v>
      </c>
      <c r="P5000">
        <v>2021</v>
      </c>
    </row>
    <row r="5001" spans="1:16" x14ac:dyDescent="0.25">
      <c r="A5001" t="s">
        <v>12</v>
      </c>
      <c r="B5001">
        <v>1185732</v>
      </c>
      <c r="C5001" s="1">
        <v>44358</v>
      </c>
      <c r="D5001" t="s">
        <v>36</v>
      </c>
      <c r="E5001" t="s">
        <v>37</v>
      </c>
      <c r="F5001" t="s">
        <v>38</v>
      </c>
      <c r="G5001" t="s">
        <v>142</v>
      </c>
      <c r="H5001" t="s">
        <v>139</v>
      </c>
      <c r="I5001">
        <v>45</v>
      </c>
      <c r="J5001">
        <v>275</v>
      </c>
      <c r="K5001">
        <v>12375</v>
      </c>
      <c r="L5001" t="s">
        <v>24</v>
      </c>
      <c r="M5001" t="s">
        <v>158</v>
      </c>
      <c r="N5001" t="s">
        <v>145</v>
      </c>
      <c r="O5001">
        <v>6</v>
      </c>
      <c r="P5001">
        <v>2021</v>
      </c>
    </row>
    <row r="5002" spans="1:16" x14ac:dyDescent="0.25">
      <c r="A5002" t="s">
        <v>12</v>
      </c>
      <c r="B5002">
        <v>1185732</v>
      </c>
      <c r="C5002" s="1">
        <v>44358</v>
      </c>
      <c r="D5002" t="s">
        <v>36</v>
      </c>
      <c r="E5002" t="s">
        <v>57</v>
      </c>
      <c r="F5002" t="s">
        <v>58</v>
      </c>
      <c r="G5002" t="s">
        <v>142</v>
      </c>
      <c r="H5002" t="s">
        <v>146</v>
      </c>
      <c r="I5002">
        <v>30</v>
      </c>
      <c r="J5002">
        <v>0</v>
      </c>
      <c r="K5002">
        <v>0</v>
      </c>
      <c r="L5002" t="s">
        <v>24</v>
      </c>
      <c r="M5002" t="s">
        <v>158</v>
      </c>
      <c r="N5002" t="s">
        <v>145</v>
      </c>
      <c r="O5002">
        <v>6</v>
      </c>
      <c r="P5002">
        <v>2021</v>
      </c>
    </row>
    <row r="5003" spans="1:16" x14ac:dyDescent="0.25">
      <c r="A5003" t="s">
        <v>12</v>
      </c>
      <c r="B5003">
        <v>1185732</v>
      </c>
      <c r="C5003" s="1">
        <v>44358</v>
      </c>
      <c r="D5003" t="s">
        <v>36</v>
      </c>
      <c r="E5003" t="s">
        <v>57</v>
      </c>
      <c r="F5003" t="s">
        <v>58</v>
      </c>
      <c r="G5003" t="s">
        <v>142</v>
      </c>
      <c r="H5003" t="s">
        <v>146</v>
      </c>
      <c r="I5003">
        <v>27</v>
      </c>
      <c r="J5003">
        <v>0</v>
      </c>
      <c r="K5003">
        <v>0</v>
      </c>
      <c r="L5003" t="s">
        <v>83</v>
      </c>
      <c r="M5003" t="s">
        <v>158</v>
      </c>
      <c r="N5003" t="s">
        <v>145</v>
      </c>
      <c r="O5003">
        <v>6</v>
      </c>
      <c r="P5003">
        <v>2021</v>
      </c>
    </row>
    <row r="5004" spans="1:16" x14ac:dyDescent="0.25">
      <c r="A5004" t="s">
        <v>12</v>
      </c>
      <c r="B5004">
        <v>1185732</v>
      </c>
      <c r="C5004" s="1">
        <v>44358</v>
      </c>
      <c r="D5004" t="s">
        <v>36</v>
      </c>
      <c r="E5004" t="s">
        <v>37</v>
      </c>
      <c r="F5004" t="s">
        <v>38</v>
      </c>
      <c r="G5004" t="s">
        <v>142</v>
      </c>
      <c r="H5004" t="s">
        <v>139</v>
      </c>
      <c r="I5004">
        <v>43</v>
      </c>
      <c r="J5004">
        <v>77</v>
      </c>
      <c r="K5004">
        <v>3311</v>
      </c>
      <c r="L5004" t="s">
        <v>83</v>
      </c>
      <c r="M5004" t="s">
        <v>158</v>
      </c>
      <c r="N5004" t="s">
        <v>145</v>
      </c>
      <c r="O5004">
        <v>6</v>
      </c>
      <c r="P5004">
        <v>2021</v>
      </c>
    </row>
    <row r="5005" spans="1:16" x14ac:dyDescent="0.25">
      <c r="A5005" t="s">
        <v>30</v>
      </c>
      <c r="B5005">
        <v>1185732</v>
      </c>
      <c r="C5005" s="1">
        <v>44358</v>
      </c>
      <c r="D5005" t="s">
        <v>31</v>
      </c>
      <c r="E5005" t="s">
        <v>78</v>
      </c>
      <c r="F5005" t="s">
        <v>79</v>
      </c>
      <c r="G5005" t="s">
        <v>138</v>
      </c>
      <c r="H5005" t="s">
        <v>144</v>
      </c>
      <c r="I5005">
        <v>30.000000000000004</v>
      </c>
      <c r="J5005">
        <v>650</v>
      </c>
      <c r="K5005">
        <v>19500</v>
      </c>
      <c r="L5005" t="s">
        <v>16</v>
      </c>
      <c r="M5005" t="s">
        <v>158</v>
      </c>
      <c r="N5005" t="s">
        <v>145</v>
      </c>
      <c r="O5005">
        <v>6</v>
      </c>
      <c r="P5005">
        <v>2021</v>
      </c>
    </row>
    <row r="5006" spans="1:16" x14ac:dyDescent="0.25">
      <c r="A5006" t="s">
        <v>30</v>
      </c>
      <c r="B5006">
        <v>1185732</v>
      </c>
      <c r="C5006" s="1">
        <v>44358</v>
      </c>
      <c r="D5006" t="s">
        <v>31</v>
      </c>
      <c r="E5006" t="s">
        <v>78</v>
      </c>
      <c r="F5006" t="s">
        <v>79</v>
      </c>
      <c r="G5006" t="s">
        <v>138</v>
      </c>
      <c r="H5006" t="s">
        <v>146</v>
      </c>
      <c r="I5006">
        <v>25.000000000000011</v>
      </c>
      <c r="J5006">
        <v>400</v>
      </c>
      <c r="K5006">
        <v>10000</v>
      </c>
      <c r="L5006" t="s">
        <v>16</v>
      </c>
      <c r="M5006" t="s">
        <v>158</v>
      </c>
      <c r="N5006" t="s">
        <v>145</v>
      </c>
      <c r="O5006">
        <v>6</v>
      </c>
      <c r="P5006">
        <v>2021</v>
      </c>
    </row>
    <row r="5007" spans="1:16" x14ac:dyDescent="0.25">
      <c r="A5007" t="s">
        <v>30</v>
      </c>
      <c r="B5007">
        <v>1185732</v>
      </c>
      <c r="C5007" s="1">
        <v>44358</v>
      </c>
      <c r="D5007" t="s">
        <v>31</v>
      </c>
      <c r="E5007" t="s">
        <v>78</v>
      </c>
      <c r="F5007" t="s">
        <v>79</v>
      </c>
      <c r="G5007" t="s">
        <v>142</v>
      </c>
      <c r="H5007" t="s">
        <v>144</v>
      </c>
      <c r="I5007">
        <v>20.000000000000007</v>
      </c>
      <c r="J5007">
        <v>425</v>
      </c>
      <c r="K5007">
        <v>8500</v>
      </c>
      <c r="L5007" t="s">
        <v>16</v>
      </c>
      <c r="M5007" t="s">
        <v>158</v>
      </c>
      <c r="N5007" t="s">
        <v>145</v>
      </c>
      <c r="O5007">
        <v>6</v>
      </c>
      <c r="P5007">
        <v>2021</v>
      </c>
    </row>
    <row r="5008" spans="1:16" x14ac:dyDescent="0.25">
      <c r="A5008" t="s">
        <v>30</v>
      </c>
      <c r="B5008">
        <v>1185732</v>
      </c>
      <c r="C5008" s="1">
        <v>44358</v>
      </c>
      <c r="D5008" t="s">
        <v>31</v>
      </c>
      <c r="E5008" t="s">
        <v>78</v>
      </c>
      <c r="F5008" t="s">
        <v>79</v>
      </c>
      <c r="G5008" t="s">
        <v>142</v>
      </c>
      <c r="H5008" t="s">
        <v>146</v>
      </c>
      <c r="I5008">
        <v>20.000000000000007</v>
      </c>
      <c r="J5008">
        <v>400</v>
      </c>
      <c r="K5008">
        <v>8000</v>
      </c>
      <c r="L5008" t="s">
        <v>16</v>
      </c>
      <c r="M5008" t="s">
        <v>158</v>
      </c>
      <c r="N5008" t="s">
        <v>145</v>
      </c>
      <c r="O5008">
        <v>6</v>
      </c>
      <c r="P5008">
        <v>2021</v>
      </c>
    </row>
    <row r="5009" spans="1:16" x14ac:dyDescent="0.25">
      <c r="A5009" t="s">
        <v>30</v>
      </c>
      <c r="B5009">
        <v>1185732</v>
      </c>
      <c r="C5009" s="1">
        <v>44358</v>
      </c>
      <c r="D5009" t="s">
        <v>31</v>
      </c>
      <c r="E5009" t="s">
        <v>78</v>
      </c>
      <c r="F5009" t="s">
        <v>79</v>
      </c>
      <c r="G5009" t="s">
        <v>138</v>
      </c>
      <c r="H5009" t="s">
        <v>139</v>
      </c>
      <c r="I5009">
        <v>35</v>
      </c>
      <c r="J5009">
        <v>400</v>
      </c>
      <c r="K5009">
        <v>14000</v>
      </c>
      <c r="L5009" t="s">
        <v>16</v>
      </c>
      <c r="M5009" t="s">
        <v>158</v>
      </c>
      <c r="N5009" t="s">
        <v>145</v>
      </c>
      <c r="O5009">
        <v>6</v>
      </c>
      <c r="P5009">
        <v>2021</v>
      </c>
    </row>
    <row r="5010" spans="1:16" x14ac:dyDescent="0.25">
      <c r="A5010" t="s">
        <v>30</v>
      </c>
      <c r="B5010">
        <v>1185732</v>
      </c>
      <c r="C5010" s="1">
        <v>44358</v>
      </c>
      <c r="D5010" t="s">
        <v>31</v>
      </c>
      <c r="E5010" t="s">
        <v>78</v>
      </c>
      <c r="F5010" t="s">
        <v>79</v>
      </c>
      <c r="G5010" t="s">
        <v>142</v>
      </c>
      <c r="H5010" t="s">
        <v>139</v>
      </c>
      <c r="I5010">
        <v>40</v>
      </c>
      <c r="J5010">
        <v>575</v>
      </c>
      <c r="K5010">
        <v>23000</v>
      </c>
      <c r="L5010" t="s">
        <v>16</v>
      </c>
      <c r="M5010" t="s">
        <v>158</v>
      </c>
      <c r="N5010" t="s">
        <v>145</v>
      </c>
      <c r="O5010">
        <v>6</v>
      </c>
      <c r="P5010">
        <v>2021</v>
      </c>
    </row>
    <row r="5011" spans="1:16" x14ac:dyDescent="0.25">
      <c r="A5011" t="s">
        <v>30</v>
      </c>
      <c r="B5011">
        <v>1185732</v>
      </c>
      <c r="C5011" s="1">
        <v>44358</v>
      </c>
      <c r="D5011" t="s">
        <v>31</v>
      </c>
      <c r="E5011" t="s">
        <v>78</v>
      </c>
      <c r="F5011" t="s">
        <v>79</v>
      </c>
      <c r="G5011" t="s">
        <v>138</v>
      </c>
      <c r="H5011" t="s">
        <v>144</v>
      </c>
      <c r="I5011">
        <v>28</v>
      </c>
      <c r="J5011">
        <v>182</v>
      </c>
      <c r="K5011">
        <v>5096</v>
      </c>
      <c r="L5011" t="s">
        <v>83</v>
      </c>
      <c r="M5011" t="s">
        <v>158</v>
      </c>
      <c r="N5011" t="s">
        <v>145</v>
      </c>
      <c r="O5011">
        <v>6</v>
      </c>
      <c r="P5011">
        <v>2021</v>
      </c>
    </row>
    <row r="5012" spans="1:16" x14ac:dyDescent="0.25">
      <c r="A5012" t="s">
        <v>30</v>
      </c>
      <c r="B5012">
        <v>1185732</v>
      </c>
      <c r="C5012" s="1">
        <v>44358</v>
      </c>
      <c r="D5012" t="s">
        <v>31</v>
      </c>
      <c r="E5012" t="s">
        <v>78</v>
      </c>
      <c r="F5012" t="s">
        <v>79</v>
      </c>
      <c r="G5012" t="s">
        <v>138</v>
      </c>
      <c r="H5012" t="s">
        <v>146</v>
      </c>
      <c r="I5012">
        <v>24</v>
      </c>
      <c r="J5012">
        <v>112</v>
      </c>
      <c r="K5012">
        <v>2688</v>
      </c>
      <c r="L5012" t="s">
        <v>83</v>
      </c>
      <c r="M5012" t="s">
        <v>158</v>
      </c>
      <c r="N5012" t="s">
        <v>145</v>
      </c>
      <c r="O5012">
        <v>6</v>
      </c>
      <c r="P5012">
        <v>2021</v>
      </c>
    </row>
    <row r="5013" spans="1:16" x14ac:dyDescent="0.25">
      <c r="A5013" t="s">
        <v>30</v>
      </c>
      <c r="B5013">
        <v>1185732</v>
      </c>
      <c r="C5013" s="1">
        <v>44358</v>
      </c>
      <c r="D5013" t="s">
        <v>31</v>
      </c>
      <c r="E5013" t="s">
        <v>78</v>
      </c>
      <c r="F5013" t="s">
        <v>79</v>
      </c>
      <c r="G5013" t="s">
        <v>142</v>
      </c>
      <c r="H5013" t="s">
        <v>144</v>
      </c>
      <c r="I5013">
        <v>19</v>
      </c>
      <c r="J5013">
        <v>115</v>
      </c>
      <c r="K5013">
        <v>2185</v>
      </c>
      <c r="L5013" t="s">
        <v>83</v>
      </c>
      <c r="M5013" t="s">
        <v>158</v>
      </c>
      <c r="N5013" t="s">
        <v>145</v>
      </c>
      <c r="O5013">
        <v>6</v>
      </c>
      <c r="P5013">
        <v>2021</v>
      </c>
    </row>
    <row r="5014" spans="1:16" x14ac:dyDescent="0.25">
      <c r="A5014" t="s">
        <v>30</v>
      </c>
      <c r="B5014">
        <v>1185732</v>
      </c>
      <c r="C5014" s="1">
        <v>44358</v>
      </c>
      <c r="D5014" t="s">
        <v>31</v>
      </c>
      <c r="E5014" t="s">
        <v>78</v>
      </c>
      <c r="F5014" t="s">
        <v>79</v>
      </c>
      <c r="G5014" t="s">
        <v>142</v>
      </c>
      <c r="H5014" t="s">
        <v>146</v>
      </c>
      <c r="I5014">
        <v>19</v>
      </c>
      <c r="J5014">
        <v>108</v>
      </c>
      <c r="K5014">
        <v>2052</v>
      </c>
      <c r="L5014" t="s">
        <v>83</v>
      </c>
      <c r="M5014" t="s">
        <v>158</v>
      </c>
      <c r="N5014" t="s">
        <v>145</v>
      </c>
      <c r="O5014">
        <v>6</v>
      </c>
      <c r="P5014">
        <v>2021</v>
      </c>
    </row>
    <row r="5015" spans="1:16" x14ac:dyDescent="0.25">
      <c r="A5015" t="s">
        <v>30</v>
      </c>
      <c r="B5015">
        <v>1185732</v>
      </c>
      <c r="C5015" s="1">
        <v>44358</v>
      </c>
      <c r="D5015" t="s">
        <v>31</v>
      </c>
      <c r="E5015" t="s">
        <v>78</v>
      </c>
      <c r="F5015" t="s">
        <v>79</v>
      </c>
      <c r="G5015" t="s">
        <v>138</v>
      </c>
      <c r="H5015" t="s">
        <v>139</v>
      </c>
      <c r="I5015">
        <v>34</v>
      </c>
      <c r="J5015">
        <v>108</v>
      </c>
      <c r="K5015">
        <v>3672</v>
      </c>
      <c r="L5015" t="s">
        <v>83</v>
      </c>
      <c r="M5015" t="s">
        <v>158</v>
      </c>
      <c r="N5015" t="s">
        <v>145</v>
      </c>
      <c r="O5015">
        <v>6</v>
      </c>
      <c r="P5015">
        <v>2021</v>
      </c>
    </row>
    <row r="5016" spans="1:16" x14ac:dyDescent="0.25">
      <c r="A5016" t="s">
        <v>30</v>
      </c>
      <c r="B5016">
        <v>1185732</v>
      </c>
      <c r="C5016" s="1">
        <v>44358</v>
      </c>
      <c r="D5016" t="s">
        <v>31</v>
      </c>
      <c r="E5016" t="s">
        <v>78</v>
      </c>
      <c r="F5016" t="s">
        <v>79</v>
      </c>
      <c r="G5016" t="s">
        <v>142</v>
      </c>
      <c r="H5016" t="s">
        <v>139</v>
      </c>
      <c r="I5016">
        <v>38</v>
      </c>
      <c r="J5016">
        <v>150</v>
      </c>
      <c r="K5016">
        <v>5700</v>
      </c>
      <c r="L5016" t="s">
        <v>83</v>
      </c>
      <c r="M5016" t="s">
        <v>158</v>
      </c>
      <c r="N5016" t="s">
        <v>145</v>
      </c>
      <c r="O5016">
        <v>6</v>
      </c>
      <c r="P5016">
        <v>2021</v>
      </c>
    </row>
    <row r="5017" spans="1:16" x14ac:dyDescent="0.25">
      <c r="A5017" t="s">
        <v>30</v>
      </c>
      <c r="B5017">
        <v>1185732</v>
      </c>
      <c r="C5017" s="1">
        <v>44358</v>
      </c>
      <c r="D5017" t="s">
        <v>31</v>
      </c>
      <c r="E5017" t="s">
        <v>78</v>
      </c>
      <c r="F5017" t="s">
        <v>79</v>
      </c>
      <c r="G5017" t="s">
        <v>138</v>
      </c>
      <c r="H5017" t="s">
        <v>144</v>
      </c>
      <c r="I5017">
        <v>21</v>
      </c>
      <c r="J5017">
        <v>208</v>
      </c>
      <c r="K5017">
        <v>4368</v>
      </c>
      <c r="L5017" t="s">
        <v>24</v>
      </c>
      <c r="M5017" t="s">
        <v>158</v>
      </c>
      <c r="N5017" t="s">
        <v>145</v>
      </c>
      <c r="O5017">
        <v>6</v>
      </c>
      <c r="P5017">
        <v>2021</v>
      </c>
    </row>
    <row r="5018" spans="1:16" x14ac:dyDescent="0.25">
      <c r="A5018" t="s">
        <v>30</v>
      </c>
      <c r="B5018">
        <v>1185732</v>
      </c>
      <c r="C5018" s="1">
        <v>44358</v>
      </c>
      <c r="D5018" t="s">
        <v>31</v>
      </c>
      <c r="E5018" t="s">
        <v>78</v>
      </c>
      <c r="F5018" t="s">
        <v>79</v>
      </c>
      <c r="G5018" t="s">
        <v>138</v>
      </c>
      <c r="H5018" t="s">
        <v>146</v>
      </c>
      <c r="I5018">
        <v>18</v>
      </c>
      <c r="J5018">
        <v>132</v>
      </c>
      <c r="K5018">
        <v>2376</v>
      </c>
      <c r="L5018" t="s">
        <v>24</v>
      </c>
      <c r="M5018" t="s">
        <v>158</v>
      </c>
      <c r="N5018" t="s">
        <v>145</v>
      </c>
      <c r="O5018">
        <v>6</v>
      </c>
      <c r="P5018">
        <v>2021</v>
      </c>
    </row>
    <row r="5019" spans="1:16" x14ac:dyDescent="0.25">
      <c r="A5019" t="s">
        <v>30</v>
      </c>
      <c r="B5019">
        <v>1185732</v>
      </c>
      <c r="C5019" s="1">
        <v>44358</v>
      </c>
      <c r="D5019" t="s">
        <v>31</v>
      </c>
      <c r="E5019" t="s">
        <v>78</v>
      </c>
      <c r="F5019" t="s">
        <v>79</v>
      </c>
      <c r="G5019" t="s">
        <v>142</v>
      </c>
      <c r="H5019" t="s">
        <v>144</v>
      </c>
      <c r="I5019">
        <v>13</v>
      </c>
      <c r="J5019">
        <v>128</v>
      </c>
      <c r="K5019">
        <v>1664</v>
      </c>
      <c r="L5019" t="s">
        <v>24</v>
      </c>
      <c r="M5019" t="s">
        <v>158</v>
      </c>
      <c r="N5019" t="s">
        <v>145</v>
      </c>
      <c r="O5019">
        <v>6</v>
      </c>
      <c r="P5019">
        <v>2021</v>
      </c>
    </row>
    <row r="5020" spans="1:16" x14ac:dyDescent="0.25">
      <c r="A5020" t="s">
        <v>30</v>
      </c>
      <c r="B5020">
        <v>1185732</v>
      </c>
      <c r="C5020" s="1">
        <v>44358</v>
      </c>
      <c r="D5020" t="s">
        <v>31</v>
      </c>
      <c r="E5020" t="s">
        <v>78</v>
      </c>
      <c r="F5020" t="s">
        <v>79</v>
      </c>
      <c r="G5020" t="s">
        <v>142</v>
      </c>
      <c r="H5020" t="s">
        <v>146</v>
      </c>
      <c r="I5020">
        <v>13</v>
      </c>
      <c r="J5020">
        <v>132</v>
      </c>
      <c r="K5020">
        <v>1716</v>
      </c>
      <c r="L5020" t="s">
        <v>24</v>
      </c>
      <c r="M5020" t="s">
        <v>158</v>
      </c>
      <c r="N5020" t="s">
        <v>145</v>
      </c>
      <c r="O5020">
        <v>6</v>
      </c>
      <c r="P5020">
        <v>2021</v>
      </c>
    </row>
    <row r="5021" spans="1:16" x14ac:dyDescent="0.25">
      <c r="A5021" t="s">
        <v>30</v>
      </c>
      <c r="B5021">
        <v>1185732</v>
      </c>
      <c r="C5021" s="1">
        <v>44358</v>
      </c>
      <c r="D5021" t="s">
        <v>31</v>
      </c>
      <c r="E5021" t="s">
        <v>78</v>
      </c>
      <c r="F5021" t="s">
        <v>79</v>
      </c>
      <c r="G5021" t="s">
        <v>138</v>
      </c>
      <c r="H5021" t="s">
        <v>139</v>
      </c>
      <c r="I5021">
        <v>24</v>
      </c>
      <c r="J5021">
        <v>132</v>
      </c>
      <c r="K5021">
        <v>3168</v>
      </c>
      <c r="L5021" t="s">
        <v>24</v>
      </c>
      <c r="M5021" t="s">
        <v>158</v>
      </c>
      <c r="N5021" t="s">
        <v>145</v>
      </c>
      <c r="O5021">
        <v>6</v>
      </c>
      <c r="P5021">
        <v>2021</v>
      </c>
    </row>
    <row r="5022" spans="1:16" x14ac:dyDescent="0.25">
      <c r="A5022" t="s">
        <v>30</v>
      </c>
      <c r="B5022">
        <v>1185732</v>
      </c>
      <c r="C5022" s="1">
        <v>44358</v>
      </c>
      <c r="D5022" t="s">
        <v>31</v>
      </c>
      <c r="E5022" t="s">
        <v>78</v>
      </c>
      <c r="F5022" t="s">
        <v>79</v>
      </c>
      <c r="G5022" t="s">
        <v>142</v>
      </c>
      <c r="H5022" t="s">
        <v>139</v>
      </c>
      <c r="I5022">
        <v>32</v>
      </c>
      <c r="J5022">
        <v>190</v>
      </c>
      <c r="K5022">
        <v>6080</v>
      </c>
      <c r="L5022" t="s">
        <v>24</v>
      </c>
      <c r="M5022" t="s">
        <v>158</v>
      </c>
      <c r="N5022" t="s">
        <v>145</v>
      </c>
      <c r="O5022">
        <v>6</v>
      </c>
      <c r="P5022">
        <v>2021</v>
      </c>
    </row>
    <row r="5023" spans="1:16" x14ac:dyDescent="0.25">
      <c r="A5023" t="s">
        <v>61</v>
      </c>
      <c r="B5023">
        <v>1185732</v>
      </c>
      <c r="C5023" s="1">
        <v>44359</v>
      </c>
      <c r="D5023" t="s">
        <v>13</v>
      </c>
      <c r="E5023" t="s">
        <v>131</v>
      </c>
      <c r="F5023" t="s">
        <v>132</v>
      </c>
      <c r="G5023" t="s">
        <v>138</v>
      </c>
      <c r="H5023" t="s">
        <v>144</v>
      </c>
      <c r="I5023">
        <v>60</v>
      </c>
      <c r="J5023">
        <v>650</v>
      </c>
      <c r="K5023">
        <v>39000</v>
      </c>
      <c r="L5023" t="s">
        <v>16</v>
      </c>
      <c r="M5023" t="s">
        <v>158</v>
      </c>
      <c r="N5023" t="s">
        <v>147</v>
      </c>
      <c r="O5023">
        <v>6</v>
      </c>
      <c r="P5023">
        <v>2021</v>
      </c>
    </row>
    <row r="5024" spans="1:16" x14ac:dyDescent="0.25">
      <c r="A5024" t="s">
        <v>61</v>
      </c>
      <c r="B5024">
        <v>1185732</v>
      </c>
      <c r="C5024" s="1">
        <v>44359</v>
      </c>
      <c r="D5024" t="s">
        <v>13</v>
      </c>
      <c r="E5024" t="s">
        <v>131</v>
      </c>
      <c r="F5024" t="s">
        <v>132</v>
      </c>
      <c r="G5024" t="s">
        <v>138</v>
      </c>
      <c r="H5024" t="s">
        <v>146</v>
      </c>
      <c r="I5024">
        <v>55.000000000000007</v>
      </c>
      <c r="J5024">
        <v>400</v>
      </c>
      <c r="K5024">
        <v>22000</v>
      </c>
      <c r="L5024" t="s">
        <v>16</v>
      </c>
      <c r="M5024" t="s">
        <v>158</v>
      </c>
      <c r="N5024" t="s">
        <v>147</v>
      </c>
      <c r="O5024">
        <v>6</v>
      </c>
      <c r="P5024">
        <v>2021</v>
      </c>
    </row>
    <row r="5025" spans="1:16" x14ac:dyDescent="0.25">
      <c r="A5025" t="s">
        <v>61</v>
      </c>
      <c r="B5025">
        <v>1185732</v>
      </c>
      <c r="C5025" s="1">
        <v>44359</v>
      </c>
      <c r="D5025" t="s">
        <v>13</v>
      </c>
      <c r="E5025" t="s">
        <v>131</v>
      </c>
      <c r="F5025" t="s">
        <v>132</v>
      </c>
      <c r="G5025" t="s">
        <v>142</v>
      </c>
      <c r="H5025" t="s">
        <v>144</v>
      </c>
      <c r="I5025">
        <v>50</v>
      </c>
      <c r="J5025">
        <v>325</v>
      </c>
      <c r="K5025">
        <v>16250</v>
      </c>
      <c r="L5025" t="s">
        <v>16</v>
      </c>
      <c r="M5025" t="s">
        <v>158</v>
      </c>
      <c r="N5025" t="s">
        <v>147</v>
      </c>
      <c r="O5025">
        <v>6</v>
      </c>
      <c r="P5025">
        <v>2021</v>
      </c>
    </row>
    <row r="5026" spans="1:16" x14ac:dyDescent="0.25">
      <c r="A5026" t="s">
        <v>61</v>
      </c>
      <c r="B5026">
        <v>1185732</v>
      </c>
      <c r="C5026" s="1">
        <v>44359</v>
      </c>
      <c r="D5026" t="s">
        <v>13</v>
      </c>
      <c r="E5026" t="s">
        <v>131</v>
      </c>
      <c r="F5026" t="s">
        <v>132</v>
      </c>
      <c r="G5026" t="s">
        <v>142</v>
      </c>
      <c r="H5026" t="s">
        <v>146</v>
      </c>
      <c r="I5026">
        <v>50</v>
      </c>
      <c r="J5026">
        <v>300</v>
      </c>
      <c r="K5026">
        <v>15000</v>
      </c>
      <c r="L5026" t="s">
        <v>16</v>
      </c>
      <c r="M5026" t="s">
        <v>158</v>
      </c>
      <c r="N5026" t="s">
        <v>147</v>
      </c>
      <c r="O5026">
        <v>6</v>
      </c>
      <c r="P5026">
        <v>2021</v>
      </c>
    </row>
    <row r="5027" spans="1:16" x14ac:dyDescent="0.25">
      <c r="A5027" t="s">
        <v>61</v>
      </c>
      <c r="B5027">
        <v>1185732</v>
      </c>
      <c r="C5027" s="1">
        <v>44359</v>
      </c>
      <c r="D5027" t="s">
        <v>13</v>
      </c>
      <c r="E5027" t="s">
        <v>131</v>
      </c>
      <c r="F5027" t="s">
        <v>132</v>
      </c>
      <c r="G5027" t="s">
        <v>138</v>
      </c>
      <c r="H5027" t="s">
        <v>139</v>
      </c>
      <c r="I5027">
        <v>60</v>
      </c>
      <c r="J5027">
        <v>300</v>
      </c>
      <c r="K5027">
        <v>18000</v>
      </c>
      <c r="L5027" t="s">
        <v>16</v>
      </c>
      <c r="M5027" t="s">
        <v>158</v>
      </c>
      <c r="N5027" t="s">
        <v>147</v>
      </c>
      <c r="O5027">
        <v>6</v>
      </c>
      <c r="P5027">
        <v>2021</v>
      </c>
    </row>
    <row r="5028" spans="1:16" x14ac:dyDescent="0.25">
      <c r="A5028" t="s">
        <v>61</v>
      </c>
      <c r="B5028">
        <v>1185732</v>
      </c>
      <c r="C5028" s="1">
        <v>44359</v>
      </c>
      <c r="D5028" t="s">
        <v>13</v>
      </c>
      <c r="E5028" t="s">
        <v>131</v>
      </c>
      <c r="F5028" t="s">
        <v>132</v>
      </c>
      <c r="G5028" t="s">
        <v>142</v>
      </c>
      <c r="H5028" t="s">
        <v>139</v>
      </c>
      <c r="I5028">
        <v>65</v>
      </c>
      <c r="J5028">
        <v>450</v>
      </c>
      <c r="K5028">
        <v>29250</v>
      </c>
      <c r="L5028" t="s">
        <v>16</v>
      </c>
      <c r="M5028" t="s">
        <v>158</v>
      </c>
      <c r="N5028" t="s">
        <v>147</v>
      </c>
      <c r="O5028">
        <v>6</v>
      </c>
      <c r="P5028">
        <v>2021</v>
      </c>
    </row>
    <row r="5029" spans="1:16" x14ac:dyDescent="0.25">
      <c r="A5029" t="s">
        <v>61</v>
      </c>
      <c r="B5029">
        <v>1185732</v>
      </c>
      <c r="C5029" s="1">
        <v>44359</v>
      </c>
      <c r="D5029" t="s">
        <v>13</v>
      </c>
      <c r="E5029" t="s">
        <v>131</v>
      </c>
      <c r="F5029" t="s">
        <v>132</v>
      </c>
      <c r="G5029" t="s">
        <v>138</v>
      </c>
      <c r="H5029" t="s">
        <v>144</v>
      </c>
      <c r="I5029">
        <v>58</v>
      </c>
      <c r="J5029">
        <v>163</v>
      </c>
      <c r="K5029">
        <v>9454</v>
      </c>
      <c r="L5029" t="s">
        <v>83</v>
      </c>
      <c r="M5029" t="s">
        <v>158</v>
      </c>
      <c r="N5029" t="s">
        <v>147</v>
      </c>
      <c r="O5029">
        <v>6</v>
      </c>
      <c r="P5029">
        <v>2021</v>
      </c>
    </row>
    <row r="5030" spans="1:16" x14ac:dyDescent="0.25">
      <c r="A5030" t="s">
        <v>61</v>
      </c>
      <c r="B5030">
        <v>1185732</v>
      </c>
      <c r="C5030" s="1">
        <v>44359</v>
      </c>
      <c r="D5030" t="s">
        <v>13</v>
      </c>
      <c r="E5030" t="s">
        <v>131</v>
      </c>
      <c r="F5030" t="s">
        <v>132</v>
      </c>
      <c r="G5030" t="s">
        <v>138</v>
      </c>
      <c r="H5030" t="s">
        <v>146</v>
      </c>
      <c r="I5030">
        <v>53</v>
      </c>
      <c r="J5030">
        <v>116</v>
      </c>
      <c r="K5030">
        <v>6148</v>
      </c>
      <c r="L5030" t="s">
        <v>83</v>
      </c>
      <c r="M5030" t="s">
        <v>158</v>
      </c>
      <c r="N5030" t="s">
        <v>147</v>
      </c>
      <c r="O5030">
        <v>6</v>
      </c>
      <c r="P5030">
        <v>2021</v>
      </c>
    </row>
    <row r="5031" spans="1:16" x14ac:dyDescent="0.25">
      <c r="A5031" t="s">
        <v>61</v>
      </c>
      <c r="B5031">
        <v>1185732</v>
      </c>
      <c r="C5031" s="1">
        <v>44359</v>
      </c>
      <c r="D5031" t="s">
        <v>13</v>
      </c>
      <c r="E5031" t="s">
        <v>131</v>
      </c>
      <c r="F5031" t="s">
        <v>132</v>
      </c>
      <c r="G5031" t="s">
        <v>142</v>
      </c>
      <c r="H5031" t="s">
        <v>144</v>
      </c>
      <c r="I5031">
        <v>45</v>
      </c>
      <c r="J5031">
        <v>81</v>
      </c>
      <c r="K5031">
        <v>3645</v>
      </c>
      <c r="L5031" t="s">
        <v>83</v>
      </c>
      <c r="M5031" t="s">
        <v>158</v>
      </c>
      <c r="N5031" t="s">
        <v>147</v>
      </c>
      <c r="O5031">
        <v>6</v>
      </c>
      <c r="P5031">
        <v>2021</v>
      </c>
    </row>
    <row r="5032" spans="1:16" x14ac:dyDescent="0.25">
      <c r="A5032" t="s">
        <v>61</v>
      </c>
      <c r="B5032">
        <v>1185732</v>
      </c>
      <c r="C5032" s="1">
        <v>44359</v>
      </c>
      <c r="D5032" t="s">
        <v>13</v>
      </c>
      <c r="E5032" t="s">
        <v>131</v>
      </c>
      <c r="F5032" t="s">
        <v>132</v>
      </c>
      <c r="G5032" t="s">
        <v>142</v>
      </c>
      <c r="H5032" t="s">
        <v>146</v>
      </c>
      <c r="I5032">
        <v>47</v>
      </c>
      <c r="J5032">
        <v>90</v>
      </c>
      <c r="K5032">
        <v>4230</v>
      </c>
      <c r="L5032" t="s">
        <v>83</v>
      </c>
      <c r="M5032" t="s">
        <v>158</v>
      </c>
      <c r="N5032" t="s">
        <v>147</v>
      </c>
      <c r="O5032">
        <v>6</v>
      </c>
      <c r="P5032">
        <v>2021</v>
      </c>
    </row>
    <row r="5033" spans="1:16" x14ac:dyDescent="0.25">
      <c r="A5033" t="s">
        <v>61</v>
      </c>
      <c r="B5033">
        <v>1185732</v>
      </c>
      <c r="C5033" s="1">
        <v>44359</v>
      </c>
      <c r="D5033" t="s">
        <v>13</v>
      </c>
      <c r="E5033" t="s">
        <v>131</v>
      </c>
      <c r="F5033" t="s">
        <v>132</v>
      </c>
      <c r="G5033" t="s">
        <v>138</v>
      </c>
      <c r="H5033" t="s">
        <v>139</v>
      </c>
      <c r="I5033">
        <v>58</v>
      </c>
      <c r="J5033">
        <v>81</v>
      </c>
      <c r="K5033">
        <v>4698</v>
      </c>
      <c r="L5033" t="s">
        <v>83</v>
      </c>
      <c r="M5033" t="s">
        <v>158</v>
      </c>
      <c r="N5033" t="s">
        <v>147</v>
      </c>
      <c r="O5033">
        <v>6</v>
      </c>
      <c r="P5033">
        <v>2021</v>
      </c>
    </row>
    <row r="5034" spans="1:16" x14ac:dyDescent="0.25">
      <c r="A5034" t="s">
        <v>61</v>
      </c>
      <c r="B5034">
        <v>1185732</v>
      </c>
      <c r="C5034" s="1">
        <v>44359</v>
      </c>
      <c r="D5034" t="s">
        <v>13</v>
      </c>
      <c r="E5034" t="s">
        <v>131</v>
      </c>
      <c r="F5034" t="s">
        <v>132</v>
      </c>
      <c r="G5034" t="s">
        <v>142</v>
      </c>
      <c r="H5034" t="s">
        <v>139</v>
      </c>
      <c r="I5034">
        <v>62</v>
      </c>
      <c r="J5034">
        <v>117</v>
      </c>
      <c r="K5034">
        <v>7254</v>
      </c>
      <c r="L5034" t="s">
        <v>83</v>
      </c>
      <c r="M5034" t="s">
        <v>158</v>
      </c>
      <c r="N5034" t="s">
        <v>147</v>
      </c>
      <c r="O5034">
        <v>6</v>
      </c>
      <c r="P5034">
        <v>2021</v>
      </c>
    </row>
    <row r="5035" spans="1:16" x14ac:dyDescent="0.25">
      <c r="A5035" t="s">
        <v>61</v>
      </c>
      <c r="B5035">
        <v>1185732</v>
      </c>
      <c r="C5035" s="1">
        <v>44359</v>
      </c>
      <c r="D5035" t="s">
        <v>13</v>
      </c>
      <c r="E5035" t="s">
        <v>131</v>
      </c>
      <c r="F5035" t="s">
        <v>132</v>
      </c>
      <c r="G5035" t="s">
        <v>138</v>
      </c>
      <c r="H5035" t="s">
        <v>144</v>
      </c>
      <c r="I5035">
        <v>47</v>
      </c>
      <c r="J5035">
        <v>195</v>
      </c>
      <c r="K5035">
        <v>9165</v>
      </c>
      <c r="L5035" t="s">
        <v>24</v>
      </c>
      <c r="M5035" t="s">
        <v>158</v>
      </c>
      <c r="N5035" t="s">
        <v>147</v>
      </c>
      <c r="O5035">
        <v>6</v>
      </c>
      <c r="P5035">
        <v>2021</v>
      </c>
    </row>
    <row r="5036" spans="1:16" x14ac:dyDescent="0.25">
      <c r="A5036" t="s">
        <v>61</v>
      </c>
      <c r="B5036">
        <v>1185732</v>
      </c>
      <c r="C5036" s="1">
        <v>44359</v>
      </c>
      <c r="D5036" t="s">
        <v>13</v>
      </c>
      <c r="E5036" t="s">
        <v>131</v>
      </c>
      <c r="F5036" t="s">
        <v>132</v>
      </c>
      <c r="G5036" t="s">
        <v>138</v>
      </c>
      <c r="H5036" t="s">
        <v>146</v>
      </c>
      <c r="I5036">
        <v>44</v>
      </c>
      <c r="J5036">
        <v>120</v>
      </c>
      <c r="K5036">
        <v>5280</v>
      </c>
      <c r="L5036" t="s">
        <v>24</v>
      </c>
      <c r="M5036" t="s">
        <v>158</v>
      </c>
      <c r="N5036" t="s">
        <v>147</v>
      </c>
      <c r="O5036">
        <v>6</v>
      </c>
      <c r="P5036">
        <v>2021</v>
      </c>
    </row>
    <row r="5037" spans="1:16" x14ac:dyDescent="0.25">
      <c r="A5037" t="s">
        <v>61</v>
      </c>
      <c r="B5037">
        <v>1185732</v>
      </c>
      <c r="C5037" s="1">
        <v>44359</v>
      </c>
      <c r="D5037" t="s">
        <v>13</v>
      </c>
      <c r="E5037" t="s">
        <v>131</v>
      </c>
      <c r="F5037" t="s">
        <v>132</v>
      </c>
      <c r="G5037" t="s">
        <v>142</v>
      </c>
      <c r="H5037" t="s">
        <v>144</v>
      </c>
      <c r="I5037">
        <v>35</v>
      </c>
      <c r="J5037">
        <v>104</v>
      </c>
      <c r="K5037">
        <v>3640</v>
      </c>
      <c r="L5037" t="s">
        <v>24</v>
      </c>
      <c r="M5037" t="s">
        <v>158</v>
      </c>
      <c r="N5037" t="s">
        <v>147</v>
      </c>
      <c r="O5037">
        <v>6</v>
      </c>
      <c r="P5037">
        <v>2021</v>
      </c>
    </row>
    <row r="5038" spans="1:16" x14ac:dyDescent="0.25">
      <c r="A5038" t="s">
        <v>61</v>
      </c>
      <c r="B5038">
        <v>1185732</v>
      </c>
      <c r="C5038" s="1">
        <v>44359</v>
      </c>
      <c r="D5038" t="s">
        <v>13</v>
      </c>
      <c r="E5038" t="s">
        <v>131</v>
      </c>
      <c r="F5038" t="s">
        <v>132</v>
      </c>
      <c r="G5038" t="s">
        <v>142</v>
      </c>
      <c r="H5038" t="s">
        <v>146</v>
      </c>
      <c r="I5038">
        <v>38</v>
      </c>
      <c r="J5038">
        <v>102</v>
      </c>
      <c r="K5038">
        <v>3876</v>
      </c>
      <c r="L5038" t="s">
        <v>24</v>
      </c>
      <c r="M5038" t="s">
        <v>158</v>
      </c>
      <c r="N5038" t="s">
        <v>147</v>
      </c>
      <c r="O5038">
        <v>6</v>
      </c>
      <c r="P5038">
        <v>2021</v>
      </c>
    </row>
    <row r="5039" spans="1:16" x14ac:dyDescent="0.25">
      <c r="A5039" t="s">
        <v>61</v>
      </c>
      <c r="B5039">
        <v>1185732</v>
      </c>
      <c r="C5039" s="1">
        <v>44359</v>
      </c>
      <c r="D5039" t="s">
        <v>13</v>
      </c>
      <c r="E5039" t="s">
        <v>131</v>
      </c>
      <c r="F5039" t="s">
        <v>132</v>
      </c>
      <c r="G5039" t="s">
        <v>138</v>
      </c>
      <c r="H5039" t="s">
        <v>139</v>
      </c>
      <c r="I5039">
        <v>44</v>
      </c>
      <c r="J5039">
        <v>105</v>
      </c>
      <c r="K5039">
        <v>4620</v>
      </c>
      <c r="L5039" t="s">
        <v>24</v>
      </c>
      <c r="M5039" t="s">
        <v>158</v>
      </c>
      <c r="N5039" t="s">
        <v>147</v>
      </c>
      <c r="O5039">
        <v>6</v>
      </c>
      <c r="P5039">
        <v>2021</v>
      </c>
    </row>
    <row r="5040" spans="1:16" x14ac:dyDescent="0.25">
      <c r="A5040" t="s">
        <v>61</v>
      </c>
      <c r="B5040">
        <v>1185732</v>
      </c>
      <c r="C5040" s="1">
        <v>44359</v>
      </c>
      <c r="D5040" t="s">
        <v>13</v>
      </c>
      <c r="E5040" t="s">
        <v>131</v>
      </c>
      <c r="F5040" t="s">
        <v>132</v>
      </c>
      <c r="G5040" t="s">
        <v>142</v>
      </c>
      <c r="H5040" t="s">
        <v>139</v>
      </c>
      <c r="I5040">
        <v>49</v>
      </c>
      <c r="J5040">
        <v>158</v>
      </c>
      <c r="K5040">
        <v>7742</v>
      </c>
      <c r="L5040" t="s">
        <v>24</v>
      </c>
      <c r="M5040" t="s">
        <v>158</v>
      </c>
      <c r="N5040" t="s">
        <v>147</v>
      </c>
      <c r="O5040">
        <v>6</v>
      </c>
      <c r="P5040">
        <v>2021</v>
      </c>
    </row>
    <row r="5041" spans="1:16" x14ac:dyDescent="0.25">
      <c r="A5041" t="s">
        <v>12</v>
      </c>
      <c r="B5041">
        <v>1185732</v>
      </c>
      <c r="C5041" s="1">
        <v>44359</v>
      </c>
      <c r="D5041" t="s">
        <v>36</v>
      </c>
      <c r="E5041" t="s">
        <v>37</v>
      </c>
      <c r="F5041" t="s">
        <v>38</v>
      </c>
      <c r="G5041" t="s">
        <v>138</v>
      </c>
      <c r="H5041" t="s">
        <v>144</v>
      </c>
      <c r="I5041">
        <v>50</v>
      </c>
      <c r="J5041">
        <v>495</v>
      </c>
      <c r="K5041">
        <v>24750</v>
      </c>
      <c r="L5041" t="s">
        <v>24</v>
      </c>
      <c r="M5041" t="s">
        <v>158</v>
      </c>
      <c r="N5041" t="s">
        <v>147</v>
      </c>
      <c r="O5041">
        <v>6</v>
      </c>
      <c r="P5041">
        <v>2021</v>
      </c>
    </row>
    <row r="5042" spans="1:16" x14ac:dyDescent="0.25">
      <c r="A5042" t="s">
        <v>12</v>
      </c>
      <c r="B5042">
        <v>1185732</v>
      </c>
      <c r="C5042" s="1">
        <v>44359</v>
      </c>
      <c r="D5042" t="s">
        <v>36</v>
      </c>
      <c r="E5042" t="s">
        <v>57</v>
      </c>
      <c r="F5042" t="s">
        <v>58</v>
      </c>
      <c r="G5042" t="s">
        <v>138</v>
      </c>
      <c r="H5042" t="s">
        <v>139</v>
      </c>
      <c r="I5042">
        <v>45</v>
      </c>
      <c r="J5042">
        <v>25</v>
      </c>
      <c r="K5042">
        <v>1125</v>
      </c>
      <c r="L5042" t="s">
        <v>24</v>
      </c>
      <c r="M5042" t="s">
        <v>158</v>
      </c>
      <c r="N5042" t="s">
        <v>147</v>
      </c>
      <c r="O5042">
        <v>6</v>
      </c>
      <c r="P5042">
        <v>2021</v>
      </c>
    </row>
    <row r="5043" spans="1:16" x14ac:dyDescent="0.25">
      <c r="A5043" t="s">
        <v>12</v>
      </c>
      <c r="B5043">
        <v>1185732</v>
      </c>
      <c r="C5043" s="1">
        <v>44359</v>
      </c>
      <c r="D5043" t="s">
        <v>36</v>
      </c>
      <c r="E5043" t="s">
        <v>57</v>
      </c>
      <c r="F5043" t="s">
        <v>58</v>
      </c>
      <c r="G5043" t="s">
        <v>138</v>
      </c>
      <c r="H5043" t="s">
        <v>139</v>
      </c>
      <c r="I5043">
        <v>42</v>
      </c>
      <c r="J5043">
        <v>6</v>
      </c>
      <c r="K5043">
        <v>252</v>
      </c>
      <c r="L5043" t="s">
        <v>83</v>
      </c>
      <c r="M5043" t="s">
        <v>158</v>
      </c>
      <c r="N5043" t="s">
        <v>147</v>
      </c>
      <c r="O5043">
        <v>6</v>
      </c>
      <c r="P5043">
        <v>2021</v>
      </c>
    </row>
    <row r="5044" spans="1:16" x14ac:dyDescent="0.25">
      <c r="A5044" t="s">
        <v>12</v>
      </c>
      <c r="B5044">
        <v>1185732</v>
      </c>
      <c r="C5044" s="1">
        <v>44359</v>
      </c>
      <c r="D5044" t="s">
        <v>36</v>
      </c>
      <c r="E5044" t="s">
        <v>37</v>
      </c>
      <c r="F5044" t="s">
        <v>38</v>
      </c>
      <c r="G5044" t="s">
        <v>138</v>
      </c>
      <c r="H5044" t="s">
        <v>144</v>
      </c>
      <c r="I5044">
        <v>47</v>
      </c>
      <c r="J5044">
        <v>144</v>
      </c>
      <c r="K5044">
        <v>6768</v>
      </c>
      <c r="L5044" t="s">
        <v>83</v>
      </c>
      <c r="M5044" t="s">
        <v>158</v>
      </c>
      <c r="N5044" t="s">
        <v>147</v>
      </c>
      <c r="O5044">
        <v>6</v>
      </c>
      <c r="P5044">
        <v>2021</v>
      </c>
    </row>
    <row r="5045" spans="1:16" x14ac:dyDescent="0.25">
      <c r="A5045" t="s">
        <v>12</v>
      </c>
      <c r="B5045">
        <v>1185732</v>
      </c>
      <c r="C5045" s="1">
        <v>44359</v>
      </c>
      <c r="D5045" t="s">
        <v>36</v>
      </c>
      <c r="E5045" t="s">
        <v>108</v>
      </c>
      <c r="F5045" t="s">
        <v>109</v>
      </c>
      <c r="G5045" t="s">
        <v>138</v>
      </c>
      <c r="H5045" t="s">
        <v>144</v>
      </c>
      <c r="I5045">
        <v>45</v>
      </c>
      <c r="J5045">
        <v>500</v>
      </c>
      <c r="K5045">
        <v>22500</v>
      </c>
      <c r="L5045" t="s">
        <v>83</v>
      </c>
      <c r="M5045" t="s">
        <v>158</v>
      </c>
      <c r="N5045" t="s">
        <v>147</v>
      </c>
      <c r="O5045">
        <v>6</v>
      </c>
      <c r="P5045">
        <v>2021</v>
      </c>
    </row>
    <row r="5046" spans="1:16" x14ac:dyDescent="0.25">
      <c r="A5046" t="s">
        <v>12</v>
      </c>
      <c r="B5046">
        <v>1185732</v>
      </c>
      <c r="C5046" s="1">
        <v>44359</v>
      </c>
      <c r="D5046" t="s">
        <v>36</v>
      </c>
      <c r="E5046" t="s">
        <v>108</v>
      </c>
      <c r="F5046" t="s">
        <v>109</v>
      </c>
      <c r="G5046" t="s">
        <v>138</v>
      </c>
      <c r="H5046" t="s">
        <v>146</v>
      </c>
      <c r="I5046">
        <v>40.000000000000007</v>
      </c>
      <c r="J5046">
        <v>250</v>
      </c>
      <c r="K5046">
        <v>10000</v>
      </c>
      <c r="L5046" t="s">
        <v>83</v>
      </c>
      <c r="M5046" t="s">
        <v>158</v>
      </c>
      <c r="N5046" t="s">
        <v>147</v>
      </c>
      <c r="O5046">
        <v>6</v>
      </c>
      <c r="P5046">
        <v>2021</v>
      </c>
    </row>
    <row r="5047" spans="1:16" x14ac:dyDescent="0.25">
      <c r="A5047" t="s">
        <v>12</v>
      </c>
      <c r="B5047">
        <v>1185732</v>
      </c>
      <c r="C5047" s="1">
        <v>44359</v>
      </c>
      <c r="D5047" t="s">
        <v>36</v>
      </c>
      <c r="E5047" t="s">
        <v>108</v>
      </c>
      <c r="F5047" t="s">
        <v>109</v>
      </c>
      <c r="G5047" t="s">
        <v>142</v>
      </c>
      <c r="H5047" t="s">
        <v>144</v>
      </c>
      <c r="I5047">
        <v>35</v>
      </c>
      <c r="J5047">
        <v>200</v>
      </c>
      <c r="K5047">
        <v>7000</v>
      </c>
      <c r="L5047" t="s">
        <v>83</v>
      </c>
      <c r="M5047" t="s">
        <v>158</v>
      </c>
      <c r="N5047" t="s">
        <v>147</v>
      </c>
      <c r="O5047">
        <v>6</v>
      </c>
      <c r="P5047">
        <v>2021</v>
      </c>
    </row>
    <row r="5048" spans="1:16" x14ac:dyDescent="0.25">
      <c r="A5048" t="s">
        <v>12</v>
      </c>
      <c r="B5048">
        <v>1185732</v>
      </c>
      <c r="C5048" s="1">
        <v>44359</v>
      </c>
      <c r="D5048" t="s">
        <v>36</v>
      </c>
      <c r="E5048" t="s">
        <v>108</v>
      </c>
      <c r="F5048" t="s">
        <v>109</v>
      </c>
      <c r="G5048" t="s">
        <v>142</v>
      </c>
      <c r="H5048" t="s">
        <v>146</v>
      </c>
      <c r="I5048">
        <v>35</v>
      </c>
      <c r="J5048">
        <v>175</v>
      </c>
      <c r="K5048">
        <v>6125</v>
      </c>
      <c r="L5048" t="s">
        <v>83</v>
      </c>
      <c r="M5048" t="s">
        <v>158</v>
      </c>
      <c r="N5048" t="s">
        <v>147</v>
      </c>
      <c r="O5048">
        <v>6</v>
      </c>
      <c r="P5048">
        <v>2021</v>
      </c>
    </row>
    <row r="5049" spans="1:16" x14ac:dyDescent="0.25">
      <c r="A5049" t="s">
        <v>12</v>
      </c>
      <c r="B5049">
        <v>1185732</v>
      </c>
      <c r="C5049" s="1">
        <v>44359</v>
      </c>
      <c r="D5049" t="s">
        <v>36</v>
      </c>
      <c r="E5049" t="s">
        <v>108</v>
      </c>
      <c r="F5049" t="s">
        <v>109</v>
      </c>
      <c r="G5049" t="s">
        <v>138</v>
      </c>
      <c r="H5049" t="s">
        <v>139</v>
      </c>
      <c r="I5049">
        <v>45</v>
      </c>
      <c r="J5049">
        <v>175</v>
      </c>
      <c r="K5049">
        <v>7875</v>
      </c>
      <c r="L5049" t="s">
        <v>83</v>
      </c>
      <c r="M5049" t="s">
        <v>158</v>
      </c>
      <c r="N5049" t="s">
        <v>147</v>
      </c>
      <c r="O5049">
        <v>6</v>
      </c>
      <c r="P5049">
        <v>2021</v>
      </c>
    </row>
    <row r="5050" spans="1:16" x14ac:dyDescent="0.25">
      <c r="A5050" t="s">
        <v>12</v>
      </c>
      <c r="B5050">
        <v>1185732</v>
      </c>
      <c r="C5050" s="1">
        <v>44359</v>
      </c>
      <c r="D5050" t="s">
        <v>36</v>
      </c>
      <c r="E5050" t="s">
        <v>108</v>
      </c>
      <c r="F5050" t="s">
        <v>109</v>
      </c>
      <c r="G5050" t="s">
        <v>142</v>
      </c>
      <c r="H5050" t="s">
        <v>139</v>
      </c>
      <c r="I5050">
        <v>55.000000000000007</v>
      </c>
      <c r="J5050">
        <v>325</v>
      </c>
      <c r="K5050">
        <v>17875</v>
      </c>
      <c r="L5050" t="s">
        <v>83</v>
      </c>
      <c r="M5050" t="s">
        <v>158</v>
      </c>
      <c r="N5050" t="s">
        <v>147</v>
      </c>
      <c r="O5050">
        <v>6</v>
      </c>
      <c r="P5050">
        <v>2021</v>
      </c>
    </row>
    <row r="5051" spans="1:16" x14ac:dyDescent="0.25">
      <c r="A5051" t="s">
        <v>12</v>
      </c>
      <c r="B5051">
        <v>1185732</v>
      </c>
      <c r="C5051" s="1">
        <v>44359</v>
      </c>
      <c r="D5051" t="s">
        <v>36</v>
      </c>
      <c r="E5051" t="s">
        <v>108</v>
      </c>
      <c r="F5051" t="s">
        <v>109</v>
      </c>
      <c r="G5051" t="s">
        <v>138</v>
      </c>
      <c r="H5051" t="s">
        <v>144</v>
      </c>
      <c r="I5051">
        <v>41</v>
      </c>
      <c r="J5051">
        <v>135</v>
      </c>
      <c r="K5051">
        <v>5535</v>
      </c>
      <c r="L5051" t="s">
        <v>83</v>
      </c>
      <c r="M5051" t="s">
        <v>158</v>
      </c>
      <c r="N5051" t="s">
        <v>147</v>
      </c>
      <c r="O5051">
        <v>6</v>
      </c>
      <c r="P5051">
        <v>2021</v>
      </c>
    </row>
    <row r="5052" spans="1:16" x14ac:dyDescent="0.25">
      <c r="A5052" t="s">
        <v>12</v>
      </c>
      <c r="B5052">
        <v>1185732</v>
      </c>
      <c r="C5052" s="1">
        <v>44359</v>
      </c>
      <c r="D5052" t="s">
        <v>36</v>
      </c>
      <c r="E5052" t="s">
        <v>108</v>
      </c>
      <c r="F5052" t="s">
        <v>109</v>
      </c>
      <c r="G5052" t="s">
        <v>138</v>
      </c>
      <c r="H5052" t="s">
        <v>146</v>
      </c>
      <c r="I5052">
        <v>39</v>
      </c>
      <c r="J5052">
        <v>70</v>
      </c>
      <c r="K5052">
        <v>2730</v>
      </c>
      <c r="L5052" t="s">
        <v>83</v>
      </c>
      <c r="M5052" t="s">
        <v>158</v>
      </c>
      <c r="N5052" t="s">
        <v>147</v>
      </c>
      <c r="O5052">
        <v>6</v>
      </c>
      <c r="P5052">
        <v>2021</v>
      </c>
    </row>
    <row r="5053" spans="1:16" x14ac:dyDescent="0.25">
      <c r="A5053" t="s">
        <v>12</v>
      </c>
      <c r="B5053">
        <v>1185732</v>
      </c>
      <c r="C5053" s="1">
        <v>44359</v>
      </c>
      <c r="D5053" t="s">
        <v>36</v>
      </c>
      <c r="E5053" t="s">
        <v>108</v>
      </c>
      <c r="F5053" t="s">
        <v>109</v>
      </c>
      <c r="G5053" t="s">
        <v>142</v>
      </c>
      <c r="H5053" t="s">
        <v>144</v>
      </c>
      <c r="I5053">
        <v>32</v>
      </c>
      <c r="J5053">
        <v>54</v>
      </c>
      <c r="K5053">
        <v>1728</v>
      </c>
      <c r="L5053" t="s">
        <v>83</v>
      </c>
      <c r="M5053" t="s">
        <v>158</v>
      </c>
      <c r="N5053" t="s">
        <v>147</v>
      </c>
      <c r="O5053">
        <v>6</v>
      </c>
      <c r="P5053">
        <v>2021</v>
      </c>
    </row>
    <row r="5054" spans="1:16" x14ac:dyDescent="0.25">
      <c r="A5054" t="s">
        <v>12</v>
      </c>
      <c r="B5054">
        <v>1185732</v>
      </c>
      <c r="C5054" s="1">
        <v>44359</v>
      </c>
      <c r="D5054" t="s">
        <v>36</v>
      </c>
      <c r="E5054" t="s">
        <v>108</v>
      </c>
      <c r="F5054" t="s">
        <v>109</v>
      </c>
      <c r="G5054" t="s">
        <v>142</v>
      </c>
      <c r="H5054" t="s">
        <v>146</v>
      </c>
      <c r="I5054">
        <v>32</v>
      </c>
      <c r="J5054">
        <v>49</v>
      </c>
      <c r="K5054">
        <v>1568</v>
      </c>
      <c r="L5054" t="s">
        <v>83</v>
      </c>
      <c r="M5054" t="s">
        <v>158</v>
      </c>
      <c r="N5054" t="s">
        <v>147</v>
      </c>
      <c r="O5054">
        <v>6</v>
      </c>
      <c r="P5054">
        <v>2021</v>
      </c>
    </row>
    <row r="5055" spans="1:16" x14ac:dyDescent="0.25">
      <c r="A5055" t="s">
        <v>12</v>
      </c>
      <c r="B5055">
        <v>1185732</v>
      </c>
      <c r="C5055" s="1">
        <v>44359</v>
      </c>
      <c r="D5055" t="s">
        <v>36</v>
      </c>
      <c r="E5055" t="s">
        <v>108</v>
      </c>
      <c r="F5055" t="s">
        <v>109</v>
      </c>
      <c r="G5055" t="s">
        <v>138</v>
      </c>
      <c r="H5055" t="s">
        <v>139</v>
      </c>
      <c r="I5055">
        <v>41</v>
      </c>
      <c r="J5055">
        <v>51</v>
      </c>
      <c r="K5055">
        <v>2091</v>
      </c>
      <c r="L5055" t="s">
        <v>83</v>
      </c>
      <c r="M5055" t="s">
        <v>158</v>
      </c>
      <c r="N5055" t="s">
        <v>147</v>
      </c>
      <c r="O5055">
        <v>6</v>
      </c>
      <c r="P5055">
        <v>2021</v>
      </c>
    </row>
    <row r="5056" spans="1:16" x14ac:dyDescent="0.25">
      <c r="A5056" t="s">
        <v>12</v>
      </c>
      <c r="B5056">
        <v>1185732</v>
      </c>
      <c r="C5056" s="1">
        <v>44359</v>
      </c>
      <c r="D5056" t="s">
        <v>36</v>
      </c>
      <c r="E5056" t="s">
        <v>108</v>
      </c>
      <c r="F5056" t="s">
        <v>109</v>
      </c>
      <c r="G5056" t="s">
        <v>142</v>
      </c>
      <c r="H5056" t="s">
        <v>139</v>
      </c>
      <c r="I5056">
        <v>50</v>
      </c>
      <c r="J5056">
        <v>94</v>
      </c>
      <c r="K5056">
        <v>4700</v>
      </c>
      <c r="L5056" t="s">
        <v>83</v>
      </c>
      <c r="M5056" t="s">
        <v>158</v>
      </c>
      <c r="N5056" t="s">
        <v>147</v>
      </c>
      <c r="O5056">
        <v>6</v>
      </c>
      <c r="P5056">
        <v>2021</v>
      </c>
    </row>
    <row r="5057" spans="1:16" x14ac:dyDescent="0.25">
      <c r="A5057" t="s">
        <v>34</v>
      </c>
      <c r="B5057">
        <v>1185732</v>
      </c>
      <c r="C5057" s="1">
        <v>44359</v>
      </c>
      <c r="D5057" t="s">
        <v>31</v>
      </c>
      <c r="E5057" t="s">
        <v>70</v>
      </c>
      <c r="F5057" t="s">
        <v>71</v>
      </c>
      <c r="G5057" t="s">
        <v>138</v>
      </c>
      <c r="H5057" t="s">
        <v>144</v>
      </c>
      <c r="I5057">
        <v>50</v>
      </c>
      <c r="J5057">
        <v>850</v>
      </c>
      <c r="K5057">
        <v>42500</v>
      </c>
      <c r="L5057" t="s">
        <v>16</v>
      </c>
      <c r="M5057" t="s">
        <v>158</v>
      </c>
      <c r="N5057" t="s">
        <v>147</v>
      </c>
      <c r="O5057">
        <v>6</v>
      </c>
      <c r="P5057">
        <v>2021</v>
      </c>
    </row>
    <row r="5058" spans="1:16" x14ac:dyDescent="0.25">
      <c r="A5058" t="s">
        <v>34</v>
      </c>
      <c r="B5058">
        <v>1185732</v>
      </c>
      <c r="C5058" s="1">
        <v>44359</v>
      </c>
      <c r="D5058" t="s">
        <v>31</v>
      </c>
      <c r="E5058" t="s">
        <v>70</v>
      </c>
      <c r="F5058" t="s">
        <v>71</v>
      </c>
      <c r="G5058" t="s">
        <v>138</v>
      </c>
      <c r="H5058" t="s">
        <v>146</v>
      </c>
      <c r="I5058">
        <v>45.000000000000007</v>
      </c>
      <c r="J5058">
        <v>600</v>
      </c>
      <c r="K5058">
        <v>27000</v>
      </c>
      <c r="L5058" t="s">
        <v>16</v>
      </c>
      <c r="M5058" t="s">
        <v>158</v>
      </c>
      <c r="N5058" t="s">
        <v>147</v>
      </c>
      <c r="O5058">
        <v>6</v>
      </c>
      <c r="P5058">
        <v>2021</v>
      </c>
    </row>
    <row r="5059" spans="1:16" x14ac:dyDescent="0.25">
      <c r="A5059" t="s">
        <v>34</v>
      </c>
      <c r="B5059">
        <v>1185732</v>
      </c>
      <c r="C5059" s="1">
        <v>44359</v>
      </c>
      <c r="D5059" t="s">
        <v>31</v>
      </c>
      <c r="E5059" t="s">
        <v>70</v>
      </c>
      <c r="F5059" t="s">
        <v>71</v>
      </c>
      <c r="G5059" t="s">
        <v>142</v>
      </c>
      <c r="H5059" t="s">
        <v>144</v>
      </c>
      <c r="I5059">
        <v>40</v>
      </c>
      <c r="J5059">
        <v>525</v>
      </c>
      <c r="K5059">
        <v>21000</v>
      </c>
      <c r="L5059" t="s">
        <v>16</v>
      </c>
      <c r="M5059" t="s">
        <v>158</v>
      </c>
      <c r="N5059" t="s">
        <v>147</v>
      </c>
      <c r="O5059">
        <v>6</v>
      </c>
      <c r="P5059">
        <v>2021</v>
      </c>
    </row>
    <row r="5060" spans="1:16" x14ac:dyDescent="0.25">
      <c r="A5060" t="s">
        <v>34</v>
      </c>
      <c r="B5060">
        <v>1185732</v>
      </c>
      <c r="C5060" s="1">
        <v>44359</v>
      </c>
      <c r="D5060" t="s">
        <v>31</v>
      </c>
      <c r="E5060" t="s">
        <v>70</v>
      </c>
      <c r="F5060" t="s">
        <v>71</v>
      </c>
      <c r="G5060" t="s">
        <v>142</v>
      </c>
      <c r="H5060" t="s">
        <v>146</v>
      </c>
      <c r="I5060">
        <v>40</v>
      </c>
      <c r="J5060">
        <v>500</v>
      </c>
      <c r="K5060">
        <v>20000</v>
      </c>
      <c r="L5060" t="s">
        <v>16</v>
      </c>
      <c r="M5060" t="s">
        <v>158</v>
      </c>
      <c r="N5060" t="s">
        <v>147</v>
      </c>
      <c r="O5060">
        <v>6</v>
      </c>
      <c r="P5060">
        <v>2021</v>
      </c>
    </row>
    <row r="5061" spans="1:16" x14ac:dyDescent="0.25">
      <c r="A5061" t="s">
        <v>34</v>
      </c>
      <c r="B5061">
        <v>1185732</v>
      </c>
      <c r="C5061" s="1">
        <v>44359</v>
      </c>
      <c r="D5061" t="s">
        <v>31</v>
      </c>
      <c r="E5061" t="s">
        <v>70</v>
      </c>
      <c r="F5061" t="s">
        <v>71</v>
      </c>
      <c r="G5061" t="s">
        <v>138</v>
      </c>
      <c r="H5061" t="s">
        <v>139</v>
      </c>
      <c r="I5061">
        <v>50</v>
      </c>
      <c r="J5061">
        <v>500</v>
      </c>
      <c r="K5061">
        <v>25000</v>
      </c>
      <c r="L5061" t="s">
        <v>16</v>
      </c>
      <c r="M5061" t="s">
        <v>158</v>
      </c>
      <c r="N5061" t="s">
        <v>147</v>
      </c>
      <c r="O5061">
        <v>6</v>
      </c>
      <c r="P5061">
        <v>2021</v>
      </c>
    </row>
    <row r="5062" spans="1:16" x14ac:dyDescent="0.25">
      <c r="A5062" t="s">
        <v>34</v>
      </c>
      <c r="B5062">
        <v>1185732</v>
      </c>
      <c r="C5062" s="1">
        <v>44359</v>
      </c>
      <c r="D5062" t="s">
        <v>31</v>
      </c>
      <c r="E5062" t="s">
        <v>70</v>
      </c>
      <c r="F5062" t="s">
        <v>71</v>
      </c>
      <c r="G5062" t="s">
        <v>142</v>
      </c>
      <c r="H5062" t="s">
        <v>139</v>
      </c>
      <c r="I5062">
        <v>55.000000000000007</v>
      </c>
      <c r="J5062">
        <v>650</v>
      </c>
      <c r="K5062">
        <v>35750</v>
      </c>
      <c r="L5062" t="s">
        <v>16</v>
      </c>
      <c r="M5062" t="s">
        <v>158</v>
      </c>
      <c r="N5062" t="s">
        <v>147</v>
      </c>
      <c r="O5062">
        <v>6</v>
      </c>
      <c r="P5062">
        <v>2021</v>
      </c>
    </row>
    <row r="5063" spans="1:16" x14ac:dyDescent="0.25">
      <c r="A5063" t="s">
        <v>34</v>
      </c>
      <c r="B5063">
        <v>1185732</v>
      </c>
      <c r="C5063" s="1">
        <v>44359</v>
      </c>
      <c r="D5063" t="s">
        <v>31</v>
      </c>
      <c r="E5063" t="s">
        <v>70</v>
      </c>
      <c r="F5063" t="s">
        <v>71</v>
      </c>
      <c r="G5063" t="s">
        <v>138</v>
      </c>
      <c r="H5063" t="s">
        <v>144</v>
      </c>
      <c r="I5063">
        <v>46</v>
      </c>
      <c r="J5063">
        <v>247</v>
      </c>
      <c r="K5063">
        <v>11362</v>
      </c>
      <c r="L5063" t="s">
        <v>83</v>
      </c>
      <c r="M5063" t="s">
        <v>158</v>
      </c>
      <c r="N5063" t="s">
        <v>147</v>
      </c>
      <c r="O5063">
        <v>6</v>
      </c>
      <c r="P5063">
        <v>2021</v>
      </c>
    </row>
    <row r="5064" spans="1:16" x14ac:dyDescent="0.25">
      <c r="A5064" t="s">
        <v>34</v>
      </c>
      <c r="B5064">
        <v>1185732</v>
      </c>
      <c r="C5064" s="1">
        <v>44359</v>
      </c>
      <c r="D5064" t="s">
        <v>31</v>
      </c>
      <c r="E5064" t="s">
        <v>70</v>
      </c>
      <c r="F5064" t="s">
        <v>71</v>
      </c>
      <c r="G5064" t="s">
        <v>138</v>
      </c>
      <c r="H5064" t="s">
        <v>146</v>
      </c>
      <c r="I5064">
        <v>42</v>
      </c>
      <c r="J5064">
        <v>168</v>
      </c>
      <c r="K5064">
        <v>7056</v>
      </c>
      <c r="L5064" t="s">
        <v>83</v>
      </c>
      <c r="M5064" t="s">
        <v>158</v>
      </c>
      <c r="N5064" t="s">
        <v>147</v>
      </c>
      <c r="O5064">
        <v>6</v>
      </c>
      <c r="P5064">
        <v>2021</v>
      </c>
    </row>
    <row r="5065" spans="1:16" x14ac:dyDescent="0.25">
      <c r="A5065" t="s">
        <v>34</v>
      </c>
      <c r="B5065">
        <v>1185732</v>
      </c>
      <c r="C5065" s="1">
        <v>44359</v>
      </c>
      <c r="D5065" t="s">
        <v>31</v>
      </c>
      <c r="E5065" t="s">
        <v>70</v>
      </c>
      <c r="F5065" t="s">
        <v>71</v>
      </c>
      <c r="G5065" t="s">
        <v>142</v>
      </c>
      <c r="H5065" t="s">
        <v>144</v>
      </c>
      <c r="I5065">
        <v>38</v>
      </c>
      <c r="J5065">
        <v>131</v>
      </c>
      <c r="K5065">
        <v>4978</v>
      </c>
      <c r="L5065" t="s">
        <v>83</v>
      </c>
      <c r="M5065" t="s">
        <v>158</v>
      </c>
      <c r="N5065" t="s">
        <v>147</v>
      </c>
      <c r="O5065">
        <v>6</v>
      </c>
      <c r="P5065">
        <v>2021</v>
      </c>
    </row>
    <row r="5066" spans="1:16" x14ac:dyDescent="0.25">
      <c r="A5066" t="s">
        <v>34</v>
      </c>
      <c r="B5066">
        <v>1185732</v>
      </c>
      <c r="C5066" s="1">
        <v>44359</v>
      </c>
      <c r="D5066" t="s">
        <v>31</v>
      </c>
      <c r="E5066" t="s">
        <v>70</v>
      </c>
      <c r="F5066" t="s">
        <v>71</v>
      </c>
      <c r="G5066" t="s">
        <v>142</v>
      </c>
      <c r="H5066" t="s">
        <v>146</v>
      </c>
      <c r="I5066">
        <v>38</v>
      </c>
      <c r="J5066">
        <v>140</v>
      </c>
      <c r="K5066">
        <v>5320</v>
      </c>
      <c r="L5066" t="s">
        <v>83</v>
      </c>
      <c r="M5066" t="s">
        <v>158</v>
      </c>
      <c r="N5066" t="s">
        <v>147</v>
      </c>
      <c r="O5066">
        <v>6</v>
      </c>
      <c r="P5066">
        <v>2021</v>
      </c>
    </row>
    <row r="5067" spans="1:16" x14ac:dyDescent="0.25">
      <c r="A5067" t="s">
        <v>34</v>
      </c>
      <c r="B5067">
        <v>1185732</v>
      </c>
      <c r="C5067" s="1">
        <v>44359</v>
      </c>
      <c r="D5067" t="s">
        <v>31</v>
      </c>
      <c r="E5067" t="s">
        <v>70</v>
      </c>
      <c r="F5067" t="s">
        <v>71</v>
      </c>
      <c r="G5067" t="s">
        <v>138</v>
      </c>
      <c r="H5067" t="s">
        <v>139</v>
      </c>
      <c r="I5067">
        <v>49</v>
      </c>
      <c r="J5067">
        <v>135</v>
      </c>
      <c r="K5067">
        <v>6615</v>
      </c>
      <c r="L5067" t="s">
        <v>83</v>
      </c>
      <c r="M5067" t="s">
        <v>158</v>
      </c>
      <c r="N5067" t="s">
        <v>147</v>
      </c>
      <c r="O5067">
        <v>6</v>
      </c>
      <c r="P5067">
        <v>2021</v>
      </c>
    </row>
    <row r="5068" spans="1:16" x14ac:dyDescent="0.25">
      <c r="A5068" t="s">
        <v>34</v>
      </c>
      <c r="B5068">
        <v>1185732</v>
      </c>
      <c r="C5068" s="1">
        <v>44359</v>
      </c>
      <c r="D5068" t="s">
        <v>31</v>
      </c>
      <c r="E5068" t="s">
        <v>70</v>
      </c>
      <c r="F5068" t="s">
        <v>71</v>
      </c>
      <c r="G5068" t="s">
        <v>142</v>
      </c>
      <c r="H5068" t="s">
        <v>139</v>
      </c>
      <c r="I5068">
        <v>50</v>
      </c>
      <c r="J5068">
        <v>163</v>
      </c>
      <c r="K5068">
        <v>8150</v>
      </c>
      <c r="L5068" t="s">
        <v>83</v>
      </c>
      <c r="M5068" t="s">
        <v>158</v>
      </c>
      <c r="N5068" t="s">
        <v>147</v>
      </c>
      <c r="O5068">
        <v>6</v>
      </c>
      <c r="P5068">
        <v>2021</v>
      </c>
    </row>
    <row r="5069" spans="1:16" x14ac:dyDescent="0.25">
      <c r="A5069" t="s">
        <v>12</v>
      </c>
      <c r="B5069">
        <v>1185732</v>
      </c>
      <c r="C5069" s="1">
        <v>44360</v>
      </c>
      <c r="D5069" t="s">
        <v>36</v>
      </c>
      <c r="E5069" t="s">
        <v>37</v>
      </c>
      <c r="F5069" t="s">
        <v>38</v>
      </c>
      <c r="G5069" t="s">
        <v>138</v>
      </c>
      <c r="H5069" t="s">
        <v>146</v>
      </c>
      <c r="I5069">
        <v>50</v>
      </c>
      <c r="J5069">
        <v>200</v>
      </c>
      <c r="K5069">
        <v>10000</v>
      </c>
      <c r="L5069" t="s">
        <v>24</v>
      </c>
      <c r="M5069" t="s">
        <v>158</v>
      </c>
      <c r="N5069" t="s">
        <v>148</v>
      </c>
      <c r="O5069">
        <v>6</v>
      </c>
      <c r="P5069">
        <v>2021</v>
      </c>
    </row>
    <row r="5070" spans="1:16" x14ac:dyDescent="0.25">
      <c r="A5070" t="s">
        <v>12</v>
      </c>
      <c r="B5070">
        <v>1185732</v>
      </c>
      <c r="C5070" s="1">
        <v>44360</v>
      </c>
      <c r="D5070" t="s">
        <v>36</v>
      </c>
      <c r="E5070" t="s">
        <v>57</v>
      </c>
      <c r="F5070" t="s">
        <v>58</v>
      </c>
      <c r="G5070" t="s">
        <v>142</v>
      </c>
      <c r="H5070" t="s">
        <v>139</v>
      </c>
      <c r="I5070">
        <v>35</v>
      </c>
      <c r="J5070">
        <v>150</v>
      </c>
      <c r="K5070">
        <v>5250</v>
      </c>
      <c r="L5070" t="s">
        <v>24</v>
      </c>
      <c r="M5070" t="s">
        <v>158</v>
      </c>
      <c r="N5070" t="s">
        <v>148</v>
      </c>
      <c r="O5070">
        <v>6</v>
      </c>
      <c r="P5070">
        <v>2021</v>
      </c>
    </row>
    <row r="5071" spans="1:16" x14ac:dyDescent="0.25">
      <c r="A5071" t="s">
        <v>12</v>
      </c>
      <c r="B5071">
        <v>1185732</v>
      </c>
      <c r="C5071" s="1">
        <v>44360</v>
      </c>
      <c r="D5071" t="s">
        <v>36</v>
      </c>
      <c r="E5071" t="s">
        <v>57</v>
      </c>
      <c r="F5071" t="s">
        <v>58</v>
      </c>
      <c r="G5071" t="s">
        <v>142</v>
      </c>
      <c r="H5071" t="s">
        <v>139</v>
      </c>
      <c r="I5071">
        <v>34</v>
      </c>
      <c r="J5071">
        <v>39</v>
      </c>
      <c r="K5071">
        <v>1326</v>
      </c>
      <c r="L5071" t="s">
        <v>83</v>
      </c>
      <c r="M5071" t="s">
        <v>158</v>
      </c>
      <c r="N5071" t="s">
        <v>148</v>
      </c>
      <c r="O5071">
        <v>6</v>
      </c>
      <c r="P5071">
        <v>2021</v>
      </c>
    </row>
    <row r="5072" spans="1:16" x14ac:dyDescent="0.25">
      <c r="A5072" t="s">
        <v>12</v>
      </c>
      <c r="B5072">
        <v>1185732</v>
      </c>
      <c r="C5072" s="1">
        <v>44360</v>
      </c>
      <c r="D5072" t="s">
        <v>36</v>
      </c>
      <c r="E5072" t="s">
        <v>37</v>
      </c>
      <c r="F5072" t="s">
        <v>38</v>
      </c>
      <c r="G5072" t="s">
        <v>138</v>
      </c>
      <c r="H5072" t="s">
        <v>146</v>
      </c>
      <c r="I5072">
        <v>46</v>
      </c>
      <c r="J5072">
        <v>60</v>
      </c>
      <c r="K5072">
        <v>2760</v>
      </c>
      <c r="L5072" t="s">
        <v>83</v>
      </c>
      <c r="M5072" t="s">
        <v>158</v>
      </c>
      <c r="N5072" t="s">
        <v>148</v>
      </c>
      <c r="O5072">
        <v>6</v>
      </c>
      <c r="P5072">
        <v>2021</v>
      </c>
    </row>
    <row r="5073" spans="1:16" x14ac:dyDescent="0.25">
      <c r="A5073" t="s">
        <v>26</v>
      </c>
      <c r="B5073">
        <v>1128299</v>
      </c>
      <c r="C5073" s="1">
        <v>44360</v>
      </c>
      <c r="D5073" t="s">
        <v>48</v>
      </c>
      <c r="E5073" t="s">
        <v>90</v>
      </c>
      <c r="F5073" t="s">
        <v>91</v>
      </c>
      <c r="G5073" t="s">
        <v>138</v>
      </c>
      <c r="H5073" t="s">
        <v>144</v>
      </c>
      <c r="I5073">
        <v>35</v>
      </c>
      <c r="J5073">
        <v>203</v>
      </c>
      <c r="K5073">
        <v>7105</v>
      </c>
      <c r="L5073" t="s">
        <v>24</v>
      </c>
      <c r="M5073" t="s">
        <v>158</v>
      </c>
      <c r="N5073" t="s">
        <v>148</v>
      </c>
      <c r="O5073">
        <v>6</v>
      </c>
      <c r="P5073">
        <v>2021</v>
      </c>
    </row>
    <row r="5074" spans="1:16" x14ac:dyDescent="0.25">
      <c r="A5074" t="s">
        <v>26</v>
      </c>
      <c r="B5074">
        <v>1128299</v>
      </c>
      <c r="C5074" s="1">
        <v>44360</v>
      </c>
      <c r="D5074" t="s">
        <v>48</v>
      </c>
      <c r="E5074" t="s">
        <v>90</v>
      </c>
      <c r="F5074" t="s">
        <v>91</v>
      </c>
      <c r="G5074" t="s">
        <v>138</v>
      </c>
      <c r="H5074" t="s">
        <v>146</v>
      </c>
      <c r="I5074">
        <v>41</v>
      </c>
      <c r="J5074">
        <v>163</v>
      </c>
      <c r="K5074">
        <v>6683</v>
      </c>
      <c r="L5074" t="s">
        <v>24</v>
      </c>
      <c r="M5074" t="s">
        <v>158</v>
      </c>
      <c r="N5074" t="s">
        <v>148</v>
      </c>
      <c r="O5074">
        <v>6</v>
      </c>
      <c r="P5074">
        <v>2021</v>
      </c>
    </row>
    <row r="5075" spans="1:16" x14ac:dyDescent="0.25">
      <c r="A5075" t="s">
        <v>26</v>
      </c>
      <c r="B5075">
        <v>1128299</v>
      </c>
      <c r="C5075" s="1">
        <v>44360</v>
      </c>
      <c r="D5075" t="s">
        <v>48</v>
      </c>
      <c r="E5075" t="s">
        <v>90</v>
      </c>
      <c r="F5075" t="s">
        <v>91</v>
      </c>
      <c r="G5075" t="s">
        <v>142</v>
      </c>
      <c r="H5075" t="s">
        <v>144</v>
      </c>
      <c r="I5075">
        <v>39</v>
      </c>
      <c r="J5075">
        <v>158</v>
      </c>
      <c r="K5075">
        <v>6162</v>
      </c>
      <c r="L5075" t="s">
        <v>24</v>
      </c>
      <c r="M5075" t="s">
        <v>158</v>
      </c>
      <c r="N5075" t="s">
        <v>148</v>
      </c>
      <c r="O5075">
        <v>6</v>
      </c>
      <c r="P5075">
        <v>2021</v>
      </c>
    </row>
    <row r="5076" spans="1:16" x14ac:dyDescent="0.25">
      <c r="A5076" t="s">
        <v>26</v>
      </c>
      <c r="B5076">
        <v>1128299</v>
      </c>
      <c r="C5076" s="1">
        <v>44360</v>
      </c>
      <c r="D5076" t="s">
        <v>48</v>
      </c>
      <c r="E5076" t="s">
        <v>90</v>
      </c>
      <c r="F5076" t="s">
        <v>91</v>
      </c>
      <c r="G5076" t="s">
        <v>142</v>
      </c>
      <c r="H5076" t="s">
        <v>146</v>
      </c>
      <c r="I5076">
        <v>33</v>
      </c>
      <c r="J5076">
        <v>132</v>
      </c>
      <c r="K5076">
        <v>4356</v>
      </c>
      <c r="L5076" t="s">
        <v>24</v>
      </c>
      <c r="M5076" t="s">
        <v>158</v>
      </c>
      <c r="N5076" t="s">
        <v>148</v>
      </c>
      <c r="O5076">
        <v>6</v>
      </c>
      <c r="P5076">
        <v>2021</v>
      </c>
    </row>
    <row r="5077" spans="1:16" x14ac:dyDescent="0.25">
      <c r="A5077" t="s">
        <v>26</v>
      </c>
      <c r="B5077">
        <v>1128299</v>
      </c>
      <c r="C5077" s="1">
        <v>44360</v>
      </c>
      <c r="D5077" t="s">
        <v>48</v>
      </c>
      <c r="E5077" t="s">
        <v>90</v>
      </c>
      <c r="F5077" t="s">
        <v>91</v>
      </c>
      <c r="G5077" t="s">
        <v>138</v>
      </c>
      <c r="H5077" t="s">
        <v>139</v>
      </c>
      <c r="I5077">
        <v>42</v>
      </c>
      <c r="J5077">
        <v>94</v>
      </c>
      <c r="K5077">
        <v>3948</v>
      </c>
      <c r="L5077" t="s">
        <v>24</v>
      </c>
      <c r="M5077" t="s">
        <v>158</v>
      </c>
      <c r="N5077" t="s">
        <v>148</v>
      </c>
      <c r="O5077">
        <v>6</v>
      </c>
      <c r="P5077">
        <v>2021</v>
      </c>
    </row>
    <row r="5078" spans="1:16" x14ac:dyDescent="0.25">
      <c r="A5078" t="s">
        <v>26</v>
      </c>
      <c r="B5078">
        <v>1128299</v>
      </c>
      <c r="C5078" s="1">
        <v>44360</v>
      </c>
      <c r="D5078" t="s">
        <v>48</v>
      </c>
      <c r="E5078" t="s">
        <v>90</v>
      </c>
      <c r="F5078" t="s">
        <v>91</v>
      </c>
      <c r="G5078" t="s">
        <v>142</v>
      </c>
      <c r="H5078" t="s">
        <v>139</v>
      </c>
      <c r="I5078">
        <v>53</v>
      </c>
      <c r="J5078">
        <v>190</v>
      </c>
      <c r="K5078">
        <v>10070</v>
      </c>
      <c r="L5078" t="s">
        <v>24</v>
      </c>
      <c r="M5078" t="s">
        <v>158</v>
      </c>
      <c r="N5078" t="s">
        <v>148</v>
      </c>
      <c r="O5078">
        <v>6</v>
      </c>
      <c r="P5078">
        <v>2021</v>
      </c>
    </row>
    <row r="5079" spans="1:16" x14ac:dyDescent="0.25">
      <c r="A5079" t="s">
        <v>26</v>
      </c>
      <c r="B5079">
        <v>1128299</v>
      </c>
      <c r="C5079" s="1">
        <v>44360</v>
      </c>
      <c r="D5079" t="s">
        <v>48</v>
      </c>
      <c r="E5079" t="s">
        <v>90</v>
      </c>
      <c r="F5079" t="s">
        <v>91</v>
      </c>
      <c r="G5079" t="s">
        <v>138</v>
      </c>
      <c r="H5079" t="s">
        <v>144</v>
      </c>
      <c r="I5079">
        <v>50</v>
      </c>
      <c r="J5079">
        <v>675</v>
      </c>
      <c r="K5079">
        <v>33750</v>
      </c>
      <c r="L5079" t="s">
        <v>83</v>
      </c>
      <c r="M5079" t="s">
        <v>158</v>
      </c>
      <c r="N5079" t="s">
        <v>148</v>
      </c>
      <c r="O5079">
        <v>6</v>
      </c>
      <c r="P5079">
        <v>2021</v>
      </c>
    </row>
    <row r="5080" spans="1:16" x14ac:dyDescent="0.25">
      <c r="A5080" t="s">
        <v>26</v>
      </c>
      <c r="B5080">
        <v>1128299</v>
      </c>
      <c r="C5080" s="1">
        <v>44360</v>
      </c>
      <c r="D5080" t="s">
        <v>48</v>
      </c>
      <c r="E5080" t="s">
        <v>90</v>
      </c>
      <c r="F5080" t="s">
        <v>91</v>
      </c>
      <c r="G5080" t="s">
        <v>138</v>
      </c>
      <c r="H5080" t="s">
        <v>146</v>
      </c>
      <c r="I5080">
        <v>55.000000000000007</v>
      </c>
      <c r="J5080">
        <v>525</v>
      </c>
      <c r="K5080">
        <v>28875</v>
      </c>
      <c r="L5080" t="s">
        <v>83</v>
      </c>
      <c r="M5080" t="s">
        <v>158</v>
      </c>
      <c r="N5080" t="s">
        <v>148</v>
      </c>
      <c r="O5080">
        <v>6</v>
      </c>
      <c r="P5080">
        <v>2021</v>
      </c>
    </row>
    <row r="5081" spans="1:16" x14ac:dyDescent="0.25">
      <c r="A5081" t="s">
        <v>26</v>
      </c>
      <c r="B5081">
        <v>1128299</v>
      </c>
      <c r="C5081" s="1">
        <v>44360</v>
      </c>
      <c r="D5081" t="s">
        <v>48</v>
      </c>
      <c r="E5081" t="s">
        <v>90</v>
      </c>
      <c r="F5081" t="s">
        <v>91</v>
      </c>
      <c r="G5081" t="s">
        <v>142</v>
      </c>
      <c r="H5081" t="s">
        <v>144</v>
      </c>
      <c r="I5081">
        <v>55.000000000000007</v>
      </c>
      <c r="J5081">
        <v>525</v>
      </c>
      <c r="K5081">
        <v>28875</v>
      </c>
      <c r="L5081" t="s">
        <v>83</v>
      </c>
      <c r="M5081" t="s">
        <v>158</v>
      </c>
      <c r="N5081" t="s">
        <v>148</v>
      </c>
      <c r="O5081">
        <v>6</v>
      </c>
      <c r="P5081">
        <v>2021</v>
      </c>
    </row>
    <row r="5082" spans="1:16" x14ac:dyDescent="0.25">
      <c r="A5082" t="s">
        <v>26</v>
      </c>
      <c r="B5082">
        <v>1128299</v>
      </c>
      <c r="C5082" s="1">
        <v>44360</v>
      </c>
      <c r="D5082" t="s">
        <v>48</v>
      </c>
      <c r="E5082" t="s">
        <v>90</v>
      </c>
      <c r="F5082" t="s">
        <v>91</v>
      </c>
      <c r="G5082" t="s">
        <v>142</v>
      </c>
      <c r="H5082" t="s">
        <v>146</v>
      </c>
      <c r="I5082">
        <v>50</v>
      </c>
      <c r="J5082">
        <v>400</v>
      </c>
      <c r="K5082">
        <v>20000</v>
      </c>
      <c r="L5082" t="s">
        <v>83</v>
      </c>
      <c r="M5082" t="s">
        <v>158</v>
      </c>
      <c r="N5082" t="s">
        <v>148</v>
      </c>
      <c r="O5082">
        <v>6</v>
      </c>
      <c r="P5082">
        <v>2021</v>
      </c>
    </row>
    <row r="5083" spans="1:16" x14ac:dyDescent="0.25">
      <c r="A5083" t="s">
        <v>26</v>
      </c>
      <c r="B5083">
        <v>1128299</v>
      </c>
      <c r="C5083" s="1">
        <v>44360</v>
      </c>
      <c r="D5083" t="s">
        <v>48</v>
      </c>
      <c r="E5083" t="s">
        <v>90</v>
      </c>
      <c r="F5083" t="s">
        <v>91</v>
      </c>
      <c r="G5083" t="s">
        <v>138</v>
      </c>
      <c r="H5083" t="s">
        <v>139</v>
      </c>
      <c r="I5083">
        <v>55.000000000000007</v>
      </c>
      <c r="J5083">
        <v>275</v>
      </c>
      <c r="K5083">
        <v>15125</v>
      </c>
      <c r="L5083" t="s">
        <v>83</v>
      </c>
      <c r="M5083" t="s">
        <v>158</v>
      </c>
      <c r="N5083" t="s">
        <v>148</v>
      </c>
      <c r="O5083">
        <v>6</v>
      </c>
      <c r="P5083">
        <v>2021</v>
      </c>
    </row>
    <row r="5084" spans="1:16" x14ac:dyDescent="0.25">
      <c r="A5084" t="s">
        <v>26</v>
      </c>
      <c r="B5084">
        <v>1128299</v>
      </c>
      <c r="C5084" s="1">
        <v>44360</v>
      </c>
      <c r="D5084" t="s">
        <v>48</v>
      </c>
      <c r="E5084" t="s">
        <v>90</v>
      </c>
      <c r="F5084" t="s">
        <v>91</v>
      </c>
      <c r="G5084" t="s">
        <v>142</v>
      </c>
      <c r="H5084" t="s">
        <v>139</v>
      </c>
      <c r="I5084">
        <v>70</v>
      </c>
      <c r="J5084">
        <v>575</v>
      </c>
      <c r="K5084">
        <v>40250</v>
      </c>
      <c r="L5084" t="s">
        <v>83</v>
      </c>
      <c r="M5084" t="s">
        <v>158</v>
      </c>
      <c r="N5084" t="s">
        <v>148</v>
      </c>
      <c r="O5084">
        <v>6</v>
      </c>
      <c r="P5084">
        <v>2021</v>
      </c>
    </row>
    <row r="5085" spans="1:16" x14ac:dyDescent="0.25">
      <c r="A5085" t="s">
        <v>26</v>
      </c>
      <c r="B5085">
        <v>1128299</v>
      </c>
      <c r="C5085" s="1">
        <v>44360</v>
      </c>
      <c r="D5085" t="s">
        <v>48</v>
      </c>
      <c r="E5085" t="s">
        <v>90</v>
      </c>
      <c r="F5085" t="s">
        <v>91</v>
      </c>
      <c r="G5085" t="s">
        <v>138</v>
      </c>
      <c r="H5085" t="s">
        <v>144</v>
      </c>
      <c r="I5085">
        <v>46</v>
      </c>
      <c r="J5085">
        <v>176</v>
      </c>
      <c r="K5085">
        <v>8096</v>
      </c>
      <c r="L5085" t="s">
        <v>83</v>
      </c>
      <c r="M5085" t="s">
        <v>158</v>
      </c>
      <c r="N5085" t="s">
        <v>148</v>
      </c>
      <c r="O5085">
        <v>6</v>
      </c>
      <c r="P5085">
        <v>2021</v>
      </c>
    </row>
    <row r="5086" spans="1:16" x14ac:dyDescent="0.25">
      <c r="A5086" t="s">
        <v>26</v>
      </c>
      <c r="B5086">
        <v>1128299</v>
      </c>
      <c r="C5086" s="1">
        <v>44360</v>
      </c>
      <c r="D5086" t="s">
        <v>48</v>
      </c>
      <c r="E5086" t="s">
        <v>90</v>
      </c>
      <c r="F5086" t="s">
        <v>91</v>
      </c>
      <c r="G5086" t="s">
        <v>138</v>
      </c>
      <c r="H5086" t="s">
        <v>146</v>
      </c>
      <c r="I5086">
        <v>54</v>
      </c>
      <c r="J5086">
        <v>147</v>
      </c>
      <c r="K5086">
        <v>7938</v>
      </c>
      <c r="L5086" t="s">
        <v>83</v>
      </c>
      <c r="M5086" t="s">
        <v>158</v>
      </c>
      <c r="N5086" t="s">
        <v>148</v>
      </c>
      <c r="O5086">
        <v>6</v>
      </c>
      <c r="P5086">
        <v>2021</v>
      </c>
    </row>
    <row r="5087" spans="1:16" x14ac:dyDescent="0.25">
      <c r="A5087" t="s">
        <v>26</v>
      </c>
      <c r="B5087">
        <v>1128299</v>
      </c>
      <c r="C5087" s="1">
        <v>44360</v>
      </c>
      <c r="D5087" t="s">
        <v>48</v>
      </c>
      <c r="E5087" t="s">
        <v>90</v>
      </c>
      <c r="F5087" t="s">
        <v>91</v>
      </c>
      <c r="G5087" t="s">
        <v>142</v>
      </c>
      <c r="H5087" t="s">
        <v>144</v>
      </c>
      <c r="I5087">
        <v>52</v>
      </c>
      <c r="J5087">
        <v>142</v>
      </c>
      <c r="K5087">
        <v>7384</v>
      </c>
      <c r="L5087" t="s">
        <v>83</v>
      </c>
      <c r="M5087" t="s">
        <v>158</v>
      </c>
      <c r="N5087" t="s">
        <v>148</v>
      </c>
      <c r="O5087">
        <v>6</v>
      </c>
      <c r="P5087">
        <v>2021</v>
      </c>
    </row>
    <row r="5088" spans="1:16" x14ac:dyDescent="0.25">
      <c r="A5088" t="s">
        <v>26</v>
      </c>
      <c r="B5088">
        <v>1128299</v>
      </c>
      <c r="C5088" s="1">
        <v>44360</v>
      </c>
      <c r="D5088" t="s">
        <v>48</v>
      </c>
      <c r="E5088" t="s">
        <v>90</v>
      </c>
      <c r="F5088" t="s">
        <v>91</v>
      </c>
      <c r="G5088" t="s">
        <v>142</v>
      </c>
      <c r="H5088" t="s">
        <v>146</v>
      </c>
      <c r="I5088">
        <v>49</v>
      </c>
      <c r="J5088">
        <v>120</v>
      </c>
      <c r="K5088">
        <v>5880</v>
      </c>
      <c r="L5088" t="s">
        <v>83</v>
      </c>
      <c r="M5088" t="s">
        <v>158</v>
      </c>
      <c r="N5088" t="s">
        <v>148</v>
      </c>
      <c r="O5088">
        <v>6</v>
      </c>
      <c r="P5088">
        <v>2021</v>
      </c>
    </row>
    <row r="5089" spans="1:16" x14ac:dyDescent="0.25">
      <c r="A5089" t="s">
        <v>26</v>
      </c>
      <c r="B5089">
        <v>1128299</v>
      </c>
      <c r="C5089" s="1">
        <v>44360</v>
      </c>
      <c r="D5089" t="s">
        <v>48</v>
      </c>
      <c r="E5089" t="s">
        <v>90</v>
      </c>
      <c r="F5089" t="s">
        <v>91</v>
      </c>
      <c r="G5089" t="s">
        <v>138</v>
      </c>
      <c r="H5089" t="s">
        <v>139</v>
      </c>
      <c r="I5089">
        <v>51</v>
      </c>
      <c r="J5089">
        <v>72</v>
      </c>
      <c r="K5089">
        <v>3672</v>
      </c>
      <c r="L5089" t="s">
        <v>83</v>
      </c>
      <c r="M5089" t="s">
        <v>158</v>
      </c>
      <c r="N5089" t="s">
        <v>148</v>
      </c>
      <c r="O5089">
        <v>6</v>
      </c>
      <c r="P5089">
        <v>2021</v>
      </c>
    </row>
    <row r="5090" spans="1:16" x14ac:dyDescent="0.25">
      <c r="A5090" t="s">
        <v>26</v>
      </c>
      <c r="B5090">
        <v>1128299</v>
      </c>
      <c r="C5090" s="1">
        <v>44360</v>
      </c>
      <c r="D5090" t="s">
        <v>48</v>
      </c>
      <c r="E5090" t="s">
        <v>90</v>
      </c>
      <c r="F5090" t="s">
        <v>91</v>
      </c>
      <c r="G5090" t="s">
        <v>142</v>
      </c>
      <c r="H5090" t="s">
        <v>139</v>
      </c>
      <c r="I5090">
        <v>67</v>
      </c>
      <c r="J5090">
        <v>150</v>
      </c>
      <c r="K5090">
        <v>10050</v>
      </c>
      <c r="L5090" t="s">
        <v>83</v>
      </c>
      <c r="M5090" t="s">
        <v>158</v>
      </c>
      <c r="N5090" t="s">
        <v>148</v>
      </c>
      <c r="O5090">
        <v>6</v>
      </c>
      <c r="P5090">
        <v>2021</v>
      </c>
    </row>
    <row r="5091" spans="1:16" x14ac:dyDescent="0.25">
      <c r="A5091" t="s">
        <v>12</v>
      </c>
      <c r="B5091">
        <v>1185732</v>
      </c>
      <c r="C5091" s="1">
        <v>44361</v>
      </c>
      <c r="D5091" t="s">
        <v>36</v>
      </c>
      <c r="E5091" t="s">
        <v>37</v>
      </c>
      <c r="F5091" t="s">
        <v>38</v>
      </c>
      <c r="G5091" t="s">
        <v>142</v>
      </c>
      <c r="H5091" t="s">
        <v>144</v>
      </c>
      <c r="I5091">
        <v>40</v>
      </c>
      <c r="J5091">
        <v>225</v>
      </c>
      <c r="K5091">
        <v>9000</v>
      </c>
      <c r="L5091" t="s">
        <v>24</v>
      </c>
      <c r="M5091" t="s">
        <v>158</v>
      </c>
      <c r="N5091" t="s">
        <v>149</v>
      </c>
      <c r="O5091">
        <v>6</v>
      </c>
      <c r="P5091">
        <v>2021</v>
      </c>
    </row>
    <row r="5092" spans="1:16" x14ac:dyDescent="0.25">
      <c r="A5092" t="s">
        <v>12</v>
      </c>
      <c r="B5092">
        <v>1185732</v>
      </c>
      <c r="C5092" s="1">
        <v>44361</v>
      </c>
      <c r="D5092" t="s">
        <v>36</v>
      </c>
      <c r="E5092" t="s">
        <v>57</v>
      </c>
      <c r="F5092" t="s">
        <v>58</v>
      </c>
      <c r="G5092" t="s">
        <v>138</v>
      </c>
      <c r="H5092" t="s">
        <v>144</v>
      </c>
      <c r="I5092">
        <v>45</v>
      </c>
      <c r="J5092">
        <v>420</v>
      </c>
      <c r="K5092">
        <v>18900</v>
      </c>
      <c r="L5092" t="s">
        <v>24</v>
      </c>
      <c r="M5092" t="s">
        <v>158</v>
      </c>
      <c r="N5092" t="s">
        <v>149</v>
      </c>
      <c r="O5092">
        <v>6</v>
      </c>
      <c r="P5092">
        <v>2021</v>
      </c>
    </row>
    <row r="5093" spans="1:16" x14ac:dyDescent="0.25">
      <c r="A5093" t="s">
        <v>12</v>
      </c>
      <c r="B5093">
        <v>1185732</v>
      </c>
      <c r="C5093" s="1">
        <v>44361</v>
      </c>
      <c r="D5093" t="s">
        <v>36</v>
      </c>
      <c r="E5093" t="s">
        <v>57</v>
      </c>
      <c r="F5093" t="s">
        <v>58</v>
      </c>
      <c r="G5093" t="s">
        <v>138</v>
      </c>
      <c r="H5093" t="s">
        <v>144</v>
      </c>
      <c r="I5093">
        <v>44</v>
      </c>
      <c r="J5093">
        <v>118</v>
      </c>
      <c r="K5093">
        <v>5192</v>
      </c>
      <c r="L5093" t="s">
        <v>83</v>
      </c>
      <c r="M5093" t="s">
        <v>158</v>
      </c>
      <c r="N5093" t="s">
        <v>149</v>
      </c>
      <c r="O5093">
        <v>6</v>
      </c>
      <c r="P5093">
        <v>2021</v>
      </c>
    </row>
    <row r="5094" spans="1:16" x14ac:dyDescent="0.25">
      <c r="A5094" t="s">
        <v>12</v>
      </c>
      <c r="B5094">
        <v>1185732</v>
      </c>
      <c r="C5094" s="1">
        <v>44361</v>
      </c>
      <c r="D5094" t="s">
        <v>36</v>
      </c>
      <c r="E5094" t="s">
        <v>37</v>
      </c>
      <c r="F5094" t="s">
        <v>38</v>
      </c>
      <c r="G5094" t="s">
        <v>142</v>
      </c>
      <c r="H5094" t="s">
        <v>144</v>
      </c>
      <c r="I5094">
        <v>37</v>
      </c>
      <c r="J5094">
        <v>68</v>
      </c>
      <c r="K5094">
        <v>2516</v>
      </c>
      <c r="L5094" t="s">
        <v>83</v>
      </c>
      <c r="M5094" t="s">
        <v>158</v>
      </c>
      <c r="N5094" t="s">
        <v>149</v>
      </c>
      <c r="O5094">
        <v>6</v>
      </c>
      <c r="P5094">
        <v>2021</v>
      </c>
    </row>
    <row r="5095" spans="1:16" x14ac:dyDescent="0.25">
      <c r="A5095" t="s">
        <v>34</v>
      </c>
      <c r="B5095">
        <v>1197831</v>
      </c>
      <c r="C5095" s="1">
        <v>44361</v>
      </c>
      <c r="D5095" t="s">
        <v>36</v>
      </c>
      <c r="E5095" t="s">
        <v>106</v>
      </c>
      <c r="F5095" t="s">
        <v>107</v>
      </c>
      <c r="G5095" t="s">
        <v>138</v>
      </c>
      <c r="H5095" t="s">
        <v>144</v>
      </c>
      <c r="I5095">
        <v>40</v>
      </c>
      <c r="J5095">
        <v>575</v>
      </c>
      <c r="K5095">
        <v>23000</v>
      </c>
      <c r="L5095" t="s">
        <v>83</v>
      </c>
      <c r="M5095" t="s">
        <v>158</v>
      </c>
      <c r="N5095" t="s">
        <v>149</v>
      </c>
      <c r="O5095">
        <v>6</v>
      </c>
      <c r="P5095">
        <v>2021</v>
      </c>
    </row>
    <row r="5096" spans="1:16" x14ac:dyDescent="0.25">
      <c r="A5096" t="s">
        <v>34</v>
      </c>
      <c r="B5096">
        <v>1197831</v>
      </c>
      <c r="C5096" s="1">
        <v>44361</v>
      </c>
      <c r="D5096" t="s">
        <v>36</v>
      </c>
      <c r="E5096" t="s">
        <v>106</v>
      </c>
      <c r="F5096" t="s">
        <v>107</v>
      </c>
      <c r="G5096" t="s">
        <v>138</v>
      </c>
      <c r="H5096" t="s">
        <v>146</v>
      </c>
      <c r="I5096">
        <v>35</v>
      </c>
      <c r="J5096">
        <v>325</v>
      </c>
      <c r="K5096">
        <v>11375</v>
      </c>
      <c r="L5096" t="s">
        <v>83</v>
      </c>
      <c r="M5096" t="s">
        <v>158</v>
      </c>
      <c r="N5096" t="s">
        <v>149</v>
      </c>
      <c r="O5096">
        <v>6</v>
      </c>
      <c r="P5096">
        <v>2021</v>
      </c>
    </row>
    <row r="5097" spans="1:16" x14ac:dyDescent="0.25">
      <c r="A5097" t="s">
        <v>34</v>
      </c>
      <c r="B5097">
        <v>1197831</v>
      </c>
      <c r="C5097" s="1">
        <v>44361</v>
      </c>
      <c r="D5097" t="s">
        <v>36</v>
      </c>
      <c r="E5097" t="s">
        <v>106</v>
      </c>
      <c r="F5097" t="s">
        <v>107</v>
      </c>
      <c r="G5097" t="s">
        <v>142</v>
      </c>
      <c r="H5097" t="s">
        <v>144</v>
      </c>
      <c r="I5097">
        <v>40</v>
      </c>
      <c r="J5097">
        <v>300</v>
      </c>
      <c r="K5097">
        <v>12000</v>
      </c>
      <c r="L5097" t="s">
        <v>83</v>
      </c>
      <c r="M5097" t="s">
        <v>158</v>
      </c>
      <c r="N5097" t="s">
        <v>149</v>
      </c>
      <c r="O5097">
        <v>6</v>
      </c>
      <c r="P5097">
        <v>2021</v>
      </c>
    </row>
    <row r="5098" spans="1:16" x14ac:dyDescent="0.25">
      <c r="A5098" t="s">
        <v>34</v>
      </c>
      <c r="B5098">
        <v>1197831</v>
      </c>
      <c r="C5098" s="1">
        <v>44361</v>
      </c>
      <c r="D5098" t="s">
        <v>36</v>
      </c>
      <c r="E5098" t="s">
        <v>106</v>
      </c>
      <c r="F5098" t="s">
        <v>107</v>
      </c>
      <c r="G5098" t="s">
        <v>142</v>
      </c>
      <c r="H5098" t="s">
        <v>146</v>
      </c>
      <c r="I5098">
        <v>40</v>
      </c>
      <c r="J5098">
        <v>275</v>
      </c>
      <c r="K5098">
        <v>11000</v>
      </c>
      <c r="L5098" t="s">
        <v>83</v>
      </c>
      <c r="M5098" t="s">
        <v>158</v>
      </c>
      <c r="N5098" t="s">
        <v>149</v>
      </c>
      <c r="O5098">
        <v>6</v>
      </c>
      <c r="P5098">
        <v>2021</v>
      </c>
    </row>
    <row r="5099" spans="1:16" x14ac:dyDescent="0.25">
      <c r="A5099" t="s">
        <v>34</v>
      </c>
      <c r="B5099">
        <v>1197831</v>
      </c>
      <c r="C5099" s="1">
        <v>44361</v>
      </c>
      <c r="D5099" t="s">
        <v>36</v>
      </c>
      <c r="E5099" t="s">
        <v>106</v>
      </c>
      <c r="F5099" t="s">
        <v>107</v>
      </c>
      <c r="G5099" t="s">
        <v>138</v>
      </c>
      <c r="H5099" t="s">
        <v>139</v>
      </c>
      <c r="I5099">
        <v>54.999999999999993</v>
      </c>
      <c r="J5099">
        <v>275</v>
      </c>
      <c r="K5099">
        <v>15125</v>
      </c>
      <c r="L5099" t="s">
        <v>83</v>
      </c>
      <c r="M5099" t="s">
        <v>158</v>
      </c>
      <c r="N5099" t="s">
        <v>149</v>
      </c>
      <c r="O5099">
        <v>6</v>
      </c>
      <c r="P5099">
        <v>2021</v>
      </c>
    </row>
    <row r="5100" spans="1:16" x14ac:dyDescent="0.25">
      <c r="A5100" t="s">
        <v>34</v>
      </c>
      <c r="B5100">
        <v>1197831</v>
      </c>
      <c r="C5100" s="1">
        <v>44361</v>
      </c>
      <c r="D5100" t="s">
        <v>36</v>
      </c>
      <c r="E5100" t="s">
        <v>106</v>
      </c>
      <c r="F5100" t="s">
        <v>107</v>
      </c>
      <c r="G5100" t="s">
        <v>142</v>
      </c>
      <c r="H5100" t="s">
        <v>139</v>
      </c>
      <c r="I5100">
        <v>60</v>
      </c>
      <c r="J5100">
        <v>450</v>
      </c>
      <c r="K5100">
        <v>27000</v>
      </c>
      <c r="L5100" t="s">
        <v>83</v>
      </c>
      <c r="M5100" t="s">
        <v>158</v>
      </c>
      <c r="N5100" t="s">
        <v>149</v>
      </c>
      <c r="O5100">
        <v>6</v>
      </c>
      <c r="P5100">
        <v>2021</v>
      </c>
    </row>
    <row r="5101" spans="1:16" x14ac:dyDescent="0.25">
      <c r="A5101" t="s">
        <v>34</v>
      </c>
      <c r="B5101">
        <v>1197831</v>
      </c>
      <c r="C5101" s="1">
        <v>44361</v>
      </c>
      <c r="D5101" t="s">
        <v>36</v>
      </c>
      <c r="E5101" t="s">
        <v>106</v>
      </c>
      <c r="F5101" t="s">
        <v>107</v>
      </c>
      <c r="G5101" t="s">
        <v>138</v>
      </c>
      <c r="H5101" t="s">
        <v>144</v>
      </c>
      <c r="I5101">
        <v>37</v>
      </c>
      <c r="J5101">
        <v>144</v>
      </c>
      <c r="K5101">
        <v>5328</v>
      </c>
      <c r="L5101" t="s">
        <v>83</v>
      </c>
      <c r="M5101" t="s">
        <v>158</v>
      </c>
      <c r="N5101" t="s">
        <v>149</v>
      </c>
      <c r="O5101">
        <v>6</v>
      </c>
      <c r="P5101">
        <v>2021</v>
      </c>
    </row>
    <row r="5102" spans="1:16" x14ac:dyDescent="0.25">
      <c r="A5102" t="s">
        <v>34</v>
      </c>
      <c r="B5102">
        <v>1197831</v>
      </c>
      <c r="C5102" s="1">
        <v>44361</v>
      </c>
      <c r="D5102" t="s">
        <v>36</v>
      </c>
      <c r="E5102" t="s">
        <v>106</v>
      </c>
      <c r="F5102" t="s">
        <v>107</v>
      </c>
      <c r="G5102" t="s">
        <v>138</v>
      </c>
      <c r="H5102" t="s">
        <v>146</v>
      </c>
      <c r="I5102">
        <v>32</v>
      </c>
      <c r="J5102">
        <v>94</v>
      </c>
      <c r="K5102">
        <v>3008</v>
      </c>
      <c r="L5102" t="s">
        <v>83</v>
      </c>
      <c r="M5102" t="s">
        <v>158</v>
      </c>
      <c r="N5102" t="s">
        <v>149</v>
      </c>
      <c r="O5102">
        <v>6</v>
      </c>
      <c r="P5102">
        <v>2021</v>
      </c>
    </row>
    <row r="5103" spans="1:16" x14ac:dyDescent="0.25">
      <c r="A5103" t="s">
        <v>34</v>
      </c>
      <c r="B5103">
        <v>1197831</v>
      </c>
      <c r="C5103" s="1">
        <v>44361</v>
      </c>
      <c r="D5103" t="s">
        <v>36</v>
      </c>
      <c r="E5103" t="s">
        <v>106</v>
      </c>
      <c r="F5103" t="s">
        <v>107</v>
      </c>
      <c r="G5103" t="s">
        <v>142</v>
      </c>
      <c r="H5103" t="s">
        <v>144</v>
      </c>
      <c r="I5103">
        <v>37</v>
      </c>
      <c r="J5103">
        <v>81</v>
      </c>
      <c r="K5103">
        <v>2997</v>
      </c>
      <c r="L5103" t="s">
        <v>83</v>
      </c>
      <c r="M5103" t="s">
        <v>158</v>
      </c>
      <c r="N5103" t="s">
        <v>149</v>
      </c>
      <c r="O5103">
        <v>6</v>
      </c>
      <c r="P5103">
        <v>2021</v>
      </c>
    </row>
    <row r="5104" spans="1:16" x14ac:dyDescent="0.25">
      <c r="A5104" t="s">
        <v>34</v>
      </c>
      <c r="B5104">
        <v>1197831</v>
      </c>
      <c r="C5104" s="1">
        <v>44361</v>
      </c>
      <c r="D5104" t="s">
        <v>36</v>
      </c>
      <c r="E5104" t="s">
        <v>106</v>
      </c>
      <c r="F5104" t="s">
        <v>107</v>
      </c>
      <c r="G5104" t="s">
        <v>142</v>
      </c>
      <c r="H5104" t="s">
        <v>146</v>
      </c>
      <c r="I5104">
        <v>38</v>
      </c>
      <c r="J5104">
        <v>80</v>
      </c>
      <c r="K5104">
        <v>3040</v>
      </c>
      <c r="L5104" t="s">
        <v>83</v>
      </c>
      <c r="M5104" t="s">
        <v>158</v>
      </c>
      <c r="N5104" t="s">
        <v>149</v>
      </c>
      <c r="O5104">
        <v>6</v>
      </c>
      <c r="P5104">
        <v>2021</v>
      </c>
    </row>
    <row r="5105" spans="1:16" x14ac:dyDescent="0.25">
      <c r="A5105" t="s">
        <v>34</v>
      </c>
      <c r="B5105">
        <v>1197831</v>
      </c>
      <c r="C5105" s="1">
        <v>44361</v>
      </c>
      <c r="D5105" t="s">
        <v>36</v>
      </c>
      <c r="E5105" t="s">
        <v>106</v>
      </c>
      <c r="F5105" t="s">
        <v>107</v>
      </c>
      <c r="G5105" t="s">
        <v>138</v>
      </c>
      <c r="H5105" t="s">
        <v>139</v>
      </c>
      <c r="I5105">
        <v>54</v>
      </c>
      <c r="J5105">
        <v>83</v>
      </c>
      <c r="K5105">
        <v>4482</v>
      </c>
      <c r="L5105" t="s">
        <v>83</v>
      </c>
      <c r="M5105" t="s">
        <v>158</v>
      </c>
      <c r="N5105" t="s">
        <v>149</v>
      </c>
      <c r="O5105">
        <v>6</v>
      </c>
      <c r="P5105">
        <v>2021</v>
      </c>
    </row>
    <row r="5106" spans="1:16" x14ac:dyDescent="0.25">
      <c r="A5106" t="s">
        <v>34</v>
      </c>
      <c r="B5106">
        <v>1197831</v>
      </c>
      <c r="C5106" s="1">
        <v>44361</v>
      </c>
      <c r="D5106" t="s">
        <v>36</v>
      </c>
      <c r="E5106" t="s">
        <v>106</v>
      </c>
      <c r="F5106" t="s">
        <v>107</v>
      </c>
      <c r="G5106" t="s">
        <v>142</v>
      </c>
      <c r="H5106" t="s">
        <v>139</v>
      </c>
      <c r="I5106">
        <v>58</v>
      </c>
      <c r="J5106">
        <v>117</v>
      </c>
      <c r="K5106">
        <v>6786</v>
      </c>
      <c r="L5106" t="s">
        <v>83</v>
      </c>
      <c r="M5106" t="s">
        <v>158</v>
      </c>
      <c r="N5106" t="s">
        <v>149</v>
      </c>
      <c r="O5106">
        <v>6</v>
      </c>
      <c r="P5106">
        <v>2021</v>
      </c>
    </row>
    <row r="5107" spans="1:16" x14ac:dyDescent="0.25">
      <c r="A5107" t="s">
        <v>12</v>
      </c>
      <c r="B5107">
        <v>1185732</v>
      </c>
      <c r="C5107" s="1">
        <v>44362</v>
      </c>
      <c r="D5107" t="s">
        <v>13</v>
      </c>
      <c r="E5107" t="s">
        <v>121</v>
      </c>
      <c r="F5107" t="s">
        <v>122</v>
      </c>
      <c r="G5107" t="s">
        <v>138</v>
      </c>
      <c r="H5107" t="s">
        <v>144</v>
      </c>
      <c r="I5107">
        <v>54.999999999999993</v>
      </c>
      <c r="J5107">
        <v>650</v>
      </c>
      <c r="K5107">
        <v>35750</v>
      </c>
      <c r="L5107" t="s">
        <v>16</v>
      </c>
      <c r="M5107" t="s">
        <v>158</v>
      </c>
      <c r="N5107" t="s">
        <v>150</v>
      </c>
      <c r="O5107">
        <v>6</v>
      </c>
      <c r="P5107">
        <v>2021</v>
      </c>
    </row>
    <row r="5108" spans="1:16" x14ac:dyDescent="0.25">
      <c r="A5108" t="s">
        <v>12</v>
      </c>
      <c r="B5108">
        <v>1185732</v>
      </c>
      <c r="C5108" s="1">
        <v>44362</v>
      </c>
      <c r="D5108" t="s">
        <v>13</v>
      </c>
      <c r="E5108" t="s">
        <v>121</v>
      </c>
      <c r="F5108" t="s">
        <v>122</v>
      </c>
      <c r="G5108" t="s">
        <v>138</v>
      </c>
      <c r="H5108" t="s">
        <v>146</v>
      </c>
      <c r="I5108">
        <v>50</v>
      </c>
      <c r="J5108">
        <v>400</v>
      </c>
      <c r="K5108">
        <v>20000</v>
      </c>
      <c r="L5108" t="s">
        <v>16</v>
      </c>
      <c r="M5108" t="s">
        <v>158</v>
      </c>
      <c r="N5108" t="s">
        <v>150</v>
      </c>
      <c r="O5108">
        <v>6</v>
      </c>
      <c r="P5108">
        <v>2021</v>
      </c>
    </row>
    <row r="5109" spans="1:16" x14ac:dyDescent="0.25">
      <c r="A5109" t="s">
        <v>12</v>
      </c>
      <c r="B5109">
        <v>1185732</v>
      </c>
      <c r="C5109" s="1">
        <v>44362</v>
      </c>
      <c r="D5109" t="s">
        <v>13</v>
      </c>
      <c r="E5109" t="s">
        <v>121</v>
      </c>
      <c r="F5109" t="s">
        <v>122</v>
      </c>
      <c r="G5109" t="s">
        <v>142</v>
      </c>
      <c r="H5109" t="s">
        <v>144</v>
      </c>
      <c r="I5109">
        <v>45</v>
      </c>
      <c r="J5109">
        <v>325</v>
      </c>
      <c r="K5109">
        <v>14625</v>
      </c>
      <c r="L5109" t="s">
        <v>16</v>
      </c>
      <c r="M5109" t="s">
        <v>158</v>
      </c>
      <c r="N5109" t="s">
        <v>150</v>
      </c>
      <c r="O5109">
        <v>6</v>
      </c>
      <c r="P5109">
        <v>2021</v>
      </c>
    </row>
    <row r="5110" spans="1:16" x14ac:dyDescent="0.25">
      <c r="A5110" t="s">
        <v>12</v>
      </c>
      <c r="B5110">
        <v>1185732</v>
      </c>
      <c r="C5110" s="1">
        <v>44362</v>
      </c>
      <c r="D5110" t="s">
        <v>13</v>
      </c>
      <c r="E5110" t="s">
        <v>121</v>
      </c>
      <c r="F5110" t="s">
        <v>122</v>
      </c>
      <c r="G5110" t="s">
        <v>142</v>
      </c>
      <c r="H5110" t="s">
        <v>146</v>
      </c>
      <c r="I5110">
        <v>45</v>
      </c>
      <c r="J5110">
        <v>300</v>
      </c>
      <c r="K5110">
        <v>13500</v>
      </c>
      <c r="L5110" t="s">
        <v>16</v>
      </c>
      <c r="M5110" t="s">
        <v>158</v>
      </c>
      <c r="N5110" t="s">
        <v>150</v>
      </c>
      <c r="O5110">
        <v>6</v>
      </c>
      <c r="P5110">
        <v>2021</v>
      </c>
    </row>
    <row r="5111" spans="1:16" x14ac:dyDescent="0.25">
      <c r="A5111" t="s">
        <v>12</v>
      </c>
      <c r="B5111">
        <v>1185732</v>
      </c>
      <c r="C5111" s="1">
        <v>44362</v>
      </c>
      <c r="D5111" t="s">
        <v>13</v>
      </c>
      <c r="E5111" t="s">
        <v>121</v>
      </c>
      <c r="F5111" t="s">
        <v>122</v>
      </c>
      <c r="G5111" t="s">
        <v>138</v>
      </c>
      <c r="H5111" t="s">
        <v>139</v>
      </c>
      <c r="I5111">
        <v>54.999999999999993</v>
      </c>
      <c r="J5111">
        <v>300</v>
      </c>
      <c r="K5111">
        <v>16500</v>
      </c>
      <c r="L5111" t="s">
        <v>16</v>
      </c>
      <c r="M5111" t="s">
        <v>158</v>
      </c>
      <c r="N5111" t="s">
        <v>150</v>
      </c>
      <c r="O5111">
        <v>6</v>
      </c>
      <c r="P5111">
        <v>2021</v>
      </c>
    </row>
    <row r="5112" spans="1:16" x14ac:dyDescent="0.25">
      <c r="A5112" t="s">
        <v>12</v>
      </c>
      <c r="B5112">
        <v>1185732</v>
      </c>
      <c r="C5112" s="1">
        <v>44362</v>
      </c>
      <c r="D5112" t="s">
        <v>13</v>
      </c>
      <c r="E5112" t="s">
        <v>121</v>
      </c>
      <c r="F5112" t="s">
        <v>122</v>
      </c>
      <c r="G5112" t="s">
        <v>142</v>
      </c>
      <c r="H5112" t="s">
        <v>139</v>
      </c>
      <c r="I5112">
        <v>60</v>
      </c>
      <c r="J5112">
        <v>450</v>
      </c>
      <c r="K5112">
        <v>27000</v>
      </c>
      <c r="L5112" t="s">
        <v>16</v>
      </c>
      <c r="M5112" t="s">
        <v>158</v>
      </c>
      <c r="N5112" t="s">
        <v>150</v>
      </c>
      <c r="O5112">
        <v>6</v>
      </c>
      <c r="P5112">
        <v>2021</v>
      </c>
    </row>
    <row r="5113" spans="1:16" x14ac:dyDescent="0.25">
      <c r="A5113" t="s">
        <v>12</v>
      </c>
      <c r="B5113">
        <v>1185732</v>
      </c>
      <c r="C5113" s="1">
        <v>44362</v>
      </c>
      <c r="D5113" t="s">
        <v>13</v>
      </c>
      <c r="E5113" t="s">
        <v>121</v>
      </c>
      <c r="F5113" t="s">
        <v>122</v>
      </c>
      <c r="G5113" t="s">
        <v>138</v>
      </c>
      <c r="H5113" t="s">
        <v>144</v>
      </c>
      <c r="I5113">
        <v>51</v>
      </c>
      <c r="J5113">
        <v>189</v>
      </c>
      <c r="K5113">
        <v>9639</v>
      </c>
      <c r="L5113" t="s">
        <v>83</v>
      </c>
      <c r="M5113" t="s">
        <v>158</v>
      </c>
      <c r="N5113" t="s">
        <v>150</v>
      </c>
      <c r="O5113">
        <v>6</v>
      </c>
      <c r="P5113">
        <v>2021</v>
      </c>
    </row>
    <row r="5114" spans="1:16" x14ac:dyDescent="0.25">
      <c r="A5114" t="s">
        <v>12</v>
      </c>
      <c r="B5114">
        <v>1185732</v>
      </c>
      <c r="C5114" s="1">
        <v>44362</v>
      </c>
      <c r="D5114" t="s">
        <v>13</v>
      </c>
      <c r="E5114" t="s">
        <v>121</v>
      </c>
      <c r="F5114" t="s">
        <v>122</v>
      </c>
      <c r="G5114" t="s">
        <v>138</v>
      </c>
      <c r="H5114" t="s">
        <v>146</v>
      </c>
      <c r="I5114">
        <v>48</v>
      </c>
      <c r="J5114">
        <v>120</v>
      </c>
      <c r="K5114">
        <v>5760</v>
      </c>
      <c r="L5114" t="s">
        <v>83</v>
      </c>
      <c r="M5114" t="s">
        <v>158</v>
      </c>
      <c r="N5114" t="s">
        <v>150</v>
      </c>
      <c r="O5114">
        <v>6</v>
      </c>
      <c r="P5114">
        <v>2021</v>
      </c>
    </row>
    <row r="5115" spans="1:16" x14ac:dyDescent="0.25">
      <c r="A5115" t="s">
        <v>12</v>
      </c>
      <c r="B5115">
        <v>1185732</v>
      </c>
      <c r="C5115" s="1">
        <v>44362</v>
      </c>
      <c r="D5115" t="s">
        <v>13</v>
      </c>
      <c r="E5115" t="s">
        <v>121</v>
      </c>
      <c r="F5115" t="s">
        <v>122</v>
      </c>
      <c r="G5115" t="s">
        <v>142</v>
      </c>
      <c r="H5115" t="s">
        <v>144</v>
      </c>
      <c r="I5115">
        <v>43</v>
      </c>
      <c r="J5115">
        <v>85</v>
      </c>
      <c r="K5115">
        <v>3655</v>
      </c>
      <c r="L5115" t="s">
        <v>83</v>
      </c>
      <c r="M5115" t="s">
        <v>158</v>
      </c>
      <c r="N5115" t="s">
        <v>150</v>
      </c>
      <c r="O5115">
        <v>6</v>
      </c>
      <c r="P5115">
        <v>2021</v>
      </c>
    </row>
    <row r="5116" spans="1:16" x14ac:dyDescent="0.25">
      <c r="A5116" t="s">
        <v>12</v>
      </c>
      <c r="B5116">
        <v>1185732</v>
      </c>
      <c r="C5116" s="1">
        <v>44362</v>
      </c>
      <c r="D5116" t="s">
        <v>13</v>
      </c>
      <c r="E5116" t="s">
        <v>121</v>
      </c>
      <c r="F5116" t="s">
        <v>122</v>
      </c>
      <c r="G5116" t="s">
        <v>142</v>
      </c>
      <c r="H5116" t="s">
        <v>146</v>
      </c>
      <c r="I5116">
        <v>41</v>
      </c>
      <c r="J5116">
        <v>75</v>
      </c>
      <c r="K5116">
        <v>3075</v>
      </c>
      <c r="L5116" t="s">
        <v>83</v>
      </c>
      <c r="M5116" t="s">
        <v>158</v>
      </c>
      <c r="N5116" t="s">
        <v>150</v>
      </c>
      <c r="O5116">
        <v>6</v>
      </c>
      <c r="P5116">
        <v>2021</v>
      </c>
    </row>
    <row r="5117" spans="1:16" x14ac:dyDescent="0.25">
      <c r="A5117" t="s">
        <v>12</v>
      </c>
      <c r="B5117">
        <v>1185732</v>
      </c>
      <c r="C5117" s="1">
        <v>44362</v>
      </c>
      <c r="D5117" t="s">
        <v>13</v>
      </c>
      <c r="E5117" t="s">
        <v>121</v>
      </c>
      <c r="F5117" t="s">
        <v>122</v>
      </c>
      <c r="G5117" t="s">
        <v>138</v>
      </c>
      <c r="H5117" t="s">
        <v>139</v>
      </c>
      <c r="I5117">
        <v>50</v>
      </c>
      <c r="J5117">
        <v>75</v>
      </c>
      <c r="K5117">
        <v>3750</v>
      </c>
      <c r="L5117" t="s">
        <v>83</v>
      </c>
      <c r="M5117" t="s">
        <v>158</v>
      </c>
      <c r="N5117" t="s">
        <v>150</v>
      </c>
      <c r="O5117">
        <v>6</v>
      </c>
      <c r="P5117">
        <v>2021</v>
      </c>
    </row>
    <row r="5118" spans="1:16" x14ac:dyDescent="0.25">
      <c r="A5118" t="s">
        <v>12</v>
      </c>
      <c r="B5118">
        <v>1185732</v>
      </c>
      <c r="C5118" s="1">
        <v>44362</v>
      </c>
      <c r="D5118" t="s">
        <v>13</v>
      </c>
      <c r="E5118" t="s">
        <v>121</v>
      </c>
      <c r="F5118" t="s">
        <v>122</v>
      </c>
      <c r="G5118" t="s">
        <v>142</v>
      </c>
      <c r="H5118" t="s">
        <v>139</v>
      </c>
      <c r="I5118">
        <v>56</v>
      </c>
      <c r="J5118">
        <v>135</v>
      </c>
      <c r="K5118">
        <v>7560</v>
      </c>
      <c r="L5118" t="s">
        <v>83</v>
      </c>
      <c r="M5118" t="s">
        <v>158</v>
      </c>
      <c r="N5118" t="s">
        <v>150</v>
      </c>
      <c r="O5118">
        <v>6</v>
      </c>
      <c r="P5118">
        <v>2021</v>
      </c>
    </row>
    <row r="5119" spans="1:16" x14ac:dyDescent="0.25">
      <c r="A5119" t="s">
        <v>26</v>
      </c>
      <c r="B5119">
        <v>1185732</v>
      </c>
      <c r="C5119" s="1">
        <v>44362</v>
      </c>
      <c r="D5119" t="s">
        <v>13</v>
      </c>
      <c r="E5119" t="s">
        <v>129</v>
      </c>
      <c r="F5119" t="s">
        <v>130</v>
      </c>
      <c r="G5119" t="s">
        <v>138</v>
      </c>
      <c r="H5119" t="s">
        <v>144</v>
      </c>
      <c r="I5119">
        <v>54.999999999999993</v>
      </c>
      <c r="J5119">
        <v>575</v>
      </c>
      <c r="K5119">
        <v>31625</v>
      </c>
      <c r="L5119" t="s">
        <v>16</v>
      </c>
      <c r="M5119" t="s">
        <v>158</v>
      </c>
      <c r="N5119" t="s">
        <v>150</v>
      </c>
      <c r="O5119">
        <v>6</v>
      </c>
      <c r="P5119">
        <v>2021</v>
      </c>
    </row>
    <row r="5120" spans="1:16" x14ac:dyDescent="0.25">
      <c r="A5120" t="s">
        <v>26</v>
      </c>
      <c r="B5120">
        <v>1185732</v>
      </c>
      <c r="C5120" s="1">
        <v>44362</v>
      </c>
      <c r="D5120" t="s">
        <v>13</v>
      </c>
      <c r="E5120" t="s">
        <v>129</v>
      </c>
      <c r="F5120" t="s">
        <v>130</v>
      </c>
      <c r="G5120" t="s">
        <v>138</v>
      </c>
      <c r="H5120" t="s">
        <v>146</v>
      </c>
      <c r="I5120">
        <v>50</v>
      </c>
      <c r="J5120">
        <v>325</v>
      </c>
      <c r="K5120">
        <v>16250</v>
      </c>
      <c r="L5120" t="s">
        <v>16</v>
      </c>
      <c r="M5120" t="s">
        <v>158</v>
      </c>
      <c r="N5120" t="s">
        <v>150</v>
      </c>
      <c r="O5120">
        <v>6</v>
      </c>
      <c r="P5120">
        <v>2021</v>
      </c>
    </row>
    <row r="5121" spans="1:16" x14ac:dyDescent="0.25">
      <c r="A5121" t="s">
        <v>26</v>
      </c>
      <c r="B5121">
        <v>1185732</v>
      </c>
      <c r="C5121" s="1">
        <v>44362</v>
      </c>
      <c r="D5121" t="s">
        <v>13</v>
      </c>
      <c r="E5121" t="s">
        <v>129</v>
      </c>
      <c r="F5121" t="s">
        <v>130</v>
      </c>
      <c r="G5121" t="s">
        <v>142</v>
      </c>
      <c r="H5121" t="s">
        <v>144</v>
      </c>
      <c r="I5121">
        <v>45</v>
      </c>
      <c r="J5121">
        <v>250</v>
      </c>
      <c r="K5121">
        <v>11250</v>
      </c>
      <c r="L5121" t="s">
        <v>16</v>
      </c>
      <c r="M5121" t="s">
        <v>158</v>
      </c>
      <c r="N5121" t="s">
        <v>150</v>
      </c>
      <c r="O5121">
        <v>6</v>
      </c>
      <c r="P5121">
        <v>2021</v>
      </c>
    </row>
    <row r="5122" spans="1:16" x14ac:dyDescent="0.25">
      <c r="A5122" t="s">
        <v>26</v>
      </c>
      <c r="B5122">
        <v>1185732</v>
      </c>
      <c r="C5122" s="1">
        <v>44362</v>
      </c>
      <c r="D5122" t="s">
        <v>13</v>
      </c>
      <c r="E5122" t="s">
        <v>129</v>
      </c>
      <c r="F5122" t="s">
        <v>130</v>
      </c>
      <c r="G5122" t="s">
        <v>142</v>
      </c>
      <c r="H5122" t="s">
        <v>146</v>
      </c>
      <c r="I5122">
        <v>45</v>
      </c>
      <c r="J5122">
        <v>225</v>
      </c>
      <c r="K5122">
        <v>10125</v>
      </c>
      <c r="L5122" t="s">
        <v>16</v>
      </c>
      <c r="M5122" t="s">
        <v>158</v>
      </c>
      <c r="N5122" t="s">
        <v>150</v>
      </c>
      <c r="O5122">
        <v>6</v>
      </c>
      <c r="P5122">
        <v>2021</v>
      </c>
    </row>
    <row r="5123" spans="1:16" x14ac:dyDescent="0.25">
      <c r="A5123" t="s">
        <v>26</v>
      </c>
      <c r="B5123">
        <v>1185732</v>
      </c>
      <c r="C5123" s="1">
        <v>44362</v>
      </c>
      <c r="D5123" t="s">
        <v>13</v>
      </c>
      <c r="E5123" t="s">
        <v>129</v>
      </c>
      <c r="F5123" t="s">
        <v>130</v>
      </c>
      <c r="G5123" t="s">
        <v>138</v>
      </c>
      <c r="H5123" t="s">
        <v>139</v>
      </c>
      <c r="I5123">
        <v>54.999999999999993</v>
      </c>
      <c r="J5123">
        <v>225</v>
      </c>
      <c r="K5123">
        <v>12375</v>
      </c>
      <c r="L5123" t="s">
        <v>16</v>
      </c>
      <c r="M5123" t="s">
        <v>158</v>
      </c>
      <c r="N5123" t="s">
        <v>150</v>
      </c>
      <c r="O5123">
        <v>6</v>
      </c>
      <c r="P5123">
        <v>2021</v>
      </c>
    </row>
    <row r="5124" spans="1:16" x14ac:dyDescent="0.25">
      <c r="A5124" t="s">
        <v>26</v>
      </c>
      <c r="B5124">
        <v>1185732</v>
      </c>
      <c r="C5124" s="1">
        <v>44362</v>
      </c>
      <c r="D5124" t="s">
        <v>13</v>
      </c>
      <c r="E5124" t="s">
        <v>129</v>
      </c>
      <c r="F5124" t="s">
        <v>130</v>
      </c>
      <c r="G5124" t="s">
        <v>142</v>
      </c>
      <c r="H5124" t="s">
        <v>139</v>
      </c>
      <c r="I5124">
        <v>60</v>
      </c>
      <c r="J5124">
        <v>375</v>
      </c>
      <c r="K5124">
        <v>22500</v>
      </c>
      <c r="L5124" t="s">
        <v>16</v>
      </c>
      <c r="M5124" t="s">
        <v>158</v>
      </c>
      <c r="N5124" t="s">
        <v>150</v>
      </c>
      <c r="O5124">
        <v>6</v>
      </c>
      <c r="P5124">
        <v>2021</v>
      </c>
    </row>
    <row r="5125" spans="1:16" x14ac:dyDescent="0.25">
      <c r="A5125" t="s">
        <v>26</v>
      </c>
      <c r="B5125">
        <v>1185732</v>
      </c>
      <c r="C5125" s="1">
        <v>44362</v>
      </c>
      <c r="D5125" t="s">
        <v>13</v>
      </c>
      <c r="E5125" t="s">
        <v>129</v>
      </c>
      <c r="F5125" t="s">
        <v>130</v>
      </c>
      <c r="G5125" t="s">
        <v>138</v>
      </c>
      <c r="H5125" t="s">
        <v>144</v>
      </c>
      <c r="I5125">
        <v>51</v>
      </c>
      <c r="J5125">
        <v>155</v>
      </c>
      <c r="K5125">
        <v>7905</v>
      </c>
      <c r="L5125" t="s">
        <v>83</v>
      </c>
      <c r="M5125" t="s">
        <v>158</v>
      </c>
      <c r="N5125" t="s">
        <v>150</v>
      </c>
      <c r="O5125">
        <v>6</v>
      </c>
      <c r="P5125">
        <v>2021</v>
      </c>
    </row>
    <row r="5126" spans="1:16" x14ac:dyDescent="0.25">
      <c r="A5126" t="s">
        <v>26</v>
      </c>
      <c r="B5126">
        <v>1185732</v>
      </c>
      <c r="C5126" s="1">
        <v>44362</v>
      </c>
      <c r="D5126" t="s">
        <v>13</v>
      </c>
      <c r="E5126" t="s">
        <v>129</v>
      </c>
      <c r="F5126" t="s">
        <v>130</v>
      </c>
      <c r="G5126" t="s">
        <v>138</v>
      </c>
      <c r="H5126" t="s">
        <v>146</v>
      </c>
      <c r="I5126">
        <v>47</v>
      </c>
      <c r="J5126">
        <v>94</v>
      </c>
      <c r="K5126">
        <v>4418</v>
      </c>
      <c r="L5126" t="s">
        <v>83</v>
      </c>
      <c r="M5126" t="s">
        <v>158</v>
      </c>
      <c r="N5126" t="s">
        <v>150</v>
      </c>
      <c r="O5126">
        <v>6</v>
      </c>
      <c r="P5126">
        <v>2021</v>
      </c>
    </row>
    <row r="5127" spans="1:16" x14ac:dyDescent="0.25">
      <c r="A5127" t="s">
        <v>26</v>
      </c>
      <c r="B5127">
        <v>1185732</v>
      </c>
      <c r="C5127" s="1">
        <v>44362</v>
      </c>
      <c r="D5127" t="s">
        <v>13</v>
      </c>
      <c r="E5127" t="s">
        <v>129</v>
      </c>
      <c r="F5127" t="s">
        <v>130</v>
      </c>
      <c r="G5127" t="s">
        <v>142</v>
      </c>
      <c r="H5127" t="s">
        <v>144</v>
      </c>
      <c r="I5127">
        <v>42</v>
      </c>
      <c r="J5127">
        <v>68</v>
      </c>
      <c r="K5127">
        <v>2856</v>
      </c>
      <c r="L5127" t="s">
        <v>83</v>
      </c>
      <c r="M5127" t="s">
        <v>158</v>
      </c>
      <c r="N5127" t="s">
        <v>150</v>
      </c>
      <c r="O5127">
        <v>6</v>
      </c>
      <c r="P5127">
        <v>2021</v>
      </c>
    </row>
    <row r="5128" spans="1:16" x14ac:dyDescent="0.25">
      <c r="A5128" t="s">
        <v>26</v>
      </c>
      <c r="B5128">
        <v>1185732</v>
      </c>
      <c r="C5128" s="1">
        <v>44362</v>
      </c>
      <c r="D5128" t="s">
        <v>13</v>
      </c>
      <c r="E5128" t="s">
        <v>129</v>
      </c>
      <c r="F5128" t="s">
        <v>130</v>
      </c>
      <c r="G5128" t="s">
        <v>142</v>
      </c>
      <c r="H5128" t="s">
        <v>146</v>
      </c>
      <c r="I5128">
        <v>41</v>
      </c>
      <c r="J5128">
        <v>65</v>
      </c>
      <c r="K5128">
        <v>2665</v>
      </c>
      <c r="L5128" t="s">
        <v>83</v>
      </c>
      <c r="M5128" t="s">
        <v>158</v>
      </c>
      <c r="N5128" t="s">
        <v>150</v>
      </c>
      <c r="O5128">
        <v>6</v>
      </c>
      <c r="P5128">
        <v>2021</v>
      </c>
    </row>
    <row r="5129" spans="1:16" x14ac:dyDescent="0.25">
      <c r="A5129" t="s">
        <v>26</v>
      </c>
      <c r="B5129">
        <v>1185732</v>
      </c>
      <c r="C5129" s="1">
        <v>44362</v>
      </c>
      <c r="D5129" t="s">
        <v>13</v>
      </c>
      <c r="E5129" t="s">
        <v>129</v>
      </c>
      <c r="F5129" t="s">
        <v>130</v>
      </c>
      <c r="G5129" t="s">
        <v>138</v>
      </c>
      <c r="H5129" t="s">
        <v>139</v>
      </c>
      <c r="I5129">
        <v>51</v>
      </c>
      <c r="J5129">
        <v>59</v>
      </c>
      <c r="K5129">
        <v>3009</v>
      </c>
      <c r="L5129" t="s">
        <v>83</v>
      </c>
      <c r="M5129" t="s">
        <v>158</v>
      </c>
      <c r="N5129" t="s">
        <v>150</v>
      </c>
      <c r="O5129">
        <v>6</v>
      </c>
      <c r="P5129">
        <v>2021</v>
      </c>
    </row>
    <row r="5130" spans="1:16" x14ac:dyDescent="0.25">
      <c r="A5130" t="s">
        <v>26</v>
      </c>
      <c r="B5130">
        <v>1185732</v>
      </c>
      <c r="C5130" s="1">
        <v>44362</v>
      </c>
      <c r="D5130" t="s">
        <v>13</v>
      </c>
      <c r="E5130" t="s">
        <v>129</v>
      </c>
      <c r="F5130" t="s">
        <v>130</v>
      </c>
      <c r="G5130" t="s">
        <v>142</v>
      </c>
      <c r="H5130" t="s">
        <v>139</v>
      </c>
      <c r="I5130">
        <v>54</v>
      </c>
      <c r="J5130">
        <v>101</v>
      </c>
      <c r="K5130">
        <v>5454</v>
      </c>
      <c r="L5130" t="s">
        <v>83</v>
      </c>
      <c r="M5130" t="s">
        <v>158</v>
      </c>
      <c r="N5130" t="s">
        <v>150</v>
      </c>
      <c r="O5130">
        <v>6</v>
      </c>
      <c r="P5130">
        <v>2021</v>
      </c>
    </row>
    <row r="5131" spans="1:16" x14ac:dyDescent="0.25">
      <c r="A5131" t="s">
        <v>26</v>
      </c>
      <c r="B5131">
        <v>1185732</v>
      </c>
      <c r="C5131" s="1">
        <v>44362</v>
      </c>
      <c r="D5131" t="s">
        <v>13</v>
      </c>
      <c r="E5131" t="s">
        <v>129</v>
      </c>
      <c r="F5131" t="s">
        <v>130</v>
      </c>
      <c r="G5131" t="s">
        <v>138</v>
      </c>
      <c r="H5131" t="s">
        <v>144</v>
      </c>
      <c r="I5131">
        <v>39</v>
      </c>
      <c r="J5131">
        <v>196</v>
      </c>
      <c r="K5131">
        <v>7644</v>
      </c>
      <c r="L5131" t="s">
        <v>24</v>
      </c>
      <c r="M5131" t="s">
        <v>158</v>
      </c>
      <c r="N5131" t="s">
        <v>150</v>
      </c>
      <c r="O5131">
        <v>6</v>
      </c>
      <c r="P5131">
        <v>2021</v>
      </c>
    </row>
    <row r="5132" spans="1:16" x14ac:dyDescent="0.25">
      <c r="A5132" t="s">
        <v>26</v>
      </c>
      <c r="B5132">
        <v>1185732</v>
      </c>
      <c r="C5132" s="1">
        <v>44362</v>
      </c>
      <c r="D5132" t="s">
        <v>13</v>
      </c>
      <c r="E5132" t="s">
        <v>129</v>
      </c>
      <c r="F5132" t="s">
        <v>130</v>
      </c>
      <c r="G5132" t="s">
        <v>138</v>
      </c>
      <c r="H5132" t="s">
        <v>146</v>
      </c>
      <c r="I5132">
        <v>36</v>
      </c>
      <c r="J5132">
        <v>114</v>
      </c>
      <c r="K5132">
        <v>4104</v>
      </c>
      <c r="L5132" t="s">
        <v>24</v>
      </c>
      <c r="M5132" t="s">
        <v>158</v>
      </c>
      <c r="N5132" t="s">
        <v>150</v>
      </c>
      <c r="O5132">
        <v>6</v>
      </c>
      <c r="P5132">
        <v>2021</v>
      </c>
    </row>
    <row r="5133" spans="1:16" x14ac:dyDescent="0.25">
      <c r="A5133" t="s">
        <v>26</v>
      </c>
      <c r="B5133">
        <v>1185732</v>
      </c>
      <c r="C5133" s="1">
        <v>44362</v>
      </c>
      <c r="D5133" t="s">
        <v>13</v>
      </c>
      <c r="E5133" t="s">
        <v>129</v>
      </c>
      <c r="F5133" t="s">
        <v>130</v>
      </c>
      <c r="G5133" t="s">
        <v>142</v>
      </c>
      <c r="H5133" t="s">
        <v>144</v>
      </c>
      <c r="I5133">
        <v>36</v>
      </c>
      <c r="J5133">
        <v>75</v>
      </c>
      <c r="K5133">
        <v>2700</v>
      </c>
      <c r="L5133" t="s">
        <v>24</v>
      </c>
      <c r="M5133" t="s">
        <v>158</v>
      </c>
      <c r="N5133" t="s">
        <v>150</v>
      </c>
      <c r="O5133">
        <v>6</v>
      </c>
      <c r="P5133">
        <v>2021</v>
      </c>
    </row>
    <row r="5134" spans="1:16" x14ac:dyDescent="0.25">
      <c r="A5134" t="s">
        <v>26</v>
      </c>
      <c r="B5134">
        <v>1185732</v>
      </c>
      <c r="C5134" s="1">
        <v>44362</v>
      </c>
      <c r="D5134" t="s">
        <v>13</v>
      </c>
      <c r="E5134" t="s">
        <v>129</v>
      </c>
      <c r="F5134" t="s">
        <v>130</v>
      </c>
      <c r="G5134" t="s">
        <v>142</v>
      </c>
      <c r="H5134" t="s">
        <v>146</v>
      </c>
      <c r="I5134">
        <v>34</v>
      </c>
      <c r="J5134">
        <v>72</v>
      </c>
      <c r="K5134">
        <v>2448</v>
      </c>
      <c r="L5134" t="s">
        <v>24</v>
      </c>
      <c r="M5134" t="s">
        <v>158</v>
      </c>
      <c r="N5134" t="s">
        <v>150</v>
      </c>
      <c r="O5134">
        <v>6</v>
      </c>
      <c r="P5134">
        <v>2021</v>
      </c>
    </row>
    <row r="5135" spans="1:16" x14ac:dyDescent="0.25">
      <c r="A5135" t="s">
        <v>26</v>
      </c>
      <c r="B5135">
        <v>1185732</v>
      </c>
      <c r="C5135" s="1">
        <v>44362</v>
      </c>
      <c r="D5135" t="s">
        <v>13</v>
      </c>
      <c r="E5135" t="s">
        <v>129</v>
      </c>
      <c r="F5135" t="s">
        <v>130</v>
      </c>
      <c r="G5135" t="s">
        <v>138</v>
      </c>
      <c r="H5135" t="s">
        <v>139</v>
      </c>
      <c r="I5135">
        <v>39</v>
      </c>
      <c r="J5135">
        <v>74</v>
      </c>
      <c r="K5135">
        <v>2886</v>
      </c>
      <c r="L5135" t="s">
        <v>24</v>
      </c>
      <c r="M5135" t="s">
        <v>158</v>
      </c>
      <c r="N5135" t="s">
        <v>150</v>
      </c>
      <c r="O5135">
        <v>6</v>
      </c>
      <c r="P5135">
        <v>2021</v>
      </c>
    </row>
    <row r="5136" spans="1:16" x14ac:dyDescent="0.25">
      <c r="A5136" t="s">
        <v>26</v>
      </c>
      <c r="B5136">
        <v>1185732</v>
      </c>
      <c r="C5136" s="1">
        <v>44362</v>
      </c>
      <c r="D5136" t="s">
        <v>13</v>
      </c>
      <c r="E5136" t="s">
        <v>129</v>
      </c>
      <c r="F5136" t="s">
        <v>130</v>
      </c>
      <c r="G5136" t="s">
        <v>142</v>
      </c>
      <c r="H5136" t="s">
        <v>139</v>
      </c>
      <c r="I5136">
        <v>47</v>
      </c>
      <c r="J5136">
        <v>120</v>
      </c>
      <c r="K5136">
        <v>5640</v>
      </c>
      <c r="L5136" t="s">
        <v>24</v>
      </c>
      <c r="M5136" t="s">
        <v>158</v>
      </c>
      <c r="N5136" t="s">
        <v>150</v>
      </c>
      <c r="O5136">
        <v>6</v>
      </c>
      <c r="P5136">
        <v>2021</v>
      </c>
    </row>
    <row r="5137" spans="1:16" x14ac:dyDescent="0.25">
      <c r="A5137" t="s">
        <v>12</v>
      </c>
      <c r="B5137">
        <v>1185732</v>
      </c>
      <c r="C5137" s="1">
        <v>44362</v>
      </c>
      <c r="D5137" t="s">
        <v>36</v>
      </c>
      <c r="E5137" t="s">
        <v>37</v>
      </c>
      <c r="F5137" t="s">
        <v>38</v>
      </c>
      <c r="G5137" t="s">
        <v>142</v>
      </c>
      <c r="H5137" t="s">
        <v>146</v>
      </c>
      <c r="I5137">
        <v>45</v>
      </c>
      <c r="J5137">
        <v>75</v>
      </c>
      <c r="K5137">
        <v>3375</v>
      </c>
      <c r="L5137" t="s">
        <v>24</v>
      </c>
      <c r="M5137" t="s">
        <v>158</v>
      </c>
      <c r="N5137" t="s">
        <v>150</v>
      </c>
      <c r="O5137">
        <v>6</v>
      </c>
      <c r="P5137">
        <v>2021</v>
      </c>
    </row>
    <row r="5138" spans="1:16" x14ac:dyDescent="0.25">
      <c r="A5138" t="s">
        <v>12</v>
      </c>
      <c r="B5138">
        <v>1185732</v>
      </c>
      <c r="C5138" s="1">
        <v>44362</v>
      </c>
      <c r="D5138" t="s">
        <v>36</v>
      </c>
      <c r="E5138" t="s">
        <v>57</v>
      </c>
      <c r="F5138" t="s">
        <v>58</v>
      </c>
      <c r="G5138" t="s">
        <v>138</v>
      </c>
      <c r="H5138" t="s">
        <v>146</v>
      </c>
      <c r="I5138">
        <v>40.000000000000007</v>
      </c>
      <c r="J5138">
        <v>125</v>
      </c>
      <c r="K5138">
        <v>5000</v>
      </c>
      <c r="L5138" t="s">
        <v>24</v>
      </c>
      <c r="M5138" t="s">
        <v>158</v>
      </c>
      <c r="N5138" t="s">
        <v>150</v>
      </c>
      <c r="O5138">
        <v>6</v>
      </c>
      <c r="P5138">
        <v>2021</v>
      </c>
    </row>
    <row r="5139" spans="1:16" x14ac:dyDescent="0.25">
      <c r="A5139" t="s">
        <v>12</v>
      </c>
      <c r="B5139">
        <v>1185732</v>
      </c>
      <c r="C5139" s="1">
        <v>44362</v>
      </c>
      <c r="D5139" t="s">
        <v>36</v>
      </c>
      <c r="E5139" t="s">
        <v>57</v>
      </c>
      <c r="F5139" t="s">
        <v>58</v>
      </c>
      <c r="G5139" t="s">
        <v>138</v>
      </c>
      <c r="H5139" t="s">
        <v>146</v>
      </c>
      <c r="I5139">
        <v>38</v>
      </c>
      <c r="J5139">
        <v>33</v>
      </c>
      <c r="K5139">
        <v>1254</v>
      </c>
      <c r="L5139" t="s">
        <v>83</v>
      </c>
      <c r="M5139" t="s">
        <v>158</v>
      </c>
      <c r="N5139" t="s">
        <v>150</v>
      </c>
      <c r="O5139">
        <v>6</v>
      </c>
      <c r="P5139">
        <v>2021</v>
      </c>
    </row>
    <row r="5140" spans="1:16" x14ac:dyDescent="0.25">
      <c r="A5140" t="s">
        <v>12</v>
      </c>
      <c r="B5140">
        <v>1185732</v>
      </c>
      <c r="C5140" s="1">
        <v>44362</v>
      </c>
      <c r="D5140" t="s">
        <v>36</v>
      </c>
      <c r="E5140" t="s">
        <v>37</v>
      </c>
      <c r="F5140" t="s">
        <v>38</v>
      </c>
      <c r="G5140" t="s">
        <v>142</v>
      </c>
      <c r="H5140" t="s">
        <v>146</v>
      </c>
      <c r="I5140">
        <v>41</v>
      </c>
      <c r="J5140">
        <v>19</v>
      </c>
      <c r="K5140">
        <v>779</v>
      </c>
      <c r="L5140" t="s">
        <v>83</v>
      </c>
      <c r="M5140" t="s">
        <v>158</v>
      </c>
      <c r="N5140" t="s">
        <v>150</v>
      </c>
      <c r="O5140">
        <v>6</v>
      </c>
      <c r="P5140">
        <v>2021</v>
      </c>
    </row>
    <row r="5141" spans="1:16" x14ac:dyDescent="0.25">
      <c r="A5141" t="s">
        <v>12</v>
      </c>
      <c r="B5141">
        <v>1185732</v>
      </c>
      <c r="C5141" s="1">
        <v>44363</v>
      </c>
      <c r="D5141" t="s">
        <v>36</v>
      </c>
      <c r="E5141" t="s">
        <v>37</v>
      </c>
      <c r="F5141" t="s">
        <v>38</v>
      </c>
      <c r="G5141" t="s">
        <v>138</v>
      </c>
      <c r="H5141" t="s">
        <v>139</v>
      </c>
      <c r="I5141">
        <v>60</v>
      </c>
      <c r="J5141">
        <v>125</v>
      </c>
      <c r="K5141">
        <v>7500</v>
      </c>
      <c r="L5141" t="s">
        <v>24</v>
      </c>
      <c r="M5141" t="s">
        <v>158</v>
      </c>
      <c r="N5141" t="s">
        <v>141</v>
      </c>
      <c r="O5141">
        <v>6</v>
      </c>
      <c r="P5141">
        <v>2021</v>
      </c>
    </row>
    <row r="5142" spans="1:16" x14ac:dyDescent="0.25">
      <c r="A5142" t="s">
        <v>12</v>
      </c>
      <c r="B5142">
        <v>1185732</v>
      </c>
      <c r="C5142" s="1">
        <v>44363</v>
      </c>
      <c r="D5142" t="s">
        <v>36</v>
      </c>
      <c r="E5142" t="s">
        <v>57</v>
      </c>
      <c r="F5142" t="s">
        <v>58</v>
      </c>
      <c r="G5142" t="s">
        <v>142</v>
      </c>
      <c r="H5142" t="s">
        <v>144</v>
      </c>
      <c r="I5142">
        <v>35</v>
      </c>
      <c r="J5142">
        <v>100</v>
      </c>
      <c r="K5142">
        <v>3500</v>
      </c>
      <c r="L5142" t="s">
        <v>24</v>
      </c>
      <c r="M5142" t="s">
        <v>158</v>
      </c>
      <c r="N5142" t="s">
        <v>141</v>
      </c>
      <c r="O5142">
        <v>6</v>
      </c>
      <c r="P5142">
        <v>2021</v>
      </c>
    </row>
    <row r="5143" spans="1:16" x14ac:dyDescent="0.25">
      <c r="A5143" t="s">
        <v>12</v>
      </c>
      <c r="B5143">
        <v>1185732</v>
      </c>
      <c r="C5143" s="1">
        <v>44363</v>
      </c>
      <c r="D5143" t="s">
        <v>36</v>
      </c>
      <c r="E5143" t="s">
        <v>57</v>
      </c>
      <c r="F5143" t="s">
        <v>58</v>
      </c>
      <c r="G5143" t="s">
        <v>142</v>
      </c>
      <c r="H5143" t="s">
        <v>144</v>
      </c>
      <c r="I5143">
        <v>32</v>
      </c>
      <c r="J5143">
        <v>30</v>
      </c>
      <c r="K5143">
        <v>960</v>
      </c>
      <c r="L5143" t="s">
        <v>83</v>
      </c>
      <c r="M5143" t="s">
        <v>158</v>
      </c>
      <c r="N5143" t="s">
        <v>141</v>
      </c>
      <c r="O5143">
        <v>6</v>
      </c>
      <c r="P5143">
        <v>2021</v>
      </c>
    </row>
    <row r="5144" spans="1:16" x14ac:dyDescent="0.25">
      <c r="A5144" t="s">
        <v>12</v>
      </c>
      <c r="B5144">
        <v>1185732</v>
      </c>
      <c r="C5144" s="1">
        <v>44363</v>
      </c>
      <c r="D5144" t="s">
        <v>36</v>
      </c>
      <c r="E5144" t="s">
        <v>37</v>
      </c>
      <c r="F5144" t="s">
        <v>38</v>
      </c>
      <c r="G5144" t="s">
        <v>138</v>
      </c>
      <c r="H5144" t="s">
        <v>139</v>
      </c>
      <c r="I5144">
        <v>56</v>
      </c>
      <c r="J5144">
        <v>38</v>
      </c>
      <c r="K5144">
        <v>2128</v>
      </c>
      <c r="L5144" t="s">
        <v>83</v>
      </c>
      <c r="M5144" t="s">
        <v>158</v>
      </c>
      <c r="N5144" t="s">
        <v>141</v>
      </c>
      <c r="O5144">
        <v>6</v>
      </c>
      <c r="P5144">
        <v>2021</v>
      </c>
    </row>
    <row r="5145" spans="1:16" x14ac:dyDescent="0.25">
      <c r="A5145" t="s">
        <v>30</v>
      </c>
      <c r="B5145">
        <v>1185732</v>
      </c>
      <c r="C5145" s="1">
        <v>44364</v>
      </c>
      <c r="D5145" t="s">
        <v>13</v>
      </c>
      <c r="E5145" t="s">
        <v>118</v>
      </c>
      <c r="F5145" t="s">
        <v>93</v>
      </c>
      <c r="G5145" t="s">
        <v>138</v>
      </c>
      <c r="H5145" t="s">
        <v>144</v>
      </c>
      <c r="I5145">
        <v>45</v>
      </c>
      <c r="J5145">
        <v>600</v>
      </c>
      <c r="K5145">
        <v>27000</v>
      </c>
      <c r="L5145" t="s">
        <v>16</v>
      </c>
      <c r="M5145" t="s">
        <v>158</v>
      </c>
      <c r="N5145" t="s">
        <v>143</v>
      </c>
      <c r="O5145">
        <v>6</v>
      </c>
      <c r="P5145">
        <v>2021</v>
      </c>
    </row>
    <row r="5146" spans="1:16" x14ac:dyDescent="0.25">
      <c r="A5146" t="s">
        <v>30</v>
      </c>
      <c r="B5146">
        <v>1185732</v>
      </c>
      <c r="C5146" s="1">
        <v>44364</v>
      </c>
      <c r="D5146" t="s">
        <v>13</v>
      </c>
      <c r="E5146" t="s">
        <v>118</v>
      </c>
      <c r="F5146" t="s">
        <v>93</v>
      </c>
      <c r="G5146" t="s">
        <v>138</v>
      </c>
      <c r="H5146" t="s">
        <v>146</v>
      </c>
      <c r="I5146">
        <v>40.000000000000007</v>
      </c>
      <c r="J5146">
        <v>425</v>
      </c>
      <c r="K5146">
        <v>17000</v>
      </c>
      <c r="L5146" t="s">
        <v>16</v>
      </c>
      <c r="M5146" t="s">
        <v>158</v>
      </c>
      <c r="N5146" t="s">
        <v>143</v>
      </c>
      <c r="O5146">
        <v>6</v>
      </c>
      <c r="P5146">
        <v>2021</v>
      </c>
    </row>
    <row r="5147" spans="1:16" x14ac:dyDescent="0.25">
      <c r="A5147" t="s">
        <v>30</v>
      </c>
      <c r="B5147">
        <v>1185732</v>
      </c>
      <c r="C5147" s="1">
        <v>44364</v>
      </c>
      <c r="D5147" t="s">
        <v>13</v>
      </c>
      <c r="E5147" t="s">
        <v>118</v>
      </c>
      <c r="F5147" t="s">
        <v>93</v>
      </c>
      <c r="G5147" t="s">
        <v>142</v>
      </c>
      <c r="H5147" t="s">
        <v>144</v>
      </c>
      <c r="I5147">
        <v>35</v>
      </c>
      <c r="J5147">
        <v>300</v>
      </c>
      <c r="K5147">
        <v>10500</v>
      </c>
      <c r="L5147" t="s">
        <v>16</v>
      </c>
      <c r="M5147" t="s">
        <v>158</v>
      </c>
      <c r="N5147" t="s">
        <v>143</v>
      </c>
      <c r="O5147">
        <v>6</v>
      </c>
      <c r="P5147">
        <v>2021</v>
      </c>
    </row>
    <row r="5148" spans="1:16" x14ac:dyDescent="0.25">
      <c r="A5148" t="s">
        <v>30</v>
      </c>
      <c r="B5148">
        <v>1185732</v>
      </c>
      <c r="C5148" s="1">
        <v>44364</v>
      </c>
      <c r="D5148" t="s">
        <v>13</v>
      </c>
      <c r="E5148" t="s">
        <v>118</v>
      </c>
      <c r="F5148" t="s">
        <v>93</v>
      </c>
      <c r="G5148" t="s">
        <v>142</v>
      </c>
      <c r="H5148" t="s">
        <v>146</v>
      </c>
      <c r="I5148">
        <v>35</v>
      </c>
      <c r="J5148">
        <v>275</v>
      </c>
      <c r="K5148">
        <v>9625</v>
      </c>
      <c r="L5148" t="s">
        <v>16</v>
      </c>
      <c r="M5148" t="s">
        <v>158</v>
      </c>
      <c r="N5148" t="s">
        <v>143</v>
      </c>
      <c r="O5148">
        <v>6</v>
      </c>
      <c r="P5148">
        <v>2021</v>
      </c>
    </row>
    <row r="5149" spans="1:16" x14ac:dyDescent="0.25">
      <c r="A5149" t="s">
        <v>30</v>
      </c>
      <c r="B5149">
        <v>1185732</v>
      </c>
      <c r="C5149" s="1">
        <v>44364</v>
      </c>
      <c r="D5149" t="s">
        <v>13</v>
      </c>
      <c r="E5149" t="s">
        <v>118</v>
      </c>
      <c r="F5149" t="s">
        <v>93</v>
      </c>
      <c r="G5149" t="s">
        <v>138</v>
      </c>
      <c r="H5149" t="s">
        <v>139</v>
      </c>
      <c r="I5149">
        <v>45</v>
      </c>
      <c r="J5149">
        <v>275</v>
      </c>
      <c r="K5149">
        <v>12375</v>
      </c>
      <c r="L5149" t="s">
        <v>16</v>
      </c>
      <c r="M5149" t="s">
        <v>158</v>
      </c>
      <c r="N5149" t="s">
        <v>143</v>
      </c>
      <c r="O5149">
        <v>6</v>
      </c>
      <c r="P5149">
        <v>2021</v>
      </c>
    </row>
    <row r="5150" spans="1:16" x14ac:dyDescent="0.25">
      <c r="A5150" t="s">
        <v>30</v>
      </c>
      <c r="B5150">
        <v>1185732</v>
      </c>
      <c r="C5150" s="1">
        <v>44364</v>
      </c>
      <c r="D5150" t="s">
        <v>13</v>
      </c>
      <c r="E5150" t="s">
        <v>118</v>
      </c>
      <c r="F5150" t="s">
        <v>93</v>
      </c>
      <c r="G5150" t="s">
        <v>142</v>
      </c>
      <c r="H5150" t="s">
        <v>139</v>
      </c>
      <c r="I5150">
        <v>65.000000000000014</v>
      </c>
      <c r="J5150">
        <v>425</v>
      </c>
      <c r="K5150">
        <v>27625</v>
      </c>
      <c r="L5150" t="s">
        <v>16</v>
      </c>
      <c r="M5150" t="s">
        <v>158</v>
      </c>
      <c r="N5150" t="s">
        <v>143</v>
      </c>
      <c r="O5150">
        <v>6</v>
      </c>
      <c r="P5150">
        <v>2021</v>
      </c>
    </row>
    <row r="5151" spans="1:16" x14ac:dyDescent="0.25">
      <c r="A5151" t="s">
        <v>30</v>
      </c>
      <c r="B5151">
        <v>1185732</v>
      </c>
      <c r="C5151" s="1">
        <v>44364</v>
      </c>
      <c r="D5151" t="s">
        <v>13</v>
      </c>
      <c r="E5151" t="s">
        <v>118</v>
      </c>
      <c r="F5151" t="s">
        <v>93</v>
      </c>
      <c r="G5151" t="s">
        <v>138</v>
      </c>
      <c r="H5151" t="s">
        <v>144</v>
      </c>
      <c r="I5151">
        <v>43</v>
      </c>
      <c r="J5151">
        <v>150</v>
      </c>
      <c r="K5151">
        <v>6450</v>
      </c>
      <c r="L5151" t="s">
        <v>83</v>
      </c>
      <c r="M5151" t="s">
        <v>158</v>
      </c>
      <c r="N5151" t="s">
        <v>143</v>
      </c>
      <c r="O5151">
        <v>6</v>
      </c>
      <c r="P5151">
        <v>2021</v>
      </c>
    </row>
    <row r="5152" spans="1:16" x14ac:dyDescent="0.25">
      <c r="A5152" t="s">
        <v>30</v>
      </c>
      <c r="B5152">
        <v>1185732</v>
      </c>
      <c r="C5152" s="1">
        <v>44364</v>
      </c>
      <c r="D5152" t="s">
        <v>13</v>
      </c>
      <c r="E5152" t="s">
        <v>118</v>
      </c>
      <c r="F5152" t="s">
        <v>93</v>
      </c>
      <c r="G5152" t="s">
        <v>138</v>
      </c>
      <c r="H5152" t="s">
        <v>146</v>
      </c>
      <c r="I5152">
        <v>37</v>
      </c>
      <c r="J5152">
        <v>119</v>
      </c>
      <c r="K5152">
        <v>4403</v>
      </c>
      <c r="L5152" t="s">
        <v>83</v>
      </c>
      <c r="M5152" t="s">
        <v>158</v>
      </c>
      <c r="N5152" t="s">
        <v>143</v>
      </c>
      <c r="O5152">
        <v>6</v>
      </c>
      <c r="P5152">
        <v>2021</v>
      </c>
    </row>
    <row r="5153" spans="1:16" x14ac:dyDescent="0.25">
      <c r="A5153" t="s">
        <v>30</v>
      </c>
      <c r="B5153">
        <v>1185732</v>
      </c>
      <c r="C5153" s="1">
        <v>44364</v>
      </c>
      <c r="D5153" t="s">
        <v>13</v>
      </c>
      <c r="E5153" t="s">
        <v>118</v>
      </c>
      <c r="F5153" t="s">
        <v>93</v>
      </c>
      <c r="G5153" t="s">
        <v>142</v>
      </c>
      <c r="H5153" t="s">
        <v>144</v>
      </c>
      <c r="I5153">
        <v>33</v>
      </c>
      <c r="J5153">
        <v>81</v>
      </c>
      <c r="K5153">
        <v>2673</v>
      </c>
      <c r="L5153" t="s">
        <v>83</v>
      </c>
      <c r="M5153" t="s">
        <v>158</v>
      </c>
      <c r="N5153" t="s">
        <v>143</v>
      </c>
      <c r="O5153">
        <v>6</v>
      </c>
      <c r="P5153">
        <v>2021</v>
      </c>
    </row>
    <row r="5154" spans="1:16" x14ac:dyDescent="0.25">
      <c r="A5154" t="s">
        <v>30</v>
      </c>
      <c r="B5154">
        <v>1185732</v>
      </c>
      <c r="C5154" s="1">
        <v>44364</v>
      </c>
      <c r="D5154" t="s">
        <v>13</v>
      </c>
      <c r="E5154" t="s">
        <v>118</v>
      </c>
      <c r="F5154" t="s">
        <v>93</v>
      </c>
      <c r="G5154" t="s">
        <v>142</v>
      </c>
      <c r="H5154" t="s">
        <v>146</v>
      </c>
      <c r="I5154">
        <v>33</v>
      </c>
      <c r="J5154">
        <v>69</v>
      </c>
      <c r="K5154">
        <v>2277</v>
      </c>
      <c r="L5154" t="s">
        <v>83</v>
      </c>
      <c r="M5154" t="s">
        <v>158</v>
      </c>
      <c r="N5154" t="s">
        <v>143</v>
      </c>
      <c r="O5154">
        <v>6</v>
      </c>
      <c r="P5154">
        <v>2021</v>
      </c>
    </row>
    <row r="5155" spans="1:16" x14ac:dyDescent="0.25">
      <c r="A5155" t="s">
        <v>30</v>
      </c>
      <c r="B5155">
        <v>1185732</v>
      </c>
      <c r="C5155" s="1">
        <v>44364</v>
      </c>
      <c r="D5155" t="s">
        <v>13</v>
      </c>
      <c r="E5155" t="s">
        <v>118</v>
      </c>
      <c r="F5155" t="s">
        <v>93</v>
      </c>
      <c r="G5155" t="s">
        <v>138</v>
      </c>
      <c r="H5155" t="s">
        <v>139</v>
      </c>
      <c r="I5155">
        <v>41</v>
      </c>
      <c r="J5155">
        <v>74</v>
      </c>
      <c r="K5155">
        <v>3034</v>
      </c>
      <c r="L5155" t="s">
        <v>83</v>
      </c>
      <c r="M5155" t="s">
        <v>158</v>
      </c>
      <c r="N5155" t="s">
        <v>143</v>
      </c>
      <c r="O5155">
        <v>6</v>
      </c>
      <c r="P5155">
        <v>2021</v>
      </c>
    </row>
    <row r="5156" spans="1:16" x14ac:dyDescent="0.25">
      <c r="A5156" t="s">
        <v>30</v>
      </c>
      <c r="B5156">
        <v>1185732</v>
      </c>
      <c r="C5156" s="1">
        <v>44364</v>
      </c>
      <c r="D5156" t="s">
        <v>13</v>
      </c>
      <c r="E5156" t="s">
        <v>118</v>
      </c>
      <c r="F5156" t="s">
        <v>93</v>
      </c>
      <c r="G5156" t="s">
        <v>142</v>
      </c>
      <c r="H5156" t="s">
        <v>139</v>
      </c>
      <c r="I5156">
        <v>59</v>
      </c>
      <c r="J5156">
        <v>115</v>
      </c>
      <c r="K5156">
        <v>6785</v>
      </c>
      <c r="L5156" t="s">
        <v>83</v>
      </c>
      <c r="M5156" t="s">
        <v>158</v>
      </c>
      <c r="N5156" t="s">
        <v>143</v>
      </c>
      <c r="O5156">
        <v>6</v>
      </c>
      <c r="P5156">
        <v>2021</v>
      </c>
    </row>
    <row r="5157" spans="1:16" x14ac:dyDescent="0.25">
      <c r="A5157" t="s">
        <v>26</v>
      </c>
      <c r="B5157">
        <v>1185732</v>
      </c>
      <c r="C5157" s="1">
        <v>44364</v>
      </c>
      <c r="D5157" t="s">
        <v>36</v>
      </c>
      <c r="E5157" t="s">
        <v>74</v>
      </c>
      <c r="F5157" t="s">
        <v>75</v>
      </c>
      <c r="G5157" t="s">
        <v>138</v>
      </c>
      <c r="H5157" t="s">
        <v>144</v>
      </c>
      <c r="I5157">
        <v>54.999999999999993</v>
      </c>
      <c r="J5157">
        <v>825</v>
      </c>
      <c r="K5157">
        <v>45375</v>
      </c>
      <c r="L5157" t="s">
        <v>16</v>
      </c>
      <c r="M5157" t="s">
        <v>158</v>
      </c>
      <c r="N5157" t="s">
        <v>143</v>
      </c>
      <c r="O5157">
        <v>6</v>
      </c>
      <c r="P5157">
        <v>2021</v>
      </c>
    </row>
    <row r="5158" spans="1:16" x14ac:dyDescent="0.25">
      <c r="A5158" t="s">
        <v>26</v>
      </c>
      <c r="B5158">
        <v>1185732</v>
      </c>
      <c r="C5158" s="1">
        <v>44364</v>
      </c>
      <c r="D5158" t="s">
        <v>36</v>
      </c>
      <c r="E5158" t="s">
        <v>74</v>
      </c>
      <c r="F5158" t="s">
        <v>75</v>
      </c>
      <c r="G5158" t="s">
        <v>138</v>
      </c>
      <c r="H5158" t="s">
        <v>146</v>
      </c>
      <c r="I5158">
        <v>50</v>
      </c>
      <c r="J5158">
        <v>575</v>
      </c>
      <c r="K5158">
        <v>28750</v>
      </c>
      <c r="L5158" t="s">
        <v>16</v>
      </c>
      <c r="M5158" t="s">
        <v>158</v>
      </c>
      <c r="N5158" t="s">
        <v>143</v>
      </c>
      <c r="O5158">
        <v>6</v>
      </c>
      <c r="P5158">
        <v>2021</v>
      </c>
    </row>
    <row r="5159" spans="1:16" x14ac:dyDescent="0.25">
      <c r="A5159" t="s">
        <v>26</v>
      </c>
      <c r="B5159">
        <v>1185732</v>
      </c>
      <c r="C5159" s="1">
        <v>44364</v>
      </c>
      <c r="D5159" t="s">
        <v>36</v>
      </c>
      <c r="E5159" t="s">
        <v>74</v>
      </c>
      <c r="F5159" t="s">
        <v>75</v>
      </c>
      <c r="G5159" t="s">
        <v>142</v>
      </c>
      <c r="H5159" t="s">
        <v>144</v>
      </c>
      <c r="I5159">
        <v>45</v>
      </c>
      <c r="J5159">
        <v>550</v>
      </c>
      <c r="K5159">
        <v>24750</v>
      </c>
      <c r="L5159" t="s">
        <v>16</v>
      </c>
      <c r="M5159" t="s">
        <v>158</v>
      </c>
      <c r="N5159" t="s">
        <v>143</v>
      </c>
      <c r="O5159">
        <v>6</v>
      </c>
      <c r="P5159">
        <v>2021</v>
      </c>
    </row>
    <row r="5160" spans="1:16" x14ac:dyDescent="0.25">
      <c r="A5160" t="s">
        <v>26</v>
      </c>
      <c r="B5160">
        <v>1185732</v>
      </c>
      <c r="C5160" s="1">
        <v>44364</v>
      </c>
      <c r="D5160" t="s">
        <v>36</v>
      </c>
      <c r="E5160" t="s">
        <v>74</v>
      </c>
      <c r="F5160" t="s">
        <v>75</v>
      </c>
      <c r="G5160" t="s">
        <v>142</v>
      </c>
      <c r="H5160" t="s">
        <v>146</v>
      </c>
      <c r="I5160">
        <v>45</v>
      </c>
      <c r="J5160">
        <v>525</v>
      </c>
      <c r="K5160">
        <v>23625</v>
      </c>
      <c r="L5160" t="s">
        <v>16</v>
      </c>
      <c r="M5160" t="s">
        <v>158</v>
      </c>
      <c r="N5160" t="s">
        <v>143</v>
      </c>
      <c r="O5160">
        <v>6</v>
      </c>
      <c r="P5160">
        <v>2021</v>
      </c>
    </row>
    <row r="5161" spans="1:16" x14ac:dyDescent="0.25">
      <c r="A5161" t="s">
        <v>26</v>
      </c>
      <c r="B5161">
        <v>1185732</v>
      </c>
      <c r="C5161" s="1">
        <v>44364</v>
      </c>
      <c r="D5161" t="s">
        <v>36</v>
      </c>
      <c r="E5161" t="s">
        <v>74</v>
      </c>
      <c r="F5161" t="s">
        <v>75</v>
      </c>
      <c r="G5161" t="s">
        <v>138</v>
      </c>
      <c r="H5161" t="s">
        <v>139</v>
      </c>
      <c r="I5161">
        <v>60</v>
      </c>
      <c r="J5161">
        <v>525</v>
      </c>
      <c r="K5161">
        <v>31500</v>
      </c>
      <c r="L5161" t="s">
        <v>16</v>
      </c>
      <c r="M5161" t="s">
        <v>158</v>
      </c>
      <c r="N5161" t="s">
        <v>143</v>
      </c>
      <c r="O5161">
        <v>6</v>
      </c>
      <c r="P5161">
        <v>2021</v>
      </c>
    </row>
    <row r="5162" spans="1:16" x14ac:dyDescent="0.25">
      <c r="A5162" t="s">
        <v>26</v>
      </c>
      <c r="B5162">
        <v>1185732</v>
      </c>
      <c r="C5162" s="1">
        <v>44364</v>
      </c>
      <c r="D5162" t="s">
        <v>36</v>
      </c>
      <c r="E5162" t="s">
        <v>74</v>
      </c>
      <c r="F5162" t="s">
        <v>75</v>
      </c>
      <c r="G5162" t="s">
        <v>142</v>
      </c>
      <c r="H5162" t="s">
        <v>139</v>
      </c>
      <c r="I5162">
        <v>65</v>
      </c>
      <c r="J5162">
        <v>675</v>
      </c>
      <c r="K5162">
        <v>43875</v>
      </c>
      <c r="L5162" t="s">
        <v>16</v>
      </c>
      <c r="M5162" t="s">
        <v>158</v>
      </c>
      <c r="N5162" t="s">
        <v>143</v>
      </c>
      <c r="O5162">
        <v>6</v>
      </c>
      <c r="P5162">
        <v>2021</v>
      </c>
    </row>
    <row r="5163" spans="1:16" x14ac:dyDescent="0.25">
      <c r="A5163" t="s">
        <v>26</v>
      </c>
      <c r="B5163">
        <v>1185732</v>
      </c>
      <c r="C5163" s="1">
        <v>44364</v>
      </c>
      <c r="D5163" t="s">
        <v>36</v>
      </c>
      <c r="E5163" t="s">
        <v>74</v>
      </c>
      <c r="F5163" t="s">
        <v>75</v>
      </c>
      <c r="G5163" t="s">
        <v>138</v>
      </c>
      <c r="H5163" t="s">
        <v>144</v>
      </c>
      <c r="I5163">
        <v>52</v>
      </c>
      <c r="J5163">
        <v>206</v>
      </c>
      <c r="K5163">
        <v>10712</v>
      </c>
      <c r="L5163" t="s">
        <v>83</v>
      </c>
      <c r="M5163" t="s">
        <v>158</v>
      </c>
      <c r="N5163" t="s">
        <v>143</v>
      </c>
      <c r="O5163">
        <v>6</v>
      </c>
      <c r="P5163">
        <v>2021</v>
      </c>
    </row>
    <row r="5164" spans="1:16" x14ac:dyDescent="0.25">
      <c r="A5164" t="s">
        <v>26</v>
      </c>
      <c r="B5164">
        <v>1185732</v>
      </c>
      <c r="C5164" s="1">
        <v>44364</v>
      </c>
      <c r="D5164" t="s">
        <v>36</v>
      </c>
      <c r="E5164" t="s">
        <v>74</v>
      </c>
      <c r="F5164" t="s">
        <v>75</v>
      </c>
      <c r="G5164" t="s">
        <v>138</v>
      </c>
      <c r="H5164" t="s">
        <v>146</v>
      </c>
      <c r="I5164">
        <v>46</v>
      </c>
      <c r="J5164">
        <v>167</v>
      </c>
      <c r="K5164">
        <v>7682</v>
      </c>
      <c r="L5164" t="s">
        <v>83</v>
      </c>
      <c r="M5164" t="s">
        <v>158</v>
      </c>
      <c r="N5164" t="s">
        <v>143</v>
      </c>
      <c r="O5164">
        <v>6</v>
      </c>
      <c r="P5164">
        <v>2021</v>
      </c>
    </row>
    <row r="5165" spans="1:16" x14ac:dyDescent="0.25">
      <c r="A5165" t="s">
        <v>26</v>
      </c>
      <c r="B5165">
        <v>1185732</v>
      </c>
      <c r="C5165" s="1">
        <v>44364</v>
      </c>
      <c r="D5165" t="s">
        <v>36</v>
      </c>
      <c r="E5165" t="s">
        <v>74</v>
      </c>
      <c r="F5165" t="s">
        <v>75</v>
      </c>
      <c r="G5165" t="s">
        <v>142</v>
      </c>
      <c r="H5165" t="s">
        <v>144</v>
      </c>
      <c r="I5165">
        <v>41</v>
      </c>
      <c r="J5165">
        <v>138</v>
      </c>
      <c r="K5165">
        <v>5658</v>
      </c>
      <c r="L5165" t="s">
        <v>83</v>
      </c>
      <c r="M5165" t="s">
        <v>158</v>
      </c>
      <c r="N5165" t="s">
        <v>143</v>
      </c>
      <c r="O5165">
        <v>6</v>
      </c>
      <c r="P5165">
        <v>2021</v>
      </c>
    </row>
    <row r="5166" spans="1:16" x14ac:dyDescent="0.25">
      <c r="A5166" t="s">
        <v>26</v>
      </c>
      <c r="B5166">
        <v>1185732</v>
      </c>
      <c r="C5166" s="1">
        <v>44364</v>
      </c>
      <c r="D5166" t="s">
        <v>36</v>
      </c>
      <c r="E5166" t="s">
        <v>74</v>
      </c>
      <c r="F5166" t="s">
        <v>75</v>
      </c>
      <c r="G5166" t="s">
        <v>142</v>
      </c>
      <c r="H5166" t="s">
        <v>146</v>
      </c>
      <c r="I5166">
        <v>43</v>
      </c>
      <c r="J5166">
        <v>158</v>
      </c>
      <c r="K5166">
        <v>6794</v>
      </c>
      <c r="L5166" t="s">
        <v>83</v>
      </c>
      <c r="M5166" t="s">
        <v>158</v>
      </c>
      <c r="N5166" t="s">
        <v>143</v>
      </c>
      <c r="O5166">
        <v>6</v>
      </c>
      <c r="P5166">
        <v>2021</v>
      </c>
    </row>
    <row r="5167" spans="1:16" x14ac:dyDescent="0.25">
      <c r="A5167" t="s">
        <v>26</v>
      </c>
      <c r="B5167">
        <v>1185732</v>
      </c>
      <c r="C5167" s="1">
        <v>44364</v>
      </c>
      <c r="D5167" t="s">
        <v>36</v>
      </c>
      <c r="E5167" t="s">
        <v>74</v>
      </c>
      <c r="F5167" t="s">
        <v>75</v>
      </c>
      <c r="G5167" t="s">
        <v>138</v>
      </c>
      <c r="H5167" t="s">
        <v>139</v>
      </c>
      <c r="I5167">
        <v>57</v>
      </c>
      <c r="J5167">
        <v>152</v>
      </c>
      <c r="K5167">
        <v>8664</v>
      </c>
      <c r="L5167" t="s">
        <v>83</v>
      </c>
      <c r="M5167" t="s">
        <v>158</v>
      </c>
      <c r="N5167" t="s">
        <v>143</v>
      </c>
      <c r="O5167">
        <v>6</v>
      </c>
      <c r="P5167">
        <v>2021</v>
      </c>
    </row>
    <row r="5168" spans="1:16" x14ac:dyDescent="0.25">
      <c r="A5168" t="s">
        <v>26</v>
      </c>
      <c r="B5168">
        <v>1185732</v>
      </c>
      <c r="C5168" s="1">
        <v>44364</v>
      </c>
      <c r="D5168" t="s">
        <v>36</v>
      </c>
      <c r="E5168" t="s">
        <v>74</v>
      </c>
      <c r="F5168" t="s">
        <v>75</v>
      </c>
      <c r="G5168" t="s">
        <v>142</v>
      </c>
      <c r="H5168" t="s">
        <v>139</v>
      </c>
      <c r="I5168">
        <v>60</v>
      </c>
      <c r="J5168">
        <v>169</v>
      </c>
      <c r="K5168">
        <v>10140</v>
      </c>
      <c r="L5168" t="s">
        <v>83</v>
      </c>
      <c r="M5168" t="s">
        <v>158</v>
      </c>
      <c r="N5168" t="s">
        <v>143</v>
      </c>
      <c r="O5168">
        <v>6</v>
      </c>
      <c r="P5168">
        <v>2021</v>
      </c>
    </row>
    <row r="5169" spans="1:16" x14ac:dyDescent="0.25">
      <c r="A5169" t="s">
        <v>12</v>
      </c>
      <c r="B5169">
        <v>1185732</v>
      </c>
      <c r="C5169" s="1">
        <v>44364</v>
      </c>
      <c r="D5169" t="s">
        <v>36</v>
      </c>
      <c r="E5169" t="s">
        <v>37</v>
      </c>
      <c r="F5169" t="s">
        <v>38</v>
      </c>
      <c r="G5169" t="s">
        <v>142</v>
      </c>
      <c r="H5169" t="s">
        <v>139</v>
      </c>
      <c r="I5169">
        <v>50</v>
      </c>
      <c r="J5169">
        <v>225</v>
      </c>
      <c r="K5169">
        <v>11250</v>
      </c>
      <c r="L5169" t="s">
        <v>24</v>
      </c>
      <c r="M5169" t="s">
        <v>158</v>
      </c>
      <c r="N5169" t="s">
        <v>143</v>
      </c>
      <c r="O5169">
        <v>6</v>
      </c>
      <c r="P5169">
        <v>2021</v>
      </c>
    </row>
    <row r="5170" spans="1:16" x14ac:dyDescent="0.25">
      <c r="A5170" t="s">
        <v>12</v>
      </c>
      <c r="B5170">
        <v>1185732</v>
      </c>
      <c r="C5170" s="1">
        <v>44364</v>
      </c>
      <c r="D5170" t="s">
        <v>36</v>
      </c>
      <c r="E5170" t="s">
        <v>57</v>
      </c>
      <c r="F5170" t="s">
        <v>58</v>
      </c>
      <c r="G5170" t="s">
        <v>142</v>
      </c>
      <c r="H5170" t="s">
        <v>146</v>
      </c>
      <c r="I5170">
        <v>35</v>
      </c>
      <c r="J5170">
        <v>25</v>
      </c>
      <c r="K5170">
        <v>875</v>
      </c>
      <c r="L5170" t="s">
        <v>24</v>
      </c>
      <c r="M5170" t="s">
        <v>158</v>
      </c>
      <c r="N5170" t="s">
        <v>143</v>
      </c>
      <c r="O5170">
        <v>6</v>
      </c>
      <c r="P5170">
        <v>2021</v>
      </c>
    </row>
    <row r="5171" spans="1:16" x14ac:dyDescent="0.25">
      <c r="A5171" t="s">
        <v>12</v>
      </c>
      <c r="B5171">
        <v>1185732</v>
      </c>
      <c r="C5171" s="1">
        <v>44364</v>
      </c>
      <c r="D5171" t="s">
        <v>36</v>
      </c>
      <c r="E5171" t="s">
        <v>57</v>
      </c>
      <c r="F5171" t="s">
        <v>58</v>
      </c>
      <c r="G5171" t="s">
        <v>142</v>
      </c>
      <c r="H5171" t="s">
        <v>146</v>
      </c>
      <c r="I5171">
        <v>34</v>
      </c>
      <c r="J5171">
        <v>7</v>
      </c>
      <c r="K5171">
        <v>238</v>
      </c>
      <c r="L5171" t="s">
        <v>83</v>
      </c>
      <c r="M5171" t="s">
        <v>158</v>
      </c>
      <c r="N5171" t="s">
        <v>143</v>
      </c>
      <c r="O5171">
        <v>6</v>
      </c>
      <c r="P5171">
        <v>2021</v>
      </c>
    </row>
    <row r="5172" spans="1:16" x14ac:dyDescent="0.25">
      <c r="A5172" t="s">
        <v>12</v>
      </c>
      <c r="B5172">
        <v>1185732</v>
      </c>
      <c r="C5172" s="1">
        <v>44364</v>
      </c>
      <c r="D5172" t="s">
        <v>36</v>
      </c>
      <c r="E5172" t="s">
        <v>37</v>
      </c>
      <c r="F5172" t="s">
        <v>38</v>
      </c>
      <c r="G5172" t="s">
        <v>142</v>
      </c>
      <c r="H5172" t="s">
        <v>139</v>
      </c>
      <c r="I5172">
        <v>45</v>
      </c>
      <c r="J5172">
        <v>63</v>
      </c>
      <c r="K5172">
        <v>2835</v>
      </c>
      <c r="L5172" t="s">
        <v>83</v>
      </c>
      <c r="M5172" t="s">
        <v>158</v>
      </c>
      <c r="N5172" t="s">
        <v>143</v>
      </c>
      <c r="O5172">
        <v>6</v>
      </c>
      <c r="P5172">
        <v>2021</v>
      </c>
    </row>
    <row r="5173" spans="1:16" x14ac:dyDescent="0.25">
      <c r="A5173" t="s">
        <v>25</v>
      </c>
      <c r="B5173">
        <v>1128299</v>
      </c>
      <c r="C5173" s="1">
        <v>44364</v>
      </c>
      <c r="D5173" t="s">
        <v>48</v>
      </c>
      <c r="E5173" t="s">
        <v>49</v>
      </c>
      <c r="F5173" t="s">
        <v>68</v>
      </c>
      <c r="G5173" t="s">
        <v>138</v>
      </c>
      <c r="H5173" t="s">
        <v>144</v>
      </c>
      <c r="I5173">
        <v>64.999999999999986</v>
      </c>
      <c r="J5173">
        <v>825</v>
      </c>
      <c r="K5173">
        <v>53625</v>
      </c>
      <c r="L5173" t="s">
        <v>24</v>
      </c>
      <c r="M5173" t="s">
        <v>158</v>
      </c>
      <c r="N5173" t="s">
        <v>143</v>
      </c>
      <c r="O5173">
        <v>6</v>
      </c>
      <c r="P5173">
        <v>2021</v>
      </c>
    </row>
    <row r="5174" spans="1:16" x14ac:dyDescent="0.25">
      <c r="A5174" t="s">
        <v>25</v>
      </c>
      <c r="B5174">
        <v>1128299</v>
      </c>
      <c r="C5174" s="1">
        <v>44364</v>
      </c>
      <c r="D5174" t="s">
        <v>48</v>
      </c>
      <c r="E5174" t="s">
        <v>49</v>
      </c>
      <c r="F5174" t="s">
        <v>68</v>
      </c>
      <c r="G5174" t="s">
        <v>138</v>
      </c>
      <c r="H5174" t="s">
        <v>146</v>
      </c>
      <c r="I5174">
        <v>70</v>
      </c>
      <c r="J5174">
        <v>700</v>
      </c>
      <c r="K5174">
        <v>49000</v>
      </c>
      <c r="L5174" t="s">
        <v>16</v>
      </c>
      <c r="M5174" t="s">
        <v>158</v>
      </c>
      <c r="N5174" t="s">
        <v>143</v>
      </c>
      <c r="O5174">
        <v>6</v>
      </c>
      <c r="P5174">
        <v>2021</v>
      </c>
    </row>
    <row r="5175" spans="1:16" x14ac:dyDescent="0.25">
      <c r="A5175" t="s">
        <v>25</v>
      </c>
      <c r="B5175">
        <v>1128299</v>
      </c>
      <c r="C5175" s="1">
        <v>44364</v>
      </c>
      <c r="D5175" t="s">
        <v>48</v>
      </c>
      <c r="E5175" t="s">
        <v>49</v>
      </c>
      <c r="F5175" t="s">
        <v>68</v>
      </c>
      <c r="G5175" t="s">
        <v>142</v>
      </c>
      <c r="H5175" t="s">
        <v>144</v>
      </c>
      <c r="I5175">
        <v>85</v>
      </c>
      <c r="J5175">
        <v>700</v>
      </c>
      <c r="K5175">
        <v>59500</v>
      </c>
      <c r="L5175" t="s">
        <v>16</v>
      </c>
      <c r="M5175" t="s">
        <v>158</v>
      </c>
      <c r="N5175" t="s">
        <v>143</v>
      </c>
      <c r="O5175">
        <v>6</v>
      </c>
      <c r="P5175">
        <v>2021</v>
      </c>
    </row>
    <row r="5176" spans="1:16" x14ac:dyDescent="0.25">
      <c r="A5176" t="s">
        <v>25</v>
      </c>
      <c r="B5176">
        <v>1128299</v>
      </c>
      <c r="C5176" s="1">
        <v>44364</v>
      </c>
      <c r="D5176" t="s">
        <v>48</v>
      </c>
      <c r="E5176" t="s">
        <v>49</v>
      </c>
      <c r="F5176" t="s">
        <v>68</v>
      </c>
      <c r="G5176" t="s">
        <v>142</v>
      </c>
      <c r="H5176" t="s">
        <v>146</v>
      </c>
      <c r="I5176">
        <v>85</v>
      </c>
      <c r="J5176">
        <v>575</v>
      </c>
      <c r="K5176">
        <v>48875</v>
      </c>
      <c r="L5176" t="s">
        <v>16</v>
      </c>
      <c r="M5176" t="s">
        <v>158</v>
      </c>
      <c r="N5176" t="s">
        <v>143</v>
      </c>
      <c r="O5176">
        <v>6</v>
      </c>
      <c r="P5176">
        <v>2021</v>
      </c>
    </row>
    <row r="5177" spans="1:16" x14ac:dyDescent="0.25">
      <c r="A5177" t="s">
        <v>25</v>
      </c>
      <c r="B5177">
        <v>1128299</v>
      </c>
      <c r="C5177" s="1">
        <v>44364</v>
      </c>
      <c r="D5177" t="s">
        <v>48</v>
      </c>
      <c r="E5177" t="s">
        <v>49</v>
      </c>
      <c r="F5177" t="s">
        <v>68</v>
      </c>
      <c r="G5177" t="s">
        <v>138</v>
      </c>
      <c r="H5177" t="s">
        <v>139</v>
      </c>
      <c r="I5177">
        <v>95</v>
      </c>
      <c r="J5177">
        <v>450</v>
      </c>
      <c r="K5177">
        <v>42750</v>
      </c>
      <c r="L5177" t="s">
        <v>16</v>
      </c>
      <c r="M5177" t="s">
        <v>158</v>
      </c>
      <c r="N5177" t="s">
        <v>143</v>
      </c>
      <c r="O5177">
        <v>6</v>
      </c>
      <c r="P5177">
        <v>2021</v>
      </c>
    </row>
    <row r="5178" spans="1:16" x14ac:dyDescent="0.25">
      <c r="A5178" t="s">
        <v>25</v>
      </c>
      <c r="B5178">
        <v>1128299</v>
      </c>
      <c r="C5178" s="1">
        <v>44364</v>
      </c>
      <c r="D5178" t="s">
        <v>48</v>
      </c>
      <c r="E5178" t="s">
        <v>49</v>
      </c>
      <c r="F5178" t="s">
        <v>68</v>
      </c>
      <c r="G5178" t="s">
        <v>142</v>
      </c>
      <c r="H5178" t="s">
        <v>139</v>
      </c>
      <c r="I5178">
        <v>110.00000000000001</v>
      </c>
      <c r="J5178">
        <v>750</v>
      </c>
      <c r="K5178">
        <v>82500</v>
      </c>
      <c r="L5178" t="s">
        <v>16</v>
      </c>
      <c r="M5178" t="s">
        <v>158</v>
      </c>
      <c r="N5178" t="s">
        <v>143</v>
      </c>
      <c r="O5178">
        <v>6</v>
      </c>
      <c r="P5178">
        <v>2021</v>
      </c>
    </row>
    <row r="5179" spans="1:16" x14ac:dyDescent="0.25">
      <c r="A5179" t="s">
        <v>25</v>
      </c>
      <c r="B5179">
        <v>1128299</v>
      </c>
      <c r="C5179" s="1">
        <v>44364</v>
      </c>
      <c r="D5179" t="s">
        <v>48</v>
      </c>
      <c r="E5179" t="s">
        <v>49</v>
      </c>
      <c r="F5179" t="s">
        <v>68</v>
      </c>
      <c r="G5179" t="s">
        <v>138</v>
      </c>
      <c r="H5179" t="s">
        <v>144</v>
      </c>
      <c r="I5179">
        <v>61</v>
      </c>
      <c r="J5179">
        <v>223</v>
      </c>
      <c r="K5179">
        <v>13603</v>
      </c>
      <c r="L5179" t="s">
        <v>83</v>
      </c>
      <c r="M5179" t="s">
        <v>158</v>
      </c>
      <c r="N5179" t="s">
        <v>143</v>
      </c>
      <c r="O5179">
        <v>6</v>
      </c>
      <c r="P5179">
        <v>2021</v>
      </c>
    </row>
    <row r="5180" spans="1:16" x14ac:dyDescent="0.25">
      <c r="A5180" t="s">
        <v>25</v>
      </c>
      <c r="B5180">
        <v>1128299</v>
      </c>
      <c r="C5180" s="1">
        <v>44364</v>
      </c>
      <c r="D5180" t="s">
        <v>48</v>
      </c>
      <c r="E5180" t="s">
        <v>49</v>
      </c>
      <c r="F5180" t="s">
        <v>68</v>
      </c>
      <c r="G5180" t="s">
        <v>138</v>
      </c>
      <c r="H5180" t="s">
        <v>146</v>
      </c>
      <c r="I5180">
        <v>64</v>
      </c>
      <c r="J5180">
        <v>203</v>
      </c>
      <c r="K5180">
        <v>12992</v>
      </c>
      <c r="L5180" t="s">
        <v>83</v>
      </c>
      <c r="M5180" t="s">
        <v>158</v>
      </c>
      <c r="N5180" t="s">
        <v>143</v>
      </c>
      <c r="O5180">
        <v>6</v>
      </c>
      <c r="P5180">
        <v>2021</v>
      </c>
    </row>
    <row r="5181" spans="1:16" x14ac:dyDescent="0.25">
      <c r="A5181" t="s">
        <v>25</v>
      </c>
      <c r="B5181">
        <v>1128299</v>
      </c>
      <c r="C5181" s="1">
        <v>44364</v>
      </c>
      <c r="D5181" t="s">
        <v>48</v>
      </c>
      <c r="E5181" t="s">
        <v>49</v>
      </c>
      <c r="F5181" t="s">
        <v>68</v>
      </c>
      <c r="G5181" t="s">
        <v>142</v>
      </c>
      <c r="H5181" t="s">
        <v>144</v>
      </c>
      <c r="I5181">
        <v>80</v>
      </c>
      <c r="J5181">
        <v>210</v>
      </c>
      <c r="K5181">
        <v>16800</v>
      </c>
      <c r="L5181" t="s">
        <v>83</v>
      </c>
      <c r="M5181" t="s">
        <v>158</v>
      </c>
      <c r="N5181" t="s">
        <v>143</v>
      </c>
      <c r="O5181">
        <v>6</v>
      </c>
      <c r="P5181">
        <v>2021</v>
      </c>
    </row>
    <row r="5182" spans="1:16" x14ac:dyDescent="0.25">
      <c r="A5182" t="s">
        <v>25</v>
      </c>
      <c r="B5182">
        <v>1128299</v>
      </c>
      <c r="C5182" s="1">
        <v>44364</v>
      </c>
      <c r="D5182" t="s">
        <v>48</v>
      </c>
      <c r="E5182" t="s">
        <v>49</v>
      </c>
      <c r="F5182" t="s">
        <v>68</v>
      </c>
      <c r="G5182" t="s">
        <v>142</v>
      </c>
      <c r="H5182" t="s">
        <v>146</v>
      </c>
      <c r="I5182">
        <v>77</v>
      </c>
      <c r="J5182">
        <v>155</v>
      </c>
      <c r="K5182">
        <v>11935</v>
      </c>
      <c r="L5182" t="s">
        <v>83</v>
      </c>
      <c r="M5182" t="s">
        <v>158</v>
      </c>
      <c r="N5182" t="s">
        <v>143</v>
      </c>
      <c r="O5182">
        <v>6</v>
      </c>
      <c r="P5182">
        <v>2021</v>
      </c>
    </row>
    <row r="5183" spans="1:16" x14ac:dyDescent="0.25">
      <c r="A5183" t="s">
        <v>25</v>
      </c>
      <c r="B5183">
        <v>1128299</v>
      </c>
      <c r="C5183" s="1">
        <v>44364</v>
      </c>
      <c r="D5183" t="s">
        <v>48</v>
      </c>
      <c r="E5183" t="s">
        <v>49</v>
      </c>
      <c r="F5183" t="s">
        <v>68</v>
      </c>
      <c r="G5183" t="s">
        <v>138</v>
      </c>
      <c r="H5183" t="s">
        <v>139</v>
      </c>
      <c r="I5183">
        <v>89</v>
      </c>
      <c r="J5183">
        <v>126</v>
      </c>
      <c r="K5183">
        <v>11214</v>
      </c>
      <c r="L5183" t="s">
        <v>83</v>
      </c>
      <c r="M5183" t="s">
        <v>158</v>
      </c>
      <c r="N5183" t="s">
        <v>143</v>
      </c>
      <c r="O5183">
        <v>6</v>
      </c>
      <c r="P5183">
        <v>2021</v>
      </c>
    </row>
    <row r="5184" spans="1:16" x14ac:dyDescent="0.25">
      <c r="A5184" t="s">
        <v>25</v>
      </c>
      <c r="B5184">
        <v>1128299</v>
      </c>
      <c r="C5184" s="1">
        <v>44364</v>
      </c>
      <c r="D5184" t="s">
        <v>48</v>
      </c>
      <c r="E5184" t="s">
        <v>49</v>
      </c>
      <c r="F5184" t="s">
        <v>68</v>
      </c>
      <c r="G5184" t="s">
        <v>142</v>
      </c>
      <c r="H5184" t="s">
        <v>139</v>
      </c>
      <c r="I5184">
        <v>103</v>
      </c>
      <c r="J5184">
        <v>218</v>
      </c>
      <c r="K5184">
        <v>22454</v>
      </c>
      <c r="L5184" t="s">
        <v>83</v>
      </c>
      <c r="M5184" t="s">
        <v>158</v>
      </c>
      <c r="N5184" t="s">
        <v>143</v>
      </c>
      <c r="O5184">
        <v>6</v>
      </c>
      <c r="P5184">
        <v>2021</v>
      </c>
    </row>
    <row r="5185" spans="1:16" x14ac:dyDescent="0.25">
      <c r="A5185" t="s">
        <v>25</v>
      </c>
      <c r="B5185">
        <v>1128299</v>
      </c>
      <c r="C5185" s="1">
        <v>44364</v>
      </c>
      <c r="D5185" t="s">
        <v>48</v>
      </c>
      <c r="E5185" t="s">
        <v>49</v>
      </c>
      <c r="F5185" t="s">
        <v>68</v>
      </c>
      <c r="G5185" t="s">
        <v>138</v>
      </c>
      <c r="H5185" t="s">
        <v>144</v>
      </c>
      <c r="I5185">
        <v>50</v>
      </c>
      <c r="J5185">
        <v>272</v>
      </c>
      <c r="K5185">
        <v>13600</v>
      </c>
      <c r="L5185" t="s">
        <v>24</v>
      </c>
      <c r="M5185" t="s">
        <v>158</v>
      </c>
      <c r="N5185" t="s">
        <v>143</v>
      </c>
      <c r="O5185">
        <v>6</v>
      </c>
      <c r="P5185">
        <v>2021</v>
      </c>
    </row>
    <row r="5186" spans="1:16" x14ac:dyDescent="0.25">
      <c r="A5186" t="s">
        <v>25</v>
      </c>
      <c r="B5186">
        <v>1128299</v>
      </c>
      <c r="C5186" s="1">
        <v>44364</v>
      </c>
      <c r="D5186" t="s">
        <v>48</v>
      </c>
      <c r="E5186" t="s">
        <v>49</v>
      </c>
      <c r="F5186" t="s">
        <v>68</v>
      </c>
      <c r="G5186" t="s">
        <v>138</v>
      </c>
      <c r="H5186" t="s">
        <v>146</v>
      </c>
      <c r="I5186">
        <v>53</v>
      </c>
      <c r="J5186">
        <v>224</v>
      </c>
      <c r="K5186">
        <v>11872</v>
      </c>
      <c r="L5186" t="s">
        <v>24</v>
      </c>
      <c r="M5186" t="s">
        <v>158</v>
      </c>
      <c r="N5186" t="s">
        <v>143</v>
      </c>
      <c r="O5186">
        <v>6</v>
      </c>
      <c r="P5186">
        <v>2021</v>
      </c>
    </row>
    <row r="5187" spans="1:16" x14ac:dyDescent="0.25">
      <c r="A5187" t="s">
        <v>25</v>
      </c>
      <c r="B5187">
        <v>1128299</v>
      </c>
      <c r="C5187" s="1">
        <v>44364</v>
      </c>
      <c r="D5187" t="s">
        <v>48</v>
      </c>
      <c r="E5187" t="s">
        <v>49</v>
      </c>
      <c r="F5187" t="s">
        <v>68</v>
      </c>
      <c r="G5187" t="s">
        <v>142</v>
      </c>
      <c r="H5187" t="s">
        <v>144</v>
      </c>
      <c r="I5187">
        <v>60</v>
      </c>
      <c r="J5187">
        <v>238</v>
      </c>
      <c r="K5187">
        <v>14280</v>
      </c>
      <c r="L5187" t="s">
        <v>24</v>
      </c>
      <c r="M5187" t="s">
        <v>158</v>
      </c>
      <c r="N5187" t="s">
        <v>143</v>
      </c>
      <c r="O5187">
        <v>6</v>
      </c>
      <c r="P5187">
        <v>2021</v>
      </c>
    </row>
    <row r="5188" spans="1:16" x14ac:dyDescent="0.25">
      <c r="A5188" t="s">
        <v>25</v>
      </c>
      <c r="B5188">
        <v>1128299</v>
      </c>
      <c r="C5188" s="1">
        <v>44364</v>
      </c>
      <c r="D5188" t="s">
        <v>48</v>
      </c>
      <c r="E5188" t="s">
        <v>49</v>
      </c>
      <c r="F5188" t="s">
        <v>68</v>
      </c>
      <c r="G5188" t="s">
        <v>142</v>
      </c>
      <c r="H5188" t="s">
        <v>146</v>
      </c>
      <c r="I5188">
        <v>66</v>
      </c>
      <c r="J5188">
        <v>196</v>
      </c>
      <c r="K5188">
        <v>12936</v>
      </c>
      <c r="L5188" t="s">
        <v>24</v>
      </c>
      <c r="M5188" t="s">
        <v>158</v>
      </c>
      <c r="N5188" t="s">
        <v>143</v>
      </c>
      <c r="O5188">
        <v>6</v>
      </c>
      <c r="P5188">
        <v>2021</v>
      </c>
    </row>
    <row r="5189" spans="1:16" x14ac:dyDescent="0.25">
      <c r="A5189" t="s">
        <v>25</v>
      </c>
      <c r="B5189">
        <v>1128299</v>
      </c>
      <c r="C5189" s="1">
        <v>44364</v>
      </c>
      <c r="D5189" t="s">
        <v>48</v>
      </c>
      <c r="E5189" t="s">
        <v>49</v>
      </c>
      <c r="F5189" t="s">
        <v>68</v>
      </c>
      <c r="G5189" t="s">
        <v>138</v>
      </c>
      <c r="H5189" t="s">
        <v>139</v>
      </c>
      <c r="I5189">
        <v>71</v>
      </c>
      <c r="J5189">
        <v>153</v>
      </c>
      <c r="K5189">
        <v>10863</v>
      </c>
      <c r="L5189" t="s">
        <v>24</v>
      </c>
      <c r="M5189" t="s">
        <v>158</v>
      </c>
      <c r="N5189" t="s">
        <v>143</v>
      </c>
      <c r="O5189">
        <v>6</v>
      </c>
      <c r="P5189">
        <v>2021</v>
      </c>
    </row>
    <row r="5190" spans="1:16" x14ac:dyDescent="0.25">
      <c r="A5190" t="s">
        <v>25</v>
      </c>
      <c r="B5190">
        <v>1128299</v>
      </c>
      <c r="C5190" s="1">
        <v>44364</v>
      </c>
      <c r="D5190" t="s">
        <v>48</v>
      </c>
      <c r="E5190" t="s">
        <v>49</v>
      </c>
      <c r="F5190" t="s">
        <v>68</v>
      </c>
      <c r="G5190" t="s">
        <v>142</v>
      </c>
      <c r="H5190" t="s">
        <v>139</v>
      </c>
      <c r="I5190">
        <v>74</v>
      </c>
      <c r="J5190">
        <v>248</v>
      </c>
      <c r="K5190">
        <v>18352</v>
      </c>
      <c r="L5190" t="s">
        <v>24</v>
      </c>
      <c r="M5190" t="s">
        <v>158</v>
      </c>
      <c r="N5190" t="s">
        <v>143</v>
      </c>
      <c r="O5190">
        <v>6</v>
      </c>
      <c r="P5190">
        <v>2021</v>
      </c>
    </row>
    <row r="5191" spans="1:16" x14ac:dyDescent="0.25">
      <c r="A5191" t="s">
        <v>30</v>
      </c>
      <c r="B5191">
        <v>1128299</v>
      </c>
      <c r="C5191" s="1">
        <v>44364</v>
      </c>
      <c r="D5191" t="s">
        <v>27</v>
      </c>
      <c r="E5191" t="s">
        <v>81</v>
      </c>
      <c r="F5191" t="s">
        <v>82</v>
      </c>
      <c r="G5191" t="s">
        <v>138</v>
      </c>
      <c r="H5191" t="s">
        <v>144</v>
      </c>
      <c r="I5191">
        <v>47</v>
      </c>
      <c r="J5191">
        <v>256</v>
      </c>
      <c r="K5191">
        <v>12032</v>
      </c>
      <c r="L5191" t="s">
        <v>24</v>
      </c>
      <c r="M5191" t="s">
        <v>158</v>
      </c>
      <c r="N5191" t="s">
        <v>143</v>
      </c>
      <c r="O5191">
        <v>6</v>
      </c>
      <c r="P5191">
        <v>2021</v>
      </c>
    </row>
    <row r="5192" spans="1:16" x14ac:dyDescent="0.25">
      <c r="A5192" t="s">
        <v>30</v>
      </c>
      <c r="B5192">
        <v>1128299</v>
      </c>
      <c r="C5192" s="1">
        <v>44364</v>
      </c>
      <c r="D5192" t="s">
        <v>27</v>
      </c>
      <c r="E5192" t="s">
        <v>81</v>
      </c>
      <c r="F5192" t="s">
        <v>82</v>
      </c>
      <c r="G5192" t="s">
        <v>138</v>
      </c>
      <c r="H5192" t="s">
        <v>146</v>
      </c>
      <c r="I5192">
        <v>55</v>
      </c>
      <c r="J5192">
        <v>224</v>
      </c>
      <c r="K5192">
        <v>12320</v>
      </c>
      <c r="L5192" t="s">
        <v>24</v>
      </c>
      <c r="M5192" t="s">
        <v>158</v>
      </c>
      <c r="N5192" t="s">
        <v>143</v>
      </c>
      <c r="O5192">
        <v>6</v>
      </c>
      <c r="P5192">
        <v>2021</v>
      </c>
    </row>
    <row r="5193" spans="1:16" x14ac:dyDescent="0.25">
      <c r="A5193" t="s">
        <v>30</v>
      </c>
      <c r="B5193">
        <v>1128299</v>
      </c>
      <c r="C5193" s="1">
        <v>44364</v>
      </c>
      <c r="D5193" t="s">
        <v>27</v>
      </c>
      <c r="E5193" t="s">
        <v>81</v>
      </c>
      <c r="F5193" t="s">
        <v>82</v>
      </c>
      <c r="G5193" t="s">
        <v>142</v>
      </c>
      <c r="H5193" t="s">
        <v>144</v>
      </c>
      <c r="I5193">
        <v>55</v>
      </c>
      <c r="J5193">
        <v>210</v>
      </c>
      <c r="K5193">
        <v>11550</v>
      </c>
      <c r="L5193" t="s">
        <v>24</v>
      </c>
      <c r="M5193" t="s">
        <v>158</v>
      </c>
      <c r="N5193" t="s">
        <v>143</v>
      </c>
      <c r="O5193">
        <v>6</v>
      </c>
      <c r="P5193">
        <v>2021</v>
      </c>
    </row>
    <row r="5194" spans="1:16" x14ac:dyDescent="0.25">
      <c r="A5194" t="s">
        <v>30</v>
      </c>
      <c r="B5194">
        <v>1128299</v>
      </c>
      <c r="C5194" s="1">
        <v>44364</v>
      </c>
      <c r="D5194" t="s">
        <v>27</v>
      </c>
      <c r="E5194" t="s">
        <v>81</v>
      </c>
      <c r="F5194" t="s">
        <v>82</v>
      </c>
      <c r="G5194" t="s">
        <v>142</v>
      </c>
      <c r="H5194" t="s">
        <v>146</v>
      </c>
      <c r="I5194">
        <v>59</v>
      </c>
      <c r="J5194">
        <v>184</v>
      </c>
      <c r="K5194">
        <v>10856</v>
      </c>
      <c r="L5194" t="s">
        <v>24</v>
      </c>
      <c r="M5194" t="s">
        <v>158</v>
      </c>
      <c r="N5194" t="s">
        <v>143</v>
      </c>
      <c r="O5194">
        <v>6</v>
      </c>
      <c r="P5194">
        <v>2021</v>
      </c>
    </row>
    <row r="5195" spans="1:16" x14ac:dyDescent="0.25">
      <c r="A5195" t="s">
        <v>30</v>
      </c>
      <c r="B5195">
        <v>1128299</v>
      </c>
      <c r="C5195" s="1">
        <v>44364</v>
      </c>
      <c r="D5195" t="s">
        <v>27</v>
      </c>
      <c r="E5195" t="s">
        <v>81</v>
      </c>
      <c r="F5195" t="s">
        <v>82</v>
      </c>
      <c r="G5195" t="s">
        <v>138</v>
      </c>
      <c r="H5195" t="s">
        <v>139</v>
      </c>
      <c r="I5195">
        <v>70</v>
      </c>
      <c r="J5195">
        <v>153</v>
      </c>
      <c r="K5195">
        <v>10710</v>
      </c>
      <c r="L5195" t="s">
        <v>24</v>
      </c>
      <c r="M5195" t="s">
        <v>158</v>
      </c>
      <c r="N5195" t="s">
        <v>143</v>
      </c>
      <c r="O5195">
        <v>6</v>
      </c>
      <c r="P5195">
        <v>2021</v>
      </c>
    </row>
    <row r="5196" spans="1:16" x14ac:dyDescent="0.25">
      <c r="A5196" t="s">
        <v>30</v>
      </c>
      <c r="B5196">
        <v>1128299</v>
      </c>
      <c r="C5196" s="1">
        <v>44364</v>
      </c>
      <c r="D5196" t="s">
        <v>27</v>
      </c>
      <c r="E5196" t="s">
        <v>81</v>
      </c>
      <c r="F5196" t="s">
        <v>82</v>
      </c>
      <c r="G5196" t="s">
        <v>142</v>
      </c>
      <c r="H5196" t="s">
        <v>139</v>
      </c>
      <c r="I5196">
        <v>80</v>
      </c>
      <c r="J5196">
        <v>248</v>
      </c>
      <c r="K5196">
        <v>19840</v>
      </c>
      <c r="L5196" t="s">
        <v>24</v>
      </c>
      <c r="M5196" t="s">
        <v>158</v>
      </c>
      <c r="N5196" t="s">
        <v>143</v>
      </c>
      <c r="O5196">
        <v>6</v>
      </c>
      <c r="P5196">
        <v>2021</v>
      </c>
    </row>
    <row r="5197" spans="1:16" x14ac:dyDescent="0.25">
      <c r="A5197" t="s">
        <v>30</v>
      </c>
      <c r="B5197">
        <v>1128299</v>
      </c>
      <c r="C5197" s="1">
        <v>44364</v>
      </c>
      <c r="D5197" t="s">
        <v>27</v>
      </c>
      <c r="E5197" t="s">
        <v>81</v>
      </c>
      <c r="F5197" t="s">
        <v>82</v>
      </c>
      <c r="G5197" t="s">
        <v>138</v>
      </c>
      <c r="H5197" t="s">
        <v>144</v>
      </c>
      <c r="I5197">
        <v>60</v>
      </c>
      <c r="J5197">
        <v>825</v>
      </c>
      <c r="K5197">
        <v>49500</v>
      </c>
      <c r="L5197" t="s">
        <v>83</v>
      </c>
      <c r="M5197" t="s">
        <v>158</v>
      </c>
      <c r="N5197" t="s">
        <v>143</v>
      </c>
      <c r="O5197">
        <v>6</v>
      </c>
      <c r="P5197">
        <v>2021</v>
      </c>
    </row>
    <row r="5198" spans="1:16" x14ac:dyDescent="0.25">
      <c r="A5198" t="s">
        <v>30</v>
      </c>
      <c r="B5198">
        <v>1128299</v>
      </c>
      <c r="C5198" s="1">
        <v>44364</v>
      </c>
      <c r="D5198" t="s">
        <v>27</v>
      </c>
      <c r="E5198" t="s">
        <v>81</v>
      </c>
      <c r="F5198" t="s">
        <v>82</v>
      </c>
      <c r="G5198" t="s">
        <v>138</v>
      </c>
      <c r="H5198" t="s">
        <v>146</v>
      </c>
      <c r="I5198">
        <v>70</v>
      </c>
      <c r="J5198">
        <v>700</v>
      </c>
      <c r="K5198">
        <v>49000</v>
      </c>
      <c r="L5198" t="s">
        <v>83</v>
      </c>
      <c r="M5198" t="s">
        <v>158</v>
      </c>
      <c r="N5198" t="s">
        <v>143</v>
      </c>
      <c r="O5198">
        <v>6</v>
      </c>
      <c r="P5198">
        <v>2021</v>
      </c>
    </row>
    <row r="5199" spans="1:16" x14ac:dyDescent="0.25">
      <c r="A5199" t="s">
        <v>30</v>
      </c>
      <c r="B5199">
        <v>1128299</v>
      </c>
      <c r="C5199" s="1">
        <v>44364</v>
      </c>
      <c r="D5199" t="s">
        <v>27</v>
      </c>
      <c r="E5199" t="s">
        <v>81</v>
      </c>
      <c r="F5199" t="s">
        <v>82</v>
      </c>
      <c r="G5199" t="s">
        <v>142</v>
      </c>
      <c r="H5199" t="s">
        <v>144</v>
      </c>
      <c r="I5199">
        <v>85</v>
      </c>
      <c r="J5199">
        <v>700</v>
      </c>
      <c r="K5199">
        <v>59500</v>
      </c>
      <c r="L5199" t="s">
        <v>83</v>
      </c>
      <c r="M5199" t="s">
        <v>158</v>
      </c>
      <c r="N5199" t="s">
        <v>143</v>
      </c>
      <c r="O5199">
        <v>6</v>
      </c>
      <c r="P5199">
        <v>2021</v>
      </c>
    </row>
    <row r="5200" spans="1:16" x14ac:dyDescent="0.25">
      <c r="A5200" t="s">
        <v>30</v>
      </c>
      <c r="B5200">
        <v>1128299</v>
      </c>
      <c r="C5200" s="1">
        <v>44364</v>
      </c>
      <c r="D5200" t="s">
        <v>27</v>
      </c>
      <c r="E5200" t="s">
        <v>81</v>
      </c>
      <c r="F5200" t="s">
        <v>82</v>
      </c>
      <c r="G5200" t="s">
        <v>142</v>
      </c>
      <c r="H5200" t="s">
        <v>146</v>
      </c>
      <c r="I5200">
        <v>85</v>
      </c>
      <c r="J5200">
        <v>575</v>
      </c>
      <c r="K5200">
        <v>48875</v>
      </c>
      <c r="L5200" t="s">
        <v>83</v>
      </c>
      <c r="M5200" t="s">
        <v>158</v>
      </c>
      <c r="N5200" t="s">
        <v>143</v>
      </c>
      <c r="O5200">
        <v>6</v>
      </c>
      <c r="P5200">
        <v>2021</v>
      </c>
    </row>
    <row r="5201" spans="1:16" x14ac:dyDescent="0.25">
      <c r="A5201" t="s">
        <v>30</v>
      </c>
      <c r="B5201">
        <v>1128299</v>
      </c>
      <c r="C5201" s="1">
        <v>44364</v>
      </c>
      <c r="D5201" t="s">
        <v>27</v>
      </c>
      <c r="E5201" t="s">
        <v>81</v>
      </c>
      <c r="F5201" t="s">
        <v>82</v>
      </c>
      <c r="G5201" t="s">
        <v>138</v>
      </c>
      <c r="H5201" t="s">
        <v>139</v>
      </c>
      <c r="I5201">
        <v>95</v>
      </c>
      <c r="J5201">
        <v>450</v>
      </c>
      <c r="K5201">
        <v>42750</v>
      </c>
      <c r="L5201" t="s">
        <v>83</v>
      </c>
      <c r="M5201" t="s">
        <v>158</v>
      </c>
      <c r="N5201" t="s">
        <v>143</v>
      </c>
      <c r="O5201">
        <v>6</v>
      </c>
      <c r="P5201">
        <v>2021</v>
      </c>
    </row>
    <row r="5202" spans="1:16" x14ac:dyDescent="0.25">
      <c r="A5202" t="s">
        <v>30</v>
      </c>
      <c r="B5202">
        <v>1128299</v>
      </c>
      <c r="C5202" s="1">
        <v>44364</v>
      </c>
      <c r="D5202" t="s">
        <v>27</v>
      </c>
      <c r="E5202" t="s">
        <v>81</v>
      </c>
      <c r="F5202" t="s">
        <v>82</v>
      </c>
      <c r="G5202" t="s">
        <v>142</v>
      </c>
      <c r="H5202" t="s">
        <v>139</v>
      </c>
      <c r="I5202">
        <v>110.00000000000001</v>
      </c>
      <c r="J5202">
        <v>750</v>
      </c>
      <c r="K5202">
        <v>82500</v>
      </c>
      <c r="L5202" t="s">
        <v>83</v>
      </c>
      <c r="M5202" t="s">
        <v>158</v>
      </c>
      <c r="N5202" t="s">
        <v>143</v>
      </c>
      <c r="O5202">
        <v>6</v>
      </c>
      <c r="P5202">
        <v>2021</v>
      </c>
    </row>
    <row r="5203" spans="1:16" x14ac:dyDescent="0.25">
      <c r="A5203" t="s">
        <v>30</v>
      </c>
      <c r="B5203">
        <v>1128299</v>
      </c>
      <c r="C5203" s="1">
        <v>44364</v>
      </c>
      <c r="D5203" t="s">
        <v>27</v>
      </c>
      <c r="E5203" t="s">
        <v>81</v>
      </c>
      <c r="F5203" t="s">
        <v>82</v>
      </c>
      <c r="G5203" t="s">
        <v>138</v>
      </c>
      <c r="H5203" t="s">
        <v>144</v>
      </c>
      <c r="I5203">
        <v>58</v>
      </c>
      <c r="J5203">
        <v>248</v>
      </c>
      <c r="K5203">
        <v>14384</v>
      </c>
      <c r="L5203" t="s">
        <v>83</v>
      </c>
      <c r="M5203" t="s">
        <v>158</v>
      </c>
      <c r="N5203" t="s">
        <v>143</v>
      </c>
      <c r="O5203">
        <v>6</v>
      </c>
      <c r="P5203">
        <v>2021</v>
      </c>
    </row>
    <row r="5204" spans="1:16" x14ac:dyDescent="0.25">
      <c r="A5204" t="s">
        <v>30</v>
      </c>
      <c r="B5204">
        <v>1128299</v>
      </c>
      <c r="C5204" s="1">
        <v>44364</v>
      </c>
      <c r="D5204" t="s">
        <v>27</v>
      </c>
      <c r="E5204" t="s">
        <v>81</v>
      </c>
      <c r="F5204" t="s">
        <v>82</v>
      </c>
      <c r="G5204" t="s">
        <v>138</v>
      </c>
      <c r="H5204" t="s">
        <v>146</v>
      </c>
      <c r="I5204">
        <v>65</v>
      </c>
      <c r="J5204">
        <v>210</v>
      </c>
      <c r="K5204">
        <v>13650</v>
      </c>
      <c r="L5204" t="s">
        <v>83</v>
      </c>
      <c r="M5204" t="s">
        <v>158</v>
      </c>
      <c r="N5204" t="s">
        <v>143</v>
      </c>
      <c r="O5204">
        <v>6</v>
      </c>
      <c r="P5204">
        <v>2021</v>
      </c>
    </row>
    <row r="5205" spans="1:16" x14ac:dyDescent="0.25">
      <c r="A5205" t="s">
        <v>30</v>
      </c>
      <c r="B5205">
        <v>1128299</v>
      </c>
      <c r="C5205" s="1">
        <v>44364</v>
      </c>
      <c r="D5205" t="s">
        <v>27</v>
      </c>
      <c r="E5205" t="s">
        <v>81</v>
      </c>
      <c r="F5205" t="s">
        <v>82</v>
      </c>
      <c r="G5205" t="s">
        <v>142</v>
      </c>
      <c r="H5205" t="s">
        <v>144</v>
      </c>
      <c r="I5205">
        <v>83</v>
      </c>
      <c r="J5205">
        <v>203</v>
      </c>
      <c r="K5205">
        <v>16849</v>
      </c>
      <c r="L5205" t="s">
        <v>83</v>
      </c>
      <c r="M5205" t="s">
        <v>158</v>
      </c>
      <c r="N5205" t="s">
        <v>143</v>
      </c>
      <c r="O5205">
        <v>6</v>
      </c>
      <c r="P5205">
        <v>2021</v>
      </c>
    </row>
    <row r="5206" spans="1:16" x14ac:dyDescent="0.25">
      <c r="A5206" t="s">
        <v>30</v>
      </c>
      <c r="B5206">
        <v>1128299</v>
      </c>
      <c r="C5206" s="1">
        <v>44364</v>
      </c>
      <c r="D5206" t="s">
        <v>27</v>
      </c>
      <c r="E5206" t="s">
        <v>81</v>
      </c>
      <c r="F5206" t="s">
        <v>82</v>
      </c>
      <c r="G5206" t="s">
        <v>142</v>
      </c>
      <c r="H5206" t="s">
        <v>146</v>
      </c>
      <c r="I5206">
        <v>82</v>
      </c>
      <c r="J5206">
        <v>161</v>
      </c>
      <c r="K5206">
        <v>13202</v>
      </c>
      <c r="L5206" t="s">
        <v>83</v>
      </c>
      <c r="M5206" t="s">
        <v>158</v>
      </c>
      <c r="N5206" t="s">
        <v>143</v>
      </c>
      <c r="O5206">
        <v>6</v>
      </c>
      <c r="P5206">
        <v>2021</v>
      </c>
    </row>
    <row r="5207" spans="1:16" x14ac:dyDescent="0.25">
      <c r="A5207" t="s">
        <v>30</v>
      </c>
      <c r="B5207">
        <v>1128299</v>
      </c>
      <c r="C5207" s="1">
        <v>44364</v>
      </c>
      <c r="D5207" t="s">
        <v>27</v>
      </c>
      <c r="E5207" t="s">
        <v>81</v>
      </c>
      <c r="F5207" t="s">
        <v>82</v>
      </c>
      <c r="G5207" t="s">
        <v>138</v>
      </c>
      <c r="H5207" t="s">
        <v>139</v>
      </c>
      <c r="I5207">
        <v>92</v>
      </c>
      <c r="J5207">
        <v>117</v>
      </c>
      <c r="K5207">
        <v>10764</v>
      </c>
      <c r="L5207" t="s">
        <v>83</v>
      </c>
      <c r="M5207" t="s">
        <v>158</v>
      </c>
      <c r="N5207" t="s">
        <v>143</v>
      </c>
      <c r="O5207">
        <v>6</v>
      </c>
      <c r="P5207">
        <v>2021</v>
      </c>
    </row>
    <row r="5208" spans="1:16" x14ac:dyDescent="0.25">
      <c r="A5208" t="s">
        <v>30</v>
      </c>
      <c r="B5208">
        <v>1128299</v>
      </c>
      <c r="C5208" s="1">
        <v>44364</v>
      </c>
      <c r="D5208" t="s">
        <v>27</v>
      </c>
      <c r="E5208" t="s">
        <v>81</v>
      </c>
      <c r="F5208" t="s">
        <v>82</v>
      </c>
      <c r="G5208" t="s">
        <v>142</v>
      </c>
      <c r="H5208" t="s">
        <v>139</v>
      </c>
      <c r="I5208">
        <v>100</v>
      </c>
      <c r="J5208">
        <v>195</v>
      </c>
      <c r="K5208">
        <v>19500</v>
      </c>
      <c r="L5208" t="s">
        <v>83</v>
      </c>
      <c r="M5208" t="s">
        <v>158</v>
      </c>
      <c r="N5208" t="s">
        <v>143</v>
      </c>
      <c r="O5208">
        <v>6</v>
      </c>
      <c r="P5208">
        <v>2021</v>
      </c>
    </row>
    <row r="5209" spans="1:16" x14ac:dyDescent="0.25">
      <c r="A5209" t="s">
        <v>12</v>
      </c>
      <c r="B5209">
        <v>1185732</v>
      </c>
      <c r="C5209" s="1">
        <v>44365</v>
      </c>
      <c r="D5209" t="s">
        <v>36</v>
      </c>
      <c r="E5209" t="s">
        <v>37</v>
      </c>
      <c r="F5209" t="s">
        <v>38</v>
      </c>
      <c r="G5209" t="s">
        <v>138</v>
      </c>
      <c r="H5209" t="s">
        <v>144</v>
      </c>
      <c r="I5209">
        <v>50</v>
      </c>
      <c r="J5209">
        <v>450</v>
      </c>
      <c r="K5209">
        <v>22500</v>
      </c>
      <c r="L5209" t="s">
        <v>24</v>
      </c>
      <c r="M5209" t="s">
        <v>158</v>
      </c>
      <c r="N5209" t="s">
        <v>145</v>
      </c>
      <c r="O5209">
        <v>6</v>
      </c>
      <c r="P5209">
        <v>2021</v>
      </c>
    </row>
    <row r="5210" spans="1:16" x14ac:dyDescent="0.25">
      <c r="A5210" t="s">
        <v>12</v>
      </c>
      <c r="B5210">
        <v>1185732</v>
      </c>
      <c r="C5210" s="1">
        <v>44365</v>
      </c>
      <c r="D5210" t="s">
        <v>36</v>
      </c>
      <c r="E5210" t="s">
        <v>57</v>
      </c>
      <c r="F5210" t="s">
        <v>58</v>
      </c>
      <c r="G5210" t="s">
        <v>138</v>
      </c>
      <c r="H5210" t="s">
        <v>139</v>
      </c>
      <c r="I5210">
        <v>49.999999999999993</v>
      </c>
      <c r="J5210">
        <v>50</v>
      </c>
      <c r="K5210">
        <v>2500</v>
      </c>
      <c r="L5210" t="s">
        <v>24</v>
      </c>
      <c r="M5210" t="s">
        <v>158</v>
      </c>
      <c r="N5210" t="s">
        <v>145</v>
      </c>
      <c r="O5210">
        <v>6</v>
      </c>
      <c r="P5210">
        <v>2021</v>
      </c>
    </row>
    <row r="5211" spans="1:16" x14ac:dyDescent="0.25">
      <c r="A5211" t="s">
        <v>12</v>
      </c>
      <c r="B5211">
        <v>1185732</v>
      </c>
      <c r="C5211" s="1">
        <v>44365</v>
      </c>
      <c r="D5211" t="s">
        <v>36</v>
      </c>
      <c r="E5211" t="s">
        <v>76</v>
      </c>
      <c r="F5211" t="s">
        <v>77</v>
      </c>
      <c r="G5211" t="s">
        <v>138</v>
      </c>
      <c r="H5211" t="s">
        <v>144</v>
      </c>
      <c r="I5211">
        <v>35</v>
      </c>
      <c r="J5211">
        <v>600</v>
      </c>
      <c r="K5211">
        <v>21000</v>
      </c>
      <c r="L5211" t="s">
        <v>16</v>
      </c>
      <c r="M5211" t="s">
        <v>158</v>
      </c>
      <c r="N5211" t="s">
        <v>145</v>
      </c>
      <c r="O5211">
        <v>6</v>
      </c>
      <c r="P5211">
        <v>2021</v>
      </c>
    </row>
    <row r="5212" spans="1:16" x14ac:dyDescent="0.25">
      <c r="A5212" t="s">
        <v>12</v>
      </c>
      <c r="B5212">
        <v>1185732</v>
      </c>
      <c r="C5212" s="1">
        <v>44365</v>
      </c>
      <c r="D5212" t="s">
        <v>36</v>
      </c>
      <c r="E5212" t="s">
        <v>76</v>
      </c>
      <c r="F5212" t="s">
        <v>77</v>
      </c>
      <c r="G5212" t="s">
        <v>138</v>
      </c>
      <c r="H5212" t="s">
        <v>146</v>
      </c>
      <c r="I5212">
        <v>30.000000000000011</v>
      </c>
      <c r="J5212">
        <v>350</v>
      </c>
      <c r="K5212">
        <v>10500</v>
      </c>
      <c r="L5212" t="s">
        <v>16</v>
      </c>
      <c r="M5212" t="s">
        <v>158</v>
      </c>
      <c r="N5212" t="s">
        <v>145</v>
      </c>
      <c r="O5212">
        <v>6</v>
      </c>
      <c r="P5212">
        <v>2021</v>
      </c>
    </row>
    <row r="5213" spans="1:16" x14ac:dyDescent="0.25">
      <c r="A5213" t="s">
        <v>12</v>
      </c>
      <c r="B5213">
        <v>1185732</v>
      </c>
      <c r="C5213" s="1">
        <v>44365</v>
      </c>
      <c r="D5213" t="s">
        <v>36</v>
      </c>
      <c r="E5213" t="s">
        <v>76</v>
      </c>
      <c r="F5213" t="s">
        <v>77</v>
      </c>
      <c r="G5213" t="s">
        <v>142</v>
      </c>
      <c r="H5213" t="s">
        <v>144</v>
      </c>
      <c r="I5213">
        <v>25.000000000000007</v>
      </c>
      <c r="J5213">
        <v>375</v>
      </c>
      <c r="K5213">
        <v>9375</v>
      </c>
      <c r="L5213" t="s">
        <v>16</v>
      </c>
      <c r="M5213" t="s">
        <v>158</v>
      </c>
      <c r="N5213" t="s">
        <v>145</v>
      </c>
      <c r="O5213">
        <v>6</v>
      </c>
      <c r="P5213">
        <v>2021</v>
      </c>
    </row>
    <row r="5214" spans="1:16" x14ac:dyDescent="0.25">
      <c r="A5214" t="s">
        <v>12</v>
      </c>
      <c r="B5214">
        <v>1185732</v>
      </c>
      <c r="C5214" s="1">
        <v>44365</v>
      </c>
      <c r="D5214" t="s">
        <v>36</v>
      </c>
      <c r="E5214" t="s">
        <v>76</v>
      </c>
      <c r="F5214" t="s">
        <v>77</v>
      </c>
      <c r="G5214" t="s">
        <v>142</v>
      </c>
      <c r="H5214" t="s">
        <v>146</v>
      </c>
      <c r="I5214">
        <v>25.000000000000007</v>
      </c>
      <c r="J5214">
        <v>350</v>
      </c>
      <c r="K5214">
        <v>8750</v>
      </c>
      <c r="L5214" t="s">
        <v>16</v>
      </c>
      <c r="M5214" t="s">
        <v>158</v>
      </c>
      <c r="N5214" t="s">
        <v>145</v>
      </c>
      <c r="O5214">
        <v>6</v>
      </c>
      <c r="P5214">
        <v>2021</v>
      </c>
    </row>
    <row r="5215" spans="1:16" x14ac:dyDescent="0.25">
      <c r="A5215" t="s">
        <v>12</v>
      </c>
      <c r="B5215">
        <v>1185732</v>
      </c>
      <c r="C5215" s="1">
        <v>44365</v>
      </c>
      <c r="D5215" t="s">
        <v>36</v>
      </c>
      <c r="E5215" t="s">
        <v>76</v>
      </c>
      <c r="F5215" t="s">
        <v>77</v>
      </c>
      <c r="G5215" t="s">
        <v>138</v>
      </c>
      <c r="H5215" t="s">
        <v>139</v>
      </c>
      <c r="I5215">
        <v>40</v>
      </c>
      <c r="J5215">
        <v>350</v>
      </c>
      <c r="K5215">
        <v>14000</v>
      </c>
      <c r="L5215" t="s">
        <v>16</v>
      </c>
      <c r="M5215" t="s">
        <v>158</v>
      </c>
      <c r="N5215" t="s">
        <v>145</v>
      </c>
      <c r="O5215">
        <v>6</v>
      </c>
      <c r="P5215">
        <v>2021</v>
      </c>
    </row>
    <row r="5216" spans="1:16" x14ac:dyDescent="0.25">
      <c r="A5216" t="s">
        <v>12</v>
      </c>
      <c r="B5216">
        <v>1185732</v>
      </c>
      <c r="C5216" s="1">
        <v>44365</v>
      </c>
      <c r="D5216" t="s">
        <v>36</v>
      </c>
      <c r="E5216" t="s">
        <v>76</v>
      </c>
      <c r="F5216" t="s">
        <v>77</v>
      </c>
      <c r="G5216" t="s">
        <v>142</v>
      </c>
      <c r="H5216" t="s">
        <v>139</v>
      </c>
      <c r="I5216">
        <v>45</v>
      </c>
      <c r="J5216">
        <v>525</v>
      </c>
      <c r="K5216">
        <v>23625</v>
      </c>
      <c r="L5216" t="s">
        <v>16</v>
      </c>
      <c r="M5216" t="s">
        <v>158</v>
      </c>
      <c r="N5216" t="s">
        <v>145</v>
      </c>
      <c r="O5216">
        <v>6</v>
      </c>
      <c r="P5216">
        <v>2021</v>
      </c>
    </row>
    <row r="5217" spans="1:16" x14ac:dyDescent="0.25">
      <c r="A5217" t="s">
        <v>12</v>
      </c>
      <c r="B5217">
        <v>1185732</v>
      </c>
      <c r="C5217" s="1">
        <v>44365</v>
      </c>
      <c r="D5217" t="s">
        <v>36</v>
      </c>
      <c r="E5217" t="s">
        <v>76</v>
      </c>
      <c r="F5217" t="s">
        <v>77</v>
      </c>
      <c r="G5217" t="s">
        <v>138</v>
      </c>
      <c r="H5217" t="s">
        <v>144</v>
      </c>
      <c r="I5217">
        <v>32</v>
      </c>
      <c r="J5217">
        <v>168</v>
      </c>
      <c r="K5217">
        <v>5376</v>
      </c>
      <c r="L5217" t="s">
        <v>83</v>
      </c>
      <c r="M5217" t="s">
        <v>158</v>
      </c>
      <c r="N5217" t="s">
        <v>145</v>
      </c>
      <c r="O5217">
        <v>6</v>
      </c>
      <c r="P5217">
        <v>2021</v>
      </c>
    </row>
    <row r="5218" spans="1:16" x14ac:dyDescent="0.25">
      <c r="A5218" t="s">
        <v>12</v>
      </c>
      <c r="B5218">
        <v>1185732</v>
      </c>
      <c r="C5218" s="1">
        <v>44365</v>
      </c>
      <c r="D5218" t="s">
        <v>36</v>
      </c>
      <c r="E5218" t="s">
        <v>76</v>
      </c>
      <c r="F5218" t="s">
        <v>77</v>
      </c>
      <c r="G5218" t="s">
        <v>138</v>
      </c>
      <c r="H5218" t="s">
        <v>146</v>
      </c>
      <c r="I5218">
        <v>27</v>
      </c>
      <c r="J5218">
        <v>91</v>
      </c>
      <c r="K5218">
        <v>2457</v>
      </c>
      <c r="L5218" t="s">
        <v>83</v>
      </c>
      <c r="M5218" t="s">
        <v>158</v>
      </c>
      <c r="N5218" t="s">
        <v>145</v>
      </c>
      <c r="O5218">
        <v>6</v>
      </c>
      <c r="P5218">
        <v>2021</v>
      </c>
    </row>
    <row r="5219" spans="1:16" x14ac:dyDescent="0.25">
      <c r="A5219" t="s">
        <v>12</v>
      </c>
      <c r="B5219">
        <v>1185732</v>
      </c>
      <c r="C5219" s="1">
        <v>44365</v>
      </c>
      <c r="D5219" t="s">
        <v>36</v>
      </c>
      <c r="E5219" t="s">
        <v>76</v>
      </c>
      <c r="F5219" t="s">
        <v>77</v>
      </c>
      <c r="G5219" t="s">
        <v>142</v>
      </c>
      <c r="H5219" t="s">
        <v>144</v>
      </c>
      <c r="I5219">
        <v>23</v>
      </c>
      <c r="J5219">
        <v>113</v>
      </c>
      <c r="K5219">
        <v>2599</v>
      </c>
      <c r="L5219" t="s">
        <v>83</v>
      </c>
      <c r="M5219" t="s">
        <v>158</v>
      </c>
      <c r="N5219" t="s">
        <v>145</v>
      </c>
      <c r="O5219">
        <v>6</v>
      </c>
      <c r="P5219">
        <v>2021</v>
      </c>
    </row>
    <row r="5220" spans="1:16" x14ac:dyDescent="0.25">
      <c r="A5220" t="s">
        <v>12</v>
      </c>
      <c r="B5220">
        <v>1185732</v>
      </c>
      <c r="C5220" s="1">
        <v>44365</v>
      </c>
      <c r="D5220" t="s">
        <v>36</v>
      </c>
      <c r="E5220" t="s">
        <v>76</v>
      </c>
      <c r="F5220" t="s">
        <v>77</v>
      </c>
      <c r="G5220" t="s">
        <v>142</v>
      </c>
      <c r="H5220" t="s">
        <v>146</v>
      </c>
      <c r="I5220">
        <v>23</v>
      </c>
      <c r="J5220">
        <v>91</v>
      </c>
      <c r="K5220">
        <v>2093</v>
      </c>
      <c r="L5220" t="s">
        <v>83</v>
      </c>
      <c r="M5220" t="s">
        <v>158</v>
      </c>
      <c r="N5220" t="s">
        <v>145</v>
      </c>
      <c r="O5220">
        <v>6</v>
      </c>
      <c r="P5220">
        <v>2021</v>
      </c>
    </row>
    <row r="5221" spans="1:16" x14ac:dyDescent="0.25">
      <c r="A5221" t="s">
        <v>12</v>
      </c>
      <c r="B5221">
        <v>1185732</v>
      </c>
      <c r="C5221" s="1">
        <v>44365</v>
      </c>
      <c r="D5221" t="s">
        <v>36</v>
      </c>
      <c r="E5221" t="s">
        <v>76</v>
      </c>
      <c r="F5221" t="s">
        <v>77</v>
      </c>
      <c r="G5221" t="s">
        <v>138</v>
      </c>
      <c r="H5221" t="s">
        <v>139</v>
      </c>
      <c r="I5221">
        <v>38</v>
      </c>
      <c r="J5221">
        <v>102</v>
      </c>
      <c r="K5221">
        <v>3876</v>
      </c>
      <c r="L5221" t="s">
        <v>83</v>
      </c>
      <c r="M5221" t="s">
        <v>158</v>
      </c>
      <c r="N5221" t="s">
        <v>145</v>
      </c>
      <c r="O5221">
        <v>6</v>
      </c>
      <c r="P5221">
        <v>2021</v>
      </c>
    </row>
    <row r="5222" spans="1:16" x14ac:dyDescent="0.25">
      <c r="A5222" t="s">
        <v>12</v>
      </c>
      <c r="B5222">
        <v>1185732</v>
      </c>
      <c r="C5222" s="1">
        <v>44365</v>
      </c>
      <c r="D5222" t="s">
        <v>36</v>
      </c>
      <c r="E5222" t="s">
        <v>76</v>
      </c>
      <c r="F5222" t="s">
        <v>77</v>
      </c>
      <c r="G5222" t="s">
        <v>142</v>
      </c>
      <c r="H5222" t="s">
        <v>139</v>
      </c>
      <c r="I5222">
        <v>42</v>
      </c>
      <c r="J5222">
        <v>142</v>
      </c>
      <c r="K5222">
        <v>5964</v>
      </c>
      <c r="L5222" t="s">
        <v>83</v>
      </c>
      <c r="M5222" t="s">
        <v>158</v>
      </c>
      <c r="N5222" t="s">
        <v>145</v>
      </c>
      <c r="O5222">
        <v>6</v>
      </c>
      <c r="P5222">
        <v>2021</v>
      </c>
    </row>
    <row r="5223" spans="1:16" x14ac:dyDescent="0.25">
      <c r="A5223" t="s">
        <v>12</v>
      </c>
      <c r="B5223">
        <v>1185732</v>
      </c>
      <c r="C5223" s="1">
        <v>44365</v>
      </c>
      <c r="D5223" t="s">
        <v>36</v>
      </c>
      <c r="E5223" t="s">
        <v>57</v>
      </c>
      <c r="F5223" t="s">
        <v>58</v>
      </c>
      <c r="G5223" t="s">
        <v>138</v>
      </c>
      <c r="H5223" t="s">
        <v>139</v>
      </c>
      <c r="I5223">
        <v>46</v>
      </c>
      <c r="J5223">
        <v>13</v>
      </c>
      <c r="K5223">
        <v>598</v>
      </c>
      <c r="L5223" t="s">
        <v>83</v>
      </c>
      <c r="M5223" t="s">
        <v>158</v>
      </c>
      <c r="N5223" t="s">
        <v>145</v>
      </c>
      <c r="O5223">
        <v>6</v>
      </c>
      <c r="P5223">
        <v>2021</v>
      </c>
    </row>
    <row r="5224" spans="1:16" x14ac:dyDescent="0.25">
      <c r="A5224" t="s">
        <v>12</v>
      </c>
      <c r="B5224">
        <v>1185732</v>
      </c>
      <c r="C5224" s="1">
        <v>44365</v>
      </c>
      <c r="D5224" t="s">
        <v>36</v>
      </c>
      <c r="E5224" t="s">
        <v>37</v>
      </c>
      <c r="F5224" t="s">
        <v>38</v>
      </c>
      <c r="G5224" t="s">
        <v>138</v>
      </c>
      <c r="H5224" t="s">
        <v>144</v>
      </c>
      <c r="I5224">
        <v>48</v>
      </c>
      <c r="J5224">
        <v>122</v>
      </c>
      <c r="K5224">
        <v>5856</v>
      </c>
      <c r="L5224" t="s">
        <v>83</v>
      </c>
      <c r="M5224" t="s">
        <v>158</v>
      </c>
      <c r="N5224" t="s">
        <v>145</v>
      </c>
      <c r="O5224">
        <v>6</v>
      </c>
      <c r="P5224">
        <v>2021</v>
      </c>
    </row>
    <row r="5225" spans="1:16" x14ac:dyDescent="0.25">
      <c r="A5225" t="s">
        <v>12</v>
      </c>
      <c r="B5225">
        <v>1185732</v>
      </c>
      <c r="C5225" s="1">
        <v>44365</v>
      </c>
      <c r="D5225" t="s">
        <v>27</v>
      </c>
      <c r="E5225" t="s">
        <v>100</v>
      </c>
      <c r="F5225" t="s">
        <v>101</v>
      </c>
      <c r="G5225" t="s">
        <v>138</v>
      </c>
      <c r="H5225" t="s">
        <v>144</v>
      </c>
      <c r="I5225">
        <v>44.999999999999993</v>
      </c>
      <c r="J5225">
        <v>750</v>
      </c>
      <c r="K5225">
        <v>33750</v>
      </c>
      <c r="L5225" t="s">
        <v>83</v>
      </c>
      <c r="M5225" t="s">
        <v>158</v>
      </c>
      <c r="N5225" t="s">
        <v>145</v>
      </c>
      <c r="O5225">
        <v>6</v>
      </c>
      <c r="P5225">
        <v>2021</v>
      </c>
    </row>
    <row r="5226" spans="1:16" x14ac:dyDescent="0.25">
      <c r="A5226" t="s">
        <v>12</v>
      </c>
      <c r="B5226">
        <v>1185732</v>
      </c>
      <c r="C5226" s="1">
        <v>44365</v>
      </c>
      <c r="D5226" t="s">
        <v>27</v>
      </c>
      <c r="E5226" t="s">
        <v>100</v>
      </c>
      <c r="F5226" t="s">
        <v>101</v>
      </c>
      <c r="G5226" t="s">
        <v>138</v>
      </c>
      <c r="H5226" t="s">
        <v>146</v>
      </c>
      <c r="I5226">
        <v>40</v>
      </c>
      <c r="J5226">
        <v>500</v>
      </c>
      <c r="K5226">
        <v>20000</v>
      </c>
      <c r="L5226" t="s">
        <v>83</v>
      </c>
      <c r="M5226" t="s">
        <v>158</v>
      </c>
      <c r="N5226" t="s">
        <v>145</v>
      </c>
      <c r="O5226">
        <v>6</v>
      </c>
      <c r="P5226">
        <v>2021</v>
      </c>
    </row>
    <row r="5227" spans="1:16" x14ac:dyDescent="0.25">
      <c r="A5227" t="s">
        <v>12</v>
      </c>
      <c r="B5227">
        <v>1185732</v>
      </c>
      <c r="C5227" s="1">
        <v>44365</v>
      </c>
      <c r="D5227" t="s">
        <v>27</v>
      </c>
      <c r="E5227" t="s">
        <v>100</v>
      </c>
      <c r="F5227" t="s">
        <v>101</v>
      </c>
      <c r="G5227" t="s">
        <v>142</v>
      </c>
      <c r="H5227" t="s">
        <v>144</v>
      </c>
      <c r="I5227">
        <v>45</v>
      </c>
      <c r="J5227">
        <v>475</v>
      </c>
      <c r="K5227">
        <v>21375</v>
      </c>
      <c r="L5227" t="s">
        <v>83</v>
      </c>
      <c r="M5227" t="s">
        <v>158</v>
      </c>
      <c r="N5227" t="s">
        <v>145</v>
      </c>
      <c r="O5227">
        <v>6</v>
      </c>
      <c r="P5227">
        <v>2021</v>
      </c>
    </row>
    <row r="5228" spans="1:16" x14ac:dyDescent="0.25">
      <c r="A5228" t="s">
        <v>12</v>
      </c>
      <c r="B5228">
        <v>1185732</v>
      </c>
      <c r="C5228" s="1">
        <v>44365</v>
      </c>
      <c r="D5228" t="s">
        <v>27</v>
      </c>
      <c r="E5228" t="s">
        <v>100</v>
      </c>
      <c r="F5228" t="s">
        <v>101</v>
      </c>
      <c r="G5228" t="s">
        <v>142</v>
      </c>
      <c r="H5228" t="s">
        <v>146</v>
      </c>
      <c r="I5228">
        <v>45</v>
      </c>
      <c r="J5228">
        <v>450</v>
      </c>
      <c r="K5228">
        <v>20250</v>
      </c>
      <c r="L5228" t="s">
        <v>83</v>
      </c>
      <c r="M5228" t="s">
        <v>158</v>
      </c>
      <c r="N5228" t="s">
        <v>145</v>
      </c>
      <c r="O5228">
        <v>6</v>
      </c>
      <c r="P5228">
        <v>2021</v>
      </c>
    </row>
    <row r="5229" spans="1:16" x14ac:dyDescent="0.25">
      <c r="A5229" t="s">
        <v>12</v>
      </c>
      <c r="B5229">
        <v>1185732</v>
      </c>
      <c r="C5229" s="1">
        <v>44365</v>
      </c>
      <c r="D5229" t="s">
        <v>27</v>
      </c>
      <c r="E5229" t="s">
        <v>100</v>
      </c>
      <c r="F5229" t="s">
        <v>101</v>
      </c>
      <c r="G5229" t="s">
        <v>138</v>
      </c>
      <c r="H5229" t="s">
        <v>139</v>
      </c>
      <c r="I5229">
        <v>60</v>
      </c>
      <c r="J5229">
        <v>450</v>
      </c>
      <c r="K5229">
        <v>27000</v>
      </c>
      <c r="L5229" t="s">
        <v>83</v>
      </c>
      <c r="M5229" t="s">
        <v>158</v>
      </c>
      <c r="N5229" t="s">
        <v>145</v>
      </c>
      <c r="O5229">
        <v>6</v>
      </c>
      <c r="P5229">
        <v>2021</v>
      </c>
    </row>
    <row r="5230" spans="1:16" x14ac:dyDescent="0.25">
      <c r="A5230" t="s">
        <v>12</v>
      </c>
      <c r="B5230">
        <v>1185732</v>
      </c>
      <c r="C5230" s="1">
        <v>44365</v>
      </c>
      <c r="D5230" t="s">
        <v>27</v>
      </c>
      <c r="E5230" t="s">
        <v>100</v>
      </c>
      <c r="F5230" t="s">
        <v>101</v>
      </c>
      <c r="G5230" t="s">
        <v>142</v>
      </c>
      <c r="H5230" t="s">
        <v>139</v>
      </c>
      <c r="I5230">
        <v>65</v>
      </c>
      <c r="J5230">
        <v>625</v>
      </c>
      <c r="K5230">
        <v>40625</v>
      </c>
      <c r="L5230" t="s">
        <v>83</v>
      </c>
      <c r="M5230" t="s">
        <v>158</v>
      </c>
      <c r="N5230" t="s">
        <v>145</v>
      </c>
      <c r="O5230">
        <v>6</v>
      </c>
      <c r="P5230">
        <v>2021</v>
      </c>
    </row>
    <row r="5231" spans="1:16" x14ac:dyDescent="0.25">
      <c r="A5231" t="s">
        <v>12</v>
      </c>
      <c r="B5231">
        <v>1185732</v>
      </c>
      <c r="C5231" s="1">
        <v>44365</v>
      </c>
      <c r="D5231" t="s">
        <v>27</v>
      </c>
      <c r="E5231" t="s">
        <v>100</v>
      </c>
      <c r="F5231" t="s">
        <v>101</v>
      </c>
      <c r="G5231" t="s">
        <v>138</v>
      </c>
      <c r="H5231" t="s">
        <v>144</v>
      </c>
      <c r="I5231">
        <v>44</v>
      </c>
      <c r="J5231">
        <v>210</v>
      </c>
      <c r="K5231">
        <v>9240</v>
      </c>
      <c r="L5231" t="s">
        <v>83</v>
      </c>
      <c r="M5231" t="s">
        <v>158</v>
      </c>
      <c r="N5231" t="s">
        <v>145</v>
      </c>
      <c r="O5231">
        <v>6</v>
      </c>
      <c r="P5231">
        <v>2021</v>
      </c>
    </row>
    <row r="5232" spans="1:16" x14ac:dyDescent="0.25">
      <c r="A5232" t="s">
        <v>12</v>
      </c>
      <c r="B5232">
        <v>1185732</v>
      </c>
      <c r="C5232" s="1">
        <v>44365</v>
      </c>
      <c r="D5232" t="s">
        <v>27</v>
      </c>
      <c r="E5232" t="s">
        <v>100</v>
      </c>
      <c r="F5232" t="s">
        <v>101</v>
      </c>
      <c r="G5232" t="s">
        <v>138</v>
      </c>
      <c r="H5232" t="s">
        <v>146</v>
      </c>
      <c r="I5232">
        <v>37</v>
      </c>
      <c r="J5232">
        <v>125</v>
      </c>
      <c r="K5232">
        <v>4625</v>
      </c>
      <c r="L5232" t="s">
        <v>83</v>
      </c>
      <c r="M5232" t="s">
        <v>158</v>
      </c>
      <c r="N5232" t="s">
        <v>145</v>
      </c>
      <c r="O5232">
        <v>6</v>
      </c>
      <c r="P5232">
        <v>2021</v>
      </c>
    </row>
    <row r="5233" spans="1:16" x14ac:dyDescent="0.25">
      <c r="A5233" t="s">
        <v>12</v>
      </c>
      <c r="B5233">
        <v>1185732</v>
      </c>
      <c r="C5233" s="1">
        <v>44365</v>
      </c>
      <c r="D5233" t="s">
        <v>27</v>
      </c>
      <c r="E5233" t="s">
        <v>100</v>
      </c>
      <c r="F5233" t="s">
        <v>101</v>
      </c>
      <c r="G5233" t="s">
        <v>142</v>
      </c>
      <c r="H5233" t="s">
        <v>144</v>
      </c>
      <c r="I5233">
        <v>41</v>
      </c>
      <c r="J5233">
        <v>143</v>
      </c>
      <c r="K5233">
        <v>5863</v>
      </c>
      <c r="L5233" t="s">
        <v>83</v>
      </c>
      <c r="M5233" t="s">
        <v>158</v>
      </c>
      <c r="N5233" t="s">
        <v>145</v>
      </c>
      <c r="O5233">
        <v>6</v>
      </c>
      <c r="P5233">
        <v>2021</v>
      </c>
    </row>
    <row r="5234" spans="1:16" x14ac:dyDescent="0.25">
      <c r="A5234" t="s">
        <v>12</v>
      </c>
      <c r="B5234">
        <v>1185732</v>
      </c>
      <c r="C5234" s="1">
        <v>44365</v>
      </c>
      <c r="D5234" t="s">
        <v>27</v>
      </c>
      <c r="E5234" t="s">
        <v>100</v>
      </c>
      <c r="F5234" t="s">
        <v>101</v>
      </c>
      <c r="G5234" t="s">
        <v>142</v>
      </c>
      <c r="H5234" t="s">
        <v>146</v>
      </c>
      <c r="I5234">
        <v>43</v>
      </c>
      <c r="J5234">
        <v>117</v>
      </c>
      <c r="K5234">
        <v>5031</v>
      </c>
      <c r="L5234" t="s">
        <v>83</v>
      </c>
      <c r="M5234" t="s">
        <v>158</v>
      </c>
      <c r="N5234" t="s">
        <v>145</v>
      </c>
      <c r="O5234">
        <v>6</v>
      </c>
      <c r="P5234">
        <v>2021</v>
      </c>
    </row>
    <row r="5235" spans="1:16" x14ac:dyDescent="0.25">
      <c r="A5235" t="s">
        <v>12</v>
      </c>
      <c r="B5235">
        <v>1185732</v>
      </c>
      <c r="C5235" s="1">
        <v>44365</v>
      </c>
      <c r="D5235" t="s">
        <v>27</v>
      </c>
      <c r="E5235" t="s">
        <v>100</v>
      </c>
      <c r="F5235" t="s">
        <v>101</v>
      </c>
      <c r="G5235" t="s">
        <v>138</v>
      </c>
      <c r="H5235" t="s">
        <v>139</v>
      </c>
      <c r="I5235">
        <v>57</v>
      </c>
      <c r="J5235">
        <v>135</v>
      </c>
      <c r="K5235">
        <v>7695</v>
      </c>
      <c r="L5235" t="s">
        <v>83</v>
      </c>
      <c r="M5235" t="s">
        <v>158</v>
      </c>
      <c r="N5235" t="s">
        <v>145</v>
      </c>
      <c r="O5235">
        <v>6</v>
      </c>
      <c r="P5235">
        <v>2021</v>
      </c>
    </row>
    <row r="5236" spans="1:16" x14ac:dyDescent="0.25">
      <c r="A5236" t="s">
        <v>12</v>
      </c>
      <c r="B5236">
        <v>1185732</v>
      </c>
      <c r="C5236" s="1">
        <v>44365</v>
      </c>
      <c r="D5236" t="s">
        <v>27</v>
      </c>
      <c r="E5236" t="s">
        <v>100</v>
      </c>
      <c r="F5236" t="s">
        <v>101</v>
      </c>
      <c r="G5236" t="s">
        <v>142</v>
      </c>
      <c r="H5236" t="s">
        <v>139</v>
      </c>
      <c r="I5236">
        <v>60</v>
      </c>
      <c r="J5236">
        <v>188</v>
      </c>
      <c r="K5236">
        <v>11280</v>
      </c>
      <c r="L5236" t="s">
        <v>83</v>
      </c>
      <c r="M5236" t="s">
        <v>158</v>
      </c>
      <c r="N5236" t="s">
        <v>145</v>
      </c>
      <c r="O5236">
        <v>6</v>
      </c>
      <c r="P5236">
        <v>2021</v>
      </c>
    </row>
    <row r="5237" spans="1:16" x14ac:dyDescent="0.25">
      <c r="A5237" t="s">
        <v>12</v>
      </c>
      <c r="B5237">
        <v>1185732</v>
      </c>
      <c r="C5237" s="1">
        <v>44365</v>
      </c>
      <c r="D5237" t="s">
        <v>27</v>
      </c>
      <c r="E5237" t="s">
        <v>100</v>
      </c>
      <c r="F5237" t="s">
        <v>101</v>
      </c>
      <c r="G5237" t="s">
        <v>138</v>
      </c>
      <c r="H5237" t="s">
        <v>144</v>
      </c>
      <c r="I5237">
        <v>31</v>
      </c>
      <c r="J5237">
        <v>263</v>
      </c>
      <c r="K5237">
        <v>8153</v>
      </c>
      <c r="L5237" t="s">
        <v>24</v>
      </c>
      <c r="M5237" t="s">
        <v>158</v>
      </c>
      <c r="N5237" t="s">
        <v>145</v>
      </c>
      <c r="O5237">
        <v>6</v>
      </c>
      <c r="P5237">
        <v>2021</v>
      </c>
    </row>
    <row r="5238" spans="1:16" x14ac:dyDescent="0.25">
      <c r="A5238" t="s">
        <v>12</v>
      </c>
      <c r="B5238">
        <v>1185732</v>
      </c>
      <c r="C5238" s="1">
        <v>44365</v>
      </c>
      <c r="D5238" t="s">
        <v>27</v>
      </c>
      <c r="E5238" t="s">
        <v>100</v>
      </c>
      <c r="F5238" t="s">
        <v>101</v>
      </c>
      <c r="G5238" t="s">
        <v>138</v>
      </c>
      <c r="H5238" t="s">
        <v>146</v>
      </c>
      <c r="I5238">
        <v>29</v>
      </c>
      <c r="J5238">
        <v>150</v>
      </c>
      <c r="K5238">
        <v>4350</v>
      </c>
      <c r="L5238" t="s">
        <v>24</v>
      </c>
      <c r="M5238" t="s">
        <v>158</v>
      </c>
      <c r="N5238" t="s">
        <v>145</v>
      </c>
      <c r="O5238">
        <v>6</v>
      </c>
      <c r="P5238">
        <v>2021</v>
      </c>
    </row>
    <row r="5239" spans="1:16" x14ac:dyDescent="0.25">
      <c r="A5239" t="s">
        <v>12</v>
      </c>
      <c r="B5239">
        <v>1185732</v>
      </c>
      <c r="C5239" s="1">
        <v>44365</v>
      </c>
      <c r="D5239" t="s">
        <v>27</v>
      </c>
      <c r="E5239" t="s">
        <v>100</v>
      </c>
      <c r="F5239" t="s">
        <v>101</v>
      </c>
      <c r="G5239" t="s">
        <v>142</v>
      </c>
      <c r="H5239" t="s">
        <v>144</v>
      </c>
      <c r="I5239">
        <v>33</v>
      </c>
      <c r="J5239">
        <v>157</v>
      </c>
      <c r="K5239">
        <v>5181</v>
      </c>
      <c r="L5239" t="s">
        <v>24</v>
      </c>
      <c r="M5239" t="s">
        <v>158</v>
      </c>
      <c r="N5239" t="s">
        <v>145</v>
      </c>
      <c r="O5239">
        <v>6</v>
      </c>
      <c r="P5239">
        <v>2021</v>
      </c>
    </row>
    <row r="5240" spans="1:16" x14ac:dyDescent="0.25">
      <c r="A5240" t="s">
        <v>12</v>
      </c>
      <c r="B5240">
        <v>1185732</v>
      </c>
      <c r="C5240" s="1">
        <v>44365</v>
      </c>
      <c r="D5240" t="s">
        <v>27</v>
      </c>
      <c r="E5240" t="s">
        <v>100</v>
      </c>
      <c r="F5240" t="s">
        <v>101</v>
      </c>
      <c r="G5240" t="s">
        <v>142</v>
      </c>
      <c r="H5240" t="s">
        <v>146</v>
      </c>
      <c r="I5240">
        <v>34</v>
      </c>
      <c r="J5240">
        <v>149</v>
      </c>
      <c r="K5240">
        <v>5066</v>
      </c>
      <c r="L5240" t="s">
        <v>24</v>
      </c>
      <c r="M5240" t="s">
        <v>158</v>
      </c>
      <c r="N5240" t="s">
        <v>145</v>
      </c>
      <c r="O5240">
        <v>6</v>
      </c>
      <c r="P5240">
        <v>2021</v>
      </c>
    </row>
    <row r="5241" spans="1:16" x14ac:dyDescent="0.25">
      <c r="A5241" t="s">
        <v>12</v>
      </c>
      <c r="B5241">
        <v>1185732</v>
      </c>
      <c r="C5241" s="1">
        <v>44365</v>
      </c>
      <c r="D5241" t="s">
        <v>27</v>
      </c>
      <c r="E5241" t="s">
        <v>100</v>
      </c>
      <c r="F5241" t="s">
        <v>101</v>
      </c>
      <c r="G5241" t="s">
        <v>138</v>
      </c>
      <c r="H5241" t="s">
        <v>139</v>
      </c>
      <c r="I5241">
        <v>47</v>
      </c>
      <c r="J5241">
        <v>135</v>
      </c>
      <c r="K5241">
        <v>6345</v>
      </c>
      <c r="L5241" t="s">
        <v>24</v>
      </c>
      <c r="M5241" t="s">
        <v>158</v>
      </c>
      <c r="N5241" t="s">
        <v>145</v>
      </c>
      <c r="O5241">
        <v>6</v>
      </c>
      <c r="P5241">
        <v>2021</v>
      </c>
    </row>
    <row r="5242" spans="1:16" x14ac:dyDescent="0.25">
      <c r="A5242" t="s">
        <v>12</v>
      </c>
      <c r="B5242">
        <v>1185732</v>
      </c>
      <c r="C5242" s="1">
        <v>44365</v>
      </c>
      <c r="D5242" t="s">
        <v>27</v>
      </c>
      <c r="E5242" t="s">
        <v>100</v>
      </c>
      <c r="F5242" t="s">
        <v>101</v>
      </c>
      <c r="G5242" t="s">
        <v>142</v>
      </c>
      <c r="H5242" t="s">
        <v>139</v>
      </c>
      <c r="I5242">
        <v>51</v>
      </c>
      <c r="J5242">
        <v>219</v>
      </c>
      <c r="K5242">
        <v>11169</v>
      </c>
      <c r="L5242" t="s">
        <v>24</v>
      </c>
      <c r="M5242" t="s">
        <v>158</v>
      </c>
      <c r="N5242" t="s">
        <v>145</v>
      </c>
      <c r="O5242">
        <v>6</v>
      </c>
      <c r="P5242">
        <v>2021</v>
      </c>
    </row>
    <row r="5243" spans="1:16" x14ac:dyDescent="0.25">
      <c r="A5243" t="s">
        <v>61</v>
      </c>
      <c r="B5243">
        <v>1185732</v>
      </c>
      <c r="C5243" s="1">
        <v>44366</v>
      </c>
      <c r="D5243" t="s">
        <v>13</v>
      </c>
      <c r="E5243" t="s">
        <v>133</v>
      </c>
      <c r="F5243" t="s">
        <v>134</v>
      </c>
      <c r="G5243" t="s">
        <v>138</v>
      </c>
      <c r="H5243" t="s">
        <v>144</v>
      </c>
      <c r="I5243">
        <v>65</v>
      </c>
      <c r="J5243">
        <v>675</v>
      </c>
      <c r="K5243">
        <v>43875</v>
      </c>
      <c r="L5243" t="s">
        <v>16</v>
      </c>
      <c r="M5243" t="s">
        <v>158</v>
      </c>
      <c r="N5243" t="s">
        <v>147</v>
      </c>
      <c r="O5243">
        <v>6</v>
      </c>
      <c r="P5243">
        <v>2021</v>
      </c>
    </row>
    <row r="5244" spans="1:16" x14ac:dyDescent="0.25">
      <c r="A5244" t="s">
        <v>61</v>
      </c>
      <c r="B5244">
        <v>1185732</v>
      </c>
      <c r="C5244" s="1">
        <v>44366</v>
      </c>
      <c r="D5244" t="s">
        <v>13</v>
      </c>
      <c r="E5244" t="s">
        <v>133</v>
      </c>
      <c r="F5244" t="s">
        <v>134</v>
      </c>
      <c r="G5244" t="s">
        <v>138</v>
      </c>
      <c r="H5244" t="s">
        <v>146</v>
      </c>
      <c r="I5244">
        <v>60.000000000000007</v>
      </c>
      <c r="J5244">
        <v>425</v>
      </c>
      <c r="K5244">
        <v>25500</v>
      </c>
      <c r="L5244" t="s">
        <v>16</v>
      </c>
      <c r="M5244" t="s">
        <v>158</v>
      </c>
      <c r="N5244" t="s">
        <v>147</v>
      </c>
      <c r="O5244">
        <v>6</v>
      </c>
      <c r="P5244">
        <v>2021</v>
      </c>
    </row>
    <row r="5245" spans="1:16" x14ac:dyDescent="0.25">
      <c r="A5245" t="s">
        <v>61</v>
      </c>
      <c r="B5245">
        <v>1185732</v>
      </c>
      <c r="C5245" s="1">
        <v>44366</v>
      </c>
      <c r="D5245" t="s">
        <v>13</v>
      </c>
      <c r="E5245" t="s">
        <v>133</v>
      </c>
      <c r="F5245" t="s">
        <v>134</v>
      </c>
      <c r="G5245" t="s">
        <v>142</v>
      </c>
      <c r="H5245" t="s">
        <v>144</v>
      </c>
      <c r="I5245">
        <v>55.000000000000007</v>
      </c>
      <c r="J5245">
        <v>350</v>
      </c>
      <c r="K5245">
        <v>19250</v>
      </c>
      <c r="L5245" t="s">
        <v>16</v>
      </c>
      <c r="M5245" t="s">
        <v>158</v>
      </c>
      <c r="N5245" t="s">
        <v>147</v>
      </c>
      <c r="O5245">
        <v>6</v>
      </c>
      <c r="P5245">
        <v>2021</v>
      </c>
    </row>
    <row r="5246" spans="1:16" x14ac:dyDescent="0.25">
      <c r="A5246" t="s">
        <v>61</v>
      </c>
      <c r="B5246">
        <v>1185732</v>
      </c>
      <c r="C5246" s="1">
        <v>44366</v>
      </c>
      <c r="D5246" t="s">
        <v>13</v>
      </c>
      <c r="E5246" t="s">
        <v>133</v>
      </c>
      <c r="F5246" t="s">
        <v>134</v>
      </c>
      <c r="G5246" t="s">
        <v>142</v>
      </c>
      <c r="H5246" t="s">
        <v>146</v>
      </c>
      <c r="I5246">
        <v>55.000000000000007</v>
      </c>
      <c r="J5246">
        <v>325</v>
      </c>
      <c r="K5246">
        <v>17875</v>
      </c>
      <c r="L5246" t="s">
        <v>16</v>
      </c>
      <c r="M5246" t="s">
        <v>158</v>
      </c>
      <c r="N5246" t="s">
        <v>147</v>
      </c>
      <c r="O5246">
        <v>6</v>
      </c>
      <c r="P5246">
        <v>2021</v>
      </c>
    </row>
    <row r="5247" spans="1:16" x14ac:dyDescent="0.25">
      <c r="A5247" t="s">
        <v>61</v>
      </c>
      <c r="B5247">
        <v>1185732</v>
      </c>
      <c r="C5247" s="1">
        <v>44366</v>
      </c>
      <c r="D5247" t="s">
        <v>13</v>
      </c>
      <c r="E5247" t="s">
        <v>133</v>
      </c>
      <c r="F5247" t="s">
        <v>134</v>
      </c>
      <c r="G5247" t="s">
        <v>138</v>
      </c>
      <c r="H5247" t="s">
        <v>139</v>
      </c>
      <c r="I5247">
        <v>65</v>
      </c>
      <c r="J5247">
        <v>325</v>
      </c>
      <c r="K5247">
        <v>21125</v>
      </c>
      <c r="L5247" t="s">
        <v>16</v>
      </c>
      <c r="M5247" t="s">
        <v>158</v>
      </c>
      <c r="N5247" t="s">
        <v>147</v>
      </c>
      <c r="O5247">
        <v>6</v>
      </c>
      <c r="P5247">
        <v>2021</v>
      </c>
    </row>
    <row r="5248" spans="1:16" x14ac:dyDescent="0.25">
      <c r="A5248" t="s">
        <v>61</v>
      </c>
      <c r="B5248">
        <v>1185732</v>
      </c>
      <c r="C5248" s="1">
        <v>44366</v>
      </c>
      <c r="D5248" t="s">
        <v>13</v>
      </c>
      <c r="E5248" t="s">
        <v>133</v>
      </c>
      <c r="F5248" t="s">
        <v>134</v>
      </c>
      <c r="G5248" t="s">
        <v>142</v>
      </c>
      <c r="H5248" t="s">
        <v>139</v>
      </c>
      <c r="I5248">
        <v>70</v>
      </c>
      <c r="J5248">
        <v>475</v>
      </c>
      <c r="K5248">
        <v>33250</v>
      </c>
      <c r="L5248" t="s">
        <v>16</v>
      </c>
      <c r="M5248" t="s">
        <v>158</v>
      </c>
      <c r="N5248" t="s">
        <v>147</v>
      </c>
      <c r="O5248">
        <v>6</v>
      </c>
      <c r="P5248">
        <v>2021</v>
      </c>
    </row>
    <row r="5249" spans="1:16" x14ac:dyDescent="0.25">
      <c r="A5249" t="s">
        <v>61</v>
      </c>
      <c r="B5249">
        <v>1185732</v>
      </c>
      <c r="C5249" s="1">
        <v>44366</v>
      </c>
      <c r="D5249" t="s">
        <v>13</v>
      </c>
      <c r="E5249" t="s">
        <v>133</v>
      </c>
      <c r="F5249" t="s">
        <v>134</v>
      </c>
      <c r="G5249" t="s">
        <v>138</v>
      </c>
      <c r="H5249" t="s">
        <v>144</v>
      </c>
      <c r="I5249">
        <v>59</v>
      </c>
      <c r="J5249">
        <v>169</v>
      </c>
      <c r="K5249">
        <v>9971</v>
      </c>
      <c r="L5249" t="s">
        <v>83</v>
      </c>
      <c r="M5249" t="s">
        <v>158</v>
      </c>
      <c r="N5249" t="s">
        <v>147</v>
      </c>
      <c r="O5249">
        <v>6</v>
      </c>
      <c r="P5249">
        <v>2021</v>
      </c>
    </row>
    <row r="5250" spans="1:16" x14ac:dyDescent="0.25">
      <c r="A5250" t="s">
        <v>61</v>
      </c>
      <c r="B5250">
        <v>1185732</v>
      </c>
      <c r="C5250" s="1">
        <v>44366</v>
      </c>
      <c r="D5250" t="s">
        <v>13</v>
      </c>
      <c r="E5250" t="s">
        <v>133</v>
      </c>
      <c r="F5250" t="s">
        <v>134</v>
      </c>
      <c r="G5250" t="s">
        <v>138</v>
      </c>
      <c r="H5250" t="s">
        <v>146</v>
      </c>
      <c r="I5250">
        <v>56</v>
      </c>
      <c r="J5250">
        <v>123</v>
      </c>
      <c r="K5250">
        <v>6888</v>
      </c>
      <c r="L5250" t="s">
        <v>83</v>
      </c>
      <c r="M5250" t="s">
        <v>158</v>
      </c>
      <c r="N5250" t="s">
        <v>147</v>
      </c>
      <c r="O5250">
        <v>6</v>
      </c>
      <c r="P5250">
        <v>2021</v>
      </c>
    </row>
    <row r="5251" spans="1:16" x14ac:dyDescent="0.25">
      <c r="A5251" t="s">
        <v>61</v>
      </c>
      <c r="B5251">
        <v>1185732</v>
      </c>
      <c r="C5251" s="1">
        <v>44366</v>
      </c>
      <c r="D5251" t="s">
        <v>13</v>
      </c>
      <c r="E5251" t="s">
        <v>133</v>
      </c>
      <c r="F5251" t="s">
        <v>134</v>
      </c>
      <c r="G5251" t="s">
        <v>142</v>
      </c>
      <c r="H5251" t="s">
        <v>144</v>
      </c>
      <c r="I5251">
        <v>53</v>
      </c>
      <c r="J5251">
        <v>88</v>
      </c>
      <c r="K5251">
        <v>4664</v>
      </c>
      <c r="L5251" t="s">
        <v>83</v>
      </c>
      <c r="M5251" t="s">
        <v>158</v>
      </c>
      <c r="N5251" t="s">
        <v>147</v>
      </c>
      <c r="O5251">
        <v>6</v>
      </c>
      <c r="P5251">
        <v>2021</v>
      </c>
    </row>
    <row r="5252" spans="1:16" x14ac:dyDescent="0.25">
      <c r="A5252" t="s">
        <v>61</v>
      </c>
      <c r="B5252">
        <v>1185732</v>
      </c>
      <c r="C5252" s="1">
        <v>44366</v>
      </c>
      <c r="D5252" t="s">
        <v>13</v>
      </c>
      <c r="E5252" t="s">
        <v>133</v>
      </c>
      <c r="F5252" t="s">
        <v>134</v>
      </c>
      <c r="G5252" t="s">
        <v>142</v>
      </c>
      <c r="H5252" t="s">
        <v>146</v>
      </c>
      <c r="I5252">
        <v>52</v>
      </c>
      <c r="J5252">
        <v>91</v>
      </c>
      <c r="K5252">
        <v>4732</v>
      </c>
      <c r="L5252" t="s">
        <v>83</v>
      </c>
      <c r="M5252" t="s">
        <v>158</v>
      </c>
      <c r="N5252" t="s">
        <v>147</v>
      </c>
      <c r="O5252">
        <v>6</v>
      </c>
      <c r="P5252">
        <v>2021</v>
      </c>
    </row>
    <row r="5253" spans="1:16" x14ac:dyDescent="0.25">
      <c r="A5253" t="s">
        <v>61</v>
      </c>
      <c r="B5253">
        <v>1185732</v>
      </c>
      <c r="C5253" s="1">
        <v>44366</v>
      </c>
      <c r="D5253" t="s">
        <v>13</v>
      </c>
      <c r="E5253" t="s">
        <v>133</v>
      </c>
      <c r="F5253" t="s">
        <v>134</v>
      </c>
      <c r="G5253" t="s">
        <v>138</v>
      </c>
      <c r="H5253" t="s">
        <v>139</v>
      </c>
      <c r="I5253">
        <v>60</v>
      </c>
      <c r="J5253">
        <v>94</v>
      </c>
      <c r="K5253">
        <v>5640</v>
      </c>
      <c r="L5253" t="s">
        <v>83</v>
      </c>
      <c r="M5253" t="s">
        <v>158</v>
      </c>
      <c r="N5253" t="s">
        <v>147</v>
      </c>
      <c r="O5253">
        <v>6</v>
      </c>
      <c r="P5253">
        <v>2021</v>
      </c>
    </row>
    <row r="5254" spans="1:16" x14ac:dyDescent="0.25">
      <c r="A5254" t="s">
        <v>61</v>
      </c>
      <c r="B5254">
        <v>1185732</v>
      </c>
      <c r="C5254" s="1">
        <v>44366</v>
      </c>
      <c r="D5254" t="s">
        <v>13</v>
      </c>
      <c r="E5254" t="s">
        <v>133</v>
      </c>
      <c r="F5254" t="s">
        <v>134</v>
      </c>
      <c r="G5254" t="s">
        <v>142</v>
      </c>
      <c r="H5254" t="s">
        <v>139</v>
      </c>
      <c r="I5254">
        <v>66</v>
      </c>
      <c r="J5254">
        <v>138</v>
      </c>
      <c r="K5254">
        <v>9108</v>
      </c>
      <c r="L5254" t="s">
        <v>83</v>
      </c>
      <c r="M5254" t="s">
        <v>158</v>
      </c>
      <c r="N5254" t="s">
        <v>147</v>
      </c>
      <c r="O5254">
        <v>6</v>
      </c>
      <c r="P5254">
        <v>2021</v>
      </c>
    </row>
    <row r="5255" spans="1:16" x14ac:dyDescent="0.25">
      <c r="A5255" t="s">
        <v>61</v>
      </c>
      <c r="B5255">
        <v>1185732</v>
      </c>
      <c r="C5255" s="1">
        <v>44366</v>
      </c>
      <c r="D5255" t="s">
        <v>13</v>
      </c>
      <c r="E5255" t="s">
        <v>133</v>
      </c>
      <c r="F5255" t="s">
        <v>134</v>
      </c>
      <c r="G5255" t="s">
        <v>138</v>
      </c>
      <c r="H5255" t="s">
        <v>144</v>
      </c>
      <c r="I5255">
        <v>44</v>
      </c>
      <c r="J5255">
        <v>216</v>
      </c>
      <c r="K5255">
        <v>9504</v>
      </c>
      <c r="L5255" t="s">
        <v>24</v>
      </c>
      <c r="M5255" t="s">
        <v>158</v>
      </c>
      <c r="N5255" t="s">
        <v>147</v>
      </c>
      <c r="O5255">
        <v>6</v>
      </c>
      <c r="P5255">
        <v>2021</v>
      </c>
    </row>
    <row r="5256" spans="1:16" x14ac:dyDescent="0.25">
      <c r="A5256" t="s">
        <v>61</v>
      </c>
      <c r="B5256">
        <v>1185732</v>
      </c>
      <c r="C5256" s="1">
        <v>44366</v>
      </c>
      <c r="D5256" t="s">
        <v>13</v>
      </c>
      <c r="E5256" t="s">
        <v>133</v>
      </c>
      <c r="F5256" t="s">
        <v>134</v>
      </c>
      <c r="G5256" t="s">
        <v>138</v>
      </c>
      <c r="H5256" t="s">
        <v>146</v>
      </c>
      <c r="I5256">
        <v>40</v>
      </c>
      <c r="J5256">
        <v>140</v>
      </c>
      <c r="K5256">
        <v>5600</v>
      </c>
      <c r="L5256" t="s">
        <v>24</v>
      </c>
      <c r="M5256" t="s">
        <v>158</v>
      </c>
      <c r="N5256" t="s">
        <v>147</v>
      </c>
      <c r="O5256">
        <v>6</v>
      </c>
      <c r="P5256">
        <v>2021</v>
      </c>
    </row>
    <row r="5257" spans="1:16" x14ac:dyDescent="0.25">
      <c r="A5257" t="s">
        <v>61</v>
      </c>
      <c r="B5257">
        <v>1185732</v>
      </c>
      <c r="C5257" s="1">
        <v>44366</v>
      </c>
      <c r="D5257" t="s">
        <v>13</v>
      </c>
      <c r="E5257" t="s">
        <v>133</v>
      </c>
      <c r="F5257" t="s">
        <v>134</v>
      </c>
      <c r="G5257" t="s">
        <v>142</v>
      </c>
      <c r="H5257" t="s">
        <v>144</v>
      </c>
      <c r="I5257">
        <v>43</v>
      </c>
      <c r="J5257">
        <v>109</v>
      </c>
      <c r="K5257">
        <v>4687</v>
      </c>
      <c r="L5257" t="s">
        <v>24</v>
      </c>
      <c r="M5257" t="s">
        <v>158</v>
      </c>
      <c r="N5257" t="s">
        <v>147</v>
      </c>
      <c r="O5257">
        <v>6</v>
      </c>
      <c r="P5257">
        <v>2021</v>
      </c>
    </row>
    <row r="5258" spans="1:16" x14ac:dyDescent="0.25">
      <c r="A5258" t="s">
        <v>61</v>
      </c>
      <c r="B5258">
        <v>1185732</v>
      </c>
      <c r="C5258" s="1">
        <v>44366</v>
      </c>
      <c r="D5258" t="s">
        <v>13</v>
      </c>
      <c r="E5258" t="s">
        <v>133</v>
      </c>
      <c r="F5258" t="s">
        <v>134</v>
      </c>
      <c r="G5258" t="s">
        <v>142</v>
      </c>
      <c r="H5258" t="s">
        <v>146</v>
      </c>
      <c r="I5258">
        <v>37</v>
      </c>
      <c r="J5258">
        <v>104</v>
      </c>
      <c r="K5258">
        <v>3848</v>
      </c>
      <c r="L5258" t="s">
        <v>24</v>
      </c>
      <c r="M5258" t="s">
        <v>158</v>
      </c>
      <c r="N5258" t="s">
        <v>147</v>
      </c>
      <c r="O5258">
        <v>6</v>
      </c>
      <c r="P5258">
        <v>2021</v>
      </c>
    </row>
    <row r="5259" spans="1:16" x14ac:dyDescent="0.25">
      <c r="A5259" t="s">
        <v>61</v>
      </c>
      <c r="B5259">
        <v>1185732</v>
      </c>
      <c r="C5259" s="1">
        <v>44366</v>
      </c>
      <c r="D5259" t="s">
        <v>13</v>
      </c>
      <c r="E5259" t="s">
        <v>133</v>
      </c>
      <c r="F5259" t="s">
        <v>134</v>
      </c>
      <c r="G5259" t="s">
        <v>138</v>
      </c>
      <c r="H5259" t="s">
        <v>139</v>
      </c>
      <c r="I5259">
        <v>47</v>
      </c>
      <c r="J5259">
        <v>114</v>
      </c>
      <c r="K5259">
        <v>5358</v>
      </c>
      <c r="L5259" t="s">
        <v>24</v>
      </c>
      <c r="M5259" t="s">
        <v>158</v>
      </c>
      <c r="N5259" t="s">
        <v>147</v>
      </c>
      <c r="O5259">
        <v>6</v>
      </c>
      <c r="P5259">
        <v>2021</v>
      </c>
    </row>
    <row r="5260" spans="1:16" x14ac:dyDescent="0.25">
      <c r="A5260" t="s">
        <v>61</v>
      </c>
      <c r="B5260">
        <v>1185732</v>
      </c>
      <c r="C5260" s="1">
        <v>44366</v>
      </c>
      <c r="D5260" t="s">
        <v>13</v>
      </c>
      <c r="E5260" t="s">
        <v>133</v>
      </c>
      <c r="F5260" t="s">
        <v>134</v>
      </c>
      <c r="G5260" t="s">
        <v>142</v>
      </c>
      <c r="H5260" t="s">
        <v>139</v>
      </c>
      <c r="I5260">
        <v>50</v>
      </c>
      <c r="J5260">
        <v>162</v>
      </c>
      <c r="K5260">
        <v>8100</v>
      </c>
      <c r="L5260" t="s">
        <v>24</v>
      </c>
      <c r="M5260" t="s">
        <v>158</v>
      </c>
      <c r="N5260" t="s">
        <v>147</v>
      </c>
      <c r="O5260">
        <v>6</v>
      </c>
      <c r="P5260">
        <v>2021</v>
      </c>
    </row>
    <row r="5261" spans="1:16" x14ac:dyDescent="0.25">
      <c r="A5261" t="s">
        <v>12</v>
      </c>
      <c r="B5261">
        <v>1185732</v>
      </c>
      <c r="C5261" s="1">
        <v>44366</v>
      </c>
      <c r="D5261" t="s">
        <v>36</v>
      </c>
      <c r="E5261" t="s">
        <v>37</v>
      </c>
      <c r="F5261" t="s">
        <v>38</v>
      </c>
      <c r="G5261" t="s">
        <v>138</v>
      </c>
      <c r="H5261" t="s">
        <v>146</v>
      </c>
      <c r="I5261">
        <v>50</v>
      </c>
      <c r="J5261">
        <v>150</v>
      </c>
      <c r="K5261">
        <v>7500</v>
      </c>
      <c r="L5261" t="s">
        <v>24</v>
      </c>
      <c r="M5261" t="s">
        <v>158</v>
      </c>
      <c r="N5261" t="s">
        <v>147</v>
      </c>
      <c r="O5261">
        <v>6</v>
      </c>
      <c r="P5261">
        <v>2021</v>
      </c>
    </row>
    <row r="5262" spans="1:16" x14ac:dyDescent="0.25">
      <c r="A5262" t="s">
        <v>12</v>
      </c>
      <c r="B5262">
        <v>1185732</v>
      </c>
      <c r="C5262" s="1">
        <v>44366</v>
      </c>
      <c r="D5262" t="s">
        <v>36</v>
      </c>
      <c r="E5262" t="s">
        <v>57</v>
      </c>
      <c r="F5262" t="s">
        <v>58</v>
      </c>
      <c r="G5262" t="s">
        <v>142</v>
      </c>
      <c r="H5262" t="s">
        <v>139</v>
      </c>
      <c r="I5262">
        <v>54.999999999999993</v>
      </c>
      <c r="J5262">
        <v>150</v>
      </c>
      <c r="K5262">
        <v>8250</v>
      </c>
      <c r="L5262" t="s">
        <v>24</v>
      </c>
      <c r="M5262" t="s">
        <v>158</v>
      </c>
      <c r="N5262" t="s">
        <v>147</v>
      </c>
      <c r="O5262">
        <v>6</v>
      </c>
      <c r="P5262">
        <v>2021</v>
      </c>
    </row>
    <row r="5263" spans="1:16" x14ac:dyDescent="0.25">
      <c r="A5263" t="s">
        <v>12</v>
      </c>
      <c r="B5263">
        <v>1185732</v>
      </c>
      <c r="C5263" s="1">
        <v>44366</v>
      </c>
      <c r="D5263" t="s">
        <v>36</v>
      </c>
      <c r="E5263" t="s">
        <v>57</v>
      </c>
      <c r="F5263" t="s">
        <v>58</v>
      </c>
      <c r="G5263" t="s">
        <v>142</v>
      </c>
      <c r="H5263" t="s">
        <v>139</v>
      </c>
      <c r="I5263">
        <v>51</v>
      </c>
      <c r="J5263">
        <v>41</v>
      </c>
      <c r="K5263">
        <v>2091</v>
      </c>
      <c r="L5263" t="s">
        <v>83</v>
      </c>
      <c r="M5263" t="s">
        <v>158</v>
      </c>
      <c r="N5263" t="s">
        <v>147</v>
      </c>
      <c r="O5263">
        <v>6</v>
      </c>
      <c r="P5263">
        <v>2021</v>
      </c>
    </row>
    <row r="5264" spans="1:16" x14ac:dyDescent="0.25">
      <c r="A5264" t="s">
        <v>12</v>
      </c>
      <c r="B5264">
        <v>1185732</v>
      </c>
      <c r="C5264" s="1">
        <v>44366</v>
      </c>
      <c r="D5264" t="s">
        <v>36</v>
      </c>
      <c r="E5264" t="s">
        <v>37</v>
      </c>
      <c r="F5264" t="s">
        <v>38</v>
      </c>
      <c r="G5264" t="s">
        <v>138</v>
      </c>
      <c r="H5264" t="s">
        <v>146</v>
      </c>
      <c r="I5264">
        <v>48</v>
      </c>
      <c r="J5264">
        <v>44</v>
      </c>
      <c r="K5264">
        <v>2112</v>
      </c>
      <c r="L5264" t="s">
        <v>83</v>
      </c>
      <c r="M5264" t="s">
        <v>158</v>
      </c>
      <c r="N5264" t="s">
        <v>147</v>
      </c>
      <c r="O5264">
        <v>6</v>
      </c>
      <c r="P5264">
        <v>2021</v>
      </c>
    </row>
    <row r="5265" spans="1:16" x14ac:dyDescent="0.25">
      <c r="A5265" t="s">
        <v>12</v>
      </c>
      <c r="B5265">
        <v>1185732</v>
      </c>
      <c r="C5265" s="1">
        <v>44367</v>
      </c>
      <c r="D5265" t="s">
        <v>36</v>
      </c>
      <c r="E5265" t="s">
        <v>37</v>
      </c>
      <c r="F5265" t="s">
        <v>38</v>
      </c>
      <c r="G5265" t="s">
        <v>142</v>
      </c>
      <c r="H5265" t="s">
        <v>144</v>
      </c>
      <c r="I5265">
        <v>40</v>
      </c>
      <c r="J5265">
        <v>150</v>
      </c>
      <c r="K5265">
        <v>6000</v>
      </c>
      <c r="L5265" t="s">
        <v>24</v>
      </c>
      <c r="M5265" t="s">
        <v>158</v>
      </c>
      <c r="N5265" t="s">
        <v>148</v>
      </c>
      <c r="O5265">
        <v>6</v>
      </c>
      <c r="P5265">
        <v>2021</v>
      </c>
    </row>
    <row r="5266" spans="1:16" x14ac:dyDescent="0.25">
      <c r="A5266" t="s">
        <v>12</v>
      </c>
      <c r="B5266">
        <v>1185732</v>
      </c>
      <c r="C5266" s="1">
        <v>44367</v>
      </c>
      <c r="D5266" t="s">
        <v>36</v>
      </c>
      <c r="E5266" t="s">
        <v>57</v>
      </c>
      <c r="F5266" t="s">
        <v>58</v>
      </c>
      <c r="G5266" t="s">
        <v>138</v>
      </c>
      <c r="H5266" t="s">
        <v>144</v>
      </c>
      <c r="I5266">
        <v>40</v>
      </c>
      <c r="J5266">
        <v>400</v>
      </c>
      <c r="K5266">
        <v>16000</v>
      </c>
      <c r="L5266" t="s">
        <v>24</v>
      </c>
      <c r="M5266" t="s">
        <v>158</v>
      </c>
      <c r="N5266" t="s">
        <v>148</v>
      </c>
      <c r="O5266">
        <v>6</v>
      </c>
      <c r="P5266">
        <v>2021</v>
      </c>
    </row>
    <row r="5267" spans="1:16" x14ac:dyDescent="0.25">
      <c r="A5267" t="s">
        <v>12</v>
      </c>
      <c r="B5267">
        <v>1185732</v>
      </c>
      <c r="C5267" s="1">
        <v>44367</v>
      </c>
      <c r="D5267" t="s">
        <v>36</v>
      </c>
      <c r="E5267" t="s">
        <v>57</v>
      </c>
      <c r="F5267" t="s">
        <v>58</v>
      </c>
      <c r="G5267" t="s">
        <v>138</v>
      </c>
      <c r="H5267" t="s">
        <v>144</v>
      </c>
      <c r="I5267">
        <v>36</v>
      </c>
      <c r="J5267">
        <v>120</v>
      </c>
      <c r="K5267">
        <v>4320</v>
      </c>
      <c r="L5267" t="s">
        <v>83</v>
      </c>
      <c r="M5267" t="s">
        <v>158</v>
      </c>
      <c r="N5267" t="s">
        <v>148</v>
      </c>
      <c r="O5267">
        <v>6</v>
      </c>
      <c r="P5267">
        <v>2021</v>
      </c>
    </row>
    <row r="5268" spans="1:16" x14ac:dyDescent="0.25">
      <c r="A5268" t="s">
        <v>12</v>
      </c>
      <c r="B5268">
        <v>1185732</v>
      </c>
      <c r="C5268" s="1">
        <v>44367</v>
      </c>
      <c r="D5268" t="s">
        <v>36</v>
      </c>
      <c r="E5268" t="s">
        <v>37</v>
      </c>
      <c r="F5268" t="s">
        <v>38</v>
      </c>
      <c r="G5268" t="s">
        <v>142</v>
      </c>
      <c r="H5268" t="s">
        <v>144</v>
      </c>
      <c r="I5268">
        <v>36</v>
      </c>
      <c r="J5268">
        <v>42</v>
      </c>
      <c r="K5268">
        <v>1512</v>
      </c>
      <c r="L5268" t="s">
        <v>83</v>
      </c>
      <c r="M5268" t="s">
        <v>158</v>
      </c>
      <c r="N5268" t="s">
        <v>148</v>
      </c>
      <c r="O5268">
        <v>6</v>
      </c>
      <c r="P5268">
        <v>2021</v>
      </c>
    </row>
    <row r="5269" spans="1:16" x14ac:dyDescent="0.25">
      <c r="A5269" t="s">
        <v>12</v>
      </c>
      <c r="B5269">
        <v>1185732</v>
      </c>
      <c r="C5269" s="1">
        <v>44368</v>
      </c>
      <c r="D5269" t="s">
        <v>36</v>
      </c>
      <c r="E5269" t="s">
        <v>37</v>
      </c>
      <c r="F5269" t="s">
        <v>38</v>
      </c>
      <c r="G5269" t="s">
        <v>142</v>
      </c>
      <c r="H5269" t="s">
        <v>146</v>
      </c>
      <c r="I5269">
        <v>45</v>
      </c>
      <c r="J5269">
        <v>75</v>
      </c>
      <c r="K5269">
        <v>3375</v>
      </c>
      <c r="L5269" t="s">
        <v>24</v>
      </c>
      <c r="M5269" t="s">
        <v>158</v>
      </c>
      <c r="N5269" t="s">
        <v>149</v>
      </c>
      <c r="O5269">
        <v>6</v>
      </c>
      <c r="P5269">
        <v>2021</v>
      </c>
    </row>
    <row r="5270" spans="1:16" x14ac:dyDescent="0.25">
      <c r="A5270" t="s">
        <v>12</v>
      </c>
      <c r="B5270">
        <v>1185732</v>
      </c>
      <c r="C5270" s="1">
        <v>44368</v>
      </c>
      <c r="D5270" t="s">
        <v>36</v>
      </c>
      <c r="E5270" t="s">
        <v>57</v>
      </c>
      <c r="F5270" t="s">
        <v>58</v>
      </c>
      <c r="G5270" t="s">
        <v>138</v>
      </c>
      <c r="H5270" t="s">
        <v>146</v>
      </c>
      <c r="I5270">
        <v>35.000000000000007</v>
      </c>
      <c r="J5270">
        <v>150</v>
      </c>
      <c r="K5270">
        <v>5250</v>
      </c>
      <c r="L5270" t="s">
        <v>24</v>
      </c>
      <c r="M5270" t="s">
        <v>158</v>
      </c>
      <c r="N5270" t="s">
        <v>149</v>
      </c>
      <c r="O5270">
        <v>6</v>
      </c>
      <c r="P5270">
        <v>2021</v>
      </c>
    </row>
    <row r="5271" spans="1:16" x14ac:dyDescent="0.25">
      <c r="A5271" t="s">
        <v>12</v>
      </c>
      <c r="B5271">
        <v>1185732</v>
      </c>
      <c r="C5271" s="1">
        <v>44368</v>
      </c>
      <c r="D5271" t="s">
        <v>36</v>
      </c>
      <c r="E5271" t="s">
        <v>57</v>
      </c>
      <c r="F5271" t="s">
        <v>58</v>
      </c>
      <c r="G5271" t="s">
        <v>138</v>
      </c>
      <c r="H5271" t="s">
        <v>146</v>
      </c>
      <c r="I5271">
        <v>32</v>
      </c>
      <c r="J5271">
        <v>45</v>
      </c>
      <c r="K5271">
        <v>1440</v>
      </c>
      <c r="L5271" t="s">
        <v>83</v>
      </c>
      <c r="M5271" t="s">
        <v>158</v>
      </c>
      <c r="N5271" t="s">
        <v>149</v>
      </c>
      <c r="O5271">
        <v>6</v>
      </c>
      <c r="P5271">
        <v>2021</v>
      </c>
    </row>
    <row r="5272" spans="1:16" x14ac:dyDescent="0.25">
      <c r="A5272" t="s">
        <v>12</v>
      </c>
      <c r="B5272">
        <v>1185732</v>
      </c>
      <c r="C5272" s="1">
        <v>44368</v>
      </c>
      <c r="D5272" t="s">
        <v>36</v>
      </c>
      <c r="E5272" t="s">
        <v>37</v>
      </c>
      <c r="F5272" t="s">
        <v>38</v>
      </c>
      <c r="G5272" t="s">
        <v>142</v>
      </c>
      <c r="H5272" t="s">
        <v>146</v>
      </c>
      <c r="I5272">
        <v>44</v>
      </c>
      <c r="J5272">
        <v>20</v>
      </c>
      <c r="K5272">
        <v>880</v>
      </c>
      <c r="L5272" t="s">
        <v>83</v>
      </c>
      <c r="M5272" t="s">
        <v>158</v>
      </c>
      <c r="N5272" t="s">
        <v>149</v>
      </c>
      <c r="O5272">
        <v>6</v>
      </c>
      <c r="P5272">
        <v>2021</v>
      </c>
    </row>
    <row r="5273" spans="1:16" x14ac:dyDescent="0.25">
      <c r="A5273" t="s">
        <v>30</v>
      </c>
      <c r="B5273">
        <v>1197831</v>
      </c>
      <c r="C5273" s="1">
        <v>44368</v>
      </c>
      <c r="D5273" t="s">
        <v>27</v>
      </c>
      <c r="E5273" t="s">
        <v>104</v>
      </c>
      <c r="F5273" t="s">
        <v>105</v>
      </c>
      <c r="G5273" t="s">
        <v>138</v>
      </c>
      <c r="H5273" t="s">
        <v>144</v>
      </c>
      <c r="I5273">
        <v>32</v>
      </c>
      <c r="J5273">
        <v>192</v>
      </c>
      <c r="K5273">
        <v>6144</v>
      </c>
      <c r="L5273" t="s">
        <v>24</v>
      </c>
      <c r="M5273" t="s">
        <v>158</v>
      </c>
      <c r="N5273" t="s">
        <v>149</v>
      </c>
      <c r="O5273">
        <v>6</v>
      </c>
      <c r="P5273">
        <v>2021</v>
      </c>
    </row>
    <row r="5274" spans="1:16" x14ac:dyDescent="0.25">
      <c r="A5274" t="s">
        <v>30</v>
      </c>
      <c r="B5274">
        <v>1197831</v>
      </c>
      <c r="C5274" s="1">
        <v>44368</v>
      </c>
      <c r="D5274" t="s">
        <v>27</v>
      </c>
      <c r="E5274" t="s">
        <v>104</v>
      </c>
      <c r="F5274" t="s">
        <v>105</v>
      </c>
      <c r="G5274" t="s">
        <v>138</v>
      </c>
      <c r="H5274" t="s">
        <v>146</v>
      </c>
      <c r="I5274">
        <v>25</v>
      </c>
      <c r="J5274">
        <v>123</v>
      </c>
      <c r="K5274">
        <v>3075</v>
      </c>
      <c r="L5274" t="s">
        <v>24</v>
      </c>
      <c r="M5274" t="s">
        <v>158</v>
      </c>
      <c r="N5274" t="s">
        <v>149</v>
      </c>
      <c r="O5274">
        <v>6</v>
      </c>
      <c r="P5274">
        <v>2021</v>
      </c>
    </row>
    <row r="5275" spans="1:16" x14ac:dyDescent="0.25">
      <c r="A5275" t="s">
        <v>30</v>
      </c>
      <c r="B5275">
        <v>1197831</v>
      </c>
      <c r="C5275" s="1">
        <v>44368</v>
      </c>
      <c r="D5275" t="s">
        <v>27</v>
      </c>
      <c r="E5275" t="s">
        <v>104</v>
      </c>
      <c r="F5275" t="s">
        <v>105</v>
      </c>
      <c r="G5275" t="s">
        <v>142</v>
      </c>
      <c r="H5275" t="s">
        <v>144</v>
      </c>
      <c r="I5275">
        <v>27</v>
      </c>
      <c r="J5275">
        <v>107</v>
      </c>
      <c r="K5275">
        <v>2889</v>
      </c>
      <c r="L5275" t="s">
        <v>24</v>
      </c>
      <c r="M5275" t="s">
        <v>158</v>
      </c>
      <c r="N5275" t="s">
        <v>149</v>
      </c>
      <c r="O5275">
        <v>6</v>
      </c>
      <c r="P5275">
        <v>2021</v>
      </c>
    </row>
    <row r="5276" spans="1:16" x14ac:dyDescent="0.25">
      <c r="A5276" t="s">
        <v>30</v>
      </c>
      <c r="B5276">
        <v>1197831</v>
      </c>
      <c r="C5276" s="1">
        <v>44368</v>
      </c>
      <c r="D5276" t="s">
        <v>27</v>
      </c>
      <c r="E5276" t="s">
        <v>104</v>
      </c>
      <c r="F5276" t="s">
        <v>105</v>
      </c>
      <c r="G5276" t="s">
        <v>142</v>
      </c>
      <c r="H5276" t="s">
        <v>146</v>
      </c>
      <c r="I5276">
        <v>29</v>
      </c>
      <c r="J5276">
        <v>102</v>
      </c>
      <c r="K5276">
        <v>2958</v>
      </c>
      <c r="L5276" t="s">
        <v>24</v>
      </c>
      <c r="M5276" t="s">
        <v>158</v>
      </c>
      <c r="N5276" t="s">
        <v>149</v>
      </c>
      <c r="O5276">
        <v>6</v>
      </c>
      <c r="P5276">
        <v>2021</v>
      </c>
    </row>
    <row r="5277" spans="1:16" x14ac:dyDescent="0.25">
      <c r="A5277" t="s">
        <v>30</v>
      </c>
      <c r="B5277">
        <v>1197831</v>
      </c>
      <c r="C5277" s="1">
        <v>44368</v>
      </c>
      <c r="D5277" t="s">
        <v>27</v>
      </c>
      <c r="E5277" t="s">
        <v>104</v>
      </c>
      <c r="F5277" t="s">
        <v>105</v>
      </c>
      <c r="G5277" t="s">
        <v>138</v>
      </c>
      <c r="H5277" t="s">
        <v>139</v>
      </c>
      <c r="I5277">
        <v>41</v>
      </c>
      <c r="J5277">
        <v>105</v>
      </c>
      <c r="K5277">
        <v>4305</v>
      </c>
      <c r="L5277" t="s">
        <v>24</v>
      </c>
      <c r="M5277" t="s">
        <v>158</v>
      </c>
      <c r="N5277" t="s">
        <v>149</v>
      </c>
      <c r="O5277">
        <v>6</v>
      </c>
      <c r="P5277">
        <v>2021</v>
      </c>
    </row>
    <row r="5278" spans="1:16" x14ac:dyDescent="0.25">
      <c r="A5278" t="s">
        <v>30</v>
      </c>
      <c r="B5278">
        <v>1197831</v>
      </c>
      <c r="C5278" s="1">
        <v>44368</v>
      </c>
      <c r="D5278" t="s">
        <v>27</v>
      </c>
      <c r="E5278" t="s">
        <v>104</v>
      </c>
      <c r="F5278" t="s">
        <v>105</v>
      </c>
      <c r="G5278" t="s">
        <v>142</v>
      </c>
      <c r="H5278" t="s">
        <v>139</v>
      </c>
      <c r="I5278">
        <v>40</v>
      </c>
      <c r="J5278">
        <v>143</v>
      </c>
      <c r="K5278">
        <v>5720</v>
      </c>
      <c r="L5278" t="s">
        <v>24</v>
      </c>
      <c r="M5278" t="s">
        <v>158</v>
      </c>
      <c r="N5278" t="s">
        <v>149</v>
      </c>
      <c r="O5278">
        <v>6</v>
      </c>
      <c r="P5278">
        <v>2021</v>
      </c>
    </row>
    <row r="5279" spans="1:16" x14ac:dyDescent="0.25">
      <c r="A5279" t="s">
        <v>30</v>
      </c>
      <c r="B5279">
        <v>1197831</v>
      </c>
      <c r="C5279" s="1">
        <v>44368</v>
      </c>
      <c r="D5279" t="s">
        <v>27</v>
      </c>
      <c r="E5279" t="s">
        <v>104</v>
      </c>
      <c r="F5279" t="s">
        <v>105</v>
      </c>
      <c r="G5279" t="s">
        <v>138</v>
      </c>
      <c r="H5279" t="s">
        <v>144</v>
      </c>
      <c r="I5279">
        <v>40</v>
      </c>
      <c r="J5279">
        <v>600</v>
      </c>
      <c r="K5279">
        <v>24000</v>
      </c>
      <c r="L5279" t="s">
        <v>83</v>
      </c>
      <c r="M5279" t="s">
        <v>158</v>
      </c>
      <c r="N5279" t="s">
        <v>149</v>
      </c>
      <c r="O5279">
        <v>6</v>
      </c>
      <c r="P5279">
        <v>2021</v>
      </c>
    </row>
    <row r="5280" spans="1:16" x14ac:dyDescent="0.25">
      <c r="A5280" t="s">
        <v>30</v>
      </c>
      <c r="B5280">
        <v>1197831</v>
      </c>
      <c r="C5280" s="1">
        <v>44368</v>
      </c>
      <c r="D5280" t="s">
        <v>27</v>
      </c>
      <c r="E5280" t="s">
        <v>104</v>
      </c>
      <c r="F5280" t="s">
        <v>105</v>
      </c>
      <c r="G5280" t="s">
        <v>138</v>
      </c>
      <c r="H5280" t="s">
        <v>146</v>
      </c>
      <c r="I5280">
        <v>35</v>
      </c>
      <c r="J5280">
        <v>350</v>
      </c>
      <c r="K5280">
        <v>12250</v>
      </c>
      <c r="L5280" t="s">
        <v>83</v>
      </c>
      <c r="M5280" t="s">
        <v>158</v>
      </c>
      <c r="N5280" t="s">
        <v>149</v>
      </c>
      <c r="O5280">
        <v>6</v>
      </c>
      <c r="P5280">
        <v>2021</v>
      </c>
    </row>
    <row r="5281" spans="1:16" x14ac:dyDescent="0.25">
      <c r="A5281" t="s">
        <v>30</v>
      </c>
      <c r="B5281">
        <v>1197831</v>
      </c>
      <c r="C5281" s="1">
        <v>44368</v>
      </c>
      <c r="D5281" t="s">
        <v>27</v>
      </c>
      <c r="E5281" t="s">
        <v>104</v>
      </c>
      <c r="F5281" t="s">
        <v>105</v>
      </c>
      <c r="G5281" t="s">
        <v>142</v>
      </c>
      <c r="H5281" t="s">
        <v>144</v>
      </c>
      <c r="I5281">
        <v>40</v>
      </c>
      <c r="J5281">
        <v>325</v>
      </c>
      <c r="K5281">
        <v>13000</v>
      </c>
      <c r="L5281" t="s">
        <v>83</v>
      </c>
      <c r="M5281" t="s">
        <v>158</v>
      </c>
      <c r="N5281" t="s">
        <v>149</v>
      </c>
      <c r="O5281">
        <v>6</v>
      </c>
      <c r="P5281">
        <v>2021</v>
      </c>
    </row>
    <row r="5282" spans="1:16" x14ac:dyDescent="0.25">
      <c r="A5282" t="s">
        <v>30</v>
      </c>
      <c r="B5282">
        <v>1197831</v>
      </c>
      <c r="C5282" s="1">
        <v>44368</v>
      </c>
      <c r="D5282" t="s">
        <v>27</v>
      </c>
      <c r="E5282" t="s">
        <v>104</v>
      </c>
      <c r="F5282" t="s">
        <v>105</v>
      </c>
      <c r="G5282" t="s">
        <v>142</v>
      </c>
      <c r="H5282" t="s">
        <v>146</v>
      </c>
      <c r="I5282">
        <v>40</v>
      </c>
      <c r="J5282">
        <v>300</v>
      </c>
      <c r="K5282">
        <v>12000</v>
      </c>
      <c r="L5282" t="s">
        <v>83</v>
      </c>
      <c r="M5282" t="s">
        <v>158</v>
      </c>
      <c r="N5282" t="s">
        <v>149</v>
      </c>
      <c r="O5282">
        <v>6</v>
      </c>
      <c r="P5282">
        <v>2021</v>
      </c>
    </row>
    <row r="5283" spans="1:16" x14ac:dyDescent="0.25">
      <c r="A5283" t="s">
        <v>30</v>
      </c>
      <c r="B5283">
        <v>1197831</v>
      </c>
      <c r="C5283" s="1">
        <v>44368</v>
      </c>
      <c r="D5283" t="s">
        <v>27</v>
      </c>
      <c r="E5283" t="s">
        <v>104</v>
      </c>
      <c r="F5283" t="s">
        <v>105</v>
      </c>
      <c r="G5283" t="s">
        <v>138</v>
      </c>
      <c r="H5283" t="s">
        <v>139</v>
      </c>
      <c r="I5283">
        <v>54.999999999999993</v>
      </c>
      <c r="J5283">
        <v>300</v>
      </c>
      <c r="K5283">
        <v>16500</v>
      </c>
      <c r="L5283" t="s">
        <v>83</v>
      </c>
      <c r="M5283" t="s">
        <v>158</v>
      </c>
      <c r="N5283" t="s">
        <v>149</v>
      </c>
      <c r="O5283">
        <v>6</v>
      </c>
      <c r="P5283">
        <v>2021</v>
      </c>
    </row>
    <row r="5284" spans="1:16" x14ac:dyDescent="0.25">
      <c r="A5284" t="s">
        <v>30</v>
      </c>
      <c r="B5284">
        <v>1197831</v>
      </c>
      <c r="C5284" s="1">
        <v>44368</v>
      </c>
      <c r="D5284" t="s">
        <v>27</v>
      </c>
      <c r="E5284" t="s">
        <v>104</v>
      </c>
      <c r="F5284" t="s">
        <v>105</v>
      </c>
      <c r="G5284" t="s">
        <v>142</v>
      </c>
      <c r="H5284" t="s">
        <v>139</v>
      </c>
      <c r="I5284">
        <v>60</v>
      </c>
      <c r="J5284">
        <v>475</v>
      </c>
      <c r="K5284">
        <v>28500</v>
      </c>
      <c r="L5284" t="s">
        <v>83</v>
      </c>
      <c r="M5284" t="s">
        <v>158</v>
      </c>
      <c r="N5284" t="s">
        <v>149</v>
      </c>
      <c r="O5284">
        <v>6</v>
      </c>
      <c r="P5284">
        <v>2021</v>
      </c>
    </row>
    <row r="5285" spans="1:16" x14ac:dyDescent="0.25">
      <c r="A5285" t="s">
        <v>30</v>
      </c>
      <c r="B5285">
        <v>1197831</v>
      </c>
      <c r="C5285" s="1">
        <v>44368</v>
      </c>
      <c r="D5285" t="s">
        <v>27</v>
      </c>
      <c r="E5285" t="s">
        <v>104</v>
      </c>
      <c r="F5285" t="s">
        <v>105</v>
      </c>
      <c r="G5285" t="s">
        <v>138</v>
      </c>
      <c r="H5285" t="s">
        <v>144</v>
      </c>
      <c r="I5285">
        <v>38</v>
      </c>
      <c r="J5285">
        <v>156</v>
      </c>
      <c r="K5285">
        <v>5928</v>
      </c>
      <c r="L5285" t="s">
        <v>83</v>
      </c>
      <c r="M5285" t="s">
        <v>158</v>
      </c>
      <c r="N5285" t="s">
        <v>149</v>
      </c>
      <c r="O5285">
        <v>6</v>
      </c>
      <c r="P5285">
        <v>2021</v>
      </c>
    </row>
    <row r="5286" spans="1:16" x14ac:dyDescent="0.25">
      <c r="A5286" t="s">
        <v>30</v>
      </c>
      <c r="B5286">
        <v>1197831</v>
      </c>
      <c r="C5286" s="1">
        <v>44368</v>
      </c>
      <c r="D5286" t="s">
        <v>27</v>
      </c>
      <c r="E5286" t="s">
        <v>104</v>
      </c>
      <c r="F5286" t="s">
        <v>105</v>
      </c>
      <c r="G5286" t="s">
        <v>138</v>
      </c>
      <c r="H5286" t="s">
        <v>146</v>
      </c>
      <c r="I5286">
        <v>33</v>
      </c>
      <c r="J5286">
        <v>88</v>
      </c>
      <c r="K5286">
        <v>2904</v>
      </c>
      <c r="L5286" t="s">
        <v>83</v>
      </c>
      <c r="M5286" t="s">
        <v>158</v>
      </c>
      <c r="N5286" t="s">
        <v>149</v>
      </c>
      <c r="O5286">
        <v>6</v>
      </c>
      <c r="P5286">
        <v>2021</v>
      </c>
    </row>
    <row r="5287" spans="1:16" x14ac:dyDescent="0.25">
      <c r="A5287" t="s">
        <v>30</v>
      </c>
      <c r="B5287">
        <v>1197831</v>
      </c>
      <c r="C5287" s="1">
        <v>44368</v>
      </c>
      <c r="D5287" t="s">
        <v>27</v>
      </c>
      <c r="E5287" t="s">
        <v>104</v>
      </c>
      <c r="F5287" t="s">
        <v>105</v>
      </c>
      <c r="G5287" t="s">
        <v>142</v>
      </c>
      <c r="H5287" t="s">
        <v>144</v>
      </c>
      <c r="I5287">
        <v>36</v>
      </c>
      <c r="J5287">
        <v>88</v>
      </c>
      <c r="K5287">
        <v>3168</v>
      </c>
      <c r="L5287" t="s">
        <v>83</v>
      </c>
      <c r="M5287" t="s">
        <v>158</v>
      </c>
      <c r="N5287" t="s">
        <v>149</v>
      </c>
      <c r="O5287">
        <v>6</v>
      </c>
      <c r="P5287">
        <v>2021</v>
      </c>
    </row>
    <row r="5288" spans="1:16" x14ac:dyDescent="0.25">
      <c r="A5288" t="s">
        <v>30</v>
      </c>
      <c r="B5288">
        <v>1197831</v>
      </c>
      <c r="C5288" s="1">
        <v>44368</v>
      </c>
      <c r="D5288" t="s">
        <v>27</v>
      </c>
      <c r="E5288" t="s">
        <v>104</v>
      </c>
      <c r="F5288" t="s">
        <v>105</v>
      </c>
      <c r="G5288" t="s">
        <v>142</v>
      </c>
      <c r="H5288" t="s">
        <v>146</v>
      </c>
      <c r="I5288">
        <v>38</v>
      </c>
      <c r="J5288">
        <v>87</v>
      </c>
      <c r="K5288">
        <v>3306</v>
      </c>
      <c r="L5288" t="s">
        <v>83</v>
      </c>
      <c r="M5288" t="s">
        <v>158</v>
      </c>
      <c r="N5288" t="s">
        <v>149</v>
      </c>
      <c r="O5288">
        <v>6</v>
      </c>
      <c r="P5288">
        <v>2021</v>
      </c>
    </row>
    <row r="5289" spans="1:16" x14ac:dyDescent="0.25">
      <c r="A5289" t="s">
        <v>30</v>
      </c>
      <c r="B5289">
        <v>1197831</v>
      </c>
      <c r="C5289" s="1">
        <v>44368</v>
      </c>
      <c r="D5289" t="s">
        <v>27</v>
      </c>
      <c r="E5289" t="s">
        <v>104</v>
      </c>
      <c r="F5289" t="s">
        <v>105</v>
      </c>
      <c r="G5289" t="s">
        <v>138</v>
      </c>
      <c r="H5289" t="s">
        <v>139</v>
      </c>
      <c r="I5289">
        <v>51</v>
      </c>
      <c r="J5289">
        <v>87</v>
      </c>
      <c r="K5289">
        <v>4437</v>
      </c>
      <c r="L5289" t="s">
        <v>83</v>
      </c>
      <c r="M5289" t="s">
        <v>158</v>
      </c>
      <c r="N5289" t="s">
        <v>149</v>
      </c>
      <c r="O5289">
        <v>6</v>
      </c>
      <c r="P5289">
        <v>2021</v>
      </c>
    </row>
    <row r="5290" spans="1:16" x14ac:dyDescent="0.25">
      <c r="A5290" t="s">
        <v>30</v>
      </c>
      <c r="B5290">
        <v>1197831</v>
      </c>
      <c r="C5290" s="1">
        <v>44368</v>
      </c>
      <c r="D5290" t="s">
        <v>27</v>
      </c>
      <c r="E5290" t="s">
        <v>104</v>
      </c>
      <c r="F5290" t="s">
        <v>105</v>
      </c>
      <c r="G5290" t="s">
        <v>142</v>
      </c>
      <c r="H5290" t="s">
        <v>139</v>
      </c>
      <c r="I5290">
        <v>55</v>
      </c>
      <c r="J5290">
        <v>124</v>
      </c>
      <c r="K5290">
        <v>6820</v>
      </c>
      <c r="L5290" t="s">
        <v>83</v>
      </c>
      <c r="M5290" t="s">
        <v>158</v>
      </c>
      <c r="N5290" t="s">
        <v>149</v>
      </c>
      <c r="O5290">
        <v>6</v>
      </c>
      <c r="P5290">
        <v>2021</v>
      </c>
    </row>
    <row r="5291" spans="1:16" x14ac:dyDescent="0.25">
      <c r="A5291" t="s">
        <v>25</v>
      </c>
      <c r="B5291">
        <v>1197831</v>
      </c>
      <c r="C5291" s="1">
        <v>44368</v>
      </c>
      <c r="D5291" t="s">
        <v>27</v>
      </c>
      <c r="E5291" t="s">
        <v>102</v>
      </c>
      <c r="F5291" t="s">
        <v>103</v>
      </c>
      <c r="G5291" t="s">
        <v>138</v>
      </c>
      <c r="H5291" t="s">
        <v>144</v>
      </c>
      <c r="I5291">
        <v>40</v>
      </c>
      <c r="J5291">
        <v>675</v>
      </c>
      <c r="K5291">
        <v>27000</v>
      </c>
      <c r="L5291" t="s">
        <v>83</v>
      </c>
      <c r="M5291" t="s">
        <v>158</v>
      </c>
      <c r="N5291" t="s">
        <v>149</v>
      </c>
      <c r="O5291">
        <v>6</v>
      </c>
      <c r="P5291">
        <v>2021</v>
      </c>
    </row>
    <row r="5292" spans="1:16" x14ac:dyDescent="0.25">
      <c r="A5292" t="s">
        <v>25</v>
      </c>
      <c r="B5292">
        <v>1197831</v>
      </c>
      <c r="C5292" s="1">
        <v>44368</v>
      </c>
      <c r="D5292" t="s">
        <v>27</v>
      </c>
      <c r="E5292" t="s">
        <v>102</v>
      </c>
      <c r="F5292" t="s">
        <v>103</v>
      </c>
      <c r="G5292" t="s">
        <v>138</v>
      </c>
      <c r="H5292" t="s">
        <v>146</v>
      </c>
      <c r="I5292">
        <v>35</v>
      </c>
      <c r="J5292">
        <v>425</v>
      </c>
      <c r="K5292">
        <v>14875</v>
      </c>
      <c r="L5292" t="s">
        <v>83</v>
      </c>
      <c r="M5292" t="s">
        <v>158</v>
      </c>
      <c r="N5292" t="s">
        <v>149</v>
      </c>
      <c r="O5292">
        <v>6</v>
      </c>
      <c r="P5292">
        <v>2021</v>
      </c>
    </row>
    <row r="5293" spans="1:16" x14ac:dyDescent="0.25">
      <c r="A5293" t="s">
        <v>25</v>
      </c>
      <c r="B5293">
        <v>1197831</v>
      </c>
      <c r="C5293" s="1">
        <v>44368</v>
      </c>
      <c r="D5293" t="s">
        <v>27</v>
      </c>
      <c r="E5293" t="s">
        <v>102</v>
      </c>
      <c r="F5293" t="s">
        <v>103</v>
      </c>
      <c r="G5293" t="s">
        <v>142</v>
      </c>
      <c r="H5293" t="s">
        <v>144</v>
      </c>
      <c r="I5293">
        <v>40</v>
      </c>
      <c r="J5293">
        <v>400</v>
      </c>
      <c r="K5293">
        <v>16000</v>
      </c>
      <c r="L5293" t="s">
        <v>83</v>
      </c>
      <c r="M5293" t="s">
        <v>158</v>
      </c>
      <c r="N5293" t="s">
        <v>149</v>
      </c>
      <c r="O5293">
        <v>6</v>
      </c>
      <c r="P5293">
        <v>2021</v>
      </c>
    </row>
    <row r="5294" spans="1:16" x14ac:dyDescent="0.25">
      <c r="A5294" t="s">
        <v>25</v>
      </c>
      <c r="B5294">
        <v>1197831</v>
      </c>
      <c r="C5294" s="1">
        <v>44368</v>
      </c>
      <c r="D5294" t="s">
        <v>27</v>
      </c>
      <c r="E5294" t="s">
        <v>102</v>
      </c>
      <c r="F5294" t="s">
        <v>103</v>
      </c>
      <c r="G5294" t="s">
        <v>142</v>
      </c>
      <c r="H5294" t="s">
        <v>146</v>
      </c>
      <c r="I5294">
        <v>40</v>
      </c>
      <c r="J5294">
        <v>375</v>
      </c>
      <c r="K5294">
        <v>15000</v>
      </c>
      <c r="L5294" t="s">
        <v>83</v>
      </c>
      <c r="M5294" t="s">
        <v>158</v>
      </c>
      <c r="N5294" t="s">
        <v>149</v>
      </c>
      <c r="O5294">
        <v>6</v>
      </c>
      <c r="P5294">
        <v>2021</v>
      </c>
    </row>
    <row r="5295" spans="1:16" x14ac:dyDescent="0.25">
      <c r="A5295" t="s">
        <v>25</v>
      </c>
      <c r="B5295">
        <v>1197831</v>
      </c>
      <c r="C5295" s="1">
        <v>44368</v>
      </c>
      <c r="D5295" t="s">
        <v>27</v>
      </c>
      <c r="E5295" t="s">
        <v>102</v>
      </c>
      <c r="F5295" t="s">
        <v>103</v>
      </c>
      <c r="G5295" t="s">
        <v>138</v>
      </c>
      <c r="H5295" t="s">
        <v>139</v>
      </c>
      <c r="I5295">
        <v>54.999999999999993</v>
      </c>
      <c r="J5295">
        <v>375</v>
      </c>
      <c r="K5295">
        <v>20625</v>
      </c>
      <c r="L5295" t="s">
        <v>83</v>
      </c>
      <c r="M5295" t="s">
        <v>158</v>
      </c>
      <c r="N5295" t="s">
        <v>149</v>
      </c>
      <c r="O5295">
        <v>6</v>
      </c>
      <c r="P5295">
        <v>2021</v>
      </c>
    </row>
    <row r="5296" spans="1:16" x14ac:dyDescent="0.25">
      <c r="A5296" t="s">
        <v>25</v>
      </c>
      <c r="B5296">
        <v>1197831</v>
      </c>
      <c r="C5296" s="1">
        <v>44368</v>
      </c>
      <c r="D5296" t="s">
        <v>27</v>
      </c>
      <c r="E5296" t="s">
        <v>102</v>
      </c>
      <c r="F5296" t="s">
        <v>103</v>
      </c>
      <c r="G5296" t="s">
        <v>142</v>
      </c>
      <c r="H5296" t="s">
        <v>139</v>
      </c>
      <c r="I5296">
        <v>60</v>
      </c>
      <c r="J5296">
        <v>550</v>
      </c>
      <c r="K5296">
        <v>33000</v>
      </c>
      <c r="L5296" t="s">
        <v>83</v>
      </c>
      <c r="M5296" t="s">
        <v>158</v>
      </c>
      <c r="N5296" t="s">
        <v>149</v>
      </c>
      <c r="O5296">
        <v>6</v>
      </c>
      <c r="P5296">
        <v>2021</v>
      </c>
    </row>
    <row r="5297" spans="1:16" x14ac:dyDescent="0.25">
      <c r="A5297" t="s">
        <v>25</v>
      </c>
      <c r="B5297">
        <v>1197831</v>
      </c>
      <c r="C5297" s="1">
        <v>44368</v>
      </c>
      <c r="D5297" t="s">
        <v>27</v>
      </c>
      <c r="E5297" t="s">
        <v>102</v>
      </c>
      <c r="F5297" t="s">
        <v>103</v>
      </c>
      <c r="G5297" t="s">
        <v>138</v>
      </c>
      <c r="H5297" t="s">
        <v>144</v>
      </c>
      <c r="I5297">
        <v>36</v>
      </c>
      <c r="J5297">
        <v>203</v>
      </c>
      <c r="K5297">
        <v>7308</v>
      </c>
      <c r="L5297" t="s">
        <v>83</v>
      </c>
      <c r="M5297" t="s">
        <v>158</v>
      </c>
      <c r="N5297" t="s">
        <v>149</v>
      </c>
      <c r="O5297">
        <v>6</v>
      </c>
      <c r="P5297">
        <v>2021</v>
      </c>
    </row>
    <row r="5298" spans="1:16" x14ac:dyDescent="0.25">
      <c r="A5298" t="s">
        <v>25</v>
      </c>
      <c r="B5298">
        <v>1197831</v>
      </c>
      <c r="C5298" s="1">
        <v>44368</v>
      </c>
      <c r="D5298" t="s">
        <v>27</v>
      </c>
      <c r="E5298" t="s">
        <v>102</v>
      </c>
      <c r="F5298" t="s">
        <v>103</v>
      </c>
      <c r="G5298" t="s">
        <v>138</v>
      </c>
      <c r="H5298" t="s">
        <v>146</v>
      </c>
      <c r="I5298">
        <v>32</v>
      </c>
      <c r="J5298">
        <v>106</v>
      </c>
      <c r="K5298">
        <v>3392</v>
      </c>
      <c r="L5298" t="s">
        <v>83</v>
      </c>
      <c r="M5298" t="s">
        <v>158</v>
      </c>
      <c r="N5298" t="s">
        <v>149</v>
      </c>
      <c r="O5298">
        <v>6</v>
      </c>
      <c r="P5298">
        <v>2021</v>
      </c>
    </row>
    <row r="5299" spans="1:16" x14ac:dyDescent="0.25">
      <c r="A5299" t="s">
        <v>25</v>
      </c>
      <c r="B5299">
        <v>1197831</v>
      </c>
      <c r="C5299" s="1">
        <v>44368</v>
      </c>
      <c r="D5299" t="s">
        <v>27</v>
      </c>
      <c r="E5299" t="s">
        <v>102</v>
      </c>
      <c r="F5299" t="s">
        <v>103</v>
      </c>
      <c r="G5299" t="s">
        <v>142</v>
      </c>
      <c r="H5299" t="s">
        <v>144</v>
      </c>
      <c r="I5299">
        <v>38</v>
      </c>
      <c r="J5299">
        <v>104</v>
      </c>
      <c r="K5299">
        <v>3952</v>
      </c>
      <c r="L5299" t="s">
        <v>83</v>
      </c>
      <c r="M5299" t="s">
        <v>158</v>
      </c>
      <c r="N5299" t="s">
        <v>149</v>
      </c>
      <c r="O5299">
        <v>6</v>
      </c>
      <c r="P5299">
        <v>2021</v>
      </c>
    </row>
    <row r="5300" spans="1:16" x14ac:dyDescent="0.25">
      <c r="A5300" t="s">
        <v>25</v>
      </c>
      <c r="B5300">
        <v>1197831</v>
      </c>
      <c r="C5300" s="1">
        <v>44368</v>
      </c>
      <c r="D5300" t="s">
        <v>27</v>
      </c>
      <c r="E5300" t="s">
        <v>102</v>
      </c>
      <c r="F5300" t="s">
        <v>103</v>
      </c>
      <c r="G5300" t="s">
        <v>142</v>
      </c>
      <c r="H5300" t="s">
        <v>146</v>
      </c>
      <c r="I5300">
        <v>37</v>
      </c>
      <c r="J5300">
        <v>98</v>
      </c>
      <c r="K5300">
        <v>3626</v>
      </c>
      <c r="L5300" t="s">
        <v>83</v>
      </c>
      <c r="M5300" t="s">
        <v>158</v>
      </c>
      <c r="N5300" t="s">
        <v>149</v>
      </c>
      <c r="O5300">
        <v>6</v>
      </c>
      <c r="P5300">
        <v>2021</v>
      </c>
    </row>
    <row r="5301" spans="1:16" x14ac:dyDescent="0.25">
      <c r="A5301" t="s">
        <v>25</v>
      </c>
      <c r="B5301">
        <v>1197831</v>
      </c>
      <c r="C5301" s="1">
        <v>44368</v>
      </c>
      <c r="D5301" t="s">
        <v>27</v>
      </c>
      <c r="E5301" t="s">
        <v>102</v>
      </c>
      <c r="F5301" t="s">
        <v>103</v>
      </c>
      <c r="G5301" t="s">
        <v>138</v>
      </c>
      <c r="H5301" t="s">
        <v>139</v>
      </c>
      <c r="I5301">
        <v>54</v>
      </c>
      <c r="J5301">
        <v>98</v>
      </c>
      <c r="K5301">
        <v>5292</v>
      </c>
      <c r="L5301" t="s">
        <v>83</v>
      </c>
      <c r="M5301" t="s">
        <v>158</v>
      </c>
      <c r="N5301" t="s">
        <v>149</v>
      </c>
      <c r="O5301">
        <v>6</v>
      </c>
      <c r="P5301">
        <v>2021</v>
      </c>
    </row>
    <row r="5302" spans="1:16" x14ac:dyDescent="0.25">
      <c r="A5302" t="s">
        <v>25</v>
      </c>
      <c r="B5302">
        <v>1197831</v>
      </c>
      <c r="C5302" s="1">
        <v>44368</v>
      </c>
      <c r="D5302" t="s">
        <v>27</v>
      </c>
      <c r="E5302" t="s">
        <v>102</v>
      </c>
      <c r="F5302" t="s">
        <v>103</v>
      </c>
      <c r="G5302" t="s">
        <v>142</v>
      </c>
      <c r="H5302" t="s">
        <v>139</v>
      </c>
      <c r="I5302">
        <v>54</v>
      </c>
      <c r="J5302">
        <v>160</v>
      </c>
      <c r="K5302">
        <v>8640</v>
      </c>
      <c r="L5302" t="s">
        <v>83</v>
      </c>
      <c r="M5302" t="s">
        <v>158</v>
      </c>
      <c r="N5302" t="s">
        <v>149</v>
      </c>
      <c r="O5302">
        <v>6</v>
      </c>
      <c r="P5302">
        <v>2021</v>
      </c>
    </row>
    <row r="5303" spans="1:16" x14ac:dyDescent="0.25">
      <c r="A5303" t="s">
        <v>25</v>
      </c>
      <c r="B5303">
        <v>1197831</v>
      </c>
      <c r="C5303" s="1">
        <v>44368</v>
      </c>
      <c r="D5303" t="s">
        <v>27</v>
      </c>
      <c r="E5303" t="s">
        <v>102</v>
      </c>
      <c r="F5303" t="s">
        <v>103</v>
      </c>
      <c r="G5303" t="s">
        <v>138</v>
      </c>
      <c r="H5303" t="s">
        <v>144</v>
      </c>
      <c r="I5303">
        <v>28</v>
      </c>
      <c r="J5303">
        <v>236</v>
      </c>
      <c r="K5303">
        <v>6608</v>
      </c>
      <c r="L5303" t="s">
        <v>24</v>
      </c>
      <c r="M5303" t="s">
        <v>158</v>
      </c>
      <c r="N5303" t="s">
        <v>149</v>
      </c>
      <c r="O5303">
        <v>6</v>
      </c>
      <c r="P5303">
        <v>2021</v>
      </c>
    </row>
    <row r="5304" spans="1:16" x14ac:dyDescent="0.25">
      <c r="A5304" t="s">
        <v>25</v>
      </c>
      <c r="B5304">
        <v>1197831</v>
      </c>
      <c r="C5304" s="1">
        <v>44368</v>
      </c>
      <c r="D5304" t="s">
        <v>27</v>
      </c>
      <c r="E5304" t="s">
        <v>102</v>
      </c>
      <c r="F5304" t="s">
        <v>103</v>
      </c>
      <c r="G5304" t="s">
        <v>138</v>
      </c>
      <c r="H5304" t="s">
        <v>146</v>
      </c>
      <c r="I5304">
        <v>25</v>
      </c>
      <c r="J5304">
        <v>149</v>
      </c>
      <c r="K5304">
        <v>3725</v>
      </c>
      <c r="L5304" t="s">
        <v>24</v>
      </c>
      <c r="M5304" t="s">
        <v>158</v>
      </c>
      <c r="N5304" t="s">
        <v>149</v>
      </c>
      <c r="O5304">
        <v>6</v>
      </c>
      <c r="P5304">
        <v>2021</v>
      </c>
    </row>
    <row r="5305" spans="1:16" x14ac:dyDescent="0.25">
      <c r="A5305" t="s">
        <v>25</v>
      </c>
      <c r="B5305">
        <v>1197831</v>
      </c>
      <c r="C5305" s="1">
        <v>44368</v>
      </c>
      <c r="D5305" t="s">
        <v>27</v>
      </c>
      <c r="E5305" t="s">
        <v>102</v>
      </c>
      <c r="F5305" t="s">
        <v>103</v>
      </c>
      <c r="G5305" t="s">
        <v>142</v>
      </c>
      <c r="H5305" t="s">
        <v>144</v>
      </c>
      <c r="I5305">
        <v>28</v>
      </c>
      <c r="J5305">
        <v>124</v>
      </c>
      <c r="K5305">
        <v>3472</v>
      </c>
      <c r="L5305" t="s">
        <v>24</v>
      </c>
      <c r="M5305" t="s">
        <v>158</v>
      </c>
      <c r="N5305" t="s">
        <v>149</v>
      </c>
      <c r="O5305">
        <v>6</v>
      </c>
      <c r="P5305">
        <v>2021</v>
      </c>
    </row>
    <row r="5306" spans="1:16" x14ac:dyDescent="0.25">
      <c r="A5306" t="s">
        <v>25</v>
      </c>
      <c r="B5306">
        <v>1197831</v>
      </c>
      <c r="C5306" s="1">
        <v>44368</v>
      </c>
      <c r="D5306" t="s">
        <v>27</v>
      </c>
      <c r="E5306" t="s">
        <v>102</v>
      </c>
      <c r="F5306" t="s">
        <v>103</v>
      </c>
      <c r="G5306" t="s">
        <v>142</v>
      </c>
      <c r="H5306" t="s">
        <v>146</v>
      </c>
      <c r="I5306">
        <v>29</v>
      </c>
      <c r="J5306">
        <v>124</v>
      </c>
      <c r="K5306">
        <v>3596</v>
      </c>
      <c r="L5306" t="s">
        <v>24</v>
      </c>
      <c r="M5306" t="s">
        <v>158</v>
      </c>
      <c r="N5306" t="s">
        <v>149</v>
      </c>
      <c r="O5306">
        <v>6</v>
      </c>
      <c r="P5306">
        <v>2021</v>
      </c>
    </row>
    <row r="5307" spans="1:16" x14ac:dyDescent="0.25">
      <c r="A5307" t="s">
        <v>25</v>
      </c>
      <c r="B5307">
        <v>1197831</v>
      </c>
      <c r="C5307" s="1">
        <v>44368</v>
      </c>
      <c r="D5307" t="s">
        <v>27</v>
      </c>
      <c r="E5307" t="s">
        <v>102</v>
      </c>
      <c r="F5307" t="s">
        <v>103</v>
      </c>
      <c r="G5307" t="s">
        <v>138</v>
      </c>
      <c r="H5307" t="s">
        <v>139</v>
      </c>
      <c r="I5307">
        <v>37</v>
      </c>
      <c r="J5307">
        <v>116</v>
      </c>
      <c r="K5307">
        <v>4292</v>
      </c>
      <c r="L5307" t="s">
        <v>24</v>
      </c>
      <c r="M5307" t="s">
        <v>158</v>
      </c>
      <c r="N5307" t="s">
        <v>149</v>
      </c>
      <c r="O5307">
        <v>6</v>
      </c>
      <c r="P5307">
        <v>2021</v>
      </c>
    </row>
    <row r="5308" spans="1:16" x14ac:dyDescent="0.25">
      <c r="A5308" t="s">
        <v>25</v>
      </c>
      <c r="B5308">
        <v>1197831</v>
      </c>
      <c r="C5308" s="1">
        <v>44368</v>
      </c>
      <c r="D5308" t="s">
        <v>27</v>
      </c>
      <c r="E5308" t="s">
        <v>102</v>
      </c>
      <c r="F5308" t="s">
        <v>103</v>
      </c>
      <c r="G5308" t="s">
        <v>142</v>
      </c>
      <c r="H5308" t="s">
        <v>139</v>
      </c>
      <c r="I5308">
        <v>48</v>
      </c>
      <c r="J5308">
        <v>165</v>
      </c>
      <c r="K5308">
        <v>7920</v>
      </c>
      <c r="L5308" t="s">
        <v>24</v>
      </c>
      <c r="M5308" t="s">
        <v>158</v>
      </c>
      <c r="N5308" t="s">
        <v>149</v>
      </c>
      <c r="O5308">
        <v>6</v>
      </c>
      <c r="P5308">
        <v>2021</v>
      </c>
    </row>
    <row r="5309" spans="1:16" x14ac:dyDescent="0.25">
      <c r="A5309" t="s">
        <v>12</v>
      </c>
      <c r="B5309">
        <v>1185732</v>
      </c>
      <c r="C5309" s="1">
        <v>44369</v>
      </c>
      <c r="D5309" t="s">
        <v>13</v>
      </c>
      <c r="E5309" t="s">
        <v>119</v>
      </c>
      <c r="F5309" t="s">
        <v>120</v>
      </c>
      <c r="G5309" t="s">
        <v>142</v>
      </c>
      <c r="H5309" t="s">
        <v>144</v>
      </c>
      <c r="I5309">
        <v>40</v>
      </c>
      <c r="J5309">
        <v>175</v>
      </c>
      <c r="K5309">
        <v>7000</v>
      </c>
      <c r="L5309" t="s">
        <v>16</v>
      </c>
      <c r="M5309" t="s">
        <v>158</v>
      </c>
      <c r="N5309" t="s">
        <v>150</v>
      </c>
      <c r="O5309">
        <v>6</v>
      </c>
      <c r="P5309">
        <v>2021</v>
      </c>
    </row>
    <row r="5310" spans="1:16" x14ac:dyDescent="0.25">
      <c r="A5310" t="s">
        <v>12</v>
      </c>
      <c r="B5310">
        <v>1185732</v>
      </c>
      <c r="C5310" s="1">
        <v>44369</v>
      </c>
      <c r="D5310" t="s">
        <v>13</v>
      </c>
      <c r="E5310" t="s">
        <v>119</v>
      </c>
      <c r="F5310" t="s">
        <v>120</v>
      </c>
      <c r="G5310" t="s">
        <v>142</v>
      </c>
      <c r="H5310" t="s">
        <v>146</v>
      </c>
      <c r="I5310">
        <v>40</v>
      </c>
      <c r="J5310">
        <v>150</v>
      </c>
      <c r="K5310">
        <v>6000</v>
      </c>
      <c r="L5310" t="s">
        <v>16</v>
      </c>
      <c r="M5310" t="s">
        <v>158</v>
      </c>
      <c r="N5310" t="s">
        <v>150</v>
      </c>
      <c r="O5310">
        <v>6</v>
      </c>
      <c r="P5310">
        <v>2021</v>
      </c>
    </row>
    <row r="5311" spans="1:16" x14ac:dyDescent="0.25">
      <c r="A5311" t="s">
        <v>12</v>
      </c>
      <c r="B5311">
        <v>1185732</v>
      </c>
      <c r="C5311" s="1">
        <v>44369</v>
      </c>
      <c r="D5311" t="s">
        <v>13</v>
      </c>
      <c r="E5311" t="s">
        <v>119</v>
      </c>
      <c r="F5311" t="s">
        <v>120</v>
      </c>
      <c r="G5311" t="s">
        <v>138</v>
      </c>
      <c r="H5311" t="s">
        <v>139</v>
      </c>
      <c r="I5311">
        <v>49.999999999999993</v>
      </c>
      <c r="J5311">
        <v>150</v>
      </c>
      <c r="K5311">
        <v>7500</v>
      </c>
      <c r="L5311" t="s">
        <v>16</v>
      </c>
      <c r="M5311" t="s">
        <v>158</v>
      </c>
      <c r="N5311" t="s">
        <v>150</v>
      </c>
      <c r="O5311">
        <v>6</v>
      </c>
      <c r="P5311">
        <v>2021</v>
      </c>
    </row>
    <row r="5312" spans="1:16" x14ac:dyDescent="0.25">
      <c r="A5312" t="s">
        <v>12</v>
      </c>
      <c r="B5312">
        <v>1185732</v>
      </c>
      <c r="C5312" s="1">
        <v>44369</v>
      </c>
      <c r="D5312" t="s">
        <v>13</v>
      </c>
      <c r="E5312" t="s">
        <v>119</v>
      </c>
      <c r="F5312" t="s">
        <v>120</v>
      </c>
      <c r="G5312" t="s">
        <v>142</v>
      </c>
      <c r="H5312" t="s">
        <v>139</v>
      </c>
      <c r="I5312">
        <v>54.999999999999993</v>
      </c>
      <c r="J5312">
        <v>300</v>
      </c>
      <c r="K5312">
        <v>16500</v>
      </c>
      <c r="L5312" t="s">
        <v>16</v>
      </c>
      <c r="M5312" t="s">
        <v>158</v>
      </c>
      <c r="N5312" t="s">
        <v>150</v>
      </c>
      <c r="O5312">
        <v>6</v>
      </c>
      <c r="P5312">
        <v>2021</v>
      </c>
    </row>
    <row r="5313" spans="1:16" x14ac:dyDescent="0.25">
      <c r="A5313" t="s">
        <v>12</v>
      </c>
      <c r="B5313">
        <v>1185732</v>
      </c>
      <c r="C5313" s="1">
        <v>44369</v>
      </c>
      <c r="D5313" t="s">
        <v>13</v>
      </c>
      <c r="E5313" t="s">
        <v>119</v>
      </c>
      <c r="F5313" t="s">
        <v>120</v>
      </c>
      <c r="G5313" t="s">
        <v>142</v>
      </c>
      <c r="H5313" t="s">
        <v>144</v>
      </c>
      <c r="I5313">
        <v>37</v>
      </c>
      <c r="J5313">
        <v>47</v>
      </c>
      <c r="K5313">
        <v>1739</v>
      </c>
      <c r="L5313" t="s">
        <v>83</v>
      </c>
      <c r="M5313" t="s">
        <v>158</v>
      </c>
      <c r="N5313" t="s">
        <v>150</v>
      </c>
      <c r="O5313">
        <v>6</v>
      </c>
      <c r="P5313">
        <v>2021</v>
      </c>
    </row>
    <row r="5314" spans="1:16" x14ac:dyDescent="0.25">
      <c r="A5314" t="s">
        <v>12</v>
      </c>
      <c r="B5314">
        <v>1185732</v>
      </c>
      <c r="C5314" s="1">
        <v>44369</v>
      </c>
      <c r="D5314" t="s">
        <v>13</v>
      </c>
      <c r="E5314" t="s">
        <v>119</v>
      </c>
      <c r="F5314" t="s">
        <v>120</v>
      </c>
      <c r="G5314" t="s">
        <v>142</v>
      </c>
      <c r="H5314" t="s">
        <v>146</v>
      </c>
      <c r="I5314">
        <v>37</v>
      </c>
      <c r="J5314">
        <v>44</v>
      </c>
      <c r="K5314">
        <v>1628</v>
      </c>
      <c r="L5314" t="s">
        <v>83</v>
      </c>
      <c r="M5314" t="s">
        <v>158</v>
      </c>
      <c r="N5314" t="s">
        <v>150</v>
      </c>
      <c r="O5314">
        <v>6</v>
      </c>
      <c r="P5314">
        <v>2021</v>
      </c>
    </row>
    <row r="5315" spans="1:16" x14ac:dyDescent="0.25">
      <c r="A5315" t="s">
        <v>12</v>
      </c>
      <c r="B5315">
        <v>1185732</v>
      </c>
      <c r="C5315" s="1">
        <v>44369</v>
      </c>
      <c r="D5315" t="s">
        <v>13</v>
      </c>
      <c r="E5315" t="s">
        <v>119</v>
      </c>
      <c r="F5315" t="s">
        <v>120</v>
      </c>
      <c r="G5315" t="s">
        <v>138</v>
      </c>
      <c r="H5315" t="s">
        <v>139</v>
      </c>
      <c r="I5315">
        <v>49</v>
      </c>
      <c r="J5315">
        <v>42</v>
      </c>
      <c r="K5315">
        <v>2058</v>
      </c>
      <c r="L5315" t="s">
        <v>83</v>
      </c>
      <c r="M5315" t="s">
        <v>158</v>
      </c>
      <c r="N5315" t="s">
        <v>150</v>
      </c>
      <c r="O5315">
        <v>6</v>
      </c>
      <c r="P5315">
        <v>2021</v>
      </c>
    </row>
    <row r="5316" spans="1:16" x14ac:dyDescent="0.25">
      <c r="A5316" t="s">
        <v>12</v>
      </c>
      <c r="B5316">
        <v>1185732</v>
      </c>
      <c r="C5316" s="1">
        <v>44369</v>
      </c>
      <c r="D5316" t="s">
        <v>13</v>
      </c>
      <c r="E5316" t="s">
        <v>119</v>
      </c>
      <c r="F5316" t="s">
        <v>120</v>
      </c>
      <c r="G5316" t="s">
        <v>142</v>
      </c>
      <c r="H5316" t="s">
        <v>139</v>
      </c>
      <c r="I5316">
        <v>53</v>
      </c>
      <c r="J5316">
        <v>84</v>
      </c>
      <c r="K5316">
        <v>4452</v>
      </c>
      <c r="L5316" t="s">
        <v>83</v>
      </c>
      <c r="M5316" t="s">
        <v>158</v>
      </c>
      <c r="N5316" t="s">
        <v>150</v>
      </c>
      <c r="O5316">
        <v>6</v>
      </c>
      <c r="P5316">
        <v>2021</v>
      </c>
    </row>
    <row r="5317" spans="1:16" x14ac:dyDescent="0.25">
      <c r="A5317" t="s">
        <v>30</v>
      </c>
      <c r="B5317">
        <v>1185732</v>
      </c>
      <c r="C5317" s="1">
        <v>44369</v>
      </c>
      <c r="D5317" t="s">
        <v>13</v>
      </c>
      <c r="E5317" t="s">
        <v>119</v>
      </c>
      <c r="F5317" t="s">
        <v>120</v>
      </c>
      <c r="G5317" t="s">
        <v>138</v>
      </c>
      <c r="H5317" t="s">
        <v>144</v>
      </c>
      <c r="I5317">
        <v>49.999999999999993</v>
      </c>
      <c r="J5317">
        <v>500</v>
      </c>
      <c r="K5317">
        <v>25000</v>
      </c>
      <c r="L5317" t="s">
        <v>16</v>
      </c>
      <c r="M5317" t="s">
        <v>158</v>
      </c>
      <c r="N5317" t="s">
        <v>150</v>
      </c>
      <c r="O5317">
        <v>6</v>
      </c>
      <c r="P5317">
        <v>2021</v>
      </c>
    </row>
    <row r="5318" spans="1:16" x14ac:dyDescent="0.25">
      <c r="A5318" t="s">
        <v>30</v>
      </c>
      <c r="B5318">
        <v>1185732</v>
      </c>
      <c r="C5318" s="1">
        <v>44369</v>
      </c>
      <c r="D5318" t="s">
        <v>13</v>
      </c>
      <c r="E5318" t="s">
        <v>119</v>
      </c>
      <c r="F5318" t="s">
        <v>120</v>
      </c>
      <c r="G5318" t="s">
        <v>138</v>
      </c>
      <c r="H5318" t="s">
        <v>146</v>
      </c>
      <c r="I5318">
        <v>45</v>
      </c>
      <c r="J5318">
        <v>250</v>
      </c>
      <c r="K5318">
        <v>11250</v>
      </c>
      <c r="L5318" t="s">
        <v>16</v>
      </c>
      <c r="M5318" t="s">
        <v>158</v>
      </c>
      <c r="N5318" t="s">
        <v>150</v>
      </c>
      <c r="O5318">
        <v>6</v>
      </c>
      <c r="P5318">
        <v>2021</v>
      </c>
    </row>
    <row r="5319" spans="1:16" x14ac:dyDescent="0.25">
      <c r="A5319" t="s">
        <v>30</v>
      </c>
      <c r="B5319">
        <v>1185732</v>
      </c>
      <c r="C5319" s="1">
        <v>44369</v>
      </c>
      <c r="D5319" t="s">
        <v>13</v>
      </c>
      <c r="E5319" t="s">
        <v>119</v>
      </c>
      <c r="F5319" t="s">
        <v>120</v>
      </c>
      <c r="G5319" t="s">
        <v>138</v>
      </c>
      <c r="H5319" t="s">
        <v>144</v>
      </c>
      <c r="I5319">
        <v>47</v>
      </c>
      <c r="J5319">
        <v>125</v>
      </c>
      <c r="K5319">
        <v>5875</v>
      </c>
      <c r="L5319" t="s">
        <v>83</v>
      </c>
      <c r="M5319" t="s">
        <v>158</v>
      </c>
      <c r="N5319" t="s">
        <v>150</v>
      </c>
      <c r="O5319">
        <v>6</v>
      </c>
      <c r="P5319">
        <v>2021</v>
      </c>
    </row>
    <row r="5320" spans="1:16" x14ac:dyDescent="0.25">
      <c r="A5320" t="s">
        <v>30</v>
      </c>
      <c r="B5320">
        <v>1185732</v>
      </c>
      <c r="C5320" s="1">
        <v>44369</v>
      </c>
      <c r="D5320" t="s">
        <v>13</v>
      </c>
      <c r="E5320" t="s">
        <v>119</v>
      </c>
      <c r="F5320" t="s">
        <v>120</v>
      </c>
      <c r="G5320" t="s">
        <v>138</v>
      </c>
      <c r="H5320" t="s">
        <v>146</v>
      </c>
      <c r="I5320">
        <v>41</v>
      </c>
      <c r="J5320">
        <v>75</v>
      </c>
      <c r="K5320">
        <v>3075</v>
      </c>
      <c r="L5320" t="s">
        <v>83</v>
      </c>
      <c r="M5320" t="s">
        <v>158</v>
      </c>
      <c r="N5320" t="s">
        <v>150</v>
      </c>
      <c r="O5320">
        <v>6</v>
      </c>
      <c r="P5320">
        <v>2021</v>
      </c>
    </row>
    <row r="5321" spans="1:16" x14ac:dyDescent="0.25">
      <c r="A5321" t="s">
        <v>12</v>
      </c>
      <c r="B5321">
        <v>1185732</v>
      </c>
      <c r="C5321" s="1">
        <v>44369</v>
      </c>
      <c r="D5321" t="s">
        <v>36</v>
      </c>
      <c r="E5321" t="s">
        <v>37</v>
      </c>
      <c r="F5321" t="s">
        <v>38</v>
      </c>
      <c r="G5321" t="s">
        <v>138</v>
      </c>
      <c r="H5321" t="s">
        <v>139</v>
      </c>
      <c r="I5321">
        <v>60</v>
      </c>
      <c r="J5321">
        <v>100</v>
      </c>
      <c r="K5321">
        <v>6000</v>
      </c>
      <c r="L5321" t="s">
        <v>24</v>
      </c>
      <c r="M5321" t="s">
        <v>158</v>
      </c>
      <c r="N5321" t="s">
        <v>150</v>
      </c>
      <c r="O5321">
        <v>6</v>
      </c>
      <c r="P5321">
        <v>2021</v>
      </c>
    </row>
    <row r="5322" spans="1:16" x14ac:dyDescent="0.25">
      <c r="A5322" t="s">
        <v>12</v>
      </c>
      <c r="B5322">
        <v>1185732</v>
      </c>
      <c r="C5322" s="1">
        <v>44369</v>
      </c>
      <c r="D5322" t="s">
        <v>36</v>
      </c>
      <c r="E5322" t="s">
        <v>57</v>
      </c>
      <c r="F5322" t="s">
        <v>58</v>
      </c>
      <c r="G5322" t="s">
        <v>142</v>
      </c>
      <c r="H5322" t="s">
        <v>144</v>
      </c>
      <c r="I5322">
        <v>30.000000000000004</v>
      </c>
      <c r="J5322">
        <v>175</v>
      </c>
      <c r="K5322">
        <v>5250</v>
      </c>
      <c r="L5322" t="s">
        <v>24</v>
      </c>
      <c r="M5322" t="s">
        <v>158</v>
      </c>
      <c r="N5322" t="s">
        <v>150</v>
      </c>
      <c r="O5322">
        <v>6</v>
      </c>
      <c r="P5322">
        <v>2021</v>
      </c>
    </row>
    <row r="5323" spans="1:16" x14ac:dyDescent="0.25">
      <c r="A5323" t="s">
        <v>12</v>
      </c>
      <c r="B5323">
        <v>1185732</v>
      </c>
      <c r="C5323" s="1">
        <v>44369</v>
      </c>
      <c r="D5323" t="s">
        <v>36</v>
      </c>
      <c r="E5323" t="s">
        <v>57</v>
      </c>
      <c r="F5323" t="s">
        <v>58</v>
      </c>
      <c r="G5323" t="s">
        <v>142</v>
      </c>
      <c r="H5323" t="s">
        <v>144</v>
      </c>
      <c r="I5323">
        <v>27</v>
      </c>
      <c r="J5323">
        <v>46</v>
      </c>
      <c r="K5323">
        <v>1242</v>
      </c>
      <c r="L5323" t="s">
        <v>83</v>
      </c>
      <c r="M5323" t="s">
        <v>158</v>
      </c>
      <c r="N5323" t="s">
        <v>150</v>
      </c>
      <c r="O5323">
        <v>6</v>
      </c>
      <c r="P5323">
        <v>2021</v>
      </c>
    </row>
    <row r="5324" spans="1:16" x14ac:dyDescent="0.25">
      <c r="A5324" t="s">
        <v>12</v>
      </c>
      <c r="B5324">
        <v>1185732</v>
      </c>
      <c r="C5324" s="1">
        <v>44369</v>
      </c>
      <c r="D5324" t="s">
        <v>36</v>
      </c>
      <c r="E5324" t="s">
        <v>37</v>
      </c>
      <c r="F5324" t="s">
        <v>38</v>
      </c>
      <c r="G5324" t="s">
        <v>138</v>
      </c>
      <c r="H5324" t="s">
        <v>139</v>
      </c>
      <c r="I5324">
        <v>54</v>
      </c>
      <c r="J5324">
        <v>28</v>
      </c>
      <c r="K5324">
        <v>1512</v>
      </c>
      <c r="L5324" t="s">
        <v>83</v>
      </c>
      <c r="M5324" t="s">
        <v>158</v>
      </c>
      <c r="N5324" t="s">
        <v>150</v>
      </c>
      <c r="O5324">
        <v>6</v>
      </c>
      <c r="P5324">
        <v>2021</v>
      </c>
    </row>
    <row r="5325" spans="1:16" x14ac:dyDescent="0.25">
      <c r="A5325" t="s">
        <v>61</v>
      </c>
      <c r="B5325">
        <v>1185732</v>
      </c>
      <c r="C5325" s="1">
        <v>44369</v>
      </c>
      <c r="D5325" t="s">
        <v>48</v>
      </c>
      <c r="E5325" t="s">
        <v>98</v>
      </c>
      <c r="F5325" t="s">
        <v>99</v>
      </c>
      <c r="G5325" t="s">
        <v>138</v>
      </c>
      <c r="H5325" t="s">
        <v>144</v>
      </c>
      <c r="I5325">
        <v>40</v>
      </c>
      <c r="J5325">
        <v>525</v>
      </c>
      <c r="K5325">
        <v>21000</v>
      </c>
      <c r="L5325" t="s">
        <v>83</v>
      </c>
      <c r="M5325" t="s">
        <v>158</v>
      </c>
      <c r="N5325" t="s">
        <v>150</v>
      </c>
      <c r="O5325">
        <v>6</v>
      </c>
      <c r="P5325">
        <v>2021</v>
      </c>
    </row>
    <row r="5326" spans="1:16" x14ac:dyDescent="0.25">
      <c r="A5326" t="s">
        <v>61</v>
      </c>
      <c r="B5326">
        <v>1185732</v>
      </c>
      <c r="C5326" s="1">
        <v>44369</v>
      </c>
      <c r="D5326" t="s">
        <v>48</v>
      </c>
      <c r="E5326" t="s">
        <v>98</v>
      </c>
      <c r="F5326" t="s">
        <v>99</v>
      </c>
      <c r="G5326" t="s">
        <v>138</v>
      </c>
      <c r="H5326" t="s">
        <v>146</v>
      </c>
      <c r="I5326">
        <v>35.000000000000007</v>
      </c>
      <c r="J5326">
        <v>275</v>
      </c>
      <c r="K5326">
        <v>9625</v>
      </c>
      <c r="L5326" t="s">
        <v>83</v>
      </c>
      <c r="M5326" t="s">
        <v>158</v>
      </c>
      <c r="N5326" t="s">
        <v>150</v>
      </c>
      <c r="O5326">
        <v>6</v>
      </c>
      <c r="P5326">
        <v>2021</v>
      </c>
    </row>
    <row r="5327" spans="1:16" x14ac:dyDescent="0.25">
      <c r="A5327" t="s">
        <v>61</v>
      </c>
      <c r="B5327">
        <v>1185732</v>
      </c>
      <c r="C5327" s="1">
        <v>44369</v>
      </c>
      <c r="D5327" t="s">
        <v>48</v>
      </c>
      <c r="E5327" t="s">
        <v>98</v>
      </c>
      <c r="F5327" t="s">
        <v>99</v>
      </c>
      <c r="G5327" t="s">
        <v>142</v>
      </c>
      <c r="H5327" t="s">
        <v>144</v>
      </c>
      <c r="I5327">
        <v>30.000000000000004</v>
      </c>
      <c r="J5327">
        <v>225</v>
      </c>
      <c r="K5327">
        <v>6750</v>
      </c>
      <c r="L5327" t="s">
        <v>83</v>
      </c>
      <c r="M5327" t="s">
        <v>158</v>
      </c>
      <c r="N5327" t="s">
        <v>150</v>
      </c>
      <c r="O5327">
        <v>6</v>
      </c>
      <c r="P5327">
        <v>2021</v>
      </c>
    </row>
    <row r="5328" spans="1:16" x14ac:dyDescent="0.25">
      <c r="A5328" t="s">
        <v>61</v>
      </c>
      <c r="B5328">
        <v>1185732</v>
      </c>
      <c r="C5328" s="1">
        <v>44369</v>
      </c>
      <c r="D5328" t="s">
        <v>48</v>
      </c>
      <c r="E5328" t="s">
        <v>98</v>
      </c>
      <c r="F5328" t="s">
        <v>99</v>
      </c>
      <c r="G5328" t="s">
        <v>142</v>
      </c>
      <c r="H5328" t="s">
        <v>146</v>
      </c>
      <c r="I5328">
        <v>30.000000000000004</v>
      </c>
      <c r="J5328">
        <v>200</v>
      </c>
      <c r="K5328">
        <v>6000</v>
      </c>
      <c r="L5328" t="s">
        <v>83</v>
      </c>
      <c r="M5328" t="s">
        <v>158</v>
      </c>
      <c r="N5328" t="s">
        <v>150</v>
      </c>
      <c r="O5328">
        <v>6</v>
      </c>
      <c r="P5328">
        <v>2021</v>
      </c>
    </row>
    <row r="5329" spans="1:16" x14ac:dyDescent="0.25">
      <c r="A5329" t="s">
        <v>61</v>
      </c>
      <c r="B5329">
        <v>1185732</v>
      </c>
      <c r="C5329" s="1">
        <v>44369</v>
      </c>
      <c r="D5329" t="s">
        <v>48</v>
      </c>
      <c r="E5329" t="s">
        <v>98</v>
      </c>
      <c r="F5329" t="s">
        <v>99</v>
      </c>
      <c r="G5329" t="s">
        <v>138</v>
      </c>
      <c r="H5329" t="s">
        <v>139</v>
      </c>
      <c r="I5329">
        <v>50</v>
      </c>
      <c r="J5329">
        <v>200</v>
      </c>
      <c r="K5329">
        <v>10000</v>
      </c>
      <c r="L5329" t="s">
        <v>83</v>
      </c>
      <c r="M5329" t="s">
        <v>158</v>
      </c>
      <c r="N5329" t="s">
        <v>150</v>
      </c>
      <c r="O5329">
        <v>6</v>
      </c>
      <c r="P5329">
        <v>2021</v>
      </c>
    </row>
    <row r="5330" spans="1:16" x14ac:dyDescent="0.25">
      <c r="A5330" t="s">
        <v>61</v>
      </c>
      <c r="B5330">
        <v>1185732</v>
      </c>
      <c r="C5330" s="1">
        <v>44369</v>
      </c>
      <c r="D5330" t="s">
        <v>48</v>
      </c>
      <c r="E5330" t="s">
        <v>98</v>
      </c>
      <c r="F5330" t="s">
        <v>99</v>
      </c>
      <c r="G5330" t="s">
        <v>142</v>
      </c>
      <c r="H5330" t="s">
        <v>139</v>
      </c>
      <c r="I5330">
        <v>55.000000000000007</v>
      </c>
      <c r="J5330">
        <v>375</v>
      </c>
      <c r="K5330">
        <v>20625</v>
      </c>
      <c r="L5330" t="s">
        <v>83</v>
      </c>
      <c r="M5330" t="s">
        <v>158</v>
      </c>
      <c r="N5330" t="s">
        <v>150</v>
      </c>
      <c r="O5330">
        <v>6</v>
      </c>
      <c r="P5330">
        <v>2021</v>
      </c>
    </row>
    <row r="5331" spans="1:16" x14ac:dyDescent="0.25">
      <c r="A5331" t="s">
        <v>61</v>
      </c>
      <c r="B5331">
        <v>1185732</v>
      </c>
      <c r="C5331" s="1">
        <v>44369</v>
      </c>
      <c r="D5331" t="s">
        <v>48</v>
      </c>
      <c r="E5331" t="s">
        <v>98</v>
      </c>
      <c r="F5331" t="s">
        <v>99</v>
      </c>
      <c r="G5331" t="s">
        <v>138</v>
      </c>
      <c r="H5331" t="s">
        <v>144</v>
      </c>
      <c r="I5331">
        <v>36</v>
      </c>
      <c r="J5331">
        <v>142</v>
      </c>
      <c r="K5331">
        <v>5112</v>
      </c>
      <c r="L5331" t="s">
        <v>83</v>
      </c>
      <c r="M5331" t="s">
        <v>158</v>
      </c>
      <c r="N5331" t="s">
        <v>150</v>
      </c>
      <c r="O5331">
        <v>6</v>
      </c>
      <c r="P5331">
        <v>2021</v>
      </c>
    </row>
    <row r="5332" spans="1:16" x14ac:dyDescent="0.25">
      <c r="A5332" t="s">
        <v>61</v>
      </c>
      <c r="B5332">
        <v>1185732</v>
      </c>
      <c r="C5332" s="1">
        <v>44369</v>
      </c>
      <c r="D5332" t="s">
        <v>48</v>
      </c>
      <c r="E5332" t="s">
        <v>98</v>
      </c>
      <c r="F5332" t="s">
        <v>99</v>
      </c>
      <c r="G5332" t="s">
        <v>138</v>
      </c>
      <c r="H5332" t="s">
        <v>146</v>
      </c>
      <c r="I5332">
        <v>33</v>
      </c>
      <c r="J5332">
        <v>77</v>
      </c>
      <c r="K5332">
        <v>2541</v>
      </c>
      <c r="L5332" t="s">
        <v>83</v>
      </c>
      <c r="M5332" t="s">
        <v>158</v>
      </c>
      <c r="N5332" t="s">
        <v>150</v>
      </c>
      <c r="O5332">
        <v>6</v>
      </c>
      <c r="P5332">
        <v>2021</v>
      </c>
    </row>
    <row r="5333" spans="1:16" x14ac:dyDescent="0.25">
      <c r="A5333" t="s">
        <v>61</v>
      </c>
      <c r="B5333">
        <v>1185732</v>
      </c>
      <c r="C5333" s="1">
        <v>44369</v>
      </c>
      <c r="D5333" t="s">
        <v>48</v>
      </c>
      <c r="E5333" t="s">
        <v>98</v>
      </c>
      <c r="F5333" t="s">
        <v>99</v>
      </c>
      <c r="G5333" t="s">
        <v>142</v>
      </c>
      <c r="H5333" t="s">
        <v>144</v>
      </c>
      <c r="I5333">
        <v>28</v>
      </c>
      <c r="J5333">
        <v>56</v>
      </c>
      <c r="K5333">
        <v>1568</v>
      </c>
      <c r="L5333" t="s">
        <v>83</v>
      </c>
      <c r="M5333" t="s">
        <v>158</v>
      </c>
      <c r="N5333" t="s">
        <v>150</v>
      </c>
      <c r="O5333">
        <v>6</v>
      </c>
      <c r="P5333">
        <v>2021</v>
      </c>
    </row>
    <row r="5334" spans="1:16" x14ac:dyDescent="0.25">
      <c r="A5334" t="s">
        <v>61</v>
      </c>
      <c r="B5334">
        <v>1185732</v>
      </c>
      <c r="C5334" s="1">
        <v>44369</v>
      </c>
      <c r="D5334" t="s">
        <v>48</v>
      </c>
      <c r="E5334" t="s">
        <v>98</v>
      </c>
      <c r="F5334" t="s">
        <v>99</v>
      </c>
      <c r="G5334" t="s">
        <v>142</v>
      </c>
      <c r="H5334" t="s">
        <v>146</v>
      </c>
      <c r="I5334">
        <v>29</v>
      </c>
      <c r="J5334">
        <v>52</v>
      </c>
      <c r="K5334">
        <v>1508</v>
      </c>
      <c r="L5334" t="s">
        <v>83</v>
      </c>
      <c r="M5334" t="s">
        <v>158</v>
      </c>
      <c r="N5334" t="s">
        <v>150</v>
      </c>
      <c r="O5334">
        <v>6</v>
      </c>
      <c r="P5334">
        <v>2021</v>
      </c>
    </row>
    <row r="5335" spans="1:16" x14ac:dyDescent="0.25">
      <c r="A5335" t="s">
        <v>61</v>
      </c>
      <c r="B5335">
        <v>1185732</v>
      </c>
      <c r="C5335" s="1">
        <v>44369</v>
      </c>
      <c r="D5335" t="s">
        <v>48</v>
      </c>
      <c r="E5335" t="s">
        <v>98</v>
      </c>
      <c r="F5335" t="s">
        <v>99</v>
      </c>
      <c r="G5335" t="s">
        <v>138</v>
      </c>
      <c r="H5335" t="s">
        <v>139</v>
      </c>
      <c r="I5335">
        <v>49</v>
      </c>
      <c r="J5335">
        <v>54</v>
      </c>
      <c r="K5335">
        <v>2646</v>
      </c>
      <c r="L5335" t="s">
        <v>83</v>
      </c>
      <c r="M5335" t="s">
        <v>158</v>
      </c>
      <c r="N5335" t="s">
        <v>150</v>
      </c>
      <c r="O5335">
        <v>6</v>
      </c>
      <c r="P5335">
        <v>2021</v>
      </c>
    </row>
    <row r="5336" spans="1:16" x14ac:dyDescent="0.25">
      <c r="A5336" t="s">
        <v>61</v>
      </c>
      <c r="B5336">
        <v>1185732</v>
      </c>
      <c r="C5336" s="1">
        <v>44369</v>
      </c>
      <c r="D5336" t="s">
        <v>48</v>
      </c>
      <c r="E5336" t="s">
        <v>98</v>
      </c>
      <c r="F5336" t="s">
        <v>99</v>
      </c>
      <c r="G5336" t="s">
        <v>142</v>
      </c>
      <c r="H5336" t="s">
        <v>139</v>
      </c>
      <c r="I5336">
        <v>52</v>
      </c>
      <c r="J5336">
        <v>101</v>
      </c>
      <c r="K5336">
        <v>5252</v>
      </c>
      <c r="L5336" t="s">
        <v>83</v>
      </c>
      <c r="M5336" t="s">
        <v>158</v>
      </c>
      <c r="N5336" t="s">
        <v>150</v>
      </c>
      <c r="O5336">
        <v>6</v>
      </c>
      <c r="P5336">
        <v>2021</v>
      </c>
    </row>
    <row r="5337" spans="1:16" x14ac:dyDescent="0.25">
      <c r="A5337" t="s">
        <v>61</v>
      </c>
      <c r="B5337">
        <v>1185732</v>
      </c>
      <c r="C5337" s="1">
        <v>44369</v>
      </c>
      <c r="D5337" t="s">
        <v>31</v>
      </c>
      <c r="E5337" t="s">
        <v>64</v>
      </c>
      <c r="F5337" t="s">
        <v>65</v>
      </c>
      <c r="G5337" t="s">
        <v>138</v>
      </c>
      <c r="H5337" t="s">
        <v>144</v>
      </c>
      <c r="I5337">
        <v>65</v>
      </c>
      <c r="J5337">
        <v>650</v>
      </c>
      <c r="K5337">
        <v>42250</v>
      </c>
      <c r="L5337" t="s">
        <v>24</v>
      </c>
      <c r="M5337" t="s">
        <v>158</v>
      </c>
      <c r="N5337" t="s">
        <v>150</v>
      </c>
      <c r="O5337">
        <v>6</v>
      </c>
      <c r="P5337">
        <v>2021</v>
      </c>
    </row>
    <row r="5338" spans="1:16" x14ac:dyDescent="0.25">
      <c r="A5338" t="s">
        <v>61</v>
      </c>
      <c r="B5338">
        <v>1185732</v>
      </c>
      <c r="C5338" s="1">
        <v>44369</v>
      </c>
      <c r="D5338" t="s">
        <v>31</v>
      </c>
      <c r="E5338" t="s">
        <v>64</v>
      </c>
      <c r="F5338" t="s">
        <v>65</v>
      </c>
      <c r="G5338" t="s">
        <v>138</v>
      </c>
      <c r="H5338" t="s">
        <v>146</v>
      </c>
      <c r="I5338">
        <v>60.000000000000007</v>
      </c>
      <c r="J5338">
        <v>400</v>
      </c>
      <c r="K5338">
        <v>24000</v>
      </c>
      <c r="L5338" t="s">
        <v>24</v>
      </c>
      <c r="M5338" t="s">
        <v>158</v>
      </c>
      <c r="N5338" t="s">
        <v>150</v>
      </c>
      <c r="O5338">
        <v>6</v>
      </c>
      <c r="P5338">
        <v>2021</v>
      </c>
    </row>
    <row r="5339" spans="1:16" x14ac:dyDescent="0.25">
      <c r="A5339" t="s">
        <v>61</v>
      </c>
      <c r="B5339">
        <v>1185732</v>
      </c>
      <c r="C5339" s="1">
        <v>44369</v>
      </c>
      <c r="D5339" t="s">
        <v>31</v>
      </c>
      <c r="E5339" t="s">
        <v>64</v>
      </c>
      <c r="F5339" t="s">
        <v>65</v>
      </c>
      <c r="G5339" t="s">
        <v>142</v>
      </c>
      <c r="H5339" t="s">
        <v>144</v>
      </c>
      <c r="I5339">
        <v>55.000000000000007</v>
      </c>
      <c r="J5339">
        <v>325</v>
      </c>
      <c r="K5339">
        <v>17875</v>
      </c>
      <c r="L5339" t="s">
        <v>24</v>
      </c>
      <c r="M5339" t="s">
        <v>158</v>
      </c>
      <c r="N5339" t="s">
        <v>150</v>
      </c>
      <c r="O5339">
        <v>6</v>
      </c>
      <c r="P5339">
        <v>2021</v>
      </c>
    </row>
    <row r="5340" spans="1:16" x14ac:dyDescent="0.25">
      <c r="A5340" t="s">
        <v>61</v>
      </c>
      <c r="B5340">
        <v>1185732</v>
      </c>
      <c r="C5340" s="1">
        <v>44369</v>
      </c>
      <c r="D5340" t="s">
        <v>31</v>
      </c>
      <c r="E5340" t="s">
        <v>64</v>
      </c>
      <c r="F5340" t="s">
        <v>65</v>
      </c>
      <c r="G5340" t="s">
        <v>142</v>
      </c>
      <c r="H5340" t="s">
        <v>146</v>
      </c>
      <c r="I5340">
        <v>55.000000000000007</v>
      </c>
      <c r="J5340">
        <v>300</v>
      </c>
      <c r="K5340">
        <v>16500</v>
      </c>
      <c r="L5340" t="s">
        <v>24</v>
      </c>
      <c r="M5340" t="s">
        <v>158</v>
      </c>
      <c r="N5340" t="s">
        <v>150</v>
      </c>
      <c r="O5340">
        <v>6</v>
      </c>
      <c r="P5340">
        <v>2021</v>
      </c>
    </row>
    <row r="5341" spans="1:16" x14ac:dyDescent="0.25">
      <c r="A5341" t="s">
        <v>61</v>
      </c>
      <c r="B5341">
        <v>1185732</v>
      </c>
      <c r="C5341" s="1">
        <v>44369</v>
      </c>
      <c r="D5341" t="s">
        <v>31</v>
      </c>
      <c r="E5341" t="s">
        <v>64</v>
      </c>
      <c r="F5341" t="s">
        <v>65</v>
      </c>
      <c r="G5341" t="s">
        <v>138</v>
      </c>
      <c r="H5341" t="s">
        <v>139</v>
      </c>
      <c r="I5341">
        <v>65</v>
      </c>
      <c r="J5341">
        <v>300</v>
      </c>
      <c r="K5341">
        <v>19500</v>
      </c>
      <c r="L5341" t="s">
        <v>24</v>
      </c>
      <c r="M5341" t="s">
        <v>158</v>
      </c>
      <c r="N5341" t="s">
        <v>150</v>
      </c>
      <c r="O5341">
        <v>6</v>
      </c>
      <c r="P5341">
        <v>2021</v>
      </c>
    </row>
    <row r="5342" spans="1:16" x14ac:dyDescent="0.25">
      <c r="A5342" t="s">
        <v>61</v>
      </c>
      <c r="B5342">
        <v>1185732</v>
      </c>
      <c r="C5342" s="1">
        <v>44369</v>
      </c>
      <c r="D5342" t="s">
        <v>31</v>
      </c>
      <c r="E5342" t="s">
        <v>64</v>
      </c>
      <c r="F5342" t="s">
        <v>65</v>
      </c>
      <c r="G5342" t="s">
        <v>142</v>
      </c>
      <c r="H5342" t="s">
        <v>139</v>
      </c>
      <c r="I5342">
        <v>70</v>
      </c>
      <c r="J5342">
        <v>450</v>
      </c>
      <c r="K5342">
        <v>31500</v>
      </c>
      <c r="L5342" t="s">
        <v>24</v>
      </c>
      <c r="M5342" t="s">
        <v>158</v>
      </c>
      <c r="N5342" t="s">
        <v>150</v>
      </c>
      <c r="O5342">
        <v>6</v>
      </c>
      <c r="P5342">
        <v>2021</v>
      </c>
    </row>
    <row r="5343" spans="1:16" x14ac:dyDescent="0.25">
      <c r="A5343" t="s">
        <v>61</v>
      </c>
      <c r="B5343">
        <v>1185732</v>
      </c>
      <c r="C5343" s="1">
        <v>44369</v>
      </c>
      <c r="D5343" t="s">
        <v>31</v>
      </c>
      <c r="E5343" t="s">
        <v>64</v>
      </c>
      <c r="F5343" t="s">
        <v>65</v>
      </c>
      <c r="G5343" t="s">
        <v>138</v>
      </c>
      <c r="H5343" t="s">
        <v>144</v>
      </c>
      <c r="I5343">
        <v>59</v>
      </c>
      <c r="J5343">
        <v>189</v>
      </c>
      <c r="K5343">
        <v>11151</v>
      </c>
      <c r="L5343" t="s">
        <v>83</v>
      </c>
      <c r="M5343" t="s">
        <v>158</v>
      </c>
      <c r="N5343" t="s">
        <v>150</v>
      </c>
      <c r="O5343">
        <v>6</v>
      </c>
      <c r="P5343">
        <v>2021</v>
      </c>
    </row>
    <row r="5344" spans="1:16" x14ac:dyDescent="0.25">
      <c r="A5344" t="s">
        <v>61</v>
      </c>
      <c r="B5344">
        <v>1185732</v>
      </c>
      <c r="C5344" s="1">
        <v>44369</v>
      </c>
      <c r="D5344" t="s">
        <v>31</v>
      </c>
      <c r="E5344" t="s">
        <v>64</v>
      </c>
      <c r="F5344" t="s">
        <v>65</v>
      </c>
      <c r="G5344" t="s">
        <v>138</v>
      </c>
      <c r="H5344" t="s">
        <v>146</v>
      </c>
      <c r="I5344">
        <v>55</v>
      </c>
      <c r="J5344">
        <v>112</v>
      </c>
      <c r="K5344">
        <v>6160</v>
      </c>
      <c r="L5344" t="s">
        <v>83</v>
      </c>
      <c r="M5344" t="s">
        <v>158</v>
      </c>
      <c r="N5344" t="s">
        <v>150</v>
      </c>
      <c r="O5344">
        <v>6</v>
      </c>
      <c r="P5344">
        <v>2021</v>
      </c>
    </row>
    <row r="5345" spans="1:16" x14ac:dyDescent="0.25">
      <c r="A5345" t="s">
        <v>61</v>
      </c>
      <c r="B5345">
        <v>1185732</v>
      </c>
      <c r="C5345" s="1">
        <v>44369</v>
      </c>
      <c r="D5345" t="s">
        <v>31</v>
      </c>
      <c r="E5345" t="s">
        <v>64</v>
      </c>
      <c r="F5345" t="s">
        <v>65</v>
      </c>
      <c r="G5345" t="s">
        <v>142</v>
      </c>
      <c r="H5345" t="s">
        <v>144</v>
      </c>
      <c r="I5345">
        <v>53</v>
      </c>
      <c r="J5345">
        <v>81</v>
      </c>
      <c r="K5345">
        <v>4293</v>
      </c>
      <c r="L5345" t="s">
        <v>83</v>
      </c>
      <c r="M5345" t="s">
        <v>158</v>
      </c>
      <c r="N5345" t="s">
        <v>150</v>
      </c>
      <c r="O5345">
        <v>6</v>
      </c>
      <c r="P5345">
        <v>2021</v>
      </c>
    </row>
    <row r="5346" spans="1:16" x14ac:dyDescent="0.25">
      <c r="A5346" t="s">
        <v>61</v>
      </c>
      <c r="B5346">
        <v>1185732</v>
      </c>
      <c r="C5346" s="1">
        <v>44369</v>
      </c>
      <c r="D5346" t="s">
        <v>31</v>
      </c>
      <c r="E5346" t="s">
        <v>64</v>
      </c>
      <c r="F5346" t="s">
        <v>65</v>
      </c>
      <c r="G5346" t="s">
        <v>142</v>
      </c>
      <c r="H5346" t="s">
        <v>146</v>
      </c>
      <c r="I5346">
        <v>53</v>
      </c>
      <c r="J5346">
        <v>90</v>
      </c>
      <c r="K5346">
        <v>4770</v>
      </c>
      <c r="L5346" t="s">
        <v>83</v>
      </c>
      <c r="M5346" t="s">
        <v>158</v>
      </c>
      <c r="N5346" t="s">
        <v>150</v>
      </c>
      <c r="O5346">
        <v>6</v>
      </c>
      <c r="P5346">
        <v>2021</v>
      </c>
    </row>
    <row r="5347" spans="1:16" x14ac:dyDescent="0.25">
      <c r="A5347" t="s">
        <v>61</v>
      </c>
      <c r="B5347">
        <v>1185732</v>
      </c>
      <c r="C5347" s="1">
        <v>44369</v>
      </c>
      <c r="D5347" t="s">
        <v>31</v>
      </c>
      <c r="E5347" t="s">
        <v>64</v>
      </c>
      <c r="F5347" t="s">
        <v>65</v>
      </c>
      <c r="G5347" t="s">
        <v>138</v>
      </c>
      <c r="H5347" t="s">
        <v>139</v>
      </c>
      <c r="I5347">
        <v>60</v>
      </c>
      <c r="J5347">
        <v>84</v>
      </c>
      <c r="K5347">
        <v>5040</v>
      </c>
      <c r="L5347" t="s">
        <v>83</v>
      </c>
      <c r="M5347" t="s">
        <v>158</v>
      </c>
      <c r="N5347" t="s">
        <v>150</v>
      </c>
      <c r="O5347">
        <v>6</v>
      </c>
      <c r="P5347">
        <v>2021</v>
      </c>
    </row>
    <row r="5348" spans="1:16" x14ac:dyDescent="0.25">
      <c r="A5348" t="s">
        <v>61</v>
      </c>
      <c r="B5348">
        <v>1185732</v>
      </c>
      <c r="C5348" s="1">
        <v>44369</v>
      </c>
      <c r="D5348" t="s">
        <v>31</v>
      </c>
      <c r="E5348" t="s">
        <v>64</v>
      </c>
      <c r="F5348" t="s">
        <v>65</v>
      </c>
      <c r="G5348" t="s">
        <v>142</v>
      </c>
      <c r="H5348" t="s">
        <v>139</v>
      </c>
      <c r="I5348">
        <v>67</v>
      </c>
      <c r="J5348">
        <v>126</v>
      </c>
      <c r="K5348">
        <v>8442</v>
      </c>
      <c r="L5348" t="s">
        <v>83</v>
      </c>
      <c r="M5348" t="s">
        <v>158</v>
      </c>
      <c r="N5348" t="s">
        <v>150</v>
      </c>
      <c r="O5348">
        <v>6</v>
      </c>
      <c r="P5348">
        <v>2021</v>
      </c>
    </row>
    <row r="5349" spans="1:16" x14ac:dyDescent="0.25">
      <c r="A5349" t="s">
        <v>12</v>
      </c>
      <c r="B5349">
        <v>1185732</v>
      </c>
      <c r="C5349" s="1">
        <v>44370</v>
      </c>
      <c r="D5349" t="s">
        <v>36</v>
      </c>
      <c r="E5349" t="s">
        <v>37</v>
      </c>
      <c r="F5349" t="s">
        <v>38</v>
      </c>
      <c r="G5349" t="s">
        <v>142</v>
      </c>
      <c r="H5349" t="s">
        <v>139</v>
      </c>
      <c r="I5349">
        <v>50</v>
      </c>
      <c r="J5349">
        <v>225</v>
      </c>
      <c r="K5349">
        <v>11250</v>
      </c>
      <c r="L5349" t="s">
        <v>24</v>
      </c>
      <c r="M5349" t="s">
        <v>158</v>
      </c>
      <c r="N5349" t="s">
        <v>141</v>
      </c>
      <c r="O5349">
        <v>6</v>
      </c>
      <c r="P5349">
        <v>2021</v>
      </c>
    </row>
    <row r="5350" spans="1:16" x14ac:dyDescent="0.25">
      <c r="A5350" t="s">
        <v>12</v>
      </c>
      <c r="B5350">
        <v>1185732</v>
      </c>
      <c r="C5350" s="1">
        <v>44370</v>
      </c>
      <c r="D5350" t="s">
        <v>36</v>
      </c>
      <c r="E5350" t="s">
        <v>57</v>
      </c>
      <c r="F5350" t="s">
        <v>58</v>
      </c>
      <c r="G5350" t="s">
        <v>142</v>
      </c>
      <c r="H5350" t="s">
        <v>146</v>
      </c>
      <c r="I5350">
        <v>30.000000000000004</v>
      </c>
      <c r="J5350">
        <v>150</v>
      </c>
      <c r="K5350">
        <v>4500</v>
      </c>
      <c r="L5350" t="s">
        <v>24</v>
      </c>
      <c r="M5350" t="s">
        <v>158</v>
      </c>
      <c r="N5350" t="s">
        <v>141</v>
      </c>
      <c r="O5350">
        <v>6</v>
      </c>
      <c r="P5350">
        <v>2021</v>
      </c>
    </row>
    <row r="5351" spans="1:16" x14ac:dyDescent="0.25">
      <c r="A5351" t="s">
        <v>12</v>
      </c>
      <c r="B5351">
        <v>1185732</v>
      </c>
      <c r="C5351" s="1">
        <v>44370</v>
      </c>
      <c r="D5351" t="s">
        <v>36</v>
      </c>
      <c r="E5351" t="s">
        <v>57</v>
      </c>
      <c r="F5351" t="s">
        <v>58</v>
      </c>
      <c r="G5351" t="s">
        <v>142</v>
      </c>
      <c r="H5351" t="s">
        <v>146</v>
      </c>
      <c r="I5351">
        <v>27</v>
      </c>
      <c r="J5351">
        <v>39</v>
      </c>
      <c r="K5351">
        <v>1053</v>
      </c>
      <c r="L5351" t="s">
        <v>83</v>
      </c>
      <c r="M5351" t="s">
        <v>158</v>
      </c>
      <c r="N5351" t="s">
        <v>141</v>
      </c>
      <c r="O5351">
        <v>6</v>
      </c>
      <c r="P5351">
        <v>2021</v>
      </c>
    </row>
    <row r="5352" spans="1:16" x14ac:dyDescent="0.25">
      <c r="A5352" t="s">
        <v>12</v>
      </c>
      <c r="B5352">
        <v>1185732</v>
      </c>
      <c r="C5352" s="1">
        <v>44370</v>
      </c>
      <c r="D5352" t="s">
        <v>36</v>
      </c>
      <c r="E5352" t="s">
        <v>37</v>
      </c>
      <c r="F5352" t="s">
        <v>38</v>
      </c>
      <c r="G5352" t="s">
        <v>142</v>
      </c>
      <c r="H5352" t="s">
        <v>139</v>
      </c>
      <c r="I5352">
        <v>49</v>
      </c>
      <c r="J5352">
        <v>65</v>
      </c>
      <c r="K5352">
        <v>3185</v>
      </c>
      <c r="L5352" t="s">
        <v>83</v>
      </c>
      <c r="M5352" t="s">
        <v>158</v>
      </c>
      <c r="N5352" t="s">
        <v>141</v>
      </c>
      <c r="O5352">
        <v>6</v>
      </c>
      <c r="P5352">
        <v>2021</v>
      </c>
    </row>
    <row r="5353" spans="1:16" x14ac:dyDescent="0.25">
      <c r="A5353" t="s">
        <v>12</v>
      </c>
      <c r="B5353">
        <v>1128299</v>
      </c>
      <c r="C5353" s="1">
        <v>44370</v>
      </c>
      <c r="D5353" t="s">
        <v>31</v>
      </c>
      <c r="E5353" t="s">
        <v>86</v>
      </c>
      <c r="F5353" t="s">
        <v>87</v>
      </c>
      <c r="G5353" t="s">
        <v>138</v>
      </c>
      <c r="H5353" t="s">
        <v>144</v>
      </c>
      <c r="I5353">
        <v>50</v>
      </c>
      <c r="J5353">
        <v>625</v>
      </c>
      <c r="K5353">
        <v>31250</v>
      </c>
      <c r="L5353" t="s">
        <v>83</v>
      </c>
      <c r="M5353" t="s">
        <v>158</v>
      </c>
      <c r="N5353" t="s">
        <v>141</v>
      </c>
      <c r="O5353">
        <v>6</v>
      </c>
      <c r="P5353">
        <v>2021</v>
      </c>
    </row>
    <row r="5354" spans="1:16" x14ac:dyDescent="0.25">
      <c r="A5354" t="s">
        <v>12</v>
      </c>
      <c r="B5354">
        <v>1128299</v>
      </c>
      <c r="C5354" s="1">
        <v>44370</v>
      </c>
      <c r="D5354" t="s">
        <v>31</v>
      </c>
      <c r="E5354" t="s">
        <v>86</v>
      </c>
      <c r="F5354" t="s">
        <v>87</v>
      </c>
      <c r="G5354" t="s">
        <v>138</v>
      </c>
      <c r="H5354" t="s">
        <v>146</v>
      </c>
      <c r="I5354">
        <v>55.000000000000007</v>
      </c>
      <c r="J5354">
        <v>475</v>
      </c>
      <c r="K5354">
        <v>26125</v>
      </c>
      <c r="L5354" t="s">
        <v>83</v>
      </c>
      <c r="M5354" t="s">
        <v>158</v>
      </c>
      <c r="N5354" t="s">
        <v>141</v>
      </c>
      <c r="O5354">
        <v>6</v>
      </c>
      <c r="P5354">
        <v>2021</v>
      </c>
    </row>
    <row r="5355" spans="1:16" x14ac:dyDescent="0.25">
      <c r="A5355" t="s">
        <v>12</v>
      </c>
      <c r="B5355">
        <v>1128299</v>
      </c>
      <c r="C5355" s="1">
        <v>44370</v>
      </c>
      <c r="D5355" t="s">
        <v>31</v>
      </c>
      <c r="E5355" t="s">
        <v>86</v>
      </c>
      <c r="F5355" t="s">
        <v>87</v>
      </c>
      <c r="G5355" t="s">
        <v>142</v>
      </c>
      <c r="H5355" t="s">
        <v>144</v>
      </c>
      <c r="I5355">
        <v>55.000000000000007</v>
      </c>
      <c r="J5355">
        <v>475</v>
      </c>
      <c r="K5355">
        <v>26125</v>
      </c>
      <c r="L5355" t="s">
        <v>83</v>
      </c>
      <c r="M5355" t="s">
        <v>158</v>
      </c>
      <c r="N5355" t="s">
        <v>141</v>
      </c>
      <c r="O5355">
        <v>6</v>
      </c>
      <c r="P5355">
        <v>2021</v>
      </c>
    </row>
    <row r="5356" spans="1:16" x14ac:dyDescent="0.25">
      <c r="A5356" t="s">
        <v>12</v>
      </c>
      <c r="B5356">
        <v>1128299</v>
      </c>
      <c r="C5356" s="1">
        <v>44370</v>
      </c>
      <c r="D5356" t="s">
        <v>31</v>
      </c>
      <c r="E5356" t="s">
        <v>86</v>
      </c>
      <c r="F5356" t="s">
        <v>87</v>
      </c>
      <c r="G5356" t="s">
        <v>142</v>
      </c>
      <c r="H5356" t="s">
        <v>146</v>
      </c>
      <c r="I5356">
        <v>50</v>
      </c>
      <c r="J5356">
        <v>350</v>
      </c>
      <c r="K5356">
        <v>17500</v>
      </c>
      <c r="L5356" t="s">
        <v>83</v>
      </c>
      <c r="M5356" t="s">
        <v>158</v>
      </c>
      <c r="N5356" t="s">
        <v>141</v>
      </c>
      <c r="O5356">
        <v>6</v>
      </c>
      <c r="P5356">
        <v>2021</v>
      </c>
    </row>
    <row r="5357" spans="1:16" x14ac:dyDescent="0.25">
      <c r="A5357" t="s">
        <v>12</v>
      </c>
      <c r="B5357">
        <v>1128299</v>
      </c>
      <c r="C5357" s="1">
        <v>44370</v>
      </c>
      <c r="D5357" t="s">
        <v>31</v>
      </c>
      <c r="E5357" t="s">
        <v>86</v>
      </c>
      <c r="F5357" t="s">
        <v>87</v>
      </c>
      <c r="G5357" t="s">
        <v>138</v>
      </c>
      <c r="H5357" t="s">
        <v>139</v>
      </c>
      <c r="I5357">
        <v>55.000000000000007</v>
      </c>
      <c r="J5357">
        <v>225</v>
      </c>
      <c r="K5357">
        <v>12375</v>
      </c>
      <c r="L5357" t="s">
        <v>83</v>
      </c>
      <c r="M5357" t="s">
        <v>158</v>
      </c>
      <c r="N5357" t="s">
        <v>141</v>
      </c>
      <c r="O5357">
        <v>6</v>
      </c>
      <c r="P5357">
        <v>2021</v>
      </c>
    </row>
    <row r="5358" spans="1:16" x14ac:dyDescent="0.25">
      <c r="A5358" t="s">
        <v>12</v>
      </c>
      <c r="B5358">
        <v>1128299</v>
      </c>
      <c r="C5358" s="1">
        <v>44370</v>
      </c>
      <c r="D5358" t="s">
        <v>31</v>
      </c>
      <c r="E5358" t="s">
        <v>86</v>
      </c>
      <c r="F5358" t="s">
        <v>87</v>
      </c>
      <c r="G5358" t="s">
        <v>142</v>
      </c>
      <c r="H5358" t="s">
        <v>139</v>
      </c>
      <c r="I5358">
        <v>70</v>
      </c>
      <c r="J5358">
        <v>525</v>
      </c>
      <c r="K5358">
        <v>36750</v>
      </c>
      <c r="L5358" t="s">
        <v>83</v>
      </c>
      <c r="M5358" t="s">
        <v>158</v>
      </c>
      <c r="N5358" t="s">
        <v>141</v>
      </c>
      <c r="O5358">
        <v>6</v>
      </c>
      <c r="P5358">
        <v>2021</v>
      </c>
    </row>
    <row r="5359" spans="1:16" x14ac:dyDescent="0.25">
      <c r="A5359" t="s">
        <v>12</v>
      </c>
      <c r="B5359">
        <v>1128299</v>
      </c>
      <c r="C5359" s="1">
        <v>44370</v>
      </c>
      <c r="D5359" t="s">
        <v>31</v>
      </c>
      <c r="E5359" t="s">
        <v>86</v>
      </c>
      <c r="F5359" t="s">
        <v>87</v>
      </c>
      <c r="G5359" t="s">
        <v>138</v>
      </c>
      <c r="H5359" t="s">
        <v>144</v>
      </c>
      <c r="I5359">
        <v>48</v>
      </c>
      <c r="J5359">
        <v>156</v>
      </c>
      <c r="K5359">
        <v>7488</v>
      </c>
      <c r="L5359" t="s">
        <v>83</v>
      </c>
      <c r="M5359" t="s">
        <v>158</v>
      </c>
      <c r="N5359" t="s">
        <v>141</v>
      </c>
      <c r="O5359">
        <v>6</v>
      </c>
      <c r="P5359">
        <v>2021</v>
      </c>
    </row>
    <row r="5360" spans="1:16" x14ac:dyDescent="0.25">
      <c r="A5360" t="s">
        <v>12</v>
      </c>
      <c r="B5360">
        <v>1128299</v>
      </c>
      <c r="C5360" s="1">
        <v>44370</v>
      </c>
      <c r="D5360" t="s">
        <v>31</v>
      </c>
      <c r="E5360" t="s">
        <v>86</v>
      </c>
      <c r="F5360" t="s">
        <v>87</v>
      </c>
      <c r="G5360" t="s">
        <v>138</v>
      </c>
      <c r="H5360" t="s">
        <v>146</v>
      </c>
      <c r="I5360">
        <v>51</v>
      </c>
      <c r="J5360">
        <v>138</v>
      </c>
      <c r="K5360">
        <v>7038</v>
      </c>
      <c r="L5360" t="s">
        <v>83</v>
      </c>
      <c r="M5360" t="s">
        <v>158</v>
      </c>
      <c r="N5360" t="s">
        <v>141</v>
      </c>
      <c r="O5360">
        <v>6</v>
      </c>
      <c r="P5360">
        <v>2021</v>
      </c>
    </row>
    <row r="5361" spans="1:16" x14ac:dyDescent="0.25">
      <c r="A5361" t="s">
        <v>12</v>
      </c>
      <c r="B5361">
        <v>1128299</v>
      </c>
      <c r="C5361" s="1">
        <v>44370</v>
      </c>
      <c r="D5361" t="s">
        <v>31</v>
      </c>
      <c r="E5361" t="s">
        <v>86</v>
      </c>
      <c r="F5361" t="s">
        <v>87</v>
      </c>
      <c r="G5361" t="s">
        <v>142</v>
      </c>
      <c r="H5361" t="s">
        <v>144</v>
      </c>
      <c r="I5361">
        <v>51</v>
      </c>
      <c r="J5361">
        <v>138</v>
      </c>
      <c r="K5361">
        <v>7038</v>
      </c>
      <c r="L5361" t="s">
        <v>83</v>
      </c>
      <c r="M5361" t="s">
        <v>158</v>
      </c>
      <c r="N5361" t="s">
        <v>141</v>
      </c>
      <c r="O5361">
        <v>6</v>
      </c>
      <c r="P5361">
        <v>2021</v>
      </c>
    </row>
    <row r="5362" spans="1:16" x14ac:dyDescent="0.25">
      <c r="A5362" t="s">
        <v>12</v>
      </c>
      <c r="B5362">
        <v>1128299</v>
      </c>
      <c r="C5362" s="1">
        <v>44370</v>
      </c>
      <c r="D5362" t="s">
        <v>31</v>
      </c>
      <c r="E5362" t="s">
        <v>86</v>
      </c>
      <c r="F5362" t="s">
        <v>87</v>
      </c>
      <c r="G5362" t="s">
        <v>142</v>
      </c>
      <c r="H5362" t="s">
        <v>146</v>
      </c>
      <c r="I5362">
        <v>46</v>
      </c>
      <c r="J5362">
        <v>95</v>
      </c>
      <c r="K5362">
        <v>4370</v>
      </c>
      <c r="L5362" t="s">
        <v>83</v>
      </c>
      <c r="M5362" t="s">
        <v>158</v>
      </c>
      <c r="N5362" t="s">
        <v>141</v>
      </c>
      <c r="O5362">
        <v>6</v>
      </c>
      <c r="P5362">
        <v>2021</v>
      </c>
    </row>
    <row r="5363" spans="1:16" x14ac:dyDescent="0.25">
      <c r="A5363" t="s">
        <v>12</v>
      </c>
      <c r="B5363">
        <v>1128299</v>
      </c>
      <c r="C5363" s="1">
        <v>44370</v>
      </c>
      <c r="D5363" t="s">
        <v>31</v>
      </c>
      <c r="E5363" t="s">
        <v>86</v>
      </c>
      <c r="F5363" t="s">
        <v>87</v>
      </c>
      <c r="G5363" t="s">
        <v>138</v>
      </c>
      <c r="H5363" t="s">
        <v>139</v>
      </c>
      <c r="I5363">
        <v>51</v>
      </c>
      <c r="J5363">
        <v>68</v>
      </c>
      <c r="K5363">
        <v>3468</v>
      </c>
      <c r="L5363" t="s">
        <v>83</v>
      </c>
      <c r="M5363" t="s">
        <v>158</v>
      </c>
      <c r="N5363" t="s">
        <v>141</v>
      </c>
      <c r="O5363">
        <v>6</v>
      </c>
      <c r="P5363">
        <v>2021</v>
      </c>
    </row>
    <row r="5364" spans="1:16" x14ac:dyDescent="0.25">
      <c r="A5364" t="s">
        <v>12</v>
      </c>
      <c r="B5364">
        <v>1128299</v>
      </c>
      <c r="C5364" s="1">
        <v>44370</v>
      </c>
      <c r="D5364" t="s">
        <v>31</v>
      </c>
      <c r="E5364" t="s">
        <v>86</v>
      </c>
      <c r="F5364" t="s">
        <v>87</v>
      </c>
      <c r="G5364" t="s">
        <v>142</v>
      </c>
      <c r="H5364" t="s">
        <v>139</v>
      </c>
      <c r="I5364">
        <v>69</v>
      </c>
      <c r="J5364">
        <v>131</v>
      </c>
      <c r="K5364">
        <v>9039</v>
      </c>
      <c r="L5364" t="s">
        <v>83</v>
      </c>
      <c r="M5364" t="s">
        <v>158</v>
      </c>
      <c r="N5364" t="s">
        <v>141</v>
      </c>
      <c r="O5364">
        <v>6</v>
      </c>
      <c r="P5364">
        <v>2021</v>
      </c>
    </row>
    <row r="5365" spans="1:16" x14ac:dyDescent="0.25">
      <c r="A5365" t="s">
        <v>12</v>
      </c>
      <c r="B5365">
        <v>1128299</v>
      </c>
      <c r="C5365" s="1">
        <v>44370</v>
      </c>
      <c r="D5365" t="s">
        <v>31</v>
      </c>
      <c r="E5365" t="s">
        <v>86</v>
      </c>
      <c r="F5365" t="s">
        <v>87</v>
      </c>
      <c r="G5365" t="s">
        <v>138</v>
      </c>
      <c r="H5365" t="s">
        <v>144</v>
      </c>
      <c r="I5365">
        <v>37</v>
      </c>
      <c r="J5365">
        <v>194</v>
      </c>
      <c r="K5365">
        <v>7178</v>
      </c>
      <c r="L5365" t="s">
        <v>24</v>
      </c>
      <c r="M5365" t="s">
        <v>158</v>
      </c>
      <c r="N5365" t="s">
        <v>141</v>
      </c>
      <c r="O5365">
        <v>6</v>
      </c>
      <c r="P5365">
        <v>2021</v>
      </c>
    </row>
    <row r="5366" spans="1:16" x14ac:dyDescent="0.25">
      <c r="A5366" t="s">
        <v>12</v>
      </c>
      <c r="B5366">
        <v>1128299</v>
      </c>
      <c r="C5366" s="1">
        <v>44370</v>
      </c>
      <c r="D5366" t="s">
        <v>31</v>
      </c>
      <c r="E5366" t="s">
        <v>86</v>
      </c>
      <c r="F5366" t="s">
        <v>87</v>
      </c>
      <c r="G5366" t="s">
        <v>138</v>
      </c>
      <c r="H5366" t="s">
        <v>146</v>
      </c>
      <c r="I5366">
        <v>36</v>
      </c>
      <c r="J5366">
        <v>143</v>
      </c>
      <c r="K5366">
        <v>5148</v>
      </c>
      <c r="L5366" t="s">
        <v>24</v>
      </c>
      <c r="M5366" t="s">
        <v>158</v>
      </c>
      <c r="N5366" t="s">
        <v>141</v>
      </c>
      <c r="O5366">
        <v>6</v>
      </c>
      <c r="P5366">
        <v>2021</v>
      </c>
    </row>
    <row r="5367" spans="1:16" x14ac:dyDescent="0.25">
      <c r="A5367" t="s">
        <v>12</v>
      </c>
      <c r="B5367">
        <v>1128299</v>
      </c>
      <c r="C5367" s="1">
        <v>44370</v>
      </c>
      <c r="D5367" t="s">
        <v>31</v>
      </c>
      <c r="E5367" t="s">
        <v>86</v>
      </c>
      <c r="F5367" t="s">
        <v>87</v>
      </c>
      <c r="G5367" t="s">
        <v>142</v>
      </c>
      <c r="H5367" t="s">
        <v>144</v>
      </c>
      <c r="I5367">
        <v>41</v>
      </c>
      <c r="J5367">
        <v>147</v>
      </c>
      <c r="K5367">
        <v>6027</v>
      </c>
      <c r="L5367" t="s">
        <v>24</v>
      </c>
      <c r="M5367" t="s">
        <v>158</v>
      </c>
      <c r="N5367" t="s">
        <v>141</v>
      </c>
      <c r="O5367">
        <v>6</v>
      </c>
      <c r="P5367">
        <v>2021</v>
      </c>
    </row>
    <row r="5368" spans="1:16" x14ac:dyDescent="0.25">
      <c r="A5368" t="s">
        <v>12</v>
      </c>
      <c r="B5368">
        <v>1128299</v>
      </c>
      <c r="C5368" s="1">
        <v>44370</v>
      </c>
      <c r="D5368" t="s">
        <v>31</v>
      </c>
      <c r="E5368" t="s">
        <v>86</v>
      </c>
      <c r="F5368" t="s">
        <v>87</v>
      </c>
      <c r="G5368" t="s">
        <v>142</v>
      </c>
      <c r="H5368" t="s">
        <v>146</v>
      </c>
      <c r="I5368">
        <v>38</v>
      </c>
      <c r="J5368">
        <v>105</v>
      </c>
      <c r="K5368">
        <v>3990</v>
      </c>
      <c r="L5368" t="s">
        <v>24</v>
      </c>
      <c r="M5368" t="s">
        <v>158</v>
      </c>
      <c r="N5368" t="s">
        <v>141</v>
      </c>
      <c r="O5368">
        <v>6</v>
      </c>
      <c r="P5368">
        <v>2021</v>
      </c>
    </row>
    <row r="5369" spans="1:16" x14ac:dyDescent="0.25">
      <c r="A5369" t="s">
        <v>12</v>
      </c>
      <c r="B5369">
        <v>1128299</v>
      </c>
      <c r="C5369" s="1">
        <v>44370</v>
      </c>
      <c r="D5369" t="s">
        <v>31</v>
      </c>
      <c r="E5369" t="s">
        <v>86</v>
      </c>
      <c r="F5369" t="s">
        <v>87</v>
      </c>
      <c r="G5369" t="s">
        <v>138</v>
      </c>
      <c r="H5369" t="s">
        <v>139</v>
      </c>
      <c r="I5369">
        <v>43</v>
      </c>
      <c r="J5369">
        <v>72</v>
      </c>
      <c r="K5369">
        <v>3096</v>
      </c>
      <c r="L5369" t="s">
        <v>24</v>
      </c>
      <c r="M5369" t="s">
        <v>158</v>
      </c>
      <c r="N5369" t="s">
        <v>141</v>
      </c>
      <c r="O5369">
        <v>6</v>
      </c>
      <c r="P5369">
        <v>2021</v>
      </c>
    </row>
    <row r="5370" spans="1:16" x14ac:dyDescent="0.25">
      <c r="A5370" t="s">
        <v>12</v>
      </c>
      <c r="B5370">
        <v>1128299</v>
      </c>
      <c r="C5370" s="1">
        <v>44370</v>
      </c>
      <c r="D5370" t="s">
        <v>31</v>
      </c>
      <c r="E5370" t="s">
        <v>86</v>
      </c>
      <c r="F5370" t="s">
        <v>87</v>
      </c>
      <c r="G5370" t="s">
        <v>142</v>
      </c>
      <c r="H5370" t="s">
        <v>139</v>
      </c>
      <c r="I5370">
        <v>46</v>
      </c>
      <c r="J5370">
        <v>158</v>
      </c>
      <c r="K5370">
        <v>7268</v>
      </c>
      <c r="L5370" t="s">
        <v>24</v>
      </c>
      <c r="M5370" t="s">
        <v>158</v>
      </c>
      <c r="N5370" t="s">
        <v>141</v>
      </c>
      <c r="O5370">
        <v>6</v>
      </c>
      <c r="P5370">
        <v>2021</v>
      </c>
    </row>
    <row r="5371" spans="1:16" x14ac:dyDescent="0.25">
      <c r="A5371" t="s">
        <v>12</v>
      </c>
      <c r="B5371">
        <v>1185732</v>
      </c>
      <c r="C5371" s="1">
        <v>44371</v>
      </c>
      <c r="D5371" t="s">
        <v>36</v>
      </c>
      <c r="E5371" t="s">
        <v>37</v>
      </c>
      <c r="F5371" t="s">
        <v>38</v>
      </c>
      <c r="G5371" t="s">
        <v>138</v>
      </c>
      <c r="H5371" t="s">
        <v>144</v>
      </c>
      <c r="I5371">
        <v>60</v>
      </c>
      <c r="J5371">
        <v>495</v>
      </c>
      <c r="K5371">
        <v>29700</v>
      </c>
      <c r="L5371" t="s">
        <v>24</v>
      </c>
      <c r="M5371" t="s">
        <v>158</v>
      </c>
      <c r="N5371" t="s">
        <v>143</v>
      </c>
      <c r="O5371">
        <v>6</v>
      </c>
      <c r="P5371">
        <v>2021</v>
      </c>
    </row>
    <row r="5372" spans="1:16" x14ac:dyDescent="0.25">
      <c r="A5372" t="s">
        <v>12</v>
      </c>
      <c r="B5372">
        <v>1185732</v>
      </c>
      <c r="C5372" s="1">
        <v>44371</v>
      </c>
      <c r="D5372" t="s">
        <v>36</v>
      </c>
      <c r="E5372" t="s">
        <v>57</v>
      </c>
      <c r="F5372" t="s">
        <v>58</v>
      </c>
      <c r="G5372" t="s">
        <v>138</v>
      </c>
      <c r="H5372" t="s">
        <v>139</v>
      </c>
      <c r="I5372">
        <v>45</v>
      </c>
      <c r="J5372">
        <v>150</v>
      </c>
      <c r="K5372">
        <v>6750</v>
      </c>
      <c r="L5372" t="s">
        <v>24</v>
      </c>
      <c r="M5372" t="s">
        <v>158</v>
      </c>
      <c r="N5372" t="s">
        <v>143</v>
      </c>
      <c r="O5372">
        <v>6</v>
      </c>
      <c r="P5372">
        <v>2021</v>
      </c>
    </row>
    <row r="5373" spans="1:16" x14ac:dyDescent="0.25">
      <c r="A5373" t="s">
        <v>12</v>
      </c>
      <c r="B5373">
        <v>1185732</v>
      </c>
      <c r="C5373" s="1">
        <v>44371</v>
      </c>
      <c r="D5373" t="s">
        <v>36</v>
      </c>
      <c r="E5373" t="s">
        <v>57</v>
      </c>
      <c r="F5373" t="s">
        <v>58</v>
      </c>
      <c r="G5373" t="s">
        <v>138</v>
      </c>
      <c r="H5373" t="s">
        <v>139</v>
      </c>
      <c r="I5373">
        <v>42</v>
      </c>
      <c r="J5373">
        <v>42</v>
      </c>
      <c r="K5373">
        <v>1764</v>
      </c>
      <c r="L5373" t="s">
        <v>83</v>
      </c>
      <c r="M5373" t="s">
        <v>158</v>
      </c>
      <c r="N5373" t="s">
        <v>143</v>
      </c>
      <c r="O5373">
        <v>6</v>
      </c>
      <c r="P5373">
        <v>2021</v>
      </c>
    </row>
    <row r="5374" spans="1:16" x14ac:dyDescent="0.25">
      <c r="A5374" t="s">
        <v>12</v>
      </c>
      <c r="B5374">
        <v>1185732</v>
      </c>
      <c r="C5374" s="1">
        <v>44371</v>
      </c>
      <c r="D5374" t="s">
        <v>36</v>
      </c>
      <c r="E5374" t="s">
        <v>37</v>
      </c>
      <c r="F5374" t="s">
        <v>38</v>
      </c>
      <c r="G5374" t="s">
        <v>138</v>
      </c>
      <c r="H5374" t="s">
        <v>144</v>
      </c>
      <c r="I5374">
        <v>58</v>
      </c>
      <c r="J5374">
        <v>134</v>
      </c>
      <c r="K5374">
        <v>7772</v>
      </c>
      <c r="L5374" t="s">
        <v>83</v>
      </c>
      <c r="M5374" t="s">
        <v>158</v>
      </c>
      <c r="N5374" t="s">
        <v>143</v>
      </c>
      <c r="O5374">
        <v>6</v>
      </c>
      <c r="P5374">
        <v>2021</v>
      </c>
    </row>
    <row r="5375" spans="1:16" x14ac:dyDescent="0.25">
      <c r="A5375" t="s">
        <v>12</v>
      </c>
      <c r="B5375">
        <v>1128299</v>
      </c>
      <c r="C5375" s="1">
        <v>44371</v>
      </c>
      <c r="D5375" t="s">
        <v>48</v>
      </c>
      <c r="E5375" t="s">
        <v>72</v>
      </c>
      <c r="F5375" t="s">
        <v>73</v>
      </c>
      <c r="G5375" t="s">
        <v>138</v>
      </c>
      <c r="H5375" t="s">
        <v>144</v>
      </c>
      <c r="I5375">
        <v>54.999999999999993</v>
      </c>
      <c r="J5375">
        <v>775</v>
      </c>
      <c r="K5375">
        <v>42625</v>
      </c>
      <c r="L5375" t="s">
        <v>16</v>
      </c>
      <c r="M5375" t="s">
        <v>158</v>
      </c>
      <c r="N5375" t="s">
        <v>143</v>
      </c>
      <c r="O5375">
        <v>6</v>
      </c>
      <c r="P5375">
        <v>2021</v>
      </c>
    </row>
    <row r="5376" spans="1:16" x14ac:dyDescent="0.25">
      <c r="A5376" t="s">
        <v>12</v>
      </c>
      <c r="B5376">
        <v>1128299</v>
      </c>
      <c r="C5376" s="1">
        <v>44371</v>
      </c>
      <c r="D5376" t="s">
        <v>48</v>
      </c>
      <c r="E5376" t="s">
        <v>72</v>
      </c>
      <c r="F5376" t="s">
        <v>73</v>
      </c>
      <c r="G5376" t="s">
        <v>138</v>
      </c>
      <c r="H5376" t="s">
        <v>146</v>
      </c>
      <c r="I5376">
        <v>64.999999999999986</v>
      </c>
      <c r="J5376">
        <v>650</v>
      </c>
      <c r="K5376">
        <v>42250</v>
      </c>
      <c r="L5376" t="s">
        <v>16</v>
      </c>
      <c r="M5376" t="s">
        <v>158</v>
      </c>
      <c r="N5376" t="s">
        <v>143</v>
      </c>
      <c r="O5376">
        <v>6</v>
      </c>
      <c r="P5376">
        <v>2021</v>
      </c>
    </row>
    <row r="5377" spans="1:16" x14ac:dyDescent="0.25">
      <c r="A5377" t="s">
        <v>12</v>
      </c>
      <c r="B5377">
        <v>1128299</v>
      </c>
      <c r="C5377" s="1">
        <v>44371</v>
      </c>
      <c r="D5377" t="s">
        <v>48</v>
      </c>
      <c r="E5377" t="s">
        <v>72</v>
      </c>
      <c r="F5377" t="s">
        <v>73</v>
      </c>
      <c r="G5377" t="s">
        <v>142</v>
      </c>
      <c r="H5377" t="s">
        <v>144</v>
      </c>
      <c r="I5377">
        <v>80</v>
      </c>
      <c r="J5377">
        <v>650</v>
      </c>
      <c r="K5377">
        <v>52000</v>
      </c>
      <c r="L5377" t="s">
        <v>16</v>
      </c>
      <c r="M5377" t="s">
        <v>158</v>
      </c>
      <c r="N5377" t="s">
        <v>143</v>
      </c>
      <c r="O5377">
        <v>6</v>
      </c>
      <c r="P5377">
        <v>2021</v>
      </c>
    </row>
    <row r="5378" spans="1:16" x14ac:dyDescent="0.25">
      <c r="A5378" t="s">
        <v>12</v>
      </c>
      <c r="B5378">
        <v>1128299</v>
      </c>
      <c r="C5378" s="1">
        <v>44371</v>
      </c>
      <c r="D5378" t="s">
        <v>48</v>
      </c>
      <c r="E5378" t="s">
        <v>72</v>
      </c>
      <c r="F5378" t="s">
        <v>73</v>
      </c>
      <c r="G5378" t="s">
        <v>142</v>
      </c>
      <c r="H5378" t="s">
        <v>146</v>
      </c>
      <c r="I5378">
        <v>80</v>
      </c>
      <c r="J5378">
        <v>525</v>
      </c>
      <c r="K5378">
        <v>42000</v>
      </c>
      <c r="L5378" t="s">
        <v>16</v>
      </c>
      <c r="M5378" t="s">
        <v>158</v>
      </c>
      <c r="N5378" t="s">
        <v>143</v>
      </c>
      <c r="O5378">
        <v>6</v>
      </c>
      <c r="P5378">
        <v>2021</v>
      </c>
    </row>
    <row r="5379" spans="1:16" x14ac:dyDescent="0.25">
      <c r="A5379" t="s">
        <v>12</v>
      </c>
      <c r="B5379">
        <v>1128299</v>
      </c>
      <c r="C5379" s="1">
        <v>44371</v>
      </c>
      <c r="D5379" t="s">
        <v>48</v>
      </c>
      <c r="E5379" t="s">
        <v>72</v>
      </c>
      <c r="F5379" t="s">
        <v>73</v>
      </c>
      <c r="G5379" t="s">
        <v>138</v>
      </c>
      <c r="H5379" t="s">
        <v>139</v>
      </c>
      <c r="I5379">
        <v>90</v>
      </c>
      <c r="J5379">
        <v>400</v>
      </c>
      <c r="K5379">
        <v>36000</v>
      </c>
      <c r="L5379" t="s">
        <v>16</v>
      </c>
      <c r="M5379" t="s">
        <v>158</v>
      </c>
      <c r="N5379" t="s">
        <v>143</v>
      </c>
      <c r="O5379">
        <v>6</v>
      </c>
      <c r="P5379">
        <v>2021</v>
      </c>
    </row>
    <row r="5380" spans="1:16" x14ac:dyDescent="0.25">
      <c r="A5380" t="s">
        <v>12</v>
      </c>
      <c r="B5380">
        <v>1128299</v>
      </c>
      <c r="C5380" s="1">
        <v>44371</v>
      </c>
      <c r="D5380" t="s">
        <v>48</v>
      </c>
      <c r="E5380" t="s">
        <v>72</v>
      </c>
      <c r="F5380" t="s">
        <v>73</v>
      </c>
      <c r="G5380" t="s">
        <v>142</v>
      </c>
      <c r="H5380" t="s">
        <v>139</v>
      </c>
      <c r="I5380">
        <v>105</v>
      </c>
      <c r="J5380">
        <v>700</v>
      </c>
      <c r="K5380">
        <v>73500</v>
      </c>
      <c r="L5380" t="s">
        <v>16</v>
      </c>
      <c r="M5380" t="s">
        <v>158</v>
      </c>
      <c r="N5380" t="s">
        <v>143</v>
      </c>
      <c r="O5380">
        <v>6</v>
      </c>
      <c r="P5380">
        <v>2021</v>
      </c>
    </row>
    <row r="5381" spans="1:16" x14ac:dyDescent="0.25">
      <c r="A5381" t="s">
        <v>12</v>
      </c>
      <c r="B5381">
        <v>1128299</v>
      </c>
      <c r="C5381" s="1">
        <v>44371</v>
      </c>
      <c r="D5381" t="s">
        <v>48</v>
      </c>
      <c r="E5381" t="s">
        <v>72</v>
      </c>
      <c r="F5381" t="s">
        <v>73</v>
      </c>
      <c r="G5381" t="s">
        <v>138</v>
      </c>
      <c r="H5381" t="s">
        <v>144</v>
      </c>
      <c r="I5381">
        <v>53</v>
      </c>
      <c r="J5381">
        <v>233</v>
      </c>
      <c r="K5381">
        <v>12349</v>
      </c>
      <c r="L5381" t="s">
        <v>83</v>
      </c>
      <c r="M5381" t="s">
        <v>158</v>
      </c>
      <c r="N5381" t="s">
        <v>143</v>
      </c>
      <c r="O5381">
        <v>6</v>
      </c>
      <c r="P5381">
        <v>2021</v>
      </c>
    </row>
    <row r="5382" spans="1:16" x14ac:dyDescent="0.25">
      <c r="A5382" t="s">
        <v>12</v>
      </c>
      <c r="B5382">
        <v>1128299</v>
      </c>
      <c r="C5382" s="1">
        <v>44371</v>
      </c>
      <c r="D5382" t="s">
        <v>48</v>
      </c>
      <c r="E5382" t="s">
        <v>72</v>
      </c>
      <c r="F5382" t="s">
        <v>73</v>
      </c>
      <c r="G5382" t="s">
        <v>138</v>
      </c>
      <c r="H5382" t="s">
        <v>146</v>
      </c>
      <c r="I5382">
        <v>62</v>
      </c>
      <c r="J5382">
        <v>176</v>
      </c>
      <c r="K5382">
        <v>10912</v>
      </c>
      <c r="L5382" t="s">
        <v>83</v>
      </c>
      <c r="M5382" t="s">
        <v>158</v>
      </c>
      <c r="N5382" t="s">
        <v>143</v>
      </c>
      <c r="O5382">
        <v>6</v>
      </c>
      <c r="P5382">
        <v>2021</v>
      </c>
    </row>
    <row r="5383" spans="1:16" x14ac:dyDescent="0.25">
      <c r="A5383" t="s">
        <v>12</v>
      </c>
      <c r="B5383">
        <v>1128299</v>
      </c>
      <c r="C5383" s="1">
        <v>44371</v>
      </c>
      <c r="D5383" t="s">
        <v>48</v>
      </c>
      <c r="E5383" t="s">
        <v>72</v>
      </c>
      <c r="F5383" t="s">
        <v>73</v>
      </c>
      <c r="G5383" t="s">
        <v>142</v>
      </c>
      <c r="H5383" t="s">
        <v>144</v>
      </c>
      <c r="I5383">
        <v>73</v>
      </c>
      <c r="J5383">
        <v>195</v>
      </c>
      <c r="K5383">
        <v>14235</v>
      </c>
      <c r="L5383" t="s">
        <v>83</v>
      </c>
      <c r="M5383" t="s">
        <v>158</v>
      </c>
      <c r="N5383" t="s">
        <v>143</v>
      </c>
      <c r="O5383">
        <v>6</v>
      </c>
      <c r="P5383">
        <v>2021</v>
      </c>
    </row>
    <row r="5384" spans="1:16" x14ac:dyDescent="0.25">
      <c r="A5384" t="s">
        <v>12</v>
      </c>
      <c r="B5384">
        <v>1128299</v>
      </c>
      <c r="C5384" s="1">
        <v>44371</v>
      </c>
      <c r="D5384" t="s">
        <v>48</v>
      </c>
      <c r="E5384" t="s">
        <v>72</v>
      </c>
      <c r="F5384" t="s">
        <v>73</v>
      </c>
      <c r="G5384" t="s">
        <v>142</v>
      </c>
      <c r="H5384" t="s">
        <v>146</v>
      </c>
      <c r="I5384">
        <v>72</v>
      </c>
      <c r="J5384">
        <v>142</v>
      </c>
      <c r="K5384">
        <v>10224</v>
      </c>
      <c r="L5384" t="s">
        <v>83</v>
      </c>
      <c r="M5384" t="s">
        <v>158</v>
      </c>
      <c r="N5384" t="s">
        <v>143</v>
      </c>
      <c r="O5384">
        <v>6</v>
      </c>
      <c r="P5384">
        <v>2021</v>
      </c>
    </row>
    <row r="5385" spans="1:16" x14ac:dyDescent="0.25">
      <c r="A5385" t="s">
        <v>12</v>
      </c>
      <c r="B5385">
        <v>1128299</v>
      </c>
      <c r="C5385" s="1">
        <v>44371</v>
      </c>
      <c r="D5385" t="s">
        <v>48</v>
      </c>
      <c r="E5385" t="s">
        <v>72</v>
      </c>
      <c r="F5385" t="s">
        <v>73</v>
      </c>
      <c r="G5385" t="s">
        <v>138</v>
      </c>
      <c r="H5385" t="s">
        <v>139</v>
      </c>
      <c r="I5385">
        <v>81</v>
      </c>
      <c r="J5385">
        <v>104</v>
      </c>
      <c r="K5385">
        <v>8424</v>
      </c>
      <c r="L5385" t="s">
        <v>83</v>
      </c>
      <c r="M5385" t="s">
        <v>158</v>
      </c>
      <c r="N5385" t="s">
        <v>143</v>
      </c>
      <c r="O5385">
        <v>6</v>
      </c>
      <c r="P5385">
        <v>2021</v>
      </c>
    </row>
    <row r="5386" spans="1:16" x14ac:dyDescent="0.25">
      <c r="A5386" t="s">
        <v>12</v>
      </c>
      <c r="B5386">
        <v>1128299</v>
      </c>
      <c r="C5386" s="1">
        <v>44371</v>
      </c>
      <c r="D5386" t="s">
        <v>48</v>
      </c>
      <c r="E5386" t="s">
        <v>72</v>
      </c>
      <c r="F5386" t="s">
        <v>73</v>
      </c>
      <c r="G5386" t="s">
        <v>142</v>
      </c>
      <c r="H5386" t="s">
        <v>139</v>
      </c>
      <c r="I5386">
        <v>96</v>
      </c>
      <c r="J5386">
        <v>182</v>
      </c>
      <c r="K5386">
        <v>17472</v>
      </c>
      <c r="L5386" t="s">
        <v>83</v>
      </c>
      <c r="M5386" t="s">
        <v>158</v>
      </c>
      <c r="N5386" t="s">
        <v>143</v>
      </c>
      <c r="O5386">
        <v>6</v>
      </c>
      <c r="P5386">
        <v>2021</v>
      </c>
    </row>
    <row r="5387" spans="1:16" x14ac:dyDescent="0.25">
      <c r="A5387" t="s">
        <v>12</v>
      </c>
      <c r="B5387">
        <v>1128299</v>
      </c>
      <c r="C5387" s="1">
        <v>44371</v>
      </c>
      <c r="D5387" t="s">
        <v>48</v>
      </c>
      <c r="E5387" t="s">
        <v>72</v>
      </c>
      <c r="F5387" t="s">
        <v>73</v>
      </c>
      <c r="G5387" t="s">
        <v>138</v>
      </c>
      <c r="H5387" t="s">
        <v>144</v>
      </c>
      <c r="I5387">
        <v>37</v>
      </c>
      <c r="J5387">
        <v>233</v>
      </c>
      <c r="K5387">
        <v>8621</v>
      </c>
      <c r="L5387" t="s">
        <v>24</v>
      </c>
      <c r="M5387" t="s">
        <v>158</v>
      </c>
      <c r="N5387" t="s">
        <v>143</v>
      </c>
      <c r="O5387">
        <v>6</v>
      </c>
      <c r="P5387">
        <v>2021</v>
      </c>
    </row>
    <row r="5388" spans="1:16" x14ac:dyDescent="0.25">
      <c r="A5388" t="s">
        <v>12</v>
      </c>
      <c r="B5388">
        <v>1128299</v>
      </c>
      <c r="C5388" s="1">
        <v>44371</v>
      </c>
      <c r="D5388" t="s">
        <v>48</v>
      </c>
      <c r="E5388" t="s">
        <v>72</v>
      </c>
      <c r="F5388" t="s">
        <v>73</v>
      </c>
      <c r="G5388" t="s">
        <v>138</v>
      </c>
      <c r="H5388" t="s">
        <v>146</v>
      </c>
      <c r="I5388">
        <v>45</v>
      </c>
      <c r="J5388">
        <v>221</v>
      </c>
      <c r="K5388">
        <v>9945</v>
      </c>
      <c r="L5388" t="s">
        <v>24</v>
      </c>
      <c r="M5388" t="s">
        <v>158</v>
      </c>
      <c r="N5388" t="s">
        <v>143</v>
      </c>
      <c r="O5388">
        <v>6</v>
      </c>
      <c r="P5388">
        <v>2021</v>
      </c>
    </row>
    <row r="5389" spans="1:16" x14ac:dyDescent="0.25">
      <c r="A5389" t="s">
        <v>12</v>
      </c>
      <c r="B5389">
        <v>1128299</v>
      </c>
      <c r="C5389" s="1">
        <v>44371</v>
      </c>
      <c r="D5389" t="s">
        <v>48</v>
      </c>
      <c r="E5389" t="s">
        <v>72</v>
      </c>
      <c r="F5389" t="s">
        <v>73</v>
      </c>
      <c r="G5389" t="s">
        <v>142</v>
      </c>
      <c r="H5389" t="s">
        <v>144</v>
      </c>
      <c r="I5389">
        <v>58</v>
      </c>
      <c r="J5389">
        <v>208</v>
      </c>
      <c r="K5389">
        <v>12064</v>
      </c>
      <c r="L5389" t="s">
        <v>24</v>
      </c>
      <c r="M5389" t="s">
        <v>158</v>
      </c>
      <c r="N5389" t="s">
        <v>143</v>
      </c>
      <c r="O5389">
        <v>6</v>
      </c>
      <c r="P5389">
        <v>2021</v>
      </c>
    </row>
    <row r="5390" spans="1:16" x14ac:dyDescent="0.25">
      <c r="A5390" t="s">
        <v>12</v>
      </c>
      <c r="B5390">
        <v>1128299</v>
      </c>
      <c r="C5390" s="1">
        <v>44371</v>
      </c>
      <c r="D5390" t="s">
        <v>48</v>
      </c>
      <c r="E5390" t="s">
        <v>72</v>
      </c>
      <c r="F5390" t="s">
        <v>73</v>
      </c>
      <c r="G5390" t="s">
        <v>142</v>
      </c>
      <c r="H5390" t="s">
        <v>146</v>
      </c>
      <c r="I5390">
        <v>61</v>
      </c>
      <c r="J5390">
        <v>184</v>
      </c>
      <c r="K5390">
        <v>11224</v>
      </c>
      <c r="L5390" t="s">
        <v>24</v>
      </c>
      <c r="M5390" t="s">
        <v>158</v>
      </c>
      <c r="N5390" t="s">
        <v>143</v>
      </c>
      <c r="O5390">
        <v>6</v>
      </c>
      <c r="P5390">
        <v>2021</v>
      </c>
    </row>
    <row r="5391" spans="1:16" x14ac:dyDescent="0.25">
      <c r="A5391" t="s">
        <v>12</v>
      </c>
      <c r="B5391">
        <v>1128299</v>
      </c>
      <c r="C5391" s="1">
        <v>44371</v>
      </c>
      <c r="D5391" t="s">
        <v>48</v>
      </c>
      <c r="E5391" t="s">
        <v>72</v>
      </c>
      <c r="F5391" t="s">
        <v>73</v>
      </c>
      <c r="G5391" t="s">
        <v>138</v>
      </c>
      <c r="H5391" t="s">
        <v>139</v>
      </c>
      <c r="I5391">
        <v>68</v>
      </c>
      <c r="J5391">
        <v>128</v>
      </c>
      <c r="K5391">
        <v>8704</v>
      </c>
      <c r="L5391" t="s">
        <v>24</v>
      </c>
      <c r="M5391" t="s">
        <v>158</v>
      </c>
      <c r="N5391" t="s">
        <v>143</v>
      </c>
      <c r="O5391">
        <v>6</v>
      </c>
      <c r="P5391">
        <v>2021</v>
      </c>
    </row>
    <row r="5392" spans="1:16" x14ac:dyDescent="0.25">
      <c r="A5392" t="s">
        <v>12</v>
      </c>
      <c r="B5392">
        <v>1128299</v>
      </c>
      <c r="C5392" s="1">
        <v>44371</v>
      </c>
      <c r="D5392" t="s">
        <v>48</v>
      </c>
      <c r="E5392" t="s">
        <v>72</v>
      </c>
      <c r="F5392" t="s">
        <v>73</v>
      </c>
      <c r="G5392" t="s">
        <v>142</v>
      </c>
      <c r="H5392" t="s">
        <v>139</v>
      </c>
      <c r="I5392">
        <v>82</v>
      </c>
      <c r="J5392">
        <v>231</v>
      </c>
      <c r="K5392">
        <v>18942</v>
      </c>
      <c r="L5392" t="s">
        <v>24</v>
      </c>
      <c r="M5392" t="s">
        <v>158</v>
      </c>
      <c r="N5392" t="s">
        <v>143</v>
      </c>
      <c r="O5392">
        <v>6</v>
      </c>
      <c r="P5392">
        <v>2021</v>
      </c>
    </row>
    <row r="5393" spans="1:16" x14ac:dyDescent="0.25">
      <c r="A5393" t="s">
        <v>30</v>
      </c>
      <c r="B5393">
        <v>1128299</v>
      </c>
      <c r="C5393" s="1">
        <v>44371</v>
      </c>
      <c r="D5393" t="s">
        <v>31</v>
      </c>
      <c r="E5393" t="s">
        <v>80</v>
      </c>
      <c r="F5393" t="s">
        <v>63</v>
      </c>
      <c r="G5393" t="s">
        <v>138</v>
      </c>
      <c r="H5393" t="s">
        <v>144</v>
      </c>
      <c r="I5393">
        <v>54.999999999999993</v>
      </c>
      <c r="J5393">
        <v>775</v>
      </c>
      <c r="K5393">
        <v>42625</v>
      </c>
      <c r="L5393" t="s">
        <v>16</v>
      </c>
      <c r="M5393" t="s">
        <v>158</v>
      </c>
      <c r="N5393" t="s">
        <v>143</v>
      </c>
      <c r="O5393">
        <v>6</v>
      </c>
      <c r="P5393">
        <v>2021</v>
      </c>
    </row>
    <row r="5394" spans="1:16" x14ac:dyDescent="0.25">
      <c r="A5394" t="s">
        <v>30</v>
      </c>
      <c r="B5394">
        <v>1128299</v>
      </c>
      <c r="C5394" s="1">
        <v>44371</v>
      </c>
      <c r="D5394" t="s">
        <v>31</v>
      </c>
      <c r="E5394" t="s">
        <v>80</v>
      </c>
      <c r="F5394" t="s">
        <v>63</v>
      </c>
      <c r="G5394" t="s">
        <v>138</v>
      </c>
      <c r="H5394" t="s">
        <v>146</v>
      </c>
      <c r="I5394">
        <v>64.999999999999986</v>
      </c>
      <c r="J5394">
        <v>650</v>
      </c>
      <c r="K5394">
        <v>42250</v>
      </c>
      <c r="L5394" t="s">
        <v>16</v>
      </c>
      <c r="M5394" t="s">
        <v>158</v>
      </c>
      <c r="N5394" t="s">
        <v>143</v>
      </c>
      <c r="O5394">
        <v>6</v>
      </c>
      <c r="P5394">
        <v>2021</v>
      </c>
    </row>
    <row r="5395" spans="1:16" x14ac:dyDescent="0.25">
      <c r="A5395" t="s">
        <v>30</v>
      </c>
      <c r="B5395">
        <v>1128299</v>
      </c>
      <c r="C5395" s="1">
        <v>44371</v>
      </c>
      <c r="D5395" t="s">
        <v>31</v>
      </c>
      <c r="E5395" t="s">
        <v>80</v>
      </c>
      <c r="F5395" t="s">
        <v>63</v>
      </c>
      <c r="G5395" t="s">
        <v>142</v>
      </c>
      <c r="H5395" t="s">
        <v>144</v>
      </c>
      <c r="I5395">
        <v>80</v>
      </c>
      <c r="J5395">
        <v>650</v>
      </c>
      <c r="K5395">
        <v>52000</v>
      </c>
      <c r="L5395" t="s">
        <v>16</v>
      </c>
      <c r="M5395" t="s">
        <v>158</v>
      </c>
      <c r="N5395" t="s">
        <v>143</v>
      </c>
      <c r="O5395">
        <v>6</v>
      </c>
      <c r="P5395">
        <v>2021</v>
      </c>
    </row>
    <row r="5396" spans="1:16" x14ac:dyDescent="0.25">
      <c r="A5396" t="s">
        <v>30</v>
      </c>
      <c r="B5396">
        <v>1128299</v>
      </c>
      <c r="C5396" s="1">
        <v>44371</v>
      </c>
      <c r="D5396" t="s">
        <v>31</v>
      </c>
      <c r="E5396" t="s">
        <v>80</v>
      </c>
      <c r="F5396" t="s">
        <v>63</v>
      </c>
      <c r="G5396" t="s">
        <v>142</v>
      </c>
      <c r="H5396" t="s">
        <v>146</v>
      </c>
      <c r="I5396">
        <v>80</v>
      </c>
      <c r="J5396">
        <v>525</v>
      </c>
      <c r="K5396">
        <v>42000</v>
      </c>
      <c r="L5396" t="s">
        <v>16</v>
      </c>
      <c r="M5396" t="s">
        <v>158</v>
      </c>
      <c r="N5396" t="s">
        <v>143</v>
      </c>
      <c r="O5396">
        <v>6</v>
      </c>
      <c r="P5396">
        <v>2021</v>
      </c>
    </row>
    <row r="5397" spans="1:16" x14ac:dyDescent="0.25">
      <c r="A5397" t="s">
        <v>30</v>
      </c>
      <c r="B5397">
        <v>1128299</v>
      </c>
      <c r="C5397" s="1">
        <v>44371</v>
      </c>
      <c r="D5397" t="s">
        <v>31</v>
      </c>
      <c r="E5397" t="s">
        <v>80</v>
      </c>
      <c r="F5397" t="s">
        <v>63</v>
      </c>
      <c r="G5397" t="s">
        <v>138</v>
      </c>
      <c r="H5397" t="s">
        <v>139</v>
      </c>
      <c r="I5397">
        <v>90</v>
      </c>
      <c r="J5397">
        <v>400</v>
      </c>
      <c r="K5397">
        <v>36000</v>
      </c>
      <c r="L5397" t="s">
        <v>16</v>
      </c>
      <c r="M5397" t="s">
        <v>158</v>
      </c>
      <c r="N5397" t="s">
        <v>143</v>
      </c>
      <c r="O5397">
        <v>6</v>
      </c>
      <c r="P5397">
        <v>2021</v>
      </c>
    </row>
    <row r="5398" spans="1:16" x14ac:dyDescent="0.25">
      <c r="A5398" t="s">
        <v>30</v>
      </c>
      <c r="B5398">
        <v>1128299</v>
      </c>
      <c r="C5398" s="1">
        <v>44371</v>
      </c>
      <c r="D5398" t="s">
        <v>31</v>
      </c>
      <c r="E5398" t="s">
        <v>80</v>
      </c>
      <c r="F5398" t="s">
        <v>63</v>
      </c>
      <c r="G5398" t="s">
        <v>142</v>
      </c>
      <c r="H5398" t="s">
        <v>139</v>
      </c>
      <c r="I5398">
        <v>105</v>
      </c>
      <c r="J5398">
        <v>700</v>
      </c>
      <c r="K5398">
        <v>73500</v>
      </c>
      <c r="L5398" t="s">
        <v>16</v>
      </c>
      <c r="M5398" t="s">
        <v>158</v>
      </c>
      <c r="N5398" t="s">
        <v>143</v>
      </c>
      <c r="O5398">
        <v>6</v>
      </c>
      <c r="P5398">
        <v>2021</v>
      </c>
    </row>
    <row r="5399" spans="1:16" x14ac:dyDescent="0.25">
      <c r="A5399" t="s">
        <v>30</v>
      </c>
      <c r="B5399">
        <v>1128299</v>
      </c>
      <c r="C5399" s="1">
        <v>44371</v>
      </c>
      <c r="D5399" t="s">
        <v>31</v>
      </c>
      <c r="E5399" t="s">
        <v>80</v>
      </c>
      <c r="F5399" t="s">
        <v>63</v>
      </c>
      <c r="G5399" t="s">
        <v>138</v>
      </c>
      <c r="H5399" t="s">
        <v>144</v>
      </c>
      <c r="I5399">
        <v>51</v>
      </c>
      <c r="J5399">
        <v>225</v>
      </c>
      <c r="K5399">
        <v>11475</v>
      </c>
      <c r="L5399" t="s">
        <v>83</v>
      </c>
      <c r="M5399" t="s">
        <v>158</v>
      </c>
      <c r="N5399" t="s">
        <v>143</v>
      </c>
      <c r="O5399">
        <v>6</v>
      </c>
      <c r="P5399">
        <v>2021</v>
      </c>
    </row>
    <row r="5400" spans="1:16" x14ac:dyDescent="0.25">
      <c r="A5400" t="s">
        <v>30</v>
      </c>
      <c r="B5400">
        <v>1128299</v>
      </c>
      <c r="C5400" s="1">
        <v>44371</v>
      </c>
      <c r="D5400" t="s">
        <v>31</v>
      </c>
      <c r="E5400" t="s">
        <v>80</v>
      </c>
      <c r="F5400" t="s">
        <v>63</v>
      </c>
      <c r="G5400" t="s">
        <v>138</v>
      </c>
      <c r="H5400" t="s">
        <v>146</v>
      </c>
      <c r="I5400">
        <v>62</v>
      </c>
      <c r="J5400">
        <v>169</v>
      </c>
      <c r="K5400">
        <v>10478</v>
      </c>
      <c r="L5400" t="s">
        <v>83</v>
      </c>
      <c r="M5400" t="s">
        <v>158</v>
      </c>
      <c r="N5400" t="s">
        <v>143</v>
      </c>
      <c r="O5400">
        <v>6</v>
      </c>
      <c r="P5400">
        <v>2021</v>
      </c>
    </row>
    <row r="5401" spans="1:16" x14ac:dyDescent="0.25">
      <c r="A5401" t="s">
        <v>30</v>
      </c>
      <c r="B5401">
        <v>1128299</v>
      </c>
      <c r="C5401" s="1">
        <v>44371</v>
      </c>
      <c r="D5401" t="s">
        <v>31</v>
      </c>
      <c r="E5401" t="s">
        <v>80</v>
      </c>
      <c r="F5401" t="s">
        <v>63</v>
      </c>
      <c r="G5401" t="s">
        <v>142</v>
      </c>
      <c r="H5401" t="s">
        <v>144</v>
      </c>
      <c r="I5401">
        <v>78</v>
      </c>
      <c r="J5401">
        <v>189</v>
      </c>
      <c r="K5401">
        <v>14742</v>
      </c>
      <c r="L5401" t="s">
        <v>83</v>
      </c>
      <c r="M5401" t="s">
        <v>158</v>
      </c>
      <c r="N5401" t="s">
        <v>143</v>
      </c>
      <c r="O5401">
        <v>6</v>
      </c>
      <c r="P5401">
        <v>2021</v>
      </c>
    </row>
    <row r="5402" spans="1:16" x14ac:dyDescent="0.25">
      <c r="A5402" t="s">
        <v>30</v>
      </c>
      <c r="B5402">
        <v>1128299</v>
      </c>
      <c r="C5402" s="1">
        <v>44371</v>
      </c>
      <c r="D5402" t="s">
        <v>31</v>
      </c>
      <c r="E5402" t="s">
        <v>80</v>
      </c>
      <c r="F5402" t="s">
        <v>63</v>
      </c>
      <c r="G5402" t="s">
        <v>142</v>
      </c>
      <c r="H5402" t="s">
        <v>146</v>
      </c>
      <c r="I5402">
        <v>74</v>
      </c>
      <c r="J5402">
        <v>158</v>
      </c>
      <c r="K5402">
        <v>11692</v>
      </c>
      <c r="L5402" t="s">
        <v>83</v>
      </c>
      <c r="M5402" t="s">
        <v>158</v>
      </c>
      <c r="N5402" t="s">
        <v>143</v>
      </c>
      <c r="O5402">
        <v>6</v>
      </c>
      <c r="P5402">
        <v>2021</v>
      </c>
    </row>
    <row r="5403" spans="1:16" x14ac:dyDescent="0.25">
      <c r="A5403" t="s">
        <v>30</v>
      </c>
      <c r="B5403">
        <v>1128299</v>
      </c>
      <c r="C5403" s="1">
        <v>44371</v>
      </c>
      <c r="D5403" t="s">
        <v>31</v>
      </c>
      <c r="E5403" t="s">
        <v>80</v>
      </c>
      <c r="F5403" t="s">
        <v>63</v>
      </c>
      <c r="G5403" t="s">
        <v>138</v>
      </c>
      <c r="H5403" t="s">
        <v>139</v>
      </c>
      <c r="I5403">
        <v>86</v>
      </c>
      <c r="J5403">
        <v>108</v>
      </c>
      <c r="K5403">
        <v>9288</v>
      </c>
      <c r="L5403" t="s">
        <v>83</v>
      </c>
      <c r="M5403" t="s">
        <v>158</v>
      </c>
      <c r="N5403" t="s">
        <v>143</v>
      </c>
      <c r="O5403">
        <v>6</v>
      </c>
      <c r="P5403">
        <v>2021</v>
      </c>
    </row>
    <row r="5404" spans="1:16" x14ac:dyDescent="0.25">
      <c r="A5404" t="s">
        <v>30</v>
      </c>
      <c r="B5404">
        <v>1128299</v>
      </c>
      <c r="C5404" s="1">
        <v>44371</v>
      </c>
      <c r="D5404" t="s">
        <v>31</v>
      </c>
      <c r="E5404" t="s">
        <v>80</v>
      </c>
      <c r="F5404" t="s">
        <v>63</v>
      </c>
      <c r="G5404" t="s">
        <v>142</v>
      </c>
      <c r="H5404" t="s">
        <v>139</v>
      </c>
      <c r="I5404">
        <v>95</v>
      </c>
      <c r="J5404">
        <v>189</v>
      </c>
      <c r="K5404">
        <v>17955</v>
      </c>
      <c r="L5404" t="s">
        <v>83</v>
      </c>
      <c r="M5404" t="s">
        <v>158</v>
      </c>
      <c r="N5404" t="s">
        <v>143</v>
      </c>
      <c r="O5404">
        <v>6</v>
      </c>
      <c r="P5404">
        <v>2021</v>
      </c>
    </row>
    <row r="5405" spans="1:16" x14ac:dyDescent="0.25">
      <c r="A5405" t="s">
        <v>30</v>
      </c>
      <c r="B5405">
        <v>1128299</v>
      </c>
      <c r="C5405" s="1">
        <v>44371</v>
      </c>
      <c r="D5405" t="s">
        <v>31</v>
      </c>
      <c r="E5405" t="s">
        <v>80</v>
      </c>
      <c r="F5405" t="s">
        <v>63</v>
      </c>
      <c r="G5405" t="s">
        <v>138</v>
      </c>
      <c r="H5405" t="s">
        <v>144</v>
      </c>
      <c r="I5405">
        <v>43</v>
      </c>
      <c r="J5405">
        <v>240</v>
      </c>
      <c r="K5405">
        <v>10320</v>
      </c>
      <c r="L5405" t="s">
        <v>24</v>
      </c>
      <c r="M5405" t="s">
        <v>158</v>
      </c>
      <c r="N5405" t="s">
        <v>143</v>
      </c>
      <c r="O5405">
        <v>6</v>
      </c>
      <c r="P5405">
        <v>2021</v>
      </c>
    </row>
    <row r="5406" spans="1:16" x14ac:dyDescent="0.25">
      <c r="A5406" t="s">
        <v>30</v>
      </c>
      <c r="B5406">
        <v>1128299</v>
      </c>
      <c r="C5406" s="1">
        <v>44371</v>
      </c>
      <c r="D5406" t="s">
        <v>31</v>
      </c>
      <c r="E5406" t="s">
        <v>80</v>
      </c>
      <c r="F5406" t="s">
        <v>63</v>
      </c>
      <c r="G5406" t="s">
        <v>138</v>
      </c>
      <c r="H5406" t="s">
        <v>146</v>
      </c>
      <c r="I5406">
        <v>47</v>
      </c>
      <c r="J5406">
        <v>202</v>
      </c>
      <c r="K5406">
        <v>9494</v>
      </c>
      <c r="L5406" t="s">
        <v>24</v>
      </c>
      <c r="M5406" t="s">
        <v>158</v>
      </c>
      <c r="N5406" t="s">
        <v>143</v>
      </c>
      <c r="O5406">
        <v>6</v>
      </c>
      <c r="P5406">
        <v>2021</v>
      </c>
    </row>
    <row r="5407" spans="1:16" x14ac:dyDescent="0.25">
      <c r="A5407" t="s">
        <v>30</v>
      </c>
      <c r="B5407">
        <v>1128299</v>
      </c>
      <c r="C5407" s="1">
        <v>44371</v>
      </c>
      <c r="D5407" t="s">
        <v>31</v>
      </c>
      <c r="E5407" t="s">
        <v>80</v>
      </c>
      <c r="F5407" t="s">
        <v>63</v>
      </c>
      <c r="G5407" t="s">
        <v>142</v>
      </c>
      <c r="H5407" t="s">
        <v>144</v>
      </c>
      <c r="I5407">
        <v>53</v>
      </c>
      <c r="J5407">
        <v>208</v>
      </c>
      <c r="K5407">
        <v>11024</v>
      </c>
      <c r="L5407" t="s">
        <v>24</v>
      </c>
      <c r="M5407" t="s">
        <v>158</v>
      </c>
      <c r="N5407" t="s">
        <v>143</v>
      </c>
      <c r="O5407">
        <v>6</v>
      </c>
      <c r="P5407">
        <v>2021</v>
      </c>
    </row>
    <row r="5408" spans="1:16" x14ac:dyDescent="0.25">
      <c r="A5408" t="s">
        <v>30</v>
      </c>
      <c r="B5408">
        <v>1128299</v>
      </c>
      <c r="C5408" s="1">
        <v>44371</v>
      </c>
      <c r="D5408" t="s">
        <v>31</v>
      </c>
      <c r="E5408" t="s">
        <v>80</v>
      </c>
      <c r="F5408" t="s">
        <v>63</v>
      </c>
      <c r="G5408" t="s">
        <v>142</v>
      </c>
      <c r="H5408" t="s">
        <v>146</v>
      </c>
      <c r="I5408">
        <v>62</v>
      </c>
      <c r="J5408">
        <v>179</v>
      </c>
      <c r="K5408">
        <v>11098</v>
      </c>
      <c r="L5408" t="s">
        <v>24</v>
      </c>
      <c r="M5408" t="s">
        <v>158</v>
      </c>
      <c r="N5408" t="s">
        <v>143</v>
      </c>
      <c r="O5408">
        <v>6</v>
      </c>
      <c r="P5408">
        <v>2021</v>
      </c>
    </row>
    <row r="5409" spans="1:16" x14ac:dyDescent="0.25">
      <c r="A5409" t="s">
        <v>30</v>
      </c>
      <c r="B5409">
        <v>1128299</v>
      </c>
      <c r="C5409" s="1">
        <v>44371</v>
      </c>
      <c r="D5409" t="s">
        <v>31</v>
      </c>
      <c r="E5409" t="s">
        <v>80</v>
      </c>
      <c r="F5409" t="s">
        <v>63</v>
      </c>
      <c r="G5409" t="s">
        <v>138</v>
      </c>
      <c r="H5409" t="s">
        <v>139</v>
      </c>
      <c r="I5409">
        <v>67</v>
      </c>
      <c r="J5409">
        <v>140</v>
      </c>
      <c r="K5409">
        <v>9380</v>
      </c>
      <c r="L5409" t="s">
        <v>24</v>
      </c>
      <c r="M5409" t="s">
        <v>158</v>
      </c>
      <c r="N5409" t="s">
        <v>143</v>
      </c>
      <c r="O5409">
        <v>6</v>
      </c>
      <c r="P5409">
        <v>2021</v>
      </c>
    </row>
    <row r="5410" spans="1:16" x14ac:dyDescent="0.25">
      <c r="A5410" t="s">
        <v>30</v>
      </c>
      <c r="B5410">
        <v>1128299</v>
      </c>
      <c r="C5410" s="1">
        <v>44371</v>
      </c>
      <c r="D5410" t="s">
        <v>31</v>
      </c>
      <c r="E5410" t="s">
        <v>80</v>
      </c>
      <c r="F5410" t="s">
        <v>63</v>
      </c>
      <c r="G5410" t="s">
        <v>142</v>
      </c>
      <c r="H5410" t="s">
        <v>139</v>
      </c>
      <c r="I5410">
        <v>74</v>
      </c>
      <c r="J5410">
        <v>231</v>
      </c>
      <c r="K5410">
        <v>17094</v>
      </c>
      <c r="L5410" t="s">
        <v>24</v>
      </c>
      <c r="M5410" t="s">
        <v>158</v>
      </c>
      <c r="N5410" t="s">
        <v>143</v>
      </c>
      <c r="O5410">
        <v>6</v>
      </c>
      <c r="P5410">
        <v>2021</v>
      </c>
    </row>
    <row r="5411" spans="1:16" x14ac:dyDescent="0.25">
      <c r="A5411" t="s">
        <v>12</v>
      </c>
      <c r="B5411">
        <v>1185732</v>
      </c>
      <c r="C5411" s="1">
        <v>44372</v>
      </c>
      <c r="D5411" t="s">
        <v>36</v>
      </c>
      <c r="E5411" t="s">
        <v>37</v>
      </c>
      <c r="F5411" t="s">
        <v>38</v>
      </c>
      <c r="G5411" t="s">
        <v>138</v>
      </c>
      <c r="H5411" t="s">
        <v>146</v>
      </c>
      <c r="I5411">
        <v>55.000000000000007</v>
      </c>
      <c r="J5411">
        <v>200</v>
      </c>
      <c r="K5411">
        <v>11000</v>
      </c>
      <c r="L5411" t="s">
        <v>24</v>
      </c>
      <c r="M5411" t="s">
        <v>158</v>
      </c>
      <c r="N5411" t="s">
        <v>145</v>
      </c>
      <c r="O5411">
        <v>6</v>
      </c>
      <c r="P5411">
        <v>2021</v>
      </c>
    </row>
    <row r="5412" spans="1:16" x14ac:dyDescent="0.25">
      <c r="A5412" t="s">
        <v>12</v>
      </c>
      <c r="B5412">
        <v>1185732</v>
      </c>
      <c r="C5412" s="1">
        <v>44372</v>
      </c>
      <c r="D5412" t="s">
        <v>36</v>
      </c>
      <c r="E5412" t="s">
        <v>57</v>
      </c>
      <c r="F5412" t="s">
        <v>58</v>
      </c>
      <c r="G5412" t="s">
        <v>142</v>
      </c>
      <c r="H5412" t="s">
        <v>139</v>
      </c>
      <c r="I5412">
        <v>50</v>
      </c>
      <c r="J5412">
        <v>325</v>
      </c>
      <c r="K5412">
        <v>16250</v>
      </c>
      <c r="L5412" t="s">
        <v>24</v>
      </c>
      <c r="M5412" t="s">
        <v>158</v>
      </c>
      <c r="N5412" t="s">
        <v>145</v>
      </c>
      <c r="O5412">
        <v>6</v>
      </c>
      <c r="P5412">
        <v>2021</v>
      </c>
    </row>
    <row r="5413" spans="1:16" x14ac:dyDescent="0.25">
      <c r="A5413" t="s">
        <v>12</v>
      </c>
      <c r="B5413">
        <v>1185732</v>
      </c>
      <c r="C5413" s="1">
        <v>44372</v>
      </c>
      <c r="D5413" t="s">
        <v>36</v>
      </c>
      <c r="E5413" t="s">
        <v>57</v>
      </c>
      <c r="F5413" t="s">
        <v>58</v>
      </c>
      <c r="G5413" t="s">
        <v>142</v>
      </c>
      <c r="H5413" t="s">
        <v>139</v>
      </c>
      <c r="I5413">
        <v>49</v>
      </c>
      <c r="J5413">
        <v>85</v>
      </c>
      <c r="K5413">
        <v>4165</v>
      </c>
      <c r="L5413" t="s">
        <v>83</v>
      </c>
      <c r="M5413" t="s">
        <v>158</v>
      </c>
      <c r="N5413" t="s">
        <v>145</v>
      </c>
      <c r="O5413">
        <v>6</v>
      </c>
      <c r="P5413">
        <v>2021</v>
      </c>
    </row>
    <row r="5414" spans="1:16" x14ac:dyDescent="0.25">
      <c r="A5414" t="s">
        <v>12</v>
      </c>
      <c r="B5414">
        <v>1185732</v>
      </c>
      <c r="C5414" s="1">
        <v>44372</v>
      </c>
      <c r="D5414" t="s">
        <v>36</v>
      </c>
      <c r="E5414" t="s">
        <v>37</v>
      </c>
      <c r="F5414" t="s">
        <v>38</v>
      </c>
      <c r="G5414" t="s">
        <v>138</v>
      </c>
      <c r="H5414" t="s">
        <v>146</v>
      </c>
      <c r="I5414">
        <v>53</v>
      </c>
      <c r="J5414">
        <v>54</v>
      </c>
      <c r="K5414">
        <v>2862</v>
      </c>
      <c r="L5414" t="s">
        <v>83</v>
      </c>
      <c r="M5414" t="s">
        <v>158</v>
      </c>
      <c r="N5414" t="s">
        <v>145</v>
      </c>
      <c r="O5414">
        <v>6</v>
      </c>
      <c r="P5414">
        <v>2021</v>
      </c>
    </row>
    <row r="5415" spans="1:16" x14ac:dyDescent="0.25">
      <c r="A5415" t="s">
        <v>12</v>
      </c>
      <c r="B5415">
        <v>1185732</v>
      </c>
      <c r="C5415" s="1">
        <v>44373</v>
      </c>
      <c r="D5415" t="s">
        <v>36</v>
      </c>
      <c r="E5415" t="s">
        <v>37</v>
      </c>
      <c r="F5415" t="s">
        <v>38</v>
      </c>
      <c r="G5415" t="s">
        <v>142</v>
      </c>
      <c r="H5415" t="s">
        <v>144</v>
      </c>
      <c r="I5415">
        <v>50</v>
      </c>
      <c r="J5415">
        <v>175</v>
      </c>
      <c r="K5415">
        <v>8750</v>
      </c>
      <c r="L5415" t="s">
        <v>24</v>
      </c>
      <c r="M5415" t="s">
        <v>158</v>
      </c>
      <c r="N5415" t="s">
        <v>147</v>
      </c>
      <c r="O5415">
        <v>6</v>
      </c>
      <c r="P5415">
        <v>2021</v>
      </c>
    </row>
    <row r="5416" spans="1:16" x14ac:dyDescent="0.25">
      <c r="A5416" t="s">
        <v>12</v>
      </c>
      <c r="B5416">
        <v>1185732</v>
      </c>
      <c r="C5416" s="1">
        <v>44373</v>
      </c>
      <c r="D5416" t="s">
        <v>36</v>
      </c>
      <c r="E5416" t="s">
        <v>57</v>
      </c>
      <c r="F5416" t="s">
        <v>58</v>
      </c>
      <c r="G5416" t="s">
        <v>138</v>
      </c>
      <c r="H5416" t="s">
        <v>144</v>
      </c>
      <c r="I5416">
        <v>45</v>
      </c>
      <c r="J5416">
        <v>550</v>
      </c>
      <c r="K5416">
        <v>24750</v>
      </c>
      <c r="L5416" t="s">
        <v>24</v>
      </c>
      <c r="M5416" t="s">
        <v>158</v>
      </c>
      <c r="N5416" t="s">
        <v>147</v>
      </c>
      <c r="O5416">
        <v>6</v>
      </c>
      <c r="P5416">
        <v>2021</v>
      </c>
    </row>
    <row r="5417" spans="1:16" x14ac:dyDescent="0.25">
      <c r="A5417" t="s">
        <v>12</v>
      </c>
      <c r="B5417">
        <v>1185732</v>
      </c>
      <c r="C5417" s="1">
        <v>44373</v>
      </c>
      <c r="D5417" t="s">
        <v>36</v>
      </c>
      <c r="E5417" t="s">
        <v>57</v>
      </c>
      <c r="F5417" t="s">
        <v>58</v>
      </c>
      <c r="G5417" t="s">
        <v>138</v>
      </c>
      <c r="H5417" t="s">
        <v>144</v>
      </c>
      <c r="I5417">
        <v>43</v>
      </c>
      <c r="J5417">
        <v>165</v>
      </c>
      <c r="K5417">
        <v>7095</v>
      </c>
      <c r="L5417" t="s">
        <v>83</v>
      </c>
      <c r="M5417" t="s">
        <v>158</v>
      </c>
      <c r="N5417" t="s">
        <v>147</v>
      </c>
      <c r="O5417">
        <v>6</v>
      </c>
      <c r="P5417">
        <v>2021</v>
      </c>
    </row>
    <row r="5418" spans="1:16" x14ac:dyDescent="0.25">
      <c r="A5418" t="s">
        <v>12</v>
      </c>
      <c r="B5418">
        <v>1185732</v>
      </c>
      <c r="C5418" s="1">
        <v>44373</v>
      </c>
      <c r="D5418" t="s">
        <v>36</v>
      </c>
      <c r="E5418" t="s">
        <v>37</v>
      </c>
      <c r="F5418" t="s">
        <v>38</v>
      </c>
      <c r="G5418" t="s">
        <v>142</v>
      </c>
      <c r="H5418" t="s">
        <v>144</v>
      </c>
      <c r="I5418">
        <v>49</v>
      </c>
      <c r="J5418">
        <v>44</v>
      </c>
      <c r="K5418">
        <v>2156</v>
      </c>
      <c r="L5418" t="s">
        <v>83</v>
      </c>
      <c r="M5418" t="s">
        <v>158</v>
      </c>
      <c r="N5418" t="s">
        <v>147</v>
      </c>
      <c r="O5418">
        <v>6</v>
      </c>
      <c r="P5418">
        <v>2021</v>
      </c>
    </row>
    <row r="5419" spans="1:16" x14ac:dyDescent="0.25">
      <c r="A5419" t="s">
        <v>34</v>
      </c>
      <c r="B5419">
        <v>1128299</v>
      </c>
      <c r="C5419" s="1">
        <v>44373</v>
      </c>
      <c r="D5419" t="s">
        <v>31</v>
      </c>
      <c r="E5419" t="s">
        <v>88</v>
      </c>
      <c r="F5419" t="s">
        <v>89</v>
      </c>
      <c r="G5419" t="s">
        <v>138</v>
      </c>
      <c r="H5419" t="s">
        <v>144</v>
      </c>
      <c r="I5419">
        <v>37</v>
      </c>
      <c r="J5419">
        <v>224</v>
      </c>
      <c r="K5419">
        <v>8288</v>
      </c>
      <c r="L5419" t="s">
        <v>24</v>
      </c>
      <c r="M5419" t="s">
        <v>158</v>
      </c>
      <c r="N5419" t="s">
        <v>147</v>
      </c>
      <c r="O5419">
        <v>6</v>
      </c>
      <c r="P5419">
        <v>2021</v>
      </c>
    </row>
    <row r="5420" spans="1:16" x14ac:dyDescent="0.25">
      <c r="A5420" t="s">
        <v>34</v>
      </c>
      <c r="B5420">
        <v>1128299</v>
      </c>
      <c r="C5420" s="1">
        <v>44373</v>
      </c>
      <c r="D5420" t="s">
        <v>31</v>
      </c>
      <c r="E5420" t="s">
        <v>88</v>
      </c>
      <c r="F5420" t="s">
        <v>89</v>
      </c>
      <c r="G5420" t="s">
        <v>138</v>
      </c>
      <c r="H5420" t="s">
        <v>146</v>
      </c>
      <c r="I5420">
        <v>47</v>
      </c>
      <c r="J5420">
        <v>187</v>
      </c>
      <c r="K5420">
        <v>8789</v>
      </c>
      <c r="L5420" t="s">
        <v>24</v>
      </c>
      <c r="M5420" t="s">
        <v>158</v>
      </c>
      <c r="N5420" t="s">
        <v>147</v>
      </c>
      <c r="O5420">
        <v>6</v>
      </c>
      <c r="P5420">
        <v>2021</v>
      </c>
    </row>
    <row r="5421" spans="1:16" x14ac:dyDescent="0.25">
      <c r="A5421" t="s">
        <v>34</v>
      </c>
      <c r="B5421">
        <v>1128299</v>
      </c>
      <c r="C5421" s="1">
        <v>44373</v>
      </c>
      <c r="D5421" t="s">
        <v>31</v>
      </c>
      <c r="E5421" t="s">
        <v>88</v>
      </c>
      <c r="F5421" t="s">
        <v>89</v>
      </c>
      <c r="G5421" t="s">
        <v>142</v>
      </c>
      <c r="H5421" t="s">
        <v>144</v>
      </c>
      <c r="I5421">
        <v>41</v>
      </c>
      <c r="J5421">
        <v>193</v>
      </c>
      <c r="K5421">
        <v>7913</v>
      </c>
      <c r="L5421" t="s">
        <v>24</v>
      </c>
      <c r="M5421" t="s">
        <v>158</v>
      </c>
      <c r="N5421" t="s">
        <v>147</v>
      </c>
      <c r="O5421">
        <v>6</v>
      </c>
      <c r="P5421">
        <v>2021</v>
      </c>
    </row>
    <row r="5422" spans="1:16" x14ac:dyDescent="0.25">
      <c r="A5422" t="s">
        <v>34</v>
      </c>
      <c r="B5422">
        <v>1128299</v>
      </c>
      <c r="C5422" s="1">
        <v>44373</v>
      </c>
      <c r="D5422" t="s">
        <v>31</v>
      </c>
      <c r="E5422" t="s">
        <v>88</v>
      </c>
      <c r="F5422" t="s">
        <v>89</v>
      </c>
      <c r="G5422" t="s">
        <v>142</v>
      </c>
      <c r="H5422" t="s">
        <v>146</v>
      </c>
      <c r="I5422">
        <v>37</v>
      </c>
      <c r="J5422">
        <v>128</v>
      </c>
      <c r="K5422">
        <v>4736</v>
      </c>
      <c r="L5422" t="s">
        <v>24</v>
      </c>
      <c r="M5422" t="s">
        <v>158</v>
      </c>
      <c r="N5422" t="s">
        <v>147</v>
      </c>
      <c r="O5422">
        <v>6</v>
      </c>
      <c r="P5422">
        <v>2021</v>
      </c>
    </row>
    <row r="5423" spans="1:16" x14ac:dyDescent="0.25">
      <c r="A5423" t="s">
        <v>34</v>
      </c>
      <c r="B5423">
        <v>1128299</v>
      </c>
      <c r="C5423" s="1">
        <v>44373</v>
      </c>
      <c r="D5423" t="s">
        <v>31</v>
      </c>
      <c r="E5423" t="s">
        <v>88</v>
      </c>
      <c r="F5423" t="s">
        <v>89</v>
      </c>
      <c r="G5423" t="s">
        <v>138</v>
      </c>
      <c r="H5423" t="s">
        <v>139</v>
      </c>
      <c r="I5423">
        <v>44</v>
      </c>
      <c r="J5423">
        <v>93</v>
      </c>
      <c r="K5423">
        <v>4092</v>
      </c>
      <c r="L5423" t="s">
        <v>24</v>
      </c>
      <c r="M5423" t="s">
        <v>158</v>
      </c>
      <c r="N5423" t="s">
        <v>147</v>
      </c>
      <c r="O5423">
        <v>6</v>
      </c>
      <c r="P5423">
        <v>2021</v>
      </c>
    </row>
    <row r="5424" spans="1:16" x14ac:dyDescent="0.25">
      <c r="A5424" t="s">
        <v>34</v>
      </c>
      <c r="B5424">
        <v>1128299</v>
      </c>
      <c r="C5424" s="1">
        <v>44373</v>
      </c>
      <c r="D5424" t="s">
        <v>31</v>
      </c>
      <c r="E5424" t="s">
        <v>88</v>
      </c>
      <c r="F5424" t="s">
        <v>89</v>
      </c>
      <c r="G5424" t="s">
        <v>142</v>
      </c>
      <c r="H5424" t="s">
        <v>139</v>
      </c>
      <c r="I5424">
        <v>50</v>
      </c>
      <c r="J5424">
        <v>192</v>
      </c>
      <c r="K5424">
        <v>9600</v>
      </c>
      <c r="L5424" t="s">
        <v>24</v>
      </c>
      <c r="M5424" t="s">
        <v>158</v>
      </c>
      <c r="N5424" t="s">
        <v>147</v>
      </c>
      <c r="O5424">
        <v>6</v>
      </c>
      <c r="P5424">
        <v>2021</v>
      </c>
    </row>
    <row r="5425" spans="1:16" x14ac:dyDescent="0.25">
      <c r="A5425" t="s">
        <v>34</v>
      </c>
      <c r="B5425">
        <v>1128299</v>
      </c>
      <c r="C5425" s="1">
        <v>44373</v>
      </c>
      <c r="D5425" t="s">
        <v>31</v>
      </c>
      <c r="E5425" t="s">
        <v>88</v>
      </c>
      <c r="F5425" t="s">
        <v>89</v>
      </c>
      <c r="G5425" t="s">
        <v>138</v>
      </c>
      <c r="H5425" t="s">
        <v>144</v>
      </c>
      <c r="I5425">
        <v>55.000000000000007</v>
      </c>
      <c r="J5425">
        <v>700</v>
      </c>
      <c r="K5425">
        <v>38500</v>
      </c>
      <c r="L5425" t="s">
        <v>83</v>
      </c>
      <c r="M5425" t="s">
        <v>158</v>
      </c>
      <c r="N5425" t="s">
        <v>147</v>
      </c>
      <c r="O5425">
        <v>6</v>
      </c>
      <c r="P5425">
        <v>2021</v>
      </c>
    </row>
    <row r="5426" spans="1:16" x14ac:dyDescent="0.25">
      <c r="A5426" t="s">
        <v>34</v>
      </c>
      <c r="B5426">
        <v>1128299</v>
      </c>
      <c r="C5426" s="1">
        <v>44373</v>
      </c>
      <c r="D5426" t="s">
        <v>31</v>
      </c>
      <c r="E5426" t="s">
        <v>88</v>
      </c>
      <c r="F5426" t="s">
        <v>89</v>
      </c>
      <c r="G5426" t="s">
        <v>138</v>
      </c>
      <c r="H5426" t="s">
        <v>146</v>
      </c>
      <c r="I5426">
        <v>60.000000000000007</v>
      </c>
      <c r="J5426">
        <v>550</v>
      </c>
      <c r="K5426">
        <v>33000</v>
      </c>
      <c r="L5426" t="s">
        <v>83</v>
      </c>
      <c r="M5426" t="s">
        <v>158</v>
      </c>
      <c r="N5426" t="s">
        <v>147</v>
      </c>
      <c r="O5426">
        <v>6</v>
      </c>
      <c r="P5426">
        <v>2021</v>
      </c>
    </row>
    <row r="5427" spans="1:16" x14ac:dyDescent="0.25">
      <c r="A5427" t="s">
        <v>34</v>
      </c>
      <c r="B5427">
        <v>1128299</v>
      </c>
      <c r="C5427" s="1">
        <v>44373</v>
      </c>
      <c r="D5427" t="s">
        <v>31</v>
      </c>
      <c r="E5427" t="s">
        <v>88</v>
      </c>
      <c r="F5427" t="s">
        <v>89</v>
      </c>
      <c r="G5427" t="s">
        <v>142</v>
      </c>
      <c r="H5427" t="s">
        <v>144</v>
      </c>
      <c r="I5427">
        <v>60.000000000000007</v>
      </c>
      <c r="J5427">
        <v>550</v>
      </c>
      <c r="K5427">
        <v>33000</v>
      </c>
      <c r="L5427" t="s">
        <v>83</v>
      </c>
      <c r="M5427" t="s">
        <v>158</v>
      </c>
      <c r="N5427" t="s">
        <v>147</v>
      </c>
      <c r="O5427">
        <v>6</v>
      </c>
      <c r="P5427">
        <v>2021</v>
      </c>
    </row>
    <row r="5428" spans="1:16" x14ac:dyDescent="0.25">
      <c r="A5428" t="s">
        <v>34</v>
      </c>
      <c r="B5428">
        <v>1128299</v>
      </c>
      <c r="C5428" s="1">
        <v>44373</v>
      </c>
      <c r="D5428" t="s">
        <v>31</v>
      </c>
      <c r="E5428" t="s">
        <v>88</v>
      </c>
      <c r="F5428" t="s">
        <v>89</v>
      </c>
      <c r="G5428" t="s">
        <v>142</v>
      </c>
      <c r="H5428" t="s">
        <v>146</v>
      </c>
      <c r="I5428">
        <v>55.000000000000007</v>
      </c>
      <c r="J5428">
        <v>425</v>
      </c>
      <c r="K5428">
        <v>23375</v>
      </c>
      <c r="L5428" t="s">
        <v>83</v>
      </c>
      <c r="M5428" t="s">
        <v>158</v>
      </c>
      <c r="N5428" t="s">
        <v>147</v>
      </c>
      <c r="O5428">
        <v>6</v>
      </c>
      <c r="P5428">
        <v>2021</v>
      </c>
    </row>
    <row r="5429" spans="1:16" x14ac:dyDescent="0.25">
      <c r="A5429" t="s">
        <v>34</v>
      </c>
      <c r="B5429">
        <v>1128299</v>
      </c>
      <c r="C5429" s="1">
        <v>44373</v>
      </c>
      <c r="D5429" t="s">
        <v>31</v>
      </c>
      <c r="E5429" t="s">
        <v>88</v>
      </c>
      <c r="F5429" t="s">
        <v>89</v>
      </c>
      <c r="G5429" t="s">
        <v>138</v>
      </c>
      <c r="H5429" t="s">
        <v>139</v>
      </c>
      <c r="I5429">
        <v>60.000000000000007</v>
      </c>
      <c r="J5429">
        <v>300</v>
      </c>
      <c r="K5429">
        <v>18000</v>
      </c>
      <c r="L5429" t="s">
        <v>83</v>
      </c>
      <c r="M5429" t="s">
        <v>158</v>
      </c>
      <c r="N5429" t="s">
        <v>147</v>
      </c>
      <c r="O5429">
        <v>6</v>
      </c>
      <c r="P5429">
        <v>2021</v>
      </c>
    </row>
    <row r="5430" spans="1:16" x14ac:dyDescent="0.25">
      <c r="A5430" t="s">
        <v>34</v>
      </c>
      <c r="B5430">
        <v>1128299</v>
      </c>
      <c r="C5430" s="1">
        <v>44373</v>
      </c>
      <c r="D5430" t="s">
        <v>31</v>
      </c>
      <c r="E5430" t="s">
        <v>88</v>
      </c>
      <c r="F5430" t="s">
        <v>89</v>
      </c>
      <c r="G5430" t="s">
        <v>142</v>
      </c>
      <c r="H5430" t="s">
        <v>139</v>
      </c>
      <c r="I5430">
        <v>75.000000000000014</v>
      </c>
      <c r="J5430">
        <v>600</v>
      </c>
      <c r="K5430">
        <v>45000</v>
      </c>
      <c r="L5430" t="s">
        <v>83</v>
      </c>
      <c r="M5430" t="s">
        <v>158</v>
      </c>
      <c r="N5430" t="s">
        <v>147</v>
      </c>
      <c r="O5430">
        <v>6</v>
      </c>
      <c r="P5430">
        <v>2021</v>
      </c>
    </row>
    <row r="5431" spans="1:16" x14ac:dyDescent="0.25">
      <c r="A5431" t="s">
        <v>34</v>
      </c>
      <c r="B5431">
        <v>1128299</v>
      </c>
      <c r="C5431" s="1">
        <v>44373</v>
      </c>
      <c r="D5431" t="s">
        <v>31</v>
      </c>
      <c r="E5431" t="s">
        <v>88</v>
      </c>
      <c r="F5431" t="s">
        <v>89</v>
      </c>
      <c r="G5431" t="s">
        <v>138</v>
      </c>
      <c r="H5431" t="s">
        <v>144</v>
      </c>
      <c r="I5431">
        <v>52</v>
      </c>
      <c r="J5431">
        <v>203</v>
      </c>
      <c r="K5431">
        <v>10556</v>
      </c>
      <c r="L5431" t="s">
        <v>83</v>
      </c>
      <c r="M5431" t="s">
        <v>158</v>
      </c>
      <c r="N5431" t="s">
        <v>147</v>
      </c>
      <c r="O5431">
        <v>6</v>
      </c>
      <c r="P5431">
        <v>2021</v>
      </c>
    </row>
    <row r="5432" spans="1:16" x14ac:dyDescent="0.25">
      <c r="A5432" t="s">
        <v>34</v>
      </c>
      <c r="B5432">
        <v>1128299</v>
      </c>
      <c r="C5432" s="1">
        <v>44373</v>
      </c>
      <c r="D5432" t="s">
        <v>31</v>
      </c>
      <c r="E5432" t="s">
        <v>88</v>
      </c>
      <c r="F5432" t="s">
        <v>89</v>
      </c>
      <c r="G5432" t="s">
        <v>138</v>
      </c>
      <c r="H5432" t="s">
        <v>146</v>
      </c>
      <c r="I5432">
        <v>54</v>
      </c>
      <c r="J5432">
        <v>154</v>
      </c>
      <c r="K5432">
        <v>8316</v>
      </c>
      <c r="L5432" t="s">
        <v>83</v>
      </c>
      <c r="M5432" t="s">
        <v>158</v>
      </c>
      <c r="N5432" t="s">
        <v>147</v>
      </c>
      <c r="O5432">
        <v>6</v>
      </c>
      <c r="P5432">
        <v>2021</v>
      </c>
    </row>
    <row r="5433" spans="1:16" x14ac:dyDescent="0.25">
      <c r="A5433" t="s">
        <v>34</v>
      </c>
      <c r="B5433">
        <v>1128299</v>
      </c>
      <c r="C5433" s="1">
        <v>44373</v>
      </c>
      <c r="D5433" t="s">
        <v>31</v>
      </c>
      <c r="E5433" t="s">
        <v>88</v>
      </c>
      <c r="F5433" t="s">
        <v>89</v>
      </c>
      <c r="G5433" t="s">
        <v>142</v>
      </c>
      <c r="H5433" t="s">
        <v>144</v>
      </c>
      <c r="I5433">
        <v>54</v>
      </c>
      <c r="J5433">
        <v>149</v>
      </c>
      <c r="K5433">
        <v>8046</v>
      </c>
      <c r="L5433" t="s">
        <v>83</v>
      </c>
      <c r="M5433" t="s">
        <v>158</v>
      </c>
      <c r="N5433" t="s">
        <v>147</v>
      </c>
      <c r="O5433">
        <v>6</v>
      </c>
      <c r="P5433">
        <v>2021</v>
      </c>
    </row>
    <row r="5434" spans="1:16" x14ac:dyDescent="0.25">
      <c r="A5434" t="s">
        <v>34</v>
      </c>
      <c r="B5434">
        <v>1128299</v>
      </c>
      <c r="C5434" s="1">
        <v>44373</v>
      </c>
      <c r="D5434" t="s">
        <v>31</v>
      </c>
      <c r="E5434" t="s">
        <v>88</v>
      </c>
      <c r="F5434" t="s">
        <v>89</v>
      </c>
      <c r="G5434" t="s">
        <v>142</v>
      </c>
      <c r="H5434" t="s">
        <v>146</v>
      </c>
      <c r="I5434">
        <v>54</v>
      </c>
      <c r="J5434">
        <v>106</v>
      </c>
      <c r="K5434">
        <v>5724</v>
      </c>
      <c r="L5434" t="s">
        <v>83</v>
      </c>
      <c r="M5434" t="s">
        <v>158</v>
      </c>
      <c r="N5434" t="s">
        <v>147</v>
      </c>
      <c r="O5434">
        <v>6</v>
      </c>
      <c r="P5434">
        <v>2021</v>
      </c>
    </row>
    <row r="5435" spans="1:16" x14ac:dyDescent="0.25">
      <c r="A5435" t="s">
        <v>34</v>
      </c>
      <c r="B5435">
        <v>1128299</v>
      </c>
      <c r="C5435" s="1">
        <v>44373</v>
      </c>
      <c r="D5435" t="s">
        <v>31</v>
      </c>
      <c r="E5435" t="s">
        <v>88</v>
      </c>
      <c r="F5435" t="s">
        <v>89</v>
      </c>
      <c r="G5435" t="s">
        <v>138</v>
      </c>
      <c r="H5435" t="s">
        <v>139</v>
      </c>
      <c r="I5435">
        <v>56</v>
      </c>
      <c r="J5435">
        <v>87</v>
      </c>
      <c r="K5435">
        <v>4872</v>
      </c>
      <c r="L5435" t="s">
        <v>83</v>
      </c>
      <c r="M5435" t="s">
        <v>158</v>
      </c>
      <c r="N5435" t="s">
        <v>147</v>
      </c>
      <c r="O5435">
        <v>6</v>
      </c>
      <c r="P5435">
        <v>2021</v>
      </c>
    </row>
    <row r="5436" spans="1:16" x14ac:dyDescent="0.25">
      <c r="A5436" t="s">
        <v>34</v>
      </c>
      <c r="B5436">
        <v>1128299</v>
      </c>
      <c r="C5436" s="1">
        <v>44373</v>
      </c>
      <c r="D5436" t="s">
        <v>31</v>
      </c>
      <c r="E5436" t="s">
        <v>88</v>
      </c>
      <c r="F5436" t="s">
        <v>89</v>
      </c>
      <c r="G5436" t="s">
        <v>142</v>
      </c>
      <c r="H5436" t="s">
        <v>139</v>
      </c>
      <c r="I5436">
        <v>74</v>
      </c>
      <c r="J5436">
        <v>162</v>
      </c>
      <c r="K5436">
        <v>11988</v>
      </c>
      <c r="L5436" t="s">
        <v>83</v>
      </c>
      <c r="M5436" t="s">
        <v>158</v>
      </c>
      <c r="N5436" t="s">
        <v>147</v>
      </c>
      <c r="O5436">
        <v>6</v>
      </c>
      <c r="P5436">
        <v>2021</v>
      </c>
    </row>
    <row r="5437" spans="1:16" x14ac:dyDescent="0.25">
      <c r="A5437" t="s">
        <v>12</v>
      </c>
      <c r="B5437">
        <v>1185732</v>
      </c>
      <c r="C5437" s="1">
        <v>44374</v>
      </c>
      <c r="D5437" t="s">
        <v>36</v>
      </c>
      <c r="E5437" t="s">
        <v>37</v>
      </c>
      <c r="F5437" t="s">
        <v>38</v>
      </c>
      <c r="G5437" t="s">
        <v>142</v>
      </c>
      <c r="H5437" t="s">
        <v>146</v>
      </c>
      <c r="I5437">
        <v>50</v>
      </c>
      <c r="J5437">
        <v>100</v>
      </c>
      <c r="K5437">
        <v>5000</v>
      </c>
      <c r="L5437" t="s">
        <v>24</v>
      </c>
      <c r="M5437" t="s">
        <v>158</v>
      </c>
      <c r="N5437" t="s">
        <v>148</v>
      </c>
      <c r="O5437">
        <v>6</v>
      </c>
      <c r="P5437">
        <v>2021</v>
      </c>
    </row>
    <row r="5438" spans="1:16" x14ac:dyDescent="0.25">
      <c r="A5438" t="s">
        <v>12</v>
      </c>
      <c r="B5438">
        <v>1185732</v>
      </c>
      <c r="C5438" s="1">
        <v>44374</v>
      </c>
      <c r="D5438" t="s">
        <v>36</v>
      </c>
      <c r="E5438" t="s">
        <v>57</v>
      </c>
      <c r="F5438" t="s">
        <v>58</v>
      </c>
      <c r="G5438" t="s">
        <v>138</v>
      </c>
      <c r="H5438" t="s">
        <v>146</v>
      </c>
      <c r="I5438">
        <v>40.000000000000007</v>
      </c>
      <c r="J5438">
        <v>300</v>
      </c>
      <c r="K5438">
        <v>12000</v>
      </c>
      <c r="L5438" t="s">
        <v>24</v>
      </c>
      <c r="M5438" t="s">
        <v>158</v>
      </c>
      <c r="N5438" t="s">
        <v>148</v>
      </c>
      <c r="O5438">
        <v>6</v>
      </c>
      <c r="P5438">
        <v>2021</v>
      </c>
    </row>
    <row r="5439" spans="1:16" x14ac:dyDescent="0.25">
      <c r="A5439" t="s">
        <v>12</v>
      </c>
      <c r="B5439">
        <v>1185732</v>
      </c>
      <c r="C5439" s="1">
        <v>44374</v>
      </c>
      <c r="D5439" t="s">
        <v>36</v>
      </c>
      <c r="E5439" t="s">
        <v>57</v>
      </c>
      <c r="F5439" t="s">
        <v>58</v>
      </c>
      <c r="G5439" t="s">
        <v>138</v>
      </c>
      <c r="H5439" t="s">
        <v>146</v>
      </c>
      <c r="I5439">
        <v>37</v>
      </c>
      <c r="J5439">
        <v>81</v>
      </c>
      <c r="K5439">
        <v>2997</v>
      </c>
      <c r="L5439" t="s">
        <v>83</v>
      </c>
      <c r="M5439" t="s">
        <v>158</v>
      </c>
      <c r="N5439" t="s">
        <v>148</v>
      </c>
      <c r="O5439">
        <v>6</v>
      </c>
      <c r="P5439">
        <v>2021</v>
      </c>
    </row>
    <row r="5440" spans="1:16" x14ac:dyDescent="0.25">
      <c r="A5440" t="s">
        <v>12</v>
      </c>
      <c r="B5440">
        <v>1185732</v>
      </c>
      <c r="C5440" s="1">
        <v>44374</v>
      </c>
      <c r="D5440" t="s">
        <v>36</v>
      </c>
      <c r="E5440" t="s">
        <v>37</v>
      </c>
      <c r="F5440" t="s">
        <v>38</v>
      </c>
      <c r="G5440" t="s">
        <v>142</v>
      </c>
      <c r="H5440" t="s">
        <v>146</v>
      </c>
      <c r="I5440">
        <v>48</v>
      </c>
      <c r="J5440">
        <v>28</v>
      </c>
      <c r="K5440">
        <v>1344</v>
      </c>
      <c r="L5440" t="s">
        <v>83</v>
      </c>
      <c r="M5440" t="s">
        <v>158</v>
      </c>
      <c r="N5440" t="s">
        <v>148</v>
      </c>
      <c r="O5440">
        <v>6</v>
      </c>
      <c r="P5440">
        <v>2021</v>
      </c>
    </row>
    <row r="5441" spans="1:16" x14ac:dyDescent="0.25">
      <c r="A5441" t="s">
        <v>12</v>
      </c>
      <c r="B5441">
        <v>1185732</v>
      </c>
      <c r="C5441" s="1">
        <v>44375</v>
      </c>
      <c r="D5441" t="s">
        <v>36</v>
      </c>
      <c r="E5441" t="s">
        <v>37</v>
      </c>
      <c r="F5441" t="s">
        <v>38</v>
      </c>
      <c r="G5441" t="s">
        <v>138</v>
      </c>
      <c r="H5441" t="s">
        <v>139</v>
      </c>
      <c r="I5441">
        <v>60</v>
      </c>
      <c r="J5441">
        <v>125</v>
      </c>
      <c r="K5441">
        <v>7500</v>
      </c>
      <c r="L5441" t="s">
        <v>24</v>
      </c>
      <c r="M5441" t="s">
        <v>158</v>
      </c>
      <c r="N5441" t="s">
        <v>149</v>
      </c>
      <c r="O5441">
        <v>6</v>
      </c>
      <c r="P5441">
        <v>2021</v>
      </c>
    </row>
    <row r="5442" spans="1:16" x14ac:dyDescent="0.25">
      <c r="A5442" t="s">
        <v>12</v>
      </c>
      <c r="B5442">
        <v>1185732</v>
      </c>
      <c r="C5442" s="1">
        <v>44375</v>
      </c>
      <c r="D5442" t="s">
        <v>36</v>
      </c>
      <c r="E5442" t="s">
        <v>57</v>
      </c>
      <c r="F5442" t="s">
        <v>58</v>
      </c>
      <c r="G5442" t="s">
        <v>142</v>
      </c>
      <c r="H5442" t="s">
        <v>144</v>
      </c>
      <c r="I5442">
        <v>35</v>
      </c>
      <c r="J5442">
        <v>225</v>
      </c>
      <c r="K5442">
        <v>7875</v>
      </c>
      <c r="L5442" t="s">
        <v>24</v>
      </c>
      <c r="M5442" t="s">
        <v>158</v>
      </c>
      <c r="N5442" t="s">
        <v>149</v>
      </c>
      <c r="O5442">
        <v>6</v>
      </c>
      <c r="P5442">
        <v>2021</v>
      </c>
    </row>
    <row r="5443" spans="1:16" x14ac:dyDescent="0.25">
      <c r="A5443" t="s">
        <v>12</v>
      </c>
      <c r="B5443">
        <v>1185732</v>
      </c>
      <c r="C5443" s="1">
        <v>44375</v>
      </c>
      <c r="D5443" t="s">
        <v>36</v>
      </c>
      <c r="E5443" t="s">
        <v>57</v>
      </c>
      <c r="F5443" t="s">
        <v>58</v>
      </c>
      <c r="G5443" t="s">
        <v>142</v>
      </c>
      <c r="H5443" t="s">
        <v>144</v>
      </c>
      <c r="I5443">
        <v>34</v>
      </c>
      <c r="J5443">
        <v>63</v>
      </c>
      <c r="K5443">
        <v>2142</v>
      </c>
      <c r="L5443" t="s">
        <v>83</v>
      </c>
      <c r="M5443" t="s">
        <v>158</v>
      </c>
      <c r="N5443" t="s">
        <v>149</v>
      </c>
      <c r="O5443">
        <v>6</v>
      </c>
      <c r="P5443">
        <v>2021</v>
      </c>
    </row>
    <row r="5444" spans="1:16" x14ac:dyDescent="0.25">
      <c r="A5444" t="s">
        <v>12</v>
      </c>
      <c r="B5444">
        <v>1185732</v>
      </c>
      <c r="C5444" s="1">
        <v>44375</v>
      </c>
      <c r="D5444" t="s">
        <v>36</v>
      </c>
      <c r="E5444" t="s">
        <v>37</v>
      </c>
      <c r="F5444" t="s">
        <v>38</v>
      </c>
      <c r="G5444" t="s">
        <v>138</v>
      </c>
      <c r="H5444" t="s">
        <v>139</v>
      </c>
      <c r="I5444">
        <v>59</v>
      </c>
      <c r="J5444">
        <v>35</v>
      </c>
      <c r="K5444">
        <v>2065</v>
      </c>
      <c r="L5444" t="s">
        <v>83</v>
      </c>
      <c r="M5444" t="s">
        <v>158</v>
      </c>
      <c r="N5444" t="s">
        <v>149</v>
      </c>
      <c r="O5444">
        <v>6</v>
      </c>
      <c r="P5444">
        <v>2021</v>
      </c>
    </row>
    <row r="5445" spans="1:16" x14ac:dyDescent="0.25">
      <c r="A5445" t="s">
        <v>12</v>
      </c>
      <c r="B5445">
        <v>1185732</v>
      </c>
      <c r="C5445" s="1">
        <v>44376</v>
      </c>
      <c r="D5445" t="s">
        <v>36</v>
      </c>
      <c r="E5445" t="s">
        <v>37</v>
      </c>
      <c r="F5445" t="s">
        <v>38</v>
      </c>
      <c r="G5445" t="s">
        <v>142</v>
      </c>
      <c r="H5445" t="s">
        <v>139</v>
      </c>
      <c r="I5445">
        <v>65</v>
      </c>
      <c r="J5445">
        <v>250</v>
      </c>
      <c r="K5445">
        <v>16250</v>
      </c>
      <c r="L5445" t="s">
        <v>24</v>
      </c>
      <c r="M5445" t="s">
        <v>158</v>
      </c>
      <c r="N5445" t="s">
        <v>150</v>
      </c>
      <c r="O5445">
        <v>6</v>
      </c>
      <c r="P5445">
        <v>2021</v>
      </c>
    </row>
    <row r="5446" spans="1:16" x14ac:dyDescent="0.25">
      <c r="A5446" t="s">
        <v>12</v>
      </c>
      <c r="B5446">
        <v>1185732</v>
      </c>
      <c r="C5446" s="1">
        <v>44376</v>
      </c>
      <c r="D5446" t="s">
        <v>36</v>
      </c>
      <c r="E5446" t="s">
        <v>57</v>
      </c>
      <c r="F5446" t="s">
        <v>58</v>
      </c>
      <c r="G5446" t="s">
        <v>142</v>
      </c>
      <c r="H5446" t="s">
        <v>146</v>
      </c>
      <c r="I5446">
        <v>35</v>
      </c>
      <c r="J5446">
        <v>175</v>
      </c>
      <c r="K5446">
        <v>6125</v>
      </c>
      <c r="L5446" t="s">
        <v>24</v>
      </c>
      <c r="M5446" t="s">
        <v>158</v>
      </c>
      <c r="N5446" t="s">
        <v>150</v>
      </c>
      <c r="O5446">
        <v>6</v>
      </c>
      <c r="P5446">
        <v>2021</v>
      </c>
    </row>
    <row r="5447" spans="1:16" x14ac:dyDescent="0.25">
      <c r="A5447" t="s">
        <v>12</v>
      </c>
      <c r="B5447">
        <v>1185732</v>
      </c>
      <c r="C5447" s="1">
        <v>44376</v>
      </c>
      <c r="D5447" t="s">
        <v>36</v>
      </c>
      <c r="E5447" t="s">
        <v>57</v>
      </c>
      <c r="F5447" t="s">
        <v>58</v>
      </c>
      <c r="G5447" t="s">
        <v>142</v>
      </c>
      <c r="H5447" t="s">
        <v>146</v>
      </c>
      <c r="I5447">
        <v>33</v>
      </c>
      <c r="J5447">
        <v>46</v>
      </c>
      <c r="K5447">
        <v>1518</v>
      </c>
      <c r="L5447" t="s">
        <v>83</v>
      </c>
      <c r="M5447" t="s">
        <v>158</v>
      </c>
      <c r="N5447" t="s">
        <v>150</v>
      </c>
      <c r="O5447">
        <v>6</v>
      </c>
      <c r="P5447">
        <v>2021</v>
      </c>
    </row>
    <row r="5448" spans="1:16" x14ac:dyDescent="0.25">
      <c r="A5448" t="s">
        <v>12</v>
      </c>
      <c r="B5448">
        <v>1185732</v>
      </c>
      <c r="C5448" s="1">
        <v>44376</v>
      </c>
      <c r="D5448" t="s">
        <v>36</v>
      </c>
      <c r="E5448" t="s">
        <v>37</v>
      </c>
      <c r="F5448" t="s">
        <v>38</v>
      </c>
      <c r="G5448" t="s">
        <v>142</v>
      </c>
      <c r="H5448" t="s">
        <v>139</v>
      </c>
      <c r="I5448">
        <v>64</v>
      </c>
      <c r="J5448">
        <v>63</v>
      </c>
      <c r="K5448">
        <v>4032</v>
      </c>
      <c r="L5448" t="s">
        <v>83</v>
      </c>
      <c r="M5448" t="s">
        <v>158</v>
      </c>
      <c r="N5448" t="s">
        <v>150</v>
      </c>
      <c r="O5448">
        <v>6</v>
      </c>
      <c r="P5448">
        <v>2021</v>
      </c>
    </row>
    <row r="5449" spans="1:16" x14ac:dyDescent="0.25">
      <c r="A5449" t="s">
        <v>12</v>
      </c>
      <c r="B5449">
        <v>1185732</v>
      </c>
      <c r="C5449" s="1">
        <v>44377</v>
      </c>
      <c r="D5449" t="s">
        <v>36</v>
      </c>
      <c r="E5449" t="s">
        <v>37</v>
      </c>
      <c r="F5449" t="s">
        <v>38</v>
      </c>
      <c r="G5449" t="s">
        <v>138</v>
      </c>
      <c r="H5449" t="s">
        <v>144</v>
      </c>
      <c r="I5449">
        <v>50</v>
      </c>
      <c r="J5449">
        <v>500</v>
      </c>
      <c r="K5449">
        <v>25000</v>
      </c>
      <c r="L5449" t="s">
        <v>24</v>
      </c>
      <c r="M5449" t="s">
        <v>158</v>
      </c>
      <c r="N5449" t="s">
        <v>141</v>
      </c>
      <c r="O5449">
        <v>6</v>
      </c>
      <c r="P5449">
        <v>2021</v>
      </c>
    </row>
    <row r="5450" spans="1:16" x14ac:dyDescent="0.25">
      <c r="A5450" t="s">
        <v>12</v>
      </c>
      <c r="B5450">
        <v>1185732</v>
      </c>
      <c r="C5450" s="1">
        <v>44377</v>
      </c>
      <c r="D5450" t="s">
        <v>36</v>
      </c>
      <c r="E5450" t="s">
        <v>57</v>
      </c>
      <c r="F5450" t="s">
        <v>58</v>
      </c>
      <c r="G5450" t="s">
        <v>138</v>
      </c>
      <c r="H5450" t="s">
        <v>139</v>
      </c>
      <c r="I5450">
        <v>45</v>
      </c>
      <c r="J5450">
        <v>175</v>
      </c>
      <c r="K5450">
        <v>7875</v>
      </c>
      <c r="L5450" t="s">
        <v>24</v>
      </c>
      <c r="M5450" t="s">
        <v>158</v>
      </c>
      <c r="N5450" t="s">
        <v>141</v>
      </c>
      <c r="O5450">
        <v>6</v>
      </c>
      <c r="P5450">
        <v>2021</v>
      </c>
    </row>
    <row r="5451" spans="1:16" x14ac:dyDescent="0.25">
      <c r="A5451" t="s">
        <v>12</v>
      </c>
      <c r="B5451">
        <v>1185732</v>
      </c>
      <c r="C5451" s="1">
        <v>44377</v>
      </c>
      <c r="D5451" t="s">
        <v>36</v>
      </c>
      <c r="E5451" t="s">
        <v>57</v>
      </c>
      <c r="F5451" t="s">
        <v>58</v>
      </c>
      <c r="G5451" t="s">
        <v>138</v>
      </c>
      <c r="H5451" t="s">
        <v>139</v>
      </c>
      <c r="I5451">
        <v>41</v>
      </c>
      <c r="J5451">
        <v>44</v>
      </c>
      <c r="K5451">
        <v>1804</v>
      </c>
      <c r="L5451" t="s">
        <v>83</v>
      </c>
      <c r="M5451" t="s">
        <v>158</v>
      </c>
      <c r="N5451" t="s">
        <v>141</v>
      </c>
      <c r="O5451">
        <v>6</v>
      </c>
      <c r="P5451">
        <v>2021</v>
      </c>
    </row>
    <row r="5452" spans="1:16" x14ac:dyDescent="0.25">
      <c r="A5452" t="s">
        <v>12</v>
      </c>
      <c r="B5452">
        <v>1185732</v>
      </c>
      <c r="C5452" s="1">
        <v>44377</v>
      </c>
      <c r="D5452" t="s">
        <v>36</v>
      </c>
      <c r="E5452" t="s">
        <v>37</v>
      </c>
      <c r="F5452" t="s">
        <v>38</v>
      </c>
      <c r="G5452" t="s">
        <v>138</v>
      </c>
      <c r="H5452" t="s">
        <v>144</v>
      </c>
      <c r="I5452">
        <v>46</v>
      </c>
      <c r="J5452">
        <v>135</v>
      </c>
      <c r="K5452">
        <v>6210</v>
      </c>
      <c r="L5452" t="s">
        <v>83</v>
      </c>
      <c r="M5452" t="s">
        <v>158</v>
      </c>
      <c r="N5452" t="s">
        <v>141</v>
      </c>
      <c r="O5452">
        <v>6</v>
      </c>
      <c r="P5452">
        <v>2021</v>
      </c>
    </row>
    <row r="5453" spans="1:16" x14ac:dyDescent="0.25">
      <c r="A5453" t="s">
        <v>12</v>
      </c>
      <c r="B5453">
        <v>1185732</v>
      </c>
      <c r="C5453" s="1">
        <v>44378</v>
      </c>
      <c r="D5453" t="s">
        <v>36</v>
      </c>
      <c r="E5453" t="s">
        <v>37</v>
      </c>
      <c r="F5453" t="s">
        <v>38</v>
      </c>
      <c r="G5453" t="s">
        <v>138</v>
      </c>
      <c r="H5453" t="s">
        <v>146</v>
      </c>
      <c r="I5453">
        <v>45.000000000000007</v>
      </c>
      <c r="J5453">
        <v>250</v>
      </c>
      <c r="K5453">
        <v>11250</v>
      </c>
      <c r="L5453" t="s">
        <v>24</v>
      </c>
      <c r="M5453" t="s">
        <v>159</v>
      </c>
      <c r="N5453" t="s">
        <v>143</v>
      </c>
      <c r="O5453">
        <v>7</v>
      </c>
      <c r="P5453">
        <v>2021</v>
      </c>
    </row>
    <row r="5454" spans="1:16" x14ac:dyDescent="0.25">
      <c r="A5454" t="s">
        <v>12</v>
      </c>
      <c r="B5454">
        <v>1185732</v>
      </c>
      <c r="C5454" s="1">
        <v>44378</v>
      </c>
      <c r="D5454" t="s">
        <v>36</v>
      </c>
      <c r="E5454" t="s">
        <v>57</v>
      </c>
      <c r="F5454" t="s">
        <v>58</v>
      </c>
      <c r="G5454" t="s">
        <v>142</v>
      </c>
      <c r="H5454" t="s">
        <v>139</v>
      </c>
      <c r="I5454">
        <v>50</v>
      </c>
      <c r="J5454">
        <v>350</v>
      </c>
      <c r="K5454">
        <v>17500</v>
      </c>
      <c r="L5454" t="s">
        <v>24</v>
      </c>
      <c r="M5454" t="s">
        <v>159</v>
      </c>
      <c r="N5454" t="s">
        <v>143</v>
      </c>
      <c r="O5454">
        <v>7</v>
      </c>
      <c r="P5454">
        <v>2021</v>
      </c>
    </row>
    <row r="5455" spans="1:16" x14ac:dyDescent="0.25">
      <c r="A5455" t="s">
        <v>12</v>
      </c>
      <c r="B5455">
        <v>1185732</v>
      </c>
      <c r="C5455" s="1">
        <v>44378</v>
      </c>
      <c r="D5455" t="s">
        <v>36</v>
      </c>
      <c r="E5455" t="s">
        <v>57</v>
      </c>
      <c r="F5455" t="s">
        <v>58</v>
      </c>
      <c r="G5455" t="s">
        <v>142</v>
      </c>
      <c r="H5455" t="s">
        <v>139</v>
      </c>
      <c r="I5455">
        <v>49</v>
      </c>
      <c r="J5455">
        <v>91</v>
      </c>
      <c r="K5455">
        <v>4459</v>
      </c>
      <c r="L5455" t="s">
        <v>83</v>
      </c>
      <c r="M5455" t="s">
        <v>159</v>
      </c>
      <c r="N5455" t="s">
        <v>143</v>
      </c>
      <c r="O5455">
        <v>7</v>
      </c>
      <c r="P5455">
        <v>2021</v>
      </c>
    </row>
    <row r="5456" spans="1:16" x14ac:dyDescent="0.25">
      <c r="A5456" t="s">
        <v>12</v>
      </c>
      <c r="B5456">
        <v>1185732</v>
      </c>
      <c r="C5456" s="1">
        <v>44378</v>
      </c>
      <c r="D5456" t="s">
        <v>36</v>
      </c>
      <c r="E5456" t="s">
        <v>37</v>
      </c>
      <c r="F5456" t="s">
        <v>38</v>
      </c>
      <c r="G5456" t="s">
        <v>138</v>
      </c>
      <c r="H5456" t="s">
        <v>146</v>
      </c>
      <c r="I5456">
        <v>43</v>
      </c>
      <c r="J5456">
        <v>63</v>
      </c>
      <c r="K5456">
        <v>2709</v>
      </c>
      <c r="L5456" t="s">
        <v>83</v>
      </c>
      <c r="M5456" t="s">
        <v>159</v>
      </c>
      <c r="N5456" t="s">
        <v>143</v>
      </c>
      <c r="O5456">
        <v>7</v>
      </c>
      <c r="P5456">
        <v>2021</v>
      </c>
    </row>
    <row r="5457" spans="1:16" x14ac:dyDescent="0.25">
      <c r="A5457" t="s">
        <v>30</v>
      </c>
      <c r="B5457">
        <v>1185732</v>
      </c>
      <c r="C5457" s="1">
        <v>44379</v>
      </c>
      <c r="D5457" t="s">
        <v>36</v>
      </c>
      <c r="E5457" t="s">
        <v>114</v>
      </c>
      <c r="F5457" t="s">
        <v>115</v>
      </c>
      <c r="G5457" t="s">
        <v>138</v>
      </c>
      <c r="H5457" t="s">
        <v>144</v>
      </c>
      <c r="I5457">
        <v>50</v>
      </c>
      <c r="J5457">
        <v>550</v>
      </c>
      <c r="K5457">
        <v>27500</v>
      </c>
      <c r="L5457" t="s">
        <v>16</v>
      </c>
      <c r="M5457" t="s">
        <v>159</v>
      </c>
      <c r="N5457" t="s">
        <v>145</v>
      </c>
      <c r="O5457">
        <v>7</v>
      </c>
      <c r="P5457">
        <v>2021</v>
      </c>
    </row>
    <row r="5458" spans="1:16" x14ac:dyDescent="0.25">
      <c r="A5458" t="s">
        <v>30</v>
      </c>
      <c r="B5458">
        <v>1185732</v>
      </c>
      <c r="C5458" s="1">
        <v>44379</v>
      </c>
      <c r="D5458" t="s">
        <v>36</v>
      </c>
      <c r="E5458" t="s">
        <v>114</v>
      </c>
      <c r="F5458" t="s">
        <v>115</v>
      </c>
      <c r="G5458" t="s">
        <v>138</v>
      </c>
      <c r="H5458" t="s">
        <v>146</v>
      </c>
      <c r="I5458">
        <v>45.000000000000007</v>
      </c>
      <c r="J5458">
        <v>300</v>
      </c>
      <c r="K5458">
        <v>13500</v>
      </c>
      <c r="L5458" t="s">
        <v>16</v>
      </c>
      <c r="M5458" t="s">
        <v>159</v>
      </c>
      <c r="N5458" t="s">
        <v>145</v>
      </c>
      <c r="O5458">
        <v>7</v>
      </c>
      <c r="P5458">
        <v>2021</v>
      </c>
    </row>
    <row r="5459" spans="1:16" x14ac:dyDescent="0.25">
      <c r="A5459" t="s">
        <v>30</v>
      </c>
      <c r="B5459">
        <v>1185732</v>
      </c>
      <c r="C5459" s="1">
        <v>44379</v>
      </c>
      <c r="D5459" t="s">
        <v>36</v>
      </c>
      <c r="E5459" t="s">
        <v>114</v>
      </c>
      <c r="F5459" t="s">
        <v>115</v>
      </c>
      <c r="G5459" t="s">
        <v>142</v>
      </c>
      <c r="H5459" t="s">
        <v>144</v>
      </c>
      <c r="I5459">
        <v>40</v>
      </c>
      <c r="J5459">
        <v>225</v>
      </c>
      <c r="K5459">
        <v>9000</v>
      </c>
      <c r="L5459" t="s">
        <v>16</v>
      </c>
      <c r="M5459" t="s">
        <v>159</v>
      </c>
      <c r="N5459" t="s">
        <v>145</v>
      </c>
      <c r="O5459">
        <v>7</v>
      </c>
      <c r="P5459">
        <v>2021</v>
      </c>
    </row>
    <row r="5460" spans="1:16" x14ac:dyDescent="0.25">
      <c r="A5460" t="s">
        <v>30</v>
      </c>
      <c r="B5460">
        <v>1185732</v>
      </c>
      <c r="C5460" s="1">
        <v>44379</v>
      </c>
      <c r="D5460" t="s">
        <v>36</v>
      </c>
      <c r="E5460" t="s">
        <v>114</v>
      </c>
      <c r="F5460" t="s">
        <v>115</v>
      </c>
      <c r="G5460" t="s">
        <v>142</v>
      </c>
      <c r="H5460" t="s">
        <v>146</v>
      </c>
      <c r="I5460">
        <v>40</v>
      </c>
      <c r="J5460">
        <v>175</v>
      </c>
      <c r="K5460">
        <v>7000</v>
      </c>
      <c r="L5460" t="s">
        <v>16</v>
      </c>
      <c r="M5460" t="s">
        <v>159</v>
      </c>
      <c r="N5460" t="s">
        <v>145</v>
      </c>
      <c r="O5460">
        <v>7</v>
      </c>
      <c r="P5460">
        <v>2021</v>
      </c>
    </row>
    <row r="5461" spans="1:16" x14ac:dyDescent="0.25">
      <c r="A5461" t="s">
        <v>30</v>
      </c>
      <c r="B5461">
        <v>1185732</v>
      </c>
      <c r="C5461" s="1">
        <v>44379</v>
      </c>
      <c r="D5461" t="s">
        <v>36</v>
      </c>
      <c r="E5461" t="s">
        <v>114</v>
      </c>
      <c r="F5461" t="s">
        <v>115</v>
      </c>
      <c r="G5461" t="s">
        <v>138</v>
      </c>
      <c r="H5461" t="s">
        <v>139</v>
      </c>
      <c r="I5461">
        <v>50</v>
      </c>
      <c r="J5461">
        <v>200</v>
      </c>
      <c r="K5461">
        <v>10000</v>
      </c>
      <c r="L5461" t="s">
        <v>16</v>
      </c>
      <c r="M5461" t="s">
        <v>159</v>
      </c>
      <c r="N5461" t="s">
        <v>145</v>
      </c>
      <c r="O5461">
        <v>7</v>
      </c>
      <c r="P5461">
        <v>2021</v>
      </c>
    </row>
    <row r="5462" spans="1:16" x14ac:dyDescent="0.25">
      <c r="A5462" t="s">
        <v>30</v>
      </c>
      <c r="B5462">
        <v>1185732</v>
      </c>
      <c r="C5462" s="1">
        <v>44379</v>
      </c>
      <c r="D5462" t="s">
        <v>36</v>
      </c>
      <c r="E5462" t="s">
        <v>114</v>
      </c>
      <c r="F5462" t="s">
        <v>115</v>
      </c>
      <c r="G5462" t="s">
        <v>142</v>
      </c>
      <c r="H5462" t="s">
        <v>139</v>
      </c>
      <c r="I5462">
        <v>55.000000000000007</v>
      </c>
      <c r="J5462">
        <v>375</v>
      </c>
      <c r="K5462">
        <v>20625</v>
      </c>
      <c r="L5462" t="s">
        <v>16</v>
      </c>
      <c r="M5462" t="s">
        <v>159</v>
      </c>
      <c r="N5462" t="s">
        <v>145</v>
      </c>
      <c r="O5462">
        <v>7</v>
      </c>
      <c r="P5462">
        <v>2021</v>
      </c>
    </row>
    <row r="5463" spans="1:16" x14ac:dyDescent="0.25">
      <c r="A5463" t="s">
        <v>30</v>
      </c>
      <c r="B5463">
        <v>1185732</v>
      </c>
      <c r="C5463" s="1">
        <v>44379</v>
      </c>
      <c r="D5463" t="s">
        <v>36</v>
      </c>
      <c r="E5463" t="s">
        <v>114</v>
      </c>
      <c r="F5463" t="s">
        <v>115</v>
      </c>
      <c r="G5463" t="s">
        <v>138</v>
      </c>
      <c r="H5463" t="s">
        <v>144</v>
      </c>
      <c r="I5463">
        <v>45</v>
      </c>
      <c r="J5463">
        <v>149</v>
      </c>
      <c r="K5463">
        <v>6705</v>
      </c>
      <c r="L5463" t="s">
        <v>83</v>
      </c>
      <c r="M5463" t="s">
        <v>159</v>
      </c>
      <c r="N5463" t="s">
        <v>145</v>
      </c>
      <c r="O5463">
        <v>7</v>
      </c>
      <c r="P5463">
        <v>2021</v>
      </c>
    </row>
    <row r="5464" spans="1:16" x14ac:dyDescent="0.25">
      <c r="A5464" t="s">
        <v>30</v>
      </c>
      <c r="B5464">
        <v>1185732</v>
      </c>
      <c r="C5464" s="1">
        <v>44379</v>
      </c>
      <c r="D5464" t="s">
        <v>36</v>
      </c>
      <c r="E5464" t="s">
        <v>114</v>
      </c>
      <c r="F5464" t="s">
        <v>115</v>
      </c>
      <c r="G5464" t="s">
        <v>138</v>
      </c>
      <c r="H5464" t="s">
        <v>146</v>
      </c>
      <c r="I5464">
        <v>42</v>
      </c>
      <c r="J5464">
        <v>87</v>
      </c>
      <c r="K5464">
        <v>3654</v>
      </c>
      <c r="L5464" t="s">
        <v>83</v>
      </c>
      <c r="M5464" t="s">
        <v>159</v>
      </c>
      <c r="N5464" t="s">
        <v>145</v>
      </c>
      <c r="O5464">
        <v>7</v>
      </c>
      <c r="P5464">
        <v>2021</v>
      </c>
    </row>
    <row r="5465" spans="1:16" x14ac:dyDescent="0.25">
      <c r="A5465" t="s">
        <v>30</v>
      </c>
      <c r="B5465">
        <v>1185732</v>
      </c>
      <c r="C5465" s="1">
        <v>44379</v>
      </c>
      <c r="D5465" t="s">
        <v>36</v>
      </c>
      <c r="E5465" t="s">
        <v>114</v>
      </c>
      <c r="F5465" t="s">
        <v>115</v>
      </c>
      <c r="G5465" t="s">
        <v>142</v>
      </c>
      <c r="H5465" t="s">
        <v>144</v>
      </c>
      <c r="I5465">
        <v>38</v>
      </c>
      <c r="J5465">
        <v>61</v>
      </c>
      <c r="K5465">
        <v>2318</v>
      </c>
      <c r="L5465" t="s">
        <v>83</v>
      </c>
      <c r="M5465" t="s">
        <v>159</v>
      </c>
      <c r="N5465" t="s">
        <v>145</v>
      </c>
      <c r="O5465">
        <v>7</v>
      </c>
      <c r="P5465">
        <v>2021</v>
      </c>
    </row>
    <row r="5466" spans="1:16" x14ac:dyDescent="0.25">
      <c r="A5466" t="s">
        <v>30</v>
      </c>
      <c r="B5466">
        <v>1185732</v>
      </c>
      <c r="C5466" s="1">
        <v>44379</v>
      </c>
      <c r="D5466" t="s">
        <v>36</v>
      </c>
      <c r="E5466" t="s">
        <v>114</v>
      </c>
      <c r="F5466" t="s">
        <v>115</v>
      </c>
      <c r="G5466" t="s">
        <v>142</v>
      </c>
      <c r="H5466" t="s">
        <v>146</v>
      </c>
      <c r="I5466">
        <v>38</v>
      </c>
      <c r="J5466">
        <v>51</v>
      </c>
      <c r="K5466">
        <v>1938</v>
      </c>
      <c r="L5466" t="s">
        <v>83</v>
      </c>
      <c r="M5466" t="s">
        <v>159</v>
      </c>
      <c r="N5466" t="s">
        <v>145</v>
      </c>
      <c r="O5466">
        <v>7</v>
      </c>
      <c r="P5466">
        <v>2021</v>
      </c>
    </row>
    <row r="5467" spans="1:16" x14ac:dyDescent="0.25">
      <c r="A5467" t="s">
        <v>30</v>
      </c>
      <c r="B5467">
        <v>1185732</v>
      </c>
      <c r="C5467" s="1">
        <v>44379</v>
      </c>
      <c r="D5467" t="s">
        <v>36</v>
      </c>
      <c r="E5467" t="s">
        <v>114</v>
      </c>
      <c r="F5467" t="s">
        <v>115</v>
      </c>
      <c r="G5467" t="s">
        <v>138</v>
      </c>
      <c r="H5467" t="s">
        <v>139</v>
      </c>
      <c r="I5467">
        <v>48</v>
      </c>
      <c r="J5467">
        <v>50</v>
      </c>
      <c r="K5467">
        <v>2400</v>
      </c>
      <c r="L5467" t="s">
        <v>83</v>
      </c>
      <c r="M5467" t="s">
        <v>159</v>
      </c>
      <c r="N5467" t="s">
        <v>145</v>
      </c>
      <c r="O5467">
        <v>7</v>
      </c>
      <c r="P5467">
        <v>2021</v>
      </c>
    </row>
    <row r="5468" spans="1:16" x14ac:dyDescent="0.25">
      <c r="A5468" t="s">
        <v>30</v>
      </c>
      <c r="B5468">
        <v>1185732</v>
      </c>
      <c r="C5468" s="1">
        <v>44379</v>
      </c>
      <c r="D5468" t="s">
        <v>36</v>
      </c>
      <c r="E5468" t="s">
        <v>114</v>
      </c>
      <c r="F5468" t="s">
        <v>115</v>
      </c>
      <c r="G5468" t="s">
        <v>142</v>
      </c>
      <c r="H5468" t="s">
        <v>139</v>
      </c>
      <c r="I5468">
        <v>52</v>
      </c>
      <c r="J5468">
        <v>94</v>
      </c>
      <c r="K5468">
        <v>4888</v>
      </c>
      <c r="L5468" t="s">
        <v>83</v>
      </c>
      <c r="M5468" t="s">
        <v>159</v>
      </c>
      <c r="N5468" t="s">
        <v>145</v>
      </c>
      <c r="O5468">
        <v>7</v>
      </c>
      <c r="P5468">
        <v>2021</v>
      </c>
    </row>
    <row r="5469" spans="1:16" x14ac:dyDescent="0.25">
      <c r="A5469" t="s">
        <v>12</v>
      </c>
      <c r="B5469">
        <v>1185732</v>
      </c>
      <c r="C5469" s="1">
        <v>44379</v>
      </c>
      <c r="D5469" t="s">
        <v>36</v>
      </c>
      <c r="E5469" t="s">
        <v>37</v>
      </c>
      <c r="F5469" t="s">
        <v>38</v>
      </c>
      <c r="G5469" t="s">
        <v>142</v>
      </c>
      <c r="H5469" t="s">
        <v>144</v>
      </c>
      <c r="I5469">
        <v>40</v>
      </c>
      <c r="J5469">
        <v>200</v>
      </c>
      <c r="K5469">
        <v>8000</v>
      </c>
      <c r="L5469" t="s">
        <v>24</v>
      </c>
      <c r="M5469" t="s">
        <v>159</v>
      </c>
      <c r="N5469" t="s">
        <v>145</v>
      </c>
      <c r="O5469">
        <v>7</v>
      </c>
      <c r="P5469">
        <v>2021</v>
      </c>
    </row>
    <row r="5470" spans="1:16" x14ac:dyDescent="0.25">
      <c r="A5470" t="s">
        <v>12</v>
      </c>
      <c r="B5470">
        <v>1185732</v>
      </c>
      <c r="C5470" s="1">
        <v>44379</v>
      </c>
      <c r="D5470" t="s">
        <v>36</v>
      </c>
      <c r="E5470" t="s">
        <v>57</v>
      </c>
      <c r="F5470" t="s">
        <v>58</v>
      </c>
      <c r="G5470" t="s">
        <v>138</v>
      </c>
      <c r="H5470" t="s">
        <v>144</v>
      </c>
      <c r="I5470">
        <v>45</v>
      </c>
      <c r="J5470">
        <v>500</v>
      </c>
      <c r="K5470">
        <v>22500</v>
      </c>
      <c r="L5470" t="s">
        <v>24</v>
      </c>
      <c r="M5470" t="s">
        <v>159</v>
      </c>
      <c r="N5470" t="s">
        <v>145</v>
      </c>
      <c r="O5470">
        <v>7</v>
      </c>
      <c r="P5470">
        <v>2021</v>
      </c>
    </row>
    <row r="5471" spans="1:16" x14ac:dyDescent="0.25">
      <c r="A5471" t="s">
        <v>12</v>
      </c>
      <c r="B5471">
        <v>1185732</v>
      </c>
      <c r="C5471" s="1">
        <v>44379</v>
      </c>
      <c r="D5471" t="s">
        <v>36</v>
      </c>
      <c r="E5471" t="s">
        <v>57</v>
      </c>
      <c r="F5471" t="s">
        <v>58</v>
      </c>
      <c r="G5471" t="s">
        <v>138</v>
      </c>
      <c r="H5471" t="s">
        <v>144</v>
      </c>
      <c r="I5471">
        <v>41</v>
      </c>
      <c r="J5471">
        <v>145</v>
      </c>
      <c r="K5471">
        <v>5945</v>
      </c>
      <c r="L5471" t="s">
        <v>83</v>
      </c>
      <c r="M5471" t="s">
        <v>159</v>
      </c>
      <c r="N5471" t="s">
        <v>145</v>
      </c>
      <c r="O5471">
        <v>7</v>
      </c>
      <c r="P5471">
        <v>2021</v>
      </c>
    </row>
    <row r="5472" spans="1:16" x14ac:dyDescent="0.25">
      <c r="A5472" t="s">
        <v>12</v>
      </c>
      <c r="B5472">
        <v>1185732</v>
      </c>
      <c r="C5472" s="1">
        <v>44379</v>
      </c>
      <c r="D5472" t="s">
        <v>36</v>
      </c>
      <c r="E5472" t="s">
        <v>37</v>
      </c>
      <c r="F5472" t="s">
        <v>38</v>
      </c>
      <c r="G5472" t="s">
        <v>142</v>
      </c>
      <c r="H5472" t="s">
        <v>144</v>
      </c>
      <c r="I5472">
        <v>39</v>
      </c>
      <c r="J5472">
        <v>54</v>
      </c>
      <c r="K5472">
        <v>2106</v>
      </c>
      <c r="L5472" t="s">
        <v>83</v>
      </c>
      <c r="M5472" t="s">
        <v>159</v>
      </c>
      <c r="N5472" t="s">
        <v>145</v>
      </c>
      <c r="O5472">
        <v>7</v>
      </c>
      <c r="P5472">
        <v>2021</v>
      </c>
    </row>
    <row r="5473" spans="1:16" x14ac:dyDescent="0.25">
      <c r="A5473" t="s">
        <v>26</v>
      </c>
      <c r="B5473">
        <v>1185732</v>
      </c>
      <c r="C5473" s="1">
        <v>44379</v>
      </c>
      <c r="D5473" t="s">
        <v>48</v>
      </c>
      <c r="E5473" t="s">
        <v>94</v>
      </c>
      <c r="F5473" t="s">
        <v>95</v>
      </c>
      <c r="G5473" t="s">
        <v>138</v>
      </c>
      <c r="H5473" t="s">
        <v>144</v>
      </c>
      <c r="I5473">
        <v>65</v>
      </c>
      <c r="J5473">
        <v>1050</v>
      </c>
      <c r="K5473">
        <v>68250</v>
      </c>
      <c r="L5473" t="s">
        <v>83</v>
      </c>
      <c r="M5473" t="s">
        <v>159</v>
      </c>
      <c r="N5473" t="s">
        <v>145</v>
      </c>
      <c r="O5473">
        <v>7</v>
      </c>
      <c r="P5473">
        <v>2021</v>
      </c>
    </row>
    <row r="5474" spans="1:16" x14ac:dyDescent="0.25">
      <c r="A5474" t="s">
        <v>26</v>
      </c>
      <c r="B5474">
        <v>1185732</v>
      </c>
      <c r="C5474" s="1">
        <v>44379</v>
      </c>
      <c r="D5474" t="s">
        <v>48</v>
      </c>
      <c r="E5474" t="s">
        <v>94</v>
      </c>
      <c r="F5474" t="s">
        <v>95</v>
      </c>
      <c r="G5474" t="s">
        <v>138</v>
      </c>
      <c r="H5474" t="s">
        <v>146</v>
      </c>
      <c r="I5474">
        <v>60.000000000000007</v>
      </c>
      <c r="J5474">
        <v>800</v>
      </c>
      <c r="K5474">
        <v>48000</v>
      </c>
      <c r="L5474" t="s">
        <v>83</v>
      </c>
      <c r="M5474" t="s">
        <v>159</v>
      </c>
      <c r="N5474" t="s">
        <v>145</v>
      </c>
      <c r="O5474">
        <v>7</v>
      </c>
      <c r="P5474">
        <v>2021</v>
      </c>
    </row>
    <row r="5475" spans="1:16" x14ac:dyDescent="0.25">
      <c r="A5475" t="s">
        <v>26</v>
      </c>
      <c r="B5475">
        <v>1185732</v>
      </c>
      <c r="C5475" s="1">
        <v>44379</v>
      </c>
      <c r="D5475" t="s">
        <v>48</v>
      </c>
      <c r="E5475" t="s">
        <v>94</v>
      </c>
      <c r="F5475" t="s">
        <v>95</v>
      </c>
      <c r="G5475" t="s">
        <v>142</v>
      </c>
      <c r="H5475" t="s">
        <v>144</v>
      </c>
      <c r="I5475">
        <v>55.000000000000007</v>
      </c>
      <c r="J5475">
        <v>725</v>
      </c>
      <c r="K5475">
        <v>39875</v>
      </c>
      <c r="L5475" t="s">
        <v>83</v>
      </c>
      <c r="M5475" t="s">
        <v>159</v>
      </c>
      <c r="N5475" t="s">
        <v>145</v>
      </c>
      <c r="O5475">
        <v>7</v>
      </c>
      <c r="P5475">
        <v>2021</v>
      </c>
    </row>
    <row r="5476" spans="1:16" x14ac:dyDescent="0.25">
      <c r="A5476" t="s">
        <v>26</v>
      </c>
      <c r="B5476">
        <v>1185732</v>
      </c>
      <c r="C5476" s="1">
        <v>44379</v>
      </c>
      <c r="D5476" t="s">
        <v>48</v>
      </c>
      <c r="E5476" t="s">
        <v>94</v>
      </c>
      <c r="F5476" t="s">
        <v>95</v>
      </c>
      <c r="G5476" t="s">
        <v>142</v>
      </c>
      <c r="H5476" t="s">
        <v>146</v>
      </c>
      <c r="I5476">
        <v>55.000000000000007</v>
      </c>
      <c r="J5476">
        <v>675</v>
      </c>
      <c r="K5476">
        <v>37125</v>
      </c>
      <c r="L5476" t="s">
        <v>83</v>
      </c>
      <c r="M5476" t="s">
        <v>159</v>
      </c>
      <c r="N5476" t="s">
        <v>145</v>
      </c>
      <c r="O5476">
        <v>7</v>
      </c>
      <c r="P5476">
        <v>2021</v>
      </c>
    </row>
    <row r="5477" spans="1:16" x14ac:dyDescent="0.25">
      <c r="A5477" t="s">
        <v>26</v>
      </c>
      <c r="B5477">
        <v>1185732</v>
      </c>
      <c r="C5477" s="1">
        <v>44379</v>
      </c>
      <c r="D5477" t="s">
        <v>48</v>
      </c>
      <c r="E5477" t="s">
        <v>94</v>
      </c>
      <c r="F5477" t="s">
        <v>95</v>
      </c>
      <c r="G5477" t="s">
        <v>138</v>
      </c>
      <c r="H5477" t="s">
        <v>139</v>
      </c>
      <c r="I5477">
        <v>65</v>
      </c>
      <c r="J5477">
        <v>700</v>
      </c>
      <c r="K5477">
        <v>45500</v>
      </c>
      <c r="L5477" t="s">
        <v>83</v>
      </c>
      <c r="M5477" t="s">
        <v>159</v>
      </c>
      <c r="N5477" t="s">
        <v>145</v>
      </c>
      <c r="O5477">
        <v>7</v>
      </c>
      <c r="P5477">
        <v>2021</v>
      </c>
    </row>
    <row r="5478" spans="1:16" x14ac:dyDescent="0.25">
      <c r="A5478" t="s">
        <v>26</v>
      </c>
      <c r="B5478">
        <v>1185732</v>
      </c>
      <c r="C5478" s="1">
        <v>44379</v>
      </c>
      <c r="D5478" t="s">
        <v>48</v>
      </c>
      <c r="E5478" t="s">
        <v>94</v>
      </c>
      <c r="F5478" t="s">
        <v>95</v>
      </c>
      <c r="G5478" t="s">
        <v>142</v>
      </c>
      <c r="H5478" t="s">
        <v>139</v>
      </c>
      <c r="I5478">
        <v>70</v>
      </c>
      <c r="J5478">
        <v>875</v>
      </c>
      <c r="K5478">
        <v>61250</v>
      </c>
      <c r="L5478" t="s">
        <v>83</v>
      </c>
      <c r="M5478" t="s">
        <v>159</v>
      </c>
      <c r="N5478" t="s">
        <v>145</v>
      </c>
      <c r="O5478">
        <v>7</v>
      </c>
      <c r="P5478">
        <v>2021</v>
      </c>
    </row>
    <row r="5479" spans="1:16" x14ac:dyDescent="0.25">
      <c r="A5479" t="s">
        <v>26</v>
      </c>
      <c r="B5479">
        <v>1185732</v>
      </c>
      <c r="C5479" s="1">
        <v>44379</v>
      </c>
      <c r="D5479" t="s">
        <v>48</v>
      </c>
      <c r="E5479" t="s">
        <v>94</v>
      </c>
      <c r="F5479" t="s">
        <v>95</v>
      </c>
      <c r="G5479" t="s">
        <v>138</v>
      </c>
      <c r="H5479" t="s">
        <v>144</v>
      </c>
      <c r="I5479">
        <v>60</v>
      </c>
      <c r="J5479">
        <v>294</v>
      </c>
      <c r="K5479">
        <v>17640</v>
      </c>
      <c r="L5479" t="s">
        <v>83</v>
      </c>
      <c r="M5479" t="s">
        <v>159</v>
      </c>
      <c r="N5479" t="s">
        <v>145</v>
      </c>
      <c r="O5479">
        <v>7</v>
      </c>
      <c r="P5479">
        <v>2021</v>
      </c>
    </row>
    <row r="5480" spans="1:16" x14ac:dyDescent="0.25">
      <c r="A5480" t="s">
        <v>26</v>
      </c>
      <c r="B5480">
        <v>1185732</v>
      </c>
      <c r="C5480" s="1">
        <v>44379</v>
      </c>
      <c r="D5480" t="s">
        <v>48</v>
      </c>
      <c r="E5480" t="s">
        <v>94</v>
      </c>
      <c r="F5480" t="s">
        <v>95</v>
      </c>
      <c r="G5480" t="s">
        <v>138</v>
      </c>
      <c r="H5480" t="s">
        <v>146</v>
      </c>
      <c r="I5480">
        <v>58</v>
      </c>
      <c r="J5480">
        <v>224</v>
      </c>
      <c r="K5480">
        <v>12992</v>
      </c>
      <c r="L5480" t="s">
        <v>83</v>
      </c>
      <c r="M5480" t="s">
        <v>159</v>
      </c>
      <c r="N5480" t="s">
        <v>145</v>
      </c>
      <c r="O5480">
        <v>7</v>
      </c>
      <c r="P5480">
        <v>2021</v>
      </c>
    </row>
    <row r="5481" spans="1:16" x14ac:dyDescent="0.25">
      <c r="A5481" t="s">
        <v>26</v>
      </c>
      <c r="B5481">
        <v>1185732</v>
      </c>
      <c r="C5481" s="1">
        <v>44379</v>
      </c>
      <c r="D5481" t="s">
        <v>48</v>
      </c>
      <c r="E5481" t="s">
        <v>94</v>
      </c>
      <c r="F5481" t="s">
        <v>95</v>
      </c>
      <c r="G5481" t="s">
        <v>142</v>
      </c>
      <c r="H5481" t="s">
        <v>144</v>
      </c>
      <c r="I5481">
        <v>53</v>
      </c>
      <c r="J5481">
        <v>196</v>
      </c>
      <c r="K5481">
        <v>10388</v>
      </c>
      <c r="L5481" t="s">
        <v>83</v>
      </c>
      <c r="M5481" t="s">
        <v>159</v>
      </c>
      <c r="N5481" t="s">
        <v>145</v>
      </c>
      <c r="O5481">
        <v>7</v>
      </c>
      <c r="P5481">
        <v>2021</v>
      </c>
    </row>
    <row r="5482" spans="1:16" x14ac:dyDescent="0.25">
      <c r="A5482" t="s">
        <v>26</v>
      </c>
      <c r="B5482">
        <v>1185732</v>
      </c>
      <c r="C5482" s="1">
        <v>44379</v>
      </c>
      <c r="D5482" t="s">
        <v>48</v>
      </c>
      <c r="E5482" t="s">
        <v>94</v>
      </c>
      <c r="F5482" t="s">
        <v>95</v>
      </c>
      <c r="G5482" t="s">
        <v>142</v>
      </c>
      <c r="H5482" t="s">
        <v>146</v>
      </c>
      <c r="I5482">
        <v>52</v>
      </c>
      <c r="J5482">
        <v>203</v>
      </c>
      <c r="K5482">
        <v>10556</v>
      </c>
      <c r="L5482" t="s">
        <v>83</v>
      </c>
      <c r="M5482" t="s">
        <v>159</v>
      </c>
      <c r="N5482" t="s">
        <v>145</v>
      </c>
      <c r="O5482">
        <v>7</v>
      </c>
      <c r="P5482">
        <v>2021</v>
      </c>
    </row>
    <row r="5483" spans="1:16" x14ac:dyDescent="0.25">
      <c r="A5483" t="s">
        <v>26</v>
      </c>
      <c r="B5483">
        <v>1185732</v>
      </c>
      <c r="C5483" s="1">
        <v>44379</v>
      </c>
      <c r="D5483" t="s">
        <v>48</v>
      </c>
      <c r="E5483" t="s">
        <v>94</v>
      </c>
      <c r="F5483" t="s">
        <v>95</v>
      </c>
      <c r="G5483" t="s">
        <v>138</v>
      </c>
      <c r="H5483" t="s">
        <v>139</v>
      </c>
      <c r="I5483">
        <v>59</v>
      </c>
      <c r="J5483">
        <v>182</v>
      </c>
      <c r="K5483">
        <v>10738</v>
      </c>
      <c r="L5483" t="s">
        <v>83</v>
      </c>
      <c r="M5483" t="s">
        <v>159</v>
      </c>
      <c r="N5483" t="s">
        <v>145</v>
      </c>
      <c r="O5483">
        <v>7</v>
      </c>
      <c r="P5483">
        <v>2021</v>
      </c>
    </row>
    <row r="5484" spans="1:16" x14ac:dyDescent="0.25">
      <c r="A5484" t="s">
        <v>26</v>
      </c>
      <c r="B5484">
        <v>1185732</v>
      </c>
      <c r="C5484" s="1">
        <v>44379</v>
      </c>
      <c r="D5484" t="s">
        <v>48</v>
      </c>
      <c r="E5484" t="s">
        <v>94</v>
      </c>
      <c r="F5484" t="s">
        <v>95</v>
      </c>
      <c r="G5484" t="s">
        <v>142</v>
      </c>
      <c r="H5484" t="s">
        <v>139</v>
      </c>
      <c r="I5484">
        <v>64</v>
      </c>
      <c r="J5484">
        <v>263</v>
      </c>
      <c r="K5484">
        <v>16832</v>
      </c>
      <c r="L5484" t="s">
        <v>83</v>
      </c>
      <c r="M5484" t="s">
        <v>159</v>
      </c>
      <c r="N5484" t="s">
        <v>145</v>
      </c>
      <c r="O5484">
        <v>7</v>
      </c>
      <c r="P5484">
        <v>2021</v>
      </c>
    </row>
    <row r="5485" spans="1:16" x14ac:dyDescent="0.25">
      <c r="A5485" t="s">
        <v>26</v>
      </c>
      <c r="B5485">
        <v>1185732</v>
      </c>
      <c r="C5485" s="1">
        <v>44380</v>
      </c>
      <c r="D5485" t="s">
        <v>13</v>
      </c>
      <c r="E5485" t="s">
        <v>125</v>
      </c>
      <c r="F5485" t="s">
        <v>126</v>
      </c>
      <c r="G5485" t="s">
        <v>138</v>
      </c>
      <c r="H5485" t="s">
        <v>144</v>
      </c>
      <c r="I5485">
        <v>54.999999999999993</v>
      </c>
      <c r="J5485">
        <v>650</v>
      </c>
      <c r="K5485">
        <v>35750</v>
      </c>
      <c r="L5485" t="s">
        <v>16</v>
      </c>
      <c r="M5485" t="s">
        <v>159</v>
      </c>
      <c r="N5485" t="s">
        <v>147</v>
      </c>
      <c r="O5485">
        <v>7</v>
      </c>
      <c r="P5485">
        <v>2021</v>
      </c>
    </row>
    <row r="5486" spans="1:16" x14ac:dyDescent="0.25">
      <c r="A5486" t="s">
        <v>26</v>
      </c>
      <c r="B5486">
        <v>1185732</v>
      </c>
      <c r="C5486" s="1">
        <v>44380</v>
      </c>
      <c r="D5486" t="s">
        <v>13</v>
      </c>
      <c r="E5486" t="s">
        <v>125</v>
      </c>
      <c r="F5486" t="s">
        <v>126</v>
      </c>
      <c r="G5486" t="s">
        <v>138</v>
      </c>
      <c r="H5486" t="s">
        <v>146</v>
      </c>
      <c r="I5486">
        <v>50</v>
      </c>
      <c r="J5486">
        <v>400</v>
      </c>
      <c r="K5486">
        <v>20000</v>
      </c>
      <c r="L5486" t="s">
        <v>16</v>
      </c>
      <c r="M5486" t="s">
        <v>159</v>
      </c>
      <c r="N5486" t="s">
        <v>147</v>
      </c>
      <c r="O5486">
        <v>7</v>
      </c>
      <c r="P5486">
        <v>2021</v>
      </c>
    </row>
    <row r="5487" spans="1:16" x14ac:dyDescent="0.25">
      <c r="A5487" t="s">
        <v>26</v>
      </c>
      <c r="B5487">
        <v>1185732</v>
      </c>
      <c r="C5487" s="1">
        <v>44380</v>
      </c>
      <c r="D5487" t="s">
        <v>13</v>
      </c>
      <c r="E5487" t="s">
        <v>125</v>
      </c>
      <c r="F5487" t="s">
        <v>126</v>
      </c>
      <c r="G5487" t="s">
        <v>142</v>
      </c>
      <c r="H5487" t="s">
        <v>144</v>
      </c>
      <c r="I5487">
        <v>45</v>
      </c>
      <c r="J5487">
        <v>325</v>
      </c>
      <c r="K5487">
        <v>14625</v>
      </c>
      <c r="L5487" t="s">
        <v>16</v>
      </c>
      <c r="M5487" t="s">
        <v>159</v>
      </c>
      <c r="N5487" t="s">
        <v>147</v>
      </c>
      <c r="O5487">
        <v>7</v>
      </c>
      <c r="P5487">
        <v>2021</v>
      </c>
    </row>
    <row r="5488" spans="1:16" x14ac:dyDescent="0.25">
      <c r="A5488" t="s">
        <v>26</v>
      </c>
      <c r="B5488">
        <v>1185732</v>
      </c>
      <c r="C5488" s="1">
        <v>44380</v>
      </c>
      <c r="D5488" t="s">
        <v>13</v>
      </c>
      <c r="E5488" t="s">
        <v>125</v>
      </c>
      <c r="F5488" t="s">
        <v>126</v>
      </c>
      <c r="G5488" t="s">
        <v>142</v>
      </c>
      <c r="H5488" t="s">
        <v>146</v>
      </c>
      <c r="I5488">
        <v>45</v>
      </c>
      <c r="J5488">
        <v>275</v>
      </c>
      <c r="K5488">
        <v>12375</v>
      </c>
      <c r="L5488" t="s">
        <v>16</v>
      </c>
      <c r="M5488" t="s">
        <v>159</v>
      </c>
      <c r="N5488" t="s">
        <v>147</v>
      </c>
      <c r="O5488">
        <v>7</v>
      </c>
      <c r="P5488">
        <v>2021</v>
      </c>
    </row>
    <row r="5489" spans="1:16" x14ac:dyDescent="0.25">
      <c r="A5489" t="s">
        <v>26</v>
      </c>
      <c r="B5489">
        <v>1185732</v>
      </c>
      <c r="C5489" s="1">
        <v>44380</v>
      </c>
      <c r="D5489" t="s">
        <v>13</v>
      </c>
      <c r="E5489" t="s">
        <v>125</v>
      </c>
      <c r="F5489" t="s">
        <v>126</v>
      </c>
      <c r="G5489" t="s">
        <v>138</v>
      </c>
      <c r="H5489" t="s">
        <v>139</v>
      </c>
      <c r="I5489">
        <v>54.999999999999993</v>
      </c>
      <c r="J5489">
        <v>300</v>
      </c>
      <c r="K5489">
        <v>16500</v>
      </c>
      <c r="L5489" t="s">
        <v>16</v>
      </c>
      <c r="M5489" t="s">
        <v>159</v>
      </c>
      <c r="N5489" t="s">
        <v>147</v>
      </c>
      <c r="O5489">
        <v>7</v>
      </c>
      <c r="P5489">
        <v>2021</v>
      </c>
    </row>
    <row r="5490" spans="1:16" x14ac:dyDescent="0.25">
      <c r="A5490" t="s">
        <v>26</v>
      </c>
      <c r="B5490">
        <v>1185732</v>
      </c>
      <c r="C5490" s="1">
        <v>44380</v>
      </c>
      <c r="D5490" t="s">
        <v>13</v>
      </c>
      <c r="E5490" t="s">
        <v>125</v>
      </c>
      <c r="F5490" t="s">
        <v>126</v>
      </c>
      <c r="G5490" t="s">
        <v>142</v>
      </c>
      <c r="H5490" t="s">
        <v>139</v>
      </c>
      <c r="I5490">
        <v>60</v>
      </c>
      <c r="J5490">
        <v>475</v>
      </c>
      <c r="K5490">
        <v>28500</v>
      </c>
      <c r="L5490" t="s">
        <v>16</v>
      </c>
      <c r="M5490" t="s">
        <v>159</v>
      </c>
      <c r="N5490" t="s">
        <v>147</v>
      </c>
      <c r="O5490">
        <v>7</v>
      </c>
      <c r="P5490">
        <v>2021</v>
      </c>
    </row>
    <row r="5491" spans="1:16" x14ac:dyDescent="0.25">
      <c r="A5491" t="s">
        <v>26</v>
      </c>
      <c r="B5491">
        <v>1185732</v>
      </c>
      <c r="C5491" s="1">
        <v>44380</v>
      </c>
      <c r="D5491" t="s">
        <v>13</v>
      </c>
      <c r="E5491" t="s">
        <v>125</v>
      </c>
      <c r="F5491" t="s">
        <v>126</v>
      </c>
      <c r="G5491" t="s">
        <v>138</v>
      </c>
      <c r="H5491" t="s">
        <v>144</v>
      </c>
      <c r="I5491">
        <v>54</v>
      </c>
      <c r="J5491">
        <v>189</v>
      </c>
      <c r="K5491">
        <v>10206</v>
      </c>
      <c r="L5491" t="s">
        <v>83</v>
      </c>
      <c r="M5491" t="s">
        <v>159</v>
      </c>
      <c r="N5491" t="s">
        <v>147</v>
      </c>
      <c r="O5491">
        <v>7</v>
      </c>
      <c r="P5491">
        <v>2021</v>
      </c>
    </row>
    <row r="5492" spans="1:16" x14ac:dyDescent="0.25">
      <c r="A5492" t="s">
        <v>26</v>
      </c>
      <c r="B5492">
        <v>1185732</v>
      </c>
      <c r="C5492" s="1">
        <v>44380</v>
      </c>
      <c r="D5492" t="s">
        <v>13</v>
      </c>
      <c r="E5492" t="s">
        <v>125</v>
      </c>
      <c r="F5492" t="s">
        <v>126</v>
      </c>
      <c r="G5492" t="s">
        <v>138</v>
      </c>
      <c r="H5492" t="s">
        <v>146</v>
      </c>
      <c r="I5492">
        <v>48</v>
      </c>
      <c r="J5492">
        <v>112</v>
      </c>
      <c r="K5492">
        <v>5376</v>
      </c>
      <c r="L5492" t="s">
        <v>83</v>
      </c>
      <c r="M5492" t="s">
        <v>159</v>
      </c>
      <c r="N5492" t="s">
        <v>147</v>
      </c>
      <c r="O5492">
        <v>7</v>
      </c>
      <c r="P5492">
        <v>2021</v>
      </c>
    </row>
    <row r="5493" spans="1:16" x14ac:dyDescent="0.25">
      <c r="A5493" t="s">
        <v>26</v>
      </c>
      <c r="B5493">
        <v>1185732</v>
      </c>
      <c r="C5493" s="1">
        <v>44380</v>
      </c>
      <c r="D5493" t="s">
        <v>13</v>
      </c>
      <c r="E5493" t="s">
        <v>125</v>
      </c>
      <c r="F5493" t="s">
        <v>126</v>
      </c>
      <c r="G5493" t="s">
        <v>142</v>
      </c>
      <c r="H5493" t="s">
        <v>144</v>
      </c>
      <c r="I5493">
        <v>44</v>
      </c>
      <c r="J5493">
        <v>81</v>
      </c>
      <c r="K5493">
        <v>3564</v>
      </c>
      <c r="L5493" t="s">
        <v>83</v>
      </c>
      <c r="M5493" t="s">
        <v>159</v>
      </c>
      <c r="N5493" t="s">
        <v>147</v>
      </c>
      <c r="O5493">
        <v>7</v>
      </c>
      <c r="P5493">
        <v>2021</v>
      </c>
    </row>
    <row r="5494" spans="1:16" x14ac:dyDescent="0.25">
      <c r="A5494" t="s">
        <v>26</v>
      </c>
      <c r="B5494">
        <v>1185732</v>
      </c>
      <c r="C5494" s="1">
        <v>44380</v>
      </c>
      <c r="D5494" t="s">
        <v>13</v>
      </c>
      <c r="E5494" t="s">
        <v>125</v>
      </c>
      <c r="F5494" t="s">
        <v>126</v>
      </c>
      <c r="G5494" t="s">
        <v>142</v>
      </c>
      <c r="H5494" t="s">
        <v>146</v>
      </c>
      <c r="I5494">
        <v>42</v>
      </c>
      <c r="J5494">
        <v>80</v>
      </c>
      <c r="K5494">
        <v>3360</v>
      </c>
      <c r="L5494" t="s">
        <v>83</v>
      </c>
      <c r="M5494" t="s">
        <v>159</v>
      </c>
      <c r="N5494" t="s">
        <v>147</v>
      </c>
      <c r="O5494">
        <v>7</v>
      </c>
      <c r="P5494">
        <v>2021</v>
      </c>
    </row>
    <row r="5495" spans="1:16" x14ac:dyDescent="0.25">
      <c r="A5495" t="s">
        <v>26</v>
      </c>
      <c r="B5495">
        <v>1185732</v>
      </c>
      <c r="C5495" s="1">
        <v>44380</v>
      </c>
      <c r="D5495" t="s">
        <v>13</v>
      </c>
      <c r="E5495" t="s">
        <v>125</v>
      </c>
      <c r="F5495" t="s">
        <v>126</v>
      </c>
      <c r="G5495" t="s">
        <v>138</v>
      </c>
      <c r="H5495" t="s">
        <v>139</v>
      </c>
      <c r="I5495">
        <v>53</v>
      </c>
      <c r="J5495">
        <v>81</v>
      </c>
      <c r="K5495">
        <v>4293</v>
      </c>
      <c r="L5495" t="s">
        <v>83</v>
      </c>
      <c r="M5495" t="s">
        <v>159</v>
      </c>
      <c r="N5495" t="s">
        <v>147</v>
      </c>
      <c r="O5495">
        <v>7</v>
      </c>
      <c r="P5495">
        <v>2021</v>
      </c>
    </row>
    <row r="5496" spans="1:16" x14ac:dyDescent="0.25">
      <c r="A5496" t="s">
        <v>26</v>
      </c>
      <c r="B5496">
        <v>1185732</v>
      </c>
      <c r="C5496" s="1">
        <v>44380</v>
      </c>
      <c r="D5496" t="s">
        <v>13</v>
      </c>
      <c r="E5496" t="s">
        <v>125</v>
      </c>
      <c r="F5496" t="s">
        <v>126</v>
      </c>
      <c r="G5496" t="s">
        <v>142</v>
      </c>
      <c r="H5496" t="s">
        <v>139</v>
      </c>
      <c r="I5496">
        <v>56</v>
      </c>
      <c r="J5496">
        <v>143</v>
      </c>
      <c r="K5496">
        <v>8008</v>
      </c>
      <c r="L5496" t="s">
        <v>83</v>
      </c>
      <c r="M5496" t="s">
        <v>159</v>
      </c>
      <c r="N5496" t="s">
        <v>147</v>
      </c>
      <c r="O5496">
        <v>7</v>
      </c>
      <c r="P5496">
        <v>2021</v>
      </c>
    </row>
    <row r="5497" spans="1:16" x14ac:dyDescent="0.25">
      <c r="A5497" t="s">
        <v>26</v>
      </c>
      <c r="B5497">
        <v>1185732</v>
      </c>
      <c r="C5497" s="1">
        <v>44380</v>
      </c>
      <c r="D5497" t="s">
        <v>13</v>
      </c>
      <c r="E5497" t="s">
        <v>125</v>
      </c>
      <c r="F5497" t="s">
        <v>126</v>
      </c>
      <c r="G5497" t="s">
        <v>138</v>
      </c>
      <c r="H5497" t="s">
        <v>144</v>
      </c>
      <c r="I5497">
        <v>42</v>
      </c>
      <c r="J5497">
        <v>195</v>
      </c>
      <c r="K5497">
        <v>8190</v>
      </c>
      <c r="L5497" t="s">
        <v>24</v>
      </c>
      <c r="M5497" t="s">
        <v>159</v>
      </c>
      <c r="N5497" t="s">
        <v>147</v>
      </c>
      <c r="O5497">
        <v>7</v>
      </c>
      <c r="P5497">
        <v>2021</v>
      </c>
    </row>
    <row r="5498" spans="1:16" x14ac:dyDescent="0.25">
      <c r="A5498" t="s">
        <v>26</v>
      </c>
      <c r="B5498">
        <v>1185732</v>
      </c>
      <c r="C5498" s="1">
        <v>44380</v>
      </c>
      <c r="D5498" t="s">
        <v>13</v>
      </c>
      <c r="E5498" t="s">
        <v>125</v>
      </c>
      <c r="F5498" t="s">
        <v>126</v>
      </c>
      <c r="G5498" t="s">
        <v>138</v>
      </c>
      <c r="H5498" t="s">
        <v>146</v>
      </c>
      <c r="I5498">
        <v>38</v>
      </c>
      <c r="J5498">
        <v>120</v>
      </c>
      <c r="K5498">
        <v>4560</v>
      </c>
      <c r="L5498" t="s">
        <v>24</v>
      </c>
      <c r="M5498" t="s">
        <v>159</v>
      </c>
      <c r="N5498" t="s">
        <v>147</v>
      </c>
      <c r="O5498">
        <v>7</v>
      </c>
      <c r="P5498">
        <v>2021</v>
      </c>
    </row>
    <row r="5499" spans="1:16" x14ac:dyDescent="0.25">
      <c r="A5499" t="s">
        <v>26</v>
      </c>
      <c r="B5499">
        <v>1185732</v>
      </c>
      <c r="C5499" s="1">
        <v>44380</v>
      </c>
      <c r="D5499" t="s">
        <v>13</v>
      </c>
      <c r="E5499" t="s">
        <v>125</v>
      </c>
      <c r="F5499" t="s">
        <v>126</v>
      </c>
      <c r="G5499" t="s">
        <v>142</v>
      </c>
      <c r="H5499" t="s">
        <v>144</v>
      </c>
      <c r="I5499">
        <v>29</v>
      </c>
      <c r="J5499">
        <v>111</v>
      </c>
      <c r="K5499">
        <v>3219</v>
      </c>
      <c r="L5499" t="s">
        <v>24</v>
      </c>
      <c r="M5499" t="s">
        <v>159</v>
      </c>
      <c r="N5499" t="s">
        <v>147</v>
      </c>
      <c r="O5499">
        <v>7</v>
      </c>
      <c r="P5499">
        <v>2021</v>
      </c>
    </row>
    <row r="5500" spans="1:16" x14ac:dyDescent="0.25">
      <c r="A5500" t="s">
        <v>26</v>
      </c>
      <c r="B5500">
        <v>1185732</v>
      </c>
      <c r="C5500" s="1">
        <v>44380</v>
      </c>
      <c r="D5500" t="s">
        <v>13</v>
      </c>
      <c r="E5500" t="s">
        <v>125</v>
      </c>
      <c r="F5500" t="s">
        <v>126</v>
      </c>
      <c r="G5500" t="s">
        <v>142</v>
      </c>
      <c r="H5500" t="s">
        <v>146</v>
      </c>
      <c r="I5500">
        <v>34</v>
      </c>
      <c r="J5500">
        <v>94</v>
      </c>
      <c r="K5500">
        <v>3196</v>
      </c>
      <c r="L5500" t="s">
        <v>24</v>
      </c>
      <c r="M5500" t="s">
        <v>159</v>
      </c>
      <c r="N5500" t="s">
        <v>147</v>
      </c>
      <c r="O5500">
        <v>7</v>
      </c>
      <c r="P5500">
        <v>2021</v>
      </c>
    </row>
    <row r="5501" spans="1:16" x14ac:dyDescent="0.25">
      <c r="A5501" t="s">
        <v>26</v>
      </c>
      <c r="B5501">
        <v>1185732</v>
      </c>
      <c r="C5501" s="1">
        <v>44380</v>
      </c>
      <c r="D5501" t="s">
        <v>13</v>
      </c>
      <c r="E5501" t="s">
        <v>125</v>
      </c>
      <c r="F5501" t="s">
        <v>126</v>
      </c>
      <c r="G5501" t="s">
        <v>138</v>
      </c>
      <c r="H5501" t="s">
        <v>139</v>
      </c>
      <c r="I5501">
        <v>43</v>
      </c>
      <c r="J5501">
        <v>93</v>
      </c>
      <c r="K5501">
        <v>3999</v>
      </c>
      <c r="L5501" t="s">
        <v>24</v>
      </c>
      <c r="M5501" t="s">
        <v>159</v>
      </c>
      <c r="N5501" t="s">
        <v>147</v>
      </c>
      <c r="O5501">
        <v>7</v>
      </c>
      <c r="P5501">
        <v>2021</v>
      </c>
    </row>
    <row r="5502" spans="1:16" x14ac:dyDescent="0.25">
      <c r="A5502" t="s">
        <v>26</v>
      </c>
      <c r="B5502">
        <v>1185732</v>
      </c>
      <c r="C5502" s="1">
        <v>44380</v>
      </c>
      <c r="D5502" t="s">
        <v>13</v>
      </c>
      <c r="E5502" t="s">
        <v>125</v>
      </c>
      <c r="F5502" t="s">
        <v>126</v>
      </c>
      <c r="G5502" t="s">
        <v>142</v>
      </c>
      <c r="H5502" t="s">
        <v>139</v>
      </c>
      <c r="I5502">
        <v>40</v>
      </c>
      <c r="J5502">
        <v>152</v>
      </c>
      <c r="K5502">
        <v>6080</v>
      </c>
      <c r="L5502" t="s">
        <v>24</v>
      </c>
      <c r="M5502" t="s">
        <v>159</v>
      </c>
      <c r="N5502" t="s">
        <v>147</v>
      </c>
      <c r="O5502">
        <v>7</v>
      </c>
      <c r="P5502">
        <v>2021</v>
      </c>
    </row>
    <row r="5503" spans="1:16" x14ac:dyDescent="0.25">
      <c r="A5503" t="s">
        <v>12</v>
      </c>
      <c r="B5503">
        <v>1185732</v>
      </c>
      <c r="C5503" s="1">
        <v>44380</v>
      </c>
      <c r="D5503" t="s">
        <v>36</v>
      </c>
      <c r="E5503" t="s">
        <v>37</v>
      </c>
      <c r="F5503" t="s">
        <v>38</v>
      </c>
      <c r="G5503" t="s">
        <v>142</v>
      </c>
      <c r="H5503" t="s">
        <v>146</v>
      </c>
      <c r="I5503">
        <v>40</v>
      </c>
      <c r="J5503">
        <v>175</v>
      </c>
      <c r="K5503">
        <v>7000</v>
      </c>
      <c r="L5503" t="s">
        <v>24</v>
      </c>
      <c r="M5503" t="s">
        <v>159</v>
      </c>
      <c r="N5503" t="s">
        <v>147</v>
      </c>
      <c r="O5503">
        <v>7</v>
      </c>
      <c r="P5503">
        <v>2021</v>
      </c>
    </row>
    <row r="5504" spans="1:16" x14ac:dyDescent="0.25">
      <c r="A5504" t="s">
        <v>12</v>
      </c>
      <c r="B5504">
        <v>1185732</v>
      </c>
      <c r="C5504" s="1">
        <v>44380</v>
      </c>
      <c r="D5504" t="s">
        <v>36</v>
      </c>
      <c r="E5504" t="s">
        <v>57</v>
      </c>
      <c r="F5504" t="s">
        <v>58</v>
      </c>
      <c r="G5504" t="s">
        <v>138</v>
      </c>
      <c r="H5504" t="s">
        <v>146</v>
      </c>
      <c r="I5504">
        <v>45.000000000000007</v>
      </c>
      <c r="J5504">
        <v>275</v>
      </c>
      <c r="K5504">
        <v>12375</v>
      </c>
      <c r="L5504" t="s">
        <v>24</v>
      </c>
      <c r="M5504" t="s">
        <v>159</v>
      </c>
      <c r="N5504" t="s">
        <v>147</v>
      </c>
      <c r="O5504">
        <v>7</v>
      </c>
      <c r="P5504">
        <v>2021</v>
      </c>
    </row>
    <row r="5505" spans="1:16" x14ac:dyDescent="0.25">
      <c r="A5505" t="s">
        <v>12</v>
      </c>
      <c r="B5505">
        <v>1185732</v>
      </c>
      <c r="C5505" s="1">
        <v>44380</v>
      </c>
      <c r="D5505" t="s">
        <v>36</v>
      </c>
      <c r="E5505" t="s">
        <v>57</v>
      </c>
      <c r="F5505" t="s">
        <v>58</v>
      </c>
      <c r="G5505" t="s">
        <v>138</v>
      </c>
      <c r="H5505" t="s">
        <v>146</v>
      </c>
      <c r="I5505">
        <v>42</v>
      </c>
      <c r="J5505">
        <v>80</v>
      </c>
      <c r="K5505">
        <v>3360</v>
      </c>
      <c r="L5505" t="s">
        <v>83</v>
      </c>
      <c r="M5505" t="s">
        <v>159</v>
      </c>
      <c r="N5505" t="s">
        <v>147</v>
      </c>
      <c r="O5505">
        <v>7</v>
      </c>
      <c r="P5505">
        <v>2021</v>
      </c>
    </row>
    <row r="5506" spans="1:16" x14ac:dyDescent="0.25">
      <c r="A5506" t="s">
        <v>12</v>
      </c>
      <c r="B5506">
        <v>1185732</v>
      </c>
      <c r="C5506" s="1">
        <v>44380</v>
      </c>
      <c r="D5506" t="s">
        <v>36</v>
      </c>
      <c r="E5506" t="s">
        <v>37</v>
      </c>
      <c r="F5506" t="s">
        <v>38</v>
      </c>
      <c r="G5506" t="s">
        <v>142</v>
      </c>
      <c r="H5506" t="s">
        <v>146</v>
      </c>
      <c r="I5506">
        <v>38</v>
      </c>
      <c r="J5506">
        <v>47</v>
      </c>
      <c r="K5506">
        <v>1786</v>
      </c>
      <c r="L5506" t="s">
        <v>83</v>
      </c>
      <c r="M5506" t="s">
        <v>159</v>
      </c>
      <c r="N5506" t="s">
        <v>147</v>
      </c>
      <c r="O5506">
        <v>7</v>
      </c>
      <c r="P5506">
        <v>2021</v>
      </c>
    </row>
    <row r="5507" spans="1:16" x14ac:dyDescent="0.25">
      <c r="A5507" t="s">
        <v>12</v>
      </c>
      <c r="B5507">
        <v>1185732</v>
      </c>
      <c r="C5507" s="1">
        <v>44381</v>
      </c>
      <c r="D5507" t="s">
        <v>36</v>
      </c>
      <c r="E5507" t="s">
        <v>37</v>
      </c>
      <c r="F5507" t="s">
        <v>38</v>
      </c>
      <c r="G5507" t="s">
        <v>138</v>
      </c>
      <c r="H5507" t="s">
        <v>139</v>
      </c>
      <c r="I5507">
        <v>50</v>
      </c>
      <c r="J5507">
        <v>175</v>
      </c>
      <c r="K5507">
        <v>8750</v>
      </c>
      <c r="L5507" t="s">
        <v>24</v>
      </c>
      <c r="M5507" t="s">
        <v>159</v>
      </c>
      <c r="N5507" t="s">
        <v>148</v>
      </c>
      <c r="O5507">
        <v>7</v>
      </c>
      <c r="P5507">
        <v>2021</v>
      </c>
    </row>
    <row r="5508" spans="1:16" x14ac:dyDescent="0.25">
      <c r="A5508" t="s">
        <v>12</v>
      </c>
      <c r="B5508">
        <v>1185732</v>
      </c>
      <c r="C5508" s="1">
        <v>44381</v>
      </c>
      <c r="D5508" t="s">
        <v>36</v>
      </c>
      <c r="E5508" t="s">
        <v>57</v>
      </c>
      <c r="F5508" t="s">
        <v>58</v>
      </c>
      <c r="G5508" t="s">
        <v>142</v>
      </c>
      <c r="H5508" t="s">
        <v>144</v>
      </c>
      <c r="I5508">
        <v>40</v>
      </c>
      <c r="J5508">
        <v>200</v>
      </c>
      <c r="K5508">
        <v>8000</v>
      </c>
      <c r="L5508" t="s">
        <v>24</v>
      </c>
      <c r="M5508" t="s">
        <v>159</v>
      </c>
      <c r="N5508" t="s">
        <v>148</v>
      </c>
      <c r="O5508">
        <v>7</v>
      </c>
      <c r="P5508">
        <v>2021</v>
      </c>
    </row>
    <row r="5509" spans="1:16" x14ac:dyDescent="0.25">
      <c r="A5509" t="s">
        <v>12</v>
      </c>
      <c r="B5509">
        <v>1185732</v>
      </c>
      <c r="C5509" s="1">
        <v>44381</v>
      </c>
      <c r="D5509" t="s">
        <v>36</v>
      </c>
      <c r="E5509" t="s">
        <v>57</v>
      </c>
      <c r="F5509" t="s">
        <v>58</v>
      </c>
      <c r="G5509" t="s">
        <v>142</v>
      </c>
      <c r="H5509" t="s">
        <v>144</v>
      </c>
      <c r="I5509">
        <v>36</v>
      </c>
      <c r="J5509">
        <v>52</v>
      </c>
      <c r="K5509">
        <v>1872</v>
      </c>
      <c r="L5509" t="s">
        <v>83</v>
      </c>
      <c r="M5509" t="s">
        <v>159</v>
      </c>
      <c r="N5509" t="s">
        <v>148</v>
      </c>
      <c r="O5509">
        <v>7</v>
      </c>
      <c r="P5509">
        <v>2021</v>
      </c>
    </row>
    <row r="5510" spans="1:16" x14ac:dyDescent="0.25">
      <c r="A5510" t="s">
        <v>12</v>
      </c>
      <c r="B5510">
        <v>1185732</v>
      </c>
      <c r="C5510" s="1">
        <v>44381</v>
      </c>
      <c r="D5510" t="s">
        <v>36</v>
      </c>
      <c r="E5510" t="s">
        <v>37</v>
      </c>
      <c r="F5510" t="s">
        <v>38</v>
      </c>
      <c r="G5510" t="s">
        <v>138</v>
      </c>
      <c r="H5510" t="s">
        <v>139</v>
      </c>
      <c r="I5510">
        <v>46</v>
      </c>
      <c r="J5510">
        <v>51</v>
      </c>
      <c r="K5510">
        <v>2346</v>
      </c>
      <c r="L5510" t="s">
        <v>83</v>
      </c>
      <c r="M5510" t="s">
        <v>159</v>
      </c>
      <c r="N5510" t="s">
        <v>148</v>
      </c>
      <c r="O5510">
        <v>7</v>
      </c>
      <c r="P5510">
        <v>2021</v>
      </c>
    </row>
    <row r="5511" spans="1:16" x14ac:dyDescent="0.25">
      <c r="A5511" t="s">
        <v>12</v>
      </c>
      <c r="B5511">
        <v>1185732</v>
      </c>
      <c r="C5511" s="1">
        <v>44382</v>
      </c>
      <c r="D5511" t="s">
        <v>36</v>
      </c>
      <c r="E5511" t="s">
        <v>37</v>
      </c>
      <c r="F5511" t="s">
        <v>38</v>
      </c>
      <c r="G5511" t="s">
        <v>142</v>
      </c>
      <c r="H5511" t="s">
        <v>139</v>
      </c>
      <c r="I5511">
        <v>55.000000000000007</v>
      </c>
      <c r="J5511">
        <v>350</v>
      </c>
      <c r="K5511">
        <v>19250</v>
      </c>
      <c r="L5511" t="s">
        <v>24</v>
      </c>
      <c r="M5511" t="s">
        <v>159</v>
      </c>
      <c r="N5511" t="s">
        <v>149</v>
      </c>
      <c r="O5511">
        <v>7</v>
      </c>
      <c r="P5511">
        <v>2021</v>
      </c>
    </row>
    <row r="5512" spans="1:16" x14ac:dyDescent="0.25">
      <c r="A5512" t="s">
        <v>12</v>
      </c>
      <c r="B5512">
        <v>1185732</v>
      </c>
      <c r="C5512" s="1">
        <v>44382</v>
      </c>
      <c r="D5512" t="s">
        <v>36</v>
      </c>
      <c r="E5512" t="s">
        <v>57</v>
      </c>
      <c r="F5512" t="s">
        <v>58</v>
      </c>
      <c r="G5512" t="s">
        <v>142</v>
      </c>
      <c r="H5512" t="s">
        <v>146</v>
      </c>
      <c r="I5512">
        <v>30.000000000000004</v>
      </c>
      <c r="J5512">
        <v>125</v>
      </c>
      <c r="K5512">
        <v>3750</v>
      </c>
      <c r="L5512" t="s">
        <v>24</v>
      </c>
      <c r="M5512" t="s">
        <v>159</v>
      </c>
      <c r="N5512" t="s">
        <v>149</v>
      </c>
      <c r="O5512">
        <v>7</v>
      </c>
      <c r="P5512">
        <v>2021</v>
      </c>
    </row>
    <row r="5513" spans="1:16" x14ac:dyDescent="0.25">
      <c r="A5513" t="s">
        <v>12</v>
      </c>
      <c r="B5513">
        <v>1185732</v>
      </c>
      <c r="C5513" s="1">
        <v>44382</v>
      </c>
      <c r="D5513" t="s">
        <v>36</v>
      </c>
      <c r="E5513" t="s">
        <v>112</v>
      </c>
      <c r="F5513" t="s">
        <v>113</v>
      </c>
      <c r="G5513" t="s">
        <v>138</v>
      </c>
      <c r="H5513" t="s">
        <v>144</v>
      </c>
      <c r="I5513">
        <v>50</v>
      </c>
      <c r="J5513">
        <v>550</v>
      </c>
      <c r="K5513">
        <v>27500</v>
      </c>
      <c r="L5513" t="s">
        <v>16</v>
      </c>
      <c r="M5513" t="s">
        <v>159</v>
      </c>
      <c r="N5513" t="s">
        <v>149</v>
      </c>
      <c r="O5513">
        <v>7</v>
      </c>
      <c r="P5513">
        <v>2021</v>
      </c>
    </row>
    <row r="5514" spans="1:16" x14ac:dyDescent="0.25">
      <c r="A5514" t="s">
        <v>12</v>
      </c>
      <c r="B5514">
        <v>1185732</v>
      </c>
      <c r="C5514" s="1">
        <v>44382</v>
      </c>
      <c r="D5514" t="s">
        <v>36</v>
      </c>
      <c r="E5514" t="s">
        <v>112</v>
      </c>
      <c r="F5514" t="s">
        <v>113</v>
      </c>
      <c r="G5514" t="s">
        <v>138</v>
      </c>
      <c r="H5514" t="s">
        <v>146</v>
      </c>
      <c r="I5514">
        <v>45.000000000000007</v>
      </c>
      <c r="J5514">
        <v>300</v>
      </c>
      <c r="K5514">
        <v>13500</v>
      </c>
      <c r="L5514" t="s">
        <v>16</v>
      </c>
      <c r="M5514" t="s">
        <v>159</v>
      </c>
      <c r="N5514" t="s">
        <v>149</v>
      </c>
      <c r="O5514">
        <v>7</v>
      </c>
      <c r="P5514">
        <v>2021</v>
      </c>
    </row>
    <row r="5515" spans="1:16" x14ac:dyDescent="0.25">
      <c r="A5515" t="s">
        <v>12</v>
      </c>
      <c r="B5515">
        <v>1185732</v>
      </c>
      <c r="C5515" s="1">
        <v>44382</v>
      </c>
      <c r="D5515" t="s">
        <v>36</v>
      </c>
      <c r="E5515" t="s">
        <v>112</v>
      </c>
      <c r="F5515" t="s">
        <v>113</v>
      </c>
      <c r="G5515" t="s">
        <v>142</v>
      </c>
      <c r="H5515" t="s">
        <v>144</v>
      </c>
      <c r="I5515">
        <v>40</v>
      </c>
      <c r="J5515">
        <v>225</v>
      </c>
      <c r="K5515">
        <v>9000</v>
      </c>
      <c r="L5515" t="s">
        <v>16</v>
      </c>
      <c r="M5515" t="s">
        <v>159</v>
      </c>
      <c r="N5515" t="s">
        <v>149</v>
      </c>
      <c r="O5515">
        <v>7</v>
      </c>
      <c r="P5515">
        <v>2021</v>
      </c>
    </row>
    <row r="5516" spans="1:16" x14ac:dyDescent="0.25">
      <c r="A5516" t="s">
        <v>12</v>
      </c>
      <c r="B5516">
        <v>1185732</v>
      </c>
      <c r="C5516" s="1">
        <v>44382</v>
      </c>
      <c r="D5516" t="s">
        <v>36</v>
      </c>
      <c r="E5516" t="s">
        <v>112</v>
      </c>
      <c r="F5516" t="s">
        <v>113</v>
      </c>
      <c r="G5516" t="s">
        <v>142</v>
      </c>
      <c r="H5516" t="s">
        <v>146</v>
      </c>
      <c r="I5516">
        <v>40</v>
      </c>
      <c r="J5516">
        <v>175</v>
      </c>
      <c r="K5516">
        <v>7000</v>
      </c>
      <c r="L5516" t="s">
        <v>16</v>
      </c>
      <c r="M5516" t="s">
        <v>159</v>
      </c>
      <c r="N5516" t="s">
        <v>149</v>
      </c>
      <c r="O5516">
        <v>7</v>
      </c>
      <c r="P5516">
        <v>2021</v>
      </c>
    </row>
    <row r="5517" spans="1:16" x14ac:dyDescent="0.25">
      <c r="A5517" t="s">
        <v>12</v>
      </c>
      <c r="B5517">
        <v>1185732</v>
      </c>
      <c r="C5517" s="1">
        <v>44382</v>
      </c>
      <c r="D5517" t="s">
        <v>36</v>
      </c>
      <c r="E5517" t="s">
        <v>112</v>
      </c>
      <c r="F5517" t="s">
        <v>113</v>
      </c>
      <c r="G5517" t="s">
        <v>138</v>
      </c>
      <c r="H5517" t="s">
        <v>139</v>
      </c>
      <c r="I5517">
        <v>50</v>
      </c>
      <c r="J5517">
        <v>200</v>
      </c>
      <c r="K5517">
        <v>10000</v>
      </c>
      <c r="L5517" t="s">
        <v>16</v>
      </c>
      <c r="M5517" t="s">
        <v>159</v>
      </c>
      <c r="N5517" t="s">
        <v>149</v>
      </c>
      <c r="O5517">
        <v>7</v>
      </c>
      <c r="P5517">
        <v>2021</v>
      </c>
    </row>
    <row r="5518" spans="1:16" x14ac:dyDescent="0.25">
      <c r="A5518" t="s">
        <v>12</v>
      </c>
      <c r="B5518">
        <v>1185732</v>
      </c>
      <c r="C5518" s="1">
        <v>44382</v>
      </c>
      <c r="D5518" t="s">
        <v>36</v>
      </c>
      <c r="E5518" t="s">
        <v>112</v>
      </c>
      <c r="F5518" t="s">
        <v>113</v>
      </c>
      <c r="G5518" t="s">
        <v>142</v>
      </c>
      <c r="H5518" t="s">
        <v>139</v>
      </c>
      <c r="I5518">
        <v>55.000000000000007</v>
      </c>
      <c r="J5518">
        <v>375</v>
      </c>
      <c r="K5518">
        <v>20625</v>
      </c>
      <c r="L5518" t="s">
        <v>16</v>
      </c>
      <c r="M5518" t="s">
        <v>159</v>
      </c>
      <c r="N5518" t="s">
        <v>149</v>
      </c>
      <c r="O5518">
        <v>7</v>
      </c>
      <c r="P5518">
        <v>2021</v>
      </c>
    </row>
    <row r="5519" spans="1:16" x14ac:dyDescent="0.25">
      <c r="A5519" t="s">
        <v>12</v>
      </c>
      <c r="B5519">
        <v>1185732</v>
      </c>
      <c r="C5519" s="1">
        <v>44382</v>
      </c>
      <c r="D5519" t="s">
        <v>36</v>
      </c>
      <c r="E5519" t="s">
        <v>112</v>
      </c>
      <c r="F5519" t="s">
        <v>113</v>
      </c>
      <c r="G5519" t="s">
        <v>138</v>
      </c>
      <c r="H5519" t="s">
        <v>144</v>
      </c>
      <c r="I5519">
        <v>49</v>
      </c>
      <c r="J5519">
        <v>138</v>
      </c>
      <c r="K5519">
        <v>6762</v>
      </c>
      <c r="L5519" t="s">
        <v>83</v>
      </c>
      <c r="M5519" t="s">
        <v>159</v>
      </c>
      <c r="N5519" t="s">
        <v>149</v>
      </c>
      <c r="O5519">
        <v>7</v>
      </c>
      <c r="P5519">
        <v>2021</v>
      </c>
    </row>
    <row r="5520" spans="1:16" x14ac:dyDescent="0.25">
      <c r="A5520" t="s">
        <v>12</v>
      </c>
      <c r="B5520">
        <v>1185732</v>
      </c>
      <c r="C5520" s="1">
        <v>44382</v>
      </c>
      <c r="D5520" t="s">
        <v>36</v>
      </c>
      <c r="E5520" t="s">
        <v>112</v>
      </c>
      <c r="F5520" t="s">
        <v>113</v>
      </c>
      <c r="G5520" t="s">
        <v>138</v>
      </c>
      <c r="H5520" t="s">
        <v>146</v>
      </c>
      <c r="I5520">
        <v>44</v>
      </c>
      <c r="J5520">
        <v>87</v>
      </c>
      <c r="K5520">
        <v>3828</v>
      </c>
      <c r="L5520" t="s">
        <v>83</v>
      </c>
      <c r="M5520" t="s">
        <v>159</v>
      </c>
      <c r="N5520" t="s">
        <v>149</v>
      </c>
      <c r="O5520">
        <v>7</v>
      </c>
      <c r="P5520">
        <v>2021</v>
      </c>
    </row>
    <row r="5521" spans="1:16" x14ac:dyDescent="0.25">
      <c r="A5521" t="s">
        <v>12</v>
      </c>
      <c r="B5521">
        <v>1185732</v>
      </c>
      <c r="C5521" s="1">
        <v>44382</v>
      </c>
      <c r="D5521" t="s">
        <v>36</v>
      </c>
      <c r="E5521" t="s">
        <v>112</v>
      </c>
      <c r="F5521" t="s">
        <v>113</v>
      </c>
      <c r="G5521" t="s">
        <v>142</v>
      </c>
      <c r="H5521" t="s">
        <v>144</v>
      </c>
      <c r="I5521">
        <v>36</v>
      </c>
      <c r="J5521">
        <v>68</v>
      </c>
      <c r="K5521">
        <v>2448</v>
      </c>
      <c r="L5521" t="s">
        <v>83</v>
      </c>
      <c r="M5521" t="s">
        <v>159</v>
      </c>
      <c r="N5521" t="s">
        <v>149</v>
      </c>
      <c r="O5521">
        <v>7</v>
      </c>
      <c r="P5521">
        <v>2021</v>
      </c>
    </row>
    <row r="5522" spans="1:16" x14ac:dyDescent="0.25">
      <c r="A5522" t="s">
        <v>12</v>
      </c>
      <c r="B5522">
        <v>1185732</v>
      </c>
      <c r="C5522" s="1">
        <v>44382</v>
      </c>
      <c r="D5522" t="s">
        <v>36</v>
      </c>
      <c r="E5522" t="s">
        <v>112</v>
      </c>
      <c r="F5522" t="s">
        <v>113</v>
      </c>
      <c r="G5522" t="s">
        <v>142</v>
      </c>
      <c r="H5522" t="s">
        <v>146</v>
      </c>
      <c r="I5522">
        <v>37</v>
      </c>
      <c r="J5522">
        <v>47</v>
      </c>
      <c r="K5522">
        <v>1739</v>
      </c>
      <c r="L5522" t="s">
        <v>83</v>
      </c>
      <c r="M5522" t="s">
        <v>159</v>
      </c>
      <c r="N5522" t="s">
        <v>149</v>
      </c>
      <c r="O5522">
        <v>7</v>
      </c>
      <c r="P5522">
        <v>2021</v>
      </c>
    </row>
    <row r="5523" spans="1:16" x14ac:dyDescent="0.25">
      <c r="A5523" t="s">
        <v>12</v>
      </c>
      <c r="B5523">
        <v>1185732</v>
      </c>
      <c r="C5523" s="1">
        <v>44382</v>
      </c>
      <c r="D5523" t="s">
        <v>36</v>
      </c>
      <c r="E5523" t="s">
        <v>112</v>
      </c>
      <c r="F5523" t="s">
        <v>113</v>
      </c>
      <c r="G5523" t="s">
        <v>138</v>
      </c>
      <c r="H5523" t="s">
        <v>139</v>
      </c>
      <c r="I5523">
        <v>46</v>
      </c>
      <c r="J5523">
        <v>60</v>
      </c>
      <c r="K5523">
        <v>2760</v>
      </c>
      <c r="L5523" t="s">
        <v>83</v>
      </c>
      <c r="M5523" t="s">
        <v>159</v>
      </c>
      <c r="N5523" t="s">
        <v>149</v>
      </c>
      <c r="O5523">
        <v>7</v>
      </c>
      <c r="P5523">
        <v>2021</v>
      </c>
    </row>
    <row r="5524" spans="1:16" x14ac:dyDescent="0.25">
      <c r="A5524" t="s">
        <v>12</v>
      </c>
      <c r="B5524">
        <v>1185732</v>
      </c>
      <c r="C5524" s="1">
        <v>44382</v>
      </c>
      <c r="D5524" t="s">
        <v>36</v>
      </c>
      <c r="E5524" t="s">
        <v>112</v>
      </c>
      <c r="F5524" t="s">
        <v>113</v>
      </c>
      <c r="G5524" t="s">
        <v>142</v>
      </c>
      <c r="H5524" t="s">
        <v>139</v>
      </c>
      <c r="I5524">
        <v>51</v>
      </c>
      <c r="J5524">
        <v>94</v>
      </c>
      <c r="K5524">
        <v>4794</v>
      </c>
      <c r="L5524" t="s">
        <v>83</v>
      </c>
      <c r="M5524" t="s">
        <v>159</v>
      </c>
      <c r="N5524" t="s">
        <v>149</v>
      </c>
      <c r="O5524">
        <v>7</v>
      </c>
      <c r="P5524">
        <v>2021</v>
      </c>
    </row>
    <row r="5525" spans="1:16" x14ac:dyDescent="0.25">
      <c r="A5525" t="s">
        <v>12</v>
      </c>
      <c r="B5525">
        <v>1185732</v>
      </c>
      <c r="C5525" s="1">
        <v>44382</v>
      </c>
      <c r="D5525" t="s">
        <v>36</v>
      </c>
      <c r="E5525" t="s">
        <v>57</v>
      </c>
      <c r="F5525" t="s">
        <v>58</v>
      </c>
      <c r="G5525" t="s">
        <v>142</v>
      </c>
      <c r="H5525" t="s">
        <v>146</v>
      </c>
      <c r="I5525">
        <v>29</v>
      </c>
      <c r="J5525">
        <v>38</v>
      </c>
      <c r="K5525">
        <v>1102</v>
      </c>
      <c r="L5525" t="s">
        <v>83</v>
      </c>
      <c r="M5525" t="s">
        <v>159</v>
      </c>
      <c r="N5525" t="s">
        <v>149</v>
      </c>
      <c r="O5525">
        <v>7</v>
      </c>
      <c r="P5525">
        <v>2021</v>
      </c>
    </row>
    <row r="5526" spans="1:16" x14ac:dyDescent="0.25">
      <c r="A5526" t="s">
        <v>12</v>
      </c>
      <c r="B5526">
        <v>1185732</v>
      </c>
      <c r="C5526" s="1">
        <v>44382</v>
      </c>
      <c r="D5526" t="s">
        <v>36</v>
      </c>
      <c r="E5526" t="s">
        <v>37</v>
      </c>
      <c r="F5526" t="s">
        <v>38</v>
      </c>
      <c r="G5526" t="s">
        <v>142</v>
      </c>
      <c r="H5526" t="s">
        <v>139</v>
      </c>
      <c r="I5526">
        <v>51</v>
      </c>
      <c r="J5526">
        <v>105</v>
      </c>
      <c r="K5526">
        <v>5355</v>
      </c>
      <c r="L5526" t="s">
        <v>83</v>
      </c>
      <c r="M5526" t="s">
        <v>159</v>
      </c>
      <c r="N5526" t="s">
        <v>149</v>
      </c>
      <c r="O5526">
        <v>7</v>
      </c>
      <c r="P5526">
        <v>2021</v>
      </c>
    </row>
    <row r="5527" spans="1:16" x14ac:dyDescent="0.25">
      <c r="A5527" t="s">
        <v>12</v>
      </c>
      <c r="B5527">
        <v>1185732</v>
      </c>
      <c r="C5527" s="1">
        <v>44382</v>
      </c>
      <c r="D5527" t="s">
        <v>48</v>
      </c>
      <c r="E5527" t="s">
        <v>92</v>
      </c>
      <c r="F5527" t="s">
        <v>93</v>
      </c>
      <c r="G5527" t="s">
        <v>138</v>
      </c>
      <c r="H5527" t="s">
        <v>144</v>
      </c>
      <c r="I5527">
        <v>65</v>
      </c>
      <c r="J5527">
        <v>1150</v>
      </c>
      <c r="K5527">
        <v>74750</v>
      </c>
      <c r="L5527" t="s">
        <v>83</v>
      </c>
      <c r="M5527" t="s">
        <v>159</v>
      </c>
      <c r="N5527" t="s">
        <v>149</v>
      </c>
      <c r="O5527">
        <v>7</v>
      </c>
      <c r="P5527">
        <v>2021</v>
      </c>
    </row>
    <row r="5528" spans="1:16" x14ac:dyDescent="0.25">
      <c r="A5528" t="s">
        <v>12</v>
      </c>
      <c r="B5528">
        <v>1185732</v>
      </c>
      <c r="C5528" s="1">
        <v>44382</v>
      </c>
      <c r="D5528" t="s">
        <v>48</v>
      </c>
      <c r="E5528" t="s">
        <v>92</v>
      </c>
      <c r="F5528" t="s">
        <v>93</v>
      </c>
      <c r="G5528" t="s">
        <v>138</v>
      </c>
      <c r="H5528" t="s">
        <v>146</v>
      </c>
      <c r="I5528">
        <v>60.000000000000007</v>
      </c>
      <c r="J5528">
        <v>900</v>
      </c>
      <c r="K5528">
        <v>54000</v>
      </c>
      <c r="L5528" t="s">
        <v>83</v>
      </c>
      <c r="M5528" t="s">
        <v>159</v>
      </c>
      <c r="N5528" t="s">
        <v>149</v>
      </c>
      <c r="O5528">
        <v>7</v>
      </c>
      <c r="P5528">
        <v>2021</v>
      </c>
    </row>
    <row r="5529" spans="1:16" x14ac:dyDescent="0.25">
      <c r="A5529" t="s">
        <v>12</v>
      </c>
      <c r="B5529">
        <v>1185732</v>
      </c>
      <c r="C5529" s="1">
        <v>44382</v>
      </c>
      <c r="D5529" t="s">
        <v>48</v>
      </c>
      <c r="E5529" t="s">
        <v>92</v>
      </c>
      <c r="F5529" t="s">
        <v>93</v>
      </c>
      <c r="G5529" t="s">
        <v>142</v>
      </c>
      <c r="H5529" t="s">
        <v>144</v>
      </c>
      <c r="I5529">
        <v>55.000000000000007</v>
      </c>
      <c r="J5529">
        <v>825</v>
      </c>
      <c r="K5529">
        <v>45375</v>
      </c>
      <c r="L5529" t="s">
        <v>83</v>
      </c>
      <c r="M5529" t="s">
        <v>159</v>
      </c>
      <c r="N5529" t="s">
        <v>149</v>
      </c>
      <c r="O5529">
        <v>7</v>
      </c>
      <c r="P5529">
        <v>2021</v>
      </c>
    </row>
    <row r="5530" spans="1:16" x14ac:dyDescent="0.25">
      <c r="A5530" t="s">
        <v>12</v>
      </c>
      <c r="B5530">
        <v>1185732</v>
      </c>
      <c r="C5530" s="1">
        <v>44382</v>
      </c>
      <c r="D5530" t="s">
        <v>48</v>
      </c>
      <c r="E5530" t="s">
        <v>92</v>
      </c>
      <c r="F5530" t="s">
        <v>93</v>
      </c>
      <c r="G5530" t="s">
        <v>142</v>
      </c>
      <c r="H5530" t="s">
        <v>146</v>
      </c>
      <c r="I5530">
        <v>55.000000000000007</v>
      </c>
      <c r="J5530">
        <v>775</v>
      </c>
      <c r="K5530">
        <v>42625</v>
      </c>
      <c r="L5530" t="s">
        <v>83</v>
      </c>
      <c r="M5530" t="s">
        <v>159</v>
      </c>
      <c r="N5530" t="s">
        <v>149</v>
      </c>
      <c r="O5530">
        <v>7</v>
      </c>
      <c r="P5530">
        <v>2021</v>
      </c>
    </row>
    <row r="5531" spans="1:16" x14ac:dyDescent="0.25">
      <c r="A5531" t="s">
        <v>12</v>
      </c>
      <c r="B5531">
        <v>1185732</v>
      </c>
      <c r="C5531" s="1">
        <v>44382</v>
      </c>
      <c r="D5531" t="s">
        <v>48</v>
      </c>
      <c r="E5531" t="s">
        <v>92</v>
      </c>
      <c r="F5531" t="s">
        <v>93</v>
      </c>
      <c r="G5531" t="s">
        <v>138</v>
      </c>
      <c r="H5531" t="s">
        <v>139</v>
      </c>
      <c r="I5531">
        <v>65</v>
      </c>
      <c r="J5531">
        <v>800</v>
      </c>
      <c r="K5531">
        <v>52000</v>
      </c>
      <c r="L5531" t="s">
        <v>83</v>
      </c>
      <c r="M5531" t="s">
        <v>159</v>
      </c>
      <c r="N5531" t="s">
        <v>149</v>
      </c>
      <c r="O5531">
        <v>7</v>
      </c>
      <c r="P5531">
        <v>2021</v>
      </c>
    </row>
    <row r="5532" spans="1:16" x14ac:dyDescent="0.25">
      <c r="A5532" t="s">
        <v>12</v>
      </c>
      <c r="B5532">
        <v>1185732</v>
      </c>
      <c r="C5532" s="1">
        <v>44382</v>
      </c>
      <c r="D5532" t="s">
        <v>48</v>
      </c>
      <c r="E5532" t="s">
        <v>92</v>
      </c>
      <c r="F5532" t="s">
        <v>93</v>
      </c>
      <c r="G5532" t="s">
        <v>142</v>
      </c>
      <c r="H5532" t="s">
        <v>139</v>
      </c>
      <c r="I5532">
        <v>70</v>
      </c>
      <c r="J5532">
        <v>975</v>
      </c>
      <c r="K5532">
        <v>68250</v>
      </c>
      <c r="L5532" t="s">
        <v>83</v>
      </c>
      <c r="M5532" t="s">
        <v>159</v>
      </c>
      <c r="N5532" t="s">
        <v>149</v>
      </c>
      <c r="O5532">
        <v>7</v>
      </c>
      <c r="P5532">
        <v>2021</v>
      </c>
    </row>
    <row r="5533" spans="1:16" x14ac:dyDescent="0.25">
      <c r="A5533" t="s">
        <v>12</v>
      </c>
      <c r="B5533">
        <v>1185732</v>
      </c>
      <c r="C5533" s="1">
        <v>44382</v>
      </c>
      <c r="D5533" t="s">
        <v>48</v>
      </c>
      <c r="E5533" t="s">
        <v>92</v>
      </c>
      <c r="F5533" t="s">
        <v>93</v>
      </c>
      <c r="G5533" t="s">
        <v>138</v>
      </c>
      <c r="H5533" t="s">
        <v>144</v>
      </c>
      <c r="I5533">
        <v>63</v>
      </c>
      <c r="J5533">
        <v>311</v>
      </c>
      <c r="K5533">
        <v>19593</v>
      </c>
      <c r="L5533" t="s">
        <v>83</v>
      </c>
      <c r="M5533" t="s">
        <v>159</v>
      </c>
      <c r="N5533" t="s">
        <v>149</v>
      </c>
      <c r="O5533">
        <v>7</v>
      </c>
      <c r="P5533">
        <v>2021</v>
      </c>
    </row>
    <row r="5534" spans="1:16" x14ac:dyDescent="0.25">
      <c r="A5534" t="s">
        <v>12</v>
      </c>
      <c r="B5534">
        <v>1185732</v>
      </c>
      <c r="C5534" s="1">
        <v>44382</v>
      </c>
      <c r="D5534" t="s">
        <v>48</v>
      </c>
      <c r="E5534" t="s">
        <v>92</v>
      </c>
      <c r="F5534" t="s">
        <v>93</v>
      </c>
      <c r="G5534" t="s">
        <v>138</v>
      </c>
      <c r="H5534" t="s">
        <v>146</v>
      </c>
      <c r="I5534">
        <v>58</v>
      </c>
      <c r="J5534">
        <v>270</v>
      </c>
      <c r="K5534">
        <v>15660</v>
      </c>
      <c r="L5534" t="s">
        <v>83</v>
      </c>
      <c r="M5534" t="s">
        <v>159</v>
      </c>
      <c r="N5534" t="s">
        <v>149</v>
      </c>
      <c r="O5534">
        <v>7</v>
      </c>
      <c r="P5534">
        <v>2021</v>
      </c>
    </row>
    <row r="5535" spans="1:16" x14ac:dyDescent="0.25">
      <c r="A5535" t="s">
        <v>12</v>
      </c>
      <c r="B5535">
        <v>1185732</v>
      </c>
      <c r="C5535" s="1">
        <v>44382</v>
      </c>
      <c r="D5535" t="s">
        <v>48</v>
      </c>
      <c r="E5535" t="s">
        <v>92</v>
      </c>
      <c r="F5535" t="s">
        <v>93</v>
      </c>
      <c r="G5535" t="s">
        <v>142</v>
      </c>
      <c r="H5535" t="s">
        <v>144</v>
      </c>
      <c r="I5535">
        <v>51</v>
      </c>
      <c r="J5535">
        <v>248</v>
      </c>
      <c r="K5535">
        <v>12648</v>
      </c>
      <c r="L5535" t="s">
        <v>83</v>
      </c>
      <c r="M5535" t="s">
        <v>159</v>
      </c>
      <c r="N5535" t="s">
        <v>149</v>
      </c>
      <c r="O5535">
        <v>7</v>
      </c>
      <c r="P5535">
        <v>2021</v>
      </c>
    </row>
    <row r="5536" spans="1:16" x14ac:dyDescent="0.25">
      <c r="A5536" t="s">
        <v>12</v>
      </c>
      <c r="B5536">
        <v>1185732</v>
      </c>
      <c r="C5536" s="1">
        <v>44382</v>
      </c>
      <c r="D5536" t="s">
        <v>48</v>
      </c>
      <c r="E5536" t="s">
        <v>92</v>
      </c>
      <c r="F5536" t="s">
        <v>93</v>
      </c>
      <c r="G5536" t="s">
        <v>142</v>
      </c>
      <c r="H5536" t="s">
        <v>146</v>
      </c>
      <c r="I5536">
        <v>52</v>
      </c>
      <c r="J5536">
        <v>202</v>
      </c>
      <c r="K5536">
        <v>10504</v>
      </c>
      <c r="L5536" t="s">
        <v>83</v>
      </c>
      <c r="M5536" t="s">
        <v>159</v>
      </c>
      <c r="N5536" t="s">
        <v>149</v>
      </c>
      <c r="O5536">
        <v>7</v>
      </c>
      <c r="P5536">
        <v>2021</v>
      </c>
    </row>
    <row r="5537" spans="1:16" x14ac:dyDescent="0.25">
      <c r="A5537" t="s">
        <v>12</v>
      </c>
      <c r="B5537">
        <v>1185732</v>
      </c>
      <c r="C5537" s="1">
        <v>44382</v>
      </c>
      <c r="D5537" t="s">
        <v>48</v>
      </c>
      <c r="E5537" t="s">
        <v>92</v>
      </c>
      <c r="F5537" t="s">
        <v>93</v>
      </c>
      <c r="G5537" t="s">
        <v>138</v>
      </c>
      <c r="H5537" t="s">
        <v>139</v>
      </c>
      <c r="I5537">
        <v>64</v>
      </c>
      <c r="J5537">
        <v>240</v>
      </c>
      <c r="K5537">
        <v>15360</v>
      </c>
      <c r="L5537" t="s">
        <v>83</v>
      </c>
      <c r="M5537" t="s">
        <v>159</v>
      </c>
      <c r="N5537" t="s">
        <v>149</v>
      </c>
      <c r="O5537">
        <v>7</v>
      </c>
      <c r="P5537">
        <v>2021</v>
      </c>
    </row>
    <row r="5538" spans="1:16" x14ac:dyDescent="0.25">
      <c r="A5538" t="s">
        <v>12</v>
      </c>
      <c r="B5538">
        <v>1185732</v>
      </c>
      <c r="C5538" s="1">
        <v>44382</v>
      </c>
      <c r="D5538" t="s">
        <v>48</v>
      </c>
      <c r="E5538" t="s">
        <v>92</v>
      </c>
      <c r="F5538" t="s">
        <v>93</v>
      </c>
      <c r="G5538" t="s">
        <v>142</v>
      </c>
      <c r="H5538" t="s">
        <v>139</v>
      </c>
      <c r="I5538">
        <v>66</v>
      </c>
      <c r="J5538">
        <v>244</v>
      </c>
      <c r="K5538">
        <v>16104</v>
      </c>
      <c r="L5538" t="s">
        <v>83</v>
      </c>
      <c r="M5538" t="s">
        <v>159</v>
      </c>
      <c r="N5538" t="s">
        <v>149</v>
      </c>
      <c r="O5538">
        <v>7</v>
      </c>
      <c r="P5538">
        <v>2021</v>
      </c>
    </row>
    <row r="5539" spans="1:16" x14ac:dyDescent="0.25">
      <c r="A5539" t="s">
        <v>12</v>
      </c>
      <c r="B5539">
        <v>1185732</v>
      </c>
      <c r="C5539" s="1">
        <v>44383</v>
      </c>
      <c r="D5539" t="s">
        <v>13</v>
      </c>
      <c r="E5539" t="s">
        <v>127</v>
      </c>
      <c r="F5539" t="s">
        <v>128</v>
      </c>
      <c r="G5539" t="s">
        <v>138</v>
      </c>
      <c r="H5539" t="s">
        <v>144</v>
      </c>
      <c r="I5539">
        <v>49.999999999999993</v>
      </c>
      <c r="J5539">
        <v>575</v>
      </c>
      <c r="K5539">
        <v>28750</v>
      </c>
      <c r="L5539" t="s">
        <v>16</v>
      </c>
      <c r="M5539" t="s">
        <v>159</v>
      </c>
      <c r="N5539" t="s">
        <v>150</v>
      </c>
      <c r="O5539">
        <v>7</v>
      </c>
      <c r="P5539">
        <v>2021</v>
      </c>
    </row>
    <row r="5540" spans="1:16" x14ac:dyDescent="0.25">
      <c r="A5540" t="s">
        <v>12</v>
      </c>
      <c r="B5540">
        <v>1185732</v>
      </c>
      <c r="C5540" s="1">
        <v>44383</v>
      </c>
      <c r="D5540" t="s">
        <v>13</v>
      </c>
      <c r="E5540" t="s">
        <v>127</v>
      </c>
      <c r="F5540" t="s">
        <v>128</v>
      </c>
      <c r="G5540" t="s">
        <v>138</v>
      </c>
      <c r="H5540" t="s">
        <v>146</v>
      </c>
      <c r="I5540">
        <v>45</v>
      </c>
      <c r="J5540">
        <v>325</v>
      </c>
      <c r="K5540">
        <v>14625</v>
      </c>
      <c r="L5540" t="s">
        <v>16</v>
      </c>
      <c r="M5540" t="s">
        <v>159</v>
      </c>
      <c r="N5540" t="s">
        <v>150</v>
      </c>
      <c r="O5540">
        <v>7</v>
      </c>
      <c r="P5540">
        <v>2021</v>
      </c>
    </row>
    <row r="5541" spans="1:16" x14ac:dyDescent="0.25">
      <c r="A5541" t="s">
        <v>12</v>
      </c>
      <c r="B5541">
        <v>1185732</v>
      </c>
      <c r="C5541" s="1">
        <v>44383</v>
      </c>
      <c r="D5541" t="s">
        <v>13</v>
      </c>
      <c r="E5541" t="s">
        <v>127</v>
      </c>
      <c r="F5541" t="s">
        <v>128</v>
      </c>
      <c r="G5541" t="s">
        <v>142</v>
      </c>
      <c r="H5541" t="s">
        <v>144</v>
      </c>
      <c r="I5541">
        <v>40</v>
      </c>
      <c r="J5541">
        <v>250</v>
      </c>
      <c r="K5541">
        <v>10000</v>
      </c>
      <c r="L5541" t="s">
        <v>16</v>
      </c>
      <c r="M5541" t="s">
        <v>159</v>
      </c>
      <c r="N5541" t="s">
        <v>150</v>
      </c>
      <c r="O5541">
        <v>7</v>
      </c>
      <c r="P5541">
        <v>2021</v>
      </c>
    </row>
    <row r="5542" spans="1:16" x14ac:dyDescent="0.25">
      <c r="A5542" t="s">
        <v>12</v>
      </c>
      <c r="B5542">
        <v>1185732</v>
      </c>
      <c r="C5542" s="1">
        <v>44383</v>
      </c>
      <c r="D5542" t="s">
        <v>13</v>
      </c>
      <c r="E5542" t="s">
        <v>127</v>
      </c>
      <c r="F5542" t="s">
        <v>128</v>
      </c>
      <c r="G5542" t="s">
        <v>142</v>
      </c>
      <c r="H5542" t="s">
        <v>146</v>
      </c>
      <c r="I5542">
        <v>40</v>
      </c>
      <c r="J5542">
        <v>200</v>
      </c>
      <c r="K5542">
        <v>8000</v>
      </c>
      <c r="L5542" t="s">
        <v>16</v>
      </c>
      <c r="M5542" t="s">
        <v>159</v>
      </c>
      <c r="N5542" t="s">
        <v>150</v>
      </c>
      <c r="O5542">
        <v>7</v>
      </c>
      <c r="P5542">
        <v>2021</v>
      </c>
    </row>
    <row r="5543" spans="1:16" x14ac:dyDescent="0.25">
      <c r="A5543" t="s">
        <v>12</v>
      </c>
      <c r="B5543">
        <v>1185732</v>
      </c>
      <c r="C5543" s="1">
        <v>44383</v>
      </c>
      <c r="D5543" t="s">
        <v>13</v>
      </c>
      <c r="E5543" t="s">
        <v>127</v>
      </c>
      <c r="F5543" t="s">
        <v>128</v>
      </c>
      <c r="G5543" t="s">
        <v>138</v>
      </c>
      <c r="H5543" t="s">
        <v>139</v>
      </c>
      <c r="I5543">
        <v>49.999999999999993</v>
      </c>
      <c r="J5543">
        <v>225</v>
      </c>
      <c r="K5543">
        <v>11250</v>
      </c>
      <c r="L5543" t="s">
        <v>16</v>
      </c>
      <c r="M5543" t="s">
        <v>159</v>
      </c>
      <c r="N5543" t="s">
        <v>150</v>
      </c>
      <c r="O5543">
        <v>7</v>
      </c>
      <c r="P5543">
        <v>2021</v>
      </c>
    </row>
    <row r="5544" spans="1:16" x14ac:dyDescent="0.25">
      <c r="A5544" t="s">
        <v>12</v>
      </c>
      <c r="B5544">
        <v>1185732</v>
      </c>
      <c r="C5544" s="1">
        <v>44383</v>
      </c>
      <c r="D5544" t="s">
        <v>13</v>
      </c>
      <c r="E5544" t="s">
        <v>127</v>
      </c>
      <c r="F5544" t="s">
        <v>128</v>
      </c>
      <c r="G5544" t="s">
        <v>142</v>
      </c>
      <c r="H5544" t="s">
        <v>139</v>
      </c>
      <c r="I5544">
        <v>54.999999999999993</v>
      </c>
      <c r="J5544">
        <v>400</v>
      </c>
      <c r="K5544">
        <v>22000</v>
      </c>
      <c r="L5544" t="s">
        <v>16</v>
      </c>
      <c r="M5544" t="s">
        <v>159</v>
      </c>
      <c r="N5544" t="s">
        <v>150</v>
      </c>
      <c r="O5544">
        <v>7</v>
      </c>
      <c r="P5544">
        <v>2021</v>
      </c>
    </row>
    <row r="5545" spans="1:16" x14ac:dyDescent="0.25">
      <c r="A5545" t="s">
        <v>12</v>
      </c>
      <c r="B5545">
        <v>1185732</v>
      </c>
      <c r="C5545" s="1">
        <v>44383</v>
      </c>
      <c r="D5545" t="s">
        <v>13</v>
      </c>
      <c r="E5545" t="s">
        <v>127</v>
      </c>
      <c r="F5545" t="s">
        <v>128</v>
      </c>
      <c r="G5545" t="s">
        <v>138</v>
      </c>
      <c r="H5545" t="s">
        <v>144</v>
      </c>
      <c r="I5545">
        <v>46</v>
      </c>
      <c r="J5545">
        <v>167</v>
      </c>
      <c r="K5545">
        <v>7682</v>
      </c>
      <c r="L5545" t="s">
        <v>83</v>
      </c>
      <c r="M5545" t="s">
        <v>159</v>
      </c>
      <c r="N5545" t="s">
        <v>150</v>
      </c>
      <c r="O5545">
        <v>7</v>
      </c>
      <c r="P5545">
        <v>2021</v>
      </c>
    </row>
    <row r="5546" spans="1:16" x14ac:dyDescent="0.25">
      <c r="A5546" t="s">
        <v>12</v>
      </c>
      <c r="B5546">
        <v>1185732</v>
      </c>
      <c r="C5546" s="1">
        <v>44383</v>
      </c>
      <c r="D5546" t="s">
        <v>13</v>
      </c>
      <c r="E5546" t="s">
        <v>127</v>
      </c>
      <c r="F5546" t="s">
        <v>128</v>
      </c>
      <c r="G5546" t="s">
        <v>138</v>
      </c>
      <c r="H5546" t="s">
        <v>146</v>
      </c>
      <c r="I5546">
        <v>41</v>
      </c>
      <c r="J5546">
        <v>81</v>
      </c>
      <c r="K5546">
        <v>3321</v>
      </c>
      <c r="L5546" t="s">
        <v>83</v>
      </c>
      <c r="M5546" t="s">
        <v>159</v>
      </c>
      <c r="N5546" t="s">
        <v>150</v>
      </c>
      <c r="O5546">
        <v>7</v>
      </c>
      <c r="P5546">
        <v>2021</v>
      </c>
    </row>
    <row r="5547" spans="1:16" x14ac:dyDescent="0.25">
      <c r="A5547" t="s">
        <v>12</v>
      </c>
      <c r="B5547">
        <v>1185732</v>
      </c>
      <c r="C5547" s="1">
        <v>44383</v>
      </c>
      <c r="D5547" t="s">
        <v>13</v>
      </c>
      <c r="E5547" t="s">
        <v>127</v>
      </c>
      <c r="F5547" t="s">
        <v>128</v>
      </c>
      <c r="G5547" t="s">
        <v>142</v>
      </c>
      <c r="H5547" t="s">
        <v>144</v>
      </c>
      <c r="I5547">
        <v>37</v>
      </c>
      <c r="J5547">
        <v>65</v>
      </c>
      <c r="K5547">
        <v>2405</v>
      </c>
      <c r="L5547" t="s">
        <v>83</v>
      </c>
      <c r="M5547" t="s">
        <v>159</v>
      </c>
      <c r="N5547" t="s">
        <v>150</v>
      </c>
      <c r="O5547">
        <v>7</v>
      </c>
      <c r="P5547">
        <v>2021</v>
      </c>
    </row>
    <row r="5548" spans="1:16" x14ac:dyDescent="0.25">
      <c r="A5548" t="s">
        <v>12</v>
      </c>
      <c r="B5548">
        <v>1185732</v>
      </c>
      <c r="C5548" s="1">
        <v>44383</v>
      </c>
      <c r="D5548" t="s">
        <v>13</v>
      </c>
      <c r="E5548" t="s">
        <v>127</v>
      </c>
      <c r="F5548" t="s">
        <v>128</v>
      </c>
      <c r="G5548" t="s">
        <v>142</v>
      </c>
      <c r="H5548" t="s">
        <v>146</v>
      </c>
      <c r="I5548">
        <v>37</v>
      </c>
      <c r="J5548">
        <v>58</v>
      </c>
      <c r="K5548">
        <v>2146</v>
      </c>
      <c r="L5548" t="s">
        <v>83</v>
      </c>
      <c r="M5548" t="s">
        <v>159</v>
      </c>
      <c r="N5548" t="s">
        <v>150</v>
      </c>
      <c r="O5548">
        <v>7</v>
      </c>
      <c r="P5548">
        <v>2021</v>
      </c>
    </row>
    <row r="5549" spans="1:16" x14ac:dyDescent="0.25">
      <c r="A5549" t="s">
        <v>12</v>
      </c>
      <c r="B5549">
        <v>1185732</v>
      </c>
      <c r="C5549" s="1">
        <v>44383</v>
      </c>
      <c r="D5549" t="s">
        <v>13</v>
      </c>
      <c r="E5549" t="s">
        <v>127</v>
      </c>
      <c r="F5549" t="s">
        <v>128</v>
      </c>
      <c r="G5549" t="s">
        <v>138</v>
      </c>
      <c r="H5549" t="s">
        <v>139</v>
      </c>
      <c r="I5549">
        <v>47</v>
      </c>
      <c r="J5549">
        <v>63</v>
      </c>
      <c r="K5549">
        <v>2961</v>
      </c>
      <c r="L5549" t="s">
        <v>83</v>
      </c>
      <c r="M5549" t="s">
        <v>159</v>
      </c>
      <c r="N5549" t="s">
        <v>150</v>
      </c>
      <c r="O5549">
        <v>7</v>
      </c>
      <c r="P5549">
        <v>2021</v>
      </c>
    </row>
    <row r="5550" spans="1:16" x14ac:dyDescent="0.25">
      <c r="A5550" t="s">
        <v>12</v>
      </c>
      <c r="B5550">
        <v>1185732</v>
      </c>
      <c r="C5550" s="1">
        <v>44383</v>
      </c>
      <c r="D5550" t="s">
        <v>13</v>
      </c>
      <c r="E5550" t="s">
        <v>127</v>
      </c>
      <c r="F5550" t="s">
        <v>128</v>
      </c>
      <c r="G5550" t="s">
        <v>142</v>
      </c>
      <c r="H5550" t="s">
        <v>139</v>
      </c>
      <c r="I5550">
        <v>50</v>
      </c>
      <c r="J5550">
        <v>116</v>
      </c>
      <c r="K5550">
        <v>5800</v>
      </c>
      <c r="L5550" t="s">
        <v>83</v>
      </c>
      <c r="M5550" t="s">
        <v>159</v>
      </c>
      <c r="N5550" t="s">
        <v>150</v>
      </c>
      <c r="O5550">
        <v>7</v>
      </c>
      <c r="P5550">
        <v>2021</v>
      </c>
    </row>
    <row r="5551" spans="1:16" x14ac:dyDescent="0.25">
      <c r="A5551" t="s">
        <v>12</v>
      </c>
      <c r="B5551">
        <v>1185732</v>
      </c>
      <c r="C5551" s="1">
        <v>44383</v>
      </c>
      <c r="D5551" t="s">
        <v>13</v>
      </c>
      <c r="E5551" t="s">
        <v>127</v>
      </c>
      <c r="F5551" t="s">
        <v>128</v>
      </c>
      <c r="G5551" t="s">
        <v>138</v>
      </c>
      <c r="H5551" t="s">
        <v>144</v>
      </c>
      <c r="I5551">
        <v>38</v>
      </c>
      <c r="J5551">
        <v>173</v>
      </c>
      <c r="K5551">
        <v>6574</v>
      </c>
      <c r="L5551" t="s">
        <v>24</v>
      </c>
      <c r="M5551" t="s">
        <v>159</v>
      </c>
      <c r="N5551" t="s">
        <v>150</v>
      </c>
      <c r="O5551">
        <v>7</v>
      </c>
      <c r="P5551">
        <v>2021</v>
      </c>
    </row>
    <row r="5552" spans="1:16" x14ac:dyDescent="0.25">
      <c r="A5552" t="s">
        <v>12</v>
      </c>
      <c r="B5552">
        <v>1185732</v>
      </c>
      <c r="C5552" s="1">
        <v>44383</v>
      </c>
      <c r="D5552" t="s">
        <v>13</v>
      </c>
      <c r="E5552" t="s">
        <v>127</v>
      </c>
      <c r="F5552" t="s">
        <v>128</v>
      </c>
      <c r="G5552" t="s">
        <v>138</v>
      </c>
      <c r="H5552" t="s">
        <v>146</v>
      </c>
      <c r="I5552">
        <v>32</v>
      </c>
      <c r="J5552">
        <v>114</v>
      </c>
      <c r="K5552">
        <v>3648</v>
      </c>
      <c r="L5552" t="s">
        <v>24</v>
      </c>
      <c r="M5552" t="s">
        <v>159</v>
      </c>
      <c r="N5552" t="s">
        <v>150</v>
      </c>
      <c r="O5552">
        <v>7</v>
      </c>
      <c r="P5552">
        <v>2021</v>
      </c>
    </row>
    <row r="5553" spans="1:16" x14ac:dyDescent="0.25">
      <c r="A5553" t="s">
        <v>12</v>
      </c>
      <c r="B5553">
        <v>1185732</v>
      </c>
      <c r="C5553" s="1">
        <v>44383</v>
      </c>
      <c r="D5553" t="s">
        <v>13</v>
      </c>
      <c r="E5553" t="s">
        <v>127</v>
      </c>
      <c r="F5553" t="s">
        <v>128</v>
      </c>
      <c r="G5553" t="s">
        <v>142</v>
      </c>
      <c r="H5553" t="s">
        <v>144</v>
      </c>
      <c r="I5553">
        <v>27</v>
      </c>
      <c r="J5553">
        <v>78</v>
      </c>
      <c r="K5553">
        <v>2106</v>
      </c>
      <c r="L5553" t="s">
        <v>24</v>
      </c>
      <c r="M5553" t="s">
        <v>159</v>
      </c>
      <c r="N5553" t="s">
        <v>150</v>
      </c>
      <c r="O5553">
        <v>7</v>
      </c>
      <c r="P5553">
        <v>2021</v>
      </c>
    </row>
    <row r="5554" spans="1:16" x14ac:dyDescent="0.25">
      <c r="A5554" t="s">
        <v>12</v>
      </c>
      <c r="B5554">
        <v>1185732</v>
      </c>
      <c r="C5554" s="1">
        <v>44383</v>
      </c>
      <c r="D5554" t="s">
        <v>13</v>
      </c>
      <c r="E5554" t="s">
        <v>127</v>
      </c>
      <c r="F5554" t="s">
        <v>128</v>
      </c>
      <c r="G5554" t="s">
        <v>142</v>
      </c>
      <c r="H5554" t="s">
        <v>146</v>
      </c>
      <c r="I5554">
        <v>31</v>
      </c>
      <c r="J5554">
        <v>60</v>
      </c>
      <c r="K5554">
        <v>1860</v>
      </c>
      <c r="L5554" t="s">
        <v>24</v>
      </c>
      <c r="M5554" t="s">
        <v>159</v>
      </c>
      <c r="N5554" t="s">
        <v>150</v>
      </c>
      <c r="O5554">
        <v>7</v>
      </c>
      <c r="P5554">
        <v>2021</v>
      </c>
    </row>
    <row r="5555" spans="1:16" x14ac:dyDescent="0.25">
      <c r="A5555" t="s">
        <v>12</v>
      </c>
      <c r="B5555">
        <v>1185732</v>
      </c>
      <c r="C5555" s="1">
        <v>44383</v>
      </c>
      <c r="D5555" t="s">
        <v>13</v>
      </c>
      <c r="E5555" t="s">
        <v>127</v>
      </c>
      <c r="F5555" t="s">
        <v>128</v>
      </c>
      <c r="G5555" t="s">
        <v>138</v>
      </c>
      <c r="H5555" t="s">
        <v>139</v>
      </c>
      <c r="I5555">
        <v>33</v>
      </c>
      <c r="J5555">
        <v>68</v>
      </c>
      <c r="K5555">
        <v>2244</v>
      </c>
      <c r="L5555" t="s">
        <v>24</v>
      </c>
      <c r="M5555" t="s">
        <v>159</v>
      </c>
      <c r="N5555" t="s">
        <v>150</v>
      </c>
      <c r="O5555">
        <v>7</v>
      </c>
      <c r="P5555">
        <v>2021</v>
      </c>
    </row>
    <row r="5556" spans="1:16" x14ac:dyDescent="0.25">
      <c r="A5556" t="s">
        <v>12</v>
      </c>
      <c r="B5556">
        <v>1185732</v>
      </c>
      <c r="C5556" s="1">
        <v>44383</v>
      </c>
      <c r="D5556" t="s">
        <v>13</v>
      </c>
      <c r="E5556" t="s">
        <v>127</v>
      </c>
      <c r="F5556" t="s">
        <v>128</v>
      </c>
      <c r="G5556" t="s">
        <v>142</v>
      </c>
      <c r="H5556" t="s">
        <v>139</v>
      </c>
      <c r="I5556">
        <v>38</v>
      </c>
      <c r="J5556">
        <v>136</v>
      </c>
      <c r="K5556">
        <v>5168</v>
      </c>
      <c r="L5556" t="s">
        <v>24</v>
      </c>
      <c r="M5556" t="s">
        <v>159</v>
      </c>
      <c r="N5556" t="s">
        <v>150</v>
      </c>
      <c r="O5556">
        <v>7</v>
      </c>
      <c r="P5556">
        <v>2021</v>
      </c>
    </row>
    <row r="5557" spans="1:16" x14ac:dyDescent="0.25">
      <c r="A5557" t="s">
        <v>34</v>
      </c>
      <c r="B5557">
        <v>1185732</v>
      </c>
      <c r="C5557" s="1">
        <v>44383</v>
      </c>
      <c r="D5557" t="s">
        <v>13</v>
      </c>
      <c r="E5557" t="s">
        <v>123</v>
      </c>
      <c r="F5557" t="s">
        <v>124</v>
      </c>
      <c r="G5557" t="s">
        <v>138</v>
      </c>
      <c r="H5557" t="s">
        <v>144</v>
      </c>
      <c r="I5557">
        <v>49.999999999999993</v>
      </c>
      <c r="J5557">
        <v>625</v>
      </c>
      <c r="K5557">
        <v>31250</v>
      </c>
      <c r="L5557" t="s">
        <v>16</v>
      </c>
      <c r="M5557" t="s">
        <v>159</v>
      </c>
      <c r="N5557" t="s">
        <v>150</v>
      </c>
      <c r="O5557">
        <v>7</v>
      </c>
      <c r="P5557">
        <v>2021</v>
      </c>
    </row>
    <row r="5558" spans="1:16" x14ac:dyDescent="0.25">
      <c r="A5558" t="s">
        <v>34</v>
      </c>
      <c r="B5558">
        <v>1185732</v>
      </c>
      <c r="C5558" s="1">
        <v>44383</v>
      </c>
      <c r="D5558" t="s">
        <v>13</v>
      </c>
      <c r="E5558" t="s">
        <v>123</v>
      </c>
      <c r="F5558" t="s">
        <v>124</v>
      </c>
      <c r="G5558" t="s">
        <v>138</v>
      </c>
      <c r="H5558" t="s">
        <v>146</v>
      </c>
      <c r="I5558">
        <v>45</v>
      </c>
      <c r="J5558">
        <v>375</v>
      </c>
      <c r="K5558">
        <v>16875</v>
      </c>
      <c r="L5558" t="s">
        <v>16</v>
      </c>
      <c r="M5558" t="s">
        <v>159</v>
      </c>
      <c r="N5558" t="s">
        <v>150</v>
      </c>
      <c r="O5558">
        <v>7</v>
      </c>
      <c r="P5558">
        <v>2021</v>
      </c>
    </row>
    <row r="5559" spans="1:16" x14ac:dyDescent="0.25">
      <c r="A5559" t="s">
        <v>34</v>
      </c>
      <c r="B5559">
        <v>1185732</v>
      </c>
      <c r="C5559" s="1">
        <v>44383</v>
      </c>
      <c r="D5559" t="s">
        <v>13</v>
      </c>
      <c r="E5559" t="s">
        <v>123</v>
      </c>
      <c r="F5559" t="s">
        <v>124</v>
      </c>
      <c r="G5559" t="s">
        <v>142</v>
      </c>
      <c r="H5559" t="s">
        <v>144</v>
      </c>
      <c r="I5559">
        <v>40</v>
      </c>
      <c r="J5559">
        <v>300</v>
      </c>
      <c r="K5559">
        <v>12000</v>
      </c>
      <c r="L5559" t="s">
        <v>16</v>
      </c>
      <c r="M5559" t="s">
        <v>159</v>
      </c>
      <c r="N5559" t="s">
        <v>150</v>
      </c>
      <c r="O5559">
        <v>7</v>
      </c>
      <c r="P5559">
        <v>2021</v>
      </c>
    </row>
    <row r="5560" spans="1:16" x14ac:dyDescent="0.25">
      <c r="A5560" t="s">
        <v>34</v>
      </c>
      <c r="B5560">
        <v>1185732</v>
      </c>
      <c r="C5560" s="1">
        <v>44383</v>
      </c>
      <c r="D5560" t="s">
        <v>13</v>
      </c>
      <c r="E5560" t="s">
        <v>123</v>
      </c>
      <c r="F5560" t="s">
        <v>124</v>
      </c>
      <c r="G5560" t="s">
        <v>142</v>
      </c>
      <c r="H5560" t="s">
        <v>146</v>
      </c>
      <c r="I5560">
        <v>40</v>
      </c>
      <c r="J5560">
        <v>250</v>
      </c>
      <c r="K5560">
        <v>10000</v>
      </c>
      <c r="L5560" t="s">
        <v>16</v>
      </c>
      <c r="M5560" t="s">
        <v>159</v>
      </c>
      <c r="N5560" t="s">
        <v>150</v>
      </c>
      <c r="O5560">
        <v>7</v>
      </c>
      <c r="P5560">
        <v>2021</v>
      </c>
    </row>
    <row r="5561" spans="1:16" x14ac:dyDescent="0.25">
      <c r="A5561" t="s">
        <v>34</v>
      </c>
      <c r="B5561">
        <v>1185732</v>
      </c>
      <c r="C5561" s="1">
        <v>44383</v>
      </c>
      <c r="D5561" t="s">
        <v>13</v>
      </c>
      <c r="E5561" t="s">
        <v>123</v>
      </c>
      <c r="F5561" t="s">
        <v>124</v>
      </c>
      <c r="G5561" t="s">
        <v>138</v>
      </c>
      <c r="H5561" t="s">
        <v>139</v>
      </c>
      <c r="I5561">
        <v>49.999999999999993</v>
      </c>
      <c r="J5561">
        <v>275</v>
      </c>
      <c r="K5561">
        <v>13750</v>
      </c>
      <c r="L5561" t="s">
        <v>16</v>
      </c>
      <c r="M5561" t="s">
        <v>159</v>
      </c>
      <c r="N5561" t="s">
        <v>150</v>
      </c>
      <c r="O5561">
        <v>7</v>
      </c>
      <c r="P5561">
        <v>2021</v>
      </c>
    </row>
    <row r="5562" spans="1:16" x14ac:dyDescent="0.25">
      <c r="A5562" t="s">
        <v>34</v>
      </c>
      <c r="B5562">
        <v>1185732</v>
      </c>
      <c r="C5562" s="1">
        <v>44383</v>
      </c>
      <c r="D5562" t="s">
        <v>13</v>
      </c>
      <c r="E5562" t="s">
        <v>123</v>
      </c>
      <c r="F5562" t="s">
        <v>124</v>
      </c>
      <c r="G5562" t="s">
        <v>142</v>
      </c>
      <c r="H5562" t="s">
        <v>139</v>
      </c>
      <c r="I5562">
        <v>54.999999999999993</v>
      </c>
      <c r="J5562">
        <v>450</v>
      </c>
      <c r="K5562">
        <v>24750</v>
      </c>
      <c r="L5562" t="s">
        <v>16</v>
      </c>
      <c r="M5562" t="s">
        <v>159</v>
      </c>
      <c r="N5562" t="s">
        <v>150</v>
      </c>
      <c r="O5562">
        <v>7</v>
      </c>
      <c r="P5562">
        <v>2021</v>
      </c>
    </row>
    <row r="5563" spans="1:16" x14ac:dyDescent="0.25">
      <c r="A5563" t="s">
        <v>34</v>
      </c>
      <c r="B5563">
        <v>1185732</v>
      </c>
      <c r="C5563" s="1">
        <v>44383</v>
      </c>
      <c r="D5563" t="s">
        <v>13</v>
      </c>
      <c r="E5563" t="s">
        <v>123</v>
      </c>
      <c r="F5563" t="s">
        <v>124</v>
      </c>
      <c r="G5563" t="s">
        <v>138</v>
      </c>
      <c r="H5563" t="s">
        <v>144</v>
      </c>
      <c r="I5563">
        <v>47</v>
      </c>
      <c r="J5563">
        <v>188</v>
      </c>
      <c r="K5563">
        <v>8836</v>
      </c>
      <c r="L5563" t="s">
        <v>83</v>
      </c>
      <c r="M5563" t="s">
        <v>159</v>
      </c>
      <c r="N5563" t="s">
        <v>150</v>
      </c>
      <c r="O5563">
        <v>7</v>
      </c>
      <c r="P5563">
        <v>2021</v>
      </c>
    </row>
    <row r="5564" spans="1:16" x14ac:dyDescent="0.25">
      <c r="A5564" t="s">
        <v>34</v>
      </c>
      <c r="B5564">
        <v>1185732</v>
      </c>
      <c r="C5564" s="1">
        <v>44383</v>
      </c>
      <c r="D5564" t="s">
        <v>13</v>
      </c>
      <c r="E5564" t="s">
        <v>123</v>
      </c>
      <c r="F5564" t="s">
        <v>124</v>
      </c>
      <c r="G5564" t="s">
        <v>138</v>
      </c>
      <c r="H5564" t="s">
        <v>146</v>
      </c>
      <c r="I5564">
        <v>42</v>
      </c>
      <c r="J5564">
        <v>98</v>
      </c>
      <c r="K5564">
        <v>4116</v>
      </c>
      <c r="L5564" t="s">
        <v>83</v>
      </c>
      <c r="M5564" t="s">
        <v>159</v>
      </c>
      <c r="N5564" t="s">
        <v>150</v>
      </c>
      <c r="O5564">
        <v>7</v>
      </c>
      <c r="P5564">
        <v>2021</v>
      </c>
    </row>
    <row r="5565" spans="1:16" x14ac:dyDescent="0.25">
      <c r="A5565" t="s">
        <v>34</v>
      </c>
      <c r="B5565">
        <v>1185732</v>
      </c>
      <c r="C5565" s="1">
        <v>44383</v>
      </c>
      <c r="D5565" t="s">
        <v>13</v>
      </c>
      <c r="E5565" t="s">
        <v>123</v>
      </c>
      <c r="F5565" t="s">
        <v>124</v>
      </c>
      <c r="G5565" t="s">
        <v>142</v>
      </c>
      <c r="H5565" t="s">
        <v>144</v>
      </c>
      <c r="I5565">
        <v>37</v>
      </c>
      <c r="J5565">
        <v>81</v>
      </c>
      <c r="K5565">
        <v>2997</v>
      </c>
      <c r="L5565" t="s">
        <v>83</v>
      </c>
      <c r="M5565" t="s">
        <v>159</v>
      </c>
      <c r="N5565" t="s">
        <v>150</v>
      </c>
      <c r="O5565">
        <v>7</v>
      </c>
      <c r="P5565">
        <v>2021</v>
      </c>
    </row>
    <row r="5566" spans="1:16" x14ac:dyDescent="0.25">
      <c r="A5566" t="s">
        <v>34</v>
      </c>
      <c r="B5566">
        <v>1185732</v>
      </c>
      <c r="C5566" s="1">
        <v>44383</v>
      </c>
      <c r="D5566" t="s">
        <v>13</v>
      </c>
      <c r="E5566" t="s">
        <v>123</v>
      </c>
      <c r="F5566" t="s">
        <v>124</v>
      </c>
      <c r="G5566" t="s">
        <v>142</v>
      </c>
      <c r="H5566" t="s">
        <v>146</v>
      </c>
      <c r="I5566">
        <v>36</v>
      </c>
      <c r="J5566">
        <v>63</v>
      </c>
      <c r="K5566">
        <v>2268</v>
      </c>
      <c r="L5566" t="s">
        <v>83</v>
      </c>
      <c r="M5566" t="s">
        <v>159</v>
      </c>
      <c r="N5566" t="s">
        <v>150</v>
      </c>
      <c r="O5566">
        <v>7</v>
      </c>
      <c r="P5566">
        <v>2021</v>
      </c>
    </row>
    <row r="5567" spans="1:16" x14ac:dyDescent="0.25">
      <c r="A5567" t="s">
        <v>34</v>
      </c>
      <c r="B5567">
        <v>1185732</v>
      </c>
      <c r="C5567" s="1">
        <v>44383</v>
      </c>
      <c r="D5567" t="s">
        <v>13</v>
      </c>
      <c r="E5567" t="s">
        <v>123</v>
      </c>
      <c r="F5567" t="s">
        <v>124</v>
      </c>
      <c r="G5567" t="s">
        <v>138</v>
      </c>
      <c r="H5567" t="s">
        <v>139</v>
      </c>
      <c r="I5567">
        <v>48</v>
      </c>
      <c r="J5567">
        <v>74</v>
      </c>
      <c r="K5567">
        <v>3552</v>
      </c>
      <c r="L5567" t="s">
        <v>83</v>
      </c>
      <c r="M5567" t="s">
        <v>159</v>
      </c>
      <c r="N5567" t="s">
        <v>150</v>
      </c>
      <c r="O5567">
        <v>7</v>
      </c>
      <c r="P5567">
        <v>2021</v>
      </c>
    </row>
    <row r="5568" spans="1:16" x14ac:dyDescent="0.25">
      <c r="A5568" t="s">
        <v>34</v>
      </c>
      <c r="B5568">
        <v>1185732</v>
      </c>
      <c r="C5568" s="1">
        <v>44383</v>
      </c>
      <c r="D5568" t="s">
        <v>13</v>
      </c>
      <c r="E5568" t="s">
        <v>123</v>
      </c>
      <c r="F5568" t="s">
        <v>124</v>
      </c>
      <c r="G5568" t="s">
        <v>142</v>
      </c>
      <c r="H5568" t="s">
        <v>139</v>
      </c>
      <c r="I5568">
        <v>54</v>
      </c>
      <c r="J5568">
        <v>131</v>
      </c>
      <c r="K5568">
        <v>7074</v>
      </c>
      <c r="L5568" t="s">
        <v>83</v>
      </c>
      <c r="M5568" t="s">
        <v>159</v>
      </c>
      <c r="N5568" t="s">
        <v>150</v>
      </c>
      <c r="O5568">
        <v>7</v>
      </c>
      <c r="P5568">
        <v>2021</v>
      </c>
    </row>
    <row r="5569" spans="1:16" x14ac:dyDescent="0.25">
      <c r="A5569" t="s">
        <v>12</v>
      </c>
      <c r="B5569">
        <v>1185732</v>
      </c>
      <c r="C5569" s="1">
        <v>44383</v>
      </c>
      <c r="D5569" t="s">
        <v>36</v>
      </c>
      <c r="E5569" t="s">
        <v>37</v>
      </c>
      <c r="F5569" t="s">
        <v>38</v>
      </c>
      <c r="G5569" t="s">
        <v>138</v>
      </c>
      <c r="H5569" t="s">
        <v>144</v>
      </c>
      <c r="I5569">
        <v>50</v>
      </c>
      <c r="J5569">
        <v>575</v>
      </c>
      <c r="K5569">
        <v>28750</v>
      </c>
      <c r="L5569" t="s">
        <v>24</v>
      </c>
      <c r="M5569" t="s">
        <v>159</v>
      </c>
      <c r="N5569" t="s">
        <v>150</v>
      </c>
      <c r="O5569">
        <v>7</v>
      </c>
      <c r="P5569">
        <v>2021</v>
      </c>
    </row>
    <row r="5570" spans="1:16" x14ac:dyDescent="0.25">
      <c r="A5570" t="s">
        <v>12</v>
      </c>
      <c r="B5570">
        <v>1185732</v>
      </c>
      <c r="C5570" s="1">
        <v>44383</v>
      </c>
      <c r="D5570" t="s">
        <v>36</v>
      </c>
      <c r="E5570" t="s">
        <v>57</v>
      </c>
      <c r="F5570" t="s">
        <v>58</v>
      </c>
      <c r="G5570" t="s">
        <v>138</v>
      </c>
      <c r="H5570" t="s">
        <v>139</v>
      </c>
      <c r="I5570">
        <v>40</v>
      </c>
      <c r="J5570">
        <v>100</v>
      </c>
      <c r="K5570">
        <v>4000</v>
      </c>
      <c r="L5570" t="s">
        <v>24</v>
      </c>
      <c r="M5570" t="s">
        <v>159</v>
      </c>
      <c r="N5570" t="s">
        <v>150</v>
      </c>
      <c r="O5570">
        <v>7</v>
      </c>
      <c r="P5570">
        <v>2021</v>
      </c>
    </row>
    <row r="5571" spans="1:16" x14ac:dyDescent="0.25">
      <c r="A5571" t="s">
        <v>12</v>
      </c>
      <c r="B5571">
        <v>1185732</v>
      </c>
      <c r="C5571" s="1">
        <v>44383</v>
      </c>
      <c r="D5571" t="s">
        <v>36</v>
      </c>
      <c r="E5571" t="s">
        <v>57</v>
      </c>
      <c r="F5571" t="s">
        <v>58</v>
      </c>
      <c r="G5571" t="s">
        <v>138</v>
      </c>
      <c r="H5571" t="s">
        <v>139</v>
      </c>
      <c r="I5571">
        <v>37</v>
      </c>
      <c r="J5571">
        <v>27</v>
      </c>
      <c r="K5571">
        <v>999</v>
      </c>
      <c r="L5571" t="s">
        <v>83</v>
      </c>
      <c r="M5571" t="s">
        <v>159</v>
      </c>
      <c r="N5571" t="s">
        <v>150</v>
      </c>
      <c r="O5571">
        <v>7</v>
      </c>
      <c r="P5571">
        <v>2021</v>
      </c>
    </row>
    <row r="5572" spans="1:16" x14ac:dyDescent="0.25">
      <c r="A5572" t="s">
        <v>12</v>
      </c>
      <c r="B5572">
        <v>1185732</v>
      </c>
      <c r="C5572" s="1">
        <v>44383</v>
      </c>
      <c r="D5572" t="s">
        <v>36</v>
      </c>
      <c r="E5572" t="s">
        <v>37</v>
      </c>
      <c r="F5572" t="s">
        <v>38</v>
      </c>
      <c r="G5572" t="s">
        <v>138</v>
      </c>
      <c r="H5572" t="s">
        <v>144</v>
      </c>
      <c r="I5572">
        <v>47</v>
      </c>
      <c r="J5572">
        <v>161</v>
      </c>
      <c r="K5572">
        <v>7567</v>
      </c>
      <c r="L5572" t="s">
        <v>83</v>
      </c>
      <c r="M5572" t="s">
        <v>159</v>
      </c>
      <c r="N5572" t="s">
        <v>150</v>
      </c>
      <c r="O5572">
        <v>7</v>
      </c>
      <c r="P5572">
        <v>2021</v>
      </c>
    </row>
    <row r="5573" spans="1:16" x14ac:dyDescent="0.25">
      <c r="A5573" t="s">
        <v>30</v>
      </c>
      <c r="B5573">
        <v>1197831</v>
      </c>
      <c r="C5573" s="1">
        <v>44383</v>
      </c>
      <c r="D5573" t="s">
        <v>31</v>
      </c>
      <c r="E5573" t="s">
        <v>84</v>
      </c>
      <c r="F5573" t="s">
        <v>85</v>
      </c>
      <c r="G5573" t="s">
        <v>138</v>
      </c>
      <c r="H5573" t="s">
        <v>144</v>
      </c>
      <c r="I5573">
        <v>35</v>
      </c>
      <c r="J5573">
        <v>264</v>
      </c>
      <c r="K5573">
        <v>9240</v>
      </c>
      <c r="L5573" t="s">
        <v>24</v>
      </c>
      <c r="M5573" t="s">
        <v>159</v>
      </c>
      <c r="N5573" t="s">
        <v>150</v>
      </c>
      <c r="O5573">
        <v>7</v>
      </c>
      <c r="P5573">
        <v>2021</v>
      </c>
    </row>
    <row r="5574" spans="1:16" x14ac:dyDescent="0.25">
      <c r="A5574" t="s">
        <v>30</v>
      </c>
      <c r="B5574">
        <v>1197831</v>
      </c>
      <c r="C5574" s="1">
        <v>44383</v>
      </c>
      <c r="D5574" t="s">
        <v>31</v>
      </c>
      <c r="E5574" t="s">
        <v>84</v>
      </c>
      <c r="F5574" t="s">
        <v>85</v>
      </c>
      <c r="G5574" t="s">
        <v>138</v>
      </c>
      <c r="H5574" t="s">
        <v>146</v>
      </c>
      <c r="I5574">
        <v>40</v>
      </c>
      <c r="J5574">
        <v>271</v>
      </c>
      <c r="K5574">
        <v>10840</v>
      </c>
      <c r="L5574" t="s">
        <v>24</v>
      </c>
      <c r="M5574" t="s">
        <v>159</v>
      </c>
      <c r="N5574" t="s">
        <v>150</v>
      </c>
      <c r="O5574">
        <v>7</v>
      </c>
      <c r="P5574">
        <v>2021</v>
      </c>
    </row>
    <row r="5575" spans="1:16" x14ac:dyDescent="0.25">
      <c r="A5575" t="s">
        <v>30</v>
      </c>
      <c r="B5575">
        <v>1197831</v>
      </c>
      <c r="C5575" s="1">
        <v>44383</v>
      </c>
      <c r="D5575" t="s">
        <v>31</v>
      </c>
      <c r="E5575" t="s">
        <v>84</v>
      </c>
      <c r="F5575" t="s">
        <v>85</v>
      </c>
      <c r="G5575" t="s">
        <v>142</v>
      </c>
      <c r="H5575" t="s">
        <v>144</v>
      </c>
      <c r="I5575">
        <v>34</v>
      </c>
      <c r="J5575">
        <v>278</v>
      </c>
      <c r="K5575">
        <v>9452</v>
      </c>
      <c r="L5575" t="s">
        <v>24</v>
      </c>
      <c r="M5575" t="s">
        <v>159</v>
      </c>
      <c r="N5575" t="s">
        <v>150</v>
      </c>
      <c r="O5575">
        <v>7</v>
      </c>
      <c r="P5575">
        <v>2021</v>
      </c>
    </row>
    <row r="5576" spans="1:16" x14ac:dyDescent="0.25">
      <c r="A5576" t="s">
        <v>30</v>
      </c>
      <c r="B5576">
        <v>1197831</v>
      </c>
      <c r="C5576" s="1">
        <v>44383</v>
      </c>
      <c r="D5576" t="s">
        <v>31</v>
      </c>
      <c r="E5576" t="s">
        <v>84</v>
      </c>
      <c r="F5576" t="s">
        <v>85</v>
      </c>
      <c r="G5576" t="s">
        <v>142</v>
      </c>
      <c r="H5576" t="s">
        <v>146</v>
      </c>
      <c r="I5576">
        <v>38</v>
      </c>
      <c r="J5576">
        <v>158</v>
      </c>
      <c r="K5576">
        <v>6004</v>
      </c>
      <c r="L5576" t="s">
        <v>24</v>
      </c>
      <c r="M5576" t="s">
        <v>159</v>
      </c>
      <c r="N5576" t="s">
        <v>150</v>
      </c>
      <c r="O5576">
        <v>7</v>
      </c>
      <c r="P5576">
        <v>2021</v>
      </c>
    </row>
    <row r="5577" spans="1:16" x14ac:dyDescent="0.25">
      <c r="A5577" t="s">
        <v>30</v>
      </c>
      <c r="B5577">
        <v>1197831</v>
      </c>
      <c r="C5577" s="1">
        <v>44383</v>
      </c>
      <c r="D5577" t="s">
        <v>31</v>
      </c>
      <c r="E5577" t="s">
        <v>84</v>
      </c>
      <c r="F5577" t="s">
        <v>85</v>
      </c>
      <c r="G5577" t="s">
        <v>138</v>
      </c>
      <c r="H5577" t="s">
        <v>139</v>
      </c>
      <c r="I5577">
        <v>43</v>
      </c>
      <c r="J5577">
        <v>173</v>
      </c>
      <c r="K5577">
        <v>7439</v>
      </c>
      <c r="L5577" t="s">
        <v>24</v>
      </c>
      <c r="M5577" t="s">
        <v>159</v>
      </c>
      <c r="N5577" t="s">
        <v>150</v>
      </c>
      <c r="O5577">
        <v>7</v>
      </c>
      <c r="P5577">
        <v>2021</v>
      </c>
    </row>
    <row r="5578" spans="1:16" x14ac:dyDescent="0.25">
      <c r="A5578" t="s">
        <v>12</v>
      </c>
      <c r="B5578">
        <v>1197831</v>
      </c>
      <c r="C5578" s="1">
        <v>44383</v>
      </c>
      <c r="D5578" t="s">
        <v>31</v>
      </c>
      <c r="E5578" t="s">
        <v>84</v>
      </c>
      <c r="F5578" t="s">
        <v>85</v>
      </c>
      <c r="G5578" t="s">
        <v>142</v>
      </c>
      <c r="H5578" t="s">
        <v>139</v>
      </c>
      <c r="I5578">
        <v>51</v>
      </c>
      <c r="J5578">
        <v>264</v>
      </c>
      <c r="K5578">
        <v>13464</v>
      </c>
      <c r="L5578" t="s">
        <v>24</v>
      </c>
      <c r="M5578" t="s">
        <v>159</v>
      </c>
      <c r="N5578" t="s">
        <v>150</v>
      </c>
      <c r="O5578">
        <v>7</v>
      </c>
      <c r="P5578">
        <v>2021</v>
      </c>
    </row>
    <row r="5579" spans="1:16" x14ac:dyDescent="0.25">
      <c r="A5579" t="s">
        <v>30</v>
      </c>
      <c r="B5579">
        <v>1197831</v>
      </c>
      <c r="C5579" s="1">
        <v>44383</v>
      </c>
      <c r="D5579" t="s">
        <v>31</v>
      </c>
      <c r="E5579" t="s">
        <v>84</v>
      </c>
      <c r="F5579" t="s">
        <v>85</v>
      </c>
      <c r="G5579" t="s">
        <v>138</v>
      </c>
      <c r="H5579" t="s">
        <v>144</v>
      </c>
      <c r="I5579">
        <v>50</v>
      </c>
      <c r="J5579">
        <v>775</v>
      </c>
      <c r="K5579">
        <v>38750</v>
      </c>
      <c r="L5579" t="s">
        <v>83</v>
      </c>
      <c r="M5579" t="s">
        <v>159</v>
      </c>
      <c r="N5579" t="s">
        <v>150</v>
      </c>
      <c r="O5579">
        <v>7</v>
      </c>
      <c r="P5579">
        <v>2021</v>
      </c>
    </row>
    <row r="5580" spans="1:16" x14ac:dyDescent="0.25">
      <c r="A5580" t="s">
        <v>30</v>
      </c>
      <c r="B5580">
        <v>1197831</v>
      </c>
      <c r="C5580" s="1">
        <v>44383</v>
      </c>
      <c r="D5580" t="s">
        <v>31</v>
      </c>
      <c r="E5580" t="s">
        <v>84</v>
      </c>
      <c r="F5580" t="s">
        <v>85</v>
      </c>
      <c r="G5580" t="s">
        <v>138</v>
      </c>
      <c r="H5580" t="s">
        <v>146</v>
      </c>
      <c r="I5580">
        <v>55.000000000000007</v>
      </c>
      <c r="J5580">
        <v>775</v>
      </c>
      <c r="K5580">
        <v>42625</v>
      </c>
      <c r="L5580" t="s">
        <v>83</v>
      </c>
      <c r="M5580" t="s">
        <v>159</v>
      </c>
      <c r="N5580" t="s">
        <v>150</v>
      </c>
      <c r="O5580">
        <v>7</v>
      </c>
      <c r="P5580">
        <v>2021</v>
      </c>
    </row>
    <row r="5581" spans="1:16" x14ac:dyDescent="0.25">
      <c r="A5581" t="s">
        <v>30</v>
      </c>
      <c r="B5581">
        <v>1197831</v>
      </c>
      <c r="C5581" s="1">
        <v>44383</v>
      </c>
      <c r="D5581" t="s">
        <v>31</v>
      </c>
      <c r="E5581" t="s">
        <v>84</v>
      </c>
      <c r="F5581" t="s">
        <v>85</v>
      </c>
      <c r="G5581" t="s">
        <v>142</v>
      </c>
      <c r="H5581" t="s">
        <v>144</v>
      </c>
      <c r="I5581">
        <v>50</v>
      </c>
      <c r="J5581">
        <v>925</v>
      </c>
      <c r="K5581">
        <v>46250</v>
      </c>
      <c r="L5581" t="s">
        <v>83</v>
      </c>
      <c r="M5581" t="s">
        <v>159</v>
      </c>
      <c r="N5581" t="s">
        <v>150</v>
      </c>
      <c r="O5581">
        <v>7</v>
      </c>
      <c r="P5581">
        <v>2021</v>
      </c>
    </row>
    <row r="5582" spans="1:16" x14ac:dyDescent="0.25">
      <c r="A5582" t="s">
        <v>30</v>
      </c>
      <c r="B5582">
        <v>1197831</v>
      </c>
      <c r="C5582" s="1">
        <v>44383</v>
      </c>
      <c r="D5582" t="s">
        <v>31</v>
      </c>
      <c r="E5582" t="s">
        <v>84</v>
      </c>
      <c r="F5582" t="s">
        <v>85</v>
      </c>
      <c r="G5582" t="s">
        <v>142</v>
      </c>
      <c r="H5582" t="s">
        <v>146</v>
      </c>
      <c r="I5582">
        <v>50</v>
      </c>
      <c r="J5582">
        <v>525</v>
      </c>
      <c r="K5582">
        <v>26250</v>
      </c>
      <c r="L5582" t="s">
        <v>83</v>
      </c>
      <c r="M5582" t="s">
        <v>159</v>
      </c>
      <c r="N5582" t="s">
        <v>150</v>
      </c>
      <c r="O5582">
        <v>7</v>
      </c>
      <c r="P5582">
        <v>2021</v>
      </c>
    </row>
    <row r="5583" spans="1:16" x14ac:dyDescent="0.25">
      <c r="A5583" t="s">
        <v>30</v>
      </c>
      <c r="B5583">
        <v>1197831</v>
      </c>
      <c r="C5583" s="1">
        <v>44383</v>
      </c>
      <c r="D5583" t="s">
        <v>31</v>
      </c>
      <c r="E5583" t="s">
        <v>84</v>
      </c>
      <c r="F5583" t="s">
        <v>85</v>
      </c>
      <c r="G5583" t="s">
        <v>138</v>
      </c>
      <c r="H5583" t="s">
        <v>139</v>
      </c>
      <c r="I5583">
        <v>55.000000000000007</v>
      </c>
      <c r="J5583">
        <v>525</v>
      </c>
      <c r="K5583">
        <v>28875</v>
      </c>
      <c r="L5583" t="s">
        <v>83</v>
      </c>
      <c r="M5583" t="s">
        <v>159</v>
      </c>
      <c r="N5583" t="s">
        <v>150</v>
      </c>
      <c r="O5583">
        <v>7</v>
      </c>
      <c r="P5583">
        <v>2021</v>
      </c>
    </row>
    <row r="5584" spans="1:16" x14ac:dyDescent="0.25">
      <c r="A5584" t="s">
        <v>12</v>
      </c>
      <c r="B5584">
        <v>1197831</v>
      </c>
      <c r="C5584" s="1">
        <v>44383</v>
      </c>
      <c r="D5584" t="s">
        <v>31</v>
      </c>
      <c r="E5584" t="s">
        <v>84</v>
      </c>
      <c r="F5584" t="s">
        <v>85</v>
      </c>
      <c r="G5584" t="s">
        <v>142</v>
      </c>
      <c r="H5584" t="s">
        <v>139</v>
      </c>
      <c r="I5584">
        <v>65</v>
      </c>
      <c r="J5584">
        <v>800</v>
      </c>
      <c r="K5584">
        <v>52000</v>
      </c>
      <c r="L5584" t="s">
        <v>83</v>
      </c>
      <c r="M5584" t="s">
        <v>159</v>
      </c>
      <c r="N5584" t="s">
        <v>150</v>
      </c>
      <c r="O5584">
        <v>7</v>
      </c>
      <c r="P5584">
        <v>2021</v>
      </c>
    </row>
    <row r="5585" spans="1:16" x14ac:dyDescent="0.25">
      <c r="A5585" t="s">
        <v>30</v>
      </c>
      <c r="B5585">
        <v>1197831</v>
      </c>
      <c r="C5585" s="1">
        <v>44383</v>
      </c>
      <c r="D5585" t="s">
        <v>31</v>
      </c>
      <c r="E5585" t="s">
        <v>84</v>
      </c>
      <c r="F5585" t="s">
        <v>85</v>
      </c>
      <c r="G5585" t="s">
        <v>138</v>
      </c>
      <c r="H5585" t="s">
        <v>144</v>
      </c>
      <c r="I5585">
        <v>48</v>
      </c>
      <c r="J5585">
        <v>217</v>
      </c>
      <c r="K5585">
        <v>10416</v>
      </c>
      <c r="L5585" t="s">
        <v>83</v>
      </c>
      <c r="M5585" t="s">
        <v>159</v>
      </c>
      <c r="N5585" t="s">
        <v>150</v>
      </c>
      <c r="O5585">
        <v>7</v>
      </c>
      <c r="P5585">
        <v>2021</v>
      </c>
    </row>
    <row r="5586" spans="1:16" x14ac:dyDescent="0.25">
      <c r="A5586" t="s">
        <v>30</v>
      </c>
      <c r="B5586">
        <v>1197831</v>
      </c>
      <c r="C5586" s="1">
        <v>44383</v>
      </c>
      <c r="D5586" t="s">
        <v>31</v>
      </c>
      <c r="E5586" t="s">
        <v>84</v>
      </c>
      <c r="F5586" t="s">
        <v>85</v>
      </c>
      <c r="G5586" t="s">
        <v>138</v>
      </c>
      <c r="H5586" t="s">
        <v>146</v>
      </c>
      <c r="I5586">
        <v>52</v>
      </c>
      <c r="J5586">
        <v>202</v>
      </c>
      <c r="K5586">
        <v>10504</v>
      </c>
      <c r="L5586" t="s">
        <v>83</v>
      </c>
      <c r="M5586" t="s">
        <v>159</v>
      </c>
      <c r="N5586" t="s">
        <v>150</v>
      </c>
      <c r="O5586">
        <v>7</v>
      </c>
      <c r="P5586">
        <v>2021</v>
      </c>
    </row>
    <row r="5587" spans="1:16" x14ac:dyDescent="0.25">
      <c r="A5587" t="s">
        <v>30</v>
      </c>
      <c r="B5587">
        <v>1197831</v>
      </c>
      <c r="C5587" s="1">
        <v>44383</v>
      </c>
      <c r="D5587" t="s">
        <v>31</v>
      </c>
      <c r="E5587" t="s">
        <v>84</v>
      </c>
      <c r="F5587" t="s">
        <v>85</v>
      </c>
      <c r="G5587" t="s">
        <v>142</v>
      </c>
      <c r="H5587" t="s">
        <v>144</v>
      </c>
      <c r="I5587">
        <v>46</v>
      </c>
      <c r="J5587">
        <v>241</v>
      </c>
      <c r="K5587">
        <v>11086</v>
      </c>
      <c r="L5587" t="s">
        <v>83</v>
      </c>
      <c r="M5587" t="s">
        <v>159</v>
      </c>
      <c r="N5587" t="s">
        <v>150</v>
      </c>
      <c r="O5587">
        <v>7</v>
      </c>
      <c r="P5587">
        <v>2021</v>
      </c>
    </row>
    <row r="5588" spans="1:16" x14ac:dyDescent="0.25">
      <c r="A5588" t="s">
        <v>30</v>
      </c>
      <c r="B5588">
        <v>1197831</v>
      </c>
      <c r="C5588" s="1">
        <v>44383</v>
      </c>
      <c r="D5588" t="s">
        <v>31</v>
      </c>
      <c r="E5588" t="s">
        <v>84</v>
      </c>
      <c r="F5588" t="s">
        <v>85</v>
      </c>
      <c r="G5588" t="s">
        <v>142</v>
      </c>
      <c r="H5588" t="s">
        <v>146</v>
      </c>
      <c r="I5588">
        <v>47</v>
      </c>
      <c r="J5588">
        <v>137</v>
      </c>
      <c r="K5588">
        <v>6439</v>
      </c>
      <c r="L5588" t="s">
        <v>83</v>
      </c>
      <c r="M5588" t="s">
        <v>159</v>
      </c>
      <c r="N5588" t="s">
        <v>150</v>
      </c>
      <c r="O5588">
        <v>7</v>
      </c>
      <c r="P5588">
        <v>2021</v>
      </c>
    </row>
    <row r="5589" spans="1:16" x14ac:dyDescent="0.25">
      <c r="A5589" t="s">
        <v>30</v>
      </c>
      <c r="B5589">
        <v>1197831</v>
      </c>
      <c r="C5589" s="1">
        <v>44383</v>
      </c>
      <c r="D5589" t="s">
        <v>31</v>
      </c>
      <c r="E5589" t="s">
        <v>84</v>
      </c>
      <c r="F5589" t="s">
        <v>85</v>
      </c>
      <c r="G5589" t="s">
        <v>138</v>
      </c>
      <c r="H5589" t="s">
        <v>139</v>
      </c>
      <c r="I5589">
        <v>53</v>
      </c>
      <c r="J5589">
        <v>131</v>
      </c>
      <c r="K5589">
        <v>6943</v>
      </c>
      <c r="L5589" t="s">
        <v>83</v>
      </c>
      <c r="M5589" t="s">
        <v>159</v>
      </c>
      <c r="N5589" t="s">
        <v>150</v>
      </c>
      <c r="O5589">
        <v>7</v>
      </c>
      <c r="P5589">
        <v>2021</v>
      </c>
    </row>
    <row r="5590" spans="1:16" x14ac:dyDescent="0.25">
      <c r="A5590" t="s">
        <v>12</v>
      </c>
      <c r="B5590">
        <v>1197831</v>
      </c>
      <c r="C5590" s="1">
        <v>44383</v>
      </c>
      <c r="D5590" t="s">
        <v>31</v>
      </c>
      <c r="E5590" t="s">
        <v>84</v>
      </c>
      <c r="F5590" t="s">
        <v>85</v>
      </c>
      <c r="G5590" t="s">
        <v>142</v>
      </c>
      <c r="H5590" t="s">
        <v>139</v>
      </c>
      <c r="I5590">
        <v>64</v>
      </c>
      <c r="J5590">
        <v>208</v>
      </c>
      <c r="K5590">
        <v>13312</v>
      </c>
      <c r="L5590" t="s">
        <v>83</v>
      </c>
      <c r="M5590" t="s">
        <v>159</v>
      </c>
      <c r="N5590" t="s">
        <v>150</v>
      </c>
      <c r="O5590">
        <v>7</v>
      </c>
      <c r="P5590">
        <v>2021</v>
      </c>
    </row>
    <row r="5591" spans="1:16" x14ac:dyDescent="0.25">
      <c r="A5591" t="s">
        <v>12</v>
      </c>
      <c r="B5591">
        <v>1185732</v>
      </c>
      <c r="C5591" s="1">
        <v>44384</v>
      </c>
      <c r="D5591" t="s">
        <v>36</v>
      </c>
      <c r="E5591" t="s">
        <v>37</v>
      </c>
      <c r="F5591" t="s">
        <v>38</v>
      </c>
      <c r="G5591" t="s">
        <v>138</v>
      </c>
      <c r="H5591" t="s">
        <v>146</v>
      </c>
      <c r="I5591">
        <v>45.000000000000007</v>
      </c>
      <c r="J5591">
        <v>325</v>
      </c>
      <c r="K5591">
        <v>14625</v>
      </c>
      <c r="L5591" t="s">
        <v>24</v>
      </c>
      <c r="M5591" t="s">
        <v>159</v>
      </c>
      <c r="N5591" t="s">
        <v>141</v>
      </c>
      <c r="O5591">
        <v>7</v>
      </c>
      <c r="P5591">
        <v>2021</v>
      </c>
    </row>
    <row r="5592" spans="1:16" x14ac:dyDescent="0.25">
      <c r="A5592" t="s">
        <v>12</v>
      </c>
      <c r="B5592">
        <v>1185732</v>
      </c>
      <c r="C5592" s="1">
        <v>44384</v>
      </c>
      <c r="D5592" t="s">
        <v>36</v>
      </c>
      <c r="E5592" t="s">
        <v>57</v>
      </c>
      <c r="F5592" t="s">
        <v>58</v>
      </c>
      <c r="G5592" t="s">
        <v>142</v>
      </c>
      <c r="H5592" t="s">
        <v>139</v>
      </c>
      <c r="I5592">
        <v>45</v>
      </c>
      <c r="J5592">
        <v>275</v>
      </c>
      <c r="K5592">
        <v>12375</v>
      </c>
      <c r="L5592" t="s">
        <v>24</v>
      </c>
      <c r="M5592" t="s">
        <v>159</v>
      </c>
      <c r="N5592" t="s">
        <v>141</v>
      </c>
      <c r="O5592">
        <v>7</v>
      </c>
      <c r="P5592">
        <v>2021</v>
      </c>
    </row>
    <row r="5593" spans="1:16" x14ac:dyDescent="0.25">
      <c r="A5593" t="s">
        <v>12</v>
      </c>
      <c r="B5593">
        <v>1185732</v>
      </c>
      <c r="C5593" s="1">
        <v>44384</v>
      </c>
      <c r="D5593" t="s">
        <v>36</v>
      </c>
      <c r="E5593" t="s">
        <v>57</v>
      </c>
      <c r="F5593" t="s">
        <v>58</v>
      </c>
      <c r="G5593" t="s">
        <v>142</v>
      </c>
      <c r="H5593" t="s">
        <v>139</v>
      </c>
      <c r="I5593">
        <v>44</v>
      </c>
      <c r="J5593">
        <v>69</v>
      </c>
      <c r="K5593">
        <v>3036</v>
      </c>
      <c r="L5593" t="s">
        <v>83</v>
      </c>
      <c r="M5593" t="s">
        <v>159</v>
      </c>
      <c r="N5593" t="s">
        <v>141</v>
      </c>
      <c r="O5593">
        <v>7</v>
      </c>
      <c r="P5593">
        <v>2021</v>
      </c>
    </row>
    <row r="5594" spans="1:16" x14ac:dyDescent="0.25">
      <c r="A5594" t="s">
        <v>12</v>
      </c>
      <c r="B5594">
        <v>1185732</v>
      </c>
      <c r="C5594" s="1">
        <v>44384</v>
      </c>
      <c r="D5594" t="s">
        <v>36</v>
      </c>
      <c r="E5594" t="s">
        <v>37</v>
      </c>
      <c r="F5594" t="s">
        <v>38</v>
      </c>
      <c r="G5594" t="s">
        <v>138</v>
      </c>
      <c r="H5594" t="s">
        <v>146</v>
      </c>
      <c r="I5594">
        <v>43</v>
      </c>
      <c r="J5594">
        <v>81</v>
      </c>
      <c r="K5594">
        <v>3483</v>
      </c>
      <c r="L5594" t="s">
        <v>83</v>
      </c>
      <c r="M5594" t="s">
        <v>159</v>
      </c>
      <c r="N5594" t="s">
        <v>141</v>
      </c>
      <c r="O5594">
        <v>7</v>
      </c>
      <c r="P5594">
        <v>2021</v>
      </c>
    </row>
    <row r="5595" spans="1:16" x14ac:dyDescent="0.25">
      <c r="A5595" t="s">
        <v>30</v>
      </c>
      <c r="B5595">
        <v>1185732</v>
      </c>
      <c r="C5595" s="1">
        <v>44385</v>
      </c>
      <c r="D5595" t="s">
        <v>13</v>
      </c>
      <c r="E5595" t="s">
        <v>14</v>
      </c>
      <c r="F5595" t="s">
        <v>69</v>
      </c>
      <c r="G5595" t="s">
        <v>138</v>
      </c>
      <c r="H5595" t="s">
        <v>144</v>
      </c>
      <c r="I5595">
        <v>65</v>
      </c>
      <c r="J5595">
        <v>950</v>
      </c>
      <c r="K5595">
        <v>61750</v>
      </c>
      <c r="L5595" t="s">
        <v>16</v>
      </c>
      <c r="M5595" t="s">
        <v>159</v>
      </c>
      <c r="N5595" t="s">
        <v>143</v>
      </c>
      <c r="O5595">
        <v>7</v>
      </c>
      <c r="P5595">
        <v>2021</v>
      </c>
    </row>
    <row r="5596" spans="1:16" x14ac:dyDescent="0.25">
      <c r="A5596" t="s">
        <v>30</v>
      </c>
      <c r="B5596">
        <v>1185732</v>
      </c>
      <c r="C5596" s="1">
        <v>44385</v>
      </c>
      <c r="D5596" t="s">
        <v>13</v>
      </c>
      <c r="E5596" t="s">
        <v>14</v>
      </c>
      <c r="F5596" t="s">
        <v>69</v>
      </c>
      <c r="G5596" t="s">
        <v>138</v>
      </c>
      <c r="H5596" t="s">
        <v>146</v>
      </c>
      <c r="I5596">
        <v>60.000000000000007</v>
      </c>
      <c r="J5596">
        <v>700</v>
      </c>
      <c r="K5596">
        <v>42000</v>
      </c>
      <c r="L5596" t="s">
        <v>16</v>
      </c>
      <c r="M5596" t="s">
        <v>159</v>
      </c>
      <c r="N5596" t="s">
        <v>143</v>
      </c>
      <c r="O5596">
        <v>7</v>
      </c>
      <c r="P5596">
        <v>2021</v>
      </c>
    </row>
    <row r="5597" spans="1:16" x14ac:dyDescent="0.25">
      <c r="A5597" t="s">
        <v>30</v>
      </c>
      <c r="B5597">
        <v>1185732</v>
      </c>
      <c r="C5597" s="1">
        <v>44385</v>
      </c>
      <c r="D5597" t="s">
        <v>13</v>
      </c>
      <c r="E5597" t="s">
        <v>14</v>
      </c>
      <c r="F5597" t="s">
        <v>69</v>
      </c>
      <c r="G5597" t="s">
        <v>142</v>
      </c>
      <c r="H5597" t="s">
        <v>144</v>
      </c>
      <c r="I5597">
        <v>55.000000000000007</v>
      </c>
      <c r="J5597">
        <v>625</v>
      </c>
      <c r="K5597">
        <v>34375</v>
      </c>
      <c r="L5597" t="s">
        <v>16</v>
      </c>
      <c r="M5597" t="s">
        <v>159</v>
      </c>
      <c r="N5597" t="s">
        <v>143</v>
      </c>
      <c r="O5597">
        <v>7</v>
      </c>
      <c r="P5597">
        <v>2021</v>
      </c>
    </row>
    <row r="5598" spans="1:16" x14ac:dyDescent="0.25">
      <c r="A5598" t="s">
        <v>30</v>
      </c>
      <c r="B5598">
        <v>1185732</v>
      </c>
      <c r="C5598" s="1">
        <v>44385</v>
      </c>
      <c r="D5598" t="s">
        <v>13</v>
      </c>
      <c r="E5598" t="s">
        <v>14</v>
      </c>
      <c r="F5598" t="s">
        <v>69</v>
      </c>
      <c r="G5598" t="s">
        <v>142</v>
      </c>
      <c r="H5598" t="s">
        <v>146</v>
      </c>
      <c r="I5598">
        <v>55.000000000000007</v>
      </c>
      <c r="J5598">
        <v>575</v>
      </c>
      <c r="K5598">
        <v>31625</v>
      </c>
      <c r="L5598" t="s">
        <v>16</v>
      </c>
      <c r="M5598" t="s">
        <v>159</v>
      </c>
      <c r="N5598" t="s">
        <v>143</v>
      </c>
      <c r="O5598">
        <v>7</v>
      </c>
      <c r="P5598">
        <v>2021</v>
      </c>
    </row>
    <row r="5599" spans="1:16" x14ac:dyDescent="0.25">
      <c r="A5599" t="s">
        <v>30</v>
      </c>
      <c r="B5599">
        <v>1185732</v>
      </c>
      <c r="C5599" s="1">
        <v>44385</v>
      </c>
      <c r="D5599" t="s">
        <v>13</v>
      </c>
      <c r="E5599" t="s">
        <v>14</v>
      </c>
      <c r="F5599" t="s">
        <v>69</v>
      </c>
      <c r="G5599" t="s">
        <v>138</v>
      </c>
      <c r="H5599" t="s">
        <v>139</v>
      </c>
      <c r="I5599">
        <v>65</v>
      </c>
      <c r="J5599">
        <v>600</v>
      </c>
      <c r="K5599">
        <v>39000</v>
      </c>
      <c r="L5599" t="s">
        <v>16</v>
      </c>
      <c r="M5599" t="s">
        <v>159</v>
      </c>
      <c r="N5599" t="s">
        <v>143</v>
      </c>
      <c r="O5599">
        <v>7</v>
      </c>
      <c r="P5599">
        <v>2021</v>
      </c>
    </row>
    <row r="5600" spans="1:16" x14ac:dyDescent="0.25">
      <c r="A5600" t="s">
        <v>30</v>
      </c>
      <c r="B5600">
        <v>1185732</v>
      </c>
      <c r="C5600" s="1">
        <v>44385</v>
      </c>
      <c r="D5600" t="s">
        <v>13</v>
      </c>
      <c r="E5600" t="s">
        <v>14</v>
      </c>
      <c r="F5600" t="s">
        <v>69</v>
      </c>
      <c r="G5600" t="s">
        <v>142</v>
      </c>
      <c r="H5600" t="s">
        <v>139</v>
      </c>
      <c r="I5600">
        <v>70</v>
      </c>
      <c r="J5600">
        <v>775</v>
      </c>
      <c r="K5600">
        <v>54250</v>
      </c>
      <c r="L5600" t="s">
        <v>16</v>
      </c>
      <c r="M5600" t="s">
        <v>159</v>
      </c>
      <c r="N5600" t="s">
        <v>143</v>
      </c>
      <c r="O5600">
        <v>7</v>
      </c>
      <c r="P5600">
        <v>2021</v>
      </c>
    </row>
    <row r="5601" spans="1:16" x14ac:dyDescent="0.25">
      <c r="A5601" t="s">
        <v>30</v>
      </c>
      <c r="B5601">
        <v>1185732</v>
      </c>
      <c r="C5601" s="1">
        <v>44385</v>
      </c>
      <c r="D5601" t="s">
        <v>13</v>
      </c>
      <c r="E5601" t="s">
        <v>14</v>
      </c>
      <c r="F5601" t="s">
        <v>69</v>
      </c>
      <c r="G5601" t="s">
        <v>138</v>
      </c>
      <c r="H5601" t="s">
        <v>144</v>
      </c>
      <c r="I5601">
        <v>59</v>
      </c>
      <c r="J5601">
        <v>247</v>
      </c>
      <c r="K5601">
        <v>14573</v>
      </c>
      <c r="L5601" t="s">
        <v>83</v>
      </c>
      <c r="M5601" t="s">
        <v>159</v>
      </c>
      <c r="N5601" t="s">
        <v>143</v>
      </c>
      <c r="O5601">
        <v>7</v>
      </c>
      <c r="P5601">
        <v>2021</v>
      </c>
    </row>
    <row r="5602" spans="1:16" x14ac:dyDescent="0.25">
      <c r="A5602" t="s">
        <v>30</v>
      </c>
      <c r="B5602">
        <v>1185732</v>
      </c>
      <c r="C5602" s="1">
        <v>44385</v>
      </c>
      <c r="D5602" t="s">
        <v>13</v>
      </c>
      <c r="E5602" t="s">
        <v>14</v>
      </c>
      <c r="F5602" t="s">
        <v>69</v>
      </c>
      <c r="G5602" t="s">
        <v>138</v>
      </c>
      <c r="H5602" t="s">
        <v>146</v>
      </c>
      <c r="I5602">
        <v>56</v>
      </c>
      <c r="J5602">
        <v>196</v>
      </c>
      <c r="K5602">
        <v>10976</v>
      </c>
      <c r="L5602" t="s">
        <v>83</v>
      </c>
      <c r="M5602" t="s">
        <v>159</v>
      </c>
      <c r="N5602" t="s">
        <v>143</v>
      </c>
      <c r="O5602">
        <v>7</v>
      </c>
      <c r="P5602">
        <v>2021</v>
      </c>
    </row>
    <row r="5603" spans="1:16" x14ac:dyDescent="0.25">
      <c r="A5603" t="s">
        <v>30</v>
      </c>
      <c r="B5603">
        <v>1185732</v>
      </c>
      <c r="C5603" s="1">
        <v>44385</v>
      </c>
      <c r="D5603" t="s">
        <v>13</v>
      </c>
      <c r="E5603" t="s">
        <v>14</v>
      </c>
      <c r="F5603" t="s">
        <v>69</v>
      </c>
      <c r="G5603" t="s">
        <v>142</v>
      </c>
      <c r="H5603" t="s">
        <v>144</v>
      </c>
      <c r="I5603">
        <v>51</v>
      </c>
      <c r="J5603">
        <v>169</v>
      </c>
      <c r="K5603">
        <v>8619</v>
      </c>
      <c r="L5603" t="s">
        <v>83</v>
      </c>
      <c r="M5603" t="s">
        <v>159</v>
      </c>
      <c r="N5603" t="s">
        <v>143</v>
      </c>
      <c r="O5603">
        <v>7</v>
      </c>
      <c r="P5603">
        <v>2021</v>
      </c>
    </row>
    <row r="5604" spans="1:16" x14ac:dyDescent="0.25">
      <c r="A5604" t="s">
        <v>30</v>
      </c>
      <c r="B5604">
        <v>1185732</v>
      </c>
      <c r="C5604" s="1">
        <v>44385</v>
      </c>
      <c r="D5604" t="s">
        <v>13</v>
      </c>
      <c r="E5604" t="s">
        <v>14</v>
      </c>
      <c r="F5604" t="s">
        <v>69</v>
      </c>
      <c r="G5604" t="s">
        <v>142</v>
      </c>
      <c r="H5604" t="s">
        <v>146</v>
      </c>
      <c r="I5604">
        <v>53</v>
      </c>
      <c r="J5604">
        <v>150</v>
      </c>
      <c r="K5604">
        <v>7950</v>
      </c>
      <c r="L5604" t="s">
        <v>83</v>
      </c>
      <c r="M5604" t="s">
        <v>159</v>
      </c>
      <c r="N5604" t="s">
        <v>143</v>
      </c>
      <c r="O5604">
        <v>7</v>
      </c>
      <c r="P5604">
        <v>2021</v>
      </c>
    </row>
    <row r="5605" spans="1:16" x14ac:dyDescent="0.25">
      <c r="A5605" t="s">
        <v>30</v>
      </c>
      <c r="B5605">
        <v>1185732</v>
      </c>
      <c r="C5605" s="1">
        <v>44385</v>
      </c>
      <c r="D5605" t="s">
        <v>13</v>
      </c>
      <c r="E5605" t="s">
        <v>14</v>
      </c>
      <c r="F5605" t="s">
        <v>69</v>
      </c>
      <c r="G5605" t="s">
        <v>138</v>
      </c>
      <c r="H5605" t="s">
        <v>139</v>
      </c>
      <c r="I5605">
        <v>62</v>
      </c>
      <c r="J5605">
        <v>168</v>
      </c>
      <c r="K5605">
        <v>10416</v>
      </c>
      <c r="L5605" t="s">
        <v>83</v>
      </c>
      <c r="M5605" t="s">
        <v>159</v>
      </c>
      <c r="N5605" t="s">
        <v>143</v>
      </c>
      <c r="O5605">
        <v>7</v>
      </c>
      <c r="P5605">
        <v>2021</v>
      </c>
    </row>
    <row r="5606" spans="1:16" x14ac:dyDescent="0.25">
      <c r="A5606" t="s">
        <v>30</v>
      </c>
      <c r="B5606">
        <v>1185732</v>
      </c>
      <c r="C5606" s="1">
        <v>44385</v>
      </c>
      <c r="D5606" t="s">
        <v>13</v>
      </c>
      <c r="E5606" t="s">
        <v>14</v>
      </c>
      <c r="F5606" t="s">
        <v>69</v>
      </c>
      <c r="G5606" t="s">
        <v>142</v>
      </c>
      <c r="H5606" t="s">
        <v>139</v>
      </c>
      <c r="I5606">
        <v>66</v>
      </c>
      <c r="J5606">
        <v>194</v>
      </c>
      <c r="K5606">
        <v>12804</v>
      </c>
      <c r="L5606" t="s">
        <v>83</v>
      </c>
      <c r="M5606" t="s">
        <v>159</v>
      </c>
      <c r="N5606" t="s">
        <v>143</v>
      </c>
      <c r="O5606">
        <v>7</v>
      </c>
      <c r="P5606">
        <v>2021</v>
      </c>
    </row>
    <row r="5607" spans="1:16" x14ac:dyDescent="0.25">
      <c r="A5607" t="s">
        <v>26</v>
      </c>
      <c r="B5607">
        <v>1185732</v>
      </c>
      <c r="C5607" s="1">
        <v>44385</v>
      </c>
      <c r="D5607" t="s">
        <v>36</v>
      </c>
      <c r="E5607" t="s">
        <v>110</v>
      </c>
      <c r="F5607" t="s">
        <v>111</v>
      </c>
      <c r="G5607" t="s">
        <v>138</v>
      </c>
      <c r="H5607" t="s">
        <v>144</v>
      </c>
      <c r="I5607">
        <v>50</v>
      </c>
      <c r="J5607">
        <v>550</v>
      </c>
      <c r="K5607">
        <v>27500</v>
      </c>
      <c r="L5607" t="s">
        <v>16</v>
      </c>
      <c r="M5607" t="s">
        <v>159</v>
      </c>
      <c r="N5607" t="s">
        <v>143</v>
      </c>
      <c r="O5607">
        <v>7</v>
      </c>
      <c r="P5607">
        <v>2021</v>
      </c>
    </row>
    <row r="5608" spans="1:16" x14ac:dyDescent="0.25">
      <c r="A5608" t="s">
        <v>26</v>
      </c>
      <c r="B5608">
        <v>1185732</v>
      </c>
      <c r="C5608" s="1">
        <v>44385</v>
      </c>
      <c r="D5608" t="s">
        <v>36</v>
      </c>
      <c r="E5608" t="s">
        <v>110</v>
      </c>
      <c r="F5608" t="s">
        <v>111</v>
      </c>
      <c r="G5608" t="s">
        <v>138</v>
      </c>
      <c r="H5608" t="s">
        <v>146</v>
      </c>
      <c r="I5608">
        <v>45.000000000000007</v>
      </c>
      <c r="J5608">
        <v>300</v>
      </c>
      <c r="K5608">
        <v>13500</v>
      </c>
      <c r="L5608" t="s">
        <v>16</v>
      </c>
      <c r="M5608" t="s">
        <v>159</v>
      </c>
      <c r="N5608" t="s">
        <v>143</v>
      </c>
      <c r="O5608">
        <v>7</v>
      </c>
      <c r="P5608">
        <v>2021</v>
      </c>
    </row>
    <row r="5609" spans="1:16" x14ac:dyDescent="0.25">
      <c r="A5609" t="s">
        <v>26</v>
      </c>
      <c r="B5609">
        <v>1185732</v>
      </c>
      <c r="C5609" s="1">
        <v>44385</v>
      </c>
      <c r="D5609" t="s">
        <v>36</v>
      </c>
      <c r="E5609" t="s">
        <v>110</v>
      </c>
      <c r="F5609" t="s">
        <v>111</v>
      </c>
      <c r="G5609" t="s">
        <v>142</v>
      </c>
      <c r="H5609" t="s">
        <v>144</v>
      </c>
      <c r="I5609">
        <v>40</v>
      </c>
      <c r="J5609">
        <v>225</v>
      </c>
      <c r="K5609">
        <v>9000</v>
      </c>
      <c r="L5609" t="s">
        <v>16</v>
      </c>
      <c r="M5609" t="s">
        <v>159</v>
      </c>
      <c r="N5609" t="s">
        <v>143</v>
      </c>
      <c r="O5609">
        <v>7</v>
      </c>
      <c r="P5609">
        <v>2021</v>
      </c>
    </row>
    <row r="5610" spans="1:16" x14ac:dyDescent="0.25">
      <c r="A5610" t="s">
        <v>26</v>
      </c>
      <c r="B5610">
        <v>1185732</v>
      </c>
      <c r="C5610" s="1">
        <v>44385</v>
      </c>
      <c r="D5610" t="s">
        <v>36</v>
      </c>
      <c r="E5610" t="s">
        <v>110</v>
      </c>
      <c r="F5610" t="s">
        <v>111</v>
      </c>
      <c r="G5610" t="s">
        <v>142</v>
      </c>
      <c r="H5610" t="s">
        <v>146</v>
      </c>
      <c r="I5610">
        <v>40</v>
      </c>
      <c r="J5610">
        <v>175</v>
      </c>
      <c r="K5610">
        <v>7000</v>
      </c>
      <c r="L5610" t="s">
        <v>16</v>
      </c>
      <c r="M5610" t="s">
        <v>159</v>
      </c>
      <c r="N5610" t="s">
        <v>143</v>
      </c>
      <c r="O5610">
        <v>7</v>
      </c>
      <c r="P5610">
        <v>2021</v>
      </c>
    </row>
    <row r="5611" spans="1:16" x14ac:dyDescent="0.25">
      <c r="A5611" t="s">
        <v>26</v>
      </c>
      <c r="B5611">
        <v>1185732</v>
      </c>
      <c r="C5611" s="1">
        <v>44385</v>
      </c>
      <c r="D5611" t="s">
        <v>36</v>
      </c>
      <c r="E5611" t="s">
        <v>110</v>
      </c>
      <c r="F5611" t="s">
        <v>111</v>
      </c>
      <c r="G5611" t="s">
        <v>138</v>
      </c>
      <c r="H5611" t="s">
        <v>139</v>
      </c>
      <c r="I5611">
        <v>50</v>
      </c>
      <c r="J5611">
        <v>200</v>
      </c>
      <c r="K5611">
        <v>10000</v>
      </c>
      <c r="L5611" t="s">
        <v>16</v>
      </c>
      <c r="M5611" t="s">
        <v>159</v>
      </c>
      <c r="N5611" t="s">
        <v>143</v>
      </c>
      <c r="O5611">
        <v>7</v>
      </c>
      <c r="P5611">
        <v>2021</v>
      </c>
    </row>
    <row r="5612" spans="1:16" x14ac:dyDescent="0.25">
      <c r="A5612" t="s">
        <v>26</v>
      </c>
      <c r="B5612">
        <v>1185732</v>
      </c>
      <c r="C5612" s="1">
        <v>44385</v>
      </c>
      <c r="D5612" t="s">
        <v>36</v>
      </c>
      <c r="E5612" t="s">
        <v>110</v>
      </c>
      <c r="F5612" t="s">
        <v>111</v>
      </c>
      <c r="G5612" t="s">
        <v>142</v>
      </c>
      <c r="H5612" t="s">
        <v>139</v>
      </c>
      <c r="I5612">
        <v>55.000000000000007</v>
      </c>
      <c r="J5612">
        <v>375</v>
      </c>
      <c r="K5612">
        <v>20625</v>
      </c>
      <c r="L5612" t="s">
        <v>16</v>
      </c>
      <c r="M5612" t="s">
        <v>159</v>
      </c>
      <c r="N5612" t="s">
        <v>143</v>
      </c>
      <c r="O5612">
        <v>7</v>
      </c>
      <c r="P5612">
        <v>2021</v>
      </c>
    </row>
    <row r="5613" spans="1:16" x14ac:dyDescent="0.25">
      <c r="A5613" t="s">
        <v>26</v>
      </c>
      <c r="B5613">
        <v>1185732</v>
      </c>
      <c r="C5613" s="1">
        <v>44385</v>
      </c>
      <c r="D5613" t="s">
        <v>36</v>
      </c>
      <c r="E5613" t="s">
        <v>110</v>
      </c>
      <c r="F5613" t="s">
        <v>111</v>
      </c>
      <c r="G5613" t="s">
        <v>138</v>
      </c>
      <c r="H5613" t="s">
        <v>144</v>
      </c>
      <c r="I5613">
        <v>48</v>
      </c>
      <c r="J5613">
        <v>160</v>
      </c>
      <c r="K5613">
        <v>7680</v>
      </c>
      <c r="L5613" t="s">
        <v>83</v>
      </c>
      <c r="M5613" t="s">
        <v>159</v>
      </c>
      <c r="N5613" t="s">
        <v>143</v>
      </c>
      <c r="O5613">
        <v>7</v>
      </c>
      <c r="P5613">
        <v>2021</v>
      </c>
    </row>
    <row r="5614" spans="1:16" x14ac:dyDescent="0.25">
      <c r="A5614" t="s">
        <v>26</v>
      </c>
      <c r="B5614">
        <v>1185732</v>
      </c>
      <c r="C5614" s="1">
        <v>44385</v>
      </c>
      <c r="D5614" t="s">
        <v>36</v>
      </c>
      <c r="E5614" t="s">
        <v>110</v>
      </c>
      <c r="F5614" t="s">
        <v>111</v>
      </c>
      <c r="G5614" t="s">
        <v>138</v>
      </c>
      <c r="H5614" t="s">
        <v>146</v>
      </c>
      <c r="I5614">
        <v>44</v>
      </c>
      <c r="J5614">
        <v>84</v>
      </c>
      <c r="K5614">
        <v>3696</v>
      </c>
      <c r="L5614" t="s">
        <v>83</v>
      </c>
      <c r="M5614" t="s">
        <v>159</v>
      </c>
      <c r="N5614" t="s">
        <v>143</v>
      </c>
      <c r="O5614">
        <v>7</v>
      </c>
      <c r="P5614">
        <v>2021</v>
      </c>
    </row>
    <row r="5615" spans="1:16" x14ac:dyDescent="0.25">
      <c r="A5615" t="s">
        <v>26</v>
      </c>
      <c r="B5615">
        <v>1185732</v>
      </c>
      <c r="C5615" s="1">
        <v>44385</v>
      </c>
      <c r="D5615" t="s">
        <v>36</v>
      </c>
      <c r="E5615" t="s">
        <v>110</v>
      </c>
      <c r="F5615" t="s">
        <v>111</v>
      </c>
      <c r="G5615" t="s">
        <v>142</v>
      </c>
      <c r="H5615" t="s">
        <v>144</v>
      </c>
      <c r="I5615">
        <v>37</v>
      </c>
      <c r="J5615">
        <v>59</v>
      </c>
      <c r="K5615">
        <v>2183</v>
      </c>
      <c r="L5615" t="s">
        <v>83</v>
      </c>
      <c r="M5615" t="s">
        <v>159</v>
      </c>
      <c r="N5615" t="s">
        <v>143</v>
      </c>
      <c r="O5615">
        <v>7</v>
      </c>
      <c r="P5615">
        <v>2021</v>
      </c>
    </row>
    <row r="5616" spans="1:16" x14ac:dyDescent="0.25">
      <c r="A5616" t="s">
        <v>26</v>
      </c>
      <c r="B5616">
        <v>1185732</v>
      </c>
      <c r="C5616" s="1">
        <v>44385</v>
      </c>
      <c r="D5616" t="s">
        <v>36</v>
      </c>
      <c r="E5616" t="s">
        <v>110</v>
      </c>
      <c r="F5616" t="s">
        <v>111</v>
      </c>
      <c r="G5616" t="s">
        <v>142</v>
      </c>
      <c r="H5616" t="s">
        <v>146</v>
      </c>
      <c r="I5616">
        <v>38</v>
      </c>
      <c r="J5616">
        <v>53</v>
      </c>
      <c r="K5616">
        <v>2014</v>
      </c>
      <c r="L5616" t="s">
        <v>83</v>
      </c>
      <c r="M5616" t="s">
        <v>159</v>
      </c>
      <c r="N5616" t="s">
        <v>143</v>
      </c>
      <c r="O5616">
        <v>7</v>
      </c>
      <c r="P5616">
        <v>2021</v>
      </c>
    </row>
    <row r="5617" spans="1:16" x14ac:dyDescent="0.25">
      <c r="A5617" t="s">
        <v>26</v>
      </c>
      <c r="B5617">
        <v>1185732</v>
      </c>
      <c r="C5617" s="1">
        <v>44385</v>
      </c>
      <c r="D5617" t="s">
        <v>36</v>
      </c>
      <c r="E5617" t="s">
        <v>110</v>
      </c>
      <c r="F5617" t="s">
        <v>111</v>
      </c>
      <c r="G5617" t="s">
        <v>138</v>
      </c>
      <c r="H5617" t="s">
        <v>139</v>
      </c>
      <c r="I5617">
        <v>49</v>
      </c>
      <c r="J5617">
        <v>60</v>
      </c>
      <c r="K5617">
        <v>2940</v>
      </c>
      <c r="L5617" t="s">
        <v>83</v>
      </c>
      <c r="M5617" t="s">
        <v>159</v>
      </c>
      <c r="N5617" t="s">
        <v>143</v>
      </c>
      <c r="O5617">
        <v>7</v>
      </c>
      <c r="P5617">
        <v>2021</v>
      </c>
    </row>
    <row r="5618" spans="1:16" x14ac:dyDescent="0.25">
      <c r="A5618" t="s">
        <v>26</v>
      </c>
      <c r="B5618">
        <v>1185732</v>
      </c>
      <c r="C5618" s="1">
        <v>44385</v>
      </c>
      <c r="D5618" t="s">
        <v>36</v>
      </c>
      <c r="E5618" t="s">
        <v>110</v>
      </c>
      <c r="F5618" t="s">
        <v>111</v>
      </c>
      <c r="G5618" t="s">
        <v>142</v>
      </c>
      <c r="H5618" t="s">
        <v>139</v>
      </c>
      <c r="I5618">
        <v>54</v>
      </c>
      <c r="J5618">
        <v>98</v>
      </c>
      <c r="K5618">
        <v>5292</v>
      </c>
      <c r="L5618" t="s">
        <v>83</v>
      </c>
      <c r="M5618" t="s">
        <v>159</v>
      </c>
      <c r="N5618" t="s">
        <v>143</v>
      </c>
      <c r="O5618">
        <v>7</v>
      </c>
      <c r="P5618">
        <v>2021</v>
      </c>
    </row>
    <row r="5619" spans="1:16" x14ac:dyDescent="0.25">
      <c r="A5619" t="s">
        <v>12</v>
      </c>
      <c r="B5619">
        <v>1185732</v>
      </c>
      <c r="C5619" s="1">
        <v>44385</v>
      </c>
      <c r="D5619" t="s">
        <v>36</v>
      </c>
      <c r="E5619" t="s">
        <v>37</v>
      </c>
      <c r="F5619" t="s">
        <v>38</v>
      </c>
      <c r="G5619" t="s">
        <v>142</v>
      </c>
      <c r="H5619" t="s">
        <v>144</v>
      </c>
      <c r="I5619">
        <v>40</v>
      </c>
      <c r="J5619">
        <v>250</v>
      </c>
      <c r="K5619">
        <v>10000</v>
      </c>
      <c r="L5619" t="s">
        <v>24</v>
      </c>
      <c r="M5619" t="s">
        <v>159</v>
      </c>
      <c r="N5619" t="s">
        <v>143</v>
      </c>
      <c r="O5619">
        <v>7</v>
      </c>
      <c r="P5619">
        <v>2021</v>
      </c>
    </row>
    <row r="5620" spans="1:16" x14ac:dyDescent="0.25">
      <c r="A5620" t="s">
        <v>12</v>
      </c>
      <c r="B5620">
        <v>1185732</v>
      </c>
      <c r="C5620" s="1">
        <v>44385</v>
      </c>
      <c r="D5620" t="s">
        <v>36</v>
      </c>
      <c r="E5620" t="s">
        <v>57</v>
      </c>
      <c r="F5620" t="s">
        <v>58</v>
      </c>
      <c r="G5620" t="s">
        <v>138</v>
      </c>
      <c r="H5620" t="s">
        <v>144</v>
      </c>
      <c r="I5620">
        <v>40</v>
      </c>
      <c r="J5620">
        <v>400</v>
      </c>
      <c r="K5620">
        <v>16000</v>
      </c>
      <c r="L5620" t="s">
        <v>24</v>
      </c>
      <c r="M5620" t="s">
        <v>159</v>
      </c>
      <c r="N5620" t="s">
        <v>143</v>
      </c>
      <c r="O5620">
        <v>7</v>
      </c>
      <c r="P5620">
        <v>2021</v>
      </c>
    </row>
    <row r="5621" spans="1:16" x14ac:dyDescent="0.25">
      <c r="A5621" t="s">
        <v>12</v>
      </c>
      <c r="B5621">
        <v>1185732</v>
      </c>
      <c r="C5621" s="1">
        <v>44385</v>
      </c>
      <c r="D5621" t="s">
        <v>36</v>
      </c>
      <c r="E5621" t="s">
        <v>57</v>
      </c>
      <c r="F5621" t="s">
        <v>58</v>
      </c>
      <c r="G5621" t="s">
        <v>138</v>
      </c>
      <c r="H5621" t="s">
        <v>144</v>
      </c>
      <c r="I5621">
        <v>38</v>
      </c>
      <c r="J5621">
        <v>112</v>
      </c>
      <c r="K5621">
        <v>4256</v>
      </c>
      <c r="L5621" t="s">
        <v>83</v>
      </c>
      <c r="M5621" t="s">
        <v>159</v>
      </c>
      <c r="N5621" t="s">
        <v>143</v>
      </c>
      <c r="O5621">
        <v>7</v>
      </c>
      <c r="P5621">
        <v>2021</v>
      </c>
    </row>
    <row r="5622" spans="1:16" x14ac:dyDescent="0.25">
      <c r="A5622" t="s">
        <v>12</v>
      </c>
      <c r="B5622">
        <v>1185732</v>
      </c>
      <c r="C5622" s="1">
        <v>44385</v>
      </c>
      <c r="D5622" t="s">
        <v>36</v>
      </c>
      <c r="E5622" t="s">
        <v>37</v>
      </c>
      <c r="F5622" t="s">
        <v>38</v>
      </c>
      <c r="G5622" t="s">
        <v>142</v>
      </c>
      <c r="H5622" t="s">
        <v>144</v>
      </c>
      <c r="I5622">
        <v>36</v>
      </c>
      <c r="J5622">
        <v>65</v>
      </c>
      <c r="K5622">
        <v>2340</v>
      </c>
      <c r="L5622" t="s">
        <v>83</v>
      </c>
      <c r="M5622" t="s">
        <v>159</v>
      </c>
      <c r="N5622" t="s">
        <v>143</v>
      </c>
      <c r="O5622">
        <v>7</v>
      </c>
      <c r="P5622">
        <v>2021</v>
      </c>
    </row>
    <row r="5623" spans="1:16" x14ac:dyDescent="0.25">
      <c r="A5623" t="s">
        <v>61</v>
      </c>
      <c r="B5623">
        <v>1185732</v>
      </c>
      <c r="C5623" s="1">
        <v>44386</v>
      </c>
      <c r="D5623" t="s">
        <v>36</v>
      </c>
      <c r="E5623" t="s">
        <v>96</v>
      </c>
      <c r="F5623" t="s">
        <v>97</v>
      </c>
      <c r="G5623" t="s">
        <v>138</v>
      </c>
      <c r="H5623" t="s">
        <v>144</v>
      </c>
      <c r="I5623">
        <v>65</v>
      </c>
      <c r="J5623">
        <v>900</v>
      </c>
      <c r="K5623">
        <v>58500</v>
      </c>
      <c r="L5623" t="s">
        <v>83</v>
      </c>
      <c r="M5623" t="s">
        <v>159</v>
      </c>
      <c r="N5623" t="s">
        <v>145</v>
      </c>
      <c r="O5623">
        <v>7</v>
      </c>
      <c r="P5623">
        <v>2021</v>
      </c>
    </row>
    <row r="5624" spans="1:16" x14ac:dyDescent="0.25">
      <c r="A5624" t="s">
        <v>61</v>
      </c>
      <c r="B5624">
        <v>1185732</v>
      </c>
      <c r="C5624" s="1">
        <v>44386</v>
      </c>
      <c r="D5624" t="s">
        <v>36</v>
      </c>
      <c r="E5624" t="s">
        <v>96</v>
      </c>
      <c r="F5624" t="s">
        <v>97</v>
      </c>
      <c r="G5624" t="s">
        <v>138</v>
      </c>
      <c r="H5624" t="s">
        <v>146</v>
      </c>
      <c r="I5624">
        <v>60.000000000000007</v>
      </c>
      <c r="J5624">
        <v>650</v>
      </c>
      <c r="K5624">
        <v>39000</v>
      </c>
      <c r="L5624" t="s">
        <v>83</v>
      </c>
      <c r="M5624" t="s">
        <v>159</v>
      </c>
      <c r="N5624" t="s">
        <v>145</v>
      </c>
      <c r="O5624">
        <v>7</v>
      </c>
      <c r="P5624">
        <v>2021</v>
      </c>
    </row>
    <row r="5625" spans="1:16" x14ac:dyDescent="0.25">
      <c r="A5625" t="s">
        <v>61</v>
      </c>
      <c r="B5625">
        <v>1185732</v>
      </c>
      <c r="C5625" s="1">
        <v>44386</v>
      </c>
      <c r="D5625" t="s">
        <v>36</v>
      </c>
      <c r="E5625" t="s">
        <v>96</v>
      </c>
      <c r="F5625" t="s">
        <v>97</v>
      </c>
      <c r="G5625" t="s">
        <v>142</v>
      </c>
      <c r="H5625" t="s">
        <v>144</v>
      </c>
      <c r="I5625">
        <v>55.000000000000007</v>
      </c>
      <c r="J5625">
        <v>575</v>
      </c>
      <c r="K5625">
        <v>31625</v>
      </c>
      <c r="L5625" t="s">
        <v>83</v>
      </c>
      <c r="M5625" t="s">
        <v>159</v>
      </c>
      <c r="N5625" t="s">
        <v>145</v>
      </c>
      <c r="O5625">
        <v>7</v>
      </c>
      <c r="P5625">
        <v>2021</v>
      </c>
    </row>
    <row r="5626" spans="1:16" x14ac:dyDescent="0.25">
      <c r="A5626" t="s">
        <v>61</v>
      </c>
      <c r="B5626">
        <v>1185732</v>
      </c>
      <c r="C5626" s="1">
        <v>44386</v>
      </c>
      <c r="D5626" t="s">
        <v>36</v>
      </c>
      <c r="E5626" t="s">
        <v>96</v>
      </c>
      <c r="F5626" t="s">
        <v>97</v>
      </c>
      <c r="G5626" t="s">
        <v>142</v>
      </c>
      <c r="H5626" t="s">
        <v>146</v>
      </c>
      <c r="I5626">
        <v>55.000000000000007</v>
      </c>
      <c r="J5626">
        <v>525</v>
      </c>
      <c r="K5626">
        <v>28875</v>
      </c>
      <c r="L5626" t="s">
        <v>83</v>
      </c>
      <c r="M5626" t="s">
        <v>159</v>
      </c>
      <c r="N5626" t="s">
        <v>145</v>
      </c>
      <c r="O5626">
        <v>7</v>
      </c>
      <c r="P5626">
        <v>2021</v>
      </c>
    </row>
    <row r="5627" spans="1:16" x14ac:dyDescent="0.25">
      <c r="A5627" t="s">
        <v>61</v>
      </c>
      <c r="B5627">
        <v>1185732</v>
      </c>
      <c r="C5627" s="1">
        <v>44386</v>
      </c>
      <c r="D5627" t="s">
        <v>36</v>
      </c>
      <c r="E5627" t="s">
        <v>96</v>
      </c>
      <c r="F5627" t="s">
        <v>97</v>
      </c>
      <c r="G5627" t="s">
        <v>138</v>
      </c>
      <c r="H5627" t="s">
        <v>139</v>
      </c>
      <c r="I5627">
        <v>65</v>
      </c>
      <c r="J5627">
        <v>550</v>
      </c>
      <c r="K5627">
        <v>35750</v>
      </c>
      <c r="L5627" t="s">
        <v>83</v>
      </c>
      <c r="M5627" t="s">
        <v>159</v>
      </c>
      <c r="N5627" t="s">
        <v>145</v>
      </c>
      <c r="O5627">
        <v>7</v>
      </c>
      <c r="P5627">
        <v>2021</v>
      </c>
    </row>
    <row r="5628" spans="1:16" x14ac:dyDescent="0.25">
      <c r="A5628" t="s">
        <v>61</v>
      </c>
      <c r="B5628">
        <v>1185732</v>
      </c>
      <c r="C5628" s="1">
        <v>44386</v>
      </c>
      <c r="D5628" t="s">
        <v>36</v>
      </c>
      <c r="E5628" t="s">
        <v>96</v>
      </c>
      <c r="F5628" t="s">
        <v>97</v>
      </c>
      <c r="G5628" t="s">
        <v>142</v>
      </c>
      <c r="H5628" t="s">
        <v>139</v>
      </c>
      <c r="I5628">
        <v>70</v>
      </c>
      <c r="J5628">
        <v>725</v>
      </c>
      <c r="K5628">
        <v>50750</v>
      </c>
      <c r="L5628" t="s">
        <v>83</v>
      </c>
      <c r="M5628" t="s">
        <v>159</v>
      </c>
      <c r="N5628" t="s">
        <v>145</v>
      </c>
      <c r="O5628">
        <v>7</v>
      </c>
      <c r="P5628">
        <v>2021</v>
      </c>
    </row>
    <row r="5629" spans="1:16" x14ac:dyDescent="0.25">
      <c r="A5629" t="s">
        <v>61</v>
      </c>
      <c r="B5629">
        <v>1185732</v>
      </c>
      <c r="C5629" s="1">
        <v>44386</v>
      </c>
      <c r="D5629" t="s">
        <v>36</v>
      </c>
      <c r="E5629" t="s">
        <v>96</v>
      </c>
      <c r="F5629" t="s">
        <v>97</v>
      </c>
      <c r="G5629" t="s">
        <v>138</v>
      </c>
      <c r="H5629" t="s">
        <v>144</v>
      </c>
      <c r="I5629">
        <v>63</v>
      </c>
      <c r="J5629">
        <v>252</v>
      </c>
      <c r="K5629">
        <v>15876</v>
      </c>
      <c r="L5629" t="s">
        <v>83</v>
      </c>
      <c r="M5629" t="s">
        <v>159</v>
      </c>
      <c r="N5629" t="s">
        <v>145</v>
      </c>
      <c r="O5629">
        <v>7</v>
      </c>
      <c r="P5629">
        <v>2021</v>
      </c>
    </row>
    <row r="5630" spans="1:16" x14ac:dyDescent="0.25">
      <c r="A5630" t="s">
        <v>61</v>
      </c>
      <c r="B5630">
        <v>1185732</v>
      </c>
      <c r="C5630" s="1">
        <v>44386</v>
      </c>
      <c r="D5630" t="s">
        <v>36</v>
      </c>
      <c r="E5630" t="s">
        <v>96</v>
      </c>
      <c r="F5630" t="s">
        <v>97</v>
      </c>
      <c r="G5630" t="s">
        <v>138</v>
      </c>
      <c r="H5630" t="s">
        <v>146</v>
      </c>
      <c r="I5630">
        <v>56</v>
      </c>
      <c r="J5630">
        <v>195</v>
      </c>
      <c r="K5630">
        <v>10920</v>
      </c>
      <c r="L5630" t="s">
        <v>83</v>
      </c>
      <c r="M5630" t="s">
        <v>159</v>
      </c>
      <c r="N5630" t="s">
        <v>145</v>
      </c>
      <c r="O5630">
        <v>7</v>
      </c>
      <c r="P5630">
        <v>2021</v>
      </c>
    </row>
    <row r="5631" spans="1:16" x14ac:dyDescent="0.25">
      <c r="A5631" t="s">
        <v>61</v>
      </c>
      <c r="B5631">
        <v>1185732</v>
      </c>
      <c r="C5631" s="1">
        <v>44386</v>
      </c>
      <c r="D5631" t="s">
        <v>36</v>
      </c>
      <c r="E5631" t="s">
        <v>96</v>
      </c>
      <c r="F5631" t="s">
        <v>97</v>
      </c>
      <c r="G5631" t="s">
        <v>142</v>
      </c>
      <c r="H5631" t="s">
        <v>144</v>
      </c>
      <c r="I5631">
        <v>51</v>
      </c>
      <c r="J5631">
        <v>173</v>
      </c>
      <c r="K5631">
        <v>8823</v>
      </c>
      <c r="L5631" t="s">
        <v>83</v>
      </c>
      <c r="M5631" t="s">
        <v>159</v>
      </c>
      <c r="N5631" t="s">
        <v>145</v>
      </c>
      <c r="O5631">
        <v>7</v>
      </c>
      <c r="P5631">
        <v>2021</v>
      </c>
    </row>
    <row r="5632" spans="1:16" x14ac:dyDescent="0.25">
      <c r="A5632" t="s">
        <v>61</v>
      </c>
      <c r="B5632">
        <v>1185732</v>
      </c>
      <c r="C5632" s="1">
        <v>44386</v>
      </c>
      <c r="D5632" t="s">
        <v>36</v>
      </c>
      <c r="E5632" t="s">
        <v>96</v>
      </c>
      <c r="F5632" t="s">
        <v>97</v>
      </c>
      <c r="G5632" t="s">
        <v>142</v>
      </c>
      <c r="H5632" t="s">
        <v>146</v>
      </c>
      <c r="I5632">
        <v>53</v>
      </c>
      <c r="J5632">
        <v>152</v>
      </c>
      <c r="K5632">
        <v>8056</v>
      </c>
      <c r="L5632" t="s">
        <v>83</v>
      </c>
      <c r="M5632" t="s">
        <v>159</v>
      </c>
      <c r="N5632" t="s">
        <v>145</v>
      </c>
      <c r="O5632">
        <v>7</v>
      </c>
      <c r="P5632">
        <v>2021</v>
      </c>
    </row>
    <row r="5633" spans="1:16" x14ac:dyDescent="0.25">
      <c r="A5633" t="s">
        <v>61</v>
      </c>
      <c r="B5633">
        <v>1185732</v>
      </c>
      <c r="C5633" s="1">
        <v>44386</v>
      </c>
      <c r="D5633" t="s">
        <v>36</v>
      </c>
      <c r="E5633" t="s">
        <v>96</v>
      </c>
      <c r="F5633" t="s">
        <v>97</v>
      </c>
      <c r="G5633" t="s">
        <v>138</v>
      </c>
      <c r="H5633" t="s">
        <v>139</v>
      </c>
      <c r="I5633">
        <v>59</v>
      </c>
      <c r="J5633">
        <v>154</v>
      </c>
      <c r="K5633">
        <v>9086</v>
      </c>
      <c r="L5633" t="s">
        <v>83</v>
      </c>
      <c r="M5633" t="s">
        <v>159</v>
      </c>
      <c r="N5633" t="s">
        <v>145</v>
      </c>
      <c r="O5633">
        <v>7</v>
      </c>
      <c r="P5633">
        <v>2021</v>
      </c>
    </row>
    <row r="5634" spans="1:16" x14ac:dyDescent="0.25">
      <c r="A5634" t="s">
        <v>61</v>
      </c>
      <c r="B5634">
        <v>1185732</v>
      </c>
      <c r="C5634" s="1">
        <v>44386</v>
      </c>
      <c r="D5634" t="s">
        <v>36</v>
      </c>
      <c r="E5634" t="s">
        <v>96</v>
      </c>
      <c r="F5634" t="s">
        <v>97</v>
      </c>
      <c r="G5634" t="s">
        <v>142</v>
      </c>
      <c r="H5634" t="s">
        <v>139</v>
      </c>
      <c r="I5634">
        <v>69</v>
      </c>
      <c r="J5634">
        <v>181</v>
      </c>
      <c r="K5634">
        <v>12489</v>
      </c>
      <c r="L5634" t="s">
        <v>83</v>
      </c>
      <c r="M5634" t="s">
        <v>159</v>
      </c>
      <c r="N5634" t="s">
        <v>145</v>
      </c>
      <c r="O5634">
        <v>7</v>
      </c>
      <c r="P5634">
        <v>2021</v>
      </c>
    </row>
    <row r="5635" spans="1:16" x14ac:dyDescent="0.25">
      <c r="A5635" t="s">
        <v>30</v>
      </c>
      <c r="B5635">
        <v>1185732</v>
      </c>
      <c r="C5635" s="1">
        <v>44386</v>
      </c>
      <c r="D5635" t="s">
        <v>36</v>
      </c>
      <c r="E5635" t="s">
        <v>116</v>
      </c>
      <c r="F5635" t="s">
        <v>117</v>
      </c>
      <c r="G5635" t="s">
        <v>138</v>
      </c>
      <c r="H5635" t="s">
        <v>144</v>
      </c>
      <c r="I5635">
        <v>51</v>
      </c>
      <c r="J5635">
        <v>149</v>
      </c>
      <c r="K5635">
        <v>7599</v>
      </c>
      <c r="L5635" t="s">
        <v>83</v>
      </c>
      <c r="M5635" t="s">
        <v>159</v>
      </c>
      <c r="N5635" t="s">
        <v>145</v>
      </c>
      <c r="O5635">
        <v>7</v>
      </c>
      <c r="P5635">
        <v>2021</v>
      </c>
    </row>
    <row r="5636" spans="1:16" x14ac:dyDescent="0.25">
      <c r="A5636" t="s">
        <v>30</v>
      </c>
      <c r="B5636">
        <v>1185732</v>
      </c>
      <c r="C5636" s="1">
        <v>44386</v>
      </c>
      <c r="D5636" t="s">
        <v>36</v>
      </c>
      <c r="E5636" t="s">
        <v>116</v>
      </c>
      <c r="F5636" t="s">
        <v>117</v>
      </c>
      <c r="G5636" t="s">
        <v>138</v>
      </c>
      <c r="H5636" t="s">
        <v>146</v>
      </c>
      <c r="I5636">
        <v>49</v>
      </c>
      <c r="J5636">
        <v>84</v>
      </c>
      <c r="K5636">
        <v>4116</v>
      </c>
      <c r="L5636" t="s">
        <v>83</v>
      </c>
      <c r="M5636" t="s">
        <v>159</v>
      </c>
      <c r="N5636" t="s">
        <v>145</v>
      </c>
      <c r="O5636">
        <v>7</v>
      </c>
      <c r="P5636">
        <v>2021</v>
      </c>
    </row>
    <row r="5637" spans="1:16" x14ac:dyDescent="0.25">
      <c r="A5637" t="s">
        <v>30</v>
      </c>
      <c r="B5637">
        <v>1185732</v>
      </c>
      <c r="C5637" s="1">
        <v>44386</v>
      </c>
      <c r="D5637" t="s">
        <v>36</v>
      </c>
      <c r="E5637" t="s">
        <v>116</v>
      </c>
      <c r="F5637" t="s">
        <v>117</v>
      </c>
      <c r="G5637" t="s">
        <v>142</v>
      </c>
      <c r="H5637" t="s">
        <v>144</v>
      </c>
      <c r="I5637">
        <v>42</v>
      </c>
      <c r="J5637">
        <v>68</v>
      </c>
      <c r="K5637">
        <v>2856</v>
      </c>
      <c r="L5637" t="s">
        <v>83</v>
      </c>
      <c r="M5637" t="s">
        <v>159</v>
      </c>
      <c r="N5637" t="s">
        <v>145</v>
      </c>
      <c r="O5637">
        <v>7</v>
      </c>
      <c r="P5637">
        <v>2021</v>
      </c>
    </row>
    <row r="5638" spans="1:16" x14ac:dyDescent="0.25">
      <c r="A5638" t="s">
        <v>30</v>
      </c>
      <c r="B5638">
        <v>1185732</v>
      </c>
      <c r="C5638" s="1">
        <v>44386</v>
      </c>
      <c r="D5638" t="s">
        <v>36</v>
      </c>
      <c r="E5638" t="s">
        <v>116</v>
      </c>
      <c r="F5638" t="s">
        <v>117</v>
      </c>
      <c r="G5638" t="s">
        <v>142</v>
      </c>
      <c r="H5638" t="s">
        <v>146</v>
      </c>
      <c r="I5638">
        <v>42</v>
      </c>
      <c r="J5638">
        <v>49</v>
      </c>
      <c r="K5638">
        <v>2058</v>
      </c>
      <c r="L5638" t="s">
        <v>83</v>
      </c>
      <c r="M5638" t="s">
        <v>159</v>
      </c>
      <c r="N5638" t="s">
        <v>145</v>
      </c>
      <c r="O5638">
        <v>7</v>
      </c>
      <c r="P5638">
        <v>2021</v>
      </c>
    </row>
    <row r="5639" spans="1:16" x14ac:dyDescent="0.25">
      <c r="A5639" t="s">
        <v>30</v>
      </c>
      <c r="B5639">
        <v>1185732</v>
      </c>
      <c r="C5639" s="1">
        <v>44386</v>
      </c>
      <c r="D5639" t="s">
        <v>36</v>
      </c>
      <c r="E5639" t="s">
        <v>116</v>
      </c>
      <c r="F5639" t="s">
        <v>117</v>
      </c>
      <c r="G5639" t="s">
        <v>138</v>
      </c>
      <c r="H5639" t="s">
        <v>139</v>
      </c>
      <c r="I5639">
        <v>51</v>
      </c>
      <c r="J5639">
        <v>50</v>
      </c>
      <c r="K5639">
        <v>2550</v>
      </c>
      <c r="L5639" t="s">
        <v>83</v>
      </c>
      <c r="M5639" t="s">
        <v>159</v>
      </c>
      <c r="N5639" t="s">
        <v>145</v>
      </c>
      <c r="O5639">
        <v>7</v>
      </c>
      <c r="P5639">
        <v>2021</v>
      </c>
    </row>
    <row r="5640" spans="1:16" x14ac:dyDescent="0.25">
      <c r="A5640" t="s">
        <v>30</v>
      </c>
      <c r="B5640">
        <v>1185732</v>
      </c>
      <c r="C5640" s="1">
        <v>44386</v>
      </c>
      <c r="D5640" t="s">
        <v>36</v>
      </c>
      <c r="E5640" t="s">
        <v>116</v>
      </c>
      <c r="F5640" t="s">
        <v>117</v>
      </c>
      <c r="G5640" t="s">
        <v>142</v>
      </c>
      <c r="H5640" t="s">
        <v>139</v>
      </c>
      <c r="I5640">
        <v>54</v>
      </c>
      <c r="J5640">
        <v>101</v>
      </c>
      <c r="K5640">
        <v>5454</v>
      </c>
      <c r="L5640" t="s">
        <v>83</v>
      </c>
      <c r="M5640" t="s">
        <v>159</v>
      </c>
      <c r="N5640" t="s">
        <v>145</v>
      </c>
      <c r="O5640">
        <v>7</v>
      </c>
      <c r="P5640">
        <v>2021</v>
      </c>
    </row>
    <row r="5641" spans="1:16" x14ac:dyDescent="0.25">
      <c r="A5641" t="s">
        <v>30</v>
      </c>
      <c r="B5641">
        <v>1185732</v>
      </c>
      <c r="C5641" s="1">
        <v>44386</v>
      </c>
      <c r="D5641" t="s">
        <v>36</v>
      </c>
      <c r="E5641" t="s">
        <v>116</v>
      </c>
      <c r="F5641" t="s">
        <v>117</v>
      </c>
      <c r="G5641" t="s">
        <v>138</v>
      </c>
      <c r="H5641" t="s">
        <v>144</v>
      </c>
      <c r="I5641">
        <v>55.000000000000007</v>
      </c>
      <c r="J5641">
        <v>550</v>
      </c>
      <c r="K5641">
        <v>30250</v>
      </c>
      <c r="L5641" t="s">
        <v>16</v>
      </c>
      <c r="M5641" t="s">
        <v>159</v>
      </c>
      <c r="N5641" t="s">
        <v>145</v>
      </c>
      <c r="O5641">
        <v>7</v>
      </c>
      <c r="P5641">
        <v>2021</v>
      </c>
    </row>
    <row r="5642" spans="1:16" x14ac:dyDescent="0.25">
      <c r="A5642" t="s">
        <v>30</v>
      </c>
      <c r="B5642">
        <v>1185732</v>
      </c>
      <c r="C5642" s="1">
        <v>44386</v>
      </c>
      <c r="D5642" t="s">
        <v>36</v>
      </c>
      <c r="E5642" t="s">
        <v>116</v>
      </c>
      <c r="F5642" t="s">
        <v>117</v>
      </c>
      <c r="G5642" t="s">
        <v>138</v>
      </c>
      <c r="H5642" t="s">
        <v>146</v>
      </c>
      <c r="I5642">
        <v>50.000000000000014</v>
      </c>
      <c r="J5642">
        <v>300</v>
      </c>
      <c r="K5642">
        <v>15000</v>
      </c>
      <c r="L5642" t="s">
        <v>16</v>
      </c>
      <c r="M5642" t="s">
        <v>159</v>
      </c>
      <c r="N5642" t="s">
        <v>145</v>
      </c>
      <c r="O5642">
        <v>7</v>
      </c>
      <c r="P5642">
        <v>2021</v>
      </c>
    </row>
    <row r="5643" spans="1:16" x14ac:dyDescent="0.25">
      <c r="A5643" t="s">
        <v>30</v>
      </c>
      <c r="B5643">
        <v>1185732</v>
      </c>
      <c r="C5643" s="1">
        <v>44386</v>
      </c>
      <c r="D5643" t="s">
        <v>36</v>
      </c>
      <c r="E5643" t="s">
        <v>116</v>
      </c>
      <c r="F5643" t="s">
        <v>117</v>
      </c>
      <c r="G5643" t="s">
        <v>142</v>
      </c>
      <c r="H5643" t="s">
        <v>144</v>
      </c>
      <c r="I5643">
        <v>45</v>
      </c>
      <c r="J5643">
        <v>225</v>
      </c>
      <c r="K5643">
        <v>10125</v>
      </c>
      <c r="L5643" t="s">
        <v>16</v>
      </c>
      <c r="M5643" t="s">
        <v>159</v>
      </c>
      <c r="N5643" t="s">
        <v>145</v>
      </c>
      <c r="O5643">
        <v>7</v>
      </c>
      <c r="P5643">
        <v>2021</v>
      </c>
    </row>
    <row r="5644" spans="1:16" x14ac:dyDescent="0.25">
      <c r="A5644" t="s">
        <v>30</v>
      </c>
      <c r="B5644">
        <v>1185732</v>
      </c>
      <c r="C5644" s="1">
        <v>44386</v>
      </c>
      <c r="D5644" t="s">
        <v>36</v>
      </c>
      <c r="E5644" t="s">
        <v>116</v>
      </c>
      <c r="F5644" t="s">
        <v>117</v>
      </c>
      <c r="G5644" t="s">
        <v>142</v>
      </c>
      <c r="H5644" t="s">
        <v>146</v>
      </c>
      <c r="I5644">
        <v>45</v>
      </c>
      <c r="J5644">
        <v>175</v>
      </c>
      <c r="K5644">
        <v>7875</v>
      </c>
      <c r="L5644" t="s">
        <v>16</v>
      </c>
      <c r="M5644" t="s">
        <v>159</v>
      </c>
      <c r="N5644" t="s">
        <v>145</v>
      </c>
      <c r="O5644">
        <v>7</v>
      </c>
      <c r="P5644">
        <v>2021</v>
      </c>
    </row>
    <row r="5645" spans="1:16" x14ac:dyDescent="0.25">
      <c r="A5645" t="s">
        <v>30</v>
      </c>
      <c r="B5645">
        <v>1185732</v>
      </c>
      <c r="C5645" s="1">
        <v>44386</v>
      </c>
      <c r="D5645" t="s">
        <v>36</v>
      </c>
      <c r="E5645" t="s">
        <v>116</v>
      </c>
      <c r="F5645" t="s">
        <v>117</v>
      </c>
      <c r="G5645" t="s">
        <v>138</v>
      </c>
      <c r="H5645" t="s">
        <v>139</v>
      </c>
      <c r="I5645">
        <v>55.000000000000007</v>
      </c>
      <c r="J5645">
        <v>200</v>
      </c>
      <c r="K5645">
        <v>11000</v>
      </c>
      <c r="L5645" t="s">
        <v>16</v>
      </c>
      <c r="M5645" t="s">
        <v>159</v>
      </c>
      <c r="N5645" t="s">
        <v>145</v>
      </c>
      <c r="O5645">
        <v>7</v>
      </c>
      <c r="P5645">
        <v>2021</v>
      </c>
    </row>
    <row r="5646" spans="1:16" x14ac:dyDescent="0.25">
      <c r="A5646" t="s">
        <v>30</v>
      </c>
      <c r="B5646">
        <v>1185732</v>
      </c>
      <c r="C5646" s="1">
        <v>44386</v>
      </c>
      <c r="D5646" t="s">
        <v>36</v>
      </c>
      <c r="E5646" t="s">
        <v>116</v>
      </c>
      <c r="F5646" t="s">
        <v>117</v>
      </c>
      <c r="G5646" t="s">
        <v>142</v>
      </c>
      <c r="H5646" t="s">
        <v>139</v>
      </c>
      <c r="I5646">
        <v>60.000000000000007</v>
      </c>
      <c r="J5646">
        <v>375</v>
      </c>
      <c r="K5646">
        <v>22500</v>
      </c>
      <c r="L5646" t="s">
        <v>16</v>
      </c>
      <c r="M5646" t="s">
        <v>159</v>
      </c>
      <c r="N5646" t="s">
        <v>145</v>
      </c>
      <c r="O5646">
        <v>7</v>
      </c>
      <c r="P5646">
        <v>2021</v>
      </c>
    </row>
    <row r="5647" spans="1:16" x14ac:dyDescent="0.25">
      <c r="A5647" t="s">
        <v>12</v>
      </c>
      <c r="B5647">
        <v>1185732</v>
      </c>
      <c r="C5647" s="1">
        <v>44386</v>
      </c>
      <c r="D5647" t="s">
        <v>36</v>
      </c>
      <c r="E5647" t="s">
        <v>37</v>
      </c>
      <c r="F5647" t="s">
        <v>38</v>
      </c>
      <c r="G5647" t="s">
        <v>142</v>
      </c>
      <c r="H5647" t="s">
        <v>146</v>
      </c>
      <c r="I5647">
        <v>40</v>
      </c>
      <c r="J5647">
        <v>200</v>
      </c>
      <c r="K5647">
        <v>8000</v>
      </c>
      <c r="L5647" t="s">
        <v>24</v>
      </c>
      <c r="M5647" t="s">
        <v>159</v>
      </c>
      <c r="N5647" t="s">
        <v>145</v>
      </c>
      <c r="O5647">
        <v>7</v>
      </c>
      <c r="P5647">
        <v>2021</v>
      </c>
    </row>
    <row r="5648" spans="1:16" x14ac:dyDescent="0.25">
      <c r="A5648" t="s">
        <v>12</v>
      </c>
      <c r="B5648">
        <v>1185732</v>
      </c>
      <c r="C5648" s="1">
        <v>44386</v>
      </c>
      <c r="D5648" t="s">
        <v>36</v>
      </c>
      <c r="E5648" t="s">
        <v>57</v>
      </c>
      <c r="F5648" t="s">
        <v>58</v>
      </c>
      <c r="G5648" t="s">
        <v>138</v>
      </c>
      <c r="H5648" t="s">
        <v>146</v>
      </c>
      <c r="I5648">
        <v>35.000000000000007</v>
      </c>
      <c r="J5648">
        <v>200</v>
      </c>
      <c r="K5648">
        <v>7000</v>
      </c>
      <c r="L5648" t="s">
        <v>24</v>
      </c>
      <c r="M5648" t="s">
        <v>159</v>
      </c>
      <c r="N5648" t="s">
        <v>145</v>
      </c>
      <c r="O5648">
        <v>7</v>
      </c>
      <c r="P5648">
        <v>2021</v>
      </c>
    </row>
    <row r="5649" spans="1:16" x14ac:dyDescent="0.25">
      <c r="A5649" t="s">
        <v>12</v>
      </c>
      <c r="B5649">
        <v>1185732</v>
      </c>
      <c r="C5649" s="1">
        <v>44386</v>
      </c>
      <c r="D5649" t="s">
        <v>36</v>
      </c>
      <c r="E5649" t="s">
        <v>57</v>
      </c>
      <c r="F5649" t="s">
        <v>58</v>
      </c>
      <c r="G5649" t="s">
        <v>138</v>
      </c>
      <c r="H5649" t="s">
        <v>146</v>
      </c>
      <c r="I5649">
        <v>33</v>
      </c>
      <c r="J5649">
        <v>56</v>
      </c>
      <c r="K5649">
        <v>1848</v>
      </c>
      <c r="L5649" t="s">
        <v>83</v>
      </c>
      <c r="M5649" t="s">
        <v>159</v>
      </c>
      <c r="N5649" t="s">
        <v>145</v>
      </c>
      <c r="O5649">
        <v>7</v>
      </c>
      <c r="P5649">
        <v>2021</v>
      </c>
    </row>
    <row r="5650" spans="1:16" x14ac:dyDescent="0.25">
      <c r="A5650" t="s">
        <v>12</v>
      </c>
      <c r="B5650">
        <v>1185732</v>
      </c>
      <c r="C5650" s="1">
        <v>44386</v>
      </c>
      <c r="D5650" t="s">
        <v>36</v>
      </c>
      <c r="E5650" t="s">
        <v>37</v>
      </c>
      <c r="F5650" t="s">
        <v>38</v>
      </c>
      <c r="G5650" t="s">
        <v>142</v>
      </c>
      <c r="H5650" t="s">
        <v>146</v>
      </c>
      <c r="I5650">
        <v>39</v>
      </c>
      <c r="J5650">
        <v>50</v>
      </c>
      <c r="K5650">
        <v>1950</v>
      </c>
      <c r="L5650" t="s">
        <v>83</v>
      </c>
      <c r="M5650" t="s">
        <v>159</v>
      </c>
      <c r="N5650" t="s">
        <v>145</v>
      </c>
      <c r="O5650">
        <v>7</v>
      </c>
      <c r="P5650">
        <v>2021</v>
      </c>
    </row>
    <row r="5651" spans="1:16" x14ac:dyDescent="0.25">
      <c r="A5651" t="s">
        <v>12</v>
      </c>
      <c r="B5651">
        <v>1128299</v>
      </c>
      <c r="C5651" s="1">
        <v>44386</v>
      </c>
      <c r="D5651" t="s">
        <v>31</v>
      </c>
      <c r="E5651" t="s">
        <v>66</v>
      </c>
      <c r="F5651" t="s">
        <v>67</v>
      </c>
      <c r="G5651" t="s">
        <v>138</v>
      </c>
      <c r="H5651" t="s">
        <v>144</v>
      </c>
      <c r="I5651">
        <v>80</v>
      </c>
      <c r="J5651">
        <v>800</v>
      </c>
      <c r="K5651">
        <v>64000</v>
      </c>
      <c r="L5651" t="s">
        <v>24</v>
      </c>
      <c r="M5651" t="s">
        <v>159</v>
      </c>
      <c r="N5651" t="s">
        <v>145</v>
      </c>
      <c r="O5651">
        <v>7</v>
      </c>
      <c r="P5651">
        <v>2021</v>
      </c>
    </row>
    <row r="5652" spans="1:16" x14ac:dyDescent="0.25">
      <c r="A5652" t="s">
        <v>12</v>
      </c>
      <c r="B5652">
        <v>1128299</v>
      </c>
      <c r="C5652" s="1">
        <v>44386</v>
      </c>
      <c r="D5652" t="s">
        <v>31</v>
      </c>
      <c r="E5652" t="s">
        <v>66</v>
      </c>
      <c r="F5652" t="s">
        <v>67</v>
      </c>
      <c r="G5652" t="s">
        <v>138</v>
      </c>
      <c r="H5652" t="s">
        <v>146</v>
      </c>
      <c r="I5652">
        <v>85.000000000000014</v>
      </c>
      <c r="J5652">
        <v>650</v>
      </c>
      <c r="K5652">
        <v>55250</v>
      </c>
      <c r="L5652" t="s">
        <v>24</v>
      </c>
      <c r="M5652" t="s">
        <v>159</v>
      </c>
      <c r="N5652" t="s">
        <v>145</v>
      </c>
      <c r="O5652">
        <v>7</v>
      </c>
      <c r="P5652">
        <v>2021</v>
      </c>
    </row>
    <row r="5653" spans="1:16" x14ac:dyDescent="0.25">
      <c r="A5653" t="s">
        <v>12</v>
      </c>
      <c r="B5653">
        <v>1128299</v>
      </c>
      <c r="C5653" s="1">
        <v>44386</v>
      </c>
      <c r="D5653" t="s">
        <v>31</v>
      </c>
      <c r="E5653" t="s">
        <v>66</v>
      </c>
      <c r="F5653" t="s">
        <v>67</v>
      </c>
      <c r="G5653" t="s">
        <v>142</v>
      </c>
      <c r="H5653" t="s">
        <v>144</v>
      </c>
      <c r="I5653">
        <v>85.000000000000014</v>
      </c>
      <c r="J5653">
        <v>600</v>
      </c>
      <c r="K5653">
        <v>51000</v>
      </c>
      <c r="L5653" t="s">
        <v>24</v>
      </c>
      <c r="M5653" t="s">
        <v>159</v>
      </c>
      <c r="N5653" t="s">
        <v>145</v>
      </c>
      <c r="O5653">
        <v>7</v>
      </c>
      <c r="P5653">
        <v>2021</v>
      </c>
    </row>
    <row r="5654" spans="1:16" x14ac:dyDescent="0.25">
      <c r="A5654" t="s">
        <v>12</v>
      </c>
      <c r="B5654">
        <v>1128299</v>
      </c>
      <c r="C5654" s="1">
        <v>44386</v>
      </c>
      <c r="D5654" t="s">
        <v>31</v>
      </c>
      <c r="E5654" t="s">
        <v>66</v>
      </c>
      <c r="F5654" t="s">
        <v>67</v>
      </c>
      <c r="G5654" t="s">
        <v>142</v>
      </c>
      <c r="H5654" t="s">
        <v>146</v>
      </c>
      <c r="I5654">
        <v>80</v>
      </c>
      <c r="J5654">
        <v>500</v>
      </c>
      <c r="K5654">
        <v>40000</v>
      </c>
      <c r="L5654" t="s">
        <v>24</v>
      </c>
      <c r="M5654" t="s">
        <v>159</v>
      </c>
      <c r="N5654" t="s">
        <v>145</v>
      </c>
      <c r="O5654">
        <v>7</v>
      </c>
      <c r="P5654">
        <v>2021</v>
      </c>
    </row>
    <row r="5655" spans="1:16" x14ac:dyDescent="0.25">
      <c r="A5655" t="s">
        <v>12</v>
      </c>
      <c r="B5655">
        <v>1128299</v>
      </c>
      <c r="C5655" s="1">
        <v>44386</v>
      </c>
      <c r="D5655" t="s">
        <v>31</v>
      </c>
      <c r="E5655" t="s">
        <v>66</v>
      </c>
      <c r="F5655" t="s">
        <v>67</v>
      </c>
      <c r="G5655" t="s">
        <v>138</v>
      </c>
      <c r="H5655" t="s">
        <v>139</v>
      </c>
      <c r="I5655">
        <v>85.000000000000014</v>
      </c>
      <c r="J5655">
        <v>550</v>
      </c>
      <c r="K5655">
        <v>46750</v>
      </c>
      <c r="L5655" t="s">
        <v>24</v>
      </c>
      <c r="M5655" t="s">
        <v>159</v>
      </c>
      <c r="N5655" t="s">
        <v>145</v>
      </c>
      <c r="O5655">
        <v>7</v>
      </c>
      <c r="P5655">
        <v>2021</v>
      </c>
    </row>
    <row r="5656" spans="1:16" x14ac:dyDescent="0.25">
      <c r="A5656" t="s">
        <v>12</v>
      </c>
      <c r="B5656">
        <v>1128299</v>
      </c>
      <c r="C5656" s="1">
        <v>44386</v>
      </c>
      <c r="D5656" t="s">
        <v>31</v>
      </c>
      <c r="E5656" t="s">
        <v>66</v>
      </c>
      <c r="F5656" t="s">
        <v>67</v>
      </c>
      <c r="G5656" t="s">
        <v>142</v>
      </c>
      <c r="H5656" t="s">
        <v>139</v>
      </c>
      <c r="I5656">
        <v>100</v>
      </c>
      <c r="J5656">
        <v>550</v>
      </c>
      <c r="K5656">
        <v>55000</v>
      </c>
      <c r="L5656" t="s">
        <v>24</v>
      </c>
      <c r="M5656" t="s">
        <v>159</v>
      </c>
      <c r="N5656" t="s">
        <v>145</v>
      </c>
      <c r="O5656">
        <v>7</v>
      </c>
      <c r="P5656">
        <v>2021</v>
      </c>
    </row>
    <row r="5657" spans="1:16" x14ac:dyDescent="0.25">
      <c r="A5657" t="s">
        <v>12</v>
      </c>
      <c r="B5657">
        <v>1128299</v>
      </c>
      <c r="C5657" s="1">
        <v>44386</v>
      </c>
      <c r="D5657" t="s">
        <v>31</v>
      </c>
      <c r="E5657" t="s">
        <v>66</v>
      </c>
      <c r="F5657" t="s">
        <v>67</v>
      </c>
      <c r="G5657" t="s">
        <v>138</v>
      </c>
      <c r="H5657" t="s">
        <v>144</v>
      </c>
      <c r="I5657">
        <v>74</v>
      </c>
      <c r="J5657">
        <v>208</v>
      </c>
      <c r="K5657">
        <v>15392</v>
      </c>
      <c r="L5657" t="s">
        <v>83</v>
      </c>
      <c r="M5657" t="s">
        <v>159</v>
      </c>
      <c r="N5657" t="s">
        <v>145</v>
      </c>
      <c r="O5657">
        <v>7</v>
      </c>
      <c r="P5657">
        <v>2021</v>
      </c>
    </row>
    <row r="5658" spans="1:16" x14ac:dyDescent="0.25">
      <c r="A5658" t="s">
        <v>12</v>
      </c>
      <c r="B5658">
        <v>1128299</v>
      </c>
      <c r="C5658" s="1">
        <v>44386</v>
      </c>
      <c r="D5658" t="s">
        <v>31</v>
      </c>
      <c r="E5658" t="s">
        <v>66</v>
      </c>
      <c r="F5658" t="s">
        <v>67</v>
      </c>
      <c r="G5658" t="s">
        <v>138</v>
      </c>
      <c r="H5658" t="s">
        <v>146</v>
      </c>
      <c r="I5658">
        <v>81</v>
      </c>
      <c r="J5658">
        <v>182</v>
      </c>
      <c r="K5658">
        <v>14742</v>
      </c>
      <c r="L5658" t="s">
        <v>83</v>
      </c>
      <c r="M5658" t="s">
        <v>159</v>
      </c>
      <c r="N5658" t="s">
        <v>145</v>
      </c>
      <c r="O5658">
        <v>7</v>
      </c>
      <c r="P5658">
        <v>2021</v>
      </c>
    </row>
    <row r="5659" spans="1:16" x14ac:dyDescent="0.25">
      <c r="A5659" t="s">
        <v>12</v>
      </c>
      <c r="B5659">
        <v>1128299</v>
      </c>
      <c r="C5659" s="1">
        <v>44386</v>
      </c>
      <c r="D5659" t="s">
        <v>31</v>
      </c>
      <c r="E5659" t="s">
        <v>66</v>
      </c>
      <c r="F5659" t="s">
        <v>67</v>
      </c>
      <c r="G5659" t="s">
        <v>142</v>
      </c>
      <c r="H5659" t="s">
        <v>144</v>
      </c>
      <c r="I5659">
        <v>79</v>
      </c>
      <c r="J5659">
        <v>150</v>
      </c>
      <c r="K5659">
        <v>11850</v>
      </c>
      <c r="L5659" t="s">
        <v>83</v>
      </c>
      <c r="M5659" t="s">
        <v>159</v>
      </c>
      <c r="N5659" t="s">
        <v>145</v>
      </c>
      <c r="O5659">
        <v>7</v>
      </c>
      <c r="P5659">
        <v>2021</v>
      </c>
    </row>
    <row r="5660" spans="1:16" x14ac:dyDescent="0.25">
      <c r="A5660" t="s">
        <v>12</v>
      </c>
      <c r="B5660">
        <v>1128299</v>
      </c>
      <c r="C5660" s="1">
        <v>44386</v>
      </c>
      <c r="D5660" t="s">
        <v>31</v>
      </c>
      <c r="E5660" t="s">
        <v>66</v>
      </c>
      <c r="F5660" t="s">
        <v>67</v>
      </c>
      <c r="G5660" t="s">
        <v>142</v>
      </c>
      <c r="H5660" t="s">
        <v>146</v>
      </c>
      <c r="I5660">
        <v>73</v>
      </c>
      <c r="J5660">
        <v>130</v>
      </c>
      <c r="K5660">
        <v>9490</v>
      </c>
      <c r="L5660" t="s">
        <v>83</v>
      </c>
      <c r="M5660" t="s">
        <v>159</v>
      </c>
      <c r="N5660" t="s">
        <v>145</v>
      </c>
      <c r="O5660">
        <v>7</v>
      </c>
      <c r="P5660">
        <v>2021</v>
      </c>
    </row>
    <row r="5661" spans="1:16" x14ac:dyDescent="0.25">
      <c r="A5661" t="s">
        <v>12</v>
      </c>
      <c r="B5661">
        <v>1128299</v>
      </c>
      <c r="C5661" s="1">
        <v>44386</v>
      </c>
      <c r="D5661" t="s">
        <v>31</v>
      </c>
      <c r="E5661" t="s">
        <v>66</v>
      </c>
      <c r="F5661" t="s">
        <v>67</v>
      </c>
      <c r="G5661" t="s">
        <v>138</v>
      </c>
      <c r="H5661" t="s">
        <v>139</v>
      </c>
      <c r="I5661">
        <v>80</v>
      </c>
      <c r="J5661">
        <v>149</v>
      </c>
      <c r="K5661">
        <v>11920</v>
      </c>
      <c r="L5661" t="s">
        <v>83</v>
      </c>
      <c r="M5661" t="s">
        <v>159</v>
      </c>
      <c r="N5661" t="s">
        <v>145</v>
      </c>
      <c r="O5661">
        <v>7</v>
      </c>
      <c r="P5661">
        <v>2021</v>
      </c>
    </row>
    <row r="5662" spans="1:16" x14ac:dyDescent="0.25">
      <c r="A5662" t="s">
        <v>12</v>
      </c>
      <c r="B5662">
        <v>1128299</v>
      </c>
      <c r="C5662" s="1">
        <v>44386</v>
      </c>
      <c r="D5662" t="s">
        <v>31</v>
      </c>
      <c r="E5662" t="s">
        <v>66</v>
      </c>
      <c r="F5662" t="s">
        <v>67</v>
      </c>
      <c r="G5662" t="s">
        <v>142</v>
      </c>
      <c r="H5662" t="s">
        <v>139</v>
      </c>
      <c r="I5662">
        <v>96</v>
      </c>
      <c r="J5662">
        <v>154</v>
      </c>
      <c r="K5662">
        <v>14784</v>
      </c>
      <c r="L5662" t="s">
        <v>83</v>
      </c>
      <c r="M5662" t="s">
        <v>159</v>
      </c>
      <c r="N5662" t="s">
        <v>145</v>
      </c>
      <c r="O5662">
        <v>7</v>
      </c>
      <c r="P5662">
        <v>2021</v>
      </c>
    </row>
    <row r="5663" spans="1:16" x14ac:dyDescent="0.25">
      <c r="A5663" t="s">
        <v>61</v>
      </c>
      <c r="B5663">
        <v>1185732</v>
      </c>
      <c r="C5663" s="1">
        <v>44387</v>
      </c>
      <c r="D5663" t="s">
        <v>13</v>
      </c>
      <c r="E5663" t="s">
        <v>131</v>
      </c>
      <c r="F5663" t="s">
        <v>132</v>
      </c>
      <c r="G5663" t="s">
        <v>138</v>
      </c>
      <c r="H5663" t="s">
        <v>144</v>
      </c>
      <c r="I5663">
        <v>60</v>
      </c>
      <c r="J5663">
        <v>675</v>
      </c>
      <c r="K5663">
        <v>40500</v>
      </c>
      <c r="L5663" t="s">
        <v>16</v>
      </c>
      <c r="M5663" t="s">
        <v>159</v>
      </c>
      <c r="N5663" t="s">
        <v>147</v>
      </c>
      <c r="O5663">
        <v>7</v>
      </c>
      <c r="P5663">
        <v>2021</v>
      </c>
    </row>
    <row r="5664" spans="1:16" x14ac:dyDescent="0.25">
      <c r="A5664" t="s">
        <v>61</v>
      </c>
      <c r="B5664">
        <v>1185732</v>
      </c>
      <c r="C5664" s="1">
        <v>44387</v>
      </c>
      <c r="D5664" t="s">
        <v>13</v>
      </c>
      <c r="E5664" t="s">
        <v>131</v>
      </c>
      <c r="F5664" t="s">
        <v>132</v>
      </c>
      <c r="G5664" t="s">
        <v>138</v>
      </c>
      <c r="H5664" t="s">
        <v>146</v>
      </c>
      <c r="I5664">
        <v>55.000000000000007</v>
      </c>
      <c r="J5664">
        <v>425</v>
      </c>
      <c r="K5664">
        <v>23375</v>
      </c>
      <c r="L5664" t="s">
        <v>16</v>
      </c>
      <c r="M5664" t="s">
        <v>159</v>
      </c>
      <c r="N5664" t="s">
        <v>147</v>
      </c>
      <c r="O5664">
        <v>7</v>
      </c>
      <c r="P5664">
        <v>2021</v>
      </c>
    </row>
    <row r="5665" spans="1:16" x14ac:dyDescent="0.25">
      <c r="A5665" t="s">
        <v>61</v>
      </c>
      <c r="B5665">
        <v>1185732</v>
      </c>
      <c r="C5665" s="1">
        <v>44387</v>
      </c>
      <c r="D5665" t="s">
        <v>13</v>
      </c>
      <c r="E5665" t="s">
        <v>131</v>
      </c>
      <c r="F5665" t="s">
        <v>132</v>
      </c>
      <c r="G5665" t="s">
        <v>142</v>
      </c>
      <c r="H5665" t="s">
        <v>144</v>
      </c>
      <c r="I5665">
        <v>50</v>
      </c>
      <c r="J5665">
        <v>350</v>
      </c>
      <c r="K5665">
        <v>17500</v>
      </c>
      <c r="L5665" t="s">
        <v>16</v>
      </c>
      <c r="M5665" t="s">
        <v>159</v>
      </c>
      <c r="N5665" t="s">
        <v>147</v>
      </c>
      <c r="O5665">
        <v>7</v>
      </c>
      <c r="P5665">
        <v>2021</v>
      </c>
    </row>
    <row r="5666" spans="1:16" x14ac:dyDescent="0.25">
      <c r="A5666" t="s">
        <v>61</v>
      </c>
      <c r="B5666">
        <v>1185732</v>
      </c>
      <c r="C5666" s="1">
        <v>44387</v>
      </c>
      <c r="D5666" t="s">
        <v>13</v>
      </c>
      <c r="E5666" t="s">
        <v>131</v>
      </c>
      <c r="F5666" t="s">
        <v>132</v>
      </c>
      <c r="G5666" t="s">
        <v>142</v>
      </c>
      <c r="H5666" t="s">
        <v>146</v>
      </c>
      <c r="I5666">
        <v>50</v>
      </c>
      <c r="J5666">
        <v>300</v>
      </c>
      <c r="K5666">
        <v>15000</v>
      </c>
      <c r="L5666" t="s">
        <v>16</v>
      </c>
      <c r="M5666" t="s">
        <v>159</v>
      </c>
      <c r="N5666" t="s">
        <v>147</v>
      </c>
      <c r="O5666">
        <v>7</v>
      </c>
      <c r="P5666">
        <v>2021</v>
      </c>
    </row>
    <row r="5667" spans="1:16" x14ac:dyDescent="0.25">
      <c r="A5667" t="s">
        <v>61</v>
      </c>
      <c r="B5667">
        <v>1185732</v>
      </c>
      <c r="C5667" s="1">
        <v>44387</v>
      </c>
      <c r="D5667" t="s">
        <v>13</v>
      </c>
      <c r="E5667" t="s">
        <v>131</v>
      </c>
      <c r="F5667" t="s">
        <v>132</v>
      </c>
      <c r="G5667" t="s">
        <v>138</v>
      </c>
      <c r="H5667" t="s">
        <v>139</v>
      </c>
      <c r="I5667">
        <v>60</v>
      </c>
      <c r="J5667">
        <v>325</v>
      </c>
      <c r="K5667">
        <v>19500</v>
      </c>
      <c r="L5667" t="s">
        <v>16</v>
      </c>
      <c r="M5667" t="s">
        <v>159</v>
      </c>
      <c r="N5667" t="s">
        <v>147</v>
      </c>
      <c r="O5667">
        <v>7</v>
      </c>
      <c r="P5667">
        <v>2021</v>
      </c>
    </row>
    <row r="5668" spans="1:16" x14ac:dyDescent="0.25">
      <c r="A5668" t="s">
        <v>61</v>
      </c>
      <c r="B5668">
        <v>1185732</v>
      </c>
      <c r="C5668" s="1">
        <v>44387</v>
      </c>
      <c r="D5668" t="s">
        <v>13</v>
      </c>
      <c r="E5668" t="s">
        <v>131</v>
      </c>
      <c r="F5668" t="s">
        <v>132</v>
      </c>
      <c r="G5668" t="s">
        <v>142</v>
      </c>
      <c r="H5668" t="s">
        <v>139</v>
      </c>
      <c r="I5668">
        <v>65</v>
      </c>
      <c r="J5668">
        <v>500</v>
      </c>
      <c r="K5668">
        <v>32500</v>
      </c>
      <c r="L5668" t="s">
        <v>16</v>
      </c>
      <c r="M5668" t="s">
        <v>159</v>
      </c>
      <c r="N5668" t="s">
        <v>147</v>
      </c>
      <c r="O5668">
        <v>7</v>
      </c>
      <c r="P5668">
        <v>2021</v>
      </c>
    </row>
    <row r="5669" spans="1:16" x14ac:dyDescent="0.25">
      <c r="A5669" t="s">
        <v>61</v>
      </c>
      <c r="B5669">
        <v>1185732</v>
      </c>
      <c r="C5669" s="1">
        <v>44387</v>
      </c>
      <c r="D5669" t="s">
        <v>13</v>
      </c>
      <c r="E5669" t="s">
        <v>131</v>
      </c>
      <c r="F5669" t="s">
        <v>132</v>
      </c>
      <c r="G5669" t="s">
        <v>138</v>
      </c>
      <c r="H5669" t="s">
        <v>144</v>
      </c>
      <c r="I5669">
        <v>54</v>
      </c>
      <c r="J5669">
        <v>182</v>
      </c>
      <c r="K5669">
        <v>9828</v>
      </c>
      <c r="L5669" t="s">
        <v>83</v>
      </c>
      <c r="M5669" t="s">
        <v>159</v>
      </c>
      <c r="N5669" t="s">
        <v>147</v>
      </c>
      <c r="O5669">
        <v>7</v>
      </c>
      <c r="P5669">
        <v>2021</v>
      </c>
    </row>
    <row r="5670" spans="1:16" x14ac:dyDescent="0.25">
      <c r="A5670" t="s">
        <v>61</v>
      </c>
      <c r="B5670">
        <v>1185732</v>
      </c>
      <c r="C5670" s="1">
        <v>44387</v>
      </c>
      <c r="D5670" t="s">
        <v>13</v>
      </c>
      <c r="E5670" t="s">
        <v>131</v>
      </c>
      <c r="F5670" t="s">
        <v>132</v>
      </c>
      <c r="G5670" t="s">
        <v>138</v>
      </c>
      <c r="H5670" t="s">
        <v>146</v>
      </c>
      <c r="I5670">
        <v>51</v>
      </c>
      <c r="J5670">
        <v>115</v>
      </c>
      <c r="K5670">
        <v>5865</v>
      </c>
      <c r="L5670" t="s">
        <v>83</v>
      </c>
      <c r="M5670" t="s">
        <v>159</v>
      </c>
      <c r="N5670" t="s">
        <v>147</v>
      </c>
      <c r="O5670">
        <v>7</v>
      </c>
      <c r="P5670">
        <v>2021</v>
      </c>
    </row>
    <row r="5671" spans="1:16" x14ac:dyDescent="0.25">
      <c r="A5671" t="s">
        <v>61</v>
      </c>
      <c r="B5671">
        <v>1185732</v>
      </c>
      <c r="C5671" s="1">
        <v>44387</v>
      </c>
      <c r="D5671" t="s">
        <v>13</v>
      </c>
      <c r="E5671" t="s">
        <v>131</v>
      </c>
      <c r="F5671" t="s">
        <v>132</v>
      </c>
      <c r="G5671" t="s">
        <v>142</v>
      </c>
      <c r="H5671" t="s">
        <v>144</v>
      </c>
      <c r="I5671">
        <v>46</v>
      </c>
      <c r="J5671">
        <v>98</v>
      </c>
      <c r="K5671">
        <v>4508</v>
      </c>
      <c r="L5671" t="s">
        <v>83</v>
      </c>
      <c r="M5671" t="s">
        <v>159</v>
      </c>
      <c r="N5671" t="s">
        <v>147</v>
      </c>
      <c r="O5671">
        <v>7</v>
      </c>
      <c r="P5671">
        <v>2021</v>
      </c>
    </row>
    <row r="5672" spans="1:16" x14ac:dyDescent="0.25">
      <c r="A5672" t="s">
        <v>61</v>
      </c>
      <c r="B5672">
        <v>1185732</v>
      </c>
      <c r="C5672" s="1">
        <v>44387</v>
      </c>
      <c r="D5672" t="s">
        <v>13</v>
      </c>
      <c r="E5672" t="s">
        <v>131</v>
      </c>
      <c r="F5672" t="s">
        <v>132</v>
      </c>
      <c r="G5672" t="s">
        <v>142</v>
      </c>
      <c r="H5672" t="s">
        <v>146</v>
      </c>
      <c r="I5672">
        <v>46</v>
      </c>
      <c r="J5672">
        <v>90</v>
      </c>
      <c r="K5672">
        <v>4140</v>
      </c>
      <c r="L5672" t="s">
        <v>83</v>
      </c>
      <c r="M5672" t="s">
        <v>159</v>
      </c>
      <c r="N5672" t="s">
        <v>147</v>
      </c>
      <c r="O5672">
        <v>7</v>
      </c>
      <c r="P5672">
        <v>2021</v>
      </c>
    </row>
    <row r="5673" spans="1:16" x14ac:dyDescent="0.25">
      <c r="A5673" t="s">
        <v>61</v>
      </c>
      <c r="B5673">
        <v>1185732</v>
      </c>
      <c r="C5673" s="1">
        <v>44387</v>
      </c>
      <c r="D5673" t="s">
        <v>13</v>
      </c>
      <c r="E5673" t="s">
        <v>131</v>
      </c>
      <c r="F5673" t="s">
        <v>132</v>
      </c>
      <c r="G5673" t="s">
        <v>138</v>
      </c>
      <c r="H5673" t="s">
        <v>139</v>
      </c>
      <c r="I5673">
        <v>54</v>
      </c>
      <c r="J5673">
        <v>94</v>
      </c>
      <c r="K5673">
        <v>5076</v>
      </c>
      <c r="L5673" t="s">
        <v>83</v>
      </c>
      <c r="M5673" t="s">
        <v>159</v>
      </c>
      <c r="N5673" t="s">
        <v>147</v>
      </c>
      <c r="O5673">
        <v>7</v>
      </c>
      <c r="P5673">
        <v>2021</v>
      </c>
    </row>
    <row r="5674" spans="1:16" x14ac:dyDescent="0.25">
      <c r="A5674" t="s">
        <v>61</v>
      </c>
      <c r="B5674">
        <v>1185732</v>
      </c>
      <c r="C5674" s="1">
        <v>44387</v>
      </c>
      <c r="D5674" t="s">
        <v>13</v>
      </c>
      <c r="E5674" t="s">
        <v>131</v>
      </c>
      <c r="F5674" t="s">
        <v>132</v>
      </c>
      <c r="G5674" t="s">
        <v>142</v>
      </c>
      <c r="H5674" t="s">
        <v>139</v>
      </c>
      <c r="I5674">
        <v>61</v>
      </c>
      <c r="J5674">
        <v>125</v>
      </c>
      <c r="K5674">
        <v>7625</v>
      </c>
      <c r="L5674" t="s">
        <v>83</v>
      </c>
      <c r="M5674" t="s">
        <v>159</v>
      </c>
      <c r="N5674" t="s">
        <v>147</v>
      </c>
      <c r="O5674">
        <v>7</v>
      </c>
      <c r="P5674">
        <v>2021</v>
      </c>
    </row>
    <row r="5675" spans="1:16" x14ac:dyDescent="0.25">
      <c r="A5675" t="s">
        <v>61</v>
      </c>
      <c r="B5675">
        <v>1185732</v>
      </c>
      <c r="C5675" s="1">
        <v>44387</v>
      </c>
      <c r="D5675" t="s">
        <v>13</v>
      </c>
      <c r="E5675" t="s">
        <v>131</v>
      </c>
      <c r="F5675" t="s">
        <v>132</v>
      </c>
      <c r="G5675" t="s">
        <v>138</v>
      </c>
      <c r="H5675" t="s">
        <v>144</v>
      </c>
      <c r="I5675">
        <v>45</v>
      </c>
      <c r="J5675">
        <v>209</v>
      </c>
      <c r="K5675">
        <v>9405</v>
      </c>
      <c r="L5675" t="s">
        <v>24</v>
      </c>
      <c r="M5675" t="s">
        <v>159</v>
      </c>
      <c r="N5675" t="s">
        <v>147</v>
      </c>
      <c r="O5675">
        <v>7</v>
      </c>
      <c r="P5675">
        <v>2021</v>
      </c>
    </row>
    <row r="5676" spans="1:16" x14ac:dyDescent="0.25">
      <c r="A5676" t="s">
        <v>61</v>
      </c>
      <c r="B5676">
        <v>1185732</v>
      </c>
      <c r="C5676" s="1">
        <v>44387</v>
      </c>
      <c r="D5676" t="s">
        <v>13</v>
      </c>
      <c r="E5676" t="s">
        <v>131</v>
      </c>
      <c r="F5676" t="s">
        <v>132</v>
      </c>
      <c r="G5676" t="s">
        <v>138</v>
      </c>
      <c r="H5676" t="s">
        <v>146</v>
      </c>
      <c r="I5676">
        <v>42</v>
      </c>
      <c r="J5676">
        <v>145</v>
      </c>
      <c r="K5676">
        <v>6090</v>
      </c>
      <c r="L5676" t="s">
        <v>24</v>
      </c>
      <c r="M5676" t="s">
        <v>159</v>
      </c>
      <c r="N5676" t="s">
        <v>147</v>
      </c>
      <c r="O5676">
        <v>7</v>
      </c>
      <c r="P5676">
        <v>2021</v>
      </c>
    </row>
    <row r="5677" spans="1:16" x14ac:dyDescent="0.25">
      <c r="A5677" t="s">
        <v>61</v>
      </c>
      <c r="B5677">
        <v>1185732</v>
      </c>
      <c r="C5677" s="1">
        <v>44387</v>
      </c>
      <c r="D5677" t="s">
        <v>13</v>
      </c>
      <c r="E5677" t="s">
        <v>131</v>
      </c>
      <c r="F5677" t="s">
        <v>132</v>
      </c>
      <c r="G5677" t="s">
        <v>142</v>
      </c>
      <c r="H5677" t="s">
        <v>144</v>
      </c>
      <c r="I5677">
        <v>33</v>
      </c>
      <c r="J5677">
        <v>109</v>
      </c>
      <c r="K5677">
        <v>3597</v>
      </c>
      <c r="L5677" t="s">
        <v>24</v>
      </c>
      <c r="M5677" t="s">
        <v>159</v>
      </c>
      <c r="N5677" t="s">
        <v>147</v>
      </c>
      <c r="O5677">
        <v>7</v>
      </c>
      <c r="P5677">
        <v>2021</v>
      </c>
    </row>
    <row r="5678" spans="1:16" x14ac:dyDescent="0.25">
      <c r="A5678" t="s">
        <v>61</v>
      </c>
      <c r="B5678">
        <v>1185732</v>
      </c>
      <c r="C5678" s="1">
        <v>44387</v>
      </c>
      <c r="D5678" t="s">
        <v>13</v>
      </c>
      <c r="E5678" t="s">
        <v>131</v>
      </c>
      <c r="F5678" t="s">
        <v>132</v>
      </c>
      <c r="G5678" t="s">
        <v>142</v>
      </c>
      <c r="H5678" t="s">
        <v>146</v>
      </c>
      <c r="I5678">
        <v>36</v>
      </c>
      <c r="J5678">
        <v>96</v>
      </c>
      <c r="K5678">
        <v>3456</v>
      </c>
      <c r="L5678" t="s">
        <v>24</v>
      </c>
      <c r="M5678" t="s">
        <v>159</v>
      </c>
      <c r="N5678" t="s">
        <v>147</v>
      </c>
      <c r="O5678">
        <v>7</v>
      </c>
      <c r="P5678">
        <v>2021</v>
      </c>
    </row>
    <row r="5679" spans="1:16" x14ac:dyDescent="0.25">
      <c r="A5679" t="s">
        <v>61</v>
      </c>
      <c r="B5679">
        <v>1185732</v>
      </c>
      <c r="C5679" s="1">
        <v>44387</v>
      </c>
      <c r="D5679" t="s">
        <v>13</v>
      </c>
      <c r="E5679" t="s">
        <v>131</v>
      </c>
      <c r="F5679" t="s">
        <v>132</v>
      </c>
      <c r="G5679" t="s">
        <v>138</v>
      </c>
      <c r="H5679" t="s">
        <v>139</v>
      </c>
      <c r="I5679">
        <v>39</v>
      </c>
      <c r="J5679">
        <v>114</v>
      </c>
      <c r="K5679">
        <v>4446</v>
      </c>
      <c r="L5679" t="s">
        <v>24</v>
      </c>
      <c r="M5679" t="s">
        <v>159</v>
      </c>
      <c r="N5679" t="s">
        <v>147</v>
      </c>
      <c r="O5679">
        <v>7</v>
      </c>
      <c r="P5679">
        <v>2021</v>
      </c>
    </row>
    <row r="5680" spans="1:16" x14ac:dyDescent="0.25">
      <c r="A5680" t="s">
        <v>61</v>
      </c>
      <c r="B5680">
        <v>1185732</v>
      </c>
      <c r="C5680" s="1">
        <v>44387</v>
      </c>
      <c r="D5680" t="s">
        <v>13</v>
      </c>
      <c r="E5680" t="s">
        <v>131</v>
      </c>
      <c r="F5680" t="s">
        <v>132</v>
      </c>
      <c r="G5680" t="s">
        <v>142</v>
      </c>
      <c r="H5680" t="s">
        <v>139</v>
      </c>
      <c r="I5680">
        <v>49</v>
      </c>
      <c r="J5680">
        <v>175</v>
      </c>
      <c r="K5680">
        <v>8575</v>
      </c>
      <c r="L5680" t="s">
        <v>24</v>
      </c>
      <c r="M5680" t="s">
        <v>159</v>
      </c>
      <c r="N5680" t="s">
        <v>147</v>
      </c>
      <c r="O5680">
        <v>7</v>
      </c>
      <c r="P5680">
        <v>2021</v>
      </c>
    </row>
    <row r="5681" spans="1:16" x14ac:dyDescent="0.25">
      <c r="A5681" t="s">
        <v>12</v>
      </c>
      <c r="B5681">
        <v>1185732</v>
      </c>
      <c r="C5681" s="1">
        <v>44387</v>
      </c>
      <c r="D5681" t="s">
        <v>36</v>
      </c>
      <c r="E5681" t="s">
        <v>37</v>
      </c>
      <c r="F5681" t="s">
        <v>38</v>
      </c>
      <c r="G5681" t="s">
        <v>138</v>
      </c>
      <c r="H5681" t="s">
        <v>139</v>
      </c>
      <c r="I5681">
        <v>50</v>
      </c>
      <c r="J5681">
        <v>225</v>
      </c>
      <c r="K5681">
        <v>11250</v>
      </c>
      <c r="L5681" t="s">
        <v>24</v>
      </c>
      <c r="M5681" t="s">
        <v>159</v>
      </c>
      <c r="N5681" t="s">
        <v>147</v>
      </c>
      <c r="O5681">
        <v>7</v>
      </c>
      <c r="P5681">
        <v>2021</v>
      </c>
    </row>
    <row r="5682" spans="1:16" x14ac:dyDescent="0.25">
      <c r="A5682" t="s">
        <v>12</v>
      </c>
      <c r="B5682">
        <v>1185732</v>
      </c>
      <c r="C5682" s="1">
        <v>44387</v>
      </c>
      <c r="D5682" t="s">
        <v>36</v>
      </c>
      <c r="E5682" t="s">
        <v>57</v>
      </c>
      <c r="F5682" t="s">
        <v>58</v>
      </c>
      <c r="G5682" t="s">
        <v>142</v>
      </c>
      <c r="H5682" t="s">
        <v>144</v>
      </c>
      <c r="I5682">
        <v>20</v>
      </c>
      <c r="J5682">
        <v>100</v>
      </c>
      <c r="K5682">
        <v>2000</v>
      </c>
      <c r="L5682" t="s">
        <v>24</v>
      </c>
      <c r="M5682" t="s">
        <v>159</v>
      </c>
      <c r="N5682" t="s">
        <v>147</v>
      </c>
      <c r="O5682">
        <v>7</v>
      </c>
      <c r="P5682">
        <v>2021</v>
      </c>
    </row>
    <row r="5683" spans="1:16" x14ac:dyDescent="0.25">
      <c r="A5683" t="s">
        <v>12</v>
      </c>
      <c r="B5683">
        <v>1185732</v>
      </c>
      <c r="C5683" s="1">
        <v>44387</v>
      </c>
      <c r="D5683" t="s">
        <v>36</v>
      </c>
      <c r="E5683" t="s">
        <v>57</v>
      </c>
      <c r="F5683" t="s">
        <v>58</v>
      </c>
      <c r="G5683" t="s">
        <v>142</v>
      </c>
      <c r="H5683" t="s">
        <v>144</v>
      </c>
      <c r="I5683">
        <v>18</v>
      </c>
      <c r="J5683">
        <v>25</v>
      </c>
      <c r="K5683">
        <v>450</v>
      </c>
      <c r="L5683" t="s">
        <v>83</v>
      </c>
      <c r="M5683" t="s">
        <v>159</v>
      </c>
      <c r="N5683" t="s">
        <v>147</v>
      </c>
      <c r="O5683">
        <v>7</v>
      </c>
      <c r="P5683">
        <v>2021</v>
      </c>
    </row>
    <row r="5684" spans="1:16" x14ac:dyDescent="0.25">
      <c r="A5684" t="s">
        <v>12</v>
      </c>
      <c r="B5684">
        <v>1185732</v>
      </c>
      <c r="C5684" s="1">
        <v>44387</v>
      </c>
      <c r="D5684" t="s">
        <v>36</v>
      </c>
      <c r="E5684" t="s">
        <v>37</v>
      </c>
      <c r="F5684" t="s">
        <v>38</v>
      </c>
      <c r="G5684" t="s">
        <v>138</v>
      </c>
      <c r="H5684" t="s">
        <v>139</v>
      </c>
      <c r="I5684">
        <v>47</v>
      </c>
      <c r="J5684">
        <v>56</v>
      </c>
      <c r="K5684">
        <v>2632</v>
      </c>
      <c r="L5684" t="s">
        <v>83</v>
      </c>
      <c r="M5684" t="s">
        <v>159</v>
      </c>
      <c r="N5684" t="s">
        <v>147</v>
      </c>
      <c r="O5684">
        <v>7</v>
      </c>
      <c r="P5684">
        <v>2021</v>
      </c>
    </row>
    <row r="5685" spans="1:16" x14ac:dyDescent="0.25">
      <c r="A5685" t="s">
        <v>34</v>
      </c>
      <c r="B5685">
        <v>1185732</v>
      </c>
      <c r="C5685" s="1">
        <v>44387</v>
      </c>
      <c r="D5685" t="s">
        <v>31</v>
      </c>
      <c r="E5685" t="s">
        <v>70</v>
      </c>
      <c r="F5685" t="s">
        <v>71</v>
      </c>
      <c r="G5685" t="s">
        <v>138</v>
      </c>
      <c r="H5685" t="s">
        <v>144</v>
      </c>
      <c r="I5685">
        <v>50</v>
      </c>
      <c r="J5685">
        <v>875</v>
      </c>
      <c r="K5685">
        <v>43750</v>
      </c>
      <c r="L5685" t="s">
        <v>16</v>
      </c>
      <c r="M5685" t="s">
        <v>159</v>
      </c>
      <c r="N5685" t="s">
        <v>147</v>
      </c>
      <c r="O5685">
        <v>7</v>
      </c>
      <c r="P5685">
        <v>2021</v>
      </c>
    </row>
    <row r="5686" spans="1:16" x14ac:dyDescent="0.25">
      <c r="A5686" t="s">
        <v>34</v>
      </c>
      <c r="B5686">
        <v>1185732</v>
      </c>
      <c r="C5686" s="1">
        <v>44387</v>
      </c>
      <c r="D5686" t="s">
        <v>31</v>
      </c>
      <c r="E5686" t="s">
        <v>70</v>
      </c>
      <c r="F5686" t="s">
        <v>71</v>
      </c>
      <c r="G5686" t="s">
        <v>138</v>
      </c>
      <c r="H5686" t="s">
        <v>146</v>
      </c>
      <c r="I5686">
        <v>45.000000000000007</v>
      </c>
      <c r="J5686">
        <v>625</v>
      </c>
      <c r="K5686">
        <v>28125</v>
      </c>
      <c r="L5686" t="s">
        <v>16</v>
      </c>
      <c r="M5686" t="s">
        <v>159</v>
      </c>
      <c r="N5686" t="s">
        <v>147</v>
      </c>
      <c r="O5686">
        <v>7</v>
      </c>
      <c r="P5686">
        <v>2021</v>
      </c>
    </row>
    <row r="5687" spans="1:16" x14ac:dyDescent="0.25">
      <c r="A5687" t="s">
        <v>34</v>
      </c>
      <c r="B5687">
        <v>1185732</v>
      </c>
      <c r="C5687" s="1">
        <v>44387</v>
      </c>
      <c r="D5687" t="s">
        <v>31</v>
      </c>
      <c r="E5687" t="s">
        <v>70</v>
      </c>
      <c r="F5687" t="s">
        <v>71</v>
      </c>
      <c r="G5687" t="s">
        <v>142</v>
      </c>
      <c r="H5687" t="s">
        <v>144</v>
      </c>
      <c r="I5687">
        <v>40</v>
      </c>
      <c r="J5687">
        <v>550</v>
      </c>
      <c r="K5687">
        <v>22000</v>
      </c>
      <c r="L5687" t="s">
        <v>16</v>
      </c>
      <c r="M5687" t="s">
        <v>159</v>
      </c>
      <c r="N5687" t="s">
        <v>147</v>
      </c>
      <c r="O5687">
        <v>7</v>
      </c>
      <c r="P5687">
        <v>2021</v>
      </c>
    </row>
    <row r="5688" spans="1:16" x14ac:dyDescent="0.25">
      <c r="A5688" t="s">
        <v>34</v>
      </c>
      <c r="B5688">
        <v>1185732</v>
      </c>
      <c r="C5688" s="1">
        <v>44387</v>
      </c>
      <c r="D5688" t="s">
        <v>31</v>
      </c>
      <c r="E5688" t="s">
        <v>70</v>
      </c>
      <c r="F5688" t="s">
        <v>71</v>
      </c>
      <c r="G5688" t="s">
        <v>142</v>
      </c>
      <c r="H5688" t="s">
        <v>146</v>
      </c>
      <c r="I5688">
        <v>40</v>
      </c>
      <c r="J5688">
        <v>500</v>
      </c>
      <c r="K5688">
        <v>20000</v>
      </c>
      <c r="L5688" t="s">
        <v>16</v>
      </c>
      <c r="M5688" t="s">
        <v>159</v>
      </c>
      <c r="N5688" t="s">
        <v>147</v>
      </c>
      <c r="O5688">
        <v>7</v>
      </c>
      <c r="P5688">
        <v>2021</v>
      </c>
    </row>
    <row r="5689" spans="1:16" x14ac:dyDescent="0.25">
      <c r="A5689" t="s">
        <v>34</v>
      </c>
      <c r="B5689">
        <v>1185732</v>
      </c>
      <c r="C5689" s="1">
        <v>44387</v>
      </c>
      <c r="D5689" t="s">
        <v>31</v>
      </c>
      <c r="E5689" t="s">
        <v>70</v>
      </c>
      <c r="F5689" t="s">
        <v>71</v>
      </c>
      <c r="G5689" t="s">
        <v>138</v>
      </c>
      <c r="H5689" t="s">
        <v>139</v>
      </c>
      <c r="I5689">
        <v>50</v>
      </c>
      <c r="J5689">
        <v>525</v>
      </c>
      <c r="K5689">
        <v>26250</v>
      </c>
      <c r="L5689" t="s">
        <v>16</v>
      </c>
      <c r="M5689" t="s">
        <v>159</v>
      </c>
      <c r="N5689" t="s">
        <v>147</v>
      </c>
      <c r="O5689">
        <v>7</v>
      </c>
      <c r="P5689">
        <v>2021</v>
      </c>
    </row>
    <row r="5690" spans="1:16" x14ac:dyDescent="0.25">
      <c r="A5690" t="s">
        <v>34</v>
      </c>
      <c r="B5690">
        <v>1185732</v>
      </c>
      <c r="C5690" s="1">
        <v>44387</v>
      </c>
      <c r="D5690" t="s">
        <v>31</v>
      </c>
      <c r="E5690" t="s">
        <v>70</v>
      </c>
      <c r="F5690" t="s">
        <v>71</v>
      </c>
      <c r="G5690" t="s">
        <v>142</v>
      </c>
      <c r="H5690" t="s">
        <v>139</v>
      </c>
      <c r="I5690">
        <v>55.000000000000007</v>
      </c>
      <c r="J5690">
        <v>700</v>
      </c>
      <c r="K5690">
        <v>38500</v>
      </c>
      <c r="L5690" t="s">
        <v>16</v>
      </c>
      <c r="M5690" t="s">
        <v>159</v>
      </c>
      <c r="N5690" t="s">
        <v>147</v>
      </c>
      <c r="O5690">
        <v>7</v>
      </c>
      <c r="P5690">
        <v>2021</v>
      </c>
    </row>
    <row r="5691" spans="1:16" x14ac:dyDescent="0.25">
      <c r="A5691" t="s">
        <v>34</v>
      </c>
      <c r="B5691">
        <v>1185732</v>
      </c>
      <c r="C5691" s="1">
        <v>44387</v>
      </c>
      <c r="D5691" t="s">
        <v>31</v>
      </c>
      <c r="E5691" t="s">
        <v>70</v>
      </c>
      <c r="F5691" t="s">
        <v>71</v>
      </c>
      <c r="G5691" t="s">
        <v>138</v>
      </c>
      <c r="H5691" t="s">
        <v>144</v>
      </c>
      <c r="I5691">
        <v>48</v>
      </c>
      <c r="J5691">
        <v>228</v>
      </c>
      <c r="K5691">
        <v>10944</v>
      </c>
      <c r="L5691" t="s">
        <v>83</v>
      </c>
      <c r="M5691" t="s">
        <v>159</v>
      </c>
      <c r="N5691" t="s">
        <v>147</v>
      </c>
      <c r="O5691">
        <v>7</v>
      </c>
      <c r="P5691">
        <v>2021</v>
      </c>
    </row>
    <row r="5692" spans="1:16" x14ac:dyDescent="0.25">
      <c r="A5692" t="s">
        <v>34</v>
      </c>
      <c r="B5692">
        <v>1185732</v>
      </c>
      <c r="C5692" s="1">
        <v>44387</v>
      </c>
      <c r="D5692" t="s">
        <v>31</v>
      </c>
      <c r="E5692" t="s">
        <v>70</v>
      </c>
      <c r="F5692" t="s">
        <v>71</v>
      </c>
      <c r="G5692" t="s">
        <v>138</v>
      </c>
      <c r="H5692" t="s">
        <v>146</v>
      </c>
      <c r="I5692">
        <v>44</v>
      </c>
      <c r="J5692">
        <v>163</v>
      </c>
      <c r="K5692">
        <v>7172</v>
      </c>
      <c r="L5692" t="s">
        <v>83</v>
      </c>
      <c r="M5692" t="s">
        <v>159</v>
      </c>
      <c r="N5692" t="s">
        <v>147</v>
      </c>
      <c r="O5692">
        <v>7</v>
      </c>
      <c r="P5692">
        <v>2021</v>
      </c>
    </row>
    <row r="5693" spans="1:16" x14ac:dyDescent="0.25">
      <c r="A5693" t="s">
        <v>34</v>
      </c>
      <c r="B5693">
        <v>1185732</v>
      </c>
      <c r="C5693" s="1">
        <v>44387</v>
      </c>
      <c r="D5693" t="s">
        <v>31</v>
      </c>
      <c r="E5693" t="s">
        <v>70</v>
      </c>
      <c r="F5693" t="s">
        <v>71</v>
      </c>
      <c r="G5693" t="s">
        <v>142</v>
      </c>
      <c r="H5693" t="s">
        <v>144</v>
      </c>
      <c r="I5693">
        <v>38</v>
      </c>
      <c r="J5693">
        <v>149</v>
      </c>
      <c r="K5693">
        <v>5662</v>
      </c>
      <c r="L5693" t="s">
        <v>83</v>
      </c>
      <c r="M5693" t="s">
        <v>159</v>
      </c>
      <c r="N5693" t="s">
        <v>147</v>
      </c>
      <c r="O5693">
        <v>7</v>
      </c>
      <c r="P5693">
        <v>2021</v>
      </c>
    </row>
    <row r="5694" spans="1:16" x14ac:dyDescent="0.25">
      <c r="A5694" t="s">
        <v>34</v>
      </c>
      <c r="B5694">
        <v>1185732</v>
      </c>
      <c r="C5694" s="1">
        <v>44387</v>
      </c>
      <c r="D5694" t="s">
        <v>31</v>
      </c>
      <c r="E5694" t="s">
        <v>70</v>
      </c>
      <c r="F5694" t="s">
        <v>71</v>
      </c>
      <c r="G5694" t="s">
        <v>142</v>
      </c>
      <c r="H5694" t="s">
        <v>146</v>
      </c>
      <c r="I5694">
        <v>39</v>
      </c>
      <c r="J5694">
        <v>150</v>
      </c>
      <c r="K5694">
        <v>5850</v>
      </c>
      <c r="L5694" t="s">
        <v>83</v>
      </c>
      <c r="M5694" t="s">
        <v>159</v>
      </c>
      <c r="N5694" t="s">
        <v>147</v>
      </c>
      <c r="O5694">
        <v>7</v>
      </c>
      <c r="P5694">
        <v>2021</v>
      </c>
    </row>
    <row r="5695" spans="1:16" x14ac:dyDescent="0.25">
      <c r="A5695" t="s">
        <v>34</v>
      </c>
      <c r="B5695">
        <v>1185732</v>
      </c>
      <c r="C5695" s="1">
        <v>44387</v>
      </c>
      <c r="D5695" t="s">
        <v>31</v>
      </c>
      <c r="E5695" t="s">
        <v>70</v>
      </c>
      <c r="F5695" t="s">
        <v>71</v>
      </c>
      <c r="G5695" t="s">
        <v>138</v>
      </c>
      <c r="H5695" t="s">
        <v>139</v>
      </c>
      <c r="I5695">
        <v>48</v>
      </c>
      <c r="J5695">
        <v>137</v>
      </c>
      <c r="K5695">
        <v>6576</v>
      </c>
      <c r="L5695" t="s">
        <v>83</v>
      </c>
      <c r="M5695" t="s">
        <v>159</v>
      </c>
      <c r="N5695" t="s">
        <v>147</v>
      </c>
      <c r="O5695">
        <v>7</v>
      </c>
      <c r="P5695">
        <v>2021</v>
      </c>
    </row>
    <row r="5696" spans="1:16" x14ac:dyDescent="0.25">
      <c r="A5696" t="s">
        <v>34</v>
      </c>
      <c r="B5696">
        <v>1185732</v>
      </c>
      <c r="C5696" s="1">
        <v>44387</v>
      </c>
      <c r="D5696" t="s">
        <v>31</v>
      </c>
      <c r="E5696" t="s">
        <v>70</v>
      </c>
      <c r="F5696" t="s">
        <v>71</v>
      </c>
      <c r="G5696" t="s">
        <v>142</v>
      </c>
      <c r="H5696" t="s">
        <v>139</v>
      </c>
      <c r="I5696">
        <v>51</v>
      </c>
      <c r="J5696">
        <v>196</v>
      </c>
      <c r="K5696">
        <v>9996</v>
      </c>
      <c r="L5696" t="s">
        <v>83</v>
      </c>
      <c r="M5696" t="s">
        <v>159</v>
      </c>
      <c r="N5696" t="s">
        <v>147</v>
      </c>
      <c r="O5696">
        <v>7</v>
      </c>
      <c r="P5696">
        <v>2021</v>
      </c>
    </row>
    <row r="5697" spans="1:16" x14ac:dyDescent="0.25">
      <c r="A5697" t="s">
        <v>30</v>
      </c>
      <c r="B5697">
        <v>1185732</v>
      </c>
      <c r="C5697" s="1">
        <v>44387</v>
      </c>
      <c r="D5697" t="s">
        <v>31</v>
      </c>
      <c r="E5697" t="s">
        <v>78</v>
      </c>
      <c r="F5697" t="s">
        <v>79</v>
      </c>
      <c r="G5697" t="s">
        <v>138</v>
      </c>
      <c r="H5697" t="s">
        <v>144</v>
      </c>
      <c r="I5697">
        <v>35</v>
      </c>
      <c r="J5697">
        <v>800</v>
      </c>
      <c r="K5697">
        <v>28000</v>
      </c>
      <c r="L5697" t="s">
        <v>16</v>
      </c>
      <c r="M5697" t="s">
        <v>159</v>
      </c>
      <c r="N5697" t="s">
        <v>147</v>
      </c>
      <c r="O5697">
        <v>7</v>
      </c>
      <c r="P5697">
        <v>2021</v>
      </c>
    </row>
    <row r="5698" spans="1:16" x14ac:dyDescent="0.25">
      <c r="A5698" t="s">
        <v>30</v>
      </c>
      <c r="B5698">
        <v>1185732</v>
      </c>
      <c r="C5698" s="1">
        <v>44387</v>
      </c>
      <c r="D5698" t="s">
        <v>31</v>
      </c>
      <c r="E5698" t="s">
        <v>78</v>
      </c>
      <c r="F5698" t="s">
        <v>79</v>
      </c>
      <c r="G5698" t="s">
        <v>138</v>
      </c>
      <c r="H5698" t="s">
        <v>146</v>
      </c>
      <c r="I5698">
        <v>30.000000000000011</v>
      </c>
      <c r="J5698">
        <v>550</v>
      </c>
      <c r="K5698">
        <v>16500</v>
      </c>
      <c r="L5698" t="s">
        <v>16</v>
      </c>
      <c r="M5698" t="s">
        <v>159</v>
      </c>
      <c r="N5698" t="s">
        <v>147</v>
      </c>
      <c r="O5698">
        <v>7</v>
      </c>
      <c r="P5698">
        <v>2021</v>
      </c>
    </row>
    <row r="5699" spans="1:16" x14ac:dyDescent="0.25">
      <c r="A5699" t="s">
        <v>30</v>
      </c>
      <c r="B5699">
        <v>1185732</v>
      </c>
      <c r="C5699" s="1">
        <v>44387</v>
      </c>
      <c r="D5699" t="s">
        <v>31</v>
      </c>
      <c r="E5699" t="s">
        <v>78</v>
      </c>
      <c r="F5699" t="s">
        <v>79</v>
      </c>
      <c r="G5699" t="s">
        <v>142</v>
      </c>
      <c r="H5699" t="s">
        <v>144</v>
      </c>
      <c r="I5699">
        <v>25.000000000000007</v>
      </c>
      <c r="J5699">
        <v>475</v>
      </c>
      <c r="K5699">
        <v>11875</v>
      </c>
      <c r="L5699" t="s">
        <v>16</v>
      </c>
      <c r="M5699" t="s">
        <v>159</v>
      </c>
      <c r="N5699" t="s">
        <v>147</v>
      </c>
      <c r="O5699">
        <v>7</v>
      </c>
      <c r="P5699">
        <v>2021</v>
      </c>
    </row>
    <row r="5700" spans="1:16" x14ac:dyDescent="0.25">
      <c r="A5700" t="s">
        <v>30</v>
      </c>
      <c r="B5700">
        <v>1185732</v>
      </c>
      <c r="C5700" s="1">
        <v>44387</v>
      </c>
      <c r="D5700" t="s">
        <v>31</v>
      </c>
      <c r="E5700" t="s">
        <v>78</v>
      </c>
      <c r="F5700" t="s">
        <v>79</v>
      </c>
      <c r="G5700" t="s">
        <v>142</v>
      </c>
      <c r="H5700" t="s">
        <v>146</v>
      </c>
      <c r="I5700">
        <v>25.000000000000007</v>
      </c>
      <c r="J5700">
        <v>425</v>
      </c>
      <c r="K5700">
        <v>10625</v>
      </c>
      <c r="L5700" t="s">
        <v>16</v>
      </c>
      <c r="M5700" t="s">
        <v>159</v>
      </c>
      <c r="N5700" t="s">
        <v>147</v>
      </c>
      <c r="O5700">
        <v>7</v>
      </c>
      <c r="P5700">
        <v>2021</v>
      </c>
    </row>
    <row r="5701" spans="1:16" x14ac:dyDescent="0.25">
      <c r="A5701" t="s">
        <v>30</v>
      </c>
      <c r="B5701">
        <v>1185732</v>
      </c>
      <c r="C5701" s="1">
        <v>44387</v>
      </c>
      <c r="D5701" t="s">
        <v>31</v>
      </c>
      <c r="E5701" t="s">
        <v>78</v>
      </c>
      <c r="F5701" t="s">
        <v>79</v>
      </c>
      <c r="G5701" t="s">
        <v>138</v>
      </c>
      <c r="H5701" t="s">
        <v>139</v>
      </c>
      <c r="I5701">
        <v>35</v>
      </c>
      <c r="J5701">
        <v>425</v>
      </c>
      <c r="K5701">
        <v>14875</v>
      </c>
      <c r="L5701" t="s">
        <v>16</v>
      </c>
      <c r="M5701" t="s">
        <v>159</v>
      </c>
      <c r="N5701" t="s">
        <v>147</v>
      </c>
      <c r="O5701">
        <v>7</v>
      </c>
      <c r="P5701">
        <v>2021</v>
      </c>
    </row>
    <row r="5702" spans="1:16" x14ac:dyDescent="0.25">
      <c r="A5702" t="s">
        <v>30</v>
      </c>
      <c r="B5702">
        <v>1185732</v>
      </c>
      <c r="C5702" s="1">
        <v>44387</v>
      </c>
      <c r="D5702" t="s">
        <v>31</v>
      </c>
      <c r="E5702" t="s">
        <v>78</v>
      </c>
      <c r="F5702" t="s">
        <v>79</v>
      </c>
      <c r="G5702" t="s">
        <v>142</v>
      </c>
      <c r="H5702" t="s">
        <v>139</v>
      </c>
      <c r="I5702">
        <v>40</v>
      </c>
      <c r="J5702">
        <v>600</v>
      </c>
      <c r="K5702">
        <v>24000</v>
      </c>
      <c r="L5702" t="s">
        <v>16</v>
      </c>
      <c r="M5702" t="s">
        <v>159</v>
      </c>
      <c r="N5702" t="s">
        <v>147</v>
      </c>
      <c r="O5702">
        <v>7</v>
      </c>
      <c r="P5702">
        <v>2021</v>
      </c>
    </row>
    <row r="5703" spans="1:16" x14ac:dyDescent="0.25">
      <c r="A5703" t="s">
        <v>30</v>
      </c>
      <c r="B5703">
        <v>1185732</v>
      </c>
      <c r="C5703" s="1">
        <v>44387</v>
      </c>
      <c r="D5703" t="s">
        <v>31</v>
      </c>
      <c r="E5703" t="s">
        <v>78</v>
      </c>
      <c r="F5703" t="s">
        <v>79</v>
      </c>
      <c r="G5703" t="s">
        <v>138</v>
      </c>
      <c r="H5703" t="s">
        <v>144</v>
      </c>
      <c r="I5703">
        <v>34</v>
      </c>
      <c r="J5703">
        <v>224</v>
      </c>
      <c r="K5703">
        <v>7616</v>
      </c>
      <c r="L5703" t="s">
        <v>83</v>
      </c>
      <c r="M5703" t="s">
        <v>159</v>
      </c>
      <c r="N5703" t="s">
        <v>147</v>
      </c>
      <c r="O5703">
        <v>7</v>
      </c>
      <c r="P5703">
        <v>2021</v>
      </c>
    </row>
    <row r="5704" spans="1:16" x14ac:dyDescent="0.25">
      <c r="A5704" t="s">
        <v>30</v>
      </c>
      <c r="B5704">
        <v>1185732</v>
      </c>
      <c r="C5704" s="1">
        <v>44387</v>
      </c>
      <c r="D5704" t="s">
        <v>31</v>
      </c>
      <c r="E5704" t="s">
        <v>78</v>
      </c>
      <c r="F5704" t="s">
        <v>79</v>
      </c>
      <c r="G5704" t="s">
        <v>138</v>
      </c>
      <c r="H5704" t="s">
        <v>146</v>
      </c>
      <c r="I5704">
        <v>29</v>
      </c>
      <c r="J5704">
        <v>160</v>
      </c>
      <c r="K5704">
        <v>4640</v>
      </c>
      <c r="L5704" t="s">
        <v>83</v>
      </c>
      <c r="M5704" t="s">
        <v>159</v>
      </c>
      <c r="N5704" t="s">
        <v>147</v>
      </c>
      <c r="O5704">
        <v>7</v>
      </c>
      <c r="P5704">
        <v>2021</v>
      </c>
    </row>
    <row r="5705" spans="1:16" x14ac:dyDescent="0.25">
      <c r="A5705" t="s">
        <v>30</v>
      </c>
      <c r="B5705">
        <v>1185732</v>
      </c>
      <c r="C5705" s="1">
        <v>44387</v>
      </c>
      <c r="D5705" t="s">
        <v>31</v>
      </c>
      <c r="E5705" t="s">
        <v>78</v>
      </c>
      <c r="F5705" t="s">
        <v>79</v>
      </c>
      <c r="G5705" t="s">
        <v>142</v>
      </c>
      <c r="H5705" t="s">
        <v>144</v>
      </c>
      <c r="I5705">
        <v>24</v>
      </c>
      <c r="J5705">
        <v>138</v>
      </c>
      <c r="K5705">
        <v>3312</v>
      </c>
      <c r="L5705" t="s">
        <v>83</v>
      </c>
      <c r="M5705" t="s">
        <v>159</v>
      </c>
      <c r="N5705" t="s">
        <v>147</v>
      </c>
      <c r="O5705">
        <v>7</v>
      </c>
      <c r="P5705">
        <v>2021</v>
      </c>
    </row>
    <row r="5706" spans="1:16" x14ac:dyDescent="0.25">
      <c r="A5706" t="s">
        <v>30</v>
      </c>
      <c r="B5706">
        <v>1185732</v>
      </c>
      <c r="C5706" s="1">
        <v>44387</v>
      </c>
      <c r="D5706" t="s">
        <v>31</v>
      </c>
      <c r="E5706" t="s">
        <v>78</v>
      </c>
      <c r="F5706" t="s">
        <v>79</v>
      </c>
      <c r="G5706" t="s">
        <v>142</v>
      </c>
      <c r="H5706" t="s">
        <v>146</v>
      </c>
      <c r="I5706">
        <v>23</v>
      </c>
      <c r="J5706">
        <v>115</v>
      </c>
      <c r="K5706">
        <v>2645</v>
      </c>
      <c r="L5706" t="s">
        <v>83</v>
      </c>
      <c r="M5706" t="s">
        <v>159</v>
      </c>
      <c r="N5706" t="s">
        <v>147</v>
      </c>
      <c r="O5706">
        <v>7</v>
      </c>
      <c r="P5706">
        <v>2021</v>
      </c>
    </row>
    <row r="5707" spans="1:16" x14ac:dyDescent="0.25">
      <c r="A5707" t="s">
        <v>30</v>
      </c>
      <c r="B5707">
        <v>1185732</v>
      </c>
      <c r="C5707" s="1">
        <v>44387</v>
      </c>
      <c r="D5707" t="s">
        <v>31</v>
      </c>
      <c r="E5707" t="s">
        <v>78</v>
      </c>
      <c r="F5707" t="s">
        <v>79</v>
      </c>
      <c r="G5707" t="s">
        <v>138</v>
      </c>
      <c r="H5707" t="s">
        <v>139</v>
      </c>
      <c r="I5707">
        <v>32</v>
      </c>
      <c r="J5707">
        <v>128</v>
      </c>
      <c r="K5707">
        <v>4096</v>
      </c>
      <c r="L5707" t="s">
        <v>83</v>
      </c>
      <c r="M5707" t="s">
        <v>159</v>
      </c>
      <c r="N5707" t="s">
        <v>147</v>
      </c>
      <c r="O5707">
        <v>7</v>
      </c>
      <c r="P5707">
        <v>2021</v>
      </c>
    </row>
    <row r="5708" spans="1:16" x14ac:dyDescent="0.25">
      <c r="A5708" t="s">
        <v>30</v>
      </c>
      <c r="B5708">
        <v>1185732</v>
      </c>
      <c r="C5708" s="1">
        <v>44387</v>
      </c>
      <c r="D5708" t="s">
        <v>31</v>
      </c>
      <c r="E5708" t="s">
        <v>78</v>
      </c>
      <c r="F5708" t="s">
        <v>79</v>
      </c>
      <c r="G5708" t="s">
        <v>142</v>
      </c>
      <c r="H5708" t="s">
        <v>139</v>
      </c>
      <c r="I5708">
        <v>38</v>
      </c>
      <c r="J5708">
        <v>150</v>
      </c>
      <c r="K5708">
        <v>5700</v>
      </c>
      <c r="L5708" t="s">
        <v>83</v>
      </c>
      <c r="M5708" t="s">
        <v>159</v>
      </c>
      <c r="N5708" t="s">
        <v>147</v>
      </c>
      <c r="O5708">
        <v>7</v>
      </c>
      <c r="P5708">
        <v>2021</v>
      </c>
    </row>
    <row r="5709" spans="1:16" x14ac:dyDescent="0.25">
      <c r="A5709" t="s">
        <v>30</v>
      </c>
      <c r="B5709">
        <v>1185732</v>
      </c>
      <c r="C5709" s="1">
        <v>44387</v>
      </c>
      <c r="D5709" t="s">
        <v>31</v>
      </c>
      <c r="E5709" t="s">
        <v>78</v>
      </c>
      <c r="F5709" t="s">
        <v>79</v>
      </c>
      <c r="G5709" t="s">
        <v>138</v>
      </c>
      <c r="H5709" t="s">
        <v>144</v>
      </c>
      <c r="I5709">
        <v>28</v>
      </c>
      <c r="J5709">
        <v>248</v>
      </c>
      <c r="K5709">
        <v>6944</v>
      </c>
      <c r="L5709" t="s">
        <v>24</v>
      </c>
      <c r="M5709" t="s">
        <v>159</v>
      </c>
      <c r="N5709" t="s">
        <v>147</v>
      </c>
      <c r="O5709">
        <v>7</v>
      </c>
      <c r="P5709">
        <v>2021</v>
      </c>
    </row>
    <row r="5710" spans="1:16" x14ac:dyDescent="0.25">
      <c r="A5710" t="s">
        <v>30</v>
      </c>
      <c r="B5710">
        <v>1185732</v>
      </c>
      <c r="C5710" s="1">
        <v>44387</v>
      </c>
      <c r="D5710" t="s">
        <v>31</v>
      </c>
      <c r="E5710" t="s">
        <v>78</v>
      </c>
      <c r="F5710" t="s">
        <v>79</v>
      </c>
      <c r="G5710" t="s">
        <v>138</v>
      </c>
      <c r="H5710" t="s">
        <v>146</v>
      </c>
      <c r="I5710">
        <v>20</v>
      </c>
      <c r="J5710">
        <v>182</v>
      </c>
      <c r="K5710">
        <v>3640</v>
      </c>
      <c r="L5710" t="s">
        <v>24</v>
      </c>
      <c r="M5710" t="s">
        <v>159</v>
      </c>
      <c r="N5710" t="s">
        <v>147</v>
      </c>
      <c r="O5710">
        <v>7</v>
      </c>
      <c r="P5710">
        <v>2021</v>
      </c>
    </row>
    <row r="5711" spans="1:16" x14ac:dyDescent="0.25">
      <c r="A5711" t="s">
        <v>30</v>
      </c>
      <c r="B5711">
        <v>1185732</v>
      </c>
      <c r="C5711" s="1">
        <v>44387</v>
      </c>
      <c r="D5711" t="s">
        <v>31</v>
      </c>
      <c r="E5711" t="s">
        <v>78</v>
      </c>
      <c r="F5711" t="s">
        <v>79</v>
      </c>
      <c r="G5711" t="s">
        <v>142</v>
      </c>
      <c r="H5711" t="s">
        <v>144</v>
      </c>
      <c r="I5711">
        <v>19</v>
      </c>
      <c r="J5711">
        <v>157</v>
      </c>
      <c r="K5711">
        <v>2983</v>
      </c>
      <c r="L5711" t="s">
        <v>24</v>
      </c>
      <c r="M5711" t="s">
        <v>159</v>
      </c>
      <c r="N5711" t="s">
        <v>147</v>
      </c>
      <c r="O5711">
        <v>7</v>
      </c>
      <c r="P5711">
        <v>2021</v>
      </c>
    </row>
    <row r="5712" spans="1:16" x14ac:dyDescent="0.25">
      <c r="A5712" t="s">
        <v>30</v>
      </c>
      <c r="B5712">
        <v>1185732</v>
      </c>
      <c r="C5712" s="1">
        <v>44387</v>
      </c>
      <c r="D5712" t="s">
        <v>31</v>
      </c>
      <c r="E5712" t="s">
        <v>78</v>
      </c>
      <c r="F5712" t="s">
        <v>79</v>
      </c>
      <c r="G5712" t="s">
        <v>142</v>
      </c>
      <c r="H5712" t="s">
        <v>146</v>
      </c>
      <c r="I5712">
        <v>16</v>
      </c>
      <c r="J5712">
        <v>128</v>
      </c>
      <c r="K5712">
        <v>2048</v>
      </c>
      <c r="L5712" t="s">
        <v>24</v>
      </c>
      <c r="M5712" t="s">
        <v>159</v>
      </c>
      <c r="N5712" t="s">
        <v>147</v>
      </c>
      <c r="O5712">
        <v>7</v>
      </c>
      <c r="P5712">
        <v>2021</v>
      </c>
    </row>
    <row r="5713" spans="1:16" x14ac:dyDescent="0.25">
      <c r="A5713" t="s">
        <v>30</v>
      </c>
      <c r="B5713">
        <v>1185732</v>
      </c>
      <c r="C5713" s="1">
        <v>44387</v>
      </c>
      <c r="D5713" t="s">
        <v>31</v>
      </c>
      <c r="E5713" t="s">
        <v>78</v>
      </c>
      <c r="F5713" t="s">
        <v>79</v>
      </c>
      <c r="G5713" t="s">
        <v>138</v>
      </c>
      <c r="H5713" t="s">
        <v>139</v>
      </c>
      <c r="I5713">
        <v>28</v>
      </c>
      <c r="J5713">
        <v>140</v>
      </c>
      <c r="K5713">
        <v>3920</v>
      </c>
      <c r="L5713" t="s">
        <v>24</v>
      </c>
      <c r="M5713" t="s">
        <v>159</v>
      </c>
      <c r="N5713" t="s">
        <v>147</v>
      </c>
      <c r="O5713">
        <v>7</v>
      </c>
      <c r="P5713">
        <v>2021</v>
      </c>
    </row>
    <row r="5714" spans="1:16" x14ac:dyDescent="0.25">
      <c r="A5714" t="s">
        <v>30</v>
      </c>
      <c r="B5714">
        <v>1185732</v>
      </c>
      <c r="C5714" s="1">
        <v>44387</v>
      </c>
      <c r="D5714" t="s">
        <v>31</v>
      </c>
      <c r="E5714" t="s">
        <v>78</v>
      </c>
      <c r="F5714" t="s">
        <v>79</v>
      </c>
      <c r="G5714" t="s">
        <v>142</v>
      </c>
      <c r="H5714" t="s">
        <v>139</v>
      </c>
      <c r="I5714">
        <v>32</v>
      </c>
      <c r="J5714">
        <v>204</v>
      </c>
      <c r="K5714">
        <v>6528</v>
      </c>
      <c r="L5714" t="s">
        <v>24</v>
      </c>
      <c r="M5714" t="s">
        <v>159</v>
      </c>
      <c r="N5714" t="s">
        <v>147</v>
      </c>
      <c r="O5714">
        <v>7</v>
      </c>
      <c r="P5714">
        <v>2021</v>
      </c>
    </row>
    <row r="5715" spans="1:16" x14ac:dyDescent="0.25">
      <c r="A5715" t="s">
        <v>12</v>
      </c>
      <c r="B5715">
        <v>1185732</v>
      </c>
      <c r="C5715" s="1">
        <v>44388</v>
      </c>
      <c r="D5715" t="s">
        <v>36</v>
      </c>
      <c r="E5715" t="s">
        <v>37</v>
      </c>
      <c r="F5715" t="s">
        <v>38</v>
      </c>
      <c r="G5715" t="s">
        <v>142</v>
      </c>
      <c r="H5715" t="s">
        <v>139</v>
      </c>
      <c r="I5715">
        <v>55.000000000000007</v>
      </c>
      <c r="J5715">
        <v>400</v>
      </c>
      <c r="K5715">
        <v>22000</v>
      </c>
      <c r="L5715" t="s">
        <v>24</v>
      </c>
      <c r="M5715" t="s">
        <v>159</v>
      </c>
      <c r="N5715" t="s">
        <v>148</v>
      </c>
      <c r="O5715">
        <v>7</v>
      </c>
      <c r="P5715">
        <v>2021</v>
      </c>
    </row>
    <row r="5716" spans="1:16" x14ac:dyDescent="0.25">
      <c r="A5716" t="s">
        <v>12</v>
      </c>
      <c r="B5716">
        <v>1185732</v>
      </c>
      <c r="C5716" s="1">
        <v>44388</v>
      </c>
      <c r="D5716" t="s">
        <v>36</v>
      </c>
      <c r="E5716" t="s">
        <v>57</v>
      </c>
      <c r="F5716" t="s">
        <v>58</v>
      </c>
      <c r="G5716" t="s">
        <v>142</v>
      </c>
      <c r="H5716" t="s">
        <v>146</v>
      </c>
      <c r="I5716">
        <v>20</v>
      </c>
      <c r="J5716">
        <v>75</v>
      </c>
      <c r="K5716">
        <v>1500</v>
      </c>
      <c r="L5716" t="s">
        <v>24</v>
      </c>
      <c r="M5716" t="s">
        <v>159</v>
      </c>
      <c r="N5716" t="s">
        <v>148</v>
      </c>
      <c r="O5716">
        <v>7</v>
      </c>
      <c r="P5716">
        <v>2021</v>
      </c>
    </row>
    <row r="5717" spans="1:16" x14ac:dyDescent="0.25">
      <c r="A5717" t="s">
        <v>12</v>
      </c>
      <c r="B5717">
        <v>1185732</v>
      </c>
      <c r="C5717" s="1">
        <v>44388</v>
      </c>
      <c r="D5717" t="s">
        <v>36</v>
      </c>
      <c r="E5717" t="s">
        <v>57</v>
      </c>
      <c r="F5717" t="s">
        <v>58</v>
      </c>
      <c r="G5717" t="s">
        <v>142</v>
      </c>
      <c r="H5717" t="s">
        <v>146</v>
      </c>
      <c r="I5717">
        <v>19</v>
      </c>
      <c r="J5717">
        <v>23</v>
      </c>
      <c r="K5717">
        <v>437</v>
      </c>
      <c r="L5717" t="s">
        <v>83</v>
      </c>
      <c r="M5717" t="s">
        <v>159</v>
      </c>
      <c r="N5717" t="s">
        <v>148</v>
      </c>
      <c r="O5717">
        <v>7</v>
      </c>
      <c r="P5717">
        <v>2021</v>
      </c>
    </row>
    <row r="5718" spans="1:16" x14ac:dyDescent="0.25">
      <c r="A5718" t="s">
        <v>12</v>
      </c>
      <c r="B5718">
        <v>1185732</v>
      </c>
      <c r="C5718" s="1">
        <v>44388</v>
      </c>
      <c r="D5718" t="s">
        <v>36</v>
      </c>
      <c r="E5718" t="s">
        <v>37</v>
      </c>
      <c r="F5718" t="s">
        <v>38</v>
      </c>
      <c r="G5718" t="s">
        <v>142</v>
      </c>
      <c r="H5718" t="s">
        <v>139</v>
      </c>
      <c r="I5718">
        <v>54</v>
      </c>
      <c r="J5718">
        <v>120</v>
      </c>
      <c r="K5718">
        <v>6480</v>
      </c>
      <c r="L5718" t="s">
        <v>83</v>
      </c>
      <c r="M5718" t="s">
        <v>159</v>
      </c>
      <c r="N5718" t="s">
        <v>148</v>
      </c>
      <c r="O5718">
        <v>7</v>
      </c>
      <c r="P5718">
        <v>2021</v>
      </c>
    </row>
    <row r="5719" spans="1:16" x14ac:dyDescent="0.25">
      <c r="A5719" t="s">
        <v>12</v>
      </c>
      <c r="B5719">
        <v>1185732</v>
      </c>
      <c r="C5719" s="1">
        <v>44388</v>
      </c>
      <c r="D5719" t="s">
        <v>36</v>
      </c>
      <c r="E5719" t="s">
        <v>108</v>
      </c>
      <c r="F5719" t="s">
        <v>109</v>
      </c>
      <c r="G5719" t="s">
        <v>138</v>
      </c>
      <c r="H5719" t="s">
        <v>144</v>
      </c>
      <c r="I5719">
        <v>50</v>
      </c>
      <c r="J5719">
        <v>550</v>
      </c>
      <c r="K5719">
        <v>27500</v>
      </c>
      <c r="L5719" t="s">
        <v>83</v>
      </c>
      <c r="M5719" t="s">
        <v>159</v>
      </c>
      <c r="N5719" t="s">
        <v>148</v>
      </c>
      <c r="O5719">
        <v>7</v>
      </c>
      <c r="P5719">
        <v>2021</v>
      </c>
    </row>
    <row r="5720" spans="1:16" x14ac:dyDescent="0.25">
      <c r="A5720" t="s">
        <v>12</v>
      </c>
      <c r="B5720">
        <v>1185732</v>
      </c>
      <c r="C5720" s="1">
        <v>44388</v>
      </c>
      <c r="D5720" t="s">
        <v>36</v>
      </c>
      <c r="E5720" t="s">
        <v>108</v>
      </c>
      <c r="F5720" t="s">
        <v>109</v>
      </c>
      <c r="G5720" t="s">
        <v>138</v>
      </c>
      <c r="H5720" t="s">
        <v>146</v>
      </c>
      <c r="I5720">
        <v>45.000000000000007</v>
      </c>
      <c r="J5720">
        <v>300</v>
      </c>
      <c r="K5720">
        <v>13500</v>
      </c>
      <c r="L5720" t="s">
        <v>83</v>
      </c>
      <c r="M5720" t="s">
        <v>159</v>
      </c>
      <c r="N5720" t="s">
        <v>148</v>
      </c>
      <c r="O5720">
        <v>7</v>
      </c>
      <c r="P5720">
        <v>2021</v>
      </c>
    </row>
    <row r="5721" spans="1:16" x14ac:dyDescent="0.25">
      <c r="A5721" t="s">
        <v>12</v>
      </c>
      <c r="B5721">
        <v>1185732</v>
      </c>
      <c r="C5721" s="1">
        <v>44388</v>
      </c>
      <c r="D5721" t="s">
        <v>36</v>
      </c>
      <c r="E5721" t="s">
        <v>108</v>
      </c>
      <c r="F5721" t="s">
        <v>109</v>
      </c>
      <c r="G5721" t="s">
        <v>142</v>
      </c>
      <c r="H5721" t="s">
        <v>144</v>
      </c>
      <c r="I5721">
        <v>40</v>
      </c>
      <c r="J5721">
        <v>225</v>
      </c>
      <c r="K5721">
        <v>9000</v>
      </c>
      <c r="L5721" t="s">
        <v>83</v>
      </c>
      <c r="M5721" t="s">
        <v>159</v>
      </c>
      <c r="N5721" t="s">
        <v>148</v>
      </c>
      <c r="O5721">
        <v>7</v>
      </c>
      <c r="P5721">
        <v>2021</v>
      </c>
    </row>
    <row r="5722" spans="1:16" x14ac:dyDescent="0.25">
      <c r="A5722" t="s">
        <v>12</v>
      </c>
      <c r="B5722">
        <v>1185732</v>
      </c>
      <c r="C5722" s="1">
        <v>44388</v>
      </c>
      <c r="D5722" t="s">
        <v>36</v>
      </c>
      <c r="E5722" t="s">
        <v>108</v>
      </c>
      <c r="F5722" t="s">
        <v>109</v>
      </c>
      <c r="G5722" t="s">
        <v>142</v>
      </c>
      <c r="H5722" t="s">
        <v>146</v>
      </c>
      <c r="I5722">
        <v>40</v>
      </c>
      <c r="J5722">
        <v>175</v>
      </c>
      <c r="K5722">
        <v>7000</v>
      </c>
      <c r="L5722" t="s">
        <v>83</v>
      </c>
      <c r="M5722" t="s">
        <v>159</v>
      </c>
      <c r="N5722" t="s">
        <v>148</v>
      </c>
      <c r="O5722">
        <v>7</v>
      </c>
      <c r="P5722">
        <v>2021</v>
      </c>
    </row>
    <row r="5723" spans="1:16" x14ac:dyDescent="0.25">
      <c r="A5723" t="s">
        <v>12</v>
      </c>
      <c r="B5723">
        <v>1185732</v>
      </c>
      <c r="C5723" s="1">
        <v>44388</v>
      </c>
      <c r="D5723" t="s">
        <v>36</v>
      </c>
      <c r="E5723" t="s">
        <v>108</v>
      </c>
      <c r="F5723" t="s">
        <v>109</v>
      </c>
      <c r="G5723" t="s">
        <v>138</v>
      </c>
      <c r="H5723" t="s">
        <v>139</v>
      </c>
      <c r="I5723">
        <v>50</v>
      </c>
      <c r="J5723">
        <v>200</v>
      </c>
      <c r="K5723">
        <v>10000</v>
      </c>
      <c r="L5723" t="s">
        <v>83</v>
      </c>
      <c r="M5723" t="s">
        <v>159</v>
      </c>
      <c r="N5723" t="s">
        <v>148</v>
      </c>
      <c r="O5723">
        <v>7</v>
      </c>
      <c r="P5723">
        <v>2021</v>
      </c>
    </row>
    <row r="5724" spans="1:16" x14ac:dyDescent="0.25">
      <c r="A5724" t="s">
        <v>12</v>
      </c>
      <c r="B5724">
        <v>1185732</v>
      </c>
      <c r="C5724" s="1">
        <v>44388</v>
      </c>
      <c r="D5724" t="s">
        <v>36</v>
      </c>
      <c r="E5724" t="s">
        <v>108</v>
      </c>
      <c r="F5724" t="s">
        <v>109</v>
      </c>
      <c r="G5724" t="s">
        <v>142</v>
      </c>
      <c r="H5724" t="s">
        <v>139</v>
      </c>
      <c r="I5724">
        <v>55.000000000000007</v>
      </c>
      <c r="J5724">
        <v>375</v>
      </c>
      <c r="K5724">
        <v>20625</v>
      </c>
      <c r="L5724" t="s">
        <v>83</v>
      </c>
      <c r="M5724" t="s">
        <v>159</v>
      </c>
      <c r="N5724" t="s">
        <v>148</v>
      </c>
      <c r="O5724">
        <v>7</v>
      </c>
      <c r="P5724">
        <v>2021</v>
      </c>
    </row>
    <row r="5725" spans="1:16" x14ac:dyDescent="0.25">
      <c r="A5725" t="s">
        <v>12</v>
      </c>
      <c r="B5725">
        <v>1185732</v>
      </c>
      <c r="C5725" s="1">
        <v>44388</v>
      </c>
      <c r="D5725" t="s">
        <v>36</v>
      </c>
      <c r="E5725" t="s">
        <v>108</v>
      </c>
      <c r="F5725" t="s">
        <v>109</v>
      </c>
      <c r="G5725" t="s">
        <v>138</v>
      </c>
      <c r="H5725" t="s">
        <v>144</v>
      </c>
      <c r="I5725">
        <v>47</v>
      </c>
      <c r="J5725">
        <v>154</v>
      </c>
      <c r="K5725">
        <v>7238</v>
      </c>
      <c r="L5725" t="s">
        <v>83</v>
      </c>
      <c r="M5725" t="s">
        <v>159</v>
      </c>
      <c r="N5725" t="s">
        <v>148</v>
      </c>
      <c r="O5725">
        <v>7</v>
      </c>
      <c r="P5725">
        <v>2021</v>
      </c>
    </row>
    <row r="5726" spans="1:16" x14ac:dyDescent="0.25">
      <c r="A5726" t="s">
        <v>12</v>
      </c>
      <c r="B5726">
        <v>1185732</v>
      </c>
      <c r="C5726" s="1">
        <v>44388</v>
      </c>
      <c r="D5726" t="s">
        <v>36</v>
      </c>
      <c r="E5726" t="s">
        <v>108</v>
      </c>
      <c r="F5726" t="s">
        <v>109</v>
      </c>
      <c r="G5726" t="s">
        <v>138</v>
      </c>
      <c r="H5726" t="s">
        <v>146</v>
      </c>
      <c r="I5726">
        <v>44</v>
      </c>
      <c r="J5726">
        <v>81</v>
      </c>
      <c r="K5726">
        <v>3564</v>
      </c>
      <c r="L5726" t="s">
        <v>83</v>
      </c>
      <c r="M5726" t="s">
        <v>159</v>
      </c>
      <c r="N5726" t="s">
        <v>148</v>
      </c>
      <c r="O5726">
        <v>7</v>
      </c>
      <c r="P5726">
        <v>2021</v>
      </c>
    </row>
    <row r="5727" spans="1:16" x14ac:dyDescent="0.25">
      <c r="A5727" t="s">
        <v>12</v>
      </c>
      <c r="B5727">
        <v>1185732</v>
      </c>
      <c r="C5727" s="1">
        <v>44388</v>
      </c>
      <c r="D5727" t="s">
        <v>36</v>
      </c>
      <c r="E5727" t="s">
        <v>108</v>
      </c>
      <c r="F5727" t="s">
        <v>109</v>
      </c>
      <c r="G5727" t="s">
        <v>142</v>
      </c>
      <c r="H5727" t="s">
        <v>144</v>
      </c>
      <c r="I5727">
        <v>37</v>
      </c>
      <c r="J5727">
        <v>61</v>
      </c>
      <c r="K5727">
        <v>2257</v>
      </c>
      <c r="L5727" t="s">
        <v>83</v>
      </c>
      <c r="M5727" t="s">
        <v>159</v>
      </c>
      <c r="N5727" t="s">
        <v>148</v>
      </c>
      <c r="O5727">
        <v>7</v>
      </c>
      <c r="P5727">
        <v>2021</v>
      </c>
    </row>
    <row r="5728" spans="1:16" x14ac:dyDescent="0.25">
      <c r="A5728" t="s">
        <v>12</v>
      </c>
      <c r="B5728">
        <v>1185732</v>
      </c>
      <c r="C5728" s="1">
        <v>44388</v>
      </c>
      <c r="D5728" t="s">
        <v>36</v>
      </c>
      <c r="E5728" t="s">
        <v>108</v>
      </c>
      <c r="F5728" t="s">
        <v>109</v>
      </c>
      <c r="G5728" t="s">
        <v>142</v>
      </c>
      <c r="H5728" t="s">
        <v>146</v>
      </c>
      <c r="I5728">
        <v>38</v>
      </c>
      <c r="J5728">
        <v>44</v>
      </c>
      <c r="K5728">
        <v>1672</v>
      </c>
      <c r="L5728" t="s">
        <v>83</v>
      </c>
      <c r="M5728" t="s">
        <v>159</v>
      </c>
      <c r="N5728" t="s">
        <v>148</v>
      </c>
      <c r="O5728">
        <v>7</v>
      </c>
      <c r="P5728">
        <v>2021</v>
      </c>
    </row>
    <row r="5729" spans="1:16" x14ac:dyDescent="0.25">
      <c r="A5729" t="s">
        <v>12</v>
      </c>
      <c r="B5729">
        <v>1185732</v>
      </c>
      <c r="C5729" s="1">
        <v>44388</v>
      </c>
      <c r="D5729" t="s">
        <v>36</v>
      </c>
      <c r="E5729" t="s">
        <v>108</v>
      </c>
      <c r="F5729" t="s">
        <v>109</v>
      </c>
      <c r="G5729" t="s">
        <v>138</v>
      </c>
      <c r="H5729" t="s">
        <v>139</v>
      </c>
      <c r="I5729">
        <v>49</v>
      </c>
      <c r="J5729">
        <v>52</v>
      </c>
      <c r="K5729">
        <v>2548</v>
      </c>
      <c r="L5729" t="s">
        <v>83</v>
      </c>
      <c r="M5729" t="s">
        <v>159</v>
      </c>
      <c r="N5729" t="s">
        <v>148</v>
      </c>
      <c r="O5729">
        <v>7</v>
      </c>
      <c r="P5729">
        <v>2021</v>
      </c>
    </row>
    <row r="5730" spans="1:16" x14ac:dyDescent="0.25">
      <c r="A5730" t="s">
        <v>12</v>
      </c>
      <c r="B5730">
        <v>1185732</v>
      </c>
      <c r="C5730" s="1">
        <v>44388</v>
      </c>
      <c r="D5730" t="s">
        <v>36</v>
      </c>
      <c r="E5730" t="s">
        <v>108</v>
      </c>
      <c r="F5730" t="s">
        <v>109</v>
      </c>
      <c r="G5730" t="s">
        <v>142</v>
      </c>
      <c r="H5730" t="s">
        <v>139</v>
      </c>
      <c r="I5730">
        <v>53</v>
      </c>
      <c r="J5730">
        <v>94</v>
      </c>
      <c r="K5730">
        <v>4982</v>
      </c>
      <c r="L5730" t="s">
        <v>83</v>
      </c>
      <c r="M5730" t="s">
        <v>159</v>
      </c>
      <c r="N5730" t="s">
        <v>148</v>
      </c>
      <c r="O5730">
        <v>7</v>
      </c>
      <c r="P5730">
        <v>2021</v>
      </c>
    </row>
    <row r="5731" spans="1:16" x14ac:dyDescent="0.25">
      <c r="A5731" t="s">
        <v>12</v>
      </c>
      <c r="B5731">
        <v>1185732</v>
      </c>
      <c r="C5731" s="1">
        <v>44389</v>
      </c>
      <c r="D5731" t="s">
        <v>36</v>
      </c>
      <c r="E5731" t="s">
        <v>37</v>
      </c>
      <c r="F5731" t="s">
        <v>38</v>
      </c>
      <c r="G5731" t="s">
        <v>138</v>
      </c>
      <c r="H5731" t="s">
        <v>144</v>
      </c>
      <c r="I5731">
        <v>50</v>
      </c>
      <c r="J5731">
        <v>550</v>
      </c>
      <c r="K5731">
        <v>27500</v>
      </c>
      <c r="L5731" t="s">
        <v>24</v>
      </c>
      <c r="M5731" t="s">
        <v>159</v>
      </c>
      <c r="N5731" t="s">
        <v>149</v>
      </c>
      <c r="O5731">
        <v>7</v>
      </c>
      <c r="P5731">
        <v>2021</v>
      </c>
    </row>
    <row r="5732" spans="1:16" x14ac:dyDescent="0.25">
      <c r="A5732" t="s">
        <v>12</v>
      </c>
      <c r="B5732">
        <v>1185732</v>
      </c>
      <c r="C5732" s="1">
        <v>44389</v>
      </c>
      <c r="D5732" t="s">
        <v>36</v>
      </c>
      <c r="E5732" t="s">
        <v>57</v>
      </c>
      <c r="F5732" t="s">
        <v>58</v>
      </c>
      <c r="G5732" t="s">
        <v>138</v>
      </c>
      <c r="H5732" t="s">
        <v>139</v>
      </c>
      <c r="I5732">
        <v>30</v>
      </c>
      <c r="J5732">
        <v>75</v>
      </c>
      <c r="K5732">
        <v>2250</v>
      </c>
      <c r="L5732" t="s">
        <v>24</v>
      </c>
      <c r="M5732" t="s">
        <v>159</v>
      </c>
      <c r="N5732" t="s">
        <v>149</v>
      </c>
      <c r="O5732">
        <v>7</v>
      </c>
      <c r="P5732">
        <v>2021</v>
      </c>
    </row>
    <row r="5733" spans="1:16" x14ac:dyDescent="0.25">
      <c r="A5733" t="s">
        <v>12</v>
      </c>
      <c r="B5733">
        <v>1185732</v>
      </c>
      <c r="C5733" s="1">
        <v>44389</v>
      </c>
      <c r="D5733" t="s">
        <v>36</v>
      </c>
      <c r="E5733" t="s">
        <v>57</v>
      </c>
      <c r="F5733" t="s">
        <v>58</v>
      </c>
      <c r="G5733" t="s">
        <v>138</v>
      </c>
      <c r="H5733" t="s">
        <v>139</v>
      </c>
      <c r="I5733">
        <v>29</v>
      </c>
      <c r="J5733">
        <v>21</v>
      </c>
      <c r="K5733">
        <v>609</v>
      </c>
      <c r="L5733" t="s">
        <v>83</v>
      </c>
      <c r="M5733" t="s">
        <v>159</v>
      </c>
      <c r="N5733" t="s">
        <v>149</v>
      </c>
      <c r="O5733">
        <v>7</v>
      </c>
      <c r="P5733">
        <v>2021</v>
      </c>
    </row>
    <row r="5734" spans="1:16" x14ac:dyDescent="0.25">
      <c r="A5734" t="s">
        <v>12</v>
      </c>
      <c r="B5734">
        <v>1185732</v>
      </c>
      <c r="C5734" s="1">
        <v>44389</v>
      </c>
      <c r="D5734" t="s">
        <v>36</v>
      </c>
      <c r="E5734" t="s">
        <v>37</v>
      </c>
      <c r="F5734" t="s">
        <v>38</v>
      </c>
      <c r="G5734" t="s">
        <v>138</v>
      </c>
      <c r="H5734" t="s">
        <v>144</v>
      </c>
      <c r="I5734">
        <v>49</v>
      </c>
      <c r="J5734">
        <v>149</v>
      </c>
      <c r="K5734">
        <v>7301</v>
      </c>
      <c r="L5734" t="s">
        <v>83</v>
      </c>
      <c r="M5734" t="s">
        <v>159</v>
      </c>
      <c r="N5734" t="s">
        <v>149</v>
      </c>
      <c r="O5734">
        <v>7</v>
      </c>
      <c r="P5734">
        <v>2021</v>
      </c>
    </row>
    <row r="5735" spans="1:16" x14ac:dyDescent="0.25">
      <c r="A5735" t="s">
        <v>34</v>
      </c>
      <c r="B5735">
        <v>1197831</v>
      </c>
      <c r="C5735" s="1">
        <v>44389</v>
      </c>
      <c r="D5735" t="s">
        <v>36</v>
      </c>
      <c r="E5735" t="s">
        <v>106</v>
      </c>
      <c r="F5735" t="s">
        <v>107</v>
      </c>
      <c r="G5735" t="s">
        <v>138</v>
      </c>
      <c r="H5735" t="s">
        <v>144</v>
      </c>
      <c r="I5735">
        <v>54.999999999999993</v>
      </c>
      <c r="J5735">
        <v>675</v>
      </c>
      <c r="K5735">
        <v>37125</v>
      </c>
      <c r="L5735" t="s">
        <v>83</v>
      </c>
      <c r="M5735" t="s">
        <v>159</v>
      </c>
      <c r="N5735" t="s">
        <v>149</v>
      </c>
      <c r="O5735">
        <v>7</v>
      </c>
      <c r="P5735">
        <v>2021</v>
      </c>
    </row>
    <row r="5736" spans="1:16" x14ac:dyDescent="0.25">
      <c r="A5736" t="s">
        <v>34</v>
      </c>
      <c r="B5736">
        <v>1197831</v>
      </c>
      <c r="C5736" s="1">
        <v>44389</v>
      </c>
      <c r="D5736" t="s">
        <v>36</v>
      </c>
      <c r="E5736" t="s">
        <v>106</v>
      </c>
      <c r="F5736" t="s">
        <v>107</v>
      </c>
      <c r="G5736" t="s">
        <v>138</v>
      </c>
      <c r="H5736" t="s">
        <v>146</v>
      </c>
      <c r="I5736">
        <v>50</v>
      </c>
      <c r="J5736">
        <v>425</v>
      </c>
      <c r="K5736">
        <v>21250</v>
      </c>
      <c r="L5736" t="s">
        <v>83</v>
      </c>
      <c r="M5736" t="s">
        <v>159</v>
      </c>
      <c r="N5736" t="s">
        <v>149</v>
      </c>
      <c r="O5736">
        <v>7</v>
      </c>
      <c r="P5736">
        <v>2021</v>
      </c>
    </row>
    <row r="5737" spans="1:16" x14ac:dyDescent="0.25">
      <c r="A5737" t="s">
        <v>34</v>
      </c>
      <c r="B5737">
        <v>1197831</v>
      </c>
      <c r="C5737" s="1">
        <v>44389</v>
      </c>
      <c r="D5737" t="s">
        <v>36</v>
      </c>
      <c r="E5737" t="s">
        <v>106</v>
      </c>
      <c r="F5737" t="s">
        <v>107</v>
      </c>
      <c r="G5737" t="s">
        <v>142</v>
      </c>
      <c r="H5737" t="s">
        <v>144</v>
      </c>
      <c r="I5737">
        <v>45</v>
      </c>
      <c r="J5737">
        <v>350</v>
      </c>
      <c r="K5737">
        <v>15750</v>
      </c>
      <c r="L5737" t="s">
        <v>83</v>
      </c>
      <c r="M5737" t="s">
        <v>159</v>
      </c>
      <c r="N5737" t="s">
        <v>149</v>
      </c>
      <c r="O5737">
        <v>7</v>
      </c>
      <c r="P5737">
        <v>2021</v>
      </c>
    </row>
    <row r="5738" spans="1:16" x14ac:dyDescent="0.25">
      <c r="A5738" t="s">
        <v>34</v>
      </c>
      <c r="B5738">
        <v>1197831</v>
      </c>
      <c r="C5738" s="1">
        <v>44389</v>
      </c>
      <c r="D5738" t="s">
        <v>36</v>
      </c>
      <c r="E5738" t="s">
        <v>106</v>
      </c>
      <c r="F5738" t="s">
        <v>107</v>
      </c>
      <c r="G5738" t="s">
        <v>142</v>
      </c>
      <c r="H5738" t="s">
        <v>146</v>
      </c>
      <c r="I5738">
        <v>45</v>
      </c>
      <c r="J5738">
        <v>300</v>
      </c>
      <c r="K5738">
        <v>13500</v>
      </c>
      <c r="L5738" t="s">
        <v>83</v>
      </c>
      <c r="M5738" t="s">
        <v>159</v>
      </c>
      <c r="N5738" t="s">
        <v>149</v>
      </c>
      <c r="O5738">
        <v>7</v>
      </c>
      <c r="P5738">
        <v>2021</v>
      </c>
    </row>
    <row r="5739" spans="1:16" x14ac:dyDescent="0.25">
      <c r="A5739" t="s">
        <v>34</v>
      </c>
      <c r="B5739">
        <v>1197831</v>
      </c>
      <c r="C5739" s="1">
        <v>44389</v>
      </c>
      <c r="D5739" t="s">
        <v>36</v>
      </c>
      <c r="E5739" t="s">
        <v>106</v>
      </c>
      <c r="F5739" t="s">
        <v>107</v>
      </c>
      <c r="G5739" t="s">
        <v>138</v>
      </c>
      <c r="H5739" t="s">
        <v>139</v>
      </c>
      <c r="I5739">
        <v>60</v>
      </c>
      <c r="J5739">
        <v>325</v>
      </c>
      <c r="K5739">
        <v>19500</v>
      </c>
      <c r="L5739" t="s">
        <v>83</v>
      </c>
      <c r="M5739" t="s">
        <v>159</v>
      </c>
      <c r="N5739" t="s">
        <v>149</v>
      </c>
      <c r="O5739">
        <v>7</v>
      </c>
      <c r="P5739">
        <v>2021</v>
      </c>
    </row>
    <row r="5740" spans="1:16" x14ac:dyDescent="0.25">
      <c r="A5740" t="s">
        <v>34</v>
      </c>
      <c r="B5740">
        <v>1197831</v>
      </c>
      <c r="C5740" s="1">
        <v>44389</v>
      </c>
      <c r="D5740" t="s">
        <v>36</v>
      </c>
      <c r="E5740" t="s">
        <v>106</v>
      </c>
      <c r="F5740" t="s">
        <v>107</v>
      </c>
      <c r="G5740" t="s">
        <v>142</v>
      </c>
      <c r="H5740" t="s">
        <v>139</v>
      </c>
      <c r="I5740">
        <v>65</v>
      </c>
      <c r="J5740">
        <v>500</v>
      </c>
      <c r="K5740">
        <v>32500</v>
      </c>
      <c r="L5740" t="s">
        <v>83</v>
      </c>
      <c r="M5740" t="s">
        <v>159</v>
      </c>
      <c r="N5740" t="s">
        <v>149</v>
      </c>
      <c r="O5740">
        <v>7</v>
      </c>
      <c r="P5740">
        <v>2021</v>
      </c>
    </row>
    <row r="5741" spans="1:16" x14ac:dyDescent="0.25">
      <c r="A5741" t="s">
        <v>34</v>
      </c>
      <c r="B5741">
        <v>1197831</v>
      </c>
      <c r="C5741" s="1">
        <v>44389</v>
      </c>
      <c r="D5741" t="s">
        <v>36</v>
      </c>
      <c r="E5741" t="s">
        <v>106</v>
      </c>
      <c r="F5741" t="s">
        <v>107</v>
      </c>
      <c r="G5741" t="s">
        <v>138</v>
      </c>
      <c r="H5741" t="s">
        <v>144</v>
      </c>
      <c r="I5741">
        <v>51</v>
      </c>
      <c r="J5741">
        <v>182</v>
      </c>
      <c r="K5741">
        <v>9282</v>
      </c>
      <c r="L5741" t="s">
        <v>83</v>
      </c>
      <c r="M5741" t="s">
        <v>159</v>
      </c>
      <c r="N5741" t="s">
        <v>149</v>
      </c>
      <c r="O5741">
        <v>7</v>
      </c>
      <c r="P5741">
        <v>2021</v>
      </c>
    </row>
    <row r="5742" spans="1:16" x14ac:dyDescent="0.25">
      <c r="A5742" t="s">
        <v>34</v>
      </c>
      <c r="B5742">
        <v>1197831</v>
      </c>
      <c r="C5742" s="1">
        <v>44389</v>
      </c>
      <c r="D5742" t="s">
        <v>36</v>
      </c>
      <c r="E5742" t="s">
        <v>106</v>
      </c>
      <c r="F5742" t="s">
        <v>107</v>
      </c>
      <c r="G5742" t="s">
        <v>138</v>
      </c>
      <c r="H5742" t="s">
        <v>146</v>
      </c>
      <c r="I5742">
        <v>49</v>
      </c>
      <c r="J5742">
        <v>119</v>
      </c>
      <c r="K5742">
        <v>5831</v>
      </c>
      <c r="L5742" t="s">
        <v>83</v>
      </c>
      <c r="M5742" t="s">
        <v>159</v>
      </c>
      <c r="N5742" t="s">
        <v>149</v>
      </c>
      <c r="O5742">
        <v>7</v>
      </c>
      <c r="P5742">
        <v>2021</v>
      </c>
    </row>
    <row r="5743" spans="1:16" x14ac:dyDescent="0.25">
      <c r="A5743" t="s">
        <v>34</v>
      </c>
      <c r="B5743">
        <v>1197831</v>
      </c>
      <c r="C5743" s="1">
        <v>44389</v>
      </c>
      <c r="D5743" t="s">
        <v>36</v>
      </c>
      <c r="E5743" t="s">
        <v>106</v>
      </c>
      <c r="F5743" t="s">
        <v>107</v>
      </c>
      <c r="G5743" t="s">
        <v>142</v>
      </c>
      <c r="H5743" t="s">
        <v>144</v>
      </c>
      <c r="I5743">
        <v>42</v>
      </c>
      <c r="J5743">
        <v>102</v>
      </c>
      <c r="K5743">
        <v>4284</v>
      </c>
      <c r="L5743" t="s">
        <v>83</v>
      </c>
      <c r="M5743" t="s">
        <v>159</v>
      </c>
      <c r="N5743" t="s">
        <v>149</v>
      </c>
      <c r="O5743">
        <v>7</v>
      </c>
      <c r="P5743">
        <v>2021</v>
      </c>
    </row>
    <row r="5744" spans="1:16" x14ac:dyDescent="0.25">
      <c r="A5744" t="s">
        <v>34</v>
      </c>
      <c r="B5744">
        <v>1197831</v>
      </c>
      <c r="C5744" s="1">
        <v>44389</v>
      </c>
      <c r="D5744" t="s">
        <v>36</v>
      </c>
      <c r="E5744" t="s">
        <v>106</v>
      </c>
      <c r="F5744" t="s">
        <v>107</v>
      </c>
      <c r="G5744" t="s">
        <v>142</v>
      </c>
      <c r="H5744" t="s">
        <v>146</v>
      </c>
      <c r="I5744">
        <v>43</v>
      </c>
      <c r="J5744">
        <v>75</v>
      </c>
      <c r="K5744">
        <v>3225</v>
      </c>
      <c r="L5744" t="s">
        <v>83</v>
      </c>
      <c r="M5744" t="s">
        <v>159</v>
      </c>
      <c r="N5744" t="s">
        <v>149</v>
      </c>
      <c r="O5744">
        <v>7</v>
      </c>
      <c r="P5744">
        <v>2021</v>
      </c>
    </row>
    <row r="5745" spans="1:16" x14ac:dyDescent="0.25">
      <c r="A5745" t="s">
        <v>34</v>
      </c>
      <c r="B5745">
        <v>1197831</v>
      </c>
      <c r="C5745" s="1">
        <v>44389</v>
      </c>
      <c r="D5745" t="s">
        <v>36</v>
      </c>
      <c r="E5745" t="s">
        <v>106</v>
      </c>
      <c r="F5745" t="s">
        <v>107</v>
      </c>
      <c r="G5745" t="s">
        <v>138</v>
      </c>
      <c r="H5745" t="s">
        <v>139</v>
      </c>
      <c r="I5745">
        <v>56</v>
      </c>
      <c r="J5745">
        <v>91</v>
      </c>
      <c r="K5745">
        <v>5096</v>
      </c>
      <c r="L5745" t="s">
        <v>83</v>
      </c>
      <c r="M5745" t="s">
        <v>159</v>
      </c>
      <c r="N5745" t="s">
        <v>149</v>
      </c>
      <c r="O5745">
        <v>7</v>
      </c>
      <c r="P5745">
        <v>2021</v>
      </c>
    </row>
    <row r="5746" spans="1:16" x14ac:dyDescent="0.25">
      <c r="A5746" t="s">
        <v>34</v>
      </c>
      <c r="B5746">
        <v>1197831</v>
      </c>
      <c r="C5746" s="1">
        <v>44389</v>
      </c>
      <c r="D5746" t="s">
        <v>36</v>
      </c>
      <c r="E5746" t="s">
        <v>106</v>
      </c>
      <c r="F5746" t="s">
        <v>107</v>
      </c>
      <c r="G5746" t="s">
        <v>142</v>
      </c>
      <c r="H5746" t="s">
        <v>139</v>
      </c>
      <c r="I5746">
        <v>60</v>
      </c>
      <c r="J5746">
        <v>140</v>
      </c>
      <c r="K5746">
        <v>8400</v>
      </c>
      <c r="L5746" t="s">
        <v>83</v>
      </c>
      <c r="M5746" t="s">
        <v>159</v>
      </c>
      <c r="N5746" t="s">
        <v>149</v>
      </c>
      <c r="O5746">
        <v>7</v>
      </c>
      <c r="P5746">
        <v>2021</v>
      </c>
    </row>
    <row r="5747" spans="1:16" x14ac:dyDescent="0.25">
      <c r="A5747" t="s">
        <v>26</v>
      </c>
      <c r="B5747">
        <v>1128299</v>
      </c>
      <c r="C5747" s="1">
        <v>44389</v>
      </c>
      <c r="D5747" t="s">
        <v>48</v>
      </c>
      <c r="E5747" t="s">
        <v>90</v>
      </c>
      <c r="F5747" t="s">
        <v>91</v>
      </c>
      <c r="G5747" t="s">
        <v>138</v>
      </c>
      <c r="H5747" t="s">
        <v>144</v>
      </c>
      <c r="I5747">
        <v>37</v>
      </c>
      <c r="J5747">
        <v>218</v>
      </c>
      <c r="K5747">
        <v>8066</v>
      </c>
      <c r="L5747" t="s">
        <v>24</v>
      </c>
      <c r="M5747" t="s">
        <v>159</v>
      </c>
      <c r="N5747" t="s">
        <v>149</v>
      </c>
      <c r="O5747">
        <v>7</v>
      </c>
      <c r="P5747">
        <v>2021</v>
      </c>
    </row>
    <row r="5748" spans="1:16" x14ac:dyDescent="0.25">
      <c r="A5748" t="s">
        <v>26</v>
      </c>
      <c r="B5748">
        <v>1128299</v>
      </c>
      <c r="C5748" s="1">
        <v>44389</v>
      </c>
      <c r="D5748" t="s">
        <v>48</v>
      </c>
      <c r="E5748" t="s">
        <v>90</v>
      </c>
      <c r="F5748" t="s">
        <v>91</v>
      </c>
      <c r="G5748" t="s">
        <v>138</v>
      </c>
      <c r="H5748" t="s">
        <v>146</v>
      </c>
      <c r="I5748">
        <v>37</v>
      </c>
      <c r="J5748">
        <v>173</v>
      </c>
      <c r="K5748">
        <v>6401</v>
      </c>
      <c r="L5748" t="s">
        <v>24</v>
      </c>
      <c r="M5748" t="s">
        <v>159</v>
      </c>
      <c r="N5748" t="s">
        <v>149</v>
      </c>
      <c r="O5748">
        <v>7</v>
      </c>
      <c r="P5748">
        <v>2021</v>
      </c>
    </row>
    <row r="5749" spans="1:16" x14ac:dyDescent="0.25">
      <c r="A5749" t="s">
        <v>26</v>
      </c>
      <c r="B5749">
        <v>1128299</v>
      </c>
      <c r="C5749" s="1">
        <v>44389</v>
      </c>
      <c r="D5749" t="s">
        <v>48</v>
      </c>
      <c r="E5749" t="s">
        <v>90</v>
      </c>
      <c r="F5749" t="s">
        <v>91</v>
      </c>
      <c r="G5749" t="s">
        <v>142</v>
      </c>
      <c r="H5749" t="s">
        <v>144</v>
      </c>
      <c r="I5749">
        <v>41</v>
      </c>
      <c r="J5749">
        <v>184</v>
      </c>
      <c r="K5749">
        <v>7544</v>
      </c>
      <c r="L5749" t="s">
        <v>24</v>
      </c>
      <c r="M5749" t="s">
        <v>159</v>
      </c>
      <c r="N5749" t="s">
        <v>149</v>
      </c>
      <c r="O5749">
        <v>7</v>
      </c>
      <c r="P5749">
        <v>2021</v>
      </c>
    </row>
    <row r="5750" spans="1:16" x14ac:dyDescent="0.25">
      <c r="A5750" t="s">
        <v>26</v>
      </c>
      <c r="B5750">
        <v>1128299</v>
      </c>
      <c r="C5750" s="1">
        <v>44389</v>
      </c>
      <c r="D5750" t="s">
        <v>48</v>
      </c>
      <c r="E5750" t="s">
        <v>90</v>
      </c>
      <c r="F5750" t="s">
        <v>91</v>
      </c>
      <c r="G5750" t="s">
        <v>142</v>
      </c>
      <c r="H5750" t="s">
        <v>146</v>
      </c>
      <c r="I5750">
        <v>39</v>
      </c>
      <c r="J5750">
        <v>128</v>
      </c>
      <c r="K5750">
        <v>4992</v>
      </c>
      <c r="L5750" t="s">
        <v>24</v>
      </c>
      <c r="M5750" t="s">
        <v>159</v>
      </c>
      <c r="N5750" t="s">
        <v>149</v>
      </c>
      <c r="O5750">
        <v>7</v>
      </c>
      <c r="P5750">
        <v>2021</v>
      </c>
    </row>
    <row r="5751" spans="1:16" x14ac:dyDescent="0.25">
      <c r="A5751" t="s">
        <v>26</v>
      </c>
      <c r="B5751">
        <v>1128299</v>
      </c>
      <c r="C5751" s="1">
        <v>44389</v>
      </c>
      <c r="D5751" t="s">
        <v>48</v>
      </c>
      <c r="E5751" t="s">
        <v>90</v>
      </c>
      <c r="F5751" t="s">
        <v>91</v>
      </c>
      <c r="G5751" t="s">
        <v>138</v>
      </c>
      <c r="H5751" t="s">
        <v>139</v>
      </c>
      <c r="I5751">
        <v>39</v>
      </c>
      <c r="J5751">
        <v>162</v>
      </c>
      <c r="K5751">
        <v>6318</v>
      </c>
      <c r="L5751" t="s">
        <v>24</v>
      </c>
      <c r="M5751" t="s">
        <v>159</v>
      </c>
      <c r="N5751" t="s">
        <v>149</v>
      </c>
      <c r="O5751">
        <v>7</v>
      </c>
      <c r="P5751">
        <v>2021</v>
      </c>
    </row>
    <row r="5752" spans="1:16" x14ac:dyDescent="0.25">
      <c r="A5752" t="s">
        <v>26</v>
      </c>
      <c r="B5752">
        <v>1128299</v>
      </c>
      <c r="C5752" s="1">
        <v>44389</v>
      </c>
      <c r="D5752" t="s">
        <v>48</v>
      </c>
      <c r="E5752" t="s">
        <v>90</v>
      </c>
      <c r="F5752" t="s">
        <v>91</v>
      </c>
      <c r="G5752" t="s">
        <v>142</v>
      </c>
      <c r="H5752" t="s">
        <v>139</v>
      </c>
      <c r="I5752">
        <v>51</v>
      </c>
      <c r="J5752">
        <v>157</v>
      </c>
      <c r="K5752">
        <v>8007</v>
      </c>
      <c r="L5752" t="s">
        <v>24</v>
      </c>
      <c r="M5752" t="s">
        <v>159</v>
      </c>
      <c r="N5752" t="s">
        <v>149</v>
      </c>
      <c r="O5752">
        <v>7</v>
      </c>
      <c r="P5752">
        <v>2021</v>
      </c>
    </row>
    <row r="5753" spans="1:16" x14ac:dyDescent="0.25">
      <c r="A5753" t="s">
        <v>26</v>
      </c>
      <c r="B5753">
        <v>1128299</v>
      </c>
      <c r="C5753" s="1">
        <v>44389</v>
      </c>
      <c r="D5753" t="s">
        <v>48</v>
      </c>
      <c r="E5753" t="s">
        <v>90</v>
      </c>
      <c r="F5753" t="s">
        <v>91</v>
      </c>
      <c r="G5753" t="s">
        <v>138</v>
      </c>
      <c r="H5753" t="s">
        <v>144</v>
      </c>
      <c r="I5753">
        <v>50</v>
      </c>
      <c r="J5753">
        <v>725</v>
      </c>
      <c r="K5753">
        <v>36250</v>
      </c>
      <c r="L5753" t="s">
        <v>83</v>
      </c>
      <c r="M5753" t="s">
        <v>159</v>
      </c>
      <c r="N5753" t="s">
        <v>149</v>
      </c>
      <c r="O5753">
        <v>7</v>
      </c>
      <c r="P5753">
        <v>2021</v>
      </c>
    </row>
    <row r="5754" spans="1:16" x14ac:dyDescent="0.25">
      <c r="A5754" t="s">
        <v>26</v>
      </c>
      <c r="B5754">
        <v>1128299</v>
      </c>
      <c r="C5754" s="1">
        <v>44389</v>
      </c>
      <c r="D5754" t="s">
        <v>48</v>
      </c>
      <c r="E5754" t="s">
        <v>90</v>
      </c>
      <c r="F5754" t="s">
        <v>91</v>
      </c>
      <c r="G5754" t="s">
        <v>138</v>
      </c>
      <c r="H5754" t="s">
        <v>146</v>
      </c>
      <c r="I5754">
        <v>55.000000000000007</v>
      </c>
      <c r="J5754">
        <v>575</v>
      </c>
      <c r="K5754">
        <v>31625</v>
      </c>
      <c r="L5754" t="s">
        <v>83</v>
      </c>
      <c r="M5754" t="s">
        <v>159</v>
      </c>
      <c r="N5754" t="s">
        <v>149</v>
      </c>
      <c r="O5754">
        <v>7</v>
      </c>
      <c r="P5754">
        <v>2021</v>
      </c>
    </row>
    <row r="5755" spans="1:16" x14ac:dyDescent="0.25">
      <c r="A5755" t="s">
        <v>26</v>
      </c>
      <c r="B5755">
        <v>1128299</v>
      </c>
      <c r="C5755" s="1">
        <v>44389</v>
      </c>
      <c r="D5755" t="s">
        <v>48</v>
      </c>
      <c r="E5755" t="s">
        <v>90</v>
      </c>
      <c r="F5755" t="s">
        <v>91</v>
      </c>
      <c r="G5755" t="s">
        <v>142</v>
      </c>
      <c r="H5755" t="s">
        <v>144</v>
      </c>
      <c r="I5755">
        <v>55.000000000000007</v>
      </c>
      <c r="J5755">
        <v>525</v>
      </c>
      <c r="K5755">
        <v>28875</v>
      </c>
      <c r="L5755" t="s">
        <v>83</v>
      </c>
      <c r="M5755" t="s">
        <v>159</v>
      </c>
      <c r="N5755" t="s">
        <v>149</v>
      </c>
      <c r="O5755">
        <v>7</v>
      </c>
      <c r="P5755">
        <v>2021</v>
      </c>
    </row>
    <row r="5756" spans="1:16" x14ac:dyDescent="0.25">
      <c r="A5756" t="s">
        <v>26</v>
      </c>
      <c r="B5756">
        <v>1128299</v>
      </c>
      <c r="C5756" s="1">
        <v>44389</v>
      </c>
      <c r="D5756" t="s">
        <v>48</v>
      </c>
      <c r="E5756" t="s">
        <v>90</v>
      </c>
      <c r="F5756" t="s">
        <v>91</v>
      </c>
      <c r="G5756" t="s">
        <v>142</v>
      </c>
      <c r="H5756" t="s">
        <v>146</v>
      </c>
      <c r="I5756">
        <v>50</v>
      </c>
      <c r="J5756">
        <v>425</v>
      </c>
      <c r="K5756">
        <v>21250</v>
      </c>
      <c r="L5756" t="s">
        <v>83</v>
      </c>
      <c r="M5756" t="s">
        <v>159</v>
      </c>
      <c r="N5756" t="s">
        <v>149</v>
      </c>
      <c r="O5756">
        <v>7</v>
      </c>
      <c r="P5756">
        <v>2021</v>
      </c>
    </row>
    <row r="5757" spans="1:16" x14ac:dyDescent="0.25">
      <c r="A5757" t="s">
        <v>26</v>
      </c>
      <c r="B5757">
        <v>1128299</v>
      </c>
      <c r="C5757" s="1">
        <v>44389</v>
      </c>
      <c r="D5757" t="s">
        <v>48</v>
      </c>
      <c r="E5757" t="s">
        <v>90</v>
      </c>
      <c r="F5757" t="s">
        <v>91</v>
      </c>
      <c r="G5757" t="s">
        <v>138</v>
      </c>
      <c r="H5757" t="s">
        <v>139</v>
      </c>
      <c r="I5757">
        <v>55.000000000000007</v>
      </c>
      <c r="J5757">
        <v>475</v>
      </c>
      <c r="K5757">
        <v>26125</v>
      </c>
      <c r="L5757" t="s">
        <v>83</v>
      </c>
      <c r="M5757" t="s">
        <v>159</v>
      </c>
      <c r="N5757" t="s">
        <v>149</v>
      </c>
      <c r="O5757">
        <v>7</v>
      </c>
      <c r="P5757">
        <v>2021</v>
      </c>
    </row>
    <row r="5758" spans="1:16" x14ac:dyDescent="0.25">
      <c r="A5758" t="s">
        <v>26</v>
      </c>
      <c r="B5758">
        <v>1128299</v>
      </c>
      <c r="C5758" s="1">
        <v>44389</v>
      </c>
      <c r="D5758" t="s">
        <v>48</v>
      </c>
      <c r="E5758" t="s">
        <v>90</v>
      </c>
      <c r="F5758" t="s">
        <v>91</v>
      </c>
      <c r="G5758" t="s">
        <v>142</v>
      </c>
      <c r="H5758" t="s">
        <v>139</v>
      </c>
      <c r="I5758">
        <v>70</v>
      </c>
      <c r="J5758">
        <v>475</v>
      </c>
      <c r="K5758">
        <v>33250</v>
      </c>
      <c r="L5758" t="s">
        <v>83</v>
      </c>
      <c r="M5758" t="s">
        <v>159</v>
      </c>
      <c r="N5758" t="s">
        <v>149</v>
      </c>
      <c r="O5758">
        <v>7</v>
      </c>
      <c r="P5758">
        <v>2021</v>
      </c>
    </row>
    <row r="5759" spans="1:16" x14ac:dyDescent="0.25">
      <c r="A5759" t="s">
        <v>26</v>
      </c>
      <c r="B5759">
        <v>1128299</v>
      </c>
      <c r="C5759" s="1">
        <v>44389</v>
      </c>
      <c r="D5759" t="s">
        <v>48</v>
      </c>
      <c r="E5759" t="s">
        <v>90</v>
      </c>
      <c r="F5759" t="s">
        <v>91</v>
      </c>
      <c r="G5759" t="s">
        <v>138</v>
      </c>
      <c r="H5759" t="s">
        <v>144</v>
      </c>
      <c r="I5759">
        <v>47</v>
      </c>
      <c r="J5759">
        <v>196</v>
      </c>
      <c r="K5759">
        <v>9212</v>
      </c>
      <c r="L5759" t="s">
        <v>83</v>
      </c>
      <c r="M5759" t="s">
        <v>159</v>
      </c>
      <c r="N5759" t="s">
        <v>149</v>
      </c>
      <c r="O5759">
        <v>7</v>
      </c>
      <c r="P5759">
        <v>2021</v>
      </c>
    </row>
    <row r="5760" spans="1:16" x14ac:dyDescent="0.25">
      <c r="A5760" t="s">
        <v>26</v>
      </c>
      <c r="B5760">
        <v>1128299</v>
      </c>
      <c r="C5760" s="1">
        <v>44389</v>
      </c>
      <c r="D5760" t="s">
        <v>48</v>
      </c>
      <c r="E5760" t="s">
        <v>90</v>
      </c>
      <c r="F5760" t="s">
        <v>91</v>
      </c>
      <c r="G5760" t="s">
        <v>138</v>
      </c>
      <c r="H5760" t="s">
        <v>146</v>
      </c>
      <c r="I5760">
        <v>51</v>
      </c>
      <c r="J5760">
        <v>173</v>
      </c>
      <c r="K5760">
        <v>8823</v>
      </c>
      <c r="L5760" t="s">
        <v>83</v>
      </c>
      <c r="M5760" t="s">
        <v>159</v>
      </c>
      <c r="N5760" t="s">
        <v>149</v>
      </c>
      <c r="O5760">
        <v>7</v>
      </c>
      <c r="P5760">
        <v>2021</v>
      </c>
    </row>
    <row r="5761" spans="1:16" x14ac:dyDescent="0.25">
      <c r="A5761" t="s">
        <v>26</v>
      </c>
      <c r="B5761">
        <v>1128299</v>
      </c>
      <c r="C5761" s="1">
        <v>44389</v>
      </c>
      <c r="D5761" t="s">
        <v>48</v>
      </c>
      <c r="E5761" t="s">
        <v>90</v>
      </c>
      <c r="F5761" t="s">
        <v>91</v>
      </c>
      <c r="G5761" t="s">
        <v>142</v>
      </c>
      <c r="H5761" t="s">
        <v>144</v>
      </c>
      <c r="I5761">
        <v>50</v>
      </c>
      <c r="J5761">
        <v>137</v>
      </c>
      <c r="K5761">
        <v>6850</v>
      </c>
      <c r="L5761" t="s">
        <v>83</v>
      </c>
      <c r="M5761" t="s">
        <v>159</v>
      </c>
      <c r="N5761" t="s">
        <v>149</v>
      </c>
      <c r="O5761">
        <v>7</v>
      </c>
      <c r="P5761">
        <v>2021</v>
      </c>
    </row>
    <row r="5762" spans="1:16" x14ac:dyDescent="0.25">
      <c r="A5762" t="s">
        <v>26</v>
      </c>
      <c r="B5762">
        <v>1128299</v>
      </c>
      <c r="C5762" s="1">
        <v>44389</v>
      </c>
      <c r="D5762" t="s">
        <v>48</v>
      </c>
      <c r="E5762" t="s">
        <v>90</v>
      </c>
      <c r="F5762" t="s">
        <v>91</v>
      </c>
      <c r="G5762" t="s">
        <v>142</v>
      </c>
      <c r="H5762" t="s">
        <v>146</v>
      </c>
      <c r="I5762">
        <v>46</v>
      </c>
      <c r="J5762">
        <v>128</v>
      </c>
      <c r="K5762">
        <v>5888</v>
      </c>
      <c r="L5762" t="s">
        <v>83</v>
      </c>
      <c r="M5762" t="s">
        <v>159</v>
      </c>
      <c r="N5762" t="s">
        <v>149</v>
      </c>
      <c r="O5762">
        <v>7</v>
      </c>
      <c r="P5762">
        <v>2021</v>
      </c>
    </row>
    <row r="5763" spans="1:16" x14ac:dyDescent="0.25">
      <c r="A5763" t="s">
        <v>26</v>
      </c>
      <c r="B5763">
        <v>1128299</v>
      </c>
      <c r="C5763" s="1">
        <v>44389</v>
      </c>
      <c r="D5763" t="s">
        <v>48</v>
      </c>
      <c r="E5763" t="s">
        <v>90</v>
      </c>
      <c r="F5763" t="s">
        <v>91</v>
      </c>
      <c r="G5763" t="s">
        <v>138</v>
      </c>
      <c r="H5763" t="s">
        <v>139</v>
      </c>
      <c r="I5763">
        <v>54</v>
      </c>
      <c r="J5763">
        <v>138</v>
      </c>
      <c r="K5763">
        <v>7452</v>
      </c>
      <c r="L5763" t="s">
        <v>83</v>
      </c>
      <c r="M5763" t="s">
        <v>159</v>
      </c>
      <c r="N5763" t="s">
        <v>149</v>
      </c>
      <c r="O5763">
        <v>7</v>
      </c>
      <c r="P5763">
        <v>2021</v>
      </c>
    </row>
    <row r="5764" spans="1:16" x14ac:dyDescent="0.25">
      <c r="A5764" t="s">
        <v>26</v>
      </c>
      <c r="B5764">
        <v>1128299</v>
      </c>
      <c r="C5764" s="1">
        <v>44389</v>
      </c>
      <c r="D5764" t="s">
        <v>48</v>
      </c>
      <c r="E5764" t="s">
        <v>90</v>
      </c>
      <c r="F5764" t="s">
        <v>91</v>
      </c>
      <c r="G5764" t="s">
        <v>142</v>
      </c>
      <c r="H5764" t="s">
        <v>139</v>
      </c>
      <c r="I5764">
        <v>67</v>
      </c>
      <c r="J5764">
        <v>143</v>
      </c>
      <c r="K5764">
        <v>9581</v>
      </c>
      <c r="L5764" t="s">
        <v>83</v>
      </c>
      <c r="M5764" t="s">
        <v>159</v>
      </c>
      <c r="N5764" t="s">
        <v>149</v>
      </c>
      <c r="O5764">
        <v>7</v>
      </c>
      <c r="P5764">
        <v>2021</v>
      </c>
    </row>
    <row r="5765" spans="1:16" x14ac:dyDescent="0.25">
      <c r="A5765" t="s">
        <v>12</v>
      </c>
      <c r="B5765">
        <v>1185732</v>
      </c>
      <c r="C5765" s="1">
        <v>44390</v>
      </c>
      <c r="D5765" t="s">
        <v>13</v>
      </c>
      <c r="E5765" t="s">
        <v>121</v>
      </c>
      <c r="F5765" t="s">
        <v>122</v>
      </c>
      <c r="G5765" t="s">
        <v>138</v>
      </c>
      <c r="H5765" t="s">
        <v>144</v>
      </c>
      <c r="I5765">
        <v>54.999999999999993</v>
      </c>
      <c r="J5765">
        <v>675</v>
      </c>
      <c r="K5765">
        <v>37125</v>
      </c>
      <c r="L5765" t="s">
        <v>16</v>
      </c>
      <c r="M5765" t="s">
        <v>159</v>
      </c>
      <c r="N5765" t="s">
        <v>150</v>
      </c>
      <c r="O5765">
        <v>7</v>
      </c>
      <c r="P5765">
        <v>2021</v>
      </c>
    </row>
    <row r="5766" spans="1:16" x14ac:dyDescent="0.25">
      <c r="A5766" t="s">
        <v>12</v>
      </c>
      <c r="B5766">
        <v>1185732</v>
      </c>
      <c r="C5766" s="1">
        <v>44390</v>
      </c>
      <c r="D5766" t="s">
        <v>13</v>
      </c>
      <c r="E5766" t="s">
        <v>121</v>
      </c>
      <c r="F5766" t="s">
        <v>122</v>
      </c>
      <c r="G5766" t="s">
        <v>138</v>
      </c>
      <c r="H5766" t="s">
        <v>146</v>
      </c>
      <c r="I5766">
        <v>50</v>
      </c>
      <c r="J5766">
        <v>425</v>
      </c>
      <c r="K5766">
        <v>21250</v>
      </c>
      <c r="L5766" t="s">
        <v>16</v>
      </c>
      <c r="M5766" t="s">
        <v>159</v>
      </c>
      <c r="N5766" t="s">
        <v>150</v>
      </c>
      <c r="O5766">
        <v>7</v>
      </c>
      <c r="P5766">
        <v>2021</v>
      </c>
    </row>
    <row r="5767" spans="1:16" x14ac:dyDescent="0.25">
      <c r="A5767" t="s">
        <v>12</v>
      </c>
      <c r="B5767">
        <v>1185732</v>
      </c>
      <c r="C5767" s="1">
        <v>44390</v>
      </c>
      <c r="D5767" t="s">
        <v>13</v>
      </c>
      <c r="E5767" t="s">
        <v>121</v>
      </c>
      <c r="F5767" t="s">
        <v>122</v>
      </c>
      <c r="G5767" t="s">
        <v>142</v>
      </c>
      <c r="H5767" t="s">
        <v>144</v>
      </c>
      <c r="I5767">
        <v>45</v>
      </c>
      <c r="J5767">
        <v>350</v>
      </c>
      <c r="K5767">
        <v>15750</v>
      </c>
      <c r="L5767" t="s">
        <v>16</v>
      </c>
      <c r="M5767" t="s">
        <v>159</v>
      </c>
      <c r="N5767" t="s">
        <v>150</v>
      </c>
      <c r="O5767">
        <v>7</v>
      </c>
      <c r="P5767">
        <v>2021</v>
      </c>
    </row>
    <row r="5768" spans="1:16" x14ac:dyDescent="0.25">
      <c r="A5768" t="s">
        <v>12</v>
      </c>
      <c r="B5768">
        <v>1185732</v>
      </c>
      <c r="C5768" s="1">
        <v>44390</v>
      </c>
      <c r="D5768" t="s">
        <v>13</v>
      </c>
      <c r="E5768" t="s">
        <v>121</v>
      </c>
      <c r="F5768" t="s">
        <v>122</v>
      </c>
      <c r="G5768" t="s">
        <v>142</v>
      </c>
      <c r="H5768" t="s">
        <v>146</v>
      </c>
      <c r="I5768">
        <v>45</v>
      </c>
      <c r="J5768">
        <v>300</v>
      </c>
      <c r="K5768">
        <v>13500</v>
      </c>
      <c r="L5768" t="s">
        <v>16</v>
      </c>
      <c r="M5768" t="s">
        <v>159</v>
      </c>
      <c r="N5768" t="s">
        <v>150</v>
      </c>
      <c r="O5768">
        <v>7</v>
      </c>
      <c r="P5768">
        <v>2021</v>
      </c>
    </row>
    <row r="5769" spans="1:16" x14ac:dyDescent="0.25">
      <c r="A5769" t="s">
        <v>12</v>
      </c>
      <c r="B5769">
        <v>1185732</v>
      </c>
      <c r="C5769" s="1">
        <v>44390</v>
      </c>
      <c r="D5769" t="s">
        <v>13</v>
      </c>
      <c r="E5769" t="s">
        <v>121</v>
      </c>
      <c r="F5769" t="s">
        <v>122</v>
      </c>
      <c r="G5769" t="s">
        <v>138</v>
      </c>
      <c r="H5769" t="s">
        <v>139</v>
      </c>
      <c r="I5769">
        <v>54.999999999999993</v>
      </c>
      <c r="J5769">
        <v>325</v>
      </c>
      <c r="K5769">
        <v>17875</v>
      </c>
      <c r="L5769" t="s">
        <v>16</v>
      </c>
      <c r="M5769" t="s">
        <v>159</v>
      </c>
      <c r="N5769" t="s">
        <v>150</v>
      </c>
      <c r="O5769">
        <v>7</v>
      </c>
      <c r="P5769">
        <v>2021</v>
      </c>
    </row>
    <row r="5770" spans="1:16" x14ac:dyDescent="0.25">
      <c r="A5770" t="s">
        <v>12</v>
      </c>
      <c r="B5770">
        <v>1185732</v>
      </c>
      <c r="C5770" s="1">
        <v>44390</v>
      </c>
      <c r="D5770" t="s">
        <v>13</v>
      </c>
      <c r="E5770" t="s">
        <v>121</v>
      </c>
      <c r="F5770" t="s">
        <v>122</v>
      </c>
      <c r="G5770" t="s">
        <v>142</v>
      </c>
      <c r="H5770" t="s">
        <v>139</v>
      </c>
      <c r="I5770">
        <v>60</v>
      </c>
      <c r="J5770">
        <v>500</v>
      </c>
      <c r="K5770">
        <v>30000</v>
      </c>
      <c r="L5770" t="s">
        <v>16</v>
      </c>
      <c r="M5770" t="s">
        <v>159</v>
      </c>
      <c r="N5770" t="s">
        <v>150</v>
      </c>
      <c r="O5770">
        <v>7</v>
      </c>
      <c r="P5770">
        <v>2021</v>
      </c>
    </row>
    <row r="5771" spans="1:16" x14ac:dyDescent="0.25">
      <c r="A5771" t="s">
        <v>12</v>
      </c>
      <c r="B5771">
        <v>1185732</v>
      </c>
      <c r="C5771" s="1">
        <v>44390</v>
      </c>
      <c r="D5771" t="s">
        <v>13</v>
      </c>
      <c r="E5771" t="s">
        <v>121</v>
      </c>
      <c r="F5771" t="s">
        <v>122</v>
      </c>
      <c r="G5771" t="s">
        <v>138</v>
      </c>
      <c r="H5771" t="s">
        <v>144</v>
      </c>
      <c r="I5771">
        <v>53</v>
      </c>
      <c r="J5771">
        <v>182</v>
      </c>
      <c r="K5771">
        <v>9646</v>
      </c>
      <c r="L5771" t="s">
        <v>83</v>
      </c>
      <c r="M5771" t="s">
        <v>159</v>
      </c>
      <c r="N5771" t="s">
        <v>150</v>
      </c>
      <c r="O5771">
        <v>7</v>
      </c>
      <c r="P5771">
        <v>2021</v>
      </c>
    </row>
    <row r="5772" spans="1:16" x14ac:dyDescent="0.25">
      <c r="A5772" t="s">
        <v>12</v>
      </c>
      <c r="B5772">
        <v>1185732</v>
      </c>
      <c r="C5772" s="1">
        <v>44390</v>
      </c>
      <c r="D5772" t="s">
        <v>13</v>
      </c>
      <c r="E5772" t="s">
        <v>121</v>
      </c>
      <c r="F5772" t="s">
        <v>122</v>
      </c>
      <c r="G5772" t="s">
        <v>138</v>
      </c>
      <c r="H5772" t="s">
        <v>146</v>
      </c>
      <c r="I5772">
        <v>47</v>
      </c>
      <c r="J5772">
        <v>119</v>
      </c>
      <c r="K5772">
        <v>5593</v>
      </c>
      <c r="L5772" t="s">
        <v>83</v>
      </c>
      <c r="M5772" t="s">
        <v>159</v>
      </c>
      <c r="N5772" t="s">
        <v>150</v>
      </c>
      <c r="O5772">
        <v>7</v>
      </c>
      <c r="P5772">
        <v>2021</v>
      </c>
    </row>
    <row r="5773" spans="1:16" x14ac:dyDescent="0.25">
      <c r="A5773" t="s">
        <v>12</v>
      </c>
      <c r="B5773">
        <v>1185732</v>
      </c>
      <c r="C5773" s="1">
        <v>44390</v>
      </c>
      <c r="D5773" t="s">
        <v>13</v>
      </c>
      <c r="E5773" t="s">
        <v>121</v>
      </c>
      <c r="F5773" t="s">
        <v>122</v>
      </c>
      <c r="G5773" t="s">
        <v>142</v>
      </c>
      <c r="H5773" t="s">
        <v>144</v>
      </c>
      <c r="I5773">
        <v>41</v>
      </c>
      <c r="J5773">
        <v>102</v>
      </c>
      <c r="K5773">
        <v>4182</v>
      </c>
      <c r="L5773" t="s">
        <v>83</v>
      </c>
      <c r="M5773" t="s">
        <v>159</v>
      </c>
      <c r="N5773" t="s">
        <v>150</v>
      </c>
      <c r="O5773">
        <v>7</v>
      </c>
      <c r="P5773">
        <v>2021</v>
      </c>
    </row>
    <row r="5774" spans="1:16" x14ac:dyDescent="0.25">
      <c r="A5774" t="s">
        <v>12</v>
      </c>
      <c r="B5774">
        <v>1185732</v>
      </c>
      <c r="C5774" s="1">
        <v>44390</v>
      </c>
      <c r="D5774" t="s">
        <v>13</v>
      </c>
      <c r="E5774" t="s">
        <v>121</v>
      </c>
      <c r="F5774" t="s">
        <v>122</v>
      </c>
      <c r="G5774" t="s">
        <v>142</v>
      </c>
      <c r="H5774" t="s">
        <v>146</v>
      </c>
      <c r="I5774">
        <v>43</v>
      </c>
      <c r="J5774">
        <v>90</v>
      </c>
      <c r="K5774">
        <v>3870</v>
      </c>
      <c r="L5774" t="s">
        <v>83</v>
      </c>
      <c r="M5774" t="s">
        <v>159</v>
      </c>
      <c r="N5774" t="s">
        <v>150</v>
      </c>
      <c r="O5774">
        <v>7</v>
      </c>
      <c r="P5774">
        <v>2021</v>
      </c>
    </row>
    <row r="5775" spans="1:16" x14ac:dyDescent="0.25">
      <c r="A5775" t="s">
        <v>12</v>
      </c>
      <c r="B5775">
        <v>1185732</v>
      </c>
      <c r="C5775" s="1">
        <v>44390</v>
      </c>
      <c r="D5775" t="s">
        <v>13</v>
      </c>
      <c r="E5775" t="s">
        <v>121</v>
      </c>
      <c r="F5775" t="s">
        <v>122</v>
      </c>
      <c r="G5775" t="s">
        <v>138</v>
      </c>
      <c r="H5775" t="s">
        <v>139</v>
      </c>
      <c r="I5775">
        <v>51</v>
      </c>
      <c r="J5775">
        <v>94</v>
      </c>
      <c r="K5775">
        <v>4794</v>
      </c>
      <c r="L5775" t="s">
        <v>83</v>
      </c>
      <c r="M5775" t="s">
        <v>159</v>
      </c>
      <c r="N5775" t="s">
        <v>150</v>
      </c>
      <c r="O5775">
        <v>7</v>
      </c>
      <c r="P5775">
        <v>2021</v>
      </c>
    </row>
    <row r="5776" spans="1:16" x14ac:dyDescent="0.25">
      <c r="A5776" t="s">
        <v>12</v>
      </c>
      <c r="B5776">
        <v>1185732</v>
      </c>
      <c r="C5776" s="1">
        <v>44390</v>
      </c>
      <c r="D5776" t="s">
        <v>13</v>
      </c>
      <c r="E5776" t="s">
        <v>121</v>
      </c>
      <c r="F5776" t="s">
        <v>122</v>
      </c>
      <c r="G5776" t="s">
        <v>142</v>
      </c>
      <c r="H5776" t="s">
        <v>139</v>
      </c>
      <c r="I5776">
        <v>55</v>
      </c>
      <c r="J5776">
        <v>145</v>
      </c>
      <c r="K5776">
        <v>7975</v>
      </c>
      <c r="L5776" t="s">
        <v>83</v>
      </c>
      <c r="M5776" t="s">
        <v>159</v>
      </c>
      <c r="N5776" t="s">
        <v>150</v>
      </c>
      <c r="O5776">
        <v>7</v>
      </c>
      <c r="P5776">
        <v>2021</v>
      </c>
    </row>
    <row r="5777" spans="1:16" x14ac:dyDescent="0.25">
      <c r="A5777" t="s">
        <v>26</v>
      </c>
      <c r="B5777">
        <v>1185732</v>
      </c>
      <c r="C5777" s="1">
        <v>44390</v>
      </c>
      <c r="D5777" t="s">
        <v>13</v>
      </c>
      <c r="E5777" t="s">
        <v>129</v>
      </c>
      <c r="F5777" t="s">
        <v>130</v>
      </c>
      <c r="G5777" t="s">
        <v>138</v>
      </c>
      <c r="H5777" t="s">
        <v>144</v>
      </c>
      <c r="I5777">
        <v>54.999999999999993</v>
      </c>
      <c r="J5777">
        <v>600</v>
      </c>
      <c r="K5777">
        <v>33000</v>
      </c>
      <c r="L5777" t="s">
        <v>16</v>
      </c>
      <c r="M5777" t="s">
        <v>159</v>
      </c>
      <c r="N5777" t="s">
        <v>150</v>
      </c>
      <c r="O5777">
        <v>7</v>
      </c>
      <c r="P5777">
        <v>2021</v>
      </c>
    </row>
    <row r="5778" spans="1:16" x14ac:dyDescent="0.25">
      <c r="A5778" t="s">
        <v>26</v>
      </c>
      <c r="B5778">
        <v>1185732</v>
      </c>
      <c r="C5778" s="1">
        <v>44390</v>
      </c>
      <c r="D5778" t="s">
        <v>13</v>
      </c>
      <c r="E5778" t="s">
        <v>129</v>
      </c>
      <c r="F5778" t="s">
        <v>130</v>
      </c>
      <c r="G5778" t="s">
        <v>138</v>
      </c>
      <c r="H5778" t="s">
        <v>146</v>
      </c>
      <c r="I5778">
        <v>50</v>
      </c>
      <c r="J5778">
        <v>350</v>
      </c>
      <c r="K5778">
        <v>17500</v>
      </c>
      <c r="L5778" t="s">
        <v>16</v>
      </c>
      <c r="M5778" t="s">
        <v>159</v>
      </c>
      <c r="N5778" t="s">
        <v>150</v>
      </c>
      <c r="O5778">
        <v>7</v>
      </c>
      <c r="P5778">
        <v>2021</v>
      </c>
    </row>
    <row r="5779" spans="1:16" x14ac:dyDescent="0.25">
      <c r="A5779" t="s">
        <v>26</v>
      </c>
      <c r="B5779">
        <v>1185732</v>
      </c>
      <c r="C5779" s="1">
        <v>44390</v>
      </c>
      <c r="D5779" t="s">
        <v>13</v>
      </c>
      <c r="E5779" t="s">
        <v>129</v>
      </c>
      <c r="F5779" t="s">
        <v>130</v>
      </c>
      <c r="G5779" t="s">
        <v>142</v>
      </c>
      <c r="H5779" t="s">
        <v>144</v>
      </c>
      <c r="I5779">
        <v>45</v>
      </c>
      <c r="J5779">
        <v>275</v>
      </c>
      <c r="K5779">
        <v>12375</v>
      </c>
      <c r="L5779" t="s">
        <v>16</v>
      </c>
      <c r="M5779" t="s">
        <v>159</v>
      </c>
      <c r="N5779" t="s">
        <v>150</v>
      </c>
      <c r="O5779">
        <v>7</v>
      </c>
      <c r="P5779">
        <v>2021</v>
      </c>
    </row>
    <row r="5780" spans="1:16" x14ac:dyDescent="0.25">
      <c r="A5780" t="s">
        <v>26</v>
      </c>
      <c r="B5780">
        <v>1185732</v>
      </c>
      <c r="C5780" s="1">
        <v>44390</v>
      </c>
      <c r="D5780" t="s">
        <v>13</v>
      </c>
      <c r="E5780" t="s">
        <v>129</v>
      </c>
      <c r="F5780" t="s">
        <v>130</v>
      </c>
      <c r="G5780" t="s">
        <v>142</v>
      </c>
      <c r="H5780" t="s">
        <v>146</v>
      </c>
      <c r="I5780">
        <v>45</v>
      </c>
      <c r="J5780">
        <v>225</v>
      </c>
      <c r="K5780">
        <v>10125</v>
      </c>
      <c r="L5780" t="s">
        <v>16</v>
      </c>
      <c r="M5780" t="s">
        <v>159</v>
      </c>
      <c r="N5780" t="s">
        <v>150</v>
      </c>
      <c r="O5780">
        <v>7</v>
      </c>
      <c r="P5780">
        <v>2021</v>
      </c>
    </row>
    <row r="5781" spans="1:16" x14ac:dyDescent="0.25">
      <c r="A5781" t="s">
        <v>26</v>
      </c>
      <c r="B5781">
        <v>1185732</v>
      </c>
      <c r="C5781" s="1">
        <v>44390</v>
      </c>
      <c r="D5781" t="s">
        <v>13</v>
      </c>
      <c r="E5781" t="s">
        <v>129</v>
      </c>
      <c r="F5781" t="s">
        <v>130</v>
      </c>
      <c r="G5781" t="s">
        <v>138</v>
      </c>
      <c r="H5781" t="s">
        <v>139</v>
      </c>
      <c r="I5781">
        <v>54.999999999999993</v>
      </c>
      <c r="J5781">
        <v>250</v>
      </c>
      <c r="K5781">
        <v>13750</v>
      </c>
      <c r="L5781" t="s">
        <v>16</v>
      </c>
      <c r="M5781" t="s">
        <v>159</v>
      </c>
      <c r="N5781" t="s">
        <v>150</v>
      </c>
      <c r="O5781">
        <v>7</v>
      </c>
      <c r="P5781">
        <v>2021</v>
      </c>
    </row>
    <row r="5782" spans="1:16" x14ac:dyDescent="0.25">
      <c r="A5782" t="s">
        <v>26</v>
      </c>
      <c r="B5782">
        <v>1185732</v>
      </c>
      <c r="C5782" s="1">
        <v>44390</v>
      </c>
      <c r="D5782" t="s">
        <v>13</v>
      </c>
      <c r="E5782" t="s">
        <v>129</v>
      </c>
      <c r="F5782" t="s">
        <v>130</v>
      </c>
      <c r="G5782" t="s">
        <v>142</v>
      </c>
      <c r="H5782" t="s">
        <v>139</v>
      </c>
      <c r="I5782">
        <v>60</v>
      </c>
      <c r="J5782">
        <v>425</v>
      </c>
      <c r="K5782">
        <v>25500</v>
      </c>
      <c r="L5782" t="s">
        <v>16</v>
      </c>
      <c r="M5782" t="s">
        <v>159</v>
      </c>
      <c r="N5782" t="s">
        <v>150</v>
      </c>
      <c r="O5782">
        <v>7</v>
      </c>
      <c r="P5782">
        <v>2021</v>
      </c>
    </row>
    <row r="5783" spans="1:16" x14ac:dyDescent="0.25">
      <c r="A5783" t="s">
        <v>26</v>
      </c>
      <c r="B5783">
        <v>1185732</v>
      </c>
      <c r="C5783" s="1">
        <v>44390</v>
      </c>
      <c r="D5783" t="s">
        <v>13</v>
      </c>
      <c r="E5783" t="s">
        <v>129</v>
      </c>
      <c r="F5783" t="s">
        <v>130</v>
      </c>
      <c r="G5783" t="s">
        <v>138</v>
      </c>
      <c r="H5783" t="s">
        <v>144</v>
      </c>
      <c r="I5783">
        <v>52</v>
      </c>
      <c r="J5783">
        <v>150</v>
      </c>
      <c r="K5783">
        <v>7800</v>
      </c>
      <c r="L5783" t="s">
        <v>83</v>
      </c>
      <c r="M5783" t="s">
        <v>159</v>
      </c>
      <c r="N5783" t="s">
        <v>150</v>
      </c>
      <c r="O5783">
        <v>7</v>
      </c>
      <c r="P5783">
        <v>2021</v>
      </c>
    </row>
    <row r="5784" spans="1:16" x14ac:dyDescent="0.25">
      <c r="A5784" t="s">
        <v>26</v>
      </c>
      <c r="B5784">
        <v>1185732</v>
      </c>
      <c r="C5784" s="1">
        <v>44390</v>
      </c>
      <c r="D5784" t="s">
        <v>13</v>
      </c>
      <c r="E5784" t="s">
        <v>129</v>
      </c>
      <c r="F5784" t="s">
        <v>130</v>
      </c>
      <c r="G5784" t="s">
        <v>138</v>
      </c>
      <c r="H5784" t="s">
        <v>146</v>
      </c>
      <c r="I5784">
        <v>49</v>
      </c>
      <c r="J5784">
        <v>105</v>
      </c>
      <c r="K5784">
        <v>5145</v>
      </c>
      <c r="L5784" t="s">
        <v>83</v>
      </c>
      <c r="M5784" t="s">
        <v>159</v>
      </c>
      <c r="N5784" t="s">
        <v>150</v>
      </c>
      <c r="O5784">
        <v>7</v>
      </c>
      <c r="P5784">
        <v>2021</v>
      </c>
    </row>
    <row r="5785" spans="1:16" x14ac:dyDescent="0.25">
      <c r="A5785" t="s">
        <v>26</v>
      </c>
      <c r="B5785">
        <v>1185732</v>
      </c>
      <c r="C5785" s="1">
        <v>44390</v>
      </c>
      <c r="D5785" t="s">
        <v>13</v>
      </c>
      <c r="E5785" t="s">
        <v>129</v>
      </c>
      <c r="F5785" t="s">
        <v>130</v>
      </c>
      <c r="G5785" t="s">
        <v>142</v>
      </c>
      <c r="H5785" t="s">
        <v>144</v>
      </c>
      <c r="I5785">
        <v>41</v>
      </c>
      <c r="J5785">
        <v>77</v>
      </c>
      <c r="K5785">
        <v>3157</v>
      </c>
      <c r="L5785" t="s">
        <v>83</v>
      </c>
      <c r="M5785" t="s">
        <v>159</v>
      </c>
      <c r="N5785" t="s">
        <v>150</v>
      </c>
      <c r="O5785">
        <v>7</v>
      </c>
      <c r="P5785">
        <v>2021</v>
      </c>
    </row>
    <row r="5786" spans="1:16" x14ac:dyDescent="0.25">
      <c r="A5786" t="s">
        <v>26</v>
      </c>
      <c r="B5786">
        <v>1185732</v>
      </c>
      <c r="C5786" s="1">
        <v>44390</v>
      </c>
      <c r="D5786" t="s">
        <v>13</v>
      </c>
      <c r="E5786" t="s">
        <v>129</v>
      </c>
      <c r="F5786" t="s">
        <v>130</v>
      </c>
      <c r="G5786" t="s">
        <v>142</v>
      </c>
      <c r="H5786" t="s">
        <v>146</v>
      </c>
      <c r="I5786">
        <v>44</v>
      </c>
      <c r="J5786">
        <v>56</v>
      </c>
      <c r="K5786">
        <v>2464</v>
      </c>
      <c r="L5786" t="s">
        <v>83</v>
      </c>
      <c r="M5786" t="s">
        <v>159</v>
      </c>
      <c r="N5786" t="s">
        <v>150</v>
      </c>
      <c r="O5786">
        <v>7</v>
      </c>
      <c r="P5786">
        <v>2021</v>
      </c>
    </row>
    <row r="5787" spans="1:16" x14ac:dyDescent="0.25">
      <c r="A5787" t="s">
        <v>26</v>
      </c>
      <c r="B5787">
        <v>1185732</v>
      </c>
      <c r="C5787" s="1">
        <v>44390</v>
      </c>
      <c r="D5787" t="s">
        <v>13</v>
      </c>
      <c r="E5787" t="s">
        <v>129</v>
      </c>
      <c r="F5787" t="s">
        <v>130</v>
      </c>
      <c r="G5787" t="s">
        <v>138</v>
      </c>
      <c r="H5787" t="s">
        <v>139</v>
      </c>
      <c r="I5787">
        <v>53</v>
      </c>
      <c r="J5787">
        <v>68</v>
      </c>
      <c r="K5787">
        <v>3604</v>
      </c>
      <c r="L5787" t="s">
        <v>83</v>
      </c>
      <c r="M5787" t="s">
        <v>159</v>
      </c>
      <c r="N5787" t="s">
        <v>150</v>
      </c>
      <c r="O5787">
        <v>7</v>
      </c>
      <c r="P5787">
        <v>2021</v>
      </c>
    </row>
    <row r="5788" spans="1:16" x14ac:dyDescent="0.25">
      <c r="A5788" t="s">
        <v>26</v>
      </c>
      <c r="B5788">
        <v>1185732</v>
      </c>
      <c r="C5788" s="1">
        <v>44390</v>
      </c>
      <c r="D5788" t="s">
        <v>13</v>
      </c>
      <c r="E5788" t="s">
        <v>129</v>
      </c>
      <c r="F5788" t="s">
        <v>130</v>
      </c>
      <c r="G5788" t="s">
        <v>142</v>
      </c>
      <c r="H5788" t="s">
        <v>139</v>
      </c>
      <c r="I5788">
        <v>55</v>
      </c>
      <c r="J5788">
        <v>128</v>
      </c>
      <c r="K5788">
        <v>7040</v>
      </c>
      <c r="L5788" t="s">
        <v>83</v>
      </c>
      <c r="M5788" t="s">
        <v>159</v>
      </c>
      <c r="N5788" t="s">
        <v>150</v>
      </c>
      <c r="O5788">
        <v>7</v>
      </c>
      <c r="P5788">
        <v>2021</v>
      </c>
    </row>
    <row r="5789" spans="1:16" x14ac:dyDescent="0.25">
      <c r="A5789" t="s">
        <v>26</v>
      </c>
      <c r="B5789">
        <v>1185732</v>
      </c>
      <c r="C5789" s="1">
        <v>44390</v>
      </c>
      <c r="D5789" t="s">
        <v>13</v>
      </c>
      <c r="E5789" t="s">
        <v>129</v>
      </c>
      <c r="F5789" t="s">
        <v>130</v>
      </c>
      <c r="G5789" t="s">
        <v>138</v>
      </c>
      <c r="H5789" t="s">
        <v>144</v>
      </c>
      <c r="I5789">
        <v>37</v>
      </c>
      <c r="J5789">
        <v>180</v>
      </c>
      <c r="K5789">
        <v>6660</v>
      </c>
      <c r="L5789" t="s">
        <v>24</v>
      </c>
      <c r="M5789" t="s">
        <v>159</v>
      </c>
      <c r="N5789" t="s">
        <v>150</v>
      </c>
      <c r="O5789">
        <v>7</v>
      </c>
      <c r="P5789">
        <v>2021</v>
      </c>
    </row>
    <row r="5790" spans="1:16" x14ac:dyDescent="0.25">
      <c r="A5790" t="s">
        <v>26</v>
      </c>
      <c r="B5790">
        <v>1185732</v>
      </c>
      <c r="C5790" s="1">
        <v>44390</v>
      </c>
      <c r="D5790" t="s">
        <v>13</v>
      </c>
      <c r="E5790" t="s">
        <v>129</v>
      </c>
      <c r="F5790" t="s">
        <v>130</v>
      </c>
      <c r="G5790" t="s">
        <v>138</v>
      </c>
      <c r="H5790" t="s">
        <v>146</v>
      </c>
      <c r="I5790">
        <v>36</v>
      </c>
      <c r="J5790">
        <v>105</v>
      </c>
      <c r="K5790">
        <v>3780</v>
      </c>
      <c r="L5790" t="s">
        <v>24</v>
      </c>
      <c r="M5790" t="s">
        <v>159</v>
      </c>
      <c r="N5790" t="s">
        <v>150</v>
      </c>
      <c r="O5790">
        <v>7</v>
      </c>
      <c r="P5790">
        <v>2021</v>
      </c>
    </row>
    <row r="5791" spans="1:16" x14ac:dyDescent="0.25">
      <c r="A5791" t="s">
        <v>26</v>
      </c>
      <c r="B5791">
        <v>1185732</v>
      </c>
      <c r="C5791" s="1">
        <v>44390</v>
      </c>
      <c r="D5791" t="s">
        <v>13</v>
      </c>
      <c r="E5791" t="s">
        <v>129</v>
      </c>
      <c r="F5791" t="s">
        <v>130</v>
      </c>
      <c r="G5791" t="s">
        <v>142</v>
      </c>
      <c r="H5791" t="s">
        <v>144</v>
      </c>
      <c r="I5791">
        <v>32</v>
      </c>
      <c r="J5791">
        <v>88</v>
      </c>
      <c r="K5791">
        <v>2816</v>
      </c>
      <c r="L5791" t="s">
        <v>24</v>
      </c>
      <c r="M5791" t="s">
        <v>159</v>
      </c>
      <c r="N5791" t="s">
        <v>150</v>
      </c>
      <c r="O5791">
        <v>7</v>
      </c>
      <c r="P5791">
        <v>2021</v>
      </c>
    </row>
    <row r="5792" spans="1:16" x14ac:dyDescent="0.25">
      <c r="A5792" t="s">
        <v>26</v>
      </c>
      <c r="B5792">
        <v>1185732</v>
      </c>
      <c r="C5792" s="1">
        <v>44390</v>
      </c>
      <c r="D5792" t="s">
        <v>13</v>
      </c>
      <c r="E5792" t="s">
        <v>129</v>
      </c>
      <c r="F5792" t="s">
        <v>130</v>
      </c>
      <c r="G5792" t="s">
        <v>142</v>
      </c>
      <c r="H5792" t="s">
        <v>146</v>
      </c>
      <c r="I5792">
        <v>34</v>
      </c>
      <c r="J5792">
        <v>77</v>
      </c>
      <c r="K5792">
        <v>2618</v>
      </c>
      <c r="L5792" t="s">
        <v>24</v>
      </c>
      <c r="M5792" t="s">
        <v>159</v>
      </c>
      <c r="N5792" t="s">
        <v>150</v>
      </c>
      <c r="O5792">
        <v>7</v>
      </c>
      <c r="P5792">
        <v>2021</v>
      </c>
    </row>
    <row r="5793" spans="1:16" x14ac:dyDescent="0.25">
      <c r="A5793" t="s">
        <v>26</v>
      </c>
      <c r="B5793">
        <v>1185732</v>
      </c>
      <c r="C5793" s="1">
        <v>44390</v>
      </c>
      <c r="D5793" t="s">
        <v>13</v>
      </c>
      <c r="E5793" t="s">
        <v>129</v>
      </c>
      <c r="F5793" t="s">
        <v>130</v>
      </c>
      <c r="G5793" t="s">
        <v>138</v>
      </c>
      <c r="H5793" t="s">
        <v>139</v>
      </c>
      <c r="I5793">
        <v>41</v>
      </c>
      <c r="J5793">
        <v>80</v>
      </c>
      <c r="K5793">
        <v>3280</v>
      </c>
      <c r="L5793" t="s">
        <v>24</v>
      </c>
      <c r="M5793" t="s">
        <v>159</v>
      </c>
      <c r="N5793" t="s">
        <v>150</v>
      </c>
      <c r="O5793">
        <v>7</v>
      </c>
      <c r="P5793">
        <v>2021</v>
      </c>
    </row>
    <row r="5794" spans="1:16" x14ac:dyDescent="0.25">
      <c r="A5794" t="s">
        <v>26</v>
      </c>
      <c r="B5794">
        <v>1185732</v>
      </c>
      <c r="C5794" s="1">
        <v>44390</v>
      </c>
      <c r="D5794" t="s">
        <v>13</v>
      </c>
      <c r="E5794" t="s">
        <v>129</v>
      </c>
      <c r="F5794" t="s">
        <v>130</v>
      </c>
      <c r="G5794" t="s">
        <v>142</v>
      </c>
      <c r="H5794" t="s">
        <v>139</v>
      </c>
      <c r="I5794">
        <v>41</v>
      </c>
      <c r="J5794">
        <v>132</v>
      </c>
      <c r="K5794">
        <v>5412</v>
      </c>
      <c r="L5794" t="s">
        <v>24</v>
      </c>
      <c r="M5794" t="s">
        <v>159</v>
      </c>
      <c r="N5794" t="s">
        <v>150</v>
      </c>
      <c r="O5794">
        <v>7</v>
      </c>
      <c r="P5794">
        <v>2021</v>
      </c>
    </row>
    <row r="5795" spans="1:16" x14ac:dyDescent="0.25">
      <c r="A5795" t="s">
        <v>12</v>
      </c>
      <c r="B5795">
        <v>1185732</v>
      </c>
      <c r="C5795" s="1">
        <v>44390</v>
      </c>
      <c r="D5795" t="s">
        <v>36</v>
      </c>
      <c r="E5795" t="s">
        <v>37</v>
      </c>
      <c r="F5795" t="s">
        <v>38</v>
      </c>
      <c r="G5795" t="s">
        <v>138</v>
      </c>
      <c r="H5795" t="s">
        <v>146</v>
      </c>
      <c r="I5795">
        <v>45.000000000000007</v>
      </c>
      <c r="J5795">
        <v>325</v>
      </c>
      <c r="K5795">
        <v>14625</v>
      </c>
      <c r="L5795" t="s">
        <v>24</v>
      </c>
      <c r="M5795" t="s">
        <v>159</v>
      </c>
      <c r="N5795" t="s">
        <v>150</v>
      </c>
      <c r="O5795">
        <v>7</v>
      </c>
      <c r="P5795">
        <v>2021</v>
      </c>
    </row>
    <row r="5796" spans="1:16" x14ac:dyDescent="0.25">
      <c r="A5796" t="s">
        <v>12</v>
      </c>
      <c r="B5796">
        <v>1185732</v>
      </c>
      <c r="C5796" s="1">
        <v>44390</v>
      </c>
      <c r="D5796" t="s">
        <v>36</v>
      </c>
      <c r="E5796" t="s">
        <v>57</v>
      </c>
      <c r="F5796" t="s">
        <v>58</v>
      </c>
      <c r="G5796" t="s">
        <v>142</v>
      </c>
      <c r="H5796" t="s">
        <v>139</v>
      </c>
      <c r="I5796">
        <v>35</v>
      </c>
      <c r="J5796">
        <v>150</v>
      </c>
      <c r="K5796">
        <v>5250</v>
      </c>
      <c r="L5796" t="s">
        <v>24</v>
      </c>
      <c r="M5796" t="s">
        <v>159</v>
      </c>
      <c r="N5796" t="s">
        <v>150</v>
      </c>
      <c r="O5796">
        <v>7</v>
      </c>
      <c r="P5796">
        <v>2021</v>
      </c>
    </row>
    <row r="5797" spans="1:16" x14ac:dyDescent="0.25">
      <c r="A5797" t="s">
        <v>12</v>
      </c>
      <c r="B5797">
        <v>1185732</v>
      </c>
      <c r="C5797" s="1">
        <v>44390</v>
      </c>
      <c r="D5797" t="s">
        <v>36</v>
      </c>
      <c r="E5797" t="s">
        <v>57</v>
      </c>
      <c r="F5797" t="s">
        <v>58</v>
      </c>
      <c r="G5797" t="s">
        <v>142</v>
      </c>
      <c r="H5797" t="s">
        <v>139</v>
      </c>
      <c r="I5797">
        <v>34</v>
      </c>
      <c r="J5797">
        <v>39</v>
      </c>
      <c r="K5797">
        <v>1326</v>
      </c>
      <c r="L5797" t="s">
        <v>83</v>
      </c>
      <c r="M5797" t="s">
        <v>159</v>
      </c>
      <c r="N5797" t="s">
        <v>150</v>
      </c>
      <c r="O5797">
        <v>7</v>
      </c>
      <c r="P5797">
        <v>2021</v>
      </c>
    </row>
    <row r="5798" spans="1:16" x14ac:dyDescent="0.25">
      <c r="A5798" t="s">
        <v>12</v>
      </c>
      <c r="B5798">
        <v>1185732</v>
      </c>
      <c r="C5798" s="1">
        <v>44390</v>
      </c>
      <c r="D5798" t="s">
        <v>36</v>
      </c>
      <c r="E5798" t="s">
        <v>37</v>
      </c>
      <c r="F5798" t="s">
        <v>38</v>
      </c>
      <c r="G5798" t="s">
        <v>138</v>
      </c>
      <c r="H5798" t="s">
        <v>146</v>
      </c>
      <c r="I5798">
        <v>41</v>
      </c>
      <c r="J5798">
        <v>94</v>
      </c>
      <c r="K5798">
        <v>3854</v>
      </c>
      <c r="L5798" t="s">
        <v>83</v>
      </c>
      <c r="M5798" t="s">
        <v>159</v>
      </c>
      <c r="N5798" t="s">
        <v>150</v>
      </c>
      <c r="O5798">
        <v>7</v>
      </c>
      <c r="P5798">
        <v>2021</v>
      </c>
    </row>
    <row r="5799" spans="1:16" x14ac:dyDescent="0.25">
      <c r="A5799" t="s">
        <v>12</v>
      </c>
      <c r="B5799">
        <v>1185732</v>
      </c>
      <c r="C5799" s="1">
        <v>44391</v>
      </c>
      <c r="D5799" t="s">
        <v>36</v>
      </c>
      <c r="E5799" t="s">
        <v>37</v>
      </c>
      <c r="F5799" t="s">
        <v>38</v>
      </c>
      <c r="G5799" t="s">
        <v>142</v>
      </c>
      <c r="H5799" t="s">
        <v>144</v>
      </c>
      <c r="I5799">
        <v>40</v>
      </c>
      <c r="J5799">
        <v>250</v>
      </c>
      <c r="K5799">
        <v>10000</v>
      </c>
      <c r="L5799" t="s">
        <v>24</v>
      </c>
      <c r="M5799" t="s">
        <v>159</v>
      </c>
      <c r="N5799" t="s">
        <v>141</v>
      </c>
      <c r="O5799">
        <v>7</v>
      </c>
      <c r="P5799">
        <v>2021</v>
      </c>
    </row>
    <row r="5800" spans="1:16" x14ac:dyDescent="0.25">
      <c r="A5800" t="s">
        <v>12</v>
      </c>
      <c r="B5800">
        <v>1185732</v>
      </c>
      <c r="C5800" s="1">
        <v>44391</v>
      </c>
      <c r="D5800" t="s">
        <v>36</v>
      </c>
      <c r="E5800" t="s">
        <v>57</v>
      </c>
      <c r="F5800" t="s">
        <v>58</v>
      </c>
      <c r="G5800" t="s">
        <v>138</v>
      </c>
      <c r="H5800" t="s">
        <v>144</v>
      </c>
      <c r="I5800">
        <v>40</v>
      </c>
      <c r="J5800">
        <v>325</v>
      </c>
      <c r="K5800">
        <v>13000</v>
      </c>
      <c r="L5800" t="s">
        <v>24</v>
      </c>
      <c r="M5800" t="s">
        <v>159</v>
      </c>
      <c r="N5800" t="s">
        <v>141</v>
      </c>
      <c r="O5800">
        <v>7</v>
      </c>
      <c r="P5800">
        <v>2021</v>
      </c>
    </row>
    <row r="5801" spans="1:16" x14ac:dyDescent="0.25">
      <c r="A5801" t="s">
        <v>12</v>
      </c>
      <c r="B5801">
        <v>1185732</v>
      </c>
      <c r="C5801" s="1">
        <v>44391</v>
      </c>
      <c r="D5801" t="s">
        <v>36</v>
      </c>
      <c r="E5801" t="s">
        <v>57</v>
      </c>
      <c r="F5801" t="s">
        <v>58</v>
      </c>
      <c r="G5801" t="s">
        <v>138</v>
      </c>
      <c r="H5801" t="s">
        <v>144</v>
      </c>
      <c r="I5801">
        <v>36</v>
      </c>
      <c r="J5801">
        <v>94</v>
      </c>
      <c r="K5801">
        <v>3384</v>
      </c>
      <c r="L5801" t="s">
        <v>83</v>
      </c>
      <c r="M5801" t="s">
        <v>159</v>
      </c>
      <c r="N5801" t="s">
        <v>141</v>
      </c>
      <c r="O5801">
        <v>7</v>
      </c>
      <c r="P5801">
        <v>2021</v>
      </c>
    </row>
    <row r="5802" spans="1:16" x14ac:dyDescent="0.25">
      <c r="A5802" t="s">
        <v>12</v>
      </c>
      <c r="B5802">
        <v>1185732</v>
      </c>
      <c r="C5802" s="1">
        <v>44391</v>
      </c>
      <c r="D5802" t="s">
        <v>36</v>
      </c>
      <c r="E5802" t="s">
        <v>37</v>
      </c>
      <c r="F5802" t="s">
        <v>38</v>
      </c>
      <c r="G5802" t="s">
        <v>142</v>
      </c>
      <c r="H5802" t="s">
        <v>144</v>
      </c>
      <c r="I5802">
        <v>38</v>
      </c>
      <c r="J5802">
        <v>75</v>
      </c>
      <c r="K5802">
        <v>2850</v>
      </c>
      <c r="L5802" t="s">
        <v>83</v>
      </c>
      <c r="M5802" t="s">
        <v>159</v>
      </c>
      <c r="N5802" t="s">
        <v>141</v>
      </c>
      <c r="O5802">
        <v>7</v>
      </c>
      <c r="P5802">
        <v>2021</v>
      </c>
    </row>
    <row r="5803" spans="1:16" x14ac:dyDescent="0.25">
      <c r="A5803" t="s">
        <v>26</v>
      </c>
      <c r="B5803">
        <v>1185732</v>
      </c>
      <c r="C5803" s="1">
        <v>44392</v>
      </c>
      <c r="D5803" t="s">
        <v>36</v>
      </c>
      <c r="E5803" t="s">
        <v>74</v>
      </c>
      <c r="F5803" t="s">
        <v>75</v>
      </c>
      <c r="G5803" t="s">
        <v>138</v>
      </c>
      <c r="H5803" t="s">
        <v>144</v>
      </c>
      <c r="I5803">
        <v>60</v>
      </c>
      <c r="J5803">
        <v>900</v>
      </c>
      <c r="K5803">
        <v>54000</v>
      </c>
      <c r="L5803" t="s">
        <v>16</v>
      </c>
      <c r="M5803" t="s">
        <v>159</v>
      </c>
      <c r="N5803" t="s">
        <v>143</v>
      </c>
      <c r="O5803">
        <v>7</v>
      </c>
      <c r="P5803">
        <v>2021</v>
      </c>
    </row>
    <row r="5804" spans="1:16" x14ac:dyDescent="0.25">
      <c r="A5804" t="s">
        <v>26</v>
      </c>
      <c r="B5804">
        <v>1185732</v>
      </c>
      <c r="C5804" s="1">
        <v>44392</v>
      </c>
      <c r="D5804" t="s">
        <v>36</v>
      </c>
      <c r="E5804" t="s">
        <v>74</v>
      </c>
      <c r="F5804" t="s">
        <v>75</v>
      </c>
      <c r="G5804" t="s">
        <v>138</v>
      </c>
      <c r="H5804" t="s">
        <v>146</v>
      </c>
      <c r="I5804">
        <v>55.000000000000007</v>
      </c>
      <c r="J5804">
        <v>650</v>
      </c>
      <c r="K5804">
        <v>35750</v>
      </c>
      <c r="L5804" t="s">
        <v>16</v>
      </c>
      <c r="M5804" t="s">
        <v>159</v>
      </c>
      <c r="N5804" t="s">
        <v>143</v>
      </c>
      <c r="O5804">
        <v>7</v>
      </c>
      <c r="P5804">
        <v>2021</v>
      </c>
    </row>
    <row r="5805" spans="1:16" x14ac:dyDescent="0.25">
      <c r="A5805" t="s">
        <v>26</v>
      </c>
      <c r="B5805">
        <v>1185732</v>
      </c>
      <c r="C5805" s="1">
        <v>44392</v>
      </c>
      <c r="D5805" t="s">
        <v>36</v>
      </c>
      <c r="E5805" t="s">
        <v>74</v>
      </c>
      <c r="F5805" t="s">
        <v>75</v>
      </c>
      <c r="G5805" t="s">
        <v>142</v>
      </c>
      <c r="H5805" t="s">
        <v>144</v>
      </c>
      <c r="I5805">
        <v>50</v>
      </c>
      <c r="J5805">
        <v>575</v>
      </c>
      <c r="K5805">
        <v>28750</v>
      </c>
      <c r="L5805" t="s">
        <v>16</v>
      </c>
      <c r="M5805" t="s">
        <v>159</v>
      </c>
      <c r="N5805" t="s">
        <v>143</v>
      </c>
      <c r="O5805">
        <v>7</v>
      </c>
      <c r="P5805">
        <v>2021</v>
      </c>
    </row>
    <row r="5806" spans="1:16" x14ac:dyDescent="0.25">
      <c r="A5806" t="s">
        <v>26</v>
      </c>
      <c r="B5806">
        <v>1185732</v>
      </c>
      <c r="C5806" s="1">
        <v>44392</v>
      </c>
      <c r="D5806" t="s">
        <v>36</v>
      </c>
      <c r="E5806" t="s">
        <v>74</v>
      </c>
      <c r="F5806" t="s">
        <v>75</v>
      </c>
      <c r="G5806" t="s">
        <v>142</v>
      </c>
      <c r="H5806" t="s">
        <v>146</v>
      </c>
      <c r="I5806">
        <v>50</v>
      </c>
      <c r="J5806">
        <v>525</v>
      </c>
      <c r="K5806">
        <v>26250</v>
      </c>
      <c r="L5806" t="s">
        <v>16</v>
      </c>
      <c r="M5806" t="s">
        <v>159</v>
      </c>
      <c r="N5806" t="s">
        <v>143</v>
      </c>
      <c r="O5806">
        <v>7</v>
      </c>
      <c r="P5806">
        <v>2021</v>
      </c>
    </row>
    <row r="5807" spans="1:16" x14ac:dyDescent="0.25">
      <c r="A5807" t="s">
        <v>26</v>
      </c>
      <c r="B5807">
        <v>1185732</v>
      </c>
      <c r="C5807" s="1">
        <v>44392</v>
      </c>
      <c r="D5807" t="s">
        <v>36</v>
      </c>
      <c r="E5807" t="s">
        <v>74</v>
      </c>
      <c r="F5807" t="s">
        <v>75</v>
      </c>
      <c r="G5807" t="s">
        <v>138</v>
      </c>
      <c r="H5807" t="s">
        <v>139</v>
      </c>
      <c r="I5807">
        <v>60</v>
      </c>
      <c r="J5807">
        <v>550</v>
      </c>
      <c r="K5807">
        <v>33000</v>
      </c>
      <c r="L5807" t="s">
        <v>16</v>
      </c>
      <c r="M5807" t="s">
        <v>159</v>
      </c>
      <c r="N5807" t="s">
        <v>143</v>
      </c>
      <c r="O5807">
        <v>7</v>
      </c>
      <c r="P5807">
        <v>2021</v>
      </c>
    </row>
    <row r="5808" spans="1:16" x14ac:dyDescent="0.25">
      <c r="A5808" t="s">
        <v>26</v>
      </c>
      <c r="B5808">
        <v>1185732</v>
      </c>
      <c r="C5808" s="1">
        <v>44392</v>
      </c>
      <c r="D5808" t="s">
        <v>36</v>
      </c>
      <c r="E5808" t="s">
        <v>74</v>
      </c>
      <c r="F5808" t="s">
        <v>75</v>
      </c>
      <c r="G5808" t="s">
        <v>142</v>
      </c>
      <c r="H5808" t="s">
        <v>139</v>
      </c>
      <c r="I5808">
        <v>65</v>
      </c>
      <c r="J5808">
        <v>725</v>
      </c>
      <c r="K5808">
        <v>47125</v>
      </c>
      <c r="L5808" t="s">
        <v>16</v>
      </c>
      <c r="M5808" t="s">
        <v>159</v>
      </c>
      <c r="N5808" t="s">
        <v>143</v>
      </c>
      <c r="O5808">
        <v>7</v>
      </c>
      <c r="P5808">
        <v>2021</v>
      </c>
    </row>
    <row r="5809" spans="1:16" x14ac:dyDescent="0.25">
      <c r="A5809" t="s">
        <v>26</v>
      </c>
      <c r="B5809">
        <v>1185732</v>
      </c>
      <c r="C5809" s="1">
        <v>44392</v>
      </c>
      <c r="D5809" t="s">
        <v>36</v>
      </c>
      <c r="E5809" t="s">
        <v>74</v>
      </c>
      <c r="F5809" t="s">
        <v>75</v>
      </c>
      <c r="G5809" t="s">
        <v>138</v>
      </c>
      <c r="H5809" t="s">
        <v>144</v>
      </c>
      <c r="I5809">
        <v>57</v>
      </c>
      <c r="J5809">
        <v>225</v>
      </c>
      <c r="K5809">
        <v>12825</v>
      </c>
      <c r="L5809" t="s">
        <v>83</v>
      </c>
      <c r="M5809" t="s">
        <v>159</v>
      </c>
      <c r="N5809" t="s">
        <v>143</v>
      </c>
      <c r="O5809">
        <v>7</v>
      </c>
      <c r="P5809">
        <v>2021</v>
      </c>
    </row>
    <row r="5810" spans="1:16" x14ac:dyDescent="0.25">
      <c r="A5810" t="s">
        <v>26</v>
      </c>
      <c r="B5810">
        <v>1185732</v>
      </c>
      <c r="C5810" s="1">
        <v>44392</v>
      </c>
      <c r="D5810" t="s">
        <v>36</v>
      </c>
      <c r="E5810" t="s">
        <v>74</v>
      </c>
      <c r="F5810" t="s">
        <v>75</v>
      </c>
      <c r="G5810" t="s">
        <v>138</v>
      </c>
      <c r="H5810" t="s">
        <v>146</v>
      </c>
      <c r="I5810">
        <v>53</v>
      </c>
      <c r="J5810">
        <v>189</v>
      </c>
      <c r="K5810">
        <v>10017</v>
      </c>
      <c r="L5810" t="s">
        <v>83</v>
      </c>
      <c r="M5810" t="s">
        <v>159</v>
      </c>
      <c r="N5810" t="s">
        <v>143</v>
      </c>
      <c r="O5810">
        <v>7</v>
      </c>
      <c r="P5810">
        <v>2021</v>
      </c>
    </row>
    <row r="5811" spans="1:16" x14ac:dyDescent="0.25">
      <c r="A5811" t="s">
        <v>26</v>
      </c>
      <c r="B5811">
        <v>1185732</v>
      </c>
      <c r="C5811" s="1">
        <v>44392</v>
      </c>
      <c r="D5811" t="s">
        <v>36</v>
      </c>
      <c r="E5811" t="s">
        <v>74</v>
      </c>
      <c r="F5811" t="s">
        <v>75</v>
      </c>
      <c r="G5811" t="s">
        <v>142</v>
      </c>
      <c r="H5811" t="s">
        <v>144</v>
      </c>
      <c r="I5811">
        <v>46</v>
      </c>
      <c r="J5811">
        <v>173</v>
      </c>
      <c r="K5811">
        <v>7958</v>
      </c>
      <c r="L5811" t="s">
        <v>83</v>
      </c>
      <c r="M5811" t="s">
        <v>159</v>
      </c>
      <c r="N5811" t="s">
        <v>143</v>
      </c>
      <c r="O5811">
        <v>7</v>
      </c>
      <c r="P5811">
        <v>2021</v>
      </c>
    </row>
    <row r="5812" spans="1:16" x14ac:dyDescent="0.25">
      <c r="A5812" t="s">
        <v>26</v>
      </c>
      <c r="B5812">
        <v>1185732</v>
      </c>
      <c r="C5812" s="1">
        <v>44392</v>
      </c>
      <c r="D5812" t="s">
        <v>36</v>
      </c>
      <c r="E5812" t="s">
        <v>74</v>
      </c>
      <c r="F5812" t="s">
        <v>75</v>
      </c>
      <c r="G5812" t="s">
        <v>142</v>
      </c>
      <c r="H5812" t="s">
        <v>146</v>
      </c>
      <c r="I5812">
        <v>47</v>
      </c>
      <c r="J5812">
        <v>158</v>
      </c>
      <c r="K5812">
        <v>7426</v>
      </c>
      <c r="L5812" t="s">
        <v>83</v>
      </c>
      <c r="M5812" t="s">
        <v>159</v>
      </c>
      <c r="N5812" t="s">
        <v>143</v>
      </c>
      <c r="O5812">
        <v>7</v>
      </c>
      <c r="P5812">
        <v>2021</v>
      </c>
    </row>
    <row r="5813" spans="1:16" x14ac:dyDescent="0.25">
      <c r="A5813" t="s">
        <v>26</v>
      </c>
      <c r="B5813">
        <v>1185732</v>
      </c>
      <c r="C5813" s="1">
        <v>44392</v>
      </c>
      <c r="D5813" t="s">
        <v>36</v>
      </c>
      <c r="E5813" t="s">
        <v>74</v>
      </c>
      <c r="F5813" t="s">
        <v>75</v>
      </c>
      <c r="G5813" t="s">
        <v>138</v>
      </c>
      <c r="H5813" t="s">
        <v>139</v>
      </c>
      <c r="I5813">
        <v>54</v>
      </c>
      <c r="J5813">
        <v>143</v>
      </c>
      <c r="K5813">
        <v>7722</v>
      </c>
      <c r="L5813" t="s">
        <v>83</v>
      </c>
      <c r="M5813" t="s">
        <v>159</v>
      </c>
      <c r="N5813" t="s">
        <v>143</v>
      </c>
      <c r="O5813">
        <v>7</v>
      </c>
      <c r="P5813">
        <v>2021</v>
      </c>
    </row>
    <row r="5814" spans="1:16" x14ac:dyDescent="0.25">
      <c r="A5814" t="s">
        <v>26</v>
      </c>
      <c r="B5814">
        <v>1185732</v>
      </c>
      <c r="C5814" s="1">
        <v>44392</v>
      </c>
      <c r="D5814" t="s">
        <v>36</v>
      </c>
      <c r="E5814" t="s">
        <v>74</v>
      </c>
      <c r="F5814" t="s">
        <v>75</v>
      </c>
      <c r="G5814" t="s">
        <v>142</v>
      </c>
      <c r="H5814" t="s">
        <v>139</v>
      </c>
      <c r="I5814">
        <v>62</v>
      </c>
      <c r="J5814">
        <v>210</v>
      </c>
      <c r="K5814">
        <v>13020</v>
      </c>
      <c r="L5814" t="s">
        <v>83</v>
      </c>
      <c r="M5814" t="s">
        <v>159</v>
      </c>
      <c r="N5814" t="s">
        <v>143</v>
      </c>
      <c r="O5814">
        <v>7</v>
      </c>
      <c r="P5814">
        <v>2021</v>
      </c>
    </row>
    <row r="5815" spans="1:16" x14ac:dyDescent="0.25">
      <c r="A5815" t="s">
        <v>12</v>
      </c>
      <c r="B5815">
        <v>1185732</v>
      </c>
      <c r="C5815" s="1">
        <v>44392</v>
      </c>
      <c r="D5815" t="s">
        <v>36</v>
      </c>
      <c r="E5815" t="s">
        <v>37</v>
      </c>
      <c r="F5815" t="s">
        <v>38</v>
      </c>
      <c r="G5815" t="s">
        <v>142</v>
      </c>
      <c r="H5815" t="s">
        <v>146</v>
      </c>
      <c r="I5815">
        <v>40</v>
      </c>
      <c r="J5815">
        <v>225</v>
      </c>
      <c r="K5815">
        <v>9000</v>
      </c>
      <c r="L5815" t="s">
        <v>24</v>
      </c>
      <c r="M5815" t="s">
        <v>159</v>
      </c>
      <c r="N5815" t="s">
        <v>143</v>
      </c>
      <c r="O5815">
        <v>7</v>
      </c>
      <c r="P5815">
        <v>2021</v>
      </c>
    </row>
    <row r="5816" spans="1:16" x14ac:dyDescent="0.25">
      <c r="A5816" t="s">
        <v>12</v>
      </c>
      <c r="B5816">
        <v>1185732</v>
      </c>
      <c r="C5816" s="1">
        <v>44392</v>
      </c>
      <c r="D5816" t="s">
        <v>36</v>
      </c>
      <c r="E5816" t="s">
        <v>57</v>
      </c>
      <c r="F5816" t="s">
        <v>58</v>
      </c>
      <c r="G5816" t="s">
        <v>138</v>
      </c>
      <c r="H5816" t="s">
        <v>146</v>
      </c>
      <c r="I5816">
        <v>30</v>
      </c>
      <c r="J5816">
        <v>150</v>
      </c>
      <c r="K5816">
        <v>4500</v>
      </c>
      <c r="L5816" t="s">
        <v>24</v>
      </c>
      <c r="M5816" t="s">
        <v>159</v>
      </c>
      <c r="N5816" t="s">
        <v>143</v>
      </c>
      <c r="O5816">
        <v>7</v>
      </c>
      <c r="P5816">
        <v>2021</v>
      </c>
    </row>
    <row r="5817" spans="1:16" x14ac:dyDescent="0.25">
      <c r="A5817" t="s">
        <v>12</v>
      </c>
      <c r="B5817">
        <v>1185732</v>
      </c>
      <c r="C5817" s="1">
        <v>44392</v>
      </c>
      <c r="D5817" t="s">
        <v>36</v>
      </c>
      <c r="E5817" t="s">
        <v>57</v>
      </c>
      <c r="F5817" t="s">
        <v>58</v>
      </c>
      <c r="G5817" t="s">
        <v>138</v>
      </c>
      <c r="H5817" t="s">
        <v>146</v>
      </c>
      <c r="I5817">
        <v>29</v>
      </c>
      <c r="J5817">
        <v>41</v>
      </c>
      <c r="K5817">
        <v>1189</v>
      </c>
      <c r="L5817" t="s">
        <v>83</v>
      </c>
      <c r="M5817" t="s">
        <v>159</v>
      </c>
      <c r="N5817" t="s">
        <v>143</v>
      </c>
      <c r="O5817">
        <v>7</v>
      </c>
      <c r="P5817">
        <v>2021</v>
      </c>
    </row>
    <row r="5818" spans="1:16" x14ac:dyDescent="0.25">
      <c r="A5818" t="s">
        <v>12</v>
      </c>
      <c r="B5818">
        <v>1185732</v>
      </c>
      <c r="C5818" s="1">
        <v>44392</v>
      </c>
      <c r="D5818" t="s">
        <v>36</v>
      </c>
      <c r="E5818" t="s">
        <v>37</v>
      </c>
      <c r="F5818" t="s">
        <v>38</v>
      </c>
      <c r="G5818" t="s">
        <v>142</v>
      </c>
      <c r="H5818" t="s">
        <v>146</v>
      </c>
      <c r="I5818">
        <v>37</v>
      </c>
      <c r="J5818">
        <v>63</v>
      </c>
      <c r="K5818">
        <v>2331</v>
      </c>
      <c r="L5818" t="s">
        <v>83</v>
      </c>
      <c r="M5818" t="s">
        <v>159</v>
      </c>
      <c r="N5818" t="s">
        <v>143</v>
      </c>
      <c r="O5818">
        <v>7</v>
      </c>
      <c r="P5818">
        <v>2021</v>
      </c>
    </row>
    <row r="5819" spans="1:16" x14ac:dyDescent="0.25">
      <c r="A5819" t="s">
        <v>30</v>
      </c>
      <c r="B5819">
        <v>1185732</v>
      </c>
      <c r="C5819" s="1">
        <v>44393</v>
      </c>
      <c r="D5819" t="s">
        <v>13</v>
      </c>
      <c r="E5819" t="s">
        <v>118</v>
      </c>
      <c r="F5819" t="s">
        <v>93</v>
      </c>
      <c r="G5819" t="s">
        <v>138</v>
      </c>
      <c r="H5819" t="s">
        <v>144</v>
      </c>
      <c r="I5819">
        <v>60.000000000000007</v>
      </c>
      <c r="J5819">
        <v>650</v>
      </c>
      <c r="K5819">
        <v>39000</v>
      </c>
      <c r="L5819" t="s">
        <v>16</v>
      </c>
      <c r="M5819" t="s">
        <v>159</v>
      </c>
      <c r="N5819" t="s">
        <v>145</v>
      </c>
      <c r="O5819">
        <v>7</v>
      </c>
      <c r="P5819">
        <v>2021</v>
      </c>
    </row>
    <row r="5820" spans="1:16" x14ac:dyDescent="0.25">
      <c r="A5820" t="s">
        <v>30</v>
      </c>
      <c r="B5820">
        <v>1185732</v>
      </c>
      <c r="C5820" s="1">
        <v>44393</v>
      </c>
      <c r="D5820" t="s">
        <v>13</v>
      </c>
      <c r="E5820" t="s">
        <v>118</v>
      </c>
      <c r="F5820" t="s">
        <v>93</v>
      </c>
      <c r="G5820" t="s">
        <v>138</v>
      </c>
      <c r="H5820" t="s">
        <v>146</v>
      </c>
      <c r="I5820">
        <v>55.000000000000014</v>
      </c>
      <c r="J5820">
        <v>400</v>
      </c>
      <c r="K5820">
        <v>22000</v>
      </c>
      <c r="L5820" t="s">
        <v>16</v>
      </c>
      <c r="M5820" t="s">
        <v>159</v>
      </c>
      <c r="N5820" t="s">
        <v>145</v>
      </c>
      <c r="O5820">
        <v>7</v>
      </c>
      <c r="P5820">
        <v>2021</v>
      </c>
    </row>
    <row r="5821" spans="1:16" x14ac:dyDescent="0.25">
      <c r="A5821" t="s">
        <v>30</v>
      </c>
      <c r="B5821">
        <v>1185732</v>
      </c>
      <c r="C5821" s="1">
        <v>44393</v>
      </c>
      <c r="D5821" t="s">
        <v>13</v>
      </c>
      <c r="E5821" t="s">
        <v>118</v>
      </c>
      <c r="F5821" t="s">
        <v>93</v>
      </c>
      <c r="G5821" t="s">
        <v>142</v>
      </c>
      <c r="H5821" t="s">
        <v>144</v>
      </c>
      <c r="I5821">
        <v>50</v>
      </c>
      <c r="J5821">
        <v>325</v>
      </c>
      <c r="K5821">
        <v>16250</v>
      </c>
      <c r="L5821" t="s">
        <v>16</v>
      </c>
      <c r="M5821" t="s">
        <v>159</v>
      </c>
      <c r="N5821" t="s">
        <v>145</v>
      </c>
      <c r="O5821">
        <v>7</v>
      </c>
      <c r="P5821">
        <v>2021</v>
      </c>
    </row>
    <row r="5822" spans="1:16" x14ac:dyDescent="0.25">
      <c r="A5822" t="s">
        <v>30</v>
      </c>
      <c r="B5822">
        <v>1185732</v>
      </c>
      <c r="C5822" s="1">
        <v>44393</v>
      </c>
      <c r="D5822" t="s">
        <v>13</v>
      </c>
      <c r="E5822" t="s">
        <v>118</v>
      </c>
      <c r="F5822" t="s">
        <v>93</v>
      </c>
      <c r="G5822" t="s">
        <v>142</v>
      </c>
      <c r="H5822" t="s">
        <v>146</v>
      </c>
      <c r="I5822">
        <v>50</v>
      </c>
      <c r="J5822">
        <v>275</v>
      </c>
      <c r="K5822">
        <v>13750</v>
      </c>
      <c r="L5822" t="s">
        <v>16</v>
      </c>
      <c r="M5822" t="s">
        <v>159</v>
      </c>
      <c r="N5822" t="s">
        <v>145</v>
      </c>
      <c r="O5822">
        <v>7</v>
      </c>
      <c r="P5822">
        <v>2021</v>
      </c>
    </row>
    <row r="5823" spans="1:16" x14ac:dyDescent="0.25">
      <c r="A5823" t="s">
        <v>30</v>
      </c>
      <c r="B5823">
        <v>1185732</v>
      </c>
      <c r="C5823" s="1">
        <v>44393</v>
      </c>
      <c r="D5823" t="s">
        <v>13</v>
      </c>
      <c r="E5823" t="s">
        <v>118</v>
      </c>
      <c r="F5823" t="s">
        <v>93</v>
      </c>
      <c r="G5823" t="s">
        <v>138</v>
      </c>
      <c r="H5823" t="s">
        <v>139</v>
      </c>
      <c r="I5823">
        <v>60.000000000000007</v>
      </c>
      <c r="J5823">
        <v>300</v>
      </c>
      <c r="K5823">
        <v>18000</v>
      </c>
      <c r="L5823" t="s">
        <v>16</v>
      </c>
      <c r="M5823" t="s">
        <v>159</v>
      </c>
      <c r="N5823" t="s">
        <v>145</v>
      </c>
      <c r="O5823">
        <v>7</v>
      </c>
      <c r="P5823">
        <v>2021</v>
      </c>
    </row>
    <row r="5824" spans="1:16" x14ac:dyDescent="0.25">
      <c r="A5824" t="s">
        <v>30</v>
      </c>
      <c r="B5824">
        <v>1185732</v>
      </c>
      <c r="C5824" s="1">
        <v>44393</v>
      </c>
      <c r="D5824" t="s">
        <v>13</v>
      </c>
      <c r="E5824" t="s">
        <v>118</v>
      </c>
      <c r="F5824" t="s">
        <v>93</v>
      </c>
      <c r="G5824" t="s">
        <v>142</v>
      </c>
      <c r="H5824" t="s">
        <v>139</v>
      </c>
      <c r="I5824">
        <v>65.000000000000014</v>
      </c>
      <c r="J5824">
        <v>475</v>
      </c>
      <c r="K5824">
        <v>30875</v>
      </c>
      <c r="L5824" t="s">
        <v>16</v>
      </c>
      <c r="M5824" t="s">
        <v>159</v>
      </c>
      <c r="N5824" t="s">
        <v>145</v>
      </c>
      <c r="O5824">
        <v>7</v>
      </c>
      <c r="P5824">
        <v>2021</v>
      </c>
    </row>
    <row r="5825" spans="1:16" x14ac:dyDescent="0.25">
      <c r="A5825" t="s">
        <v>30</v>
      </c>
      <c r="B5825">
        <v>1185732</v>
      </c>
      <c r="C5825" s="1">
        <v>44393</v>
      </c>
      <c r="D5825" t="s">
        <v>13</v>
      </c>
      <c r="E5825" t="s">
        <v>118</v>
      </c>
      <c r="F5825" t="s">
        <v>93</v>
      </c>
      <c r="G5825" t="s">
        <v>138</v>
      </c>
      <c r="H5825" t="s">
        <v>144</v>
      </c>
      <c r="I5825">
        <v>55</v>
      </c>
      <c r="J5825">
        <v>182</v>
      </c>
      <c r="K5825">
        <v>10010</v>
      </c>
      <c r="L5825" t="s">
        <v>83</v>
      </c>
      <c r="M5825" t="s">
        <v>159</v>
      </c>
      <c r="N5825" t="s">
        <v>145</v>
      </c>
      <c r="O5825">
        <v>7</v>
      </c>
      <c r="P5825">
        <v>2021</v>
      </c>
    </row>
    <row r="5826" spans="1:16" x14ac:dyDescent="0.25">
      <c r="A5826" t="s">
        <v>30</v>
      </c>
      <c r="B5826">
        <v>1185732</v>
      </c>
      <c r="C5826" s="1">
        <v>44393</v>
      </c>
      <c r="D5826" t="s">
        <v>13</v>
      </c>
      <c r="E5826" t="s">
        <v>118</v>
      </c>
      <c r="F5826" t="s">
        <v>93</v>
      </c>
      <c r="G5826" t="s">
        <v>138</v>
      </c>
      <c r="H5826" t="s">
        <v>146</v>
      </c>
      <c r="I5826">
        <v>50</v>
      </c>
      <c r="J5826">
        <v>116</v>
      </c>
      <c r="K5826">
        <v>5800</v>
      </c>
      <c r="L5826" t="s">
        <v>83</v>
      </c>
      <c r="M5826" t="s">
        <v>159</v>
      </c>
      <c r="N5826" t="s">
        <v>145</v>
      </c>
      <c r="O5826">
        <v>7</v>
      </c>
      <c r="P5826">
        <v>2021</v>
      </c>
    </row>
    <row r="5827" spans="1:16" x14ac:dyDescent="0.25">
      <c r="A5827" t="s">
        <v>30</v>
      </c>
      <c r="B5827">
        <v>1185732</v>
      </c>
      <c r="C5827" s="1">
        <v>44393</v>
      </c>
      <c r="D5827" t="s">
        <v>13</v>
      </c>
      <c r="E5827" t="s">
        <v>118</v>
      </c>
      <c r="F5827" t="s">
        <v>93</v>
      </c>
      <c r="G5827" t="s">
        <v>142</v>
      </c>
      <c r="H5827" t="s">
        <v>144</v>
      </c>
      <c r="I5827">
        <v>49</v>
      </c>
      <c r="J5827">
        <v>98</v>
      </c>
      <c r="K5827">
        <v>4802</v>
      </c>
      <c r="L5827" t="s">
        <v>83</v>
      </c>
      <c r="M5827" t="s">
        <v>159</v>
      </c>
      <c r="N5827" t="s">
        <v>145</v>
      </c>
      <c r="O5827">
        <v>7</v>
      </c>
      <c r="P5827">
        <v>2021</v>
      </c>
    </row>
    <row r="5828" spans="1:16" x14ac:dyDescent="0.25">
      <c r="A5828" t="s">
        <v>30</v>
      </c>
      <c r="B5828">
        <v>1185732</v>
      </c>
      <c r="C5828" s="1">
        <v>44393</v>
      </c>
      <c r="D5828" t="s">
        <v>13</v>
      </c>
      <c r="E5828" t="s">
        <v>118</v>
      </c>
      <c r="F5828" t="s">
        <v>93</v>
      </c>
      <c r="G5828" t="s">
        <v>142</v>
      </c>
      <c r="H5828" t="s">
        <v>146</v>
      </c>
      <c r="I5828">
        <v>48</v>
      </c>
      <c r="J5828">
        <v>77</v>
      </c>
      <c r="K5828">
        <v>3696</v>
      </c>
      <c r="L5828" t="s">
        <v>83</v>
      </c>
      <c r="M5828" t="s">
        <v>159</v>
      </c>
      <c r="N5828" t="s">
        <v>145</v>
      </c>
      <c r="O5828">
        <v>7</v>
      </c>
      <c r="P5828">
        <v>2021</v>
      </c>
    </row>
    <row r="5829" spans="1:16" x14ac:dyDescent="0.25">
      <c r="A5829" t="s">
        <v>30</v>
      </c>
      <c r="B5829">
        <v>1185732</v>
      </c>
      <c r="C5829" s="1">
        <v>44393</v>
      </c>
      <c r="D5829" t="s">
        <v>13</v>
      </c>
      <c r="E5829" t="s">
        <v>118</v>
      </c>
      <c r="F5829" t="s">
        <v>93</v>
      </c>
      <c r="G5829" t="s">
        <v>138</v>
      </c>
      <c r="H5829" t="s">
        <v>139</v>
      </c>
      <c r="I5829">
        <v>54</v>
      </c>
      <c r="J5829">
        <v>87</v>
      </c>
      <c r="K5829">
        <v>4698</v>
      </c>
      <c r="L5829" t="s">
        <v>83</v>
      </c>
      <c r="M5829" t="s">
        <v>159</v>
      </c>
      <c r="N5829" t="s">
        <v>145</v>
      </c>
      <c r="O5829">
        <v>7</v>
      </c>
      <c r="P5829">
        <v>2021</v>
      </c>
    </row>
    <row r="5830" spans="1:16" x14ac:dyDescent="0.25">
      <c r="A5830" t="s">
        <v>30</v>
      </c>
      <c r="B5830">
        <v>1185732</v>
      </c>
      <c r="C5830" s="1">
        <v>44393</v>
      </c>
      <c r="D5830" t="s">
        <v>13</v>
      </c>
      <c r="E5830" t="s">
        <v>118</v>
      </c>
      <c r="F5830" t="s">
        <v>93</v>
      </c>
      <c r="G5830" t="s">
        <v>142</v>
      </c>
      <c r="H5830" t="s">
        <v>139</v>
      </c>
      <c r="I5830">
        <v>63</v>
      </c>
      <c r="J5830">
        <v>133</v>
      </c>
      <c r="K5830">
        <v>8379</v>
      </c>
      <c r="L5830" t="s">
        <v>83</v>
      </c>
      <c r="M5830" t="s">
        <v>159</v>
      </c>
      <c r="N5830" t="s">
        <v>145</v>
      </c>
      <c r="O5830">
        <v>7</v>
      </c>
      <c r="P5830">
        <v>2021</v>
      </c>
    </row>
    <row r="5831" spans="1:16" x14ac:dyDescent="0.25">
      <c r="A5831" t="s">
        <v>12</v>
      </c>
      <c r="B5831">
        <v>1185732</v>
      </c>
      <c r="C5831" s="1">
        <v>44393</v>
      </c>
      <c r="D5831" t="s">
        <v>36</v>
      </c>
      <c r="E5831" t="s">
        <v>37</v>
      </c>
      <c r="F5831" t="s">
        <v>38</v>
      </c>
      <c r="G5831" t="s">
        <v>138</v>
      </c>
      <c r="H5831" t="s">
        <v>139</v>
      </c>
      <c r="I5831">
        <v>50</v>
      </c>
      <c r="J5831">
        <v>200</v>
      </c>
      <c r="K5831">
        <v>10000</v>
      </c>
      <c r="L5831" t="s">
        <v>24</v>
      </c>
      <c r="M5831" t="s">
        <v>159</v>
      </c>
      <c r="N5831" t="s">
        <v>145</v>
      </c>
      <c r="O5831">
        <v>7</v>
      </c>
      <c r="P5831">
        <v>2021</v>
      </c>
    </row>
    <row r="5832" spans="1:16" x14ac:dyDescent="0.25">
      <c r="A5832" t="s">
        <v>12</v>
      </c>
      <c r="B5832">
        <v>1185732</v>
      </c>
      <c r="C5832" s="1">
        <v>44393</v>
      </c>
      <c r="D5832" t="s">
        <v>36</v>
      </c>
      <c r="E5832" t="s">
        <v>57</v>
      </c>
      <c r="F5832" t="s">
        <v>58</v>
      </c>
      <c r="G5832" t="s">
        <v>142</v>
      </c>
      <c r="H5832" t="s">
        <v>144</v>
      </c>
      <c r="I5832">
        <v>30</v>
      </c>
      <c r="J5832">
        <v>50</v>
      </c>
      <c r="K5832">
        <v>1500</v>
      </c>
      <c r="L5832" t="s">
        <v>24</v>
      </c>
      <c r="M5832" t="s">
        <v>159</v>
      </c>
      <c r="N5832" t="s">
        <v>145</v>
      </c>
      <c r="O5832">
        <v>7</v>
      </c>
      <c r="P5832">
        <v>2021</v>
      </c>
    </row>
    <row r="5833" spans="1:16" x14ac:dyDescent="0.25">
      <c r="A5833" t="s">
        <v>12</v>
      </c>
      <c r="B5833">
        <v>1185732</v>
      </c>
      <c r="C5833" s="1">
        <v>44393</v>
      </c>
      <c r="D5833" t="s">
        <v>36</v>
      </c>
      <c r="E5833" t="s">
        <v>57</v>
      </c>
      <c r="F5833" t="s">
        <v>58</v>
      </c>
      <c r="G5833" t="s">
        <v>142</v>
      </c>
      <c r="H5833" t="s">
        <v>144</v>
      </c>
      <c r="I5833">
        <v>29</v>
      </c>
      <c r="J5833">
        <v>14</v>
      </c>
      <c r="K5833">
        <v>406</v>
      </c>
      <c r="L5833" t="s">
        <v>83</v>
      </c>
      <c r="M5833" t="s">
        <v>159</v>
      </c>
      <c r="N5833" t="s">
        <v>145</v>
      </c>
      <c r="O5833">
        <v>7</v>
      </c>
      <c r="P5833">
        <v>2021</v>
      </c>
    </row>
    <row r="5834" spans="1:16" x14ac:dyDescent="0.25">
      <c r="A5834" t="s">
        <v>12</v>
      </c>
      <c r="B5834">
        <v>1185732</v>
      </c>
      <c r="C5834" s="1">
        <v>44393</v>
      </c>
      <c r="D5834" t="s">
        <v>36</v>
      </c>
      <c r="E5834" t="s">
        <v>37</v>
      </c>
      <c r="F5834" t="s">
        <v>38</v>
      </c>
      <c r="G5834" t="s">
        <v>138</v>
      </c>
      <c r="H5834" t="s">
        <v>139</v>
      </c>
      <c r="I5834">
        <v>49</v>
      </c>
      <c r="J5834">
        <v>50</v>
      </c>
      <c r="K5834">
        <v>2450</v>
      </c>
      <c r="L5834" t="s">
        <v>83</v>
      </c>
      <c r="M5834" t="s">
        <v>159</v>
      </c>
      <c r="N5834" t="s">
        <v>145</v>
      </c>
      <c r="O5834">
        <v>7</v>
      </c>
      <c r="P5834">
        <v>2021</v>
      </c>
    </row>
    <row r="5835" spans="1:16" x14ac:dyDescent="0.25">
      <c r="A5835" t="s">
        <v>12</v>
      </c>
      <c r="B5835">
        <v>1185732</v>
      </c>
      <c r="C5835" s="1">
        <v>44393</v>
      </c>
      <c r="D5835" t="s">
        <v>27</v>
      </c>
      <c r="E5835" t="s">
        <v>100</v>
      </c>
      <c r="F5835" t="s">
        <v>101</v>
      </c>
      <c r="G5835" t="s">
        <v>138</v>
      </c>
      <c r="H5835" t="s">
        <v>144</v>
      </c>
      <c r="I5835">
        <v>60</v>
      </c>
      <c r="J5835">
        <v>850</v>
      </c>
      <c r="K5835">
        <v>51000</v>
      </c>
      <c r="L5835" t="s">
        <v>83</v>
      </c>
      <c r="M5835" t="s">
        <v>159</v>
      </c>
      <c r="N5835" t="s">
        <v>145</v>
      </c>
      <c r="O5835">
        <v>7</v>
      </c>
      <c r="P5835">
        <v>2021</v>
      </c>
    </row>
    <row r="5836" spans="1:16" x14ac:dyDescent="0.25">
      <c r="A5836" t="s">
        <v>12</v>
      </c>
      <c r="B5836">
        <v>1185732</v>
      </c>
      <c r="C5836" s="1">
        <v>44393</v>
      </c>
      <c r="D5836" t="s">
        <v>27</v>
      </c>
      <c r="E5836" t="s">
        <v>100</v>
      </c>
      <c r="F5836" t="s">
        <v>101</v>
      </c>
      <c r="G5836" t="s">
        <v>138</v>
      </c>
      <c r="H5836" t="s">
        <v>144</v>
      </c>
      <c r="I5836">
        <v>58</v>
      </c>
      <c r="J5836">
        <v>221</v>
      </c>
      <c r="K5836">
        <v>12818</v>
      </c>
      <c r="L5836" t="s">
        <v>83</v>
      </c>
      <c r="M5836" t="s">
        <v>159</v>
      </c>
      <c r="N5836" t="s">
        <v>145</v>
      </c>
      <c r="O5836">
        <v>7</v>
      </c>
      <c r="P5836">
        <v>2021</v>
      </c>
    </row>
    <row r="5837" spans="1:16" x14ac:dyDescent="0.25">
      <c r="A5837" t="s">
        <v>12</v>
      </c>
      <c r="B5837">
        <v>1185732</v>
      </c>
      <c r="C5837" s="1">
        <v>44393</v>
      </c>
      <c r="D5837" t="s">
        <v>27</v>
      </c>
      <c r="E5837" t="s">
        <v>100</v>
      </c>
      <c r="F5837" t="s">
        <v>101</v>
      </c>
      <c r="G5837" t="s">
        <v>138</v>
      </c>
      <c r="H5837" t="s">
        <v>144</v>
      </c>
      <c r="I5837">
        <v>47</v>
      </c>
      <c r="J5837">
        <v>289</v>
      </c>
      <c r="K5837">
        <v>13583</v>
      </c>
      <c r="L5837" t="s">
        <v>24</v>
      </c>
      <c r="M5837" t="s">
        <v>159</v>
      </c>
      <c r="N5837" t="s">
        <v>145</v>
      </c>
      <c r="O5837">
        <v>7</v>
      </c>
      <c r="P5837">
        <v>2021</v>
      </c>
    </row>
    <row r="5838" spans="1:16" x14ac:dyDescent="0.25">
      <c r="A5838" t="s">
        <v>25</v>
      </c>
      <c r="B5838">
        <v>1185732</v>
      </c>
      <c r="C5838" s="1">
        <v>44393</v>
      </c>
      <c r="D5838" t="s">
        <v>27</v>
      </c>
      <c r="E5838" t="s">
        <v>100</v>
      </c>
      <c r="F5838" t="s">
        <v>101</v>
      </c>
      <c r="G5838" t="s">
        <v>138</v>
      </c>
      <c r="H5838" t="s">
        <v>146</v>
      </c>
      <c r="I5838">
        <v>55.000000000000007</v>
      </c>
      <c r="J5838">
        <v>600</v>
      </c>
      <c r="K5838">
        <v>33000</v>
      </c>
      <c r="L5838" t="s">
        <v>83</v>
      </c>
      <c r="M5838" t="s">
        <v>159</v>
      </c>
      <c r="N5838" t="s">
        <v>145</v>
      </c>
      <c r="O5838">
        <v>7</v>
      </c>
      <c r="P5838">
        <v>2021</v>
      </c>
    </row>
    <row r="5839" spans="1:16" x14ac:dyDescent="0.25">
      <c r="A5839" t="s">
        <v>25</v>
      </c>
      <c r="B5839">
        <v>1185732</v>
      </c>
      <c r="C5839" s="1">
        <v>44393</v>
      </c>
      <c r="D5839" t="s">
        <v>27</v>
      </c>
      <c r="E5839" t="s">
        <v>100</v>
      </c>
      <c r="F5839" t="s">
        <v>101</v>
      </c>
      <c r="G5839" t="s">
        <v>142</v>
      </c>
      <c r="H5839" t="s">
        <v>144</v>
      </c>
      <c r="I5839">
        <v>50</v>
      </c>
      <c r="J5839">
        <v>525</v>
      </c>
      <c r="K5839">
        <v>26250</v>
      </c>
      <c r="L5839" t="s">
        <v>83</v>
      </c>
      <c r="M5839" t="s">
        <v>159</v>
      </c>
      <c r="N5839" t="s">
        <v>145</v>
      </c>
      <c r="O5839">
        <v>7</v>
      </c>
      <c r="P5839">
        <v>2021</v>
      </c>
    </row>
    <row r="5840" spans="1:16" x14ac:dyDescent="0.25">
      <c r="A5840" t="s">
        <v>25</v>
      </c>
      <c r="B5840">
        <v>1185732</v>
      </c>
      <c r="C5840" s="1">
        <v>44393</v>
      </c>
      <c r="D5840" t="s">
        <v>27</v>
      </c>
      <c r="E5840" t="s">
        <v>100</v>
      </c>
      <c r="F5840" t="s">
        <v>101</v>
      </c>
      <c r="G5840" t="s">
        <v>142</v>
      </c>
      <c r="H5840" t="s">
        <v>146</v>
      </c>
      <c r="I5840">
        <v>50</v>
      </c>
      <c r="J5840">
        <v>475</v>
      </c>
      <c r="K5840">
        <v>23750</v>
      </c>
      <c r="L5840" t="s">
        <v>83</v>
      </c>
      <c r="M5840" t="s">
        <v>159</v>
      </c>
      <c r="N5840" t="s">
        <v>145</v>
      </c>
      <c r="O5840">
        <v>7</v>
      </c>
      <c r="P5840">
        <v>2021</v>
      </c>
    </row>
    <row r="5841" spans="1:16" x14ac:dyDescent="0.25">
      <c r="A5841" t="s">
        <v>25</v>
      </c>
      <c r="B5841">
        <v>1185732</v>
      </c>
      <c r="C5841" s="1">
        <v>44393</v>
      </c>
      <c r="D5841" t="s">
        <v>27</v>
      </c>
      <c r="E5841" t="s">
        <v>100</v>
      </c>
      <c r="F5841" t="s">
        <v>101</v>
      </c>
      <c r="G5841" t="s">
        <v>138</v>
      </c>
      <c r="H5841" t="s">
        <v>139</v>
      </c>
      <c r="I5841">
        <v>60</v>
      </c>
      <c r="J5841">
        <v>500</v>
      </c>
      <c r="K5841">
        <v>30000</v>
      </c>
      <c r="L5841" t="s">
        <v>83</v>
      </c>
      <c r="M5841" t="s">
        <v>159</v>
      </c>
      <c r="N5841" t="s">
        <v>145</v>
      </c>
      <c r="O5841">
        <v>7</v>
      </c>
      <c r="P5841">
        <v>2021</v>
      </c>
    </row>
    <row r="5842" spans="1:16" x14ac:dyDescent="0.25">
      <c r="A5842" t="s">
        <v>25</v>
      </c>
      <c r="B5842">
        <v>1185732</v>
      </c>
      <c r="C5842" s="1">
        <v>44393</v>
      </c>
      <c r="D5842" t="s">
        <v>27</v>
      </c>
      <c r="E5842" t="s">
        <v>100</v>
      </c>
      <c r="F5842" t="s">
        <v>101</v>
      </c>
      <c r="G5842" t="s">
        <v>142</v>
      </c>
      <c r="H5842" t="s">
        <v>139</v>
      </c>
      <c r="I5842">
        <v>65</v>
      </c>
      <c r="J5842">
        <v>675</v>
      </c>
      <c r="K5842">
        <v>43875</v>
      </c>
      <c r="L5842" t="s">
        <v>83</v>
      </c>
      <c r="M5842" t="s">
        <v>159</v>
      </c>
      <c r="N5842" t="s">
        <v>145</v>
      </c>
      <c r="O5842">
        <v>7</v>
      </c>
      <c r="P5842">
        <v>2021</v>
      </c>
    </row>
    <row r="5843" spans="1:16" x14ac:dyDescent="0.25">
      <c r="A5843" t="s">
        <v>25</v>
      </c>
      <c r="B5843">
        <v>1185732</v>
      </c>
      <c r="C5843" s="1">
        <v>44393</v>
      </c>
      <c r="D5843" t="s">
        <v>27</v>
      </c>
      <c r="E5843" t="s">
        <v>100</v>
      </c>
      <c r="F5843" t="s">
        <v>101</v>
      </c>
      <c r="G5843" t="s">
        <v>138</v>
      </c>
      <c r="H5843" t="s">
        <v>146</v>
      </c>
      <c r="I5843">
        <v>53</v>
      </c>
      <c r="J5843">
        <v>156</v>
      </c>
      <c r="K5843">
        <v>8268</v>
      </c>
      <c r="L5843" t="s">
        <v>83</v>
      </c>
      <c r="M5843" t="s">
        <v>159</v>
      </c>
      <c r="N5843" t="s">
        <v>145</v>
      </c>
      <c r="O5843">
        <v>7</v>
      </c>
      <c r="P5843">
        <v>2021</v>
      </c>
    </row>
    <row r="5844" spans="1:16" x14ac:dyDescent="0.25">
      <c r="A5844" t="s">
        <v>25</v>
      </c>
      <c r="B5844">
        <v>1185732</v>
      </c>
      <c r="C5844" s="1">
        <v>44393</v>
      </c>
      <c r="D5844" t="s">
        <v>27</v>
      </c>
      <c r="E5844" t="s">
        <v>100</v>
      </c>
      <c r="F5844" t="s">
        <v>101</v>
      </c>
      <c r="G5844" t="s">
        <v>142</v>
      </c>
      <c r="H5844" t="s">
        <v>144</v>
      </c>
      <c r="I5844">
        <v>48</v>
      </c>
      <c r="J5844">
        <v>142</v>
      </c>
      <c r="K5844">
        <v>6816</v>
      </c>
      <c r="L5844" t="s">
        <v>83</v>
      </c>
      <c r="M5844" t="s">
        <v>159</v>
      </c>
      <c r="N5844" t="s">
        <v>145</v>
      </c>
      <c r="O5844">
        <v>7</v>
      </c>
      <c r="P5844">
        <v>2021</v>
      </c>
    </row>
    <row r="5845" spans="1:16" x14ac:dyDescent="0.25">
      <c r="A5845" t="s">
        <v>25</v>
      </c>
      <c r="B5845">
        <v>1185732</v>
      </c>
      <c r="C5845" s="1">
        <v>44393</v>
      </c>
      <c r="D5845" t="s">
        <v>27</v>
      </c>
      <c r="E5845" t="s">
        <v>100</v>
      </c>
      <c r="F5845" t="s">
        <v>101</v>
      </c>
      <c r="G5845" t="s">
        <v>142</v>
      </c>
      <c r="H5845" t="s">
        <v>146</v>
      </c>
      <c r="I5845">
        <v>48</v>
      </c>
      <c r="J5845">
        <v>124</v>
      </c>
      <c r="K5845">
        <v>5952</v>
      </c>
      <c r="L5845" t="s">
        <v>83</v>
      </c>
      <c r="M5845" t="s">
        <v>159</v>
      </c>
      <c r="N5845" t="s">
        <v>145</v>
      </c>
      <c r="O5845">
        <v>7</v>
      </c>
      <c r="P5845">
        <v>2021</v>
      </c>
    </row>
    <row r="5846" spans="1:16" x14ac:dyDescent="0.25">
      <c r="A5846" t="s">
        <v>25</v>
      </c>
      <c r="B5846">
        <v>1185732</v>
      </c>
      <c r="C5846" s="1">
        <v>44393</v>
      </c>
      <c r="D5846" t="s">
        <v>27</v>
      </c>
      <c r="E5846" t="s">
        <v>100</v>
      </c>
      <c r="F5846" t="s">
        <v>101</v>
      </c>
      <c r="G5846" t="s">
        <v>138</v>
      </c>
      <c r="H5846" t="s">
        <v>139</v>
      </c>
      <c r="I5846">
        <v>59</v>
      </c>
      <c r="J5846">
        <v>150</v>
      </c>
      <c r="K5846">
        <v>8850</v>
      </c>
      <c r="L5846" t="s">
        <v>83</v>
      </c>
      <c r="M5846" t="s">
        <v>159</v>
      </c>
      <c r="N5846" t="s">
        <v>145</v>
      </c>
      <c r="O5846">
        <v>7</v>
      </c>
      <c r="P5846">
        <v>2021</v>
      </c>
    </row>
    <row r="5847" spans="1:16" x14ac:dyDescent="0.25">
      <c r="A5847" t="s">
        <v>25</v>
      </c>
      <c r="B5847">
        <v>1185732</v>
      </c>
      <c r="C5847" s="1">
        <v>44393</v>
      </c>
      <c r="D5847" t="s">
        <v>27</v>
      </c>
      <c r="E5847" t="s">
        <v>100</v>
      </c>
      <c r="F5847" t="s">
        <v>101</v>
      </c>
      <c r="G5847" t="s">
        <v>142</v>
      </c>
      <c r="H5847" t="s">
        <v>139</v>
      </c>
      <c r="I5847">
        <v>61</v>
      </c>
      <c r="J5847">
        <v>176</v>
      </c>
      <c r="K5847">
        <v>10736</v>
      </c>
      <c r="L5847" t="s">
        <v>83</v>
      </c>
      <c r="M5847" t="s">
        <v>159</v>
      </c>
      <c r="N5847" t="s">
        <v>145</v>
      </c>
      <c r="O5847">
        <v>7</v>
      </c>
      <c r="P5847">
        <v>2021</v>
      </c>
    </row>
    <row r="5848" spans="1:16" x14ac:dyDescent="0.25">
      <c r="A5848" t="s">
        <v>25</v>
      </c>
      <c r="B5848">
        <v>1185732</v>
      </c>
      <c r="C5848" s="1">
        <v>44393</v>
      </c>
      <c r="D5848" t="s">
        <v>27</v>
      </c>
      <c r="E5848" t="s">
        <v>100</v>
      </c>
      <c r="F5848" t="s">
        <v>101</v>
      </c>
      <c r="G5848" t="s">
        <v>138</v>
      </c>
      <c r="H5848" t="s">
        <v>146</v>
      </c>
      <c r="I5848">
        <v>42</v>
      </c>
      <c r="J5848">
        <v>192</v>
      </c>
      <c r="K5848">
        <v>8064</v>
      </c>
      <c r="L5848" t="s">
        <v>24</v>
      </c>
      <c r="M5848" t="s">
        <v>159</v>
      </c>
      <c r="N5848" t="s">
        <v>145</v>
      </c>
      <c r="O5848">
        <v>7</v>
      </c>
      <c r="P5848">
        <v>2021</v>
      </c>
    </row>
    <row r="5849" spans="1:16" x14ac:dyDescent="0.25">
      <c r="A5849" t="s">
        <v>25</v>
      </c>
      <c r="B5849">
        <v>1185732</v>
      </c>
      <c r="C5849" s="1">
        <v>44393</v>
      </c>
      <c r="D5849" t="s">
        <v>27</v>
      </c>
      <c r="E5849" t="s">
        <v>100</v>
      </c>
      <c r="F5849" t="s">
        <v>101</v>
      </c>
      <c r="G5849" t="s">
        <v>142</v>
      </c>
      <c r="H5849" t="s">
        <v>144</v>
      </c>
      <c r="I5849">
        <v>37</v>
      </c>
      <c r="J5849">
        <v>168</v>
      </c>
      <c r="K5849">
        <v>6216</v>
      </c>
      <c r="L5849" t="s">
        <v>24</v>
      </c>
      <c r="M5849" t="s">
        <v>159</v>
      </c>
      <c r="N5849" t="s">
        <v>145</v>
      </c>
      <c r="O5849">
        <v>7</v>
      </c>
      <c r="P5849">
        <v>2021</v>
      </c>
    </row>
    <row r="5850" spans="1:16" x14ac:dyDescent="0.25">
      <c r="A5850" t="s">
        <v>25</v>
      </c>
      <c r="B5850">
        <v>1185732</v>
      </c>
      <c r="C5850" s="1">
        <v>44393</v>
      </c>
      <c r="D5850" t="s">
        <v>27</v>
      </c>
      <c r="E5850" t="s">
        <v>100</v>
      </c>
      <c r="F5850" t="s">
        <v>101</v>
      </c>
      <c r="G5850" t="s">
        <v>142</v>
      </c>
      <c r="H5850" t="s">
        <v>146</v>
      </c>
      <c r="I5850">
        <v>33</v>
      </c>
      <c r="J5850">
        <v>143</v>
      </c>
      <c r="K5850">
        <v>4719</v>
      </c>
      <c r="L5850" t="s">
        <v>24</v>
      </c>
      <c r="M5850" t="s">
        <v>159</v>
      </c>
      <c r="N5850" t="s">
        <v>145</v>
      </c>
      <c r="O5850">
        <v>7</v>
      </c>
      <c r="P5850">
        <v>2021</v>
      </c>
    </row>
    <row r="5851" spans="1:16" x14ac:dyDescent="0.25">
      <c r="A5851" t="s">
        <v>25</v>
      </c>
      <c r="B5851">
        <v>1185732</v>
      </c>
      <c r="C5851" s="1">
        <v>44393</v>
      </c>
      <c r="D5851" t="s">
        <v>27</v>
      </c>
      <c r="E5851" t="s">
        <v>100</v>
      </c>
      <c r="F5851" t="s">
        <v>101</v>
      </c>
      <c r="G5851" t="s">
        <v>138</v>
      </c>
      <c r="H5851" t="s">
        <v>139</v>
      </c>
      <c r="I5851">
        <v>46</v>
      </c>
      <c r="J5851">
        <v>150</v>
      </c>
      <c r="K5851">
        <v>6900</v>
      </c>
      <c r="L5851" t="s">
        <v>24</v>
      </c>
      <c r="M5851" t="s">
        <v>159</v>
      </c>
      <c r="N5851" t="s">
        <v>145</v>
      </c>
      <c r="O5851">
        <v>7</v>
      </c>
      <c r="P5851">
        <v>2021</v>
      </c>
    </row>
    <row r="5852" spans="1:16" x14ac:dyDescent="0.25">
      <c r="A5852" t="s">
        <v>25</v>
      </c>
      <c r="B5852">
        <v>1185732</v>
      </c>
      <c r="C5852" s="1">
        <v>44393</v>
      </c>
      <c r="D5852" t="s">
        <v>27</v>
      </c>
      <c r="E5852" t="s">
        <v>100</v>
      </c>
      <c r="F5852" t="s">
        <v>101</v>
      </c>
      <c r="G5852" t="s">
        <v>142</v>
      </c>
      <c r="H5852" t="s">
        <v>139</v>
      </c>
      <c r="I5852">
        <v>49</v>
      </c>
      <c r="J5852">
        <v>209</v>
      </c>
      <c r="K5852">
        <v>10241</v>
      </c>
      <c r="L5852" t="s">
        <v>24</v>
      </c>
      <c r="M5852" t="s">
        <v>159</v>
      </c>
      <c r="N5852" t="s">
        <v>145</v>
      </c>
      <c r="O5852">
        <v>7</v>
      </c>
      <c r="P5852">
        <v>2021</v>
      </c>
    </row>
    <row r="5853" spans="1:16" x14ac:dyDescent="0.25">
      <c r="A5853" t="s">
        <v>25</v>
      </c>
      <c r="B5853">
        <v>1128299</v>
      </c>
      <c r="C5853" s="1">
        <v>44393</v>
      </c>
      <c r="D5853" t="s">
        <v>48</v>
      </c>
      <c r="E5853" t="s">
        <v>49</v>
      </c>
      <c r="F5853" t="s">
        <v>68</v>
      </c>
      <c r="G5853" t="s">
        <v>138</v>
      </c>
      <c r="H5853" t="s">
        <v>144</v>
      </c>
      <c r="I5853">
        <v>90</v>
      </c>
      <c r="J5853">
        <v>900</v>
      </c>
      <c r="K5853">
        <v>81000</v>
      </c>
      <c r="L5853" t="s">
        <v>16</v>
      </c>
      <c r="M5853" t="s">
        <v>159</v>
      </c>
      <c r="N5853" t="s">
        <v>145</v>
      </c>
      <c r="O5853">
        <v>7</v>
      </c>
      <c r="P5853">
        <v>2021</v>
      </c>
    </row>
    <row r="5854" spans="1:16" x14ac:dyDescent="0.25">
      <c r="A5854" t="s">
        <v>25</v>
      </c>
      <c r="B5854">
        <v>1128299</v>
      </c>
      <c r="C5854" s="1">
        <v>44393</v>
      </c>
      <c r="D5854" t="s">
        <v>48</v>
      </c>
      <c r="E5854" t="s">
        <v>49</v>
      </c>
      <c r="F5854" t="s">
        <v>68</v>
      </c>
      <c r="G5854" t="s">
        <v>138</v>
      </c>
      <c r="H5854" t="s">
        <v>146</v>
      </c>
      <c r="I5854">
        <v>95</v>
      </c>
      <c r="J5854">
        <v>750</v>
      </c>
      <c r="K5854">
        <v>71250</v>
      </c>
      <c r="L5854" t="s">
        <v>16</v>
      </c>
      <c r="M5854" t="s">
        <v>159</v>
      </c>
      <c r="N5854" t="s">
        <v>145</v>
      </c>
      <c r="O5854">
        <v>7</v>
      </c>
      <c r="P5854">
        <v>2021</v>
      </c>
    </row>
    <row r="5855" spans="1:16" x14ac:dyDescent="0.25">
      <c r="A5855" t="s">
        <v>25</v>
      </c>
      <c r="B5855">
        <v>1128299</v>
      </c>
      <c r="C5855" s="1">
        <v>44393</v>
      </c>
      <c r="D5855" t="s">
        <v>48</v>
      </c>
      <c r="E5855" t="s">
        <v>49</v>
      </c>
      <c r="F5855" t="s">
        <v>68</v>
      </c>
      <c r="G5855" t="s">
        <v>142</v>
      </c>
      <c r="H5855" t="s">
        <v>144</v>
      </c>
      <c r="I5855">
        <v>95</v>
      </c>
      <c r="J5855">
        <v>700</v>
      </c>
      <c r="K5855">
        <v>66500</v>
      </c>
      <c r="L5855" t="s">
        <v>16</v>
      </c>
      <c r="M5855" t="s">
        <v>159</v>
      </c>
      <c r="N5855" t="s">
        <v>145</v>
      </c>
      <c r="O5855">
        <v>7</v>
      </c>
      <c r="P5855">
        <v>2021</v>
      </c>
    </row>
    <row r="5856" spans="1:16" x14ac:dyDescent="0.25">
      <c r="A5856" t="s">
        <v>25</v>
      </c>
      <c r="B5856">
        <v>1128299</v>
      </c>
      <c r="C5856" s="1">
        <v>44393</v>
      </c>
      <c r="D5856" t="s">
        <v>48</v>
      </c>
      <c r="E5856" t="s">
        <v>49</v>
      </c>
      <c r="F5856" t="s">
        <v>68</v>
      </c>
      <c r="G5856" t="s">
        <v>142</v>
      </c>
      <c r="H5856" t="s">
        <v>146</v>
      </c>
      <c r="I5856">
        <v>90</v>
      </c>
      <c r="J5856">
        <v>600</v>
      </c>
      <c r="K5856">
        <v>54000</v>
      </c>
      <c r="L5856" t="s">
        <v>16</v>
      </c>
      <c r="M5856" t="s">
        <v>159</v>
      </c>
      <c r="N5856" t="s">
        <v>145</v>
      </c>
      <c r="O5856">
        <v>7</v>
      </c>
      <c r="P5856">
        <v>2021</v>
      </c>
    </row>
    <row r="5857" spans="1:16" x14ac:dyDescent="0.25">
      <c r="A5857" t="s">
        <v>25</v>
      </c>
      <c r="B5857">
        <v>1128299</v>
      </c>
      <c r="C5857" s="1">
        <v>44393</v>
      </c>
      <c r="D5857" t="s">
        <v>48</v>
      </c>
      <c r="E5857" t="s">
        <v>49</v>
      </c>
      <c r="F5857" t="s">
        <v>68</v>
      </c>
      <c r="G5857" t="s">
        <v>138</v>
      </c>
      <c r="H5857" t="s">
        <v>139</v>
      </c>
      <c r="I5857">
        <v>95</v>
      </c>
      <c r="J5857">
        <v>650</v>
      </c>
      <c r="K5857">
        <v>61750</v>
      </c>
      <c r="L5857" t="s">
        <v>16</v>
      </c>
      <c r="M5857" t="s">
        <v>159</v>
      </c>
      <c r="N5857" t="s">
        <v>145</v>
      </c>
      <c r="O5857">
        <v>7</v>
      </c>
      <c r="P5857">
        <v>2021</v>
      </c>
    </row>
    <row r="5858" spans="1:16" x14ac:dyDescent="0.25">
      <c r="A5858" t="s">
        <v>25</v>
      </c>
      <c r="B5858">
        <v>1128299</v>
      </c>
      <c r="C5858" s="1">
        <v>44393</v>
      </c>
      <c r="D5858" t="s">
        <v>48</v>
      </c>
      <c r="E5858" t="s">
        <v>49</v>
      </c>
      <c r="F5858" t="s">
        <v>68</v>
      </c>
      <c r="G5858" t="s">
        <v>142</v>
      </c>
      <c r="H5858" t="s">
        <v>139</v>
      </c>
      <c r="I5858">
        <v>110.00000000000001</v>
      </c>
      <c r="J5858">
        <v>650</v>
      </c>
      <c r="K5858">
        <v>71500</v>
      </c>
      <c r="L5858" t="s">
        <v>16</v>
      </c>
      <c r="M5858" t="s">
        <v>159</v>
      </c>
      <c r="N5858" t="s">
        <v>145</v>
      </c>
      <c r="O5858">
        <v>7</v>
      </c>
      <c r="P5858">
        <v>2021</v>
      </c>
    </row>
    <row r="5859" spans="1:16" x14ac:dyDescent="0.25">
      <c r="A5859" t="s">
        <v>25</v>
      </c>
      <c r="B5859">
        <v>1128299</v>
      </c>
      <c r="C5859" s="1">
        <v>44393</v>
      </c>
      <c r="D5859" t="s">
        <v>48</v>
      </c>
      <c r="E5859" t="s">
        <v>49</v>
      </c>
      <c r="F5859" t="s">
        <v>68</v>
      </c>
      <c r="G5859" t="s">
        <v>138</v>
      </c>
      <c r="H5859" t="s">
        <v>144</v>
      </c>
      <c r="I5859">
        <v>83</v>
      </c>
      <c r="J5859">
        <v>261</v>
      </c>
      <c r="K5859">
        <v>21663</v>
      </c>
      <c r="L5859" t="s">
        <v>83</v>
      </c>
      <c r="M5859" t="s">
        <v>159</v>
      </c>
      <c r="N5859" t="s">
        <v>145</v>
      </c>
      <c r="O5859">
        <v>7</v>
      </c>
      <c r="P5859">
        <v>2021</v>
      </c>
    </row>
    <row r="5860" spans="1:16" x14ac:dyDescent="0.25">
      <c r="A5860" t="s">
        <v>25</v>
      </c>
      <c r="B5860">
        <v>1128299</v>
      </c>
      <c r="C5860" s="1">
        <v>44393</v>
      </c>
      <c r="D5860" t="s">
        <v>48</v>
      </c>
      <c r="E5860" t="s">
        <v>49</v>
      </c>
      <c r="F5860" t="s">
        <v>68</v>
      </c>
      <c r="G5860" t="s">
        <v>138</v>
      </c>
      <c r="H5860" t="s">
        <v>146</v>
      </c>
      <c r="I5860">
        <v>88</v>
      </c>
      <c r="J5860">
        <v>225</v>
      </c>
      <c r="K5860">
        <v>19800</v>
      </c>
      <c r="L5860" t="s">
        <v>83</v>
      </c>
      <c r="M5860" t="s">
        <v>159</v>
      </c>
      <c r="N5860" t="s">
        <v>145</v>
      </c>
      <c r="O5860">
        <v>7</v>
      </c>
      <c r="P5860">
        <v>2021</v>
      </c>
    </row>
    <row r="5861" spans="1:16" x14ac:dyDescent="0.25">
      <c r="A5861" t="s">
        <v>25</v>
      </c>
      <c r="B5861">
        <v>1128299</v>
      </c>
      <c r="C5861" s="1">
        <v>44393</v>
      </c>
      <c r="D5861" t="s">
        <v>48</v>
      </c>
      <c r="E5861" t="s">
        <v>49</v>
      </c>
      <c r="F5861" t="s">
        <v>68</v>
      </c>
      <c r="G5861" t="s">
        <v>142</v>
      </c>
      <c r="H5861" t="s">
        <v>144</v>
      </c>
      <c r="I5861">
        <v>86</v>
      </c>
      <c r="J5861">
        <v>189</v>
      </c>
      <c r="K5861">
        <v>16254</v>
      </c>
      <c r="L5861" t="s">
        <v>83</v>
      </c>
      <c r="M5861" t="s">
        <v>159</v>
      </c>
      <c r="N5861" t="s">
        <v>145</v>
      </c>
      <c r="O5861">
        <v>7</v>
      </c>
      <c r="P5861">
        <v>2021</v>
      </c>
    </row>
    <row r="5862" spans="1:16" x14ac:dyDescent="0.25">
      <c r="A5862" t="s">
        <v>25</v>
      </c>
      <c r="B5862">
        <v>1128299</v>
      </c>
      <c r="C5862" s="1">
        <v>44393</v>
      </c>
      <c r="D5862" t="s">
        <v>48</v>
      </c>
      <c r="E5862" t="s">
        <v>49</v>
      </c>
      <c r="F5862" t="s">
        <v>68</v>
      </c>
      <c r="G5862" t="s">
        <v>142</v>
      </c>
      <c r="H5862" t="s">
        <v>146</v>
      </c>
      <c r="I5862">
        <v>82</v>
      </c>
      <c r="J5862">
        <v>180</v>
      </c>
      <c r="K5862">
        <v>14760</v>
      </c>
      <c r="L5862" t="s">
        <v>83</v>
      </c>
      <c r="M5862" t="s">
        <v>159</v>
      </c>
      <c r="N5862" t="s">
        <v>145</v>
      </c>
      <c r="O5862">
        <v>7</v>
      </c>
      <c r="P5862">
        <v>2021</v>
      </c>
    </row>
    <row r="5863" spans="1:16" x14ac:dyDescent="0.25">
      <c r="A5863" t="s">
        <v>25</v>
      </c>
      <c r="B5863">
        <v>1128299</v>
      </c>
      <c r="C5863" s="1">
        <v>44393</v>
      </c>
      <c r="D5863" t="s">
        <v>48</v>
      </c>
      <c r="E5863" t="s">
        <v>49</v>
      </c>
      <c r="F5863" t="s">
        <v>68</v>
      </c>
      <c r="G5863" t="s">
        <v>138</v>
      </c>
      <c r="H5863" t="s">
        <v>139</v>
      </c>
      <c r="I5863">
        <v>89</v>
      </c>
      <c r="J5863">
        <v>195</v>
      </c>
      <c r="K5863">
        <v>17355</v>
      </c>
      <c r="L5863" t="s">
        <v>83</v>
      </c>
      <c r="M5863" t="s">
        <v>159</v>
      </c>
      <c r="N5863" t="s">
        <v>145</v>
      </c>
      <c r="O5863">
        <v>7</v>
      </c>
      <c r="P5863">
        <v>2021</v>
      </c>
    </row>
    <row r="5864" spans="1:16" x14ac:dyDescent="0.25">
      <c r="A5864" t="s">
        <v>25</v>
      </c>
      <c r="B5864">
        <v>1128299</v>
      </c>
      <c r="C5864" s="1">
        <v>44393</v>
      </c>
      <c r="D5864" t="s">
        <v>48</v>
      </c>
      <c r="E5864" t="s">
        <v>49</v>
      </c>
      <c r="F5864" t="s">
        <v>68</v>
      </c>
      <c r="G5864" t="s">
        <v>142</v>
      </c>
      <c r="H5864" t="s">
        <v>139</v>
      </c>
      <c r="I5864">
        <v>101</v>
      </c>
      <c r="J5864">
        <v>163</v>
      </c>
      <c r="K5864">
        <v>16463</v>
      </c>
      <c r="L5864" t="s">
        <v>83</v>
      </c>
      <c r="M5864" t="s">
        <v>159</v>
      </c>
      <c r="N5864" t="s">
        <v>145</v>
      </c>
      <c r="O5864">
        <v>7</v>
      </c>
      <c r="P5864">
        <v>2021</v>
      </c>
    </row>
    <row r="5865" spans="1:16" x14ac:dyDescent="0.25">
      <c r="A5865" t="s">
        <v>25</v>
      </c>
      <c r="B5865">
        <v>1128299</v>
      </c>
      <c r="C5865" s="1">
        <v>44393</v>
      </c>
      <c r="D5865" t="s">
        <v>48</v>
      </c>
      <c r="E5865" t="s">
        <v>49</v>
      </c>
      <c r="F5865" t="s">
        <v>68</v>
      </c>
      <c r="G5865" t="s">
        <v>138</v>
      </c>
      <c r="H5865" t="s">
        <v>144</v>
      </c>
      <c r="I5865">
        <v>68</v>
      </c>
      <c r="J5865">
        <v>297</v>
      </c>
      <c r="K5865">
        <v>20196</v>
      </c>
      <c r="L5865" t="s">
        <v>24</v>
      </c>
      <c r="M5865" t="s">
        <v>159</v>
      </c>
      <c r="N5865" t="s">
        <v>145</v>
      </c>
      <c r="O5865">
        <v>7</v>
      </c>
      <c r="P5865">
        <v>2021</v>
      </c>
    </row>
    <row r="5866" spans="1:16" x14ac:dyDescent="0.25">
      <c r="A5866" t="s">
        <v>25</v>
      </c>
      <c r="B5866">
        <v>1128299</v>
      </c>
      <c r="C5866" s="1">
        <v>44393</v>
      </c>
      <c r="D5866" t="s">
        <v>48</v>
      </c>
      <c r="E5866" t="s">
        <v>49</v>
      </c>
      <c r="F5866" t="s">
        <v>68</v>
      </c>
      <c r="G5866" t="s">
        <v>138</v>
      </c>
      <c r="H5866" t="s">
        <v>146</v>
      </c>
      <c r="I5866">
        <v>74</v>
      </c>
      <c r="J5866">
        <v>263</v>
      </c>
      <c r="K5866">
        <v>19462</v>
      </c>
      <c r="L5866" t="s">
        <v>24</v>
      </c>
      <c r="M5866" t="s">
        <v>159</v>
      </c>
      <c r="N5866" t="s">
        <v>145</v>
      </c>
      <c r="O5866">
        <v>7</v>
      </c>
      <c r="P5866">
        <v>2021</v>
      </c>
    </row>
    <row r="5867" spans="1:16" x14ac:dyDescent="0.25">
      <c r="A5867" t="s">
        <v>25</v>
      </c>
      <c r="B5867">
        <v>1128299</v>
      </c>
      <c r="C5867" s="1">
        <v>44393</v>
      </c>
      <c r="D5867" t="s">
        <v>48</v>
      </c>
      <c r="E5867" t="s">
        <v>49</v>
      </c>
      <c r="F5867" t="s">
        <v>68</v>
      </c>
      <c r="G5867" t="s">
        <v>142</v>
      </c>
      <c r="H5867" t="s">
        <v>144</v>
      </c>
      <c r="I5867">
        <v>72</v>
      </c>
      <c r="J5867">
        <v>238</v>
      </c>
      <c r="K5867">
        <v>17136</v>
      </c>
      <c r="L5867" t="s">
        <v>24</v>
      </c>
      <c r="M5867" t="s">
        <v>159</v>
      </c>
      <c r="N5867" t="s">
        <v>145</v>
      </c>
      <c r="O5867">
        <v>7</v>
      </c>
      <c r="P5867">
        <v>2021</v>
      </c>
    </row>
    <row r="5868" spans="1:16" x14ac:dyDescent="0.25">
      <c r="A5868" t="s">
        <v>25</v>
      </c>
      <c r="B5868">
        <v>1128299</v>
      </c>
      <c r="C5868" s="1">
        <v>44393</v>
      </c>
      <c r="D5868" t="s">
        <v>48</v>
      </c>
      <c r="E5868" t="s">
        <v>49</v>
      </c>
      <c r="F5868" t="s">
        <v>68</v>
      </c>
      <c r="G5868" t="s">
        <v>142</v>
      </c>
      <c r="H5868" t="s">
        <v>146</v>
      </c>
      <c r="I5868">
        <v>59</v>
      </c>
      <c r="J5868">
        <v>186</v>
      </c>
      <c r="K5868">
        <v>10974</v>
      </c>
      <c r="L5868" t="s">
        <v>24</v>
      </c>
      <c r="M5868" t="s">
        <v>159</v>
      </c>
      <c r="N5868" t="s">
        <v>145</v>
      </c>
      <c r="O5868">
        <v>7</v>
      </c>
      <c r="P5868">
        <v>2021</v>
      </c>
    </row>
    <row r="5869" spans="1:16" x14ac:dyDescent="0.25">
      <c r="A5869" t="s">
        <v>25</v>
      </c>
      <c r="B5869">
        <v>1128299</v>
      </c>
      <c r="C5869" s="1">
        <v>44393</v>
      </c>
      <c r="D5869" t="s">
        <v>48</v>
      </c>
      <c r="E5869" t="s">
        <v>49</v>
      </c>
      <c r="F5869" t="s">
        <v>68</v>
      </c>
      <c r="G5869" t="s">
        <v>138</v>
      </c>
      <c r="H5869" t="s">
        <v>139</v>
      </c>
      <c r="I5869">
        <v>68</v>
      </c>
      <c r="J5869">
        <v>208</v>
      </c>
      <c r="K5869">
        <v>14144</v>
      </c>
      <c r="L5869" t="s">
        <v>24</v>
      </c>
      <c r="M5869" t="s">
        <v>159</v>
      </c>
      <c r="N5869" t="s">
        <v>145</v>
      </c>
      <c r="O5869">
        <v>7</v>
      </c>
      <c r="P5869">
        <v>2021</v>
      </c>
    </row>
    <row r="5870" spans="1:16" x14ac:dyDescent="0.25">
      <c r="A5870" t="s">
        <v>25</v>
      </c>
      <c r="B5870">
        <v>1128299</v>
      </c>
      <c r="C5870" s="1">
        <v>44393</v>
      </c>
      <c r="D5870" t="s">
        <v>48</v>
      </c>
      <c r="E5870" t="s">
        <v>49</v>
      </c>
      <c r="F5870" t="s">
        <v>68</v>
      </c>
      <c r="G5870" t="s">
        <v>142</v>
      </c>
      <c r="H5870" t="s">
        <v>139</v>
      </c>
      <c r="I5870">
        <v>75</v>
      </c>
      <c r="J5870">
        <v>195</v>
      </c>
      <c r="K5870">
        <v>14625</v>
      </c>
      <c r="L5870" t="s">
        <v>24</v>
      </c>
      <c r="M5870" t="s">
        <v>159</v>
      </c>
      <c r="N5870" t="s">
        <v>145</v>
      </c>
      <c r="O5870">
        <v>7</v>
      </c>
      <c r="P5870">
        <v>2021</v>
      </c>
    </row>
    <row r="5871" spans="1:16" x14ac:dyDescent="0.25">
      <c r="A5871" t="s">
        <v>30</v>
      </c>
      <c r="B5871">
        <v>1128299</v>
      </c>
      <c r="C5871" s="1">
        <v>44393</v>
      </c>
      <c r="D5871" t="s">
        <v>27</v>
      </c>
      <c r="E5871" t="s">
        <v>81</v>
      </c>
      <c r="F5871" t="s">
        <v>82</v>
      </c>
      <c r="G5871" t="s">
        <v>138</v>
      </c>
      <c r="H5871" t="s">
        <v>144</v>
      </c>
      <c r="I5871">
        <v>62</v>
      </c>
      <c r="J5871">
        <v>306</v>
      </c>
      <c r="K5871">
        <v>18972</v>
      </c>
      <c r="L5871" t="s">
        <v>24</v>
      </c>
      <c r="M5871" t="s">
        <v>159</v>
      </c>
      <c r="N5871" t="s">
        <v>145</v>
      </c>
      <c r="O5871">
        <v>7</v>
      </c>
      <c r="P5871">
        <v>2021</v>
      </c>
    </row>
    <row r="5872" spans="1:16" x14ac:dyDescent="0.25">
      <c r="A5872" t="s">
        <v>30</v>
      </c>
      <c r="B5872">
        <v>1128299</v>
      </c>
      <c r="C5872" s="1">
        <v>44393</v>
      </c>
      <c r="D5872" t="s">
        <v>27</v>
      </c>
      <c r="E5872" t="s">
        <v>81</v>
      </c>
      <c r="F5872" t="s">
        <v>82</v>
      </c>
      <c r="G5872" t="s">
        <v>138</v>
      </c>
      <c r="H5872" t="s">
        <v>146</v>
      </c>
      <c r="I5872">
        <v>67</v>
      </c>
      <c r="J5872">
        <v>248</v>
      </c>
      <c r="K5872">
        <v>16616</v>
      </c>
      <c r="L5872" t="s">
        <v>24</v>
      </c>
      <c r="M5872" t="s">
        <v>159</v>
      </c>
      <c r="N5872" t="s">
        <v>145</v>
      </c>
      <c r="O5872">
        <v>7</v>
      </c>
      <c r="P5872">
        <v>2021</v>
      </c>
    </row>
    <row r="5873" spans="1:16" x14ac:dyDescent="0.25">
      <c r="A5873" t="s">
        <v>30</v>
      </c>
      <c r="B5873">
        <v>1128299</v>
      </c>
      <c r="C5873" s="1">
        <v>44393</v>
      </c>
      <c r="D5873" t="s">
        <v>27</v>
      </c>
      <c r="E5873" t="s">
        <v>81</v>
      </c>
      <c r="F5873" t="s">
        <v>82</v>
      </c>
      <c r="G5873" t="s">
        <v>142</v>
      </c>
      <c r="H5873" t="s">
        <v>144</v>
      </c>
      <c r="I5873">
        <v>69</v>
      </c>
      <c r="J5873">
        <v>210</v>
      </c>
      <c r="K5873">
        <v>14490</v>
      </c>
      <c r="L5873" t="s">
        <v>24</v>
      </c>
      <c r="M5873" t="s">
        <v>159</v>
      </c>
      <c r="N5873" t="s">
        <v>145</v>
      </c>
      <c r="O5873">
        <v>7</v>
      </c>
      <c r="P5873">
        <v>2021</v>
      </c>
    </row>
    <row r="5874" spans="1:16" x14ac:dyDescent="0.25">
      <c r="A5874" t="s">
        <v>30</v>
      </c>
      <c r="B5874">
        <v>1128299</v>
      </c>
      <c r="C5874" s="1">
        <v>44393</v>
      </c>
      <c r="D5874" t="s">
        <v>27</v>
      </c>
      <c r="E5874" t="s">
        <v>81</v>
      </c>
      <c r="F5874" t="s">
        <v>82</v>
      </c>
      <c r="G5874" t="s">
        <v>142</v>
      </c>
      <c r="H5874" t="s">
        <v>146</v>
      </c>
      <c r="I5874">
        <v>62</v>
      </c>
      <c r="J5874">
        <v>198</v>
      </c>
      <c r="K5874">
        <v>12276</v>
      </c>
      <c r="L5874" t="s">
        <v>24</v>
      </c>
      <c r="M5874" t="s">
        <v>159</v>
      </c>
      <c r="N5874" t="s">
        <v>145</v>
      </c>
      <c r="O5874">
        <v>7</v>
      </c>
      <c r="P5874">
        <v>2021</v>
      </c>
    </row>
    <row r="5875" spans="1:16" x14ac:dyDescent="0.25">
      <c r="A5875" t="s">
        <v>30</v>
      </c>
      <c r="B5875">
        <v>1128299</v>
      </c>
      <c r="C5875" s="1">
        <v>44393</v>
      </c>
      <c r="D5875" t="s">
        <v>27</v>
      </c>
      <c r="E5875" t="s">
        <v>81</v>
      </c>
      <c r="F5875" t="s">
        <v>82</v>
      </c>
      <c r="G5875" t="s">
        <v>138</v>
      </c>
      <c r="H5875" t="s">
        <v>139</v>
      </c>
      <c r="I5875">
        <v>73</v>
      </c>
      <c r="J5875">
        <v>221</v>
      </c>
      <c r="K5875">
        <v>16133</v>
      </c>
      <c r="L5875" t="s">
        <v>24</v>
      </c>
      <c r="M5875" t="s">
        <v>159</v>
      </c>
      <c r="N5875" t="s">
        <v>145</v>
      </c>
      <c r="O5875">
        <v>7</v>
      </c>
      <c r="P5875">
        <v>2021</v>
      </c>
    </row>
    <row r="5876" spans="1:16" x14ac:dyDescent="0.25">
      <c r="A5876" t="s">
        <v>30</v>
      </c>
      <c r="B5876">
        <v>1128299</v>
      </c>
      <c r="C5876" s="1">
        <v>44393</v>
      </c>
      <c r="D5876" t="s">
        <v>27</v>
      </c>
      <c r="E5876" t="s">
        <v>81</v>
      </c>
      <c r="F5876" t="s">
        <v>82</v>
      </c>
      <c r="G5876" t="s">
        <v>142</v>
      </c>
      <c r="H5876" t="s">
        <v>139</v>
      </c>
      <c r="I5876">
        <v>81</v>
      </c>
      <c r="J5876">
        <v>208</v>
      </c>
      <c r="K5876">
        <v>16848</v>
      </c>
      <c r="L5876" t="s">
        <v>24</v>
      </c>
      <c r="M5876" t="s">
        <v>159</v>
      </c>
      <c r="N5876" t="s">
        <v>145</v>
      </c>
      <c r="O5876">
        <v>7</v>
      </c>
      <c r="P5876">
        <v>2021</v>
      </c>
    </row>
    <row r="5877" spans="1:16" x14ac:dyDescent="0.25">
      <c r="A5877" t="s">
        <v>30</v>
      </c>
      <c r="B5877">
        <v>1128299</v>
      </c>
      <c r="C5877" s="1">
        <v>44393</v>
      </c>
      <c r="D5877" t="s">
        <v>27</v>
      </c>
      <c r="E5877" t="s">
        <v>81</v>
      </c>
      <c r="F5877" t="s">
        <v>82</v>
      </c>
      <c r="G5877" t="s">
        <v>138</v>
      </c>
      <c r="H5877" t="s">
        <v>144</v>
      </c>
      <c r="I5877">
        <v>90</v>
      </c>
      <c r="J5877">
        <v>900</v>
      </c>
      <c r="K5877">
        <v>81000</v>
      </c>
      <c r="L5877" t="s">
        <v>83</v>
      </c>
      <c r="M5877" t="s">
        <v>159</v>
      </c>
      <c r="N5877" t="s">
        <v>145</v>
      </c>
      <c r="O5877">
        <v>7</v>
      </c>
      <c r="P5877">
        <v>2021</v>
      </c>
    </row>
    <row r="5878" spans="1:16" x14ac:dyDescent="0.25">
      <c r="A5878" t="s">
        <v>30</v>
      </c>
      <c r="B5878">
        <v>1128299</v>
      </c>
      <c r="C5878" s="1">
        <v>44393</v>
      </c>
      <c r="D5878" t="s">
        <v>27</v>
      </c>
      <c r="E5878" t="s">
        <v>81</v>
      </c>
      <c r="F5878" t="s">
        <v>82</v>
      </c>
      <c r="G5878" t="s">
        <v>138</v>
      </c>
      <c r="H5878" t="s">
        <v>146</v>
      </c>
      <c r="I5878">
        <v>95</v>
      </c>
      <c r="J5878">
        <v>750</v>
      </c>
      <c r="K5878">
        <v>71250</v>
      </c>
      <c r="L5878" t="s">
        <v>83</v>
      </c>
      <c r="M5878" t="s">
        <v>159</v>
      </c>
      <c r="N5878" t="s">
        <v>145</v>
      </c>
      <c r="O5878">
        <v>7</v>
      </c>
      <c r="P5878">
        <v>2021</v>
      </c>
    </row>
    <row r="5879" spans="1:16" x14ac:dyDescent="0.25">
      <c r="A5879" t="s">
        <v>30</v>
      </c>
      <c r="B5879">
        <v>1128299</v>
      </c>
      <c r="C5879" s="1">
        <v>44393</v>
      </c>
      <c r="D5879" t="s">
        <v>27</v>
      </c>
      <c r="E5879" t="s">
        <v>81</v>
      </c>
      <c r="F5879" t="s">
        <v>82</v>
      </c>
      <c r="G5879" t="s">
        <v>142</v>
      </c>
      <c r="H5879" t="s">
        <v>144</v>
      </c>
      <c r="I5879">
        <v>95</v>
      </c>
      <c r="J5879">
        <v>700</v>
      </c>
      <c r="K5879">
        <v>66500</v>
      </c>
      <c r="L5879" t="s">
        <v>83</v>
      </c>
      <c r="M5879" t="s">
        <v>159</v>
      </c>
      <c r="N5879" t="s">
        <v>145</v>
      </c>
      <c r="O5879">
        <v>7</v>
      </c>
      <c r="P5879">
        <v>2021</v>
      </c>
    </row>
    <row r="5880" spans="1:16" x14ac:dyDescent="0.25">
      <c r="A5880" t="s">
        <v>30</v>
      </c>
      <c r="B5880">
        <v>1128299</v>
      </c>
      <c r="C5880" s="1">
        <v>44393</v>
      </c>
      <c r="D5880" t="s">
        <v>27</v>
      </c>
      <c r="E5880" t="s">
        <v>81</v>
      </c>
      <c r="F5880" t="s">
        <v>82</v>
      </c>
      <c r="G5880" t="s">
        <v>142</v>
      </c>
      <c r="H5880" t="s">
        <v>146</v>
      </c>
      <c r="I5880">
        <v>90</v>
      </c>
      <c r="J5880">
        <v>600</v>
      </c>
      <c r="K5880">
        <v>54000</v>
      </c>
      <c r="L5880" t="s">
        <v>83</v>
      </c>
      <c r="M5880" t="s">
        <v>159</v>
      </c>
      <c r="N5880" t="s">
        <v>145</v>
      </c>
      <c r="O5880">
        <v>7</v>
      </c>
      <c r="P5880">
        <v>2021</v>
      </c>
    </row>
    <row r="5881" spans="1:16" x14ac:dyDescent="0.25">
      <c r="A5881" t="s">
        <v>30</v>
      </c>
      <c r="B5881">
        <v>1128299</v>
      </c>
      <c r="C5881" s="1">
        <v>44393</v>
      </c>
      <c r="D5881" t="s">
        <v>27</v>
      </c>
      <c r="E5881" t="s">
        <v>81</v>
      </c>
      <c r="F5881" t="s">
        <v>82</v>
      </c>
      <c r="G5881" t="s">
        <v>138</v>
      </c>
      <c r="H5881" t="s">
        <v>139</v>
      </c>
      <c r="I5881">
        <v>95</v>
      </c>
      <c r="J5881">
        <v>650</v>
      </c>
      <c r="K5881">
        <v>61750</v>
      </c>
      <c r="L5881" t="s">
        <v>83</v>
      </c>
      <c r="M5881" t="s">
        <v>159</v>
      </c>
      <c r="N5881" t="s">
        <v>145</v>
      </c>
      <c r="O5881">
        <v>7</v>
      </c>
      <c r="P5881">
        <v>2021</v>
      </c>
    </row>
    <row r="5882" spans="1:16" x14ac:dyDescent="0.25">
      <c r="A5882" t="s">
        <v>30</v>
      </c>
      <c r="B5882">
        <v>1128299</v>
      </c>
      <c r="C5882" s="1">
        <v>44393</v>
      </c>
      <c r="D5882" t="s">
        <v>27</v>
      </c>
      <c r="E5882" t="s">
        <v>81</v>
      </c>
      <c r="F5882" t="s">
        <v>82</v>
      </c>
      <c r="G5882" t="s">
        <v>142</v>
      </c>
      <c r="H5882" t="s">
        <v>139</v>
      </c>
      <c r="I5882">
        <v>110.00000000000001</v>
      </c>
      <c r="J5882">
        <v>650</v>
      </c>
      <c r="K5882">
        <v>71500</v>
      </c>
      <c r="L5882" t="s">
        <v>83</v>
      </c>
      <c r="M5882" t="s">
        <v>159</v>
      </c>
      <c r="N5882" t="s">
        <v>145</v>
      </c>
      <c r="O5882">
        <v>7</v>
      </c>
      <c r="P5882">
        <v>2021</v>
      </c>
    </row>
    <row r="5883" spans="1:16" x14ac:dyDescent="0.25">
      <c r="A5883" t="s">
        <v>30</v>
      </c>
      <c r="B5883">
        <v>1128299</v>
      </c>
      <c r="C5883" s="1">
        <v>44393</v>
      </c>
      <c r="D5883" t="s">
        <v>27</v>
      </c>
      <c r="E5883" t="s">
        <v>81</v>
      </c>
      <c r="F5883" t="s">
        <v>82</v>
      </c>
      <c r="G5883" t="s">
        <v>138</v>
      </c>
      <c r="H5883" t="s">
        <v>144</v>
      </c>
      <c r="I5883">
        <v>86</v>
      </c>
      <c r="J5883">
        <v>270</v>
      </c>
      <c r="K5883">
        <v>23220</v>
      </c>
      <c r="L5883" t="s">
        <v>83</v>
      </c>
      <c r="M5883" t="s">
        <v>159</v>
      </c>
      <c r="N5883" t="s">
        <v>145</v>
      </c>
      <c r="O5883">
        <v>7</v>
      </c>
      <c r="P5883">
        <v>2021</v>
      </c>
    </row>
    <row r="5884" spans="1:16" x14ac:dyDescent="0.25">
      <c r="A5884" t="s">
        <v>30</v>
      </c>
      <c r="B5884">
        <v>1128299</v>
      </c>
      <c r="C5884" s="1">
        <v>44393</v>
      </c>
      <c r="D5884" t="s">
        <v>27</v>
      </c>
      <c r="E5884" t="s">
        <v>81</v>
      </c>
      <c r="F5884" t="s">
        <v>82</v>
      </c>
      <c r="G5884" t="s">
        <v>138</v>
      </c>
      <c r="H5884" t="s">
        <v>146</v>
      </c>
      <c r="I5884">
        <v>92</v>
      </c>
      <c r="J5884">
        <v>203</v>
      </c>
      <c r="K5884">
        <v>18676</v>
      </c>
      <c r="L5884" t="s">
        <v>83</v>
      </c>
      <c r="M5884" t="s">
        <v>159</v>
      </c>
      <c r="N5884" t="s">
        <v>145</v>
      </c>
      <c r="O5884">
        <v>7</v>
      </c>
      <c r="P5884">
        <v>2021</v>
      </c>
    </row>
    <row r="5885" spans="1:16" x14ac:dyDescent="0.25">
      <c r="A5885" t="s">
        <v>30</v>
      </c>
      <c r="B5885">
        <v>1128299</v>
      </c>
      <c r="C5885" s="1">
        <v>44393</v>
      </c>
      <c r="D5885" t="s">
        <v>27</v>
      </c>
      <c r="E5885" t="s">
        <v>81</v>
      </c>
      <c r="F5885" t="s">
        <v>82</v>
      </c>
      <c r="G5885" t="s">
        <v>142</v>
      </c>
      <c r="H5885" t="s">
        <v>144</v>
      </c>
      <c r="I5885">
        <v>90</v>
      </c>
      <c r="J5885">
        <v>196</v>
      </c>
      <c r="K5885">
        <v>17640</v>
      </c>
      <c r="L5885" t="s">
        <v>83</v>
      </c>
      <c r="M5885" t="s">
        <v>159</v>
      </c>
      <c r="N5885" t="s">
        <v>145</v>
      </c>
      <c r="O5885">
        <v>7</v>
      </c>
      <c r="P5885">
        <v>2021</v>
      </c>
    </row>
    <row r="5886" spans="1:16" x14ac:dyDescent="0.25">
      <c r="A5886" t="s">
        <v>30</v>
      </c>
      <c r="B5886">
        <v>1128299</v>
      </c>
      <c r="C5886" s="1">
        <v>44393</v>
      </c>
      <c r="D5886" t="s">
        <v>27</v>
      </c>
      <c r="E5886" t="s">
        <v>81</v>
      </c>
      <c r="F5886" t="s">
        <v>82</v>
      </c>
      <c r="G5886" t="s">
        <v>142</v>
      </c>
      <c r="H5886" t="s">
        <v>146</v>
      </c>
      <c r="I5886">
        <v>86</v>
      </c>
      <c r="J5886">
        <v>168</v>
      </c>
      <c r="K5886">
        <v>14448</v>
      </c>
      <c r="L5886" t="s">
        <v>83</v>
      </c>
      <c r="M5886" t="s">
        <v>159</v>
      </c>
      <c r="N5886" t="s">
        <v>145</v>
      </c>
      <c r="O5886">
        <v>7</v>
      </c>
      <c r="P5886">
        <v>2021</v>
      </c>
    </row>
    <row r="5887" spans="1:16" x14ac:dyDescent="0.25">
      <c r="A5887" t="s">
        <v>30</v>
      </c>
      <c r="B5887">
        <v>1128299</v>
      </c>
      <c r="C5887" s="1">
        <v>44393</v>
      </c>
      <c r="D5887" t="s">
        <v>27</v>
      </c>
      <c r="E5887" t="s">
        <v>81</v>
      </c>
      <c r="F5887" t="s">
        <v>82</v>
      </c>
      <c r="G5887" t="s">
        <v>138</v>
      </c>
      <c r="H5887" t="s">
        <v>139</v>
      </c>
      <c r="I5887">
        <v>86</v>
      </c>
      <c r="J5887">
        <v>189</v>
      </c>
      <c r="K5887">
        <v>16254</v>
      </c>
      <c r="L5887" t="s">
        <v>83</v>
      </c>
      <c r="M5887" t="s">
        <v>159</v>
      </c>
      <c r="N5887" t="s">
        <v>145</v>
      </c>
      <c r="O5887">
        <v>7</v>
      </c>
      <c r="P5887">
        <v>2021</v>
      </c>
    </row>
    <row r="5888" spans="1:16" x14ac:dyDescent="0.25">
      <c r="A5888" t="s">
        <v>30</v>
      </c>
      <c r="B5888">
        <v>1128299</v>
      </c>
      <c r="C5888" s="1">
        <v>44393</v>
      </c>
      <c r="D5888" t="s">
        <v>27</v>
      </c>
      <c r="E5888" t="s">
        <v>81</v>
      </c>
      <c r="F5888" t="s">
        <v>82</v>
      </c>
      <c r="G5888" t="s">
        <v>142</v>
      </c>
      <c r="H5888" t="s">
        <v>139</v>
      </c>
      <c r="I5888">
        <v>103</v>
      </c>
      <c r="J5888">
        <v>163</v>
      </c>
      <c r="K5888">
        <v>16789</v>
      </c>
      <c r="L5888" t="s">
        <v>83</v>
      </c>
      <c r="M5888" t="s">
        <v>159</v>
      </c>
      <c r="N5888" t="s">
        <v>145</v>
      </c>
      <c r="O5888">
        <v>7</v>
      </c>
      <c r="P5888">
        <v>2021</v>
      </c>
    </row>
    <row r="5889" spans="1:16" x14ac:dyDescent="0.25">
      <c r="A5889" t="s">
        <v>61</v>
      </c>
      <c r="B5889">
        <v>1185732</v>
      </c>
      <c r="C5889" s="1">
        <v>44394</v>
      </c>
      <c r="D5889" t="s">
        <v>13</v>
      </c>
      <c r="E5889" t="s">
        <v>133</v>
      </c>
      <c r="F5889" t="s">
        <v>134</v>
      </c>
      <c r="G5889" t="s">
        <v>138</v>
      </c>
      <c r="H5889" t="s">
        <v>144</v>
      </c>
      <c r="I5889">
        <v>65</v>
      </c>
      <c r="J5889">
        <v>700</v>
      </c>
      <c r="K5889">
        <v>45500</v>
      </c>
      <c r="L5889" t="s">
        <v>16</v>
      </c>
      <c r="M5889" t="s">
        <v>159</v>
      </c>
      <c r="N5889" t="s">
        <v>147</v>
      </c>
      <c r="O5889">
        <v>7</v>
      </c>
      <c r="P5889">
        <v>2021</v>
      </c>
    </row>
    <row r="5890" spans="1:16" x14ac:dyDescent="0.25">
      <c r="A5890" t="s">
        <v>61</v>
      </c>
      <c r="B5890">
        <v>1185732</v>
      </c>
      <c r="C5890" s="1">
        <v>44394</v>
      </c>
      <c r="D5890" t="s">
        <v>13</v>
      </c>
      <c r="E5890" t="s">
        <v>133</v>
      </c>
      <c r="F5890" t="s">
        <v>134</v>
      </c>
      <c r="G5890" t="s">
        <v>138</v>
      </c>
      <c r="H5890" t="s">
        <v>146</v>
      </c>
      <c r="I5890">
        <v>60.000000000000007</v>
      </c>
      <c r="J5890">
        <v>450</v>
      </c>
      <c r="K5890">
        <v>27000</v>
      </c>
      <c r="L5890" t="s">
        <v>24</v>
      </c>
      <c r="M5890" t="s">
        <v>159</v>
      </c>
      <c r="N5890" t="s">
        <v>147</v>
      </c>
      <c r="O5890">
        <v>7</v>
      </c>
      <c r="P5890">
        <v>2021</v>
      </c>
    </row>
    <row r="5891" spans="1:16" x14ac:dyDescent="0.25">
      <c r="A5891" t="s">
        <v>61</v>
      </c>
      <c r="B5891">
        <v>1185732</v>
      </c>
      <c r="C5891" s="1">
        <v>44394</v>
      </c>
      <c r="D5891" t="s">
        <v>13</v>
      </c>
      <c r="E5891" t="s">
        <v>133</v>
      </c>
      <c r="F5891" t="s">
        <v>134</v>
      </c>
      <c r="G5891" t="s">
        <v>142</v>
      </c>
      <c r="H5891" t="s">
        <v>144</v>
      </c>
      <c r="I5891">
        <v>55.000000000000007</v>
      </c>
      <c r="J5891">
        <v>375</v>
      </c>
      <c r="K5891">
        <v>20625</v>
      </c>
      <c r="L5891" t="s">
        <v>24</v>
      </c>
      <c r="M5891" t="s">
        <v>159</v>
      </c>
      <c r="N5891" t="s">
        <v>147</v>
      </c>
      <c r="O5891">
        <v>7</v>
      </c>
      <c r="P5891">
        <v>2021</v>
      </c>
    </row>
    <row r="5892" spans="1:16" x14ac:dyDescent="0.25">
      <c r="A5892" t="s">
        <v>61</v>
      </c>
      <c r="B5892">
        <v>1185732</v>
      </c>
      <c r="C5892" s="1">
        <v>44394</v>
      </c>
      <c r="D5892" t="s">
        <v>13</v>
      </c>
      <c r="E5892" t="s">
        <v>133</v>
      </c>
      <c r="F5892" t="s">
        <v>134</v>
      </c>
      <c r="G5892" t="s">
        <v>142</v>
      </c>
      <c r="H5892" t="s">
        <v>146</v>
      </c>
      <c r="I5892">
        <v>55.000000000000007</v>
      </c>
      <c r="J5892">
        <v>325</v>
      </c>
      <c r="K5892">
        <v>17875</v>
      </c>
      <c r="L5892" t="s">
        <v>24</v>
      </c>
      <c r="M5892" t="s">
        <v>159</v>
      </c>
      <c r="N5892" t="s">
        <v>147</v>
      </c>
      <c r="O5892">
        <v>7</v>
      </c>
      <c r="P5892">
        <v>2021</v>
      </c>
    </row>
    <row r="5893" spans="1:16" x14ac:dyDescent="0.25">
      <c r="A5893" t="s">
        <v>61</v>
      </c>
      <c r="B5893">
        <v>1185732</v>
      </c>
      <c r="C5893" s="1">
        <v>44394</v>
      </c>
      <c r="D5893" t="s">
        <v>13</v>
      </c>
      <c r="E5893" t="s">
        <v>133</v>
      </c>
      <c r="F5893" t="s">
        <v>134</v>
      </c>
      <c r="G5893" t="s">
        <v>138</v>
      </c>
      <c r="H5893" t="s">
        <v>139</v>
      </c>
      <c r="I5893">
        <v>65</v>
      </c>
      <c r="J5893">
        <v>350</v>
      </c>
      <c r="K5893">
        <v>22750</v>
      </c>
      <c r="L5893" t="s">
        <v>24</v>
      </c>
      <c r="M5893" t="s">
        <v>159</v>
      </c>
      <c r="N5893" t="s">
        <v>147</v>
      </c>
      <c r="O5893">
        <v>7</v>
      </c>
      <c r="P5893">
        <v>2021</v>
      </c>
    </row>
    <row r="5894" spans="1:16" x14ac:dyDescent="0.25">
      <c r="A5894" t="s">
        <v>61</v>
      </c>
      <c r="B5894">
        <v>1185732</v>
      </c>
      <c r="C5894" s="1">
        <v>44394</v>
      </c>
      <c r="D5894" t="s">
        <v>13</v>
      </c>
      <c r="E5894" t="s">
        <v>133</v>
      </c>
      <c r="F5894" t="s">
        <v>134</v>
      </c>
      <c r="G5894" t="s">
        <v>142</v>
      </c>
      <c r="H5894" t="s">
        <v>139</v>
      </c>
      <c r="I5894">
        <v>70</v>
      </c>
      <c r="J5894">
        <v>525</v>
      </c>
      <c r="K5894">
        <v>36750</v>
      </c>
      <c r="L5894" t="s">
        <v>24</v>
      </c>
      <c r="M5894" t="s">
        <v>159</v>
      </c>
      <c r="N5894" t="s">
        <v>147</v>
      </c>
      <c r="O5894">
        <v>7</v>
      </c>
      <c r="P5894">
        <v>2021</v>
      </c>
    </row>
    <row r="5895" spans="1:16" x14ac:dyDescent="0.25">
      <c r="A5895" t="s">
        <v>61</v>
      </c>
      <c r="B5895">
        <v>1185732</v>
      </c>
      <c r="C5895" s="1">
        <v>44394</v>
      </c>
      <c r="D5895" t="s">
        <v>13</v>
      </c>
      <c r="E5895" t="s">
        <v>133</v>
      </c>
      <c r="F5895" t="s">
        <v>134</v>
      </c>
      <c r="G5895" t="s">
        <v>138</v>
      </c>
      <c r="H5895" t="s">
        <v>144</v>
      </c>
      <c r="I5895">
        <v>64</v>
      </c>
      <c r="J5895">
        <v>196</v>
      </c>
      <c r="K5895">
        <v>12544</v>
      </c>
      <c r="L5895" t="s">
        <v>83</v>
      </c>
      <c r="M5895" t="s">
        <v>159</v>
      </c>
      <c r="N5895" t="s">
        <v>147</v>
      </c>
      <c r="O5895">
        <v>7</v>
      </c>
      <c r="P5895">
        <v>2021</v>
      </c>
    </row>
    <row r="5896" spans="1:16" x14ac:dyDescent="0.25">
      <c r="A5896" t="s">
        <v>61</v>
      </c>
      <c r="B5896">
        <v>1185732</v>
      </c>
      <c r="C5896" s="1">
        <v>44394</v>
      </c>
      <c r="D5896" t="s">
        <v>13</v>
      </c>
      <c r="E5896" t="s">
        <v>133</v>
      </c>
      <c r="F5896" t="s">
        <v>134</v>
      </c>
      <c r="G5896" t="s">
        <v>138</v>
      </c>
      <c r="H5896" t="s">
        <v>146</v>
      </c>
      <c r="I5896">
        <v>55</v>
      </c>
      <c r="J5896">
        <v>131</v>
      </c>
      <c r="K5896">
        <v>7205</v>
      </c>
      <c r="L5896" t="s">
        <v>83</v>
      </c>
      <c r="M5896" t="s">
        <v>159</v>
      </c>
      <c r="N5896" t="s">
        <v>147</v>
      </c>
      <c r="O5896">
        <v>7</v>
      </c>
      <c r="P5896">
        <v>2021</v>
      </c>
    </row>
    <row r="5897" spans="1:16" x14ac:dyDescent="0.25">
      <c r="A5897" t="s">
        <v>61</v>
      </c>
      <c r="B5897">
        <v>1185732</v>
      </c>
      <c r="C5897" s="1">
        <v>44394</v>
      </c>
      <c r="D5897" t="s">
        <v>13</v>
      </c>
      <c r="E5897" t="s">
        <v>133</v>
      </c>
      <c r="F5897" t="s">
        <v>134</v>
      </c>
      <c r="G5897" t="s">
        <v>142</v>
      </c>
      <c r="H5897" t="s">
        <v>144</v>
      </c>
      <c r="I5897">
        <v>54</v>
      </c>
      <c r="J5897">
        <v>109</v>
      </c>
      <c r="K5897">
        <v>5886</v>
      </c>
      <c r="L5897" t="s">
        <v>83</v>
      </c>
      <c r="M5897" t="s">
        <v>159</v>
      </c>
      <c r="N5897" t="s">
        <v>147</v>
      </c>
      <c r="O5897">
        <v>7</v>
      </c>
      <c r="P5897">
        <v>2021</v>
      </c>
    </row>
    <row r="5898" spans="1:16" x14ac:dyDescent="0.25">
      <c r="A5898" t="s">
        <v>61</v>
      </c>
      <c r="B5898">
        <v>1185732</v>
      </c>
      <c r="C5898" s="1">
        <v>44394</v>
      </c>
      <c r="D5898" t="s">
        <v>13</v>
      </c>
      <c r="E5898" t="s">
        <v>133</v>
      </c>
      <c r="F5898" t="s">
        <v>134</v>
      </c>
      <c r="G5898" t="s">
        <v>142</v>
      </c>
      <c r="H5898" t="s">
        <v>146</v>
      </c>
      <c r="I5898">
        <v>53</v>
      </c>
      <c r="J5898">
        <v>85</v>
      </c>
      <c r="K5898">
        <v>4505</v>
      </c>
      <c r="L5898" t="s">
        <v>83</v>
      </c>
      <c r="M5898" t="s">
        <v>159</v>
      </c>
      <c r="N5898" t="s">
        <v>147</v>
      </c>
      <c r="O5898">
        <v>7</v>
      </c>
      <c r="P5898">
        <v>2021</v>
      </c>
    </row>
    <row r="5899" spans="1:16" x14ac:dyDescent="0.25">
      <c r="A5899" t="s">
        <v>61</v>
      </c>
      <c r="B5899">
        <v>1185732</v>
      </c>
      <c r="C5899" s="1">
        <v>44394</v>
      </c>
      <c r="D5899" t="s">
        <v>13</v>
      </c>
      <c r="E5899" t="s">
        <v>133</v>
      </c>
      <c r="F5899" t="s">
        <v>134</v>
      </c>
      <c r="G5899" t="s">
        <v>138</v>
      </c>
      <c r="H5899" t="s">
        <v>139</v>
      </c>
      <c r="I5899">
        <v>60</v>
      </c>
      <c r="J5899">
        <v>102</v>
      </c>
      <c r="K5899">
        <v>6120</v>
      </c>
      <c r="L5899" t="s">
        <v>83</v>
      </c>
      <c r="M5899" t="s">
        <v>159</v>
      </c>
      <c r="N5899" t="s">
        <v>147</v>
      </c>
      <c r="O5899">
        <v>7</v>
      </c>
      <c r="P5899">
        <v>2021</v>
      </c>
    </row>
    <row r="5900" spans="1:16" x14ac:dyDescent="0.25">
      <c r="A5900" t="s">
        <v>61</v>
      </c>
      <c r="B5900">
        <v>1185732</v>
      </c>
      <c r="C5900" s="1">
        <v>44394</v>
      </c>
      <c r="D5900" t="s">
        <v>13</v>
      </c>
      <c r="E5900" t="s">
        <v>133</v>
      </c>
      <c r="F5900" t="s">
        <v>134</v>
      </c>
      <c r="G5900" t="s">
        <v>142</v>
      </c>
      <c r="H5900" t="s">
        <v>139</v>
      </c>
      <c r="I5900">
        <v>64</v>
      </c>
      <c r="J5900">
        <v>137</v>
      </c>
      <c r="K5900">
        <v>8768</v>
      </c>
      <c r="L5900" t="s">
        <v>83</v>
      </c>
      <c r="M5900" t="s">
        <v>159</v>
      </c>
      <c r="N5900" t="s">
        <v>147</v>
      </c>
      <c r="O5900">
        <v>7</v>
      </c>
      <c r="P5900">
        <v>2021</v>
      </c>
    </row>
    <row r="5901" spans="1:16" x14ac:dyDescent="0.25">
      <c r="A5901" t="s">
        <v>61</v>
      </c>
      <c r="B5901">
        <v>1185732</v>
      </c>
      <c r="C5901" s="1">
        <v>44394</v>
      </c>
      <c r="D5901" t="s">
        <v>13</v>
      </c>
      <c r="E5901" t="s">
        <v>133</v>
      </c>
      <c r="F5901" t="s">
        <v>134</v>
      </c>
      <c r="G5901" t="s">
        <v>138</v>
      </c>
      <c r="H5901" t="s">
        <v>144</v>
      </c>
      <c r="I5901">
        <v>49</v>
      </c>
      <c r="J5901">
        <v>224</v>
      </c>
      <c r="K5901">
        <v>10976</v>
      </c>
      <c r="L5901" t="s">
        <v>24</v>
      </c>
      <c r="M5901" t="s">
        <v>159</v>
      </c>
      <c r="N5901" t="s">
        <v>147</v>
      </c>
      <c r="O5901">
        <v>7</v>
      </c>
      <c r="P5901">
        <v>2021</v>
      </c>
    </row>
    <row r="5902" spans="1:16" x14ac:dyDescent="0.25">
      <c r="A5902" t="s">
        <v>61</v>
      </c>
      <c r="B5902">
        <v>1185732</v>
      </c>
      <c r="C5902" s="1">
        <v>44394</v>
      </c>
      <c r="D5902" t="s">
        <v>13</v>
      </c>
      <c r="E5902" t="s">
        <v>133</v>
      </c>
      <c r="F5902" t="s">
        <v>134</v>
      </c>
      <c r="G5902" t="s">
        <v>138</v>
      </c>
      <c r="H5902" t="s">
        <v>146</v>
      </c>
      <c r="I5902">
        <v>47</v>
      </c>
      <c r="J5902">
        <v>149</v>
      </c>
      <c r="K5902">
        <v>7003</v>
      </c>
      <c r="L5902" t="s">
        <v>24</v>
      </c>
      <c r="M5902" t="s">
        <v>159</v>
      </c>
      <c r="N5902" t="s">
        <v>147</v>
      </c>
      <c r="O5902">
        <v>7</v>
      </c>
      <c r="P5902">
        <v>2021</v>
      </c>
    </row>
    <row r="5903" spans="1:16" x14ac:dyDescent="0.25">
      <c r="A5903" t="s">
        <v>61</v>
      </c>
      <c r="B5903">
        <v>1185732</v>
      </c>
      <c r="C5903" s="1">
        <v>44394</v>
      </c>
      <c r="D5903" t="s">
        <v>13</v>
      </c>
      <c r="E5903" t="s">
        <v>133</v>
      </c>
      <c r="F5903" t="s">
        <v>134</v>
      </c>
      <c r="G5903" t="s">
        <v>142</v>
      </c>
      <c r="H5903" t="s">
        <v>144</v>
      </c>
      <c r="I5903">
        <v>37</v>
      </c>
      <c r="J5903">
        <v>128</v>
      </c>
      <c r="K5903">
        <v>4736</v>
      </c>
      <c r="L5903" t="s">
        <v>24</v>
      </c>
      <c r="M5903" t="s">
        <v>159</v>
      </c>
      <c r="N5903" t="s">
        <v>147</v>
      </c>
      <c r="O5903">
        <v>7</v>
      </c>
      <c r="P5903">
        <v>2021</v>
      </c>
    </row>
    <row r="5904" spans="1:16" x14ac:dyDescent="0.25">
      <c r="A5904" t="s">
        <v>61</v>
      </c>
      <c r="B5904">
        <v>1185732</v>
      </c>
      <c r="C5904" s="1">
        <v>44394</v>
      </c>
      <c r="D5904" t="s">
        <v>13</v>
      </c>
      <c r="E5904" t="s">
        <v>133</v>
      </c>
      <c r="F5904" t="s">
        <v>134</v>
      </c>
      <c r="G5904" t="s">
        <v>142</v>
      </c>
      <c r="H5904" t="s">
        <v>146</v>
      </c>
      <c r="I5904">
        <v>39</v>
      </c>
      <c r="J5904">
        <v>107</v>
      </c>
      <c r="K5904">
        <v>4173</v>
      </c>
      <c r="L5904" t="s">
        <v>24</v>
      </c>
      <c r="M5904" t="s">
        <v>159</v>
      </c>
      <c r="N5904" t="s">
        <v>147</v>
      </c>
      <c r="O5904">
        <v>7</v>
      </c>
      <c r="P5904">
        <v>2021</v>
      </c>
    </row>
    <row r="5905" spans="1:16" x14ac:dyDescent="0.25">
      <c r="A5905" t="s">
        <v>61</v>
      </c>
      <c r="B5905">
        <v>1185732</v>
      </c>
      <c r="C5905" s="1">
        <v>44394</v>
      </c>
      <c r="D5905" t="s">
        <v>13</v>
      </c>
      <c r="E5905" t="s">
        <v>133</v>
      </c>
      <c r="F5905" t="s">
        <v>134</v>
      </c>
      <c r="G5905" t="s">
        <v>138</v>
      </c>
      <c r="H5905" t="s">
        <v>139</v>
      </c>
      <c r="I5905">
        <v>47</v>
      </c>
      <c r="J5905">
        <v>119</v>
      </c>
      <c r="K5905">
        <v>5593</v>
      </c>
      <c r="L5905" t="s">
        <v>24</v>
      </c>
      <c r="M5905" t="s">
        <v>159</v>
      </c>
      <c r="N5905" t="s">
        <v>147</v>
      </c>
      <c r="O5905">
        <v>7</v>
      </c>
      <c r="P5905">
        <v>2021</v>
      </c>
    </row>
    <row r="5906" spans="1:16" x14ac:dyDescent="0.25">
      <c r="A5906" t="s">
        <v>61</v>
      </c>
      <c r="B5906">
        <v>1185732</v>
      </c>
      <c r="C5906" s="1">
        <v>44394</v>
      </c>
      <c r="D5906" t="s">
        <v>13</v>
      </c>
      <c r="E5906" t="s">
        <v>133</v>
      </c>
      <c r="F5906" t="s">
        <v>134</v>
      </c>
      <c r="G5906" t="s">
        <v>142</v>
      </c>
      <c r="H5906" t="s">
        <v>139</v>
      </c>
      <c r="I5906">
        <v>47</v>
      </c>
      <c r="J5906">
        <v>163</v>
      </c>
      <c r="K5906">
        <v>7661</v>
      </c>
      <c r="L5906" t="s">
        <v>24</v>
      </c>
      <c r="M5906" t="s">
        <v>159</v>
      </c>
      <c r="N5906" t="s">
        <v>147</v>
      </c>
      <c r="O5906">
        <v>7</v>
      </c>
      <c r="P5906">
        <v>2021</v>
      </c>
    </row>
    <row r="5907" spans="1:16" x14ac:dyDescent="0.25">
      <c r="A5907" t="s">
        <v>12</v>
      </c>
      <c r="B5907">
        <v>1185732</v>
      </c>
      <c r="C5907" s="1">
        <v>44394</v>
      </c>
      <c r="D5907" t="s">
        <v>36</v>
      </c>
      <c r="E5907" t="s">
        <v>37</v>
      </c>
      <c r="F5907" t="s">
        <v>38</v>
      </c>
      <c r="G5907" t="s">
        <v>142</v>
      </c>
      <c r="H5907" t="s">
        <v>139</v>
      </c>
      <c r="I5907">
        <v>55.000000000000007</v>
      </c>
      <c r="J5907">
        <v>375</v>
      </c>
      <c r="K5907">
        <v>20625</v>
      </c>
      <c r="L5907" t="s">
        <v>24</v>
      </c>
      <c r="M5907" t="s">
        <v>159</v>
      </c>
      <c r="N5907" t="s">
        <v>147</v>
      </c>
      <c r="O5907">
        <v>7</v>
      </c>
      <c r="P5907">
        <v>2021</v>
      </c>
    </row>
    <row r="5908" spans="1:16" x14ac:dyDescent="0.25">
      <c r="A5908" t="s">
        <v>12</v>
      </c>
      <c r="B5908">
        <v>1185732</v>
      </c>
      <c r="C5908" s="1">
        <v>44394</v>
      </c>
      <c r="D5908" t="s">
        <v>36</v>
      </c>
      <c r="E5908" t="s">
        <v>57</v>
      </c>
      <c r="F5908" t="s">
        <v>58</v>
      </c>
      <c r="G5908" t="s">
        <v>142</v>
      </c>
      <c r="H5908" t="s">
        <v>146</v>
      </c>
      <c r="I5908">
        <v>30</v>
      </c>
      <c r="J5908">
        <v>25</v>
      </c>
      <c r="K5908">
        <v>750</v>
      </c>
      <c r="L5908" t="s">
        <v>24</v>
      </c>
      <c r="M5908" t="s">
        <v>159</v>
      </c>
      <c r="N5908" t="s">
        <v>147</v>
      </c>
      <c r="O5908">
        <v>7</v>
      </c>
      <c r="P5908">
        <v>2021</v>
      </c>
    </row>
    <row r="5909" spans="1:16" x14ac:dyDescent="0.25">
      <c r="A5909" t="s">
        <v>12</v>
      </c>
      <c r="B5909">
        <v>1185732</v>
      </c>
      <c r="C5909" s="1">
        <v>44394</v>
      </c>
      <c r="D5909" t="s">
        <v>36</v>
      </c>
      <c r="E5909" t="s">
        <v>76</v>
      </c>
      <c r="F5909" t="s">
        <v>77</v>
      </c>
      <c r="G5909" t="s">
        <v>138</v>
      </c>
      <c r="H5909" t="s">
        <v>144</v>
      </c>
      <c r="I5909">
        <v>40</v>
      </c>
      <c r="J5909">
        <v>750</v>
      </c>
      <c r="K5909">
        <v>30000</v>
      </c>
      <c r="L5909" t="s">
        <v>16</v>
      </c>
      <c r="M5909" t="s">
        <v>159</v>
      </c>
      <c r="N5909" t="s">
        <v>147</v>
      </c>
      <c r="O5909">
        <v>7</v>
      </c>
      <c r="P5909">
        <v>2021</v>
      </c>
    </row>
    <row r="5910" spans="1:16" x14ac:dyDescent="0.25">
      <c r="A5910" t="s">
        <v>12</v>
      </c>
      <c r="B5910">
        <v>1185732</v>
      </c>
      <c r="C5910" s="1">
        <v>44394</v>
      </c>
      <c r="D5910" t="s">
        <v>36</v>
      </c>
      <c r="E5910" t="s">
        <v>76</v>
      </c>
      <c r="F5910" t="s">
        <v>77</v>
      </c>
      <c r="G5910" t="s">
        <v>138</v>
      </c>
      <c r="H5910" t="s">
        <v>146</v>
      </c>
      <c r="I5910">
        <v>35.000000000000007</v>
      </c>
      <c r="J5910">
        <v>500</v>
      </c>
      <c r="K5910">
        <v>17500</v>
      </c>
      <c r="L5910" t="s">
        <v>16</v>
      </c>
      <c r="M5910" t="s">
        <v>159</v>
      </c>
      <c r="N5910" t="s">
        <v>147</v>
      </c>
      <c r="O5910">
        <v>7</v>
      </c>
      <c r="P5910">
        <v>2021</v>
      </c>
    </row>
    <row r="5911" spans="1:16" x14ac:dyDescent="0.25">
      <c r="A5911" t="s">
        <v>12</v>
      </c>
      <c r="B5911">
        <v>1185732</v>
      </c>
      <c r="C5911" s="1">
        <v>44394</v>
      </c>
      <c r="D5911" t="s">
        <v>36</v>
      </c>
      <c r="E5911" t="s">
        <v>76</v>
      </c>
      <c r="F5911" t="s">
        <v>77</v>
      </c>
      <c r="G5911" t="s">
        <v>142</v>
      </c>
      <c r="H5911" t="s">
        <v>144</v>
      </c>
      <c r="I5911">
        <v>30.000000000000004</v>
      </c>
      <c r="J5911">
        <v>425</v>
      </c>
      <c r="K5911">
        <v>12750</v>
      </c>
      <c r="L5911" t="s">
        <v>16</v>
      </c>
      <c r="M5911" t="s">
        <v>159</v>
      </c>
      <c r="N5911" t="s">
        <v>147</v>
      </c>
      <c r="O5911">
        <v>7</v>
      </c>
      <c r="P5911">
        <v>2021</v>
      </c>
    </row>
    <row r="5912" spans="1:16" x14ac:dyDescent="0.25">
      <c r="A5912" t="s">
        <v>12</v>
      </c>
      <c r="B5912">
        <v>1185732</v>
      </c>
      <c r="C5912" s="1">
        <v>44394</v>
      </c>
      <c r="D5912" t="s">
        <v>36</v>
      </c>
      <c r="E5912" t="s">
        <v>76</v>
      </c>
      <c r="F5912" t="s">
        <v>77</v>
      </c>
      <c r="G5912" t="s">
        <v>142</v>
      </c>
      <c r="H5912" t="s">
        <v>146</v>
      </c>
      <c r="I5912">
        <v>30.000000000000004</v>
      </c>
      <c r="J5912">
        <v>375</v>
      </c>
      <c r="K5912">
        <v>11250</v>
      </c>
      <c r="L5912" t="s">
        <v>16</v>
      </c>
      <c r="M5912" t="s">
        <v>159</v>
      </c>
      <c r="N5912" t="s">
        <v>147</v>
      </c>
      <c r="O5912">
        <v>7</v>
      </c>
      <c r="P5912">
        <v>2021</v>
      </c>
    </row>
    <row r="5913" spans="1:16" x14ac:dyDescent="0.25">
      <c r="A5913" t="s">
        <v>12</v>
      </c>
      <c r="B5913">
        <v>1185732</v>
      </c>
      <c r="C5913" s="1">
        <v>44394</v>
      </c>
      <c r="D5913" t="s">
        <v>36</v>
      </c>
      <c r="E5913" t="s">
        <v>76</v>
      </c>
      <c r="F5913" t="s">
        <v>77</v>
      </c>
      <c r="G5913" t="s">
        <v>138</v>
      </c>
      <c r="H5913" t="s">
        <v>139</v>
      </c>
      <c r="I5913">
        <v>40</v>
      </c>
      <c r="J5913">
        <v>375</v>
      </c>
      <c r="K5913">
        <v>15000</v>
      </c>
      <c r="L5913" t="s">
        <v>16</v>
      </c>
      <c r="M5913" t="s">
        <v>159</v>
      </c>
      <c r="N5913" t="s">
        <v>147</v>
      </c>
      <c r="O5913">
        <v>7</v>
      </c>
      <c r="P5913">
        <v>2021</v>
      </c>
    </row>
    <row r="5914" spans="1:16" x14ac:dyDescent="0.25">
      <c r="A5914" t="s">
        <v>12</v>
      </c>
      <c r="B5914">
        <v>1185732</v>
      </c>
      <c r="C5914" s="1">
        <v>44394</v>
      </c>
      <c r="D5914" t="s">
        <v>36</v>
      </c>
      <c r="E5914" t="s">
        <v>76</v>
      </c>
      <c r="F5914" t="s">
        <v>77</v>
      </c>
      <c r="G5914" t="s">
        <v>142</v>
      </c>
      <c r="H5914" t="s">
        <v>139</v>
      </c>
      <c r="I5914">
        <v>45</v>
      </c>
      <c r="J5914">
        <v>550</v>
      </c>
      <c r="K5914">
        <v>24750</v>
      </c>
      <c r="L5914" t="s">
        <v>16</v>
      </c>
      <c r="M5914" t="s">
        <v>159</v>
      </c>
      <c r="N5914" t="s">
        <v>147</v>
      </c>
      <c r="O5914">
        <v>7</v>
      </c>
      <c r="P5914">
        <v>2021</v>
      </c>
    </row>
    <row r="5915" spans="1:16" x14ac:dyDescent="0.25">
      <c r="A5915" t="s">
        <v>12</v>
      </c>
      <c r="B5915">
        <v>1185732</v>
      </c>
      <c r="C5915" s="1">
        <v>44394</v>
      </c>
      <c r="D5915" t="s">
        <v>36</v>
      </c>
      <c r="E5915" t="s">
        <v>76</v>
      </c>
      <c r="F5915" t="s">
        <v>77</v>
      </c>
      <c r="G5915" t="s">
        <v>138</v>
      </c>
      <c r="H5915" t="s">
        <v>144</v>
      </c>
      <c r="I5915">
        <v>36</v>
      </c>
      <c r="J5915">
        <v>203</v>
      </c>
      <c r="K5915">
        <v>7308</v>
      </c>
      <c r="L5915" t="s">
        <v>83</v>
      </c>
      <c r="M5915" t="s">
        <v>159</v>
      </c>
      <c r="N5915" t="s">
        <v>147</v>
      </c>
      <c r="O5915">
        <v>7</v>
      </c>
      <c r="P5915">
        <v>2021</v>
      </c>
    </row>
    <row r="5916" spans="1:16" x14ac:dyDescent="0.25">
      <c r="A5916" t="s">
        <v>12</v>
      </c>
      <c r="B5916">
        <v>1185732</v>
      </c>
      <c r="C5916" s="1">
        <v>44394</v>
      </c>
      <c r="D5916" t="s">
        <v>36</v>
      </c>
      <c r="E5916" t="s">
        <v>76</v>
      </c>
      <c r="F5916" t="s">
        <v>77</v>
      </c>
      <c r="G5916" t="s">
        <v>138</v>
      </c>
      <c r="H5916" t="s">
        <v>146</v>
      </c>
      <c r="I5916">
        <v>33</v>
      </c>
      <c r="J5916">
        <v>130</v>
      </c>
      <c r="K5916">
        <v>4290</v>
      </c>
      <c r="L5916" t="s">
        <v>83</v>
      </c>
      <c r="M5916" t="s">
        <v>159</v>
      </c>
      <c r="N5916" t="s">
        <v>147</v>
      </c>
      <c r="O5916">
        <v>7</v>
      </c>
      <c r="P5916">
        <v>2021</v>
      </c>
    </row>
    <row r="5917" spans="1:16" x14ac:dyDescent="0.25">
      <c r="A5917" t="s">
        <v>12</v>
      </c>
      <c r="B5917">
        <v>1185732</v>
      </c>
      <c r="C5917" s="1">
        <v>44394</v>
      </c>
      <c r="D5917" t="s">
        <v>36</v>
      </c>
      <c r="E5917" t="s">
        <v>76</v>
      </c>
      <c r="F5917" t="s">
        <v>77</v>
      </c>
      <c r="G5917" t="s">
        <v>142</v>
      </c>
      <c r="H5917" t="s">
        <v>144</v>
      </c>
      <c r="I5917">
        <v>29</v>
      </c>
      <c r="J5917">
        <v>128</v>
      </c>
      <c r="K5917">
        <v>3712</v>
      </c>
      <c r="L5917" t="s">
        <v>83</v>
      </c>
      <c r="M5917" t="s">
        <v>159</v>
      </c>
      <c r="N5917" t="s">
        <v>147</v>
      </c>
      <c r="O5917">
        <v>7</v>
      </c>
      <c r="P5917">
        <v>2021</v>
      </c>
    </row>
    <row r="5918" spans="1:16" x14ac:dyDescent="0.25">
      <c r="A5918" t="s">
        <v>12</v>
      </c>
      <c r="B5918">
        <v>1185732</v>
      </c>
      <c r="C5918" s="1">
        <v>44394</v>
      </c>
      <c r="D5918" t="s">
        <v>36</v>
      </c>
      <c r="E5918" t="s">
        <v>76</v>
      </c>
      <c r="F5918" t="s">
        <v>77</v>
      </c>
      <c r="G5918" t="s">
        <v>142</v>
      </c>
      <c r="H5918" t="s">
        <v>146</v>
      </c>
      <c r="I5918">
        <v>29</v>
      </c>
      <c r="J5918">
        <v>101</v>
      </c>
      <c r="K5918">
        <v>2929</v>
      </c>
      <c r="L5918" t="s">
        <v>83</v>
      </c>
      <c r="M5918" t="s">
        <v>159</v>
      </c>
      <c r="N5918" t="s">
        <v>147</v>
      </c>
      <c r="O5918">
        <v>7</v>
      </c>
      <c r="P5918">
        <v>2021</v>
      </c>
    </row>
    <row r="5919" spans="1:16" x14ac:dyDescent="0.25">
      <c r="A5919" t="s">
        <v>12</v>
      </c>
      <c r="B5919">
        <v>1185732</v>
      </c>
      <c r="C5919" s="1">
        <v>44394</v>
      </c>
      <c r="D5919" t="s">
        <v>36</v>
      </c>
      <c r="E5919" t="s">
        <v>76</v>
      </c>
      <c r="F5919" t="s">
        <v>77</v>
      </c>
      <c r="G5919" t="s">
        <v>138</v>
      </c>
      <c r="H5919" t="s">
        <v>139</v>
      </c>
      <c r="I5919">
        <v>37</v>
      </c>
      <c r="J5919">
        <v>94</v>
      </c>
      <c r="K5919">
        <v>3478</v>
      </c>
      <c r="L5919" t="s">
        <v>83</v>
      </c>
      <c r="M5919" t="s">
        <v>159</v>
      </c>
      <c r="N5919" t="s">
        <v>147</v>
      </c>
      <c r="O5919">
        <v>7</v>
      </c>
      <c r="P5919">
        <v>2021</v>
      </c>
    </row>
    <row r="5920" spans="1:16" x14ac:dyDescent="0.25">
      <c r="A5920" t="s">
        <v>12</v>
      </c>
      <c r="B5920">
        <v>1185732</v>
      </c>
      <c r="C5920" s="1">
        <v>44394</v>
      </c>
      <c r="D5920" t="s">
        <v>36</v>
      </c>
      <c r="E5920" t="s">
        <v>76</v>
      </c>
      <c r="F5920" t="s">
        <v>77</v>
      </c>
      <c r="G5920" t="s">
        <v>142</v>
      </c>
      <c r="H5920" t="s">
        <v>139</v>
      </c>
      <c r="I5920">
        <v>41</v>
      </c>
      <c r="J5920">
        <v>160</v>
      </c>
      <c r="K5920">
        <v>6560</v>
      </c>
      <c r="L5920" t="s">
        <v>83</v>
      </c>
      <c r="M5920" t="s">
        <v>159</v>
      </c>
      <c r="N5920" t="s">
        <v>147</v>
      </c>
      <c r="O5920">
        <v>7</v>
      </c>
      <c r="P5920">
        <v>2021</v>
      </c>
    </row>
    <row r="5921" spans="1:16" x14ac:dyDescent="0.25">
      <c r="A5921" t="s">
        <v>12</v>
      </c>
      <c r="B5921">
        <v>1185732</v>
      </c>
      <c r="C5921" s="1">
        <v>44394</v>
      </c>
      <c r="D5921" t="s">
        <v>36</v>
      </c>
      <c r="E5921" t="s">
        <v>57</v>
      </c>
      <c r="F5921" t="s">
        <v>58</v>
      </c>
      <c r="G5921" t="s">
        <v>142</v>
      </c>
      <c r="H5921" t="s">
        <v>146</v>
      </c>
      <c r="I5921">
        <v>29</v>
      </c>
      <c r="J5921">
        <v>7</v>
      </c>
      <c r="K5921">
        <v>203</v>
      </c>
      <c r="L5921" t="s">
        <v>83</v>
      </c>
      <c r="M5921" t="s">
        <v>159</v>
      </c>
      <c r="N5921" t="s">
        <v>147</v>
      </c>
      <c r="O5921">
        <v>7</v>
      </c>
      <c r="P5921">
        <v>2021</v>
      </c>
    </row>
    <row r="5922" spans="1:16" x14ac:dyDescent="0.25">
      <c r="A5922" t="s">
        <v>12</v>
      </c>
      <c r="B5922">
        <v>1185732</v>
      </c>
      <c r="C5922" s="1">
        <v>44394</v>
      </c>
      <c r="D5922" t="s">
        <v>36</v>
      </c>
      <c r="E5922" t="s">
        <v>37</v>
      </c>
      <c r="F5922" t="s">
        <v>38</v>
      </c>
      <c r="G5922" t="s">
        <v>142</v>
      </c>
      <c r="H5922" t="s">
        <v>139</v>
      </c>
      <c r="I5922">
        <v>50</v>
      </c>
      <c r="J5922">
        <v>94</v>
      </c>
      <c r="K5922">
        <v>4700</v>
      </c>
      <c r="L5922" t="s">
        <v>83</v>
      </c>
      <c r="M5922" t="s">
        <v>159</v>
      </c>
      <c r="N5922" t="s">
        <v>147</v>
      </c>
      <c r="O5922">
        <v>7</v>
      </c>
      <c r="P5922">
        <v>2021</v>
      </c>
    </row>
    <row r="5923" spans="1:16" x14ac:dyDescent="0.25">
      <c r="A5923" t="s">
        <v>12</v>
      </c>
      <c r="B5923">
        <v>1185732</v>
      </c>
      <c r="C5923" s="1">
        <v>44395</v>
      </c>
      <c r="D5923" t="s">
        <v>36</v>
      </c>
      <c r="E5923" t="s">
        <v>37</v>
      </c>
      <c r="F5923" t="s">
        <v>38</v>
      </c>
      <c r="G5923" t="s">
        <v>138</v>
      </c>
      <c r="H5923" t="s">
        <v>144</v>
      </c>
      <c r="I5923">
        <v>50</v>
      </c>
      <c r="J5923">
        <v>500</v>
      </c>
      <c r="K5923">
        <v>25000</v>
      </c>
      <c r="L5923" t="s">
        <v>24</v>
      </c>
      <c r="M5923" t="s">
        <v>159</v>
      </c>
      <c r="N5923" t="s">
        <v>148</v>
      </c>
      <c r="O5923">
        <v>7</v>
      </c>
      <c r="P5923">
        <v>2021</v>
      </c>
    </row>
    <row r="5924" spans="1:16" x14ac:dyDescent="0.25">
      <c r="A5924" t="s">
        <v>12</v>
      </c>
      <c r="B5924">
        <v>1185732</v>
      </c>
      <c r="C5924" s="1">
        <v>44395</v>
      </c>
      <c r="D5924" t="s">
        <v>36</v>
      </c>
      <c r="E5924" t="s">
        <v>57</v>
      </c>
      <c r="F5924" t="s">
        <v>58</v>
      </c>
      <c r="G5924" t="s">
        <v>138</v>
      </c>
      <c r="H5924" t="s">
        <v>139</v>
      </c>
      <c r="I5924">
        <v>40</v>
      </c>
      <c r="J5924">
        <v>25</v>
      </c>
      <c r="K5924">
        <v>1000</v>
      </c>
      <c r="L5924" t="s">
        <v>24</v>
      </c>
      <c r="M5924" t="s">
        <v>159</v>
      </c>
      <c r="N5924" t="s">
        <v>148</v>
      </c>
      <c r="O5924">
        <v>7</v>
      </c>
      <c r="P5924">
        <v>2021</v>
      </c>
    </row>
    <row r="5925" spans="1:16" x14ac:dyDescent="0.25">
      <c r="A5925" t="s">
        <v>12</v>
      </c>
      <c r="B5925">
        <v>1185732</v>
      </c>
      <c r="C5925" s="1">
        <v>44395</v>
      </c>
      <c r="D5925" t="s">
        <v>36</v>
      </c>
      <c r="E5925" t="s">
        <v>57</v>
      </c>
      <c r="F5925" t="s">
        <v>58</v>
      </c>
      <c r="G5925" t="s">
        <v>138</v>
      </c>
      <c r="H5925" t="s">
        <v>139</v>
      </c>
      <c r="I5925">
        <v>37</v>
      </c>
      <c r="J5925">
        <v>7</v>
      </c>
      <c r="K5925">
        <v>259</v>
      </c>
      <c r="L5925" t="s">
        <v>83</v>
      </c>
      <c r="M5925" t="s">
        <v>159</v>
      </c>
      <c r="N5925" t="s">
        <v>148</v>
      </c>
      <c r="O5925">
        <v>7</v>
      </c>
      <c r="P5925">
        <v>2021</v>
      </c>
    </row>
    <row r="5926" spans="1:16" x14ac:dyDescent="0.25">
      <c r="A5926" t="s">
        <v>12</v>
      </c>
      <c r="B5926">
        <v>1185732</v>
      </c>
      <c r="C5926" s="1">
        <v>44395</v>
      </c>
      <c r="D5926" t="s">
        <v>36</v>
      </c>
      <c r="E5926" t="s">
        <v>37</v>
      </c>
      <c r="F5926" t="s">
        <v>38</v>
      </c>
      <c r="G5926" t="s">
        <v>138</v>
      </c>
      <c r="H5926" t="s">
        <v>144</v>
      </c>
      <c r="I5926">
        <v>47</v>
      </c>
      <c r="J5926">
        <v>135</v>
      </c>
      <c r="K5926">
        <v>6345</v>
      </c>
      <c r="L5926" t="s">
        <v>83</v>
      </c>
      <c r="M5926" t="s">
        <v>159</v>
      </c>
      <c r="N5926" t="s">
        <v>148</v>
      </c>
      <c r="O5926">
        <v>7</v>
      </c>
      <c r="P5926">
        <v>2021</v>
      </c>
    </row>
    <row r="5927" spans="1:16" x14ac:dyDescent="0.25">
      <c r="A5927" t="s">
        <v>12</v>
      </c>
      <c r="B5927">
        <v>1185732</v>
      </c>
      <c r="C5927" s="1">
        <v>44396</v>
      </c>
      <c r="D5927" t="s">
        <v>36</v>
      </c>
      <c r="E5927" t="s">
        <v>37</v>
      </c>
      <c r="F5927" t="s">
        <v>38</v>
      </c>
      <c r="G5927" t="s">
        <v>138</v>
      </c>
      <c r="H5927" t="s">
        <v>146</v>
      </c>
      <c r="I5927">
        <v>45.000000000000007</v>
      </c>
      <c r="J5927">
        <v>300</v>
      </c>
      <c r="K5927">
        <v>13500</v>
      </c>
      <c r="L5927" t="s">
        <v>24</v>
      </c>
      <c r="M5927" t="s">
        <v>159</v>
      </c>
      <c r="N5927" t="s">
        <v>149</v>
      </c>
      <c r="O5927">
        <v>7</v>
      </c>
      <c r="P5927">
        <v>2021</v>
      </c>
    </row>
    <row r="5928" spans="1:16" x14ac:dyDescent="0.25">
      <c r="A5928" t="s">
        <v>12</v>
      </c>
      <c r="B5928">
        <v>1185732</v>
      </c>
      <c r="C5928" s="1">
        <v>44396</v>
      </c>
      <c r="D5928" t="s">
        <v>36</v>
      </c>
      <c r="E5928" t="s">
        <v>57</v>
      </c>
      <c r="F5928" t="s">
        <v>58</v>
      </c>
      <c r="G5928" t="s">
        <v>142</v>
      </c>
      <c r="H5928" t="s">
        <v>139</v>
      </c>
      <c r="I5928">
        <v>44.999999999999993</v>
      </c>
      <c r="J5928">
        <v>150</v>
      </c>
      <c r="K5928">
        <v>6750</v>
      </c>
      <c r="L5928" t="s">
        <v>24</v>
      </c>
      <c r="M5928" t="s">
        <v>159</v>
      </c>
      <c r="N5928" t="s">
        <v>149</v>
      </c>
      <c r="O5928">
        <v>7</v>
      </c>
      <c r="P5928">
        <v>2021</v>
      </c>
    </row>
    <row r="5929" spans="1:16" x14ac:dyDescent="0.25">
      <c r="A5929" t="s">
        <v>12</v>
      </c>
      <c r="B5929">
        <v>1185732</v>
      </c>
      <c r="C5929" s="1">
        <v>44396</v>
      </c>
      <c r="D5929" t="s">
        <v>36</v>
      </c>
      <c r="E5929" t="s">
        <v>57</v>
      </c>
      <c r="F5929" t="s">
        <v>58</v>
      </c>
      <c r="G5929" t="s">
        <v>142</v>
      </c>
      <c r="H5929" t="s">
        <v>139</v>
      </c>
      <c r="I5929">
        <v>44</v>
      </c>
      <c r="J5929">
        <v>38</v>
      </c>
      <c r="K5929">
        <v>1672</v>
      </c>
      <c r="L5929" t="s">
        <v>83</v>
      </c>
      <c r="M5929" t="s">
        <v>159</v>
      </c>
      <c r="N5929" t="s">
        <v>149</v>
      </c>
      <c r="O5929">
        <v>7</v>
      </c>
      <c r="P5929">
        <v>2021</v>
      </c>
    </row>
    <row r="5930" spans="1:16" x14ac:dyDescent="0.25">
      <c r="A5930" t="s">
        <v>12</v>
      </c>
      <c r="B5930">
        <v>1185732</v>
      </c>
      <c r="C5930" s="1">
        <v>44396</v>
      </c>
      <c r="D5930" t="s">
        <v>36</v>
      </c>
      <c r="E5930" t="s">
        <v>37</v>
      </c>
      <c r="F5930" t="s">
        <v>38</v>
      </c>
      <c r="G5930" t="s">
        <v>138</v>
      </c>
      <c r="H5930" t="s">
        <v>146</v>
      </c>
      <c r="I5930">
        <v>41</v>
      </c>
      <c r="J5930">
        <v>84</v>
      </c>
      <c r="K5930">
        <v>3444</v>
      </c>
      <c r="L5930" t="s">
        <v>83</v>
      </c>
      <c r="M5930" t="s">
        <v>159</v>
      </c>
      <c r="N5930" t="s">
        <v>149</v>
      </c>
      <c r="O5930">
        <v>7</v>
      </c>
      <c r="P5930">
        <v>2021</v>
      </c>
    </row>
    <row r="5931" spans="1:16" x14ac:dyDescent="0.25">
      <c r="A5931" t="s">
        <v>30</v>
      </c>
      <c r="B5931">
        <v>1197831</v>
      </c>
      <c r="C5931" s="1">
        <v>44396</v>
      </c>
      <c r="D5931" t="s">
        <v>27</v>
      </c>
      <c r="E5931" t="s">
        <v>104</v>
      </c>
      <c r="F5931" t="s">
        <v>105</v>
      </c>
      <c r="G5931" t="s">
        <v>138</v>
      </c>
      <c r="H5931" t="s">
        <v>144</v>
      </c>
      <c r="I5931">
        <v>43</v>
      </c>
      <c r="J5931">
        <v>238</v>
      </c>
      <c r="K5931">
        <v>10234</v>
      </c>
      <c r="L5931" t="s">
        <v>24</v>
      </c>
      <c r="M5931" t="s">
        <v>159</v>
      </c>
      <c r="N5931" t="s">
        <v>149</v>
      </c>
      <c r="O5931">
        <v>7</v>
      </c>
      <c r="P5931">
        <v>2021</v>
      </c>
    </row>
    <row r="5932" spans="1:16" x14ac:dyDescent="0.25">
      <c r="A5932" t="s">
        <v>30</v>
      </c>
      <c r="B5932">
        <v>1197831</v>
      </c>
      <c r="C5932" s="1">
        <v>44396</v>
      </c>
      <c r="D5932" t="s">
        <v>27</v>
      </c>
      <c r="E5932" t="s">
        <v>104</v>
      </c>
      <c r="F5932" t="s">
        <v>105</v>
      </c>
      <c r="G5932" t="s">
        <v>138</v>
      </c>
      <c r="H5932" t="s">
        <v>146</v>
      </c>
      <c r="I5932">
        <v>35</v>
      </c>
      <c r="J5932">
        <v>135</v>
      </c>
      <c r="K5932">
        <v>4725</v>
      </c>
      <c r="L5932" t="s">
        <v>24</v>
      </c>
      <c r="M5932" t="s">
        <v>159</v>
      </c>
      <c r="N5932" t="s">
        <v>149</v>
      </c>
      <c r="O5932">
        <v>7</v>
      </c>
      <c r="P5932">
        <v>2021</v>
      </c>
    </row>
    <row r="5933" spans="1:16" x14ac:dyDescent="0.25">
      <c r="A5933" t="s">
        <v>30</v>
      </c>
      <c r="B5933">
        <v>1197831</v>
      </c>
      <c r="C5933" s="1">
        <v>44396</v>
      </c>
      <c r="D5933" t="s">
        <v>27</v>
      </c>
      <c r="E5933" t="s">
        <v>104</v>
      </c>
      <c r="F5933" t="s">
        <v>105</v>
      </c>
      <c r="G5933" t="s">
        <v>142</v>
      </c>
      <c r="H5933" t="s">
        <v>144</v>
      </c>
      <c r="I5933">
        <v>33</v>
      </c>
      <c r="J5933">
        <v>131</v>
      </c>
      <c r="K5933">
        <v>4323</v>
      </c>
      <c r="L5933" t="s">
        <v>24</v>
      </c>
      <c r="M5933" t="s">
        <v>159</v>
      </c>
      <c r="N5933" t="s">
        <v>149</v>
      </c>
      <c r="O5933">
        <v>7</v>
      </c>
      <c r="P5933">
        <v>2021</v>
      </c>
    </row>
    <row r="5934" spans="1:16" x14ac:dyDescent="0.25">
      <c r="A5934" t="s">
        <v>30</v>
      </c>
      <c r="B5934">
        <v>1197831</v>
      </c>
      <c r="C5934" s="1">
        <v>44396</v>
      </c>
      <c r="D5934" t="s">
        <v>27</v>
      </c>
      <c r="E5934" t="s">
        <v>104</v>
      </c>
      <c r="F5934" t="s">
        <v>105</v>
      </c>
      <c r="G5934" t="s">
        <v>142</v>
      </c>
      <c r="H5934" t="s">
        <v>146</v>
      </c>
      <c r="I5934">
        <v>36</v>
      </c>
      <c r="J5934">
        <v>107</v>
      </c>
      <c r="K5934">
        <v>3852</v>
      </c>
      <c r="L5934" t="s">
        <v>24</v>
      </c>
      <c r="M5934" t="s">
        <v>159</v>
      </c>
      <c r="N5934" t="s">
        <v>149</v>
      </c>
      <c r="O5934">
        <v>7</v>
      </c>
      <c r="P5934">
        <v>2021</v>
      </c>
    </row>
    <row r="5935" spans="1:16" x14ac:dyDescent="0.25">
      <c r="A5935" t="s">
        <v>30</v>
      </c>
      <c r="B5935">
        <v>1197831</v>
      </c>
      <c r="C5935" s="1">
        <v>44396</v>
      </c>
      <c r="D5935" t="s">
        <v>27</v>
      </c>
      <c r="E5935" t="s">
        <v>104</v>
      </c>
      <c r="F5935" t="s">
        <v>105</v>
      </c>
      <c r="G5935" t="s">
        <v>138</v>
      </c>
      <c r="H5935" t="s">
        <v>139</v>
      </c>
      <c r="I5935">
        <v>43</v>
      </c>
      <c r="J5935">
        <v>116</v>
      </c>
      <c r="K5935">
        <v>4988</v>
      </c>
      <c r="L5935" t="s">
        <v>24</v>
      </c>
      <c r="M5935" t="s">
        <v>159</v>
      </c>
      <c r="N5935" t="s">
        <v>149</v>
      </c>
      <c r="O5935">
        <v>7</v>
      </c>
      <c r="P5935">
        <v>2021</v>
      </c>
    </row>
    <row r="5936" spans="1:16" x14ac:dyDescent="0.25">
      <c r="A5936" t="s">
        <v>30</v>
      </c>
      <c r="B5936">
        <v>1197831</v>
      </c>
      <c r="C5936" s="1">
        <v>44396</v>
      </c>
      <c r="D5936" t="s">
        <v>27</v>
      </c>
      <c r="E5936" t="s">
        <v>104</v>
      </c>
      <c r="F5936" t="s">
        <v>105</v>
      </c>
      <c r="G5936" t="s">
        <v>142</v>
      </c>
      <c r="H5936" t="s">
        <v>139</v>
      </c>
      <c r="I5936">
        <v>45</v>
      </c>
      <c r="J5936">
        <v>163</v>
      </c>
      <c r="K5936">
        <v>7335</v>
      </c>
      <c r="L5936" t="s">
        <v>24</v>
      </c>
      <c r="M5936" t="s">
        <v>159</v>
      </c>
      <c r="N5936" t="s">
        <v>149</v>
      </c>
      <c r="O5936">
        <v>7</v>
      </c>
      <c r="P5936">
        <v>2021</v>
      </c>
    </row>
    <row r="5937" spans="1:16" x14ac:dyDescent="0.25">
      <c r="A5937" t="s">
        <v>30</v>
      </c>
      <c r="B5937">
        <v>1197831</v>
      </c>
      <c r="C5937" s="1">
        <v>44396</v>
      </c>
      <c r="D5937" t="s">
        <v>27</v>
      </c>
      <c r="E5937" t="s">
        <v>104</v>
      </c>
      <c r="F5937" t="s">
        <v>105</v>
      </c>
      <c r="G5937" t="s">
        <v>138</v>
      </c>
      <c r="H5937" t="s">
        <v>144</v>
      </c>
      <c r="I5937">
        <v>54.999999999999993</v>
      </c>
      <c r="J5937">
        <v>700</v>
      </c>
      <c r="K5937">
        <v>38500</v>
      </c>
      <c r="L5937" t="s">
        <v>83</v>
      </c>
      <c r="M5937" t="s">
        <v>159</v>
      </c>
      <c r="N5937" t="s">
        <v>149</v>
      </c>
      <c r="O5937">
        <v>7</v>
      </c>
      <c r="P5937">
        <v>2021</v>
      </c>
    </row>
    <row r="5938" spans="1:16" x14ac:dyDescent="0.25">
      <c r="A5938" t="s">
        <v>30</v>
      </c>
      <c r="B5938">
        <v>1197831</v>
      </c>
      <c r="C5938" s="1">
        <v>44396</v>
      </c>
      <c r="D5938" t="s">
        <v>27</v>
      </c>
      <c r="E5938" t="s">
        <v>104</v>
      </c>
      <c r="F5938" t="s">
        <v>105</v>
      </c>
      <c r="G5938" t="s">
        <v>138</v>
      </c>
      <c r="H5938" t="s">
        <v>146</v>
      </c>
      <c r="I5938">
        <v>50</v>
      </c>
      <c r="J5938">
        <v>450</v>
      </c>
      <c r="K5938">
        <v>22500</v>
      </c>
      <c r="L5938" t="s">
        <v>83</v>
      </c>
      <c r="M5938" t="s">
        <v>159</v>
      </c>
      <c r="N5938" t="s">
        <v>149</v>
      </c>
      <c r="O5938">
        <v>7</v>
      </c>
      <c r="P5938">
        <v>2021</v>
      </c>
    </row>
    <row r="5939" spans="1:16" x14ac:dyDescent="0.25">
      <c r="A5939" t="s">
        <v>30</v>
      </c>
      <c r="B5939">
        <v>1197831</v>
      </c>
      <c r="C5939" s="1">
        <v>44396</v>
      </c>
      <c r="D5939" t="s">
        <v>27</v>
      </c>
      <c r="E5939" t="s">
        <v>104</v>
      </c>
      <c r="F5939" t="s">
        <v>105</v>
      </c>
      <c r="G5939" t="s">
        <v>142</v>
      </c>
      <c r="H5939" t="s">
        <v>144</v>
      </c>
      <c r="I5939">
        <v>45</v>
      </c>
      <c r="J5939">
        <v>375</v>
      </c>
      <c r="K5939">
        <v>16875</v>
      </c>
      <c r="L5939" t="s">
        <v>83</v>
      </c>
      <c r="M5939" t="s">
        <v>159</v>
      </c>
      <c r="N5939" t="s">
        <v>149</v>
      </c>
      <c r="O5939">
        <v>7</v>
      </c>
      <c r="P5939">
        <v>2021</v>
      </c>
    </row>
    <row r="5940" spans="1:16" x14ac:dyDescent="0.25">
      <c r="A5940" t="s">
        <v>30</v>
      </c>
      <c r="B5940">
        <v>1197831</v>
      </c>
      <c r="C5940" s="1">
        <v>44396</v>
      </c>
      <c r="D5940" t="s">
        <v>27</v>
      </c>
      <c r="E5940" t="s">
        <v>104</v>
      </c>
      <c r="F5940" t="s">
        <v>105</v>
      </c>
      <c r="G5940" t="s">
        <v>142</v>
      </c>
      <c r="H5940" t="s">
        <v>146</v>
      </c>
      <c r="I5940">
        <v>45</v>
      </c>
      <c r="J5940">
        <v>325</v>
      </c>
      <c r="K5940">
        <v>14625</v>
      </c>
      <c r="L5940" t="s">
        <v>83</v>
      </c>
      <c r="M5940" t="s">
        <v>159</v>
      </c>
      <c r="N5940" t="s">
        <v>149</v>
      </c>
      <c r="O5940">
        <v>7</v>
      </c>
      <c r="P5940">
        <v>2021</v>
      </c>
    </row>
    <row r="5941" spans="1:16" x14ac:dyDescent="0.25">
      <c r="A5941" t="s">
        <v>30</v>
      </c>
      <c r="B5941">
        <v>1197831</v>
      </c>
      <c r="C5941" s="1">
        <v>44396</v>
      </c>
      <c r="D5941" t="s">
        <v>27</v>
      </c>
      <c r="E5941" t="s">
        <v>104</v>
      </c>
      <c r="F5941" t="s">
        <v>105</v>
      </c>
      <c r="G5941" t="s">
        <v>138</v>
      </c>
      <c r="H5941" t="s">
        <v>139</v>
      </c>
      <c r="I5941">
        <v>60</v>
      </c>
      <c r="J5941">
        <v>350</v>
      </c>
      <c r="K5941">
        <v>21000</v>
      </c>
      <c r="L5941" t="s">
        <v>83</v>
      </c>
      <c r="M5941" t="s">
        <v>159</v>
      </c>
      <c r="N5941" t="s">
        <v>149</v>
      </c>
      <c r="O5941">
        <v>7</v>
      </c>
      <c r="P5941">
        <v>2021</v>
      </c>
    </row>
    <row r="5942" spans="1:16" x14ac:dyDescent="0.25">
      <c r="A5942" t="s">
        <v>30</v>
      </c>
      <c r="B5942">
        <v>1197831</v>
      </c>
      <c r="C5942" s="1">
        <v>44396</v>
      </c>
      <c r="D5942" t="s">
        <v>27</v>
      </c>
      <c r="E5942" t="s">
        <v>104</v>
      </c>
      <c r="F5942" t="s">
        <v>105</v>
      </c>
      <c r="G5942" t="s">
        <v>142</v>
      </c>
      <c r="H5942" t="s">
        <v>139</v>
      </c>
      <c r="I5942">
        <v>65</v>
      </c>
      <c r="J5942">
        <v>525</v>
      </c>
      <c r="K5942">
        <v>34125</v>
      </c>
      <c r="L5942" t="s">
        <v>83</v>
      </c>
      <c r="M5942" t="s">
        <v>159</v>
      </c>
      <c r="N5942" t="s">
        <v>149</v>
      </c>
      <c r="O5942">
        <v>7</v>
      </c>
      <c r="P5942">
        <v>2021</v>
      </c>
    </row>
    <row r="5943" spans="1:16" x14ac:dyDescent="0.25">
      <c r="A5943" t="s">
        <v>30</v>
      </c>
      <c r="B5943">
        <v>1197831</v>
      </c>
      <c r="C5943" s="1">
        <v>44396</v>
      </c>
      <c r="D5943" t="s">
        <v>27</v>
      </c>
      <c r="E5943" t="s">
        <v>104</v>
      </c>
      <c r="F5943" t="s">
        <v>105</v>
      </c>
      <c r="G5943" t="s">
        <v>138</v>
      </c>
      <c r="H5943" t="s">
        <v>144</v>
      </c>
      <c r="I5943">
        <v>50</v>
      </c>
      <c r="J5943">
        <v>182</v>
      </c>
      <c r="K5943">
        <v>9100</v>
      </c>
      <c r="L5943" t="s">
        <v>83</v>
      </c>
      <c r="M5943" t="s">
        <v>159</v>
      </c>
      <c r="N5943" t="s">
        <v>149</v>
      </c>
      <c r="O5943">
        <v>7</v>
      </c>
      <c r="P5943">
        <v>2021</v>
      </c>
    </row>
    <row r="5944" spans="1:16" x14ac:dyDescent="0.25">
      <c r="A5944" t="s">
        <v>30</v>
      </c>
      <c r="B5944">
        <v>1197831</v>
      </c>
      <c r="C5944" s="1">
        <v>44396</v>
      </c>
      <c r="D5944" t="s">
        <v>27</v>
      </c>
      <c r="E5944" t="s">
        <v>104</v>
      </c>
      <c r="F5944" t="s">
        <v>105</v>
      </c>
      <c r="G5944" t="s">
        <v>138</v>
      </c>
      <c r="H5944" t="s">
        <v>146</v>
      </c>
      <c r="I5944">
        <v>45</v>
      </c>
      <c r="J5944">
        <v>117</v>
      </c>
      <c r="K5944">
        <v>5265</v>
      </c>
      <c r="L5944" t="s">
        <v>83</v>
      </c>
      <c r="M5944" t="s">
        <v>159</v>
      </c>
      <c r="N5944" t="s">
        <v>149</v>
      </c>
      <c r="O5944">
        <v>7</v>
      </c>
      <c r="P5944">
        <v>2021</v>
      </c>
    </row>
    <row r="5945" spans="1:16" x14ac:dyDescent="0.25">
      <c r="A5945" t="s">
        <v>30</v>
      </c>
      <c r="B5945">
        <v>1197831</v>
      </c>
      <c r="C5945" s="1">
        <v>44396</v>
      </c>
      <c r="D5945" t="s">
        <v>27</v>
      </c>
      <c r="E5945" t="s">
        <v>104</v>
      </c>
      <c r="F5945" t="s">
        <v>105</v>
      </c>
      <c r="G5945" t="s">
        <v>142</v>
      </c>
      <c r="H5945" t="s">
        <v>144</v>
      </c>
      <c r="I5945">
        <v>44</v>
      </c>
      <c r="J5945">
        <v>94</v>
      </c>
      <c r="K5945">
        <v>4136</v>
      </c>
      <c r="L5945" t="s">
        <v>83</v>
      </c>
      <c r="M5945" t="s">
        <v>159</v>
      </c>
      <c r="N5945" t="s">
        <v>149</v>
      </c>
      <c r="O5945">
        <v>7</v>
      </c>
      <c r="P5945">
        <v>2021</v>
      </c>
    </row>
    <row r="5946" spans="1:16" x14ac:dyDescent="0.25">
      <c r="A5946" t="s">
        <v>30</v>
      </c>
      <c r="B5946">
        <v>1197831</v>
      </c>
      <c r="C5946" s="1">
        <v>44396</v>
      </c>
      <c r="D5946" t="s">
        <v>27</v>
      </c>
      <c r="E5946" t="s">
        <v>104</v>
      </c>
      <c r="F5946" t="s">
        <v>105</v>
      </c>
      <c r="G5946" t="s">
        <v>142</v>
      </c>
      <c r="H5946" t="s">
        <v>146</v>
      </c>
      <c r="I5946">
        <v>41</v>
      </c>
      <c r="J5946">
        <v>85</v>
      </c>
      <c r="K5946">
        <v>3485</v>
      </c>
      <c r="L5946" t="s">
        <v>83</v>
      </c>
      <c r="M5946" t="s">
        <v>159</v>
      </c>
      <c r="N5946" t="s">
        <v>149</v>
      </c>
      <c r="O5946">
        <v>7</v>
      </c>
      <c r="P5946">
        <v>2021</v>
      </c>
    </row>
    <row r="5947" spans="1:16" x14ac:dyDescent="0.25">
      <c r="A5947" t="s">
        <v>30</v>
      </c>
      <c r="B5947">
        <v>1197831</v>
      </c>
      <c r="C5947" s="1">
        <v>44396</v>
      </c>
      <c r="D5947" t="s">
        <v>27</v>
      </c>
      <c r="E5947" t="s">
        <v>104</v>
      </c>
      <c r="F5947" t="s">
        <v>105</v>
      </c>
      <c r="G5947" t="s">
        <v>138</v>
      </c>
      <c r="H5947" t="s">
        <v>139</v>
      </c>
      <c r="I5947">
        <v>59</v>
      </c>
      <c r="J5947">
        <v>98</v>
      </c>
      <c r="K5947">
        <v>5782</v>
      </c>
      <c r="L5947" t="s">
        <v>83</v>
      </c>
      <c r="M5947" t="s">
        <v>159</v>
      </c>
      <c r="N5947" t="s">
        <v>149</v>
      </c>
      <c r="O5947">
        <v>7</v>
      </c>
      <c r="P5947">
        <v>2021</v>
      </c>
    </row>
    <row r="5948" spans="1:16" x14ac:dyDescent="0.25">
      <c r="A5948" t="s">
        <v>30</v>
      </c>
      <c r="B5948">
        <v>1197831</v>
      </c>
      <c r="C5948" s="1">
        <v>44396</v>
      </c>
      <c r="D5948" t="s">
        <v>27</v>
      </c>
      <c r="E5948" t="s">
        <v>104</v>
      </c>
      <c r="F5948" t="s">
        <v>105</v>
      </c>
      <c r="G5948" t="s">
        <v>142</v>
      </c>
      <c r="H5948" t="s">
        <v>139</v>
      </c>
      <c r="I5948">
        <v>61</v>
      </c>
      <c r="J5948">
        <v>142</v>
      </c>
      <c r="K5948">
        <v>8662</v>
      </c>
      <c r="L5948" t="s">
        <v>83</v>
      </c>
      <c r="M5948" t="s">
        <v>159</v>
      </c>
      <c r="N5948" t="s">
        <v>149</v>
      </c>
      <c r="O5948">
        <v>7</v>
      </c>
      <c r="P5948">
        <v>2021</v>
      </c>
    </row>
    <row r="5949" spans="1:16" x14ac:dyDescent="0.25">
      <c r="A5949" t="s">
        <v>25</v>
      </c>
      <c r="B5949">
        <v>1197831</v>
      </c>
      <c r="C5949" s="1">
        <v>44396</v>
      </c>
      <c r="D5949" t="s">
        <v>27</v>
      </c>
      <c r="E5949" t="s">
        <v>102</v>
      </c>
      <c r="F5949" t="s">
        <v>103</v>
      </c>
      <c r="G5949" t="s">
        <v>138</v>
      </c>
      <c r="H5949" t="s">
        <v>144</v>
      </c>
      <c r="I5949">
        <v>54.999999999999993</v>
      </c>
      <c r="J5949">
        <v>775</v>
      </c>
      <c r="K5949">
        <v>42625</v>
      </c>
      <c r="L5949" t="s">
        <v>83</v>
      </c>
      <c r="M5949" t="s">
        <v>159</v>
      </c>
      <c r="N5949" t="s">
        <v>149</v>
      </c>
      <c r="O5949">
        <v>7</v>
      </c>
      <c r="P5949">
        <v>2021</v>
      </c>
    </row>
    <row r="5950" spans="1:16" x14ac:dyDescent="0.25">
      <c r="A5950" t="s">
        <v>25</v>
      </c>
      <c r="B5950">
        <v>1197831</v>
      </c>
      <c r="C5950" s="1">
        <v>44396</v>
      </c>
      <c r="D5950" t="s">
        <v>27</v>
      </c>
      <c r="E5950" t="s">
        <v>102</v>
      </c>
      <c r="F5950" t="s">
        <v>103</v>
      </c>
      <c r="G5950" t="s">
        <v>138</v>
      </c>
      <c r="H5950" t="s">
        <v>146</v>
      </c>
      <c r="I5950">
        <v>50</v>
      </c>
      <c r="J5950">
        <v>525</v>
      </c>
      <c r="K5950">
        <v>26250</v>
      </c>
      <c r="L5950" t="s">
        <v>83</v>
      </c>
      <c r="M5950" t="s">
        <v>159</v>
      </c>
      <c r="N5950" t="s">
        <v>149</v>
      </c>
      <c r="O5950">
        <v>7</v>
      </c>
      <c r="P5950">
        <v>2021</v>
      </c>
    </row>
    <row r="5951" spans="1:16" x14ac:dyDescent="0.25">
      <c r="A5951" t="s">
        <v>25</v>
      </c>
      <c r="B5951">
        <v>1197831</v>
      </c>
      <c r="C5951" s="1">
        <v>44396</v>
      </c>
      <c r="D5951" t="s">
        <v>27</v>
      </c>
      <c r="E5951" t="s">
        <v>102</v>
      </c>
      <c r="F5951" t="s">
        <v>103</v>
      </c>
      <c r="G5951" t="s">
        <v>142</v>
      </c>
      <c r="H5951" t="s">
        <v>144</v>
      </c>
      <c r="I5951">
        <v>45</v>
      </c>
      <c r="J5951">
        <v>450</v>
      </c>
      <c r="K5951">
        <v>20250</v>
      </c>
      <c r="L5951" t="s">
        <v>83</v>
      </c>
      <c r="M5951" t="s">
        <v>159</v>
      </c>
      <c r="N5951" t="s">
        <v>149</v>
      </c>
      <c r="O5951">
        <v>7</v>
      </c>
      <c r="P5951">
        <v>2021</v>
      </c>
    </row>
    <row r="5952" spans="1:16" x14ac:dyDescent="0.25">
      <c r="A5952" t="s">
        <v>25</v>
      </c>
      <c r="B5952">
        <v>1197831</v>
      </c>
      <c r="C5952" s="1">
        <v>44396</v>
      </c>
      <c r="D5952" t="s">
        <v>27</v>
      </c>
      <c r="E5952" t="s">
        <v>102</v>
      </c>
      <c r="F5952" t="s">
        <v>103</v>
      </c>
      <c r="G5952" t="s">
        <v>142</v>
      </c>
      <c r="H5952" t="s">
        <v>146</v>
      </c>
      <c r="I5952">
        <v>45</v>
      </c>
      <c r="J5952">
        <v>400</v>
      </c>
      <c r="K5952">
        <v>18000</v>
      </c>
      <c r="L5952" t="s">
        <v>83</v>
      </c>
      <c r="M5952" t="s">
        <v>159</v>
      </c>
      <c r="N5952" t="s">
        <v>149</v>
      </c>
      <c r="O5952">
        <v>7</v>
      </c>
      <c r="P5952">
        <v>2021</v>
      </c>
    </row>
    <row r="5953" spans="1:16" x14ac:dyDescent="0.25">
      <c r="A5953" t="s">
        <v>25</v>
      </c>
      <c r="B5953">
        <v>1197831</v>
      </c>
      <c r="C5953" s="1">
        <v>44396</v>
      </c>
      <c r="D5953" t="s">
        <v>27</v>
      </c>
      <c r="E5953" t="s">
        <v>102</v>
      </c>
      <c r="F5953" t="s">
        <v>103</v>
      </c>
      <c r="G5953" t="s">
        <v>138</v>
      </c>
      <c r="H5953" t="s">
        <v>139</v>
      </c>
      <c r="I5953">
        <v>60</v>
      </c>
      <c r="J5953">
        <v>425</v>
      </c>
      <c r="K5953">
        <v>25500</v>
      </c>
      <c r="L5953" t="s">
        <v>83</v>
      </c>
      <c r="M5953" t="s">
        <v>159</v>
      </c>
      <c r="N5953" t="s">
        <v>149</v>
      </c>
      <c r="O5953">
        <v>7</v>
      </c>
      <c r="P5953">
        <v>2021</v>
      </c>
    </row>
    <row r="5954" spans="1:16" x14ac:dyDescent="0.25">
      <c r="A5954" t="s">
        <v>25</v>
      </c>
      <c r="B5954">
        <v>1197831</v>
      </c>
      <c r="C5954" s="1">
        <v>44396</v>
      </c>
      <c r="D5954" t="s">
        <v>27</v>
      </c>
      <c r="E5954" t="s">
        <v>102</v>
      </c>
      <c r="F5954" t="s">
        <v>103</v>
      </c>
      <c r="G5954" t="s">
        <v>142</v>
      </c>
      <c r="H5954" t="s">
        <v>139</v>
      </c>
      <c r="I5954">
        <v>65</v>
      </c>
      <c r="J5954">
        <v>600</v>
      </c>
      <c r="K5954">
        <v>39000</v>
      </c>
      <c r="L5954" t="s">
        <v>83</v>
      </c>
      <c r="M5954" t="s">
        <v>159</v>
      </c>
      <c r="N5954" t="s">
        <v>149</v>
      </c>
      <c r="O5954">
        <v>7</v>
      </c>
      <c r="P5954">
        <v>2021</v>
      </c>
    </row>
    <row r="5955" spans="1:16" x14ac:dyDescent="0.25">
      <c r="A5955" t="s">
        <v>25</v>
      </c>
      <c r="B5955">
        <v>1197831</v>
      </c>
      <c r="C5955" s="1">
        <v>44396</v>
      </c>
      <c r="D5955" t="s">
        <v>27</v>
      </c>
      <c r="E5955" t="s">
        <v>102</v>
      </c>
      <c r="F5955" t="s">
        <v>103</v>
      </c>
      <c r="G5955" t="s">
        <v>138</v>
      </c>
      <c r="H5955" t="s">
        <v>144</v>
      </c>
      <c r="I5955">
        <v>50</v>
      </c>
      <c r="J5955">
        <v>233</v>
      </c>
      <c r="K5955">
        <v>11650</v>
      </c>
      <c r="L5955" t="s">
        <v>83</v>
      </c>
      <c r="M5955" t="s">
        <v>159</v>
      </c>
      <c r="N5955" t="s">
        <v>149</v>
      </c>
      <c r="O5955">
        <v>7</v>
      </c>
      <c r="P5955">
        <v>2021</v>
      </c>
    </row>
    <row r="5956" spans="1:16" x14ac:dyDescent="0.25">
      <c r="A5956" t="s">
        <v>25</v>
      </c>
      <c r="B5956">
        <v>1197831</v>
      </c>
      <c r="C5956" s="1">
        <v>44396</v>
      </c>
      <c r="D5956" t="s">
        <v>27</v>
      </c>
      <c r="E5956" t="s">
        <v>102</v>
      </c>
      <c r="F5956" t="s">
        <v>103</v>
      </c>
      <c r="G5956" t="s">
        <v>138</v>
      </c>
      <c r="H5956" t="s">
        <v>146</v>
      </c>
      <c r="I5956">
        <v>47</v>
      </c>
      <c r="J5956">
        <v>147</v>
      </c>
      <c r="K5956">
        <v>6909</v>
      </c>
      <c r="L5956" t="s">
        <v>83</v>
      </c>
      <c r="M5956" t="s">
        <v>159</v>
      </c>
      <c r="N5956" t="s">
        <v>149</v>
      </c>
      <c r="O5956">
        <v>7</v>
      </c>
      <c r="P5956">
        <v>2021</v>
      </c>
    </row>
    <row r="5957" spans="1:16" x14ac:dyDescent="0.25">
      <c r="A5957" t="s">
        <v>25</v>
      </c>
      <c r="B5957">
        <v>1197831</v>
      </c>
      <c r="C5957" s="1">
        <v>44396</v>
      </c>
      <c r="D5957" t="s">
        <v>27</v>
      </c>
      <c r="E5957" t="s">
        <v>102</v>
      </c>
      <c r="F5957" t="s">
        <v>103</v>
      </c>
      <c r="G5957" t="s">
        <v>142</v>
      </c>
      <c r="H5957" t="s">
        <v>144</v>
      </c>
      <c r="I5957">
        <v>43</v>
      </c>
      <c r="J5957">
        <v>126</v>
      </c>
      <c r="K5957">
        <v>5418</v>
      </c>
      <c r="L5957" t="s">
        <v>83</v>
      </c>
      <c r="M5957" t="s">
        <v>159</v>
      </c>
      <c r="N5957" t="s">
        <v>149</v>
      </c>
      <c r="O5957">
        <v>7</v>
      </c>
      <c r="P5957">
        <v>2021</v>
      </c>
    </row>
    <row r="5958" spans="1:16" x14ac:dyDescent="0.25">
      <c r="A5958" t="s">
        <v>25</v>
      </c>
      <c r="B5958">
        <v>1197831</v>
      </c>
      <c r="C5958" s="1">
        <v>44396</v>
      </c>
      <c r="D5958" t="s">
        <v>27</v>
      </c>
      <c r="E5958" t="s">
        <v>102</v>
      </c>
      <c r="F5958" t="s">
        <v>103</v>
      </c>
      <c r="G5958" t="s">
        <v>142</v>
      </c>
      <c r="H5958" t="s">
        <v>146</v>
      </c>
      <c r="I5958">
        <v>41</v>
      </c>
      <c r="J5958">
        <v>116</v>
      </c>
      <c r="K5958">
        <v>4756</v>
      </c>
      <c r="L5958" t="s">
        <v>83</v>
      </c>
      <c r="M5958" t="s">
        <v>159</v>
      </c>
      <c r="N5958" t="s">
        <v>149</v>
      </c>
      <c r="O5958">
        <v>7</v>
      </c>
      <c r="P5958">
        <v>2021</v>
      </c>
    </row>
    <row r="5959" spans="1:16" x14ac:dyDescent="0.25">
      <c r="A5959" t="s">
        <v>25</v>
      </c>
      <c r="B5959">
        <v>1197831</v>
      </c>
      <c r="C5959" s="1">
        <v>44396</v>
      </c>
      <c r="D5959" t="s">
        <v>27</v>
      </c>
      <c r="E5959" t="s">
        <v>102</v>
      </c>
      <c r="F5959" t="s">
        <v>103</v>
      </c>
      <c r="G5959" t="s">
        <v>138</v>
      </c>
      <c r="H5959" t="s">
        <v>139</v>
      </c>
      <c r="I5959">
        <v>55</v>
      </c>
      <c r="J5959">
        <v>119</v>
      </c>
      <c r="K5959">
        <v>6545</v>
      </c>
      <c r="L5959" t="s">
        <v>83</v>
      </c>
      <c r="M5959" t="s">
        <v>159</v>
      </c>
      <c r="N5959" t="s">
        <v>149</v>
      </c>
      <c r="O5959">
        <v>7</v>
      </c>
      <c r="P5959">
        <v>2021</v>
      </c>
    </row>
    <row r="5960" spans="1:16" x14ac:dyDescent="0.25">
      <c r="A5960" t="s">
        <v>25</v>
      </c>
      <c r="B5960">
        <v>1197831</v>
      </c>
      <c r="C5960" s="1">
        <v>44396</v>
      </c>
      <c r="D5960" t="s">
        <v>27</v>
      </c>
      <c r="E5960" t="s">
        <v>102</v>
      </c>
      <c r="F5960" t="s">
        <v>103</v>
      </c>
      <c r="G5960" t="s">
        <v>142</v>
      </c>
      <c r="H5960" t="s">
        <v>139</v>
      </c>
      <c r="I5960">
        <v>63</v>
      </c>
      <c r="J5960">
        <v>150</v>
      </c>
      <c r="K5960">
        <v>9450</v>
      </c>
      <c r="L5960" t="s">
        <v>83</v>
      </c>
      <c r="M5960" t="s">
        <v>159</v>
      </c>
      <c r="N5960" t="s">
        <v>149</v>
      </c>
      <c r="O5960">
        <v>7</v>
      </c>
      <c r="P5960">
        <v>2021</v>
      </c>
    </row>
    <row r="5961" spans="1:16" x14ac:dyDescent="0.25">
      <c r="A5961" t="s">
        <v>25</v>
      </c>
      <c r="B5961">
        <v>1197831</v>
      </c>
      <c r="C5961" s="1">
        <v>44396</v>
      </c>
      <c r="D5961" t="s">
        <v>27</v>
      </c>
      <c r="E5961" t="s">
        <v>102</v>
      </c>
      <c r="F5961" t="s">
        <v>103</v>
      </c>
      <c r="G5961" t="s">
        <v>138</v>
      </c>
      <c r="H5961" t="s">
        <v>144</v>
      </c>
      <c r="I5961">
        <v>39</v>
      </c>
      <c r="J5961">
        <v>271</v>
      </c>
      <c r="K5961">
        <v>10569</v>
      </c>
      <c r="L5961" t="s">
        <v>24</v>
      </c>
      <c r="M5961" t="s">
        <v>159</v>
      </c>
      <c r="N5961" t="s">
        <v>149</v>
      </c>
      <c r="O5961">
        <v>7</v>
      </c>
      <c r="P5961">
        <v>2021</v>
      </c>
    </row>
    <row r="5962" spans="1:16" x14ac:dyDescent="0.25">
      <c r="A5962" t="s">
        <v>25</v>
      </c>
      <c r="B5962">
        <v>1197831</v>
      </c>
      <c r="C5962" s="1">
        <v>44396</v>
      </c>
      <c r="D5962" t="s">
        <v>27</v>
      </c>
      <c r="E5962" t="s">
        <v>102</v>
      </c>
      <c r="F5962" t="s">
        <v>103</v>
      </c>
      <c r="G5962" t="s">
        <v>138</v>
      </c>
      <c r="H5962" t="s">
        <v>146</v>
      </c>
      <c r="I5962">
        <v>36</v>
      </c>
      <c r="J5962">
        <v>163</v>
      </c>
      <c r="K5962">
        <v>5868</v>
      </c>
      <c r="L5962" t="s">
        <v>24</v>
      </c>
      <c r="M5962" t="s">
        <v>159</v>
      </c>
      <c r="N5962" t="s">
        <v>149</v>
      </c>
      <c r="O5962">
        <v>7</v>
      </c>
      <c r="P5962">
        <v>2021</v>
      </c>
    </row>
    <row r="5963" spans="1:16" x14ac:dyDescent="0.25">
      <c r="A5963" t="s">
        <v>25</v>
      </c>
      <c r="B5963">
        <v>1197831</v>
      </c>
      <c r="C5963" s="1">
        <v>44396</v>
      </c>
      <c r="D5963" t="s">
        <v>27</v>
      </c>
      <c r="E5963" t="s">
        <v>102</v>
      </c>
      <c r="F5963" t="s">
        <v>103</v>
      </c>
      <c r="G5963" t="s">
        <v>142</v>
      </c>
      <c r="H5963" t="s">
        <v>144</v>
      </c>
      <c r="I5963">
        <v>32</v>
      </c>
      <c r="J5963">
        <v>140</v>
      </c>
      <c r="K5963">
        <v>4480</v>
      </c>
      <c r="L5963" t="s">
        <v>24</v>
      </c>
      <c r="M5963" t="s">
        <v>159</v>
      </c>
      <c r="N5963" t="s">
        <v>149</v>
      </c>
      <c r="O5963">
        <v>7</v>
      </c>
      <c r="P5963">
        <v>2021</v>
      </c>
    </row>
    <row r="5964" spans="1:16" x14ac:dyDescent="0.25">
      <c r="A5964" t="s">
        <v>25</v>
      </c>
      <c r="B5964">
        <v>1197831</v>
      </c>
      <c r="C5964" s="1">
        <v>44396</v>
      </c>
      <c r="D5964" t="s">
        <v>27</v>
      </c>
      <c r="E5964" t="s">
        <v>102</v>
      </c>
      <c r="F5964" t="s">
        <v>103</v>
      </c>
      <c r="G5964" t="s">
        <v>142</v>
      </c>
      <c r="H5964" t="s">
        <v>146</v>
      </c>
      <c r="I5964">
        <v>35</v>
      </c>
      <c r="J5964">
        <v>120</v>
      </c>
      <c r="K5964">
        <v>4200</v>
      </c>
      <c r="L5964" t="s">
        <v>24</v>
      </c>
      <c r="M5964" t="s">
        <v>159</v>
      </c>
      <c r="N5964" t="s">
        <v>149</v>
      </c>
      <c r="O5964">
        <v>7</v>
      </c>
      <c r="P5964">
        <v>2021</v>
      </c>
    </row>
    <row r="5965" spans="1:16" x14ac:dyDescent="0.25">
      <c r="A5965" t="s">
        <v>25</v>
      </c>
      <c r="B5965">
        <v>1197831</v>
      </c>
      <c r="C5965" s="1">
        <v>44396</v>
      </c>
      <c r="D5965" t="s">
        <v>27</v>
      </c>
      <c r="E5965" t="s">
        <v>102</v>
      </c>
      <c r="F5965" t="s">
        <v>103</v>
      </c>
      <c r="G5965" t="s">
        <v>138</v>
      </c>
      <c r="H5965" t="s">
        <v>139</v>
      </c>
      <c r="I5965">
        <v>40</v>
      </c>
      <c r="J5965">
        <v>149</v>
      </c>
      <c r="K5965">
        <v>5960</v>
      </c>
      <c r="L5965" t="s">
        <v>24</v>
      </c>
      <c r="M5965" t="s">
        <v>159</v>
      </c>
      <c r="N5965" t="s">
        <v>149</v>
      </c>
      <c r="O5965">
        <v>7</v>
      </c>
      <c r="P5965">
        <v>2021</v>
      </c>
    </row>
    <row r="5966" spans="1:16" x14ac:dyDescent="0.25">
      <c r="A5966" t="s">
        <v>25</v>
      </c>
      <c r="B5966">
        <v>1197831</v>
      </c>
      <c r="C5966" s="1">
        <v>44396</v>
      </c>
      <c r="D5966" t="s">
        <v>27</v>
      </c>
      <c r="E5966" t="s">
        <v>102</v>
      </c>
      <c r="F5966" t="s">
        <v>103</v>
      </c>
      <c r="G5966" t="s">
        <v>142</v>
      </c>
      <c r="H5966" t="s">
        <v>139</v>
      </c>
      <c r="I5966">
        <v>50</v>
      </c>
      <c r="J5966">
        <v>198</v>
      </c>
      <c r="K5966">
        <v>9900</v>
      </c>
      <c r="L5966" t="s">
        <v>24</v>
      </c>
      <c r="M5966" t="s">
        <v>159</v>
      </c>
      <c r="N5966" t="s">
        <v>149</v>
      </c>
      <c r="O5966">
        <v>7</v>
      </c>
      <c r="P5966">
        <v>2021</v>
      </c>
    </row>
    <row r="5967" spans="1:16" x14ac:dyDescent="0.25">
      <c r="A5967" t="s">
        <v>12</v>
      </c>
      <c r="B5967">
        <v>1185732</v>
      </c>
      <c r="C5967" s="1">
        <v>44397</v>
      </c>
      <c r="D5967" t="s">
        <v>13</v>
      </c>
      <c r="E5967" t="s">
        <v>119</v>
      </c>
      <c r="F5967" t="s">
        <v>120</v>
      </c>
      <c r="G5967" t="s">
        <v>138</v>
      </c>
      <c r="H5967" t="s">
        <v>144</v>
      </c>
      <c r="I5967">
        <v>49.999999999999993</v>
      </c>
      <c r="J5967">
        <v>525</v>
      </c>
      <c r="K5967">
        <v>26250</v>
      </c>
      <c r="L5967" t="s">
        <v>16</v>
      </c>
      <c r="M5967" t="s">
        <v>159</v>
      </c>
      <c r="N5967" t="s">
        <v>150</v>
      </c>
      <c r="O5967">
        <v>7</v>
      </c>
      <c r="P5967">
        <v>2021</v>
      </c>
    </row>
    <row r="5968" spans="1:16" x14ac:dyDescent="0.25">
      <c r="A5968" t="s">
        <v>12</v>
      </c>
      <c r="B5968">
        <v>1185732</v>
      </c>
      <c r="C5968" s="1">
        <v>44397</v>
      </c>
      <c r="D5968" t="s">
        <v>13</v>
      </c>
      <c r="E5968" t="s">
        <v>119</v>
      </c>
      <c r="F5968" t="s">
        <v>120</v>
      </c>
      <c r="G5968" t="s">
        <v>138</v>
      </c>
      <c r="H5968" t="s">
        <v>144</v>
      </c>
      <c r="I5968">
        <v>49</v>
      </c>
      <c r="J5968">
        <v>131</v>
      </c>
      <c r="K5968">
        <v>6419</v>
      </c>
      <c r="L5968" t="s">
        <v>83</v>
      </c>
      <c r="M5968" t="s">
        <v>159</v>
      </c>
      <c r="N5968" t="s">
        <v>150</v>
      </c>
      <c r="O5968">
        <v>7</v>
      </c>
      <c r="P5968">
        <v>2021</v>
      </c>
    </row>
    <row r="5969" spans="1:16" x14ac:dyDescent="0.25">
      <c r="A5969" t="s">
        <v>26</v>
      </c>
      <c r="B5969">
        <v>1185732</v>
      </c>
      <c r="C5969" s="1">
        <v>44397</v>
      </c>
      <c r="D5969" t="s">
        <v>13</v>
      </c>
      <c r="E5969" t="s">
        <v>119</v>
      </c>
      <c r="F5969" t="s">
        <v>120</v>
      </c>
      <c r="G5969" t="s">
        <v>138</v>
      </c>
      <c r="H5969" t="s">
        <v>146</v>
      </c>
      <c r="I5969">
        <v>45</v>
      </c>
      <c r="J5969">
        <v>275</v>
      </c>
      <c r="K5969">
        <v>12375</v>
      </c>
      <c r="L5969" t="s">
        <v>16</v>
      </c>
      <c r="M5969" t="s">
        <v>159</v>
      </c>
      <c r="N5969" t="s">
        <v>150</v>
      </c>
      <c r="O5969">
        <v>7</v>
      </c>
      <c r="P5969">
        <v>2021</v>
      </c>
    </row>
    <row r="5970" spans="1:16" x14ac:dyDescent="0.25">
      <c r="A5970" t="s">
        <v>26</v>
      </c>
      <c r="B5970">
        <v>1185732</v>
      </c>
      <c r="C5970" s="1">
        <v>44397</v>
      </c>
      <c r="D5970" t="s">
        <v>13</v>
      </c>
      <c r="E5970" t="s">
        <v>119</v>
      </c>
      <c r="F5970" t="s">
        <v>120</v>
      </c>
      <c r="G5970" t="s">
        <v>142</v>
      </c>
      <c r="H5970" t="s">
        <v>144</v>
      </c>
      <c r="I5970">
        <v>40</v>
      </c>
      <c r="J5970">
        <v>200</v>
      </c>
      <c r="K5970">
        <v>8000</v>
      </c>
      <c r="L5970" t="s">
        <v>16</v>
      </c>
      <c r="M5970" t="s">
        <v>159</v>
      </c>
      <c r="N5970" t="s">
        <v>150</v>
      </c>
      <c r="O5970">
        <v>7</v>
      </c>
      <c r="P5970">
        <v>2021</v>
      </c>
    </row>
    <row r="5971" spans="1:16" x14ac:dyDescent="0.25">
      <c r="A5971" t="s">
        <v>26</v>
      </c>
      <c r="B5971">
        <v>1185732</v>
      </c>
      <c r="C5971" s="1">
        <v>44397</v>
      </c>
      <c r="D5971" t="s">
        <v>13</v>
      </c>
      <c r="E5971" t="s">
        <v>119</v>
      </c>
      <c r="F5971" t="s">
        <v>120</v>
      </c>
      <c r="G5971" t="s">
        <v>142</v>
      </c>
      <c r="H5971" t="s">
        <v>146</v>
      </c>
      <c r="I5971">
        <v>40</v>
      </c>
      <c r="J5971">
        <v>150</v>
      </c>
      <c r="K5971">
        <v>6000</v>
      </c>
      <c r="L5971" t="s">
        <v>16</v>
      </c>
      <c r="M5971" t="s">
        <v>159</v>
      </c>
      <c r="N5971" t="s">
        <v>150</v>
      </c>
      <c r="O5971">
        <v>7</v>
      </c>
      <c r="P5971">
        <v>2021</v>
      </c>
    </row>
    <row r="5972" spans="1:16" x14ac:dyDescent="0.25">
      <c r="A5972" t="s">
        <v>26</v>
      </c>
      <c r="B5972">
        <v>1185732</v>
      </c>
      <c r="C5972" s="1">
        <v>44397</v>
      </c>
      <c r="D5972" t="s">
        <v>13</v>
      </c>
      <c r="E5972" t="s">
        <v>119</v>
      </c>
      <c r="F5972" t="s">
        <v>120</v>
      </c>
      <c r="G5972" t="s">
        <v>138</v>
      </c>
      <c r="H5972" t="s">
        <v>139</v>
      </c>
      <c r="I5972">
        <v>49.999999999999993</v>
      </c>
      <c r="J5972">
        <v>175</v>
      </c>
      <c r="K5972">
        <v>8750</v>
      </c>
      <c r="L5972" t="s">
        <v>16</v>
      </c>
      <c r="M5972" t="s">
        <v>159</v>
      </c>
      <c r="N5972" t="s">
        <v>150</v>
      </c>
      <c r="O5972">
        <v>7</v>
      </c>
      <c r="P5972">
        <v>2021</v>
      </c>
    </row>
    <row r="5973" spans="1:16" x14ac:dyDescent="0.25">
      <c r="A5973" t="s">
        <v>26</v>
      </c>
      <c r="B5973">
        <v>1185732</v>
      </c>
      <c r="C5973" s="1">
        <v>44397</v>
      </c>
      <c r="D5973" t="s">
        <v>13</v>
      </c>
      <c r="E5973" t="s">
        <v>119</v>
      </c>
      <c r="F5973" t="s">
        <v>120</v>
      </c>
      <c r="G5973" t="s">
        <v>142</v>
      </c>
      <c r="H5973" t="s">
        <v>139</v>
      </c>
      <c r="I5973">
        <v>54.999999999999993</v>
      </c>
      <c r="J5973">
        <v>350</v>
      </c>
      <c r="K5973">
        <v>19250</v>
      </c>
      <c r="L5973" t="s">
        <v>16</v>
      </c>
      <c r="M5973" t="s">
        <v>159</v>
      </c>
      <c r="N5973" t="s">
        <v>150</v>
      </c>
      <c r="O5973">
        <v>7</v>
      </c>
      <c r="P5973">
        <v>2021</v>
      </c>
    </row>
    <row r="5974" spans="1:16" x14ac:dyDescent="0.25">
      <c r="A5974" t="s">
        <v>26</v>
      </c>
      <c r="B5974">
        <v>1185732</v>
      </c>
      <c r="C5974" s="1">
        <v>44397</v>
      </c>
      <c r="D5974" t="s">
        <v>13</v>
      </c>
      <c r="E5974" t="s">
        <v>119</v>
      </c>
      <c r="F5974" t="s">
        <v>120</v>
      </c>
      <c r="G5974" t="s">
        <v>138</v>
      </c>
      <c r="H5974" t="s">
        <v>146</v>
      </c>
      <c r="I5974">
        <v>42</v>
      </c>
      <c r="J5974">
        <v>72</v>
      </c>
      <c r="K5974">
        <v>3024</v>
      </c>
      <c r="L5974" t="s">
        <v>83</v>
      </c>
      <c r="M5974" t="s">
        <v>159</v>
      </c>
      <c r="N5974" t="s">
        <v>150</v>
      </c>
      <c r="O5974">
        <v>7</v>
      </c>
      <c r="P5974">
        <v>2021</v>
      </c>
    </row>
    <row r="5975" spans="1:16" x14ac:dyDescent="0.25">
      <c r="A5975" t="s">
        <v>26</v>
      </c>
      <c r="B5975">
        <v>1185732</v>
      </c>
      <c r="C5975" s="1">
        <v>44397</v>
      </c>
      <c r="D5975" t="s">
        <v>13</v>
      </c>
      <c r="E5975" t="s">
        <v>119</v>
      </c>
      <c r="F5975" t="s">
        <v>120</v>
      </c>
      <c r="G5975" t="s">
        <v>142</v>
      </c>
      <c r="H5975" t="s">
        <v>144</v>
      </c>
      <c r="I5975">
        <v>37</v>
      </c>
      <c r="J5975">
        <v>60</v>
      </c>
      <c r="K5975">
        <v>2220</v>
      </c>
      <c r="L5975" t="s">
        <v>83</v>
      </c>
      <c r="M5975" t="s">
        <v>159</v>
      </c>
      <c r="N5975" t="s">
        <v>150</v>
      </c>
      <c r="O5975">
        <v>7</v>
      </c>
      <c r="P5975">
        <v>2021</v>
      </c>
    </row>
    <row r="5976" spans="1:16" x14ac:dyDescent="0.25">
      <c r="A5976" t="s">
        <v>26</v>
      </c>
      <c r="B5976">
        <v>1185732</v>
      </c>
      <c r="C5976" s="1">
        <v>44397</v>
      </c>
      <c r="D5976" t="s">
        <v>13</v>
      </c>
      <c r="E5976" t="s">
        <v>119</v>
      </c>
      <c r="F5976" t="s">
        <v>120</v>
      </c>
      <c r="G5976" t="s">
        <v>142</v>
      </c>
      <c r="H5976" t="s">
        <v>146</v>
      </c>
      <c r="I5976">
        <v>36</v>
      </c>
      <c r="J5976">
        <v>45</v>
      </c>
      <c r="K5976">
        <v>1620</v>
      </c>
      <c r="L5976" t="s">
        <v>83</v>
      </c>
      <c r="M5976" t="s">
        <v>159</v>
      </c>
      <c r="N5976" t="s">
        <v>150</v>
      </c>
      <c r="O5976">
        <v>7</v>
      </c>
      <c r="P5976">
        <v>2021</v>
      </c>
    </row>
    <row r="5977" spans="1:16" x14ac:dyDescent="0.25">
      <c r="A5977" t="s">
        <v>26</v>
      </c>
      <c r="B5977">
        <v>1185732</v>
      </c>
      <c r="C5977" s="1">
        <v>44397</v>
      </c>
      <c r="D5977" t="s">
        <v>13</v>
      </c>
      <c r="E5977" t="s">
        <v>119</v>
      </c>
      <c r="F5977" t="s">
        <v>120</v>
      </c>
      <c r="G5977" t="s">
        <v>138</v>
      </c>
      <c r="H5977" t="s">
        <v>139</v>
      </c>
      <c r="I5977">
        <v>46</v>
      </c>
      <c r="J5977">
        <v>51</v>
      </c>
      <c r="K5977">
        <v>2346</v>
      </c>
      <c r="L5977" t="s">
        <v>83</v>
      </c>
      <c r="M5977" t="s">
        <v>159</v>
      </c>
      <c r="N5977" t="s">
        <v>150</v>
      </c>
      <c r="O5977">
        <v>7</v>
      </c>
      <c r="P5977">
        <v>2021</v>
      </c>
    </row>
    <row r="5978" spans="1:16" x14ac:dyDescent="0.25">
      <c r="A5978" t="s">
        <v>26</v>
      </c>
      <c r="B5978">
        <v>1185732</v>
      </c>
      <c r="C5978" s="1">
        <v>44397</v>
      </c>
      <c r="D5978" t="s">
        <v>13</v>
      </c>
      <c r="E5978" t="s">
        <v>119</v>
      </c>
      <c r="F5978" t="s">
        <v>120</v>
      </c>
      <c r="G5978" t="s">
        <v>142</v>
      </c>
      <c r="H5978" t="s">
        <v>139</v>
      </c>
      <c r="I5978">
        <v>54</v>
      </c>
      <c r="J5978">
        <v>102</v>
      </c>
      <c r="K5978">
        <v>5508</v>
      </c>
      <c r="L5978" t="s">
        <v>83</v>
      </c>
      <c r="M5978" t="s">
        <v>159</v>
      </c>
      <c r="N5978" t="s">
        <v>150</v>
      </c>
      <c r="O5978">
        <v>7</v>
      </c>
      <c r="P5978">
        <v>2021</v>
      </c>
    </row>
    <row r="5979" spans="1:16" x14ac:dyDescent="0.25">
      <c r="A5979" t="s">
        <v>12</v>
      </c>
      <c r="B5979">
        <v>1185732</v>
      </c>
      <c r="C5979" s="1">
        <v>44397</v>
      </c>
      <c r="D5979" t="s">
        <v>36</v>
      </c>
      <c r="E5979" t="s">
        <v>37</v>
      </c>
      <c r="F5979" t="s">
        <v>38</v>
      </c>
      <c r="G5979" t="s">
        <v>142</v>
      </c>
      <c r="H5979" t="s">
        <v>144</v>
      </c>
      <c r="I5979">
        <v>40</v>
      </c>
      <c r="J5979">
        <v>200</v>
      </c>
      <c r="K5979">
        <v>8000</v>
      </c>
      <c r="L5979" t="s">
        <v>24</v>
      </c>
      <c r="M5979" t="s">
        <v>159</v>
      </c>
      <c r="N5979" t="s">
        <v>150</v>
      </c>
      <c r="O5979">
        <v>7</v>
      </c>
      <c r="P5979">
        <v>2021</v>
      </c>
    </row>
    <row r="5980" spans="1:16" x14ac:dyDescent="0.25">
      <c r="A5980" t="s">
        <v>12</v>
      </c>
      <c r="B5980">
        <v>1185732</v>
      </c>
      <c r="C5980" s="1">
        <v>44397</v>
      </c>
      <c r="D5980" t="s">
        <v>36</v>
      </c>
      <c r="E5980" t="s">
        <v>57</v>
      </c>
      <c r="F5980" t="s">
        <v>58</v>
      </c>
      <c r="G5980" t="s">
        <v>138</v>
      </c>
      <c r="H5980" t="s">
        <v>144</v>
      </c>
      <c r="I5980">
        <v>40</v>
      </c>
      <c r="J5980">
        <v>300</v>
      </c>
      <c r="K5980">
        <v>12000</v>
      </c>
      <c r="L5980" t="s">
        <v>24</v>
      </c>
      <c r="M5980" t="s">
        <v>159</v>
      </c>
      <c r="N5980" t="s">
        <v>150</v>
      </c>
      <c r="O5980">
        <v>7</v>
      </c>
      <c r="P5980">
        <v>2021</v>
      </c>
    </row>
    <row r="5981" spans="1:16" x14ac:dyDescent="0.25">
      <c r="A5981" t="s">
        <v>12</v>
      </c>
      <c r="B5981">
        <v>1185732</v>
      </c>
      <c r="C5981" s="1">
        <v>44397</v>
      </c>
      <c r="D5981" t="s">
        <v>36</v>
      </c>
      <c r="E5981" t="s">
        <v>57</v>
      </c>
      <c r="F5981" t="s">
        <v>58</v>
      </c>
      <c r="G5981" t="s">
        <v>138</v>
      </c>
      <c r="H5981" t="s">
        <v>144</v>
      </c>
      <c r="I5981">
        <v>37</v>
      </c>
      <c r="J5981">
        <v>84</v>
      </c>
      <c r="K5981">
        <v>3108</v>
      </c>
      <c r="L5981" t="s">
        <v>83</v>
      </c>
      <c r="M5981" t="s">
        <v>159</v>
      </c>
      <c r="N5981" t="s">
        <v>150</v>
      </c>
      <c r="O5981">
        <v>7</v>
      </c>
      <c r="P5981">
        <v>2021</v>
      </c>
    </row>
    <row r="5982" spans="1:16" x14ac:dyDescent="0.25">
      <c r="A5982" t="s">
        <v>12</v>
      </c>
      <c r="B5982">
        <v>1185732</v>
      </c>
      <c r="C5982" s="1">
        <v>44397</v>
      </c>
      <c r="D5982" t="s">
        <v>36</v>
      </c>
      <c r="E5982" t="s">
        <v>37</v>
      </c>
      <c r="F5982" t="s">
        <v>38</v>
      </c>
      <c r="G5982" t="s">
        <v>142</v>
      </c>
      <c r="H5982" t="s">
        <v>144</v>
      </c>
      <c r="I5982">
        <v>36</v>
      </c>
      <c r="J5982">
        <v>60</v>
      </c>
      <c r="K5982">
        <v>2160</v>
      </c>
      <c r="L5982" t="s">
        <v>83</v>
      </c>
      <c r="M5982" t="s">
        <v>159</v>
      </c>
      <c r="N5982" t="s">
        <v>150</v>
      </c>
      <c r="O5982">
        <v>7</v>
      </c>
      <c r="P5982">
        <v>2021</v>
      </c>
    </row>
    <row r="5983" spans="1:16" x14ac:dyDescent="0.25">
      <c r="A5983" t="s">
        <v>61</v>
      </c>
      <c r="B5983">
        <v>1185732</v>
      </c>
      <c r="C5983" s="1">
        <v>44397</v>
      </c>
      <c r="D5983" t="s">
        <v>31</v>
      </c>
      <c r="E5983" t="s">
        <v>64</v>
      </c>
      <c r="F5983" t="s">
        <v>65</v>
      </c>
      <c r="G5983" t="s">
        <v>138</v>
      </c>
      <c r="H5983" t="s">
        <v>144</v>
      </c>
      <c r="I5983">
        <v>65</v>
      </c>
      <c r="J5983">
        <v>675</v>
      </c>
      <c r="K5983">
        <v>43875</v>
      </c>
      <c r="L5983" t="s">
        <v>24</v>
      </c>
      <c r="M5983" t="s">
        <v>159</v>
      </c>
      <c r="N5983" t="s">
        <v>150</v>
      </c>
      <c r="O5983">
        <v>7</v>
      </c>
      <c r="P5983">
        <v>2021</v>
      </c>
    </row>
    <row r="5984" spans="1:16" x14ac:dyDescent="0.25">
      <c r="A5984" t="s">
        <v>61</v>
      </c>
      <c r="B5984">
        <v>1185732</v>
      </c>
      <c r="C5984" s="1">
        <v>44397</v>
      </c>
      <c r="D5984" t="s">
        <v>31</v>
      </c>
      <c r="E5984" t="s">
        <v>64</v>
      </c>
      <c r="F5984" t="s">
        <v>65</v>
      </c>
      <c r="G5984" t="s">
        <v>138</v>
      </c>
      <c r="H5984" t="s">
        <v>146</v>
      </c>
      <c r="I5984">
        <v>60.000000000000007</v>
      </c>
      <c r="J5984">
        <v>425</v>
      </c>
      <c r="K5984">
        <v>25500</v>
      </c>
      <c r="L5984" t="s">
        <v>24</v>
      </c>
      <c r="M5984" t="s">
        <v>159</v>
      </c>
      <c r="N5984" t="s">
        <v>150</v>
      </c>
      <c r="O5984">
        <v>7</v>
      </c>
      <c r="P5984">
        <v>2021</v>
      </c>
    </row>
    <row r="5985" spans="1:16" x14ac:dyDescent="0.25">
      <c r="A5985" t="s">
        <v>61</v>
      </c>
      <c r="B5985">
        <v>1185732</v>
      </c>
      <c r="C5985" s="1">
        <v>44397</v>
      </c>
      <c r="D5985" t="s">
        <v>31</v>
      </c>
      <c r="E5985" t="s">
        <v>64</v>
      </c>
      <c r="F5985" t="s">
        <v>65</v>
      </c>
      <c r="G5985" t="s">
        <v>142</v>
      </c>
      <c r="H5985" t="s">
        <v>144</v>
      </c>
      <c r="I5985">
        <v>55.000000000000007</v>
      </c>
      <c r="J5985">
        <v>350</v>
      </c>
      <c r="K5985">
        <v>19250</v>
      </c>
      <c r="L5985" t="s">
        <v>24</v>
      </c>
      <c r="M5985" t="s">
        <v>159</v>
      </c>
      <c r="N5985" t="s">
        <v>150</v>
      </c>
      <c r="O5985">
        <v>7</v>
      </c>
      <c r="P5985">
        <v>2021</v>
      </c>
    </row>
    <row r="5986" spans="1:16" x14ac:dyDescent="0.25">
      <c r="A5986" t="s">
        <v>61</v>
      </c>
      <c r="B5986">
        <v>1185732</v>
      </c>
      <c r="C5986" s="1">
        <v>44397</v>
      </c>
      <c r="D5986" t="s">
        <v>31</v>
      </c>
      <c r="E5986" t="s">
        <v>64</v>
      </c>
      <c r="F5986" t="s">
        <v>65</v>
      </c>
      <c r="G5986" t="s">
        <v>142</v>
      </c>
      <c r="H5986" t="s">
        <v>146</v>
      </c>
      <c r="I5986">
        <v>55.000000000000007</v>
      </c>
      <c r="J5986">
        <v>300</v>
      </c>
      <c r="K5986">
        <v>16500</v>
      </c>
      <c r="L5986" t="s">
        <v>24</v>
      </c>
      <c r="M5986" t="s">
        <v>159</v>
      </c>
      <c r="N5986" t="s">
        <v>150</v>
      </c>
      <c r="O5986">
        <v>7</v>
      </c>
      <c r="P5986">
        <v>2021</v>
      </c>
    </row>
    <row r="5987" spans="1:16" x14ac:dyDescent="0.25">
      <c r="A5987" t="s">
        <v>61</v>
      </c>
      <c r="B5987">
        <v>1185732</v>
      </c>
      <c r="C5987" s="1">
        <v>44397</v>
      </c>
      <c r="D5987" t="s">
        <v>31</v>
      </c>
      <c r="E5987" t="s">
        <v>64</v>
      </c>
      <c r="F5987" t="s">
        <v>65</v>
      </c>
      <c r="G5987" t="s">
        <v>138</v>
      </c>
      <c r="H5987" t="s">
        <v>139</v>
      </c>
      <c r="I5987">
        <v>65</v>
      </c>
      <c r="J5987">
        <v>325</v>
      </c>
      <c r="K5987">
        <v>21125</v>
      </c>
      <c r="L5987" t="s">
        <v>24</v>
      </c>
      <c r="M5987" t="s">
        <v>159</v>
      </c>
      <c r="N5987" t="s">
        <v>150</v>
      </c>
      <c r="O5987">
        <v>7</v>
      </c>
      <c r="P5987">
        <v>2021</v>
      </c>
    </row>
    <row r="5988" spans="1:16" x14ac:dyDescent="0.25">
      <c r="A5988" t="s">
        <v>61</v>
      </c>
      <c r="B5988">
        <v>1185732</v>
      </c>
      <c r="C5988" s="1">
        <v>44397</v>
      </c>
      <c r="D5988" t="s">
        <v>31</v>
      </c>
      <c r="E5988" t="s">
        <v>64</v>
      </c>
      <c r="F5988" t="s">
        <v>65</v>
      </c>
      <c r="G5988" t="s">
        <v>142</v>
      </c>
      <c r="H5988" t="s">
        <v>139</v>
      </c>
      <c r="I5988">
        <v>70</v>
      </c>
      <c r="J5988">
        <v>500</v>
      </c>
      <c r="K5988">
        <v>35000</v>
      </c>
      <c r="L5988" t="s">
        <v>24</v>
      </c>
      <c r="M5988" t="s">
        <v>159</v>
      </c>
      <c r="N5988" t="s">
        <v>150</v>
      </c>
      <c r="O5988">
        <v>7</v>
      </c>
      <c r="P5988">
        <v>2021</v>
      </c>
    </row>
    <row r="5989" spans="1:16" x14ac:dyDescent="0.25">
      <c r="A5989" t="s">
        <v>61</v>
      </c>
      <c r="B5989">
        <v>1185732</v>
      </c>
      <c r="C5989" s="1">
        <v>44397</v>
      </c>
      <c r="D5989" t="s">
        <v>31</v>
      </c>
      <c r="E5989" t="s">
        <v>64</v>
      </c>
      <c r="F5989" t="s">
        <v>65</v>
      </c>
      <c r="G5989" t="s">
        <v>138</v>
      </c>
      <c r="H5989" t="s">
        <v>144</v>
      </c>
      <c r="I5989">
        <v>63</v>
      </c>
      <c r="J5989">
        <v>182</v>
      </c>
      <c r="K5989">
        <v>11466</v>
      </c>
      <c r="L5989" t="s">
        <v>83</v>
      </c>
      <c r="M5989" t="s">
        <v>159</v>
      </c>
      <c r="N5989" t="s">
        <v>150</v>
      </c>
      <c r="O5989">
        <v>7</v>
      </c>
      <c r="P5989">
        <v>2021</v>
      </c>
    </row>
    <row r="5990" spans="1:16" x14ac:dyDescent="0.25">
      <c r="A5990" t="s">
        <v>61</v>
      </c>
      <c r="B5990">
        <v>1185732</v>
      </c>
      <c r="C5990" s="1">
        <v>44397</v>
      </c>
      <c r="D5990" t="s">
        <v>31</v>
      </c>
      <c r="E5990" t="s">
        <v>64</v>
      </c>
      <c r="F5990" t="s">
        <v>65</v>
      </c>
      <c r="G5990" t="s">
        <v>138</v>
      </c>
      <c r="H5990" t="s">
        <v>146</v>
      </c>
      <c r="I5990">
        <v>59</v>
      </c>
      <c r="J5990">
        <v>111</v>
      </c>
      <c r="K5990">
        <v>6549</v>
      </c>
      <c r="L5990" t="s">
        <v>83</v>
      </c>
      <c r="M5990" t="s">
        <v>159</v>
      </c>
      <c r="N5990" t="s">
        <v>150</v>
      </c>
      <c r="O5990">
        <v>7</v>
      </c>
      <c r="P5990">
        <v>2021</v>
      </c>
    </row>
    <row r="5991" spans="1:16" x14ac:dyDescent="0.25">
      <c r="A5991" t="s">
        <v>61</v>
      </c>
      <c r="B5991">
        <v>1185732</v>
      </c>
      <c r="C5991" s="1">
        <v>44397</v>
      </c>
      <c r="D5991" t="s">
        <v>31</v>
      </c>
      <c r="E5991" t="s">
        <v>64</v>
      </c>
      <c r="F5991" t="s">
        <v>65</v>
      </c>
      <c r="G5991" t="s">
        <v>142</v>
      </c>
      <c r="H5991" t="s">
        <v>144</v>
      </c>
      <c r="I5991">
        <v>53</v>
      </c>
      <c r="J5991">
        <v>102</v>
      </c>
      <c r="K5991">
        <v>5406</v>
      </c>
      <c r="L5991" t="s">
        <v>83</v>
      </c>
      <c r="M5991" t="s">
        <v>159</v>
      </c>
      <c r="N5991" t="s">
        <v>150</v>
      </c>
      <c r="O5991">
        <v>7</v>
      </c>
      <c r="P5991">
        <v>2021</v>
      </c>
    </row>
    <row r="5992" spans="1:16" x14ac:dyDescent="0.25">
      <c r="A5992" t="s">
        <v>61</v>
      </c>
      <c r="B5992">
        <v>1185732</v>
      </c>
      <c r="C5992" s="1">
        <v>44397</v>
      </c>
      <c r="D5992" t="s">
        <v>31</v>
      </c>
      <c r="E5992" t="s">
        <v>64</v>
      </c>
      <c r="F5992" t="s">
        <v>65</v>
      </c>
      <c r="G5992" t="s">
        <v>142</v>
      </c>
      <c r="H5992" t="s">
        <v>146</v>
      </c>
      <c r="I5992">
        <v>51</v>
      </c>
      <c r="J5992">
        <v>75</v>
      </c>
      <c r="K5992">
        <v>3825</v>
      </c>
      <c r="L5992" t="s">
        <v>83</v>
      </c>
      <c r="M5992" t="s">
        <v>159</v>
      </c>
      <c r="N5992" t="s">
        <v>150</v>
      </c>
      <c r="O5992">
        <v>7</v>
      </c>
      <c r="P5992">
        <v>2021</v>
      </c>
    </row>
    <row r="5993" spans="1:16" x14ac:dyDescent="0.25">
      <c r="A5993" t="s">
        <v>61</v>
      </c>
      <c r="B5993">
        <v>1185732</v>
      </c>
      <c r="C5993" s="1">
        <v>44397</v>
      </c>
      <c r="D5993" t="s">
        <v>31</v>
      </c>
      <c r="E5993" t="s">
        <v>64</v>
      </c>
      <c r="F5993" t="s">
        <v>65</v>
      </c>
      <c r="G5993" t="s">
        <v>138</v>
      </c>
      <c r="H5993" t="s">
        <v>139</v>
      </c>
      <c r="I5993">
        <v>61</v>
      </c>
      <c r="J5993">
        <v>91</v>
      </c>
      <c r="K5993">
        <v>5551</v>
      </c>
      <c r="L5993" t="s">
        <v>83</v>
      </c>
      <c r="M5993" t="s">
        <v>159</v>
      </c>
      <c r="N5993" t="s">
        <v>150</v>
      </c>
      <c r="O5993">
        <v>7</v>
      </c>
      <c r="P5993">
        <v>2021</v>
      </c>
    </row>
    <row r="5994" spans="1:16" x14ac:dyDescent="0.25">
      <c r="A5994" t="s">
        <v>61</v>
      </c>
      <c r="B5994">
        <v>1185732</v>
      </c>
      <c r="C5994" s="1">
        <v>44397</v>
      </c>
      <c r="D5994" t="s">
        <v>31</v>
      </c>
      <c r="E5994" t="s">
        <v>64</v>
      </c>
      <c r="F5994" t="s">
        <v>65</v>
      </c>
      <c r="G5994" t="s">
        <v>142</v>
      </c>
      <c r="H5994" t="s">
        <v>139</v>
      </c>
      <c r="I5994">
        <v>67</v>
      </c>
      <c r="J5994">
        <v>130</v>
      </c>
      <c r="K5994">
        <v>8710</v>
      </c>
      <c r="L5994" t="s">
        <v>83</v>
      </c>
      <c r="M5994" t="s">
        <v>159</v>
      </c>
      <c r="N5994" t="s">
        <v>150</v>
      </c>
      <c r="O5994">
        <v>7</v>
      </c>
      <c r="P5994">
        <v>2021</v>
      </c>
    </row>
    <row r="5995" spans="1:16" x14ac:dyDescent="0.25">
      <c r="A5995" t="s">
        <v>12</v>
      </c>
      <c r="B5995">
        <v>1185732</v>
      </c>
      <c r="C5995" s="1">
        <v>44398</v>
      </c>
      <c r="D5995" t="s">
        <v>36</v>
      </c>
      <c r="E5995" t="s">
        <v>37</v>
      </c>
      <c r="F5995" t="s">
        <v>38</v>
      </c>
      <c r="G5995" t="s">
        <v>142</v>
      </c>
      <c r="H5995" t="s">
        <v>146</v>
      </c>
      <c r="I5995">
        <v>40</v>
      </c>
      <c r="J5995">
        <v>175</v>
      </c>
      <c r="K5995">
        <v>7000</v>
      </c>
      <c r="L5995" t="s">
        <v>24</v>
      </c>
      <c r="M5995" t="s">
        <v>159</v>
      </c>
      <c r="N5995" t="s">
        <v>141</v>
      </c>
      <c r="O5995">
        <v>7</v>
      </c>
      <c r="P5995">
        <v>2021</v>
      </c>
    </row>
    <row r="5996" spans="1:16" x14ac:dyDescent="0.25">
      <c r="A5996" t="s">
        <v>12</v>
      </c>
      <c r="B5996">
        <v>1185732</v>
      </c>
      <c r="C5996" s="1">
        <v>44398</v>
      </c>
      <c r="D5996" t="s">
        <v>36</v>
      </c>
      <c r="E5996" t="s">
        <v>57</v>
      </c>
      <c r="F5996" t="s">
        <v>58</v>
      </c>
      <c r="G5996" t="s">
        <v>138</v>
      </c>
      <c r="H5996" t="s">
        <v>146</v>
      </c>
      <c r="I5996">
        <v>30.000000000000004</v>
      </c>
      <c r="J5996">
        <v>150</v>
      </c>
      <c r="K5996">
        <v>4500</v>
      </c>
      <c r="L5996" t="s">
        <v>24</v>
      </c>
      <c r="M5996" t="s">
        <v>159</v>
      </c>
      <c r="N5996" t="s">
        <v>141</v>
      </c>
      <c r="O5996">
        <v>7</v>
      </c>
      <c r="P5996">
        <v>2021</v>
      </c>
    </row>
    <row r="5997" spans="1:16" x14ac:dyDescent="0.25">
      <c r="A5997" t="s">
        <v>12</v>
      </c>
      <c r="B5997">
        <v>1185732</v>
      </c>
      <c r="C5997" s="1">
        <v>44398</v>
      </c>
      <c r="D5997" t="s">
        <v>36</v>
      </c>
      <c r="E5997" t="s">
        <v>57</v>
      </c>
      <c r="F5997" t="s">
        <v>58</v>
      </c>
      <c r="G5997" t="s">
        <v>138</v>
      </c>
      <c r="H5997" t="s">
        <v>146</v>
      </c>
      <c r="I5997">
        <v>29</v>
      </c>
      <c r="J5997">
        <v>41</v>
      </c>
      <c r="K5997">
        <v>1189</v>
      </c>
      <c r="L5997" t="s">
        <v>83</v>
      </c>
      <c r="M5997" t="s">
        <v>159</v>
      </c>
      <c r="N5997" t="s">
        <v>141</v>
      </c>
      <c r="O5997">
        <v>7</v>
      </c>
      <c r="P5997">
        <v>2021</v>
      </c>
    </row>
    <row r="5998" spans="1:16" x14ac:dyDescent="0.25">
      <c r="A5998" t="s">
        <v>12</v>
      </c>
      <c r="B5998">
        <v>1185732</v>
      </c>
      <c r="C5998" s="1">
        <v>44398</v>
      </c>
      <c r="D5998" t="s">
        <v>36</v>
      </c>
      <c r="E5998" t="s">
        <v>37</v>
      </c>
      <c r="F5998" t="s">
        <v>38</v>
      </c>
      <c r="G5998" t="s">
        <v>142</v>
      </c>
      <c r="H5998" t="s">
        <v>146</v>
      </c>
      <c r="I5998">
        <v>36</v>
      </c>
      <c r="J5998">
        <v>44</v>
      </c>
      <c r="K5998">
        <v>1584</v>
      </c>
      <c r="L5998" t="s">
        <v>83</v>
      </c>
      <c r="M5998" t="s">
        <v>159</v>
      </c>
      <c r="N5998" t="s">
        <v>141</v>
      </c>
      <c r="O5998">
        <v>7</v>
      </c>
      <c r="P5998">
        <v>2021</v>
      </c>
    </row>
    <row r="5999" spans="1:16" x14ac:dyDescent="0.25">
      <c r="A5999" t="s">
        <v>61</v>
      </c>
      <c r="B5999">
        <v>1185732</v>
      </c>
      <c r="C5999" s="1">
        <v>44398</v>
      </c>
      <c r="D5999" t="s">
        <v>48</v>
      </c>
      <c r="E5999" t="s">
        <v>98</v>
      </c>
      <c r="F5999" t="s">
        <v>99</v>
      </c>
      <c r="G5999" t="s">
        <v>138</v>
      </c>
      <c r="H5999" t="s">
        <v>144</v>
      </c>
      <c r="I5999">
        <v>50</v>
      </c>
      <c r="J5999">
        <v>600</v>
      </c>
      <c r="K5999">
        <v>30000</v>
      </c>
      <c r="L5999" t="s">
        <v>83</v>
      </c>
      <c r="M5999" t="s">
        <v>159</v>
      </c>
      <c r="N5999" t="s">
        <v>141</v>
      </c>
      <c r="O5999">
        <v>7</v>
      </c>
      <c r="P5999">
        <v>2021</v>
      </c>
    </row>
    <row r="6000" spans="1:16" x14ac:dyDescent="0.25">
      <c r="A6000" t="s">
        <v>61</v>
      </c>
      <c r="B6000">
        <v>1185732</v>
      </c>
      <c r="C6000" s="1">
        <v>44398</v>
      </c>
      <c r="D6000" t="s">
        <v>48</v>
      </c>
      <c r="E6000" t="s">
        <v>98</v>
      </c>
      <c r="F6000" t="s">
        <v>99</v>
      </c>
      <c r="G6000" t="s">
        <v>138</v>
      </c>
      <c r="H6000" t="s">
        <v>146</v>
      </c>
      <c r="I6000">
        <v>45.000000000000007</v>
      </c>
      <c r="J6000">
        <v>350</v>
      </c>
      <c r="K6000">
        <v>15750</v>
      </c>
      <c r="L6000" t="s">
        <v>83</v>
      </c>
      <c r="M6000" t="s">
        <v>159</v>
      </c>
      <c r="N6000" t="s">
        <v>141</v>
      </c>
      <c r="O6000">
        <v>7</v>
      </c>
      <c r="P6000">
        <v>2021</v>
      </c>
    </row>
    <row r="6001" spans="1:16" x14ac:dyDescent="0.25">
      <c r="A6001" t="s">
        <v>61</v>
      </c>
      <c r="B6001">
        <v>1185732</v>
      </c>
      <c r="C6001" s="1">
        <v>44398</v>
      </c>
      <c r="D6001" t="s">
        <v>48</v>
      </c>
      <c r="E6001" t="s">
        <v>98</v>
      </c>
      <c r="F6001" t="s">
        <v>99</v>
      </c>
      <c r="G6001" t="s">
        <v>142</v>
      </c>
      <c r="H6001" t="s">
        <v>144</v>
      </c>
      <c r="I6001">
        <v>40</v>
      </c>
      <c r="J6001">
        <v>275</v>
      </c>
      <c r="K6001">
        <v>11000</v>
      </c>
      <c r="L6001" t="s">
        <v>83</v>
      </c>
      <c r="M6001" t="s">
        <v>159</v>
      </c>
      <c r="N6001" t="s">
        <v>141</v>
      </c>
      <c r="O6001">
        <v>7</v>
      </c>
      <c r="P6001">
        <v>2021</v>
      </c>
    </row>
    <row r="6002" spans="1:16" x14ac:dyDescent="0.25">
      <c r="A6002" t="s">
        <v>61</v>
      </c>
      <c r="B6002">
        <v>1185732</v>
      </c>
      <c r="C6002" s="1">
        <v>44398</v>
      </c>
      <c r="D6002" t="s">
        <v>48</v>
      </c>
      <c r="E6002" t="s">
        <v>98</v>
      </c>
      <c r="F6002" t="s">
        <v>99</v>
      </c>
      <c r="G6002" t="s">
        <v>142</v>
      </c>
      <c r="H6002" t="s">
        <v>146</v>
      </c>
      <c r="I6002">
        <v>40</v>
      </c>
      <c r="J6002">
        <v>225</v>
      </c>
      <c r="K6002">
        <v>9000</v>
      </c>
      <c r="L6002" t="s">
        <v>83</v>
      </c>
      <c r="M6002" t="s">
        <v>159</v>
      </c>
      <c r="N6002" t="s">
        <v>141</v>
      </c>
      <c r="O6002">
        <v>7</v>
      </c>
      <c r="P6002">
        <v>2021</v>
      </c>
    </row>
    <row r="6003" spans="1:16" x14ac:dyDescent="0.25">
      <c r="A6003" t="s">
        <v>61</v>
      </c>
      <c r="B6003">
        <v>1185732</v>
      </c>
      <c r="C6003" s="1">
        <v>44398</v>
      </c>
      <c r="D6003" t="s">
        <v>48</v>
      </c>
      <c r="E6003" t="s">
        <v>98</v>
      </c>
      <c r="F6003" t="s">
        <v>99</v>
      </c>
      <c r="G6003" t="s">
        <v>138</v>
      </c>
      <c r="H6003" t="s">
        <v>139</v>
      </c>
      <c r="I6003">
        <v>50</v>
      </c>
      <c r="J6003">
        <v>250</v>
      </c>
      <c r="K6003">
        <v>12500</v>
      </c>
      <c r="L6003" t="s">
        <v>83</v>
      </c>
      <c r="M6003" t="s">
        <v>159</v>
      </c>
      <c r="N6003" t="s">
        <v>141</v>
      </c>
      <c r="O6003">
        <v>7</v>
      </c>
      <c r="P6003">
        <v>2021</v>
      </c>
    </row>
    <row r="6004" spans="1:16" x14ac:dyDescent="0.25">
      <c r="A6004" t="s">
        <v>61</v>
      </c>
      <c r="B6004">
        <v>1185732</v>
      </c>
      <c r="C6004" s="1">
        <v>44398</v>
      </c>
      <c r="D6004" t="s">
        <v>48</v>
      </c>
      <c r="E6004" t="s">
        <v>98</v>
      </c>
      <c r="F6004" t="s">
        <v>99</v>
      </c>
      <c r="G6004" t="s">
        <v>142</v>
      </c>
      <c r="H6004" t="s">
        <v>139</v>
      </c>
      <c r="I6004">
        <v>55.000000000000007</v>
      </c>
      <c r="J6004">
        <v>425</v>
      </c>
      <c r="K6004">
        <v>23375</v>
      </c>
      <c r="L6004" t="s">
        <v>83</v>
      </c>
      <c r="M6004" t="s">
        <v>159</v>
      </c>
      <c r="N6004" t="s">
        <v>141</v>
      </c>
      <c r="O6004">
        <v>7</v>
      </c>
      <c r="P6004">
        <v>2021</v>
      </c>
    </row>
    <row r="6005" spans="1:16" x14ac:dyDescent="0.25">
      <c r="A6005" t="s">
        <v>61</v>
      </c>
      <c r="B6005">
        <v>1185732</v>
      </c>
      <c r="C6005" s="1">
        <v>44398</v>
      </c>
      <c r="D6005" t="s">
        <v>48</v>
      </c>
      <c r="E6005" t="s">
        <v>98</v>
      </c>
      <c r="F6005" t="s">
        <v>99</v>
      </c>
      <c r="G6005" t="s">
        <v>138</v>
      </c>
      <c r="H6005" t="s">
        <v>144</v>
      </c>
      <c r="I6005">
        <v>47</v>
      </c>
      <c r="J6005">
        <v>168</v>
      </c>
      <c r="K6005">
        <v>7896</v>
      </c>
      <c r="L6005" t="s">
        <v>83</v>
      </c>
      <c r="M6005" t="s">
        <v>159</v>
      </c>
      <c r="N6005" t="s">
        <v>141</v>
      </c>
      <c r="O6005">
        <v>7</v>
      </c>
      <c r="P6005">
        <v>2021</v>
      </c>
    </row>
    <row r="6006" spans="1:16" x14ac:dyDescent="0.25">
      <c r="A6006" t="s">
        <v>61</v>
      </c>
      <c r="B6006">
        <v>1185732</v>
      </c>
      <c r="C6006" s="1">
        <v>44398</v>
      </c>
      <c r="D6006" t="s">
        <v>48</v>
      </c>
      <c r="E6006" t="s">
        <v>98</v>
      </c>
      <c r="F6006" t="s">
        <v>99</v>
      </c>
      <c r="G6006" t="s">
        <v>138</v>
      </c>
      <c r="H6006" t="s">
        <v>146</v>
      </c>
      <c r="I6006">
        <v>44</v>
      </c>
      <c r="J6006">
        <v>95</v>
      </c>
      <c r="K6006">
        <v>4180</v>
      </c>
      <c r="L6006" t="s">
        <v>83</v>
      </c>
      <c r="M6006" t="s">
        <v>159</v>
      </c>
      <c r="N6006" t="s">
        <v>141</v>
      </c>
      <c r="O6006">
        <v>7</v>
      </c>
      <c r="P6006">
        <v>2021</v>
      </c>
    </row>
    <row r="6007" spans="1:16" x14ac:dyDescent="0.25">
      <c r="A6007" t="s">
        <v>61</v>
      </c>
      <c r="B6007">
        <v>1185732</v>
      </c>
      <c r="C6007" s="1">
        <v>44398</v>
      </c>
      <c r="D6007" t="s">
        <v>48</v>
      </c>
      <c r="E6007" t="s">
        <v>98</v>
      </c>
      <c r="F6007" t="s">
        <v>99</v>
      </c>
      <c r="G6007" t="s">
        <v>142</v>
      </c>
      <c r="H6007" t="s">
        <v>144</v>
      </c>
      <c r="I6007">
        <v>38</v>
      </c>
      <c r="J6007">
        <v>69</v>
      </c>
      <c r="K6007">
        <v>2622</v>
      </c>
      <c r="L6007" t="s">
        <v>83</v>
      </c>
      <c r="M6007" t="s">
        <v>159</v>
      </c>
      <c r="N6007" t="s">
        <v>141</v>
      </c>
      <c r="O6007">
        <v>7</v>
      </c>
      <c r="P6007">
        <v>2021</v>
      </c>
    </row>
    <row r="6008" spans="1:16" x14ac:dyDescent="0.25">
      <c r="A6008" t="s">
        <v>61</v>
      </c>
      <c r="B6008">
        <v>1185732</v>
      </c>
      <c r="C6008" s="1">
        <v>44398</v>
      </c>
      <c r="D6008" t="s">
        <v>48</v>
      </c>
      <c r="E6008" t="s">
        <v>98</v>
      </c>
      <c r="F6008" t="s">
        <v>99</v>
      </c>
      <c r="G6008" t="s">
        <v>142</v>
      </c>
      <c r="H6008" t="s">
        <v>146</v>
      </c>
      <c r="I6008">
        <v>37</v>
      </c>
      <c r="J6008">
        <v>63</v>
      </c>
      <c r="K6008">
        <v>2331</v>
      </c>
      <c r="L6008" t="s">
        <v>83</v>
      </c>
      <c r="M6008" t="s">
        <v>159</v>
      </c>
      <c r="N6008" t="s">
        <v>141</v>
      </c>
      <c r="O6008">
        <v>7</v>
      </c>
      <c r="P6008">
        <v>2021</v>
      </c>
    </row>
    <row r="6009" spans="1:16" x14ac:dyDescent="0.25">
      <c r="A6009" t="s">
        <v>61</v>
      </c>
      <c r="B6009">
        <v>1185732</v>
      </c>
      <c r="C6009" s="1">
        <v>44398</v>
      </c>
      <c r="D6009" t="s">
        <v>48</v>
      </c>
      <c r="E6009" t="s">
        <v>98</v>
      </c>
      <c r="F6009" t="s">
        <v>99</v>
      </c>
      <c r="G6009" t="s">
        <v>138</v>
      </c>
      <c r="H6009" t="s">
        <v>139</v>
      </c>
      <c r="I6009">
        <v>46</v>
      </c>
      <c r="J6009">
        <v>75</v>
      </c>
      <c r="K6009">
        <v>3450</v>
      </c>
      <c r="L6009" t="s">
        <v>83</v>
      </c>
      <c r="M6009" t="s">
        <v>159</v>
      </c>
      <c r="N6009" t="s">
        <v>141</v>
      </c>
      <c r="O6009">
        <v>7</v>
      </c>
      <c r="P6009">
        <v>2021</v>
      </c>
    </row>
    <row r="6010" spans="1:16" x14ac:dyDescent="0.25">
      <c r="A6010" t="s">
        <v>61</v>
      </c>
      <c r="B6010">
        <v>1185732</v>
      </c>
      <c r="C6010" s="1">
        <v>44398</v>
      </c>
      <c r="D6010" t="s">
        <v>48</v>
      </c>
      <c r="E6010" t="s">
        <v>98</v>
      </c>
      <c r="F6010" t="s">
        <v>99</v>
      </c>
      <c r="G6010" t="s">
        <v>142</v>
      </c>
      <c r="H6010" t="s">
        <v>139</v>
      </c>
      <c r="I6010">
        <v>50</v>
      </c>
      <c r="J6010">
        <v>115</v>
      </c>
      <c r="K6010">
        <v>5750</v>
      </c>
      <c r="L6010" t="s">
        <v>83</v>
      </c>
      <c r="M6010" t="s">
        <v>159</v>
      </c>
      <c r="N6010" t="s">
        <v>141</v>
      </c>
      <c r="O6010">
        <v>7</v>
      </c>
      <c r="P6010">
        <v>2021</v>
      </c>
    </row>
    <row r="6011" spans="1:16" x14ac:dyDescent="0.25">
      <c r="A6011" t="s">
        <v>12</v>
      </c>
      <c r="B6011">
        <v>1185732</v>
      </c>
      <c r="C6011" s="1">
        <v>44399</v>
      </c>
      <c r="D6011" t="s">
        <v>36</v>
      </c>
      <c r="E6011" t="s">
        <v>37</v>
      </c>
      <c r="F6011" t="s">
        <v>38</v>
      </c>
      <c r="G6011" t="s">
        <v>138</v>
      </c>
      <c r="H6011" t="s">
        <v>139</v>
      </c>
      <c r="I6011">
        <v>50</v>
      </c>
      <c r="J6011">
        <v>175</v>
      </c>
      <c r="K6011">
        <v>8750</v>
      </c>
      <c r="L6011" t="s">
        <v>24</v>
      </c>
      <c r="M6011" t="s">
        <v>159</v>
      </c>
      <c r="N6011" t="s">
        <v>143</v>
      </c>
      <c r="O6011">
        <v>7</v>
      </c>
      <c r="P6011">
        <v>2021</v>
      </c>
    </row>
    <row r="6012" spans="1:16" x14ac:dyDescent="0.25">
      <c r="A6012" t="s">
        <v>12</v>
      </c>
      <c r="B6012">
        <v>1185732</v>
      </c>
      <c r="C6012" s="1">
        <v>44399</v>
      </c>
      <c r="D6012" t="s">
        <v>36</v>
      </c>
      <c r="E6012" t="s">
        <v>57</v>
      </c>
      <c r="F6012" t="s">
        <v>58</v>
      </c>
      <c r="G6012" t="s">
        <v>142</v>
      </c>
      <c r="H6012" t="s">
        <v>144</v>
      </c>
      <c r="I6012">
        <v>30.000000000000004</v>
      </c>
      <c r="J6012">
        <v>95</v>
      </c>
      <c r="K6012">
        <v>2850</v>
      </c>
      <c r="L6012" t="s">
        <v>24</v>
      </c>
      <c r="M6012" t="s">
        <v>159</v>
      </c>
      <c r="N6012" t="s">
        <v>143</v>
      </c>
      <c r="O6012">
        <v>7</v>
      </c>
      <c r="P6012">
        <v>2021</v>
      </c>
    </row>
    <row r="6013" spans="1:16" x14ac:dyDescent="0.25">
      <c r="A6013" t="s">
        <v>12</v>
      </c>
      <c r="B6013">
        <v>1185732</v>
      </c>
      <c r="C6013" s="1">
        <v>44399</v>
      </c>
      <c r="D6013" t="s">
        <v>36</v>
      </c>
      <c r="E6013" t="s">
        <v>57</v>
      </c>
      <c r="F6013" t="s">
        <v>58</v>
      </c>
      <c r="G6013" t="s">
        <v>142</v>
      </c>
      <c r="H6013" t="s">
        <v>144</v>
      </c>
      <c r="I6013">
        <v>29</v>
      </c>
      <c r="J6013">
        <v>25</v>
      </c>
      <c r="K6013">
        <v>725</v>
      </c>
      <c r="L6013" t="s">
        <v>83</v>
      </c>
      <c r="M6013" t="s">
        <v>159</v>
      </c>
      <c r="N6013" t="s">
        <v>143</v>
      </c>
      <c r="O6013">
        <v>7</v>
      </c>
      <c r="P6013">
        <v>2021</v>
      </c>
    </row>
    <row r="6014" spans="1:16" x14ac:dyDescent="0.25">
      <c r="A6014" t="s">
        <v>12</v>
      </c>
      <c r="B6014">
        <v>1185732</v>
      </c>
      <c r="C6014" s="1">
        <v>44399</v>
      </c>
      <c r="D6014" t="s">
        <v>36</v>
      </c>
      <c r="E6014" t="s">
        <v>37</v>
      </c>
      <c r="F6014" t="s">
        <v>38</v>
      </c>
      <c r="G6014" t="s">
        <v>138</v>
      </c>
      <c r="H6014" t="s">
        <v>139</v>
      </c>
      <c r="I6014">
        <v>49</v>
      </c>
      <c r="J6014">
        <v>49</v>
      </c>
      <c r="K6014">
        <v>2401</v>
      </c>
      <c r="L6014" t="s">
        <v>83</v>
      </c>
      <c r="M6014" t="s">
        <v>159</v>
      </c>
      <c r="N6014" t="s">
        <v>143</v>
      </c>
      <c r="O6014">
        <v>7</v>
      </c>
      <c r="P6014">
        <v>2021</v>
      </c>
    </row>
    <row r="6015" spans="1:16" x14ac:dyDescent="0.25">
      <c r="A6015" t="s">
        <v>12</v>
      </c>
      <c r="B6015">
        <v>1128299</v>
      </c>
      <c r="C6015" s="1">
        <v>44399</v>
      </c>
      <c r="D6015" t="s">
        <v>31</v>
      </c>
      <c r="E6015" t="s">
        <v>86</v>
      </c>
      <c r="F6015" t="s">
        <v>87</v>
      </c>
      <c r="G6015" t="s">
        <v>138</v>
      </c>
      <c r="H6015" t="s">
        <v>144</v>
      </c>
      <c r="I6015">
        <v>50</v>
      </c>
      <c r="J6015">
        <v>675</v>
      </c>
      <c r="K6015">
        <v>33750</v>
      </c>
      <c r="L6015" t="s">
        <v>83</v>
      </c>
      <c r="M6015" t="s">
        <v>159</v>
      </c>
      <c r="N6015" t="s">
        <v>143</v>
      </c>
      <c r="O6015">
        <v>7</v>
      </c>
      <c r="P6015">
        <v>2021</v>
      </c>
    </row>
    <row r="6016" spans="1:16" x14ac:dyDescent="0.25">
      <c r="A6016" t="s">
        <v>12</v>
      </c>
      <c r="B6016">
        <v>1128299</v>
      </c>
      <c r="C6016" s="1">
        <v>44399</v>
      </c>
      <c r="D6016" t="s">
        <v>31</v>
      </c>
      <c r="E6016" t="s">
        <v>86</v>
      </c>
      <c r="F6016" t="s">
        <v>87</v>
      </c>
      <c r="G6016" t="s">
        <v>138</v>
      </c>
      <c r="H6016" t="s">
        <v>146</v>
      </c>
      <c r="I6016">
        <v>55.000000000000007</v>
      </c>
      <c r="J6016">
        <v>525</v>
      </c>
      <c r="K6016">
        <v>28875</v>
      </c>
      <c r="L6016" t="s">
        <v>83</v>
      </c>
      <c r="M6016" t="s">
        <v>159</v>
      </c>
      <c r="N6016" t="s">
        <v>143</v>
      </c>
      <c r="O6016">
        <v>7</v>
      </c>
      <c r="P6016">
        <v>2021</v>
      </c>
    </row>
    <row r="6017" spans="1:16" x14ac:dyDescent="0.25">
      <c r="A6017" t="s">
        <v>12</v>
      </c>
      <c r="B6017">
        <v>1128299</v>
      </c>
      <c r="C6017" s="1">
        <v>44399</v>
      </c>
      <c r="D6017" t="s">
        <v>31</v>
      </c>
      <c r="E6017" t="s">
        <v>86</v>
      </c>
      <c r="F6017" t="s">
        <v>87</v>
      </c>
      <c r="G6017" t="s">
        <v>142</v>
      </c>
      <c r="H6017" t="s">
        <v>144</v>
      </c>
      <c r="I6017">
        <v>55.000000000000007</v>
      </c>
      <c r="J6017">
        <v>475</v>
      </c>
      <c r="K6017">
        <v>26125</v>
      </c>
      <c r="L6017" t="s">
        <v>83</v>
      </c>
      <c r="M6017" t="s">
        <v>159</v>
      </c>
      <c r="N6017" t="s">
        <v>143</v>
      </c>
      <c r="O6017">
        <v>7</v>
      </c>
      <c r="P6017">
        <v>2021</v>
      </c>
    </row>
    <row r="6018" spans="1:16" x14ac:dyDescent="0.25">
      <c r="A6018" t="s">
        <v>12</v>
      </c>
      <c r="B6018">
        <v>1128299</v>
      </c>
      <c r="C6018" s="1">
        <v>44399</v>
      </c>
      <c r="D6018" t="s">
        <v>31</v>
      </c>
      <c r="E6018" t="s">
        <v>86</v>
      </c>
      <c r="F6018" t="s">
        <v>87</v>
      </c>
      <c r="G6018" t="s">
        <v>142</v>
      </c>
      <c r="H6018" t="s">
        <v>146</v>
      </c>
      <c r="I6018">
        <v>50</v>
      </c>
      <c r="J6018">
        <v>375</v>
      </c>
      <c r="K6018">
        <v>18750</v>
      </c>
      <c r="L6018" t="s">
        <v>83</v>
      </c>
      <c r="M6018" t="s">
        <v>159</v>
      </c>
      <c r="N6018" t="s">
        <v>143</v>
      </c>
      <c r="O6018">
        <v>7</v>
      </c>
      <c r="P6018">
        <v>2021</v>
      </c>
    </row>
    <row r="6019" spans="1:16" x14ac:dyDescent="0.25">
      <c r="A6019" t="s">
        <v>12</v>
      </c>
      <c r="B6019">
        <v>1128299</v>
      </c>
      <c r="C6019" s="1">
        <v>44399</v>
      </c>
      <c r="D6019" t="s">
        <v>31</v>
      </c>
      <c r="E6019" t="s">
        <v>86</v>
      </c>
      <c r="F6019" t="s">
        <v>87</v>
      </c>
      <c r="G6019" t="s">
        <v>138</v>
      </c>
      <c r="H6019" t="s">
        <v>139</v>
      </c>
      <c r="I6019">
        <v>55.000000000000007</v>
      </c>
      <c r="J6019">
        <v>425</v>
      </c>
      <c r="K6019">
        <v>23375</v>
      </c>
      <c r="L6019" t="s">
        <v>83</v>
      </c>
      <c r="M6019" t="s">
        <v>159</v>
      </c>
      <c r="N6019" t="s">
        <v>143</v>
      </c>
      <c r="O6019">
        <v>7</v>
      </c>
      <c r="P6019">
        <v>2021</v>
      </c>
    </row>
    <row r="6020" spans="1:16" x14ac:dyDescent="0.25">
      <c r="A6020" t="s">
        <v>12</v>
      </c>
      <c r="B6020">
        <v>1128299</v>
      </c>
      <c r="C6020" s="1">
        <v>44399</v>
      </c>
      <c r="D6020" t="s">
        <v>31</v>
      </c>
      <c r="E6020" t="s">
        <v>86</v>
      </c>
      <c r="F6020" t="s">
        <v>87</v>
      </c>
      <c r="G6020" t="s">
        <v>142</v>
      </c>
      <c r="H6020" t="s">
        <v>139</v>
      </c>
      <c r="I6020">
        <v>70</v>
      </c>
      <c r="J6020">
        <v>425</v>
      </c>
      <c r="K6020">
        <v>29750</v>
      </c>
      <c r="L6020" t="s">
        <v>83</v>
      </c>
      <c r="M6020" t="s">
        <v>159</v>
      </c>
      <c r="N6020" t="s">
        <v>143</v>
      </c>
      <c r="O6020">
        <v>7</v>
      </c>
      <c r="P6020">
        <v>2021</v>
      </c>
    </row>
    <row r="6021" spans="1:16" x14ac:dyDescent="0.25">
      <c r="A6021" t="s">
        <v>12</v>
      </c>
      <c r="B6021">
        <v>1128299</v>
      </c>
      <c r="C6021" s="1">
        <v>44399</v>
      </c>
      <c r="D6021" t="s">
        <v>31</v>
      </c>
      <c r="E6021" t="s">
        <v>86</v>
      </c>
      <c r="F6021" t="s">
        <v>87</v>
      </c>
      <c r="G6021" t="s">
        <v>138</v>
      </c>
      <c r="H6021" t="s">
        <v>144</v>
      </c>
      <c r="I6021">
        <v>49</v>
      </c>
      <c r="J6021">
        <v>196</v>
      </c>
      <c r="K6021">
        <v>9604</v>
      </c>
      <c r="L6021" t="s">
        <v>83</v>
      </c>
      <c r="M6021" t="s">
        <v>159</v>
      </c>
      <c r="N6021" t="s">
        <v>143</v>
      </c>
      <c r="O6021">
        <v>7</v>
      </c>
      <c r="P6021">
        <v>2021</v>
      </c>
    </row>
    <row r="6022" spans="1:16" x14ac:dyDescent="0.25">
      <c r="A6022" t="s">
        <v>12</v>
      </c>
      <c r="B6022">
        <v>1128299</v>
      </c>
      <c r="C6022" s="1">
        <v>44399</v>
      </c>
      <c r="D6022" t="s">
        <v>31</v>
      </c>
      <c r="E6022" t="s">
        <v>86</v>
      </c>
      <c r="F6022" t="s">
        <v>87</v>
      </c>
      <c r="G6022" t="s">
        <v>138</v>
      </c>
      <c r="H6022" t="s">
        <v>146</v>
      </c>
      <c r="I6022">
        <v>50</v>
      </c>
      <c r="J6022">
        <v>142</v>
      </c>
      <c r="K6022">
        <v>7100</v>
      </c>
      <c r="L6022" t="s">
        <v>83</v>
      </c>
      <c r="M6022" t="s">
        <v>159</v>
      </c>
      <c r="N6022" t="s">
        <v>143</v>
      </c>
      <c r="O6022">
        <v>7</v>
      </c>
      <c r="P6022">
        <v>2021</v>
      </c>
    </row>
    <row r="6023" spans="1:16" x14ac:dyDescent="0.25">
      <c r="A6023" t="s">
        <v>12</v>
      </c>
      <c r="B6023">
        <v>1128299</v>
      </c>
      <c r="C6023" s="1">
        <v>44399</v>
      </c>
      <c r="D6023" t="s">
        <v>31</v>
      </c>
      <c r="E6023" t="s">
        <v>86</v>
      </c>
      <c r="F6023" t="s">
        <v>87</v>
      </c>
      <c r="G6023" t="s">
        <v>142</v>
      </c>
      <c r="H6023" t="s">
        <v>144</v>
      </c>
      <c r="I6023">
        <v>51</v>
      </c>
      <c r="J6023">
        <v>133</v>
      </c>
      <c r="K6023">
        <v>6783</v>
      </c>
      <c r="L6023" t="s">
        <v>83</v>
      </c>
      <c r="M6023" t="s">
        <v>159</v>
      </c>
      <c r="N6023" t="s">
        <v>143</v>
      </c>
      <c r="O6023">
        <v>7</v>
      </c>
      <c r="P6023">
        <v>2021</v>
      </c>
    </row>
    <row r="6024" spans="1:16" x14ac:dyDescent="0.25">
      <c r="A6024" t="s">
        <v>12</v>
      </c>
      <c r="B6024">
        <v>1128299</v>
      </c>
      <c r="C6024" s="1">
        <v>44399</v>
      </c>
      <c r="D6024" t="s">
        <v>31</v>
      </c>
      <c r="E6024" t="s">
        <v>86</v>
      </c>
      <c r="F6024" t="s">
        <v>87</v>
      </c>
      <c r="G6024" t="s">
        <v>142</v>
      </c>
      <c r="H6024" t="s">
        <v>146</v>
      </c>
      <c r="I6024">
        <v>48</v>
      </c>
      <c r="J6024">
        <v>101</v>
      </c>
      <c r="K6024">
        <v>4848</v>
      </c>
      <c r="L6024" t="s">
        <v>83</v>
      </c>
      <c r="M6024" t="s">
        <v>159</v>
      </c>
      <c r="N6024" t="s">
        <v>143</v>
      </c>
      <c r="O6024">
        <v>7</v>
      </c>
      <c r="P6024">
        <v>2021</v>
      </c>
    </row>
    <row r="6025" spans="1:16" x14ac:dyDescent="0.25">
      <c r="A6025" t="s">
        <v>12</v>
      </c>
      <c r="B6025">
        <v>1128299</v>
      </c>
      <c r="C6025" s="1">
        <v>44399</v>
      </c>
      <c r="D6025" t="s">
        <v>31</v>
      </c>
      <c r="E6025" t="s">
        <v>86</v>
      </c>
      <c r="F6025" t="s">
        <v>87</v>
      </c>
      <c r="G6025" t="s">
        <v>138</v>
      </c>
      <c r="H6025" t="s">
        <v>139</v>
      </c>
      <c r="I6025">
        <v>52</v>
      </c>
      <c r="J6025">
        <v>128</v>
      </c>
      <c r="K6025">
        <v>6656</v>
      </c>
      <c r="L6025" t="s">
        <v>83</v>
      </c>
      <c r="M6025" t="s">
        <v>159</v>
      </c>
      <c r="N6025" t="s">
        <v>143</v>
      </c>
      <c r="O6025">
        <v>7</v>
      </c>
      <c r="P6025">
        <v>2021</v>
      </c>
    </row>
    <row r="6026" spans="1:16" x14ac:dyDescent="0.25">
      <c r="A6026" t="s">
        <v>12</v>
      </c>
      <c r="B6026">
        <v>1128299</v>
      </c>
      <c r="C6026" s="1">
        <v>44399</v>
      </c>
      <c r="D6026" t="s">
        <v>31</v>
      </c>
      <c r="E6026" t="s">
        <v>86</v>
      </c>
      <c r="F6026" t="s">
        <v>87</v>
      </c>
      <c r="G6026" t="s">
        <v>142</v>
      </c>
      <c r="H6026" t="s">
        <v>139</v>
      </c>
      <c r="I6026">
        <v>67</v>
      </c>
      <c r="J6026">
        <v>123</v>
      </c>
      <c r="K6026">
        <v>8241</v>
      </c>
      <c r="L6026" t="s">
        <v>83</v>
      </c>
      <c r="M6026" t="s">
        <v>159</v>
      </c>
      <c r="N6026" t="s">
        <v>143</v>
      </c>
      <c r="O6026">
        <v>7</v>
      </c>
      <c r="P6026">
        <v>2021</v>
      </c>
    </row>
    <row r="6027" spans="1:16" x14ac:dyDescent="0.25">
      <c r="A6027" t="s">
        <v>12</v>
      </c>
      <c r="B6027">
        <v>1128299</v>
      </c>
      <c r="C6027" s="1">
        <v>44399</v>
      </c>
      <c r="D6027" t="s">
        <v>31</v>
      </c>
      <c r="E6027" t="s">
        <v>86</v>
      </c>
      <c r="F6027" t="s">
        <v>87</v>
      </c>
      <c r="G6027" t="s">
        <v>138</v>
      </c>
      <c r="H6027" t="s">
        <v>144</v>
      </c>
      <c r="I6027">
        <v>40</v>
      </c>
      <c r="J6027">
        <v>216</v>
      </c>
      <c r="K6027">
        <v>8640</v>
      </c>
      <c r="L6027" t="s">
        <v>24</v>
      </c>
      <c r="M6027" t="s">
        <v>159</v>
      </c>
      <c r="N6027" t="s">
        <v>143</v>
      </c>
      <c r="O6027">
        <v>7</v>
      </c>
      <c r="P6027">
        <v>2021</v>
      </c>
    </row>
    <row r="6028" spans="1:16" x14ac:dyDescent="0.25">
      <c r="A6028" t="s">
        <v>12</v>
      </c>
      <c r="B6028">
        <v>1128299</v>
      </c>
      <c r="C6028" s="1">
        <v>44399</v>
      </c>
      <c r="D6028" t="s">
        <v>31</v>
      </c>
      <c r="E6028" t="s">
        <v>86</v>
      </c>
      <c r="F6028" t="s">
        <v>87</v>
      </c>
      <c r="G6028" t="s">
        <v>138</v>
      </c>
      <c r="H6028" t="s">
        <v>146</v>
      </c>
      <c r="I6028">
        <v>40</v>
      </c>
      <c r="J6028">
        <v>163</v>
      </c>
      <c r="K6028">
        <v>6520</v>
      </c>
      <c r="L6028" t="s">
        <v>24</v>
      </c>
      <c r="M6028" t="s">
        <v>159</v>
      </c>
      <c r="N6028" t="s">
        <v>143</v>
      </c>
      <c r="O6028">
        <v>7</v>
      </c>
      <c r="P6028">
        <v>2021</v>
      </c>
    </row>
    <row r="6029" spans="1:16" x14ac:dyDescent="0.25">
      <c r="A6029" t="s">
        <v>12</v>
      </c>
      <c r="B6029">
        <v>1128299</v>
      </c>
      <c r="C6029" s="1">
        <v>44399</v>
      </c>
      <c r="D6029" t="s">
        <v>31</v>
      </c>
      <c r="E6029" t="s">
        <v>86</v>
      </c>
      <c r="F6029" t="s">
        <v>87</v>
      </c>
      <c r="G6029" t="s">
        <v>142</v>
      </c>
      <c r="H6029" t="s">
        <v>144</v>
      </c>
      <c r="I6029">
        <v>39</v>
      </c>
      <c r="J6029">
        <v>157</v>
      </c>
      <c r="K6029">
        <v>6123</v>
      </c>
      <c r="L6029" t="s">
        <v>24</v>
      </c>
      <c r="M6029" t="s">
        <v>159</v>
      </c>
      <c r="N6029" t="s">
        <v>143</v>
      </c>
      <c r="O6029">
        <v>7</v>
      </c>
      <c r="P6029">
        <v>2021</v>
      </c>
    </row>
    <row r="6030" spans="1:16" x14ac:dyDescent="0.25">
      <c r="A6030" t="s">
        <v>12</v>
      </c>
      <c r="B6030">
        <v>1128299</v>
      </c>
      <c r="C6030" s="1">
        <v>44399</v>
      </c>
      <c r="D6030" t="s">
        <v>31</v>
      </c>
      <c r="E6030" t="s">
        <v>86</v>
      </c>
      <c r="F6030" t="s">
        <v>87</v>
      </c>
      <c r="G6030" t="s">
        <v>142</v>
      </c>
      <c r="H6030" t="s">
        <v>146</v>
      </c>
      <c r="I6030">
        <v>36</v>
      </c>
      <c r="J6030">
        <v>113</v>
      </c>
      <c r="K6030">
        <v>4068</v>
      </c>
      <c r="L6030" t="s">
        <v>24</v>
      </c>
      <c r="M6030" t="s">
        <v>159</v>
      </c>
      <c r="N6030" t="s">
        <v>143</v>
      </c>
      <c r="O6030">
        <v>7</v>
      </c>
      <c r="P6030">
        <v>2021</v>
      </c>
    </row>
    <row r="6031" spans="1:16" x14ac:dyDescent="0.25">
      <c r="A6031" t="s">
        <v>12</v>
      </c>
      <c r="B6031">
        <v>1128299</v>
      </c>
      <c r="C6031" s="1">
        <v>44399</v>
      </c>
      <c r="D6031" t="s">
        <v>31</v>
      </c>
      <c r="E6031" t="s">
        <v>86</v>
      </c>
      <c r="F6031" t="s">
        <v>87</v>
      </c>
      <c r="G6031" t="s">
        <v>138</v>
      </c>
      <c r="H6031" t="s">
        <v>139</v>
      </c>
      <c r="I6031">
        <v>40</v>
      </c>
      <c r="J6031">
        <v>145</v>
      </c>
      <c r="K6031">
        <v>5800</v>
      </c>
      <c r="L6031" t="s">
        <v>24</v>
      </c>
      <c r="M6031" t="s">
        <v>159</v>
      </c>
      <c r="N6031" t="s">
        <v>143</v>
      </c>
      <c r="O6031">
        <v>7</v>
      </c>
      <c r="P6031">
        <v>2021</v>
      </c>
    </row>
    <row r="6032" spans="1:16" x14ac:dyDescent="0.25">
      <c r="A6032" t="s">
        <v>12</v>
      </c>
      <c r="B6032">
        <v>1128299</v>
      </c>
      <c r="C6032" s="1">
        <v>44399</v>
      </c>
      <c r="D6032" t="s">
        <v>31</v>
      </c>
      <c r="E6032" t="s">
        <v>86</v>
      </c>
      <c r="F6032" t="s">
        <v>87</v>
      </c>
      <c r="G6032" t="s">
        <v>142</v>
      </c>
      <c r="H6032" t="s">
        <v>139</v>
      </c>
      <c r="I6032">
        <v>46</v>
      </c>
      <c r="J6032">
        <v>145</v>
      </c>
      <c r="K6032">
        <v>6670</v>
      </c>
      <c r="L6032" t="s">
        <v>24</v>
      </c>
      <c r="M6032" t="s">
        <v>159</v>
      </c>
      <c r="N6032" t="s">
        <v>143</v>
      </c>
      <c r="O6032">
        <v>7</v>
      </c>
      <c r="P6032">
        <v>2021</v>
      </c>
    </row>
    <row r="6033" spans="1:16" x14ac:dyDescent="0.25">
      <c r="A6033" t="s">
        <v>12</v>
      </c>
      <c r="B6033">
        <v>1185732</v>
      </c>
      <c r="C6033" s="1">
        <v>44400</v>
      </c>
      <c r="D6033" t="s">
        <v>36</v>
      </c>
      <c r="E6033" t="s">
        <v>37</v>
      </c>
      <c r="F6033" t="s">
        <v>38</v>
      </c>
      <c r="G6033" t="s">
        <v>142</v>
      </c>
      <c r="H6033" t="s">
        <v>139</v>
      </c>
      <c r="I6033">
        <v>55.000000000000007</v>
      </c>
      <c r="J6033">
        <v>250</v>
      </c>
      <c r="K6033">
        <v>13750</v>
      </c>
      <c r="L6033" t="s">
        <v>24</v>
      </c>
      <c r="M6033" t="s">
        <v>159</v>
      </c>
      <c r="N6033" t="s">
        <v>145</v>
      </c>
      <c r="O6033">
        <v>7</v>
      </c>
      <c r="P6033">
        <v>2021</v>
      </c>
    </row>
    <row r="6034" spans="1:16" x14ac:dyDescent="0.25">
      <c r="A6034" t="s">
        <v>12</v>
      </c>
      <c r="B6034">
        <v>1185732</v>
      </c>
      <c r="C6034" s="1">
        <v>44400</v>
      </c>
      <c r="D6034" t="s">
        <v>36</v>
      </c>
      <c r="E6034" t="s">
        <v>57</v>
      </c>
      <c r="F6034" t="s">
        <v>58</v>
      </c>
      <c r="G6034" t="s">
        <v>142</v>
      </c>
      <c r="H6034" t="s">
        <v>146</v>
      </c>
      <c r="I6034">
        <v>30.000000000000004</v>
      </c>
      <c r="J6034">
        <v>125</v>
      </c>
      <c r="K6034">
        <v>3750</v>
      </c>
      <c r="L6034" t="s">
        <v>24</v>
      </c>
      <c r="M6034" t="s">
        <v>159</v>
      </c>
      <c r="N6034" t="s">
        <v>145</v>
      </c>
      <c r="O6034">
        <v>7</v>
      </c>
      <c r="P6034">
        <v>2021</v>
      </c>
    </row>
    <row r="6035" spans="1:16" x14ac:dyDescent="0.25">
      <c r="A6035" t="s">
        <v>12</v>
      </c>
      <c r="B6035">
        <v>1185732</v>
      </c>
      <c r="C6035" s="1">
        <v>44400</v>
      </c>
      <c r="D6035" t="s">
        <v>36</v>
      </c>
      <c r="E6035" t="s">
        <v>57</v>
      </c>
      <c r="F6035" t="s">
        <v>58</v>
      </c>
      <c r="G6035" t="s">
        <v>142</v>
      </c>
      <c r="H6035" t="s">
        <v>146</v>
      </c>
      <c r="I6035">
        <v>27</v>
      </c>
      <c r="J6035">
        <v>36</v>
      </c>
      <c r="K6035">
        <v>972</v>
      </c>
      <c r="L6035" t="s">
        <v>83</v>
      </c>
      <c r="M6035" t="s">
        <v>159</v>
      </c>
      <c r="N6035" t="s">
        <v>145</v>
      </c>
      <c r="O6035">
        <v>7</v>
      </c>
      <c r="P6035">
        <v>2021</v>
      </c>
    </row>
    <row r="6036" spans="1:16" x14ac:dyDescent="0.25">
      <c r="A6036" t="s">
        <v>12</v>
      </c>
      <c r="B6036">
        <v>1185732</v>
      </c>
      <c r="C6036" s="1">
        <v>44400</v>
      </c>
      <c r="D6036" t="s">
        <v>36</v>
      </c>
      <c r="E6036" t="s">
        <v>37</v>
      </c>
      <c r="F6036" t="s">
        <v>38</v>
      </c>
      <c r="G6036" t="s">
        <v>142</v>
      </c>
      <c r="H6036" t="s">
        <v>139</v>
      </c>
      <c r="I6036">
        <v>53</v>
      </c>
      <c r="J6036">
        <v>73</v>
      </c>
      <c r="K6036">
        <v>3869</v>
      </c>
      <c r="L6036" t="s">
        <v>83</v>
      </c>
      <c r="M6036" t="s">
        <v>159</v>
      </c>
      <c r="N6036" t="s">
        <v>145</v>
      </c>
      <c r="O6036">
        <v>7</v>
      </c>
      <c r="P6036">
        <v>2021</v>
      </c>
    </row>
    <row r="6037" spans="1:16" x14ac:dyDescent="0.25">
      <c r="A6037" t="s">
        <v>12</v>
      </c>
      <c r="B6037">
        <v>1128299</v>
      </c>
      <c r="C6037" s="1">
        <v>44400</v>
      </c>
      <c r="D6037" t="s">
        <v>48</v>
      </c>
      <c r="E6037" t="s">
        <v>72</v>
      </c>
      <c r="F6037" t="s">
        <v>73</v>
      </c>
      <c r="G6037" t="s">
        <v>138</v>
      </c>
      <c r="H6037" t="s">
        <v>144</v>
      </c>
      <c r="I6037">
        <v>85</v>
      </c>
      <c r="J6037">
        <v>850</v>
      </c>
      <c r="K6037">
        <v>72250</v>
      </c>
      <c r="L6037" t="s">
        <v>16</v>
      </c>
      <c r="M6037" t="s">
        <v>159</v>
      </c>
      <c r="N6037" t="s">
        <v>145</v>
      </c>
      <c r="O6037">
        <v>7</v>
      </c>
      <c r="P6037">
        <v>2021</v>
      </c>
    </row>
    <row r="6038" spans="1:16" x14ac:dyDescent="0.25">
      <c r="A6038" t="s">
        <v>12</v>
      </c>
      <c r="B6038">
        <v>1128299</v>
      </c>
      <c r="C6038" s="1">
        <v>44400</v>
      </c>
      <c r="D6038" t="s">
        <v>48</v>
      </c>
      <c r="E6038" t="s">
        <v>72</v>
      </c>
      <c r="F6038" t="s">
        <v>73</v>
      </c>
      <c r="G6038" t="s">
        <v>138</v>
      </c>
      <c r="H6038" t="s">
        <v>146</v>
      </c>
      <c r="I6038">
        <v>90</v>
      </c>
      <c r="J6038">
        <v>700</v>
      </c>
      <c r="K6038">
        <v>63000</v>
      </c>
      <c r="L6038" t="s">
        <v>16</v>
      </c>
      <c r="M6038" t="s">
        <v>159</v>
      </c>
      <c r="N6038" t="s">
        <v>145</v>
      </c>
      <c r="O6038">
        <v>7</v>
      </c>
      <c r="P6038">
        <v>2021</v>
      </c>
    </row>
    <row r="6039" spans="1:16" x14ac:dyDescent="0.25">
      <c r="A6039" t="s">
        <v>12</v>
      </c>
      <c r="B6039">
        <v>1128299</v>
      </c>
      <c r="C6039" s="1">
        <v>44400</v>
      </c>
      <c r="D6039" t="s">
        <v>48</v>
      </c>
      <c r="E6039" t="s">
        <v>72</v>
      </c>
      <c r="F6039" t="s">
        <v>73</v>
      </c>
      <c r="G6039" t="s">
        <v>142</v>
      </c>
      <c r="H6039" t="s">
        <v>144</v>
      </c>
      <c r="I6039">
        <v>90</v>
      </c>
      <c r="J6039">
        <v>650</v>
      </c>
      <c r="K6039">
        <v>58500</v>
      </c>
      <c r="L6039" t="s">
        <v>16</v>
      </c>
      <c r="M6039" t="s">
        <v>159</v>
      </c>
      <c r="N6039" t="s">
        <v>145</v>
      </c>
      <c r="O6039">
        <v>7</v>
      </c>
      <c r="P6039">
        <v>2021</v>
      </c>
    </row>
    <row r="6040" spans="1:16" x14ac:dyDescent="0.25">
      <c r="A6040" t="s">
        <v>12</v>
      </c>
      <c r="B6040">
        <v>1128299</v>
      </c>
      <c r="C6040" s="1">
        <v>44400</v>
      </c>
      <c r="D6040" t="s">
        <v>48</v>
      </c>
      <c r="E6040" t="s">
        <v>72</v>
      </c>
      <c r="F6040" t="s">
        <v>73</v>
      </c>
      <c r="G6040" t="s">
        <v>142</v>
      </c>
      <c r="H6040" t="s">
        <v>146</v>
      </c>
      <c r="I6040">
        <v>85</v>
      </c>
      <c r="J6040">
        <v>550</v>
      </c>
      <c r="K6040">
        <v>46750</v>
      </c>
      <c r="L6040" t="s">
        <v>16</v>
      </c>
      <c r="M6040" t="s">
        <v>159</v>
      </c>
      <c r="N6040" t="s">
        <v>145</v>
      </c>
      <c r="O6040">
        <v>7</v>
      </c>
      <c r="P6040">
        <v>2021</v>
      </c>
    </row>
    <row r="6041" spans="1:16" x14ac:dyDescent="0.25">
      <c r="A6041" t="s">
        <v>12</v>
      </c>
      <c r="B6041">
        <v>1128299</v>
      </c>
      <c r="C6041" s="1">
        <v>44400</v>
      </c>
      <c r="D6041" t="s">
        <v>48</v>
      </c>
      <c r="E6041" t="s">
        <v>72</v>
      </c>
      <c r="F6041" t="s">
        <v>73</v>
      </c>
      <c r="G6041" t="s">
        <v>138</v>
      </c>
      <c r="H6041" t="s">
        <v>139</v>
      </c>
      <c r="I6041">
        <v>90</v>
      </c>
      <c r="J6041">
        <v>600</v>
      </c>
      <c r="K6041">
        <v>54000</v>
      </c>
      <c r="L6041" t="s">
        <v>16</v>
      </c>
      <c r="M6041" t="s">
        <v>159</v>
      </c>
      <c r="N6041" t="s">
        <v>145</v>
      </c>
      <c r="O6041">
        <v>7</v>
      </c>
      <c r="P6041">
        <v>2021</v>
      </c>
    </row>
    <row r="6042" spans="1:16" x14ac:dyDescent="0.25">
      <c r="A6042" t="s">
        <v>12</v>
      </c>
      <c r="B6042">
        <v>1128299</v>
      </c>
      <c r="C6042" s="1">
        <v>44400</v>
      </c>
      <c r="D6042" t="s">
        <v>48</v>
      </c>
      <c r="E6042" t="s">
        <v>72</v>
      </c>
      <c r="F6042" t="s">
        <v>73</v>
      </c>
      <c r="G6042" t="s">
        <v>142</v>
      </c>
      <c r="H6042" t="s">
        <v>139</v>
      </c>
      <c r="I6042">
        <v>105</v>
      </c>
      <c r="J6042">
        <v>600</v>
      </c>
      <c r="K6042">
        <v>63000</v>
      </c>
      <c r="L6042" t="s">
        <v>16</v>
      </c>
      <c r="M6042" t="s">
        <v>159</v>
      </c>
      <c r="N6042" t="s">
        <v>145</v>
      </c>
      <c r="O6042">
        <v>7</v>
      </c>
      <c r="P6042">
        <v>2021</v>
      </c>
    </row>
    <row r="6043" spans="1:16" x14ac:dyDescent="0.25">
      <c r="A6043" t="s">
        <v>12</v>
      </c>
      <c r="B6043">
        <v>1128299</v>
      </c>
      <c r="C6043" s="1">
        <v>44400</v>
      </c>
      <c r="D6043" t="s">
        <v>48</v>
      </c>
      <c r="E6043" t="s">
        <v>72</v>
      </c>
      <c r="F6043" t="s">
        <v>73</v>
      </c>
      <c r="G6043" t="s">
        <v>138</v>
      </c>
      <c r="H6043" t="s">
        <v>144</v>
      </c>
      <c r="I6043">
        <v>79</v>
      </c>
      <c r="J6043">
        <v>255</v>
      </c>
      <c r="K6043">
        <v>20145</v>
      </c>
      <c r="L6043" t="s">
        <v>83</v>
      </c>
      <c r="M6043" t="s">
        <v>159</v>
      </c>
      <c r="N6043" t="s">
        <v>145</v>
      </c>
      <c r="O6043">
        <v>7</v>
      </c>
      <c r="P6043">
        <v>2021</v>
      </c>
    </row>
    <row r="6044" spans="1:16" x14ac:dyDescent="0.25">
      <c r="A6044" t="s">
        <v>12</v>
      </c>
      <c r="B6044">
        <v>1128299</v>
      </c>
      <c r="C6044" s="1">
        <v>44400</v>
      </c>
      <c r="D6044" t="s">
        <v>48</v>
      </c>
      <c r="E6044" t="s">
        <v>72</v>
      </c>
      <c r="F6044" t="s">
        <v>73</v>
      </c>
      <c r="G6044" t="s">
        <v>138</v>
      </c>
      <c r="H6044" t="s">
        <v>146</v>
      </c>
      <c r="I6044">
        <v>81</v>
      </c>
      <c r="J6044">
        <v>203</v>
      </c>
      <c r="K6044">
        <v>16443</v>
      </c>
      <c r="L6044" t="s">
        <v>83</v>
      </c>
      <c r="M6044" t="s">
        <v>159</v>
      </c>
      <c r="N6044" t="s">
        <v>145</v>
      </c>
      <c r="O6044">
        <v>7</v>
      </c>
      <c r="P6044">
        <v>2021</v>
      </c>
    </row>
    <row r="6045" spans="1:16" x14ac:dyDescent="0.25">
      <c r="A6045" t="s">
        <v>12</v>
      </c>
      <c r="B6045">
        <v>1128299</v>
      </c>
      <c r="C6045" s="1">
        <v>44400</v>
      </c>
      <c r="D6045" t="s">
        <v>48</v>
      </c>
      <c r="E6045" t="s">
        <v>72</v>
      </c>
      <c r="F6045" t="s">
        <v>73</v>
      </c>
      <c r="G6045" t="s">
        <v>142</v>
      </c>
      <c r="H6045" t="s">
        <v>144</v>
      </c>
      <c r="I6045">
        <v>86</v>
      </c>
      <c r="J6045">
        <v>182</v>
      </c>
      <c r="K6045">
        <v>15652</v>
      </c>
      <c r="L6045" t="s">
        <v>83</v>
      </c>
      <c r="M6045" t="s">
        <v>159</v>
      </c>
      <c r="N6045" t="s">
        <v>145</v>
      </c>
      <c r="O6045">
        <v>7</v>
      </c>
      <c r="P6045">
        <v>2021</v>
      </c>
    </row>
    <row r="6046" spans="1:16" x14ac:dyDescent="0.25">
      <c r="A6046" t="s">
        <v>12</v>
      </c>
      <c r="B6046">
        <v>1128299</v>
      </c>
      <c r="C6046" s="1">
        <v>44400</v>
      </c>
      <c r="D6046" t="s">
        <v>48</v>
      </c>
      <c r="E6046" t="s">
        <v>72</v>
      </c>
      <c r="F6046" t="s">
        <v>73</v>
      </c>
      <c r="G6046" t="s">
        <v>142</v>
      </c>
      <c r="H6046" t="s">
        <v>146</v>
      </c>
      <c r="I6046">
        <v>82</v>
      </c>
      <c r="J6046">
        <v>149</v>
      </c>
      <c r="K6046">
        <v>12218</v>
      </c>
      <c r="L6046" t="s">
        <v>83</v>
      </c>
      <c r="M6046" t="s">
        <v>159</v>
      </c>
      <c r="N6046" t="s">
        <v>145</v>
      </c>
      <c r="O6046">
        <v>7</v>
      </c>
      <c r="P6046">
        <v>2021</v>
      </c>
    </row>
    <row r="6047" spans="1:16" x14ac:dyDescent="0.25">
      <c r="A6047" t="s">
        <v>12</v>
      </c>
      <c r="B6047">
        <v>1128299</v>
      </c>
      <c r="C6047" s="1">
        <v>44400</v>
      </c>
      <c r="D6047" t="s">
        <v>48</v>
      </c>
      <c r="E6047" t="s">
        <v>72</v>
      </c>
      <c r="F6047" t="s">
        <v>73</v>
      </c>
      <c r="G6047" t="s">
        <v>138</v>
      </c>
      <c r="H6047" t="s">
        <v>139</v>
      </c>
      <c r="I6047">
        <v>85</v>
      </c>
      <c r="J6047">
        <v>162</v>
      </c>
      <c r="K6047">
        <v>13770</v>
      </c>
      <c r="L6047" t="s">
        <v>83</v>
      </c>
      <c r="M6047" t="s">
        <v>159</v>
      </c>
      <c r="N6047" t="s">
        <v>145</v>
      </c>
      <c r="O6047">
        <v>7</v>
      </c>
      <c r="P6047">
        <v>2021</v>
      </c>
    </row>
    <row r="6048" spans="1:16" x14ac:dyDescent="0.25">
      <c r="A6048" t="s">
        <v>12</v>
      </c>
      <c r="B6048">
        <v>1128299</v>
      </c>
      <c r="C6048" s="1">
        <v>44400</v>
      </c>
      <c r="D6048" t="s">
        <v>48</v>
      </c>
      <c r="E6048" t="s">
        <v>72</v>
      </c>
      <c r="F6048" t="s">
        <v>73</v>
      </c>
      <c r="G6048" t="s">
        <v>142</v>
      </c>
      <c r="H6048" t="s">
        <v>139</v>
      </c>
      <c r="I6048">
        <v>96</v>
      </c>
      <c r="J6048">
        <v>180</v>
      </c>
      <c r="K6048">
        <v>17280</v>
      </c>
      <c r="L6048" t="s">
        <v>83</v>
      </c>
      <c r="M6048" t="s">
        <v>159</v>
      </c>
      <c r="N6048" t="s">
        <v>145</v>
      </c>
      <c r="O6048">
        <v>7</v>
      </c>
      <c r="P6048">
        <v>2021</v>
      </c>
    </row>
    <row r="6049" spans="1:16" x14ac:dyDescent="0.25">
      <c r="A6049" t="s">
        <v>12</v>
      </c>
      <c r="B6049">
        <v>1128299</v>
      </c>
      <c r="C6049" s="1">
        <v>44400</v>
      </c>
      <c r="D6049" t="s">
        <v>48</v>
      </c>
      <c r="E6049" t="s">
        <v>72</v>
      </c>
      <c r="F6049" t="s">
        <v>73</v>
      </c>
      <c r="G6049" t="s">
        <v>138</v>
      </c>
      <c r="H6049" t="s">
        <v>144</v>
      </c>
      <c r="I6049">
        <v>60</v>
      </c>
      <c r="J6049">
        <v>272</v>
      </c>
      <c r="K6049">
        <v>16320</v>
      </c>
      <c r="L6049" t="s">
        <v>24</v>
      </c>
      <c r="M6049" t="s">
        <v>159</v>
      </c>
      <c r="N6049" t="s">
        <v>145</v>
      </c>
      <c r="O6049">
        <v>7</v>
      </c>
      <c r="P6049">
        <v>2021</v>
      </c>
    </row>
    <row r="6050" spans="1:16" x14ac:dyDescent="0.25">
      <c r="A6050" t="s">
        <v>12</v>
      </c>
      <c r="B6050">
        <v>1128299</v>
      </c>
      <c r="C6050" s="1">
        <v>44400</v>
      </c>
      <c r="D6050" t="s">
        <v>48</v>
      </c>
      <c r="E6050" t="s">
        <v>72</v>
      </c>
      <c r="F6050" t="s">
        <v>73</v>
      </c>
      <c r="G6050" t="s">
        <v>138</v>
      </c>
      <c r="H6050" t="s">
        <v>146</v>
      </c>
      <c r="I6050">
        <v>60</v>
      </c>
      <c r="J6050">
        <v>224</v>
      </c>
      <c r="K6050">
        <v>13440</v>
      </c>
      <c r="L6050" t="s">
        <v>24</v>
      </c>
      <c r="M6050" t="s">
        <v>159</v>
      </c>
      <c r="N6050" t="s">
        <v>145</v>
      </c>
      <c r="O6050">
        <v>7</v>
      </c>
      <c r="P6050">
        <v>2021</v>
      </c>
    </row>
    <row r="6051" spans="1:16" x14ac:dyDescent="0.25">
      <c r="A6051" t="s">
        <v>12</v>
      </c>
      <c r="B6051">
        <v>1128299</v>
      </c>
      <c r="C6051" s="1">
        <v>44400</v>
      </c>
      <c r="D6051" t="s">
        <v>48</v>
      </c>
      <c r="E6051" t="s">
        <v>72</v>
      </c>
      <c r="F6051" t="s">
        <v>73</v>
      </c>
      <c r="G6051" t="s">
        <v>142</v>
      </c>
      <c r="H6051" t="s">
        <v>144</v>
      </c>
      <c r="I6051">
        <v>62</v>
      </c>
      <c r="J6051">
        <v>208</v>
      </c>
      <c r="K6051">
        <v>12896</v>
      </c>
      <c r="L6051" t="s">
        <v>24</v>
      </c>
      <c r="M6051" t="s">
        <v>159</v>
      </c>
      <c r="N6051" t="s">
        <v>145</v>
      </c>
      <c r="O6051">
        <v>7</v>
      </c>
      <c r="P6051">
        <v>2021</v>
      </c>
    </row>
    <row r="6052" spans="1:16" x14ac:dyDescent="0.25">
      <c r="A6052" t="s">
        <v>12</v>
      </c>
      <c r="B6052">
        <v>1128299</v>
      </c>
      <c r="C6052" s="1">
        <v>44400</v>
      </c>
      <c r="D6052" t="s">
        <v>48</v>
      </c>
      <c r="E6052" t="s">
        <v>72</v>
      </c>
      <c r="F6052" t="s">
        <v>73</v>
      </c>
      <c r="G6052" t="s">
        <v>142</v>
      </c>
      <c r="H6052" t="s">
        <v>146</v>
      </c>
      <c r="I6052">
        <v>65</v>
      </c>
      <c r="J6052">
        <v>187</v>
      </c>
      <c r="K6052">
        <v>12155</v>
      </c>
      <c r="L6052" t="s">
        <v>24</v>
      </c>
      <c r="M6052" t="s">
        <v>159</v>
      </c>
      <c r="N6052" t="s">
        <v>145</v>
      </c>
      <c r="O6052">
        <v>7</v>
      </c>
      <c r="P6052">
        <v>2021</v>
      </c>
    </row>
    <row r="6053" spans="1:16" x14ac:dyDescent="0.25">
      <c r="A6053" t="s">
        <v>12</v>
      </c>
      <c r="B6053">
        <v>1128299</v>
      </c>
      <c r="C6053" s="1">
        <v>44400</v>
      </c>
      <c r="D6053" t="s">
        <v>48</v>
      </c>
      <c r="E6053" t="s">
        <v>72</v>
      </c>
      <c r="F6053" t="s">
        <v>73</v>
      </c>
      <c r="G6053" t="s">
        <v>138</v>
      </c>
      <c r="H6053" t="s">
        <v>139</v>
      </c>
      <c r="I6053">
        <v>72</v>
      </c>
      <c r="J6053">
        <v>210</v>
      </c>
      <c r="K6053">
        <v>15120</v>
      </c>
      <c r="L6053" t="s">
        <v>24</v>
      </c>
      <c r="M6053" t="s">
        <v>159</v>
      </c>
      <c r="N6053" t="s">
        <v>145</v>
      </c>
      <c r="O6053">
        <v>7</v>
      </c>
      <c r="P6053">
        <v>2021</v>
      </c>
    </row>
    <row r="6054" spans="1:16" x14ac:dyDescent="0.25">
      <c r="A6054" t="s">
        <v>12</v>
      </c>
      <c r="B6054">
        <v>1128299</v>
      </c>
      <c r="C6054" s="1">
        <v>44400</v>
      </c>
      <c r="D6054" t="s">
        <v>48</v>
      </c>
      <c r="E6054" t="s">
        <v>72</v>
      </c>
      <c r="F6054" t="s">
        <v>73</v>
      </c>
      <c r="G6054" t="s">
        <v>142</v>
      </c>
      <c r="H6054" t="s">
        <v>139</v>
      </c>
      <c r="I6054">
        <v>82</v>
      </c>
      <c r="J6054">
        <v>186</v>
      </c>
      <c r="K6054">
        <v>15252</v>
      </c>
      <c r="L6054" t="s">
        <v>24</v>
      </c>
      <c r="M6054" t="s">
        <v>159</v>
      </c>
      <c r="N6054" t="s">
        <v>145</v>
      </c>
      <c r="O6054">
        <v>7</v>
      </c>
      <c r="P6054">
        <v>2021</v>
      </c>
    </row>
    <row r="6055" spans="1:16" x14ac:dyDescent="0.25">
      <c r="A6055" t="s">
        <v>30</v>
      </c>
      <c r="B6055">
        <v>1128299</v>
      </c>
      <c r="C6055" s="1">
        <v>44400</v>
      </c>
      <c r="D6055" t="s">
        <v>31</v>
      </c>
      <c r="E6055" t="s">
        <v>80</v>
      </c>
      <c r="F6055" t="s">
        <v>63</v>
      </c>
      <c r="G6055" t="s">
        <v>138</v>
      </c>
      <c r="H6055" t="s">
        <v>144</v>
      </c>
      <c r="I6055">
        <v>85</v>
      </c>
      <c r="J6055">
        <v>850</v>
      </c>
      <c r="K6055">
        <v>72250</v>
      </c>
      <c r="L6055" t="s">
        <v>16</v>
      </c>
      <c r="M6055" t="s">
        <v>159</v>
      </c>
      <c r="N6055" t="s">
        <v>145</v>
      </c>
      <c r="O6055">
        <v>7</v>
      </c>
      <c r="P6055">
        <v>2021</v>
      </c>
    </row>
    <row r="6056" spans="1:16" x14ac:dyDescent="0.25">
      <c r="A6056" t="s">
        <v>30</v>
      </c>
      <c r="B6056">
        <v>1128299</v>
      </c>
      <c r="C6056" s="1">
        <v>44400</v>
      </c>
      <c r="D6056" t="s">
        <v>31</v>
      </c>
      <c r="E6056" t="s">
        <v>80</v>
      </c>
      <c r="F6056" t="s">
        <v>63</v>
      </c>
      <c r="G6056" t="s">
        <v>138</v>
      </c>
      <c r="H6056" t="s">
        <v>146</v>
      </c>
      <c r="I6056">
        <v>90</v>
      </c>
      <c r="J6056">
        <v>700</v>
      </c>
      <c r="K6056">
        <v>63000</v>
      </c>
      <c r="L6056" t="s">
        <v>16</v>
      </c>
      <c r="M6056" t="s">
        <v>159</v>
      </c>
      <c r="N6056" t="s">
        <v>145</v>
      </c>
      <c r="O6056">
        <v>7</v>
      </c>
      <c r="P6056">
        <v>2021</v>
      </c>
    </row>
    <row r="6057" spans="1:16" x14ac:dyDescent="0.25">
      <c r="A6057" t="s">
        <v>30</v>
      </c>
      <c r="B6057">
        <v>1128299</v>
      </c>
      <c r="C6057" s="1">
        <v>44400</v>
      </c>
      <c r="D6057" t="s">
        <v>31</v>
      </c>
      <c r="E6057" t="s">
        <v>80</v>
      </c>
      <c r="F6057" t="s">
        <v>63</v>
      </c>
      <c r="G6057" t="s">
        <v>142</v>
      </c>
      <c r="H6057" t="s">
        <v>144</v>
      </c>
      <c r="I6057">
        <v>90</v>
      </c>
      <c r="J6057">
        <v>650</v>
      </c>
      <c r="K6057">
        <v>58500</v>
      </c>
      <c r="L6057" t="s">
        <v>16</v>
      </c>
      <c r="M6057" t="s">
        <v>159</v>
      </c>
      <c r="N6057" t="s">
        <v>145</v>
      </c>
      <c r="O6057">
        <v>7</v>
      </c>
      <c r="P6057">
        <v>2021</v>
      </c>
    </row>
    <row r="6058" spans="1:16" x14ac:dyDescent="0.25">
      <c r="A6058" t="s">
        <v>30</v>
      </c>
      <c r="B6058">
        <v>1128299</v>
      </c>
      <c r="C6058" s="1">
        <v>44400</v>
      </c>
      <c r="D6058" t="s">
        <v>31</v>
      </c>
      <c r="E6058" t="s">
        <v>80</v>
      </c>
      <c r="F6058" t="s">
        <v>63</v>
      </c>
      <c r="G6058" t="s">
        <v>142</v>
      </c>
      <c r="H6058" t="s">
        <v>146</v>
      </c>
      <c r="I6058">
        <v>85</v>
      </c>
      <c r="J6058">
        <v>550</v>
      </c>
      <c r="K6058">
        <v>46750</v>
      </c>
      <c r="L6058" t="s">
        <v>16</v>
      </c>
      <c r="M6058" t="s">
        <v>159</v>
      </c>
      <c r="N6058" t="s">
        <v>145</v>
      </c>
      <c r="O6058">
        <v>7</v>
      </c>
      <c r="P6058">
        <v>2021</v>
      </c>
    </row>
    <row r="6059" spans="1:16" x14ac:dyDescent="0.25">
      <c r="A6059" t="s">
        <v>30</v>
      </c>
      <c r="B6059">
        <v>1128299</v>
      </c>
      <c r="C6059" s="1">
        <v>44400</v>
      </c>
      <c r="D6059" t="s">
        <v>31</v>
      </c>
      <c r="E6059" t="s">
        <v>80</v>
      </c>
      <c r="F6059" t="s">
        <v>63</v>
      </c>
      <c r="G6059" t="s">
        <v>138</v>
      </c>
      <c r="H6059" t="s">
        <v>139</v>
      </c>
      <c r="I6059">
        <v>90</v>
      </c>
      <c r="J6059">
        <v>600</v>
      </c>
      <c r="K6059">
        <v>54000</v>
      </c>
      <c r="L6059" t="s">
        <v>16</v>
      </c>
      <c r="M6059" t="s">
        <v>159</v>
      </c>
      <c r="N6059" t="s">
        <v>145</v>
      </c>
      <c r="O6059">
        <v>7</v>
      </c>
      <c r="P6059">
        <v>2021</v>
      </c>
    </row>
    <row r="6060" spans="1:16" x14ac:dyDescent="0.25">
      <c r="A6060" t="s">
        <v>30</v>
      </c>
      <c r="B6060">
        <v>1128299</v>
      </c>
      <c r="C6060" s="1">
        <v>44400</v>
      </c>
      <c r="D6060" t="s">
        <v>31</v>
      </c>
      <c r="E6060" t="s">
        <v>80</v>
      </c>
      <c r="F6060" t="s">
        <v>63</v>
      </c>
      <c r="G6060" t="s">
        <v>142</v>
      </c>
      <c r="H6060" t="s">
        <v>139</v>
      </c>
      <c r="I6060">
        <v>105</v>
      </c>
      <c r="J6060">
        <v>600</v>
      </c>
      <c r="K6060">
        <v>63000</v>
      </c>
      <c r="L6060" t="s">
        <v>16</v>
      </c>
      <c r="M6060" t="s">
        <v>159</v>
      </c>
      <c r="N6060" t="s">
        <v>145</v>
      </c>
      <c r="O6060">
        <v>7</v>
      </c>
      <c r="P6060">
        <v>2021</v>
      </c>
    </row>
    <row r="6061" spans="1:16" x14ac:dyDescent="0.25">
      <c r="A6061" t="s">
        <v>30</v>
      </c>
      <c r="B6061">
        <v>1128299</v>
      </c>
      <c r="C6061" s="1">
        <v>44400</v>
      </c>
      <c r="D6061" t="s">
        <v>31</v>
      </c>
      <c r="E6061" t="s">
        <v>80</v>
      </c>
      <c r="F6061" t="s">
        <v>63</v>
      </c>
      <c r="G6061" t="s">
        <v>138</v>
      </c>
      <c r="H6061" t="s">
        <v>144</v>
      </c>
      <c r="I6061">
        <v>79</v>
      </c>
      <c r="J6061">
        <v>255</v>
      </c>
      <c r="K6061">
        <v>20145</v>
      </c>
      <c r="L6061" t="s">
        <v>83</v>
      </c>
      <c r="M6061" t="s">
        <v>159</v>
      </c>
      <c r="N6061" t="s">
        <v>145</v>
      </c>
      <c r="O6061">
        <v>7</v>
      </c>
      <c r="P6061">
        <v>2021</v>
      </c>
    </row>
    <row r="6062" spans="1:16" x14ac:dyDescent="0.25">
      <c r="A6062" t="s">
        <v>30</v>
      </c>
      <c r="B6062">
        <v>1128299</v>
      </c>
      <c r="C6062" s="1">
        <v>44400</v>
      </c>
      <c r="D6062" t="s">
        <v>31</v>
      </c>
      <c r="E6062" t="s">
        <v>80</v>
      </c>
      <c r="F6062" t="s">
        <v>63</v>
      </c>
      <c r="G6062" t="s">
        <v>138</v>
      </c>
      <c r="H6062" t="s">
        <v>146</v>
      </c>
      <c r="I6062">
        <v>85</v>
      </c>
      <c r="J6062">
        <v>196</v>
      </c>
      <c r="K6062">
        <v>16660</v>
      </c>
      <c r="L6062" t="s">
        <v>83</v>
      </c>
      <c r="M6062" t="s">
        <v>159</v>
      </c>
      <c r="N6062" t="s">
        <v>145</v>
      </c>
      <c r="O6062">
        <v>7</v>
      </c>
      <c r="P6062">
        <v>2021</v>
      </c>
    </row>
    <row r="6063" spans="1:16" x14ac:dyDescent="0.25">
      <c r="A6063" t="s">
        <v>30</v>
      </c>
      <c r="B6063">
        <v>1128299</v>
      </c>
      <c r="C6063" s="1">
        <v>44400</v>
      </c>
      <c r="D6063" t="s">
        <v>31</v>
      </c>
      <c r="E6063" t="s">
        <v>80</v>
      </c>
      <c r="F6063" t="s">
        <v>63</v>
      </c>
      <c r="G6063" t="s">
        <v>142</v>
      </c>
      <c r="H6063" t="s">
        <v>144</v>
      </c>
      <c r="I6063">
        <v>86</v>
      </c>
      <c r="J6063">
        <v>163</v>
      </c>
      <c r="K6063">
        <v>14018</v>
      </c>
      <c r="L6063" t="s">
        <v>83</v>
      </c>
      <c r="M6063" t="s">
        <v>159</v>
      </c>
      <c r="N6063" t="s">
        <v>145</v>
      </c>
      <c r="O6063">
        <v>7</v>
      </c>
      <c r="P6063">
        <v>2021</v>
      </c>
    </row>
    <row r="6064" spans="1:16" x14ac:dyDescent="0.25">
      <c r="A6064" t="s">
        <v>30</v>
      </c>
      <c r="B6064">
        <v>1128299</v>
      </c>
      <c r="C6064" s="1">
        <v>44400</v>
      </c>
      <c r="D6064" t="s">
        <v>31</v>
      </c>
      <c r="E6064" t="s">
        <v>80</v>
      </c>
      <c r="F6064" t="s">
        <v>63</v>
      </c>
      <c r="G6064" t="s">
        <v>142</v>
      </c>
      <c r="H6064" t="s">
        <v>146</v>
      </c>
      <c r="I6064">
        <v>82</v>
      </c>
      <c r="J6064">
        <v>165</v>
      </c>
      <c r="K6064">
        <v>13530</v>
      </c>
      <c r="L6064" t="s">
        <v>83</v>
      </c>
      <c r="M6064" t="s">
        <v>159</v>
      </c>
      <c r="N6064" t="s">
        <v>145</v>
      </c>
      <c r="O6064">
        <v>7</v>
      </c>
      <c r="P6064">
        <v>2021</v>
      </c>
    </row>
    <row r="6065" spans="1:16" x14ac:dyDescent="0.25">
      <c r="A6065" t="s">
        <v>30</v>
      </c>
      <c r="B6065">
        <v>1128299</v>
      </c>
      <c r="C6065" s="1">
        <v>44400</v>
      </c>
      <c r="D6065" t="s">
        <v>31</v>
      </c>
      <c r="E6065" t="s">
        <v>80</v>
      </c>
      <c r="F6065" t="s">
        <v>63</v>
      </c>
      <c r="G6065" t="s">
        <v>138</v>
      </c>
      <c r="H6065" t="s">
        <v>139</v>
      </c>
      <c r="I6065">
        <v>84</v>
      </c>
      <c r="J6065">
        <v>156</v>
      </c>
      <c r="K6065">
        <v>13104</v>
      </c>
      <c r="L6065" t="s">
        <v>83</v>
      </c>
      <c r="M6065" t="s">
        <v>159</v>
      </c>
      <c r="N6065" t="s">
        <v>145</v>
      </c>
      <c r="O6065">
        <v>7</v>
      </c>
      <c r="P6065">
        <v>2021</v>
      </c>
    </row>
    <row r="6066" spans="1:16" x14ac:dyDescent="0.25">
      <c r="A6066" t="s">
        <v>30</v>
      </c>
      <c r="B6066">
        <v>1128299</v>
      </c>
      <c r="C6066" s="1">
        <v>44400</v>
      </c>
      <c r="D6066" t="s">
        <v>31</v>
      </c>
      <c r="E6066" t="s">
        <v>80</v>
      </c>
      <c r="F6066" t="s">
        <v>63</v>
      </c>
      <c r="G6066" t="s">
        <v>142</v>
      </c>
      <c r="H6066" t="s">
        <v>139</v>
      </c>
      <c r="I6066">
        <v>97</v>
      </c>
      <c r="J6066">
        <v>150</v>
      </c>
      <c r="K6066">
        <v>14550</v>
      </c>
      <c r="L6066" t="s">
        <v>83</v>
      </c>
      <c r="M6066" t="s">
        <v>159</v>
      </c>
      <c r="N6066" t="s">
        <v>145</v>
      </c>
      <c r="O6066">
        <v>7</v>
      </c>
      <c r="P6066">
        <v>2021</v>
      </c>
    </row>
    <row r="6067" spans="1:16" x14ac:dyDescent="0.25">
      <c r="A6067" t="s">
        <v>30</v>
      </c>
      <c r="B6067">
        <v>1128299</v>
      </c>
      <c r="C6067" s="1">
        <v>44400</v>
      </c>
      <c r="D6067" t="s">
        <v>31</v>
      </c>
      <c r="E6067" t="s">
        <v>80</v>
      </c>
      <c r="F6067" t="s">
        <v>63</v>
      </c>
      <c r="G6067" t="s">
        <v>138</v>
      </c>
      <c r="H6067" t="s">
        <v>144</v>
      </c>
      <c r="I6067">
        <v>60</v>
      </c>
      <c r="J6067">
        <v>298</v>
      </c>
      <c r="K6067">
        <v>17880</v>
      </c>
      <c r="L6067" t="s">
        <v>24</v>
      </c>
      <c r="M6067" t="s">
        <v>159</v>
      </c>
      <c r="N6067" t="s">
        <v>145</v>
      </c>
      <c r="O6067">
        <v>7</v>
      </c>
      <c r="P6067">
        <v>2021</v>
      </c>
    </row>
    <row r="6068" spans="1:16" x14ac:dyDescent="0.25">
      <c r="A6068" t="s">
        <v>30</v>
      </c>
      <c r="B6068">
        <v>1128299</v>
      </c>
      <c r="C6068" s="1">
        <v>44400</v>
      </c>
      <c r="D6068" t="s">
        <v>31</v>
      </c>
      <c r="E6068" t="s">
        <v>80</v>
      </c>
      <c r="F6068" t="s">
        <v>63</v>
      </c>
      <c r="G6068" t="s">
        <v>138</v>
      </c>
      <c r="H6068" t="s">
        <v>146</v>
      </c>
      <c r="I6068">
        <v>66</v>
      </c>
      <c r="J6068">
        <v>217</v>
      </c>
      <c r="K6068">
        <v>14322</v>
      </c>
      <c r="L6068" t="s">
        <v>24</v>
      </c>
      <c r="M6068" t="s">
        <v>159</v>
      </c>
      <c r="N6068" t="s">
        <v>145</v>
      </c>
      <c r="O6068">
        <v>7</v>
      </c>
      <c r="P6068">
        <v>2021</v>
      </c>
    </row>
    <row r="6069" spans="1:16" x14ac:dyDescent="0.25">
      <c r="A6069" t="s">
        <v>30</v>
      </c>
      <c r="B6069">
        <v>1128299</v>
      </c>
      <c r="C6069" s="1">
        <v>44400</v>
      </c>
      <c r="D6069" t="s">
        <v>31</v>
      </c>
      <c r="E6069" t="s">
        <v>80</v>
      </c>
      <c r="F6069" t="s">
        <v>63</v>
      </c>
      <c r="G6069" t="s">
        <v>142</v>
      </c>
      <c r="H6069" t="s">
        <v>144</v>
      </c>
      <c r="I6069">
        <v>66</v>
      </c>
      <c r="J6069">
        <v>221</v>
      </c>
      <c r="K6069">
        <v>14586</v>
      </c>
      <c r="L6069" t="s">
        <v>24</v>
      </c>
      <c r="M6069" t="s">
        <v>159</v>
      </c>
      <c r="N6069" t="s">
        <v>145</v>
      </c>
      <c r="O6069">
        <v>7</v>
      </c>
      <c r="P6069">
        <v>2021</v>
      </c>
    </row>
    <row r="6070" spans="1:16" x14ac:dyDescent="0.25">
      <c r="A6070" t="s">
        <v>30</v>
      </c>
      <c r="B6070">
        <v>1128299</v>
      </c>
      <c r="C6070" s="1">
        <v>44400</v>
      </c>
      <c r="D6070" t="s">
        <v>31</v>
      </c>
      <c r="E6070" t="s">
        <v>80</v>
      </c>
      <c r="F6070" t="s">
        <v>63</v>
      </c>
      <c r="G6070" t="s">
        <v>142</v>
      </c>
      <c r="H6070" t="s">
        <v>146</v>
      </c>
      <c r="I6070">
        <v>61</v>
      </c>
      <c r="J6070">
        <v>171</v>
      </c>
      <c r="K6070">
        <v>10431</v>
      </c>
      <c r="L6070" t="s">
        <v>24</v>
      </c>
      <c r="M6070" t="s">
        <v>159</v>
      </c>
      <c r="N6070" t="s">
        <v>145</v>
      </c>
      <c r="O6070">
        <v>7</v>
      </c>
      <c r="P6070">
        <v>2021</v>
      </c>
    </row>
    <row r="6071" spans="1:16" x14ac:dyDescent="0.25">
      <c r="A6071" t="s">
        <v>30</v>
      </c>
      <c r="B6071">
        <v>1128299</v>
      </c>
      <c r="C6071" s="1">
        <v>44400</v>
      </c>
      <c r="D6071" t="s">
        <v>31</v>
      </c>
      <c r="E6071" t="s">
        <v>80</v>
      </c>
      <c r="F6071" t="s">
        <v>63</v>
      </c>
      <c r="G6071" t="s">
        <v>138</v>
      </c>
      <c r="H6071" t="s">
        <v>139</v>
      </c>
      <c r="I6071">
        <v>68</v>
      </c>
      <c r="J6071">
        <v>198</v>
      </c>
      <c r="K6071">
        <v>13464</v>
      </c>
      <c r="L6071" t="s">
        <v>24</v>
      </c>
      <c r="M6071" t="s">
        <v>159</v>
      </c>
      <c r="N6071" t="s">
        <v>145</v>
      </c>
      <c r="O6071">
        <v>7</v>
      </c>
      <c r="P6071">
        <v>2021</v>
      </c>
    </row>
    <row r="6072" spans="1:16" x14ac:dyDescent="0.25">
      <c r="A6072" t="s">
        <v>30</v>
      </c>
      <c r="B6072">
        <v>1128299</v>
      </c>
      <c r="C6072" s="1">
        <v>44400</v>
      </c>
      <c r="D6072" t="s">
        <v>31</v>
      </c>
      <c r="E6072" t="s">
        <v>80</v>
      </c>
      <c r="F6072" t="s">
        <v>63</v>
      </c>
      <c r="G6072" t="s">
        <v>142</v>
      </c>
      <c r="H6072" t="s">
        <v>139</v>
      </c>
      <c r="I6072">
        <v>78</v>
      </c>
      <c r="J6072">
        <v>204</v>
      </c>
      <c r="K6072">
        <v>15912</v>
      </c>
      <c r="L6072" t="s">
        <v>24</v>
      </c>
      <c r="M6072" t="s">
        <v>159</v>
      </c>
      <c r="N6072" t="s">
        <v>145</v>
      </c>
      <c r="O6072">
        <v>7</v>
      </c>
      <c r="P6072">
        <v>2021</v>
      </c>
    </row>
    <row r="6073" spans="1:16" x14ac:dyDescent="0.25">
      <c r="A6073" t="s">
        <v>12</v>
      </c>
      <c r="B6073">
        <v>1185732</v>
      </c>
      <c r="C6073" s="1">
        <v>44401</v>
      </c>
      <c r="D6073" t="s">
        <v>36</v>
      </c>
      <c r="E6073" t="s">
        <v>37</v>
      </c>
      <c r="F6073" t="s">
        <v>38</v>
      </c>
      <c r="G6073" t="s">
        <v>138</v>
      </c>
      <c r="H6073" t="s">
        <v>144</v>
      </c>
      <c r="I6073">
        <v>60</v>
      </c>
      <c r="J6073">
        <v>425</v>
      </c>
      <c r="K6073">
        <v>25500</v>
      </c>
      <c r="L6073" t="s">
        <v>24</v>
      </c>
      <c r="M6073" t="s">
        <v>159</v>
      </c>
      <c r="N6073" t="s">
        <v>147</v>
      </c>
      <c r="O6073">
        <v>7</v>
      </c>
      <c r="P6073">
        <v>2021</v>
      </c>
    </row>
    <row r="6074" spans="1:16" x14ac:dyDescent="0.25">
      <c r="A6074" t="s">
        <v>12</v>
      </c>
      <c r="B6074">
        <v>1185732</v>
      </c>
      <c r="C6074" s="1">
        <v>44401</v>
      </c>
      <c r="D6074" t="s">
        <v>36</v>
      </c>
      <c r="E6074" t="s">
        <v>57</v>
      </c>
      <c r="F6074" t="s">
        <v>58</v>
      </c>
      <c r="G6074" t="s">
        <v>138</v>
      </c>
      <c r="H6074" t="s">
        <v>139</v>
      </c>
      <c r="I6074">
        <v>49.999999999999993</v>
      </c>
      <c r="J6074">
        <v>100</v>
      </c>
      <c r="K6074">
        <v>5000</v>
      </c>
      <c r="L6074" t="s">
        <v>24</v>
      </c>
      <c r="M6074" t="s">
        <v>159</v>
      </c>
      <c r="N6074" t="s">
        <v>147</v>
      </c>
      <c r="O6074">
        <v>7</v>
      </c>
      <c r="P6074">
        <v>2021</v>
      </c>
    </row>
    <row r="6075" spans="1:16" x14ac:dyDescent="0.25">
      <c r="A6075" t="s">
        <v>12</v>
      </c>
      <c r="B6075">
        <v>1185732</v>
      </c>
      <c r="C6075" s="1">
        <v>44401</v>
      </c>
      <c r="D6075" t="s">
        <v>36</v>
      </c>
      <c r="E6075" t="s">
        <v>57</v>
      </c>
      <c r="F6075" t="s">
        <v>58</v>
      </c>
      <c r="G6075" t="s">
        <v>138</v>
      </c>
      <c r="H6075" t="s">
        <v>139</v>
      </c>
      <c r="I6075">
        <v>48</v>
      </c>
      <c r="J6075">
        <v>27</v>
      </c>
      <c r="K6075">
        <v>1296</v>
      </c>
      <c r="L6075" t="s">
        <v>83</v>
      </c>
      <c r="M6075" t="s">
        <v>159</v>
      </c>
      <c r="N6075" t="s">
        <v>147</v>
      </c>
      <c r="O6075">
        <v>7</v>
      </c>
      <c r="P6075">
        <v>2021</v>
      </c>
    </row>
    <row r="6076" spans="1:16" x14ac:dyDescent="0.25">
      <c r="A6076" t="s">
        <v>12</v>
      </c>
      <c r="B6076">
        <v>1185732</v>
      </c>
      <c r="C6076" s="1">
        <v>44401</v>
      </c>
      <c r="D6076" t="s">
        <v>36</v>
      </c>
      <c r="E6076" t="s">
        <v>37</v>
      </c>
      <c r="F6076" t="s">
        <v>38</v>
      </c>
      <c r="G6076" t="s">
        <v>138</v>
      </c>
      <c r="H6076" t="s">
        <v>144</v>
      </c>
      <c r="I6076">
        <v>56</v>
      </c>
      <c r="J6076">
        <v>115</v>
      </c>
      <c r="K6076">
        <v>6440</v>
      </c>
      <c r="L6076" t="s">
        <v>83</v>
      </c>
      <c r="M6076" t="s">
        <v>159</v>
      </c>
      <c r="N6076" t="s">
        <v>147</v>
      </c>
      <c r="O6076">
        <v>7</v>
      </c>
      <c r="P6076">
        <v>2021</v>
      </c>
    </row>
    <row r="6077" spans="1:16" x14ac:dyDescent="0.25">
      <c r="A6077" t="s">
        <v>12</v>
      </c>
      <c r="B6077">
        <v>1185732</v>
      </c>
      <c r="C6077" s="1">
        <v>44402</v>
      </c>
      <c r="D6077" t="s">
        <v>36</v>
      </c>
      <c r="E6077" t="s">
        <v>37</v>
      </c>
      <c r="F6077" t="s">
        <v>38</v>
      </c>
      <c r="G6077" t="s">
        <v>138</v>
      </c>
      <c r="H6077" t="s">
        <v>146</v>
      </c>
      <c r="I6077">
        <v>50</v>
      </c>
      <c r="J6077">
        <v>250</v>
      </c>
      <c r="K6077">
        <v>12500</v>
      </c>
      <c r="L6077" t="s">
        <v>24</v>
      </c>
      <c r="M6077" t="s">
        <v>159</v>
      </c>
      <c r="N6077" t="s">
        <v>148</v>
      </c>
      <c r="O6077">
        <v>7</v>
      </c>
      <c r="P6077">
        <v>2021</v>
      </c>
    </row>
    <row r="6078" spans="1:16" x14ac:dyDescent="0.25">
      <c r="A6078" t="s">
        <v>12</v>
      </c>
      <c r="B6078">
        <v>1185732</v>
      </c>
      <c r="C6078" s="1">
        <v>44402</v>
      </c>
      <c r="D6078" t="s">
        <v>36</v>
      </c>
      <c r="E6078" t="s">
        <v>57</v>
      </c>
      <c r="F6078" t="s">
        <v>58</v>
      </c>
      <c r="G6078" t="s">
        <v>142</v>
      </c>
      <c r="H6078" t="s">
        <v>139</v>
      </c>
      <c r="I6078">
        <v>54.999999999999986</v>
      </c>
      <c r="J6078">
        <v>200</v>
      </c>
      <c r="K6078">
        <v>11000</v>
      </c>
      <c r="L6078" t="s">
        <v>24</v>
      </c>
      <c r="M6078" t="s">
        <v>159</v>
      </c>
      <c r="N6078" t="s">
        <v>148</v>
      </c>
      <c r="O6078">
        <v>7</v>
      </c>
      <c r="P6078">
        <v>2021</v>
      </c>
    </row>
    <row r="6079" spans="1:16" x14ac:dyDescent="0.25">
      <c r="A6079" t="s">
        <v>12</v>
      </c>
      <c r="B6079">
        <v>1185732</v>
      </c>
      <c r="C6079" s="1">
        <v>44402</v>
      </c>
      <c r="D6079" t="s">
        <v>36</v>
      </c>
      <c r="E6079" t="s">
        <v>57</v>
      </c>
      <c r="F6079" t="s">
        <v>58</v>
      </c>
      <c r="G6079" t="s">
        <v>142</v>
      </c>
      <c r="H6079" t="s">
        <v>139</v>
      </c>
      <c r="I6079">
        <v>53</v>
      </c>
      <c r="J6079">
        <v>58</v>
      </c>
      <c r="K6079">
        <v>3074</v>
      </c>
      <c r="L6079" t="s">
        <v>83</v>
      </c>
      <c r="M6079" t="s">
        <v>159</v>
      </c>
      <c r="N6079" t="s">
        <v>148</v>
      </c>
      <c r="O6079">
        <v>7</v>
      </c>
      <c r="P6079">
        <v>2021</v>
      </c>
    </row>
    <row r="6080" spans="1:16" x14ac:dyDescent="0.25">
      <c r="A6080" t="s">
        <v>12</v>
      </c>
      <c r="B6080">
        <v>1185732</v>
      </c>
      <c r="C6080" s="1">
        <v>44402</v>
      </c>
      <c r="D6080" t="s">
        <v>36</v>
      </c>
      <c r="E6080" t="s">
        <v>37</v>
      </c>
      <c r="F6080" t="s">
        <v>38</v>
      </c>
      <c r="G6080" t="s">
        <v>138</v>
      </c>
      <c r="H6080" t="s">
        <v>146</v>
      </c>
      <c r="I6080">
        <v>49</v>
      </c>
      <c r="J6080">
        <v>75</v>
      </c>
      <c r="K6080">
        <v>3675</v>
      </c>
      <c r="L6080" t="s">
        <v>83</v>
      </c>
      <c r="M6080" t="s">
        <v>159</v>
      </c>
      <c r="N6080" t="s">
        <v>148</v>
      </c>
      <c r="O6080">
        <v>7</v>
      </c>
      <c r="P6080">
        <v>2021</v>
      </c>
    </row>
    <row r="6081" spans="1:16" x14ac:dyDescent="0.25">
      <c r="A6081" t="s">
        <v>34</v>
      </c>
      <c r="B6081">
        <v>1128299</v>
      </c>
      <c r="C6081" s="1">
        <v>44402</v>
      </c>
      <c r="D6081" t="s">
        <v>31</v>
      </c>
      <c r="E6081" t="s">
        <v>88</v>
      </c>
      <c r="F6081" t="s">
        <v>89</v>
      </c>
      <c r="G6081" t="s">
        <v>138</v>
      </c>
      <c r="H6081" t="s">
        <v>144</v>
      </c>
      <c r="I6081">
        <v>41</v>
      </c>
      <c r="J6081">
        <v>248</v>
      </c>
      <c r="K6081">
        <v>10168</v>
      </c>
      <c r="L6081" t="s">
        <v>24</v>
      </c>
      <c r="M6081" t="s">
        <v>159</v>
      </c>
      <c r="N6081" t="s">
        <v>148</v>
      </c>
      <c r="O6081">
        <v>7</v>
      </c>
      <c r="P6081">
        <v>2021</v>
      </c>
    </row>
    <row r="6082" spans="1:16" x14ac:dyDescent="0.25">
      <c r="A6082" t="s">
        <v>34</v>
      </c>
      <c r="B6082">
        <v>1128299</v>
      </c>
      <c r="C6082" s="1">
        <v>44402</v>
      </c>
      <c r="D6082" t="s">
        <v>31</v>
      </c>
      <c r="E6082" t="s">
        <v>88</v>
      </c>
      <c r="F6082" t="s">
        <v>89</v>
      </c>
      <c r="G6082" t="s">
        <v>138</v>
      </c>
      <c r="H6082" t="s">
        <v>146</v>
      </c>
      <c r="I6082">
        <v>45</v>
      </c>
      <c r="J6082">
        <v>210</v>
      </c>
      <c r="K6082">
        <v>9450</v>
      </c>
      <c r="L6082" t="s">
        <v>24</v>
      </c>
      <c r="M6082" t="s">
        <v>159</v>
      </c>
      <c r="N6082" t="s">
        <v>148</v>
      </c>
      <c r="O6082">
        <v>7</v>
      </c>
      <c r="P6082">
        <v>2021</v>
      </c>
    </row>
    <row r="6083" spans="1:16" x14ac:dyDescent="0.25">
      <c r="A6083" t="s">
        <v>34</v>
      </c>
      <c r="B6083">
        <v>1128299</v>
      </c>
      <c r="C6083" s="1">
        <v>44402</v>
      </c>
      <c r="D6083" t="s">
        <v>31</v>
      </c>
      <c r="E6083" t="s">
        <v>88</v>
      </c>
      <c r="F6083" t="s">
        <v>89</v>
      </c>
      <c r="G6083" t="s">
        <v>142</v>
      </c>
      <c r="H6083" t="s">
        <v>144</v>
      </c>
      <c r="I6083">
        <v>39</v>
      </c>
      <c r="J6083">
        <v>171</v>
      </c>
      <c r="K6083">
        <v>6669</v>
      </c>
      <c r="L6083" t="s">
        <v>24</v>
      </c>
      <c r="M6083" t="s">
        <v>159</v>
      </c>
      <c r="N6083" t="s">
        <v>148</v>
      </c>
      <c r="O6083">
        <v>7</v>
      </c>
      <c r="P6083">
        <v>2021</v>
      </c>
    </row>
    <row r="6084" spans="1:16" x14ac:dyDescent="0.25">
      <c r="A6084" t="s">
        <v>34</v>
      </c>
      <c r="B6084">
        <v>1128299</v>
      </c>
      <c r="C6084" s="1">
        <v>44402</v>
      </c>
      <c r="D6084" t="s">
        <v>31</v>
      </c>
      <c r="E6084" t="s">
        <v>88</v>
      </c>
      <c r="F6084" t="s">
        <v>89</v>
      </c>
      <c r="G6084" t="s">
        <v>142</v>
      </c>
      <c r="H6084" t="s">
        <v>146</v>
      </c>
      <c r="I6084">
        <v>39</v>
      </c>
      <c r="J6084">
        <v>149</v>
      </c>
      <c r="K6084">
        <v>5811</v>
      </c>
      <c r="L6084" t="s">
        <v>24</v>
      </c>
      <c r="M6084" t="s">
        <v>159</v>
      </c>
      <c r="N6084" t="s">
        <v>148</v>
      </c>
      <c r="O6084">
        <v>7</v>
      </c>
      <c r="P6084">
        <v>2021</v>
      </c>
    </row>
    <row r="6085" spans="1:16" x14ac:dyDescent="0.25">
      <c r="A6085" t="s">
        <v>34</v>
      </c>
      <c r="B6085">
        <v>1128299</v>
      </c>
      <c r="C6085" s="1">
        <v>44402</v>
      </c>
      <c r="D6085" t="s">
        <v>31</v>
      </c>
      <c r="E6085" t="s">
        <v>88</v>
      </c>
      <c r="F6085" t="s">
        <v>89</v>
      </c>
      <c r="G6085" t="s">
        <v>138</v>
      </c>
      <c r="H6085" t="s">
        <v>139</v>
      </c>
      <c r="I6085">
        <v>40</v>
      </c>
      <c r="J6085">
        <v>160</v>
      </c>
      <c r="K6085">
        <v>6400</v>
      </c>
      <c r="L6085" t="s">
        <v>24</v>
      </c>
      <c r="M6085" t="s">
        <v>159</v>
      </c>
      <c r="N6085" t="s">
        <v>148</v>
      </c>
      <c r="O6085">
        <v>7</v>
      </c>
      <c r="P6085">
        <v>2021</v>
      </c>
    </row>
    <row r="6086" spans="1:16" x14ac:dyDescent="0.25">
      <c r="A6086" t="s">
        <v>34</v>
      </c>
      <c r="B6086">
        <v>1128299</v>
      </c>
      <c r="C6086" s="1">
        <v>44402</v>
      </c>
      <c r="D6086" t="s">
        <v>31</v>
      </c>
      <c r="E6086" t="s">
        <v>88</v>
      </c>
      <c r="F6086" t="s">
        <v>89</v>
      </c>
      <c r="G6086" t="s">
        <v>142</v>
      </c>
      <c r="H6086" t="s">
        <v>139</v>
      </c>
      <c r="I6086">
        <v>49</v>
      </c>
      <c r="J6086">
        <v>160</v>
      </c>
      <c r="K6086">
        <v>7840</v>
      </c>
      <c r="L6086" t="s">
        <v>24</v>
      </c>
      <c r="M6086" t="s">
        <v>159</v>
      </c>
      <c r="N6086" t="s">
        <v>148</v>
      </c>
      <c r="O6086">
        <v>7</v>
      </c>
      <c r="P6086">
        <v>2021</v>
      </c>
    </row>
    <row r="6087" spans="1:16" x14ac:dyDescent="0.25">
      <c r="A6087" t="s">
        <v>34</v>
      </c>
      <c r="B6087">
        <v>1128299</v>
      </c>
      <c r="C6087" s="1">
        <v>44402</v>
      </c>
      <c r="D6087" t="s">
        <v>31</v>
      </c>
      <c r="E6087" t="s">
        <v>88</v>
      </c>
      <c r="F6087" t="s">
        <v>89</v>
      </c>
      <c r="G6087" t="s">
        <v>138</v>
      </c>
      <c r="H6087" t="s">
        <v>144</v>
      </c>
      <c r="I6087">
        <v>55.000000000000007</v>
      </c>
      <c r="J6087">
        <v>750</v>
      </c>
      <c r="K6087">
        <v>41250</v>
      </c>
      <c r="L6087" t="s">
        <v>83</v>
      </c>
      <c r="M6087" t="s">
        <v>159</v>
      </c>
      <c r="N6087" t="s">
        <v>148</v>
      </c>
      <c r="O6087">
        <v>7</v>
      </c>
      <c r="P6087">
        <v>2021</v>
      </c>
    </row>
    <row r="6088" spans="1:16" x14ac:dyDescent="0.25">
      <c r="A6088" t="s">
        <v>34</v>
      </c>
      <c r="B6088">
        <v>1128299</v>
      </c>
      <c r="C6088" s="1">
        <v>44402</v>
      </c>
      <c r="D6088" t="s">
        <v>31</v>
      </c>
      <c r="E6088" t="s">
        <v>88</v>
      </c>
      <c r="F6088" t="s">
        <v>89</v>
      </c>
      <c r="G6088" t="s">
        <v>138</v>
      </c>
      <c r="H6088" t="s">
        <v>146</v>
      </c>
      <c r="I6088">
        <v>60.000000000000007</v>
      </c>
      <c r="J6088">
        <v>600</v>
      </c>
      <c r="K6088">
        <v>36000</v>
      </c>
      <c r="L6088" t="s">
        <v>83</v>
      </c>
      <c r="M6088" t="s">
        <v>159</v>
      </c>
      <c r="N6088" t="s">
        <v>148</v>
      </c>
      <c r="O6088">
        <v>7</v>
      </c>
      <c r="P6088">
        <v>2021</v>
      </c>
    </row>
    <row r="6089" spans="1:16" x14ac:dyDescent="0.25">
      <c r="A6089" t="s">
        <v>34</v>
      </c>
      <c r="B6089">
        <v>1128299</v>
      </c>
      <c r="C6089" s="1">
        <v>44402</v>
      </c>
      <c r="D6089" t="s">
        <v>31</v>
      </c>
      <c r="E6089" t="s">
        <v>88</v>
      </c>
      <c r="F6089" t="s">
        <v>89</v>
      </c>
      <c r="G6089" t="s">
        <v>142</v>
      </c>
      <c r="H6089" t="s">
        <v>144</v>
      </c>
      <c r="I6089">
        <v>60.000000000000007</v>
      </c>
      <c r="J6089">
        <v>550</v>
      </c>
      <c r="K6089">
        <v>33000</v>
      </c>
      <c r="L6089" t="s">
        <v>83</v>
      </c>
      <c r="M6089" t="s">
        <v>159</v>
      </c>
      <c r="N6089" t="s">
        <v>148</v>
      </c>
      <c r="O6089">
        <v>7</v>
      </c>
      <c r="P6089">
        <v>2021</v>
      </c>
    </row>
    <row r="6090" spans="1:16" x14ac:dyDescent="0.25">
      <c r="A6090" t="s">
        <v>34</v>
      </c>
      <c r="B6090">
        <v>1128299</v>
      </c>
      <c r="C6090" s="1">
        <v>44402</v>
      </c>
      <c r="D6090" t="s">
        <v>31</v>
      </c>
      <c r="E6090" t="s">
        <v>88</v>
      </c>
      <c r="F6090" t="s">
        <v>89</v>
      </c>
      <c r="G6090" t="s">
        <v>142</v>
      </c>
      <c r="H6090" t="s">
        <v>146</v>
      </c>
      <c r="I6090">
        <v>55.000000000000007</v>
      </c>
      <c r="J6090">
        <v>450</v>
      </c>
      <c r="K6090">
        <v>24750</v>
      </c>
      <c r="L6090" t="s">
        <v>83</v>
      </c>
      <c r="M6090" t="s">
        <v>159</v>
      </c>
      <c r="N6090" t="s">
        <v>148</v>
      </c>
      <c r="O6090">
        <v>7</v>
      </c>
      <c r="P6090">
        <v>2021</v>
      </c>
    </row>
    <row r="6091" spans="1:16" x14ac:dyDescent="0.25">
      <c r="A6091" t="s">
        <v>34</v>
      </c>
      <c r="B6091">
        <v>1128299</v>
      </c>
      <c r="C6091" s="1">
        <v>44402</v>
      </c>
      <c r="D6091" t="s">
        <v>31</v>
      </c>
      <c r="E6091" t="s">
        <v>88</v>
      </c>
      <c r="F6091" t="s">
        <v>89</v>
      </c>
      <c r="G6091" t="s">
        <v>138</v>
      </c>
      <c r="H6091" t="s">
        <v>139</v>
      </c>
      <c r="I6091">
        <v>60.000000000000007</v>
      </c>
      <c r="J6091">
        <v>500</v>
      </c>
      <c r="K6091">
        <v>30000</v>
      </c>
      <c r="L6091" t="s">
        <v>83</v>
      </c>
      <c r="M6091" t="s">
        <v>159</v>
      </c>
      <c r="N6091" t="s">
        <v>148</v>
      </c>
      <c r="O6091">
        <v>7</v>
      </c>
      <c r="P6091">
        <v>2021</v>
      </c>
    </row>
    <row r="6092" spans="1:16" x14ac:dyDescent="0.25">
      <c r="A6092" t="s">
        <v>34</v>
      </c>
      <c r="B6092">
        <v>1128299</v>
      </c>
      <c r="C6092" s="1">
        <v>44402</v>
      </c>
      <c r="D6092" t="s">
        <v>31</v>
      </c>
      <c r="E6092" t="s">
        <v>88</v>
      </c>
      <c r="F6092" t="s">
        <v>89</v>
      </c>
      <c r="G6092" t="s">
        <v>142</v>
      </c>
      <c r="H6092" t="s">
        <v>139</v>
      </c>
      <c r="I6092">
        <v>75.000000000000014</v>
      </c>
      <c r="J6092">
        <v>500</v>
      </c>
      <c r="K6092">
        <v>37500</v>
      </c>
      <c r="L6092" t="s">
        <v>83</v>
      </c>
      <c r="M6092" t="s">
        <v>159</v>
      </c>
      <c r="N6092" t="s">
        <v>148</v>
      </c>
      <c r="O6092">
        <v>7</v>
      </c>
      <c r="P6092">
        <v>2021</v>
      </c>
    </row>
    <row r="6093" spans="1:16" x14ac:dyDescent="0.25">
      <c r="A6093" t="s">
        <v>34</v>
      </c>
      <c r="B6093">
        <v>1128299</v>
      </c>
      <c r="C6093" s="1">
        <v>44402</v>
      </c>
      <c r="D6093" t="s">
        <v>31</v>
      </c>
      <c r="E6093" t="s">
        <v>88</v>
      </c>
      <c r="F6093" t="s">
        <v>89</v>
      </c>
      <c r="G6093" t="s">
        <v>138</v>
      </c>
      <c r="H6093" t="s">
        <v>144</v>
      </c>
      <c r="I6093">
        <v>54</v>
      </c>
      <c r="J6093">
        <v>203</v>
      </c>
      <c r="K6093">
        <v>10962</v>
      </c>
      <c r="L6093" t="s">
        <v>83</v>
      </c>
      <c r="M6093" t="s">
        <v>159</v>
      </c>
      <c r="N6093" t="s">
        <v>148</v>
      </c>
      <c r="O6093">
        <v>7</v>
      </c>
      <c r="P6093">
        <v>2021</v>
      </c>
    </row>
    <row r="6094" spans="1:16" x14ac:dyDescent="0.25">
      <c r="A6094" t="s">
        <v>34</v>
      </c>
      <c r="B6094">
        <v>1128299</v>
      </c>
      <c r="C6094" s="1">
        <v>44402</v>
      </c>
      <c r="D6094" t="s">
        <v>31</v>
      </c>
      <c r="E6094" t="s">
        <v>88</v>
      </c>
      <c r="F6094" t="s">
        <v>89</v>
      </c>
      <c r="G6094" t="s">
        <v>138</v>
      </c>
      <c r="H6094" t="s">
        <v>146</v>
      </c>
      <c r="I6094">
        <v>56</v>
      </c>
      <c r="J6094">
        <v>180</v>
      </c>
      <c r="K6094">
        <v>10080</v>
      </c>
      <c r="L6094" t="s">
        <v>83</v>
      </c>
      <c r="M6094" t="s">
        <v>159</v>
      </c>
      <c r="N6094" t="s">
        <v>148</v>
      </c>
      <c r="O6094">
        <v>7</v>
      </c>
      <c r="P6094">
        <v>2021</v>
      </c>
    </row>
    <row r="6095" spans="1:16" x14ac:dyDescent="0.25">
      <c r="A6095" t="s">
        <v>34</v>
      </c>
      <c r="B6095">
        <v>1128299</v>
      </c>
      <c r="C6095" s="1">
        <v>44402</v>
      </c>
      <c r="D6095" t="s">
        <v>31</v>
      </c>
      <c r="E6095" t="s">
        <v>88</v>
      </c>
      <c r="F6095" t="s">
        <v>89</v>
      </c>
      <c r="G6095" t="s">
        <v>142</v>
      </c>
      <c r="H6095" t="s">
        <v>144</v>
      </c>
      <c r="I6095">
        <v>58</v>
      </c>
      <c r="J6095">
        <v>160</v>
      </c>
      <c r="K6095">
        <v>9280</v>
      </c>
      <c r="L6095" t="s">
        <v>83</v>
      </c>
      <c r="M6095" t="s">
        <v>159</v>
      </c>
      <c r="N6095" t="s">
        <v>148</v>
      </c>
      <c r="O6095">
        <v>7</v>
      </c>
      <c r="P6095">
        <v>2021</v>
      </c>
    </row>
    <row r="6096" spans="1:16" x14ac:dyDescent="0.25">
      <c r="A6096" t="s">
        <v>34</v>
      </c>
      <c r="B6096">
        <v>1128299</v>
      </c>
      <c r="C6096" s="1">
        <v>44402</v>
      </c>
      <c r="D6096" t="s">
        <v>31</v>
      </c>
      <c r="E6096" t="s">
        <v>88</v>
      </c>
      <c r="F6096" t="s">
        <v>89</v>
      </c>
      <c r="G6096" t="s">
        <v>142</v>
      </c>
      <c r="H6096" t="s">
        <v>146</v>
      </c>
      <c r="I6096">
        <v>54</v>
      </c>
      <c r="J6096">
        <v>135</v>
      </c>
      <c r="K6096">
        <v>7290</v>
      </c>
      <c r="L6096" t="s">
        <v>83</v>
      </c>
      <c r="M6096" t="s">
        <v>159</v>
      </c>
      <c r="N6096" t="s">
        <v>148</v>
      </c>
      <c r="O6096">
        <v>7</v>
      </c>
      <c r="P6096">
        <v>2021</v>
      </c>
    </row>
    <row r="6097" spans="1:16" x14ac:dyDescent="0.25">
      <c r="A6097" t="s">
        <v>34</v>
      </c>
      <c r="B6097">
        <v>1128299</v>
      </c>
      <c r="C6097" s="1">
        <v>44402</v>
      </c>
      <c r="D6097" t="s">
        <v>31</v>
      </c>
      <c r="E6097" t="s">
        <v>88</v>
      </c>
      <c r="F6097" t="s">
        <v>89</v>
      </c>
      <c r="G6097" t="s">
        <v>138</v>
      </c>
      <c r="H6097" t="s">
        <v>139</v>
      </c>
      <c r="I6097">
        <v>57</v>
      </c>
      <c r="J6097">
        <v>145</v>
      </c>
      <c r="K6097">
        <v>8265</v>
      </c>
      <c r="L6097" t="s">
        <v>83</v>
      </c>
      <c r="M6097" t="s">
        <v>159</v>
      </c>
      <c r="N6097" t="s">
        <v>148</v>
      </c>
      <c r="O6097">
        <v>7</v>
      </c>
      <c r="P6097">
        <v>2021</v>
      </c>
    </row>
    <row r="6098" spans="1:16" x14ac:dyDescent="0.25">
      <c r="A6098" t="s">
        <v>34</v>
      </c>
      <c r="B6098">
        <v>1128299</v>
      </c>
      <c r="C6098" s="1">
        <v>44402</v>
      </c>
      <c r="D6098" t="s">
        <v>31</v>
      </c>
      <c r="E6098" t="s">
        <v>88</v>
      </c>
      <c r="F6098" t="s">
        <v>89</v>
      </c>
      <c r="G6098" t="s">
        <v>142</v>
      </c>
      <c r="H6098" t="s">
        <v>139</v>
      </c>
      <c r="I6098">
        <v>69</v>
      </c>
      <c r="J6098">
        <v>140</v>
      </c>
      <c r="K6098">
        <v>9660</v>
      </c>
      <c r="L6098" t="s">
        <v>83</v>
      </c>
      <c r="M6098" t="s">
        <v>159</v>
      </c>
      <c r="N6098" t="s">
        <v>148</v>
      </c>
      <c r="O6098">
        <v>7</v>
      </c>
      <c r="P6098">
        <v>2021</v>
      </c>
    </row>
    <row r="6099" spans="1:16" x14ac:dyDescent="0.25">
      <c r="A6099" t="s">
        <v>12</v>
      </c>
      <c r="B6099">
        <v>1185732</v>
      </c>
      <c r="C6099" s="1">
        <v>44403</v>
      </c>
      <c r="D6099" t="s">
        <v>36</v>
      </c>
      <c r="E6099" t="s">
        <v>37</v>
      </c>
      <c r="F6099" t="s">
        <v>38</v>
      </c>
      <c r="G6099" t="s">
        <v>142</v>
      </c>
      <c r="H6099" t="s">
        <v>144</v>
      </c>
      <c r="I6099">
        <v>50</v>
      </c>
      <c r="J6099">
        <v>150</v>
      </c>
      <c r="K6099">
        <v>7500</v>
      </c>
      <c r="L6099" t="s">
        <v>24</v>
      </c>
      <c r="M6099" t="s">
        <v>159</v>
      </c>
      <c r="N6099" t="s">
        <v>149</v>
      </c>
      <c r="O6099">
        <v>7</v>
      </c>
      <c r="P6099">
        <v>2021</v>
      </c>
    </row>
    <row r="6100" spans="1:16" x14ac:dyDescent="0.25">
      <c r="A6100" t="s">
        <v>12</v>
      </c>
      <c r="B6100">
        <v>1185732</v>
      </c>
      <c r="C6100" s="1">
        <v>44403</v>
      </c>
      <c r="D6100" t="s">
        <v>36</v>
      </c>
      <c r="E6100" t="s">
        <v>57</v>
      </c>
      <c r="F6100" t="s">
        <v>58</v>
      </c>
      <c r="G6100" t="s">
        <v>138</v>
      </c>
      <c r="H6100" t="s">
        <v>144</v>
      </c>
      <c r="I6100">
        <v>49.999999999999993</v>
      </c>
      <c r="J6100">
        <v>450</v>
      </c>
      <c r="K6100">
        <v>22500</v>
      </c>
      <c r="L6100" t="s">
        <v>24</v>
      </c>
      <c r="M6100" t="s">
        <v>159</v>
      </c>
      <c r="N6100" t="s">
        <v>149</v>
      </c>
      <c r="O6100">
        <v>7</v>
      </c>
      <c r="P6100">
        <v>2021</v>
      </c>
    </row>
    <row r="6101" spans="1:16" x14ac:dyDescent="0.25">
      <c r="A6101" t="s">
        <v>12</v>
      </c>
      <c r="B6101">
        <v>1185732</v>
      </c>
      <c r="C6101" s="1">
        <v>44403</v>
      </c>
      <c r="D6101" t="s">
        <v>36</v>
      </c>
      <c r="E6101" t="s">
        <v>57</v>
      </c>
      <c r="F6101" t="s">
        <v>58</v>
      </c>
      <c r="G6101" t="s">
        <v>138</v>
      </c>
      <c r="H6101" t="s">
        <v>144</v>
      </c>
      <c r="I6101">
        <v>49</v>
      </c>
      <c r="J6101">
        <v>117</v>
      </c>
      <c r="K6101">
        <v>5733</v>
      </c>
      <c r="L6101" t="s">
        <v>83</v>
      </c>
      <c r="M6101" t="s">
        <v>159</v>
      </c>
      <c r="N6101" t="s">
        <v>149</v>
      </c>
      <c r="O6101">
        <v>7</v>
      </c>
      <c r="P6101">
        <v>2021</v>
      </c>
    </row>
    <row r="6102" spans="1:16" x14ac:dyDescent="0.25">
      <c r="A6102" t="s">
        <v>12</v>
      </c>
      <c r="B6102">
        <v>1185732</v>
      </c>
      <c r="C6102" s="1">
        <v>44403</v>
      </c>
      <c r="D6102" t="s">
        <v>36</v>
      </c>
      <c r="E6102" t="s">
        <v>37</v>
      </c>
      <c r="F6102" t="s">
        <v>38</v>
      </c>
      <c r="G6102" t="s">
        <v>142</v>
      </c>
      <c r="H6102" t="s">
        <v>144</v>
      </c>
      <c r="I6102">
        <v>48</v>
      </c>
      <c r="J6102">
        <v>39</v>
      </c>
      <c r="K6102">
        <v>1872</v>
      </c>
      <c r="L6102" t="s">
        <v>83</v>
      </c>
      <c r="M6102" t="s">
        <v>159</v>
      </c>
      <c r="N6102" t="s">
        <v>149</v>
      </c>
      <c r="O6102">
        <v>7</v>
      </c>
      <c r="P6102">
        <v>2021</v>
      </c>
    </row>
    <row r="6103" spans="1:16" x14ac:dyDescent="0.25">
      <c r="A6103" t="s">
        <v>12</v>
      </c>
      <c r="B6103">
        <v>1185732</v>
      </c>
      <c r="C6103" s="1">
        <v>44404</v>
      </c>
      <c r="D6103" t="s">
        <v>36</v>
      </c>
      <c r="E6103" t="s">
        <v>37</v>
      </c>
      <c r="F6103" t="s">
        <v>38</v>
      </c>
      <c r="G6103" t="s">
        <v>142</v>
      </c>
      <c r="H6103" t="s">
        <v>146</v>
      </c>
      <c r="I6103">
        <v>50</v>
      </c>
      <c r="J6103">
        <v>125</v>
      </c>
      <c r="K6103">
        <v>6250</v>
      </c>
      <c r="L6103" t="s">
        <v>24</v>
      </c>
      <c r="M6103" t="s">
        <v>159</v>
      </c>
      <c r="N6103" t="s">
        <v>150</v>
      </c>
      <c r="O6103">
        <v>7</v>
      </c>
      <c r="P6103">
        <v>2021</v>
      </c>
    </row>
    <row r="6104" spans="1:16" x14ac:dyDescent="0.25">
      <c r="A6104" t="s">
        <v>12</v>
      </c>
      <c r="B6104">
        <v>1185732</v>
      </c>
      <c r="C6104" s="1">
        <v>44404</v>
      </c>
      <c r="D6104" t="s">
        <v>36</v>
      </c>
      <c r="E6104" t="s">
        <v>57</v>
      </c>
      <c r="F6104" t="s">
        <v>58</v>
      </c>
      <c r="G6104" t="s">
        <v>138</v>
      </c>
      <c r="H6104" t="s">
        <v>146</v>
      </c>
      <c r="I6104">
        <v>40</v>
      </c>
      <c r="J6104">
        <v>250</v>
      </c>
      <c r="K6104">
        <v>10000</v>
      </c>
      <c r="L6104" t="s">
        <v>24</v>
      </c>
      <c r="M6104" t="s">
        <v>159</v>
      </c>
      <c r="N6104" t="s">
        <v>150</v>
      </c>
      <c r="O6104">
        <v>7</v>
      </c>
      <c r="P6104">
        <v>2021</v>
      </c>
    </row>
    <row r="6105" spans="1:16" x14ac:dyDescent="0.25">
      <c r="A6105" t="s">
        <v>12</v>
      </c>
      <c r="B6105">
        <v>1185732</v>
      </c>
      <c r="C6105" s="1">
        <v>44404</v>
      </c>
      <c r="D6105" t="s">
        <v>36</v>
      </c>
      <c r="E6105" t="s">
        <v>57</v>
      </c>
      <c r="F6105" t="s">
        <v>58</v>
      </c>
      <c r="G6105" t="s">
        <v>138</v>
      </c>
      <c r="H6105" t="s">
        <v>146</v>
      </c>
      <c r="I6105">
        <v>36</v>
      </c>
      <c r="J6105">
        <v>63</v>
      </c>
      <c r="K6105">
        <v>2268</v>
      </c>
      <c r="L6105" t="s">
        <v>83</v>
      </c>
      <c r="M6105" t="s">
        <v>159</v>
      </c>
      <c r="N6105" t="s">
        <v>150</v>
      </c>
      <c r="O6105">
        <v>7</v>
      </c>
      <c r="P6105">
        <v>2021</v>
      </c>
    </row>
    <row r="6106" spans="1:16" x14ac:dyDescent="0.25">
      <c r="A6106" t="s">
        <v>12</v>
      </c>
      <c r="B6106">
        <v>1185732</v>
      </c>
      <c r="C6106" s="1">
        <v>44404</v>
      </c>
      <c r="D6106" t="s">
        <v>36</v>
      </c>
      <c r="E6106" t="s">
        <v>37</v>
      </c>
      <c r="F6106" t="s">
        <v>38</v>
      </c>
      <c r="G6106" t="s">
        <v>142</v>
      </c>
      <c r="H6106" t="s">
        <v>146</v>
      </c>
      <c r="I6106">
        <v>47</v>
      </c>
      <c r="J6106">
        <v>33</v>
      </c>
      <c r="K6106">
        <v>1551</v>
      </c>
      <c r="L6106" t="s">
        <v>83</v>
      </c>
      <c r="M6106" t="s">
        <v>159</v>
      </c>
      <c r="N6106" t="s">
        <v>150</v>
      </c>
      <c r="O6106">
        <v>7</v>
      </c>
      <c r="P6106">
        <v>2021</v>
      </c>
    </row>
    <row r="6107" spans="1:16" x14ac:dyDescent="0.25">
      <c r="A6107" t="s">
        <v>12</v>
      </c>
      <c r="B6107">
        <v>1185732</v>
      </c>
      <c r="C6107" s="1">
        <v>44405</v>
      </c>
      <c r="D6107" t="s">
        <v>36</v>
      </c>
      <c r="E6107" t="s">
        <v>37</v>
      </c>
      <c r="F6107" t="s">
        <v>38</v>
      </c>
      <c r="G6107" t="s">
        <v>138</v>
      </c>
      <c r="H6107" t="s">
        <v>139</v>
      </c>
      <c r="I6107">
        <v>60</v>
      </c>
      <c r="J6107">
        <v>125</v>
      </c>
      <c r="K6107">
        <v>7500</v>
      </c>
      <c r="L6107" t="s">
        <v>24</v>
      </c>
      <c r="M6107" t="s">
        <v>159</v>
      </c>
      <c r="N6107" t="s">
        <v>141</v>
      </c>
      <c r="O6107">
        <v>7</v>
      </c>
      <c r="P6107">
        <v>2021</v>
      </c>
    </row>
    <row r="6108" spans="1:16" x14ac:dyDescent="0.25">
      <c r="A6108" t="s">
        <v>12</v>
      </c>
      <c r="B6108">
        <v>1185732</v>
      </c>
      <c r="C6108" s="1">
        <v>44405</v>
      </c>
      <c r="D6108" t="s">
        <v>36</v>
      </c>
      <c r="E6108" t="s">
        <v>57</v>
      </c>
      <c r="F6108" t="s">
        <v>58</v>
      </c>
      <c r="G6108" t="s">
        <v>142</v>
      </c>
      <c r="H6108" t="s">
        <v>144</v>
      </c>
      <c r="I6108">
        <v>40</v>
      </c>
      <c r="J6108">
        <v>200</v>
      </c>
      <c r="K6108">
        <v>8000</v>
      </c>
      <c r="L6108" t="s">
        <v>24</v>
      </c>
      <c r="M6108" t="s">
        <v>159</v>
      </c>
      <c r="N6108" t="s">
        <v>141</v>
      </c>
      <c r="O6108">
        <v>7</v>
      </c>
      <c r="P6108">
        <v>2021</v>
      </c>
    </row>
    <row r="6109" spans="1:16" x14ac:dyDescent="0.25">
      <c r="A6109" t="s">
        <v>12</v>
      </c>
      <c r="B6109">
        <v>1185732</v>
      </c>
      <c r="C6109" s="1">
        <v>44405</v>
      </c>
      <c r="D6109" t="s">
        <v>36</v>
      </c>
      <c r="E6109" t="s">
        <v>57</v>
      </c>
      <c r="F6109" t="s">
        <v>58</v>
      </c>
      <c r="G6109" t="s">
        <v>142</v>
      </c>
      <c r="H6109" t="s">
        <v>144</v>
      </c>
      <c r="I6109">
        <v>39</v>
      </c>
      <c r="J6109">
        <v>60</v>
      </c>
      <c r="K6109">
        <v>2340</v>
      </c>
      <c r="L6109" t="s">
        <v>83</v>
      </c>
      <c r="M6109" t="s">
        <v>159</v>
      </c>
      <c r="N6109" t="s">
        <v>141</v>
      </c>
      <c r="O6109">
        <v>7</v>
      </c>
      <c r="P6109">
        <v>2021</v>
      </c>
    </row>
    <row r="6110" spans="1:16" x14ac:dyDescent="0.25">
      <c r="A6110" t="s">
        <v>12</v>
      </c>
      <c r="B6110">
        <v>1185732</v>
      </c>
      <c r="C6110" s="1">
        <v>44405</v>
      </c>
      <c r="D6110" t="s">
        <v>36</v>
      </c>
      <c r="E6110" t="s">
        <v>37</v>
      </c>
      <c r="F6110" t="s">
        <v>38</v>
      </c>
      <c r="G6110" t="s">
        <v>138</v>
      </c>
      <c r="H6110" t="s">
        <v>139</v>
      </c>
      <c r="I6110">
        <v>56</v>
      </c>
      <c r="J6110">
        <v>33</v>
      </c>
      <c r="K6110">
        <v>1848</v>
      </c>
      <c r="L6110" t="s">
        <v>83</v>
      </c>
      <c r="M6110" t="s">
        <v>159</v>
      </c>
      <c r="N6110" t="s">
        <v>141</v>
      </c>
      <c r="O6110">
        <v>7</v>
      </c>
      <c r="P6110">
        <v>2021</v>
      </c>
    </row>
    <row r="6111" spans="1:16" x14ac:dyDescent="0.25">
      <c r="A6111" t="s">
        <v>12</v>
      </c>
      <c r="B6111">
        <v>1185732</v>
      </c>
      <c r="C6111" s="1">
        <v>44406</v>
      </c>
      <c r="D6111" t="s">
        <v>36</v>
      </c>
      <c r="E6111" t="s">
        <v>37</v>
      </c>
      <c r="F6111" t="s">
        <v>38</v>
      </c>
      <c r="G6111" t="s">
        <v>142</v>
      </c>
      <c r="H6111" t="s">
        <v>139</v>
      </c>
      <c r="I6111">
        <v>64.999999999999986</v>
      </c>
      <c r="J6111">
        <v>250</v>
      </c>
      <c r="K6111">
        <v>16250</v>
      </c>
      <c r="L6111" t="s">
        <v>24</v>
      </c>
      <c r="M6111" t="s">
        <v>159</v>
      </c>
      <c r="N6111" t="s">
        <v>143</v>
      </c>
      <c r="O6111">
        <v>7</v>
      </c>
      <c r="P6111">
        <v>2021</v>
      </c>
    </row>
    <row r="6112" spans="1:16" x14ac:dyDescent="0.25">
      <c r="A6112" t="s">
        <v>12</v>
      </c>
      <c r="B6112">
        <v>1185732</v>
      </c>
      <c r="C6112" s="1">
        <v>44406</v>
      </c>
      <c r="D6112" t="s">
        <v>36</v>
      </c>
      <c r="E6112" t="s">
        <v>57</v>
      </c>
      <c r="F6112" t="s">
        <v>58</v>
      </c>
      <c r="G6112" t="s">
        <v>142</v>
      </c>
      <c r="H6112" t="s">
        <v>146</v>
      </c>
      <c r="I6112">
        <v>40</v>
      </c>
      <c r="J6112">
        <v>150</v>
      </c>
      <c r="K6112">
        <v>6000</v>
      </c>
      <c r="L6112" t="s">
        <v>24</v>
      </c>
      <c r="M6112" t="s">
        <v>159</v>
      </c>
      <c r="N6112" t="s">
        <v>143</v>
      </c>
      <c r="O6112">
        <v>7</v>
      </c>
      <c r="P6112">
        <v>2021</v>
      </c>
    </row>
    <row r="6113" spans="1:16" x14ac:dyDescent="0.25">
      <c r="A6113" t="s">
        <v>12</v>
      </c>
      <c r="B6113">
        <v>1185732</v>
      </c>
      <c r="C6113" s="1">
        <v>44406</v>
      </c>
      <c r="D6113" t="s">
        <v>36</v>
      </c>
      <c r="E6113" t="s">
        <v>57</v>
      </c>
      <c r="F6113" t="s">
        <v>58</v>
      </c>
      <c r="G6113" t="s">
        <v>142</v>
      </c>
      <c r="H6113" t="s">
        <v>146</v>
      </c>
      <c r="I6113">
        <v>38</v>
      </c>
      <c r="J6113">
        <v>38</v>
      </c>
      <c r="K6113">
        <v>1444</v>
      </c>
      <c r="L6113" t="s">
        <v>83</v>
      </c>
      <c r="M6113" t="s">
        <v>159</v>
      </c>
      <c r="N6113" t="s">
        <v>143</v>
      </c>
      <c r="O6113">
        <v>7</v>
      </c>
      <c r="P6113">
        <v>2021</v>
      </c>
    </row>
    <row r="6114" spans="1:16" x14ac:dyDescent="0.25">
      <c r="A6114" t="s">
        <v>12</v>
      </c>
      <c r="B6114">
        <v>1185732</v>
      </c>
      <c r="C6114" s="1">
        <v>44406</v>
      </c>
      <c r="D6114" t="s">
        <v>36</v>
      </c>
      <c r="E6114" t="s">
        <v>37</v>
      </c>
      <c r="F6114" t="s">
        <v>38</v>
      </c>
      <c r="G6114" t="s">
        <v>142</v>
      </c>
      <c r="H6114" t="s">
        <v>139</v>
      </c>
      <c r="I6114">
        <v>60</v>
      </c>
      <c r="J6114">
        <v>65</v>
      </c>
      <c r="K6114">
        <v>3900</v>
      </c>
      <c r="L6114" t="s">
        <v>83</v>
      </c>
      <c r="M6114" t="s">
        <v>159</v>
      </c>
      <c r="N6114" t="s">
        <v>143</v>
      </c>
      <c r="O6114">
        <v>7</v>
      </c>
      <c r="P6114">
        <v>2021</v>
      </c>
    </row>
    <row r="6115" spans="1:16" x14ac:dyDescent="0.25">
      <c r="A6115" t="s">
        <v>12</v>
      </c>
      <c r="B6115">
        <v>1185732</v>
      </c>
      <c r="C6115" s="1">
        <v>44407</v>
      </c>
      <c r="D6115" t="s">
        <v>36</v>
      </c>
      <c r="E6115" t="s">
        <v>37</v>
      </c>
      <c r="F6115" t="s">
        <v>38</v>
      </c>
      <c r="G6115" t="s">
        <v>138</v>
      </c>
      <c r="H6115" t="s">
        <v>144</v>
      </c>
      <c r="I6115">
        <v>60</v>
      </c>
      <c r="J6115">
        <v>400</v>
      </c>
      <c r="K6115">
        <v>24000</v>
      </c>
      <c r="L6115" t="s">
        <v>24</v>
      </c>
      <c r="M6115" t="s">
        <v>159</v>
      </c>
      <c r="N6115" t="s">
        <v>145</v>
      </c>
      <c r="O6115">
        <v>7</v>
      </c>
      <c r="P6115">
        <v>2021</v>
      </c>
    </row>
    <row r="6116" spans="1:16" x14ac:dyDescent="0.25">
      <c r="A6116" t="s">
        <v>12</v>
      </c>
      <c r="B6116">
        <v>1185732</v>
      </c>
      <c r="C6116" s="1">
        <v>44407</v>
      </c>
      <c r="D6116" t="s">
        <v>36</v>
      </c>
      <c r="E6116" t="s">
        <v>57</v>
      </c>
      <c r="F6116" t="s">
        <v>58</v>
      </c>
      <c r="G6116" t="s">
        <v>138</v>
      </c>
      <c r="H6116" t="s">
        <v>139</v>
      </c>
      <c r="I6116">
        <v>49.999999999999993</v>
      </c>
      <c r="J6116">
        <v>150</v>
      </c>
      <c r="K6116">
        <v>7500</v>
      </c>
      <c r="L6116" t="s">
        <v>24</v>
      </c>
      <c r="M6116" t="s">
        <v>159</v>
      </c>
      <c r="N6116" t="s">
        <v>145</v>
      </c>
      <c r="O6116">
        <v>7</v>
      </c>
      <c r="P6116">
        <v>2021</v>
      </c>
    </row>
    <row r="6117" spans="1:16" x14ac:dyDescent="0.25">
      <c r="A6117" t="s">
        <v>12</v>
      </c>
      <c r="B6117">
        <v>1185732</v>
      </c>
      <c r="C6117" s="1">
        <v>44407</v>
      </c>
      <c r="D6117" t="s">
        <v>36</v>
      </c>
      <c r="E6117" t="s">
        <v>57</v>
      </c>
      <c r="F6117" t="s">
        <v>58</v>
      </c>
      <c r="G6117" t="s">
        <v>138</v>
      </c>
      <c r="H6117" t="s">
        <v>139</v>
      </c>
      <c r="I6117">
        <v>45</v>
      </c>
      <c r="J6117">
        <v>39</v>
      </c>
      <c r="K6117">
        <v>1755</v>
      </c>
      <c r="L6117" t="s">
        <v>83</v>
      </c>
      <c r="M6117" t="s">
        <v>159</v>
      </c>
      <c r="N6117" t="s">
        <v>145</v>
      </c>
      <c r="O6117">
        <v>7</v>
      </c>
      <c r="P6117">
        <v>2021</v>
      </c>
    </row>
    <row r="6118" spans="1:16" x14ac:dyDescent="0.25">
      <c r="A6118" t="s">
        <v>12</v>
      </c>
      <c r="B6118">
        <v>1185732</v>
      </c>
      <c r="C6118" s="1">
        <v>44407</v>
      </c>
      <c r="D6118" t="s">
        <v>36</v>
      </c>
      <c r="E6118" t="s">
        <v>37</v>
      </c>
      <c r="F6118" t="s">
        <v>38</v>
      </c>
      <c r="G6118" t="s">
        <v>138</v>
      </c>
      <c r="H6118" t="s">
        <v>144</v>
      </c>
      <c r="I6118">
        <v>55</v>
      </c>
      <c r="J6118">
        <v>112</v>
      </c>
      <c r="K6118">
        <v>6160</v>
      </c>
      <c r="L6118" t="s">
        <v>83</v>
      </c>
      <c r="M6118" t="s">
        <v>159</v>
      </c>
      <c r="N6118" t="s">
        <v>145</v>
      </c>
      <c r="O6118">
        <v>7</v>
      </c>
      <c r="P6118">
        <v>2021</v>
      </c>
    </row>
    <row r="6119" spans="1:16" x14ac:dyDescent="0.25">
      <c r="A6119" t="s">
        <v>12</v>
      </c>
      <c r="B6119">
        <v>1185732</v>
      </c>
      <c r="C6119" s="1">
        <v>44408</v>
      </c>
      <c r="D6119" t="s">
        <v>36</v>
      </c>
      <c r="E6119" t="s">
        <v>37</v>
      </c>
      <c r="F6119" t="s">
        <v>38</v>
      </c>
      <c r="G6119" t="s">
        <v>138</v>
      </c>
      <c r="H6119" t="s">
        <v>146</v>
      </c>
      <c r="I6119">
        <v>50</v>
      </c>
      <c r="J6119">
        <v>250</v>
      </c>
      <c r="K6119">
        <v>12500</v>
      </c>
      <c r="L6119" t="s">
        <v>24</v>
      </c>
      <c r="M6119" t="s">
        <v>159</v>
      </c>
      <c r="N6119" t="s">
        <v>147</v>
      </c>
      <c r="O6119">
        <v>7</v>
      </c>
      <c r="P6119">
        <v>2021</v>
      </c>
    </row>
    <row r="6120" spans="1:16" x14ac:dyDescent="0.25">
      <c r="A6120" t="s">
        <v>12</v>
      </c>
      <c r="B6120">
        <v>1185732</v>
      </c>
      <c r="C6120" s="1">
        <v>44408</v>
      </c>
      <c r="D6120" t="s">
        <v>36</v>
      </c>
      <c r="E6120" t="s">
        <v>57</v>
      </c>
      <c r="F6120" t="s">
        <v>58</v>
      </c>
      <c r="G6120" t="s">
        <v>142</v>
      </c>
      <c r="H6120" t="s">
        <v>139</v>
      </c>
      <c r="I6120">
        <v>54.999999999999986</v>
      </c>
      <c r="J6120">
        <v>250</v>
      </c>
      <c r="K6120">
        <v>13750</v>
      </c>
      <c r="L6120" t="s">
        <v>24</v>
      </c>
      <c r="M6120" t="s">
        <v>159</v>
      </c>
      <c r="N6120" t="s">
        <v>147</v>
      </c>
      <c r="O6120">
        <v>7</v>
      </c>
      <c r="P6120">
        <v>2021</v>
      </c>
    </row>
    <row r="6121" spans="1:16" x14ac:dyDescent="0.25">
      <c r="A6121" t="s">
        <v>12</v>
      </c>
      <c r="B6121">
        <v>1185732</v>
      </c>
      <c r="C6121" s="1">
        <v>44408</v>
      </c>
      <c r="D6121" t="s">
        <v>36</v>
      </c>
      <c r="E6121" t="s">
        <v>57</v>
      </c>
      <c r="F6121" t="s">
        <v>58</v>
      </c>
      <c r="G6121" t="s">
        <v>142</v>
      </c>
      <c r="H6121" t="s">
        <v>139</v>
      </c>
      <c r="I6121">
        <v>54</v>
      </c>
      <c r="J6121">
        <v>65</v>
      </c>
      <c r="K6121">
        <v>3510</v>
      </c>
      <c r="L6121" t="s">
        <v>83</v>
      </c>
      <c r="M6121" t="s">
        <v>159</v>
      </c>
      <c r="N6121" t="s">
        <v>147</v>
      </c>
      <c r="O6121">
        <v>7</v>
      </c>
      <c r="P6121">
        <v>2021</v>
      </c>
    </row>
    <row r="6122" spans="1:16" x14ac:dyDescent="0.25">
      <c r="A6122" t="s">
        <v>12</v>
      </c>
      <c r="B6122">
        <v>1185732</v>
      </c>
      <c r="C6122" s="1">
        <v>44408</v>
      </c>
      <c r="D6122" t="s">
        <v>36</v>
      </c>
      <c r="E6122" t="s">
        <v>37</v>
      </c>
      <c r="F6122" t="s">
        <v>38</v>
      </c>
      <c r="G6122" t="s">
        <v>138</v>
      </c>
      <c r="H6122" t="s">
        <v>146</v>
      </c>
      <c r="I6122">
        <v>46</v>
      </c>
      <c r="J6122">
        <v>65</v>
      </c>
      <c r="K6122">
        <v>2990</v>
      </c>
      <c r="L6122" t="s">
        <v>83</v>
      </c>
      <c r="M6122" t="s">
        <v>159</v>
      </c>
      <c r="N6122" t="s">
        <v>147</v>
      </c>
      <c r="O6122">
        <v>7</v>
      </c>
      <c r="P6122">
        <v>2021</v>
      </c>
    </row>
    <row r="6123" spans="1:16" x14ac:dyDescent="0.25">
      <c r="A6123" t="s">
        <v>12</v>
      </c>
      <c r="B6123">
        <v>1185732</v>
      </c>
      <c r="C6123" s="1">
        <v>44409</v>
      </c>
      <c r="D6123" t="s">
        <v>36</v>
      </c>
      <c r="E6123" t="s">
        <v>37</v>
      </c>
      <c r="F6123" t="s">
        <v>38</v>
      </c>
      <c r="G6123" t="s">
        <v>142</v>
      </c>
      <c r="H6123" t="s">
        <v>144</v>
      </c>
      <c r="I6123">
        <v>50</v>
      </c>
      <c r="J6123">
        <v>195</v>
      </c>
      <c r="K6123">
        <v>9750</v>
      </c>
      <c r="L6123" t="s">
        <v>24</v>
      </c>
      <c r="M6123" t="s">
        <v>160</v>
      </c>
      <c r="N6123" t="s">
        <v>148</v>
      </c>
      <c r="O6123">
        <v>8</v>
      </c>
      <c r="P6123">
        <v>2021</v>
      </c>
    </row>
    <row r="6124" spans="1:16" x14ac:dyDescent="0.25">
      <c r="A6124" t="s">
        <v>12</v>
      </c>
      <c r="B6124">
        <v>1185732</v>
      </c>
      <c r="C6124" s="1">
        <v>44409</v>
      </c>
      <c r="D6124" t="s">
        <v>36</v>
      </c>
      <c r="E6124" t="s">
        <v>37</v>
      </c>
      <c r="F6124" t="s">
        <v>38</v>
      </c>
      <c r="G6124" t="s">
        <v>142</v>
      </c>
      <c r="H6124" t="s">
        <v>144</v>
      </c>
      <c r="I6124">
        <v>48</v>
      </c>
      <c r="J6124">
        <v>49</v>
      </c>
      <c r="K6124">
        <v>2352</v>
      </c>
      <c r="L6124" t="s">
        <v>83</v>
      </c>
      <c r="M6124" t="s">
        <v>160</v>
      </c>
      <c r="N6124" t="s">
        <v>148</v>
      </c>
      <c r="O6124">
        <v>8</v>
      </c>
      <c r="P6124">
        <v>2021</v>
      </c>
    </row>
    <row r="6125" spans="1:16" x14ac:dyDescent="0.25">
      <c r="A6125" t="s">
        <v>26</v>
      </c>
      <c r="B6125">
        <v>1197831</v>
      </c>
      <c r="C6125" s="1">
        <v>44409</v>
      </c>
      <c r="D6125" t="s">
        <v>36</v>
      </c>
      <c r="E6125" t="s">
        <v>57</v>
      </c>
      <c r="F6125" t="s">
        <v>58</v>
      </c>
      <c r="G6125" t="s">
        <v>138</v>
      </c>
      <c r="H6125" t="s">
        <v>144</v>
      </c>
      <c r="I6125">
        <v>20</v>
      </c>
      <c r="J6125">
        <v>675</v>
      </c>
      <c r="K6125">
        <v>13500</v>
      </c>
      <c r="L6125" t="s">
        <v>24</v>
      </c>
      <c r="M6125" t="s">
        <v>160</v>
      </c>
      <c r="N6125" t="s">
        <v>148</v>
      </c>
      <c r="O6125">
        <v>8</v>
      </c>
      <c r="P6125">
        <v>2021</v>
      </c>
    </row>
    <row r="6126" spans="1:16" x14ac:dyDescent="0.25">
      <c r="A6126" t="s">
        <v>26</v>
      </c>
      <c r="B6126">
        <v>1197831</v>
      </c>
      <c r="C6126" s="1">
        <v>44409</v>
      </c>
      <c r="D6126" t="s">
        <v>36</v>
      </c>
      <c r="E6126" t="s">
        <v>57</v>
      </c>
      <c r="F6126" t="s">
        <v>58</v>
      </c>
      <c r="G6126" t="s">
        <v>138</v>
      </c>
      <c r="H6126" t="s">
        <v>144</v>
      </c>
      <c r="I6126">
        <v>19</v>
      </c>
      <c r="J6126">
        <v>203</v>
      </c>
      <c r="K6126">
        <v>3857</v>
      </c>
      <c r="L6126" t="s">
        <v>83</v>
      </c>
      <c r="M6126" t="s">
        <v>160</v>
      </c>
      <c r="N6126" t="s">
        <v>148</v>
      </c>
      <c r="O6126">
        <v>8</v>
      </c>
      <c r="P6126">
        <v>2021</v>
      </c>
    </row>
    <row r="6127" spans="1:16" x14ac:dyDescent="0.25">
      <c r="A6127" t="s">
        <v>12</v>
      </c>
      <c r="B6127">
        <v>1185732</v>
      </c>
      <c r="C6127" s="1">
        <v>44410</v>
      </c>
      <c r="D6127" t="s">
        <v>36</v>
      </c>
      <c r="E6127" t="s">
        <v>37</v>
      </c>
      <c r="F6127" t="s">
        <v>38</v>
      </c>
      <c r="G6127" t="s">
        <v>142</v>
      </c>
      <c r="H6127" t="s">
        <v>146</v>
      </c>
      <c r="I6127">
        <v>50</v>
      </c>
      <c r="J6127">
        <v>175</v>
      </c>
      <c r="K6127">
        <v>8750</v>
      </c>
      <c r="L6127" t="s">
        <v>24</v>
      </c>
      <c r="M6127" t="s">
        <v>160</v>
      </c>
      <c r="N6127" t="s">
        <v>149</v>
      </c>
      <c r="O6127">
        <v>8</v>
      </c>
      <c r="P6127">
        <v>2021</v>
      </c>
    </row>
    <row r="6128" spans="1:16" x14ac:dyDescent="0.25">
      <c r="A6128" t="s">
        <v>12</v>
      </c>
      <c r="B6128">
        <v>1185732</v>
      </c>
      <c r="C6128" s="1">
        <v>44410</v>
      </c>
      <c r="D6128" t="s">
        <v>36</v>
      </c>
      <c r="E6128" t="s">
        <v>37</v>
      </c>
      <c r="F6128" t="s">
        <v>38</v>
      </c>
      <c r="G6128" t="s">
        <v>142</v>
      </c>
      <c r="H6128" t="s">
        <v>146</v>
      </c>
      <c r="I6128">
        <v>46</v>
      </c>
      <c r="J6128">
        <v>53</v>
      </c>
      <c r="K6128">
        <v>2438</v>
      </c>
      <c r="L6128" t="s">
        <v>83</v>
      </c>
      <c r="M6128" t="s">
        <v>160</v>
      </c>
      <c r="N6128" t="s">
        <v>149</v>
      </c>
      <c r="O6128">
        <v>8</v>
      </c>
      <c r="P6128">
        <v>2021</v>
      </c>
    </row>
    <row r="6129" spans="1:16" x14ac:dyDescent="0.25">
      <c r="A6129" t="s">
        <v>26</v>
      </c>
      <c r="B6129">
        <v>1197831</v>
      </c>
      <c r="C6129" s="1">
        <v>44410</v>
      </c>
      <c r="D6129" t="s">
        <v>36</v>
      </c>
      <c r="E6129" t="s">
        <v>57</v>
      </c>
      <c r="F6129" t="s">
        <v>58</v>
      </c>
      <c r="G6129" t="s">
        <v>138</v>
      </c>
      <c r="H6129" t="s">
        <v>146</v>
      </c>
      <c r="I6129">
        <v>30</v>
      </c>
      <c r="J6129">
        <v>675</v>
      </c>
      <c r="K6129">
        <v>20250</v>
      </c>
      <c r="L6129" t="s">
        <v>24</v>
      </c>
      <c r="M6129" t="s">
        <v>160</v>
      </c>
      <c r="N6129" t="s">
        <v>149</v>
      </c>
      <c r="O6129">
        <v>8</v>
      </c>
      <c r="P6129">
        <v>2021</v>
      </c>
    </row>
    <row r="6130" spans="1:16" x14ac:dyDescent="0.25">
      <c r="A6130" t="s">
        <v>26</v>
      </c>
      <c r="B6130">
        <v>1197831</v>
      </c>
      <c r="C6130" s="1">
        <v>44410</v>
      </c>
      <c r="D6130" t="s">
        <v>36</v>
      </c>
      <c r="E6130" t="s">
        <v>57</v>
      </c>
      <c r="F6130" t="s">
        <v>58</v>
      </c>
      <c r="G6130" t="s">
        <v>138</v>
      </c>
      <c r="H6130" t="s">
        <v>146</v>
      </c>
      <c r="I6130">
        <v>29</v>
      </c>
      <c r="J6130">
        <v>196</v>
      </c>
      <c r="K6130">
        <v>5684</v>
      </c>
      <c r="L6130" t="s">
        <v>83</v>
      </c>
      <c r="M6130" t="s">
        <v>160</v>
      </c>
      <c r="N6130" t="s">
        <v>149</v>
      </c>
      <c r="O6130">
        <v>8</v>
      </c>
      <c r="P6130">
        <v>2021</v>
      </c>
    </row>
    <row r="6131" spans="1:16" x14ac:dyDescent="0.25">
      <c r="A6131" t="s">
        <v>30</v>
      </c>
      <c r="B6131">
        <v>1185732</v>
      </c>
      <c r="C6131" s="1">
        <v>44411</v>
      </c>
      <c r="D6131" t="s">
        <v>36</v>
      </c>
      <c r="E6131" t="s">
        <v>114</v>
      </c>
      <c r="F6131" t="s">
        <v>115</v>
      </c>
      <c r="G6131" t="s">
        <v>138</v>
      </c>
      <c r="H6131" t="s">
        <v>144</v>
      </c>
      <c r="I6131">
        <v>50</v>
      </c>
      <c r="J6131">
        <v>525</v>
      </c>
      <c r="K6131">
        <v>26250</v>
      </c>
      <c r="L6131" t="s">
        <v>16</v>
      </c>
      <c r="M6131" t="s">
        <v>160</v>
      </c>
      <c r="N6131" t="s">
        <v>150</v>
      </c>
      <c r="O6131">
        <v>8</v>
      </c>
      <c r="P6131">
        <v>2021</v>
      </c>
    </row>
    <row r="6132" spans="1:16" x14ac:dyDescent="0.25">
      <c r="A6132" t="s">
        <v>30</v>
      </c>
      <c r="B6132">
        <v>1185732</v>
      </c>
      <c r="C6132" s="1">
        <v>44411</v>
      </c>
      <c r="D6132" t="s">
        <v>36</v>
      </c>
      <c r="E6132" t="s">
        <v>114</v>
      </c>
      <c r="F6132" t="s">
        <v>115</v>
      </c>
      <c r="G6132" t="s">
        <v>138</v>
      </c>
      <c r="H6132" t="s">
        <v>146</v>
      </c>
      <c r="I6132">
        <v>45.000000000000007</v>
      </c>
      <c r="J6132">
        <v>300</v>
      </c>
      <c r="K6132">
        <v>13500</v>
      </c>
      <c r="L6132" t="s">
        <v>16</v>
      </c>
      <c r="M6132" t="s">
        <v>160</v>
      </c>
      <c r="N6132" t="s">
        <v>150</v>
      </c>
      <c r="O6132">
        <v>8</v>
      </c>
      <c r="P6132">
        <v>2021</v>
      </c>
    </row>
    <row r="6133" spans="1:16" x14ac:dyDescent="0.25">
      <c r="A6133" t="s">
        <v>30</v>
      </c>
      <c r="B6133">
        <v>1185732</v>
      </c>
      <c r="C6133" s="1">
        <v>44411</v>
      </c>
      <c r="D6133" t="s">
        <v>36</v>
      </c>
      <c r="E6133" t="s">
        <v>114</v>
      </c>
      <c r="F6133" t="s">
        <v>115</v>
      </c>
      <c r="G6133" t="s">
        <v>142</v>
      </c>
      <c r="H6133" t="s">
        <v>144</v>
      </c>
      <c r="I6133">
        <v>40</v>
      </c>
      <c r="J6133">
        <v>225</v>
      </c>
      <c r="K6133">
        <v>9000</v>
      </c>
      <c r="L6133" t="s">
        <v>16</v>
      </c>
      <c r="M6133" t="s">
        <v>160</v>
      </c>
      <c r="N6133" t="s">
        <v>150</v>
      </c>
      <c r="O6133">
        <v>8</v>
      </c>
      <c r="P6133">
        <v>2021</v>
      </c>
    </row>
    <row r="6134" spans="1:16" x14ac:dyDescent="0.25">
      <c r="A6134" t="s">
        <v>30</v>
      </c>
      <c r="B6134">
        <v>1185732</v>
      </c>
      <c r="C6134" s="1">
        <v>44411</v>
      </c>
      <c r="D6134" t="s">
        <v>36</v>
      </c>
      <c r="E6134" t="s">
        <v>114</v>
      </c>
      <c r="F6134" t="s">
        <v>115</v>
      </c>
      <c r="G6134" t="s">
        <v>142</v>
      </c>
      <c r="H6134" t="s">
        <v>146</v>
      </c>
      <c r="I6134">
        <v>40</v>
      </c>
      <c r="J6134">
        <v>200</v>
      </c>
      <c r="K6134">
        <v>8000</v>
      </c>
      <c r="L6134" t="s">
        <v>16</v>
      </c>
      <c r="M6134" t="s">
        <v>160</v>
      </c>
      <c r="N6134" t="s">
        <v>150</v>
      </c>
      <c r="O6134">
        <v>8</v>
      </c>
      <c r="P6134">
        <v>2021</v>
      </c>
    </row>
    <row r="6135" spans="1:16" x14ac:dyDescent="0.25">
      <c r="A6135" t="s">
        <v>30</v>
      </c>
      <c r="B6135">
        <v>1185732</v>
      </c>
      <c r="C6135" s="1">
        <v>44411</v>
      </c>
      <c r="D6135" t="s">
        <v>36</v>
      </c>
      <c r="E6135" t="s">
        <v>114</v>
      </c>
      <c r="F6135" t="s">
        <v>115</v>
      </c>
      <c r="G6135" t="s">
        <v>138</v>
      </c>
      <c r="H6135" t="s">
        <v>139</v>
      </c>
      <c r="I6135">
        <v>50</v>
      </c>
      <c r="J6135">
        <v>175</v>
      </c>
      <c r="K6135">
        <v>8750</v>
      </c>
      <c r="L6135" t="s">
        <v>16</v>
      </c>
      <c r="M6135" t="s">
        <v>160</v>
      </c>
      <c r="N6135" t="s">
        <v>150</v>
      </c>
      <c r="O6135">
        <v>8</v>
      </c>
      <c r="P6135">
        <v>2021</v>
      </c>
    </row>
    <row r="6136" spans="1:16" x14ac:dyDescent="0.25">
      <c r="A6136" t="s">
        <v>30</v>
      </c>
      <c r="B6136">
        <v>1185732</v>
      </c>
      <c r="C6136" s="1">
        <v>44411</v>
      </c>
      <c r="D6136" t="s">
        <v>36</v>
      </c>
      <c r="E6136" t="s">
        <v>114</v>
      </c>
      <c r="F6136" t="s">
        <v>115</v>
      </c>
      <c r="G6136" t="s">
        <v>142</v>
      </c>
      <c r="H6136" t="s">
        <v>139</v>
      </c>
      <c r="I6136">
        <v>55.000000000000007</v>
      </c>
      <c r="J6136">
        <v>350</v>
      </c>
      <c r="K6136">
        <v>19250</v>
      </c>
      <c r="L6136" t="s">
        <v>16</v>
      </c>
      <c r="M6136" t="s">
        <v>160</v>
      </c>
      <c r="N6136" t="s">
        <v>150</v>
      </c>
      <c r="O6136">
        <v>8</v>
      </c>
      <c r="P6136">
        <v>2021</v>
      </c>
    </row>
    <row r="6137" spans="1:16" x14ac:dyDescent="0.25">
      <c r="A6137" t="s">
        <v>30</v>
      </c>
      <c r="B6137">
        <v>1185732</v>
      </c>
      <c r="C6137" s="1">
        <v>44411</v>
      </c>
      <c r="D6137" t="s">
        <v>36</v>
      </c>
      <c r="E6137" t="s">
        <v>114</v>
      </c>
      <c r="F6137" t="s">
        <v>115</v>
      </c>
      <c r="G6137" t="s">
        <v>138</v>
      </c>
      <c r="H6137" t="s">
        <v>144</v>
      </c>
      <c r="I6137">
        <v>46</v>
      </c>
      <c r="J6137">
        <v>158</v>
      </c>
      <c r="K6137">
        <v>7268</v>
      </c>
      <c r="L6137" t="s">
        <v>83</v>
      </c>
      <c r="M6137" t="s">
        <v>160</v>
      </c>
      <c r="N6137" t="s">
        <v>150</v>
      </c>
      <c r="O6137">
        <v>8</v>
      </c>
      <c r="P6137">
        <v>2021</v>
      </c>
    </row>
    <row r="6138" spans="1:16" x14ac:dyDescent="0.25">
      <c r="A6138" t="s">
        <v>30</v>
      </c>
      <c r="B6138">
        <v>1185732</v>
      </c>
      <c r="C6138" s="1">
        <v>44411</v>
      </c>
      <c r="D6138" t="s">
        <v>36</v>
      </c>
      <c r="E6138" t="s">
        <v>114</v>
      </c>
      <c r="F6138" t="s">
        <v>115</v>
      </c>
      <c r="G6138" t="s">
        <v>138</v>
      </c>
      <c r="H6138" t="s">
        <v>146</v>
      </c>
      <c r="I6138">
        <v>43</v>
      </c>
      <c r="J6138">
        <v>84</v>
      </c>
      <c r="K6138">
        <v>3612</v>
      </c>
      <c r="L6138" t="s">
        <v>83</v>
      </c>
      <c r="M6138" t="s">
        <v>160</v>
      </c>
      <c r="N6138" t="s">
        <v>150</v>
      </c>
      <c r="O6138">
        <v>8</v>
      </c>
      <c r="P6138">
        <v>2021</v>
      </c>
    </row>
    <row r="6139" spans="1:16" x14ac:dyDescent="0.25">
      <c r="A6139" t="s">
        <v>30</v>
      </c>
      <c r="B6139">
        <v>1185732</v>
      </c>
      <c r="C6139" s="1">
        <v>44411</v>
      </c>
      <c r="D6139" t="s">
        <v>36</v>
      </c>
      <c r="E6139" t="s">
        <v>114</v>
      </c>
      <c r="F6139" t="s">
        <v>115</v>
      </c>
      <c r="G6139" t="s">
        <v>142</v>
      </c>
      <c r="H6139" t="s">
        <v>144</v>
      </c>
      <c r="I6139">
        <v>39</v>
      </c>
      <c r="J6139">
        <v>56</v>
      </c>
      <c r="K6139">
        <v>2184</v>
      </c>
      <c r="L6139" t="s">
        <v>83</v>
      </c>
      <c r="M6139" t="s">
        <v>160</v>
      </c>
      <c r="N6139" t="s">
        <v>150</v>
      </c>
      <c r="O6139">
        <v>8</v>
      </c>
      <c r="P6139">
        <v>2021</v>
      </c>
    </row>
    <row r="6140" spans="1:16" x14ac:dyDescent="0.25">
      <c r="A6140" t="s">
        <v>30</v>
      </c>
      <c r="B6140">
        <v>1185732</v>
      </c>
      <c r="C6140" s="1">
        <v>44411</v>
      </c>
      <c r="D6140" t="s">
        <v>36</v>
      </c>
      <c r="E6140" t="s">
        <v>114</v>
      </c>
      <c r="F6140" t="s">
        <v>115</v>
      </c>
      <c r="G6140" t="s">
        <v>142</v>
      </c>
      <c r="H6140" t="s">
        <v>146</v>
      </c>
      <c r="I6140">
        <v>39</v>
      </c>
      <c r="J6140">
        <v>50</v>
      </c>
      <c r="K6140">
        <v>1950</v>
      </c>
      <c r="L6140" t="s">
        <v>83</v>
      </c>
      <c r="M6140" t="s">
        <v>160</v>
      </c>
      <c r="N6140" t="s">
        <v>150</v>
      </c>
      <c r="O6140">
        <v>8</v>
      </c>
      <c r="P6140">
        <v>2021</v>
      </c>
    </row>
    <row r="6141" spans="1:16" x14ac:dyDescent="0.25">
      <c r="A6141" t="s">
        <v>30</v>
      </c>
      <c r="B6141">
        <v>1185732</v>
      </c>
      <c r="C6141" s="1">
        <v>44411</v>
      </c>
      <c r="D6141" t="s">
        <v>36</v>
      </c>
      <c r="E6141" t="s">
        <v>114</v>
      </c>
      <c r="F6141" t="s">
        <v>115</v>
      </c>
      <c r="G6141" t="s">
        <v>138</v>
      </c>
      <c r="H6141" t="s">
        <v>139</v>
      </c>
      <c r="I6141">
        <v>48</v>
      </c>
      <c r="J6141">
        <v>46</v>
      </c>
      <c r="K6141">
        <v>2208</v>
      </c>
      <c r="L6141" t="s">
        <v>83</v>
      </c>
      <c r="M6141" t="s">
        <v>160</v>
      </c>
      <c r="N6141" t="s">
        <v>150</v>
      </c>
      <c r="O6141">
        <v>8</v>
      </c>
      <c r="P6141">
        <v>2021</v>
      </c>
    </row>
    <row r="6142" spans="1:16" x14ac:dyDescent="0.25">
      <c r="A6142" t="s">
        <v>30</v>
      </c>
      <c r="B6142">
        <v>1185732</v>
      </c>
      <c r="C6142" s="1">
        <v>44411</v>
      </c>
      <c r="D6142" t="s">
        <v>36</v>
      </c>
      <c r="E6142" t="s">
        <v>114</v>
      </c>
      <c r="F6142" t="s">
        <v>115</v>
      </c>
      <c r="G6142" t="s">
        <v>142</v>
      </c>
      <c r="H6142" t="s">
        <v>139</v>
      </c>
      <c r="I6142">
        <v>52</v>
      </c>
      <c r="J6142">
        <v>102</v>
      </c>
      <c r="K6142">
        <v>5304</v>
      </c>
      <c r="L6142" t="s">
        <v>83</v>
      </c>
      <c r="M6142" t="s">
        <v>160</v>
      </c>
      <c r="N6142" t="s">
        <v>150</v>
      </c>
      <c r="O6142">
        <v>8</v>
      </c>
      <c r="P6142">
        <v>2021</v>
      </c>
    </row>
    <row r="6143" spans="1:16" x14ac:dyDescent="0.25">
      <c r="A6143" t="s">
        <v>12</v>
      </c>
      <c r="B6143">
        <v>1185732</v>
      </c>
      <c r="C6143" s="1">
        <v>44411</v>
      </c>
      <c r="D6143" t="s">
        <v>36</v>
      </c>
      <c r="E6143" t="s">
        <v>37</v>
      </c>
      <c r="F6143" t="s">
        <v>38</v>
      </c>
      <c r="G6143" t="s">
        <v>138</v>
      </c>
      <c r="H6143" t="s">
        <v>139</v>
      </c>
      <c r="I6143">
        <v>60</v>
      </c>
      <c r="J6143">
        <v>150</v>
      </c>
      <c r="K6143">
        <v>9000</v>
      </c>
      <c r="L6143" t="s">
        <v>24</v>
      </c>
      <c r="M6143" t="s">
        <v>160</v>
      </c>
      <c r="N6143" t="s">
        <v>150</v>
      </c>
      <c r="O6143">
        <v>8</v>
      </c>
      <c r="P6143">
        <v>2021</v>
      </c>
    </row>
    <row r="6144" spans="1:16" x14ac:dyDescent="0.25">
      <c r="A6144" t="s">
        <v>12</v>
      </c>
      <c r="B6144">
        <v>1185732</v>
      </c>
      <c r="C6144" s="1">
        <v>44411</v>
      </c>
      <c r="D6144" t="s">
        <v>36</v>
      </c>
      <c r="E6144" t="s">
        <v>37</v>
      </c>
      <c r="F6144" t="s">
        <v>38</v>
      </c>
      <c r="G6144" t="s">
        <v>138</v>
      </c>
      <c r="H6144" t="s">
        <v>139</v>
      </c>
      <c r="I6144">
        <v>56</v>
      </c>
      <c r="J6144">
        <v>41</v>
      </c>
      <c r="K6144">
        <v>2296</v>
      </c>
      <c r="L6144" t="s">
        <v>83</v>
      </c>
      <c r="M6144" t="s">
        <v>160</v>
      </c>
      <c r="N6144" t="s">
        <v>150</v>
      </c>
      <c r="O6144">
        <v>8</v>
      </c>
      <c r="P6144">
        <v>2021</v>
      </c>
    </row>
    <row r="6145" spans="1:16" x14ac:dyDescent="0.25">
      <c r="A6145" t="s">
        <v>26</v>
      </c>
      <c r="B6145">
        <v>1185732</v>
      </c>
      <c r="C6145" s="1">
        <v>44411</v>
      </c>
      <c r="D6145" t="s">
        <v>48</v>
      </c>
      <c r="E6145" t="s">
        <v>94</v>
      </c>
      <c r="F6145" t="s">
        <v>95</v>
      </c>
      <c r="G6145" t="s">
        <v>138</v>
      </c>
      <c r="H6145" t="s">
        <v>144</v>
      </c>
      <c r="I6145">
        <v>65</v>
      </c>
      <c r="J6145">
        <v>1025</v>
      </c>
      <c r="K6145">
        <v>66625</v>
      </c>
      <c r="L6145" t="s">
        <v>83</v>
      </c>
      <c r="M6145" t="s">
        <v>160</v>
      </c>
      <c r="N6145" t="s">
        <v>150</v>
      </c>
      <c r="O6145">
        <v>8</v>
      </c>
      <c r="P6145">
        <v>2021</v>
      </c>
    </row>
    <row r="6146" spans="1:16" x14ac:dyDescent="0.25">
      <c r="A6146" t="s">
        <v>26</v>
      </c>
      <c r="B6146">
        <v>1185732</v>
      </c>
      <c r="C6146" s="1">
        <v>44411</v>
      </c>
      <c r="D6146" t="s">
        <v>48</v>
      </c>
      <c r="E6146" t="s">
        <v>94</v>
      </c>
      <c r="F6146" t="s">
        <v>95</v>
      </c>
      <c r="G6146" t="s">
        <v>138</v>
      </c>
      <c r="H6146" t="s">
        <v>146</v>
      </c>
      <c r="I6146">
        <v>60.000000000000007</v>
      </c>
      <c r="J6146">
        <v>800</v>
      </c>
      <c r="K6146">
        <v>48000</v>
      </c>
      <c r="L6146" t="s">
        <v>83</v>
      </c>
      <c r="M6146" t="s">
        <v>160</v>
      </c>
      <c r="N6146" t="s">
        <v>150</v>
      </c>
      <c r="O6146">
        <v>8</v>
      </c>
      <c r="P6146">
        <v>2021</v>
      </c>
    </row>
    <row r="6147" spans="1:16" x14ac:dyDescent="0.25">
      <c r="A6147" t="s">
        <v>26</v>
      </c>
      <c r="B6147">
        <v>1185732</v>
      </c>
      <c r="C6147" s="1">
        <v>44411</v>
      </c>
      <c r="D6147" t="s">
        <v>48</v>
      </c>
      <c r="E6147" t="s">
        <v>94</v>
      </c>
      <c r="F6147" t="s">
        <v>95</v>
      </c>
      <c r="G6147" t="s">
        <v>142</v>
      </c>
      <c r="H6147" t="s">
        <v>144</v>
      </c>
      <c r="I6147">
        <v>55.000000000000007</v>
      </c>
      <c r="J6147">
        <v>725</v>
      </c>
      <c r="K6147">
        <v>39875</v>
      </c>
      <c r="L6147" t="s">
        <v>83</v>
      </c>
      <c r="M6147" t="s">
        <v>160</v>
      </c>
      <c r="N6147" t="s">
        <v>150</v>
      </c>
      <c r="O6147">
        <v>8</v>
      </c>
      <c r="P6147">
        <v>2021</v>
      </c>
    </row>
    <row r="6148" spans="1:16" x14ac:dyDescent="0.25">
      <c r="A6148" t="s">
        <v>26</v>
      </c>
      <c r="B6148">
        <v>1185732</v>
      </c>
      <c r="C6148" s="1">
        <v>44411</v>
      </c>
      <c r="D6148" t="s">
        <v>48</v>
      </c>
      <c r="E6148" t="s">
        <v>94</v>
      </c>
      <c r="F6148" t="s">
        <v>95</v>
      </c>
      <c r="G6148" t="s">
        <v>142</v>
      </c>
      <c r="H6148" t="s">
        <v>146</v>
      </c>
      <c r="I6148">
        <v>45</v>
      </c>
      <c r="J6148">
        <v>675</v>
      </c>
      <c r="K6148">
        <v>30375</v>
      </c>
      <c r="L6148" t="s">
        <v>83</v>
      </c>
      <c r="M6148" t="s">
        <v>160</v>
      </c>
      <c r="N6148" t="s">
        <v>150</v>
      </c>
      <c r="O6148">
        <v>8</v>
      </c>
      <c r="P6148">
        <v>2021</v>
      </c>
    </row>
    <row r="6149" spans="1:16" x14ac:dyDescent="0.25">
      <c r="A6149" t="s">
        <v>26</v>
      </c>
      <c r="B6149">
        <v>1185732</v>
      </c>
      <c r="C6149" s="1">
        <v>44411</v>
      </c>
      <c r="D6149" t="s">
        <v>48</v>
      </c>
      <c r="E6149" t="s">
        <v>94</v>
      </c>
      <c r="F6149" t="s">
        <v>95</v>
      </c>
      <c r="G6149" t="s">
        <v>138</v>
      </c>
      <c r="H6149" t="s">
        <v>139</v>
      </c>
      <c r="I6149">
        <v>55.000000000000007</v>
      </c>
      <c r="J6149">
        <v>650</v>
      </c>
      <c r="K6149">
        <v>35750</v>
      </c>
      <c r="L6149" t="s">
        <v>83</v>
      </c>
      <c r="M6149" t="s">
        <v>160</v>
      </c>
      <c r="N6149" t="s">
        <v>150</v>
      </c>
      <c r="O6149">
        <v>8</v>
      </c>
      <c r="P6149">
        <v>2021</v>
      </c>
    </row>
    <row r="6150" spans="1:16" x14ac:dyDescent="0.25">
      <c r="A6150" t="s">
        <v>26</v>
      </c>
      <c r="B6150">
        <v>1185732</v>
      </c>
      <c r="C6150" s="1">
        <v>44411</v>
      </c>
      <c r="D6150" t="s">
        <v>48</v>
      </c>
      <c r="E6150" t="s">
        <v>94</v>
      </c>
      <c r="F6150" t="s">
        <v>95</v>
      </c>
      <c r="G6150" t="s">
        <v>142</v>
      </c>
      <c r="H6150" t="s">
        <v>139</v>
      </c>
      <c r="I6150">
        <v>60.000000000000007</v>
      </c>
      <c r="J6150">
        <v>825</v>
      </c>
      <c r="K6150">
        <v>49500</v>
      </c>
      <c r="L6150" t="s">
        <v>83</v>
      </c>
      <c r="M6150" t="s">
        <v>160</v>
      </c>
      <c r="N6150" t="s">
        <v>150</v>
      </c>
      <c r="O6150">
        <v>8</v>
      </c>
      <c r="P6150">
        <v>2021</v>
      </c>
    </row>
    <row r="6151" spans="1:16" x14ac:dyDescent="0.25">
      <c r="A6151" t="s">
        <v>26</v>
      </c>
      <c r="B6151">
        <v>1185732</v>
      </c>
      <c r="C6151" s="1">
        <v>44411</v>
      </c>
      <c r="D6151" t="s">
        <v>48</v>
      </c>
      <c r="E6151" t="s">
        <v>94</v>
      </c>
      <c r="F6151" t="s">
        <v>95</v>
      </c>
      <c r="G6151" t="s">
        <v>138</v>
      </c>
      <c r="H6151" t="s">
        <v>144</v>
      </c>
      <c r="I6151">
        <v>61</v>
      </c>
      <c r="J6151">
        <v>308</v>
      </c>
      <c r="K6151">
        <v>18788</v>
      </c>
      <c r="L6151" t="s">
        <v>83</v>
      </c>
      <c r="M6151" t="s">
        <v>160</v>
      </c>
      <c r="N6151" t="s">
        <v>150</v>
      </c>
      <c r="O6151">
        <v>8</v>
      </c>
      <c r="P6151">
        <v>2021</v>
      </c>
    </row>
    <row r="6152" spans="1:16" x14ac:dyDescent="0.25">
      <c r="A6152" t="s">
        <v>26</v>
      </c>
      <c r="B6152">
        <v>1185732</v>
      </c>
      <c r="C6152" s="1">
        <v>44411</v>
      </c>
      <c r="D6152" t="s">
        <v>48</v>
      </c>
      <c r="E6152" t="s">
        <v>94</v>
      </c>
      <c r="F6152" t="s">
        <v>95</v>
      </c>
      <c r="G6152" t="s">
        <v>138</v>
      </c>
      <c r="H6152" t="s">
        <v>146</v>
      </c>
      <c r="I6152">
        <v>58</v>
      </c>
      <c r="J6152">
        <v>200</v>
      </c>
      <c r="K6152">
        <v>11600</v>
      </c>
      <c r="L6152" t="s">
        <v>83</v>
      </c>
      <c r="M6152" t="s">
        <v>160</v>
      </c>
      <c r="N6152" t="s">
        <v>150</v>
      </c>
      <c r="O6152">
        <v>8</v>
      </c>
      <c r="P6152">
        <v>2021</v>
      </c>
    </row>
    <row r="6153" spans="1:16" x14ac:dyDescent="0.25">
      <c r="A6153" t="s">
        <v>26</v>
      </c>
      <c r="B6153">
        <v>1185732</v>
      </c>
      <c r="C6153" s="1">
        <v>44411</v>
      </c>
      <c r="D6153" t="s">
        <v>48</v>
      </c>
      <c r="E6153" t="s">
        <v>94</v>
      </c>
      <c r="F6153" t="s">
        <v>95</v>
      </c>
      <c r="G6153" t="s">
        <v>142</v>
      </c>
      <c r="H6153" t="s">
        <v>144</v>
      </c>
      <c r="I6153">
        <v>54</v>
      </c>
      <c r="J6153">
        <v>210</v>
      </c>
      <c r="K6153">
        <v>11340</v>
      </c>
      <c r="L6153" t="s">
        <v>83</v>
      </c>
      <c r="M6153" t="s">
        <v>160</v>
      </c>
      <c r="N6153" t="s">
        <v>150</v>
      </c>
      <c r="O6153">
        <v>8</v>
      </c>
      <c r="P6153">
        <v>2021</v>
      </c>
    </row>
    <row r="6154" spans="1:16" x14ac:dyDescent="0.25">
      <c r="A6154" t="s">
        <v>26</v>
      </c>
      <c r="B6154">
        <v>1185732</v>
      </c>
      <c r="C6154" s="1">
        <v>44411</v>
      </c>
      <c r="D6154" t="s">
        <v>48</v>
      </c>
      <c r="E6154" t="s">
        <v>94</v>
      </c>
      <c r="F6154" t="s">
        <v>95</v>
      </c>
      <c r="G6154" t="s">
        <v>142</v>
      </c>
      <c r="H6154" t="s">
        <v>146</v>
      </c>
      <c r="I6154">
        <v>44</v>
      </c>
      <c r="J6154">
        <v>182</v>
      </c>
      <c r="K6154">
        <v>8008</v>
      </c>
      <c r="L6154" t="s">
        <v>83</v>
      </c>
      <c r="M6154" t="s">
        <v>160</v>
      </c>
      <c r="N6154" t="s">
        <v>150</v>
      </c>
      <c r="O6154">
        <v>8</v>
      </c>
      <c r="P6154">
        <v>2021</v>
      </c>
    </row>
    <row r="6155" spans="1:16" x14ac:dyDescent="0.25">
      <c r="A6155" t="s">
        <v>26</v>
      </c>
      <c r="B6155">
        <v>1185732</v>
      </c>
      <c r="C6155" s="1">
        <v>44411</v>
      </c>
      <c r="D6155" t="s">
        <v>48</v>
      </c>
      <c r="E6155" t="s">
        <v>94</v>
      </c>
      <c r="F6155" t="s">
        <v>95</v>
      </c>
      <c r="G6155" t="s">
        <v>138</v>
      </c>
      <c r="H6155" t="s">
        <v>139</v>
      </c>
      <c r="I6155">
        <v>53</v>
      </c>
      <c r="J6155">
        <v>176</v>
      </c>
      <c r="K6155">
        <v>9328</v>
      </c>
      <c r="L6155" t="s">
        <v>83</v>
      </c>
      <c r="M6155" t="s">
        <v>160</v>
      </c>
      <c r="N6155" t="s">
        <v>150</v>
      </c>
      <c r="O6155">
        <v>8</v>
      </c>
      <c r="P6155">
        <v>2021</v>
      </c>
    </row>
    <row r="6156" spans="1:16" x14ac:dyDescent="0.25">
      <c r="A6156" t="s">
        <v>26</v>
      </c>
      <c r="B6156">
        <v>1185732</v>
      </c>
      <c r="C6156" s="1">
        <v>44411</v>
      </c>
      <c r="D6156" t="s">
        <v>48</v>
      </c>
      <c r="E6156" t="s">
        <v>94</v>
      </c>
      <c r="F6156" t="s">
        <v>95</v>
      </c>
      <c r="G6156" t="s">
        <v>142</v>
      </c>
      <c r="H6156" t="s">
        <v>139</v>
      </c>
      <c r="I6156">
        <v>54</v>
      </c>
      <c r="J6156">
        <v>231</v>
      </c>
      <c r="K6156">
        <v>12474</v>
      </c>
      <c r="L6156" t="s">
        <v>83</v>
      </c>
      <c r="M6156" t="s">
        <v>160</v>
      </c>
      <c r="N6156" t="s">
        <v>150</v>
      </c>
      <c r="O6156">
        <v>8</v>
      </c>
      <c r="P6156">
        <v>2021</v>
      </c>
    </row>
    <row r="6157" spans="1:16" x14ac:dyDescent="0.25">
      <c r="A6157" t="s">
        <v>26</v>
      </c>
      <c r="B6157">
        <v>1197831</v>
      </c>
      <c r="C6157" s="1">
        <v>44411</v>
      </c>
      <c r="D6157" t="s">
        <v>36</v>
      </c>
      <c r="E6157" t="s">
        <v>57</v>
      </c>
      <c r="F6157" t="s">
        <v>58</v>
      </c>
      <c r="G6157" t="s">
        <v>142</v>
      </c>
      <c r="H6157" t="s">
        <v>144</v>
      </c>
      <c r="I6157">
        <v>30</v>
      </c>
      <c r="J6157">
        <v>475</v>
      </c>
      <c r="K6157">
        <v>14250</v>
      </c>
      <c r="L6157" t="s">
        <v>24</v>
      </c>
      <c r="M6157" t="s">
        <v>160</v>
      </c>
      <c r="N6157" t="s">
        <v>150</v>
      </c>
      <c r="O6157">
        <v>8</v>
      </c>
      <c r="P6157">
        <v>2021</v>
      </c>
    </row>
    <row r="6158" spans="1:16" x14ac:dyDescent="0.25">
      <c r="A6158" t="s">
        <v>26</v>
      </c>
      <c r="B6158">
        <v>1197831</v>
      </c>
      <c r="C6158" s="1">
        <v>44411</v>
      </c>
      <c r="D6158" t="s">
        <v>36</v>
      </c>
      <c r="E6158" t="s">
        <v>57</v>
      </c>
      <c r="F6158" t="s">
        <v>58</v>
      </c>
      <c r="G6158" t="s">
        <v>142</v>
      </c>
      <c r="H6158" t="s">
        <v>144</v>
      </c>
      <c r="I6158">
        <v>28</v>
      </c>
      <c r="J6158">
        <v>138</v>
      </c>
      <c r="K6158">
        <v>3864</v>
      </c>
      <c r="L6158" t="s">
        <v>83</v>
      </c>
      <c r="M6158" t="s">
        <v>160</v>
      </c>
      <c r="N6158" t="s">
        <v>150</v>
      </c>
      <c r="O6158">
        <v>8</v>
      </c>
      <c r="P6158">
        <v>2021</v>
      </c>
    </row>
    <row r="6159" spans="1:16" x14ac:dyDescent="0.25">
      <c r="A6159" t="s">
        <v>26</v>
      </c>
      <c r="B6159">
        <v>1185732</v>
      </c>
      <c r="C6159" s="1">
        <v>44412</v>
      </c>
      <c r="D6159" t="s">
        <v>13</v>
      </c>
      <c r="E6159" t="s">
        <v>125</v>
      </c>
      <c r="F6159" t="s">
        <v>126</v>
      </c>
      <c r="G6159" t="s">
        <v>138</v>
      </c>
      <c r="H6159" t="s">
        <v>144</v>
      </c>
      <c r="I6159">
        <v>54.999999999999993</v>
      </c>
      <c r="J6159">
        <v>625</v>
      </c>
      <c r="K6159">
        <v>34375</v>
      </c>
      <c r="L6159" t="s">
        <v>16</v>
      </c>
      <c r="M6159" t="s">
        <v>160</v>
      </c>
      <c r="N6159" t="s">
        <v>141</v>
      </c>
      <c r="O6159">
        <v>8</v>
      </c>
      <c r="P6159">
        <v>2021</v>
      </c>
    </row>
    <row r="6160" spans="1:16" x14ac:dyDescent="0.25">
      <c r="A6160" t="s">
        <v>26</v>
      </c>
      <c r="B6160">
        <v>1185732</v>
      </c>
      <c r="C6160" s="1">
        <v>44412</v>
      </c>
      <c r="D6160" t="s">
        <v>13</v>
      </c>
      <c r="E6160" t="s">
        <v>125</v>
      </c>
      <c r="F6160" t="s">
        <v>126</v>
      </c>
      <c r="G6160" t="s">
        <v>138</v>
      </c>
      <c r="H6160" t="s">
        <v>146</v>
      </c>
      <c r="I6160">
        <v>50</v>
      </c>
      <c r="J6160">
        <v>400</v>
      </c>
      <c r="K6160">
        <v>20000</v>
      </c>
      <c r="L6160" t="s">
        <v>16</v>
      </c>
      <c r="M6160" t="s">
        <v>160</v>
      </c>
      <c r="N6160" t="s">
        <v>141</v>
      </c>
      <c r="O6160">
        <v>8</v>
      </c>
      <c r="P6160">
        <v>2021</v>
      </c>
    </row>
    <row r="6161" spans="1:16" x14ac:dyDescent="0.25">
      <c r="A6161" t="s">
        <v>26</v>
      </c>
      <c r="B6161">
        <v>1185732</v>
      </c>
      <c r="C6161" s="1">
        <v>44412</v>
      </c>
      <c r="D6161" t="s">
        <v>13</v>
      </c>
      <c r="E6161" t="s">
        <v>125</v>
      </c>
      <c r="F6161" t="s">
        <v>126</v>
      </c>
      <c r="G6161" t="s">
        <v>142</v>
      </c>
      <c r="H6161" t="s">
        <v>144</v>
      </c>
      <c r="I6161">
        <v>45</v>
      </c>
      <c r="J6161">
        <v>325</v>
      </c>
      <c r="K6161">
        <v>14625</v>
      </c>
      <c r="L6161" t="s">
        <v>16</v>
      </c>
      <c r="M6161" t="s">
        <v>160</v>
      </c>
      <c r="N6161" t="s">
        <v>141</v>
      </c>
      <c r="O6161">
        <v>8</v>
      </c>
      <c r="P6161">
        <v>2021</v>
      </c>
    </row>
    <row r="6162" spans="1:16" x14ac:dyDescent="0.25">
      <c r="A6162" t="s">
        <v>26</v>
      </c>
      <c r="B6162">
        <v>1185732</v>
      </c>
      <c r="C6162" s="1">
        <v>44412</v>
      </c>
      <c r="D6162" t="s">
        <v>13</v>
      </c>
      <c r="E6162" t="s">
        <v>125</v>
      </c>
      <c r="F6162" t="s">
        <v>126</v>
      </c>
      <c r="G6162" t="s">
        <v>142</v>
      </c>
      <c r="H6162" t="s">
        <v>146</v>
      </c>
      <c r="I6162">
        <v>45</v>
      </c>
      <c r="J6162">
        <v>225</v>
      </c>
      <c r="K6162">
        <v>10125</v>
      </c>
      <c r="L6162" t="s">
        <v>16</v>
      </c>
      <c r="M6162" t="s">
        <v>160</v>
      </c>
      <c r="N6162" t="s">
        <v>141</v>
      </c>
      <c r="O6162">
        <v>8</v>
      </c>
      <c r="P6162">
        <v>2021</v>
      </c>
    </row>
    <row r="6163" spans="1:16" x14ac:dyDescent="0.25">
      <c r="A6163" t="s">
        <v>26</v>
      </c>
      <c r="B6163">
        <v>1185732</v>
      </c>
      <c r="C6163" s="1">
        <v>44412</v>
      </c>
      <c r="D6163" t="s">
        <v>13</v>
      </c>
      <c r="E6163" t="s">
        <v>125</v>
      </c>
      <c r="F6163" t="s">
        <v>126</v>
      </c>
      <c r="G6163" t="s">
        <v>138</v>
      </c>
      <c r="H6163" t="s">
        <v>139</v>
      </c>
      <c r="I6163">
        <v>54.999999999999993</v>
      </c>
      <c r="J6163">
        <v>200</v>
      </c>
      <c r="K6163">
        <v>11000</v>
      </c>
      <c r="L6163" t="s">
        <v>16</v>
      </c>
      <c r="M6163" t="s">
        <v>160</v>
      </c>
      <c r="N6163" t="s">
        <v>141</v>
      </c>
      <c r="O6163">
        <v>8</v>
      </c>
      <c r="P6163">
        <v>2021</v>
      </c>
    </row>
    <row r="6164" spans="1:16" x14ac:dyDescent="0.25">
      <c r="A6164" t="s">
        <v>26</v>
      </c>
      <c r="B6164">
        <v>1185732</v>
      </c>
      <c r="C6164" s="1">
        <v>44412</v>
      </c>
      <c r="D6164" t="s">
        <v>13</v>
      </c>
      <c r="E6164" t="s">
        <v>125</v>
      </c>
      <c r="F6164" t="s">
        <v>126</v>
      </c>
      <c r="G6164" t="s">
        <v>142</v>
      </c>
      <c r="H6164" t="s">
        <v>139</v>
      </c>
      <c r="I6164">
        <v>60</v>
      </c>
      <c r="J6164">
        <v>375</v>
      </c>
      <c r="K6164">
        <v>22500</v>
      </c>
      <c r="L6164" t="s">
        <v>16</v>
      </c>
      <c r="M6164" t="s">
        <v>160</v>
      </c>
      <c r="N6164" t="s">
        <v>141</v>
      </c>
      <c r="O6164">
        <v>8</v>
      </c>
      <c r="P6164">
        <v>2021</v>
      </c>
    </row>
    <row r="6165" spans="1:16" x14ac:dyDescent="0.25">
      <c r="A6165" t="s">
        <v>26</v>
      </c>
      <c r="B6165">
        <v>1185732</v>
      </c>
      <c r="C6165" s="1">
        <v>44412</v>
      </c>
      <c r="D6165" t="s">
        <v>13</v>
      </c>
      <c r="E6165" t="s">
        <v>125</v>
      </c>
      <c r="F6165" t="s">
        <v>126</v>
      </c>
      <c r="G6165" t="s">
        <v>138</v>
      </c>
      <c r="H6165" t="s">
        <v>144</v>
      </c>
      <c r="I6165">
        <v>51</v>
      </c>
      <c r="J6165">
        <v>163</v>
      </c>
      <c r="K6165">
        <v>8313</v>
      </c>
      <c r="L6165" t="s">
        <v>83</v>
      </c>
      <c r="M6165" t="s">
        <v>160</v>
      </c>
      <c r="N6165" t="s">
        <v>141</v>
      </c>
      <c r="O6165">
        <v>8</v>
      </c>
      <c r="P6165">
        <v>2021</v>
      </c>
    </row>
    <row r="6166" spans="1:16" x14ac:dyDescent="0.25">
      <c r="A6166" t="s">
        <v>26</v>
      </c>
      <c r="B6166">
        <v>1185732</v>
      </c>
      <c r="C6166" s="1">
        <v>44412</v>
      </c>
      <c r="D6166" t="s">
        <v>13</v>
      </c>
      <c r="E6166" t="s">
        <v>125</v>
      </c>
      <c r="F6166" t="s">
        <v>126</v>
      </c>
      <c r="G6166" t="s">
        <v>138</v>
      </c>
      <c r="H6166" t="s">
        <v>146</v>
      </c>
      <c r="I6166">
        <v>48</v>
      </c>
      <c r="J6166">
        <v>108</v>
      </c>
      <c r="K6166">
        <v>5184</v>
      </c>
      <c r="L6166" t="s">
        <v>83</v>
      </c>
      <c r="M6166" t="s">
        <v>160</v>
      </c>
      <c r="N6166" t="s">
        <v>141</v>
      </c>
      <c r="O6166">
        <v>8</v>
      </c>
      <c r="P6166">
        <v>2021</v>
      </c>
    </row>
    <row r="6167" spans="1:16" x14ac:dyDescent="0.25">
      <c r="A6167" t="s">
        <v>26</v>
      </c>
      <c r="B6167">
        <v>1185732</v>
      </c>
      <c r="C6167" s="1">
        <v>44412</v>
      </c>
      <c r="D6167" t="s">
        <v>13</v>
      </c>
      <c r="E6167" t="s">
        <v>125</v>
      </c>
      <c r="F6167" t="s">
        <v>126</v>
      </c>
      <c r="G6167" t="s">
        <v>142</v>
      </c>
      <c r="H6167" t="s">
        <v>144</v>
      </c>
      <c r="I6167">
        <v>41</v>
      </c>
      <c r="J6167">
        <v>85</v>
      </c>
      <c r="K6167">
        <v>3485</v>
      </c>
      <c r="L6167" t="s">
        <v>83</v>
      </c>
      <c r="M6167" t="s">
        <v>160</v>
      </c>
      <c r="N6167" t="s">
        <v>141</v>
      </c>
      <c r="O6167">
        <v>8</v>
      </c>
      <c r="P6167">
        <v>2021</v>
      </c>
    </row>
    <row r="6168" spans="1:16" x14ac:dyDescent="0.25">
      <c r="A6168" t="s">
        <v>26</v>
      </c>
      <c r="B6168">
        <v>1185732</v>
      </c>
      <c r="C6168" s="1">
        <v>44412</v>
      </c>
      <c r="D6168" t="s">
        <v>13</v>
      </c>
      <c r="E6168" t="s">
        <v>125</v>
      </c>
      <c r="F6168" t="s">
        <v>126</v>
      </c>
      <c r="G6168" t="s">
        <v>142</v>
      </c>
      <c r="H6168" t="s">
        <v>146</v>
      </c>
      <c r="I6168">
        <v>41</v>
      </c>
      <c r="J6168">
        <v>68</v>
      </c>
      <c r="K6168">
        <v>2788</v>
      </c>
      <c r="L6168" t="s">
        <v>83</v>
      </c>
      <c r="M6168" t="s">
        <v>160</v>
      </c>
      <c r="N6168" t="s">
        <v>141</v>
      </c>
      <c r="O6168">
        <v>8</v>
      </c>
      <c r="P6168">
        <v>2021</v>
      </c>
    </row>
    <row r="6169" spans="1:16" x14ac:dyDescent="0.25">
      <c r="A6169" t="s">
        <v>26</v>
      </c>
      <c r="B6169">
        <v>1185732</v>
      </c>
      <c r="C6169" s="1">
        <v>44412</v>
      </c>
      <c r="D6169" t="s">
        <v>13</v>
      </c>
      <c r="E6169" t="s">
        <v>125</v>
      </c>
      <c r="F6169" t="s">
        <v>126</v>
      </c>
      <c r="G6169" t="s">
        <v>138</v>
      </c>
      <c r="H6169" t="s">
        <v>139</v>
      </c>
      <c r="I6169">
        <v>51</v>
      </c>
      <c r="J6169">
        <v>52</v>
      </c>
      <c r="K6169">
        <v>2652</v>
      </c>
      <c r="L6169" t="s">
        <v>83</v>
      </c>
      <c r="M6169" t="s">
        <v>160</v>
      </c>
      <c r="N6169" t="s">
        <v>141</v>
      </c>
      <c r="O6169">
        <v>8</v>
      </c>
      <c r="P6169">
        <v>2021</v>
      </c>
    </row>
    <row r="6170" spans="1:16" x14ac:dyDescent="0.25">
      <c r="A6170" t="s">
        <v>26</v>
      </c>
      <c r="B6170">
        <v>1185732</v>
      </c>
      <c r="C6170" s="1">
        <v>44412</v>
      </c>
      <c r="D6170" t="s">
        <v>13</v>
      </c>
      <c r="E6170" t="s">
        <v>125</v>
      </c>
      <c r="F6170" t="s">
        <v>126</v>
      </c>
      <c r="G6170" t="s">
        <v>142</v>
      </c>
      <c r="H6170" t="s">
        <v>139</v>
      </c>
      <c r="I6170">
        <v>55</v>
      </c>
      <c r="J6170">
        <v>105</v>
      </c>
      <c r="K6170">
        <v>5775</v>
      </c>
      <c r="L6170" t="s">
        <v>83</v>
      </c>
      <c r="M6170" t="s">
        <v>160</v>
      </c>
      <c r="N6170" t="s">
        <v>141</v>
      </c>
      <c r="O6170">
        <v>8</v>
      </c>
      <c r="P6170">
        <v>2021</v>
      </c>
    </row>
    <row r="6171" spans="1:16" x14ac:dyDescent="0.25">
      <c r="A6171" t="s">
        <v>26</v>
      </c>
      <c r="B6171">
        <v>1185732</v>
      </c>
      <c r="C6171" s="1">
        <v>44412</v>
      </c>
      <c r="D6171" t="s">
        <v>13</v>
      </c>
      <c r="E6171" t="s">
        <v>125</v>
      </c>
      <c r="F6171" t="s">
        <v>126</v>
      </c>
      <c r="G6171" t="s">
        <v>138</v>
      </c>
      <c r="H6171" t="s">
        <v>144</v>
      </c>
      <c r="I6171">
        <v>40</v>
      </c>
      <c r="J6171">
        <v>194</v>
      </c>
      <c r="K6171">
        <v>7760</v>
      </c>
      <c r="L6171" t="s">
        <v>24</v>
      </c>
      <c r="M6171" t="s">
        <v>160</v>
      </c>
      <c r="N6171" t="s">
        <v>141</v>
      </c>
      <c r="O6171">
        <v>8</v>
      </c>
      <c r="P6171">
        <v>2021</v>
      </c>
    </row>
    <row r="6172" spans="1:16" x14ac:dyDescent="0.25">
      <c r="A6172" t="s">
        <v>26</v>
      </c>
      <c r="B6172">
        <v>1185732</v>
      </c>
      <c r="C6172" s="1">
        <v>44412</v>
      </c>
      <c r="D6172" t="s">
        <v>13</v>
      </c>
      <c r="E6172" t="s">
        <v>125</v>
      </c>
      <c r="F6172" t="s">
        <v>126</v>
      </c>
      <c r="G6172" t="s">
        <v>138</v>
      </c>
      <c r="H6172" t="s">
        <v>146</v>
      </c>
      <c r="I6172">
        <v>34</v>
      </c>
      <c r="J6172">
        <v>128</v>
      </c>
      <c r="K6172">
        <v>4352</v>
      </c>
      <c r="L6172" t="s">
        <v>24</v>
      </c>
      <c r="M6172" t="s">
        <v>160</v>
      </c>
      <c r="N6172" t="s">
        <v>141</v>
      </c>
      <c r="O6172">
        <v>8</v>
      </c>
      <c r="P6172">
        <v>2021</v>
      </c>
    </row>
    <row r="6173" spans="1:16" x14ac:dyDescent="0.25">
      <c r="A6173" t="s">
        <v>26</v>
      </c>
      <c r="B6173">
        <v>1185732</v>
      </c>
      <c r="C6173" s="1">
        <v>44412</v>
      </c>
      <c r="D6173" t="s">
        <v>13</v>
      </c>
      <c r="E6173" t="s">
        <v>125</v>
      </c>
      <c r="F6173" t="s">
        <v>126</v>
      </c>
      <c r="G6173" t="s">
        <v>142</v>
      </c>
      <c r="H6173" t="s">
        <v>144</v>
      </c>
      <c r="I6173">
        <v>36</v>
      </c>
      <c r="J6173">
        <v>107</v>
      </c>
      <c r="K6173">
        <v>3852</v>
      </c>
      <c r="L6173" t="s">
        <v>24</v>
      </c>
      <c r="M6173" t="s">
        <v>160</v>
      </c>
      <c r="N6173" t="s">
        <v>141</v>
      </c>
      <c r="O6173">
        <v>8</v>
      </c>
      <c r="P6173">
        <v>2021</v>
      </c>
    </row>
    <row r="6174" spans="1:16" x14ac:dyDescent="0.25">
      <c r="A6174" t="s">
        <v>26</v>
      </c>
      <c r="B6174">
        <v>1185732</v>
      </c>
      <c r="C6174" s="1">
        <v>44412</v>
      </c>
      <c r="D6174" t="s">
        <v>13</v>
      </c>
      <c r="E6174" t="s">
        <v>125</v>
      </c>
      <c r="F6174" t="s">
        <v>126</v>
      </c>
      <c r="G6174" t="s">
        <v>142</v>
      </c>
      <c r="H6174" t="s">
        <v>146</v>
      </c>
      <c r="I6174">
        <v>32</v>
      </c>
      <c r="J6174">
        <v>72</v>
      </c>
      <c r="K6174">
        <v>2304</v>
      </c>
      <c r="L6174" t="s">
        <v>24</v>
      </c>
      <c r="M6174" t="s">
        <v>160</v>
      </c>
      <c r="N6174" t="s">
        <v>141</v>
      </c>
      <c r="O6174">
        <v>8</v>
      </c>
      <c r="P6174">
        <v>2021</v>
      </c>
    </row>
    <row r="6175" spans="1:16" x14ac:dyDescent="0.25">
      <c r="A6175" t="s">
        <v>26</v>
      </c>
      <c r="B6175">
        <v>1185732</v>
      </c>
      <c r="C6175" s="1">
        <v>44412</v>
      </c>
      <c r="D6175" t="s">
        <v>13</v>
      </c>
      <c r="E6175" t="s">
        <v>125</v>
      </c>
      <c r="F6175" t="s">
        <v>126</v>
      </c>
      <c r="G6175" t="s">
        <v>138</v>
      </c>
      <c r="H6175" t="s">
        <v>139</v>
      </c>
      <c r="I6175">
        <v>43</v>
      </c>
      <c r="J6175">
        <v>62</v>
      </c>
      <c r="K6175">
        <v>2666</v>
      </c>
      <c r="L6175" t="s">
        <v>24</v>
      </c>
      <c r="M6175" t="s">
        <v>160</v>
      </c>
      <c r="N6175" t="s">
        <v>141</v>
      </c>
      <c r="O6175">
        <v>8</v>
      </c>
      <c r="P6175">
        <v>2021</v>
      </c>
    </row>
    <row r="6176" spans="1:16" x14ac:dyDescent="0.25">
      <c r="A6176" t="s">
        <v>26</v>
      </c>
      <c r="B6176">
        <v>1185732</v>
      </c>
      <c r="C6176" s="1">
        <v>44412</v>
      </c>
      <c r="D6176" t="s">
        <v>13</v>
      </c>
      <c r="E6176" t="s">
        <v>125</v>
      </c>
      <c r="F6176" t="s">
        <v>126</v>
      </c>
      <c r="G6176" t="s">
        <v>142</v>
      </c>
      <c r="H6176" t="s">
        <v>139</v>
      </c>
      <c r="I6176">
        <v>44</v>
      </c>
      <c r="J6176">
        <v>124</v>
      </c>
      <c r="K6176">
        <v>5456</v>
      </c>
      <c r="L6176" t="s">
        <v>24</v>
      </c>
      <c r="M6176" t="s">
        <v>160</v>
      </c>
      <c r="N6176" t="s">
        <v>141</v>
      </c>
      <c r="O6176">
        <v>8</v>
      </c>
      <c r="P6176">
        <v>2021</v>
      </c>
    </row>
    <row r="6177" spans="1:16" x14ac:dyDescent="0.25">
      <c r="A6177" t="s">
        <v>12</v>
      </c>
      <c r="B6177">
        <v>1185732</v>
      </c>
      <c r="C6177" s="1">
        <v>44412</v>
      </c>
      <c r="D6177" t="s">
        <v>36</v>
      </c>
      <c r="E6177" t="s">
        <v>37</v>
      </c>
      <c r="F6177" t="s">
        <v>38</v>
      </c>
      <c r="G6177" t="s">
        <v>142</v>
      </c>
      <c r="H6177" t="s">
        <v>139</v>
      </c>
      <c r="I6177">
        <v>64.999999999999986</v>
      </c>
      <c r="J6177">
        <v>250</v>
      </c>
      <c r="K6177">
        <v>16250</v>
      </c>
      <c r="L6177" t="s">
        <v>24</v>
      </c>
      <c r="M6177" t="s">
        <v>160</v>
      </c>
      <c r="N6177" t="s">
        <v>141</v>
      </c>
      <c r="O6177">
        <v>8</v>
      </c>
      <c r="P6177">
        <v>2021</v>
      </c>
    </row>
    <row r="6178" spans="1:16" x14ac:dyDescent="0.25">
      <c r="A6178" t="s">
        <v>12</v>
      </c>
      <c r="B6178">
        <v>1185732</v>
      </c>
      <c r="C6178" s="1">
        <v>44412</v>
      </c>
      <c r="D6178" t="s">
        <v>36</v>
      </c>
      <c r="E6178" t="s">
        <v>37</v>
      </c>
      <c r="F6178" t="s">
        <v>38</v>
      </c>
      <c r="G6178" t="s">
        <v>142</v>
      </c>
      <c r="H6178" t="s">
        <v>139</v>
      </c>
      <c r="I6178">
        <v>61</v>
      </c>
      <c r="J6178">
        <v>65</v>
      </c>
      <c r="K6178">
        <v>3965</v>
      </c>
      <c r="L6178" t="s">
        <v>83</v>
      </c>
      <c r="M6178" t="s">
        <v>160</v>
      </c>
      <c r="N6178" t="s">
        <v>141</v>
      </c>
      <c r="O6178">
        <v>8</v>
      </c>
      <c r="P6178">
        <v>2021</v>
      </c>
    </row>
    <row r="6179" spans="1:16" x14ac:dyDescent="0.25">
      <c r="A6179" t="s">
        <v>26</v>
      </c>
      <c r="B6179">
        <v>1197831</v>
      </c>
      <c r="C6179" s="1">
        <v>44412</v>
      </c>
      <c r="D6179" t="s">
        <v>36</v>
      </c>
      <c r="E6179" t="s">
        <v>57</v>
      </c>
      <c r="F6179" t="s">
        <v>58</v>
      </c>
      <c r="G6179" t="s">
        <v>142</v>
      </c>
      <c r="H6179" t="s">
        <v>146</v>
      </c>
      <c r="I6179">
        <v>35</v>
      </c>
      <c r="J6179">
        <v>475</v>
      </c>
      <c r="K6179">
        <v>16625</v>
      </c>
      <c r="L6179" t="s">
        <v>24</v>
      </c>
      <c r="M6179" t="s">
        <v>160</v>
      </c>
      <c r="N6179" t="s">
        <v>141</v>
      </c>
      <c r="O6179">
        <v>8</v>
      </c>
      <c r="P6179">
        <v>2021</v>
      </c>
    </row>
    <row r="6180" spans="1:16" x14ac:dyDescent="0.25">
      <c r="A6180" t="s">
        <v>26</v>
      </c>
      <c r="B6180">
        <v>1197831</v>
      </c>
      <c r="C6180" s="1">
        <v>44412</v>
      </c>
      <c r="D6180" t="s">
        <v>36</v>
      </c>
      <c r="E6180" t="s">
        <v>57</v>
      </c>
      <c r="F6180" t="s">
        <v>58</v>
      </c>
      <c r="G6180" t="s">
        <v>142</v>
      </c>
      <c r="H6180" t="s">
        <v>146</v>
      </c>
      <c r="I6180">
        <v>33</v>
      </c>
      <c r="J6180">
        <v>138</v>
      </c>
      <c r="K6180">
        <v>4554</v>
      </c>
      <c r="L6180" t="s">
        <v>83</v>
      </c>
      <c r="M6180" t="s">
        <v>160</v>
      </c>
      <c r="N6180" t="s">
        <v>141</v>
      </c>
      <c r="O6180">
        <v>8</v>
      </c>
      <c r="P6180">
        <v>2021</v>
      </c>
    </row>
    <row r="6181" spans="1:16" x14ac:dyDescent="0.25">
      <c r="A6181" t="s">
        <v>12</v>
      </c>
      <c r="B6181">
        <v>1185732</v>
      </c>
      <c r="C6181" s="1">
        <v>44413</v>
      </c>
      <c r="D6181" t="s">
        <v>36</v>
      </c>
      <c r="E6181" t="s">
        <v>37</v>
      </c>
      <c r="F6181" t="s">
        <v>38</v>
      </c>
      <c r="G6181" t="s">
        <v>138</v>
      </c>
      <c r="H6181" t="s">
        <v>144</v>
      </c>
      <c r="I6181">
        <v>60</v>
      </c>
      <c r="J6181">
        <v>500</v>
      </c>
      <c r="K6181">
        <v>30000</v>
      </c>
      <c r="L6181" t="s">
        <v>24</v>
      </c>
      <c r="M6181" t="s">
        <v>160</v>
      </c>
      <c r="N6181" t="s">
        <v>143</v>
      </c>
      <c r="O6181">
        <v>8</v>
      </c>
      <c r="P6181">
        <v>2021</v>
      </c>
    </row>
    <row r="6182" spans="1:16" x14ac:dyDescent="0.25">
      <c r="A6182" t="s">
        <v>12</v>
      </c>
      <c r="B6182">
        <v>1185732</v>
      </c>
      <c r="C6182" s="1">
        <v>44413</v>
      </c>
      <c r="D6182" t="s">
        <v>36</v>
      </c>
      <c r="E6182" t="s">
        <v>37</v>
      </c>
      <c r="F6182" t="s">
        <v>38</v>
      </c>
      <c r="G6182" t="s">
        <v>138</v>
      </c>
      <c r="H6182" t="s">
        <v>144</v>
      </c>
      <c r="I6182">
        <v>57</v>
      </c>
      <c r="J6182">
        <v>150</v>
      </c>
      <c r="K6182">
        <v>8550</v>
      </c>
      <c r="L6182" t="s">
        <v>83</v>
      </c>
      <c r="M6182" t="s">
        <v>160</v>
      </c>
      <c r="N6182" t="s">
        <v>143</v>
      </c>
      <c r="O6182">
        <v>8</v>
      </c>
      <c r="P6182">
        <v>2021</v>
      </c>
    </row>
    <row r="6183" spans="1:16" x14ac:dyDescent="0.25">
      <c r="A6183" t="s">
        <v>26</v>
      </c>
      <c r="B6183">
        <v>1197831</v>
      </c>
      <c r="C6183" s="1">
        <v>44413</v>
      </c>
      <c r="D6183" t="s">
        <v>27</v>
      </c>
      <c r="E6183" t="s">
        <v>59</v>
      </c>
      <c r="F6183" t="s">
        <v>60</v>
      </c>
      <c r="G6183" t="s">
        <v>138</v>
      </c>
      <c r="H6183" t="s">
        <v>139</v>
      </c>
      <c r="I6183">
        <v>40</v>
      </c>
      <c r="J6183">
        <v>325</v>
      </c>
      <c r="K6183">
        <v>13000</v>
      </c>
      <c r="L6183" t="s">
        <v>24</v>
      </c>
      <c r="M6183" t="s">
        <v>160</v>
      </c>
      <c r="N6183" t="s">
        <v>143</v>
      </c>
      <c r="O6183">
        <v>8</v>
      </c>
      <c r="P6183">
        <v>2021</v>
      </c>
    </row>
    <row r="6184" spans="1:16" x14ac:dyDescent="0.25">
      <c r="A6184" t="s">
        <v>26</v>
      </c>
      <c r="B6184">
        <v>1197831</v>
      </c>
      <c r="C6184" s="1">
        <v>44413</v>
      </c>
      <c r="D6184" t="s">
        <v>27</v>
      </c>
      <c r="E6184" t="s">
        <v>59</v>
      </c>
      <c r="F6184" t="s">
        <v>60</v>
      </c>
      <c r="G6184" t="s">
        <v>138</v>
      </c>
      <c r="H6184" t="s">
        <v>139</v>
      </c>
      <c r="I6184">
        <v>37</v>
      </c>
      <c r="J6184">
        <v>88</v>
      </c>
      <c r="K6184">
        <v>3256</v>
      </c>
      <c r="L6184" t="s">
        <v>83</v>
      </c>
      <c r="M6184" t="s">
        <v>160</v>
      </c>
      <c r="N6184" t="s">
        <v>143</v>
      </c>
      <c r="O6184">
        <v>8</v>
      </c>
      <c r="P6184">
        <v>2021</v>
      </c>
    </row>
    <row r="6185" spans="1:16" x14ac:dyDescent="0.25">
      <c r="A6185" t="s">
        <v>26</v>
      </c>
      <c r="B6185">
        <v>1197831</v>
      </c>
      <c r="C6185" s="1">
        <v>44413</v>
      </c>
      <c r="D6185" t="s">
        <v>27</v>
      </c>
      <c r="E6185" t="s">
        <v>59</v>
      </c>
      <c r="F6185" t="s">
        <v>60</v>
      </c>
      <c r="G6185" t="s">
        <v>138</v>
      </c>
      <c r="H6185" t="s">
        <v>139</v>
      </c>
      <c r="I6185">
        <v>31</v>
      </c>
      <c r="J6185">
        <v>114</v>
      </c>
      <c r="K6185">
        <v>3534</v>
      </c>
      <c r="L6185" t="s">
        <v>24</v>
      </c>
      <c r="M6185" t="s">
        <v>160</v>
      </c>
      <c r="N6185" t="s">
        <v>143</v>
      </c>
      <c r="O6185">
        <v>8</v>
      </c>
      <c r="P6185">
        <v>2021</v>
      </c>
    </row>
    <row r="6186" spans="1:16" x14ac:dyDescent="0.25">
      <c r="A6186" t="s">
        <v>12</v>
      </c>
      <c r="B6186">
        <v>1185732</v>
      </c>
      <c r="C6186" s="1">
        <v>44414</v>
      </c>
      <c r="D6186" t="s">
        <v>36</v>
      </c>
      <c r="E6186" t="s">
        <v>37</v>
      </c>
      <c r="F6186" t="s">
        <v>38</v>
      </c>
      <c r="G6186" t="s">
        <v>138</v>
      </c>
      <c r="H6186" t="s">
        <v>146</v>
      </c>
      <c r="I6186">
        <v>50</v>
      </c>
      <c r="J6186">
        <v>300</v>
      </c>
      <c r="K6186">
        <v>15000</v>
      </c>
      <c r="L6186" t="s">
        <v>24</v>
      </c>
      <c r="M6186" t="s">
        <v>160</v>
      </c>
      <c r="N6186" t="s">
        <v>145</v>
      </c>
      <c r="O6186">
        <v>8</v>
      </c>
      <c r="P6186">
        <v>2021</v>
      </c>
    </row>
    <row r="6187" spans="1:16" x14ac:dyDescent="0.25">
      <c r="A6187" t="s">
        <v>12</v>
      </c>
      <c r="B6187">
        <v>1185732</v>
      </c>
      <c r="C6187" s="1">
        <v>44414</v>
      </c>
      <c r="D6187" t="s">
        <v>36</v>
      </c>
      <c r="E6187" t="s">
        <v>112</v>
      </c>
      <c r="F6187" t="s">
        <v>113</v>
      </c>
      <c r="G6187" t="s">
        <v>138</v>
      </c>
      <c r="H6187" t="s">
        <v>144</v>
      </c>
      <c r="I6187">
        <v>50</v>
      </c>
      <c r="J6187">
        <v>525</v>
      </c>
      <c r="K6187">
        <v>26250</v>
      </c>
      <c r="L6187" t="s">
        <v>16</v>
      </c>
      <c r="M6187" t="s">
        <v>160</v>
      </c>
      <c r="N6187" t="s">
        <v>145</v>
      </c>
      <c r="O6187">
        <v>8</v>
      </c>
      <c r="P6187">
        <v>2021</v>
      </c>
    </row>
    <row r="6188" spans="1:16" x14ac:dyDescent="0.25">
      <c r="A6188" t="s">
        <v>12</v>
      </c>
      <c r="B6188">
        <v>1185732</v>
      </c>
      <c r="C6188" s="1">
        <v>44414</v>
      </c>
      <c r="D6188" t="s">
        <v>36</v>
      </c>
      <c r="E6188" t="s">
        <v>112</v>
      </c>
      <c r="F6188" t="s">
        <v>113</v>
      </c>
      <c r="G6188" t="s">
        <v>138</v>
      </c>
      <c r="H6188" t="s">
        <v>146</v>
      </c>
      <c r="I6188">
        <v>45.000000000000007</v>
      </c>
      <c r="J6188">
        <v>300</v>
      </c>
      <c r="K6188">
        <v>13500</v>
      </c>
      <c r="L6188" t="s">
        <v>16</v>
      </c>
      <c r="M6188" t="s">
        <v>160</v>
      </c>
      <c r="N6188" t="s">
        <v>145</v>
      </c>
      <c r="O6188">
        <v>8</v>
      </c>
      <c r="P6188">
        <v>2021</v>
      </c>
    </row>
    <row r="6189" spans="1:16" x14ac:dyDescent="0.25">
      <c r="A6189" t="s">
        <v>12</v>
      </c>
      <c r="B6189">
        <v>1185732</v>
      </c>
      <c r="C6189" s="1">
        <v>44414</v>
      </c>
      <c r="D6189" t="s">
        <v>36</v>
      </c>
      <c r="E6189" t="s">
        <v>112</v>
      </c>
      <c r="F6189" t="s">
        <v>113</v>
      </c>
      <c r="G6189" t="s">
        <v>142</v>
      </c>
      <c r="H6189" t="s">
        <v>144</v>
      </c>
      <c r="I6189">
        <v>40</v>
      </c>
      <c r="J6189">
        <v>225</v>
      </c>
      <c r="K6189">
        <v>9000</v>
      </c>
      <c r="L6189" t="s">
        <v>16</v>
      </c>
      <c r="M6189" t="s">
        <v>160</v>
      </c>
      <c r="N6189" t="s">
        <v>145</v>
      </c>
      <c r="O6189">
        <v>8</v>
      </c>
      <c r="P6189">
        <v>2021</v>
      </c>
    </row>
    <row r="6190" spans="1:16" x14ac:dyDescent="0.25">
      <c r="A6190" t="s">
        <v>12</v>
      </c>
      <c r="B6190">
        <v>1185732</v>
      </c>
      <c r="C6190" s="1">
        <v>44414</v>
      </c>
      <c r="D6190" t="s">
        <v>36</v>
      </c>
      <c r="E6190" t="s">
        <v>112</v>
      </c>
      <c r="F6190" t="s">
        <v>113</v>
      </c>
      <c r="G6190" t="s">
        <v>142</v>
      </c>
      <c r="H6190" t="s">
        <v>146</v>
      </c>
      <c r="I6190">
        <v>40</v>
      </c>
      <c r="J6190">
        <v>200</v>
      </c>
      <c r="K6190">
        <v>8000</v>
      </c>
      <c r="L6190" t="s">
        <v>16</v>
      </c>
      <c r="M6190" t="s">
        <v>160</v>
      </c>
      <c r="N6190" t="s">
        <v>145</v>
      </c>
      <c r="O6190">
        <v>8</v>
      </c>
      <c r="P6190">
        <v>2021</v>
      </c>
    </row>
    <row r="6191" spans="1:16" x14ac:dyDescent="0.25">
      <c r="A6191" t="s">
        <v>12</v>
      </c>
      <c r="B6191">
        <v>1185732</v>
      </c>
      <c r="C6191" s="1">
        <v>44414</v>
      </c>
      <c r="D6191" t="s">
        <v>36</v>
      </c>
      <c r="E6191" t="s">
        <v>112</v>
      </c>
      <c r="F6191" t="s">
        <v>113</v>
      </c>
      <c r="G6191" t="s">
        <v>138</v>
      </c>
      <c r="H6191" t="s">
        <v>139</v>
      </c>
      <c r="I6191">
        <v>50</v>
      </c>
      <c r="J6191">
        <v>175</v>
      </c>
      <c r="K6191">
        <v>8750</v>
      </c>
      <c r="L6191" t="s">
        <v>16</v>
      </c>
      <c r="M6191" t="s">
        <v>160</v>
      </c>
      <c r="N6191" t="s">
        <v>145</v>
      </c>
      <c r="O6191">
        <v>8</v>
      </c>
      <c r="P6191">
        <v>2021</v>
      </c>
    </row>
    <row r="6192" spans="1:16" x14ac:dyDescent="0.25">
      <c r="A6192" t="s">
        <v>12</v>
      </c>
      <c r="B6192">
        <v>1185732</v>
      </c>
      <c r="C6192" s="1">
        <v>44414</v>
      </c>
      <c r="D6192" t="s">
        <v>36</v>
      </c>
      <c r="E6192" t="s">
        <v>112</v>
      </c>
      <c r="F6192" t="s">
        <v>113</v>
      </c>
      <c r="G6192" t="s">
        <v>142</v>
      </c>
      <c r="H6192" t="s">
        <v>139</v>
      </c>
      <c r="I6192">
        <v>55.000000000000007</v>
      </c>
      <c r="J6192">
        <v>350</v>
      </c>
      <c r="K6192">
        <v>19250</v>
      </c>
      <c r="L6192" t="s">
        <v>16</v>
      </c>
      <c r="M6192" t="s">
        <v>160</v>
      </c>
      <c r="N6192" t="s">
        <v>145</v>
      </c>
      <c r="O6192">
        <v>8</v>
      </c>
      <c r="P6192">
        <v>2021</v>
      </c>
    </row>
    <row r="6193" spans="1:16" x14ac:dyDescent="0.25">
      <c r="A6193" t="s">
        <v>12</v>
      </c>
      <c r="B6193">
        <v>1185732</v>
      </c>
      <c r="C6193" s="1">
        <v>44414</v>
      </c>
      <c r="D6193" t="s">
        <v>36</v>
      </c>
      <c r="E6193" t="s">
        <v>112</v>
      </c>
      <c r="F6193" t="s">
        <v>113</v>
      </c>
      <c r="G6193" t="s">
        <v>138</v>
      </c>
      <c r="H6193" t="s">
        <v>144</v>
      </c>
      <c r="I6193">
        <v>49</v>
      </c>
      <c r="J6193">
        <v>131</v>
      </c>
      <c r="K6193">
        <v>6419</v>
      </c>
      <c r="L6193" t="s">
        <v>83</v>
      </c>
      <c r="M6193" t="s">
        <v>160</v>
      </c>
      <c r="N6193" t="s">
        <v>145</v>
      </c>
      <c r="O6193">
        <v>8</v>
      </c>
      <c r="P6193">
        <v>2021</v>
      </c>
    </row>
    <row r="6194" spans="1:16" x14ac:dyDescent="0.25">
      <c r="A6194" t="s">
        <v>12</v>
      </c>
      <c r="B6194">
        <v>1185732</v>
      </c>
      <c r="C6194" s="1">
        <v>44414</v>
      </c>
      <c r="D6194" t="s">
        <v>36</v>
      </c>
      <c r="E6194" t="s">
        <v>112</v>
      </c>
      <c r="F6194" t="s">
        <v>113</v>
      </c>
      <c r="G6194" t="s">
        <v>138</v>
      </c>
      <c r="H6194" t="s">
        <v>146</v>
      </c>
      <c r="I6194">
        <v>42</v>
      </c>
      <c r="J6194">
        <v>78</v>
      </c>
      <c r="K6194">
        <v>3276</v>
      </c>
      <c r="L6194" t="s">
        <v>83</v>
      </c>
      <c r="M6194" t="s">
        <v>160</v>
      </c>
      <c r="N6194" t="s">
        <v>145</v>
      </c>
      <c r="O6194">
        <v>8</v>
      </c>
      <c r="P6194">
        <v>2021</v>
      </c>
    </row>
    <row r="6195" spans="1:16" x14ac:dyDescent="0.25">
      <c r="A6195" t="s">
        <v>12</v>
      </c>
      <c r="B6195">
        <v>1185732</v>
      </c>
      <c r="C6195" s="1">
        <v>44414</v>
      </c>
      <c r="D6195" t="s">
        <v>36</v>
      </c>
      <c r="E6195" t="s">
        <v>112</v>
      </c>
      <c r="F6195" t="s">
        <v>113</v>
      </c>
      <c r="G6195" t="s">
        <v>142</v>
      </c>
      <c r="H6195" t="s">
        <v>144</v>
      </c>
      <c r="I6195">
        <v>39</v>
      </c>
      <c r="J6195">
        <v>61</v>
      </c>
      <c r="K6195">
        <v>2379</v>
      </c>
      <c r="L6195" t="s">
        <v>83</v>
      </c>
      <c r="M6195" t="s">
        <v>160</v>
      </c>
      <c r="N6195" t="s">
        <v>145</v>
      </c>
      <c r="O6195">
        <v>8</v>
      </c>
      <c r="P6195">
        <v>2021</v>
      </c>
    </row>
    <row r="6196" spans="1:16" x14ac:dyDescent="0.25">
      <c r="A6196" t="s">
        <v>12</v>
      </c>
      <c r="B6196">
        <v>1185732</v>
      </c>
      <c r="C6196" s="1">
        <v>44414</v>
      </c>
      <c r="D6196" t="s">
        <v>36</v>
      </c>
      <c r="E6196" t="s">
        <v>112</v>
      </c>
      <c r="F6196" t="s">
        <v>113</v>
      </c>
      <c r="G6196" t="s">
        <v>142</v>
      </c>
      <c r="H6196" t="s">
        <v>146</v>
      </c>
      <c r="I6196">
        <v>37</v>
      </c>
      <c r="J6196">
        <v>54</v>
      </c>
      <c r="K6196">
        <v>1998</v>
      </c>
      <c r="L6196" t="s">
        <v>83</v>
      </c>
      <c r="M6196" t="s">
        <v>160</v>
      </c>
      <c r="N6196" t="s">
        <v>145</v>
      </c>
      <c r="O6196">
        <v>8</v>
      </c>
      <c r="P6196">
        <v>2021</v>
      </c>
    </row>
    <row r="6197" spans="1:16" x14ac:dyDescent="0.25">
      <c r="A6197" t="s">
        <v>12</v>
      </c>
      <c r="B6197">
        <v>1185732</v>
      </c>
      <c r="C6197" s="1">
        <v>44414</v>
      </c>
      <c r="D6197" t="s">
        <v>36</v>
      </c>
      <c r="E6197" t="s">
        <v>112</v>
      </c>
      <c r="F6197" t="s">
        <v>113</v>
      </c>
      <c r="G6197" t="s">
        <v>138</v>
      </c>
      <c r="H6197" t="s">
        <v>139</v>
      </c>
      <c r="I6197">
        <v>48</v>
      </c>
      <c r="J6197">
        <v>51</v>
      </c>
      <c r="K6197">
        <v>2448</v>
      </c>
      <c r="L6197" t="s">
        <v>83</v>
      </c>
      <c r="M6197" t="s">
        <v>160</v>
      </c>
      <c r="N6197" t="s">
        <v>145</v>
      </c>
      <c r="O6197">
        <v>8</v>
      </c>
      <c r="P6197">
        <v>2021</v>
      </c>
    </row>
    <row r="6198" spans="1:16" x14ac:dyDescent="0.25">
      <c r="A6198" t="s">
        <v>12</v>
      </c>
      <c r="B6198">
        <v>1185732</v>
      </c>
      <c r="C6198" s="1">
        <v>44414</v>
      </c>
      <c r="D6198" t="s">
        <v>36</v>
      </c>
      <c r="E6198" t="s">
        <v>112</v>
      </c>
      <c r="F6198" t="s">
        <v>113</v>
      </c>
      <c r="G6198" t="s">
        <v>142</v>
      </c>
      <c r="H6198" t="s">
        <v>139</v>
      </c>
      <c r="I6198">
        <v>53</v>
      </c>
      <c r="J6198">
        <v>98</v>
      </c>
      <c r="K6198">
        <v>5194</v>
      </c>
      <c r="L6198" t="s">
        <v>83</v>
      </c>
      <c r="M6198" t="s">
        <v>160</v>
      </c>
      <c r="N6198" t="s">
        <v>145</v>
      </c>
      <c r="O6198">
        <v>8</v>
      </c>
      <c r="P6198">
        <v>2021</v>
      </c>
    </row>
    <row r="6199" spans="1:16" x14ac:dyDescent="0.25">
      <c r="A6199" t="s">
        <v>12</v>
      </c>
      <c r="B6199">
        <v>1185732</v>
      </c>
      <c r="C6199" s="1">
        <v>44414</v>
      </c>
      <c r="D6199" t="s">
        <v>36</v>
      </c>
      <c r="E6199" t="s">
        <v>37</v>
      </c>
      <c r="F6199" t="s">
        <v>38</v>
      </c>
      <c r="G6199" t="s">
        <v>138</v>
      </c>
      <c r="H6199" t="s">
        <v>146</v>
      </c>
      <c r="I6199">
        <v>46</v>
      </c>
      <c r="J6199">
        <v>75</v>
      </c>
      <c r="K6199">
        <v>3450</v>
      </c>
      <c r="L6199" t="s">
        <v>83</v>
      </c>
      <c r="M6199" t="s">
        <v>160</v>
      </c>
      <c r="N6199" t="s">
        <v>145</v>
      </c>
      <c r="O6199">
        <v>8</v>
      </c>
      <c r="P6199">
        <v>2021</v>
      </c>
    </row>
    <row r="6200" spans="1:16" x14ac:dyDescent="0.25">
      <c r="A6200" t="s">
        <v>12</v>
      </c>
      <c r="B6200">
        <v>1185732</v>
      </c>
      <c r="C6200" s="1">
        <v>44414</v>
      </c>
      <c r="D6200" t="s">
        <v>48</v>
      </c>
      <c r="E6200" t="s">
        <v>92</v>
      </c>
      <c r="F6200" t="s">
        <v>93</v>
      </c>
      <c r="G6200" t="s">
        <v>138</v>
      </c>
      <c r="H6200" t="s">
        <v>144</v>
      </c>
      <c r="I6200">
        <v>65</v>
      </c>
      <c r="J6200">
        <v>1125</v>
      </c>
      <c r="K6200">
        <v>73125</v>
      </c>
      <c r="L6200" t="s">
        <v>83</v>
      </c>
      <c r="M6200" t="s">
        <v>160</v>
      </c>
      <c r="N6200" t="s">
        <v>145</v>
      </c>
      <c r="O6200">
        <v>8</v>
      </c>
      <c r="P6200">
        <v>2021</v>
      </c>
    </row>
    <row r="6201" spans="1:16" x14ac:dyDescent="0.25">
      <c r="A6201" t="s">
        <v>12</v>
      </c>
      <c r="B6201">
        <v>1185732</v>
      </c>
      <c r="C6201" s="1">
        <v>44414</v>
      </c>
      <c r="D6201" t="s">
        <v>48</v>
      </c>
      <c r="E6201" t="s">
        <v>92</v>
      </c>
      <c r="F6201" t="s">
        <v>93</v>
      </c>
      <c r="G6201" t="s">
        <v>138</v>
      </c>
      <c r="H6201" t="s">
        <v>146</v>
      </c>
      <c r="I6201">
        <v>60.000000000000007</v>
      </c>
      <c r="J6201">
        <v>900</v>
      </c>
      <c r="K6201">
        <v>54000</v>
      </c>
      <c r="L6201" t="s">
        <v>83</v>
      </c>
      <c r="M6201" t="s">
        <v>160</v>
      </c>
      <c r="N6201" t="s">
        <v>145</v>
      </c>
      <c r="O6201">
        <v>8</v>
      </c>
      <c r="P6201">
        <v>2021</v>
      </c>
    </row>
    <row r="6202" spans="1:16" x14ac:dyDescent="0.25">
      <c r="A6202" t="s">
        <v>12</v>
      </c>
      <c r="B6202">
        <v>1185732</v>
      </c>
      <c r="C6202" s="1">
        <v>44414</v>
      </c>
      <c r="D6202" t="s">
        <v>48</v>
      </c>
      <c r="E6202" t="s">
        <v>92</v>
      </c>
      <c r="F6202" t="s">
        <v>93</v>
      </c>
      <c r="G6202" t="s">
        <v>142</v>
      </c>
      <c r="H6202" t="s">
        <v>144</v>
      </c>
      <c r="I6202">
        <v>55.000000000000007</v>
      </c>
      <c r="J6202">
        <v>825</v>
      </c>
      <c r="K6202">
        <v>45375</v>
      </c>
      <c r="L6202" t="s">
        <v>83</v>
      </c>
      <c r="M6202" t="s">
        <v>160</v>
      </c>
      <c r="N6202" t="s">
        <v>145</v>
      </c>
      <c r="O6202">
        <v>8</v>
      </c>
      <c r="P6202">
        <v>2021</v>
      </c>
    </row>
    <row r="6203" spans="1:16" x14ac:dyDescent="0.25">
      <c r="A6203" t="s">
        <v>12</v>
      </c>
      <c r="B6203">
        <v>1185732</v>
      </c>
      <c r="C6203" s="1">
        <v>44414</v>
      </c>
      <c r="D6203" t="s">
        <v>48</v>
      </c>
      <c r="E6203" t="s">
        <v>92</v>
      </c>
      <c r="F6203" t="s">
        <v>93</v>
      </c>
      <c r="G6203" t="s">
        <v>142</v>
      </c>
      <c r="H6203" t="s">
        <v>146</v>
      </c>
      <c r="I6203">
        <v>45</v>
      </c>
      <c r="J6203">
        <v>775</v>
      </c>
      <c r="K6203">
        <v>34875</v>
      </c>
      <c r="L6203" t="s">
        <v>83</v>
      </c>
      <c r="M6203" t="s">
        <v>160</v>
      </c>
      <c r="N6203" t="s">
        <v>145</v>
      </c>
      <c r="O6203">
        <v>8</v>
      </c>
      <c r="P6203">
        <v>2021</v>
      </c>
    </row>
    <row r="6204" spans="1:16" x14ac:dyDescent="0.25">
      <c r="A6204" t="s">
        <v>12</v>
      </c>
      <c r="B6204">
        <v>1185732</v>
      </c>
      <c r="C6204" s="1">
        <v>44414</v>
      </c>
      <c r="D6204" t="s">
        <v>48</v>
      </c>
      <c r="E6204" t="s">
        <v>92</v>
      </c>
      <c r="F6204" t="s">
        <v>93</v>
      </c>
      <c r="G6204" t="s">
        <v>138</v>
      </c>
      <c r="H6204" t="s">
        <v>139</v>
      </c>
      <c r="I6204">
        <v>55.000000000000007</v>
      </c>
      <c r="J6204">
        <v>750</v>
      </c>
      <c r="K6204">
        <v>41250</v>
      </c>
      <c r="L6204" t="s">
        <v>83</v>
      </c>
      <c r="M6204" t="s">
        <v>160</v>
      </c>
      <c r="N6204" t="s">
        <v>145</v>
      </c>
      <c r="O6204">
        <v>8</v>
      </c>
      <c r="P6204">
        <v>2021</v>
      </c>
    </row>
    <row r="6205" spans="1:16" x14ac:dyDescent="0.25">
      <c r="A6205" t="s">
        <v>12</v>
      </c>
      <c r="B6205">
        <v>1185732</v>
      </c>
      <c r="C6205" s="1">
        <v>44414</v>
      </c>
      <c r="D6205" t="s">
        <v>48</v>
      </c>
      <c r="E6205" t="s">
        <v>92</v>
      </c>
      <c r="F6205" t="s">
        <v>93</v>
      </c>
      <c r="G6205" t="s">
        <v>142</v>
      </c>
      <c r="H6205" t="s">
        <v>139</v>
      </c>
      <c r="I6205">
        <v>60.000000000000007</v>
      </c>
      <c r="J6205">
        <v>925</v>
      </c>
      <c r="K6205">
        <v>55500</v>
      </c>
      <c r="L6205" t="s">
        <v>83</v>
      </c>
      <c r="M6205" t="s">
        <v>160</v>
      </c>
      <c r="N6205" t="s">
        <v>145</v>
      </c>
      <c r="O6205">
        <v>8</v>
      </c>
      <c r="P6205">
        <v>2021</v>
      </c>
    </row>
    <row r="6206" spans="1:16" x14ac:dyDescent="0.25">
      <c r="A6206" t="s">
        <v>12</v>
      </c>
      <c r="B6206">
        <v>1185732</v>
      </c>
      <c r="C6206" s="1">
        <v>44414</v>
      </c>
      <c r="D6206" t="s">
        <v>48</v>
      </c>
      <c r="E6206" t="s">
        <v>92</v>
      </c>
      <c r="F6206" t="s">
        <v>93</v>
      </c>
      <c r="G6206" t="s">
        <v>138</v>
      </c>
      <c r="H6206" t="s">
        <v>144</v>
      </c>
      <c r="I6206">
        <v>62</v>
      </c>
      <c r="J6206">
        <v>326</v>
      </c>
      <c r="K6206">
        <v>20212</v>
      </c>
      <c r="L6206" t="s">
        <v>83</v>
      </c>
      <c r="M6206" t="s">
        <v>160</v>
      </c>
      <c r="N6206" t="s">
        <v>145</v>
      </c>
      <c r="O6206">
        <v>8</v>
      </c>
      <c r="P6206">
        <v>2021</v>
      </c>
    </row>
    <row r="6207" spans="1:16" x14ac:dyDescent="0.25">
      <c r="A6207" t="s">
        <v>12</v>
      </c>
      <c r="B6207">
        <v>1185732</v>
      </c>
      <c r="C6207" s="1">
        <v>44414</v>
      </c>
      <c r="D6207" t="s">
        <v>48</v>
      </c>
      <c r="E6207" t="s">
        <v>92</v>
      </c>
      <c r="F6207" t="s">
        <v>93</v>
      </c>
      <c r="G6207" t="s">
        <v>138</v>
      </c>
      <c r="H6207" t="s">
        <v>146</v>
      </c>
      <c r="I6207">
        <v>54</v>
      </c>
      <c r="J6207">
        <v>243</v>
      </c>
      <c r="K6207">
        <v>13122</v>
      </c>
      <c r="L6207" t="s">
        <v>83</v>
      </c>
      <c r="M6207" t="s">
        <v>160</v>
      </c>
      <c r="N6207" t="s">
        <v>145</v>
      </c>
      <c r="O6207">
        <v>8</v>
      </c>
      <c r="P6207">
        <v>2021</v>
      </c>
    </row>
    <row r="6208" spans="1:16" x14ac:dyDescent="0.25">
      <c r="A6208" t="s">
        <v>12</v>
      </c>
      <c r="B6208">
        <v>1185732</v>
      </c>
      <c r="C6208" s="1">
        <v>44414</v>
      </c>
      <c r="D6208" t="s">
        <v>48</v>
      </c>
      <c r="E6208" t="s">
        <v>92</v>
      </c>
      <c r="F6208" t="s">
        <v>93</v>
      </c>
      <c r="G6208" t="s">
        <v>142</v>
      </c>
      <c r="H6208" t="s">
        <v>144</v>
      </c>
      <c r="I6208">
        <v>50</v>
      </c>
      <c r="J6208">
        <v>231</v>
      </c>
      <c r="K6208">
        <v>11550</v>
      </c>
      <c r="L6208" t="s">
        <v>83</v>
      </c>
      <c r="M6208" t="s">
        <v>160</v>
      </c>
      <c r="N6208" t="s">
        <v>145</v>
      </c>
      <c r="O6208">
        <v>8</v>
      </c>
      <c r="P6208">
        <v>2021</v>
      </c>
    </row>
    <row r="6209" spans="1:16" x14ac:dyDescent="0.25">
      <c r="A6209" t="s">
        <v>12</v>
      </c>
      <c r="B6209">
        <v>1185732</v>
      </c>
      <c r="C6209" s="1">
        <v>44414</v>
      </c>
      <c r="D6209" t="s">
        <v>48</v>
      </c>
      <c r="E6209" t="s">
        <v>92</v>
      </c>
      <c r="F6209" t="s">
        <v>93</v>
      </c>
      <c r="G6209" t="s">
        <v>142</v>
      </c>
      <c r="H6209" t="s">
        <v>146</v>
      </c>
      <c r="I6209">
        <v>44</v>
      </c>
      <c r="J6209">
        <v>233</v>
      </c>
      <c r="K6209">
        <v>10252</v>
      </c>
      <c r="L6209" t="s">
        <v>83</v>
      </c>
      <c r="M6209" t="s">
        <v>160</v>
      </c>
      <c r="N6209" t="s">
        <v>145</v>
      </c>
      <c r="O6209">
        <v>8</v>
      </c>
      <c r="P6209">
        <v>2021</v>
      </c>
    </row>
    <row r="6210" spans="1:16" x14ac:dyDescent="0.25">
      <c r="A6210" t="s">
        <v>12</v>
      </c>
      <c r="B6210">
        <v>1185732</v>
      </c>
      <c r="C6210" s="1">
        <v>44414</v>
      </c>
      <c r="D6210" t="s">
        <v>48</v>
      </c>
      <c r="E6210" t="s">
        <v>92</v>
      </c>
      <c r="F6210" t="s">
        <v>93</v>
      </c>
      <c r="G6210" t="s">
        <v>138</v>
      </c>
      <c r="H6210" t="s">
        <v>139</v>
      </c>
      <c r="I6210">
        <v>51</v>
      </c>
      <c r="J6210">
        <v>225</v>
      </c>
      <c r="K6210">
        <v>11475</v>
      </c>
      <c r="L6210" t="s">
        <v>83</v>
      </c>
      <c r="M6210" t="s">
        <v>160</v>
      </c>
      <c r="N6210" t="s">
        <v>145</v>
      </c>
      <c r="O6210">
        <v>8</v>
      </c>
      <c r="P6210">
        <v>2021</v>
      </c>
    </row>
    <row r="6211" spans="1:16" x14ac:dyDescent="0.25">
      <c r="A6211" t="s">
        <v>12</v>
      </c>
      <c r="B6211">
        <v>1185732</v>
      </c>
      <c r="C6211" s="1">
        <v>44414</v>
      </c>
      <c r="D6211" t="s">
        <v>48</v>
      </c>
      <c r="E6211" t="s">
        <v>92</v>
      </c>
      <c r="F6211" t="s">
        <v>93</v>
      </c>
      <c r="G6211" t="s">
        <v>142</v>
      </c>
      <c r="H6211" t="s">
        <v>139</v>
      </c>
      <c r="I6211">
        <v>58</v>
      </c>
      <c r="J6211">
        <v>278</v>
      </c>
      <c r="K6211">
        <v>16124</v>
      </c>
      <c r="L6211" t="s">
        <v>83</v>
      </c>
      <c r="M6211" t="s">
        <v>160</v>
      </c>
      <c r="N6211" t="s">
        <v>145</v>
      </c>
      <c r="O6211">
        <v>8</v>
      </c>
      <c r="P6211">
        <v>2021</v>
      </c>
    </row>
    <row r="6212" spans="1:16" x14ac:dyDescent="0.25">
      <c r="A6212" t="s">
        <v>26</v>
      </c>
      <c r="B6212">
        <v>1197831</v>
      </c>
      <c r="C6212" s="1">
        <v>44414</v>
      </c>
      <c r="D6212" t="s">
        <v>27</v>
      </c>
      <c r="E6212" t="s">
        <v>59</v>
      </c>
      <c r="F6212" t="s">
        <v>60</v>
      </c>
      <c r="G6212" t="s">
        <v>142</v>
      </c>
      <c r="H6212" t="s">
        <v>139</v>
      </c>
      <c r="I6212">
        <v>35</v>
      </c>
      <c r="J6212">
        <v>475</v>
      </c>
      <c r="K6212">
        <v>16625</v>
      </c>
      <c r="L6212" t="s">
        <v>24</v>
      </c>
      <c r="M6212" t="s">
        <v>160</v>
      </c>
      <c r="N6212" t="s">
        <v>145</v>
      </c>
      <c r="O6212">
        <v>8</v>
      </c>
      <c r="P6212">
        <v>2021</v>
      </c>
    </row>
    <row r="6213" spans="1:16" x14ac:dyDescent="0.25">
      <c r="A6213" t="s">
        <v>26</v>
      </c>
      <c r="B6213">
        <v>1197831</v>
      </c>
      <c r="C6213" s="1">
        <v>44414</v>
      </c>
      <c r="D6213" t="s">
        <v>27</v>
      </c>
      <c r="E6213" t="s">
        <v>59</v>
      </c>
      <c r="F6213" t="s">
        <v>60</v>
      </c>
      <c r="G6213" t="s">
        <v>142</v>
      </c>
      <c r="H6213" t="s">
        <v>139</v>
      </c>
      <c r="I6213">
        <v>32</v>
      </c>
      <c r="J6213">
        <v>138</v>
      </c>
      <c r="K6213">
        <v>4416</v>
      </c>
      <c r="L6213" t="s">
        <v>83</v>
      </c>
      <c r="M6213" t="s">
        <v>160</v>
      </c>
      <c r="N6213" t="s">
        <v>145</v>
      </c>
      <c r="O6213">
        <v>8</v>
      </c>
      <c r="P6213">
        <v>2021</v>
      </c>
    </row>
    <row r="6214" spans="1:16" x14ac:dyDescent="0.25">
      <c r="A6214" t="s">
        <v>26</v>
      </c>
      <c r="B6214">
        <v>1197831</v>
      </c>
      <c r="C6214" s="1">
        <v>44414</v>
      </c>
      <c r="D6214" t="s">
        <v>27</v>
      </c>
      <c r="E6214" t="s">
        <v>59</v>
      </c>
      <c r="F6214" t="s">
        <v>60</v>
      </c>
      <c r="G6214" t="s">
        <v>142</v>
      </c>
      <c r="H6214" t="s">
        <v>139</v>
      </c>
      <c r="I6214">
        <v>24</v>
      </c>
      <c r="J6214">
        <v>152</v>
      </c>
      <c r="K6214">
        <v>3648</v>
      </c>
      <c r="L6214" t="s">
        <v>24</v>
      </c>
      <c r="M6214" t="s">
        <v>160</v>
      </c>
      <c r="N6214" t="s">
        <v>145</v>
      </c>
      <c r="O6214">
        <v>8</v>
      </c>
      <c r="P6214">
        <v>2021</v>
      </c>
    </row>
    <row r="6215" spans="1:16" x14ac:dyDescent="0.25">
      <c r="A6215" t="s">
        <v>12</v>
      </c>
      <c r="B6215">
        <v>1185732</v>
      </c>
      <c r="C6215" s="1">
        <v>44415</v>
      </c>
      <c r="D6215" t="s">
        <v>13</v>
      </c>
      <c r="E6215" t="s">
        <v>127</v>
      </c>
      <c r="F6215" t="s">
        <v>128</v>
      </c>
      <c r="G6215" t="s">
        <v>138</v>
      </c>
      <c r="H6215" t="s">
        <v>144</v>
      </c>
      <c r="I6215">
        <v>49.999999999999993</v>
      </c>
      <c r="J6215">
        <v>550</v>
      </c>
      <c r="K6215">
        <v>27500</v>
      </c>
      <c r="L6215" t="s">
        <v>16</v>
      </c>
      <c r="M6215" t="s">
        <v>160</v>
      </c>
      <c r="N6215" t="s">
        <v>147</v>
      </c>
      <c r="O6215">
        <v>8</v>
      </c>
      <c r="P6215">
        <v>2021</v>
      </c>
    </row>
    <row r="6216" spans="1:16" x14ac:dyDescent="0.25">
      <c r="A6216" t="s">
        <v>12</v>
      </c>
      <c r="B6216">
        <v>1185732</v>
      </c>
      <c r="C6216" s="1">
        <v>44415</v>
      </c>
      <c r="D6216" t="s">
        <v>13</v>
      </c>
      <c r="E6216" t="s">
        <v>127</v>
      </c>
      <c r="F6216" t="s">
        <v>128</v>
      </c>
      <c r="G6216" t="s">
        <v>138</v>
      </c>
      <c r="H6216" t="s">
        <v>146</v>
      </c>
      <c r="I6216">
        <v>45</v>
      </c>
      <c r="J6216">
        <v>325</v>
      </c>
      <c r="K6216">
        <v>14625</v>
      </c>
      <c r="L6216" t="s">
        <v>16</v>
      </c>
      <c r="M6216" t="s">
        <v>160</v>
      </c>
      <c r="N6216" t="s">
        <v>147</v>
      </c>
      <c r="O6216">
        <v>8</v>
      </c>
      <c r="P6216">
        <v>2021</v>
      </c>
    </row>
    <row r="6217" spans="1:16" x14ac:dyDescent="0.25">
      <c r="A6217" t="s">
        <v>12</v>
      </c>
      <c r="B6217">
        <v>1185732</v>
      </c>
      <c r="C6217" s="1">
        <v>44415</v>
      </c>
      <c r="D6217" t="s">
        <v>13</v>
      </c>
      <c r="E6217" t="s">
        <v>127</v>
      </c>
      <c r="F6217" t="s">
        <v>128</v>
      </c>
      <c r="G6217" t="s">
        <v>142</v>
      </c>
      <c r="H6217" t="s">
        <v>144</v>
      </c>
      <c r="I6217">
        <v>40</v>
      </c>
      <c r="J6217">
        <v>250</v>
      </c>
      <c r="K6217">
        <v>10000</v>
      </c>
      <c r="L6217" t="s">
        <v>16</v>
      </c>
      <c r="M6217" t="s">
        <v>160</v>
      </c>
      <c r="N6217" t="s">
        <v>147</v>
      </c>
      <c r="O6217">
        <v>8</v>
      </c>
      <c r="P6217">
        <v>2021</v>
      </c>
    </row>
    <row r="6218" spans="1:16" x14ac:dyDescent="0.25">
      <c r="A6218" t="s">
        <v>12</v>
      </c>
      <c r="B6218">
        <v>1185732</v>
      </c>
      <c r="C6218" s="1">
        <v>44415</v>
      </c>
      <c r="D6218" t="s">
        <v>13</v>
      </c>
      <c r="E6218" t="s">
        <v>127</v>
      </c>
      <c r="F6218" t="s">
        <v>128</v>
      </c>
      <c r="G6218" t="s">
        <v>142</v>
      </c>
      <c r="H6218" t="s">
        <v>146</v>
      </c>
      <c r="I6218">
        <v>40</v>
      </c>
      <c r="J6218">
        <v>150</v>
      </c>
      <c r="K6218">
        <v>6000</v>
      </c>
      <c r="L6218" t="s">
        <v>16</v>
      </c>
      <c r="M6218" t="s">
        <v>160</v>
      </c>
      <c r="N6218" t="s">
        <v>147</v>
      </c>
      <c r="O6218">
        <v>8</v>
      </c>
      <c r="P6218">
        <v>2021</v>
      </c>
    </row>
    <row r="6219" spans="1:16" x14ac:dyDescent="0.25">
      <c r="A6219" t="s">
        <v>12</v>
      </c>
      <c r="B6219">
        <v>1185732</v>
      </c>
      <c r="C6219" s="1">
        <v>44415</v>
      </c>
      <c r="D6219" t="s">
        <v>13</v>
      </c>
      <c r="E6219" t="s">
        <v>127</v>
      </c>
      <c r="F6219" t="s">
        <v>128</v>
      </c>
      <c r="G6219" t="s">
        <v>138</v>
      </c>
      <c r="H6219" t="s">
        <v>139</v>
      </c>
      <c r="I6219">
        <v>49.999999999999993</v>
      </c>
      <c r="J6219">
        <v>125</v>
      </c>
      <c r="K6219">
        <v>6250</v>
      </c>
      <c r="L6219" t="s">
        <v>16</v>
      </c>
      <c r="M6219" t="s">
        <v>160</v>
      </c>
      <c r="N6219" t="s">
        <v>147</v>
      </c>
      <c r="O6219">
        <v>8</v>
      </c>
      <c r="P6219">
        <v>2021</v>
      </c>
    </row>
    <row r="6220" spans="1:16" x14ac:dyDescent="0.25">
      <c r="A6220" t="s">
        <v>12</v>
      </c>
      <c r="B6220">
        <v>1185732</v>
      </c>
      <c r="C6220" s="1">
        <v>44415</v>
      </c>
      <c r="D6220" t="s">
        <v>13</v>
      </c>
      <c r="E6220" t="s">
        <v>127</v>
      </c>
      <c r="F6220" t="s">
        <v>128</v>
      </c>
      <c r="G6220" t="s">
        <v>142</v>
      </c>
      <c r="H6220" t="s">
        <v>139</v>
      </c>
      <c r="I6220">
        <v>54.999999999999993</v>
      </c>
      <c r="J6220">
        <v>300</v>
      </c>
      <c r="K6220">
        <v>16500</v>
      </c>
      <c r="L6220" t="s">
        <v>16</v>
      </c>
      <c r="M6220" t="s">
        <v>160</v>
      </c>
      <c r="N6220" t="s">
        <v>147</v>
      </c>
      <c r="O6220">
        <v>8</v>
      </c>
      <c r="P6220">
        <v>2021</v>
      </c>
    </row>
    <row r="6221" spans="1:16" x14ac:dyDescent="0.25">
      <c r="A6221" t="s">
        <v>12</v>
      </c>
      <c r="B6221">
        <v>1185732</v>
      </c>
      <c r="C6221" s="1">
        <v>44415</v>
      </c>
      <c r="D6221" t="s">
        <v>13</v>
      </c>
      <c r="E6221" t="s">
        <v>127</v>
      </c>
      <c r="F6221" t="s">
        <v>128</v>
      </c>
      <c r="G6221" t="s">
        <v>138</v>
      </c>
      <c r="H6221" t="s">
        <v>144</v>
      </c>
      <c r="I6221">
        <v>46</v>
      </c>
      <c r="J6221">
        <v>143</v>
      </c>
      <c r="K6221">
        <v>6578</v>
      </c>
      <c r="L6221" t="s">
        <v>83</v>
      </c>
      <c r="M6221" t="s">
        <v>160</v>
      </c>
      <c r="N6221" t="s">
        <v>147</v>
      </c>
      <c r="O6221">
        <v>8</v>
      </c>
      <c r="P6221">
        <v>2021</v>
      </c>
    </row>
    <row r="6222" spans="1:16" x14ac:dyDescent="0.25">
      <c r="A6222" t="s">
        <v>12</v>
      </c>
      <c r="B6222">
        <v>1185732</v>
      </c>
      <c r="C6222" s="1">
        <v>44415</v>
      </c>
      <c r="D6222" t="s">
        <v>13</v>
      </c>
      <c r="E6222" t="s">
        <v>127</v>
      </c>
      <c r="F6222" t="s">
        <v>128</v>
      </c>
      <c r="G6222" t="s">
        <v>138</v>
      </c>
      <c r="H6222" t="s">
        <v>146</v>
      </c>
      <c r="I6222">
        <v>42</v>
      </c>
      <c r="J6222">
        <v>91</v>
      </c>
      <c r="K6222">
        <v>3822</v>
      </c>
      <c r="L6222" t="s">
        <v>83</v>
      </c>
      <c r="M6222" t="s">
        <v>160</v>
      </c>
      <c r="N6222" t="s">
        <v>147</v>
      </c>
      <c r="O6222">
        <v>8</v>
      </c>
      <c r="P6222">
        <v>2021</v>
      </c>
    </row>
    <row r="6223" spans="1:16" x14ac:dyDescent="0.25">
      <c r="A6223" t="s">
        <v>12</v>
      </c>
      <c r="B6223">
        <v>1185732</v>
      </c>
      <c r="C6223" s="1">
        <v>44415</v>
      </c>
      <c r="D6223" t="s">
        <v>13</v>
      </c>
      <c r="E6223" t="s">
        <v>127</v>
      </c>
      <c r="F6223" t="s">
        <v>128</v>
      </c>
      <c r="G6223" t="s">
        <v>142</v>
      </c>
      <c r="H6223" t="s">
        <v>144</v>
      </c>
      <c r="I6223">
        <v>38</v>
      </c>
      <c r="J6223">
        <v>75</v>
      </c>
      <c r="K6223">
        <v>2850</v>
      </c>
      <c r="L6223" t="s">
        <v>83</v>
      </c>
      <c r="M6223" t="s">
        <v>160</v>
      </c>
      <c r="N6223" t="s">
        <v>147</v>
      </c>
      <c r="O6223">
        <v>8</v>
      </c>
      <c r="P6223">
        <v>2021</v>
      </c>
    </row>
    <row r="6224" spans="1:16" x14ac:dyDescent="0.25">
      <c r="A6224" t="s">
        <v>12</v>
      </c>
      <c r="B6224">
        <v>1185732</v>
      </c>
      <c r="C6224" s="1">
        <v>44415</v>
      </c>
      <c r="D6224" t="s">
        <v>13</v>
      </c>
      <c r="E6224" t="s">
        <v>127</v>
      </c>
      <c r="F6224" t="s">
        <v>128</v>
      </c>
      <c r="G6224" t="s">
        <v>142</v>
      </c>
      <c r="H6224" t="s">
        <v>146</v>
      </c>
      <c r="I6224">
        <v>37</v>
      </c>
      <c r="J6224">
        <v>39</v>
      </c>
      <c r="K6224">
        <v>1443</v>
      </c>
      <c r="L6224" t="s">
        <v>83</v>
      </c>
      <c r="M6224" t="s">
        <v>160</v>
      </c>
      <c r="N6224" t="s">
        <v>147</v>
      </c>
      <c r="O6224">
        <v>8</v>
      </c>
      <c r="P6224">
        <v>2021</v>
      </c>
    </row>
    <row r="6225" spans="1:16" x14ac:dyDescent="0.25">
      <c r="A6225" t="s">
        <v>12</v>
      </c>
      <c r="B6225">
        <v>1185732</v>
      </c>
      <c r="C6225" s="1">
        <v>44415</v>
      </c>
      <c r="D6225" t="s">
        <v>13</v>
      </c>
      <c r="E6225" t="s">
        <v>127</v>
      </c>
      <c r="F6225" t="s">
        <v>128</v>
      </c>
      <c r="G6225" t="s">
        <v>138</v>
      </c>
      <c r="H6225" t="s">
        <v>139</v>
      </c>
      <c r="I6225">
        <v>45</v>
      </c>
      <c r="J6225">
        <v>31</v>
      </c>
      <c r="K6225">
        <v>1395</v>
      </c>
      <c r="L6225" t="s">
        <v>83</v>
      </c>
      <c r="M6225" t="s">
        <v>160</v>
      </c>
      <c r="N6225" t="s">
        <v>147</v>
      </c>
      <c r="O6225">
        <v>8</v>
      </c>
      <c r="P6225">
        <v>2021</v>
      </c>
    </row>
    <row r="6226" spans="1:16" x14ac:dyDescent="0.25">
      <c r="A6226" t="s">
        <v>12</v>
      </c>
      <c r="B6226">
        <v>1185732</v>
      </c>
      <c r="C6226" s="1">
        <v>44415</v>
      </c>
      <c r="D6226" t="s">
        <v>13</v>
      </c>
      <c r="E6226" t="s">
        <v>127</v>
      </c>
      <c r="F6226" t="s">
        <v>128</v>
      </c>
      <c r="G6226" t="s">
        <v>142</v>
      </c>
      <c r="H6226" t="s">
        <v>139</v>
      </c>
      <c r="I6226">
        <v>52</v>
      </c>
      <c r="J6226">
        <v>87</v>
      </c>
      <c r="K6226">
        <v>4524</v>
      </c>
      <c r="L6226" t="s">
        <v>83</v>
      </c>
      <c r="M6226" t="s">
        <v>160</v>
      </c>
      <c r="N6226" t="s">
        <v>147</v>
      </c>
      <c r="O6226">
        <v>8</v>
      </c>
      <c r="P6226">
        <v>2021</v>
      </c>
    </row>
    <row r="6227" spans="1:16" x14ac:dyDescent="0.25">
      <c r="A6227" t="s">
        <v>12</v>
      </c>
      <c r="B6227">
        <v>1185732</v>
      </c>
      <c r="C6227" s="1">
        <v>44415</v>
      </c>
      <c r="D6227" t="s">
        <v>13</v>
      </c>
      <c r="E6227" t="s">
        <v>127</v>
      </c>
      <c r="F6227" t="s">
        <v>128</v>
      </c>
      <c r="G6227" t="s">
        <v>138</v>
      </c>
      <c r="H6227" t="s">
        <v>144</v>
      </c>
      <c r="I6227">
        <v>38</v>
      </c>
      <c r="J6227">
        <v>182</v>
      </c>
      <c r="K6227">
        <v>6916</v>
      </c>
      <c r="L6227" t="s">
        <v>24</v>
      </c>
      <c r="M6227" t="s">
        <v>160</v>
      </c>
      <c r="N6227" t="s">
        <v>147</v>
      </c>
      <c r="O6227">
        <v>8</v>
      </c>
      <c r="P6227">
        <v>2021</v>
      </c>
    </row>
    <row r="6228" spans="1:16" x14ac:dyDescent="0.25">
      <c r="A6228" t="s">
        <v>12</v>
      </c>
      <c r="B6228">
        <v>1185732</v>
      </c>
      <c r="C6228" s="1">
        <v>44415</v>
      </c>
      <c r="D6228" t="s">
        <v>13</v>
      </c>
      <c r="E6228" t="s">
        <v>127</v>
      </c>
      <c r="F6228" t="s">
        <v>128</v>
      </c>
      <c r="G6228" t="s">
        <v>138</v>
      </c>
      <c r="H6228" t="s">
        <v>146</v>
      </c>
      <c r="I6228">
        <v>31</v>
      </c>
      <c r="J6228">
        <v>111</v>
      </c>
      <c r="K6228">
        <v>3441</v>
      </c>
      <c r="L6228" t="s">
        <v>24</v>
      </c>
      <c r="M6228" t="s">
        <v>160</v>
      </c>
      <c r="N6228" t="s">
        <v>147</v>
      </c>
      <c r="O6228">
        <v>8</v>
      </c>
      <c r="P6228">
        <v>2021</v>
      </c>
    </row>
    <row r="6229" spans="1:16" x14ac:dyDescent="0.25">
      <c r="A6229" t="s">
        <v>12</v>
      </c>
      <c r="B6229">
        <v>1185732</v>
      </c>
      <c r="C6229" s="1">
        <v>44415</v>
      </c>
      <c r="D6229" t="s">
        <v>13</v>
      </c>
      <c r="E6229" t="s">
        <v>127</v>
      </c>
      <c r="F6229" t="s">
        <v>128</v>
      </c>
      <c r="G6229" t="s">
        <v>142</v>
      </c>
      <c r="H6229" t="s">
        <v>144</v>
      </c>
      <c r="I6229">
        <v>30</v>
      </c>
      <c r="J6229">
        <v>85</v>
      </c>
      <c r="K6229">
        <v>2550</v>
      </c>
      <c r="L6229" t="s">
        <v>24</v>
      </c>
      <c r="M6229" t="s">
        <v>160</v>
      </c>
      <c r="N6229" t="s">
        <v>147</v>
      </c>
      <c r="O6229">
        <v>8</v>
      </c>
      <c r="P6229">
        <v>2021</v>
      </c>
    </row>
    <row r="6230" spans="1:16" x14ac:dyDescent="0.25">
      <c r="A6230" t="s">
        <v>12</v>
      </c>
      <c r="B6230">
        <v>1185732</v>
      </c>
      <c r="C6230" s="1">
        <v>44415</v>
      </c>
      <c r="D6230" t="s">
        <v>13</v>
      </c>
      <c r="E6230" t="s">
        <v>127</v>
      </c>
      <c r="F6230" t="s">
        <v>128</v>
      </c>
      <c r="G6230" t="s">
        <v>142</v>
      </c>
      <c r="H6230" t="s">
        <v>146</v>
      </c>
      <c r="I6230">
        <v>29</v>
      </c>
      <c r="J6230">
        <v>47</v>
      </c>
      <c r="K6230">
        <v>1363</v>
      </c>
      <c r="L6230" t="s">
        <v>24</v>
      </c>
      <c r="M6230" t="s">
        <v>160</v>
      </c>
      <c r="N6230" t="s">
        <v>147</v>
      </c>
      <c r="O6230">
        <v>8</v>
      </c>
      <c r="P6230">
        <v>2021</v>
      </c>
    </row>
    <row r="6231" spans="1:16" x14ac:dyDescent="0.25">
      <c r="A6231" t="s">
        <v>12</v>
      </c>
      <c r="B6231">
        <v>1185732</v>
      </c>
      <c r="C6231" s="1">
        <v>44415</v>
      </c>
      <c r="D6231" t="s">
        <v>13</v>
      </c>
      <c r="E6231" t="s">
        <v>127</v>
      </c>
      <c r="F6231" t="s">
        <v>128</v>
      </c>
      <c r="G6231" t="s">
        <v>138</v>
      </c>
      <c r="H6231" t="s">
        <v>139</v>
      </c>
      <c r="I6231">
        <v>37</v>
      </c>
      <c r="J6231">
        <v>40</v>
      </c>
      <c r="K6231">
        <v>1480</v>
      </c>
      <c r="L6231" t="s">
        <v>24</v>
      </c>
      <c r="M6231" t="s">
        <v>160</v>
      </c>
      <c r="N6231" t="s">
        <v>147</v>
      </c>
      <c r="O6231">
        <v>8</v>
      </c>
      <c r="P6231">
        <v>2021</v>
      </c>
    </row>
    <row r="6232" spans="1:16" x14ac:dyDescent="0.25">
      <c r="A6232" t="s">
        <v>12</v>
      </c>
      <c r="B6232">
        <v>1185732</v>
      </c>
      <c r="C6232" s="1">
        <v>44415</v>
      </c>
      <c r="D6232" t="s">
        <v>13</v>
      </c>
      <c r="E6232" t="s">
        <v>127</v>
      </c>
      <c r="F6232" t="s">
        <v>128</v>
      </c>
      <c r="G6232" t="s">
        <v>142</v>
      </c>
      <c r="H6232" t="s">
        <v>139</v>
      </c>
      <c r="I6232">
        <v>38</v>
      </c>
      <c r="J6232">
        <v>96</v>
      </c>
      <c r="K6232">
        <v>3648</v>
      </c>
      <c r="L6232" t="s">
        <v>24</v>
      </c>
      <c r="M6232" t="s">
        <v>160</v>
      </c>
      <c r="N6232" t="s">
        <v>147</v>
      </c>
      <c r="O6232">
        <v>8</v>
      </c>
      <c r="P6232">
        <v>2021</v>
      </c>
    </row>
    <row r="6233" spans="1:16" x14ac:dyDescent="0.25">
      <c r="A6233" t="s">
        <v>34</v>
      </c>
      <c r="B6233">
        <v>1185732</v>
      </c>
      <c r="C6233" s="1">
        <v>44415</v>
      </c>
      <c r="D6233" t="s">
        <v>13</v>
      </c>
      <c r="E6233" t="s">
        <v>123</v>
      </c>
      <c r="F6233" t="s">
        <v>124</v>
      </c>
      <c r="G6233" t="s">
        <v>138</v>
      </c>
      <c r="H6233" t="s">
        <v>144</v>
      </c>
      <c r="I6233">
        <v>49.999999999999993</v>
      </c>
      <c r="J6233">
        <v>600</v>
      </c>
      <c r="K6233">
        <v>30000</v>
      </c>
      <c r="L6233" t="s">
        <v>16</v>
      </c>
      <c r="M6233" t="s">
        <v>160</v>
      </c>
      <c r="N6233" t="s">
        <v>147</v>
      </c>
      <c r="O6233">
        <v>8</v>
      </c>
      <c r="P6233">
        <v>2021</v>
      </c>
    </row>
    <row r="6234" spans="1:16" x14ac:dyDescent="0.25">
      <c r="A6234" t="s">
        <v>34</v>
      </c>
      <c r="B6234">
        <v>1185732</v>
      </c>
      <c r="C6234" s="1">
        <v>44415</v>
      </c>
      <c r="D6234" t="s">
        <v>13</v>
      </c>
      <c r="E6234" t="s">
        <v>123</v>
      </c>
      <c r="F6234" t="s">
        <v>124</v>
      </c>
      <c r="G6234" t="s">
        <v>138</v>
      </c>
      <c r="H6234" t="s">
        <v>146</v>
      </c>
      <c r="I6234">
        <v>45</v>
      </c>
      <c r="J6234">
        <v>375</v>
      </c>
      <c r="K6234">
        <v>16875</v>
      </c>
      <c r="L6234" t="s">
        <v>16</v>
      </c>
      <c r="M6234" t="s">
        <v>160</v>
      </c>
      <c r="N6234" t="s">
        <v>147</v>
      </c>
      <c r="O6234">
        <v>8</v>
      </c>
      <c r="P6234">
        <v>2021</v>
      </c>
    </row>
    <row r="6235" spans="1:16" x14ac:dyDescent="0.25">
      <c r="A6235" t="s">
        <v>34</v>
      </c>
      <c r="B6235">
        <v>1185732</v>
      </c>
      <c r="C6235" s="1">
        <v>44415</v>
      </c>
      <c r="D6235" t="s">
        <v>13</v>
      </c>
      <c r="E6235" t="s">
        <v>123</v>
      </c>
      <c r="F6235" t="s">
        <v>124</v>
      </c>
      <c r="G6235" t="s">
        <v>142</v>
      </c>
      <c r="H6235" t="s">
        <v>144</v>
      </c>
      <c r="I6235">
        <v>40</v>
      </c>
      <c r="J6235">
        <v>300</v>
      </c>
      <c r="K6235">
        <v>12000</v>
      </c>
      <c r="L6235" t="s">
        <v>16</v>
      </c>
      <c r="M6235" t="s">
        <v>160</v>
      </c>
      <c r="N6235" t="s">
        <v>147</v>
      </c>
      <c r="O6235">
        <v>8</v>
      </c>
      <c r="P6235">
        <v>2021</v>
      </c>
    </row>
    <row r="6236" spans="1:16" x14ac:dyDescent="0.25">
      <c r="A6236" t="s">
        <v>34</v>
      </c>
      <c r="B6236">
        <v>1185732</v>
      </c>
      <c r="C6236" s="1">
        <v>44415</v>
      </c>
      <c r="D6236" t="s">
        <v>13</v>
      </c>
      <c r="E6236" t="s">
        <v>123</v>
      </c>
      <c r="F6236" t="s">
        <v>124</v>
      </c>
      <c r="G6236" t="s">
        <v>142</v>
      </c>
      <c r="H6236" t="s">
        <v>146</v>
      </c>
      <c r="I6236">
        <v>40</v>
      </c>
      <c r="J6236">
        <v>200</v>
      </c>
      <c r="K6236">
        <v>8000</v>
      </c>
      <c r="L6236" t="s">
        <v>16</v>
      </c>
      <c r="M6236" t="s">
        <v>160</v>
      </c>
      <c r="N6236" t="s">
        <v>147</v>
      </c>
      <c r="O6236">
        <v>8</v>
      </c>
      <c r="P6236">
        <v>2021</v>
      </c>
    </row>
    <row r="6237" spans="1:16" x14ac:dyDescent="0.25">
      <c r="A6237" t="s">
        <v>34</v>
      </c>
      <c r="B6237">
        <v>1185732</v>
      </c>
      <c r="C6237" s="1">
        <v>44415</v>
      </c>
      <c r="D6237" t="s">
        <v>13</v>
      </c>
      <c r="E6237" t="s">
        <v>123</v>
      </c>
      <c r="F6237" t="s">
        <v>124</v>
      </c>
      <c r="G6237" t="s">
        <v>138</v>
      </c>
      <c r="H6237" t="s">
        <v>139</v>
      </c>
      <c r="I6237">
        <v>49.999999999999993</v>
      </c>
      <c r="J6237">
        <v>175</v>
      </c>
      <c r="K6237">
        <v>8750</v>
      </c>
      <c r="L6237" t="s">
        <v>16</v>
      </c>
      <c r="M6237" t="s">
        <v>160</v>
      </c>
      <c r="N6237" t="s">
        <v>147</v>
      </c>
      <c r="O6237">
        <v>8</v>
      </c>
      <c r="P6237">
        <v>2021</v>
      </c>
    </row>
    <row r="6238" spans="1:16" x14ac:dyDescent="0.25">
      <c r="A6238" t="s">
        <v>34</v>
      </c>
      <c r="B6238">
        <v>1185732</v>
      </c>
      <c r="C6238" s="1">
        <v>44415</v>
      </c>
      <c r="D6238" t="s">
        <v>13</v>
      </c>
      <c r="E6238" t="s">
        <v>123</v>
      </c>
      <c r="F6238" t="s">
        <v>124</v>
      </c>
      <c r="G6238" t="s">
        <v>142</v>
      </c>
      <c r="H6238" t="s">
        <v>139</v>
      </c>
      <c r="I6238">
        <v>54.999999999999993</v>
      </c>
      <c r="J6238">
        <v>350</v>
      </c>
      <c r="K6238">
        <v>19250</v>
      </c>
      <c r="L6238" t="s">
        <v>16</v>
      </c>
      <c r="M6238" t="s">
        <v>160</v>
      </c>
      <c r="N6238" t="s">
        <v>147</v>
      </c>
      <c r="O6238">
        <v>8</v>
      </c>
      <c r="P6238">
        <v>2021</v>
      </c>
    </row>
    <row r="6239" spans="1:16" x14ac:dyDescent="0.25">
      <c r="A6239" t="s">
        <v>34</v>
      </c>
      <c r="B6239">
        <v>1185732</v>
      </c>
      <c r="C6239" s="1">
        <v>44415</v>
      </c>
      <c r="D6239" t="s">
        <v>13</v>
      </c>
      <c r="E6239" t="s">
        <v>123</v>
      </c>
      <c r="F6239" t="s">
        <v>124</v>
      </c>
      <c r="G6239" t="s">
        <v>138</v>
      </c>
      <c r="H6239" t="s">
        <v>144</v>
      </c>
      <c r="I6239">
        <v>47</v>
      </c>
      <c r="J6239">
        <v>180</v>
      </c>
      <c r="K6239">
        <v>8460</v>
      </c>
      <c r="L6239" t="s">
        <v>83</v>
      </c>
      <c r="M6239" t="s">
        <v>160</v>
      </c>
      <c r="N6239" t="s">
        <v>147</v>
      </c>
      <c r="O6239">
        <v>8</v>
      </c>
      <c r="P6239">
        <v>2021</v>
      </c>
    </row>
    <row r="6240" spans="1:16" x14ac:dyDescent="0.25">
      <c r="A6240" t="s">
        <v>34</v>
      </c>
      <c r="B6240">
        <v>1185732</v>
      </c>
      <c r="C6240" s="1">
        <v>44415</v>
      </c>
      <c r="D6240" t="s">
        <v>13</v>
      </c>
      <c r="E6240" t="s">
        <v>123</v>
      </c>
      <c r="F6240" t="s">
        <v>124</v>
      </c>
      <c r="G6240" t="s">
        <v>138</v>
      </c>
      <c r="H6240" t="s">
        <v>146</v>
      </c>
      <c r="I6240">
        <v>42</v>
      </c>
      <c r="J6240">
        <v>101</v>
      </c>
      <c r="K6240">
        <v>4242</v>
      </c>
      <c r="L6240" t="s">
        <v>83</v>
      </c>
      <c r="M6240" t="s">
        <v>160</v>
      </c>
      <c r="N6240" t="s">
        <v>147</v>
      </c>
      <c r="O6240">
        <v>8</v>
      </c>
      <c r="P6240">
        <v>2021</v>
      </c>
    </row>
    <row r="6241" spans="1:16" x14ac:dyDescent="0.25">
      <c r="A6241" t="s">
        <v>34</v>
      </c>
      <c r="B6241">
        <v>1185732</v>
      </c>
      <c r="C6241" s="1">
        <v>44415</v>
      </c>
      <c r="D6241" t="s">
        <v>13</v>
      </c>
      <c r="E6241" t="s">
        <v>123</v>
      </c>
      <c r="F6241" t="s">
        <v>124</v>
      </c>
      <c r="G6241" t="s">
        <v>142</v>
      </c>
      <c r="H6241" t="s">
        <v>144</v>
      </c>
      <c r="I6241">
        <v>37</v>
      </c>
      <c r="J6241">
        <v>75</v>
      </c>
      <c r="K6241">
        <v>2775</v>
      </c>
      <c r="L6241" t="s">
        <v>83</v>
      </c>
      <c r="M6241" t="s">
        <v>160</v>
      </c>
      <c r="N6241" t="s">
        <v>147</v>
      </c>
      <c r="O6241">
        <v>8</v>
      </c>
      <c r="P6241">
        <v>2021</v>
      </c>
    </row>
    <row r="6242" spans="1:16" x14ac:dyDescent="0.25">
      <c r="A6242" t="s">
        <v>34</v>
      </c>
      <c r="B6242">
        <v>1185732</v>
      </c>
      <c r="C6242" s="1">
        <v>44415</v>
      </c>
      <c r="D6242" t="s">
        <v>13</v>
      </c>
      <c r="E6242" t="s">
        <v>123</v>
      </c>
      <c r="F6242" t="s">
        <v>124</v>
      </c>
      <c r="G6242" t="s">
        <v>142</v>
      </c>
      <c r="H6242" t="s">
        <v>146</v>
      </c>
      <c r="I6242">
        <v>36</v>
      </c>
      <c r="J6242">
        <v>52</v>
      </c>
      <c r="K6242">
        <v>1872</v>
      </c>
      <c r="L6242" t="s">
        <v>83</v>
      </c>
      <c r="M6242" t="s">
        <v>160</v>
      </c>
      <c r="N6242" t="s">
        <v>147</v>
      </c>
      <c r="O6242">
        <v>8</v>
      </c>
      <c r="P6242">
        <v>2021</v>
      </c>
    </row>
    <row r="6243" spans="1:16" x14ac:dyDescent="0.25">
      <c r="A6243" t="s">
        <v>34</v>
      </c>
      <c r="B6243">
        <v>1185732</v>
      </c>
      <c r="C6243" s="1">
        <v>44415</v>
      </c>
      <c r="D6243" t="s">
        <v>13</v>
      </c>
      <c r="E6243" t="s">
        <v>123</v>
      </c>
      <c r="F6243" t="s">
        <v>124</v>
      </c>
      <c r="G6243" t="s">
        <v>138</v>
      </c>
      <c r="H6243" t="s">
        <v>139</v>
      </c>
      <c r="I6243">
        <v>46</v>
      </c>
      <c r="J6243">
        <v>46</v>
      </c>
      <c r="K6243">
        <v>2116</v>
      </c>
      <c r="L6243" t="s">
        <v>83</v>
      </c>
      <c r="M6243" t="s">
        <v>160</v>
      </c>
      <c r="N6243" t="s">
        <v>147</v>
      </c>
      <c r="O6243">
        <v>8</v>
      </c>
      <c r="P6243">
        <v>2021</v>
      </c>
    </row>
    <row r="6244" spans="1:16" x14ac:dyDescent="0.25">
      <c r="A6244" t="s">
        <v>34</v>
      </c>
      <c r="B6244">
        <v>1185732</v>
      </c>
      <c r="C6244" s="1">
        <v>44415</v>
      </c>
      <c r="D6244" t="s">
        <v>13</v>
      </c>
      <c r="E6244" t="s">
        <v>123</v>
      </c>
      <c r="F6244" t="s">
        <v>124</v>
      </c>
      <c r="G6244" t="s">
        <v>142</v>
      </c>
      <c r="H6244" t="s">
        <v>139</v>
      </c>
      <c r="I6244">
        <v>52</v>
      </c>
      <c r="J6244">
        <v>105</v>
      </c>
      <c r="K6244">
        <v>5460</v>
      </c>
      <c r="L6244" t="s">
        <v>83</v>
      </c>
      <c r="M6244" t="s">
        <v>160</v>
      </c>
      <c r="N6244" t="s">
        <v>147</v>
      </c>
      <c r="O6244">
        <v>8</v>
      </c>
      <c r="P6244">
        <v>2021</v>
      </c>
    </row>
    <row r="6245" spans="1:16" x14ac:dyDescent="0.25">
      <c r="A6245" t="s">
        <v>12</v>
      </c>
      <c r="B6245">
        <v>1185732</v>
      </c>
      <c r="C6245" s="1">
        <v>44415</v>
      </c>
      <c r="D6245" t="s">
        <v>36</v>
      </c>
      <c r="E6245" t="s">
        <v>37</v>
      </c>
      <c r="F6245" t="s">
        <v>38</v>
      </c>
      <c r="G6245" t="s">
        <v>142</v>
      </c>
      <c r="H6245" t="s">
        <v>144</v>
      </c>
      <c r="I6245">
        <v>50</v>
      </c>
      <c r="J6245">
        <v>250</v>
      </c>
      <c r="K6245">
        <v>12500</v>
      </c>
      <c r="L6245" t="s">
        <v>24</v>
      </c>
      <c r="M6245" t="s">
        <v>160</v>
      </c>
      <c r="N6245" t="s">
        <v>147</v>
      </c>
      <c r="O6245">
        <v>8</v>
      </c>
      <c r="P6245">
        <v>2021</v>
      </c>
    </row>
    <row r="6246" spans="1:16" x14ac:dyDescent="0.25">
      <c r="A6246" t="s">
        <v>12</v>
      </c>
      <c r="B6246">
        <v>1185732</v>
      </c>
      <c r="C6246" s="1">
        <v>44415</v>
      </c>
      <c r="D6246" t="s">
        <v>36</v>
      </c>
      <c r="E6246" t="s">
        <v>37</v>
      </c>
      <c r="F6246" t="s">
        <v>38</v>
      </c>
      <c r="G6246" t="s">
        <v>142</v>
      </c>
      <c r="H6246" t="s">
        <v>144</v>
      </c>
      <c r="I6246">
        <v>46</v>
      </c>
      <c r="J6246">
        <v>75</v>
      </c>
      <c r="K6246">
        <v>3450</v>
      </c>
      <c r="L6246" t="s">
        <v>83</v>
      </c>
      <c r="M6246" t="s">
        <v>160</v>
      </c>
      <c r="N6246" t="s">
        <v>147</v>
      </c>
      <c r="O6246">
        <v>8</v>
      </c>
      <c r="P6246">
        <v>2021</v>
      </c>
    </row>
    <row r="6247" spans="1:16" x14ac:dyDescent="0.25">
      <c r="A6247" t="s">
        <v>26</v>
      </c>
      <c r="B6247">
        <v>1197831</v>
      </c>
      <c r="C6247" s="1">
        <v>44415</v>
      </c>
      <c r="D6247" t="s">
        <v>27</v>
      </c>
      <c r="E6247" t="s">
        <v>59</v>
      </c>
      <c r="F6247" t="s">
        <v>60</v>
      </c>
      <c r="G6247" t="s">
        <v>138</v>
      </c>
      <c r="H6247" t="s">
        <v>144</v>
      </c>
      <c r="I6247">
        <v>25</v>
      </c>
      <c r="J6247">
        <v>625</v>
      </c>
      <c r="K6247">
        <v>15625</v>
      </c>
      <c r="L6247" t="s">
        <v>24</v>
      </c>
      <c r="M6247" t="s">
        <v>160</v>
      </c>
      <c r="N6247" t="s">
        <v>147</v>
      </c>
      <c r="O6247">
        <v>8</v>
      </c>
      <c r="P6247">
        <v>2021</v>
      </c>
    </row>
    <row r="6248" spans="1:16" x14ac:dyDescent="0.25">
      <c r="A6248" t="s">
        <v>26</v>
      </c>
      <c r="B6248">
        <v>1197831</v>
      </c>
      <c r="C6248" s="1">
        <v>44415</v>
      </c>
      <c r="D6248" t="s">
        <v>27</v>
      </c>
      <c r="E6248" t="s">
        <v>59</v>
      </c>
      <c r="F6248" t="s">
        <v>60</v>
      </c>
      <c r="G6248" t="s">
        <v>138</v>
      </c>
      <c r="H6248" t="s">
        <v>144</v>
      </c>
      <c r="I6248">
        <v>24</v>
      </c>
      <c r="J6248">
        <v>156</v>
      </c>
      <c r="K6248">
        <v>3744</v>
      </c>
      <c r="L6248" t="s">
        <v>83</v>
      </c>
      <c r="M6248" t="s">
        <v>160</v>
      </c>
      <c r="N6248" t="s">
        <v>147</v>
      </c>
      <c r="O6248">
        <v>8</v>
      </c>
      <c r="P6248">
        <v>2021</v>
      </c>
    </row>
    <row r="6249" spans="1:16" x14ac:dyDescent="0.25">
      <c r="A6249" t="s">
        <v>26</v>
      </c>
      <c r="B6249">
        <v>1197831</v>
      </c>
      <c r="C6249" s="1">
        <v>44415</v>
      </c>
      <c r="D6249" t="s">
        <v>27</v>
      </c>
      <c r="E6249" t="s">
        <v>59</v>
      </c>
      <c r="F6249" t="s">
        <v>60</v>
      </c>
      <c r="G6249" t="s">
        <v>138</v>
      </c>
      <c r="H6249" t="s">
        <v>144</v>
      </c>
      <c r="I6249">
        <v>16</v>
      </c>
      <c r="J6249">
        <v>206</v>
      </c>
      <c r="K6249">
        <v>3296</v>
      </c>
      <c r="L6249" t="s">
        <v>24</v>
      </c>
      <c r="M6249" t="s">
        <v>160</v>
      </c>
      <c r="N6249" t="s">
        <v>147</v>
      </c>
      <c r="O6249">
        <v>8</v>
      </c>
      <c r="P6249">
        <v>2021</v>
      </c>
    </row>
    <row r="6250" spans="1:16" x14ac:dyDescent="0.25">
      <c r="A6250" t="s">
        <v>12</v>
      </c>
      <c r="B6250">
        <v>1185732</v>
      </c>
      <c r="C6250" s="1">
        <v>44416</v>
      </c>
      <c r="D6250" t="s">
        <v>36</v>
      </c>
      <c r="E6250" t="s">
        <v>37</v>
      </c>
      <c r="F6250" t="s">
        <v>38</v>
      </c>
      <c r="G6250" t="s">
        <v>142</v>
      </c>
      <c r="H6250" t="s">
        <v>146</v>
      </c>
      <c r="I6250">
        <v>50</v>
      </c>
      <c r="J6250">
        <v>200</v>
      </c>
      <c r="K6250">
        <v>10000</v>
      </c>
      <c r="L6250" t="s">
        <v>24</v>
      </c>
      <c r="M6250" t="s">
        <v>160</v>
      </c>
      <c r="N6250" t="s">
        <v>148</v>
      </c>
      <c r="O6250">
        <v>8</v>
      </c>
      <c r="P6250">
        <v>2021</v>
      </c>
    </row>
    <row r="6251" spans="1:16" x14ac:dyDescent="0.25">
      <c r="A6251" t="s">
        <v>12</v>
      </c>
      <c r="B6251">
        <v>1185732</v>
      </c>
      <c r="C6251" s="1">
        <v>44416</v>
      </c>
      <c r="D6251" t="s">
        <v>36</v>
      </c>
      <c r="E6251" t="s">
        <v>37</v>
      </c>
      <c r="F6251" t="s">
        <v>38</v>
      </c>
      <c r="G6251" t="s">
        <v>142</v>
      </c>
      <c r="H6251" t="s">
        <v>146</v>
      </c>
      <c r="I6251">
        <v>49</v>
      </c>
      <c r="J6251">
        <v>54</v>
      </c>
      <c r="K6251">
        <v>2646</v>
      </c>
      <c r="L6251" t="s">
        <v>83</v>
      </c>
      <c r="M6251" t="s">
        <v>160</v>
      </c>
      <c r="N6251" t="s">
        <v>148</v>
      </c>
      <c r="O6251">
        <v>8</v>
      </c>
      <c r="P6251">
        <v>2021</v>
      </c>
    </row>
    <row r="6252" spans="1:16" x14ac:dyDescent="0.25">
      <c r="A6252" t="s">
        <v>26</v>
      </c>
      <c r="B6252">
        <v>1197831</v>
      </c>
      <c r="C6252" s="1">
        <v>44416</v>
      </c>
      <c r="D6252" t="s">
        <v>27</v>
      </c>
      <c r="E6252" t="s">
        <v>59</v>
      </c>
      <c r="F6252" t="s">
        <v>60</v>
      </c>
      <c r="G6252" t="s">
        <v>138</v>
      </c>
      <c r="H6252" t="s">
        <v>146</v>
      </c>
      <c r="I6252">
        <v>35</v>
      </c>
      <c r="J6252">
        <v>600</v>
      </c>
      <c r="K6252">
        <v>21000</v>
      </c>
      <c r="L6252" t="s">
        <v>24</v>
      </c>
      <c r="M6252" t="s">
        <v>160</v>
      </c>
      <c r="N6252" t="s">
        <v>148</v>
      </c>
      <c r="O6252">
        <v>8</v>
      </c>
      <c r="P6252">
        <v>2021</v>
      </c>
    </row>
    <row r="6253" spans="1:16" x14ac:dyDescent="0.25">
      <c r="A6253" t="s">
        <v>26</v>
      </c>
      <c r="B6253">
        <v>1197831</v>
      </c>
      <c r="C6253" s="1">
        <v>44416</v>
      </c>
      <c r="D6253" t="s">
        <v>27</v>
      </c>
      <c r="E6253" t="s">
        <v>59</v>
      </c>
      <c r="F6253" t="s">
        <v>60</v>
      </c>
      <c r="G6253" t="s">
        <v>138</v>
      </c>
      <c r="H6253" t="s">
        <v>146</v>
      </c>
      <c r="I6253">
        <v>33</v>
      </c>
      <c r="J6253">
        <v>174</v>
      </c>
      <c r="K6253">
        <v>5742</v>
      </c>
      <c r="L6253" t="s">
        <v>83</v>
      </c>
      <c r="M6253" t="s">
        <v>160</v>
      </c>
      <c r="N6253" t="s">
        <v>148</v>
      </c>
      <c r="O6253">
        <v>8</v>
      </c>
      <c r="P6253">
        <v>2021</v>
      </c>
    </row>
    <row r="6254" spans="1:16" x14ac:dyDescent="0.25">
      <c r="A6254" t="s">
        <v>26</v>
      </c>
      <c r="B6254">
        <v>1197831</v>
      </c>
      <c r="C6254" s="1">
        <v>44416</v>
      </c>
      <c r="D6254" t="s">
        <v>27</v>
      </c>
      <c r="E6254" t="s">
        <v>59</v>
      </c>
      <c r="F6254" t="s">
        <v>60</v>
      </c>
      <c r="G6254" t="s">
        <v>138</v>
      </c>
      <c r="H6254" t="s">
        <v>146</v>
      </c>
      <c r="I6254">
        <v>26</v>
      </c>
      <c r="J6254">
        <v>192</v>
      </c>
      <c r="K6254">
        <v>4992</v>
      </c>
      <c r="L6254" t="s">
        <v>24</v>
      </c>
      <c r="M6254" t="s">
        <v>160</v>
      </c>
      <c r="N6254" t="s">
        <v>148</v>
      </c>
      <c r="O6254">
        <v>8</v>
      </c>
      <c r="P6254">
        <v>2021</v>
      </c>
    </row>
    <row r="6255" spans="1:16" x14ac:dyDescent="0.25">
      <c r="A6255" t="s">
        <v>12</v>
      </c>
      <c r="B6255">
        <v>1197831</v>
      </c>
      <c r="C6255" s="1">
        <v>44416</v>
      </c>
      <c r="D6255" t="s">
        <v>31</v>
      </c>
      <c r="E6255" t="s">
        <v>84</v>
      </c>
      <c r="F6255" t="s">
        <v>85</v>
      </c>
      <c r="G6255" t="s">
        <v>138</v>
      </c>
      <c r="H6255" t="s">
        <v>144</v>
      </c>
      <c r="I6255">
        <v>38</v>
      </c>
      <c r="J6255">
        <v>233</v>
      </c>
      <c r="K6255">
        <v>8854</v>
      </c>
      <c r="L6255" t="s">
        <v>24</v>
      </c>
      <c r="M6255" t="s">
        <v>160</v>
      </c>
      <c r="N6255" t="s">
        <v>148</v>
      </c>
      <c r="O6255">
        <v>8</v>
      </c>
      <c r="P6255">
        <v>2021</v>
      </c>
    </row>
    <row r="6256" spans="1:16" x14ac:dyDescent="0.25">
      <c r="A6256" t="s">
        <v>12</v>
      </c>
      <c r="B6256">
        <v>1197831</v>
      </c>
      <c r="C6256" s="1">
        <v>44416</v>
      </c>
      <c r="D6256" t="s">
        <v>31</v>
      </c>
      <c r="E6256" t="s">
        <v>84</v>
      </c>
      <c r="F6256" t="s">
        <v>85</v>
      </c>
      <c r="G6256" t="s">
        <v>138</v>
      </c>
      <c r="H6256" t="s">
        <v>146</v>
      </c>
      <c r="I6256">
        <v>37</v>
      </c>
      <c r="J6256">
        <v>255</v>
      </c>
      <c r="K6256">
        <v>9435</v>
      </c>
      <c r="L6256" t="s">
        <v>24</v>
      </c>
      <c r="M6256" t="s">
        <v>160</v>
      </c>
      <c r="N6256" t="s">
        <v>148</v>
      </c>
      <c r="O6256">
        <v>8</v>
      </c>
      <c r="P6256">
        <v>2021</v>
      </c>
    </row>
    <row r="6257" spans="1:16" x14ac:dyDescent="0.25">
      <c r="A6257" t="s">
        <v>12</v>
      </c>
      <c r="B6257">
        <v>1197831</v>
      </c>
      <c r="C6257" s="1">
        <v>44416</v>
      </c>
      <c r="D6257" t="s">
        <v>31</v>
      </c>
      <c r="E6257" t="s">
        <v>84</v>
      </c>
      <c r="F6257" t="s">
        <v>85</v>
      </c>
      <c r="G6257" t="s">
        <v>142</v>
      </c>
      <c r="H6257" t="s">
        <v>144</v>
      </c>
      <c r="I6257">
        <v>39</v>
      </c>
      <c r="J6257">
        <v>305</v>
      </c>
      <c r="K6257">
        <v>11895</v>
      </c>
      <c r="L6257" t="s">
        <v>24</v>
      </c>
      <c r="M6257" t="s">
        <v>160</v>
      </c>
      <c r="N6257" t="s">
        <v>148</v>
      </c>
      <c r="O6257">
        <v>8</v>
      </c>
      <c r="P6257">
        <v>2021</v>
      </c>
    </row>
    <row r="6258" spans="1:16" x14ac:dyDescent="0.25">
      <c r="A6258" t="s">
        <v>12</v>
      </c>
      <c r="B6258">
        <v>1197831</v>
      </c>
      <c r="C6258" s="1">
        <v>44416</v>
      </c>
      <c r="D6258" t="s">
        <v>31</v>
      </c>
      <c r="E6258" t="s">
        <v>84</v>
      </c>
      <c r="F6258" t="s">
        <v>85</v>
      </c>
      <c r="G6258" t="s">
        <v>142</v>
      </c>
      <c r="H6258" t="s">
        <v>146</v>
      </c>
      <c r="I6258">
        <v>33</v>
      </c>
      <c r="J6258">
        <v>162</v>
      </c>
      <c r="K6258">
        <v>5346</v>
      </c>
      <c r="L6258" t="s">
        <v>24</v>
      </c>
      <c r="M6258" t="s">
        <v>160</v>
      </c>
      <c r="N6258" t="s">
        <v>148</v>
      </c>
      <c r="O6258">
        <v>8</v>
      </c>
      <c r="P6258">
        <v>2021</v>
      </c>
    </row>
    <row r="6259" spans="1:16" x14ac:dyDescent="0.25">
      <c r="A6259" t="s">
        <v>26</v>
      </c>
      <c r="B6259">
        <v>1197831</v>
      </c>
      <c r="C6259" s="1">
        <v>44416</v>
      </c>
      <c r="D6259" t="s">
        <v>31</v>
      </c>
      <c r="E6259" t="s">
        <v>84</v>
      </c>
      <c r="F6259" t="s">
        <v>85</v>
      </c>
      <c r="G6259" t="s">
        <v>138</v>
      </c>
      <c r="H6259" t="s">
        <v>139</v>
      </c>
      <c r="I6259">
        <v>39</v>
      </c>
      <c r="J6259">
        <v>166</v>
      </c>
      <c r="K6259">
        <v>6474</v>
      </c>
      <c r="L6259" t="s">
        <v>24</v>
      </c>
      <c r="M6259" t="s">
        <v>160</v>
      </c>
      <c r="N6259" t="s">
        <v>148</v>
      </c>
      <c r="O6259">
        <v>8</v>
      </c>
      <c r="P6259">
        <v>2021</v>
      </c>
    </row>
    <row r="6260" spans="1:16" x14ac:dyDescent="0.25">
      <c r="A6260" t="s">
        <v>26</v>
      </c>
      <c r="B6260">
        <v>1197831</v>
      </c>
      <c r="C6260" s="1">
        <v>44416</v>
      </c>
      <c r="D6260" t="s">
        <v>31</v>
      </c>
      <c r="E6260" t="s">
        <v>84</v>
      </c>
      <c r="F6260" t="s">
        <v>85</v>
      </c>
      <c r="G6260" t="s">
        <v>142</v>
      </c>
      <c r="H6260" t="s">
        <v>139</v>
      </c>
      <c r="I6260">
        <v>44</v>
      </c>
      <c r="J6260">
        <v>239</v>
      </c>
      <c r="K6260">
        <v>10516</v>
      </c>
      <c r="L6260" t="s">
        <v>24</v>
      </c>
      <c r="M6260" t="s">
        <v>160</v>
      </c>
      <c r="N6260" t="s">
        <v>148</v>
      </c>
      <c r="O6260">
        <v>8</v>
      </c>
      <c r="P6260">
        <v>2021</v>
      </c>
    </row>
    <row r="6261" spans="1:16" x14ac:dyDescent="0.25">
      <c r="A6261" t="s">
        <v>12</v>
      </c>
      <c r="B6261">
        <v>1197831</v>
      </c>
      <c r="C6261" s="1">
        <v>44416</v>
      </c>
      <c r="D6261" t="s">
        <v>31</v>
      </c>
      <c r="E6261" t="s">
        <v>84</v>
      </c>
      <c r="F6261" t="s">
        <v>85</v>
      </c>
      <c r="G6261" t="s">
        <v>138</v>
      </c>
      <c r="H6261" t="s">
        <v>144</v>
      </c>
      <c r="I6261">
        <v>50</v>
      </c>
      <c r="J6261">
        <v>750</v>
      </c>
      <c r="K6261">
        <v>37500</v>
      </c>
      <c r="L6261" t="s">
        <v>83</v>
      </c>
      <c r="M6261" t="s">
        <v>160</v>
      </c>
      <c r="N6261" t="s">
        <v>148</v>
      </c>
      <c r="O6261">
        <v>8</v>
      </c>
      <c r="P6261">
        <v>2021</v>
      </c>
    </row>
    <row r="6262" spans="1:16" x14ac:dyDescent="0.25">
      <c r="A6262" t="s">
        <v>12</v>
      </c>
      <c r="B6262">
        <v>1197831</v>
      </c>
      <c r="C6262" s="1">
        <v>44416</v>
      </c>
      <c r="D6262" t="s">
        <v>31</v>
      </c>
      <c r="E6262" t="s">
        <v>84</v>
      </c>
      <c r="F6262" t="s">
        <v>85</v>
      </c>
      <c r="G6262" t="s">
        <v>138</v>
      </c>
      <c r="H6262" t="s">
        <v>146</v>
      </c>
      <c r="I6262">
        <v>55.000000000000007</v>
      </c>
      <c r="J6262">
        <v>750</v>
      </c>
      <c r="K6262">
        <v>41250</v>
      </c>
      <c r="L6262" t="s">
        <v>83</v>
      </c>
      <c r="M6262" t="s">
        <v>160</v>
      </c>
      <c r="N6262" t="s">
        <v>148</v>
      </c>
      <c r="O6262">
        <v>8</v>
      </c>
      <c r="P6262">
        <v>2021</v>
      </c>
    </row>
    <row r="6263" spans="1:16" x14ac:dyDescent="0.25">
      <c r="A6263" t="s">
        <v>12</v>
      </c>
      <c r="B6263">
        <v>1197831</v>
      </c>
      <c r="C6263" s="1">
        <v>44416</v>
      </c>
      <c r="D6263" t="s">
        <v>31</v>
      </c>
      <c r="E6263" t="s">
        <v>84</v>
      </c>
      <c r="F6263" t="s">
        <v>85</v>
      </c>
      <c r="G6263" t="s">
        <v>142</v>
      </c>
      <c r="H6263" t="s">
        <v>144</v>
      </c>
      <c r="I6263">
        <v>50</v>
      </c>
      <c r="J6263">
        <v>925</v>
      </c>
      <c r="K6263">
        <v>46250</v>
      </c>
      <c r="L6263" t="s">
        <v>83</v>
      </c>
      <c r="M6263" t="s">
        <v>160</v>
      </c>
      <c r="N6263" t="s">
        <v>148</v>
      </c>
      <c r="O6263">
        <v>8</v>
      </c>
      <c r="P6263">
        <v>2021</v>
      </c>
    </row>
    <row r="6264" spans="1:16" x14ac:dyDescent="0.25">
      <c r="A6264" t="s">
        <v>12</v>
      </c>
      <c r="B6264">
        <v>1197831</v>
      </c>
      <c r="C6264" s="1">
        <v>44416</v>
      </c>
      <c r="D6264" t="s">
        <v>31</v>
      </c>
      <c r="E6264" t="s">
        <v>84</v>
      </c>
      <c r="F6264" t="s">
        <v>85</v>
      </c>
      <c r="G6264" t="s">
        <v>142</v>
      </c>
      <c r="H6264" t="s">
        <v>146</v>
      </c>
      <c r="I6264">
        <v>50</v>
      </c>
      <c r="J6264">
        <v>475</v>
      </c>
      <c r="K6264">
        <v>23750</v>
      </c>
      <c r="L6264" t="s">
        <v>83</v>
      </c>
      <c r="M6264" t="s">
        <v>160</v>
      </c>
      <c r="N6264" t="s">
        <v>148</v>
      </c>
      <c r="O6264">
        <v>8</v>
      </c>
      <c r="P6264">
        <v>2021</v>
      </c>
    </row>
    <row r="6265" spans="1:16" x14ac:dyDescent="0.25">
      <c r="A6265" t="s">
        <v>26</v>
      </c>
      <c r="B6265">
        <v>1197831</v>
      </c>
      <c r="C6265" s="1">
        <v>44416</v>
      </c>
      <c r="D6265" t="s">
        <v>31</v>
      </c>
      <c r="E6265" t="s">
        <v>84</v>
      </c>
      <c r="F6265" t="s">
        <v>85</v>
      </c>
      <c r="G6265" t="s">
        <v>138</v>
      </c>
      <c r="H6265" t="s">
        <v>139</v>
      </c>
      <c r="I6265">
        <v>55.000000000000007</v>
      </c>
      <c r="J6265">
        <v>475</v>
      </c>
      <c r="K6265">
        <v>26125</v>
      </c>
      <c r="L6265" t="s">
        <v>83</v>
      </c>
      <c r="M6265" t="s">
        <v>160</v>
      </c>
      <c r="N6265" t="s">
        <v>148</v>
      </c>
      <c r="O6265">
        <v>8</v>
      </c>
      <c r="P6265">
        <v>2021</v>
      </c>
    </row>
    <row r="6266" spans="1:16" x14ac:dyDescent="0.25">
      <c r="A6266" t="s">
        <v>26</v>
      </c>
      <c r="B6266">
        <v>1197831</v>
      </c>
      <c r="C6266" s="1">
        <v>44416</v>
      </c>
      <c r="D6266" t="s">
        <v>31</v>
      </c>
      <c r="E6266" t="s">
        <v>84</v>
      </c>
      <c r="F6266" t="s">
        <v>85</v>
      </c>
      <c r="G6266" t="s">
        <v>142</v>
      </c>
      <c r="H6266" t="s">
        <v>139</v>
      </c>
      <c r="I6266">
        <v>60</v>
      </c>
      <c r="J6266">
        <v>725</v>
      </c>
      <c r="K6266">
        <v>43500</v>
      </c>
      <c r="L6266" t="s">
        <v>83</v>
      </c>
      <c r="M6266" t="s">
        <v>160</v>
      </c>
      <c r="N6266" t="s">
        <v>148</v>
      </c>
      <c r="O6266">
        <v>8</v>
      </c>
      <c r="P6266">
        <v>2021</v>
      </c>
    </row>
    <row r="6267" spans="1:16" x14ac:dyDescent="0.25">
      <c r="A6267" t="s">
        <v>12</v>
      </c>
      <c r="B6267">
        <v>1197831</v>
      </c>
      <c r="C6267" s="1">
        <v>44416</v>
      </c>
      <c r="D6267" t="s">
        <v>31</v>
      </c>
      <c r="E6267" t="s">
        <v>84</v>
      </c>
      <c r="F6267" t="s">
        <v>85</v>
      </c>
      <c r="G6267" t="s">
        <v>138</v>
      </c>
      <c r="H6267" t="s">
        <v>144</v>
      </c>
      <c r="I6267">
        <v>46</v>
      </c>
      <c r="J6267">
        <v>210</v>
      </c>
      <c r="K6267">
        <v>9660</v>
      </c>
      <c r="L6267" t="s">
        <v>83</v>
      </c>
      <c r="M6267" t="s">
        <v>160</v>
      </c>
      <c r="N6267" t="s">
        <v>148</v>
      </c>
      <c r="O6267">
        <v>8</v>
      </c>
      <c r="P6267">
        <v>2021</v>
      </c>
    </row>
    <row r="6268" spans="1:16" x14ac:dyDescent="0.25">
      <c r="A6268" t="s">
        <v>12</v>
      </c>
      <c r="B6268">
        <v>1197831</v>
      </c>
      <c r="C6268" s="1">
        <v>44416</v>
      </c>
      <c r="D6268" t="s">
        <v>31</v>
      </c>
      <c r="E6268" t="s">
        <v>84</v>
      </c>
      <c r="F6268" t="s">
        <v>85</v>
      </c>
      <c r="G6268" t="s">
        <v>138</v>
      </c>
      <c r="H6268" t="s">
        <v>146</v>
      </c>
      <c r="I6268">
        <v>53</v>
      </c>
      <c r="J6268">
        <v>195</v>
      </c>
      <c r="K6268">
        <v>10335</v>
      </c>
      <c r="L6268" t="s">
        <v>83</v>
      </c>
      <c r="M6268" t="s">
        <v>160</v>
      </c>
      <c r="N6268" t="s">
        <v>148</v>
      </c>
      <c r="O6268">
        <v>8</v>
      </c>
      <c r="P6268">
        <v>2021</v>
      </c>
    </row>
    <row r="6269" spans="1:16" x14ac:dyDescent="0.25">
      <c r="A6269" t="s">
        <v>12</v>
      </c>
      <c r="B6269">
        <v>1197831</v>
      </c>
      <c r="C6269" s="1">
        <v>44416</v>
      </c>
      <c r="D6269" t="s">
        <v>31</v>
      </c>
      <c r="E6269" t="s">
        <v>84</v>
      </c>
      <c r="F6269" t="s">
        <v>85</v>
      </c>
      <c r="G6269" t="s">
        <v>142</v>
      </c>
      <c r="H6269" t="s">
        <v>144</v>
      </c>
      <c r="I6269">
        <v>46</v>
      </c>
      <c r="J6269">
        <v>250</v>
      </c>
      <c r="K6269">
        <v>11500</v>
      </c>
      <c r="L6269" t="s">
        <v>83</v>
      </c>
      <c r="M6269" t="s">
        <v>160</v>
      </c>
      <c r="N6269" t="s">
        <v>148</v>
      </c>
      <c r="O6269">
        <v>8</v>
      </c>
      <c r="P6269">
        <v>2021</v>
      </c>
    </row>
    <row r="6270" spans="1:16" x14ac:dyDescent="0.25">
      <c r="A6270" t="s">
        <v>12</v>
      </c>
      <c r="B6270">
        <v>1197831</v>
      </c>
      <c r="C6270" s="1">
        <v>44416</v>
      </c>
      <c r="D6270" t="s">
        <v>31</v>
      </c>
      <c r="E6270" t="s">
        <v>84</v>
      </c>
      <c r="F6270" t="s">
        <v>85</v>
      </c>
      <c r="G6270" t="s">
        <v>142</v>
      </c>
      <c r="H6270" t="s">
        <v>146</v>
      </c>
      <c r="I6270">
        <v>48</v>
      </c>
      <c r="J6270">
        <v>124</v>
      </c>
      <c r="K6270">
        <v>5952</v>
      </c>
      <c r="L6270" t="s">
        <v>83</v>
      </c>
      <c r="M6270" t="s">
        <v>160</v>
      </c>
      <c r="N6270" t="s">
        <v>148</v>
      </c>
      <c r="O6270">
        <v>8</v>
      </c>
      <c r="P6270">
        <v>2021</v>
      </c>
    </row>
    <row r="6271" spans="1:16" x14ac:dyDescent="0.25">
      <c r="A6271" t="s">
        <v>26</v>
      </c>
      <c r="B6271">
        <v>1197831</v>
      </c>
      <c r="C6271" s="1">
        <v>44416</v>
      </c>
      <c r="D6271" t="s">
        <v>31</v>
      </c>
      <c r="E6271" t="s">
        <v>84</v>
      </c>
      <c r="F6271" t="s">
        <v>85</v>
      </c>
      <c r="G6271" t="s">
        <v>138</v>
      </c>
      <c r="H6271" t="s">
        <v>139</v>
      </c>
      <c r="I6271">
        <v>52</v>
      </c>
      <c r="J6271">
        <v>133</v>
      </c>
      <c r="K6271">
        <v>6916</v>
      </c>
      <c r="L6271" t="s">
        <v>83</v>
      </c>
      <c r="M6271" t="s">
        <v>160</v>
      </c>
      <c r="N6271" t="s">
        <v>148</v>
      </c>
      <c r="O6271">
        <v>8</v>
      </c>
      <c r="P6271">
        <v>2021</v>
      </c>
    </row>
    <row r="6272" spans="1:16" x14ac:dyDescent="0.25">
      <c r="A6272" t="s">
        <v>26</v>
      </c>
      <c r="B6272">
        <v>1197831</v>
      </c>
      <c r="C6272" s="1">
        <v>44416</v>
      </c>
      <c r="D6272" t="s">
        <v>31</v>
      </c>
      <c r="E6272" t="s">
        <v>84</v>
      </c>
      <c r="F6272" t="s">
        <v>85</v>
      </c>
      <c r="G6272" t="s">
        <v>142</v>
      </c>
      <c r="H6272" t="s">
        <v>139</v>
      </c>
      <c r="I6272">
        <v>54</v>
      </c>
      <c r="J6272">
        <v>196</v>
      </c>
      <c r="K6272">
        <v>10584</v>
      </c>
      <c r="L6272" t="s">
        <v>83</v>
      </c>
      <c r="M6272" t="s">
        <v>160</v>
      </c>
      <c r="N6272" t="s">
        <v>148</v>
      </c>
      <c r="O6272">
        <v>8</v>
      </c>
      <c r="P6272">
        <v>2021</v>
      </c>
    </row>
    <row r="6273" spans="1:16" x14ac:dyDescent="0.25">
      <c r="A6273" t="s">
        <v>30</v>
      </c>
      <c r="B6273">
        <v>1185732</v>
      </c>
      <c r="C6273" s="1">
        <v>44417</v>
      </c>
      <c r="D6273" t="s">
        <v>13</v>
      </c>
      <c r="E6273" t="s">
        <v>14</v>
      </c>
      <c r="F6273" t="s">
        <v>69</v>
      </c>
      <c r="G6273" t="s">
        <v>138</v>
      </c>
      <c r="H6273" t="s">
        <v>144</v>
      </c>
      <c r="I6273">
        <v>65</v>
      </c>
      <c r="J6273">
        <v>925</v>
      </c>
      <c r="K6273">
        <v>60125</v>
      </c>
      <c r="L6273" t="s">
        <v>16</v>
      </c>
      <c r="M6273" t="s">
        <v>160</v>
      </c>
      <c r="N6273" t="s">
        <v>149</v>
      </c>
      <c r="O6273">
        <v>8</v>
      </c>
      <c r="P6273">
        <v>2021</v>
      </c>
    </row>
    <row r="6274" spans="1:16" x14ac:dyDescent="0.25">
      <c r="A6274" t="s">
        <v>30</v>
      </c>
      <c r="B6274">
        <v>1185732</v>
      </c>
      <c r="C6274" s="1">
        <v>44417</v>
      </c>
      <c r="D6274" t="s">
        <v>13</v>
      </c>
      <c r="E6274" t="s">
        <v>14</v>
      </c>
      <c r="F6274" t="s">
        <v>69</v>
      </c>
      <c r="G6274" t="s">
        <v>138</v>
      </c>
      <c r="H6274" t="s">
        <v>146</v>
      </c>
      <c r="I6274">
        <v>60.000000000000007</v>
      </c>
      <c r="J6274">
        <v>700</v>
      </c>
      <c r="K6274">
        <v>42000</v>
      </c>
      <c r="L6274" t="s">
        <v>16</v>
      </c>
      <c r="M6274" t="s">
        <v>160</v>
      </c>
      <c r="N6274" t="s">
        <v>149</v>
      </c>
      <c r="O6274">
        <v>8</v>
      </c>
      <c r="P6274">
        <v>2021</v>
      </c>
    </row>
    <row r="6275" spans="1:16" x14ac:dyDescent="0.25">
      <c r="A6275" t="s">
        <v>30</v>
      </c>
      <c r="B6275">
        <v>1185732</v>
      </c>
      <c r="C6275" s="1">
        <v>44417</v>
      </c>
      <c r="D6275" t="s">
        <v>13</v>
      </c>
      <c r="E6275" t="s">
        <v>14</v>
      </c>
      <c r="F6275" t="s">
        <v>69</v>
      </c>
      <c r="G6275" t="s">
        <v>142</v>
      </c>
      <c r="H6275" t="s">
        <v>144</v>
      </c>
      <c r="I6275">
        <v>55.000000000000007</v>
      </c>
      <c r="J6275">
        <v>625</v>
      </c>
      <c r="K6275">
        <v>34375</v>
      </c>
      <c r="L6275" t="s">
        <v>16</v>
      </c>
      <c r="M6275" t="s">
        <v>160</v>
      </c>
      <c r="N6275" t="s">
        <v>149</v>
      </c>
      <c r="O6275">
        <v>8</v>
      </c>
      <c r="P6275">
        <v>2021</v>
      </c>
    </row>
    <row r="6276" spans="1:16" x14ac:dyDescent="0.25">
      <c r="A6276" t="s">
        <v>30</v>
      </c>
      <c r="B6276">
        <v>1185732</v>
      </c>
      <c r="C6276" s="1">
        <v>44417</v>
      </c>
      <c r="D6276" t="s">
        <v>13</v>
      </c>
      <c r="E6276" t="s">
        <v>14</v>
      </c>
      <c r="F6276" t="s">
        <v>69</v>
      </c>
      <c r="G6276" t="s">
        <v>142</v>
      </c>
      <c r="H6276" t="s">
        <v>146</v>
      </c>
      <c r="I6276">
        <v>45</v>
      </c>
      <c r="J6276">
        <v>575</v>
      </c>
      <c r="K6276">
        <v>25875</v>
      </c>
      <c r="L6276" t="s">
        <v>16</v>
      </c>
      <c r="M6276" t="s">
        <v>160</v>
      </c>
      <c r="N6276" t="s">
        <v>149</v>
      </c>
      <c r="O6276">
        <v>8</v>
      </c>
      <c r="P6276">
        <v>2021</v>
      </c>
    </row>
    <row r="6277" spans="1:16" x14ac:dyDescent="0.25">
      <c r="A6277" t="s">
        <v>30</v>
      </c>
      <c r="B6277">
        <v>1185732</v>
      </c>
      <c r="C6277" s="1">
        <v>44417</v>
      </c>
      <c r="D6277" t="s">
        <v>13</v>
      </c>
      <c r="E6277" t="s">
        <v>14</v>
      </c>
      <c r="F6277" t="s">
        <v>69</v>
      </c>
      <c r="G6277" t="s">
        <v>138</v>
      </c>
      <c r="H6277" t="s">
        <v>139</v>
      </c>
      <c r="I6277">
        <v>55.000000000000007</v>
      </c>
      <c r="J6277">
        <v>550</v>
      </c>
      <c r="K6277">
        <v>30250</v>
      </c>
      <c r="L6277" t="s">
        <v>16</v>
      </c>
      <c r="M6277" t="s">
        <v>160</v>
      </c>
      <c r="N6277" t="s">
        <v>149</v>
      </c>
      <c r="O6277">
        <v>8</v>
      </c>
      <c r="P6277">
        <v>2021</v>
      </c>
    </row>
    <row r="6278" spans="1:16" x14ac:dyDescent="0.25">
      <c r="A6278" t="s">
        <v>30</v>
      </c>
      <c r="B6278">
        <v>1185732</v>
      </c>
      <c r="C6278" s="1">
        <v>44417</v>
      </c>
      <c r="D6278" t="s">
        <v>13</v>
      </c>
      <c r="E6278" t="s">
        <v>14</v>
      </c>
      <c r="F6278" t="s">
        <v>69</v>
      </c>
      <c r="G6278" t="s">
        <v>142</v>
      </c>
      <c r="H6278" t="s">
        <v>139</v>
      </c>
      <c r="I6278">
        <v>60.000000000000007</v>
      </c>
      <c r="J6278">
        <v>725</v>
      </c>
      <c r="K6278">
        <v>43500</v>
      </c>
      <c r="L6278" t="s">
        <v>16</v>
      </c>
      <c r="M6278" t="s">
        <v>160</v>
      </c>
      <c r="N6278" t="s">
        <v>149</v>
      </c>
      <c r="O6278">
        <v>8</v>
      </c>
      <c r="P6278">
        <v>2021</v>
      </c>
    </row>
    <row r="6279" spans="1:16" x14ac:dyDescent="0.25">
      <c r="A6279" t="s">
        <v>30</v>
      </c>
      <c r="B6279">
        <v>1185732</v>
      </c>
      <c r="C6279" s="1">
        <v>44417</v>
      </c>
      <c r="D6279" t="s">
        <v>13</v>
      </c>
      <c r="E6279" t="s">
        <v>14</v>
      </c>
      <c r="F6279" t="s">
        <v>69</v>
      </c>
      <c r="G6279" t="s">
        <v>138</v>
      </c>
      <c r="H6279" t="s">
        <v>144</v>
      </c>
      <c r="I6279">
        <v>62</v>
      </c>
      <c r="J6279">
        <v>250</v>
      </c>
      <c r="K6279">
        <v>15500</v>
      </c>
      <c r="L6279" t="s">
        <v>83</v>
      </c>
      <c r="M6279" t="s">
        <v>160</v>
      </c>
      <c r="N6279" t="s">
        <v>149</v>
      </c>
      <c r="O6279">
        <v>8</v>
      </c>
      <c r="P6279">
        <v>2021</v>
      </c>
    </row>
    <row r="6280" spans="1:16" x14ac:dyDescent="0.25">
      <c r="A6280" t="s">
        <v>30</v>
      </c>
      <c r="B6280">
        <v>1185732</v>
      </c>
      <c r="C6280" s="1">
        <v>44417</v>
      </c>
      <c r="D6280" t="s">
        <v>13</v>
      </c>
      <c r="E6280" t="s">
        <v>14</v>
      </c>
      <c r="F6280" t="s">
        <v>69</v>
      </c>
      <c r="G6280" t="s">
        <v>138</v>
      </c>
      <c r="H6280" t="s">
        <v>146</v>
      </c>
      <c r="I6280">
        <v>55</v>
      </c>
      <c r="J6280">
        <v>210</v>
      </c>
      <c r="K6280">
        <v>11550</v>
      </c>
      <c r="L6280" t="s">
        <v>83</v>
      </c>
      <c r="M6280" t="s">
        <v>160</v>
      </c>
      <c r="N6280" t="s">
        <v>149</v>
      </c>
      <c r="O6280">
        <v>8</v>
      </c>
      <c r="P6280">
        <v>2021</v>
      </c>
    </row>
    <row r="6281" spans="1:16" x14ac:dyDescent="0.25">
      <c r="A6281" t="s">
        <v>30</v>
      </c>
      <c r="B6281">
        <v>1185732</v>
      </c>
      <c r="C6281" s="1">
        <v>44417</v>
      </c>
      <c r="D6281" t="s">
        <v>13</v>
      </c>
      <c r="E6281" t="s">
        <v>14</v>
      </c>
      <c r="F6281" t="s">
        <v>69</v>
      </c>
      <c r="G6281" t="s">
        <v>142</v>
      </c>
      <c r="H6281" t="s">
        <v>144</v>
      </c>
      <c r="I6281">
        <v>51</v>
      </c>
      <c r="J6281">
        <v>188</v>
      </c>
      <c r="K6281">
        <v>9588</v>
      </c>
      <c r="L6281" t="s">
        <v>83</v>
      </c>
      <c r="M6281" t="s">
        <v>160</v>
      </c>
      <c r="N6281" t="s">
        <v>149</v>
      </c>
      <c r="O6281">
        <v>8</v>
      </c>
      <c r="P6281">
        <v>2021</v>
      </c>
    </row>
    <row r="6282" spans="1:16" x14ac:dyDescent="0.25">
      <c r="A6282" t="s">
        <v>30</v>
      </c>
      <c r="B6282">
        <v>1185732</v>
      </c>
      <c r="C6282" s="1">
        <v>44417</v>
      </c>
      <c r="D6282" t="s">
        <v>13</v>
      </c>
      <c r="E6282" t="s">
        <v>14</v>
      </c>
      <c r="F6282" t="s">
        <v>69</v>
      </c>
      <c r="G6282" t="s">
        <v>142</v>
      </c>
      <c r="H6282" t="s">
        <v>146</v>
      </c>
      <c r="I6282">
        <v>41</v>
      </c>
      <c r="J6282">
        <v>150</v>
      </c>
      <c r="K6282">
        <v>6150</v>
      </c>
      <c r="L6282" t="s">
        <v>83</v>
      </c>
      <c r="M6282" t="s">
        <v>160</v>
      </c>
      <c r="N6282" t="s">
        <v>149</v>
      </c>
      <c r="O6282">
        <v>8</v>
      </c>
      <c r="P6282">
        <v>2021</v>
      </c>
    </row>
    <row r="6283" spans="1:16" x14ac:dyDescent="0.25">
      <c r="A6283" t="s">
        <v>30</v>
      </c>
      <c r="B6283">
        <v>1185732</v>
      </c>
      <c r="C6283" s="1">
        <v>44417</v>
      </c>
      <c r="D6283" t="s">
        <v>13</v>
      </c>
      <c r="E6283" t="s">
        <v>14</v>
      </c>
      <c r="F6283" t="s">
        <v>69</v>
      </c>
      <c r="G6283" t="s">
        <v>138</v>
      </c>
      <c r="H6283" t="s">
        <v>139</v>
      </c>
      <c r="I6283">
        <v>52</v>
      </c>
      <c r="J6283">
        <v>149</v>
      </c>
      <c r="K6283">
        <v>7748</v>
      </c>
      <c r="L6283" t="s">
        <v>83</v>
      </c>
      <c r="M6283" t="s">
        <v>160</v>
      </c>
      <c r="N6283" t="s">
        <v>149</v>
      </c>
      <c r="O6283">
        <v>8</v>
      </c>
      <c r="P6283">
        <v>2021</v>
      </c>
    </row>
    <row r="6284" spans="1:16" x14ac:dyDescent="0.25">
      <c r="A6284" t="s">
        <v>30</v>
      </c>
      <c r="B6284">
        <v>1185732</v>
      </c>
      <c r="C6284" s="1">
        <v>44417</v>
      </c>
      <c r="D6284" t="s">
        <v>13</v>
      </c>
      <c r="E6284" t="s">
        <v>14</v>
      </c>
      <c r="F6284" t="s">
        <v>69</v>
      </c>
      <c r="G6284" t="s">
        <v>142</v>
      </c>
      <c r="H6284" t="s">
        <v>139</v>
      </c>
      <c r="I6284">
        <v>55</v>
      </c>
      <c r="J6284">
        <v>218</v>
      </c>
      <c r="K6284">
        <v>11990</v>
      </c>
      <c r="L6284" t="s">
        <v>83</v>
      </c>
      <c r="M6284" t="s">
        <v>160</v>
      </c>
      <c r="N6284" t="s">
        <v>149</v>
      </c>
      <c r="O6284">
        <v>8</v>
      </c>
      <c r="P6284">
        <v>2021</v>
      </c>
    </row>
    <row r="6285" spans="1:16" x14ac:dyDescent="0.25">
      <c r="A6285" t="s">
        <v>26</v>
      </c>
      <c r="B6285">
        <v>1185732</v>
      </c>
      <c r="C6285" s="1">
        <v>44417</v>
      </c>
      <c r="D6285" t="s">
        <v>36</v>
      </c>
      <c r="E6285" t="s">
        <v>110</v>
      </c>
      <c r="F6285" t="s">
        <v>111</v>
      </c>
      <c r="G6285" t="s">
        <v>138</v>
      </c>
      <c r="H6285" t="s">
        <v>144</v>
      </c>
      <c r="I6285">
        <v>50</v>
      </c>
      <c r="J6285">
        <v>525</v>
      </c>
      <c r="K6285">
        <v>26250</v>
      </c>
      <c r="L6285" t="s">
        <v>16</v>
      </c>
      <c r="M6285" t="s">
        <v>160</v>
      </c>
      <c r="N6285" t="s">
        <v>149</v>
      </c>
      <c r="O6285">
        <v>8</v>
      </c>
      <c r="P6285">
        <v>2021</v>
      </c>
    </row>
    <row r="6286" spans="1:16" x14ac:dyDescent="0.25">
      <c r="A6286" t="s">
        <v>26</v>
      </c>
      <c r="B6286">
        <v>1185732</v>
      </c>
      <c r="C6286" s="1">
        <v>44417</v>
      </c>
      <c r="D6286" t="s">
        <v>36</v>
      </c>
      <c r="E6286" t="s">
        <v>110</v>
      </c>
      <c r="F6286" t="s">
        <v>111</v>
      </c>
      <c r="G6286" t="s">
        <v>138</v>
      </c>
      <c r="H6286" t="s">
        <v>146</v>
      </c>
      <c r="I6286">
        <v>45.000000000000007</v>
      </c>
      <c r="J6286">
        <v>300</v>
      </c>
      <c r="K6286">
        <v>13500</v>
      </c>
      <c r="L6286" t="s">
        <v>16</v>
      </c>
      <c r="M6286" t="s">
        <v>160</v>
      </c>
      <c r="N6286" t="s">
        <v>149</v>
      </c>
      <c r="O6286">
        <v>8</v>
      </c>
      <c r="P6286">
        <v>2021</v>
      </c>
    </row>
    <row r="6287" spans="1:16" x14ac:dyDescent="0.25">
      <c r="A6287" t="s">
        <v>26</v>
      </c>
      <c r="B6287">
        <v>1185732</v>
      </c>
      <c r="C6287" s="1">
        <v>44417</v>
      </c>
      <c r="D6287" t="s">
        <v>36</v>
      </c>
      <c r="E6287" t="s">
        <v>110</v>
      </c>
      <c r="F6287" t="s">
        <v>111</v>
      </c>
      <c r="G6287" t="s">
        <v>142</v>
      </c>
      <c r="H6287" t="s">
        <v>144</v>
      </c>
      <c r="I6287">
        <v>40</v>
      </c>
      <c r="J6287">
        <v>225</v>
      </c>
      <c r="K6287">
        <v>9000</v>
      </c>
      <c r="L6287" t="s">
        <v>16</v>
      </c>
      <c r="M6287" t="s">
        <v>160</v>
      </c>
      <c r="N6287" t="s">
        <v>149</v>
      </c>
      <c r="O6287">
        <v>8</v>
      </c>
      <c r="P6287">
        <v>2021</v>
      </c>
    </row>
    <row r="6288" spans="1:16" x14ac:dyDescent="0.25">
      <c r="A6288" t="s">
        <v>26</v>
      </c>
      <c r="B6288">
        <v>1185732</v>
      </c>
      <c r="C6288" s="1">
        <v>44417</v>
      </c>
      <c r="D6288" t="s">
        <v>36</v>
      </c>
      <c r="E6288" t="s">
        <v>110</v>
      </c>
      <c r="F6288" t="s">
        <v>111</v>
      </c>
      <c r="G6288" t="s">
        <v>142</v>
      </c>
      <c r="H6288" t="s">
        <v>146</v>
      </c>
      <c r="I6288">
        <v>40</v>
      </c>
      <c r="J6288">
        <v>200</v>
      </c>
      <c r="K6288">
        <v>8000</v>
      </c>
      <c r="L6288" t="s">
        <v>16</v>
      </c>
      <c r="M6288" t="s">
        <v>160</v>
      </c>
      <c r="N6288" t="s">
        <v>149</v>
      </c>
      <c r="O6288">
        <v>8</v>
      </c>
      <c r="P6288">
        <v>2021</v>
      </c>
    </row>
    <row r="6289" spans="1:16" x14ac:dyDescent="0.25">
      <c r="A6289" t="s">
        <v>26</v>
      </c>
      <c r="B6289">
        <v>1185732</v>
      </c>
      <c r="C6289" s="1">
        <v>44417</v>
      </c>
      <c r="D6289" t="s">
        <v>36</v>
      </c>
      <c r="E6289" t="s">
        <v>110</v>
      </c>
      <c r="F6289" t="s">
        <v>111</v>
      </c>
      <c r="G6289" t="s">
        <v>138</v>
      </c>
      <c r="H6289" t="s">
        <v>139</v>
      </c>
      <c r="I6289">
        <v>50</v>
      </c>
      <c r="J6289">
        <v>175</v>
      </c>
      <c r="K6289">
        <v>8750</v>
      </c>
      <c r="L6289" t="s">
        <v>16</v>
      </c>
      <c r="M6289" t="s">
        <v>160</v>
      </c>
      <c r="N6289" t="s">
        <v>149</v>
      </c>
      <c r="O6289">
        <v>8</v>
      </c>
      <c r="P6289">
        <v>2021</v>
      </c>
    </row>
    <row r="6290" spans="1:16" x14ac:dyDescent="0.25">
      <c r="A6290" t="s">
        <v>26</v>
      </c>
      <c r="B6290">
        <v>1185732</v>
      </c>
      <c r="C6290" s="1">
        <v>44417</v>
      </c>
      <c r="D6290" t="s">
        <v>36</v>
      </c>
      <c r="E6290" t="s">
        <v>110</v>
      </c>
      <c r="F6290" t="s">
        <v>111</v>
      </c>
      <c r="G6290" t="s">
        <v>142</v>
      </c>
      <c r="H6290" t="s">
        <v>139</v>
      </c>
      <c r="I6290">
        <v>55.000000000000007</v>
      </c>
      <c r="J6290">
        <v>350</v>
      </c>
      <c r="K6290">
        <v>19250</v>
      </c>
      <c r="L6290" t="s">
        <v>16</v>
      </c>
      <c r="M6290" t="s">
        <v>160</v>
      </c>
      <c r="N6290" t="s">
        <v>149</v>
      </c>
      <c r="O6290">
        <v>8</v>
      </c>
      <c r="P6290">
        <v>2021</v>
      </c>
    </row>
    <row r="6291" spans="1:16" x14ac:dyDescent="0.25">
      <c r="A6291" t="s">
        <v>26</v>
      </c>
      <c r="B6291">
        <v>1185732</v>
      </c>
      <c r="C6291" s="1">
        <v>44417</v>
      </c>
      <c r="D6291" t="s">
        <v>36</v>
      </c>
      <c r="E6291" t="s">
        <v>110</v>
      </c>
      <c r="F6291" t="s">
        <v>111</v>
      </c>
      <c r="G6291" t="s">
        <v>138</v>
      </c>
      <c r="H6291" t="s">
        <v>144</v>
      </c>
      <c r="I6291">
        <v>46</v>
      </c>
      <c r="J6291">
        <v>147</v>
      </c>
      <c r="K6291">
        <v>6762</v>
      </c>
      <c r="L6291" t="s">
        <v>83</v>
      </c>
      <c r="M6291" t="s">
        <v>160</v>
      </c>
      <c r="N6291" t="s">
        <v>149</v>
      </c>
      <c r="O6291">
        <v>8</v>
      </c>
      <c r="P6291">
        <v>2021</v>
      </c>
    </row>
    <row r="6292" spans="1:16" x14ac:dyDescent="0.25">
      <c r="A6292" t="s">
        <v>26</v>
      </c>
      <c r="B6292">
        <v>1185732</v>
      </c>
      <c r="C6292" s="1">
        <v>44417</v>
      </c>
      <c r="D6292" t="s">
        <v>36</v>
      </c>
      <c r="E6292" t="s">
        <v>110</v>
      </c>
      <c r="F6292" t="s">
        <v>111</v>
      </c>
      <c r="G6292" t="s">
        <v>138</v>
      </c>
      <c r="H6292" t="s">
        <v>146</v>
      </c>
      <c r="I6292">
        <v>42</v>
      </c>
      <c r="J6292">
        <v>90</v>
      </c>
      <c r="K6292">
        <v>3780</v>
      </c>
      <c r="L6292" t="s">
        <v>83</v>
      </c>
      <c r="M6292" t="s">
        <v>160</v>
      </c>
      <c r="N6292" t="s">
        <v>149</v>
      </c>
      <c r="O6292">
        <v>8</v>
      </c>
      <c r="P6292">
        <v>2021</v>
      </c>
    </row>
    <row r="6293" spans="1:16" x14ac:dyDescent="0.25">
      <c r="A6293" t="s">
        <v>26</v>
      </c>
      <c r="B6293">
        <v>1185732</v>
      </c>
      <c r="C6293" s="1">
        <v>44417</v>
      </c>
      <c r="D6293" t="s">
        <v>36</v>
      </c>
      <c r="E6293" t="s">
        <v>110</v>
      </c>
      <c r="F6293" t="s">
        <v>111</v>
      </c>
      <c r="G6293" t="s">
        <v>142</v>
      </c>
      <c r="H6293" t="s">
        <v>144</v>
      </c>
      <c r="I6293">
        <v>37</v>
      </c>
      <c r="J6293">
        <v>63</v>
      </c>
      <c r="K6293">
        <v>2331</v>
      </c>
      <c r="L6293" t="s">
        <v>83</v>
      </c>
      <c r="M6293" t="s">
        <v>160</v>
      </c>
      <c r="N6293" t="s">
        <v>149</v>
      </c>
      <c r="O6293">
        <v>8</v>
      </c>
      <c r="P6293">
        <v>2021</v>
      </c>
    </row>
    <row r="6294" spans="1:16" x14ac:dyDescent="0.25">
      <c r="A6294" t="s">
        <v>26</v>
      </c>
      <c r="B6294">
        <v>1185732</v>
      </c>
      <c r="C6294" s="1">
        <v>44417</v>
      </c>
      <c r="D6294" t="s">
        <v>36</v>
      </c>
      <c r="E6294" t="s">
        <v>110</v>
      </c>
      <c r="F6294" t="s">
        <v>111</v>
      </c>
      <c r="G6294" t="s">
        <v>142</v>
      </c>
      <c r="H6294" t="s">
        <v>146</v>
      </c>
      <c r="I6294">
        <v>38</v>
      </c>
      <c r="J6294">
        <v>52</v>
      </c>
      <c r="K6294">
        <v>1976</v>
      </c>
      <c r="L6294" t="s">
        <v>83</v>
      </c>
      <c r="M6294" t="s">
        <v>160</v>
      </c>
      <c r="N6294" t="s">
        <v>149</v>
      </c>
      <c r="O6294">
        <v>8</v>
      </c>
      <c r="P6294">
        <v>2021</v>
      </c>
    </row>
    <row r="6295" spans="1:16" x14ac:dyDescent="0.25">
      <c r="A6295" t="s">
        <v>26</v>
      </c>
      <c r="B6295">
        <v>1185732</v>
      </c>
      <c r="C6295" s="1">
        <v>44417</v>
      </c>
      <c r="D6295" t="s">
        <v>36</v>
      </c>
      <c r="E6295" t="s">
        <v>110</v>
      </c>
      <c r="F6295" t="s">
        <v>111</v>
      </c>
      <c r="G6295" t="s">
        <v>138</v>
      </c>
      <c r="H6295" t="s">
        <v>139</v>
      </c>
      <c r="I6295">
        <v>46</v>
      </c>
      <c r="J6295">
        <v>44</v>
      </c>
      <c r="K6295">
        <v>2024</v>
      </c>
      <c r="L6295" t="s">
        <v>83</v>
      </c>
      <c r="M6295" t="s">
        <v>160</v>
      </c>
      <c r="N6295" t="s">
        <v>149</v>
      </c>
      <c r="O6295">
        <v>8</v>
      </c>
      <c r="P6295">
        <v>2021</v>
      </c>
    </row>
    <row r="6296" spans="1:16" x14ac:dyDescent="0.25">
      <c r="A6296" t="s">
        <v>26</v>
      </c>
      <c r="B6296">
        <v>1185732</v>
      </c>
      <c r="C6296" s="1">
        <v>44417</v>
      </c>
      <c r="D6296" t="s">
        <v>36</v>
      </c>
      <c r="E6296" t="s">
        <v>110</v>
      </c>
      <c r="F6296" t="s">
        <v>111</v>
      </c>
      <c r="G6296" t="s">
        <v>142</v>
      </c>
      <c r="H6296" t="s">
        <v>139</v>
      </c>
      <c r="I6296">
        <v>54</v>
      </c>
      <c r="J6296">
        <v>95</v>
      </c>
      <c r="K6296">
        <v>5130</v>
      </c>
      <c r="L6296" t="s">
        <v>83</v>
      </c>
      <c r="M6296" t="s">
        <v>160</v>
      </c>
      <c r="N6296" t="s">
        <v>149</v>
      </c>
      <c r="O6296">
        <v>8</v>
      </c>
      <c r="P6296">
        <v>2021</v>
      </c>
    </row>
    <row r="6297" spans="1:16" x14ac:dyDescent="0.25">
      <c r="A6297" t="s">
        <v>12</v>
      </c>
      <c r="B6297">
        <v>1185732</v>
      </c>
      <c r="C6297" s="1">
        <v>44417</v>
      </c>
      <c r="D6297" t="s">
        <v>36</v>
      </c>
      <c r="E6297" t="s">
        <v>37</v>
      </c>
      <c r="F6297" t="s">
        <v>38</v>
      </c>
      <c r="G6297" t="s">
        <v>138</v>
      </c>
      <c r="H6297" t="s">
        <v>139</v>
      </c>
      <c r="I6297">
        <v>60</v>
      </c>
      <c r="J6297">
        <v>200</v>
      </c>
      <c r="K6297">
        <v>12000</v>
      </c>
      <c r="L6297" t="s">
        <v>24</v>
      </c>
      <c r="M6297" t="s">
        <v>160</v>
      </c>
      <c r="N6297" t="s">
        <v>149</v>
      </c>
      <c r="O6297">
        <v>8</v>
      </c>
      <c r="P6297">
        <v>2021</v>
      </c>
    </row>
    <row r="6298" spans="1:16" x14ac:dyDescent="0.25">
      <c r="A6298" t="s">
        <v>12</v>
      </c>
      <c r="B6298">
        <v>1185732</v>
      </c>
      <c r="C6298" s="1">
        <v>44417</v>
      </c>
      <c r="D6298" t="s">
        <v>36</v>
      </c>
      <c r="E6298" t="s">
        <v>37</v>
      </c>
      <c r="F6298" t="s">
        <v>38</v>
      </c>
      <c r="G6298" t="s">
        <v>138</v>
      </c>
      <c r="H6298" t="s">
        <v>139</v>
      </c>
      <c r="I6298">
        <v>59</v>
      </c>
      <c r="J6298">
        <v>58</v>
      </c>
      <c r="K6298">
        <v>3422</v>
      </c>
      <c r="L6298" t="s">
        <v>83</v>
      </c>
      <c r="M6298" t="s">
        <v>160</v>
      </c>
      <c r="N6298" t="s">
        <v>149</v>
      </c>
      <c r="O6298">
        <v>8</v>
      </c>
      <c r="P6298">
        <v>2021</v>
      </c>
    </row>
    <row r="6299" spans="1:16" x14ac:dyDescent="0.25">
      <c r="A6299" t="s">
        <v>26</v>
      </c>
      <c r="B6299">
        <v>1197831</v>
      </c>
      <c r="C6299" s="1">
        <v>44417</v>
      </c>
      <c r="D6299" t="s">
        <v>27</v>
      </c>
      <c r="E6299" t="s">
        <v>59</v>
      </c>
      <c r="F6299" t="s">
        <v>60</v>
      </c>
      <c r="G6299" t="s">
        <v>142</v>
      </c>
      <c r="H6299" t="s">
        <v>144</v>
      </c>
      <c r="I6299">
        <v>35</v>
      </c>
      <c r="J6299">
        <v>425</v>
      </c>
      <c r="K6299">
        <v>14875</v>
      </c>
      <c r="L6299" t="s">
        <v>24</v>
      </c>
      <c r="M6299" t="s">
        <v>160</v>
      </c>
      <c r="N6299" t="s">
        <v>149</v>
      </c>
      <c r="O6299">
        <v>8</v>
      </c>
      <c r="P6299">
        <v>2021</v>
      </c>
    </row>
    <row r="6300" spans="1:16" x14ac:dyDescent="0.25">
      <c r="A6300" t="s">
        <v>26</v>
      </c>
      <c r="B6300">
        <v>1197831</v>
      </c>
      <c r="C6300" s="1">
        <v>44417</v>
      </c>
      <c r="D6300" t="s">
        <v>27</v>
      </c>
      <c r="E6300" t="s">
        <v>59</v>
      </c>
      <c r="F6300" t="s">
        <v>60</v>
      </c>
      <c r="G6300" t="s">
        <v>142</v>
      </c>
      <c r="H6300" t="s">
        <v>144</v>
      </c>
      <c r="I6300">
        <v>32</v>
      </c>
      <c r="J6300">
        <v>128</v>
      </c>
      <c r="K6300">
        <v>4096</v>
      </c>
      <c r="L6300" t="s">
        <v>83</v>
      </c>
      <c r="M6300" t="s">
        <v>160</v>
      </c>
      <c r="N6300" t="s">
        <v>149</v>
      </c>
      <c r="O6300">
        <v>8</v>
      </c>
      <c r="P6300">
        <v>2021</v>
      </c>
    </row>
    <row r="6301" spans="1:16" x14ac:dyDescent="0.25">
      <c r="A6301" t="s">
        <v>26</v>
      </c>
      <c r="B6301">
        <v>1197831</v>
      </c>
      <c r="C6301" s="1">
        <v>44417</v>
      </c>
      <c r="D6301" t="s">
        <v>27</v>
      </c>
      <c r="E6301" t="s">
        <v>59</v>
      </c>
      <c r="F6301" t="s">
        <v>60</v>
      </c>
      <c r="G6301" t="s">
        <v>142</v>
      </c>
      <c r="H6301" t="s">
        <v>144</v>
      </c>
      <c r="I6301">
        <v>26</v>
      </c>
      <c r="J6301">
        <v>136</v>
      </c>
      <c r="K6301">
        <v>3536</v>
      </c>
      <c r="L6301" t="s">
        <v>24</v>
      </c>
      <c r="M6301" t="s">
        <v>160</v>
      </c>
      <c r="N6301" t="s">
        <v>149</v>
      </c>
      <c r="O6301">
        <v>8</v>
      </c>
      <c r="P6301">
        <v>2021</v>
      </c>
    </row>
    <row r="6302" spans="1:16" x14ac:dyDescent="0.25">
      <c r="A6302" t="s">
        <v>61</v>
      </c>
      <c r="B6302">
        <v>1185732</v>
      </c>
      <c r="C6302" s="1">
        <v>44418</v>
      </c>
      <c r="D6302" t="s">
        <v>36</v>
      </c>
      <c r="E6302" t="s">
        <v>96</v>
      </c>
      <c r="F6302" t="s">
        <v>97</v>
      </c>
      <c r="G6302" t="s">
        <v>138</v>
      </c>
      <c r="H6302" t="s">
        <v>144</v>
      </c>
      <c r="I6302">
        <v>65</v>
      </c>
      <c r="J6302">
        <v>875</v>
      </c>
      <c r="K6302">
        <v>56875</v>
      </c>
      <c r="L6302" t="s">
        <v>83</v>
      </c>
      <c r="M6302" t="s">
        <v>160</v>
      </c>
      <c r="N6302" t="s">
        <v>150</v>
      </c>
      <c r="O6302">
        <v>8</v>
      </c>
      <c r="P6302">
        <v>2021</v>
      </c>
    </row>
    <row r="6303" spans="1:16" x14ac:dyDescent="0.25">
      <c r="A6303" t="s">
        <v>61</v>
      </c>
      <c r="B6303">
        <v>1185732</v>
      </c>
      <c r="C6303" s="1">
        <v>44418</v>
      </c>
      <c r="D6303" t="s">
        <v>36</v>
      </c>
      <c r="E6303" t="s">
        <v>96</v>
      </c>
      <c r="F6303" t="s">
        <v>97</v>
      </c>
      <c r="G6303" t="s">
        <v>138</v>
      </c>
      <c r="H6303" t="s">
        <v>146</v>
      </c>
      <c r="I6303">
        <v>60.000000000000007</v>
      </c>
      <c r="J6303">
        <v>650</v>
      </c>
      <c r="K6303">
        <v>39000</v>
      </c>
      <c r="L6303" t="s">
        <v>83</v>
      </c>
      <c r="M6303" t="s">
        <v>160</v>
      </c>
      <c r="N6303" t="s">
        <v>150</v>
      </c>
      <c r="O6303">
        <v>8</v>
      </c>
      <c r="P6303">
        <v>2021</v>
      </c>
    </row>
    <row r="6304" spans="1:16" x14ac:dyDescent="0.25">
      <c r="A6304" t="s">
        <v>61</v>
      </c>
      <c r="B6304">
        <v>1185732</v>
      </c>
      <c r="C6304" s="1">
        <v>44418</v>
      </c>
      <c r="D6304" t="s">
        <v>36</v>
      </c>
      <c r="E6304" t="s">
        <v>96</v>
      </c>
      <c r="F6304" t="s">
        <v>97</v>
      </c>
      <c r="G6304" t="s">
        <v>142</v>
      </c>
      <c r="H6304" t="s">
        <v>144</v>
      </c>
      <c r="I6304">
        <v>55.000000000000007</v>
      </c>
      <c r="J6304">
        <v>575</v>
      </c>
      <c r="K6304">
        <v>31625</v>
      </c>
      <c r="L6304" t="s">
        <v>83</v>
      </c>
      <c r="M6304" t="s">
        <v>160</v>
      </c>
      <c r="N6304" t="s">
        <v>150</v>
      </c>
      <c r="O6304">
        <v>8</v>
      </c>
      <c r="P6304">
        <v>2021</v>
      </c>
    </row>
    <row r="6305" spans="1:16" x14ac:dyDescent="0.25">
      <c r="A6305" t="s">
        <v>61</v>
      </c>
      <c r="B6305">
        <v>1185732</v>
      </c>
      <c r="C6305" s="1">
        <v>44418</v>
      </c>
      <c r="D6305" t="s">
        <v>36</v>
      </c>
      <c r="E6305" t="s">
        <v>96</v>
      </c>
      <c r="F6305" t="s">
        <v>97</v>
      </c>
      <c r="G6305" t="s">
        <v>142</v>
      </c>
      <c r="H6305" t="s">
        <v>146</v>
      </c>
      <c r="I6305">
        <v>45</v>
      </c>
      <c r="J6305">
        <v>525</v>
      </c>
      <c r="K6305">
        <v>23625</v>
      </c>
      <c r="L6305" t="s">
        <v>83</v>
      </c>
      <c r="M6305" t="s">
        <v>160</v>
      </c>
      <c r="N6305" t="s">
        <v>150</v>
      </c>
      <c r="O6305">
        <v>8</v>
      </c>
      <c r="P6305">
        <v>2021</v>
      </c>
    </row>
    <row r="6306" spans="1:16" x14ac:dyDescent="0.25">
      <c r="A6306" t="s">
        <v>61</v>
      </c>
      <c r="B6306">
        <v>1185732</v>
      </c>
      <c r="C6306" s="1">
        <v>44418</v>
      </c>
      <c r="D6306" t="s">
        <v>36</v>
      </c>
      <c r="E6306" t="s">
        <v>96</v>
      </c>
      <c r="F6306" t="s">
        <v>97</v>
      </c>
      <c r="G6306" t="s">
        <v>138</v>
      </c>
      <c r="H6306" t="s">
        <v>139</v>
      </c>
      <c r="I6306">
        <v>55.000000000000007</v>
      </c>
      <c r="J6306">
        <v>500</v>
      </c>
      <c r="K6306">
        <v>27500</v>
      </c>
      <c r="L6306" t="s">
        <v>83</v>
      </c>
      <c r="M6306" t="s">
        <v>160</v>
      </c>
      <c r="N6306" t="s">
        <v>150</v>
      </c>
      <c r="O6306">
        <v>8</v>
      </c>
      <c r="P6306">
        <v>2021</v>
      </c>
    </row>
    <row r="6307" spans="1:16" x14ac:dyDescent="0.25">
      <c r="A6307" t="s">
        <v>61</v>
      </c>
      <c r="B6307">
        <v>1185732</v>
      </c>
      <c r="C6307" s="1">
        <v>44418</v>
      </c>
      <c r="D6307" t="s">
        <v>36</v>
      </c>
      <c r="E6307" t="s">
        <v>96</v>
      </c>
      <c r="F6307" t="s">
        <v>97</v>
      </c>
      <c r="G6307" t="s">
        <v>142</v>
      </c>
      <c r="H6307" t="s">
        <v>139</v>
      </c>
      <c r="I6307">
        <v>60.000000000000007</v>
      </c>
      <c r="J6307">
        <v>675</v>
      </c>
      <c r="K6307">
        <v>40500</v>
      </c>
      <c r="L6307" t="s">
        <v>83</v>
      </c>
      <c r="M6307" t="s">
        <v>160</v>
      </c>
      <c r="N6307" t="s">
        <v>150</v>
      </c>
      <c r="O6307">
        <v>8</v>
      </c>
      <c r="P6307">
        <v>2021</v>
      </c>
    </row>
    <row r="6308" spans="1:16" x14ac:dyDescent="0.25">
      <c r="A6308" t="s">
        <v>61</v>
      </c>
      <c r="B6308">
        <v>1185732</v>
      </c>
      <c r="C6308" s="1">
        <v>44418</v>
      </c>
      <c r="D6308" t="s">
        <v>36</v>
      </c>
      <c r="E6308" t="s">
        <v>96</v>
      </c>
      <c r="F6308" t="s">
        <v>97</v>
      </c>
      <c r="G6308" t="s">
        <v>138</v>
      </c>
      <c r="H6308" t="s">
        <v>144</v>
      </c>
      <c r="I6308">
        <v>61</v>
      </c>
      <c r="J6308">
        <v>228</v>
      </c>
      <c r="K6308">
        <v>13908</v>
      </c>
      <c r="L6308" t="s">
        <v>83</v>
      </c>
      <c r="M6308" t="s">
        <v>160</v>
      </c>
      <c r="N6308" t="s">
        <v>150</v>
      </c>
      <c r="O6308">
        <v>8</v>
      </c>
      <c r="P6308">
        <v>2021</v>
      </c>
    </row>
    <row r="6309" spans="1:16" x14ac:dyDescent="0.25">
      <c r="A6309" t="s">
        <v>61</v>
      </c>
      <c r="B6309">
        <v>1185732</v>
      </c>
      <c r="C6309" s="1">
        <v>44418</v>
      </c>
      <c r="D6309" t="s">
        <v>36</v>
      </c>
      <c r="E6309" t="s">
        <v>96</v>
      </c>
      <c r="F6309" t="s">
        <v>97</v>
      </c>
      <c r="G6309" t="s">
        <v>138</v>
      </c>
      <c r="H6309" t="s">
        <v>146</v>
      </c>
      <c r="I6309">
        <v>58</v>
      </c>
      <c r="J6309">
        <v>195</v>
      </c>
      <c r="K6309">
        <v>11310</v>
      </c>
      <c r="L6309" t="s">
        <v>83</v>
      </c>
      <c r="M6309" t="s">
        <v>160</v>
      </c>
      <c r="N6309" t="s">
        <v>150</v>
      </c>
      <c r="O6309">
        <v>8</v>
      </c>
      <c r="P6309">
        <v>2021</v>
      </c>
    </row>
    <row r="6310" spans="1:16" x14ac:dyDescent="0.25">
      <c r="A6310" t="s">
        <v>61</v>
      </c>
      <c r="B6310">
        <v>1185732</v>
      </c>
      <c r="C6310" s="1">
        <v>44418</v>
      </c>
      <c r="D6310" t="s">
        <v>36</v>
      </c>
      <c r="E6310" t="s">
        <v>96</v>
      </c>
      <c r="F6310" t="s">
        <v>97</v>
      </c>
      <c r="G6310" t="s">
        <v>142</v>
      </c>
      <c r="H6310" t="s">
        <v>144</v>
      </c>
      <c r="I6310">
        <v>53</v>
      </c>
      <c r="J6310">
        <v>150</v>
      </c>
      <c r="K6310">
        <v>7950</v>
      </c>
      <c r="L6310" t="s">
        <v>83</v>
      </c>
      <c r="M6310" t="s">
        <v>160</v>
      </c>
      <c r="N6310" t="s">
        <v>150</v>
      </c>
      <c r="O6310">
        <v>8</v>
      </c>
      <c r="P6310">
        <v>2021</v>
      </c>
    </row>
    <row r="6311" spans="1:16" x14ac:dyDescent="0.25">
      <c r="A6311" t="s">
        <v>61</v>
      </c>
      <c r="B6311">
        <v>1185732</v>
      </c>
      <c r="C6311" s="1">
        <v>44418</v>
      </c>
      <c r="D6311" t="s">
        <v>36</v>
      </c>
      <c r="E6311" t="s">
        <v>96</v>
      </c>
      <c r="F6311" t="s">
        <v>97</v>
      </c>
      <c r="G6311" t="s">
        <v>142</v>
      </c>
      <c r="H6311" t="s">
        <v>146</v>
      </c>
      <c r="I6311">
        <v>41</v>
      </c>
      <c r="J6311">
        <v>158</v>
      </c>
      <c r="K6311">
        <v>6478</v>
      </c>
      <c r="L6311" t="s">
        <v>83</v>
      </c>
      <c r="M6311" t="s">
        <v>160</v>
      </c>
      <c r="N6311" t="s">
        <v>150</v>
      </c>
      <c r="O6311">
        <v>8</v>
      </c>
      <c r="P6311">
        <v>2021</v>
      </c>
    </row>
    <row r="6312" spans="1:16" x14ac:dyDescent="0.25">
      <c r="A6312" t="s">
        <v>61</v>
      </c>
      <c r="B6312">
        <v>1185732</v>
      </c>
      <c r="C6312" s="1">
        <v>44418</v>
      </c>
      <c r="D6312" t="s">
        <v>36</v>
      </c>
      <c r="E6312" t="s">
        <v>96</v>
      </c>
      <c r="F6312" t="s">
        <v>97</v>
      </c>
      <c r="G6312" t="s">
        <v>138</v>
      </c>
      <c r="H6312" t="s">
        <v>139</v>
      </c>
      <c r="I6312">
        <v>50</v>
      </c>
      <c r="J6312">
        <v>135</v>
      </c>
      <c r="K6312">
        <v>6750</v>
      </c>
      <c r="L6312" t="s">
        <v>83</v>
      </c>
      <c r="M6312" t="s">
        <v>160</v>
      </c>
      <c r="N6312" t="s">
        <v>150</v>
      </c>
      <c r="O6312">
        <v>8</v>
      </c>
      <c r="P6312">
        <v>2021</v>
      </c>
    </row>
    <row r="6313" spans="1:16" x14ac:dyDescent="0.25">
      <c r="A6313" t="s">
        <v>61</v>
      </c>
      <c r="B6313">
        <v>1185732</v>
      </c>
      <c r="C6313" s="1">
        <v>44418</v>
      </c>
      <c r="D6313" t="s">
        <v>36</v>
      </c>
      <c r="E6313" t="s">
        <v>96</v>
      </c>
      <c r="F6313" t="s">
        <v>97</v>
      </c>
      <c r="G6313" t="s">
        <v>142</v>
      </c>
      <c r="H6313" t="s">
        <v>139</v>
      </c>
      <c r="I6313">
        <v>54</v>
      </c>
      <c r="J6313">
        <v>169</v>
      </c>
      <c r="K6313">
        <v>9126</v>
      </c>
      <c r="L6313" t="s">
        <v>83</v>
      </c>
      <c r="M6313" t="s">
        <v>160</v>
      </c>
      <c r="N6313" t="s">
        <v>150</v>
      </c>
      <c r="O6313">
        <v>8</v>
      </c>
      <c r="P6313">
        <v>2021</v>
      </c>
    </row>
    <row r="6314" spans="1:16" x14ac:dyDescent="0.25">
      <c r="A6314" t="s">
        <v>30</v>
      </c>
      <c r="B6314">
        <v>1185732</v>
      </c>
      <c r="C6314" s="1">
        <v>44418</v>
      </c>
      <c r="D6314" t="s">
        <v>36</v>
      </c>
      <c r="E6314" t="s">
        <v>116</v>
      </c>
      <c r="F6314" t="s">
        <v>117</v>
      </c>
      <c r="G6314" t="s">
        <v>138</v>
      </c>
      <c r="H6314" t="s">
        <v>144</v>
      </c>
      <c r="I6314">
        <v>47</v>
      </c>
      <c r="J6314">
        <v>152</v>
      </c>
      <c r="K6314">
        <v>7144</v>
      </c>
      <c r="L6314" t="s">
        <v>83</v>
      </c>
      <c r="M6314" t="s">
        <v>160</v>
      </c>
      <c r="N6314" t="s">
        <v>150</v>
      </c>
      <c r="O6314">
        <v>8</v>
      </c>
      <c r="P6314">
        <v>2021</v>
      </c>
    </row>
    <row r="6315" spans="1:16" x14ac:dyDescent="0.25">
      <c r="A6315" t="s">
        <v>30</v>
      </c>
      <c r="B6315">
        <v>1185732</v>
      </c>
      <c r="C6315" s="1">
        <v>44418</v>
      </c>
      <c r="D6315" t="s">
        <v>36</v>
      </c>
      <c r="E6315" t="s">
        <v>116</v>
      </c>
      <c r="F6315" t="s">
        <v>117</v>
      </c>
      <c r="G6315" t="s">
        <v>138</v>
      </c>
      <c r="H6315" t="s">
        <v>146</v>
      </c>
      <c r="I6315">
        <v>41</v>
      </c>
      <c r="J6315">
        <v>87</v>
      </c>
      <c r="K6315">
        <v>3567</v>
      </c>
      <c r="L6315" t="s">
        <v>83</v>
      </c>
      <c r="M6315" t="s">
        <v>160</v>
      </c>
      <c r="N6315" t="s">
        <v>150</v>
      </c>
      <c r="O6315">
        <v>8</v>
      </c>
      <c r="P6315">
        <v>2021</v>
      </c>
    </row>
    <row r="6316" spans="1:16" x14ac:dyDescent="0.25">
      <c r="A6316" t="s">
        <v>30</v>
      </c>
      <c r="B6316">
        <v>1185732</v>
      </c>
      <c r="C6316" s="1">
        <v>44418</v>
      </c>
      <c r="D6316" t="s">
        <v>36</v>
      </c>
      <c r="E6316" t="s">
        <v>116</v>
      </c>
      <c r="F6316" t="s">
        <v>117</v>
      </c>
      <c r="G6316" t="s">
        <v>142</v>
      </c>
      <c r="H6316" t="s">
        <v>144</v>
      </c>
      <c r="I6316">
        <v>37</v>
      </c>
      <c r="J6316">
        <v>56</v>
      </c>
      <c r="K6316">
        <v>2072</v>
      </c>
      <c r="L6316" t="s">
        <v>83</v>
      </c>
      <c r="M6316" t="s">
        <v>160</v>
      </c>
      <c r="N6316" t="s">
        <v>150</v>
      </c>
      <c r="O6316">
        <v>8</v>
      </c>
      <c r="P6316">
        <v>2021</v>
      </c>
    </row>
    <row r="6317" spans="1:16" x14ac:dyDescent="0.25">
      <c r="A6317" t="s">
        <v>30</v>
      </c>
      <c r="B6317">
        <v>1185732</v>
      </c>
      <c r="C6317" s="1">
        <v>44418</v>
      </c>
      <c r="D6317" t="s">
        <v>36</v>
      </c>
      <c r="E6317" t="s">
        <v>116</v>
      </c>
      <c r="F6317" t="s">
        <v>117</v>
      </c>
      <c r="G6317" t="s">
        <v>142</v>
      </c>
      <c r="H6317" t="s">
        <v>146</v>
      </c>
      <c r="I6317">
        <v>38</v>
      </c>
      <c r="J6317">
        <v>60</v>
      </c>
      <c r="K6317">
        <v>2280</v>
      </c>
      <c r="L6317" t="s">
        <v>83</v>
      </c>
      <c r="M6317" t="s">
        <v>160</v>
      </c>
      <c r="N6317" t="s">
        <v>150</v>
      </c>
      <c r="O6317">
        <v>8</v>
      </c>
      <c r="P6317">
        <v>2021</v>
      </c>
    </row>
    <row r="6318" spans="1:16" x14ac:dyDescent="0.25">
      <c r="A6318" t="s">
        <v>30</v>
      </c>
      <c r="B6318">
        <v>1185732</v>
      </c>
      <c r="C6318" s="1">
        <v>44418</v>
      </c>
      <c r="D6318" t="s">
        <v>36</v>
      </c>
      <c r="E6318" t="s">
        <v>116</v>
      </c>
      <c r="F6318" t="s">
        <v>117</v>
      </c>
      <c r="G6318" t="s">
        <v>138</v>
      </c>
      <c r="H6318" t="s">
        <v>139</v>
      </c>
      <c r="I6318">
        <v>47</v>
      </c>
      <c r="J6318">
        <v>53</v>
      </c>
      <c r="K6318">
        <v>2491</v>
      </c>
      <c r="L6318" t="s">
        <v>83</v>
      </c>
      <c r="M6318" t="s">
        <v>160</v>
      </c>
      <c r="N6318" t="s">
        <v>150</v>
      </c>
      <c r="O6318">
        <v>8</v>
      </c>
      <c r="P6318">
        <v>2021</v>
      </c>
    </row>
    <row r="6319" spans="1:16" x14ac:dyDescent="0.25">
      <c r="A6319" t="s">
        <v>30</v>
      </c>
      <c r="B6319">
        <v>1185732</v>
      </c>
      <c r="C6319" s="1">
        <v>44418</v>
      </c>
      <c r="D6319" t="s">
        <v>36</v>
      </c>
      <c r="E6319" t="s">
        <v>116</v>
      </c>
      <c r="F6319" t="s">
        <v>117</v>
      </c>
      <c r="G6319" t="s">
        <v>142</v>
      </c>
      <c r="H6319" t="s">
        <v>139</v>
      </c>
      <c r="I6319">
        <v>54</v>
      </c>
      <c r="J6319">
        <v>91</v>
      </c>
      <c r="K6319">
        <v>4914</v>
      </c>
      <c r="L6319" t="s">
        <v>83</v>
      </c>
      <c r="M6319" t="s">
        <v>160</v>
      </c>
      <c r="N6319" t="s">
        <v>150</v>
      </c>
      <c r="O6319">
        <v>8</v>
      </c>
      <c r="P6319">
        <v>2021</v>
      </c>
    </row>
    <row r="6320" spans="1:16" x14ac:dyDescent="0.25">
      <c r="A6320" t="s">
        <v>30</v>
      </c>
      <c r="B6320">
        <v>1185732</v>
      </c>
      <c r="C6320" s="1">
        <v>44418</v>
      </c>
      <c r="D6320" t="s">
        <v>36</v>
      </c>
      <c r="E6320" t="s">
        <v>116</v>
      </c>
      <c r="F6320" t="s">
        <v>117</v>
      </c>
      <c r="G6320" t="s">
        <v>138</v>
      </c>
      <c r="H6320" t="s">
        <v>144</v>
      </c>
      <c r="I6320">
        <v>50</v>
      </c>
      <c r="J6320">
        <v>525</v>
      </c>
      <c r="K6320">
        <v>26250</v>
      </c>
      <c r="L6320" t="s">
        <v>16</v>
      </c>
      <c r="M6320" t="s">
        <v>160</v>
      </c>
      <c r="N6320" t="s">
        <v>150</v>
      </c>
      <c r="O6320">
        <v>8</v>
      </c>
      <c r="P6320">
        <v>2021</v>
      </c>
    </row>
    <row r="6321" spans="1:16" x14ac:dyDescent="0.25">
      <c r="A6321" t="s">
        <v>30</v>
      </c>
      <c r="B6321">
        <v>1185732</v>
      </c>
      <c r="C6321" s="1">
        <v>44418</v>
      </c>
      <c r="D6321" t="s">
        <v>36</v>
      </c>
      <c r="E6321" t="s">
        <v>116</v>
      </c>
      <c r="F6321" t="s">
        <v>117</v>
      </c>
      <c r="G6321" t="s">
        <v>138</v>
      </c>
      <c r="H6321" t="s">
        <v>146</v>
      </c>
      <c r="I6321">
        <v>45.000000000000007</v>
      </c>
      <c r="J6321">
        <v>300</v>
      </c>
      <c r="K6321">
        <v>13500</v>
      </c>
      <c r="L6321" t="s">
        <v>16</v>
      </c>
      <c r="M6321" t="s">
        <v>160</v>
      </c>
      <c r="N6321" t="s">
        <v>150</v>
      </c>
      <c r="O6321">
        <v>8</v>
      </c>
      <c r="P6321">
        <v>2021</v>
      </c>
    </row>
    <row r="6322" spans="1:16" x14ac:dyDescent="0.25">
      <c r="A6322" t="s">
        <v>30</v>
      </c>
      <c r="B6322">
        <v>1185732</v>
      </c>
      <c r="C6322" s="1">
        <v>44418</v>
      </c>
      <c r="D6322" t="s">
        <v>36</v>
      </c>
      <c r="E6322" t="s">
        <v>116</v>
      </c>
      <c r="F6322" t="s">
        <v>117</v>
      </c>
      <c r="G6322" t="s">
        <v>142</v>
      </c>
      <c r="H6322" t="s">
        <v>144</v>
      </c>
      <c r="I6322">
        <v>40</v>
      </c>
      <c r="J6322">
        <v>225</v>
      </c>
      <c r="K6322">
        <v>9000</v>
      </c>
      <c r="L6322" t="s">
        <v>16</v>
      </c>
      <c r="M6322" t="s">
        <v>160</v>
      </c>
      <c r="N6322" t="s">
        <v>150</v>
      </c>
      <c r="O6322">
        <v>8</v>
      </c>
      <c r="P6322">
        <v>2021</v>
      </c>
    </row>
    <row r="6323" spans="1:16" x14ac:dyDescent="0.25">
      <c r="A6323" t="s">
        <v>30</v>
      </c>
      <c r="B6323">
        <v>1185732</v>
      </c>
      <c r="C6323" s="1">
        <v>44418</v>
      </c>
      <c r="D6323" t="s">
        <v>36</v>
      </c>
      <c r="E6323" t="s">
        <v>116</v>
      </c>
      <c r="F6323" t="s">
        <v>117</v>
      </c>
      <c r="G6323" t="s">
        <v>142</v>
      </c>
      <c r="H6323" t="s">
        <v>146</v>
      </c>
      <c r="I6323">
        <v>40</v>
      </c>
      <c r="J6323">
        <v>200</v>
      </c>
      <c r="K6323">
        <v>8000</v>
      </c>
      <c r="L6323" t="s">
        <v>16</v>
      </c>
      <c r="M6323" t="s">
        <v>160</v>
      </c>
      <c r="N6323" t="s">
        <v>150</v>
      </c>
      <c r="O6323">
        <v>8</v>
      </c>
      <c r="P6323">
        <v>2021</v>
      </c>
    </row>
    <row r="6324" spans="1:16" x14ac:dyDescent="0.25">
      <c r="A6324" t="s">
        <v>30</v>
      </c>
      <c r="B6324">
        <v>1185732</v>
      </c>
      <c r="C6324" s="1">
        <v>44418</v>
      </c>
      <c r="D6324" t="s">
        <v>36</v>
      </c>
      <c r="E6324" t="s">
        <v>116</v>
      </c>
      <c r="F6324" t="s">
        <v>117</v>
      </c>
      <c r="G6324" t="s">
        <v>138</v>
      </c>
      <c r="H6324" t="s">
        <v>139</v>
      </c>
      <c r="I6324">
        <v>50</v>
      </c>
      <c r="J6324">
        <v>175</v>
      </c>
      <c r="K6324">
        <v>8750</v>
      </c>
      <c r="L6324" t="s">
        <v>16</v>
      </c>
      <c r="M6324" t="s">
        <v>160</v>
      </c>
      <c r="N6324" t="s">
        <v>150</v>
      </c>
      <c r="O6324">
        <v>8</v>
      </c>
      <c r="P6324">
        <v>2021</v>
      </c>
    </row>
    <row r="6325" spans="1:16" x14ac:dyDescent="0.25">
      <c r="A6325" t="s">
        <v>30</v>
      </c>
      <c r="B6325">
        <v>1185732</v>
      </c>
      <c r="C6325" s="1">
        <v>44418</v>
      </c>
      <c r="D6325" t="s">
        <v>36</v>
      </c>
      <c r="E6325" t="s">
        <v>116</v>
      </c>
      <c r="F6325" t="s">
        <v>117</v>
      </c>
      <c r="G6325" t="s">
        <v>142</v>
      </c>
      <c r="H6325" t="s">
        <v>139</v>
      </c>
      <c r="I6325">
        <v>55.000000000000007</v>
      </c>
      <c r="J6325">
        <v>350</v>
      </c>
      <c r="K6325">
        <v>19250</v>
      </c>
      <c r="L6325" t="s">
        <v>16</v>
      </c>
      <c r="M6325" t="s">
        <v>160</v>
      </c>
      <c r="N6325" t="s">
        <v>150</v>
      </c>
      <c r="O6325">
        <v>8</v>
      </c>
      <c r="P6325">
        <v>2021</v>
      </c>
    </row>
    <row r="6326" spans="1:16" x14ac:dyDescent="0.25">
      <c r="A6326" t="s">
        <v>12</v>
      </c>
      <c r="B6326">
        <v>1185732</v>
      </c>
      <c r="C6326" s="1">
        <v>44418</v>
      </c>
      <c r="D6326" t="s">
        <v>36</v>
      </c>
      <c r="E6326" t="s">
        <v>37</v>
      </c>
      <c r="F6326" t="s">
        <v>38</v>
      </c>
      <c r="G6326" t="s">
        <v>142</v>
      </c>
      <c r="H6326" t="s">
        <v>139</v>
      </c>
      <c r="I6326">
        <v>64.999999999999986</v>
      </c>
      <c r="J6326">
        <v>300</v>
      </c>
      <c r="K6326">
        <v>19500</v>
      </c>
      <c r="L6326" t="s">
        <v>24</v>
      </c>
      <c r="M6326" t="s">
        <v>160</v>
      </c>
      <c r="N6326" t="s">
        <v>150</v>
      </c>
      <c r="O6326">
        <v>8</v>
      </c>
      <c r="P6326">
        <v>2021</v>
      </c>
    </row>
    <row r="6327" spans="1:16" x14ac:dyDescent="0.25">
      <c r="A6327" t="s">
        <v>12</v>
      </c>
      <c r="B6327">
        <v>1185732</v>
      </c>
      <c r="C6327" s="1">
        <v>44418</v>
      </c>
      <c r="D6327" t="s">
        <v>36</v>
      </c>
      <c r="E6327" t="s">
        <v>37</v>
      </c>
      <c r="F6327" t="s">
        <v>38</v>
      </c>
      <c r="G6327" t="s">
        <v>142</v>
      </c>
      <c r="H6327" t="s">
        <v>139</v>
      </c>
      <c r="I6327">
        <v>64</v>
      </c>
      <c r="J6327">
        <v>81</v>
      </c>
      <c r="K6327">
        <v>5184</v>
      </c>
      <c r="L6327" t="s">
        <v>83</v>
      </c>
      <c r="M6327" t="s">
        <v>160</v>
      </c>
      <c r="N6327" t="s">
        <v>150</v>
      </c>
      <c r="O6327">
        <v>8</v>
      </c>
      <c r="P6327">
        <v>2021</v>
      </c>
    </row>
    <row r="6328" spans="1:16" x14ac:dyDescent="0.25">
      <c r="A6328" t="s">
        <v>26</v>
      </c>
      <c r="B6328">
        <v>1197831</v>
      </c>
      <c r="C6328" s="1">
        <v>44418</v>
      </c>
      <c r="D6328" t="s">
        <v>27</v>
      </c>
      <c r="E6328" t="s">
        <v>59</v>
      </c>
      <c r="F6328" t="s">
        <v>60</v>
      </c>
      <c r="G6328" t="s">
        <v>142</v>
      </c>
      <c r="H6328" t="s">
        <v>146</v>
      </c>
      <c r="I6328">
        <v>35</v>
      </c>
      <c r="J6328">
        <v>375</v>
      </c>
      <c r="K6328">
        <v>13125</v>
      </c>
      <c r="L6328" t="s">
        <v>24</v>
      </c>
      <c r="M6328" t="s">
        <v>160</v>
      </c>
      <c r="N6328" t="s">
        <v>150</v>
      </c>
      <c r="O6328">
        <v>8</v>
      </c>
      <c r="P6328">
        <v>2021</v>
      </c>
    </row>
    <row r="6329" spans="1:16" x14ac:dyDescent="0.25">
      <c r="A6329" t="s">
        <v>26</v>
      </c>
      <c r="B6329">
        <v>1197831</v>
      </c>
      <c r="C6329" s="1">
        <v>44418</v>
      </c>
      <c r="D6329" t="s">
        <v>27</v>
      </c>
      <c r="E6329" t="s">
        <v>59</v>
      </c>
      <c r="F6329" t="s">
        <v>60</v>
      </c>
      <c r="G6329" t="s">
        <v>142</v>
      </c>
      <c r="H6329" t="s">
        <v>146</v>
      </c>
      <c r="I6329">
        <v>32</v>
      </c>
      <c r="J6329">
        <v>98</v>
      </c>
      <c r="K6329">
        <v>3136</v>
      </c>
      <c r="L6329" t="s">
        <v>83</v>
      </c>
      <c r="M6329" t="s">
        <v>160</v>
      </c>
      <c r="N6329" t="s">
        <v>150</v>
      </c>
      <c r="O6329">
        <v>8</v>
      </c>
      <c r="P6329">
        <v>2021</v>
      </c>
    </row>
    <row r="6330" spans="1:16" x14ac:dyDescent="0.25">
      <c r="A6330" t="s">
        <v>26</v>
      </c>
      <c r="B6330">
        <v>1197831</v>
      </c>
      <c r="C6330" s="1">
        <v>44418</v>
      </c>
      <c r="D6330" t="s">
        <v>27</v>
      </c>
      <c r="E6330" t="s">
        <v>59</v>
      </c>
      <c r="F6330" t="s">
        <v>60</v>
      </c>
      <c r="G6330" t="s">
        <v>142</v>
      </c>
      <c r="H6330" t="s">
        <v>146</v>
      </c>
      <c r="I6330">
        <v>24</v>
      </c>
      <c r="J6330">
        <v>113</v>
      </c>
      <c r="K6330">
        <v>2712</v>
      </c>
      <c r="L6330" t="s">
        <v>24</v>
      </c>
      <c r="M6330" t="s">
        <v>160</v>
      </c>
      <c r="N6330" t="s">
        <v>150</v>
      </c>
      <c r="O6330">
        <v>8</v>
      </c>
      <c r="P6330">
        <v>2021</v>
      </c>
    </row>
    <row r="6331" spans="1:16" x14ac:dyDescent="0.25">
      <c r="A6331" t="s">
        <v>25</v>
      </c>
      <c r="B6331">
        <v>1128299</v>
      </c>
      <c r="C6331" s="1">
        <v>44418</v>
      </c>
      <c r="D6331" t="s">
        <v>31</v>
      </c>
      <c r="E6331" t="s">
        <v>66</v>
      </c>
      <c r="F6331" t="s">
        <v>67</v>
      </c>
      <c r="G6331" t="s">
        <v>138</v>
      </c>
      <c r="H6331" t="s">
        <v>139</v>
      </c>
      <c r="I6331">
        <v>70</v>
      </c>
      <c r="J6331">
        <v>525</v>
      </c>
      <c r="K6331">
        <v>36750</v>
      </c>
      <c r="L6331" t="s">
        <v>24</v>
      </c>
      <c r="M6331" t="s">
        <v>160</v>
      </c>
      <c r="N6331" t="s">
        <v>150</v>
      </c>
      <c r="O6331">
        <v>8</v>
      </c>
      <c r="P6331">
        <v>2021</v>
      </c>
    </row>
    <row r="6332" spans="1:16" x14ac:dyDescent="0.25">
      <c r="A6332" t="s">
        <v>25</v>
      </c>
      <c r="B6332">
        <v>1128299</v>
      </c>
      <c r="C6332" s="1">
        <v>44418</v>
      </c>
      <c r="D6332" t="s">
        <v>31</v>
      </c>
      <c r="E6332" t="s">
        <v>66</v>
      </c>
      <c r="F6332" t="s">
        <v>67</v>
      </c>
      <c r="G6332" t="s">
        <v>142</v>
      </c>
      <c r="H6332" t="s">
        <v>139</v>
      </c>
      <c r="I6332">
        <v>75</v>
      </c>
      <c r="J6332">
        <v>350</v>
      </c>
      <c r="K6332">
        <v>26250</v>
      </c>
      <c r="L6332" t="s">
        <v>24</v>
      </c>
      <c r="M6332" t="s">
        <v>160</v>
      </c>
      <c r="N6332" t="s">
        <v>150</v>
      </c>
      <c r="O6332">
        <v>8</v>
      </c>
      <c r="P6332">
        <v>2021</v>
      </c>
    </row>
    <row r="6333" spans="1:16" x14ac:dyDescent="0.25">
      <c r="A6333" t="s">
        <v>25</v>
      </c>
      <c r="B6333">
        <v>1128299</v>
      </c>
      <c r="C6333" s="1">
        <v>44418</v>
      </c>
      <c r="D6333" t="s">
        <v>31</v>
      </c>
      <c r="E6333" t="s">
        <v>66</v>
      </c>
      <c r="F6333" t="s">
        <v>67</v>
      </c>
      <c r="G6333" t="s">
        <v>138</v>
      </c>
      <c r="H6333" t="s">
        <v>139</v>
      </c>
      <c r="I6333">
        <v>69</v>
      </c>
      <c r="J6333">
        <v>147</v>
      </c>
      <c r="K6333">
        <v>10143</v>
      </c>
      <c r="L6333" t="s">
        <v>83</v>
      </c>
      <c r="M6333" t="s">
        <v>160</v>
      </c>
      <c r="N6333" t="s">
        <v>150</v>
      </c>
      <c r="O6333">
        <v>8</v>
      </c>
      <c r="P6333">
        <v>2021</v>
      </c>
    </row>
    <row r="6334" spans="1:16" x14ac:dyDescent="0.25">
      <c r="A6334" t="s">
        <v>25</v>
      </c>
      <c r="B6334">
        <v>1128299</v>
      </c>
      <c r="C6334" s="1">
        <v>44418</v>
      </c>
      <c r="D6334" t="s">
        <v>31</v>
      </c>
      <c r="E6334" t="s">
        <v>66</v>
      </c>
      <c r="F6334" t="s">
        <v>67</v>
      </c>
      <c r="G6334" t="s">
        <v>142</v>
      </c>
      <c r="H6334" t="s">
        <v>139</v>
      </c>
      <c r="I6334">
        <v>72</v>
      </c>
      <c r="J6334">
        <v>88</v>
      </c>
      <c r="K6334">
        <v>6336</v>
      </c>
      <c r="L6334" t="s">
        <v>83</v>
      </c>
      <c r="M6334" t="s">
        <v>160</v>
      </c>
      <c r="N6334" t="s">
        <v>150</v>
      </c>
      <c r="O6334">
        <v>8</v>
      </c>
      <c r="P6334">
        <v>2021</v>
      </c>
    </row>
    <row r="6335" spans="1:16" x14ac:dyDescent="0.25">
      <c r="A6335" t="s">
        <v>12</v>
      </c>
      <c r="B6335">
        <v>1128299</v>
      </c>
      <c r="C6335" s="1">
        <v>44418</v>
      </c>
      <c r="D6335" t="s">
        <v>31</v>
      </c>
      <c r="E6335" t="s">
        <v>66</v>
      </c>
      <c r="F6335" t="s">
        <v>67</v>
      </c>
      <c r="G6335" t="s">
        <v>138</v>
      </c>
      <c r="H6335" t="s">
        <v>144</v>
      </c>
      <c r="I6335">
        <v>85.000000000000014</v>
      </c>
      <c r="J6335">
        <v>750</v>
      </c>
      <c r="K6335">
        <v>63750</v>
      </c>
      <c r="L6335" t="s">
        <v>24</v>
      </c>
      <c r="M6335" t="s">
        <v>160</v>
      </c>
      <c r="N6335" t="s">
        <v>150</v>
      </c>
      <c r="O6335">
        <v>8</v>
      </c>
      <c r="P6335">
        <v>2021</v>
      </c>
    </row>
    <row r="6336" spans="1:16" x14ac:dyDescent="0.25">
      <c r="A6336" t="s">
        <v>12</v>
      </c>
      <c r="B6336">
        <v>1128299</v>
      </c>
      <c r="C6336" s="1">
        <v>44418</v>
      </c>
      <c r="D6336" t="s">
        <v>31</v>
      </c>
      <c r="E6336" t="s">
        <v>66</v>
      </c>
      <c r="F6336" t="s">
        <v>67</v>
      </c>
      <c r="G6336" t="s">
        <v>138</v>
      </c>
      <c r="H6336" t="s">
        <v>146</v>
      </c>
      <c r="I6336">
        <v>75.000000000000014</v>
      </c>
      <c r="J6336">
        <v>725</v>
      </c>
      <c r="K6336">
        <v>54375</v>
      </c>
      <c r="L6336" t="s">
        <v>24</v>
      </c>
      <c r="M6336" t="s">
        <v>160</v>
      </c>
      <c r="N6336" t="s">
        <v>150</v>
      </c>
      <c r="O6336">
        <v>8</v>
      </c>
      <c r="P6336">
        <v>2021</v>
      </c>
    </row>
    <row r="6337" spans="1:16" x14ac:dyDescent="0.25">
      <c r="A6337" t="s">
        <v>12</v>
      </c>
      <c r="B6337">
        <v>1128299</v>
      </c>
      <c r="C6337" s="1">
        <v>44418</v>
      </c>
      <c r="D6337" t="s">
        <v>31</v>
      </c>
      <c r="E6337" t="s">
        <v>66</v>
      </c>
      <c r="F6337" t="s">
        <v>67</v>
      </c>
      <c r="G6337" t="s">
        <v>142</v>
      </c>
      <c r="H6337" t="s">
        <v>144</v>
      </c>
      <c r="I6337">
        <v>70</v>
      </c>
      <c r="J6337">
        <v>600</v>
      </c>
      <c r="K6337">
        <v>42000</v>
      </c>
      <c r="L6337" t="s">
        <v>24</v>
      </c>
      <c r="M6337" t="s">
        <v>160</v>
      </c>
      <c r="N6337" t="s">
        <v>150</v>
      </c>
      <c r="O6337">
        <v>8</v>
      </c>
      <c r="P6337">
        <v>2021</v>
      </c>
    </row>
    <row r="6338" spans="1:16" x14ac:dyDescent="0.25">
      <c r="A6338" t="s">
        <v>12</v>
      </c>
      <c r="B6338">
        <v>1128299</v>
      </c>
      <c r="C6338" s="1">
        <v>44418</v>
      </c>
      <c r="D6338" t="s">
        <v>31</v>
      </c>
      <c r="E6338" t="s">
        <v>66</v>
      </c>
      <c r="F6338" t="s">
        <v>67</v>
      </c>
      <c r="G6338" t="s">
        <v>142</v>
      </c>
      <c r="H6338" t="s">
        <v>146</v>
      </c>
      <c r="I6338">
        <v>70</v>
      </c>
      <c r="J6338">
        <v>525</v>
      </c>
      <c r="K6338">
        <v>36750</v>
      </c>
      <c r="L6338" t="s">
        <v>24</v>
      </c>
      <c r="M6338" t="s">
        <v>160</v>
      </c>
      <c r="N6338" t="s">
        <v>150</v>
      </c>
      <c r="O6338">
        <v>8</v>
      </c>
      <c r="P6338">
        <v>2021</v>
      </c>
    </row>
    <row r="6339" spans="1:16" x14ac:dyDescent="0.25">
      <c r="A6339" t="s">
        <v>12</v>
      </c>
      <c r="B6339">
        <v>1128299</v>
      </c>
      <c r="C6339" s="1">
        <v>44418</v>
      </c>
      <c r="D6339" t="s">
        <v>31</v>
      </c>
      <c r="E6339" t="s">
        <v>66</v>
      </c>
      <c r="F6339" t="s">
        <v>67</v>
      </c>
      <c r="G6339" t="s">
        <v>138</v>
      </c>
      <c r="H6339" t="s">
        <v>144</v>
      </c>
      <c r="I6339">
        <v>79</v>
      </c>
      <c r="J6339">
        <v>210</v>
      </c>
      <c r="K6339">
        <v>16590</v>
      </c>
      <c r="L6339" t="s">
        <v>83</v>
      </c>
      <c r="M6339" t="s">
        <v>160</v>
      </c>
      <c r="N6339" t="s">
        <v>150</v>
      </c>
      <c r="O6339">
        <v>8</v>
      </c>
      <c r="P6339">
        <v>2021</v>
      </c>
    </row>
    <row r="6340" spans="1:16" x14ac:dyDescent="0.25">
      <c r="A6340" t="s">
        <v>12</v>
      </c>
      <c r="B6340">
        <v>1128299</v>
      </c>
      <c r="C6340" s="1">
        <v>44418</v>
      </c>
      <c r="D6340" t="s">
        <v>31</v>
      </c>
      <c r="E6340" t="s">
        <v>66</v>
      </c>
      <c r="F6340" t="s">
        <v>67</v>
      </c>
      <c r="G6340" t="s">
        <v>138</v>
      </c>
      <c r="H6340" t="s">
        <v>146</v>
      </c>
      <c r="I6340">
        <v>71</v>
      </c>
      <c r="J6340">
        <v>218</v>
      </c>
      <c r="K6340">
        <v>15478</v>
      </c>
      <c r="L6340" t="s">
        <v>83</v>
      </c>
      <c r="M6340" t="s">
        <v>160</v>
      </c>
      <c r="N6340" t="s">
        <v>150</v>
      </c>
      <c r="O6340">
        <v>8</v>
      </c>
      <c r="P6340">
        <v>2021</v>
      </c>
    </row>
    <row r="6341" spans="1:16" x14ac:dyDescent="0.25">
      <c r="A6341" t="s">
        <v>12</v>
      </c>
      <c r="B6341">
        <v>1128299</v>
      </c>
      <c r="C6341" s="1">
        <v>44418</v>
      </c>
      <c r="D6341" t="s">
        <v>31</v>
      </c>
      <c r="E6341" t="s">
        <v>66</v>
      </c>
      <c r="F6341" t="s">
        <v>67</v>
      </c>
      <c r="G6341" t="s">
        <v>142</v>
      </c>
      <c r="H6341" t="s">
        <v>144</v>
      </c>
      <c r="I6341">
        <v>64</v>
      </c>
      <c r="J6341">
        <v>162</v>
      </c>
      <c r="K6341">
        <v>10368</v>
      </c>
      <c r="L6341" t="s">
        <v>83</v>
      </c>
      <c r="M6341" t="s">
        <v>160</v>
      </c>
      <c r="N6341" t="s">
        <v>150</v>
      </c>
      <c r="O6341">
        <v>8</v>
      </c>
      <c r="P6341">
        <v>2021</v>
      </c>
    </row>
    <row r="6342" spans="1:16" x14ac:dyDescent="0.25">
      <c r="A6342" t="s">
        <v>12</v>
      </c>
      <c r="B6342">
        <v>1128299</v>
      </c>
      <c r="C6342" s="1">
        <v>44418</v>
      </c>
      <c r="D6342" t="s">
        <v>31</v>
      </c>
      <c r="E6342" t="s">
        <v>66</v>
      </c>
      <c r="F6342" t="s">
        <v>67</v>
      </c>
      <c r="G6342" t="s">
        <v>142</v>
      </c>
      <c r="H6342" t="s">
        <v>146</v>
      </c>
      <c r="I6342">
        <v>67</v>
      </c>
      <c r="J6342">
        <v>142</v>
      </c>
      <c r="K6342">
        <v>9514</v>
      </c>
      <c r="L6342" t="s">
        <v>83</v>
      </c>
      <c r="M6342" t="s">
        <v>160</v>
      </c>
      <c r="N6342" t="s">
        <v>150</v>
      </c>
      <c r="O6342">
        <v>8</v>
      </c>
      <c r="P6342">
        <v>2021</v>
      </c>
    </row>
    <row r="6343" spans="1:16" x14ac:dyDescent="0.25">
      <c r="A6343" t="s">
        <v>61</v>
      </c>
      <c r="B6343">
        <v>1185732</v>
      </c>
      <c r="C6343" s="1">
        <v>44419</v>
      </c>
      <c r="D6343" t="s">
        <v>13</v>
      </c>
      <c r="E6343" t="s">
        <v>131</v>
      </c>
      <c r="F6343" t="s">
        <v>132</v>
      </c>
      <c r="G6343" t="s">
        <v>138</v>
      </c>
      <c r="H6343" t="s">
        <v>144</v>
      </c>
      <c r="I6343">
        <v>60</v>
      </c>
      <c r="J6343">
        <v>650</v>
      </c>
      <c r="K6343">
        <v>39000</v>
      </c>
      <c r="L6343" t="s">
        <v>16</v>
      </c>
      <c r="M6343" t="s">
        <v>160</v>
      </c>
      <c r="N6343" t="s">
        <v>141</v>
      </c>
      <c r="O6343">
        <v>8</v>
      </c>
      <c r="P6343">
        <v>2021</v>
      </c>
    </row>
    <row r="6344" spans="1:16" x14ac:dyDescent="0.25">
      <c r="A6344" t="s">
        <v>61</v>
      </c>
      <c r="B6344">
        <v>1185732</v>
      </c>
      <c r="C6344" s="1">
        <v>44419</v>
      </c>
      <c r="D6344" t="s">
        <v>13</v>
      </c>
      <c r="E6344" t="s">
        <v>131</v>
      </c>
      <c r="F6344" t="s">
        <v>132</v>
      </c>
      <c r="G6344" t="s">
        <v>138</v>
      </c>
      <c r="H6344" t="s">
        <v>146</v>
      </c>
      <c r="I6344">
        <v>55.000000000000007</v>
      </c>
      <c r="J6344">
        <v>425</v>
      </c>
      <c r="K6344">
        <v>23375</v>
      </c>
      <c r="L6344" t="s">
        <v>16</v>
      </c>
      <c r="M6344" t="s">
        <v>160</v>
      </c>
      <c r="N6344" t="s">
        <v>141</v>
      </c>
      <c r="O6344">
        <v>8</v>
      </c>
      <c r="P6344">
        <v>2021</v>
      </c>
    </row>
    <row r="6345" spans="1:16" x14ac:dyDescent="0.25">
      <c r="A6345" t="s">
        <v>61</v>
      </c>
      <c r="B6345">
        <v>1185732</v>
      </c>
      <c r="C6345" s="1">
        <v>44419</v>
      </c>
      <c r="D6345" t="s">
        <v>13</v>
      </c>
      <c r="E6345" t="s">
        <v>131</v>
      </c>
      <c r="F6345" t="s">
        <v>132</v>
      </c>
      <c r="G6345" t="s">
        <v>142</v>
      </c>
      <c r="H6345" t="s">
        <v>144</v>
      </c>
      <c r="I6345">
        <v>50</v>
      </c>
      <c r="J6345">
        <v>350</v>
      </c>
      <c r="K6345">
        <v>17500</v>
      </c>
      <c r="L6345" t="s">
        <v>16</v>
      </c>
      <c r="M6345" t="s">
        <v>160</v>
      </c>
      <c r="N6345" t="s">
        <v>141</v>
      </c>
      <c r="O6345">
        <v>8</v>
      </c>
      <c r="P6345">
        <v>2021</v>
      </c>
    </row>
    <row r="6346" spans="1:16" x14ac:dyDescent="0.25">
      <c r="A6346" t="s">
        <v>61</v>
      </c>
      <c r="B6346">
        <v>1185732</v>
      </c>
      <c r="C6346" s="1">
        <v>44419</v>
      </c>
      <c r="D6346" t="s">
        <v>13</v>
      </c>
      <c r="E6346" t="s">
        <v>131</v>
      </c>
      <c r="F6346" t="s">
        <v>132</v>
      </c>
      <c r="G6346" t="s">
        <v>142</v>
      </c>
      <c r="H6346" t="s">
        <v>146</v>
      </c>
      <c r="I6346">
        <v>50</v>
      </c>
      <c r="J6346">
        <v>250</v>
      </c>
      <c r="K6346">
        <v>12500</v>
      </c>
      <c r="L6346" t="s">
        <v>16</v>
      </c>
      <c r="M6346" t="s">
        <v>160</v>
      </c>
      <c r="N6346" t="s">
        <v>141</v>
      </c>
      <c r="O6346">
        <v>8</v>
      </c>
      <c r="P6346">
        <v>2021</v>
      </c>
    </row>
    <row r="6347" spans="1:16" x14ac:dyDescent="0.25">
      <c r="A6347" t="s">
        <v>61</v>
      </c>
      <c r="B6347">
        <v>1185732</v>
      </c>
      <c r="C6347" s="1">
        <v>44419</v>
      </c>
      <c r="D6347" t="s">
        <v>13</v>
      </c>
      <c r="E6347" t="s">
        <v>131</v>
      </c>
      <c r="F6347" t="s">
        <v>132</v>
      </c>
      <c r="G6347" t="s">
        <v>138</v>
      </c>
      <c r="H6347" t="s">
        <v>139</v>
      </c>
      <c r="I6347">
        <v>60</v>
      </c>
      <c r="J6347">
        <v>225</v>
      </c>
      <c r="K6347">
        <v>13500</v>
      </c>
      <c r="L6347" t="s">
        <v>16</v>
      </c>
      <c r="M6347" t="s">
        <v>160</v>
      </c>
      <c r="N6347" t="s">
        <v>141</v>
      </c>
      <c r="O6347">
        <v>8</v>
      </c>
      <c r="P6347">
        <v>2021</v>
      </c>
    </row>
    <row r="6348" spans="1:16" x14ac:dyDescent="0.25">
      <c r="A6348" t="s">
        <v>61</v>
      </c>
      <c r="B6348">
        <v>1185732</v>
      </c>
      <c r="C6348" s="1">
        <v>44419</v>
      </c>
      <c r="D6348" t="s">
        <v>13</v>
      </c>
      <c r="E6348" t="s">
        <v>131</v>
      </c>
      <c r="F6348" t="s">
        <v>132</v>
      </c>
      <c r="G6348" t="s">
        <v>142</v>
      </c>
      <c r="H6348" t="s">
        <v>139</v>
      </c>
      <c r="I6348">
        <v>65</v>
      </c>
      <c r="J6348">
        <v>400</v>
      </c>
      <c r="K6348">
        <v>26000</v>
      </c>
      <c r="L6348" t="s">
        <v>16</v>
      </c>
      <c r="M6348" t="s">
        <v>160</v>
      </c>
      <c r="N6348" t="s">
        <v>141</v>
      </c>
      <c r="O6348">
        <v>8</v>
      </c>
      <c r="P6348">
        <v>2021</v>
      </c>
    </row>
    <row r="6349" spans="1:16" x14ac:dyDescent="0.25">
      <c r="A6349" t="s">
        <v>61</v>
      </c>
      <c r="B6349">
        <v>1185732</v>
      </c>
      <c r="C6349" s="1">
        <v>44419</v>
      </c>
      <c r="D6349" t="s">
        <v>13</v>
      </c>
      <c r="E6349" t="s">
        <v>131</v>
      </c>
      <c r="F6349" t="s">
        <v>132</v>
      </c>
      <c r="G6349" t="s">
        <v>138</v>
      </c>
      <c r="H6349" t="s">
        <v>144</v>
      </c>
      <c r="I6349">
        <v>58</v>
      </c>
      <c r="J6349">
        <v>176</v>
      </c>
      <c r="K6349">
        <v>10208</v>
      </c>
      <c r="L6349" t="s">
        <v>83</v>
      </c>
      <c r="M6349" t="s">
        <v>160</v>
      </c>
      <c r="N6349" t="s">
        <v>141</v>
      </c>
      <c r="O6349">
        <v>8</v>
      </c>
      <c r="P6349">
        <v>2021</v>
      </c>
    </row>
    <row r="6350" spans="1:16" x14ac:dyDescent="0.25">
      <c r="A6350" t="s">
        <v>61</v>
      </c>
      <c r="B6350">
        <v>1185732</v>
      </c>
      <c r="C6350" s="1">
        <v>44419</v>
      </c>
      <c r="D6350" t="s">
        <v>13</v>
      </c>
      <c r="E6350" t="s">
        <v>131</v>
      </c>
      <c r="F6350" t="s">
        <v>132</v>
      </c>
      <c r="G6350" t="s">
        <v>138</v>
      </c>
      <c r="H6350" t="s">
        <v>146</v>
      </c>
      <c r="I6350">
        <v>53</v>
      </c>
      <c r="J6350">
        <v>106</v>
      </c>
      <c r="K6350">
        <v>5618</v>
      </c>
      <c r="L6350" t="s">
        <v>83</v>
      </c>
      <c r="M6350" t="s">
        <v>160</v>
      </c>
      <c r="N6350" t="s">
        <v>141</v>
      </c>
      <c r="O6350">
        <v>8</v>
      </c>
      <c r="P6350">
        <v>2021</v>
      </c>
    </row>
    <row r="6351" spans="1:16" x14ac:dyDescent="0.25">
      <c r="A6351" t="s">
        <v>61</v>
      </c>
      <c r="B6351">
        <v>1185732</v>
      </c>
      <c r="C6351" s="1">
        <v>44419</v>
      </c>
      <c r="D6351" t="s">
        <v>13</v>
      </c>
      <c r="E6351" t="s">
        <v>131</v>
      </c>
      <c r="F6351" t="s">
        <v>132</v>
      </c>
      <c r="G6351" t="s">
        <v>142</v>
      </c>
      <c r="H6351" t="s">
        <v>144</v>
      </c>
      <c r="I6351">
        <v>48</v>
      </c>
      <c r="J6351">
        <v>105</v>
      </c>
      <c r="K6351">
        <v>5040</v>
      </c>
      <c r="L6351" t="s">
        <v>83</v>
      </c>
      <c r="M6351" t="s">
        <v>160</v>
      </c>
      <c r="N6351" t="s">
        <v>141</v>
      </c>
      <c r="O6351">
        <v>8</v>
      </c>
      <c r="P6351">
        <v>2021</v>
      </c>
    </row>
    <row r="6352" spans="1:16" x14ac:dyDescent="0.25">
      <c r="A6352" t="s">
        <v>61</v>
      </c>
      <c r="B6352">
        <v>1185732</v>
      </c>
      <c r="C6352" s="1">
        <v>44419</v>
      </c>
      <c r="D6352" t="s">
        <v>13</v>
      </c>
      <c r="E6352" t="s">
        <v>131</v>
      </c>
      <c r="F6352" t="s">
        <v>132</v>
      </c>
      <c r="G6352" t="s">
        <v>142</v>
      </c>
      <c r="H6352" t="s">
        <v>146</v>
      </c>
      <c r="I6352">
        <v>49</v>
      </c>
      <c r="J6352">
        <v>68</v>
      </c>
      <c r="K6352">
        <v>3332</v>
      </c>
      <c r="L6352" t="s">
        <v>83</v>
      </c>
      <c r="M6352" t="s">
        <v>160</v>
      </c>
      <c r="N6352" t="s">
        <v>141</v>
      </c>
      <c r="O6352">
        <v>8</v>
      </c>
      <c r="P6352">
        <v>2021</v>
      </c>
    </row>
    <row r="6353" spans="1:16" x14ac:dyDescent="0.25">
      <c r="A6353" t="s">
        <v>61</v>
      </c>
      <c r="B6353">
        <v>1185732</v>
      </c>
      <c r="C6353" s="1">
        <v>44419</v>
      </c>
      <c r="D6353" t="s">
        <v>13</v>
      </c>
      <c r="E6353" t="s">
        <v>131</v>
      </c>
      <c r="F6353" t="s">
        <v>132</v>
      </c>
      <c r="G6353" t="s">
        <v>138</v>
      </c>
      <c r="H6353" t="s">
        <v>139</v>
      </c>
      <c r="I6353">
        <v>57</v>
      </c>
      <c r="J6353">
        <v>65</v>
      </c>
      <c r="K6353">
        <v>3705</v>
      </c>
      <c r="L6353" t="s">
        <v>83</v>
      </c>
      <c r="M6353" t="s">
        <v>160</v>
      </c>
      <c r="N6353" t="s">
        <v>141</v>
      </c>
      <c r="O6353">
        <v>8</v>
      </c>
      <c r="P6353">
        <v>2021</v>
      </c>
    </row>
    <row r="6354" spans="1:16" x14ac:dyDescent="0.25">
      <c r="A6354" t="s">
        <v>61</v>
      </c>
      <c r="B6354">
        <v>1185732</v>
      </c>
      <c r="C6354" s="1">
        <v>44419</v>
      </c>
      <c r="D6354" t="s">
        <v>13</v>
      </c>
      <c r="E6354" t="s">
        <v>131</v>
      </c>
      <c r="F6354" t="s">
        <v>132</v>
      </c>
      <c r="G6354" t="s">
        <v>142</v>
      </c>
      <c r="H6354" t="s">
        <v>139</v>
      </c>
      <c r="I6354">
        <v>61</v>
      </c>
      <c r="J6354">
        <v>104</v>
      </c>
      <c r="K6354">
        <v>6344</v>
      </c>
      <c r="L6354" t="s">
        <v>83</v>
      </c>
      <c r="M6354" t="s">
        <v>160</v>
      </c>
      <c r="N6354" t="s">
        <v>141</v>
      </c>
      <c r="O6354">
        <v>8</v>
      </c>
      <c r="P6354">
        <v>2021</v>
      </c>
    </row>
    <row r="6355" spans="1:16" x14ac:dyDescent="0.25">
      <c r="A6355" t="s">
        <v>61</v>
      </c>
      <c r="B6355">
        <v>1185732</v>
      </c>
      <c r="C6355" s="1">
        <v>44419</v>
      </c>
      <c r="D6355" t="s">
        <v>13</v>
      </c>
      <c r="E6355" t="s">
        <v>131</v>
      </c>
      <c r="F6355" t="s">
        <v>132</v>
      </c>
      <c r="G6355" t="s">
        <v>138</v>
      </c>
      <c r="H6355" t="s">
        <v>144</v>
      </c>
      <c r="I6355">
        <v>42</v>
      </c>
      <c r="J6355">
        <v>215</v>
      </c>
      <c r="K6355">
        <v>9030</v>
      </c>
      <c r="L6355" t="s">
        <v>24</v>
      </c>
      <c r="M6355" t="s">
        <v>160</v>
      </c>
      <c r="N6355" t="s">
        <v>141</v>
      </c>
      <c r="O6355">
        <v>8</v>
      </c>
      <c r="P6355">
        <v>2021</v>
      </c>
    </row>
    <row r="6356" spans="1:16" x14ac:dyDescent="0.25">
      <c r="A6356" t="s">
        <v>61</v>
      </c>
      <c r="B6356">
        <v>1185732</v>
      </c>
      <c r="C6356" s="1">
        <v>44419</v>
      </c>
      <c r="D6356" t="s">
        <v>13</v>
      </c>
      <c r="E6356" t="s">
        <v>131</v>
      </c>
      <c r="F6356" t="s">
        <v>132</v>
      </c>
      <c r="G6356" t="s">
        <v>138</v>
      </c>
      <c r="H6356" t="s">
        <v>146</v>
      </c>
      <c r="I6356">
        <v>43</v>
      </c>
      <c r="J6356">
        <v>149</v>
      </c>
      <c r="K6356">
        <v>6407</v>
      </c>
      <c r="L6356" t="s">
        <v>24</v>
      </c>
      <c r="M6356" t="s">
        <v>160</v>
      </c>
      <c r="N6356" t="s">
        <v>141</v>
      </c>
      <c r="O6356">
        <v>8</v>
      </c>
      <c r="P6356">
        <v>2021</v>
      </c>
    </row>
    <row r="6357" spans="1:16" x14ac:dyDescent="0.25">
      <c r="A6357" t="s">
        <v>61</v>
      </c>
      <c r="B6357">
        <v>1185732</v>
      </c>
      <c r="C6357" s="1">
        <v>44419</v>
      </c>
      <c r="D6357" t="s">
        <v>13</v>
      </c>
      <c r="E6357" t="s">
        <v>131</v>
      </c>
      <c r="F6357" t="s">
        <v>132</v>
      </c>
      <c r="G6357" t="s">
        <v>142</v>
      </c>
      <c r="H6357" t="s">
        <v>144</v>
      </c>
      <c r="I6357">
        <v>34</v>
      </c>
      <c r="J6357">
        <v>116</v>
      </c>
      <c r="K6357">
        <v>3944</v>
      </c>
      <c r="L6357" t="s">
        <v>24</v>
      </c>
      <c r="M6357" t="s">
        <v>160</v>
      </c>
      <c r="N6357" t="s">
        <v>141</v>
      </c>
      <c r="O6357">
        <v>8</v>
      </c>
      <c r="P6357">
        <v>2021</v>
      </c>
    </row>
    <row r="6358" spans="1:16" x14ac:dyDescent="0.25">
      <c r="A6358" t="s">
        <v>61</v>
      </c>
      <c r="B6358">
        <v>1185732</v>
      </c>
      <c r="C6358" s="1">
        <v>44419</v>
      </c>
      <c r="D6358" t="s">
        <v>13</v>
      </c>
      <c r="E6358" t="s">
        <v>131</v>
      </c>
      <c r="F6358" t="s">
        <v>132</v>
      </c>
      <c r="G6358" t="s">
        <v>142</v>
      </c>
      <c r="H6358" t="s">
        <v>146</v>
      </c>
      <c r="I6358">
        <v>40</v>
      </c>
      <c r="J6358">
        <v>85</v>
      </c>
      <c r="K6358">
        <v>3400</v>
      </c>
      <c r="L6358" t="s">
        <v>24</v>
      </c>
      <c r="M6358" t="s">
        <v>160</v>
      </c>
      <c r="N6358" t="s">
        <v>141</v>
      </c>
      <c r="O6358">
        <v>8</v>
      </c>
      <c r="P6358">
        <v>2021</v>
      </c>
    </row>
    <row r="6359" spans="1:16" x14ac:dyDescent="0.25">
      <c r="A6359" t="s">
        <v>61</v>
      </c>
      <c r="B6359">
        <v>1185732</v>
      </c>
      <c r="C6359" s="1">
        <v>44419</v>
      </c>
      <c r="D6359" t="s">
        <v>13</v>
      </c>
      <c r="E6359" t="s">
        <v>131</v>
      </c>
      <c r="F6359" t="s">
        <v>132</v>
      </c>
      <c r="G6359" t="s">
        <v>138</v>
      </c>
      <c r="H6359" t="s">
        <v>139</v>
      </c>
      <c r="I6359">
        <v>43</v>
      </c>
      <c r="J6359">
        <v>72</v>
      </c>
      <c r="K6359">
        <v>3096</v>
      </c>
      <c r="L6359" t="s">
        <v>24</v>
      </c>
      <c r="M6359" t="s">
        <v>160</v>
      </c>
      <c r="N6359" t="s">
        <v>141</v>
      </c>
      <c r="O6359">
        <v>8</v>
      </c>
      <c r="P6359">
        <v>2021</v>
      </c>
    </row>
    <row r="6360" spans="1:16" x14ac:dyDescent="0.25">
      <c r="A6360" t="s">
        <v>61</v>
      </c>
      <c r="B6360">
        <v>1185732</v>
      </c>
      <c r="C6360" s="1">
        <v>44419</v>
      </c>
      <c r="D6360" t="s">
        <v>13</v>
      </c>
      <c r="E6360" t="s">
        <v>131</v>
      </c>
      <c r="F6360" t="s">
        <v>132</v>
      </c>
      <c r="G6360" t="s">
        <v>142</v>
      </c>
      <c r="H6360" t="s">
        <v>139</v>
      </c>
      <c r="I6360">
        <v>44</v>
      </c>
      <c r="J6360">
        <v>136</v>
      </c>
      <c r="K6360">
        <v>5984</v>
      </c>
      <c r="L6360" t="s">
        <v>24</v>
      </c>
      <c r="M6360" t="s">
        <v>160</v>
      </c>
      <c r="N6360" t="s">
        <v>141</v>
      </c>
      <c r="O6360">
        <v>8</v>
      </c>
      <c r="P6360">
        <v>2021</v>
      </c>
    </row>
    <row r="6361" spans="1:16" x14ac:dyDescent="0.25">
      <c r="A6361" t="s">
        <v>34</v>
      </c>
      <c r="B6361">
        <v>1185732</v>
      </c>
      <c r="C6361" s="1">
        <v>44419</v>
      </c>
      <c r="D6361" t="s">
        <v>31</v>
      </c>
      <c r="E6361" t="s">
        <v>70</v>
      </c>
      <c r="F6361" t="s">
        <v>71</v>
      </c>
      <c r="G6361" t="s">
        <v>138</v>
      </c>
      <c r="H6361" t="s">
        <v>144</v>
      </c>
      <c r="I6361">
        <v>50</v>
      </c>
      <c r="J6361">
        <v>850</v>
      </c>
      <c r="K6361">
        <v>42500</v>
      </c>
      <c r="L6361" t="s">
        <v>16</v>
      </c>
      <c r="M6361" t="s">
        <v>160</v>
      </c>
      <c r="N6361" t="s">
        <v>141</v>
      </c>
      <c r="O6361">
        <v>8</v>
      </c>
      <c r="P6361">
        <v>2021</v>
      </c>
    </row>
    <row r="6362" spans="1:16" x14ac:dyDescent="0.25">
      <c r="A6362" t="s">
        <v>34</v>
      </c>
      <c r="B6362">
        <v>1185732</v>
      </c>
      <c r="C6362" s="1">
        <v>44419</v>
      </c>
      <c r="D6362" t="s">
        <v>31</v>
      </c>
      <c r="E6362" t="s">
        <v>70</v>
      </c>
      <c r="F6362" t="s">
        <v>71</v>
      </c>
      <c r="G6362" t="s">
        <v>138</v>
      </c>
      <c r="H6362" t="s">
        <v>146</v>
      </c>
      <c r="I6362">
        <v>45.000000000000007</v>
      </c>
      <c r="J6362">
        <v>625</v>
      </c>
      <c r="K6362">
        <v>28125</v>
      </c>
      <c r="L6362" t="s">
        <v>16</v>
      </c>
      <c r="M6362" t="s">
        <v>160</v>
      </c>
      <c r="N6362" t="s">
        <v>141</v>
      </c>
      <c r="O6362">
        <v>8</v>
      </c>
      <c r="P6362">
        <v>2021</v>
      </c>
    </row>
    <row r="6363" spans="1:16" x14ac:dyDescent="0.25">
      <c r="A6363" t="s">
        <v>34</v>
      </c>
      <c r="B6363">
        <v>1185732</v>
      </c>
      <c r="C6363" s="1">
        <v>44419</v>
      </c>
      <c r="D6363" t="s">
        <v>31</v>
      </c>
      <c r="E6363" t="s">
        <v>70</v>
      </c>
      <c r="F6363" t="s">
        <v>71</v>
      </c>
      <c r="G6363" t="s">
        <v>142</v>
      </c>
      <c r="H6363" t="s">
        <v>144</v>
      </c>
      <c r="I6363">
        <v>40</v>
      </c>
      <c r="J6363">
        <v>550</v>
      </c>
      <c r="K6363">
        <v>22000</v>
      </c>
      <c r="L6363" t="s">
        <v>16</v>
      </c>
      <c r="M6363" t="s">
        <v>160</v>
      </c>
      <c r="N6363" t="s">
        <v>141</v>
      </c>
      <c r="O6363">
        <v>8</v>
      </c>
      <c r="P6363">
        <v>2021</v>
      </c>
    </row>
    <row r="6364" spans="1:16" x14ac:dyDescent="0.25">
      <c r="A6364" t="s">
        <v>34</v>
      </c>
      <c r="B6364">
        <v>1185732</v>
      </c>
      <c r="C6364" s="1">
        <v>44419</v>
      </c>
      <c r="D6364" t="s">
        <v>31</v>
      </c>
      <c r="E6364" t="s">
        <v>70</v>
      </c>
      <c r="F6364" t="s">
        <v>71</v>
      </c>
      <c r="G6364" t="s">
        <v>142</v>
      </c>
      <c r="H6364" t="s">
        <v>146</v>
      </c>
      <c r="I6364">
        <v>40</v>
      </c>
      <c r="J6364">
        <v>525</v>
      </c>
      <c r="K6364">
        <v>21000</v>
      </c>
      <c r="L6364" t="s">
        <v>16</v>
      </c>
      <c r="M6364" t="s">
        <v>160</v>
      </c>
      <c r="N6364" t="s">
        <v>141</v>
      </c>
      <c r="O6364">
        <v>8</v>
      </c>
      <c r="P6364">
        <v>2021</v>
      </c>
    </row>
    <row r="6365" spans="1:16" x14ac:dyDescent="0.25">
      <c r="A6365" t="s">
        <v>34</v>
      </c>
      <c r="B6365">
        <v>1185732</v>
      </c>
      <c r="C6365" s="1">
        <v>44419</v>
      </c>
      <c r="D6365" t="s">
        <v>31</v>
      </c>
      <c r="E6365" t="s">
        <v>70</v>
      </c>
      <c r="F6365" t="s">
        <v>71</v>
      </c>
      <c r="G6365" t="s">
        <v>138</v>
      </c>
      <c r="H6365" t="s">
        <v>139</v>
      </c>
      <c r="I6365">
        <v>50</v>
      </c>
      <c r="J6365">
        <v>500</v>
      </c>
      <c r="K6365">
        <v>25000</v>
      </c>
      <c r="L6365" t="s">
        <v>16</v>
      </c>
      <c r="M6365" t="s">
        <v>160</v>
      </c>
      <c r="N6365" t="s">
        <v>141</v>
      </c>
      <c r="O6365">
        <v>8</v>
      </c>
      <c r="P6365">
        <v>2021</v>
      </c>
    </row>
    <row r="6366" spans="1:16" x14ac:dyDescent="0.25">
      <c r="A6366" t="s">
        <v>34</v>
      </c>
      <c r="B6366">
        <v>1185732</v>
      </c>
      <c r="C6366" s="1">
        <v>44419</v>
      </c>
      <c r="D6366" t="s">
        <v>31</v>
      </c>
      <c r="E6366" t="s">
        <v>70</v>
      </c>
      <c r="F6366" t="s">
        <v>71</v>
      </c>
      <c r="G6366" t="s">
        <v>142</v>
      </c>
      <c r="H6366" t="s">
        <v>139</v>
      </c>
      <c r="I6366">
        <v>55.000000000000007</v>
      </c>
      <c r="J6366">
        <v>675</v>
      </c>
      <c r="K6366">
        <v>37125</v>
      </c>
      <c r="L6366" t="s">
        <v>16</v>
      </c>
      <c r="M6366" t="s">
        <v>160</v>
      </c>
      <c r="N6366" t="s">
        <v>141</v>
      </c>
      <c r="O6366">
        <v>8</v>
      </c>
      <c r="P6366">
        <v>2021</v>
      </c>
    </row>
    <row r="6367" spans="1:16" x14ac:dyDescent="0.25">
      <c r="A6367" t="s">
        <v>34</v>
      </c>
      <c r="B6367">
        <v>1185732</v>
      </c>
      <c r="C6367" s="1">
        <v>44419</v>
      </c>
      <c r="D6367" t="s">
        <v>31</v>
      </c>
      <c r="E6367" t="s">
        <v>70</v>
      </c>
      <c r="F6367" t="s">
        <v>71</v>
      </c>
      <c r="G6367" t="s">
        <v>138</v>
      </c>
      <c r="H6367" t="s">
        <v>144</v>
      </c>
      <c r="I6367">
        <v>47</v>
      </c>
      <c r="J6367">
        <v>255</v>
      </c>
      <c r="K6367">
        <v>11985</v>
      </c>
      <c r="L6367" t="s">
        <v>83</v>
      </c>
      <c r="M6367" t="s">
        <v>160</v>
      </c>
      <c r="N6367" t="s">
        <v>141</v>
      </c>
      <c r="O6367">
        <v>8</v>
      </c>
      <c r="P6367">
        <v>2021</v>
      </c>
    </row>
    <row r="6368" spans="1:16" x14ac:dyDescent="0.25">
      <c r="A6368" t="s">
        <v>34</v>
      </c>
      <c r="B6368">
        <v>1185732</v>
      </c>
      <c r="C6368" s="1">
        <v>44419</v>
      </c>
      <c r="D6368" t="s">
        <v>31</v>
      </c>
      <c r="E6368" t="s">
        <v>70</v>
      </c>
      <c r="F6368" t="s">
        <v>71</v>
      </c>
      <c r="G6368" t="s">
        <v>138</v>
      </c>
      <c r="H6368" t="s">
        <v>146</v>
      </c>
      <c r="I6368">
        <v>43</v>
      </c>
      <c r="J6368">
        <v>163</v>
      </c>
      <c r="K6368">
        <v>7009</v>
      </c>
      <c r="L6368" t="s">
        <v>83</v>
      </c>
      <c r="M6368" t="s">
        <v>160</v>
      </c>
      <c r="N6368" t="s">
        <v>141</v>
      </c>
      <c r="O6368">
        <v>8</v>
      </c>
      <c r="P6368">
        <v>2021</v>
      </c>
    </row>
    <row r="6369" spans="1:16" x14ac:dyDescent="0.25">
      <c r="A6369" t="s">
        <v>34</v>
      </c>
      <c r="B6369">
        <v>1185732</v>
      </c>
      <c r="C6369" s="1">
        <v>44419</v>
      </c>
      <c r="D6369" t="s">
        <v>31</v>
      </c>
      <c r="E6369" t="s">
        <v>70</v>
      </c>
      <c r="F6369" t="s">
        <v>71</v>
      </c>
      <c r="G6369" t="s">
        <v>142</v>
      </c>
      <c r="H6369" t="s">
        <v>144</v>
      </c>
      <c r="I6369">
        <v>38</v>
      </c>
      <c r="J6369">
        <v>143</v>
      </c>
      <c r="K6369">
        <v>5434</v>
      </c>
      <c r="L6369" t="s">
        <v>83</v>
      </c>
      <c r="M6369" t="s">
        <v>160</v>
      </c>
      <c r="N6369" t="s">
        <v>141</v>
      </c>
      <c r="O6369">
        <v>8</v>
      </c>
      <c r="P6369">
        <v>2021</v>
      </c>
    </row>
    <row r="6370" spans="1:16" x14ac:dyDescent="0.25">
      <c r="A6370" t="s">
        <v>34</v>
      </c>
      <c r="B6370">
        <v>1185732</v>
      </c>
      <c r="C6370" s="1">
        <v>44419</v>
      </c>
      <c r="D6370" t="s">
        <v>31</v>
      </c>
      <c r="E6370" t="s">
        <v>70</v>
      </c>
      <c r="F6370" t="s">
        <v>71</v>
      </c>
      <c r="G6370" t="s">
        <v>142</v>
      </c>
      <c r="H6370" t="s">
        <v>146</v>
      </c>
      <c r="I6370">
        <v>38</v>
      </c>
      <c r="J6370">
        <v>147</v>
      </c>
      <c r="K6370">
        <v>5586</v>
      </c>
      <c r="L6370" t="s">
        <v>83</v>
      </c>
      <c r="M6370" t="s">
        <v>160</v>
      </c>
      <c r="N6370" t="s">
        <v>141</v>
      </c>
      <c r="O6370">
        <v>8</v>
      </c>
      <c r="P6370">
        <v>2021</v>
      </c>
    </row>
    <row r="6371" spans="1:16" x14ac:dyDescent="0.25">
      <c r="A6371" t="s">
        <v>34</v>
      </c>
      <c r="B6371">
        <v>1185732</v>
      </c>
      <c r="C6371" s="1">
        <v>44419</v>
      </c>
      <c r="D6371" t="s">
        <v>31</v>
      </c>
      <c r="E6371" t="s">
        <v>70</v>
      </c>
      <c r="F6371" t="s">
        <v>71</v>
      </c>
      <c r="G6371" t="s">
        <v>138</v>
      </c>
      <c r="H6371" t="s">
        <v>139</v>
      </c>
      <c r="I6371">
        <v>47</v>
      </c>
      <c r="J6371">
        <v>140</v>
      </c>
      <c r="K6371">
        <v>6580</v>
      </c>
      <c r="L6371" t="s">
        <v>83</v>
      </c>
      <c r="M6371" t="s">
        <v>160</v>
      </c>
      <c r="N6371" t="s">
        <v>141</v>
      </c>
      <c r="O6371">
        <v>8</v>
      </c>
      <c r="P6371">
        <v>2021</v>
      </c>
    </row>
    <row r="6372" spans="1:16" x14ac:dyDescent="0.25">
      <c r="A6372" t="s">
        <v>34</v>
      </c>
      <c r="B6372">
        <v>1185732</v>
      </c>
      <c r="C6372" s="1">
        <v>44419</v>
      </c>
      <c r="D6372" t="s">
        <v>31</v>
      </c>
      <c r="E6372" t="s">
        <v>70</v>
      </c>
      <c r="F6372" t="s">
        <v>71</v>
      </c>
      <c r="G6372" t="s">
        <v>142</v>
      </c>
      <c r="H6372" t="s">
        <v>139</v>
      </c>
      <c r="I6372">
        <v>52</v>
      </c>
      <c r="J6372">
        <v>196</v>
      </c>
      <c r="K6372">
        <v>10192</v>
      </c>
      <c r="L6372" t="s">
        <v>83</v>
      </c>
      <c r="M6372" t="s">
        <v>160</v>
      </c>
      <c r="N6372" t="s">
        <v>141</v>
      </c>
      <c r="O6372">
        <v>8</v>
      </c>
      <c r="P6372">
        <v>2021</v>
      </c>
    </row>
    <row r="6373" spans="1:16" x14ac:dyDescent="0.25">
      <c r="A6373" t="s">
        <v>30</v>
      </c>
      <c r="B6373">
        <v>1185732</v>
      </c>
      <c r="C6373" s="1">
        <v>44419</v>
      </c>
      <c r="D6373" t="s">
        <v>31</v>
      </c>
      <c r="E6373" t="s">
        <v>78</v>
      </c>
      <c r="F6373" t="s">
        <v>79</v>
      </c>
      <c r="G6373" t="s">
        <v>138</v>
      </c>
      <c r="H6373" t="s">
        <v>144</v>
      </c>
      <c r="I6373">
        <v>35</v>
      </c>
      <c r="J6373">
        <v>750</v>
      </c>
      <c r="K6373">
        <v>26250</v>
      </c>
      <c r="L6373" t="s">
        <v>16</v>
      </c>
      <c r="M6373" t="s">
        <v>160</v>
      </c>
      <c r="N6373" t="s">
        <v>141</v>
      </c>
      <c r="O6373">
        <v>8</v>
      </c>
      <c r="P6373">
        <v>2021</v>
      </c>
    </row>
    <row r="6374" spans="1:16" x14ac:dyDescent="0.25">
      <c r="A6374" t="s">
        <v>30</v>
      </c>
      <c r="B6374">
        <v>1185732</v>
      </c>
      <c r="C6374" s="1">
        <v>44419</v>
      </c>
      <c r="D6374" t="s">
        <v>31</v>
      </c>
      <c r="E6374" t="s">
        <v>78</v>
      </c>
      <c r="F6374" t="s">
        <v>79</v>
      </c>
      <c r="G6374" t="s">
        <v>138</v>
      </c>
      <c r="H6374" t="s">
        <v>146</v>
      </c>
      <c r="I6374">
        <v>35.000000000000007</v>
      </c>
      <c r="J6374">
        <v>525</v>
      </c>
      <c r="K6374">
        <v>18375</v>
      </c>
      <c r="L6374" t="s">
        <v>16</v>
      </c>
      <c r="M6374" t="s">
        <v>160</v>
      </c>
      <c r="N6374" t="s">
        <v>141</v>
      </c>
      <c r="O6374">
        <v>8</v>
      </c>
      <c r="P6374">
        <v>2021</v>
      </c>
    </row>
    <row r="6375" spans="1:16" x14ac:dyDescent="0.25">
      <c r="A6375" t="s">
        <v>30</v>
      </c>
      <c r="B6375">
        <v>1185732</v>
      </c>
      <c r="C6375" s="1">
        <v>44419</v>
      </c>
      <c r="D6375" t="s">
        <v>31</v>
      </c>
      <c r="E6375" t="s">
        <v>78</v>
      </c>
      <c r="F6375" t="s">
        <v>79</v>
      </c>
      <c r="G6375" t="s">
        <v>142</v>
      </c>
      <c r="H6375" t="s">
        <v>144</v>
      </c>
      <c r="I6375">
        <v>30.000000000000004</v>
      </c>
      <c r="J6375">
        <v>450</v>
      </c>
      <c r="K6375">
        <v>13500</v>
      </c>
      <c r="L6375" t="s">
        <v>16</v>
      </c>
      <c r="M6375" t="s">
        <v>160</v>
      </c>
      <c r="N6375" t="s">
        <v>141</v>
      </c>
      <c r="O6375">
        <v>8</v>
      </c>
      <c r="P6375">
        <v>2021</v>
      </c>
    </row>
    <row r="6376" spans="1:16" x14ac:dyDescent="0.25">
      <c r="A6376" t="s">
        <v>30</v>
      </c>
      <c r="B6376">
        <v>1185732</v>
      </c>
      <c r="C6376" s="1">
        <v>44419</v>
      </c>
      <c r="D6376" t="s">
        <v>31</v>
      </c>
      <c r="E6376" t="s">
        <v>78</v>
      </c>
      <c r="F6376" t="s">
        <v>79</v>
      </c>
      <c r="G6376" t="s">
        <v>142</v>
      </c>
      <c r="H6376" t="s">
        <v>146</v>
      </c>
      <c r="I6376">
        <v>20.000000000000007</v>
      </c>
      <c r="J6376">
        <v>375</v>
      </c>
      <c r="K6376">
        <v>7500</v>
      </c>
      <c r="L6376" t="s">
        <v>16</v>
      </c>
      <c r="M6376" t="s">
        <v>160</v>
      </c>
      <c r="N6376" t="s">
        <v>141</v>
      </c>
      <c r="O6376">
        <v>8</v>
      </c>
      <c r="P6376">
        <v>2021</v>
      </c>
    </row>
    <row r="6377" spans="1:16" x14ac:dyDescent="0.25">
      <c r="A6377" t="s">
        <v>30</v>
      </c>
      <c r="B6377">
        <v>1185732</v>
      </c>
      <c r="C6377" s="1">
        <v>44419</v>
      </c>
      <c r="D6377" t="s">
        <v>31</v>
      </c>
      <c r="E6377" t="s">
        <v>78</v>
      </c>
      <c r="F6377" t="s">
        <v>79</v>
      </c>
      <c r="G6377" t="s">
        <v>138</v>
      </c>
      <c r="H6377" t="s">
        <v>139</v>
      </c>
      <c r="I6377">
        <v>30.000000000000004</v>
      </c>
      <c r="J6377">
        <v>350</v>
      </c>
      <c r="K6377">
        <v>10500</v>
      </c>
      <c r="L6377" t="s">
        <v>16</v>
      </c>
      <c r="M6377" t="s">
        <v>160</v>
      </c>
      <c r="N6377" t="s">
        <v>141</v>
      </c>
      <c r="O6377">
        <v>8</v>
      </c>
      <c r="P6377">
        <v>2021</v>
      </c>
    </row>
    <row r="6378" spans="1:16" x14ac:dyDescent="0.25">
      <c r="A6378" t="s">
        <v>30</v>
      </c>
      <c r="B6378">
        <v>1185732</v>
      </c>
      <c r="C6378" s="1">
        <v>44419</v>
      </c>
      <c r="D6378" t="s">
        <v>31</v>
      </c>
      <c r="E6378" t="s">
        <v>78</v>
      </c>
      <c r="F6378" t="s">
        <v>79</v>
      </c>
      <c r="G6378" t="s">
        <v>142</v>
      </c>
      <c r="H6378" t="s">
        <v>139</v>
      </c>
      <c r="I6378">
        <v>35</v>
      </c>
      <c r="J6378">
        <v>525</v>
      </c>
      <c r="K6378">
        <v>18375</v>
      </c>
      <c r="L6378" t="s">
        <v>16</v>
      </c>
      <c r="M6378" t="s">
        <v>160</v>
      </c>
      <c r="N6378" t="s">
        <v>141</v>
      </c>
      <c r="O6378">
        <v>8</v>
      </c>
      <c r="P6378">
        <v>2021</v>
      </c>
    </row>
    <row r="6379" spans="1:16" x14ac:dyDescent="0.25">
      <c r="A6379" t="s">
        <v>30</v>
      </c>
      <c r="B6379">
        <v>1185732</v>
      </c>
      <c r="C6379" s="1">
        <v>44419</v>
      </c>
      <c r="D6379" t="s">
        <v>31</v>
      </c>
      <c r="E6379" t="s">
        <v>78</v>
      </c>
      <c r="F6379" t="s">
        <v>79</v>
      </c>
      <c r="G6379" t="s">
        <v>138</v>
      </c>
      <c r="H6379" t="s">
        <v>144</v>
      </c>
      <c r="I6379">
        <v>33</v>
      </c>
      <c r="J6379">
        <v>203</v>
      </c>
      <c r="K6379">
        <v>6699</v>
      </c>
      <c r="L6379" t="s">
        <v>83</v>
      </c>
      <c r="M6379" t="s">
        <v>160</v>
      </c>
      <c r="N6379" t="s">
        <v>141</v>
      </c>
      <c r="O6379">
        <v>8</v>
      </c>
      <c r="P6379">
        <v>2021</v>
      </c>
    </row>
    <row r="6380" spans="1:16" x14ac:dyDescent="0.25">
      <c r="A6380" t="s">
        <v>30</v>
      </c>
      <c r="B6380">
        <v>1185732</v>
      </c>
      <c r="C6380" s="1">
        <v>44419</v>
      </c>
      <c r="D6380" t="s">
        <v>31</v>
      </c>
      <c r="E6380" t="s">
        <v>78</v>
      </c>
      <c r="F6380" t="s">
        <v>79</v>
      </c>
      <c r="G6380" t="s">
        <v>138</v>
      </c>
      <c r="H6380" t="s">
        <v>146</v>
      </c>
      <c r="I6380">
        <v>34</v>
      </c>
      <c r="J6380">
        <v>131</v>
      </c>
      <c r="K6380">
        <v>4454</v>
      </c>
      <c r="L6380" t="s">
        <v>83</v>
      </c>
      <c r="M6380" t="s">
        <v>160</v>
      </c>
      <c r="N6380" t="s">
        <v>141</v>
      </c>
      <c r="O6380">
        <v>8</v>
      </c>
      <c r="P6380">
        <v>2021</v>
      </c>
    </row>
    <row r="6381" spans="1:16" x14ac:dyDescent="0.25">
      <c r="A6381" t="s">
        <v>30</v>
      </c>
      <c r="B6381">
        <v>1185732</v>
      </c>
      <c r="C6381" s="1">
        <v>44419</v>
      </c>
      <c r="D6381" t="s">
        <v>31</v>
      </c>
      <c r="E6381" t="s">
        <v>78</v>
      </c>
      <c r="F6381" t="s">
        <v>79</v>
      </c>
      <c r="G6381" t="s">
        <v>142</v>
      </c>
      <c r="H6381" t="s">
        <v>144</v>
      </c>
      <c r="I6381">
        <v>29</v>
      </c>
      <c r="J6381">
        <v>113</v>
      </c>
      <c r="K6381">
        <v>3277</v>
      </c>
      <c r="L6381" t="s">
        <v>83</v>
      </c>
      <c r="M6381" t="s">
        <v>160</v>
      </c>
      <c r="N6381" t="s">
        <v>141</v>
      </c>
      <c r="O6381">
        <v>8</v>
      </c>
      <c r="P6381">
        <v>2021</v>
      </c>
    </row>
    <row r="6382" spans="1:16" x14ac:dyDescent="0.25">
      <c r="A6382" t="s">
        <v>30</v>
      </c>
      <c r="B6382">
        <v>1185732</v>
      </c>
      <c r="C6382" s="1">
        <v>44419</v>
      </c>
      <c r="D6382" t="s">
        <v>31</v>
      </c>
      <c r="E6382" t="s">
        <v>78</v>
      </c>
      <c r="F6382" t="s">
        <v>79</v>
      </c>
      <c r="G6382" t="s">
        <v>142</v>
      </c>
      <c r="H6382" t="s">
        <v>146</v>
      </c>
      <c r="I6382">
        <v>19</v>
      </c>
      <c r="J6382">
        <v>101</v>
      </c>
      <c r="K6382">
        <v>1919</v>
      </c>
      <c r="L6382" t="s">
        <v>83</v>
      </c>
      <c r="M6382" t="s">
        <v>160</v>
      </c>
      <c r="N6382" t="s">
        <v>141</v>
      </c>
      <c r="O6382">
        <v>8</v>
      </c>
      <c r="P6382">
        <v>2021</v>
      </c>
    </row>
    <row r="6383" spans="1:16" x14ac:dyDescent="0.25">
      <c r="A6383" t="s">
        <v>30</v>
      </c>
      <c r="B6383">
        <v>1185732</v>
      </c>
      <c r="C6383" s="1">
        <v>44419</v>
      </c>
      <c r="D6383" t="s">
        <v>31</v>
      </c>
      <c r="E6383" t="s">
        <v>78</v>
      </c>
      <c r="F6383" t="s">
        <v>79</v>
      </c>
      <c r="G6383" t="s">
        <v>138</v>
      </c>
      <c r="H6383" t="s">
        <v>139</v>
      </c>
      <c r="I6383">
        <v>29</v>
      </c>
      <c r="J6383">
        <v>105</v>
      </c>
      <c r="K6383">
        <v>3045</v>
      </c>
      <c r="L6383" t="s">
        <v>83</v>
      </c>
      <c r="M6383" t="s">
        <v>160</v>
      </c>
      <c r="N6383" t="s">
        <v>141</v>
      </c>
      <c r="O6383">
        <v>8</v>
      </c>
      <c r="P6383">
        <v>2021</v>
      </c>
    </row>
    <row r="6384" spans="1:16" x14ac:dyDescent="0.25">
      <c r="A6384" t="s">
        <v>30</v>
      </c>
      <c r="B6384">
        <v>1185732</v>
      </c>
      <c r="C6384" s="1">
        <v>44419</v>
      </c>
      <c r="D6384" t="s">
        <v>31</v>
      </c>
      <c r="E6384" t="s">
        <v>78</v>
      </c>
      <c r="F6384" t="s">
        <v>79</v>
      </c>
      <c r="G6384" t="s">
        <v>142</v>
      </c>
      <c r="H6384" t="s">
        <v>139</v>
      </c>
      <c r="I6384">
        <v>32</v>
      </c>
      <c r="J6384">
        <v>152</v>
      </c>
      <c r="K6384">
        <v>4864</v>
      </c>
      <c r="L6384" t="s">
        <v>83</v>
      </c>
      <c r="M6384" t="s">
        <v>160</v>
      </c>
      <c r="N6384" t="s">
        <v>141</v>
      </c>
      <c r="O6384">
        <v>8</v>
      </c>
      <c r="P6384">
        <v>2021</v>
      </c>
    </row>
    <row r="6385" spans="1:16" x14ac:dyDescent="0.25">
      <c r="A6385" t="s">
        <v>30</v>
      </c>
      <c r="B6385">
        <v>1185732</v>
      </c>
      <c r="C6385" s="1">
        <v>44419</v>
      </c>
      <c r="D6385" t="s">
        <v>31</v>
      </c>
      <c r="E6385" t="s">
        <v>78</v>
      </c>
      <c r="F6385" t="s">
        <v>79</v>
      </c>
      <c r="G6385" t="s">
        <v>138</v>
      </c>
      <c r="H6385" t="s">
        <v>144</v>
      </c>
      <c r="I6385">
        <v>27</v>
      </c>
      <c r="J6385">
        <v>248</v>
      </c>
      <c r="K6385">
        <v>6696</v>
      </c>
      <c r="L6385" t="s">
        <v>24</v>
      </c>
      <c r="M6385" t="s">
        <v>160</v>
      </c>
      <c r="N6385" t="s">
        <v>141</v>
      </c>
      <c r="O6385">
        <v>8</v>
      </c>
      <c r="P6385">
        <v>2021</v>
      </c>
    </row>
    <row r="6386" spans="1:16" x14ac:dyDescent="0.25">
      <c r="A6386" t="s">
        <v>30</v>
      </c>
      <c r="B6386">
        <v>1185732</v>
      </c>
      <c r="C6386" s="1">
        <v>44419</v>
      </c>
      <c r="D6386" t="s">
        <v>31</v>
      </c>
      <c r="E6386" t="s">
        <v>78</v>
      </c>
      <c r="F6386" t="s">
        <v>79</v>
      </c>
      <c r="G6386" t="s">
        <v>138</v>
      </c>
      <c r="H6386" t="s">
        <v>146</v>
      </c>
      <c r="I6386">
        <v>28</v>
      </c>
      <c r="J6386">
        <v>179</v>
      </c>
      <c r="K6386">
        <v>5012</v>
      </c>
      <c r="L6386" t="s">
        <v>24</v>
      </c>
      <c r="M6386" t="s">
        <v>160</v>
      </c>
      <c r="N6386" t="s">
        <v>141</v>
      </c>
      <c r="O6386">
        <v>8</v>
      </c>
      <c r="P6386">
        <v>2021</v>
      </c>
    </row>
    <row r="6387" spans="1:16" x14ac:dyDescent="0.25">
      <c r="A6387" t="s">
        <v>30</v>
      </c>
      <c r="B6387">
        <v>1185732</v>
      </c>
      <c r="C6387" s="1">
        <v>44419</v>
      </c>
      <c r="D6387" t="s">
        <v>31</v>
      </c>
      <c r="E6387" t="s">
        <v>78</v>
      </c>
      <c r="F6387" t="s">
        <v>79</v>
      </c>
      <c r="G6387" t="s">
        <v>142</v>
      </c>
      <c r="H6387" t="s">
        <v>144</v>
      </c>
      <c r="I6387">
        <v>23</v>
      </c>
      <c r="J6387">
        <v>158</v>
      </c>
      <c r="K6387">
        <v>3634</v>
      </c>
      <c r="L6387" t="s">
        <v>24</v>
      </c>
      <c r="M6387" t="s">
        <v>160</v>
      </c>
      <c r="N6387" t="s">
        <v>141</v>
      </c>
      <c r="O6387">
        <v>8</v>
      </c>
      <c r="P6387">
        <v>2021</v>
      </c>
    </row>
    <row r="6388" spans="1:16" x14ac:dyDescent="0.25">
      <c r="A6388" t="s">
        <v>30</v>
      </c>
      <c r="B6388">
        <v>1185732</v>
      </c>
      <c r="C6388" s="1">
        <v>44419</v>
      </c>
      <c r="D6388" t="s">
        <v>31</v>
      </c>
      <c r="E6388" t="s">
        <v>78</v>
      </c>
      <c r="F6388" t="s">
        <v>79</v>
      </c>
      <c r="G6388" t="s">
        <v>142</v>
      </c>
      <c r="H6388" t="s">
        <v>146</v>
      </c>
      <c r="I6388">
        <v>14</v>
      </c>
      <c r="J6388">
        <v>124</v>
      </c>
      <c r="K6388">
        <v>1736</v>
      </c>
      <c r="L6388" t="s">
        <v>24</v>
      </c>
      <c r="M6388" t="s">
        <v>160</v>
      </c>
      <c r="N6388" t="s">
        <v>141</v>
      </c>
      <c r="O6388">
        <v>8</v>
      </c>
      <c r="P6388">
        <v>2021</v>
      </c>
    </row>
    <row r="6389" spans="1:16" x14ac:dyDescent="0.25">
      <c r="A6389" t="s">
        <v>30</v>
      </c>
      <c r="B6389">
        <v>1185732</v>
      </c>
      <c r="C6389" s="1">
        <v>44419</v>
      </c>
      <c r="D6389" t="s">
        <v>31</v>
      </c>
      <c r="E6389" t="s">
        <v>78</v>
      </c>
      <c r="F6389" t="s">
        <v>79</v>
      </c>
      <c r="G6389" t="s">
        <v>138</v>
      </c>
      <c r="H6389" t="s">
        <v>139</v>
      </c>
      <c r="I6389">
        <v>23</v>
      </c>
      <c r="J6389">
        <v>109</v>
      </c>
      <c r="K6389">
        <v>2507</v>
      </c>
      <c r="L6389" t="s">
        <v>24</v>
      </c>
      <c r="M6389" t="s">
        <v>160</v>
      </c>
      <c r="N6389" t="s">
        <v>141</v>
      </c>
      <c r="O6389">
        <v>8</v>
      </c>
      <c r="P6389">
        <v>2021</v>
      </c>
    </row>
    <row r="6390" spans="1:16" x14ac:dyDescent="0.25">
      <c r="A6390" t="s">
        <v>30</v>
      </c>
      <c r="B6390">
        <v>1185732</v>
      </c>
      <c r="C6390" s="1">
        <v>44419</v>
      </c>
      <c r="D6390" t="s">
        <v>31</v>
      </c>
      <c r="E6390" t="s">
        <v>78</v>
      </c>
      <c r="F6390" t="s">
        <v>79</v>
      </c>
      <c r="G6390" t="s">
        <v>142</v>
      </c>
      <c r="H6390" t="s">
        <v>139</v>
      </c>
      <c r="I6390">
        <v>27</v>
      </c>
      <c r="J6390">
        <v>184</v>
      </c>
      <c r="K6390">
        <v>4968</v>
      </c>
      <c r="L6390" t="s">
        <v>24</v>
      </c>
      <c r="M6390" t="s">
        <v>160</v>
      </c>
      <c r="N6390" t="s">
        <v>141</v>
      </c>
      <c r="O6390">
        <v>8</v>
      </c>
      <c r="P6390">
        <v>2021</v>
      </c>
    </row>
    <row r="6391" spans="1:16" x14ac:dyDescent="0.25">
      <c r="A6391" t="s">
        <v>26</v>
      </c>
      <c r="B6391">
        <v>1197831</v>
      </c>
      <c r="C6391" s="1">
        <v>44419</v>
      </c>
      <c r="D6391" t="s">
        <v>36</v>
      </c>
      <c r="E6391" t="s">
        <v>37</v>
      </c>
      <c r="F6391" t="s">
        <v>38</v>
      </c>
      <c r="G6391" t="s">
        <v>138</v>
      </c>
      <c r="H6391" t="s">
        <v>144</v>
      </c>
      <c r="I6391">
        <v>20</v>
      </c>
      <c r="J6391">
        <v>725</v>
      </c>
      <c r="K6391">
        <v>14500</v>
      </c>
      <c r="L6391" t="s">
        <v>24</v>
      </c>
      <c r="M6391" t="s">
        <v>160</v>
      </c>
      <c r="N6391" t="s">
        <v>141</v>
      </c>
      <c r="O6391">
        <v>8</v>
      </c>
      <c r="P6391">
        <v>2021</v>
      </c>
    </row>
    <row r="6392" spans="1:16" x14ac:dyDescent="0.25">
      <c r="A6392" t="s">
        <v>26</v>
      </c>
      <c r="B6392">
        <v>1197831</v>
      </c>
      <c r="C6392" s="1">
        <v>44419</v>
      </c>
      <c r="D6392" t="s">
        <v>36</v>
      </c>
      <c r="E6392" t="s">
        <v>37</v>
      </c>
      <c r="F6392" t="s">
        <v>38</v>
      </c>
      <c r="G6392" t="s">
        <v>138</v>
      </c>
      <c r="H6392" t="s">
        <v>144</v>
      </c>
      <c r="I6392">
        <v>20</v>
      </c>
      <c r="J6392">
        <v>189</v>
      </c>
      <c r="K6392">
        <v>3780</v>
      </c>
      <c r="L6392" t="s">
        <v>83</v>
      </c>
      <c r="M6392" t="s">
        <v>160</v>
      </c>
      <c r="N6392" t="s">
        <v>141</v>
      </c>
      <c r="O6392">
        <v>8</v>
      </c>
      <c r="P6392">
        <v>2021</v>
      </c>
    </row>
    <row r="6393" spans="1:16" x14ac:dyDescent="0.25">
      <c r="A6393" t="s">
        <v>26</v>
      </c>
      <c r="B6393">
        <v>1197831</v>
      </c>
      <c r="C6393" s="1">
        <v>44419</v>
      </c>
      <c r="D6393" t="s">
        <v>27</v>
      </c>
      <c r="E6393" t="s">
        <v>59</v>
      </c>
      <c r="F6393" t="s">
        <v>60</v>
      </c>
      <c r="G6393" t="s">
        <v>138</v>
      </c>
      <c r="H6393" t="s">
        <v>139</v>
      </c>
      <c r="I6393">
        <v>40</v>
      </c>
      <c r="J6393">
        <v>250</v>
      </c>
      <c r="K6393">
        <v>10000</v>
      </c>
      <c r="L6393" t="s">
        <v>24</v>
      </c>
      <c r="M6393" t="s">
        <v>160</v>
      </c>
      <c r="N6393" t="s">
        <v>141</v>
      </c>
      <c r="O6393">
        <v>8</v>
      </c>
      <c r="P6393">
        <v>2021</v>
      </c>
    </row>
    <row r="6394" spans="1:16" x14ac:dyDescent="0.25">
      <c r="A6394" t="s">
        <v>26</v>
      </c>
      <c r="B6394">
        <v>1197831</v>
      </c>
      <c r="C6394" s="1">
        <v>44419</v>
      </c>
      <c r="D6394" t="s">
        <v>27</v>
      </c>
      <c r="E6394" t="s">
        <v>59</v>
      </c>
      <c r="F6394" t="s">
        <v>60</v>
      </c>
      <c r="G6394" t="s">
        <v>138</v>
      </c>
      <c r="H6394" t="s">
        <v>139</v>
      </c>
      <c r="I6394">
        <v>38</v>
      </c>
      <c r="J6394">
        <v>68</v>
      </c>
      <c r="K6394">
        <v>2584</v>
      </c>
      <c r="L6394" t="s">
        <v>83</v>
      </c>
      <c r="M6394" t="s">
        <v>160</v>
      </c>
      <c r="N6394" t="s">
        <v>141</v>
      </c>
      <c r="O6394">
        <v>8</v>
      </c>
      <c r="P6394">
        <v>2021</v>
      </c>
    </row>
    <row r="6395" spans="1:16" x14ac:dyDescent="0.25">
      <c r="A6395" t="s">
        <v>26</v>
      </c>
      <c r="B6395">
        <v>1197831</v>
      </c>
      <c r="C6395" s="1">
        <v>44419</v>
      </c>
      <c r="D6395" t="s">
        <v>27</v>
      </c>
      <c r="E6395" t="s">
        <v>59</v>
      </c>
      <c r="F6395" t="s">
        <v>60</v>
      </c>
      <c r="G6395" t="s">
        <v>138</v>
      </c>
      <c r="H6395" t="s">
        <v>139</v>
      </c>
      <c r="I6395">
        <v>29</v>
      </c>
      <c r="J6395">
        <v>85</v>
      </c>
      <c r="K6395">
        <v>2465</v>
      </c>
      <c r="L6395" t="s">
        <v>24</v>
      </c>
      <c r="M6395" t="s">
        <v>160</v>
      </c>
      <c r="N6395" t="s">
        <v>141</v>
      </c>
      <c r="O6395">
        <v>8</v>
      </c>
      <c r="P6395">
        <v>2021</v>
      </c>
    </row>
    <row r="6396" spans="1:16" x14ac:dyDescent="0.25">
      <c r="A6396" t="s">
        <v>12</v>
      </c>
      <c r="B6396">
        <v>1185732</v>
      </c>
      <c r="C6396" s="1">
        <v>44420</v>
      </c>
      <c r="D6396" t="s">
        <v>36</v>
      </c>
      <c r="E6396" t="s">
        <v>108</v>
      </c>
      <c r="F6396" t="s">
        <v>109</v>
      </c>
      <c r="G6396" t="s">
        <v>138</v>
      </c>
      <c r="H6396" t="s">
        <v>144</v>
      </c>
      <c r="I6396">
        <v>50</v>
      </c>
      <c r="J6396">
        <v>525</v>
      </c>
      <c r="K6396">
        <v>26250</v>
      </c>
      <c r="L6396" t="s">
        <v>83</v>
      </c>
      <c r="M6396" t="s">
        <v>160</v>
      </c>
      <c r="N6396" t="s">
        <v>143</v>
      </c>
      <c r="O6396">
        <v>8</v>
      </c>
      <c r="P6396">
        <v>2021</v>
      </c>
    </row>
    <row r="6397" spans="1:16" x14ac:dyDescent="0.25">
      <c r="A6397" t="s">
        <v>12</v>
      </c>
      <c r="B6397">
        <v>1185732</v>
      </c>
      <c r="C6397" s="1">
        <v>44420</v>
      </c>
      <c r="D6397" t="s">
        <v>36</v>
      </c>
      <c r="E6397" t="s">
        <v>108</v>
      </c>
      <c r="F6397" t="s">
        <v>109</v>
      </c>
      <c r="G6397" t="s">
        <v>138</v>
      </c>
      <c r="H6397" t="s">
        <v>146</v>
      </c>
      <c r="I6397">
        <v>45.000000000000007</v>
      </c>
      <c r="J6397">
        <v>300</v>
      </c>
      <c r="K6397">
        <v>13500</v>
      </c>
      <c r="L6397" t="s">
        <v>83</v>
      </c>
      <c r="M6397" t="s">
        <v>160</v>
      </c>
      <c r="N6397" t="s">
        <v>143</v>
      </c>
      <c r="O6397">
        <v>8</v>
      </c>
      <c r="P6397">
        <v>2021</v>
      </c>
    </row>
    <row r="6398" spans="1:16" x14ac:dyDescent="0.25">
      <c r="A6398" t="s">
        <v>12</v>
      </c>
      <c r="B6398">
        <v>1185732</v>
      </c>
      <c r="C6398" s="1">
        <v>44420</v>
      </c>
      <c r="D6398" t="s">
        <v>36</v>
      </c>
      <c r="E6398" t="s">
        <v>108</v>
      </c>
      <c r="F6398" t="s">
        <v>109</v>
      </c>
      <c r="G6398" t="s">
        <v>142</v>
      </c>
      <c r="H6398" t="s">
        <v>144</v>
      </c>
      <c r="I6398">
        <v>40</v>
      </c>
      <c r="J6398">
        <v>225</v>
      </c>
      <c r="K6398">
        <v>9000</v>
      </c>
      <c r="L6398" t="s">
        <v>83</v>
      </c>
      <c r="M6398" t="s">
        <v>160</v>
      </c>
      <c r="N6398" t="s">
        <v>143</v>
      </c>
      <c r="O6398">
        <v>8</v>
      </c>
      <c r="P6398">
        <v>2021</v>
      </c>
    </row>
    <row r="6399" spans="1:16" x14ac:dyDescent="0.25">
      <c r="A6399" t="s">
        <v>12</v>
      </c>
      <c r="B6399">
        <v>1185732</v>
      </c>
      <c r="C6399" s="1">
        <v>44420</v>
      </c>
      <c r="D6399" t="s">
        <v>36</v>
      </c>
      <c r="E6399" t="s">
        <v>108</v>
      </c>
      <c r="F6399" t="s">
        <v>109</v>
      </c>
      <c r="G6399" t="s">
        <v>142</v>
      </c>
      <c r="H6399" t="s">
        <v>146</v>
      </c>
      <c r="I6399">
        <v>40</v>
      </c>
      <c r="J6399">
        <v>200</v>
      </c>
      <c r="K6399">
        <v>8000</v>
      </c>
      <c r="L6399" t="s">
        <v>83</v>
      </c>
      <c r="M6399" t="s">
        <v>160</v>
      </c>
      <c r="N6399" t="s">
        <v>143</v>
      </c>
      <c r="O6399">
        <v>8</v>
      </c>
      <c r="P6399">
        <v>2021</v>
      </c>
    </row>
    <row r="6400" spans="1:16" x14ac:dyDescent="0.25">
      <c r="A6400" t="s">
        <v>12</v>
      </c>
      <c r="B6400">
        <v>1185732</v>
      </c>
      <c r="C6400" s="1">
        <v>44420</v>
      </c>
      <c r="D6400" t="s">
        <v>36</v>
      </c>
      <c r="E6400" t="s">
        <v>108</v>
      </c>
      <c r="F6400" t="s">
        <v>109</v>
      </c>
      <c r="G6400" t="s">
        <v>138</v>
      </c>
      <c r="H6400" t="s">
        <v>139</v>
      </c>
      <c r="I6400">
        <v>50</v>
      </c>
      <c r="J6400">
        <v>175</v>
      </c>
      <c r="K6400">
        <v>8750</v>
      </c>
      <c r="L6400" t="s">
        <v>83</v>
      </c>
      <c r="M6400" t="s">
        <v>160</v>
      </c>
      <c r="N6400" t="s">
        <v>143</v>
      </c>
      <c r="O6400">
        <v>8</v>
      </c>
      <c r="P6400">
        <v>2021</v>
      </c>
    </row>
    <row r="6401" spans="1:16" x14ac:dyDescent="0.25">
      <c r="A6401" t="s">
        <v>12</v>
      </c>
      <c r="B6401">
        <v>1185732</v>
      </c>
      <c r="C6401" s="1">
        <v>44420</v>
      </c>
      <c r="D6401" t="s">
        <v>36</v>
      </c>
      <c r="E6401" t="s">
        <v>108</v>
      </c>
      <c r="F6401" t="s">
        <v>109</v>
      </c>
      <c r="G6401" t="s">
        <v>142</v>
      </c>
      <c r="H6401" t="s">
        <v>139</v>
      </c>
      <c r="I6401">
        <v>55.000000000000007</v>
      </c>
      <c r="J6401">
        <v>350</v>
      </c>
      <c r="K6401">
        <v>19250</v>
      </c>
      <c r="L6401" t="s">
        <v>83</v>
      </c>
      <c r="M6401" t="s">
        <v>160</v>
      </c>
      <c r="N6401" t="s">
        <v>143</v>
      </c>
      <c r="O6401">
        <v>8</v>
      </c>
      <c r="P6401">
        <v>2021</v>
      </c>
    </row>
    <row r="6402" spans="1:16" x14ac:dyDescent="0.25">
      <c r="A6402" t="s">
        <v>12</v>
      </c>
      <c r="B6402">
        <v>1185732</v>
      </c>
      <c r="C6402" s="1">
        <v>44420</v>
      </c>
      <c r="D6402" t="s">
        <v>36</v>
      </c>
      <c r="E6402" t="s">
        <v>108</v>
      </c>
      <c r="F6402" t="s">
        <v>109</v>
      </c>
      <c r="G6402" t="s">
        <v>138</v>
      </c>
      <c r="H6402" t="s">
        <v>144</v>
      </c>
      <c r="I6402">
        <v>49</v>
      </c>
      <c r="J6402">
        <v>131</v>
      </c>
      <c r="K6402">
        <v>6419</v>
      </c>
      <c r="L6402" t="s">
        <v>83</v>
      </c>
      <c r="M6402" t="s">
        <v>160</v>
      </c>
      <c r="N6402" t="s">
        <v>143</v>
      </c>
      <c r="O6402">
        <v>8</v>
      </c>
      <c r="P6402">
        <v>2021</v>
      </c>
    </row>
    <row r="6403" spans="1:16" x14ac:dyDescent="0.25">
      <c r="A6403" t="s">
        <v>12</v>
      </c>
      <c r="B6403">
        <v>1185732</v>
      </c>
      <c r="C6403" s="1">
        <v>44420</v>
      </c>
      <c r="D6403" t="s">
        <v>36</v>
      </c>
      <c r="E6403" t="s">
        <v>108</v>
      </c>
      <c r="F6403" t="s">
        <v>109</v>
      </c>
      <c r="G6403" t="s">
        <v>138</v>
      </c>
      <c r="H6403" t="s">
        <v>146</v>
      </c>
      <c r="I6403">
        <v>42</v>
      </c>
      <c r="J6403">
        <v>78</v>
      </c>
      <c r="K6403">
        <v>3276</v>
      </c>
      <c r="L6403" t="s">
        <v>83</v>
      </c>
      <c r="M6403" t="s">
        <v>160</v>
      </c>
      <c r="N6403" t="s">
        <v>143</v>
      </c>
      <c r="O6403">
        <v>8</v>
      </c>
      <c r="P6403">
        <v>2021</v>
      </c>
    </row>
    <row r="6404" spans="1:16" x14ac:dyDescent="0.25">
      <c r="A6404" t="s">
        <v>12</v>
      </c>
      <c r="B6404">
        <v>1185732</v>
      </c>
      <c r="C6404" s="1">
        <v>44420</v>
      </c>
      <c r="D6404" t="s">
        <v>36</v>
      </c>
      <c r="E6404" t="s">
        <v>108</v>
      </c>
      <c r="F6404" t="s">
        <v>109</v>
      </c>
      <c r="G6404" t="s">
        <v>142</v>
      </c>
      <c r="H6404" t="s">
        <v>144</v>
      </c>
      <c r="I6404">
        <v>36</v>
      </c>
      <c r="J6404">
        <v>65</v>
      </c>
      <c r="K6404">
        <v>2340</v>
      </c>
      <c r="L6404" t="s">
        <v>83</v>
      </c>
      <c r="M6404" t="s">
        <v>160</v>
      </c>
      <c r="N6404" t="s">
        <v>143</v>
      </c>
      <c r="O6404">
        <v>8</v>
      </c>
      <c r="P6404">
        <v>2021</v>
      </c>
    </row>
    <row r="6405" spans="1:16" x14ac:dyDescent="0.25">
      <c r="A6405" t="s">
        <v>12</v>
      </c>
      <c r="B6405">
        <v>1185732</v>
      </c>
      <c r="C6405" s="1">
        <v>44420</v>
      </c>
      <c r="D6405" t="s">
        <v>36</v>
      </c>
      <c r="E6405" t="s">
        <v>108</v>
      </c>
      <c r="F6405" t="s">
        <v>109</v>
      </c>
      <c r="G6405" t="s">
        <v>142</v>
      </c>
      <c r="H6405" t="s">
        <v>146</v>
      </c>
      <c r="I6405">
        <v>38</v>
      </c>
      <c r="J6405">
        <v>58</v>
      </c>
      <c r="K6405">
        <v>2204</v>
      </c>
      <c r="L6405" t="s">
        <v>83</v>
      </c>
      <c r="M6405" t="s">
        <v>160</v>
      </c>
      <c r="N6405" t="s">
        <v>143</v>
      </c>
      <c r="O6405">
        <v>8</v>
      </c>
      <c r="P6405">
        <v>2021</v>
      </c>
    </row>
    <row r="6406" spans="1:16" x14ac:dyDescent="0.25">
      <c r="A6406" t="s">
        <v>12</v>
      </c>
      <c r="B6406">
        <v>1185732</v>
      </c>
      <c r="C6406" s="1">
        <v>44420</v>
      </c>
      <c r="D6406" t="s">
        <v>36</v>
      </c>
      <c r="E6406" t="s">
        <v>108</v>
      </c>
      <c r="F6406" t="s">
        <v>109</v>
      </c>
      <c r="G6406" t="s">
        <v>138</v>
      </c>
      <c r="H6406" t="s">
        <v>139</v>
      </c>
      <c r="I6406">
        <v>47</v>
      </c>
      <c r="J6406">
        <v>46</v>
      </c>
      <c r="K6406">
        <v>2162</v>
      </c>
      <c r="L6406" t="s">
        <v>83</v>
      </c>
      <c r="M6406" t="s">
        <v>160</v>
      </c>
      <c r="N6406" t="s">
        <v>143</v>
      </c>
      <c r="O6406">
        <v>8</v>
      </c>
      <c r="P6406">
        <v>2021</v>
      </c>
    </row>
    <row r="6407" spans="1:16" x14ac:dyDescent="0.25">
      <c r="A6407" t="s">
        <v>12</v>
      </c>
      <c r="B6407">
        <v>1185732</v>
      </c>
      <c r="C6407" s="1">
        <v>44420</v>
      </c>
      <c r="D6407" t="s">
        <v>36</v>
      </c>
      <c r="E6407" t="s">
        <v>108</v>
      </c>
      <c r="F6407" t="s">
        <v>109</v>
      </c>
      <c r="G6407" t="s">
        <v>142</v>
      </c>
      <c r="H6407" t="s">
        <v>139</v>
      </c>
      <c r="I6407">
        <v>53</v>
      </c>
      <c r="J6407">
        <v>88</v>
      </c>
      <c r="K6407">
        <v>4664</v>
      </c>
      <c r="L6407" t="s">
        <v>83</v>
      </c>
      <c r="M6407" t="s">
        <v>160</v>
      </c>
      <c r="N6407" t="s">
        <v>143</v>
      </c>
      <c r="O6407">
        <v>8</v>
      </c>
      <c r="P6407">
        <v>2021</v>
      </c>
    </row>
    <row r="6408" spans="1:16" x14ac:dyDescent="0.25">
      <c r="A6408" t="s">
        <v>26</v>
      </c>
      <c r="B6408">
        <v>1197831</v>
      </c>
      <c r="C6408" s="1">
        <v>44420</v>
      </c>
      <c r="D6408" t="s">
        <v>36</v>
      </c>
      <c r="E6408" t="s">
        <v>37</v>
      </c>
      <c r="F6408" t="s">
        <v>38</v>
      </c>
      <c r="G6408" t="s">
        <v>138</v>
      </c>
      <c r="H6408" t="s">
        <v>146</v>
      </c>
      <c r="I6408">
        <v>30</v>
      </c>
      <c r="J6408">
        <v>725</v>
      </c>
      <c r="K6408">
        <v>21750</v>
      </c>
      <c r="L6408" t="s">
        <v>24</v>
      </c>
      <c r="M6408" t="s">
        <v>160</v>
      </c>
      <c r="N6408" t="s">
        <v>143</v>
      </c>
      <c r="O6408">
        <v>8</v>
      </c>
      <c r="P6408">
        <v>2021</v>
      </c>
    </row>
    <row r="6409" spans="1:16" x14ac:dyDescent="0.25">
      <c r="A6409" t="s">
        <v>26</v>
      </c>
      <c r="B6409">
        <v>1197831</v>
      </c>
      <c r="C6409" s="1">
        <v>44420</v>
      </c>
      <c r="D6409" t="s">
        <v>36</v>
      </c>
      <c r="E6409" t="s">
        <v>37</v>
      </c>
      <c r="F6409" t="s">
        <v>38</v>
      </c>
      <c r="G6409" t="s">
        <v>138</v>
      </c>
      <c r="H6409" t="s">
        <v>146</v>
      </c>
      <c r="I6409">
        <v>28</v>
      </c>
      <c r="J6409">
        <v>196</v>
      </c>
      <c r="K6409">
        <v>5488</v>
      </c>
      <c r="L6409" t="s">
        <v>83</v>
      </c>
      <c r="M6409" t="s">
        <v>160</v>
      </c>
      <c r="N6409" t="s">
        <v>143</v>
      </c>
      <c r="O6409">
        <v>8</v>
      </c>
      <c r="P6409">
        <v>2021</v>
      </c>
    </row>
    <row r="6410" spans="1:16" x14ac:dyDescent="0.25">
      <c r="A6410" t="s">
        <v>26</v>
      </c>
      <c r="B6410">
        <v>1197831</v>
      </c>
      <c r="C6410" s="1">
        <v>44420</v>
      </c>
      <c r="D6410" t="s">
        <v>27</v>
      </c>
      <c r="E6410" t="s">
        <v>59</v>
      </c>
      <c r="F6410" t="s">
        <v>60</v>
      </c>
      <c r="G6410" t="s">
        <v>142</v>
      </c>
      <c r="H6410" t="s">
        <v>139</v>
      </c>
      <c r="I6410">
        <v>35</v>
      </c>
      <c r="J6410">
        <v>450</v>
      </c>
      <c r="K6410">
        <v>15750</v>
      </c>
      <c r="L6410" t="s">
        <v>24</v>
      </c>
      <c r="M6410" t="s">
        <v>160</v>
      </c>
      <c r="N6410" t="s">
        <v>143</v>
      </c>
      <c r="O6410">
        <v>8</v>
      </c>
      <c r="P6410">
        <v>2021</v>
      </c>
    </row>
    <row r="6411" spans="1:16" x14ac:dyDescent="0.25">
      <c r="A6411" t="s">
        <v>26</v>
      </c>
      <c r="B6411">
        <v>1197831</v>
      </c>
      <c r="C6411" s="1">
        <v>44420</v>
      </c>
      <c r="D6411" t="s">
        <v>27</v>
      </c>
      <c r="E6411" t="s">
        <v>59</v>
      </c>
      <c r="F6411" t="s">
        <v>60</v>
      </c>
      <c r="G6411" t="s">
        <v>142</v>
      </c>
      <c r="H6411" t="s">
        <v>139</v>
      </c>
      <c r="I6411">
        <v>33</v>
      </c>
      <c r="J6411">
        <v>126</v>
      </c>
      <c r="K6411">
        <v>4158</v>
      </c>
      <c r="L6411" t="s">
        <v>83</v>
      </c>
      <c r="M6411" t="s">
        <v>160</v>
      </c>
      <c r="N6411" t="s">
        <v>143</v>
      </c>
      <c r="O6411">
        <v>8</v>
      </c>
      <c r="P6411">
        <v>2021</v>
      </c>
    </row>
    <row r="6412" spans="1:16" x14ac:dyDescent="0.25">
      <c r="A6412" t="s">
        <v>26</v>
      </c>
      <c r="B6412">
        <v>1197831</v>
      </c>
      <c r="C6412" s="1">
        <v>44420</v>
      </c>
      <c r="D6412" t="s">
        <v>27</v>
      </c>
      <c r="E6412" t="s">
        <v>59</v>
      </c>
      <c r="F6412" t="s">
        <v>60</v>
      </c>
      <c r="G6412" t="s">
        <v>142</v>
      </c>
      <c r="H6412" t="s">
        <v>139</v>
      </c>
      <c r="I6412">
        <v>27</v>
      </c>
      <c r="J6412">
        <v>144</v>
      </c>
      <c r="K6412">
        <v>3888</v>
      </c>
      <c r="L6412" t="s">
        <v>24</v>
      </c>
      <c r="M6412" t="s">
        <v>160</v>
      </c>
      <c r="N6412" t="s">
        <v>143</v>
      </c>
      <c r="O6412">
        <v>8</v>
      </c>
      <c r="P6412">
        <v>2021</v>
      </c>
    </row>
    <row r="6413" spans="1:16" x14ac:dyDescent="0.25">
      <c r="A6413" t="s">
        <v>26</v>
      </c>
      <c r="B6413">
        <v>1197831</v>
      </c>
      <c r="C6413" s="1">
        <v>44421</v>
      </c>
      <c r="D6413" t="s">
        <v>36</v>
      </c>
      <c r="E6413" t="s">
        <v>37</v>
      </c>
      <c r="F6413" t="s">
        <v>38</v>
      </c>
      <c r="G6413" t="s">
        <v>142</v>
      </c>
      <c r="H6413" t="s">
        <v>144</v>
      </c>
      <c r="I6413">
        <v>30</v>
      </c>
      <c r="J6413">
        <v>525</v>
      </c>
      <c r="K6413">
        <v>15750</v>
      </c>
      <c r="L6413" t="s">
        <v>24</v>
      </c>
      <c r="M6413" t="s">
        <v>160</v>
      </c>
      <c r="N6413" t="s">
        <v>145</v>
      </c>
      <c r="O6413">
        <v>8</v>
      </c>
      <c r="P6413">
        <v>2021</v>
      </c>
    </row>
    <row r="6414" spans="1:16" x14ac:dyDescent="0.25">
      <c r="A6414" t="s">
        <v>26</v>
      </c>
      <c r="B6414">
        <v>1197831</v>
      </c>
      <c r="C6414" s="1">
        <v>44421</v>
      </c>
      <c r="D6414" t="s">
        <v>36</v>
      </c>
      <c r="E6414" t="s">
        <v>37</v>
      </c>
      <c r="F6414" t="s">
        <v>38</v>
      </c>
      <c r="G6414" t="s">
        <v>142</v>
      </c>
      <c r="H6414" t="s">
        <v>144</v>
      </c>
      <c r="I6414">
        <v>27</v>
      </c>
      <c r="J6414">
        <v>158</v>
      </c>
      <c r="K6414">
        <v>4266</v>
      </c>
      <c r="L6414" t="s">
        <v>83</v>
      </c>
      <c r="M6414" t="s">
        <v>160</v>
      </c>
      <c r="N6414" t="s">
        <v>145</v>
      </c>
      <c r="O6414">
        <v>8</v>
      </c>
      <c r="P6414">
        <v>2021</v>
      </c>
    </row>
    <row r="6415" spans="1:16" x14ac:dyDescent="0.25">
      <c r="A6415" t="s">
        <v>34</v>
      </c>
      <c r="B6415">
        <v>1197831</v>
      </c>
      <c r="C6415" s="1">
        <v>44421</v>
      </c>
      <c r="D6415" t="s">
        <v>36</v>
      </c>
      <c r="E6415" t="s">
        <v>106</v>
      </c>
      <c r="F6415" t="s">
        <v>107</v>
      </c>
      <c r="G6415" t="s">
        <v>138</v>
      </c>
      <c r="H6415" t="s">
        <v>144</v>
      </c>
      <c r="I6415">
        <v>60</v>
      </c>
      <c r="J6415">
        <v>650</v>
      </c>
      <c r="K6415">
        <v>39000</v>
      </c>
      <c r="L6415" t="s">
        <v>83</v>
      </c>
      <c r="M6415" t="s">
        <v>160</v>
      </c>
      <c r="N6415" t="s">
        <v>145</v>
      </c>
      <c r="O6415">
        <v>8</v>
      </c>
      <c r="P6415">
        <v>2021</v>
      </c>
    </row>
    <row r="6416" spans="1:16" x14ac:dyDescent="0.25">
      <c r="A6416" t="s">
        <v>34</v>
      </c>
      <c r="B6416">
        <v>1197831</v>
      </c>
      <c r="C6416" s="1">
        <v>44421</v>
      </c>
      <c r="D6416" t="s">
        <v>36</v>
      </c>
      <c r="E6416" t="s">
        <v>106</v>
      </c>
      <c r="F6416" t="s">
        <v>107</v>
      </c>
      <c r="G6416" t="s">
        <v>138</v>
      </c>
      <c r="H6416" t="s">
        <v>146</v>
      </c>
      <c r="I6416">
        <v>55.000000000000007</v>
      </c>
      <c r="J6416">
        <v>425</v>
      </c>
      <c r="K6416">
        <v>23375</v>
      </c>
      <c r="L6416" t="s">
        <v>83</v>
      </c>
      <c r="M6416" t="s">
        <v>160</v>
      </c>
      <c r="N6416" t="s">
        <v>145</v>
      </c>
      <c r="O6416">
        <v>8</v>
      </c>
      <c r="P6416">
        <v>2021</v>
      </c>
    </row>
    <row r="6417" spans="1:16" x14ac:dyDescent="0.25">
      <c r="A6417" t="s">
        <v>34</v>
      </c>
      <c r="B6417">
        <v>1197831</v>
      </c>
      <c r="C6417" s="1">
        <v>44421</v>
      </c>
      <c r="D6417" t="s">
        <v>36</v>
      </c>
      <c r="E6417" t="s">
        <v>106</v>
      </c>
      <c r="F6417" t="s">
        <v>107</v>
      </c>
      <c r="G6417" t="s">
        <v>142</v>
      </c>
      <c r="H6417" t="s">
        <v>144</v>
      </c>
      <c r="I6417">
        <v>50</v>
      </c>
      <c r="J6417">
        <v>350</v>
      </c>
      <c r="K6417">
        <v>17500</v>
      </c>
      <c r="L6417" t="s">
        <v>83</v>
      </c>
      <c r="M6417" t="s">
        <v>160</v>
      </c>
      <c r="N6417" t="s">
        <v>145</v>
      </c>
      <c r="O6417">
        <v>8</v>
      </c>
      <c r="P6417">
        <v>2021</v>
      </c>
    </row>
    <row r="6418" spans="1:16" x14ac:dyDescent="0.25">
      <c r="A6418" t="s">
        <v>34</v>
      </c>
      <c r="B6418">
        <v>1197831</v>
      </c>
      <c r="C6418" s="1">
        <v>44421</v>
      </c>
      <c r="D6418" t="s">
        <v>36</v>
      </c>
      <c r="E6418" t="s">
        <v>106</v>
      </c>
      <c r="F6418" t="s">
        <v>107</v>
      </c>
      <c r="G6418" t="s">
        <v>142</v>
      </c>
      <c r="H6418" t="s">
        <v>146</v>
      </c>
      <c r="I6418">
        <v>40</v>
      </c>
      <c r="J6418">
        <v>300</v>
      </c>
      <c r="K6418">
        <v>12000</v>
      </c>
      <c r="L6418" t="s">
        <v>83</v>
      </c>
      <c r="M6418" t="s">
        <v>160</v>
      </c>
      <c r="N6418" t="s">
        <v>145</v>
      </c>
      <c r="O6418">
        <v>8</v>
      </c>
      <c r="P6418">
        <v>2021</v>
      </c>
    </row>
    <row r="6419" spans="1:16" x14ac:dyDescent="0.25">
      <c r="A6419" t="s">
        <v>34</v>
      </c>
      <c r="B6419">
        <v>1197831</v>
      </c>
      <c r="C6419" s="1">
        <v>44421</v>
      </c>
      <c r="D6419" t="s">
        <v>36</v>
      </c>
      <c r="E6419" t="s">
        <v>106</v>
      </c>
      <c r="F6419" t="s">
        <v>107</v>
      </c>
      <c r="G6419" t="s">
        <v>138</v>
      </c>
      <c r="H6419" t="s">
        <v>139</v>
      </c>
      <c r="I6419">
        <v>50</v>
      </c>
      <c r="J6419">
        <v>275</v>
      </c>
      <c r="K6419">
        <v>13750</v>
      </c>
      <c r="L6419" t="s">
        <v>83</v>
      </c>
      <c r="M6419" t="s">
        <v>160</v>
      </c>
      <c r="N6419" t="s">
        <v>145</v>
      </c>
      <c r="O6419">
        <v>8</v>
      </c>
      <c r="P6419">
        <v>2021</v>
      </c>
    </row>
    <row r="6420" spans="1:16" x14ac:dyDescent="0.25">
      <c r="A6420" t="s">
        <v>34</v>
      </c>
      <c r="B6420">
        <v>1197831</v>
      </c>
      <c r="C6420" s="1">
        <v>44421</v>
      </c>
      <c r="D6420" t="s">
        <v>36</v>
      </c>
      <c r="E6420" t="s">
        <v>106</v>
      </c>
      <c r="F6420" t="s">
        <v>107</v>
      </c>
      <c r="G6420" t="s">
        <v>142</v>
      </c>
      <c r="H6420" t="s">
        <v>139</v>
      </c>
      <c r="I6420">
        <v>55.000000000000007</v>
      </c>
      <c r="J6420">
        <v>450</v>
      </c>
      <c r="K6420">
        <v>24750</v>
      </c>
      <c r="L6420" t="s">
        <v>83</v>
      </c>
      <c r="M6420" t="s">
        <v>160</v>
      </c>
      <c r="N6420" t="s">
        <v>145</v>
      </c>
      <c r="O6420">
        <v>8</v>
      </c>
      <c r="P6420">
        <v>2021</v>
      </c>
    </row>
    <row r="6421" spans="1:16" x14ac:dyDescent="0.25">
      <c r="A6421" t="s">
        <v>34</v>
      </c>
      <c r="B6421">
        <v>1197831</v>
      </c>
      <c r="C6421" s="1">
        <v>44421</v>
      </c>
      <c r="D6421" t="s">
        <v>36</v>
      </c>
      <c r="E6421" t="s">
        <v>106</v>
      </c>
      <c r="F6421" t="s">
        <v>107</v>
      </c>
      <c r="G6421" t="s">
        <v>138</v>
      </c>
      <c r="H6421" t="s">
        <v>144</v>
      </c>
      <c r="I6421">
        <v>56</v>
      </c>
      <c r="J6421">
        <v>189</v>
      </c>
      <c r="K6421">
        <v>10584</v>
      </c>
      <c r="L6421" t="s">
        <v>83</v>
      </c>
      <c r="M6421" t="s">
        <v>160</v>
      </c>
      <c r="N6421" t="s">
        <v>145</v>
      </c>
      <c r="O6421">
        <v>8</v>
      </c>
      <c r="P6421">
        <v>2021</v>
      </c>
    </row>
    <row r="6422" spans="1:16" x14ac:dyDescent="0.25">
      <c r="A6422" t="s">
        <v>34</v>
      </c>
      <c r="B6422">
        <v>1197831</v>
      </c>
      <c r="C6422" s="1">
        <v>44421</v>
      </c>
      <c r="D6422" t="s">
        <v>36</v>
      </c>
      <c r="E6422" t="s">
        <v>106</v>
      </c>
      <c r="F6422" t="s">
        <v>107</v>
      </c>
      <c r="G6422" t="s">
        <v>138</v>
      </c>
      <c r="H6422" t="s">
        <v>146</v>
      </c>
      <c r="I6422">
        <v>51</v>
      </c>
      <c r="J6422">
        <v>111</v>
      </c>
      <c r="K6422">
        <v>5661</v>
      </c>
      <c r="L6422" t="s">
        <v>83</v>
      </c>
      <c r="M6422" t="s">
        <v>160</v>
      </c>
      <c r="N6422" t="s">
        <v>145</v>
      </c>
      <c r="O6422">
        <v>8</v>
      </c>
      <c r="P6422">
        <v>2021</v>
      </c>
    </row>
    <row r="6423" spans="1:16" x14ac:dyDescent="0.25">
      <c r="A6423" t="s">
        <v>34</v>
      </c>
      <c r="B6423">
        <v>1197831</v>
      </c>
      <c r="C6423" s="1">
        <v>44421</v>
      </c>
      <c r="D6423" t="s">
        <v>36</v>
      </c>
      <c r="E6423" t="s">
        <v>106</v>
      </c>
      <c r="F6423" t="s">
        <v>107</v>
      </c>
      <c r="G6423" t="s">
        <v>142</v>
      </c>
      <c r="H6423" t="s">
        <v>144</v>
      </c>
      <c r="I6423">
        <v>47</v>
      </c>
      <c r="J6423">
        <v>102</v>
      </c>
      <c r="K6423">
        <v>4794</v>
      </c>
      <c r="L6423" t="s">
        <v>83</v>
      </c>
      <c r="M6423" t="s">
        <v>160</v>
      </c>
      <c r="N6423" t="s">
        <v>145</v>
      </c>
      <c r="O6423">
        <v>8</v>
      </c>
      <c r="P6423">
        <v>2021</v>
      </c>
    </row>
    <row r="6424" spans="1:16" x14ac:dyDescent="0.25">
      <c r="A6424" t="s">
        <v>34</v>
      </c>
      <c r="B6424">
        <v>1197831</v>
      </c>
      <c r="C6424" s="1">
        <v>44421</v>
      </c>
      <c r="D6424" t="s">
        <v>36</v>
      </c>
      <c r="E6424" t="s">
        <v>106</v>
      </c>
      <c r="F6424" t="s">
        <v>107</v>
      </c>
      <c r="G6424" t="s">
        <v>142</v>
      </c>
      <c r="H6424" t="s">
        <v>146</v>
      </c>
      <c r="I6424">
        <v>37</v>
      </c>
      <c r="J6424">
        <v>90</v>
      </c>
      <c r="K6424">
        <v>3330</v>
      </c>
      <c r="L6424" t="s">
        <v>83</v>
      </c>
      <c r="M6424" t="s">
        <v>160</v>
      </c>
      <c r="N6424" t="s">
        <v>145</v>
      </c>
      <c r="O6424">
        <v>8</v>
      </c>
      <c r="P6424">
        <v>2021</v>
      </c>
    </row>
    <row r="6425" spans="1:16" x14ac:dyDescent="0.25">
      <c r="A6425" t="s">
        <v>34</v>
      </c>
      <c r="B6425">
        <v>1197831</v>
      </c>
      <c r="C6425" s="1">
        <v>44421</v>
      </c>
      <c r="D6425" t="s">
        <v>36</v>
      </c>
      <c r="E6425" t="s">
        <v>106</v>
      </c>
      <c r="F6425" t="s">
        <v>107</v>
      </c>
      <c r="G6425" t="s">
        <v>138</v>
      </c>
      <c r="H6425" t="s">
        <v>139</v>
      </c>
      <c r="I6425">
        <v>47</v>
      </c>
      <c r="J6425">
        <v>69</v>
      </c>
      <c r="K6425">
        <v>3243</v>
      </c>
      <c r="L6425" t="s">
        <v>83</v>
      </c>
      <c r="M6425" t="s">
        <v>160</v>
      </c>
      <c r="N6425" t="s">
        <v>145</v>
      </c>
      <c r="O6425">
        <v>8</v>
      </c>
      <c r="P6425">
        <v>2021</v>
      </c>
    </row>
    <row r="6426" spans="1:16" x14ac:dyDescent="0.25">
      <c r="A6426" t="s">
        <v>34</v>
      </c>
      <c r="B6426">
        <v>1197831</v>
      </c>
      <c r="C6426" s="1">
        <v>44421</v>
      </c>
      <c r="D6426" t="s">
        <v>36</v>
      </c>
      <c r="E6426" t="s">
        <v>106</v>
      </c>
      <c r="F6426" t="s">
        <v>107</v>
      </c>
      <c r="G6426" t="s">
        <v>142</v>
      </c>
      <c r="H6426" t="s">
        <v>139</v>
      </c>
      <c r="I6426">
        <v>52</v>
      </c>
      <c r="J6426">
        <v>113</v>
      </c>
      <c r="K6426">
        <v>5876</v>
      </c>
      <c r="L6426" t="s">
        <v>83</v>
      </c>
      <c r="M6426" t="s">
        <v>160</v>
      </c>
      <c r="N6426" t="s">
        <v>145</v>
      </c>
      <c r="O6426">
        <v>8</v>
      </c>
      <c r="P6426">
        <v>2021</v>
      </c>
    </row>
    <row r="6427" spans="1:16" x14ac:dyDescent="0.25">
      <c r="A6427" t="s">
        <v>26</v>
      </c>
      <c r="B6427">
        <v>1128299</v>
      </c>
      <c r="C6427" s="1">
        <v>44421</v>
      </c>
      <c r="D6427" t="s">
        <v>48</v>
      </c>
      <c r="E6427" t="s">
        <v>90</v>
      </c>
      <c r="F6427" t="s">
        <v>91</v>
      </c>
      <c r="G6427" t="s">
        <v>138</v>
      </c>
      <c r="H6427" t="s">
        <v>144</v>
      </c>
      <c r="I6427">
        <v>39</v>
      </c>
      <c r="J6427">
        <v>209</v>
      </c>
      <c r="K6427">
        <v>8151</v>
      </c>
      <c r="L6427" t="s">
        <v>24</v>
      </c>
      <c r="M6427" t="s">
        <v>160</v>
      </c>
      <c r="N6427" t="s">
        <v>145</v>
      </c>
      <c r="O6427">
        <v>8</v>
      </c>
      <c r="P6427">
        <v>2021</v>
      </c>
    </row>
    <row r="6428" spans="1:16" x14ac:dyDescent="0.25">
      <c r="A6428" t="s">
        <v>26</v>
      </c>
      <c r="B6428">
        <v>1128299</v>
      </c>
      <c r="C6428" s="1">
        <v>44421</v>
      </c>
      <c r="D6428" t="s">
        <v>48</v>
      </c>
      <c r="E6428" t="s">
        <v>90</v>
      </c>
      <c r="F6428" t="s">
        <v>91</v>
      </c>
      <c r="G6428" t="s">
        <v>138</v>
      </c>
      <c r="H6428" t="s">
        <v>146</v>
      </c>
      <c r="I6428">
        <v>44</v>
      </c>
      <c r="J6428">
        <v>200</v>
      </c>
      <c r="K6428">
        <v>8800</v>
      </c>
      <c r="L6428" t="s">
        <v>24</v>
      </c>
      <c r="M6428" t="s">
        <v>160</v>
      </c>
      <c r="N6428" t="s">
        <v>145</v>
      </c>
      <c r="O6428">
        <v>8</v>
      </c>
      <c r="P6428">
        <v>2021</v>
      </c>
    </row>
    <row r="6429" spans="1:16" x14ac:dyDescent="0.25">
      <c r="A6429" t="s">
        <v>26</v>
      </c>
      <c r="B6429">
        <v>1128299</v>
      </c>
      <c r="C6429" s="1">
        <v>44421</v>
      </c>
      <c r="D6429" t="s">
        <v>48</v>
      </c>
      <c r="E6429" t="s">
        <v>90</v>
      </c>
      <c r="F6429" t="s">
        <v>91</v>
      </c>
      <c r="G6429" t="s">
        <v>142</v>
      </c>
      <c r="H6429" t="s">
        <v>144</v>
      </c>
      <c r="I6429">
        <v>42</v>
      </c>
      <c r="J6429">
        <v>150</v>
      </c>
      <c r="K6429">
        <v>6300</v>
      </c>
      <c r="L6429" t="s">
        <v>24</v>
      </c>
      <c r="M6429" t="s">
        <v>160</v>
      </c>
      <c r="N6429" t="s">
        <v>145</v>
      </c>
      <c r="O6429">
        <v>8</v>
      </c>
      <c r="P6429">
        <v>2021</v>
      </c>
    </row>
    <row r="6430" spans="1:16" x14ac:dyDescent="0.25">
      <c r="A6430" t="s">
        <v>26</v>
      </c>
      <c r="B6430">
        <v>1128299</v>
      </c>
      <c r="C6430" s="1">
        <v>44421</v>
      </c>
      <c r="D6430" t="s">
        <v>48</v>
      </c>
      <c r="E6430" t="s">
        <v>90</v>
      </c>
      <c r="F6430" t="s">
        <v>91</v>
      </c>
      <c r="G6430" t="s">
        <v>142</v>
      </c>
      <c r="H6430" t="s">
        <v>146</v>
      </c>
      <c r="I6430">
        <v>42</v>
      </c>
      <c r="J6430">
        <v>149</v>
      </c>
      <c r="K6430">
        <v>6258</v>
      </c>
      <c r="L6430" t="s">
        <v>24</v>
      </c>
      <c r="M6430" t="s">
        <v>160</v>
      </c>
      <c r="N6430" t="s">
        <v>145</v>
      </c>
      <c r="O6430">
        <v>8</v>
      </c>
      <c r="P6430">
        <v>2021</v>
      </c>
    </row>
    <row r="6431" spans="1:16" x14ac:dyDescent="0.25">
      <c r="A6431" t="s">
        <v>26</v>
      </c>
      <c r="B6431">
        <v>1128299</v>
      </c>
      <c r="C6431" s="1">
        <v>44421</v>
      </c>
      <c r="D6431" t="s">
        <v>48</v>
      </c>
      <c r="E6431" t="s">
        <v>90</v>
      </c>
      <c r="F6431" t="s">
        <v>91</v>
      </c>
      <c r="G6431" t="s">
        <v>138</v>
      </c>
      <c r="H6431" t="s">
        <v>139</v>
      </c>
      <c r="I6431">
        <v>51</v>
      </c>
      <c r="J6431">
        <v>140</v>
      </c>
      <c r="K6431">
        <v>7140</v>
      </c>
      <c r="L6431" t="s">
        <v>24</v>
      </c>
      <c r="M6431" t="s">
        <v>160</v>
      </c>
      <c r="N6431" t="s">
        <v>145</v>
      </c>
      <c r="O6431">
        <v>8</v>
      </c>
      <c r="P6431">
        <v>2021</v>
      </c>
    </row>
    <row r="6432" spans="1:16" x14ac:dyDescent="0.25">
      <c r="A6432" t="s">
        <v>26</v>
      </c>
      <c r="B6432">
        <v>1128299</v>
      </c>
      <c r="C6432" s="1">
        <v>44421</v>
      </c>
      <c r="D6432" t="s">
        <v>48</v>
      </c>
      <c r="E6432" t="s">
        <v>90</v>
      </c>
      <c r="F6432" t="s">
        <v>91</v>
      </c>
      <c r="G6432" t="s">
        <v>142</v>
      </c>
      <c r="H6432" t="s">
        <v>139</v>
      </c>
      <c r="I6432">
        <v>50</v>
      </c>
      <c r="J6432">
        <v>128</v>
      </c>
      <c r="K6432">
        <v>6400</v>
      </c>
      <c r="L6432" t="s">
        <v>24</v>
      </c>
      <c r="M6432" t="s">
        <v>160</v>
      </c>
      <c r="N6432" t="s">
        <v>145</v>
      </c>
      <c r="O6432">
        <v>8</v>
      </c>
      <c r="P6432">
        <v>2021</v>
      </c>
    </row>
    <row r="6433" spans="1:16" x14ac:dyDescent="0.25">
      <c r="A6433" t="s">
        <v>26</v>
      </c>
      <c r="B6433">
        <v>1128299</v>
      </c>
      <c r="C6433" s="1">
        <v>44421</v>
      </c>
      <c r="D6433" t="s">
        <v>48</v>
      </c>
      <c r="E6433" t="s">
        <v>90</v>
      </c>
      <c r="F6433" t="s">
        <v>91</v>
      </c>
      <c r="G6433" t="s">
        <v>138</v>
      </c>
      <c r="H6433" t="s">
        <v>144</v>
      </c>
      <c r="I6433">
        <v>55.000000000000007</v>
      </c>
      <c r="J6433">
        <v>675</v>
      </c>
      <c r="K6433">
        <v>37125</v>
      </c>
      <c r="L6433" t="s">
        <v>83</v>
      </c>
      <c r="M6433" t="s">
        <v>160</v>
      </c>
      <c r="N6433" t="s">
        <v>145</v>
      </c>
      <c r="O6433">
        <v>8</v>
      </c>
      <c r="P6433">
        <v>2021</v>
      </c>
    </row>
    <row r="6434" spans="1:16" x14ac:dyDescent="0.25">
      <c r="A6434" t="s">
        <v>26</v>
      </c>
      <c r="B6434">
        <v>1128299</v>
      </c>
      <c r="C6434" s="1">
        <v>44421</v>
      </c>
      <c r="D6434" t="s">
        <v>48</v>
      </c>
      <c r="E6434" t="s">
        <v>90</v>
      </c>
      <c r="F6434" t="s">
        <v>91</v>
      </c>
      <c r="G6434" t="s">
        <v>138</v>
      </c>
      <c r="H6434" t="s">
        <v>146</v>
      </c>
      <c r="I6434">
        <v>60.000000000000007</v>
      </c>
      <c r="J6434">
        <v>625</v>
      </c>
      <c r="K6434">
        <v>37500</v>
      </c>
      <c r="L6434" t="s">
        <v>83</v>
      </c>
      <c r="M6434" t="s">
        <v>160</v>
      </c>
      <c r="N6434" t="s">
        <v>145</v>
      </c>
      <c r="O6434">
        <v>8</v>
      </c>
      <c r="P6434">
        <v>2021</v>
      </c>
    </row>
    <row r="6435" spans="1:16" x14ac:dyDescent="0.25">
      <c r="A6435" t="s">
        <v>26</v>
      </c>
      <c r="B6435">
        <v>1128299</v>
      </c>
      <c r="C6435" s="1">
        <v>44421</v>
      </c>
      <c r="D6435" t="s">
        <v>48</v>
      </c>
      <c r="E6435" t="s">
        <v>90</v>
      </c>
      <c r="F6435" t="s">
        <v>91</v>
      </c>
      <c r="G6435" t="s">
        <v>142</v>
      </c>
      <c r="H6435" t="s">
        <v>144</v>
      </c>
      <c r="I6435">
        <v>55.000000000000007</v>
      </c>
      <c r="J6435">
        <v>500</v>
      </c>
      <c r="K6435">
        <v>27500</v>
      </c>
      <c r="L6435" t="s">
        <v>83</v>
      </c>
      <c r="M6435" t="s">
        <v>160</v>
      </c>
      <c r="N6435" t="s">
        <v>145</v>
      </c>
      <c r="O6435">
        <v>8</v>
      </c>
      <c r="P6435">
        <v>2021</v>
      </c>
    </row>
    <row r="6436" spans="1:16" x14ac:dyDescent="0.25">
      <c r="A6436" t="s">
        <v>26</v>
      </c>
      <c r="B6436">
        <v>1128299</v>
      </c>
      <c r="C6436" s="1">
        <v>44421</v>
      </c>
      <c r="D6436" t="s">
        <v>48</v>
      </c>
      <c r="E6436" t="s">
        <v>90</v>
      </c>
      <c r="F6436" t="s">
        <v>91</v>
      </c>
      <c r="G6436" t="s">
        <v>142</v>
      </c>
      <c r="H6436" t="s">
        <v>146</v>
      </c>
      <c r="I6436">
        <v>55.000000000000007</v>
      </c>
      <c r="J6436">
        <v>450</v>
      </c>
      <c r="K6436">
        <v>24750</v>
      </c>
      <c r="L6436" t="s">
        <v>83</v>
      </c>
      <c r="M6436" t="s">
        <v>160</v>
      </c>
      <c r="N6436" t="s">
        <v>145</v>
      </c>
      <c r="O6436">
        <v>8</v>
      </c>
      <c r="P6436">
        <v>2021</v>
      </c>
    </row>
    <row r="6437" spans="1:16" x14ac:dyDescent="0.25">
      <c r="A6437" t="s">
        <v>26</v>
      </c>
      <c r="B6437">
        <v>1128299</v>
      </c>
      <c r="C6437" s="1">
        <v>44421</v>
      </c>
      <c r="D6437" t="s">
        <v>48</v>
      </c>
      <c r="E6437" t="s">
        <v>90</v>
      </c>
      <c r="F6437" t="s">
        <v>91</v>
      </c>
      <c r="G6437" t="s">
        <v>138</v>
      </c>
      <c r="H6437" t="s">
        <v>139</v>
      </c>
      <c r="I6437">
        <v>65</v>
      </c>
      <c r="J6437">
        <v>450</v>
      </c>
      <c r="K6437">
        <v>29250</v>
      </c>
      <c r="L6437" t="s">
        <v>83</v>
      </c>
      <c r="M6437" t="s">
        <v>160</v>
      </c>
      <c r="N6437" t="s">
        <v>145</v>
      </c>
      <c r="O6437">
        <v>8</v>
      </c>
      <c r="P6437">
        <v>2021</v>
      </c>
    </row>
    <row r="6438" spans="1:16" x14ac:dyDescent="0.25">
      <c r="A6438" t="s">
        <v>26</v>
      </c>
      <c r="B6438">
        <v>1128299</v>
      </c>
      <c r="C6438" s="1">
        <v>44421</v>
      </c>
      <c r="D6438" t="s">
        <v>48</v>
      </c>
      <c r="E6438" t="s">
        <v>90</v>
      </c>
      <c r="F6438" t="s">
        <v>91</v>
      </c>
      <c r="G6438" t="s">
        <v>142</v>
      </c>
      <c r="H6438" t="s">
        <v>139</v>
      </c>
      <c r="I6438">
        <v>70</v>
      </c>
      <c r="J6438">
        <v>425</v>
      </c>
      <c r="K6438">
        <v>29750</v>
      </c>
      <c r="L6438" t="s">
        <v>83</v>
      </c>
      <c r="M6438" t="s">
        <v>160</v>
      </c>
      <c r="N6438" t="s">
        <v>145</v>
      </c>
      <c r="O6438">
        <v>8</v>
      </c>
      <c r="P6438">
        <v>2021</v>
      </c>
    </row>
    <row r="6439" spans="1:16" x14ac:dyDescent="0.25">
      <c r="A6439" t="s">
        <v>26</v>
      </c>
      <c r="B6439">
        <v>1128299</v>
      </c>
      <c r="C6439" s="1">
        <v>44421</v>
      </c>
      <c r="D6439" t="s">
        <v>48</v>
      </c>
      <c r="E6439" t="s">
        <v>90</v>
      </c>
      <c r="F6439" t="s">
        <v>91</v>
      </c>
      <c r="G6439" t="s">
        <v>138</v>
      </c>
      <c r="H6439" t="s">
        <v>144</v>
      </c>
      <c r="I6439">
        <v>53</v>
      </c>
      <c r="J6439">
        <v>182</v>
      </c>
      <c r="K6439">
        <v>9646</v>
      </c>
      <c r="L6439" t="s">
        <v>83</v>
      </c>
      <c r="M6439" t="s">
        <v>160</v>
      </c>
      <c r="N6439" t="s">
        <v>145</v>
      </c>
      <c r="O6439">
        <v>8</v>
      </c>
      <c r="P6439">
        <v>2021</v>
      </c>
    </row>
    <row r="6440" spans="1:16" x14ac:dyDescent="0.25">
      <c r="A6440" t="s">
        <v>26</v>
      </c>
      <c r="B6440">
        <v>1128299</v>
      </c>
      <c r="C6440" s="1">
        <v>44421</v>
      </c>
      <c r="D6440" t="s">
        <v>48</v>
      </c>
      <c r="E6440" t="s">
        <v>90</v>
      </c>
      <c r="F6440" t="s">
        <v>91</v>
      </c>
      <c r="G6440" t="s">
        <v>138</v>
      </c>
      <c r="H6440" t="s">
        <v>146</v>
      </c>
      <c r="I6440">
        <v>58</v>
      </c>
      <c r="J6440">
        <v>175</v>
      </c>
      <c r="K6440">
        <v>10150</v>
      </c>
      <c r="L6440" t="s">
        <v>83</v>
      </c>
      <c r="M6440" t="s">
        <v>160</v>
      </c>
      <c r="N6440" t="s">
        <v>145</v>
      </c>
      <c r="O6440">
        <v>8</v>
      </c>
      <c r="P6440">
        <v>2021</v>
      </c>
    </row>
    <row r="6441" spans="1:16" x14ac:dyDescent="0.25">
      <c r="A6441" t="s">
        <v>26</v>
      </c>
      <c r="B6441">
        <v>1128299</v>
      </c>
      <c r="C6441" s="1">
        <v>44421</v>
      </c>
      <c r="D6441" t="s">
        <v>48</v>
      </c>
      <c r="E6441" t="s">
        <v>90</v>
      </c>
      <c r="F6441" t="s">
        <v>91</v>
      </c>
      <c r="G6441" t="s">
        <v>142</v>
      </c>
      <c r="H6441" t="s">
        <v>144</v>
      </c>
      <c r="I6441">
        <v>54</v>
      </c>
      <c r="J6441">
        <v>150</v>
      </c>
      <c r="K6441">
        <v>8100</v>
      </c>
      <c r="L6441" t="s">
        <v>83</v>
      </c>
      <c r="M6441" t="s">
        <v>160</v>
      </c>
      <c r="N6441" t="s">
        <v>145</v>
      </c>
      <c r="O6441">
        <v>8</v>
      </c>
      <c r="P6441">
        <v>2021</v>
      </c>
    </row>
    <row r="6442" spans="1:16" x14ac:dyDescent="0.25">
      <c r="A6442" t="s">
        <v>26</v>
      </c>
      <c r="B6442">
        <v>1128299</v>
      </c>
      <c r="C6442" s="1">
        <v>44421</v>
      </c>
      <c r="D6442" t="s">
        <v>48</v>
      </c>
      <c r="E6442" t="s">
        <v>90</v>
      </c>
      <c r="F6442" t="s">
        <v>91</v>
      </c>
      <c r="G6442" t="s">
        <v>142</v>
      </c>
      <c r="H6442" t="s">
        <v>146</v>
      </c>
      <c r="I6442">
        <v>53</v>
      </c>
      <c r="J6442">
        <v>113</v>
      </c>
      <c r="K6442">
        <v>5989</v>
      </c>
      <c r="L6442" t="s">
        <v>83</v>
      </c>
      <c r="M6442" t="s">
        <v>160</v>
      </c>
      <c r="N6442" t="s">
        <v>145</v>
      </c>
      <c r="O6442">
        <v>8</v>
      </c>
      <c r="P6442">
        <v>2021</v>
      </c>
    </row>
    <row r="6443" spans="1:16" x14ac:dyDescent="0.25">
      <c r="A6443" t="s">
        <v>26</v>
      </c>
      <c r="B6443">
        <v>1128299</v>
      </c>
      <c r="C6443" s="1">
        <v>44421</v>
      </c>
      <c r="D6443" t="s">
        <v>48</v>
      </c>
      <c r="E6443" t="s">
        <v>90</v>
      </c>
      <c r="F6443" t="s">
        <v>91</v>
      </c>
      <c r="G6443" t="s">
        <v>138</v>
      </c>
      <c r="H6443" t="s">
        <v>139</v>
      </c>
      <c r="I6443">
        <v>60</v>
      </c>
      <c r="J6443">
        <v>126</v>
      </c>
      <c r="K6443">
        <v>7560</v>
      </c>
      <c r="L6443" t="s">
        <v>83</v>
      </c>
      <c r="M6443" t="s">
        <v>160</v>
      </c>
      <c r="N6443" t="s">
        <v>145</v>
      </c>
      <c r="O6443">
        <v>8</v>
      </c>
      <c r="P6443">
        <v>2021</v>
      </c>
    </row>
    <row r="6444" spans="1:16" x14ac:dyDescent="0.25">
      <c r="A6444" t="s">
        <v>26</v>
      </c>
      <c r="B6444">
        <v>1128299</v>
      </c>
      <c r="C6444" s="1">
        <v>44421</v>
      </c>
      <c r="D6444" t="s">
        <v>48</v>
      </c>
      <c r="E6444" t="s">
        <v>90</v>
      </c>
      <c r="F6444" t="s">
        <v>91</v>
      </c>
      <c r="G6444" t="s">
        <v>142</v>
      </c>
      <c r="H6444" t="s">
        <v>139</v>
      </c>
      <c r="I6444">
        <v>68</v>
      </c>
      <c r="J6444">
        <v>119</v>
      </c>
      <c r="K6444">
        <v>8092</v>
      </c>
      <c r="L6444" t="s">
        <v>83</v>
      </c>
      <c r="M6444" t="s">
        <v>160</v>
      </c>
      <c r="N6444" t="s">
        <v>145</v>
      </c>
      <c r="O6444">
        <v>8</v>
      </c>
      <c r="P6444">
        <v>2021</v>
      </c>
    </row>
    <row r="6445" spans="1:16" x14ac:dyDescent="0.25">
      <c r="A6445" t="s">
        <v>26</v>
      </c>
      <c r="B6445">
        <v>1197831</v>
      </c>
      <c r="C6445" s="1">
        <v>44421</v>
      </c>
      <c r="D6445" t="s">
        <v>27</v>
      </c>
      <c r="E6445" t="s">
        <v>59</v>
      </c>
      <c r="F6445" t="s">
        <v>60</v>
      </c>
      <c r="G6445" t="s">
        <v>138</v>
      </c>
      <c r="H6445" t="s">
        <v>144</v>
      </c>
      <c r="I6445">
        <v>30</v>
      </c>
      <c r="J6445">
        <v>625</v>
      </c>
      <c r="K6445">
        <v>18750</v>
      </c>
      <c r="L6445" t="s">
        <v>24</v>
      </c>
      <c r="M6445" t="s">
        <v>160</v>
      </c>
      <c r="N6445" t="s">
        <v>145</v>
      </c>
      <c r="O6445">
        <v>8</v>
      </c>
      <c r="P6445">
        <v>2021</v>
      </c>
    </row>
    <row r="6446" spans="1:16" x14ac:dyDescent="0.25">
      <c r="A6446" t="s">
        <v>26</v>
      </c>
      <c r="B6446">
        <v>1197831</v>
      </c>
      <c r="C6446" s="1">
        <v>44421</v>
      </c>
      <c r="D6446" t="s">
        <v>27</v>
      </c>
      <c r="E6446" t="s">
        <v>59</v>
      </c>
      <c r="F6446" t="s">
        <v>60</v>
      </c>
      <c r="G6446" t="s">
        <v>138</v>
      </c>
      <c r="H6446" t="s">
        <v>144</v>
      </c>
      <c r="I6446">
        <v>28</v>
      </c>
      <c r="J6446">
        <v>163</v>
      </c>
      <c r="K6446">
        <v>4564</v>
      </c>
      <c r="L6446" t="s">
        <v>83</v>
      </c>
      <c r="M6446" t="s">
        <v>160</v>
      </c>
      <c r="N6446" t="s">
        <v>145</v>
      </c>
      <c r="O6446">
        <v>8</v>
      </c>
      <c r="P6446">
        <v>2021</v>
      </c>
    </row>
    <row r="6447" spans="1:16" x14ac:dyDescent="0.25">
      <c r="A6447" t="s">
        <v>26</v>
      </c>
      <c r="B6447">
        <v>1197831</v>
      </c>
      <c r="C6447" s="1">
        <v>44421</v>
      </c>
      <c r="D6447" t="s">
        <v>27</v>
      </c>
      <c r="E6447" t="s">
        <v>59</v>
      </c>
      <c r="F6447" t="s">
        <v>60</v>
      </c>
      <c r="G6447" t="s">
        <v>138</v>
      </c>
      <c r="H6447" t="s">
        <v>144</v>
      </c>
      <c r="I6447">
        <v>23</v>
      </c>
      <c r="J6447">
        <v>194</v>
      </c>
      <c r="K6447">
        <v>4462</v>
      </c>
      <c r="L6447" t="s">
        <v>24</v>
      </c>
      <c r="M6447" t="s">
        <v>160</v>
      </c>
      <c r="N6447" t="s">
        <v>145</v>
      </c>
      <c r="O6447">
        <v>8</v>
      </c>
      <c r="P6447">
        <v>2021</v>
      </c>
    </row>
    <row r="6448" spans="1:16" x14ac:dyDescent="0.25">
      <c r="A6448" t="s">
        <v>12</v>
      </c>
      <c r="B6448">
        <v>1185732</v>
      </c>
      <c r="C6448" s="1">
        <v>44422</v>
      </c>
      <c r="D6448" t="s">
        <v>13</v>
      </c>
      <c r="E6448" t="s">
        <v>121</v>
      </c>
      <c r="F6448" t="s">
        <v>122</v>
      </c>
      <c r="G6448" t="s">
        <v>138</v>
      </c>
      <c r="H6448" t="s">
        <v>144</v>
      </c>
      <c r="I6448">
        <v>54.999999999999993</v>
      </c>
      <c r="J6448">
        <v>650</v>
      </c>
      <c r="K6448">
        <v>35750</v>
      </c>
      <c r="L6448" t="s">
        <v>16</v>
      </c>
      <c r="M6448" t="s">
        <v>160</v>
      </c>
      <c r="N6448" t="s">
        <v>147</v>
      </c>
      <c r="O6448">
        <v>8</v>
      </c>
      <c r="P6448">
        <v>2021</v>
      </c>
    </row>
    <row r="6449" spans="1:16" x14ac:dyDescent="0.25">
      <c r="A6449" t="s">
        <v>12</v>
      </c>
      <c r="B6449">
        <v>1185732</v>
      </c>
      <c r="C6449" s="1">
        <v>44422</v>
      </c>
      <c r="D6449" t="s">
        <v>13</v>
      </c>
      <c r="E6449" t="s">
        <v>121</v>
      </c>
      <c r="F6449" t="s">
        <v>122</v>
      </c>
      <c r="G6449" t="s">
        <v>138</v>
      </c>
      <c r="H6449" t="s">
        <v>146</v>
      </c>
      <c r="I6449">
        <v>50</v>
      </c>
      <c r="J6449">
        <v>425</v>
      </c>
      <c r="K6449">
        <v>21250</v>
      </c>
      <c r="L6449" t="s">
        <v>16</v>
      </c>
      <c r="M6449" t="s">
        <v>160</v>
      </c>
      <c r="N6449" t="s">
        <v>147</v>
      </c>
      <c r="O6449">
        <v>8</v>
      </c>
      <c r="P6449">
        <v>2021</v>
      </c>
    </row>
    <row r="6450" spans="1:16" x14ac:dyDescent="0.25">
      <c r="A6450" t="s">
        <v>12</v>
      </c>
      <c r="B6450">
        <v>1185732</v>
      </c>
      <c r="C6450" s="1">
        <v>44422</v>
      </c>
      <c r="D6450" t="s">
        <v>13</v>
      </c>
      <c r="E6450" t="s">
        <v>121</v>
      </c>
      <c r="F6450" t="s">
        <v>122</v>
      </c>
      <c r="G6450" t="s">
        <v>142</v>
      </c>
      <c r="H6450" t="s">
        <v>144</v>
      </c>
      <c r="I6450">
        <v>45</v>
      </c>
      <c r="J6450">
        <v>350</v>
      </c>
      <c r="K6450">
        <v>15750</v>
      </c>
      <c r="L6450" t="s">
        <v>16</v>
      </c>
      <c r="M6450" t="s">
        <v>160</v>
      </c>
      <c r="N6450" t="s">
        <v>147</v>
      </c>
      <c r="O6450">
        <v>8</v>
      </c>
      <c r="P6450">
        <v>2021</v>
      </c>
    </row>
    <row r="6451" spans="1:16" x14ac:dyDescent="0.25">
      <c r="A6451" t="s">
        <v>12</v>
      </c>
      <c r="B6451">
        <v>1185732</v>
      </c>
      <c r="C6451" s="1">
        <v>44422</v>
      </c>
      <c r="D6451" t="s">
        <v>13</v>
      </c>
      <c r="E6451" t="s">
        <v>121</v>
      </c>
      <c r="F6451" t="s">
        <v>122</v>
      </c>
      <c r="G6451" t="s">
        <v>142</v>
      </c>
      <c r="H6451" t="s">
        <v>146</v>
      </c>
      <c r="I6451">
        <v>45</v>
      </c>
      <c r="J6451">
        <v>250</v>
      </c>
      <c r="K6451">
        <v>11250</v>
      </c>
      <c r="L6451" t="s">
        <v>16</v>
      </c>
      <c r="M6451" t="s">
        <v>160</v>
      </c>
      <c r="N6451" t="s">
        <v>147</v>
      </c>
      <c r="O6451">
        <v>8</v>
      </c>
      <c r="P6451">
        <v>2021</v>
      </c>
    </row>
    <row r="6452" spans="1:16" x14ac:dyDescent="0.25">
      <c r="A6452" t="s">
        <v>12</v>
      </c>
      <c r="B6452">
        <v>1185732</v>
      </c>
      <c r="C6452" s="1">
        <v>44422</v>
      </c>
      <c r="D6452" t="s">
        <v>13</v>
      </c>
      <c r="E6452" t="s">
        <v>121</v>
      </c>
      <c r="F6452" t="s">
        <v>122</v>
      </c>
      <c r="G6452" t="s">
        <v>138</v>
      </c>
      <c r="H6452" t="s">
        <v>139</v>
      </c>
      <c r="I6452">
        <v>54.999999999999993</v>
      </c>
      <c r="J6452">
        <v>225</v>
      </c>
      <c r="K6452">
        <v>12375</v>
      </c>
      <c r="L6452" t="s">
        <v>16</v>
      </c>
      <c r="M6452" t="s">
        <v>160</v>
      </c>
      <c r="N6452" t="s">
        <v>147</v>
      </c>
      <c r="O6452">
        <v>8</v>
      </c>
      <c r="P6452">
        <v>2021</v>
      </c>
    </row>
    <row r="6453" spans="1:16" x14ac:dyDescent="0.25">
      <c r="A6453" t="s">
        <v>12</v>
      </c>
      <c r="B6453">
        <v>1185732</v>
      </c>
      <c r="C6453" s="1">
        <v>44422</v>
      </c>
      <c r="D6453" t="s">
        <v>13</v>
      </c>
      <c r="E6453" t="s">
        <v>121</v>
      </c>
      <c r="F6453" t="s">
        <v>122</v>
      </c>
      <c r="G6453" t="s">
        <v>142</v>
      </c>
      <c r="H6453" t="s">
        <v>139</v>
      </c>
      <c r="I6453">
        <v>60</v>
      </c>
      <c r="J6453">
        <v>400</v>
      </c>
      <c r="K6453">
        <v>24000</v>
      </c>
      <c r="L6453" t="s">
        <v>16</v>
      </c>
      <c r="M6453" t="s">
        <v>160</v>
      </c>
      <c r="N6453" t="s">
        <v>147</v>
      </c>
      <c r="O6453">
        <v>8</v>
      </c>
      <c r="P6453">
        <v>2021</v>
      </c>
    </row>
    <row r="6454" spans="1:16" x14ac:dyDescent="0.25">
      <c r="A6454" t="s">
        <v>12</v>
      </c>
      <c r="B6454">
        <v>1185732</v>
      </c>
      <c r="C6454" s="1">
        <v>44422</v>
      </c>
      <c r="D6454" t="s">
        <v>13</v>
      </c>
      <c r="E6454" t="s">
        <v>121</v>
      </c>
      <c r="F6454" t="s">
        <v>122</v>
      </c>
      <c r="G6454" t="s">
        <v>138</v>
      </c>
      <c r="H6454" t="s">
        <v>144</v>
      </c>
      <c r="I6454">
        <v>50</v>
      </c>
      <c r="J6454">
        <v>163</v>
      </c>
      <c r="K6454">
        <v>8150</v>
      </c>
      <c r="L6454" t="s">
        <v>83</v>
      </c>
      <c r="M6454" t="s">
        <v>160</v>
      </c>
      <c r="N6454" t="s">
        <v>147</v>
      </c>
      <c r="O6454">
        <v>8</v>
      </c>
      <c r="P6454">
        <v>2021</v>
      </c>
    </row>
    <row r="6455" spans="1:16" x14ac:dyDescent="0.25">
      <c r="A6455" t="s">
        <v>12</v>
      </c>
      <c r="B6455">
        <v>1185732</v>
      </c>
      <c r="C6455" s="1">
        <v>44422</v>
      </c>
      <c r="D6455" t="s">
        <v>13</v>
      </c>
      <c r="E6455" t="s">
        <v>121</v>
      </c>
      <c r="F6455" t="s">
        <v>122</v>
      </c>
      <c r="G6455" t="s">
        <v>138</v>
      </c>
      <c r="H6455" t="s">
        <v>146</v>
      </c>
      <c r="I6455">
        <v>47</v>
      </c>
      <c r="J6455">
        <v>128</v>
      </c>
      <c r="K6455">
        <v>6016</v>
      </c>
      <c r="L6455" t="s">
        <v>83</v>
      </c>
      <c r="M6455" t="s">
        <v>160</v>
      </c>
      <c r="N6455" t="s">
        <v>147</v>
      </c>
      <c r="O6455">
        <v>8</v>
      </c>
      <c r="P6455">
        <v>2021</v>
      </c>
    </row>
    <row r="6456" spans="1:16" x14ac:dyDescent="0.25">
      <c r="A6456" t="s">
        <v>12</v>
      </c>
      <c r="B6456">
        <v>1185732</v>
      </c>
      <c r="C6456" s="1">
        <v>44422</v>
      </c>
      <c r="D6456" t="s">
        <v>13</v>
      </c>
      <c r="E6456" t="s">
        <v>121</v>
      </c>
      <c r="F6456" t="s">
        <v>122</v>
      </c>
      <c r="G6456" t="s">
        <v>142</v>
      </c>
      <c r="H6456" t="s">
        <v>144</v>
      </c>
      <c r="I6456">
        <v>42</v>
      </c>
      <c r="J6456">
        <v>105</v>
      </c>
      <c r="K6456">
        <v>4410</v>
      </c>
      <c r="L6456" t="s">
        <v>83</v>
      </c>
      <c r="M6456" t="s">
        <v>160</v>
      </c>
      <c r="N6456" t="s">
        <v>147</v>
      </c>
      <c r="O6456">
        <v>8</v>
      </c>
      <c r="P6456">
        <v>2021</v>
      </c>
    </row>
    <row r="6457" spans="1:16" x14ac:dyDescent="0.25">
      <c r="A6457" t="s">
        <v>12</v>
      </c>
      <c r="B6457">
        <v>1185732</v>
      </c>
      <c r="C6457" s="1">
        <v>44422</v>
      </c>
      <c r="D6457" t="s">
        <v>13</v>
      </c>
      <c r="E6457" t="s">
        <v>121</v>
      </c>
      <c r="F6457" t="s">
        <v>122</v>
      </c>
      <c r="G6457" t="s">
        <v>142</v>
      </c>
      <c r="H6457" t="s">
        <v>146</v>
      </c>
      <c r="I6457">
        <v>41</v>
      </c>
      <c r="J6457">
        <v>63</v>
      </c>
      <c r="K6457">
        <v>2583</v>
      </c>
      <c r="L6457" t="s">
        <v>83</v>
      </c>
      <c r="M6457" t="s">
        <v>160</v>
      </c>
      <c r="N6457" t="s">
        <v>147</v>
      </c>
      <c r="O6457">
        <v>8</v>
      </c>
      <c r="P6457">
        <v>2021</v>
      </c>
    </row>
    <row r="6458" spans="1:16" x14ac:dyDescent="0.25">
      <c r="A6458" t="s">
        <v>12</v>
      </c>
      <c r="B6458">
        <v>1185732</v>
      </c>
      <c r="C6458" s="1">
        <v>44422</v>
      </c>
      <c r="D6458" t="s">
        <v>13</v>
      </c>
      <c r="E6458" t="s">
        <v>121</v>
      </c>
      <c r="F6458" t="s">
        <v>122</v>
      </c>
      <c r="G6458" t="s">
        <v>138</v>
      </c>
      <c r="H6458" t="s">
        <v>139</v>
      </c>
      <c r="I6458">
        <v>50</v>
      </c>
      <c r="J6458">
        <v>63</v>
      </c>
      <c r="K6458">
        <v>3150</v>
      </c>
      <c r="L6458" t="s">
        <v>83</v>
      </c>
      <c r="M6458" t="s">
        <v>160</v>
      </c>
      <c r="N6458" t="s">
        <v>147</v>
      </c>
      <c r="O6458">
        <v>8</v>
      </c>
      <c r="P6458">
        <v>2021</v>
      </c>
    </row>
    <row r="6459" spans="1:16" x14ac:dyDescent="0.25">
      <c r="A6459" t="s">
        <v>12</v>
      </c>
      <c r="B6459">
        <v>1185732</v>
      </c>
      <c r="C6459" s="1">
        <v>44422</v>
      </c>
      <c r="D6459" t="s">
        <v>13</v>
      </c>
      <c r="E6459" t="s">
        <v>121</v>
      </c>
      <c r="F6459" t="s">
        <v>122</v>
      </c>
      <c r="G6459" t="s">
        <v>142</v>
      </c>
      <c r="H6459" t="s">
        <v>139</v>
      </c>
      <c r="I6459">
        <v>59</v>
      </c>
      <c r="J6459">
        <v>120</v>
      </c>
      <c r="K6459">
        <v>7080</v>
      </c>
      <c r="L6459" t="s">
        <v>83</v>
      </c>
      <c r="M6459" t="s">
        <v>160</v>
      </c>
      <c r="N6459" t="s">
        <v>147</v>
      </c>
      <c r="O6459">
        <v>8</v>
      </c>
      <c r="P6459">
        <v>2021</v>
      </c>
    </row>
    <row r="6460" spans="1:16" x14ac:dyDescent="0.25">
      <c r="A6460" t="s">
        <v>26</v>
      </c>
      <c r="B6460">
        <v>1185732</v>
      </c>
      <c r="C6460" s="1">
        <v>44422</v>
      </c>
      <c r="D6460" t="s">
        <v>13</v>
      </c>
      <c r="E6460" t="s">
        <v>129</v>
      </c>
      <c r="F6460" t="s">
        <v>130</v>
      </c>
      <c r="G6460" t="s">
        <v>138</v>
      </c>
      <c r="H6460" t="s">
        <v>144</v>
      </c>
      <c r="I6460">
        <v>54.999999999999993</v>
      </c>
      <c r="J6460">
        <v>575</v>
      </c>
      <c r="K6460">
        <v>31625</v>
      </c>
      <c r="L6460" t="s">
        <v>16</v>
      </c>
      <c r="M6460" t="s">
        <v>160</v>
      </c>
      <c r="N6460" t="s">
        <v>147</v>
      </c>
      <c r="O6460">
        <v>8</v>
      </c>
      <c r="P6460">
        <v>2021</v>
      </c>
    </row>
    <row r="6461" spans="1:16" x14ac:dyDescent="0.25">
      <c r="A6461" t="s">
        <v>26</v>
      </c>
      <c r="B6461">
        <v>1185732</v>
      </c>
      <c r="C6461" s="1">
        <v>44422</v>
      </c>
      <c r="D6461" t="s">
        <v>13</v>
      </c>
      <c r="E6461" t="s">
        <v>129</v>
      </c>
      <c r="F6461" t="s">
        <v>130</v>
      </c>
      <c r="G6461" t="s">
        <v>138</v>
      </c>
      <c r="H6461" t="s">
        <v>146</v>
      </c>
      <c r="I6461">
        <v>50</v>
      </c>
      <c r="J6461">
        <v>350</v>
      </c>
      <c r="K6461">
        <v>17500</v>
      </c>
      <c r="L6461" t="s">
        <v>16</v>
      </c>
      <c r="M6461" t="s">
        <v>160</v>
      </c>
      <c r="N6461" t="s">
        <v>147</v>
      </c>
      <c r="O6461">
        <v>8</v>
      </c>
      <c r="P6461">
        <v>2021</v>
      </c>
    </row>
    <row r="6462" spans="1:16" x14ac:dyDescent="0.25">
      <c r="A6462" t="s">
        <v>26</v>
      </c>
      <c r="B6462">
        <v>1185732</v>
      </c>
      <c r="C6462" s="1">
        <v>44422</v>
      </c>
      <c r="D6462" t="s">
        <v>13</v>
      </c>
      <c r="E6462" t="s">
        <v>129</v>
      </c>
      <c r="F6462" t="s">
        <v>130</v>
      </c>
      <c r="G6462" t="s">
        <v>142</v>
      </c>
      <c r="H6462" t="s">
        <v>144</v>
      </c>
      <c r="I6462">
        <v>45</v>
      </c>
      <c r="J6462">
        <v>275</v>
      </c>
      <c r="K6462">
        <v>12375</v>
      </c>
      <c r="L6462" t="s">
        <v>16</v>
      </c>
      <c r="M6462" t="s">
        <v>160</v>
      </c>
      <c r="N6462" t="s">
        <v>147</v>
      </c>
      <c r="O6462">
        <v>8</v>
      </c>
      <c r="P6462">
        <v>2021</v>
      </c>
    </row>
    <row r="6463" spans="1:16" x14ac:dyDescent="0.25">
      <c r="A6463" t="s">
        <v>26</v>
      </c>
      <c r="B6463">
        <v>1185732</v>
      </c>
      <c r="C6463" s="1">
        <v>44422</v>
      </c>
      <c r="D6463" t="s">
        <v>13</v>
      </c>
      <c r="E6463" t="s">
        <v>129</v>
      </c>
      <c r="F6463" t="s">
        <v>130</v>
      </c>
      <c r="G6463" t="s">
        <v>142</v>
      </c>
      <c r="H6463" t="s">
        <v>146</v>
      </c>
      <c r="I6463">
        <v>45</v>
      </c>
      <c r="J6463">
        <v>175</v>
      </c>
      <c r="K6463">
        <v>7875</v>
      </c>
      <c r="L6463" t="s">
        <v>16</v>
      </c>
      <c r="M6463" t="s">
        <v>160</v>
      </c>
      <c r="N6463" t="s">
        <v>147</v>
      </c>
      <c r="O6463">
        <v>8</v>
      </c>
      <c r="P6463">
        <v>2021</v>
      </c>
    </row>
    <row r="6464" spans="1:16" x14ac:dyDescent="0.25">
      <c r="A6464" t="s">
        <v>26</v>
      </c>
      <c r="B6464">
        <v>1185732</v>
      </c>
      <c r="C6464" s="1">
        <v>44422</v>
      </c>
      <c r="D6464" t="s">
        <v>13</v>
      </c>
      <c r="E6464" t="s">
        <v>129</v>
      </c>
      <c r="F6464" t="s">
        <v>130</v>
      </c>
      <c r="G6464" t="s">
        <v>138</v>
      </c>
      <c r="H6464" t="s">
        <v>139</v>
      </c>
      <c r="I6464">
        <v>54.999999999999993</v>
      </c>
      <c r="J6464">
        <v>150</v>
      </c>
      <c r="K6464">
        <v>8250</v>
      </c>
      <c r="L6464" t="s">
        <v>16</v>
      </c>
      <c r="M6464" t="s">
        <v>160</v>
      </c>
      <c r="N6464" t="s">
        <v>147</v>
      </c>
      <c r="O6464">
        <v>8</v>
      </c>
      <c r="P6464">
        <v>2021</v>
      </c>
    </row>
    <row r="6465" spans="1:16" x14ac:dyDescent="0.25">
      <c r="A6465" t="s">
        <v>26</v>
      </c>
      <c r="B6465">
        <v>1185732</v>
      </c>
      <c r="C6465" s="1">
        <v>44422</v>
      </c>
      <c r="D6465" t="s">
        <v>13</v>
      </c>
      <c r="E6465" t="s">
        <v>129</v>
      </c>
      <c r="F6465" t="s">
        <v>130</v>
      </c>
      <c r="G6465" t="s">
        <v>142</v>
      </c>
      <c r="H6465" t="s">
        <v>139</v>
      </c>
      <c r="I6465">
        <v>60</v>
      </c>
      <c r="J6465">
        <v>325</v>
      </c>
      <c r="K6465">
        <v>19500</v>
      </c>
      <c r="L6465" t="s">
        <v>16</v>
      </c>
      <c r="M6465" t="s">
        <v>160</v>
      </c>
      <c r="N6465" t="s">
        <v>147</v>
      </c>
      <c r="O6465">
        <v>8</v>
      </c>
      <c r="P6465">
        <v>2021</v>
      </c>
    </row>
    <row r="6466" spans="1:16" x14ac:dyDescent="0.25">
      <c r="A6466" t="s">
        <v>26</v>
      </c>
      <c r="B6466">
        <v>1185732</v>
      </c>
      <c r="C6466" s="1">
        <v>44422</v>
      </c>
      <c r="D6466" t="s">
        <v>13</v>
      </c>
      <c r="E6466" t="s">
        <v>129</v>
      </c>
      <c r="F6466" t="s">
        <v>130</v>
      </c>
      <c r="G6466" t="s">
        <v>138</v>
      </c>
      <c r="H6466" t="s">
        <v>144</v>
      </c>
      <c r="I6466">
        <v>50</v>
      </c>
      <c r="J6466">
        <v>161</v>
      </c>
      <c r="K6466">
        <v>8050</v>
      </c>
      <c r="L6466" t="s">
        <v>83</v>
      </c>
      <c r="M6466" t="s">
        <v>160</v>
      </c>
      <c r="N6466" t="s">
        <v>147</v>
      </c>
      <c r="O6466">
        <v>8</v>
      </c>
      <c r="P6466">
        <v>2021</v>
      </c>
    </row>
    <row r="6467" spans="1:16" x14ac:dyDescent="0.25">
      <c r="A6467" t="s">
        <v>26</v>
      </c>
      <c r="B6467">
        <v>1185732</v>
      </c>
      <c r="C6467" s="1">
        <v>44422</v>
      </c>
      <c r="D6467" t="s">
        <v>13</v>
      </c>
      <c r="E6467" t="s">
        <v>129</v>
      </c>
      <c r="F6467" t="s">
        <v>130</v>
      </c>
      <c r="G6467" t="s">
        <v>138</v>
      </c>
      <c r="H6467" t="s">
        <v>146</v>
      </c>
      <c r="I6467">
        <v>47</v>
      </c>
      <c r="J6467">
        <v>88</v>
      </c>
      <c r="K6467">
        <v>4136</v>
      </c>
      <c r="L6467" t="s">
        <v>83</v>
      </c>
      <c r="M6467" t="s">
        <v>160</v>
      </c>
      <c r="N6467" t="s">
        <v>147</v>
      </c>
      <c r="O6467">
        <v>8</v>
      </c>
      <c r="P6467">
        <v>2021</v>
      </c>
    </row>
    <row r="6468" spans="1:16" x14ac:dyDescent="0.25">
      <c r="A6468" t="s">
        <v>26</v>
      </c>
      <c r="B6468">
        <v>1185732</v>
      </c>
      <c r="C6468" s="1">
        <v>44422</v>
      </c>
      <c r="D6468" t="s">
        <v>13</v>
      </c>
      <c r="E6468" t="s">
        <v>129</v>
      </c>
      <c r="F6468" t="s">
        <v>130</v>
      </c>
      <c r="G6468" t="s">
        <v>142</v>
      </c>
      <c r="H6468" t="s">
        <v>144</v>
      </c>
      <c r="I6468">
        <v>42</v>
      </c>
      <c r="J6468">
        <v>69</v>
      </c>
      <c r="K6468">
        <v>2898</v>
      </c>
      <c r="L6468" t="s">
        <v>83</v>
      </c>
      <c r="M6468" t="s">
        <v>160</v>
      </c>
      <c r="N6468" t="s">
        <v>147</v>
      </c>
      <c r="O6468">
        <v>8</v>
      </c>
      <c r="P6468">
        <v>2021</v>
      </c>
    </row>
    <row r="6469" spans="1:16" x14ac:dyDescent="0.25">
      <c r="A6469" t="s">
        <v>26</v>
      </c>
      <c r="B6469">
        <v>1185732</v>
      </c>
      <c r="C6469" s="1">
        <v>44422</v>
      </c>
      <c r="D6469" t="s">
        <v>13</v>
      </c>
      <c r="E6469" t="s">
        <v>129</v>
      </c>
      <c r="F6469" t="s">
        <v>130</v>
      </c>
      <c r="G6469" t="s">
        <v>142</v>
      </c>
      <c r="H6469" t="s">
        <v>146</v>
      </c>
      <c r="I6469">
        <v>42</v>
      </c>
      <c r="J6469">
        <v>51</v>
      </c>
      <c r="K6469">
        <v>2142</v>
      </c>
      <c r="L6469" t="s">
        <v>83</v>
      </c>
      <c r="M6469" t="s">
        <v>160</v>
      </c>
      <c r="N6469" t="s">
        <v>147</v>
      </c>
      <c r="O6469">
        <v>8</v>
      </c>
      <c r="P6469">
        <v>2021</v>
      </c>
    </row>
    <row r="6470" spans="1:16" x14ac:dyDescent="0.25">
      <c r="A6470" t="s">
        <v>26</v>
      </c>
      <c r="B6470">
        <v>1185732</v>
      </c>
      <c r="C6470" s="1">
        <v>44422</v>
      </c>
      <c r="D6470" t="s">
        <v>13</v>
      </c>
      <c r="E6470" t="s">
        <v>129</v>
      </c>
      <c r="F6470" t="s">
        <v>130</v>
      </c>
      <c r="G6470" t="s">
        <v>138</v>
      </c>
      <c r="H6470" t="s">
        <v>139</v>
      </c>
      <c r="I6470">
        <v>50</v>
      </c>
      <c r="J6470">
        <v>44</v>
      </c>
      <c r="K6470">
        <v>2200</v>
      </c>
      <c r="L6470" t="s">
        <v>83</v>
      </c>
      <c r="M6470" t="s">
        <v>160</v>
      </c>
      <c r="N6470" t="s">
        <v>147</v>
      </c>
      <c r="O6470">
        <v>8</v>
      </c>
      <c r="P6470">
        <v>2021</v>
      </c>
    </row>
    <row r="6471" spans="1:16" x14ac:dyDescent="0.25">
      <c r="A6471" t="s">
        <v>26</v>
      </c>
      <c r="B6471">
        <v>1185732</v>
      </c>
      <c r="C6471" s="1">
        <v>44422</v>
      </c>
      <c r="D6471" t="s">
        <v>13</v>
      </c>
      <c r="E6471" t="s">
        <v>129</v>
      </c>
      <c r="F6471" t="s">
        <v>130</v>
      </c>
      <c r="G6471" t="s">
        <v>142</v>
      </c>
      <c r="H6471" t="s">
        <v>139</v>
      </c>
      <c r="I6471">
        <v>58</v>
      </c>
      <c r="J6471">
        <v>91</v>
      </c>
      <c r="K6471">
        <v>5278</v>
      </c>
      <c r="L6471" t="s">
        <v>83</v>
      </c>
      <c r="M6471" t="s">
        <v>160</v>
      </c>
      <c r="N6471" t="s">
        <v>147</v>
      </c>
      <c r="O6471">
        <v>8</v>
      </c>
      <c r="P6471">
        <v>2021</v>
      </c>
    </row>
    <row r="6472" spans="1:16" x14ac:dyDescent="0.25">
      <c r="A6472" t="s">
        <v>26</v>
      </c>
      <c r="B6472">
        <v>1185732</v>
      </c>
      <c r="C6472" s="1">
        <v>44422</v>
      </c>
      <c r="D6472" t="s">
        <v>13</v>
      </c>
      <c r="E6472" t="s">
        <v>129</v>
      </c>
      <c r="F6472" t="s">
        <v>130</v>
      </c>
      <c r="G6472" t="s">
        <v>138</v>
      </c>
      <c r="H6472" t="s">
        <v>144</v>
      </c>
      <c r="I6472">
        <v>40</v>
      </c>
      <c r="J6472">
        <v>196</v>
      </c>
      <c r="K6472">
        <v>7840</v>
      </c>
      <c r="L6472" t="s">
        <v>24</v>
      </c>
      <c r="M6472" t="s">
        <v>160</v>
      </c>
      <c r="N6472" t="s">
        <v>147</v>
      </c>
      <c r="O6472">
        <v>8</v>
      </c>
      <c r="P6472">
        <v>2021</v>
      </c>
    </row>
    <row r="6473" spans="1:16" x14ac:dyDescent="0.25">
      <c r="A6473" t="s">
        <v>26</v>
      </c>
      <c r="B6473">
        <v>1185732</v>
      </c>
      <c r="C6473" s="1">
        <v>44422</v>
      </c>
      <c r="D6473" t="s">
        <v>13</v>
      </c>
      <c r="E6473" t="s">
        <v>129</v>
      </c>
      <c r="F6473" t="s">
        <v>130</v>
      </c>
      <c r="G6473" t="s">
        <v>138</v>
      </c>
      <c r="H6473" t="s">
        <v>146</v>
      </c>
      <c r="I6473">
        <v>33</v>
      </c>
      <c r="J6473">
        <v>112</v>
      </c>
      <c r="K6473">
        <v>3696</v>
      </c>
      <c r="L6473" t="s">
        <v>24</v>
      </c>
      <c r="M6473" t="s">
        <v>160</v>
      </c>
      <c r="N6473" t="s">
        <v>147</v>
      </c>
      <c r="O6473">
        <v>8</v>
      </c>
      <c r="P6473">
        <v>2021</v>
      </c>
    </row>
    <row r="6474" spans="1:16" x14ac:dyDescent="0.25">
      <c r="A6474" t="s">
        <v>26</v>
      </c>
      <c r="B6474">
        <v>1185732</v>
      </c>
      <c r="C6474" s="1">
        <v>44422</v>
      </c>
      <c r="D6474" t="s">
        <v>13</v>
      </c>
      <c r="E6474" t="s">
        <v>129</v>
      </c>
      <c r="F6474" t="s">
        <v>130</v>
      </c>
      <c r="G6474" t="s">
        <v>142</v>
      </c>
      <c r="H6474" t="s">
        <v>144</v>
      </c>
      <c r="I6474">
        <v>29</v>
      </c>
      <c r="J6474">
        <v>85</v>
      </c>
      <c r="K6474">
        <v>2465</v>
      </c>
      <c r="L6474" t="s">
        <v>24</v>
      </c>
      <c r="M6474" t="s">
        <v>160</v>
      </c>
      <c r="N6474" t="s">
        <v>147</v>
      </c>
      <c r="O6474">
        <v>8</v>
      </c>
      <c r="P6474">
        <v>2021</v>
      </c>
    </row>
    <row r="6475" spans="1:16" x14ac:dyDescent="0.25">
      <c r="A6475" t="s">
        <v>26</v>
      </c>
      <c r="B6475">
        <v>1185732</v>
      </c>
      <c r="C6475" s="1">
        <v>44422</v>
      </c>
      <c r="D6475" t="s">
        <v>13</v>
      </c>
      <c r="E6475" t="s">
        <v>129</v>
      </c>
      <c r="F6475" t="s">
        <v>130</v>
      </c>
      <c r="G6475" t="s">
        <v>142</v>
      </c>
      <c r="H6475" t="s">
        <v>146</v>
      </c>
      <c r="I6475">
        <v>31</v>
      </c>
      <c r="J6475">
        <v>58</v>
      </c>
      <c r="K6475">
        <v>1798</v>
      </c>
      <c r="L6475" t="s">
        <v>24</v>
      </c>
      <c r="M6475" t="s">
        <v>160</v>
      </c>
      <c r="N6475" t="s">
        <v>147</v>
      </c>
      <c r="O6475">
        <v>8</v>
      </c>
      <c r="P6475">
        <v>2021</v>
      </c>
    </row>
    <row r="6476" spans="1:16" x14ac:dyDescent="0.25">
      <c r="A6476" t="s">
        <v>26</v>
      </c>
      <c r="B6476">
        <v>1185732</v>
      </c>
      <c r="C6476" s="1">
        <v>44422</v>
      </c>
      <c r="D6476" t="s">
        <v>13</v>
      </c>
      <c r="E6476" t="s">
        <v>129</v>
      </c>
      <c r="F6476" t="s">
        <v>130</v>
      </c>
      <c r="G6476" t="s">
        <v>138</v>
      </c>
      <c r="H6476" t="s">
        <v>139</v>
      </c>
      <c r="I6476">
        <v>40</v>
      </c>
      <c r="J6476">
        <v>51</v>
      </c>
      <c r="K6476">
        <v>2040</v>
      </c>
      <c r="L6476" t="s">
        <v>24</v>
      </c>
      <c r="M6476" t="s">
        <v>160</v>
      </c>
      <c r="N6476" t="s">
        <v>147</v>
      </c>
      <c r="O6476">
        <v>8</v>
      </c>
      <c r="P6476">
        <v>2021</v>
      </c>
    </row>
    <row r="6477" spans="1:16" x14ac:dyDescent="0.25">
      <c r="A6477" t="s">
        <v>26</v>
      </c>
      <c r="B6477">
        <v>1185732</v>
      </c>
      <c r="C6477" s="1">
        <v>44422</v>
      </c>
      <c r="D6477" t="s">
        <v>13</v>
      </c>
      <c r="E6477" t="s">
        <v>129</v>
      </c>
      <c r="F6477" t="s">
        <v>130</v>
      </c>
      <c r="G6477" t="s">
        <v>142</v>
      </c>
      <c r="H6477" t="s">
        <v>139</v>
      </c>
      <c r="I6477">
        <v>46</v>
      </c>
      <c r="J6477">
        <v>98</v>
      </c>
      <c r="K6477">
        <v>4508</v>
      </c>
      <c r="L6477" t="s">
        <v>24</v>
      </c>
      <c r="M6477" t="s">
        <v>160</v>
      </c>
      <c r="N6477" t="s">
        <v>147</v>
      </c>
      <c r="O6477">
        <v>8</v>
      </c>
      <c r="P6477">
        <v>2021</v>
      </c>
    </row>
    <row r="6478" spans="1:16" x14ac:dyDescent="0.25">
      <c r="A6478" t="s">
        <v>26</v>
      </c>
      <c r="B6478">
        <v>1197831</v>
      </c>
      <c r="C6478" s="1">
        <v>44422</v>
      </c>
      <c r="D6478" t="s">
        <v>36</v>
      </c>
      <c r="E6478" t="s">
        <v>37</v>
      </c>
      <c r="F6478" t="s">
        <v>38</v>
      </c>
      <c r="G6478" t="s">
        <v>142</v>
      </c>
      <c r="H6478" t="s">
        <v>146</v>
      </c>
      <c r="I6478">
        <v>35</v>
      </c>
      <c r="J6478">
        <v>525</v>
      </c>
      <c r="K6478">
        <v>18375</v>
      </c>
      <c r="L6478" t="s">
        <v>24</v>
      </c>
      <c r="M6478" t="s">
        <v>160</v>
      </c>
      <c r="N6478" t="s">
        <v>147</v>
      </c>
      <c r="O6478">
        <v>8</v>
      </c>
      <c r="P6478">
        <v>2021</v>
      </c>
    </row>
    <row r="6479" spans="1:16" x14ac:dyDescent="0.25">
      <c r="A6479" t="s">
        <v>26</v>
      </c>
      <c r="B6479">
        <v>1197831</v>
      </c>
      <c r="C6479" s="1">
        <v>44422</v>
      </c>
      <c r="D6479" t="s">
        <v>36</v>
      </c>
      <c r="E6479" t="s">
        <v>37</v>
      </c>
      <c r="F6479" t="s">
        <v>38</v>
      </c>
      <c r="G6479" t="s">
        <v>142</v>
      </c>
      <c r="H6479" t="s">
        <v>146</v>
      </c>
      <c r="I6479">
        <v>34</v>
      </c>
      <c r="J6479">
        <v>152</v>
      </c>
      <c r="K6479">
        <v>5168</v>
      </c>
      <c r="L6479" t="s">
        <v>83</v>
      </c>
      <c r="M6479" t="s">
        <v>160</v>
      </c>
      <c r="N6479" t="s">
        <v>147</v>
      </c>
      <c r="O6479">
        <v>8</v>
      </c>
      <c r="P6479">
        <v>2021</v>
      </c>
    </row>
    <row r="6480" spans="1:16" x14ac:dyDescent="0.25">
      <c r="A6480" t="s">
        <v>26</v>
      </c>
      <c r="B6480">
        <v>1197831</v>
      </c>
      <c r="C6480" s="1">
        <v>44422</v>
      </c>
      <c r="D6480" t="s">
        <v>27</v>
      </c>
      <c r="E6480" t="s">
        <v>59</v>
      </c>
      <c r="F6480" t="s">
        <v>60</v>
      </c>
      <c r="G6480" t="s">
        <v>138</v>
      </c>
      <c r="H6480" t="s">
        <v>146</v>
      </c>
      <c r="I6480">
        <v>40</v>
      </c>
      <c r="J6480">
        <v>625</v>
      </c>
      <c r="K6480">
        <v>25000</v>
      </c>
      <c r="L6480" t="s">
        <v>24</v>
      </c>
      <c r="M6480" t="s">
        <v>160</v>
      </c>
      <c r="N6480" t="s">
        <v>147</v>
      </c>
      <c r="O6480">
        <v>8</v>
      </c>
      <c r="P6480">
        <v>2021</v>
      </c>
    </row>
    <row r="6481" spans="1:16" x14ac:dyDescent="0.25">
      <c r="A6481" t="s">
        <v>26</v>
      </c>
      <c r="B6481">
        <v>1197831</v>
      </c>
      <c r="C6481" s="1">
        <v>44422</v>
      </c>
      <c r="D6481" t="s">
        <v>27</v>
      </c>
      <c r="E6481" t="s">
        <v>59</v>
      </c>
      <c r="F6481" t="s">
        <v>60</v>
      </c>
      <c r="G6481" t="s">
        <v>138</v>
      </c>
      <c r="H6481" t="s">
        <v>146</v>
      </c>
      <c r="I6481">
        <v>36</v>
      </c>
      <c r="J6481">
        <v>188</v>
      </c>
      <c r="K6481">
        <v>6768</v>
      </c>
      <c r="L6481" t="s">
        <v>83</v>
      </c>
      <c r="M6481" t="s">
        <v>160</v>
      </c>
      <c r="N6481" t="s">
        <v>147</v>
      </c>
      <c r="O6481">
        <v>8</v>
      </c>
      <c r="P6481">
        <v>2021</v>
      </c>
    </row>
    <row r="6482" spans="1:16" x14ac:dyDescent="0.25">
      <c r="A6482" t="s">
        <v>26</v>
      </c>
      <c r="B6482">
        <v>1197831</v>
      </c>
      <c r="C6482" s="1">
        <v>44422</v>
      </c>
      <c r="D6482" t="s">
        <v>27</v>
      </c>
      <c r="E6482" t="s">
        <v>59</v>
      </c>
      <c r="F6482" t="s">
        <v>60</v>
      </c>
      <c r="G6482" t="s">
        <v>138</v>
      </c>
      <c r="H6482" t="s">
        <v>146</v>
      </c>
      <c r="I6482">
        <v>32</v>
      </c>
      <c r="J6482">
        <v>194</v>
      </c>
      <c r="K6482">
        <v>6208</v>
      </c>
      <c r="L6482" t="s">
        <v>24</v>
      </c>
      <c r="M6482" t="s">
        <v>160</v>
      </c>
      <c r="N6482" t="s">
        <v>147</v>
      </c>
      <c r="O6482">
        <v>8</v>
      </c>
      <c r="P6482">
        <v>2021</v>
      </c>
    </row>
    <row r="6483" spans="1:16" x14ac:dyDescent="0.25">
      <c r="A6483" t="s">
        <v>26</v>
      </c>
      <c r="B6483">
        <v>1197831</v>
      </c>
      <c r="C6483" s="1">
        <v>44423</v>
      </c>
      <c r="D6483" t="s">
        <v>27</v>
      </c>
      <c r="E6483" t="s">
        <v>59</v>
      </c>
      <c r="F6483" t="s">
        <v>60</v>
      </c>
      <c r="G6483" t="s">
        <v>142</v>
      </c>
      <c r="H6483" t="s">
        <v>144</v>
      </c>
      <c r="I6483">
        <v>30</v>
      </c>
      <c r="J6483">
        <v>450</v>
      </c>
      <c r="K6483">
        <v>13500</v>
      </c>
      <c r="L6483" t="s">
        <v>24</v>
      </c>
      <c r="M6483" t="s">
        <v>160</v>
      </c>
      <c r="N6483" t="s">
        <v>148</v>
      </c>
      <c r="O6483">
        <v>8</v>
      </c>
      <c r="P6483">
        <v>2021</v>
      </c>
    </row>
    <row r="6484" spans="1:16" x14ac:dyDescent="0.25">
      <c r="A6484" t="s">
        <v>26</v>
      </c>
      <c r="B6484">
        <v>1197831</v>
      </c>
      <c r="C6484" s="1">
        <v>44423</v>
      </c>
      <c r="D6484" t="s">
        <v>27</v>
      </c>
      <c r="E6484" t="s">
        <v>59</v>
      </c>
      <c r="F6484" t="s">
        <v>60</v>
      </c>
      <c r="G6484" t="s">
        <v>142</v>
      </c>
      <c r="H6484" t="s">
        <v>144</v>
      </c>
      <c r="I6484">
        <v>27</v>
      </c>
      <c r="J6484">
        <v>117</v>
      </c>
      <c r="K6484">
        <v>3159</v>
      </c>
      <c r="L6484" t="s">
        <v>83</v>
      </c>
      <c r="M6484" t="s">
        <v>160</v>
      </c>
      <c r="N6484" t="s">
        <v>148</v>
      </c>
      <c r="O6484">
        <v>8</v>
      </c>
      <c r="P6484">
        <v>2021</v>
      </c>
    </row>
    <row r="6485" spans="1:16" x14ac:dyDescent="0.25">
      <c r="A6485" t="s">
        <v>26</v>
      </c>
      <c r="B6485">
        <v>1197831</v>
      </c>
      <c r="C6485" s="1">
        <v>44423</v>
      </c>
      <c r="D6485" t="s">
        <v>27</v>
      </c>
      <c r="E6485" t="s">
        <v>59</v>
      </c>
      <c r="F6485" t="s">
        <v>60</v>
      </c>
      <c r="G6485" t="s">
        <v>142</v>
      </c>
      <c r="H6485" t="s">
        <v>144</v>
      </c>
      <c r="I6485">
        <v>20</v>
      </c>
      <c r="J6485">
        <v>144</v>
      </c>
      <c r="K6485">
        <v>2880</v>
      </c>
      <c r="L6485" t="s">
        <v>24</v>
      </c>
      <c r="M6485" t="s">
        <v>160</v>
      </c>
      <c r="N6485" t="s">
        <v>148</v>
      </c>
      <c r="O6485">
        <v>8</v>
      </c>
      <c r="P6485">
        <v>2021</v>
      </c>
    </row>
    <row r="6486" spans="1:16" x14ac:dyDescent="0.25">
      <c r="A6486" t="s">
        <v>26</v>
      </c>
      <c r="B6486">
        <v>1197831</v>
      </c>
      <c r="C6486" s="1">
        <v>44423</v>
      </c>
      <c r="D6486" t="s">
        <v>27</v>
      </c>
      <c r="E6486" t="s">
        <v>28</v>
      </c>
      <c r="F6486" t="s">
        <v>39</v>
      </c>
      <c r="G6486" t="s">
        <v>138</v>
      </c>
      <c r="H6486" t="s">
        <v>139</v>
      </c>
      <c r="I6486">
        <v>40</v>
      </c>
      <c r="J6486">
        <v>375</v>
      </c>
      <c r="K6486">
        <v>15000</v>
      </c>
      <c r="L6486" t="s">
        <v>24</v>
      </c>
      <c r="M6486" t="s">
        <v>160</v>
      </c>
      <c r="N6486" t="s">
        <v>148</v>
      </c>
      <c r="O6486">
        <v>8</v>
      </c>
      <c r="P6486">
        <v>2021</v>
      </c>
    </row>
    <row r="6487" spans="1:16" x14ac:dyDescent="0.25">
      <c r="A6487" t="s">
        <v>26</v>
      </c>
      <c r="B6487">
        <v>1197831</v>
      </c>
      <c r="C6487" s="1">
        <v>44423</v>
      </c>
      <c r="D6487" t="s">
        <v>27</v>
      </c>
      <c r="E6487" t="s">
        <v>28</v>
      </c>
      <c r="F6487" t="s">
        <v>39</v>
      </c>
      <c r="G6487" t="s">
        <v>138</v>
      </c>
      <c r="H6487" t="s">
        <v>139</v>
      </c>
      <c r="I6487">
        <v>37</v>
      </c>
      <c r="J6487">
        <v>94</v>
      </c>
      <c r="K6487">
        <v>3478</v>
      </c>
      <c r="L6487" t="s">
        <v>83</v>
      </c>
      <c r="M6487" t="s">
        <v>160</v>
      </c>
      <c r="N6487" t="s">
        <v>148</v>
      </c>
      <c r="O6487">
        <v>8</v>
      </c>
      <c r="P6487">
        <v>2021</v>
      </c>
    </row>
    <row r="6488" spans="1:16" x14ac:dyDescent="0.25">
      <c r="A6488" t="s">
        <v>26</v>
      </c>
      <c r="B6488">
        <v>1197831</v>
      </c>
      <c r="C6488" s="1">
        <v>44423</v>
      </c>
      <c r="D6488" t="s">
        <v>27</v>
      </c>
      <c r="E6488" t="s">
        <v>28</v>
      </c>
      <c r="F6488" t="s">
        <v>39</v>
      </c>
      <c r="G6488" t="s">
        <v>138</v>
      </c>
      <c r="H6488" t="s">
        <v>139</v>
      </c>
      <c r="I6488">
        <v>26</v>
      </c>
      <c r="J6488">
        <v>113</v>
      </c>
      <c r="K6488">
        <v>2938</v>
      </c>
      <c r="L6488" t="s">
        <v>24</v>
      </c>
      <c r="M6488" t="s">
        <v>160</v>
      </c>
      <c r="N6488" t="s">
        <v>148</v>
      </c>
      <c r="O6488">
        <v>8</v>
      </c>
      <c r="P6488">
        <v>2021</v>
      </c>
    </row>
    <row r="6489" spans="1:16" x14ac:dyDescent="0.25">
      <c r="A6489" t="s">
        <v>26</v>
      </c>
      <c r="B6489">
        <v>1185732</v>
      </c>
      <c r="C6489" s="1">
        <v>44424</v>
      </c>
      <c r="D6489" t="s">
        <v>36</v>
      </c>
      <c r="E6489" t="s">
        <v>74</v>
      </c>
      <c r="F6489" t="s">
        <v>75</v>
      </c>
      <c r="G6489" t="s">
        <v>138</v>
      </c>
      <c r="H6489" t="s">
        <v>144</v>
      </c>
      <c r="I6489">
        <v>60</v>
      </c>
      <c r="J6489">
        <v>875</v>
      </c>
      <c r="K6489">
        <v>52500</v>
      </c>
      <c r="L6489" t="s">
        <v>16</v>
      </c>
      <c r="M6489" t="s">
        <v>160</v>
      </c>
      <c r="N6489" t="s">
        <v>149</v>
      </c>
      <c r="O6489">
        <v>8</v>
      </c>
      <c r="P6489">
        <v>2021</v>
      </c>
    </row>
    <row r="6490" spans="1:16" x14ac:dyDescent="0.25">
      <c r="A6490" t="s">
        <v>26</v>
      </c>
      <c r="B6490">
        <v>1185732</v>
      </c>
      <c r="C6490" s="1">
        <v>44424</v>
      </c>
      <c r="D6490" t="s">
        <v>36</v>
      </c>
      <c r="E6490" t="s">
        <v>74</v>
      </c>
      <c r="F6490" t="s">
        <v>75</v>
      </c>
      <c r="G6490" t="s">
        <v>138</v>
      </c>
      <c r="H6490" t="s">
        <v>146</v>
      </c>
      <c r="I6490">
        <v>55.000000000000007</v>
      </c>
      <c r="J6490">
        <v>650</v>
      </c>
      <c r="K6490">
        <v>35750</v>
      </c>
      <c r="L6490" t="s">
        <v>16</v>
      </c>
      <c r="M6490" t="s">
        <v>160</v>
      </c>
      <c r="N6490" t="s">
        <v>149</v>
      </c>
      <c r="O6490">
        <v>8</v>
      </c>
      <c r="P6490">
        <v>2021</v>
      </c>
    </row>
    <row r="6491" spans="1:16" x14ac:dyDescent="0.25">
      <c r="A6491" t="s">
        <v>26</v>
      </c>
      <c r="B6491">
        <v>1185732</v>
      </c>
      <c r="C6491" s="1">
        <v>44424</v>
      </c>
      <c r="D6491" t="s">
        <v>36</v>
      </c>
      <c r="E6491" t="s">
        <v>74</v>
      </c>
      <c r="F6491" t="s">
        <v>75</v>
      </c>
      <c r="G6491" t="s">
        <v>142</v>
      </c>
      <c r="H6491" t="s">
        <v>144</v>
      </c>
      <c r="I6491">
        <v>45.000000000000007</v>
      </c>
      <c r="J6491">
        <v>575</v>
      </c>
      <c r="K6491">
        <v>25875</v>
      </c>
      <c r="L6491" t="s">
        <v>16</v>
      </c>
      <c r="M6491" t="s">
        <v>160</v>
      </c>
      <c r="N6491" t="s">
        <v>149</v>
      </c>
      <c r="O6491">
        <v>8</v>
      </c>
      <c r="P6491">
        <v>2021</v>
      </c>
    </row>
    <row r="6492" spans="1:16" x14ac:dyDescent="0.25">
      <c r="A6492" t="s">
        <v>26</v>
      </c>
      <c r="B6492">
        <v>1185732</v>
      </c>
      <c r="C6492" s="1">
        <v>44424</v>
      </c>
      <c r="D6492" t="s">
        <v>36</v>
      </c>
      <c r="E6492" t="s">
        <v>74</v>
      </c>
      <c r="F6492" t="s">
        <v>75</v>
      </c>
      <c r="G6492" t="s">
        <v>142</v>
      </c>
      <c r="H6492" t="s">
        <v>146</v>
      </c>
      <c r="I6492">
        <v>35</v>
      </c>
      <c r="J6492">
        <v>525</v>
      </c>
      <c r="K6492">
        <v>18375</v>
      </c>
      <c r="L6492" t="s">
        <v>16</v>
      </c>
      <c r="M6492" t="s">
        <v>160</v>
      </c>
      <c r="N6492" t="s">
        <v>149</v>
      </c>
      <c r="O6492">
        <v>8</v>
      </c>
      <c r="P6492">
        <v>2021</v>
      </c>
    </row>
    <row r="6493" spans="1:16" x14ac:dyDescent="0.25">
      <c r="A6493" t="s">
        <v>26</v>
      </c>
      <c r="B6493">
        <v>1185732</v>
      </c>
      <c r="C6493" s="1">
        <v>44424</v>
      </c>
      <c r="D6493" t="s">
        <v>36</v>
      </c>
      <c r="E6493" t="s">
        <v>74</v>
      </c>
      <c r="F6493" t="s">
        <v>75</v>
      </c>
      <c r="G6493" t="s">
        <v>138</v>
      </c>
      <c r="H6493" t="s">
        <v>139</v>
      </c>
      <c r="I6493">
        <v>45.000000000000007</v>
      </c>
      <c r="J6493">
        <v>500</v>
      </c>
      <c r="K6493">
        <v>22500</v>
      </c>
      <c r="L6493" t="s">
        <v>16</v>
      </c>
      <c r="M6493" t="s">
        <v>160</v>
      </c>
      <c r="N6493" t="s">
        <v>149</v>
      </c>
      <c r="O6493">
        <v>8</v>
      </c>
      <c r="P6493">
        <v>2021</v>
      </c>
    </row>
    <row r="6494" spans="1:16" x14ac:dyDescent="0.25">
      <c r="A6494" t="s">
        <v>26</v>
      </c>
      <c r="B6494">
        <v>1185732</v>
      </c>
      <c r="C6494" s="1">
        <v>44424</v>
      </c>
      <c r="D6494" t="s">
        <v>36</v>
      </c>
      <c r="E6494" t="s">
        <v>74</v>
      </c>
      <c r="F6494" t="s">
        <v>75</v>
      </c>
      <c r="G6494" t="s">
        <v>142</v>
      </c>
      <c r="H6494" t="s">
        <v>139</v>
      </c>
      <c r="I6494">
        <v>50.000000000000014</v>
      </c>
      <c r="J6494">
        <v>675</v>
      </c>
      <c r="K6494">
        <v>33750</v>
      </c>
      <c r="L6494" t="s">
        <v>16</v>
      </c>
      <c r="M6494" t="s">
        <v>160</v>
      </c>
      <c r="N6494" t="s">
        <v>149</v>
      </c>
      <c r="O6494">
        <v>8</v>
      </c>
      <c r="P6494">
        <v>2021</v>
      </c>
    </row>
    <row r="6495" spans="1:16" x14ac:dyDescent="0.25">
      <c r="A6495" t="s">
        <v>26</v>
      </c>
      <c r="B6495">
        <v>1185732</v>
      </c>
      <c r="C6495" s="1">
        <v>44424</v>
      </c>
      <c r="D6495" t="s">
        <v>36</v>
      </c>
      <c r="E6495" t="s">
        <v>74</v>
      </c>
      <c r="F6495" t="s">
        <v>75</v>
      </c>
      <c r="G6495" t="s">
        <v>138</v>
      </c>
      <c r="H6495" t="s">
        <v>144</v>
      </c>
      <c r="I6495">
        <v>55</v>
      </c>
      <c r="J6495">
        <v>263</v>
      </c>
      <c r="K6495">
        <v>14465</v>
      </c>
      <c r="L6495" t="s">
        <v>83</v>
      </c>
      <c r="M6495" t="s">
        <v>160</v>
      </c>
      <c r="N6495" t="s">
        <v>149</v>
      </c>
      <c r="O6495">
        <v>8</v>
      </c>
      <c r="P6495">
        <v>2021</v>
      </c>
    </row>
    <row r="6496" spans="1:16" x14ac:dyDescent="0.25">
      <c r="A6496" t="s">
        <v>26</v>
      </c>
      <c r="B6496">
        <v>1185732</v>
      </c>
      <c r="C6496" s="1">
        <v>44424</v>
      </c>
      <c r="D6496" t="s">
        <v>36</v>
      </c>
      <c r="E6496" t="s">
        <v>74</v>
      </c>
      <c r="F6496" t="s">
        <v>75</v>
      </c>
      <c r="G6496" t="s">
        <v>138</v>
      </c>
      <c r="H6496" t="s">
        <v>146</v>
      </c>
      <c r="I6496">
        <v>50</v>
      </c>
      <c r="J6496">
        <v>195</v>
      </c>
      <c r="K6496">
        <v>9750</v>
      </c>
      <c r="L6496" t="s">
        <v>83</v>
      </c>
      <c r="M6496" t="s">
        <v>160</v>
      </c>
      <c r="N6496" t="s">
        <v>149</v>
      </c>
      <c r="O6496">
        <v>8</v>
      </c>
      <c r="P6496">
        <v>2021</v>
      </c>
    </row>
    <row r="6497" spans="1:16" x14ac:dyDescent="0.25">
      <c r="A6497" t="s">
        <v>26</v>
      </c>
      <c r="B6497">
        <v>1185732</v>
      </c>
      <c r="C6497" s="1">
        <v>44424</v>
      </c>
      <c r="D6497" t="s">
        <v>36</v>
      </c>
      <c r="E6497" t="s">
        <v>74</v>
      </c>
      <c r="F6497" t="s">
        <v>75</v>
      </c>
      <c r="G6497" t="s">
        <v>142</v>
      </c>
      <c r="H6497" t="s">
        <v>144</v>
      </c>
      <c r="I6497">
        <v>42</v>
      </c>
      <c r="J6497">
        <v>144</v>
      </c>
      <c r="K6497">
        <v>6048</v>
      </c>
      <c r="L6497" t="s">
        <v>83</v>
      </c>
      <c r="M6497" t="s">
        <v>160</v>
      </c>
      <c r="N6497" t="s">
        <v>149</v>
      </c>
      <c r="O6497">
        <v>8</v>
      </c>
      <c r="P6497">
        <v>2021</v>
      </c>
    </row>
    <row r="6498" spans="1:16" x14ac:dyDescent="0.25">
      <c r="A6498" t="s">
        <v>26</v>
      </c>
      <c r="B6498">
        <v>1185732</v>
      </c>
      <c r="C6498" s="1">
        <v>44424</v>
      </c>
      <c r="D6498" t="s">
        <v>36</v>
      </c>
      <c r="E6498" t="s">
        <v>74</v>
      </c>
      <c r="F6498" t="s">
        <v>75</v>
      </c>
      <c r="G6498" t="s">
        <v>142</v>
      </c>
      <c r="H6498" t="s">
        <v>146</v>
      </c>
      <c r="I6498">
        <v>34</v>
      </c>
      <c r="J6498">
        <v>142</v>
      </c>
      <c r="K6498">
        <v>4828</v>
      </c>
      <c r="L6498" t="s">
        <v>83</v>
      </c>
      <c r="M6498" t="s">
        <v>160</v>
      </c>
      <c r="N6498" t="s">
        <v>149</v>
      </c>
      <c r="O6498">
        <v>8</v>
      </c>
      <c r="P6498">
        <v>2021</v>
      </c>
    </row>
    <row r="6499" spans="1:16" x14ac:dyDescent="0.25">
      <c r="A6499" t="s">
        <v>26</v>
      </c>
      <c r="B6499">
        <v>1185732</v>
      </c>
      <c r="C6499" s="1">
        <v>44424</v>
      </c>
      <c r="D6499" t="s">
        <v>36</v>
      </c>
      <c r="E6499" t="s">
        <v>74</v>
      </c>
      <c r="F6499" t="s">
        <v>75</v>
      </c>
      <c r="G6499" t="s">
        <v>138</v>
      </c>
      <c r="H6499" t="s">
        <v>139</v>
      </c>
      <c r="I6499">
        <v>42</v>
      </c>
      <c r="J6499">
        <v>135</v>
      </c>
      <c r="K6499">
        <v>5670</v>
      </c>
      <c r="L6499" t="s">
        <v>83</v>
      </c>
      <c r="M6499" t="s">
        <v>160</v>
      </c>
      <c r="N6499" t="s">
        <v>149</v>
      </c>
      <c r="O6499">
        <v>8</v>
      </c>
      <c r="P6499">
        <v>2021</v>
      </c>
    </row>
    <row r="6500" spans="1:16" x14ac:dyDescent="0.25">
      <c r="A6500" t="s">
        <v>26</v>
      </c>
      <c r="B6500">
        <v>1185732</v>
      </c>
      <c r="C6500" s="1">
        <v>44424</v>
      </c>
      <c r="D6500" t="s">
        <v>36</v>
      </c>
      <c r="E6500" t="s">
        <v>74</v>
      </c>
      <c r="F6500" t="s">
        <v>75</v>
      </c>
      <c r="G6500" t="s">
        <v>142</v>
      </c>
      <c r="H6500" t="s">
        <v>139</v>
      </c>
      <c r="I6500">
        <v>45</v>
      </c>
      <c r="J6500">
        <v>176</v>
      </c>
      <c r="K6500">
        <v>7920</v>
      </c>
      <c r="L6500" t="s">
        <v>83</v>
      </c>
      <c r="M6500" t="s">
        <v>160</v>
      </c>
      <c r="N6500" t="s">
        <v>149</v>
      </c>
      <c r="O6500">
        <v>8</v>
      </c>
      <c r="P6500">
        <v>2021</v>
      </c>
    </row>
    <row r="6501" spans="1:16" x14ac:dyDescent="0.25">
      <c r="A6501" t="s">
        <v>26</v>
      </c>
      <c r="B6501">
        <v>1197831</v>
      </c>
      <c r="C6501" s="1">
        <v>44424</v>
      </c>
      <c r="D6501" t="s">
        <v>27</v>
      </c>
      <c r="E6501" t="s">
        <v>59</v>
      </c>
      <c r="F6501" t="s">
        <v>60</v>
      </c>
      <c r="G6501" t="s">
        <v>142</v>
      </c>
      <c r="H6501" t="s">
        <v>146</v>
      </c>
      <c r="I6501">
        <v>35</v>
      </c>
      <c r="J6501">
        <v>350</v>
      </c>
      <c r="K6501">
        <v>12250</v>
      </c>
      <c r="L6501" t="s">
        <v>24</v>
      </c>
      <c r="M6501" t="s">
        <v>160</v>
      </c>
      <c r="N6501" t="s">
        <v>149</v>
      </c>
      <c r="O6501">
        <v>8</v>
      </c>
      <c r="P6501">
        <v>2021</v>
      </c>
    </row>
    <row r="6502" spans="1:16" x14ac:dyDescent="0.25">
      <c r="A6502" t="s">
        <v>26</v>
      </c>
      <c r="B6502">
        <v>1197831</v>
      </c>
      <c r="C6502" s="1">
        <v>44424</v>
      </c>
      <c r="D6502" t="s">
        <v>27</v>
      </c>
      <c r="E6502" t="s">
        <v>59</v>
      </c>
      <c r="F6502" t="s">
        <v>60</v>
      </c>
      <c r="G6502" t="s">
        <v>142</v>
      </c>
      <c r="H6502" t="s">
        <v>146</v>
      </c>
      <c r="I6502">
        <v>33</v>
      </c>
      <c r="J6502">
        <v>105</v>
      </c>
      <c r="K6502">
        <v>3465</v>
      </c>
      <c r="L6502" t="s">
        <v>83</v>
      </c>
      <c r="M6502" t="s">
        <v>160</v>
      </c>
      <c r="N6502" t="s">
        <v>149</v>
      </c>
      <c r="O6502">
        <v>8</v>
      </c>
      <c r="P6502">
        <v>2021</v>
      </c>
    </row>
    <row r="6503" spans="1:16" x14ac:dyDescent="0.25">
      <c r="A6503" t="s">
        <v>26</v>
      </c>
      <c r="B6503">
        <v>1197831</v>
      </c>
      <c r="C6503" s="1">
        <v>44424</v>
      </c>
      <c r="D6503" t="s">
        <v>27</v>
      </c>
      <c r="E6503" t="s">
        <v>59</v>
      </c>
      <c r="F6503" t="s">
        <v>60</v>
      </c>
      <c r="G6503" t="s">
        <v>142</v>
      </c>
      <c r="H6503" t="s">
        <v>146</v>
      </c>
      <c r="I6503">
        <v>23</v>
      </c>
      <c r="J6503">
        <v>116</v>
      </c>
      <c r="K6503">
        <v>2668</v>
      </c>
      <c r="L6503" t="s">
        <v>24</v>
      </c>
      <c r="M6503" t="s">
        <v>160</v>
      </c>
      <c r="N6503" t="s">
        <v>149</v>
      </c>
      <c r="O6503">
        <v>8</v>
      </c>
      <c r="P6503">
        <v>2021</v>
      </c>
    </row>
    <row r="6504" spans="1:16" x14ac:dyDescent="0.25">
      <c r="A6504" t="s">
        <v>26</v>
      </c>
      <c r="B6504">
        <v>1197831</v>
      </c>
      <c r="C6504" s="1">
        <v>44424</v>
      </c>
      <c r="D6504" t="s">
        <v>27</v>
      </c>
      <c r="E6504" t="s">
        <v>28</v>
      </c>
      <c r="F6504" t="s">
        <v>39</v>
      </c>
      <c r="G6504" t="s">
        <v>142</v>
      </c>
      <c r="H6504" t="s">
        <v>139</v>
      </c>
      <c r="I6504">
        <v>35</v>
      </c>
      <c r="J6504">
        <v>525</v>
      </c>
      <c r="K6504">
        <v>18375</v>
      </c>
      <c r="L6504" t="s">
        <v>24</v>
      </c>
      <c r="M6504" t="s">
        <v>160</v>
      </c>
      <c r="N6504" t="s">
        <v>149</v>
      </c>
      <c r="O6504">
        <v>8</v>
      </c>
      <c r="P6504">
        <v>2021</v>
      </c>
    </row>
    <row r="6505" spans="1:16" x14ac:dyDescent="0.25">
      <c r="A6505" t="s">
        <v>26</v>
      </c>
      <c r="B6505">
        <v>1197831</v>
      </c>
      <c r="C6505" s="1">
        <v>44424</v>
      </c>
      <c r="D6505" t="s">
        <v>27</v>
      </c>
      <c r="E6505" t="s">
        <v>28</v>
      </c>
      <c r="F6505" t="s">
        <v>39</v>
      </c>
      <c r="G6505" t="s">
        <v>142</v>
      </c>
      <c r="H6505" t="s">
        <v>139</v>
      </c>
      <c r="I6505">
        <v>33</v>
      </c>
      <c r="J6505">
        <v>147</v>
      </c>
      <c r="K6505">
        <v>4851</v>
      </c>
      <c r="L6505" t="s">
        <v>83</v>
      </c>
      <c r="M6505" t="s">
        <v>160</v>
      </c>
      <c r="N6505" t="s">
        <v>149</v>
      </c>
      <c r="O6505">
        <v>8</v>
      </c>
      <c r="P6505">
        <v>2021</v>
      </c>
    </row>
    <row r="6506" spans="1:16" x14ac:dyDescent="0.25">
      <c r="A6506" t="s">
        <v>26</v>
      </c>
      <c r="B6506">
        <v>1197831</v>
      </c>
      <c r="C6506" s="1">
        <v>44424</v>
      </c>
      <c r="D6506" t="s">
        <v>27</v>
      </c>
      <c r="E6506" t="s">
        <v>28</v>
      </c>
      <c r="F6506" t="s">
        <v>39</v>
      </c>
      <c r="G6506" t="s">
        <v>142</v>
      </c>
      <c r="H6506" t="s">
        <v>139</v>
      </c>
      <c r="I6506">
        <v>24</v>
      </c>
      <c r="J6506">
        <v>163</v>
      </c>
      <c r="K6506">
        <v>3912</v>
      </c>
      <c r="L6506" t="s">
        <v>24</v>
      </c>
      <c r="M6506" t="s">
        <v>160</v>
      </c>
      <c r="N6506" t="s">
        <v>149</v>
      </c>
      <c r="O6506">
        <v>8</v>
      </c>
      <c r="P6506">
        <v>2021</v>
      </c>
    </row>
    <row r="6507" spans="1:16" x14ac:dyDescent="0.25">
      <c r="A6507" t="s">
        <v>30</v>
      </c>
      <c r="B6507">
        <v>1185732</v>
      </c>
      <c r="C6507" s="1">
        <v>44425</v>
      </c>
      <c r="D6507" t="s">
        <v>13</v>
      </c>
      <c r="E6507" t="s">
        <v>118</v>
      </c>
      <c r="F6507" t="s">
        <v>93</v>
      </c>
      <c r="G6507" t="s">
        <v>138</v>
      </c>
      <c r="H6507" t="s">
        <v>144</v>
      </c>
      <c r="I6507">
        <v>50</v>
      </c>
      <c r="J6507">
        <v>525</v>
      </c>
      <c r="K6507">
        <v>26250</v>
      </c>
      <c r="L6507" t="s">
        <v>16</v>
      </c>
      <c r="M6507" t="s">
        <v>160</v>
      </c>
      <c r="N6507" t="s">
        <v>150</v>
      </c>
      <c r="O6507">
        <v>8</v>
      </c>
      <c r="P6507">
        <v>2021</v>
      </c>
    </row>
    <row r="6508" spans="1:16" x14ac:dyDescent="0.25">
      <c r="A6508" t="s">
        <v>30</v>
      </c>
      <c r="B6508">
        <v>1185732</v>
      </c>
      <c r="C6508" s="1">
        <v>44425</v>
      </c>
      <c r="D6508" t="s">
        <v>13</v>
      </c>
      <c r="E6508" t="s">
        <v>118</v>
      </c>
      <c r="F6508" t="s">
        <v>93</v>
      </c>
      <c r="G6508" t="s">
        <v>138</v>
      </c>
      <c r="H6508" t="s">
        <v>146</v>
      </c>
      <c r="I6508">
        <v>45.000000000000007</v>
      </c>
      <c r="J6508">
        <v>300</v>
      </c>
      <c r="K6508">
        <v>13500</v>
      </c>
      <c r="L6508" t="s">
        <v>16</v>
      </c>
      <c r="M6508" t="s">
        <v>160</v>
      </c>
      <c r="N6508" t="s">
        <v>150</v>
      </c>
      <c r="O6508">
        <v>8</v>
      </c>
      <c r="P6508">
        <v>2021</v>
      </c>
    </row>
    <row r="6509" spans="1:16" x14ac:dyDescent="0.25">
      <c r="A6509" t="s">
        <v>30</v>
      </c>
      <c r="B6509">
        <v>1185732</v>
      </c>
      <c r="C6509" s="1">
        <v>44425</v>
      </c>
      <c r="D6509" t="s">
        <v>13</v>
      </c>
      <c r="E6509" t="s">
        <v>118</v>
      </c>
      <c r="F6509" t="s">
        <v>93</v>
      </c>
      <c r="G6509" t="s">
        <v>142</v>
      </c>
      <c r="H6509" t="s">
        <v>144</v>
      </c>
      <c r="I6509">
        <v>40</v>
      </c>
      <c r="J6509">
        <v>300</v>
      </c>
      <c r="K6509">
        <v>12000</v>
      </c>
      <c r="L6509" t="s">
        <v>16</v>
      </c>
      <c r="M6509" t="s">
        <v>160</v>
      </c>
      <c r="N6509" t="s">
        <v>150</v>
      </c>
      <c r="O6509">
        <v>8</v>
      </c>
      <c r="P6509">
        <v>2021</v>
      </c>
    </row>
    <row r="6510" spans="1:16" x14ac:dyDescent="0.25">
      <c r="A6510" t="s">
        <v>30</v>
      </c>
      <c r="B6510">
        <v>1185732</v>
      </c>
      <c r="C6510" s="1">
        <v>44425</v>
      </c>
      <c r="D6510" t="s">
        <v>13</v>
      </c>
      <c r="E6510" t="s">
        <v>118</v>
      </c>
      <c r="F6510" t="s">
        <v>93</v>
      </c>
      <c r="G6510" t="s">
        <v>142</v>
      </c>
      <c r="H6510" t="s">
        <v>146</v>
      </c>
      <c r="I6510">
        <v>40</v>
      </c>
      <c r="J6510">
        <v>275</v>
      </c>
      <c r="K6510">
        <v>11000</v>
      </c>
      <c r="L6510" t="s">
        <v>16</v>
      </c>
      <c r="M6510" t="s">
        <v>160</v>
      </c>
      <c r="N6510" t="s">
        <v>150</v>
      </c>
      <c r="O6510">
        <v>8</v>
      </c>
      <c r="P6510">
        <v>2021</v>
      </c>
    </row>
    <row r="6511" spans="1:16" x14ac:dyDescent="0.25">
      <c r="A6511" t="s">
        <v>30</v>
      </c>
      <c r="B6511">
        <v>1185732</v>
      </c>
      <c r="C6511" s="1">
        <v>44425</v>
      </c>
      <c r="D6511" t="s">
        <v>13</v>
      </c>
      <c r="E6511" t="s">
        <v>118</v>
      </c>
      <c r="F6511" t="s">
        <v>93</v>
      </c>
      <c r="G6511" t="s">
        <v>138</v>
      </c>
      <c r="H6511" t="s">
        <v>139</v>
      </c>
      <c r="I6511">
        <v>50</v>
      </c>
      <c r="J6511">
        <v>250</v>
      </c>
      <c r="K6511">
        <v>12500</v>
      </c>
      <c r="L6511" t="s">
        <v>16</v>
      </c>
      <c r="M6511" t="s">
        <v>160</v>
      </c>
      <c r="N6511" t="s">
        <v>150</v>
      </c>
      <c r="O6511">
        <v>8</v>
      </c>
      <c r="P6511">
        <v>2021</v>
      </c>
    </row>
    <row r="6512" spans="1:16" x14ac:dyDescent="0.25">
      <c r="A6512" t="s">
        <v>30</v>
      </c>
      <c r="B6512">
        <v>1185732</v>
      </c>
      <c r="C6512" s="1">
        <v>44425</v>
      </c>
      <c r="D6512" t="s">
        <v>13</v>
      </c>
      <c r="E6512" t="s">
        <v>118</v>
      </c>
      <c r="F6512" t="s">
        <v>93</v>
      </c>
      <c r="G6512" t="s">
        <v>142</v>
      </c>
      <c r="H6512" t="s">
        <v>139</v>
      </c>
      <c r="I6512">
        <v>55.000000000000007</v>
      </c>
      <c r="J6512">
        <v>425</v>
      </c>
      <c r="K6512">
        <v>23375</v>
      </c>
      <c r="L6512" t="s">
        <v>16</v>
      </c>
      <c r="M6512" t="s">
        <v>160</v>
      </c>
      <c r="N6512" t="s">
        <v>150</v>
      </c>
      <c r="O6512">
        <v>8</v>
      </c>
      <c r="P6512">
        <v>2021</v>
      </c>
    </row>
    <row r="6513" spans="1:16" x14ac:dyDescent="0.25">
      <c r="A6513" t="s">
        <v>30</v>
      </c>
      <c r="B6513">
        <v>1185732</v>
      </c>
      <c r="C6513" s="1">
        <v>44425</v>
      </c>
      <c r="D6513" t="s">
        <v>13</v>
      </c>
      <c r="E6513" t="s">
        <v>118</v>
      </c>
      <c r="F6513" t="s">
        <v>93</v>
      </c>
      <c r="G6513" t="s">
        <v>138</v>
      </c>
      <c r="H6513" t="s">
        <v>144</v>
      </c>
      <c r="I6513">
        <v>46</v>
      </c>
      <c r="J6513">
        <v>131</v>
      </c>
      <c r="K6513">
        <v>6026</v>
      </c>
      <c r="L6513" t="s">
        <v>83</v>
      </c>
      <c r="M6513" t="s">
        <v>160</v>
      </c>
      <c r="N6513" t="s">
        <v>150</v>
      </c>
      <c r="O6513">
        <v>8</v>
      </c>
      <c r="P6513">
        <v>2021</v>
      </c>
    </row>
    <row r="6514" spans="1:16" x14ac:dyDescent="0.25">
      <c r="A6514" t="s">
        <v>30</v>
      </c>
      <c r="B6514">
        <v>1185732</v>
      </c>
      <c r="C6514" s="1">
        <v>44425</v>
      </c>
      <c r="D6514" t="s">
        <v>13</v>
      </c>
      <c r="E6514" t="s">
        <v>118</v>
      </c>
      <c r="F6514" t="s">
        <v>93</v>
      </c>
      <c r="G6514" t="s">
        <v>138</v>
      </c>
      <c r="H6514" t="s">
        <v>146</v>
      </c>
      <c r="I6514">
        <v>42</v>
      </c>
      <c r="J6514">
        <v>90</v>
      </c>
      <c r="K6514">
        <v>3780</v>
      </c>
      <c r="L6514" t="s">
        <v>83</v>
      </c>
      <c r="M6514" t="s">
        <v>160</v>
      </c>
      <c r="N6514" t="s">
        <v>150</v>
      </c>
      <c r="O6514">
        <v>8</v>
      </c>
      <c r="P6514">
        <v>2021</v>
      </c>
    </row>
    <row r="6515" spans="1:16" x14ac:dyDescent="0.25">
      <c r="A6515" t="s">
        <v>30</v>
      </c>
      <c r="B6515">
        <v>1185732</v>
      </c>
      <c r="C6515" s="1">
        <v>44425</v>
      </c>
      <c r="D6515" t="s">
        <v>13</v>
      </c>
      <c r="E6515" t="s">
        <v>118</v>
      </c>
      <c r="F6515" t="s">
        <v>93</v>
      </c>
      <c r="G6515" t="s">
        <v>142</v>
      </c>
      <c r="H6515" t="s">
        <v>144</v>
      </c>
      <c r="I6515">
        <v>38</v>
      </c>
      <c r="J6515">
        <v>87</v>
      </c>
      <c r="K6515">
        <v>3306</v>
      </c>
      <c r="L6515" t="s">
        <v>83</v>
      </c>
      <c r="M6515" t="s">
        <v>160</v>
      </c>
      <c r="N6515" t="s">
        <v>150</v>
      </c>
      <c r="O6515">
        <v>8</v>
      </c>
      <c r="P6515">
        <v>2021</v>
      </c>
    </row>
    <row r="6516" spans="1:16" x14ac:dyDescent="0.25">
      <c r="A6516" t="s">
        <v>30</v>
      </c>
      <c r="B6516">
        <v>1185732</v>
      </c>
      <c r="C6516" s="1">
        <v>44425</v>
      </c>
      <c r="D6516" t="s">
        <v>13</v>
      </c>
      <c r="E6516" t="s">
        <v>118</v>
      </c>
      <c r="F6516" t="s">
        <v>93</v>
      </c>
      <c r="G6516" t="s">
        <v>142</v>
      </c>
      <c r="H6516" t="s">
        <v>146</v>
      </c>
      <c r="I6516">
        <v>36</v>
      </c>
      <c r="J6516">
        <v>72</v>
      </c>
      <c r="K6516">
        <v>2592</v>
      </c>
      <c r="L6516" t="s">
        <v>83</v>
      </c>
      <c r="M6516" t="s">
        <v>160</v>
      </c>
      <c r="N6516" t="s">
        <v>150</v>
      </c>
      <c r="O6516">
        <v>8</v>
      </c>
      <c r="P6516">
        <v>2021</v>
      </c>
    </row>
    <row r="6517" spans="1:16" x14ac:dyDescent="0.25">
      <c r="A6517" t="s">
        <v>30</v>
      </c>
      <c r="B6517">
        <v>1185732</v>
      </c>
      <c r="C6517" s="1">
        <v>44425</v>
      </c>
      <c r="D6517" t="s">
        <v>13</v>
      </c>
      <c r="E6517" t="s">
        <v>118</v>
      </c>
      <c r="F6517" t="s">
        <v>93</v>
      </c>
      <c r="G6517" t="s">
        <v>138</v>
      </c>
      <c r="H6517" t="s">
        <v>139</v>
      </c>
      <c r="I6517">
        <v>49</v>
      </c>
      <c r="J6517">
        <v>68</v>
      </c>
      <c r="K6517">
        <v>3332</v>
      </c>
      <c r="L6517" t="s">
        <v>83</v>
      </c>
      <c r="M6517" t="s">
        <v>160</v>
      </c>
      <c r="N6517" t="s">
        <v>150</v>
      </c>
      <c r="O6517">
        <v>8</v>
      </c>
      <c r="P6517">
        <v>2021</v>
      </c>
    </row>
    <row r="6518" spans="1:16" x14ac:dyDescent="0.25">
      <c r="A6518" t="s">
        <v>30</v>
      </c>
      <c r="B6518">
        <v>1185732</v>
      </c>
      <c r="C6518" s="1">
        <v>44425</v>
      </c>
      <c r="D6518" t="s">
        <v>13</v>
      </c>
      <c r="E6518" t="s">
        <v>118</v>
      </c>
      <c r="F6518" t="s">
        <v>93</v>
      </c>
      <c r="G6518" t="s">
        <v>142</v>
      </c>
      <c r="H6518" t="s">
        <v>139</v>
      </c>
      <c r="I6518">
        <v>54</v>
      </c>
      <c r="J6518">
        <v>115</v>
      </c>
      <c r="K6518">
        <v>6210</v>
      </c>
      <c r="L6518" t="s">
        <v>83</v>
      </c>
      <c r="M6518" t="s">
        <v>160</v>
      </c>
      <c r="N6518" t="s">
        <v>150</v>
      </c>
      <c r="O6518">
        <v>8</v>
      </c>
      <c r="P6518">
        <v>2021</v>
      </c>
    </row>
    <row r="6519" spans="1:16" x14ac:dyDescent="0.25">
      <c r="A6519" t="s">
        <v>25</v>
      </c>
      <c r="B6519">
        <v>1185732</v>
      </c>
      <c r="C6519" s="1">
        <v>44425</v>
      </c>
      <c r="D6519" t="s">
        <v>27</v>
      </c>
      <c r="E6519" t="s">
        <v>100</v>
      </c>
      <c r="F6519" t="s">
        <v>101</v>
      </c>
      <c r="G6519" t="s">
        <v>138</v>
      </c>
      <c r="H6519" t="s">
        <v>144</v>
      </c>
      <c r="I6519">
        <v>60</v>
      </c>
      <c r="J6519">
        <v>825</v>
      </c>
      <c r="K6519">
        <v>49500</v>
      </c>
      <c r="L6519" t="s">
        <v>83</v>
      </c>
      <c r="M6519" t="s">
        <v>160</v>
      </c>
      <c r="N6519" t="s">
        <v>150</v>
      </c>
      <c r="O6519">
        <v>8</v>
      </c>
      <c r="P6519">
        <v>2021</v>
      </c>
    </row>
    <row r="6520" spans="1:16" x14ac:dyDescent="0.25">
      <c r="A6520" t="s">
        <v>25</v>
      </c>
      <c r="B6520">
        <v>1185732</v>
      </c>
      <c r="C6520" s="1">
        <v>44425</v>
      </c>
      <c r="D6520" t="s">
        <v>27</v>
      </c>
      <c r="E6520" t="s">
        <v>100</v>
      </c>
      <c r="F6520" t="s">
        <v>101</v>
      </c>
      <c r="G6520" t="s">
        <v>138</v>
      </c>
      <c r="H6520" t="s">
        <v>146</v>
      </c>
      <c r="I6520">
        <v>55.000000000000007</v>
      </c>
      <c r="J6520">
        <v>600</v>
      </c>
      <c r="K6520">
        <v>33000</v>
      </c>
      <c r="L6520" t="s">
        <v>83</v>
      </c>
      <c r="M6520" t="s">
        <v>160</v>
      </c>
      <c r="N6520" t="s">
        <v>150</v>
      </c>
      <c r="O6520">
        <v>8</v>
      </c>
      <c r="P6520">
        <v>2021</v>
      </c>
    </row>
    <row r="6521" spans="1:16" x14ac:dyDescent="0.25">
      <c r="A6521" t="s">
        <v>25</v>
      </c>
      <c r="B6521">
        <v>1185732</v>
      </c>
      <c r="C6521" s="1">
        <v>44425</v>
      </c>
      <c r="D6521" t="s">
        <v>27</v>
      </c>
      <c r="E6521" t="s">
        <v>100</v>
      </c>
      <c r="F6521" t="s">
        <v>101</v>
      </c>
      <c r="G6521" t="s">
        <v>142</v>
      </c>
      <c r="H6521" t="s">
        <v>144</v>
      </c>
      <c r="I6521">
        <v>50</v>
      </c>
      <c r="J6521">
        <v>525</v>
      </c>
      <c r="K6521">
        <v>26250</v>
      </c>
      <c r="L6521" t="s">
        <v>83</v>
      </c>
      <c r="M6521" t="s">
        <v>160</v>
      </c>
      <c r="N6521" t="s">
        <v>150</v>
      </c>
      <c r="O6521">
        <v>8</v>
      </c>
      <c r="P6521">
        <v>2021</v>
      </c>
    </row>
    <row r="6522" spans="1:16" x14ac:dyDescent="0.25">
      <c r="A6522" t="s">
        <v>25</v>
      </c>
      <c r="B6522">
        <v>1185732</v>
      </c>
      <c r="C6522" s="1">
        <v>44425</v>
      </c>
      <c r="D6522" t="s">
        <v>27</v>
      </c>
      <c r="E6522" t="s">
        <v>100</v>
      </c>
      <c r="F6522" t="s">
        <v>101</v>
      </c>
      <c r="G6522" t="s">
        <v>142</v>
      </c>
      <c r="H6522" t="s">
        <v>146</v>
      </c>
      <c r="I6522">
        <v>40</v>
      </c>
      <c r="J6522">
        <v>475</v>
      </c>
      <c r="K6522">
        <v>19000</v>
      </c>
      <c r="L6522" t="s">
        <v>83</v>
      </c>
      <c r="M6522" t="s">
        <v>160</v>
      </c>
      <c r="N6522" t="s">
        <v>150</v>
      </c>
      <c r="O6522">
        <v>8</v>
      </c>
      <c r="P6522">
        <v>2021</v>
      </c>
    </row>
    <row r="6523" spans="1:16" x14ac:dyDescent="0.25">
      <c r="A6523" t="s">
        <v>25</v>
      </c>
      <c r="B6523">
        <v>1185732</v>
      </c>
      <c r="C6523" s="1">
        <v>44425</v>
      </c>
      <c r="D6523" t="s">
        <v>27</v>
      </c>
      <c r="E6523" t="s">
        <v>100</v>
      </c>
      <c r="F6523" t="s">
        <v>101</v>
      </c>
      <c r="G6523" t="s">
        <v>138</v>
      </c>
      <c r="H6523" t="s">
        <v>139</v>
      </c>
      <c r="I6523">
        <v>50</v>
      </c>
      <c r="J6523">
        <v>450</v>
      </c>
      <c r="K6523">
        <v>22500</v>
      </c>
      <c r="L6523" t="s">
        <v>83</v>
      </c>
      <c r="M6523" t="s">
        <v>160</v>
      </c>
      <c r="N6523" t="s">
        <v>150</v>
      </c>
      <c r="O6523">
        <v>8</v>
      </c>
      <c r="P6523">
        <v>2021</v>
      </c>
    </row>
    <row r="6524" spans="1:16" x14ac:dyDescent="0.25">
      <c r="A6524" t="s">
        <v>25</v>
      </c>
      <c r="B6524">
        <v>1185732</v>
      </c>
      <c r="C6524" s="1">
        <v>44425</v>
      </c>
      <c r="D6524" t="s">
        <v>27</v>
      </c>
      <c r="E6524" t="s">
        <v>100</v>
      </c>
      <c r="F6524" t="s">
        <v>101</v>
      </c>
      <c r="G6524" t="s">
        <v>142</v>
      </c>
      <c r="H6524" t="s">
        <v>139</v>
      </c>
      <c r="I6524">
        <v>55.000000000000007</v>
      </c>
      <c r="J6524">
        <v>625</v>
      </c>
      <c r="K6524">
        <v>34375</v>
      </c>
      <c r="L6524" t="s">
        <v>83</v>
      </c>
      <c r="M6524" t="s">
        <v>160</v>
      </c>
      <c r="N6524" t="s">
        <v>150</v>
      </c>
      <c r="O6524">
        <v>8</v>
      </c>
      <c r="P6524">
        <v>2021</v>
      </c>
    </row>
    <row r="6525" spans="1:16" x14ac:dyDescent="0.25">
      <c r="A6525" t="s">
        <v>25</v>
      </c>
      <c r="B6525">
        <v>1185732</v>
      </c>
      <c r="C6525" s="1">
        <v>44425</v>
      </c>
      <c r="D6525" t="s">
        <v>27</v>
      </c>
      <c r="E6525" t="s">
        <v>100</v>
      </c>
      <c r="F6525" t="s">
        <v>101</v>
      </c>
      <c r="G6525" t="s">
        <v>138</v>
      </c>
      <c r="H6525" t="s">
        <v>144</v>
      </c>
      <c r="I6525">
        <v>56</v>
      </c>
      <c r="J6525">
        <v>215</v>
      </c>
      <c r="K6525">
        <v>12040</v>
      </c>
      <c r="L6525" t="s">
        <v>83</v>
      </c>
      <c r="M6525" t="s">
        <v>160</v>
      </c>
      <c r="N6525" t="s">
        <v>150</v>
      </c>
      <c r="O6525">
        <v>8</v>
      </c>
      <c r="P6525">
        <v>2021</v>
      </c>
    </row>
    <row r="6526" spans="1:16" x14ac:dyDescent="0.25">
      <c r="A6526" t="s">
        <v>25</v>
      </c>
      <c r="B6526">
        <v>1185732</v>
      </c>
      <c r="C6526" s="1">
        <v>44425</v>
      </c>
      <c r="D6526" t="s">
        <v>27</v>
      </c>
      <c r="E6526" t="s">
        <v>100</v>
      </c>
      <c r="F6526" t="s">
        <v>101</v>
      </c>
      <c r="G6526" t="s">
        <v>138</v>
      </c>
      <c r="H6526" t="s">
        <v>146</v>
      </c>
      <c r="I6526">
        <v>50</v>
      </c>
      <c r="J6526">
        <v>168</v>
      </c>
      <c r="K6526">
        <v>8400</v>
      </c>
      <c r="L6526" t="s">
        <v>83</v>
      </c>
      <c r="M6526" t="s">
        <v>160</v>
      </c>
      <c r="N6526" t="s">
        <v>150</v>
      </c>
      <c r="O6526">
        <v>8</v>
      </c>
      <c r="P6526">
        <v>2021</v>
      </c>
    </row>
    <row r="6527" spans="1:16" x14ac:dyDescent="0.25">
      <c r="A6527" t="s">
        <v>25</v>
      </c>
      <c r="B6527">
        <v>1185732</v>
      </c>
      <c r="C6527" s="1">
        <v>44425</v>
      </c>
      <c r="D6527" t="s">
        <v>27</v>
      </c>
      <c r="E6527" t="s">
        <v>100</v>
      </c>
      <c r="F6527" t="s">
        <v>101</v>
      </c>
      <c r="G6527" t="s">
        <v>142</v>
      </c>
      <c r="H6527" t="s">
        <v>144</v>
      </c>
      <c r="I6527">
        <v>48</v>
      </c>
      <c r="J6527">
        <v>147</v>
      </c>
      <c r="K6527">
        <v>7056</v>
      </c>
      <c r="L6527" t="s">
        <v>83</v>
      </c>
      <c r="M6527" t="s">
        <v>160</v>
      </c>
      <c r="N6527" t="s">
        <v>150</v>
      </c>
      <c r="O6527">
        <v>8</v>
      </c>
      <c r="P6527">
        <v>2021</v>
      </c>
    </row>
    <row r="6528" spans="1:16" x14ac:dyDescent="0.25">
      <c r="A6528" t="s">
        <v>25</v>
      </c>
      <c r="B6528">
        <v>1185732</v>
      </c>
      <c r="C6528" s="1">
        <v>44425</v>
      </c>
      <c r="D6528" t="s">
        <v>27</v>
      </c>
      <c r="E6528" t="s">
        <v>100</v>
      </c>
      <c r="F6528" t="s">
        <v>101</v>
      </c>
      <c r="G6528" t="s">
        <v>142</v>
      </c>
      <c r="H6528" t="s">
        <v>146</v>
      </c>
      <c r="I6528">
        <v>39</v>
      </c>
      <c r="J6528">
        <v>128</v>
      </c>
      <c r="K6528">
        <v>4992</v>
      </c>
      <c r="L6528" t="s">
        <v>83</v>
      </c>
      <c r="M6528" t="s">
        <v>160</v>
      </c>
      <c r="N6528" t="s">
        <v>150</v>
      </c>
      <c r="O6528">
        <v>8</v>
      </c>
      <c r="P6528">
        <v>2021</v>
      </c>
    </row>
    <row r="6529" spans="1:16" x14ac:dyDescent="0.25">
      <c r="A6529" t="s">
        <v>25</v>
      </c>
      <c r="B6529">
        <v>1185732</v>
      </c>
      <c r="C6529" s="1">
        <v>44425</v>
      </c>
      <c r="D6529" t="s">
        <v>27</v>
      </c>
      <c r="E6529" t="s">
        <v>100</v>
      </c>
      <c r="F6529" t="s">
        <v>101</v>
      </c>
      <c r="G6529" t="s">
        <v>138</v>
      </c>
      <c r="H6529" t="s">
        <v>139</v>
      </c>
      <c r="I6529">
        <v>46</v>
      </c>
      <c r="J6529">
        <v>122</v>
      </c>
      <c r="K6529">
        <v>5612</v>
      </c>
      <c r="L6529" t="s">
        <v>83</v>
      </c>
      <c r="M6529" t="s">
        <v>160</v>
      </c>
      <c r="N6529" t="s">
        <v>150</v>
      </c>
      <c r="O6529">
        <v>8</v>
      </c>
      <c r="P6529">
        <v>2021</v>
      </c>
    </row>
    <row r="6530" spans="1:16" x14ac:dyDescent="0.25">
      <c r="A6530" t="s">
        <v>25</v>
      </c>
      <c r="B6530">
        <v>1185732</v>
      </c>
      <c r="C6530" s="1">
        <v>44425</v>
      </c>
      <c r="D6530" t="s">
        <v>27</v>
      </c>
      <c r="E6530" t="s">
        <v>100</v>
      </c>
      <c r="F6530" t="s">
        <v>101</v>
      </c>
      <c r="G6530" t="s">
        <v>142</v>
      </c>
      <c r="H6530" t="s">
        <v>139</v>
      </c>
      <c r="I6530">
        <v>53</v>
      </c>
      <c r="J6530">
        <v>169</v>
      </c>
      <c r="K6530">
        <v>8957</v>
      </c>
      <c r="L6530" t="s">
        <v>83</v>
      </c>
      <c r="M6530" t="s">
        <v>160</v>
      </c>
      <c r="N6530" t="s">
        <v>150</v>
      </c>
      <c r="O6530">
        <v>8</v>
      </c>
      <c r="P6530">
        <v>2021</v>
      </c>
    </row>
    <row r="6531" spans="1:16" x14ac:dyDescent="0.25">
      <c r="A6531" t="s">
        <v>25</v>
      </c>
      <c r="B6531">
        <v>1185732</v>
      </c>
      <c r="C6531" s="1">
        <v>44425</v>
      </c>
      <c r="D6531" t="s">
        <v>27</v>
      </c>
      <c r="E6531" t="s">
        <v>100</v>
      </c>
      <c r="F6531" t="s">
        <v>101</v>
      </c>
      <c r="G6531" t="s">
        <v>138</v>
      </c>
      <c r="H6531" t="s">
        <v>144</v>
      </c>
      <c r="I6531">
        <v>41</v>
      </c>
      <c r="J6531">
        <v>256</v>
      </c>
      <c r="K6531">
        <v>10496</v>
      </c>
      <c r="L6531" t="s">
        <v>24</v>
      </c>
      <c r="M6531" t="s">
        <v>160</v>
      </c>
      <c r="N6531" t="s">
        <v>150</v>
      </c>
      <c r="O6531">
        <v>8</v>
      </c>
      <c r="P6531">
        <v>2021</v>
      </c>
    </row>
    <row r="6532" spans="1:16" x14ac:dyDescent="0.25">
      <c r="A6532" t="s">
        <v>25</v>
      </c>
      <c r="B6532">
        <v>1185732</v>
      </c>
      <c r="C6532" s="1">
        <v>44425</v>
      </c>
      <c r="D6532" t="s">
        <v>27</v>
      </c>
      <c r="E6532" t="s">
        <v>100</v>
      </c>
      <c r="F6532" t="s">
        <v>101</v>
      </c>
      <c r="G6532" t="s">
        <v>138</v>
      </c>
      <c r="H6532" t="s">
        <v>146</v>
      </c>
      <c r="I6532">
        <v>44</v>
      </c>
      <c r="J6532">
        <v>198</v>
      </c>
      <c r="K6532">
        <v>8712</v>
      </c>
      <c r="L6532" t="s">
        <v>24</v>
      </c>
      <c r="M6532" t="s">
        <v>160</v>
      </c>
      <c r="N6532" t="s">
        <v>150</v>
      </c>
      <c r="O6532">
        <v>8</v>
      </c>
      <c r="P6532">
        <v>2021</v>
      </c>
    </row>
    <row r="6533" spans="1:16" x14ac:dyDescent="0.25">
      <c r="A6533" t="s">
        <v>25</v>
      </c>
      <c r="B6533">
        <v>1185732</v>
      </c>
      <c r="C6533" s="1">
        <v>44425</v>
      </c>
      <c r="D6533" t="s">
        <v>27</v>
      </c>
      <c r="E6533" t="s">
        <v>100</v>
      </c>
      <c r="F6533" t="s">
        <v>101</v>
      </c>
      <c r="G6533" t="s">
        <v>142</v>
      </c>
      <c r="H6533" t="s">
        <v>144</v>
      </c>
      <c r="I6533">
        <v>37</v>
      </c>
      <c r="J6533">
        <v>179</v>
      </c>
      <c r="K6533">
        <v>6623</v>
      </c>
      <c r="L6533" t="s">
        <v>24</v>
      </c>
      <c r="M6533" t="s">
        <v>160</v>
      </c>
      <c r="N6533" t="s">
        <v>150</v>
      </c>
      <c r="O6533">
        <v>8</v>
      </c>
      <c r="P6533">
        <v>2021</v>
      </c>
    </row>
    <row r="6534" spans="1:16" x14ac:dyDescent="0.25">
      <c r="A6534" t="s">
        <v>25</v>
      </c>
      <c r="B6534">
        <v>1185732</v>
      </c>
      <c r="C6534" s="1">
        <v>44425</v>
      </c>
      <c r="D6534" t="s">
        <v>27</v>
      </c>
      <c r="E6534" t="s">
        <v>100</v>
      </c>
      <c r="F6534" t="s">
        <v>101</v>
      </c>
      <c r="G6534" t="s">
        <v>142</v>
      </c>
      <c r="H6534" t="s">
        <v>146</v>
      </c>
      <c r="I6534">
        <v>32</v>
      </c>
      <c r="J6534">
        <v>147</v>
      </c>
      <c r="K6534">
        <v>4704</v>
      </c>
      <c r="L6534" t="s">
        <v>24</v>
      </c>
      <c r="M6534" t="s">
        <v>160</v>
      </c>
      <c r="N6534" t="s">
        <v>150</v>
      </c>
      <c r="O6534">
        <v>8</v>
      </c>
      <c r="P6534">
        <v>2021</v>
      </c>
    </row>
    <row r="6535" spans="1:16" x14ac:dyDescent="0.25">
      <c r="A6535" t="s">
        <v>25</v>
      </c>
      <c r="B6535">
        <v>1185732</v>
      </c>
      <c r="C6535" s="1">
        <v>44425</v>
      </c>
      <c r="D6535" t="s">
        <v>27</v>
      </c>
      <c r="E6535" t="s">
        <v>100</v>
      </c>
      <c r="F6535" t="s">
        <v>101</v>
      </c>
      <c r="G6535" t="s">
        <v>138</v>
      </c>
      <c r="H6535" t="s">
        <v>139</v>
      </c>
      <c r="I6535">
        <v>35</v>
      </c>
      <c r="J6535">
        <v>158</v>
      </c>
      <c r="K6535">
        <v>5530</v>
      </c>
      <c r="L6535" t="s">
        <v>24</v>
      </c>
      <c r="M6535" t="s">
        <v>160</v>
      </c>
      <c r="N6535" t="s">
        <v>150</v>
      </c>
      <c r="O6535">
        <v>8</v>
      </c>
      <c r="P6535">
        <v>2021</v>
      </c>
    </row>
    <row r="6536" spans="1:16" x14ac:dyDescent="0.25">
      <c r="A6536" t="s">
        <v>25</v>
      </c>
      <c r="B6536">
        <v>1185732</v>
      </c>
      <c r="C6536" s="1">
        <v>44425</v>
      </c>
      <c r="D6536" t="s">
        <v>27</v>
      </c>
      <c r="E6536" t="s">
        <v>100</v>
      </c>
      <c r="F6536" t="s">
        <v>101</v>
      </c>
      <c r="G6536" t="s">
        <v>142</v>
      </c>
      <c r="H6536" t="s">
        <v>139</v>
      </c>
      <c r="I6536">
        <v>42</v>
      </c>
      <c r="J6536">
        <v>206</v>
      </c>
      <c r="K6536">
        <v>8652</v>
      </c>
      <c r="L6536" t="s">
        <v>24</v>
      </c>
      <c r="M6536" t="s">
        <v>160</v>
      </c>
      <c r="N6536" t="s">
        <v>150</v>
      </c>
      <c r="O6536">
        <v>8</v>
      </c>
      <c r="P6536">
        <v>2021</v>
      </c>
    </row>
    <row r="6537" spans="1:16" x14ac:dyDescent="0.25">
      <c r="A6537" t="s">
        <v>25</v>
      </c>
      <c r="B6537">
        <v>1128299</v>
      </c>
      <c r="C6537" s="1">
        <v>44425</v>
      </c>
      <c r="D6537" t="s">
        <v>48</v>
      </c>
      <c r="E6537" t="s">
        <v>49</v>
      </c>
      <c r="F6537" t="s">
        <v>68</v>
      </c>
      <c r="G6537" t="s">
        <v>138</v>
      </c>
      <c r="H6537" t="s">
        <v>144</v>
      </c>
      <c r="I6537">
        <v>95</v>
      </c>
      <c r="J6537">
        <v>850</v>
      </c>
      <c r="K6537">
        <v>80750</v>
      </c>
      <c r="L6537" t="s">
        <v>16</v>
      </c>
      <c r="M6537" t="s">
        <v>160</v>
      </c>
      <c r="N6537" t="s">
        <v>150</v>
      </c>
      <c r="O6537">
        <v>8</v>
      </c>
      <c r="P6537">
        <v>2021</v>
      </c>
    </row>
    <row r="6538" spans="1:16" x14ac:dyDescent="0.25">
      <c r="A6538" t="s">
        <v>25</v>
      </c>
      <c r="B6538">
        <v>1128299</v>
      </c>
      <c r="C6538" s="1">
        <v>44425</v>
      </c>
      <c r="D6538" t="s">
        <v>48</v>
      </c>
      <c r="E6538" t="s">
        <v>49</v>
      </c>
      <c r="F6538" t="s">
        <v>68</v>
      </c>
      <c r="G6538" t="s">
        <v>138</v>
      </c>
      <c r="H6538" t="s">
        <v>146</v>
      </c>
      <c r="I6538">
        <v>85.000000000000014</v>
      </c>
      <c r="J6538">
        <v>825</v>
      </c>
      <c r="K6538">
        <v>70125</v>
      </c>
      <c r="L6538" t="s">
        <v>16</v>
      </c>
      <c r="M6538" t="s">
        <v>160</v>
      </c>
      <c r="N6538" t="s">
        <v>150</v>
      </c>
      <c r="O6538">
        <v>8</v>
      </c>
      <c r="P6538">
        <v>2021</v>
      </c>
    </row>
    <row r="6539" spans="1:16" x14ac:dyDescent="0.25">
      <c r="A6539" t="s">
        <v>25</v>
      </c>
      <c r="B6539">
        <v>1128299</v>
      </c>
      <c r="C6539" s="1">
        <v>44425</v>
      </c>
      <c r="D6539" t="s">
        <v>48</v>
      </c>
      <c r="E6539" t="s">
        <v>49</v>
      </c>
      <c r="F6539" t="s">
        <v>68</v>
      </c>
      <c r="G6539" t="s">
        <v>142</v>
      </c>
      <c r="H6539" t="s">
        <v>144</v>
      </c>
      <c r="I6539">
        <v>80</v>
      </c>
      <c r="J6539">
        <v>700</v>
      </c>
      <c r="K6539">
        <v>56000</v>
      </c>
      <c r="L6539" t="s">
        <v>16</v>
      </c>
      <c r="M6539" t="s">
        <v>160</v>
      </c>
      <c r="N6539" t="s">
        <v>150</v>
      </c>
      <c r="O6539">
        <v>8</v>
      </c>
      <c r="P6539">
        <v>2021</v>
      </c>
    </row>
    <row r="6540" spans="1:16" x14ac:dyDescent="0.25">
      <c r="A6540" t="s">
        <v>25</v>
      </c>
      <c r="B6540">
        <v>1128299</v>
      </c>
      <c r="C6540" s="1">
        <v>44425</v>
      </c>
      <c r="D6540" t="s">
        <v>48</v>
      </c>
      <c r="E6540" t="s">
        <v>49</v>
      </c>
      <c r="F6540" t="s">
        <v>68</v>
      </c>
      <c r="G6540" t="s">
        <v>142</v>
      </c>
      <c r="H6540" t="s">
        <v>146</v>
      </c>
      <c r="I6540">
        <v>80</v>
      </c>
      <c r="J6540">
        <v>475</v>
      </c>
      <c r="K6540">
        <v>38000</v>
      </c>
      <c r="L6540" t="s">
        <v>16</v>
      </c>
      <c r="M6540" t="s">
        <v>160</v>
      </c>
      <c r="N6540" t="s">
        <v>150</v>
      </c>
      <c r="O6540">
        <v>8</v>
      </c>
      <c r="P6540">
        <v>2021</v>
      </c>
    </row>
    <row r="6541" spans="1:16" x14ac:dyDescent="0.25">
      <c r="A6541" t="s">
        <v>25</v>
      </c>
      <c r="B6541">
        <v>1128299</v>
      </c>
      <c r="C6541" s="1">
        <v>44425</v>
      </c>
      <c r="D6541" t="s">
        <v>48</v>
      </c>
      <c r="E6541" t="s">
        <v>49</v>
      </c>
      <c r="F6541" t="s">
        <v>68</v>
      </c>
      <c r="G6541" t="s">
        <v>138</v>
      </c>
      <c r="H6541" t="s">
        <v>139</v>
      </c>
      <c r="I6541">
        <v>80</v>
      </c>
      <c r="J6541">
        <v>475</v>
      </c>
      <c r="K6541">
        <v>38000</v>
      </c>
      <c r="L6541" t="s">
        <v>16</v>
      </c>
      <c r="M6541" t="s">
        <v>160</v>
      </c>
      <c r="N6541" t="s">
        <v>150</v>
      </c>
      <c r="O6541">
        <v>8</v>
      </c>
      <c r="P6541">
        <v>2021</v>
      </c>
    </row>
    <row r="6542" spans="1:16" x14ac:dyDescent="0.25">
      <c r="A6542" t="s">
        <v>25</v>
      </c>
      <c r="B6542">
        <v>1128299</v>
      </c>
      <c r="C6542" s="1">
        <v>44425</v>
      </c>
      <c r="D6542" t="s">
        <v>48</v>
      </c>
      <c r="E6542" t="s">
        <v>49</v>
      </c>
      <c r="F6542" t="s">
        <v>68</v>
      </c>
      <c r="G6542" t="s">
        <v>142</v>
      </c>
      <c r="H6542" t="s">
        <v>139</v>
      </c>
      <c r="I6542">
        <v>85</v>
      </c>
      <c r="J6542">
        <v>300</v>
      </c>
      <c r="K6542">
        <v>25500</v>
      </c>
      <c r="L6542" t="s">
        <v>16</v>
      </c>
      <c r="M6542" t="s">
        <v>160</v>
      </c>
      <c r="N6542" t="s">
        <v>150</v>
      </c>
      <c r="O6542">
        <v>8</v>
      </c>
      <c r="P6542">
        <v>2021</v>
      </c>
    </row>
    <row r="6543" spans="1:16" x14ac:dyDescent="0.25">
      <c r="A6543" t="s">
        <v>25</v>
      </c>
      <c r="B6543">
        <v>1128299</v>
      </c>
      <c r="C6543" s="1">
        <v>44425</v>
      </c>
      <c r="D6543" t="s">
        <v>48</v>
      </c>
      <c r="E6543" t="s">
        <v>49</v>
      </c>
      <c r="F6543" t="s">
        <v>68</v>
      </c>
      <c r="G6543" t="s">
        <v>138</v>
      </c>
      <c r="H6543" t="s">
        <v>144</v>
      </c>
      <c r="I6543">
        <v>87</v>
      </c>
      <c r="J6543">
        <v>213</v>
      </c>
      <c r="K6543">
        <v>18531</v>
      </c>
      <c r="L6543" t="s">
        <v>83</v>
      </c>
      <c r="M6543" t="s">
        <v>160</v>
      </c>
      <c r="N6543" t="s">
        <v>150</v>
      </c>
      <c r="O6543">
        <v>8</v>
      </c>
      <c r="P6543">
        <v>2021</v>
      </c>
    </row>
    <row r="6544" spans="1:16" x14ac:dyDescent="0.25">
      <c r="A6544" t="s">
        <v>25</v>
      </c>
      <c r="B6544">
        <v>1128299</v>
      </c>
      <c r="C6544" s="1">
        <v>44425</v>
      </c>
      <c r="D6544" t="s">
        <v>48</v>
      </c>
      <c r="E6544" t="s">
        <v>49</v>
      </c>
      <c r="F6544" t="s">
        <v>68</v>
      </c>
      <c r="G6544" t="s">
        <v>138</v>
      </c>
      <c r="H6544" t="s">
        <v>146</v>
      </c>
      <c r="I6544">
        <v>77</v>
      </c>
      <c r="J6544">
        <v>206</v>
      </c>
      <c r="K6544">
        <v>15862</v>
      </c>
      <c r="L6544" t="s">
        <v>83</v>
      </c>
      <c r="M6544" t="s">
        <v>160</v>
      </c>
      <c r="N6544" t="s">
        <v>150</v>
      </c>
      <c r="O6544">
        <v>8</v>
      </c>
      <c r="P6544">
        <v>2021</v>
      </c>
    </row>
    <row r="6545" spans="1:16" x14ac:dyDescent="0.25">
      <c r="A6545" t="s">
        <v>25</v>
      </c>
      <c r="B6545">
        <v>1128299</v>
      </c>
      <c r="C6545" s="1">
        <v>44425</v>
      </c>
      <c r="D6545" t="s">
        <v>48</v>
      </c>
      <c r="E6545" t="s">
        <v>49</v>
      </c>
      <c r="F6545" t="s">
        <v>68</v>
      </c>
      <c r="G6545" t="s">
        <v>142</v>
      </c>
      <c r="H6545" t="s">
        <v>144</v>
      </c>
      <c r="I6545">
        <v>78</v>
      </c>
      <c r="J6545">
        <v>189</v>
      </c>
      <c r="K6545">
        <v>14742</v>
      </c>
      <c r="L6545" t="s">
        <v>83</v>
      </c>
      <c r="M6545" t="s">
        <v>160</v>
      </c>
      <c r="N6545" t="s">
        <v>150</v>
      </c>
      <c r="O6545">
        <v>8</v>
      </c>
      <c r="P6545">
        <v>2021</v>
      </c>
    </row>
    <row r="6546" spans="1:16" x14ac:dyDescent="0.25">
      <c r="A6546" t="s">
        <v>25</v>
      </c>
      <c r="B6546">
        <v>1128299</v>
      </c>
      <c r="C6546" s="1">
        <v>44425</v>
      </c>
      <c r="D6546" t="s">
        <v>48</v>
      </c>
      <c r="E6546" t="s">
        <v>49</v>
      </c>
      <c r="F6546" t="s">
        <v>68</v>
      </c>
      <c r="G6546" t="s">
        <v>142</v>
      </c>
      <c r="H6546" t="s">
        <v>146</v>
      </c>
      <c r="I6546">
        <v>77</v>
      </c>
      <c r="J6546">
        <v>143</v>
      </c>
      <c r="K6546">
        <v>11011</v>
      </c>
      <c r="L6546" t="s">
        <v>83</v>
      </c>
      <c r="M6546" t="s">
        <v>160</v>
      </c>
      <c r="N6546" t="s">
        <v>150</v>
      </c>
      <c r="O6546">
        <v>8</v>
      </c>
      <c r="P6546">
        <v>2021</v>
      </c>
    </row>
    <row r="6547" spans="1:16" x14ac:dyDescent="0.25">
      <c r="A6547" t="s">
        <v>25</v>
      </c>
      <c r="B6547">
        <v>1128299</v>
      </c>
      <c r="C6547" s="1">
        <v>44425</v>
      </c>
      <c r="D6547" t="s">
        <v>48</v>
      </c>
      <c r="E6547" t="s">
        <v>49</v>
      </c>
      <c r="F6547" t="s">
        <v>68</v>
      </c>
      <c r="G6547" t="s">
        <v>138</v>
      </c>
      <c r="H6547" t="s">
        <v>139</v>
      </c>
      <c r="I6547">
        <v>74</v>
      </c>
      <c r="J6547">
        <v>143</v>
      </c>
      <c r="K6547">
        <v>10582</v>
      </c>
      <c r="L6547" t="s">
        <v>83</v>
      </c>
      <c r="M6547" t="s">
        <v>160</v>
      </c>
      <c r="N6547" t="s">
        <v>150</v>
      </c>
      <c r="O6547">
        <v>8</v>
      </c>
      <c r="P6547">
        <v>2021</v>
      </c>
    </row>
    <row r="6548" spans="1:16" x14ac:dyDescent="0.25">
      <c r="A6548" t="s">
        <v>25</v>
      </c>
      <c r="B6548">
        <v>1128299</v>
      </c>
      <c r="C6548" s="1">
        <v>44425</v>
      </c>
      <c r="D6548" t="s">
        <v>48</v>
      </c>
      <c r="E6548" t="s">
        <v>49</v>
      </c>
      <c r="F6548" t="s">
        <v>68</v>
      </c>
      <c r="G6548" t="s">
        <v>142</v>
      </c>
      <c r="H6548" t="s">
        <v>139</v>
      </c>
      <c r="I6548">
        <v>81</v>
      </c>
      <c r="J6548">
        <v>87</v>
      </c>
      <c r="K6548">
        <v>7047</v>
      </c>
      <c r="L6548" t="s">
        <v>83</v>
      </c>
      <c r="M6548" t="s">
        <v>160</v>
      </c>
      <c r="N6548" t="s">
        <v>150</v>
      </c>
      <c r="O6548">
        <v>8</v>
      </c>
      <c r="P6548">
        <v>2021</v>
      </c>
    </row>
    <row r="6549" spans="1:16" x14ac:dyDescent="0.25">
      <c r="A6549" t="s">
        <v>25</v>
      </c>
      <c r="B6549">
        <v>1128299</v>
      </c>
      <c r="C6549" s="1">
        <v>44425</v>
      </c>
      <c r="D6549" t="s">
        <v>48</v>
      </c>
      <c r="E6549" t="s">
        <v>49</v>
      </c>
      <c r="F6549" t="s">
        <v>68</v>
      </c>
      <c r="G6549" t="s">
        <v>138</v>
      </c>
      <c r="H6549" t="s">
        <v>144</v>
      </c>
      <c r="I6549">
        <v>68</v>
      </c>
      <c r="J6549">
        <v>255</v>
      </c>
      <c r="K6549">
        <v>17340</v>
      </c>
      <c r="L6549" t="s">
        <v>24</v>
      </c>
      <c r="M6549" t="s">
        <v>160</v>
      </c>
      <c r="N6549" t="s">
        <v>150</v>
      </c>
      <c r="O6549">
        <v>8</v>
      </c>
      <c r="P6549">
        <v>2021</v>
      </c>
    </row>
    <row r="6550" spans="1:16" x14ac:dyDescent="0.25">
      <c r="A6550" t="s">
        <v>25</v>
      </c>
      <c r="B6550">
        <v>1128299</v>
      </c>
      <c r="C6550" s="1">
        <v>44425</v>
      </c>
      <c r="D6550" t="s">
        <v>48</v>
      </c>
      <c r="E6550" t="s">
        <v>49</v>
      </c>
      <c r="F6550" t="s">
        <v>68</v>
      </c>
      <c r="G6550" t="s">
        <v>138</v>
      </c>
      <c r="H6550" t="s">
        <v>146</v>
      </c>
      <c r="I6550">
        <v>60</v>
      </c>
      <c r="J6550">
        <v>272</v>
      </c>
      <c r="K6550">
        <v>16320</v>
      </c>
      <c r="L6550" t="s">
        <v>24</v>
      </c>
      <c r="M6550" t="s">
        <v>160</v>
      </c>
      <c r="N6550" t="s">
        <v>150</v>
      </c>
      <c r="O6550">
        <v>8</v>
      </c>
      <c r="P6550">
        <v>2021</v>
      </c>
    </row>
    <row r="6551" spans="1:16" x14ac:dyDescent="0.25">
      <c r="A6551" t="s">
        <v>25</v>
      </c>
      <c r="B6551">
        <v>1128299</v>
      </c>
      <c r="C6551" s="1">
        <v>44425</v>
      </c>
      <c r="D6551" t="s">
        <v>48</v>
      </c>
      <c r="E6551" t="s">
        <v>49</v>
      </c>
      <c r="F6551" t="s">
        <v>68</v>
      </c>
      <c r="G6551" t="s">
        <v>142</v>
      </c>
      <c r="H6551" t="s">
        <v>144</v>
      </c>
      <c r="I6551">
        <v>62</v>
      </c>
      <c r="J6551">
        <v>231</v>
      </c>
      <c r="K6551">
        <v>14322</v>
      </c>
      <c r="L6551" t="s">
        <v>24</v>
      </c>
      <c r="M6551" t="s">
        <v>160</v>
      </c>
      <c r="N6551" t="s">
        <v>150</v>
      </c>
      <c r="O6551">
        <v>8</v>
      </c>
      <c r="P6551">
        <v>2021</v>
      </c>
    </row>
    <row r="6552" spans="1:16" x14ac:dyDescent="0.25">
      <c r="A6552" t="s">
        <v>25</v>
      </c>
      <c r="B6552">
        <v>1128299</v>
      </c>
      <c r="C6552" s="1">
        <v>44425</v>
      </c>
      <c r="D6552" t="s">
        <v>48</v>
      </c>
      <c r="E6552" t="s">
        <v>49</v>
      </c>
      <c r="F6552" t="s">
        <v>68</v>
      </c>
      <c r="G6552" t="s">
        <v>142</v>
      </c>
      <c r="H6552" t="s">
        <v>146</v>
      </c>
      <c r="I6552">
        <v>64</v>
      </c>
      <c r="J6552">
        <v>147</v>
      </c>
      <c r="K6552">
        <v>9408</v>
      </c>
      <c r="L6552" t="s">
        <v>24</v>
      </c>
      <c r="M6552" t="s">
        <v>160</v>
      </c>
      <c r="N6552" t="s">
        <v>150</v>
      </c>
      <c r="O6552">
        <v>8</v>
      </c>
      <c r="P6552">
        <v>2021</v>
      </c>
    </row>
    <row r="6553" spans="1:16" x14ac:dyDescent="0.25">
      <c r="A6553" t="s">
        <v>25</v>
      </c>
      <c r="B6553">
        <v>1128299</v>
      </c>
      <c r="C6553" s="1">
        <v>44425</v>
      </c>
      <c r="D6553" t="s">
        <v>48</v>
      </c>
      <c r="E6553" t="s">
        <v>49</v>
      </c>
      <c r="F6553" t="s">
        <v>68</v>
      </c>
      <c r="G6553" t="s">
        <v>138</v>
      </c>
      <c r="H6553" t="s">
        <v>139</v>
      </c>
      <c r="I6553">
        <v>63</v>
      </c>
      <c r="J6553">
        <v>166</v>
      </c>
      <c r="K6553">
        <v>10458</v>
      </c>
      <c r="L6553" t="s">
        <v>24</v>
      </c>
      <c r="M6553" t="s">
        <v>160</v>
      </c>
      <c r="N6553" t="s">
        <v>150</v>
      </c>
      <c r="O6553">
        <v>8</v>
      </c>
      <c r="P6553">
        <v>2021</v>
      </c>
    </row>
    <row r="6554" spans="1:16" x14ac:dyDescent="0.25">
      <c r="A6554" t="s">
        <v>25</v>
      </c>
      <c r="B6554">
        <v>1128299</v>
      </c>
      <c r="C6554" s="1">
        <v>44425</v>
      </c>
      <c r="D6554" t="s">
        <v>48</v>
      </c>
      <c r="E6554" t="s">
        <v>49</v>
      </c>
      <c r="F6554" t="s">
        <v>68</v>
      </c>
      <c r="G6554" t="s">
        <v>142</v>
      </c>
      <c r="H6554" t="s">
        <v>139</v>
      </c>
      <c r="I6554">
        <v>60</v>
      </c>
      <c r="J6554">
        <v>96</v>
      </c>
      <c r="K6554">
        <v>5760</v>
      </c>
      <c r="L6554" t="s">
        <v>24</v>
      </c>
      <c r="M6554" t="s">
        <v>160</v>
      </c>
      <c r="N6554" t="s">
        <v>150</v>
      </c>
      <c r="O6554">
        <v>8</v>
      </c>
      <c r="P6554">
        <v>2021</v>
      </c>
    </row>
    <row r="6555" spans="1:16" x14ac:dyDescent="0.25">
      <c r="A6555" t="s">
        <v>30</v>
      </c>
      <c r="B6555">
        <v>1128299</v>
      </c>
      <c r="C6555" s="1">
        <v>44425</v>
      </c>
      <c r="D6555" t="s">
        <v>27</v>
      </c>
      <c r="E6555" t="s">
        <v>81</v>
      </c>
      <c r="F6555" t="s">
        <v>82</v>
      </c>
      <c r="G6555" t="s">
        <v>138</v>
      </c>
      <c r="H6555" t="s">
        <v>144</v>
      </c>
      <c r="I6555">
        <v>73</v>
      </c>
      <c r="J6555">
        <v>255</v>
      </c>
      <c r="K6555">
        <v>18615</v>
      </c>
      <c r="L6555" t="s">
        <v>24</v>
      </c>
      <c r="M6555" t="s">
        <v>160</v>
      </c>
      <c r="N6555" t="s">
        <v>150</v>
      </c>
      <c r="O6555">
        <v>8</v>
      </c>
      <c r="P6555">
        <v>2021</v>
      </c>
    </row>
    <row r="6556" spans="1:16" x14ac:dyDescent="0.25">
      <c r="A6556" t="s">
        <v>30</v>
      </c>
      <c r="B6556">
        <v>1128299</v>
      </c>
      <c r="C6556" s="1">
        <v>44425</v>
      </c>
      <c r="D6556" t="s">
        <v>27</v>
      </c>
      <c r="E6556" t="s">
        <v>81</v>
      </c>
      <c r="F6556" t="s">
        <v>82</v>
      </c>
      <c r="G6556" t="s">
        <v>138</v>
      </c>
      <c r="H6556" t="s">
        <v>146</v>
      </c>
      <c r="I6556">
        <v>57</v>
      </c>
      <c r="J6556">
        <v>256</v>
      </c>
      <c r="K6556">
        <v>14592</v>
      </c>
      <c r="L6556" t="s">
        <v>24</v>
      </c>
      <c r="M6556" t="s">
        <v>160</v>
      </c>
      <c r="N6556" t="s">
        <v>150</v>
      </c>
      <c r="O6556">
        <v>8</v>
      </c>
      <c r="P6556">
        <v>2021</v>
      </c>
    </row>
    <row r="6557" spans="1:16" x14ac:dyDescent="0.25">
      <c r="A6557" t="s">
        <v>30</v>
      </c>
      <c r="B6557">
        <v>1128299</v>
      </c>
      <c r="C6557" s="1">
        <v>44425</v>
      </c>
      <c r="D6557" t="s">
        <v>27</v>
      </c>
      <c r="E6557" t="s">
        <v>81</v>
      </c>
      <c r="F6557" t="s">
        <v>82</v>
      </c>
      <c r="G6557" t="s">
        <v>142</v>
      </c>
      <c r="H6557" t="s">
        <v>144</v>
      </c>
      <c r="I6557">
        <v>50</v>
      </c>
      <c r="J6557">
        <v>217</v>
      </c>
      <c r="K6557">
        <v>10850</v>
      </c>
      <c r="L6557" t="s">
        <v>24</v>
      </c>
      <c r="M6557" t="s">
        <v>160</v>
      </c>
      <c r="N6557" t="s">
        <v>150</v>
      </c>
      <c r="O6557">
        <v>8</v>
      </c>
      <c r="P6557">
        <v>2021</v>
      </c>
    </row>
    <row r="6558" spans="1:16" x14ac:dyDescent="0.25">
      <c r="A6558" t="s">
        <v>30</v>
      </c>
      <c r="B6558">
        <v>1128299</v>
      </c>
      <c r="C6558" s="1">
        <v>44425</v>
      </c>
      <c r="D6558" t="s">
        <v>27</v>
      </c>
      <c r="E6558" t="s">
        <v>81</v>
      </c>
      <c r="F6558" t="s">
        <v>82</v>
      </c>
      <c r="G6558" t="s">
        <v>142</v>
      </c>
      <c r="H6558" t="s">
        <v>146</v>
      </c>
      <c r="I6558">
        <v>55</v>
      </c>
      <c r="J6558">
        <v>143</v>
      </c>
      <c r="K6558">
        <v>7865</v>
      </c>
      <c r="L6558" t="s">
        <v>24</v>
      </c>
      <c r="M6558" t="s">
        <v>160</v>
      </c>
      <c r="N6558" t="s">
        <v>150</v>
      </c>
      <c r="O6558">
        <v>8</v>
      </c>
      <c r="P6558">
        <v>2021</v>
      </c>
    </row>
    <row r="6559" spans="1:16" x14ac:dyDescent="0.25">
      <c r="A6559" t="s">
        <v>30</v>
      </c>
      <c r="B6559">
        <v>1128299</v>
      </c>
      <c r="C6559" s="1">
        <v>44425</v>
      </c>
      <c r="D6559" t="s">
        <v>27</v>
      </c>
      <c r="E6559" t="s">
        <v>81</v>
      </c>
      <c r="F6559" t="s">
        <v>82</v>
      </c>
      <c r="G6559" t="s">
        <v>138</v>
      </c>
      <c r="H6559" t="s">
        <v>139</v>
      </c>
      <c r="I6559">
        <v>47</v>
      </c>
      <c r="J6559">
        <v>152</v>
      </c>
      <c r="K6559">
        <v>7144</v>
      </c>
      <c r="L6559" t="s">
        <v>24</v>
      </c>
      <c r="M6559" t="s">
        <v>160</v>
      </c>
      <c r="N6559" t="s">
        <v>150</v>
      </c>
      <c r="O6559">
        <v>8</v>
      </c>
      <c r="P6559">
        <v>2021</v>
      </c>
    </row>
    <row r="6560" spans="1:16" x14ac:dyDescent="0.25">
      <c r="A6560" t="s">
        <v>30</v>
      </c>
      <c r="B6560">
        <v>1128299</v>
      </c>
      <c r="C6560" s="1">
        <v>44425</v>
      </c>
      <c r="D6560" t="s">
        <v>27</v>
      </c>
      <c r="E6560" t="s">
        <v>81</v>
      </c>
      <c r="F6560" t="s">
        <v>82</v>
      </c>
      <c r="G6560" t="s">
        <v>142</v>
      </c>
      <c r="H6560" t="s">
        <v>139</v>
      </c>
      <c r="I6560">
        <v>46</v>
      </c>
      <c r="J6560">
        <v>102</v>
      </c>
      <c r="K6560">
        <v>4692</v>
      </c>
      <c r="L6560" t="s">
        <v>24</v>
      </c>
      <c r="M6560" t="s">
        <v>160</v>
      </c>
      <c r="N6560" t="s">
        <v>150</v>
      </c>
      <c r="O6560">
        <v>8</v>
      </c>
      <c r="P6560">
        <v>2021</v>
      </c>
    </row>
    <row r="6561" spans="1:16" x14ac:dyDescent="0.25">
      <c r="A6561" t="s">
        <v>30</v>
      </c>
      <c r="B6561">
        <v>1128299</v>
      </c>
      <c r="C6561" s="1">
        <v>44425</v>
      </c>
      <c r="D6561" t="s">
        <v>27</v>
      </c>
      <c r="E6561" t="s">
        <v>81</v>
      </c>
      <c r="F6561" t="s">
        <v>82</v>
      </c>
      <c r="G6561" t="s">
        <v>138</v>
      </c>
      <c r="H6561" t="s">
        <v>144</v>
      </c>
      <c r="I6561">
        <v>95</v>
      </c>
      <c r="J6561">
        <v>850</v>
      </c>
      <c r="K6561">
        <v>80750</v>
      </c>
      <c r="L6561" t="s">
        <v>83</v>
      </c>
      <c r="M6561" t="s">
        <v>160</v>
      </c>
      <c r="N6561" t="s">
        <v>150</v>
      </c>
      <c r="O6561">
        <v>8</v>
      </c>
      <c r="P6561">
        <v>2021</v>
      </c>
    </row>
    <row r="6562" spans="1:16" x14ac:dyDescent="0.25">
      <c r="A6562" t="s">
        <v>30</v>
      </c>
      <c r="B6562">
        <v>1128299</v>
      </c>
      <c r="C6562" s="1">
        <v>44425</v>
      </c>
      <c r="D6562" t="s">
        <v>27</v>
      </c>
      <c r="E6562" t="s">
        <v>81</v>
      </c>
      <c r="F6562" t="s">
        <v>82</v>
      </c>
      <c r="G6562" t="s">
        <v>138</v>
      </c>
      <c r="H6562" t="s">
        <v>146</v>
      </c>
      <c r="I6562">
        <v>85.000000000000014</v>
      </c>
      <c r="J6562">
        <v>825</v>
      </c>
      <c r="K6562">
        <v>70125</v>
      </c>
      <c r="L6562" t="s">
        <v>83</v>
      </c>
      <c r="M6562" t="s">
        <v>160</v>
      </c>
      <c r="N6562" t="s">
        <v>150</v>
      </c>
      <c r="O6562">
        <v>8</v>
      </c>
      <c r="P6562">
        <v>2021</v>
      </c>
    </row>
    <row r="6563" spans="1:16" x14ac:dyDescent="0.25">
      <c r="A6563" t="s">
        <v>30</v>
      </c>
      <c r="B6563">
        <v>1128299</v>
      </c>
      <c r="C6563" s="1">
        <v>44425</v>
      </c>
      <c r="D6563" t="s">
        <v>27</v>
      </c>
      <c r="E6563" t="s">
        <v>81</v>
      </c>
      <c r="F6563" t="s">
        <v>82</v>
      </c>
      <c r="G6563" t="s">
        <v>142</v>
      </c>
      <c r="H6563" t="s">
        <v>144</v>
      </c>
      <c r="I6563">
        <v>75.000000000000014</v>
      </c>
      <c r="J6563">
        <v>700</v>
      </c>
      <c r="K6563">
        <v>52500</v>
      </c>
      <c r="L6563" t="s">
        <v>83</v>
      </c>
      <c r="M6563" t="s">
        <v>160</v>
      </c>
      <c r="N6563" t="s">
        <v>150</v>
      </c>
      <c r="O6563">
        <v>8</v>
      </c>
      <c r="P6563">
        <v>2021</v>
      </c>
    </row>
    <row r="6564" spans="1:16" x14ac:dyDescent="0.25">
      <c r="A6564" t="s">
        <v>30</v>
      </c>
      <c r="B6564">
        <v>1128299</v>
      </c>
      <c r="C6564" s="1">
        <v>44425</v>
      </c>
      <c r="D6564" t="s">
        <v>27</v>
      </c>
      <c r="E6564" t="s">
        <v>81</v>
      </c>
      <c r="F6564" t="s">
        <v>82</v>
      </c>
      <c r="G6564" t="s">
        <v>142</v>
      </c>
      <c r="H6564" t="s">
        <v>146</v>
      </c>
      <c r="I6564">
        <v>75.000000000000014</v>
      </c>
      <c r="J6564">
        <v>475</v>
      </c>
      <c r="K6564">
        <v>35625</v>
      </c>
      <c r="L6564" t="s">
        <v>83</v>
      </c>
      <c r="M6564" t="s">
        <v>160</v>
      </c>
      <c r="N6564" t="s">
        <v>150</v>
      </c>
      <c r="O6564">
        <v>8</v>
      </c>
      <c r="P6564">
        <v>2021</v>
      </c>
    </row>
    <row r="6565" spans="1:16" x14ac:dyDescent="0.25">
      <c r="A6565" t="s">
        <v>30</v>
      </c>
      <c r="B6565">
        <v>1128299</v>
      </c>
      <c r="C6565" s="1">
        <v>44425</v>
      </c>
      <c r="D6565" t="s">
        <v>27</v>
      </c>
      <c r="E6565" t="s">
        <v>81</v>
      </c>
      <c r="F6565" t="s">
        <v>82</v>
      </c>
      <c r="G6565" t="s">
        <v>138</v>
      </c>
      <c r="H6565" t="s">
        <v>139</v>
      </c>
      <c r="I6565">
        <v>64.999999999999986</v>
      </c>
      <c r="J6565">
        <v>475</v>
      </c>
      <c r="K6565">
        <v>30875</v>
      </c>
      <c r="L6565" t="s">
        <v>83</v>
      </c>
      <c r="M6565" t="s">
        <v>160</v>
      </c>
      <c r="N6565" t="s">
        <v>150</v>
      </c>
      <c r="O6565">
        <v>8</v>
      </c>
      <c r="P6565">
        <v>2021</v>
      </c>
    </row>
    <row r="6566" spans="1:16" x14ac:dyDescent="0.25">
      <c r="A6566" t="s">
        <v>30</v>
      </c>
      <c r="B6566">
        <v>1128299</v>
      </c>
      <c r="C6566" s="1">
        <v>44425</v>
      </c>
      <c r="D6566" t="s">
        <v>27</v>
      </c>
      <c r="E6566" t="s">
        <v>81</v>
      </c>
      <c r="F6566" t="s">
        <v>82</v>
      </c>
      <c r="G6566" t="s">
        <v>142</v>
      </c>
      <c r="H6566" t="s">
        <v>139</v>
      </c>
      <c r="I6566">
        <v>70</v>
      </c>
      <c r="J6566">
        <v>300</v>
      </c>
      <c r="K6566">
        <v>21000</v>
      </c>
      <c r="L6566" t="s">
        <v>83</v>
      </c>
      <c r="M6566" t="s">
        <v>160</v>
      </c>
      <c r="N6566" t="s">
        <v>150</v>
      </c>
      <c r="O6566">
        <v>8</v>
      </c>
      <c r="P6566">
        <v>2021</v>
      </c>
    </row>
    <row r="6567" spans="1:16" x14ac:dyDescent="0.25">
      <c r="A6567" t="s">
        <v>30</v>
      </c>
      <c r="B6567">
        <v>1128299</v>
      </c>
      <c r="C6567" s="1">
        <v>44425</v>
      </c>
      <c r="D6567" t="s">
        <v>27</v>
      </c>
      <c r="E6567" t="s">
        <v>81</v>
      </c>
      <c r="F6567" t="s">
        <v>82</v>
      </c>
      <c r="G6567" t="s">
        <v>138</v>
      </c>
      <c r="H6567" t="s">
        <v>144</v>
      </c>
      <c r="I6567">
        <v>86</v>
      </c>
      <c r="J6567">
        <v>255</v>
      </c>
      <c r="K6567">
        <v>21930</v>
      </c>
      <c r="L6567" t="s">
        <v>83</v>
      </c>
      <c r="M6567" t="s">
        <v>160</v>
      </c>
      <c r="N6567" t="s">
        <v>150</v>
      </c>
      <c r="O6567">
        <v>8</v>
      </c>
      <c r="P6567">
        <v>2021</v>
      </c>
    </row>
    <row r="6568" spans="1:16" x14ac:dyDescent="0.25">
      <c r="A6568" t="s">
        <v>30</v>
      </c>
      <c r="B6568">
        <v>1128299</v>
      </c>
      <c r="C6568" s="1">
        <v>44425</v>
      </c>
      <c r="D6568" t="s">
        <v>27</v>
      </c>
      <c r="E6568" t="s">
        <v>81</v>
      </c>
      <c r="F6568" t="s">
        <v>82</v>
      </c>
      <c r="G6568" t="s">
        <v>138</v>
      </c>
      <c r="H6568" t="s">
        <v>146</v>
      </c>
      <c r="I6568">
        <v>77</v>
      </c>
      <c r="J6568">
        <v>239</v>
      </c>
      <c r="K6568">
        <v>18403</v>
      </c>
      <c r="L6568" t="s">
        <v>83</v>
      </c>
      <c r="M6568" t="s">
        <v>160</v>
      </c>
      <c r="N6568" t="s">
        <v>150</v>
      </c>
      <c r="O6568">
        <v>8</v>
      </c>
      <c r="P6568">
        <v>2021</v>
      </c>
    </row>
    <row r="6569" spans="1:16" x14ac:dyDescent="0.25">
      <c r="A6569" t="s">
        <v>30</v>
      </c>
      <c r="B6569">
        <v>1128299</v>
      </c>
      <c r="C6569" s="1">
        <v>44425</v>
      </c>
      <c r="D6569" t="s">
        <v>27</v>
      </c>
      <c r="E6569" t="s">
        <v>81</v>
      </c>
      <c r="F6569" t="s">
        <v>82</v>
      </c>
      <c r="G6569" t="s">
        <v>142</v>
      </c>
      <c r="H6569" t="s">
        <v>144</v>
      </c>
      <c r="I6569">
        <v>70</v>
      </c>
      <c r="J6569">
        <v>189</v>
      </c>
      <c r="K6569">
        <v>13230</v>
      </c>
      <c r="L6569" t="s">
        <v>83</v>
      </c>
      <c r="M6569" t="s">
        <v>160</v>
      </c>
      <c r="N6569" t="s">
        <v>150</v>
      </c>
      <c r="O6569">
        <v>8</v>
      </c>
      <c r="P6569">
        <v>2021</v>
      </c>
    </row>
    <row r="6570" spans="1:16" x14ac:dyDescent="0.25">
      <c r="A6570" t="s">
        <v>30</v>
      </c>
      <c r="B6570">
        <v>1128299</v>
      </c>
      <c r="C6570" s="1">
        <v>44425</v>
      </c>
      <c r="D6570" t="s">
        <v>27</v>
      </c>
      <c r="E6570" t="s">
        <v>81</v>
      </c>
      <c r="F6570" t="s">
        <v>82</v>
      </c>
      <c r="G6570" t="s">
        <v>142</v>
      </c>
      <c r="H6570" t="s">
        <v>146</v>
      </c>
      <c r="I6570">
        <v>74</v>
      </c>
      <c r="J6570">
        <v>128</v>
      </c>
      <c r="K6570">
        <v>9472</v>
      </c>
      <c r="L6570" t="s">
        <v>83</v>
      </c>
      <c r="M6570" t="s">
        <v>160</v>
      </c>
      <c r="N6570" t="s">
        <v>150</v>
      </c>
      <c r="O6570">
        <v>8</v>
      </c>
      <c r="P6570">
        <v>2021</v>
      </c>
    </row>
    <row r="6571" spans="1:16" x14ac:dyDescent="0.25">
      <c r="A6571" t="s">
        <v>30</v>
      </c>
      <c r="B6571">
        <v>1128299</v>
      </c>
      <c r="C6571" s="1">
        <v>44425</v>
      </c>
      <c r="D6571" t="s">
        <v>27</v>
      </c>
      <c r="E6571" t="s">
        <v>81</v>
      </c>
      <c r="F6571" t="s">
        <v>82</v>
      </c>
      <c r="G6571" t="s">
        <v>138</v>
      </c>
      <c r="H6571" t="s">
        <v>139</v>
      </c>
      <c r="I6571">
        <v>64</v>
      </c>
      <c r="J6571">
        <v>138</v>
      </c>
      <c r="K6571">
        <v>8832</v>
      </c>
      <c r="L6571" t="s">
        <v>83</v>
      </c>
      <c r="M6571" t="s">
        <v>160</v>
      </c>
      <c r="N6571" t="s">
        <v>150</v>
      </c>
      <c r="O6571">
        <v>8</v>
      </c>
      <c r="P6571">
        <v>2021</v>
      </c>
    </row>
    <row r="6572" spans="1:16" x14ac:dyDescent="0.25">
      <c r="A6572" t="s">
        <v>30</v>
      </c>
      <c r="B6572">
        <v>1128299</v>
      </c>
      <c r="C6572" s="1">
        <v>44425</v>
      </c>
      <c r="D6572" t="s">
        <v>27</v>
      </c>
      <c r="E6572" t="s">
        <v>81</v>
      </c>
      <c r="F6572" t="s">
        <v>82</v>
      </c>
      <c r="G6572" t="s">
        <v>142</v>
      </c>
      <c r="H6572" t="s">
        <v>139</v>
      </c>
      <c r="I6572">
        <v>63</v>
      </c>
      <c r="J6572">
        <v>90</v>
      </c>
      <c r="K6572">
        <v>5670</v>
      </c>
      <c r="L6572" t="s">
        <v>83</v>
      </c>
      <c r="M6572" t="s">
        <v>160</v>
      </c>
      <c r="N6572" t="s">
        <v>150</v>
      </c>
      <c r="O6572">
        <v>8</v>
      </c>
      <c r="P6572">
        <v>2021</v>
      </c>
    </row>
    <row r="6573" spans="1:16" x14ac:dyDescent="0.25">
      <c r="A6573" t="s">
        <v>26</v>
      </c>
      <c r="B6573">
        <v>1197831</v>
      </c>
      <c r="C6573" s="1">
        <v>44425</v>
      </c>
      <c r="D6573" t="s">
        <v>27</v>
      </c>
      <c r="E6573" t="s">
        <v>59</v>
      </c>
      <c r="F6573" t="s">
        <v>60</v>
      </c>
      <c r="G6573" t="s">
        <v>138</v>
      </c>
      <c r="H6573" t="s">
        <v>139</v>
      </c>
      <c r="I6573">
        <v>40</v>
      </c>
      <c r="J6573">
        <v>250</v>
      </c>
      <c r="K6573">
        <v>10000</v>
      </c>
      <c r="L6573" t="s">
        <v>24</v>
      </c>
      <c r="M6573" t="s">
        <v>160</v>
      </c>
      <c r="N6573" t="s">
        <v>150</v>
      </c>
      <c r="O6573">
        <v>8</v>
      </c>
      <c r="P6573">
        <v>2021</v>
      </c>
    </row>
    <row r="6574" spans="1:16" x14ac:dyDescent="0.25">
      <c r="A6574" t="s">
        <v>26</v>
      </c>
      <c r="B6574">
        <v>1197831</v>
      </c>
      <c r="C6574" s="1">
        <v>44425</v>
      </c>
      <c r="D6574" t="s">
        <v>27</v>
      </c>
      <c r="E6574" t="s">
        <v>59</v>
      </c>
      <c r="F6574" t="s">
        <v>60</v>
      </c>
      <c r="G6574" t="s">
        <v>138</v>
      </c>
      <c r="H6574" t="s">
        <v>139</v>
      </c>
      <c r="I6574">
        <v>37</v>
      </c>
      <c r="J6574">
        <v>73</v>
      </c>
      <c r="K6574">
        <v>2701</v>
      </c>
      <c r="L6574" t="s">
        <v>83</v>
      </c>
      <c r="M6574" t="s">
        <v>160</v>
      </c>
      <c r="N6574" t="s">
        <v>150</v>
      </c>
      <c r="O6574">
        <v>8</v>
      </c>
      <c r="P6574">
        <v>2021</v>
      </c>
    </row>
    <row r="6575" spans="1:16" x14ac:dyDescent="0.25">
      <c r="A6575" t="s">
        <v>26</v>
      </c>
      <c r="B6575">
        <v>1197831</v>
      </c>
      <c r="C6575" s="1">
        <v>44425</v>
      </c>
      <c r="D6575" t="s">
        <v>27</v>
      </c>
      <c r="E6575" t="s">
        <v>59</v>
      </c>
      <c r="F6575" t="s">
        <v>60</v>
      </c>
      <c r="G6575" t="s">
        <v>138</v>
      </c>
      <c r="H6575" t="s">
        <v>139</v>
      </c>
      <c r="I6575">
        <v>28</v>
      </c>
      <c r="J6575">
        <v>88</v>
      </c>
      <c r="K6575">
        <v>2464</v>
      </c>
      <c r="L6575" t="s">
        <v>24</v>
      </c>
      <c r="M6575" t="s">
        <v>160</v>
      </c>
      <c r="N6575" t="s">
        <v>150</v>
      </c>
      <c r="O6575">
        <v>8</v>
      </c>
      <c r="P6575">
        <v>2021</v>
      </c>
    </row>
    <row r="6576" spans="1:16" x14ac:dyDescent="0.25">
      <c r="A6576" t="s">
        <v>26</v>
      </c>
      <c r="B6576">
        <v>1197831</v>
      </c>
      <c r="C6576" s="1">
        <v>44425</v>
      </c>
      <c r="D6576" t="s">
        <v>27</v>
      </c>
      <c r="E6576" t="s">
        <v>28</v>
      </c>
      <c r="F6576" t="s">
        <v>39</v>
      </c>
      <c r="G6576" t="s">
        <v>138</v>
      </c>
      <c r="H6576" t="s">
        <v>144</v>
      </c>
      <c r="I6576">
        <v>25</v>
      </c>
      <c r="J6576">
        <v>675</v>
      </c>
      <c r="K6576">
        <v>16875</v>
      </c>
      <c r="L6576" t="s">
        <v>24</v>
      </c>
      <c r="M6576" t="s">
        <v>160</v>
      </c>
      <c r="N6576" t="s">
        <v>150</v>
      </c>
      <c r="O6576">
        <v>8</v>
      </c>
      <c r="P6576">
        <v>2021</v>
      </c>
    </row>
    <row r="6577" spans="1:16" x14ac:dyDescent="0.25">
      <c r="A6577" t="s">
        <v>26</v>
      </c>
      <c r="B6577">
        <v>1197831</v>
      </c>
      <c r="C6577" s="1">
        <v>44425</v>
      </c>
      <c r="D6577" t="s">
        <v>27</v>
      </c>
      <c r="E6577" t="s">
        <v>28</v>
      </c>
      <c r="F6577" t="s">
        <v>39</v>
      </c>
      <c r="G6577" t="s">
        <v>138</v>
      </c>
      <c r="H6577" t="s">
        <v>144</v>
      </c>
      <c r="I6577">
        <v>23</v>
      </c>
      <c r="J6577">
        <v>176</v>
      </c>
      <c r="K6577">
        <v>4048</v>
      </c>
      <c r="L6577" t="s">
        <v>83</v>
      </c>
      <c r="M6577" t="s">
        <v>160</v>
      </c>
      <c r="N6577" t="s">
        <v>150</v>
      </c>
      <c r="O6577">
        <v>8</v>
      </c>
      <c r="P6577">
        <v>2021</v>
      </c>
    </row>
    <row r="6578" spans="1:16" x14ac:dyDescent="0.25">
      <c r="A6578" t="s">
        <v>26</v>
      </c>
      <c r="B6578">
        <v>1197831</v>
      </c>
      <c r="C6578" s="1">
        <v>44425</v>
      </c>
      <c r="D6578" t="s">
        <v>27</v>
      </c>
      <c r="E6578" t="s">
        <v>28</v>
      </c>
      <c r="F6578" t="s">
        <v>39</v>
      </c>
      <c r="G6578" t="s">
        <v>138</v>
      </c>
      <c r="H6578" t="s">
        <v>144</v>
      </c>
      <c r="I6578">
        <v>19</v>
      </c>
      <c r="J6578">
        <v>230</v>
      </c>
      <c r="K6578">
        <v>4370</v>
      </c>
      <c r="L6578" t="s">
        <v>24</v>
      </c>
      <c r="M6578" t="s">
        <v>160</v>
      </c>
      <c r="N6578" t="s">
        <v>150</v>
      </c>
      <c r="O6578">
        <v>8</v>
      </c>
      <c r="P6578">
        <v>2021</v>
      </c>
    </row>
    <row r="6579" spans="1:16" x14ac:dyDescent="0.25">
      <c r="A6579" t="s">
        <v>61</v>
      </c>
      <c r="B6579">
        <v>1185732</v>
      </c>
      <c r="C6579" s="1">
        <v>44426</v>
      </c>
      <c r="D6579" t="s">
        <v>13</v>
      </c>
      <c r="E6579" t="s">
        <v>133</v>
      </c>
      <c r="F6579" t="s">
        <v>134</v>
      </c>
      <c r="G6579" t="s">
        <v>138</v>
      </c>
      <c r="H6579" t="s">
        <v>144</v>
      </c>
      <c r="I6579">
        <v>65</v>
      </c>
      <c r="J6579">
        <v>675</v>
      </c>
      <c r="K6579">
        <v>43875</v>
      </c>
      <c r="L6579" t="s">
        <v>24</v>
      </c>
      <c r="M6579" t="s">
        <v>160</v>
      </c>
      <c r="N6579" t="s">
        <v>141</v>
      </c>
      <c r="O6579">
        <v>8</v>
      </c>
      <c r="P6579">
        <v>2021</v>
      </c>
    </row>
    <row r="6580" spans="1:16" x14ac:dyDescent="0.25">
      <c r="A6580" t="s">
        <v>61</v>
      </c>
      <c r="B6580">
        <v>1185732</v>
      </c>
      <c r="C6580" s="1">
        <v>44426</v>
      </c>
      <c r="D6580" t="s">
        <v>13</v>
      </c>
      <c r="E6580" t="s">
        <v>133</v>
      </c>
      <c r="F6580" t="s">
        <v>134</v>
      </c>
      <c r="G6580" t="s">
        <v>138</v>
      </c>
      <c r="H6580" t="s">
        <v>146</v>
      </c>
      <c r="I6580">
        <v>60.000000000000007</v>
      </c>
      <c r="J6580">
        <v>450</v>
      </c>
      <c r="K6580">
        <v>27000</v>
      </c>
      <c r="L6580" t="s">
        <v>24</v>
      </c>
      <c r="M6580" t="s">
        <v>160</v>
      </c>
      <c r="N6580" t="s">
        <v>141</v>
      </c>
      <c r="O6580">
        <v>8</v>
      </c>
      <c r="P6580">
        <v>2021</v>
      </c>
    </row>
    <row r="6581" spans="1:16" x14ac:dyDescent="0.25">
      <c r="A6581" t="s">
        <v>61</v>
      </c>
      <c r="B6581">
        <v>1185732</v>
      </c>
      <c r="C6581" s="1">
        <v>44426</v>
      </c>
      <c r="D6581" t="s">
        <v>13</v>
      </c>
      <c r="E6581" t="s">
        <v>133</v>
      </c>
      <c r="F6581" t="s">
        <v>134</v>
      </c>
      <c r="G6581" t="s">
        <v>142</v>
      </c>
      <c r="H6581" t="s">
        <v>144</v>
      </c>
      <c r="I6581">
        <v>55.000000000000007</v>
      </c>
      <c r="J6581">
        <v>375</v>
      </c>
      <c r="K6581">
        <v>20625</v>
      </c>
      <c r="L6581" t="s">
        <v>24</v>
      </c>
      <c r="M6581" t="s">
        <v>160</v>
      </c>
      <c r="N6581" t="s">
        <v>141</v>
      </c>
      <c r="O6581">
        <v>8</v>
      </c>
      <c r="P6581">
        <v>2021</v>
      </c>
    </row>
    <row r="6582" spans="1:16" x14ac:dyDescent="0.25">
      <c r="A6582" t="s">
        <v>61</v>
      </c>
      <c r="B6582">
        <v>1185732</v>
      </c>
      <c r="C6582" s="1">
        <v>44426</v>
      </c>
      <c r="D6582" t="s">
        <v>13</v>
      </c>
      <c r="E6582" t="s">
        <v>133</v>
      </c>
      <c r="F6582" t="s">
        <v>134</v>
      </c>
      <c r="G6582" t="s">
        <v>142</v>
      </c>
      <c r="H6582" t="s">
        <v>146</v>
      </c>
      <c r="I6582">
        <v>55.000000000000007</v>
      </c>
      <c r="J6582">
        <v>275</v>
      </c>
      <c r="K6582">
        <v>15125</v>
      </c>
      <c r="L6582" t="s">
        <v>24</v>
      </c>
      <c r="M6582" t="s">
        <v>160</v>
      </c>
      <c r="N6582" t="s">
        <v>141</v>
      </c>
      <c r="O6582">
        <v>8</v>
      </c>
      <c r="P6582">
        <v>2021</v>
      </c>
    </row>
    <row r="6583" spans="1:16" x14ac:dyDescent="0.25">
      <c r="A6583" t="s">
        <v>61</v>
      </c>
      <c r="B6583">
        <v>1185732</v>
      </c>
      <c r="C6583" s="1">
        <v>44426</v>
      </c>
      <c r="D6583" t="s">
        <v>13</v>
      </c>
      <c r="E6583" t="s">
        <v>133</v>
      </c>
      <c r="F6583" t="s">
        <v>134</v>
      </c>
      <c r="G6583" t="s">
        <v>138</v>
      </c>
      <c r="H6583" t="s">
        <v>139</v>
      </c>
      <c r="I6583">
        <v>65</v>
      </c>
      <c r="J6583">
        <v>250</v>
      </c>
      <c r="K6583">
        <v>16250</v>
      </c>
      <c r="L6583" t="s">
        <v>24</v>
      </c>
      <c r="M6583" t="s">
        <v>160</v>
      </c>
      <c r="N6583" t="s">
        <v>141</v>
      </c>
      <c r="O6583">
        <v>8</v>
      </c>
      <c r="P6583">
        <v>2021</v>
      </c>
    </row>
    <row r="6584" spans="1:16" x14ac:dyDescent="0.25">
      <c r="A6584" t="s">
        <v>61</v>
      </c>
      <c r="B6584">
        <v>1185732</v>
      </c>
      <c r="C6584" s="1">
        <v>44426</v>
      </c>
      <c r="D6584" t="s">
        <v>13</v>
      </c>
      <c r="E6584" t="s">
        <v>133</v>
      </c>
      <c r="F6584" t="s">
        <v>134</v>
      </c>
      <c r="G6584" t="s">
        <v>142</v>
      </c>
      <c r="H6584" t="s">
        <v>139</v>
      </c>
      <c r="I6584">
        <v>70</v>
      </c>
      <c r="J6584">
        <v>425</v>
      </c>
      <c r="K6584">
        <v>29750</v>
      </c>
      <c r="L6584" t="s">
        <v>24</v>
      </c>
      <c r="M6584" t="s">
        <v>160</v>
      </c>
      <c r="N6584" t="s">
        <v>141</v>
      </c>
      <c r="O6584">
        <v>8</v>
      </c>
      <c r="P6584">
        <v>2021</v>
      </c>
    </row>
    <row r="6585" spans="1:16" x14ac:dyDescent="0.25">
      <c r="A6585" t="s">
        <v>61</v>
      </c>
      <c r="B6585">
        <v>1185732</v>
      </c>
      <c r="C6585" s="1">
        <v>44426</v>
      </c>
      <c r="D6585" t="s">
        <v>13</v>
      </c>
      <c r="E6585" t="s">
        <v>133</v>
      </c>
      <c r="F6585" t="s">
        <v>134</v>
      </c>
      <c r="G6585" t="s">
        <v>138</v>
      </c>
      <c r="H6585" t="s">
        <v>144</v>
      </c>
      <c r="I6585">
        <v>60</v>
      </c>
      <c r="J6585">
        <v>196</v>
      </c>
      <c r="K6585">
        <v>11760</v>
      </c>
      <c r="L6585" t="s">
        <v>83</v>
      </c>
      <c r="M6585" t="s">
        <v>160</v>
      </c>
      <c r="N6585" t="s">
        <v>141</v>
      </c>
      <c r="O6585">
        <v>8</v>
      </c>
      <c r="P6585">
        <v>2021</v>
      </c>
    </row>
    <row r="6586" spans="1:16" x14ac:dyDescent="0.25">
      <c r="A6586" t="s">
        <v>61</v>
      </c>
      <c r="B6586">
        <v>1185732</v>
      </c>
      <c r="C6586" s="1">
        <v>44426</v>
      </c>
      <c r="D6586" t="s">
        <v>13</v>
      </c>
      <c r="E6586" t="s">
        <v>133</v>
      </c>
      <c r="F6586" t="s">
        <v>134</v>
      </c>
      <c r="G6586" t="s">
        <v>138</v>
      </c>
      <c r="H6586" t="s">
        <v>146</v>
      </c>
      <c r="I6586">
        <v>58</v>
      </c>
      <c r="J6586">
        <v>135</v>
      </c>
      <c r="K6586">
        <v>7830</v>
      </c>
      <c r="L6586" t="s">
        <v>83</v>
      </c>
      <c r="M6586" t="s">
        <v>160</v>
      </c>
      <c r="N6586" t="s">
        <v>141</v>
      </c>
      <c r="O6586">
        <v>8</v>
      </c>
      <c r="P6586">
        <v>2021</v>
      </c>
    </row>
    <row r="6587" spans="1:16" x14ac:dyDescent="0.25">
      <c r="A6587" t="s">
        <v>61</v>
      </c>
      <c r="B6587">
        <v>1185732</v>
      </c>
      <c r="C6587" s="1">
        <v>44426</v>
      </c>
      <c r="D6587" t="s">
        <v>13</v>
      </c>
      <c r="E6587" t="s">
        <v>133</v>
      </c>
      <c r="F6587" t="s">
        <v>134</v>
      </c>
      <c r="G6587" t="s">
        <v>142</v>
      </c>
      <c r="H6587" t="s">
        <v>144</v>
      </c>
      <c r="I6587">
        <v>52</v>
      </c>
      <c r="J6587">
        <v>105</v>
      </c>
      <c r="K6587">
        <v>5460</v>
      </c>
      <c r="L6587" t="s">
        <v>83</v>
      </c>
      <c r="M6587" t="s">
        <v>160</v>
      </c>
      <c r="N6587" t="s">
        <v>141</v>
      </c>
      <c r="O6587">
        <v>8</v>
      </c>
      <c r="P6587">
        <v>2021</v>
      </c>
    </row>
    <row r="6588" spans="1:16" x14ac:dyDescent="0.25">
      <c r="A6588" t="s">
        <v>61</v>
      </c>
      <c r="B6588">
        <v>1185732</v>
      </c>
      <c r="C6588" s="1">
        <v>44426</v>
      </c>
      <c r="D6588" t="s">
        <v>13</v>
      </c>
      <c r="E6588" t="s">
        <v>133</v>
      </c>
      <c r="F6588" t="s">
        <v>134</v>
      </c>
      <c r="G6588" t="s">
        <v>142</v>
      </c>
      <c r="H6588" t="s">
        <v>146</v>
      </c>
      <c r="I6588">
        <v>51</v>
      </c>
      <c r="J6588">
        <v>72</v>
      </c>
      <c r="K6588">
        <v>3672</v>
      </c>
      <c r="L6588" t="s">
        <v>83</v>
      </c>
      <c r="M6588" t="s">
        <v>160</v>
      </c>
      <c r="N6588" t="s">
        <v>141</v>
      </c>
      <c r="O6588">
        <v>8</v>
      </c>
      <c r="P6588">
        <v>2021</v>
      </c>
    </row>
    <row r="6589" spans="1:16" x14ac:dyDescent="0.25">
      <c r="A6589" t="s">
        <v>61</v>
      </c>
      <c r="B6589">
        <v>1185732</v>
      </c>
      <c r="C6589" s="1">
        <v>44426</v>
      </c>
      <c r="D6589" t="s">
        <v>13</v>
      </c>
      <c r="E6589" t="s">
        <v>133</v>
      </c>
      <c r="F6589" t="s">
        <v>134</v>
      </c>
      <c r="G6589" t="s">
        <v>138</v>
      </c>
      <c r="H6589" t="s">
        <v>139</v>
      </c>
      <c r="I6589">
        <v>59</v>
      </c>
      <c r="J6589">
        <v>73</v>
      </c>
      <c r="K6589">
        <v>4307</v>
      </c>
      <c r="L6589" t="s">
        <v>83</v>
      </c>
      <c r="M6589" t="s">
        <v>160</v>
      </c>
      <c r="N6589" t="s">
        <v>141</v>
      </c>
      <c r="O6589">
        <v>8</v>
      </c>
      <c r="P6589">
        <v>2021</v>
      </c>
    </row>
    <row r="6590" spans="1:16" x14ac:dyDescent="0.25">
      <c r="A6590" t="s">
        <v>61</v>
      </c>
      <c r="B6590">
        <v>1185732</v>
      </c>
      <c r="C6590" s="1">
        <v>44426</v>
      </c>
      <c r="D6590" t="s">
        <v>13</v>
      </c>
      <c r="E6590" t="s">
        <v>133</v>
      </c>
      <c r="F6590" t="s">
        <v>134</v>
      </c>
      <c r="G6590" t="s">
        <v>142</v>
      </c>
      <c r="H6590" t="s">
        <v>139</v>
      </c>
      <c r="I6590">
        <v>64</v>
      </c>
      <c r="J6590">
        <v>106</v>
      </c>
      <c r="K6590">
        <v>6784</v>
      </c>
      <c r="L6590" t="s">
        <v>83</v>
      </c>
      <c r="M6590" t="s">
        <v>160</v>
      </c>
      <c r="N6590" t="s">
        <v>141</v>
      </c>
      <c r="O6590">
        <v>8</v>
      </c>
      <c r="P6590">
        <v>2021</v>
      </c>
    </row>
    <row r="6591" spans="1:16" x14ac:dyDescent="0.25">
      <c r="A6591" t="s">
        <v>61</v>
      </c>
      <c r="B6591">
        <v>1185732</v>
      </c>
      <c r="C6591" s="1">
        <v>44426</v>
      </c>
      <c r="D6591" t="s">
        <v>13</v>
      </c>
      <c r="E6591" t="s">
        <v>133</v>
      </c>
      <c r="F6591" t="s">
        <v>134</v>
      </c>
      <c r="G6591" t="s">
        <v>138</v>
      </c>
      <c r="H6591" t="s">
        <v>144</v>
      </c>
      <c r="I6591">
        <v>48</v>
      </c>
      <c r="J6591">
        <v>203</v>
      </c>
      <c r="K6591">
        <v>9744</v>
      </c>
      <c r="L6591" t="s">
        <v>24</v>
      </c>
      <c r="M6591" t="s">
        <v>160</v>
      </c>
      <c r="N6591" t="s">
        <v>141</v>
      </c>
      <c r="O6591">
        <v>8</v>
      </c>
      <c r="P6591">
        <v>2021</v>
      </c>
    </row>
    <row r="6592" spans="1:16" x14ac:dyDescent="0.25">
      <c r="A6592" t="s">
        <v>61</v>
      </c>
      <c r="B6592">
        <v>1185732</v>
      </c>
      <c r="C6592" s="1">
        <v>44426</v>
      </c>
      <c r="D6592" t="s">
        <v>13</v>
      </c>
      <c r="E6592" t="s">
        <v>133</v>
      </c>
      <c r="F6592" t="s">
        <v>134</v>
      </c>
      <c r="G6592" t="s">
        <v>138</v>
      </c>
      <c r="H6592" t="s">
        <v>146</v>
      </c>
      <c r="I6592">
        <v>39</v>
      </c>
      <c r="J6592">
        <v>135</v>
      </c>
      <c r="K6592">
        <v>5265</v>
      </c>
      <c r="L6592" t="s">
        <v>24</v>
      </c>
      <c r="M6592" t="s">
        <v>160</v>
      </c>
      <c r="N6592" t="s">
        <v>141</v>
      </c>
      <c r="O6592">
        <v>8</v>
      </c>
      <c r="P6592">
        <v>2021</v>
      </c>
    </row>
    <row r="6593" spans="1:16" x14ac:dyDescent="0.25">
      <c r="A6593" t="s">
        <v>61</v>
      </c>
      <c r="B6593">
        <v>1185732</v>
      </c>
      <c r="C6593" s="1">
        <v>44426</v>
      </c>
      <c r="D6593" t="s">
        <v>13</v>
      </c>
      <c r="E6593" t="s">
        <v>133</v>
      </c>
      <c r="F6593" t="s">
        <v>134</v>
      </c>
      <c r="G6593" t="s">
        <v>142</v>
      </c>
      <c r="H6593" t="s">
        <v>144</v>
      </c>
      <c r="I6593">
        <v>39</v>
      </c>
      <c r="J6593">
        <v>113</v>
      </c>
      <c r="K6593">
        <v>4407</v>
      </c>
      <c r="L6593" t="s">
        <v>24</v>
      </c>
      <c r="M6593" t="s">
        <v>160</v>
      </c>
      <c r="N6593" t="s">
        <v>141</v>
      </c>
      <c r="O6593">
        <v>8</v>
      </c>
      <c r="P6593">
        <v>2021</v>
      </c>
    </row>
    <row r="6594" spans="1:16" x14ac:dyDescent="0.25">
      <c r="A6594" t="s">
        <v>61</v>
      </c>
      <c r="B6594">
        <v>1185732</v>
      </c>
      <c r="C6594" s="1">
        <v>44426</v>
      </c>
      <c r="D6594" t="s">
        <v>13</v>
      </c>
      <c r="E6594" t="s">
        <v>133</v>
      </c>
      <c r="F6594" t="s">
        <v>134</v>
      </c>
      <c r="G6594" t="s">
        <v>142</v>
      </c>
      <c r="H6594" t="s">
        <v>146</v>
      </c>
      <c r="I6594">
        <v>42</v>
      </c>
      <c r="J6594">
        <v>88</v>
      </c>
      <c r="K6594">
        <v>3696</v>
      </c>
      <c r="L6594" t="s">
        <v>24</v>
      </c>
      <c r="M6594" t="s">
        <v>160</v>
      </c>
      <c r="N6594" t="s">
        <v>141</v>
      </c>
      <c r="O6594">
        <v>8</v>
      </c>
      <c r="P6594">
        <v>2021</v>
      </c>
    </row>
    <row r="6595" spans="1:16" x14ac:dyDescent="0.25">
      <c r="A6595" t="s">
        <v>61</v>
      </c>
      <c r="B6595">
        <v>1185732</v>
      </c>
      <c r="C6595" s="1">
        <v>44426</v>
      </c>
      <c r="D6595" t="s">
        <v>13</v>
      </c>
      <c r="E6595" t="s">
        <v>133</v>
      </c>
      <c r="F6595" t="s">
        <v>134</v>
      </c>
      <c r="G6595" t="s">
        <v>138</v>
      </c>
      <c r="H6595" t="s">
        <v>139</v>
      </c>
      <c r="I6595">
        <v>45</v>
      </c>
      <c r="J6595">
        <v>80</v>
      </c>
      <c r="K6595">
        <v>3600</v>
      </c>
      <c r="L6595" t="s">
        <v>24</v>
      </c>
      <c r="M6595" t="s">
        <v>160</v>
      </c>
      <c r="N6595" t="s">
        <v>141</v>
      </c>
      <c r="O6595">
        <v>8</v>
      </c>
      <c r="P6595">
        <v>2021</v>
      </c>
    </row>
    <row r="6596" spans="1:16" x14ac:dyDescent="0.25">
      <c r="A6596" t="s">
        <v>61</v>
      </c>
      <c r="B6596">
        <v>1185732</v>
      </c>
      <c r="C6596" s="1">
        <v>44426</v>
      </c>
      <c r="D6596" t="s">
        <v>13</v>
      </c>
      <c r="E6596" t="s">
        <v>133</v>
      </c>
      <c r="F6596" t="s">
        <v>134</v>
      </c>
      <c r="G6596" t="s">
        <v>142</v>
      </c>
      <c r="H6596" t="s">
        <v>139</v>
      </c>
      <c r="I6596">
        <v>46</v>
      </c>
      <c r="J6596">
        <v>145</v>
      </c>
      <c r="K6596">
        <v>6670</v>
      </c>
      <c r="L6596" t="s">
        <v>24</v>
      </c>
      <c r="M6596" t="s">
        <v>160</v>
      </c>
      <c r="N6596" t="s">
        <v>141</v>
      </c>
      <c r="O6596">
        <v>8</v>
      </c>
      <c r="P6596">
        <v>2021</v>
      </c>
    </row>
    <row r="6597" spans="1:16" x14ac:dyDescent="0.25">
      <c r="A6597" t="s">
        <v>12</v>
      </c>
      <c r="B6597">
        <v>1185732</v>
      </c>
      <c r="C6597" s="1">
        <v>44426</v>
      </c>
      <c r="D6597" t="s">
        <v>36</v>
      </c>
      <c r="E6597" t="s">
        <v>76</v>
      </c>
      <c r="F6597" t="s">
        <v>77</v>
      </c>
      <c r="G6597" t="s">
        <v>138</v>
      </c>
      <c r="H6597" t="s">
        <v>144</v>
      </c>
      <c r="I6597">
        <v>40</v>
      </c>
      <c r="J6597">
        <v>700</v>
      </c>
      <c r="K6597">
        <v>28000</v>
      </c>
      <c r="L6597" t="s">
        <v>16</v>
      </c>
      <c r="M6597" t="s">
        <v>160</v>
      </c>
      <c r="N6597" t="s">
        <v>141</v>
      </c>
      <c r="O6597">
        <v>8</v>
      </c>
      <c r="P6597">
        <v>2021</v>
      </c>
    </row>
    <row r="6598" spans="1:16" x14ac:dyDescent="0.25">
      <c r="A6598" t="s">
        <v>12</v>
      </c>
      <c r="B6598">
        <v>1185732</v>
      </c>
      <c r="C6598" s="1">
        <v>44426</v>
      </c>
      <c r="D6598" t="s">
        <v>36</v>
      </c>
      <c r="E6598" t="s">
        <v>76</v>
      </c>
      <c r="F6598" t="s">
        <v>77</v>
      </c>
      <c r="G6598" t="s">
        <v>138</v>
      </c>
      <c r="H6598" t="s">
        <v>146</v>
      </c>
      <c r="I6598">
        <v>40.000000000000007</v>
      </c>
      <c r="J6598">
        <v>475</v>
      </c>
      <c r="K6598">
        <v>19000</v>
      </c>
      <c r="L6598" t="s">
        <v>16</v>
      </c>
      <c r="M6598" t="s">
        <v>160</v>
      </c>
      <c r="N6598" t="s">
        <v>141</v>
      </c>
      <c r="O6598">
        <v>8</v>
      </c>
      <c r="P6598">
        <v>2021</v>
      </c>
    </row>
    <row r="6599" spans="1:16" x14ac:dyDescent="0.25">
      <c r="A6599" t="s">
        <v>12</v>
      </c>
      <c r="B6599">
        <v>1185732</v>
      </c>
      <c r="C6599" s="1">
        <v>44426</v>
      </c>
      <c r="D6599" t="s">
        <v>36</v>
      </c>
      <c r="E6599" t="s">
        <v>76</v>
      </c>
      <c r="F6599" t="s">
        <v>77</v>
      </c>
      <c r="G6599" t="s">
        <v>142</v>
      </c>
      <c r="H6599" t="s">
        <v>144</v>
      </c>
      <c r="I6599">
        <v>35</v>
      </c>
      <c r="J6599">
        <v>400</v>
      </c>
      <c r="K6599">
        <v>14000</v>
      </c>
      <c r="L6599" t="s">
        <v>16</v>
      </c>
      <c r="M6599" t="s">
        <v>160</v>
      </c>
      <c r="N6599" t="s">
        <v>141</v>
      </c>
      <c r="O6599">
        <v>8</v>
      </c>
      <c r="P6599">
        <v>2021</v>
      </c>
    </row>
    <row r="6600" spans="1:16" x14ac:dyDescent="0.25">
      <c r="A6600" t="s">
        <v>12</v>
      </c>
      <c r="B6600">
        <v>1185732</v>
      </c>
      <c r="C6600" s="1">
        <v>44426</v>
      </c>
      <c r="D6600" t="s">
        <v>36</v>
      </c>
      <c r="E6600" t="s">
        <v>76</v>
      </c>
      <c r="F6600" t="s">
        <v>77</v>
      </c>
      <c r="G6600" t="s">
        <v>142</v>
      </c>
      <c r="H6600" t="s">
        <v>146</v>
      </c>
      <c r="I6600">
        <v>25.000000000000007</v>
      </c>
      <c r="J6600">
        <v>325</v>
      </c>
      <c r="K6600">
        <v>8125</v>
      </c>
      <c r="L6600" t="s">
        <v>16</v>
      </c>
      <c r="M6600" t="s">
        <v>160</v>
      </c>
      <c r="N6600" t="s">
        <v>141</v>
      </c>
      <c r="O6600">
        <v>8</v>
      </c>
      <c r="P6600">
        <v>2021</v>
      </c>
    </row>
    <row r="6601" spans="1:16" x14ac:dyDescent="0.25">
      <c r="A6601" t="s">
        <v>12</v>
      </c>
      <c r="B6601">
        <v>1185732</v>
      </c>
      <c r="C6601" s="1">
        <v>44426</v>
      </c>
      <c r="D6601" t="s">
        <v>36</v>
      </c>
      <c r="E6601" t="s">
        <v>76</v>
      </c>
      <c r="F6601" t="s">
        <v>77</v>
      </c>
      <c r="G6601" t="s">
        <v>138</v>
      </c>
      <c r="H6601" t="s">
        <v>139</v>
      </c>
      <c r="I6601">
        <v>35</v>
      </c>
      <c r="J6601">
        <v>300</v>
      </c>
      <c r="K6601">
        <v>10500</v>
      </c>
      <c r="L6601" t="s">
        <v>16</v>
      </c>
      <c r="M6601" t="s">
        <v>160</v>
      </c>
      <c r="N6601" t="s">
        <v>141</v>
      </c>
      <c r="O6601">
        <v>8</v>
      </c>
      <c r="P6601">
        <v>2021</v>
      </c>
    </row>
    <row r="6602" spans="1:16" x14ac:dyDescent="0.25">
      <c r="A6602" t="s">
        <v>12</v>
      </c>
      <c r="B6602">
        <v>1185732</v>
      </c>
      <c r="C6602" s="1">
        <v>44426</v>
      </c>
      <c r="D6602" t="s">
        <v>36</v>
      </c>
      <c r="E6602" t="s">
        <v>76</v>
      </c>
      <c r="F6602" t="s">
        <v>77</v>
      </c>
      <c r="G6602" t="s">
        <v>142</v>
      </c>
      <c r="H6602" t="s">
        <v>139</v>
      </c>
      <c r="I6602">
        <v>40</v>
      </c>
      <c r="J6602">
        <v>475</v>
      </c>
      <c r="K6602">
        <v>19000</v>
      </c>
      <c r="L6602" t="s">
        <v>16</v>
      </c>
      <c r="M6602" t="s">
        <v>160</v>
      </c>
      <c r="N6602" t="s">
        <v>141</v>
      </c>
      <c r="O6602">
        <v>8</v>
      </c>
      <c r="P6602">
        <v>2021</v>
      </c>
    </row>
    <row r="6603" spans="1:16" x14ac:dyDescent="0.25">
      <c r="A6603" t="s">
        <v>12</v>
      </c>
      <c r="B6603">
        <v>1185732</v>
      </c>
      <c r="C6603" s="1">
        <v>44426</v>
      </c>
      <c r="D6603" t="s">
        <v>36</v>
      </c>
      <c r="E6603" t="s">
        <v>76</v>
      </c>
      <c r="F6603" t="s">
        <v>77</v>
      </c>
      <c r="G6603" t="s">
        <v>138</v>
      </c>
      <c r="H6603" t="s">
        <v>144</v>
      </c>
      <c r="I6603">
        <v>38</v>
      </c>
      <c r="J6603">
        <v>203</v>
      </c>
      <c r="K6603">
        <v>7714</v>
      </c>
      <c r="L6603" t="s">
        <v>83</v>
      </c>
      <c r="M6603" t="s">
        <v>160</v>
      </c>
      <c r="N6603" t="s">
        <v>141</v>
      </c>
      <c r="O6603">
        <v>8</v>
      </c>
      <c r="P6603">
        <v>2021</v>
      </c>
    </row>
    <row r="6604" spans="1:16" x14ac:dyDescent="0.25">
      <c r="A6604" t="s">
        <v>12</v>
      </c>
      <c r="B6604">
        <v>1185732</v>
      </c>
      <c r="C6604" s="1">
        <v>44426</v>
      </c>
      <c r="D6604" t="s">
        <v>36</v>
      </c>
      <c r="E6604" t="s">
        <v>76</v>
      </c>
      <c r="F6604" t="s">
        <v>77</v>
      </c>
      <c r="G6604" t="s">
        <v>138</v>
      </c>
      <c r="H6604" t="s">
        <v>146</v>
      </c>
      <c r="I6604">
        <v>38</v>
      </c>
      <c r="J6604">
        <v>143</v>
      </c>
      <c r="K6604">
        <v>5434</v>
      </c>
      <c r="L6604" t="s">
        <v>83</v>
      </c>
      <c r="M6604" t="s">
        <v>160</v>
      </c>
      <c r="N6604" t="s">
        <v>141</v>
      </c>
      <c r="O6604">
        <v>8</v>
      </c>
      <c r="P6604">
        <v>2021</v>
      </c>
    </row>
    <row r="6605" spans="1:16" x14ac:dyDescent="0.25">
      <c r="A6605" t="s">
        <v>12</v>
      </c>
      <c r="B6605">
        <v>1185732</v>
      </c>
      <c r="C6605" s="1">
        <v>44426</v>
      </c>
      <c r="D6605" t="s">
        <v>36</v>
      </c>
      <c r="E6605" t="s">
        <v>76</v>
      </c>
      <c r="F6605" t="s">
        <v>77</v>
      </c>
      <c r="G6605" t="s">
        <v>142</v>
      </c>
      <c r="H6605" t="s">
        <v>144</v>
      </c>
      <c r="I6605">
        <v>32</v>
      </c>
      <c r="J6605">
        <v>120</v>
      </c>
      <c r="K6605">
        <v>3840</v>
      </c>
      <c r="L6605" t="s">
        <v>83</v>
      </c>
      <c r="M6605" t="s">
        <v>160</v>
      </c>
      <c r="N6605" t="s">
        <v>141</v>
      </c>
      <c r="O6605">
        <v>8</v>
      </c>
      <c r="P6605">
        <v>2021</v>
      </c>
    </row>
    <row r="6606" spans="1:16" x14ac:dyDescent="0.25">
      <c r="A6606" t="s">
        <v>12</v>
      </c>
      <c r="B6606">
        <v>1185732</v>
      </c>
      <c r="C6606" s="1">
        <v>44426</v>
      </c>
      <c r="D6606" t="s">
        <v>36</v>
      </c>
      <c r="E6606" t="s">
        <v>76</v>
      </c>
      <c r="F6606" t="s">
        <v>77</v>
      </c>
      <c r="G6606" t="s">
        <v>142</v>
      </c>
      <c r="H6606" t="s">
        <v>146</v>
      </c>
      <c r="I6606">
        <v>24</v>
      </c>
      <c r="J6606">
        <v>91</v>
      </c>
      <c r="K6606">
        <v>2184</v>
      </c>
      <c r="L6606" t="s">
        <v>83</v>
      </c>
      <c r="M6606" t="s">
        <v>160</v>
      </c>
      <c r="N6606" t="s">
        <v>141</v>
      </c>
      <c r="O6606">
        <v>8</v>
      </c>
      <c r="P6606">
        <v>2021</v>
      </c>
    </row>
    <row r="6607" spans="1:16" x14ac:dyDescent="0.25">
      <c r="A6607" t="s">
        <v>12</v>
      </c>
      <c r="B6607">
        <v>1185732</v>
      </c>
      <c r="C6607" s="1">
        <v>44426</v>
      </c>
      <c r="D6607" t="s">
        <v>36</v>
      </c>
      <c r="E6607" t="s">
        <v>76</v>
      </c>
      <c r="F6607" t="s">
        <v>77</v>
      </c>
      <c r="G6607" t="s">
        <v>138</v>
      </c>
      <c r="H6607" t="s">
        <v>139</v>
      </c>
      <c r="I6607">
        <v>34</v>
      </c>
      <c r="J6607">
        <v>81</v>
      </c>
      <c r="K6607">
        <v>2754</v>
      </c>
      <c r="L6607" t="s">
        <v>83</v>
      </c>
      <c r="M6607" t="s">
        <v>160</v>
      </c>
      <c r="N6607" t="s">
        <v>141</v>
      </c>
      <c r="O6607">
        <v>8</v>
      </c>
      <c r="P6607">
        <v>2021</v>
      </c>
    </row>
    <row r="6608" spans="1:16" x14ac:dyDescent="0.25">
      <c r="A6608" t="s">
        <v>12</v>
      </c>
      <c r="B6608">
        <v>1185732</v>
      </c>
      <c r="C6608" s="1">
        <v>44426</v>
      </c>
      <c r="D6608" t="s">
        <v>36</v>
      </c>
      <c r="E6608" t="s">
        <v>76</v>
      </c>
      <c r="F6608" t="s">
        <v>77</v>
      </c>
      <c r="G6608" t="s">
        <v>142</v>
      </c>
      <c r="H6608" t="s">
        <v>139</v>
      </c>
      <c r="I6608">
        <v>36</v>
      </c>
      <c r="J6608">
        <v>128</v>
      </c>
      <c r="K6608">
        <v>4608</v>
      </c>
      <c r="L6608" t="s">
        <v>83</v>
      </c>
      <c r="M6608" t="s">
        <v>160</v>
      </c>
      <c r="N6608" t="s">
        <v>141</v>
      </c>
      <c r="O6608">
        <v>8</v>
      </c>
      <c r="P6608">
        <v>2021</v>
      </c>
    </row>
    <row r="6609" spans="1:16" x14ac:dyDescent="0.25">
      <c r="A6609" t="s">
        <v>26</v>
      </c>
      <c r="B6609">
        <v>1197831</v>
      </c>
      <c r="C6609" s="1">
        <v>44426</v>
      </c>
      <c r="D6609" t="s">
        <v>27</v>
      </c>
      <c r="E6609" t="s">
        <v>59</v>
      </c>
      <c r="F6609" t="s">
        <v>60</v>
      </c>
      <c r="G6609" t="s">
        <v>142</v>
      </c>
      <c r="H6609" t="s">
        <v>139</v>
      </c>
      <c r="I6609">
        <v>35</v>
      </c>
      <c r="J6609">
        <v>400</v>
      </c>
      <c r="K6609">
        <v>14000</v>
      </c>
      <c r="L6609" t="s">
        <v>24</v>
      </c>
      <c r="M6609" t="s">
        <v>160</v>
      </c>
      <c r="N6609" t="s">
        <v>141</v>
      </c>
      <c r="O6609">
        <v>8</v>
      </c>
      <c r="P6609">
        <v>2021</v>
      </c>
    </row>
    <row r="6610" spans="1:16" x14ac:dyDescent="0.25">
      <c r="A6610" t="s">
        <v>26</v>
      </c>
      <c r="B6610">
        <v>1197831</v>
      </c>
      <c r="C6610" s="1">
        <v>44426</v>
      </c>
      <c r="D6610" t="s">
        <v>27</v>
      </c>
      <c r="E6610" t="s">
        <v>59</v>
      </c>
      <c r="F6610" t="s">
        <v>60</v>
      </c>
      <c r="G6610" t="s">
        <v>142</v>
      </c>
      <c r="H6610" t="s">
        <v>139</v>
      </c>
      <c r="I6610">
        <v>34</v>
      </c>
      <c r="J6610">
        <v>104</v>
      </c>
      <c r="K6610">
        <v>3536</v>
      </c>
      <c r="L6610" t="s">
        <v>83</v>
      </c>
      <c r="M6610" t="s">
        <v>160</v>
      </c>
      <c r="N6610" t="s">
        <v>141</v>
      </c>
      <c r="O6610">
        <v>8</v>
      </c>
      <c r="P6610">
        <v>2021</v>
      </c>
    </row>
    <row r="6611" spans="1:16" x14ac:dyDescent="0.25">
      <c r="A6611" t="s">
        <v>26</v>
      </c>
      <c r="B6611">
        <v>1197831</v>
      </c>
      <c r="C6611" s="1">
        <v>44426</v>
      </c>
      <c r="D6611" t="s">
        <v>27</v>
      </c>
      <c r="E6611" t="s">
        <v>59</v>
      </c>
      <c r="F6611" t="s">
        <v>60</v>
      </c>
      <c r="G6611" t="s">
        <v>142</v>
      </c>
      <c r="H6611" t="s">
        <v>139</v>
      </c>
      <c r="I6611">
        <v>26</v>
      </c>
      <c r="J6611">
        <v>120</v>
      </c>
      <c r="K6611">
        <v>3120</v>
      </c>
      <c r="L6611" t="s">
        <v>24</v>
      </c>
      <c r="M6611" t="s">
        <v>160</v>
      </c>
      <c r="N6611" t="s">
        <v>141</v>
      </c>
      <c r="O6611">
        <v>8</v>
      </c>
      <c r="P6611">
        <v>2021</v>
      </c>
    </row>
    <row r="6612" spans="1:16" x14ac:dyDescent="0.25">
      <c r="A6612" t="s">
        <v>26</v>
      </c>
      <c r="B6612">
        <v>1197831</v>
      </c>
      <c r="C6612" s="1">
        <v>44426</v>
      </c>
      <c r="D6612" t="s">
        <v>27</v>
      </c>
      <c r="E6612" t="s">
        <v>28</v>
      </c>
      <c r="F6612" t="s">
        <v>39</v>
      </c>
      <c r="G6612" t="s">
        <v>138</v>
      </c>
      <c r="H6612" t="s">
        <v>146</v>
      </c>
      <c r="I6612">
        <v>35</v>
      </c>
      <c r="J6612">
        <v>650</v>
      </c>
      <c r="K6612">
        <v>22750</v>
      </c>
      <c r="L6612" t="s">
        <v>24</v>
      </c>
      <c r="M6612" t="s">
        <v>160</v>
      </c>
      <c r="N6612" t="s">
        <v>141</v>
      </c>
      <c r="O6612">
        <v>8</v>
      </c>
      <c r="P6612">
        <v>2021</v>
      </c>
    </row>
    <row r="6613" spans="1:16" x14ac:dyDescent="0.25">
      <c r="A6613" t="s">
        <v>26</v>
      </c>
      <c r="B6613">
        <v>1197831</v>
      </c>
      <c r="C6613" s="1">
        <v>44426</v>
      </c>
      <c r="D6613" t="s">
        <v>27</v>
      </c>
      <c r="E6613" t="s">
        <v>28</v>
      </c>
      <c r="F6613" t="s">
        <v>39</v>
      </c>
      <c r="G6613" t="s">
        <v>138</v>
      </c>
      <c r="H6613" t="s">
        <v>146</v>
      </c>
      <c r="I6613">
        <v>32</v>
      </c>
      <c r="J6613">
        <v>163</v>
      </c>
      <c r="K6613">
        <v>5216</v>
      </c>
      <c r="L6613" t="s">
        <v>83</v>
      </c>
      <c r="M6613" t="s">
        <v>160</v>
      </c>
      <c r="N6613" t="s">
        <v>141</v>
      </c>
      <c r="O6613">
        <v>8</v>
      </c>
      <c r="P6613">
        <v>2021</v>
      </c>
    </row>
    <row r="6614" spans="1:16" x14ac:dyDescent="0.25">
      <c r="A6614" t="s">
        <v>26</v>
      </c>
      <c r="B6614">
        <v>1197831</v>
      </c>
      <c r="C6614" s="1">
        <v>44426</v>
      </c>
      <c r="D6614" t="s">
        <v>27</v>
      </c>
      <c r="E6614" t="s">
        <v>28</v>
      </c>
      <c r="F6614" t="s">
        <v>39</v>
      </c>
      <c r="G6614" t="s">
        <v>138</v>
      </c>
      <c r="H6614" t="s">
        <v>146</v>
      </c>
      <c r="I6614">
        <v>23</v>
      </c>
      <c r="J6614">
        <v>215</v>
      </c>
      <c r="K6614">
        <v>4945</v>
      </c>
      <c r="L6614" t="s">
        <v>24</v>
      </c>
      <c r="M6614" t="s">
        <v>160</v>
      </c>
      <c r="N6614" t="s">
        <v>141</v>
      </c>
      <c r="O6614">
        <v>8</v>
      </c>
      <c r="P6614">
        <v>2021</v>
      </c>
    </row>
    <row r="6615" spans="1:16" x14ac:dyDescent="0.25">
      <c r="A6615" t="s">
        <v>26</v>
      </c>
      <c r="B6615">
        <v>1197831</v>
      </c>
      <c r="C6615" s="1">
        <v>44427</v>
      </c>
      <c r="D6615" t="s">
        <v>27</v>
      </c>
      <c r="E6615" t="s">
        <v>59</v>
      </c>
      <c r="F6615" t="s">
        <v>60</v>
      </c>
      <c r="G6615" t="s">
        <v>138</v>
      </c>
      <c r="H6615" t="s">
        <v>144</v>
      </c>
      <c r="I6615">
        <v>20</v>
      </c>
      <c r="J6615">
        <v>650</v>
      </c>
      <c r="K6615">
        <v>13000</v>
      </c>
      <c r="L6615" t="s">
        <v>24</v>
      </c>
      <c r="M6615" t="s">
        <v>160</v>
      </c>
      <c r="N6615" t="s">
        <v>143</v>
      </c>
      <c r="O6615">
        <v>8</v>
      </c>
      <c r="P6615">
        <v>2021</v>
      </c>
    </row>
    <row r="6616" spans="1:16" x14ac:dyDescent="0.25">
      <c r="A6616" t="s">
        <v>26</v>
      </c>
      <c r="B6616">
        <v>1197831</v>
      </c>
      <c r="C6616" s="1">
        <v>44427</v>
      </c>
      <c r="D6616" t="s">
        <v>27</v>
      </c>
      <c r="E6616" t="s">
        <v>59</v>
      </c>
      <c r="F6616" t="s">
        <v>60</v>
      </c>
      <c r="G6616" t="s">
        <v>138</v>
      </c>
      <c r="H6616" t="s">
        <v>144</v>
      </c>
      <c r="I6616">
        <v>19</v>
      </c>
      <c r="J6616">
        <v>195</v>
      </c>
      <c r="K6616">
        <v>3705</v>
      </c>
      <c r="L6616" t="s">
        <v>83</v>
      </c>
      <c r="M6616" t="s">
        <v>160</v>
      </c>
      <c r="N6616" t="s">
        <v>143</v>
      </c>
      <c r="O6616">
        <v>8</v>
      </c>
      <c r="P6616">
        <v>2021</v>
      </c>
    </row>
    <row r="6617" spans="1:16" x14ac:dyDescent="0.25">
      <c r="A6617" t="s">
        <v>26</v>
      </c>
      <c r="B6617">
        <v>1197831</v>
      </c>
      <c r="C6617" s="1">
        <v>44427</v>
      </c>
      <c r="D6617" t="s">
        <v>27</v>
      </c>
      <c r="E6617" t="s">
        <v>59</v>
      </c>
      <c r="F6617" t="s">
        <v>60</v>
      </c>
      <c r="G6617" t="s">
        <v>138</v>
      </c>
      <c r="H6617" t="s">
        <v>144</v>
      </c>
      <c r="I6617">
        <v>15</v>
      </c>
      <c r="J6617">
        <v>215</v>
      </c>
      <c r="K6617">
        <v>3225</v>
      </c>
      <c r="L6617" t="s">
        <v>24</v>
      </c>
      <c r="M6617" t="s">
        <v>160</v>
      </c>
      <c r="N6617" t="s">
        <v>143</v>
      </c>
      <c r="O6617">
        <v>8</v>
      </c>
      <c r="P6617">
        <v>2021</v>
      </c>
    </row>
    <row r="6618" spans="1:16" x14ac:dyDescent="0.25">
      <c r="A6618" t="s">
        <v>26</v>
      </c>
      <c r="B6618">
        <v>1197831</v>
      </c>
      <c r="C6618" s="1">
        <v>44427</v>
      </c>
      <c r="D6618" t="s">
        <v>27</v>
      </c>
      <c r="E6618" t="s">
        <v>28</v>
      </c>
      <c r="F6618" t="s">
        <v>39</v>
      </c>
      <c r="G6618" t="s">
        <v>142</v>
      </c>
      <c r="H6618" t="s">
        <v>144</v>
      </c>
      <c r="I6618">
        <v>35</v>
      </c>
      <c r="J6618">
        <v>475</v>
      </c>
      <c r="K6618">
        <v>16625</v>
      </c>
      <c r="L6618" t="s">
        <v>24</v>
      </c>
      <c r="M6618" t="s">
        <v>160</v>
      </c>
      <c r="N6618" t="s">
        <v>143</v>
      </c>
      <c r="O6618">
        <v>8</v>
      </c>
      <c r="P6618">
        <v>2021</v>
      </c>
    </row>
    <row r="6619" spans="1:16" x14ac:dyDescent="0.25">
      <c r="A6619" t="s">
        <v>26</v>
      </c>
      <c r="B6619">
        <v>1197831</v>
      </c>
      <c r="C6619" s="1">
        <v>44427</v>
      </c>
      <c r="D6619" t="s">
        <v>27</v>
      </c>
      <c r="E6619" t="s">
        <v>28</v>
      </c>
      <c r="F6619" t="s">
        <v>39</v>
      </c>
      <c r="G6619" t="s">
        <v>142</v>
      </c>
      <c r="H6619" t="s">
        <v>144</v>
      </c>
      <c r="I6619">
        <v>34</v>
      </c>
      <c r="J6619">
        <v>119</v>
      </c>
      <c r="K6619">
        <v>4046</v>
      </c>
      <c r="L6619" t="s">
        <v>83</v>
      </c>
      <c r="M6619" t="s">
        <v>160</v>
      </c>
      <c r="N6619" t="s">
        <v>143</v>
      </c>
      <c r="O6619">
        <v>8</v>
      </c>
      <c r="P6619">
        <v>2021</v>
      </c>
    </row>
    <row r="6620" spans="1:16" x14ac:dyDescent="0.25">
      <c r="A6620" t="s">
        <v>26</v>
      </c>
      <c r="B6620">
        <v>1197831</v>
      </c>
      <c r="C6620" s="1">
        <v>44427</v>
      </c>
      <c r="D6620" t="s">
        <v>27</v>
      </c>
      <c r="E6620" t="s">
        <v>28</v>
      </c>
      <c r="F6620" t="s">
        <v>39</v>
      </c>
      <c r="G6620" t="s">
        <v>142</v>
      </c>
      <c r="H6620" t="s">
        <v>144</v>
      </c>
      <c r="I6620">
        <v>27</v>
      </c>
      <c r="J6620">
        <v>143</v>
      </c>
      <c r="K6620">
        <v>3861</v>
      </c>
      <c r="L6620" t="s">
        <v>24</v>
      </c>
      <c r="M6620" t="s">
        <v>160</v>
      </c>
      <c r="N6620" t="s">
        <v>143</v>
      </c>
      <c r="O6620">
        <v>8</v>
      </c>
      <c r="P6620">
        <v>2021</v>
      </c>
    </row>
    <row r="6621" spans="1:16" x14ac:dyDescent="0.25">
      <c r="A6621" t="s">
        <v>30</v>
      </c>
      <c r="B6621">
        <v>1197831</v>
      </c>
      <c r="C6621" s="1">
        <v>44428</v>
      </c>
      <c r="D6621" t="s">
        <v>27</v>
      </c>
      <c r="E6621" t="s">
        <v>104</v>
      </c>
      <c r="F6621" t="s">
        <v>105</v>
      </c>
      <c r="G6621" t="s">
        <v>138</v>
      </c>
      <c r="H6621" t="s">
        <v>144</v>
      </c>
      <c r="I6621">
        <v>41</v>
      </c>
      <c r="J6621">
        <v>230</v>
      </c>
      <c r="K6621">
        <v>9430</v>
      </c>
      <c r="L6621" t="s">
        <v>24</v>
      </c>
      <c r="M6621" t="s">
        <v>160</v>
      </c>
      <c r="N6621" t="s">
        <v>145</v>
      </c>
      <c r="O6621">
        <v>8</v>
      </c>
      <c r="P6621">
        <v>2021</v>
      </c>
    </row>
    <row r="6622" spans="1:16" x14ac:dyDescent="0.25">
      <c r="A6622" t="s">
        <v>30</v>
      </c>
      <c r="B6622">
        <v>1197831</v>
      </c>
      <c r="C6622" s="1">
        <v>44428</v>
      </c>
      <c r="D6622" t="s">
        <v>27</v>
      </c>
      <c r="E6622" t="s">
        <v>104</v>
      </c>
      <c r="F6622" t="s">
        <v>105</v>
      </c>
      <c r="G6622" t="s">
        <v>138</v>
      </c>
      <c r="H6622" t="s">
        <v>146</v>
      </c>
      <c r="I6622">
        <v>37</v>
      </c>
      <c r="J6622">
        <v>140</v>
      </c>
      <c r="K6622">
        <v>5180</v>
      </c>
      <c r="L6622" t="s">
        <v>24</v>
      </c>
      <c r="M6622" t="s">
        <v>160</v>
      </c>
      <c r="N6622" t="s">
        <v>145</v>
      </c>
      <c r="O6622">
        <v>8</v>
      </c>
      <c r="P6622">
        <v>2021</v>
      </c>
    </row>
    <row r="6623" spans="1:16" x14ac:dyDescent="0.25">
      <c r="A6623" t="s">
        <v>30</v>
      </c>
      <c r="B6623">
        <v>1197831</v>
      </c>
      <c r="C6623" s="1">
        <v>44428</v>
      </c>
      <c r="D6623" t="s">
        <v>27</v>
      </c>
      <c r="E6623" t="s">
        <v>104</v>
      </c>
      <c r="F6623" t="s">
        <v>105</v>
      </c>
      <c r="G6623" t="s">
        <v>142</v>
      </c>
      <c r="H6623" t="s">
        <v>144</v>
      </c>
      <c r="I6623">
        <v>38</v>
      </c>
      <c r="J6623">
        <v>113</v>
      </c>
      <c r="K6623">
        <v>4294</v>
      </c>
      <c r="L6623" t="s">
        <v>24</v>
      </c>
      <c r="M6623" t="s">
        <v>160</v>
      </c>
      <c r="N6623" t="s">
        <v>145</v>
      </c>
      <c r="O6623">
        <v>8</v>
      </c>
      <c r="P6623">
        <v>2021</v>
      </c>
    </row>
    <row r="6624" spans="1:16" x14ac:dyDescent="0.25">
      <c r="A6624" t="s">
        <v>30</v>
      </c>
      <c r="B6624">
        <v>1197831</v>
      </c>
      <c r="C6624" s="1">
        <v>44428</v>
      </c>
      <c r="D6624" t="s">
        <v>27</v>
      </c>
      <c r="E6624" t="s">
        <v>104</v>
      </c>
      <c r="F6624" t="s">
        <v>105</v>
      </c>
      <c r="G6624" t="s">
        <v>142</v>
      </c>
      <c r="H6624" t="s">
        <v>146</v>
      </c>
      <c r="I6624">
        <v>32</v>
      </c>
      <c r="J6624">
        <v>111</v>
      </c>
      <c r="K6624">
        <v>3552</v>
      </c>
      <c r="L6624" t="s">
        <v>24</v>
      </c>
      <c r="M6624" t="s">
        <v>160</v>
      </c>
      <c r="N6624" t="s">
        <v>145</v>
      </c>
      <c r="O6624">
        <v>8</v>
      </c>
      <c r="P6624">
        <v>2021</v>
      </c>
    </row>
    <row r="6625" spans="1:16" x14ac:dyDescent="0.25">
      <c r="A6625" t="s">
        <v>30</v>
      </c>
      <c r="B6625">
        <v>1197831</v>
      </c>
      <c r="C6625" s="1">
        <v>44428</v>
      </c>
      <c r="D6625" t="s">
        <v>27</v>
      </c>
      <c r="E6625" t="s">
        <v>104</v>
      </c>
      <c r="F6625" t="s">
        <v>105</v>
      </c>
      <c r="G6625" t="s">
        <v>138</v>
      </c>
      <c r="H6625" t="s">
        <v>139</v>
      </c>
      <c r="I6625">
        <v>40</v>
      </c>
      <c r="J6625">
        <v>105</v>
      </c>
      <c r="K6625">
        <v>4200</v>
      </c>
      <c r="L6625" t="s">
        <v>24</v>
      </c>
      <c r="M6625" t="s">
        <v>160</v>
      </c>
      <c r="N6625" t="s">
        <v>145</v>
      </c>
      <c r="O6625">
        <v>8</v>
      </c>
      <c r="P6625">
        <v>2021</v>
      </c>
    </row>
    <row r="6626" spans="1:16" x14ac:dyDescent="0.25">
      <c r="A6626" t="s">
        <v>30</v>
      </c>
      <c r="B6626">
        <v>1197831</v>
      </c>
      <c r="C6626" s="1">
        <v>44428</v>
      </c>
      <c r="D6626" t="s">
        <v>27</v>
      </c>
      <c r="E6626" t="s">
        <v>104</v>
      </c>
      <c r="F6626" t="s">
        <v>105</v>
      </c>
      <c r="G6626" t="s">
        <v>142</v>
      </c>
      <c r="H6626" t="s">
        <v>139</v>
      </c>
      <c r="I6626">
        <v>40</v>
      </c>
      <c r="J6626">
        <v>166</v>
      </c>
      <c r="K6626">
        <v>6640</v>
      </c>
      <c r="L6626" t="s">
        <v>24</v>
      </c>
      <c r="M6626" t="s">
        <v>160</v>
      </c>
      <c r="N6626" t="s">
        <v>145</v>
      </c>
      <c r="O6626">
        <v>8</v>
      </c>
      <c r="P6626">
        <v>2021</v>
      </c>
    </row>
    <row r="6627" spans="1:16" x14ac:dyDescent="0.25">
      <c r="A6627" t="s">
        <v>30</v>
      </c>
      <c r="B6627">
        <v>1197831</v>
      </c>
      <c r="C6627" s="1">
        <v>44428</v>
      </c>
      <c r="D6627" t="s">
        <v>27</v>
      </c>
      <c r="E6627" t="s">
        <v>104</v>
      </c>
      <c r="F6627" t="s">
        <v>105</v>
      </c>
      <c r="G6627" t="s">
        <v>138</v>
      </c>
      <c r="H6627" t="s">
        <v>144</v>
      </c>
      <c r="I6627">
        <v>60</v>
      </c>
      <c r="J6627">
        <v>675</v>
      </c>
      <c r="K6627">
        <v>40500</v>
      </c>
      <c r="L6627" t="s">
        <v>83</v>
      </c>
      <c r="M6627" t="s">
        <v>160</v>
      </c>
      <c r="N6627" t="s">
        <v>145</v>
      </c>
      <c r="O6627">
        <v>8</v>
      </c>
      <c r="P6627">
        <v>2021</v>
      </c>
    </row>
    <row r="6628" spans="1:16" x14ac:dyDescent="0.25">
      <c r="A6628" t="s">
        <v>30</v>
      </c>
      <c r="B6628">
        <v>1197831</v>
      </c>
      <c r="C6628" s="1">
        <v>44428</v>
      </c>
      <c r="D6628" t="s">
        <v>27</v>
      </c>
      <c r="E6628" t="s">
        <v>104</v>
      </c>
      <c r="F6628" t="s">
        <v>105</v>
      </c>
      <c r="G6628" t="s">
        <v>138</v>
      </c>
      <c r="H6628" t="s">
        <v>146</v>
      </c>
      <c r="I6628">
        <v>55.000000000000007</v>
      </c>
      <c r="J6628">
        <v>450</v>
      </c>
      <c r="K6628">
        <v>24750</v>
      </c>
      <c r="L6628" t="s">
        <v>83</v>
      </c>
      <c r="M6628" t="s">
        <v>160</v>
      </c>
      <c r="N6628" t="s">
        <v>145</v>
      </c>
      <c r="O6628">
        <v>8</v>
      </c>
      <c r="P6628">
        <v>2021</v>
      </c>
    </row>
    <row r="6629" spans="1:16" x14ac:dyDescent="0.25">
      <c r="A6629" t="s">
        <v>30</v>
      </c>
      <c r="B6629">
        <v>1197831</v>
      </c>
      <c r="C6629" s="1">
        <v>44428</v>
      </c>
      <c r="D6629" t="s">
        <v>27</v>
      </c>
      <c r="E6629" t="s">
        <v>104</v>
      </c>
      <c r="F6629" t="s">
        <v>105</v>
      </c>
      <c r="G6629" t="s">
        <v>142</v>
      </c>
      <c r="H6629" t="s">
        <v>144</v>
      </c>
      <c r="I6629">
        <v>50</v>
      </c>
      <c r="J6629">
        <v>375</v>
      </c>
      <c r="K6629">
        <v>18750</v>
      </c>
      <c r="L6629" t="s">
        <v>83</v>
      </c>
      <c r="M6629" t="s">
        <v>160</v>
      </c>
      <c r="N6629" t="s">
        <v>145</v>
      </c>
      <c r="O6629">
        <v>8</v>
      </c>
      <c r="P6629">
        <v>2021</v>
      </c>
    </row>
    <row r="6630" spans="1:16" x14ac:dyDescent="0.25">
      <c r="A6630" t="s">
        <v>30</v>
      </c>
      <c r="B6630">
        <v>1197831</v>
      </c>
      <c r="C6630" s="1">
        <v>44428</v>
      </c>
      <c r="D6630" t="s">
        <v>27</v>
      </c>
      <c r="E6630" t="s">
        <v>104</v>
      </c>
      <c r="F6630" t="s">
        <v>105</v>
      </c>
      <c r="G6630" t="s">
        <v>142</v>
      </c>
      <c r="H6630" t="s">
        <v>146</v>
      </c>
      <c r="I6630">
        <v>40</v>
      </c>
      <c r="J6630">
        <v>325</v>
      </c>
      <c r="K6630">
        <v>13000</v>
      </c>
      <c r="L6630" t="s">
        <v>83</v>
      </c>
      <c r="M6630" t="s">
        <v>160</v>
      </c>
      <c r="N6630" t="s">
        <v>145</v>
      </c>
      <c r="O6630">
        <v>8</v>
      </c>
      <c r="P6630">
        <v>2021</v>
      </c>
    </row>
    <row r="6631" spans="1:16" x14ac:dyDescent="0.25">
      <c r="A6631" t="s">
        <v>30</v>
      </c>
      <c r="B6631">
        <v>1197831</v>
      </c>
      <c r="C6631" s="1">
        <v>44428</v>
      </c>
      <c r="D6631" t="s">
        <v>27</v>
      </c>
      <c r="E6631" t="s">
        <v>104</v>
      </c>
      <c r="F6631" t="s">
        <v>105</v>
      </c>
      <c r="G6631" t="s">
        <v>138</v>
      </c>
      <c r="H6631" t="s">
        <v>139</v>
      </c>
      <c r="I6631">
        <v>50</v>
      </c>
      <c r="J6631">
        <v>300</v>
      </c>
      <c r="K6631">
        <v>15000</v>
      </c>
      <c r="L6631" t="s">
        <v>83</v>
      </c>
      <c r="M6631" t="s">
        <v>160</v>
      </c>
      <c r="N6631" t="s">
        <v>145</v>
      </c>
      <c r="O6631">
        <v>8</v>
      </c>
      <c r="P6631">
        <v>2021</v>
      </c>
    </row>
    <row r="6632" spans="1:16" x14ac:dyDescent="0.25">
      <c r="A6632" t="s">
        <v>30</v>
      </c>
      <c r="B6632">
        <v>1197831</v>
      </c>
      <c r="C6632" s="1">
        <v>44428</v>
      </c>
      <c r="D6632" t="s">
        <v>27</v>
      </c>
      <c r="E6632" t="s">
        <v>104</v>
      </c>
      <c r="F6632" t="s">
        <v>105</v>
      </c>
      <c r="G6632" t="s">
        <v>142</v>
      </c>
      <c r="H6632" t="s">
        <v>139</v>
      </c>
      <c r="I6632">
        <v>55.000000000000007</v>
      </c>
      <c r="J6632">
        <v>475</v>
      </c>
      <c r="K6632">
        <v>26125</v>
      </c>
      <c r="L6632" t="s">
        <v>83</v>
      </c>
      <c r="M6632" t="s">
        <v>160</v>
      </c>
      <c r="N6632" t="s">
        <v>145</v>
      </c>
      <c r="O6632">
        <v>8</v>
      </c>
      <c r="P6632">
        <v>2021</v>
      </c>
    </row>
    <row r="6633" spans="1:16" x14ac:dyDescent="0.25">
      <c r="A6633" t="s">
        <v>30</v>
      </c>
      <c r="B6633">
        <v>1197831</v>
      </c>
      <c r="C6633" s="1">
        <v>44428</v>
      </c>
      <c r="D6633" t="s">
        <v>27</v>
      </c>
      <c r="E6633" t="s">
        <v>104</v>
      </c>
      <c r="F6633" t="s">
        <v>105</v>
      </c>
      <c r="G6633" t="s">
        <v>138</v>
      </c>
      <c r="H6633" t="s">
        <v>144</v>
      </c>
      <c r="I6633">
        <v>56</v>
      </c>
      <c r="J6633">
        <v>189</v>
      </c>
      <c r="K6633">
        <v>10584</v>
      </c>
      <c r="L6633" t="s">
        <v>83</v>
      </c>
      <c r="M6633" t="s">
        <v>160</v>
      </c>
      <c r="N6633" t="s">
        <v>145</v>
      </c>
      <c r="O6633">
        <v>8</v>
      </c>
      <c r="P6633">
        <v>2021</v>
      </c>
    </row>
    <row r="6634" spans="1:16" x14ac:dyDescent="0.25">
      <c r="A6634" t="s">
        <v>30</v>
      </c>
      <c r="B6634">
        <v>1197831</v>
      </c>
      <c r="C6634" s="1">
        <v>44428</v>
      </c>
      <c r="D6634" t="s">
        <v>27</v>
      </c>
      <c r="E6634" t="s">
        <v>104</v>
      </c>
      <c r="F6634" t="s">
        <v>105</v>
      </c>
      <c r="G6634" t="s">
        <v>138</v>
      </c>
      <c r="H6634" t="s">
        <v>146</v>
      </c>
      <c r="I6634">
        <v>51</v>
      </c>
      <c r="J6634">
        <v>113</v>
      </c>
      <c r="K6634">
        <v>5763</v>
      </c>
      <c r="L6634" t="s">
        <v>83</v>
      </c>
      <c r="M6634" t="s">
        <v>160</v>
      </c>
      <c r="N6634" t="s">
        <v>145</v>
      </c>
      <c r="O6634">
        <v>8</v>
      </c>
      <c r="P6634">
        <v>2021</v>
      </c>
    </row>
    <row r="6635" spans="1:16" x14ac:dyDescent="0.25">
      <c r="A6635" t="s">
        <v>30</v>
      </c>
      <c r="B6635">
        <v>1197831</v>
      </c>
      <c r="C6635" s="1">
        <v>44428</v>
      </c>
      <c r="D6635" t="s">
        <v>27</v>
      </c>
      <c r="E6635" t="s">
        <v>104</v>
      </c>
      <c r="F6635" t="s">
        <v>105</v>
      </c>
      <c r="G6635" t="s">
        <v>142</v>
      </c>
      <c r="H6635" t="s">
        <v>144</v>
      </c>
      <c r="I6635">
        <v>47</v>
      </c>
      <c r="J6635">
        <v>113</v>
      </c>
      <c r="K6635">
        <v>5311</v>
      </c>
      <c r="L6635" t="s">
        <v>83</v>
      </c>
      <c r="M6635" t="s">
        <v>160</v>
      </c>
      <c r="N6635" t="s">
        <v>145</v>
      </c>
      <c r="O6635">
        <v>8</v>
      </c>
      <c r="P6635">
        <v>2021</v>
      </c>
    </row>
    <row r="6636" spans="1:16" x14ac:dyDescent="0.25">
      <c r="A6636" t="s">
        <v>30</v>
      </c>
      <c r="B6636">
        <v>1197831</v>
      </c>
      <c r="C6636" s="1">
        <v>44428</v>
      </c>
      <c r="D6636" t="s">
        <v>27</v>
      </c>
      <c r="E6636" t="s">
        <v>104</v>
      </c>
      <c r="F6636" t="s">
        <v>105</v>
      </c>
      <c r="G6636" t="s">
        <v>142</v>
      </c>
      <c r="H6636" t="s">
        <v>146</v>
      </c>
      <c r="I6636">
        <v>37</v>
      </c>
      <c r="J6636">
        <v>88</v>
      </c>
      <c r="K6636">
        <v>3256</v>
      </c>
      <c r="L6636" t="s">
        <v>83</v>
      </c>
      <c r="M6636" t="s">
        <v>160</v>
      </c>
      <c r="N6636" t="s">
        <v>145</v>
      </c>
      <c r="O6636">
        <v>8</v>
      </c>
      <c r="P6636">
        <v>2021</v>
      </c>
    </row>
    <row r="6637" spans="1:16" x14ac:dyDescent="0.25">
      <c r="A6637" t="s">
        <v>30</v>
      </c>
      <c r="B6637">
        <v>1197831</v>
      </c>
      <c r="C6637" s="1">
        <v>44428</v>
      </c>
      <c r="D6637" t="s">
        <v>27</v>
      </c>
      <c r="E6637" t="s">
        <v>104</v>
      </c>
      <c r="F6637" t="s">
        <v>105</v>
      </c>
      <c r="G6637" t="s">
        <v>138</v>
      </c>
      <c r="H6637" t="s">
        <v>139</v>
      </c>
      <c r="I6637">
        <v>47</v>
      </c>
      <c r="J6637">
        <v>81</v>
      </c>
      <c r="K6637">
        <v>3807</v>
      </c>
      <c r="L6637" t="s">
        <v>83</v>
      </c>
      <c r="M6637" t="s">
        <v>160</v>
      </c>
      <c r="N6637" t="s">
        <v>145</v>
      </c>
      <c r="O6637">
        <v>8</v>
      </c>
      <c r="P6637">
        <v>2021</v>
      </c>
    </row>
    <row r="6638" spans="1:16" x14ac:dyDescent="0.25">
      <c r="A6638" t="s">
        <v>30</v>
      </c>
      <c r="B6638">
        <v>1197831</v>
      </c>
      <c r="C6638" s="1">
        <v>44428</v>
      </c>
      <c r="D6638" t="s">
        <v>27</v>
      </c>
      <c r="E6638" t="s">
        <v>104</v>
      </c>
      <c r="F6638" t="s">
        <v>105</v>
      </c>
      <c r="G6638" t="s">
        <v>142</v>
      </c>
      <c r="H6638" t="s">
        <v>139</v>
      </c>
      <c r="I6638">
        <v>50</v>
      </c>
      <c r="J6638">
        <v>124</v>
      </c>
      <c r="K6638">
        <v>6200</v>
      </c>
      <c r="L6638" t="s">
        <v>83</v>
      </c>
      <c r="M6638" t="s">
        <v>160</v>
      </c>
      <c r="N6638" t="s">
        <v>145</v>
      </c>
      <c r="O6638">
        <v>8</v>
      </c>
      <c r="P6638">
        <v>2021</v>
      </c>
    </row>
    <row r="6639" spans="1:16" x14ac:dyDescent="0.25">
      <c r="A6639" t="s">
        <v>25</v>
      </c>
      <c r="B6639">
        <v>1197831</v>
      </c>
      <c r="C6639" s="1">
        <v>44428</v>
      </c>
      <c r="D6639" t="s">
        <v>27</v>
      </c>
      <c r="E6639" t="s">
        <v>102</v>
      </c>
      <c r="F6639" t="s">
        <v>103</v>
      </c>
      <c r="G6639" t="s">
        <v>138</v>
      </c>
      <c r="H6639" t="s">
        <v>144</v>
      </c>
      <c r="I6639">
        <v>60</v>
      </c>
      <c r="J6639">
        <v>750</v>
      </c>
      <c r="K6639">
        <v>45000</v>
      </c>
      <c r="L6639" t="s">
        <v>83</v>
      </c>
      <c r="M6639" t="s">
        <v>160</v>
      </c>
      <c r="N6639" t="s">
        <v>145</v>
      </c>
      <c r="O6639">
        <v>8</v>
      </c>
      <c r="P6639">
        <v>2021</v>
      </c>
    </row>
    <row r="6640" spans="1:16" x14ac:dyDescent="0.25">
      <c r="A6640" t="s">
        <v>25</v>
      </c>
      <c r="B6640">
        <v>1197831</v>
      </c>
      <c r="C6640" s="1">
        <v>44428</v>
      </c>
      <c r="D6640" t="s">
        <v>27</v>
      </c>
      <c r="E6640" t="s">
        <v>102</v>
      </c>
      <c r="F6640" t="s">
        <v>103</v>
      </c>
      <c r="G6640" t="s">
        <v>138</v>
      </c>
      <c r="H6640" t="s">
        <v>146</v>
      </c>
      <c r="I6640">
        <v>55.000000000000007</v>
      </c>
      <c r="J6640">
        <v>525</v>
      </c>
      <c r="K6640">
        <v>28875</v>
      </c>
      <c r="L6640" t="s">
        <v>83</v>
      </c>
      <c r="M6640" t="s">
        <v>160</v>
      </c>
      <c r="N6640" t="s">
        <v>145</v>
      </c>
      <c r="O6640">
        <v>8</v>
      </c>
      <c r="P6640">
        <v>2021</v>
      </c>
    </row>
    <row r="6641" spans="1:16" x14ac:dyDescent="0.25">
      <c r="A6641" t="s">
        <v>25</v>
      </c>
      <c r="B6641">
        <v>1197831</v>
      </c>
      <c r="C6641" s="1">
        <v>44428</v>
      </c>
      <c r="D6641" t="s">
        <v>27</v>
      </c>
      <c r="E6641" t="s">
        <v>102</v>
      </c>
      <c r="F6641" t="s">
        <v>103</v>
      </c>
      <c r="G6641" t="s">
        <v>142</v>
      </c>
      <c r="H6641" t="s">
        <v>144</v>
      </c>
      <c r="I6641">
        <v>50</v>
      </c>
      <c r="J6641">
        <v>450</v>
      </c>
      <c r="K6641">
        <v>22500</v>
      </c>
      <c r="L6641" t="s">
        <v>83</v>
      </c>
      <c r="M6641" t="s">
        <v>160</v>
      </c>
      <c r="N6641" t="s">
        <v>145</v>
      </c>
      <c r="O6641">
        <v>8</v>
      </c>
      <c r="P6641">
        <v>2021</v>
      </c>
    </row>
    <row r="6642" spans="1:16" x14ac:dyDescent="0.25">
      <c r="A6642" t="s">
        <v>25</v>
      </c>
      <c r="B6642">
        <v>1197831</v>
      </c>
      <c r="C6642" s="1">
        <v>44428</v>
      </c>
      <c r="D6642" t="s">
        <v>27</v>
      </c>
      <c r="E6642" t="s">
        <v>102</v>
      </c>
      <c r="F6642" t="s">
        <v>103</v>
      </c>
      <c r="G6642" t="s">
        <v>142</v>
      </c>
      <c r="H6642" t="s">
        <v>146</v>
      </c>
      <c r="I6642">
        <v>40</v>
      </c>
      <c r="J6642">
        <v>400</v>
      </c>
      <c r="K6642">
        <v>16000</v>
      </c>
      <c r="L6642" t="s">
        <v>83</v>
      </c>
      <c r="M6642" t="s">
        <v>160</v>
      </c>
      <c r="N6642" t="s">
        <v>145</v>
      </c>
      <c r="O6642">
        <v>8</v>
      </c>
      <c r="P6642">
        <v>2021</v>
      </c>
    </row>
    <row r="6643" spans="1:16" x14ac:dyDescent="0.25">
      <c r="A6643" t="s">
        <v>25</v>
      </c>
      <c r="B6643">
        <v>1197831</v>
      </c>
      <c r="C6643" s="1">
        <v>44428</v>
      </c>
      <c r="D6643" t="s">
        <v>27</v>
      </c>
      <c r="E6643" t="s">
        <v>102</v>
      </c>
      <c r="F6643" t="s">
        <v>103</v>
      </c>
      <c r="G6643" t="s">
        <v>138</v>
      </c>
      <c r="H6643" t="s">
        <v>139</v>
      </c>
      <c r="I6643">
        <v>50</v>
      </c>
      <c r="J6643">
        <v>375</v>
      </c>
      <c r="K6643">
        <v>18750</v>
      </c>
      <c r="L6643" t="s">
        <v>83</v>
      </c>
      <c r="M6643" t="s">
        <v>160</v>
      </c>
      <c r="N6643" t="s">
        <v>145</v>
      </c>
      <c r="O6643">
        <v>8</v>
      </c>
      <c r="P6643">
        <v>2021</v>
      </c>
    </row>
    <row r="6644" spans="1:16" x14ac:dyDescent="0.25">
      <c r="A6644" t="s">
        <v>25</v>
      </c>
      <c r="B6644">
        <v>1197831</v>
      </c>
      <c r="C6644" s="1">
        <v>44428</v>
      </c>
      <c r="D6644" t="s">
        <v>27</v>
      </c>
      <c r="E6644" t="s">
        <v>102</v>
      </c>
      <c r="F6644" t="s">
        <v>103</v>
      </c>
      <c r="G6644" t="s">
        <v>142</v>
      </c>
      <c r="H6644" t="s">
        <v>139</v>
      </c>
      <c r="I6644">
        <v>55.000000000000007</v>
      </c>
      <c r="J6644">
        <v>550</v>
      </c>
      <c r="K6644">
        <v>30250</v>
      </c>
      <c r="L6644" t="s">
        <v>83</v>
      </c>
      <c r="M6644" t="s">
        <v>160</v>
      </c>
      <c r="N6644" t="s">
        <v>145</v>
      </c>
      <c r="O6644">
        <v>8</v>
      </c>
      <c r="P6644">
        <v>2021</v>
      </c>
    </row>
    <row r="6645" spans="1:16" x14ac:dyDescent="0.25">
      <c r="A6645" t="s">
        <v>25</v>
      </c>
      <c r="B6645">
        <v>1197831</v>
      </c>
      <c r="C6645" s="1">
        <v>44428</v>
      </c>
      <c r="D6645" t="s">
        <v>27</v>
      </c>
      <c r="E6645" t="s">
        <v>102</v>
      </c>
      <c r="F6645" t="s">
        <v>103</v>
      </c>
      <c r="G6645" t="s">
        <v>138</v>
      </c>
      <c r="H6645" t="s">
        <v>144</v>
      </c>
      <c r="I6645">
        <v>55</v>
      </c>
      <c r="J6645">
        <v>210</v>
      </c>
      <c r="K6645">
        <v>11550</v>
      </c>
      <c r="L6645" t="s">
        <v>83</v>
      </c>
      <c r="M6645" t="s">
        <v>160</v>
      </c>
      <c r="N6645" t="s">
        <v>145</v>
      </c>
      <c r="O6645">
        <v>8</v>
      </c>
      <c r="P6645">
        <v>2021</v>
      </c>
    </row>
    <row r="6646" spans="1:16" x14ac:dyDescent="0.25">
      <c r="A6646" t="s">
        <v>25</v>
      </c>
      <c r="B6646">
        <v>1197831</v>
      </c>
      <c r="C6646" s="1">
        <v>44428</v>
      </c>
      <c r="D6646" t="s">
        <v>27</v>
      </c>
      <c r="E6646" t="s">
        <v>102</v>
      </c>
      <c r="F6646" t="s">
        <v>103</v>
      </c>
      <c r="G6646" t="s">
        <v>138</v>
      </c>
      <c r="H6646" t="s">
        <v>146</v>
      </c>
      <c r="I6646">
        <v>50</v>
      </c>
      <c r="J6646">
        <v>152</v>
      </c>
      <c r="K6646">
        <v>7600</v>
      </c>
      <c r="L6646" t="s">
        <v>83</v>
      </c>
      <c r="M6646" t="s">
        <v>160</v>
      </c>
      <c r="N6646" t="s">
        <v>145</v>
      </c>
      <c r="O6646">
        <v>8</v>
      </c>
      <c r="P6646">
        <v>2021</v>
      </c>
    </row>
    <row r="6647" spans="1:16" x14ac:dyDescent="0.25">
      <c r="A6647" t="s">
        <v>25</v>
      </c>
      <c r="B6647">
        <v>1197831</v>
      </c>
      <c r="C6647" s="1">
        <v>44428</v>
      </c>
      <c r="D6647" t="s">
        <v>27</v>
      </c>
      <c r="E6647" t="s">
        <v>102</v>
      </c>
      <c r="F6647" t="s">
        <v>103</v>
      </c>
      <c r="G6647" t="s">
        <v>142</v>
      </c>
      <c r="H6647" t="s">
        <v>144</v>
      </c>
      <c r="I6647">
        <v>47</v>
      </c>
      <c r="J6647">
        <v>126</v>
      </c>
      <c r="K6647">
        <v>5922</v>
      </c>
      <c r="L6647" t="s">
        <v>83</v>
      </c>
      <c r="M6647" t="s">
        <v>160</v>
      </c>
      <c r="N6647" t="s">
        <v>145</v>
      </c>
      <c r="O6647">
        <v>8</v>
      </c>
      <c r="P6647">
        <v>2021</v>
      </c>
    </row>
    <row r="6648" spans="1:16" x14ac:dyDescent="0.25">
      <c r="A6648" t="s">
        <v>25</v>
      </c>
      <c r="B6648">
        <v>1197831</v>
      </c>
      <c r="C6648" s="1">
        <v>44428</v>
      </c>
      <c r="D6648" t="s">
        <v>27</v>
      </c>
      <c r="E6648" t="s">
        <v>102</v>
      </c>
      <c r="F6648" t="s">
        <v>103</v>
      </c>
      <c r="G6648" t="s">
        <v>142</v>
      </c>
      <c r="H6648" t="s">
        <v>146</v>
      </c>
      <c r="I6648">
        <v>39</v>
      </c>
      <c r="J6648">
        <v>104</v>
      </c>
      <c r="K6648">
        <v>4056</v>
      </c>
      <c r="L6648" t="s">
        <v>83</v>
      </c>
      <c r="M6648" t="s">
        <v>160</v>
      </c>
      <c r="N6648" t="s">
        <v>145</v>
      </c>
      <c r="O6648">
        <v>8</v>
      </c>
      <c r="P6648">
        <v>2021</v>
      </c>
    </row>
    <row r="6649" spans="1:16" x14ac:dyDescent="0.25">
      <c r="A6649" t="s">
        <v>25</v>
      </c>
      <c r="B6649">
        <v>1197831</v>
      </c>
      <c r="C6649" s="1">
        <v>44428</v>
      </c>
      <c r="D6649" t="s">
        <v>27</v>
      </c>
      <c r="E6649" t="s">
        <v>102</v>
      </c>
      <c r="F6649" t="s">
        <v>103</v>
      </c>
      <c r="G6649" t="s">
        <v>138</v>
      </c>
      <c r="H6649" t="s">
        <v>139</v>
      </c>
      <c r="I6649">
        <v>48</v>
      </c>
      <c r="J6649">
        <v>113</v>
      </c>
      <c r="K6649">
        <v>5424</v>
      </c>
      <c r="L6649" t="s">
        <v>83</v>
      </c>
      <c r="M6649" t="s">
        <v>160</v>
      </c>
      <c r="N6649" t="s">
        <v>145</v>
      </c>
      <c r="O6649">
        <v>8</v>
      </c>
      <c r="P6649">
        <v>2021</v>
      </c>
    </row>
    <row r="6650" spans="1:16" x14ac:dyDescent="0.25">
      <c r="A6650" t="s">
        <v>25</v>
      </c>
      <c r="B6650">
        <v>1197831</v>
      </c>
      <c r="C6650" s="1">
        <v>44428</v>
      </c>
      <c r="D6650" t="s">
        <v>27</v>
      </c>
      <c r="E6650" t="s">
        <v>102</v>
      </c>
      <c r="F6650" t="s">
        <v>103</v>
      </c>
      <c r="G6650" t="s">
        <v>142</v>
      </c>
      <c r="H6650" t="s">
        <v>139</v>
      </c>
      <c r="I6650">
        <v>50</v>
      </c>
      <c r="J6650">
        <v>143</v>
      </c>
      <c r="K6650">
        <v>7150</v>
      </c>
      <c r="L6650" t="s">
        <v>83</v>
      </c>
      <c r="M6650" t="s">
        <v>160</v>
      </c>
      <c r="N6650" t="s">
        <v>145</v>
      </c>
      <c r="O6650">
        <v>8</v>
      </c>
      <c r="P6650">
        <v>2021</v>
      </c>
    </row>
    <row r="6651" spans="1:16" x14ac:dyDescent="0.25">
      <c r="A6651" t="s">
        <v>25</v>
      </c>
      <c r="B6651">
        <v>1197831</v>
      </c>
      <c r="C6651" s="1">
        <v>44428</v>
      </c>
      <c r="D6651" t="s">
        <v>27</v>
      </c>
      <c r="E6651" t="s">
        <v>102</v>
      </c>
      <c r="F6651" t="s">
        <v>103</v>
      </c>
      <c r="G6651" t="s">
        <v>138</v>
      </c>
      <c r="H6651" t="s">
        <v>144</v>
      </c>
      <c r="I6651">
        <v>43</v>
      </c>
      <c r="J6651">
        <v>233</v>
      </c>
      <c r="K6651">
        <v>10019</v>
      </c>
      <c r="L6651" t="s">
        <v>24</v>
      </c>
      <c r="M6651" t="s">
        <v>160</v>
      </c>
      <c r="N6651" t="s">
        <v>145</v>
      </c>
      <c r="O6651">
        <v>8</v>
      </c>
      <c r="P6651">
        <v>2021</v>
      </c>
    </row>
    <row r="6652" spans="1:16" x14ac:dyDescent="0.25">
      <c r="A6652" t="s">
        <v>25</v>
      </c>
      <c r="B6652">
        <v>1197831</v>
      </c>
      <c r="C6652" s="1">
        <v>44428</v>
      </c>
      <c r="D6652" t="s">
        <v>27</v>
      </c>
      <c r="E6652" t="s">
        <v>102</v>
      </c>
      <c r="F6652" t="s">
        <v>103</v>
      </c>
      <c r="G6652" t="s">
        <v>138</v>
      </c>
      <c r="H6652" t="s">
        <v>146</v>
      </c>
      <c r="I6652">
        <v>42</v>
      </c>
      <c r="J6652">
        <v>163</v>
      </c>
      <c r="K6652">
        <v>6846</v>
      </c>
      <c r="L6652" t="s">
        <v>24</v>
      </c>
      <c r="M6652" t="s">
        <v>160</v>
      </c>
      <c r="N6652" t="s">
        <v>145</v>
      </c>
      <c r="O6652">
        <v>8</v>
      </c>
      <c r="P6652">
        <v>2021</v>
      </c>
    </row>
    <row r="6653" spans="1:16" x14ac:dyDescent="0.25">
      <c r="A6653" t="s">
        <v>25</v>
      </c>
      <c r="B6653">
        <v>1197831</v>
      </c>
      <c r="C6653" s="1">
        <v>44428</v>
      </c>
      <c r="D6653" t="s">
        <v>27</v>
      </c>
      <c r="E6653" t="s">
        <v>102</v>
      </c>
      <c r="F6653" t="s">
        <v>103</v>
      </c>
      <c r="G6653" t="s">
        <v>142</v>
      </c>
      <c r="H6653" t="s">
        <v>144</v>
      </c>
      <c r="I6653">
        <v>40</v>
      </c>
      <c r="J6653">
        <v>135</v>
      </c>
      <c r="K6653">
        <v>5400</v>
      </c>
      <c r="L6653" t="s">
        <v>24</v>
      </c>
      <c r="M6653" t="s">
        <v>160</v>
      </c>
      <c r="N6653" t="s">
        <v>145</v>
      </c>
      <c r="O6653">
        <v>8</v>
      </c>
      <c r="P6653">
        <v>2021</v>
      </c>
    </row>
    <row r="6654" spans="1:16" x14ac:dyDescent="0.25">
      <c r="A6654" t="s">
        <v>25</v>
      </c>
      <c r="B6654">
        <v>1197831</v>
      </c>
      <c r="C6654" s="1">
        <v>44428</v>
      </c>
      <c r="D6654" t="s">
        <v>27</v>
      </c>
      <c r="E6654" t="s">
        <v>102</v>
      </c>
      <c r="F6654" t="s">
        <v>103</v>
      </c>
      <c r="G6654" t="s">
        <v>142</v>
      </c>
      <c r="H6654" t="s">
        <v>146</v>
      </c>
      <c r="I6654">
        <v>29</v>
      </c>
      <c r="J6654">
        <v>132</v>
      </c>
      <c r="K6654">
        <v>3828</v>
      </c>
      <c r="L6654" t="s">
        <v>24</v>
      </c>
      <c r="M6654" t="s">
        <v>160</v>
      </c>
      <c r="N6654" t="s">
        <v>145</v>
      </c>
      <c r="O6654">
        <v>8</v>
      </c>
      <c r="P6654">
        <v>2021</v>
      </c>
    </row>
    <row r="6655" spans="1:16" x14ac:dyDescent="0.25">
      <c r="A6655" t="s">
        <v>25</v>
      </c>
      <c r="B6655">
        <v>1197831</v>
      </c>
      <c r="C6655" s="1">
        <v>44428</v>
      </c>
      <c r="D6655" t="s">
        <v>27</v>
      </c>
      <c r="E6655" t="s">
        <v>102</v>
      </c>
      <c r="F6655" t="s">
        <v>103</v>
      </c>
      <c r="G6655" t="s">
        <v>138</v>
      </c>
      <c r="H6655" t="s">
        <v>139</v>
      </c>
      <c r="I6655">
        <v>40</v>
      </c>
      <c r="J6655">
        <v>113</v>
      </c>
      <c r="K6655">
        <v>4520</v>
      </c>
      <c r="L6655" t="s">
        <v>24</v>
      </c>
      <c r="M6655" t="s">
        <v>160</v>
      </c>
      <c r="N6655" t="s">
        <v>145</v>
      </c>
      <c r="O6655">
        <v>8</v>
      </c>
      <c r="P6655">
        <v>2021</v>
      </c>
    </row>
    <row r="6656" spans="1:16" x14ac:dyDescent="0.25">
      <c r="A6656" t="s">
        <v>25</v>
      </c>
      <c r="B6656">
        <v>1197831</v>
      </c>
      <c r="C6656" s="1">
        <v>44428</v>
      </c>
      <c r="D6656" t="s">
        <v>27</v>
      </c>
      <c r="E6656" t="s">
        <v>102</v>
      </c>
      <c r="F6656" t="s">
        <v>103</v>
      </c>
      <c r="G6656" t="s">
        <v>142</v>
      </c>
      <c r="H6656" t="s">
        <v>139</v>
      </c>
      <c r="I6656">
        <v>40</v>
      </c>
      <c r="J6656">
        <v>193</v>
      </c>
      <c r="K6656">
        <v>7720</v>
      </c>
      <c r="L6656" t="s">
        <v>24</v>
      </c>
      <c r="M6656" t="s">
        <v>160</v>
      </c>
      <c r="N6656" t="s">
        <v>145</v>
      </c>
      <c r="O6656">
        <v>8</v>
      </c>
      <c r="P6656">
        <v>2021</v>
      </c>
    </row>
    <row r="6657" spans="1:16" x14ac:dyDescent="0.25">
      <c r="A6657" t="s">
        <v>26</v>
      </c>
      <c r="B6657">
        <v>1197831</v>
      </c>
      <c r="C6657" s="1">
        <v>44428</v>
      </c>
      <c r="D6657" t="s">
        <v>27</v>
      </c>
      <c r="E6657" t="s">
        <v>59</v>
      </c>
      <c r="F6657" t="s">
        <v>60</v>
      </c>
      <c r="G6657" t="s">
        <v>138</v>
      </c>
      <c r="H6657" t="s">
        <v>146</v>
      </c>
      <c r="I6657">
        <v>20.000000000000007</v>
      </c>
      <c r="J6657">
        <v>650</v>
      </c>
      <c r="K6657">
        <v>13000</v>
      </c>
      <c r="L6657" t="s">
        <v>24</v>
      </c>
      <c r="M6657" t="s">
        <v>160</v>
      </c>
      <c r="N6657" t="s">
        <v>145</v>
      </c>
      <c r="O6657">
        <v>8</v>
      </c>
      <c r="P6657">
        <v>2021</v>
      </c>
    </row>
    <row r="6658" spans="1:16" x14ac:dyDescent="0.25">
      <c r="A6658" t="s">
        <v>26</v>
      </c>
      <c r="B6658">
        <v>1197831</v>
      </c>
      <c r="C6658" s="1">
        <v>44428</v>
      </c>
      <c r="D6658" t="s">
        <v>27</v>
      </c>
      <c r="E6658" t="s">
        <v>59</v>
      </c>
      <c r="F6658" t="s">
        <v>60</v>
      </c>
      <c r="G6658" t="s">
        <v>138</v>
      </c>
      <c r="H6658" t="s">
        <v>146</v>
      </c>
      <c r="I6658">
        <v>19</v>
      </c>
      <c r="J6658">
        <v>189</v>
      </c>
      <c r="K6658">
        <v>3591</v>
      </c>
      <c r="L6658" t="s">
        <v>83</v>
      </c>
      <c r="M6658" t="s">
        <v>160</v>
      </c>
      <c r="N6658" t="s">
        <v>145</v>
      </c>
      <c r="O6658">
        <v>8</v>
      </c>
      <c r="P6658">
        <v>2021</v>
      </c>
    </row>
    <row r="6659" spans="1:16" x14ac:dyDescent="0.25">
      <c r="A6659" t="s">
        <v>26</v>
      </c>
      <c r="B6659">
        <v>1197831</v>
      </c>
      <c r="C6659" s="1">
        <v>44428</v>
      </c>
      <c r="D6659" t="s">
        <v>27</v>
      </c>
      <c r="E6659" t="s">
        <v>59</v>
      </c>
      <c r="F6659" t="s">
        <v>60</v>
      </c>
      <c r="G6659" t="s">
        <v>138</v>
      </c>
      <c r="H6659" t="s">
        <v>146</v>
      </c>
      <c r="I6659">
        <v>16</v>
      </c>
      <c r="J6659">
        <v>202</v>
      </c>
      <c r="K6659">
        <v>3232</v>
      </c>
      <c r="L6659" t="s">
        <v>24</v>
      </c>
      <c r="M6659" t="s">
        <v>160</v>
      </c>
      <c r="N6659" t="s">
        <v>145</v>
      </c>
      <c r="O6659">
        <v>8</v>
      </c>
      <c r="P6659">
        <v>2021</v>
      </c>
    </row>
    <row r="6660" spans="1:16" x14ac:dyDescent="0.25">
      <c r="A6660" t="s">
        <v>26</v>
      </c>
      <c r="B6660">
        <v>1197831</v>
      </c>
      <c r="C6660" s="1">
        <v>44428</v>
      </c>
      <c r="D6660" t="s">
        <v>27</v>
      </c>
      <c r="E6660" t="s">
        <v>28</v>
      </c>
      <c r="F6660" t="s">
        <v>39</v>
      </c>
      <c r="G6660" t="s">
        <v>142</v>
      </c>
      <c r="H6660" t="s">
        <v>146</v>
      </c>
      <c r="I6660">
        <v>35</v>
      </c>
      <c r="J6660">
        <v>425</v>
      </c>
      <c r="K6660">
        <v>14875</v>
      </c>
      <c r="L6660" t="s">
        <v>24</v>
      </c>
      <c r="M6660" t="s">
        <v>160</v>
      </c>
      <c r="N6660" t="s">
        <v>145</v>
      </c>
      <c r="O6660">
        <v>8</v>
      </c>
      <c r="P6660">
        <v>2021</v>
      </c>
    </row>
    <row r="6661" spans="1:16" x14ac:dyDescent="0.25">
      <c r="A6661" t="s">
        <v>26</v>
      </c>
      <c r="B6661">
        <v>1197831</v>
      </c>
      <c r="C6661" s="1">
        <v>44428</v>
      </c>
      <c r="D6661" t="s">
        <v>27</v>
      </c>
      <c r="E6661" t="s">
        <v>28</v>
      </c>
      <c r="F6661" t="s">
        <v>39</v>
      </c>
      <c r="G6661" t="s">
        <v>142</v>
      </c>
      <c r="H6661" t="s">
        <v>146</v>
      </c>
      <c r="I6661">
        <v>32</v>
      </c>
      <c r="J6661">
        <v>128</v>
      </c>
      <c r="K6661">
        <v>4096</v>
      </c>
      <c r="L6661" t="s">
        <v>83</v>
      </c>
      <c r="M6661" t="s">
        <v>160</v>
      </c>
      <c r="N6661" t="s">
        <v>145</v>
      </c>
      <c r="O6661">
        <v>8</v>
      </c>
      <c r="P6661">
        <v>2021</v>
      </c>
    </row>
    <row r="6662" spans="1:16" x14ac:dyDescent="0.25">
      <c r="A6662" t="s">
        <v>26</v>
      </c>
      <c r="B6662">
        <v>1197831</v>
      </c>
      <c r="C6662" s="1">
        <v>44428</v>
      </c>
      <c r="D6662" t="s">
        <v>27</v>
      </c>
      <c r="E6662" t="s">
        <v>28</v>
      </c>
      <c r="F6662" t="s">
        <v>39</v>
      </c>
      <c r="G6662" t="s">
        <v>142</v>
      </c>
      <c r="H6662" t="s">
        <v>146</v>
      </c>
      <c r="I6662">
        <v>28</v>
      </c>
      <c r="J6662">
        <v>136</v>
      </c>
      <c r="K6662">
        <v>3808</v>
      </c>
      <c r="L6662" t="s">
        <v>24</v>
      </c>
      <c r="M6662" t="s">
        <v>160</v>
      </c>
      <c r="N6662" t="s">
        <v>145</v>
      </c>
      <c r="O6662">
        <v>8</v>
      </c>
      <c r="P6662">
        <v>2021</v>
      </c>
    </row>
    <row r="6663" spans="1:16" x14ac:dyDescent="0.25">
      <c r="A6663" t="s">
        <v>26</v>
      </c>
      <c r="B6663">
        <v>1185732</v>
      </c>
      <c r="C6663" s="1">
        <v>44429</v>
      </c>
      <c r="D6663" t="s">
        <v>13</v>
      </c>
      <c r="E6663" t="s">
        <v>119</v>
      </c>
      <c r="F6663" t="s">
        <v>120</v>
      </c>
      <c r="G6663" t="s">
        <v>138</v>
      </c>
      <c r="H6663" t="s">
        <v>144</v>
      </c>
      <c r="I6663">
        <v>49.999999999999993</v>
      </c>
      <c r="J6663">
        <v>500</v>
      </c>
      <c r="K6663">
        <v>25000</v>
      </c>
      <c r="L6663" t="s">
        <v>16</v>
      </c>
      <c r="M6663" t="s">
        <v>160</v>
      </c>
      <c r="N6663" t="s">
        <v>147</v>
      </c>
      <c r="O6663">
        <v>8</v>
      </c>
      <c r="P6663">
        <v>2021</v>
      </c>
    </row>
    <row r="6664" spans="1:16" x14ac:dyDescent="0.25">
      <c r="A6664" t="s">
        <v>26</v>
      </c>
      <c r="B6664">
        <v>1185732</v>
      </c>
      <c r="C6664" s="1">
        <v>44429</v>
      </c>
      <c r="D6664" t="s">
        <v>13</v>
      </c>
      <c r="E6664" t="s">
        <v>119</v>
      </c>
      <c r="F6664" t="s">
        <v>120</v>
      </c>
      <c r="G6664" t="s">
        <v>138</v>
      </c>
      <c r="H6664" t="s">
        <v>146</v>
      </c>
      <c r="I6664">
        <v>45</v>
      </c>
      <c r="J6664">
        <v>275</v>
      </c>
      <c r="K6664">
        <v>12375</v>
      </c>
      <c r="L6664" t="s">
        <v>16</v>
      </c>
      <c r="M6664" t="s">
        <v>160</v>
      </c>
      <c r="N6664" t="s">
        <v>147</v>
      </c>
      <c r="O6664">
        <v>8</v>
      </c>
      <c r="P6664">
        <v>2021</v>
      </c>
    </row>
    <row r="6665" spans="1:16" x14ac:dyDescent="0.25">
      <c r="A6665" t="s">
        <v>26</v>
      </c>
      <c r="B6665">
        <v>1185732</v>
      </c>
      <c r="C6665" s="1">
        <v>44429</v>
      </c>
      <c r="D6665" t="s">
        <v>13</v>
      </c>
      <c r="E6665" t="s">
        <v>119</v>
      </c>
      <c r="F6665" t="s">
        <v>120</v>
      </c>
      <c r="G6665" t="s">
        <v>142</v>
      </c>
      <c r="H6665" t="s">
        <v>144</v>
      </c>
      <c r="I6665">
        <v>40</v>
      </c>
      <c r="J6665">
        <v>200</v>
      </c>
      <c r="K6665">
        <v>8000</v>
      </c>
      <c r="L6665" t="s">
        <v>16</v>
      </c>
      <c r="M6665" t="s">
        <v>160</v>
      </c>
      <c r="N6665" t="s">
        <v>147</v>
      </c>
      <c r="O6665">
        <v>8</v>
      </c>
      <c r="P6665">
        <v>2021</v>
      </c>
    </row>
    <row r="6666" spans="1:16" x14ac:dyDescent="0.25">
      <c r="A6666" t="s">
        <v>26</v>
      </c>
      <c r="B6666">
        <v>1185732</v>
      </c>
      <c r="C6666" s="1">
        <v>44429</v>
      </c>
      <c r="D6666" t="s">
        <v>13</v>
      </c>
      <c r="E6666" t="s">
        <v>119</v>
      </c>
      <c r="F6666" t="s">
        <v>120</v>
      </c>
      <c r="G6666" t="s">
        <v>142</v>
      </c>
      <c r="H6666" t="s">
        <v>146</v>
      </c>
      <c r="I6666">
        <v>40</v>
      </c>
      <c r="J6666">
        <v>150</v>
      </c>
      <c r="K6666">
        <v>6000</v>
      </c>
      <c r="L6666" t="s">
        <v>16</v>
      </c>
      <c r="M6666" t="s">
        <v>160</v>
      </c>
      <c r="N6666" t="s">
        <v>147</v>
      </c>
      <c r="O6666">
        <v>8</v>
      </c>
      <c r="P6666">
        <v>2021</v>
      </c>
    </row>
    <row r="6667" spans="1:16" x14ac:dyDescent="0.25">
      <c r="A6667" t="s">
        <v>26</v>
      </c>
      <c r="B6667">
        <v>1185732</v>
      </c>
      <c r="C6667" s="1">
        <v>44429</v>
      </c>
      <c r="D6667" t="s">
        <v>13</v>
      </c>
      <c r="E6667" t="s">
        <v>119</v>
      </c>
      <c r="F6667" t="s">
        <v>120</v>
      </c>
      <c r="G6667" t="s">
        <v>138</v>
      </c>
      <c r="H6667" t="s">
        <v>139</v>
      </c>
      <c r="I6667">
        <v>49.999999999999993</v>
      </c>
      <c r="J6667">
        <v>125</v>
      </c>
      <c r="K6667">
        <v>6250</v>
      </c>
      <c r="L6667" t="s">
        <v>16</v>
      </c>
      <c r="M6667" t="s">
        <v>160</v>
      </c>
      <c r="N6667" t="s">
        <v>147</v>
      </c>
      <c r="O6667">
        <v>8</v>
      </c>
      <c r="P6667">
        <v>2021</v>
      </c>
    </row>
    <row r="6668" spans="1:16" x14ac:dyDescent="0.25">
      <c r="A6668" t="s">
        <v>26</v>
      </c>
      <c r="B6668">
        <v>1185732</v>
      </c>
      <c r="C6668" s="1">
        <v>44429</v>
      </c>
      <c r="D6668" t="s">
        <v>13</v>
      </c>
      <c r="E6668" t="s">
        <v>119</v>
      </c>
      <c r="F6668" t="s">
        <v>120</v>
      </c>
      <c r="G6668" t="s">
        <v>142</v>
      </c>
      <c r="H6668" t="s">
        <v>139</v>
      </c>
      <c r="I6668">
        <v>54.999999999999993</v>
      </c>
      <c r="J6668">
        <v>300</v>
      </c>
      <c r="K6668">
        <v>16500</v>
      </c>
      <c r="L6668" t="s">
        <v>16</v>
      </c>
      <c r="M6668" t="s">
        <v>160</v>
      </c>
      <c r="N6668" t="s">
        <v>147</v>
      </c>
      <c r="O6668">
        <v>8</v>
      </c>
      <c r="P6668">
        <v>2021</v>
      </c>
    </row>
    <row r="6669" spans="1:16" x14ac:dyDescent="0.25">
      <c r="A6669" t="s">
        <v>26</v>
      </c>
      <c r="B6669">
        <v>1185732</v>
      </c>
      <c r="C6669" s="1">
        <v>44429</v>
      </c>
      <c r="D6669" t="s">
        <v>13</v>
      </c>
      <c r="E6669" t="s">
        <v>119</v>
      </c>
      <c r="F6669" t="s">
        <v>120</v>
      </c>
      <c r="G6669" t="s">
        <v>138</v>
      </c>
      <c r="H6669" t="s">
        <v>144</v>
      </c>
      <c r="I6669">
        <v>48</v>
      </c>
      <c r="J6669">
        <v>135</v>
      </c>
      <c r="K6669">
        <v>6480</v>
      </c>
      <c r="L6669" t="s">
        <v>83</v>
      </c>
      <c r="M6669" t="s">
        <v>160</v>
      </c>
      <c r="N6669" t="s">
        <v>147</v>
      </c>
      <c r="O6669">
        <v>8</v>
      </c>
      <c r="P6669">
        <v>2021</v>
      </c>
    </row>
    <row r="6670" spans="1:16" x14ac:dyDescent="0.25">
      <c r="A6670" t="s">
        <v>26</v>
      </c>
      <c r="B6670">
        <v>1185732</v>
      </c>
      <c r="C6670" s="1">
        <v>44429</v>
      </c>
      <c r="D6670" t="s">
        <v>13</v>
      </c>
      <c r="E6670" t="s">
        <v>119</v>
      </c>
      <c r="F6670" t="s">
        <v>120</v>
      </c>
      <c r="G6670" t="s">
        <v>138</v>
      </c>
      <c r="H6670" t="s">
        <v>146</v>
      </c>
      <c r="I6670">
        <v>41</v>
      </c>
      <c r="J6670">
        <v>83</v>
      </c>
      <c r="K6670">
        <v>3403</v>
      </c>
      <c r="L6670" t="s">
        <v>83</v>
      </c>
      <c r="M6670" t="s">
        <v>160</v>
      </c>
      <c r="N6670" t="s">
        <v>147</v>
      </c>
      <c r="O6670">
        <v>8</v>
      </c>
      <c r="P6670">
        <v>2021</v>
      </c>
    </row>
    <row r="6671" spans="1:16" x14ac:dyDescent="0.25">
      <c r="A6671" t="s">
        <v>26</v>
      </c>
      <c r="B6671">
        <v>1185732</v>
      </c>
      <c r="C6671" s="1">
        <v>44429</v>
      </c>
      <c r="D6671" t="s">
        <v>13</v>
      </c>
      <c r="E6671" t="s">
        <v>119</v>
      </c>
      <c r="F6671" t="s">
        <v>120</v>
      </c>
      <c r="G6671" t="s">
        <v>142</v>
      </c>
      <c r="H6671" t="s">
        <v>144</v>
      </c>
      <c r="I6671">
        <v>39</v>
      </c>
      <c r="J6671">
        <v>60</v>
      </c>
      <c r="K6671">
        <v>2340</v>
      </c>
      <c r="L6671" t="s">
        <v>83</v>
      </c>
      <c r="M6671" t="s">
        <v>160</v>
      </c>
      <c r="N6671" t="s">
        <v>147</v>
      </c>
      <c r="O6671">
        <v>8</v>
      </c>
      <c r="P6671">
        <v>2021</v>
      </c>
    </row>
    <row r="6672" spans="1:16" x14ac:dyDescent="0.25">
      <c r="A6672" t="s">
        <v>26</v>
      </c>
      <c r="B6672">
        <v>1185732</v>
      </c>
      <c r="C6672" s="1">
        <v>44429</v>
      </c>
      <c r="D6672" t="s">
        <v>13</v>
      </c>
      <c r="E6672" t="s">
        <v>119</v>
      </c>
      <c r="F6672" t="s">
        <v>120</v>
      </c>
      <c r="G6672" t="s">
        <v>142</v>
      </c>
      <c r="H6672" t="s">
        <v>146</v>
      </c>
      <c r="I6672">
        <v>37</v>
      </c>
      <c r="J6672">
        <v>44</v>
      </c>
      <c r="K6672">
        <v>1628</v>
      </c>
      <c r="L6672" t="s">
        <v>83</v>
      </c>
      <c r="M6672" t="s">
        <v>160</v>
      </c>
      <c r="N6672" t="s">
        <v>147</v>
      </c>
      <c r="O6672">
        <v>8</v>
      </c>
      <c r="P6672">
        <v>2021</v>
      </c>
    </row>
    <row r="6673" spans="1:16" x14ac:dyDescent="0.25">
      <c r="A6673" t="s">
        <v>26</v>
      </c>
      <c r="B6673">
        <v>1185732</v>
      </c>
      <c r="C6673" s="1">
        <v>44429</v>
      </c>
      <c r="D6673" t="s">
        <v>13</v>
      </c>
      <c r="E6673" t="s">
        <v>119</v>
      </c>
      <c r="F6673" t="s">
        <v>120</v>
      </c>
      <c r="G6673" t="s">
        <v>138</v>
      </c>
      <c r="H6673" t="s">
        <v>139</v>
      </c>
      <c r="I6673">
        <v>47</v>
      </c>
      <c r="J6673">
        <v>38</v>
      </c>
      <c r="K6673">
        <v>1786</v>
      </c>
      <c r="L6673" t="s">
        <v>83</v>
      </c>
      <c r="M6673" t="s">
        <v>160</v>
      </c>
      <c r="N6673" t="s">
        <v>147</v>
      </c>
      <c r="O6673">
        <v>8</v>
      </c>
      <c r="P6673">
        <v>2021</v>
      </c>
    </row>
    <row r="6674" spans="1:16" x14ac:dyDescent="0.25">
      <c r="A6674" t="s">
        <v>26</v>
      </c>
      <c r="B6674">
        <v>1185732</v>
      </c>
      <c r="C6674" s="1">
        <v>44429</v>
      </c>
      <c r="D6674" t="s">
        <v>13</v>
      </c>
      <c r="E6674" t="s">
        <v>119</v>
      </c>
      <c r="F6674" t="s">
        <v>120</v>
      </c>
      <c r="G6674" t="s">
        <v>142</v>
      </c>
      <c r="H6674" t="s">
        <v>139</v>
      </c>
      <c r="I6674">
        <v>53</v>
      </c>
      <c r="J6674">
        <v>81</v>
      </c>
      <c r="K6674">
        <v>4293</v>
      </c>
      <c r="L6674" t="s">
        <v>83</v>
      </c>
      <c r="M6674" t="s">
        <v>160</v>
      </c>
      <c r="N6674" t="s">
        <v>147</v>
      </c>
      <c r="O6674">
        <v>8</v>
      </c>
      <c r="P6674">
        <v>2021</v>
      </c>
    </row>
    <row r="6675" spans="1:16" x14ac:dyDescent="0.25">
      <c r="A6675" t="s">
        <v>61</v>
      </c>
      <c r="B6675">
        <v>1185732</v>
      </c>
      <c r="C6675" s="1">
        <v>44429</v>
      </c>
      <c r="D6675" t="s">
        <v>31</v>
      </c>
      <c r="E6675" t="s">
        <v>64</v>
      </c>
      <c r="F6675" t="s">
        <v>65</v>
      </c>
      <c r="G6675" t="s">
        <v>138</v>
      </c>
      <c r="H6675" t="s">
        <v>144</v>
      </c>
      <c r="I6675">
        <v>65</v>
      </c>
      <c r="J6675">
        <v>650</v>
      </c>
      <c r="K6675">
        <v>42250</v>
      </c>
      <c r="L6675" t="s">
        <v>24</v>
      </c>
      <c r="M6675" t="s">
        <v>160</v>
      </c>
      <c r="N6675" t="s">
        <v>147</v>
      </c>
      <c r="O6675">
        <v>8</v>
      </c>
      <c r="P6675">
        <v>2021</v>
      </c>
    </row>
    <row r="6676" spans="1:16" x14ac:dyDescent="0.25">
      <c r="A6676" t="s">
        <v>61</v>
      </c>
      <c r="B6676">
        <v>1185732</v>
      </c>
      <c r="C6676" s="1">
        <v>44429</v>
      </c>
      <c r="D6676" t="s">
        <v>31</v>
      </c>
      <c r="E6676" t="s">
        <v>64</v>
      </c>
      <c r="F6676" t="s">
        <v>65</v>
      </c>
      <c r="G6676" t="s">
        <v>138</v>
      </c>
      <c r="H6676" t="s">
        <v>146</v>
      </c>
      <c r="I6676">
        <v>60.000000000000007</v>
      </c>
      <c r="J6676">
        <v>425</v>
      </c>
      <c r="K6676">
        <v>25500</v>
      </c>
      <c r="L6676" t="s">
        <v>24</v>
      </c>
      <c r="M6676" t="s">
        <v>160</v>
      </c>
      <c r="N6676" t="s">
        <v>147</v>
      </c>
      <c r="O6676">
        <v>8</v>
      </c>
      <c r="P6676">
        <v>2021</v>
      </c>
    </row>
    <row r="6677" spans="1:16" x14ac:dyDescent="0.25">
      <c r="A6677" t="s">
        <v>61</v>
      </c>
      <c r="B6677">
        <v>1185732</v>
      </c>
      <c r="C6677" s="1">
        <v>44429</v>
      </c>
      <c r="D6677" t="s">
        <v>31</v>
      </c>
      <c r="E6677" t="s">
        <v>64</v>
      </c>
      <c r="F6677" t="s">
        <v>65</v>
      </c>
      <c r="G6677" t="s">
        <v>142</v>
      </c>
      <c r="H6677" t="s">
        <v>144</v>
      </c>
      <c r="I6677">
        <v>55.000000000000007</v>
      </c>
      <c r="J6677">
        <v>350</v>
      </c>
      <c r="K6677">
        <v>19250</v>
      </c>
      <c r="L6677" t="s">
        <v>24</v>
      </c>
      <c r="M6677" t="s">
        <v>160</v>
      </c>
      <c r="N6677" t="s">
        <v>147</v>
      </c>
      <c r="O6677">
        <v>8</v>
      </c>
      <c r="P6677">
        <v>2021</v>
      </c>
    </row>
    <row r="6678" spans="1:16" x14ac:dyDescent="0.25">
      <c r="A6678" t="s">
        <v>61</v>
      </c>
      <c r="B6678">
        <v>1185732</v>
      </c>
      <c r="C6678" s="1">
        <v>44429</v>
      </c>
      <c r="D6678" t="s">
        <v>31</v>
      </c>
      <c r="E6678" t="s">
        <v>64</v>
      </c>
      <c r="F6678" t="s">
        <v>65</v>
      </c>
      <c r="G6678" t="s">
        <v>142</v>
      </c>
      <c r="H6678" t="s">
        <v>146</v>
      </c>
      <c r="I6678">
        <v>55.000000000000007</v>
      </c>
      <c r="J6678">
        <v>250</v>
      </c>
      <c r="K6678">
        <v>13750</v>
      </c>
      <c r="L6678" t="s">
        <v>24</v>
      </c>
      <c r="M6678" t="s">
        <v>160</v>
      </c>
      <c r="N6678" t="s">
        <v>147</v>
      </c>
      <c r="O6678">
        <v>8</v>
      </c>
      <c r="P6678">
        <v>2021</v>
      </c>
    </row>
    <row r="6679" spans="1:16" x14ac:dyDescent="0.25">
      <c r="A6679" t="s">
        <v>61</v>
      </c>
      <c r="B6679">
        <v>1185732</v>
      </c>
      <c r="C6679" s="1">
        <v>44429</v>
      </c>
      <c r="D6679" t="s">
        <v>31</v>
      </c>
      <c r="E6679" t="s">
        <v>64</v>
      </c>
      <c r="F6679" t="s">
        <v>65</v>
      </c>
      <c r="G6679" t="s">
        <v>138</v>
      </c>
      <c r="H6679" t="s">
        <v>139</v>
      </c>
      <c r="I6679">
        <v>65</v>
      </c>
      <c r="J6679">
        <v>225</v>
      </c>
      <c r="K6679">
        <v>14625</v>
      </c>
      <c r="L6679" t="s">
        <v>24</v>
      </c>
      <c r="M6679" t="s">
        <v>160</v>
      </c>
      <c r="N6679" t="s">
        <v>147</v>
      </c>
      <c r="O6679">
        <v>8</v>
      </c>
      <c r="P6679">
        <v>2021</v>
      </c>
    </row>
    <row r="6680" spans="1:16" x14ac:dyDescent="0.25">
      <c r="A6680" t="s">
        <v>61</v>
      </c>
      <c r="B6680">
        <v>1185732</v>
      </c>
      <c r="C6680" s="1">
        <v>44429</v>
      </c>
      <c r="D6680" t="s">
        <v>31</v>
      </c>
      <c r="E6680" t="s">
        <v>64</v>
      </c>
      <c r="F6680" t="s">
        <v>65</v>
      </c>
      <c r="G6680" t="s">
        <v>142</v>
      </c>
      <c r="H6680" t="s">
        <v>139</v>
      </c>
      <c r="I6680">
        <v>70</v>
      </c>
      <c r="J6680">
        <v>400</v>
      </c>
      <c r="K6680">
        <v>28000</v>
      </c>
      <c r="L6680" t="s">
        <v>24</v>
      </c>
      <c r="M6680" t="s">
        <v>160</v>
      </c>
      <c r="N6680" t="s">
        <v>147</v>
      </c>
      <c r="O6680">
        <v>8</v>
      </c>
      <c r="P6680">
        <v>2021</v>
      </c>
    </row>
    <row r="6681" spans="1:16" x14ac:dyDescent="0.25">
      <c r="A6681" t="s">
        <v>61</v>
      </c>
      <c r="B6681">
        <v>1185732</v>
      </c>
      <c r="C6681" s="1">
        <v>44429</v>
      </c>
      <c r="D6681" t="s">
        <v>31</v>
      </c>
      <c r="E6681" t="s">
        <v>64</v>
      </c>
      <c r="F6681" t="s">
        <v>65</v>
      </c>
      <c r="G6681" t="s">
        <v>138</v>
      </c>
      <c r="H6681" t="s">
        <v>144</v>
      </c>
      <c r="I6681">
        <v>59</v>
      </c>
      <c r="J6681">
        <v>163</v>
      </c>
      <c r="K6681">
        <v>9617</v>
      </c>
      <c r="L6681" t="s">
        <v>83</v>
      </c>
      <c r="M6681" t="s">
        <v>160</v>
      </c>
      <c r="N6681" t="s">
        <v>147</v>
      </c>
      <c r="O6681">
        <v>8</v>
      </c>
      <c r="P6681">
        <v>2021</v>
      </c>
    </row>
    <row r="6682" spans="1:16" x14ac:dyDescent="0.25">
      <c r="A6682" t="s">
        <v>61</v>
      </c>
      <c r="B6682">
        <v>1185732</v>
      </c>
      <c r="C6682" s="1">
        <v>44429</v>
      </c>
      <c r="D6682" t="s">
        <v>31</v>
      </c>
      <c r="E6682" t="s">
        <v>64</v>
      </c>
      <c r="F6682" t="s">
        <v>65</v>
      </c>
      <c r="G6682" t="s">
        <v>138</v>
      </c>
      <c r="H6682" t="s">
        <v>146</v>
      </c>
      <c r="I6682">
        <v>56</v>
      </c>
      <c r="J6682">
        <v>106</v>
      </c>
      <c r="K6682">
        <v>5936</v>
      </c>
      <c r="L6682" t="s">
        <v>83</v>
      </c>
      <c r="M6682" t="s">
        <v>160</v>
      </c>
      <c r="N6682" t="s">
        <v>147</v>
      </c>
      <c r="O6682">
        <v>8</v>
      </c>
      <c r="P6682">
        <v>2021</v>
      </c>
    </row>
    <row r="6683" spans="1:16" x14ac:dyDescent="0.25">
      <c r="A6683" t="s">
        <v>61</v>
      </c>
      <c r="B6683">
        <v>1185732</v>
      </c>
      <c r="C6683" s="1">
        <v>44429</v>
      </c>
      <c r="D6683" t="s">
        <v>31</v>
      </c>
      <c r="E6683" t="s">
        <v>64</v>
      </c>
      <c r="F6683" t="s">
        <v>65</v>
      </c>
      <c r="G6683" t="s">
        <v>142</v>
      </c>
      <c r="H6683" t="s">
        <v>144</v>
      </c>
      <c r="I6683">
        <v>54</v>
      </c>
      <c r="J6683">
        <v>102</v>
      </c>
      <c r="K6683">
        <v>5508</v>
      </c>
      <c r="L6683" t="s">
        <v>83</v>
      </c>
      <c r="M6683" t="s">
        <v>160</v>
      </c>
      <c r="N6683" t="s">
        <v>147</v>
      </c>
      <c r="O6683">
        <v>8</v>
      </c>
      <c r="P6683">
        <v>2021</v>
      </c>
    </row>
    <row r="6684" spans="1:16" x14ac:dyDescent="0.25">
      <c r="A6684" t="s">
        <v>61</v>
      </c>
      <c r="B6684">
        <v>1185732</v>
      </c>
      <c r="C6684" s="1">
        <v>44429</v>
      </c>
      <c r="D6684" t="s">
        <v>31</v>
      </c>
      <c r="E6684" t="s">
        <v>64</v>
      </c>
      <c r="F6684" t="s">
        <v>65</v>
      </c>
      <c r="G6684" t="s">
        <v>142</v>
      </c>
      <c r="H6684" t="s">
        <v>146</v>
      </c>
      <c r="I6684">
        <v>53</v>
      </c>
      <c r="J6684">
        <v>68</v>
      </c>
      <c r="K6684">
        <v>3604</v>
      </c>
      <c r="L6684" t="s">
        <v>83</v>
      </c>
      <c r="M6684" t="s">
        <v>160</v>
      </c>
      <c r="N6684" t="s">
        <v>147</v>
      </c>
      <c r="O6684">
        <v>8</v>
      </c>
      <c r="P6684">
        <v>2021</v>
      </c>
    </row>
    <row r="6685" spans="1:16" x14ac:dyDescent="0.25">
      <c r="A6685" t="s">
        <v>61</v>
      </c>
      <c r="B6685">
        <v>1185732</v>
      </c>
      <c r="C6685" s="1">
        <v>44429</v>
      </c>
      <c r="D6685" t="s">
        <v>31</v>
      </c>
      <c r="E6685" t="s">
        <v>64</v>
      </c>
      <c r="F6685" t="s">
        <v>65</v>
      </c>
      <c r="G6685" t="s">
        <v>138</v>
      </c>
      <c r="H6685" t="s">
        <v>139</v>
      </c>
      <c r="I6685">
        <v>62</v>
      </c>
      <c r="J6685">
        <v>65</v>
      </c>
      <c r="K6685">
        <v>4030</v>
      </c>
      <c r="L6685" t="s">
        <v>83</v>
      </c>
      <c r="M6685" t="s">
        <v>160</v>
      </c>
      <c r="N6685" t="s">
        <v>147</v>
      </c>
      <c r="O6685">
        <v>8</v>
      </c>
      <c r="P6685">
        <v>2021</v>
      </c>
    </row>
    <row r="6686" spans="1:16" x14ac:dyDescent="0.25">
      <c r="A6686" t="s">
        <v>61</v>
      </c>
      <c r="B6686">
        <v>1185732</v>
      </c>
      <c r="C6686" s="1">
        <v>44429</v>
      </c>
      <c r="D6686" t="s">
        <v>31</v>
      </c>
      <c r="E6686" t="s">
        <v>64</v>
      </c>
      <c r="F6686" t="s">
        <v>65</v>
      </c>
      <c r="G6686" t="s">
        <v>142</v>
      </c>
      <c r="H6686" t="s">
        <v>139</v>
      </c>
      <c r="I6686">
        <v>67</v>
      </c>
      <c r="J6686">
        <v>104</v>
      </c>
      <c r="K6686">
        <v>6968</v>
      </c>
      <c r="L6686" t="s">
        <v>83</v>
      </c>
      <c r="M6686" t="s">
        <v>160</v>
      </c>
      <c r="N6686" t="s">
        <v>147</v>
      </c>
      <c r="O6686">
        <v>8</v>
      </c>
      <c r="P6686">
        <v>2021</v>
      </c>
    </row>
    <row r="6687" spans="1:16" x14ac:dyDescent="0.25">
      <c r="A6687" t="s">
        <v>26</v>
      </c>
      <c r="B6687">
        <v>1197831</v>
      </c>
      <c r="C6687" s="1">
        <v>44429</v>
      </c>
      <c r="D6687" t="s">
        <v>27</v>
      </c>
      <c r="E6687" t="s">
        <v>59</v>
      </c>
      <c r="F6687" t="s">
        <v>60</v>
      </c>
      <c r="G6687" t="s">
        <v>142</v>
      </c>
      <c r="H6687" t="s">
        <v>144</v>
      </c>
      <c r="I6687">
        <v>14.999999999999996</v>
      </c>
      <c r="J6687">
        <v>475</v>
      </c>
      <c r="K6687">
        <v>7125</v>
      </c>
      <c r="L6687" t="s">
        <v>24</v>
      </c>
      <c r="M6687" t="s">
        <v>160</v>
      </c>
      <c r="N6687" t="s">
        <v>147</v>
      </c>
      <c r="O6687">
        <v>8</v>
      </c>
      <c r="P6687">
        <v>2021</v>
      </c>
    </row>
    <row r="6688" spans="1:16" x14ac:dyDescent="0.25">
      <c r="A6688" t="s">
        <v>26</v>
      </c>
      <c r="B6688">
        <v>1197831</v>
      </c>
      <c r="C6688" s="1">
        <v>44429</v>
      </c>
      <c r="D6688" t="s">
        <v>27</v>
      </c>
      <c r="E6688" t="s">
        <v>59</v>
      </c>
      <c r="F6688" t="s">
        <v>60</v>
      </c>
      <c r="G6688" t="s">
        <v>142</v>
      </c>
      <c r="H6688" t="s">
        <v>144</v>
      </c>
      <c r="I6688">
        <v>14</v>
      </c>
      <c r="J6688">
        <v>119</v>
      </c>
      <c r="K6688">
        <v>1666</v>
      </c>
      <c r="L6688" t="s">
        <v>83</v>
      </c>
      <c r="M6688" t="s">
        <v>160</v>
      </c>
      <c r="N6688" t="s">
        <v>147</v>
      </c>
      <c r="O6688">
        <v>8</v>
      </c>
      <c r="P6688">
        <v>2021</v>
      </c>
    </row>
    <row r="6689" spans="1:16" x14ac:dyDescent="0.25">
      <c r="A6689" t="s">
        <v>26</v>
      </c>
      <c r="B6689">
        <v>1197831</v>
      </c>
      <c r="C6689" s="1">
        <v>44429</v>
      </c>
      <c r="D6689" t="s">
        <v>27</v>
      </c>
      <c r="E6689" t="s">
        <v>59</v>
      </c>
      <c r="F6689" t="s">
        <v>60</v>
      </c>
      <c r="G6689" t="s">
        <v>142</v>
      </c>
      <c r="H6689" t="s">
        <v>144</v>
      </c>
      <c r="I6689">
        <v>11</v>
      </c>
      <c r="J6689">
        <v>152</v>
      </c>
      <c r="K6689">
        <v>1672</v>
      </c>
      <c r="L6689" t="s">
        <v>24</v>
      </c>
      <c r="M6689" t="s">
        <v>160</v>
      </c>
      <c r="N6689" t="s">
        <v>147</v>
      </c>
      <c r="O6689">
        <v>8</v>
      </c>
      <c r="P6689">
        <v>2021</v>
      </c>
    </row>
    <row r="6690" spans="1:16" x14ac:dyDescent="0.25">
      <c r="A6690" t="s">
        <v>26</v>
      </c>
      <c r="B6690">
        <v>1197831</v>
      </c>
      <c r="C6690" s="1">
        <v>44429</v>
      </c>
      <c r="D6690" t="s">
        <v>27</v>
      </c>
      <c r="E6690" t="s">
        <v>28</v>
      </c>
      <c r="F6690" t="s">
        <v>39</v>
      </c>
      <c r="G6690" t="s">
        <v>138</v>
      </c>
      <c r="H6690" t="s">
        <v>139</v>
      </c>
      <c r="I6690">
        <v>40</v>
      </c>
      <c r="J6690">
        <v>300</v>
      </c>
      <c r="K6690">
        <v>12000</v>
      </c>
      <c r="L6690" t="s">
        <v>24</v>
      </c>
      <c r="M6690" t="s">
        <v>160</v>
      </c>
      <c r="N6690" t="s">
        <v>147</v>
      </c>
      <c r="O6690">
        <v>8</v>
      </c>
      <c r="P6690">
        <v>2021</v>
      </c>
    </row>
    <row r="6691" spans="1:16" x14ac:dyDescent="0.25">
      <c r="A6691" t="s">
        <v>26</v>
      </c>
      <c r="B6691">
        <v>1197831</v>
      </c>
      <c r="C6691" s="1">
        <v>44429</v>
      </c>
      <c r="D6691" t="s">
        <v>27</v>
      </c>
      <c r="E6691" t="s">
        <v>28</v>
      </c>
      <c r="F6691" t="s">
        <v>39</v>
      </c>
      <c r="G6691" t="s">
        <v>138</v>
      </c>
      <c r="H6691" t="s">
        <v>139</v>
      </c>
      <c r="I6691">
        <v>38</v>
      </c>
      <c r="J6691">
        <v>75</v>
      </c>
      <c r="K6691">
        <v>2850</v>
      </c>
      <c r="L6691" t="s">
        <v>83</v>
      </c>
      <c r="M6691" t="s">
        <v>160</v>
      </c>
      <c r="N6691" t="s">
        <v>147</v>
      </c>
      <c r="O6691">
        <v>8</v>
      </c>
      <c r="P6691">
        <v>2021</v>
      </c>
    </row>
    <row r="6692" spans="1:16" x14ac:dyDescent="0.25">
      <c r="A6692" t="s">
        <v>26</v>
      </c>
      <c r="B6692">
        <v>1197831</v>
      </c>
      <c r="C6692" s="1">
        <v>44429</v>
      </c>
      <c r="D6692" t="s">
        <v>27</v>
      </c>
      <c r="E6692" t="s">
        <v>28</v>
      </c>
      <c r="F6692" t="s">
        <v>39</v>
      </c>
      <c r="G6692" t="s">
        <v>138</v>
      </c>
      <c r="H6692" t="s">
        <v>139</v>
      </c>
      <c r="I6692">
        <v>26</v>
      </c>
      <c r="J6692">
        <v>93</v>
      </c>
      <c r="K6692">
        <v>2418</v>
      </c>
      <c r="L6692" t="s">
        <v>24</v>
      </c>
      <c r="M6692" t="s">
        <v>160</v>
      </c>
      <c r="N6692" t="s">
        <v>147</v>
      </c>
      <c r="O6692">
        <v>8</v>
      </c>
      <c r="P6692">
        <v>2021</v>
      </c>
    </row>
    <row r="6693" spans="1:16" x14ac:dyDescent="0.25">
      <c r="A6693" t="s">
        <v>61</v>
      </c>
      <c r="B6693">
        <v>1185732</v>
      </c>
      <c r="C6693" s="1">
        <v>44430</v>
      </c>
      <c r="D6693" t="s">
        <v>48</v>
      </c>
      <c r="E6693" t="s">
        <v>98</v>
      </c>
      <c r="F6693" t="s">
        <v>99</v>
      </c>
      <c r="G6693" t="s">
        <v>138</v>
      </c>
      <c r="H6693" t="s">
        <v>144</v>
      </c>
      <c r="I6693">
        <v>50</v>
      </c>
      <c r="J6693">
        <v>575</v>
      </c>
      <c r="K6693">
        <v>28750</v>
      </c>
      <c r="L6693" t="s">
        <v>83</v>
      </c>
      <c r="M6693" t="s">
        <v>160</v>
      </c>
      <c r="N6693" t="s">
        <v>148</v>
      </c>
      <c r="O6693">
        <v>8</v>
      </c>
      <c r="P6693">
        <v>2021</v>
      </c>
    </row>
    <row r="6694" spans="1:16" x14ac:dyDescent="0.25">
      <c r="A6694" t="s">
        <v>61</v>
      </c>
      <c r="B6694">
        <v>1185732</v>
      </c>
      <c r="C6694" s="1">
        <v>44430</v>
      </c>
      <c r="D6694" t="s">
        <v>48</v>
      </c>
      <c r="E6694" t="s">
        <v>98</v>
      </c>
      <c r="F6694" t="s">
        <v>99</v>
      </c>
      <c r="G6694" t="s">
        <v>138</v>
      </c>
      <c r="H6694" t="s">
        <v>146</v>
      </c>
      <c r="I6694">
        <v>45.000000000000007</v>
      </c>
      <c r="J6694">
        <v>350</v>
      </c>
      <c r="K6694">
        <v>15750</v>
      </c>
      <c r="L6694" t="s">
        <v>83</v>
      </c>
      <c r="M6694" t="s">
        <v>160</v>
      </c>
      <c r="N6694" t="s">
        <v>148</v>
      </c>
      <c r="O6694">
        <v>8</v>
      </c>
      <c r="P6694">
        <v>2021</v>
      </c>
    </row>
    <row r="6695" spans="1:16" x14ac:dyDescent="0.25">
      <c r="A6695" t="s">
        <v>61</v>
      </c>
      <c r="B6695">
        <v>1185732</v>
      </c>
      <c r="C6695" s="1">
        <v>44430</v>
      </c>
      <c r="D6695" t="s">
        <v>48</v>
      </c>
      <c r="E6695" t="s">
        <v>98</v>
      </c>
      <c r="F6695" t="s">
        <v>99</v>
      </c>
      <c r="G6695" t="s">
        <v>142</v>
      </c>
      <c r="H6695" t="s">
        <v>144</v>
      </c>
      <c r="I6695">
        <v>40</v>
      </c>
      <c r="J6695">
        <v>275</v>
      </c>
      <c r="K6695">
        <v>11000</v>
      </c>
      <c r="L6695" t="s">
        <v>83</v>
      </c>
      <c r="M6695" t="s">
        <v>160</v>
      </c>
      <c r="N6695" t="s">
        <v>148</v>
      </c>
      <c r="O6695">
        <v>8</v>
      </c>
      <c r="P6695">
        <v>2021</v>
      </c>
    </row>
    <row r="6696" spans="1:16" x14ac:dyDescent="0.25">
      <c r="A6696" t="s">
        <v>61</v>
      </c>
      <c r="B6696">
        <v>1185732</v>
      </c>
      <c r="C6696" s="1">
        <v>44430</v>
      </c>
      <c r="D6696" t="s">
        <v>48</v>
      </c>
      <c r="E6696" t="s">
        <v>98</v>
      </c>
      <c r="F6696" t="s">
        <v>99</v>
      </c>
      <c r="G6696" t="s">
        <v>142</v>
      </c>
      <c r="H6696" t="s">
        <v>146</v>
      </c>
      <c r="I6696">
        <v>40</v>
      </c>
      <c r="J6696">
        <v>250</v>
      </c>
      <c r="K6696">
        <v>10000</v>
      </c>
      <c r="L6696" t="s">
        <v>83</v>
      </c>
      <c r="M6696" t="s">
        <v>160</v>
      </c>
      <c r="N6696" t="s">
        <v>148</v>
      </c>
      <c r="O6696">
        <v>8</v>
      </c>
      <c r="P6696">
        <v>2021</v>
      </c>
    </row>
    <row r="6697" spans="1:16" x14ac:dyDescent="0.25">
      <c r="A6697" t="s">
        <v>61</v>
      </c>
      <c r="B6697">
        <v>1185732</v>
      </c>
      <c r="C6697" s="1">
        <v>44430</v>
      </c>
      <c r="D6697" t="s">
        <v>48</v>
      </c>
      <c r="E6697" t="s">
        <v>98</v>
      </c>
      <c r="F6697" t="s">
        <v>99</v>
      </c>
      <c r="G6697" t="s">
        <v>138</v>
      </c>
      <c r="H6697" t="s">
        <v>139</v>
      </c>
      <c r="I6697">
        <v>50</v>
      </c>
      <c r="J6697">
        <v>225</v>
      </c>
      <c r="K6697">
        <v>11250</v>
      </c>
      <c r="L6697" t="s">
        <v>83</v>
      </c>
      <c r="M6697" t="s">
        <v>160</v>
      </c>
      <c r="N6697" t="s">
        <v>148</v>
      </c>
      <c r="O6697">
        <v>8</v>
      </c>
      <c r="P6697">
        <v>2021</v>
      </c>
    </row>
    <row r="6698" spans="1:16" x14ac:dyDescent="0.25">
      <c r="A6698" t="s">
        <v>61</v>
      </c>
      <c r="B6698">
        <v>1185732</v>
      </c>
      <c r="C6698" s="1">
        <v>44430</v>
      </c>
      <c r="D6698" t="s">
        <v>48</v>
      </c>
      <c r="E6698" t="s">
        <v>98</v>
      </c>
      <c r="F6698" t="s">
        <v>99</v>
      </c>
      <c r="G6698" t="s">
        <v>142</v>
      </c>
      <c r="H6698" t="s">
        <v>139</v>
      </c>
      <c r="I6698">
        <v>55.000000000000007</v>
      </c>
      <c r="J6698">
        <v>400</v>
      </c>
      <c r="K6698">
        <v>22000</v>
      </c>
      <c r="L6698" t="s">
        <v>83</v>
      </c>
      <c r="M6698" t="s">
        <v>160</v>
      </c>
      <c r="N6698" t="s">
        <v>148</v>
      </c>
      <c r="O6698">
        <v>8</v>
      </c>
      <c r="P6698">
        <v>2021</v>
      </c>
    </row>
    <row r="6699" spans="1:16" x14ac:dyDescent="0.25">
      <c r="A6699" t="s">
        <v>61</v>
      </c>
      <c r="B6699">
        <v>1185732</v>
      </c>
      <c r="C6699" s="1">
        <v>44430</v>
      </c>
      <c r="D6699" t="s">
        <v>48</v>
      </c>
      <c r="E6699" t="s">
        <v>98</v>
      </c>
      <c r="F6699" t="s">
        <v>99</v>
      </c>
      <c r="G6699" t="s">
        <v>138</v>
      </c>
      <c r="H6699" t="s">
        <v>144</v>
      </c>
      <c r="I6699">
        <v>46</v>
      </c>
      <c r="J6699">
        <v>167</v>
      </c>
      <c r="K6699">
        <v>7682</v>
      </c>
      <c r="L6699" t="s">
        <v>83</v>
      </c>
      <c r="M6699" t="s">
        <v>160</v>
      </c>
      <c r="N6699" t="s">
        <v>148</v>
      </c>
      <c r="O6699">
        <v>8</v>
      </c>
      <c r="P6699">
        <v>2021</v>
      </c>
    </row>
    <row r="6700" spans="1:16" x14ac:dyDescent="0.25">
      <c r="A6700" t="s">
        <v>61</v>
      </c>
      <c r="B6700">
        <v>1185732</v>
      </c>
      <c r="C6700" s="1">
        <v>44430</v>
      </c>
      <c r="D6700" t="s">
        <v>48</v>
      </c>
      <c r="E6700" t="s">
        <v>98</v>
      </c>
      <c r="F6700" t="s">
        <v>99</v>
      </c>
      <c r="G6700" t="s">
        <v>138</v>
      </c>
      <c r="H6700" t="s">
        <v>146</v>
      </c>
      <c r="I6700">
        <v>41</v>
      </c>
      <c r="J6700">
        <v>91</v>
      </c>
      <c r="K6700">
        <v>3731</v>
      </c>
      <c r="L6700" t="s">
        <v>83</v>
      </c>
      <c r="M6700" t="s">
        <v>160</v>
      </c>
      <c r="N6700" t="s">
        <v>148</v>
      </c>
      <c r="O6700">
        <v>8</v>
      </c>
      <c r="P6700">
        <v>2021</v>
      </c>
    </row>
    <row r="6701" spans="1:16" x14ac:dyDescent="0.25">
      <c r="A6701" t="s">
        <v>61</v>
      </c>
      <c r="B6701">
        <v>1185732</v>
      </c>
      <c r="C6701" s="1">
        <v>44430</v>
      </c>
      <c r="D6701" t="s">
        <v>48</v>
      </c>
      <c r="E6701" t="s">
        <v>98</v>
      </c>
      <c r="F6701" t="s">
        <v>99</v>
      </c>
      <c r="G6701" t="s">
        <v>142</v>
      </c>
      <c r="H6701" t="s">
        <v>144</v>
      </c>
      <c r="I6701">
        <v>36</v>
      </c>
      <c r="J6701">
        <v>80</v>
      </c>
      <c r="K6701">
        <v>2880</v>
      </c>
      <c r="L6701" t="s">
        <v>83</v>
      </c>
      <c r="M6701" t="s">
        <v>160</v>
      </c>
      <c r="N6701" t="s">
        <v>148</v>
      </c>
      <c r="O6701">
        <v>8</v>
      </c>
      <c r="P6701">
        <v>2021</v>
      </c>
    </row>
    <row r="6702" spans="1:16" x14ac:dyDescent="0.25">
      <c r="A6702" t="s">
        <v>61</v>
      </c>
      <c r="B6702">
        <v>1185732</v>
      </c>
      <c r="C6702" s="1">
        <v>44430</v>
      </c>
      <c r="D6702" t="s">
        <v>48</v>
      </c>
      <c r="E6702" t="s">
        <v>98</v>
      </c>
      <c r="F6702" t="s">
        <v>99</v>
      </c>
      <c r="G6702" t="s">
        <v>142</v>
      </c>
      <c r="H6702" t="s">
        <v>146</v>
      </c>
      <c r="I6702">
        <v>38</v>
      </c>
      <c r="J6702">
        <v>75</v>
      </c>
      <c r="K6702">
        <v>2850</v>
      </c>
      <c r="L6702" t="s">
        <v>83</v>
      </c>
      <c r="M6702" t="s">
        <v>160</v>
      </c>
      <c r="N6702" t="s">
        <v>148</v>
      </c>
      <c r="O6702">
        <v>8</v>
      </c>
      <c r="P6702">
        <v>2021</v>
      </c>
    </row>
    <row r="6703" spans="1:16" x14ac:dyDescent="0.25">
      <c r="A6703" t="s">
        <v>61</v>
      </c>
      <c r="B6703">
        <v>1185732</v>
      </c>
      <c r="C6703" s="1">
        <v>44430</v>
      </c>
      <c r="D6703" t="s">
        <v>48</v>
      </c>
      <c r="E6703" t="s">
        <v>98</v>
      </c>
      <c r="F6703" t="s">
        <v>99</v>
      </c>
      <c r="G6703" t="s">
        <v>138</v>
      </c>
      <c r="H6703" t="s">
        <v>139</v>
      </c>
      <c r="I6703">
        <v>49</v>
      </c>
      <c r="J6703">
        <v>65</v>
      </c>
      <c r="K6703">
        <v>3185</v>
      </c>
      <c r="L6703" t="s">
        <v>83</v>
      </c>
      <c r="M6703" t="s">
        <v>160</v>
      </c>
      <c r="N6703" t="s">
        <v>148</v>
      </c>
      <c r="O6703">
        <v>8</v>
      </c>
      <c r="P6703">
        <v>2021</v>
      </c>
    </row>
    <row r="6704" spans="1:16" x14ac:dyDescent="0.25">
      <c r="A6704" t="s">
        <v>61</v>
      </c>
      <c r="B6704">
        <v>1185732</v>
      </c>
      <c r="C6704" s="1">
        <v>44430</v>
      </c>
      <c r="D6704" t="s">
        <v>48</v>
      </c>
      <c r="E6704" t="s">
        <v>98</v>
      </c>
      <c r="F6704" t="s">
        <v>99</v>
      </c>
      <c r="G6704" t="s">
        <v>142</v>
      </c>
      <c r="H6704" t="s">
        <v>139</v>
      </c>
      <c r="I6704">
        <v>51</v>
      </c>
      <c r="J6704">
        <v>120</v>
      </c>
      <c r="K6704">
        <v>6120</v>
      </c>
      <c r="L6704" t="s">
        <v>83</v>
      </c>
      <c r="M6704" t="s">
        <v>160</v>
      </c>
      <c r="N6704" t="s">
        <v>148</v>
      </c>
      <c r="O6704">
        <v>8</v>
      </c>
      <c r="P6704">
        <v>2021</v>
      </c>
    </row>
    <row r="6705" spans="1:16" x14ac:dyDescent="0.25">
      <c r="A6705" t="s">
        <v>26</v>
      </c>
      <c r="B6705">
        <v>1197831</v>
      </c>
      <c r="C6705" s="1">
        <v>44430</v>
      </c>
      <c r="D6705" t="s">
        <v>27</v>
      </c>
      <c r="E6705" t="s">
        <v>59</v>
      </c>
      <c r="F6705" t="s">
        <v>60</v>
      </c>
      <c r="G6705" t="s">
        <v>142</v>
      </c>
      <c r="H6705" t="s">
        <v>146</v>
      </c>
      <c r="I6705">
        <v>20.000000000000007</v>
      </c>
      <c r="J6705">
        <v>375</v>
      </c>
      <c r="K6705">
        <v>7500</v>
      </c>
      <c r="L6705" t="s">
        <v>24</v>
      </c>
      <c r="M6705" t="s">
        <v>160</v>
      </c>
      <c r="N6705" t="s">
        <v>148</v>
      </c>
      <c r="O6705">
        <v>8</v>
      </c>
      <c r="P6705">
        <v>2021</v>
      </c>
    </row>
    <row r="6706" spans="1:16" x14ac:dyDescent="0.25">
      <c r="A6706" t="s">
        <v>26</v>
      </c>
      <c r="B6706">
        <v>1197831</v>
      </c>
      <c r="C6706" s="1">
        <v>44430</v>
      </c>
      <c r="D6706" t="s">
        <v>27</v>
      </c>
      <c r="E6706" t="s">
        <v>59</v>
      </c>
      <c r="F6706" t="s">
        <v>60</v>
      </c>
      <c r="G6706" t="s">
        <v>142</v>
      </c>
      <c r="H6706" t="s">
        <v>146</v>
      </c>
      <c r="I6706">
        <v>18</v>
      </c>
      <c r="J6706">
        <v>113</v>
      </c>
      <c r="K6706">
        <v>2034</v>
      </c>
      <c r="L6706" t="s">
        <v>83</v>
      </c>
      <c r="M6706" t="s">
        <v>160</v>
      </c>
      <c r="N6706" t="s">
        <v>148</v>
      </c>
      <c r="O6706">
        <v>8</v>
      </c>
      <c r="P6706">
        <v>2021</v>
      </c>
    </row>
    <row r="6707" spans="1:16" x14ac:dyDescent="0.25">
      <c r="A6707" t="s">
        <v>26</v>
      </c>
      <c r="B6707">
        <v>1197831</v>
      </c>
      <c r="C6707" s="1">
        <v>44430</v>
      </c>
      <c r="D6707" t="s">
        <v>27</v>
      </c>
      <c r="E6707" t="s">
        <v>59</v>
      </c>
      <c r="F6707" t="s">
        <v>60</v>
      </c>
      <c r="G6707" t="s">
        <v>142</v>
      </c>
      <c r="H6707" t="s">
        <v>146</v>
      </c>
      <c r="I6707">
        <v>15</v>
      </c>
      <c r="J6707">
        <v>116</v>
      </c>
      <c r="K6707">
        <v>1740</v>
      </c>
      <c r="L6707" t="s">
        <v>24</v>
      </c>
      <c r="M6707" t="s">
        <v>160</v>
      </c>
      <c r="N6707" t="s">
        <v>148</v>
      </c>
      <c r="O6707">
        <v>8</v>
      </c>
      <c r="P6707">
        <v>2021</v>
      </c>
    </row>
    <row r="6708" spans="1:16" x14ac:dyDescent="0.25">
      <c r="A6708" t="s">
        <v>26</v>
      </c>
      <c r="B6708">
        <v>1197831</v>
      </c>
      <c r="C6708" s="1">
        <v>44430</v>
      </c>
      <c r="D6708" t="s">
        <v>27</v>
      </c>
      <c r="E6708" t="s">
        <v>28</v>
      </c>
      <c r="F6708" t="s">
        <v>39</v>
      </c>
      <c r="G6708" t="s">
        <v>142</v>
      </c>
      <c r="H6708" t="s">
        <v>139</v>
      </c>
      <c r="I6708">
        <v>35</v>
      </c>
      <c r="J6708">
        <v>500</v>
      </c>
      <c r="K6708">
        <v>17500</v>
      </c>
      <c r="L6708" t="s">
        <v>24</v>
      </c>
      <c r="M6708" t="s">
        <v>160</v>
      </c>
      <c r="N6708" t="s">
        <v>148</v>
      </c>
      <c r="O6708">
        <v>8</v>
      </c>
      <c r="P6708">
        <v>2021</v>
      </c>
    </row>
    <row r="6709" spans="1:16" x14ac:dyDescent="0.25">
      <c r="A6709" t="s">
        <v>26</v>
      </c>
      <c r="B6709">
        <v>1197831</v>
      </c>
      <c r="C6709" s="1">
        <v>44430</v>
      </c>
      <c r="D6709" t="s">
        <v>27</v>
      </c>
      <c r="E6709" t="s">
        <v>28</v>
      </c>
      <c r="F6709" t="s">
        <v>39</v>
      </c>
      <c r="G6709" t="s">
        <v>142</v>
      </c>
      <c r="H6709" t="s">
        <v>139</v>
      </c>
      <c r="I6709">
        <v>32</v>
      </c>
      <c r="J6709">
        <v>140</v>
      </c>
      <c r="K6709">
        <v>4480</v>
      </c>
      <c r="L6709" t="s">
        <v>83</v>
      </c>
      <c r="M6709" t="s">
        <v>160</v>
      </c>
      <c r="N6709" t="s">
        <v>148</v>
      </c>
      <c r="O6709">
        <v>8</v>
      </c>
      <c r="P6709">
        <v>2021</v>
      </c>
    </row>
    <row r="6710" spans="1:16" x14ac:dyDescent="0.25">
      <c r="A6710" t="s">
        <v>26</v>
      </c>
      <c r="B6710">
        <v>1197831</v>
      </c>
      <c r="C6710" s="1">
        <v>44430</v>
      </c>
      <c r="D6710" t="s">
        <v>27</v>
      </c>
      <c r="E6710" t="s">
        <v>28</v>
      </c>
      <c r="F6710" t="s">
        <v>39</v>
      </c>
      <c r="G6710" t="s">
        <v>142</v>
      </c>
      <c r="H6710" t="s">
        <v>139</v>
      </c>
      <c r="I6710">
        <v>26</v>
      </c>
      <c r="J6710">
        <v>155</v>
      </c>
      <c r="K6710">
        <v>4030</v>
      </c>
      <c r="L6710" t="s">
        <v>24</v>
      </c>
      <c r="M6710" t="s">
        <v>160</v>
      </c>
      <c r="N6710" t="s">
        <v>148</v>
      </c>
      <c r="O6710">
        <v>8</v>
      </c>
      <c r="P6710">
        <v>2021</v>
      </c>
    </row>
    <row r="6711" spans="1:16" x14ac:dyDescent="0.25">
      <c r="A6711" t="s">
        <v>26</v>
      </c>
      <c r="B6711">
        <v>1197831</v>
      </c>
      <c r="C6711" s="1">
        <v>44431</v>
      </c>
      <c r="D6711" t="s">
        <v>27</v>
      </c>
      <c r="E6711" t="s">
        <v>59</v>
      </c>
      <c r="F6711" t="s">
        <v>60</v>
      </c>
      <c r="G6711" t="s">
        <v>138</v>
      </c>
      <c r="H6711" t="s">
        <v>139</v>
      </c>
      <c r="I6711">
        <v>25</v>
      </c>
      <c r="J6711">
        <v>275</v>
      </c>
      <c r="K6711">
        <v>6875</v>
      </c>
      <c r="L6711" t="s">
        <v>24</v>
      </c>
      <c r="M6711" t="s">
        <v>160</v>
      </c>
      <c r="N6711" t="s">
        <v>149</v>
      </c>
      <c r="O6711">
        <v>8</v>
      </c>
      <c r="P6711">
        <v>2021</v>
      </c>
    </row>
    <row r="6712" spans="1:16" x14ac:dyDescent="0.25">
      <c r="A6712" t="s">
        <v>26</v>
      </c>
      <c r="B6712">
        <v>1197831</v>
      </c>
      <c r="C6712" s="1">
        <v>44431</v>
      </c>
      <c r="D6712" t="s">
        <v>27</v>
      </c>
      <c r="E6712" t="s">
        <v>59</v>
      </c>
      <c r="F6712" t="s">
        <v>60</v>
      </c>
      <c r="G6712" t="s">
        <v>138</v>
      </c>
      <c r="H6712" t="s">
        <v>139</v>
      </c>
      <c r="I6712">
        <v>23</v>
      </c>
      <c r="J6712">
        <v>74</v>
      </c>
      <c r="K6712">
        <v>1702</v>
      </c>
      <c r="L6712" t="s">
        <v>83</v>
      </c>
      <c r="M6712" t="s">
        <v>160</v>
      </c>
      <c r="N6712" t="s">
        <v>149</v>
      </c>
      <c r="O6712">
        <v>8</v>
      </c>
      <c r="P6712">
        <v>2021</v>
      </c>
    </row>
    <row r="6713" spans="1:16" x14ac:dyDescent="0.25">
      <c r="A6713" t="s">
        <v>26</v>
      </c>
      <c r="B6713">
        <v>1197831</v>
      </c>
      <c r="C6713" s="1">
        <v>44431</v>
      </c>
      <c r="D6713" t="s">
        <v>27</v>
      </c>
      <c r="E6713" t="s">
        <v>59</v>
      </c>
      <c r="F6713" t="s">
        <v>60</v>
      </c>
      <c r="G6713" t="s">
        <v>138</v>
      </c>
      <c r="H6713" t="s">
        <v>139</v>
      </c>
      <c r="I6713">
        <v>19</v>
      </c>
      <c r="J6713">
        <v>88</v>
      </c>
      <c r="K6713">
        <v>1672</v>
      </c>
      <c r="L6713" t="s">
        <v>24</v>
      </c>
      <c r="M6713" t="s">
        <v>160</v>
      </c>
      <c r="N6713" t="s">
        <v>149</v>
      </c>
      <c r="O6713">
        <v>8</v>
      </c>
      <c r="P6713">
        <v>2021</v>
      </c>
    </row>
    <row r="6714" spans="1:16" x14ac:dyDescent="0.25">
      <c r="A6714" t="s">
        <v>26</v>
      </c>
      <c r="B6714">
        <v>1197831</v>
      </c>
      <c r="C6714" s="1">
        <v>44431</v>
      </c>
      <c r="D6714" t="s">
        <v>27</v>
      </c>
      <c r="E6714" t="s">
        <v>28</v>
      </c>
      <c r="F6714" t="s">
        <v>39</v>
      </c>
      <c r="G6714" t="s">
        <v>138</v>
      </c>
      <c r="H6714" t="s">
        <v>144</v>
      </c>
      <c r="I6714">
        <v>30</v>
      </c>
      <c r="J6714">
        <v>675</v>
      </c>
      <c r="K6714">
        <v>20250</v>
      </c>
      <c r="L6714" t="s">
        <v>24</v>
      </c>
      <c r="M6714" t="s">
        <v>160</v>
      </c>
      <c r="N6714" t="s">
        <v>149</v>
      </c>
      <c r="O6714">
        <v>8</v>
      </c>
      <c r="P6714">
        <v>2021</v>
      </c>
    </row>
    <row r="6715" spans="1:16" x14ac:dyDescent="0.25">
      <c r="A6715" t="s">
        <v>26</v>
      </c>
      <c r="B6715">
        <v>1197831</v>
      </c>
      <c r="C6715" s="1">
        <v>44431</v>
      </c>
      <c r="D6715" t="s">
        <v>27</v>
      </c>
      <c r="E6715" t="s">
        <v>28</v>
      </c>
      <c r="F6715" t="s">
        <v>39</v>
      </c>
      <c r="G6715" t="s">
        <v>138</v>
      </c>
      <c r="H6715" t="s">
        <v>144</v>
      </c>
      <c r="I6715">
        <v>29</v>
      </c>
      <c r="J6715">
        <v>182</v>
      </c>
      <c r="K6715">
        <v>5278</v>
      </c>
      <c r="L6715" t="s">
        <v>83</v>
      </c>
      <c r="M6715" t="s">
        <v>160</v>
      </c>
      <c r="N6715" t="s">
        <v>149</v>
      </c>
      <c r="O6715">
        <v>8</v>
      </c>
      <c r="P6715">
        <v>2021</v>
      </c>
    </row>
    <row r="6716" spans="1:16" x14ac:dyDescent="0.25">
      <c r="A6716" t="s">
        <v>26</v>
      </c>
      <c r="B6716">
        <v>1197831</v>
      </c>
      <c r="C6716" s="1">
        <v>44431</v>
      </c>
      <c r="D6716" t="s">
        <v>27</v>
      </c>
      <c r="E6716" t="s">
        <v>28</v>
      </c>
      <c r="F6716" t="s">
        <v>39</v>
      </c>
      <c r="G6716" t="s">
        <v>138</v>
      </c>
      <c r="H6716" t="s">
        <v>144</v>
      </c>
      <c r="I6716">
        <v>21</v>
      </c>
      <c r="J6716">
        <v>203</v>
      </c>
      <c r="K6716">
        <v>4263</v>
      </c>
      <c r="L6716" t="s">
        <v>24</v>
      </c>
      <c r="M6716" t="s">
        <v>160</v>
      </c>
      <c r="N6716" t="s">
        <v>149</v>
      </c>
      <c r="O6716">
        <v>8</v>
      </c>
      <c r="P6716">
        <v>2021</v>
      </c>
    </row>
    <row r="6717" spans="1:16" x14ac:dyDescent="0.25">
      <c r="A6717" t="s">
        <v>12</v>
      </c>
      <c r="B6717">
        <v>1128299</v>
      </c>
      <c r="C6717" s="1">
        <v>44431</v>
      </c>
      <c r="D6717" t="s">
        <v>31</v>
      </c>
      <c r="E6717" t="s">
        <v>86</v>
      </c>
      <c r="F6717" t="s">
        <v>87</v>
      </c>
      <c r="G6717" t="s">
        <v>138</v>
      </c>
      <c r="H6717" t="s">
        <v>144</v>
      </c>
      <c r="I6717">
        <v>55.000000000000007</v>
      </c>
      <c r="J6717">
        <v>625</v>
      </c>
      <c r="K6717">
        <v>34375</v>
      </c>
      <c r="L6717" t="s">
        <v>83</v>
      </c>
      <c r="M6717" t="s">
        <v>160</v>
      </c>
      <c r="N6717" t="s">
        <v>149</v>
      </c>
      <c r="O6717">
        <v>8</v>
      </c>
      <c r="P6717">
        <v>2021</v>
      </c>
    </row>
    <row r="6718" spans="1:16" x14ac:dyDescent="0.25">
      <c r="A6718" t="s">
        <v>12</v>
      </c>
      <c r="B6718">
        <v>1128299</v>
      </c>
      <c r="C6718" s="1">
        <v>44431</v>
      </c>
      <c r="D6718" t="s">
        <v>31</v>
      </c>
      <c r="E6718" t="s">
        <v>86</v>
      </c>
      <c r="F6718" t="s">
        <v>87</v>
      </c>
      <c r="G6718" t="s">
        <v>138</v>
      </c>
      <c r="H6718" t="s">
        <v>146</v>
      </c>
      <c r="I6718">
        <v>60.000000000000007</v>
      </c>
      <c r="J6718">
        <v>575</v>
      </c>
      <c r="K6718">
        <v>34500</v>
      </c>
      <c r="L6718" t="s">
        <v>83</v>
      </c>
      <c r="M6718" t="s">
        <v>160</v>
      </c>
      <c r="N6718" t="s">
        <v>149</v>
      </c>
      <c r="O6718">
        <v>8</v>
      </c>
      <c r="P6718">
        <v>2021</v>
      </c>
    </row>
    <row r="6719" spans="1:16" x14ac:dyDescent="0.25">
      <c r="A6719" t="s">
        <v>12</v>
      </c>
      <c r="B6719">
        <v>1128299</v>
      </c>
      <c r="C6719" s="1">
        <v>44431</v>
      </c>
      <c r="D6719" t="s">
        <v>31</v>
      </c>
      <c r="E6719" t="s">
        <v>86</v>
      </c>
      <c r="F6719" t="s">
        <v>87</v>
      </c>
      <c r="G6719" t="s">
        <v>142</v>
      </c>
      <c r="H6719" t="s">
        <v>144</v>
      </c>
      <c r="I6719">
        <v>55.000000000000007</v>
      </c>
      <c r="J6719">
        <v>450</v>
      </c>
      <c r="K6719">
        <v>24750</v>
      </c>
      <c r="L6719" t="s">
        <v>83</v>
      </c>
      <c r="M6719" t="s">
        <v>160</v>
      </c>
      <c r="N6719" t="s">
        <v>149</v>
      </c>
      <c r="O6719">
        <v>8</v>
      </c>
      <c r="P6719">
        <v>2021</v>
      </c>
    </row>
    <row r="6720" spans="1:16" x14ac:dyDescent="0.25">
      <c r="A6720" t="s">
        <v>12</v>
      </c>
      <c r="B6720">
        <v>1128299</v>
      </c>
      <c r="C6720" s="1">
        <v>44431</v>
      </c>
      <c r="D6720" t="s">
        <v>31</v>
      </c>
      <c r="E6720" t="s">
        <v>86</v>
      </c>
      <c r="F6720" t="s">
        <v>87</v>
      </c>
      <c r="G6720" t="s">
        <v>142</v>
      </c>
      <c r="H6720" t="s">
        <v>146</v>
      </c>
      <c r="I6720">
        <v>55.000000000000007</v>
      </c>
      <c r="J6720">
        <v>400</v>
      </c>
      <c r="K6720">
        <v>22000</v>
      </c>
      <c r="L6720" t="s">
        <v>83</v>
      </c>
      <c r="M6720" t="s">
        <v>160</v>
      </c>
      <c r="N6720" t="s">
        <v>149</v>
      </c>
      <c r="O6720">
        <v>8</v>
      </c>
      <c r="P6720">
        <v>2021</v>
      </c>
    </row>
    <row r="6721" spans="1:16" x14ac:dyDescent="0.25">
      <c r="A6721" t="s">
        <v>12</v>
      </c>
      <c r="B6721">
        <v>1128299</v>
      </c>
      <c r="C6721" s="1">
        <v>44431</v>
      </c>
      <c r="D6721" t="s">
        <v>31</v>
      </c>
      <c r="E6721" t="s">
        <v>86</v>
      </c>
      <c r="F6721" t="s">
        <v>87</v>
      </c>
      <c r="G6721" t="s">
        <v>138</v>
      </c>
      <c r="H6721" t="s">
        <v>139</v>
      </c>
      <c r="I6721">
        <v>65</v>
      </c>
      <c r="J6721">
        <v>400</v>
      </c>
      <c r="K6721">
        <v>26000</v>
      </c>
      <c r="L6721" t="s">
        <v>83</v>
      </c>
      <c r="M6721" t="s">
        <v>160</v>
      </c>
      <c r="N6721" t="s">
        <v>149</v>
      </c>
      <c r="O6721">
        <v>8</v>
      </c>
      <c r="P6721">
        <v>2021</v>
      </c>
    </row>
    <row r="6722" spans="1:16" x14ac:dyDescent="0.25">
      <c r="A6722" t="s">
        <v>12</v>
      </c>
      <c r="B6722">
        <v>1128299</v>
      </c>
      <c r="C6722" s="1">
        <v>44431</v>
      </c>
      <c r="D6722" t="s">
        <v>31</v>
      </c>
      <c r="E6722" t="s">
        <v>86</v>
      </c>
      <c r="F6722" t="s">
        <v>87</v>
      </c>
      <c r="G6722" t="s">
        <v>142</v>
      </c>
      <c r="H6722" t="s">
        <v>139</v>
      </c>
      <c r="I6722">
        <v>70</v>
      </c>
      <c r="J6722">
        <v>375</v>
      </c>
      <c r="K6722">
        <v>26250</v>
      </c>
      <c r="L6722" t="s">
        <v>83</v>
      </c>
      <c r="M6722" t="s">
        <v>160</v>
      </c>
      <c r="N6722" t="s">
        <v>149</v>
      </c>
      <c r="O6722">
        <v>8</v>
      </c>
      <c r="P6722">
        <v>2021</v>
      </c>
    </row>
    <row r="6723" spans="1:16" x14ac:dyDescent="0.25">
      <c r="A6723" t="s">
        <v>12</v>
      </c>
      <c r="B6723">
        <v>1128299</v>
      </c>
      <c r="C6723" s="1">
        <v>44431</v>
      </c>
      <c r="D6723" t="s">
        <v>31</v>
      </c>
      <c r="E6723" t="s">
        <v>86</v>
      </c>
      <c r="F6723" t="s">
        <v>87</v>
      </c>
      <c r="G6723" t="s">
        <v>138</v>
      </c>
      <c r="H6723" t="s">
        <v>144</v>
      </c>
      <c r="I6723">
        <v>50</v>
      </c>
      <c r="J6723">
        <v>163</v>
      </c>
      <c r="K6723">
        <v>8150</v>
      </c>
      <c r="L6723" t="s">
        <v>83</v>
      </c>
      <c r="M6723" t="s">
        <v>160</v>
      </c>
      <c r="N6723" t="s">
        <v>149</v>
      </c>
      <c r="O6723">
        <v>8</v>
      </c>
      <c r="P6723">
        <v>2021</v>
      </c>
    </row>
    <row r="6724" spans="1:16" x14ac:dyDescent="0.25">
      <c r="A6724" t="s">
        <v>12</v>
      </c>
      <c r="B6724">
        <v>1128299</v>
      </c>
      <c r="C6724" s="1">
        <v>44431</v>
      </c>
      <c r="D6724" t="s">
        <v>31</v>
      </c>
      <c r="E6724" t="s">
        <v>86</v>
      </c>
      <c r="F6724" t="s">
        <v>87</v>
      </c>
      <c r="G6724" t="s">
        <v>138</v>
      </c>
      <c r="H6724" t="s">
        <v>146</v>
      </c>
      <c r="I6724">
        <v>57</v>
      </c>
      <c r="J6724">
        <v>161</v>
      </c>
      <c r="K6724">
        <v>9177</v>
      </c>
      <c r="L6724" t="s">
        <v>83</v>
      </c>
      <c r="M6724" t="s">
        <v>160</v>
      </c>
      <c r="N6724" t="s">
        <v>149</v>
      </c>
      <c r="O6724">
        <v>8</v>
      </c>
      <c r="P6724">
        <v>2021</v>
      </c>
    </row>
    <row r="6725" spans="1:16" x14ac:dyDescent="0.25">
      <c r="A6725" t="s">
        <v>12</v>
      </c>
      <c r="B6725">
        <v>1128299</v>
      </c>
      <c r="C6725" s="1">
        <v>44431</v>
      </c>
      <c r="D6725" t="s">
        <v>31</v>
      </c>
      <c r="E6725" t="s">
        <v>86</v>
      </c>
      <c r="F6725" t="s">
        <v>87</v>
      </c>
      <c r="G6725" t="s">
        <v>142</v>
      </c>
      <c r="H6725" t="s">
        <v>144</v>
      </c>
      <c r="I6725">
        <v>54</v>
      </c>
      <c r="J6725">
        <v>113</v>
      </c>
      <c r="K6725">
        <v>6102</v>
      </c>
      <c r="L6725" t="s">
        <v>83</v>
      </c>
      <c r="M6725" t="s">
        <v>160</v>
      </c>
      <c r="N6725" t="s">
        <v>149</v>
      </c>
      <c r="O6725">
        <v>8</v>
      </c>
      <c r="P6725">
        <v>2021</v>
      </c>
    </row>
    <row r="6726" spans="1:16" x14ac:dyDescent="0.25">
      <c r="A6726" t="s">
        <v>12</v>
      </c>
      <c r="B6726">
        <v>1128299</v>
      </c>
      <c r="C6726" s="1">
        <v>44431</v>
      </c>
      <c r="D6726" t="s">
        <v>31</v>
      </c>
      <c r="E6726" t="s">
        <v>86</v>
      </c>
      <c r="F6726" t="s">
        <v>87</v>
      </c>
      <c r="G6726" t="s">
        <v>142</v>
      </c>
      <c r="H6726" t="s">
        <v>146</v>
      </c>
      <c r="I6726">
        <v>52</v>
      </c>
      <c r="J6726">
        <v>112</v>
      </c>
      <c r="K6726">
        <v>5824</v>
      </c>
      <c r="L6726" t="s">
        <v>83</v>
      </c>
      <c r="M6726" t="s">
        <v>160</v>
      </c>
      <c r="N6726" t="s">
        <v>149</v>
      </c>
      <c r="O6726">
        <v>8</v>
      </c>
      <c r="P6726">
        <v>2021</v>
      </c>
    </row>
    <row r="6727" spans="1:16" x14ac:dyDescent="0.25">
      <c r="A6727" t="s">
        <v>12</v>
      </c>
      <c r="B6727">
        <v>1128299</v>
      </c>
      <c r="C6727" s="1">
        <v>44431</v>
      </c>
      <c r="D6727" t="s">
        <v>31</v>
      </c>
      <c r="E6727" t="s">
        <v>86</v>
      </c>
      <c r="F6727" t="s">
        <v>87</v>
      </c>
      <c r="G6727" t="s">
        <v>138</v>
      </c>
      <c r="H6727" t="s">
        <v>139</v>
      </c>
      <c r="I6727">
        <v>59</v>
      </c>
      <c r="J6727">
        <v>116</v>
      </c>
      <c r="K6727">
        <v>6844</v>
      </c>
      <c r="L6727" t="s">
        <v>83</v>
      </c>
      <c r="M6727" t="s">
        <v>160</v>
      </c>
      <c r="N6727" t="s">
        <v>149</v>
      </c>
      <c r="O6727">
        <v>8</v>
      </c>
      <c r="P6727">
        <v>2021</v>
      </c>
    </row>
    <row r="6728" spans="1:16" x14ac:dyDescent="0.25">
      <c r="A6728" t="s">
        <v>12</v>
      </c>
      <c r="B6728">
        <v>1128299</v>
      </c>
      <c r="C6728" s="1">
        <v>44431</v>
      </c>
      <c r="D6728" t="s">
        <v>31</v>
      </c>
      <c r="E6728" t="s">
        <v>86</v>
      </c>
      <c r="F6728" t="s">
        <v>87</v>
      </c>
      <c r="G6728" t="s">
        <v>142</v>
      </c>
      <c r="H6728" t="s">
        <v>139</v>
      </c>
      <c r="I6728">
        <v>65</v>
      </c>
      <c r="J6728">
        <v>94</v>
      </c>
      <c r="K6728">
        <v>6110</v>
      </c>
      <c r="L6728" t="s">
        <v>83</v>
      </c>
      <c r="M6728" t="s">
        <v>160</v>
      </c>
      <c r="N6728" t="s">
        <v>149</v>
      </c>
      <c r="O6728">
        <v>8</v>
      </c>
      <c r="P6728">
        <v>2021</v>
      </c>
    </row>
    <row r="6729" spans="1:16" x14ac:dyDescent="0.25">
      <c r="A6729" t="s">
        <v>12</v>
      </c>
      <c r="B6729">
        <v>1128299</v>
      </c>
      <c r="C6729" s="1">
        <v>44431</v>
      </c>
      <c r="D6729" t="s">
        <v>31</v>
      </c>
      <c r="E6729" t="s">
        <v>86</v>
      </c>
      <c r="F6729" t="s">
        <v>87</v>
      </c>
      <c r="G6729" t="s">
        <v>138</v>
      </c>
      <c r="H6729" t="s">
        <v>144</v>
      </c>
      <c r="I6729">
        <v>41</v>
      </c>
      <c r="J6729">
        <v>194</v>
      </c>
      <c r="K6729">
        <v>7954</v>
      </c>
      <c r="L6729" t="s">
        <v>24</v>
      </c>
      <c r="M6729" t="s">
        <v>160</v>
      </c>
      <c r="N6729" t="s">
        <v>149</v>
      </c>
      <c r="O6729">
        <v>8</v>
      </c>
      <c r="P6729">
        <v>2021</v>
      </c>
    </row>
    <row r="6730" spans="1:16" x14ac:dyDescent="0.25">
      <c r="A6730" t="s">
        <v>12</v>
      </c>
      <c r="B6730">
        <v>1128299</v>
      </c>
      <c r="C6730" s="1">
        <v>44431</v>
      </c>
      <c r="D6730" t="s">
        <v>31</v>
      </c>
      <c r="E6730" t="s">
        <v>86</v>
      </c>
      <c r="F6730" t="s">
        <v>87</v>
      </c>
      <c r="G6730" t="s">
        <v>138</v>
      </c>
      <c r="H6730" t="s">
        <v>146</v>
      </c>
      <c r="I6730">
        <v>46</v>
      </c>
      <c r="J6730">
        <v>190</v>
      </c>
      <c r="K6730">
        <v>8740</v>
      </c>
      <c r="L6730" t="s">
        <v>24</v>
      </c>
      <c r="M6730" t="s">
        <v>160</v>
      </c>
      <c r="N6730" t="s">
        <v>149</v>
      </c>
      <c r="O6730">
        <v>8</v>
      </c>
      <c r="P6730">
        <v>2021</v>
      </c>
    </row>
    <row r="6731" spans="1:16" x14ac:dyDescent="0.25">
      <c r="A6731" t="s">
        <v>12</v>
      </c>
      <c r="B6731">
        <v>1128299</v>
      </c>
      <c r="C6731" s="1">
        <v>44431</v>
      </c>
      <c r="D6731" t="s">
        <v>31</v>
      </c>
      <c r="E6731" t="s">
        <v>86</v>
      </c>
      <c r="F6731" t="s">
        <v>87</v>
      </c>
      <c r="G6731" t="s">
        <v>142</v>
      </c>
      <c r="H6731" t="s">
        <v>144</v>
      </c>
      <c r="I6731">
        <v>37</v>
      </c>
      <c r="J6731">
        <v>153</v>
      </c>
      <c r="K6731">
        <v>5661</v>
      </c>
      <c r="L6731" t="s">
        <v>24</v>
      </c>
      <c r="M6731" t="s">
        <v>160</v>
      </c>
      <c r="N6731" t="s">
        <v>149</v>
      </c>
      <c r="O6731">
        <v>8</v>
      </c>
      <c r="P6731">
        <v>2021</v>
      </c>
    </row>
    <row r="6732" spans="1:16" x14ac:dyDescent="0.25">
      <c r="A6732" t="s">
        <v>12</v>
      </c>
      <c r="B6732">
        <v>1128299</v>
      </c>
      <c r="C6732" s="1">
        <v>44431</v>
      </c>
      <c r="D6732" t="s">
        <v>31</v>
      </c>
      <c r="E6732" t="s">
        <v>86</v>
      </c>
      <c r="F6732" t="s">
        <v>87</v>
      </c>
      <c r="G6732" t="s">
        <v>142</v>
      </c>
      <c r="H6732" t="s">
        <v>146</v>
      </c>
      <c r="I6732">
        <v>43</v>
      </c>
      <c r="J6732">
        <v>120</v>
      </c>
      <c r="K6732">
        <v>5160</v>
      </c>
      <c r="L6732" t="s">
        <v>24</v>
      </c>
      <c r="M6732" t="s">
        <v>160</v>
      </c>
      <c r="N6732" t="s">
        <v>149</v>
      </c>
      <c r="O6732">
        <v>8</v>
      </c>
      <c r="P6732">
        <v>2021</v>
      </c>
    </row>
    <row r="6733" spans="1:16" x14ac:dyDescent="0.25">
      <c r="A6733" t="s">
        <v>12</v>
      </c>
      <c r="B6733">
        <v>1128299</v>
      </c>
      <c r="C6733" s="1">
        <v>44431</v>
      </c>
      <c r="D6733" t="s">
        <v>31</v>
      </c>
      <c r="E6733" t="s">
        <v>86</v>
      </c>
      <c r="F6733" t="s">
        <v>87</v>
      </c>
      <c r="G6733" t="s">
        <v>138</v>
      </c>
      <c r="H6733" t="s">
        <v>139</v>
      </c>
      <c r="I6733">
        <v>45</v>
      </c>
      <c r="J6733">
        <v>136</v>
      </c>
      <c r="K6733">
        <v>6120</v>
      </c>
      <c r="L6733" t="s">
        <v>24</v>
      </c>
      <c r="M6733" t="s">
        <v>160</v>
      </c>
      <c r="N6733" t="s">
        <v>149</v>
      </c>
      <c r="O6733">
        <v>8</v>
      </c>
      <c r="P6733">
        <v>2021</v>
      </c>
    </row>
    <row r="6734" spans="1:16" x14ac:dyDescent="0.25">
      <c r="A6734" t="s">
        <v>12</v>
      </c>
      <c r="B6734">
        <v>1128299</v>
      </c>
      <c r="C6734" s="1">
        <v>44431</v>
      </c>
      <c r="D6734" t="s">
        <v>31</v>
      </c>
      <c r="E6734" t="s">
        <v>86</v>
      </c>
      <c r="F6734" t="s">
        <v>87</v>
      </c>
      <c r="G6734" t="s">
        <v>142</v>
      </c>
      <c r="H6734" t="s">
        <v>139</v>
      </c>
      <c r="I6734">
        <v>48</v>
      </c>
      <c r="J6734">
        <v>131</v>
      </c>
      <c r="K6734">
        <v>6288</v>
      </c>
      <c r="L6734" t="s">
        <v>24</v>
      </c>
      <c r="M6734" t="s">
        <v>160</v>
      </c>
      <c r="N6734" t="s">
        <v>149</v>
      </c>
      <c r="O6734">
        <v>8</v>
      </c>
      <c r="P6734">
        <v>2021</v>
      </c>
    </row>
    <row r="6735" spans="1:16" x14ac:dyDescent="0.25">
      <c r="A6735" t="s">
        <v>12</v>
      </c>
      <c r="B6735">
        <v>1128299</v>
      </c>
      <c r="C6735" s="1">
        <v>44432</v>
      </c>
      <c r="D6735" t="s">
        <v>48</v>
      </c>
      <c r="E6735" t="s">
        <v>72</v>
      </c>
      <c r="F6735" t="s">
        <v>73</v>
      </c>
      <c r="G6735" t="s">
        <v>138</v>
      </c>
      <c r="H6735" t="s">
        <v>144</v>
      </c>
      <c r="I6735">
        <v>90</v>
      </c>
      <c r="J6735">
        <v>800</v>
      </c>
      <c r="K6735">
        <v>72000</v>
      </c>
      <c r="L6735" t="s">
        <v>16</v>
      </c>
      <c r="M6735" t="s">
        <v>160</v>
      </c>
      <c r="N6735" t="s">
        <v>150</v>
      </c>
      <c r="O6735">
        <v>8</v>
      </c>
      <c r="P6735">
        <v>2021</v>
      </c>
    </row>
    <row r="6736" spans="1:16" x14ac:dyDescent="0.25">
      <c r="A6736" t="s">
        <v>12</v>
      </c>
      <c r="B6736">
        <v>1128299</v>
      </c>
      <c r="C6736" s="1">
        <v>44432</v>
      </c>
      <c r="D6736" t="s">
        <v>48</v>
      </c>
      <c r="E6736" t="s">
        <v>72</v>
      </c>
      <c r="F6736" t="s">
        <v>73</v>
      </c>
      <c r="G6736" t="s">
        <v>138</v>
      </c>
      <c r="H6736" t="s">
        <v>146</v>
      </c>
      <c r="I6736">
        <v>80</v>
      </c>
      <c r="J6736">
        <v>775</v>
      </c>
      <c r="K6736">
        <v>62000</v>
      </c>
      <c r="L6736" t="s">
        <v>16</v>
      </c>
      <c r="M6736" t="s">
        <v>160</v>
      </c>
      <c r="N6736" t="s">
        <v>150</v>
      </c>
      <c r="O6736">
        <v>8</v>
      </c>
      <c r="P6736">
        <v>2021</v>
      </c>
    </row>
    <row r="6737" spans="1:16" x14ac:dyDescent="0.25">
      <c r="A6737" t="s">
        <v>12</v>
      </c>
      <c r="B6737">
        <v>1128299</v>
      </c>
      <c r="C6737" s="1">
        <v>44432</v>
      </c>
      <c r="D6737" t="s">
        <v>48</v>
      </c>
      <c r="E6737" t="s">
        <v>72</v>
      </c>
      <c r="F6737" t="s">
        <v>73</v>
      </c>
      <c r="G6737" t="s">
        <v>142</v>
      </c>
      <c r="H6737" t="s">
        <v>144</v>
      </c>
      <c r="I6737">
        <v>70</v>
      </c>
      <c r="J6737">
        <v>650</v>
      </c>
      <c r="K6737">
        <v>45500</v>
      </c>
      <c r="L6737" t="s">
        <v>16</v>
      </c>
      <c r="M6737" t="s">
        <v>160</v>
      </c>
      <c r="N6737" t="s">
        <v>150</v>
      </c>
      <c r="O6737">
        <v>8</v>
      </c>
      <c r="P6737">
        <v>2021</v>
      </c>
    </row>
    <row r="6738" spans="1:16" x14ac:dyDescent="0.25">
      <c r="A6738" t="s">
        <v>12</v>
      </c>
      <c r="B6738">
        <v>1128299</v>
      </c>
      <c r="C6738" s="1">
        <v>44432</v>
      </c>
      <c r="D6738" t="s">
        <v>48</v>
      </c>
      <c r="E6738" t="s">
        <v>72</v>
      </c>
      <c r="F6738" t="s">
        <v>73</v>
      </c>
      <c r="G6738" t="s">
        <v>142</v>
      </c>
      <c r="H6738" t="s">
        <v>146</v>
      </c>
      <c r="I6738">
        <v>70</v>
      </c>
      <c r="J6738">
        <v>425</v>
      </c>
      <c r="K6738">
        <v>29750</v>
      </c>
      <c r="L6738" t="s">
        <v>16</v>
      </c>
      <c r="M6738" t="s">
        <v>160</v>
      </c>
      <c r="N6738" t="s">
        <v>150</v>
      </c>
      <c r="O6738">
        <v>8</v>
      </c>
      <c r="P6738">
        <v>2021</v>
      </c>
    </row>
    <row r="6739" spans="1:16" x14ac:dyDescent="0.25">
      <c r="A6739" t="s">
        <v>12</v>
      </c>
      <c r="B6739">
        <v>1128299</v>
      </c>
      <c r="C6739" s="1">
        <v>44432</v>
      </c>
      <c r="D6739" t="s">
        <v>48</v>
      </c>
      <c r="E6739" t="s">
        <v>72</v>
      </c>
      <c r="F6739" t="s">
        <v>73</v>
      </c>
      <c r="G6739" t="s">
        <v>138</v>
      </c>
      <c r="H6739" t="s">
        <v>139</v>
      </c>
      <c r="I6739">
        <v>70</v>
      </c>
      <c r="J6739">
        <v>425</v>
      </c>
      <c r="K6739">
        <v>29750</v>
      </c>
      <c r="L6739" t="s">
        <v>16</v>
      </c>
      <c r="M6739" t="s">
        <v>160</v>
      </c>
      <c r="N6739" t="s">
        <v>150</v>
      </c>
      <c r="O6739">
        <v>8</v>
      </c>
      <c r="P6739">
        <v>2021</v>
      </c>
    </row>
    <row r="6740" spans="1:16" x14ac:dyDescent="0.25">
      <c r="A6740" t="s">
        <v>12</v>
      </c>
      <c r="B6740">
        <v>1128299</v>
      </c>
      <c r="C6740" s="1">
        <v>44432</v>
      </c>
      <c r="D6740" t="s">
        <v>48</v>
      </c>
      <c r="E6740" t="s">
        <v>72</v>
      </c>
      <c r="F6740" t="s">
        <v>73</v>
      </c>
      <c r="G6740" t="s">
        <v>142</v>
      </c>
      <c r="H6740" t="s">
        <v>139</v>
      </c>
      <c r="I6740">
        <v>75</v>
      </c>
      <c r="J6740">
        <v>250</v>
      </c>
      <c r="K6740">
        <v>18750</v>
      </c>
      <c r="L6740" t="s">
        <v>16</v>
      </c>
      <c r="M6740" t="s">
        <v>160</v>
      </c>
      <c r="N6740" t="s">
        <v>150</v>
      </c>
      <c r="O6740">
        <v>8</v>
      </c>
      <c r="P6740">
        <v>2021</v>
      </c>
    </row>
    <row r="6741" spans="1:16" x14ac:dyDescent="0.25">
      <c r="A6741" t="s">
        <v>12</v>
      </c>
      <c r="B6741">
        <v>1128299</v>
      </c>
      <c r="C6741" s="1">
        <v>44432</v>
      </c>
      <c r="D6741" t="s">
        <v>48</v>
      </c>
      <c r="E6741" t="s">
        <v>72</v>
      </c>
      <c r="F6741" t="s">
        <v>73</v>
      </c>
      <c r="G6741" t="s">
        <v>138</v>
      </c>
      <c r="H6741" t="s">
        <v>144</v>
      </c>
      <c r="I6741">
        <v>83</v>
      </c>
      <c r="J6741">
        <v>240</v>
      </c>
      <c r="K6741">
        <v>19920</v>
      </c>
      <c r="L6741" t="s">
        <v>83</v>
      </c>
      <c r="M6741" t="s">
        <v>160</v>
      </c>
      <c r="N6741" t="s">
        <v>150</v>
      </c>
      <c r="O6741">
        <v>8</v>
      </c>
      <c r="P6741">
        <v>2021</v>
      </c>
    </row>
    <row r="6742" spans="1:16" x14ac:dyDescent="0.25">
      <c r="A6742" t="s">
        <v>12</v>
      </c>
      <c r="B6742">
        <v>1128299</v>
      </c>
      <c r="C6742" s="1">
        <v>44432</v>
      </c>
      <c r="D6742" t="s">
        <v>48</v>
      </c>
      <c r="E6742" t="s">
        <v>72</v>
      </c>
      <c r="F6742" t="s">
        <v>73</v>
      </c>
      <c r="G6742" t="s">
        <v>138</v>
      </c>
      <c r="H6742" t="s">
        <v>146</v>
      </c>
      <c r="I6742">
        <v>76</v>
      </c>
      <c r="J6742">
        <v>202</v>
      </c>
      <c r="K6742">
        <v>15352</v>
      </c>
      <c r="L6742" t="s">
        <v>83</v>
      </c>
      <c r="M6742" t="s">
        <v>160</v>
      </c>
      <c r="N6742" t="s">
        <v>150</v>
      </c>
      <c r="O6742">
        <v>8</v>
      </c>
      <c r="P6742">
        <v>2021</v>
      </c>
    </row>
    <row r="6743" spans="1:16" x14ac:dyDescent="0.25">
      <c r="A6743" t="s">
        <v>12</v>
      </c>
      <c r="B6743">
        <v>1128299</v>
      </c>
      <c r="C6743" s="1">
        <v>44432</v>
      </c>
      <c r="D6743" t="s">
        <v>48</v>
      </c>
      <c r="E6743" t="s">
        <v>72</v>
      </c>
      <c r="F6743" t="s">
        <v>73</v>
      </c>
      <c r="G6743" t="s">
        <v>142</v>
      </c>
      <c r="H6743" t="s">
        <v>144</v>
      </c>
      <c r="I6743">
        <v>69</v>
      </c>
      <c r="J6743">
        <v>189</v>
      </c>
      <c r="K6743">
        <v>13041</v>
      </c>
      <c r="L6743" t="s">
        <v>83</v>
      </c>
      <c r="M6743" t="s">
        <v>160</v>
      </c>
      <c r="N6743" t="s">
        <v>150</v>
      </c>
      <c r="O6743">
        <v>8</v>
      </c>
      <c r="P6743">
        <v>2021</v>
      </c>
    </row>
    <row r="6744" spans="1:16" x14ac:dyDescent="0.25">
      <c r="A6744" t="s">
        <v>12</v>
      </c>
      <c r="B6744">
        <v>1128299</v>
      </c>
      <c r="C6744" s="1">
        <v>44432</v>
      </c>
      <c r="D6744" t="s">
        <v>48</v>
      </c>
      <c r="E6744" t="s">
        <v>72</v>
      </c>
      <c r="F6744" t="s">
        <v>73</v>
      </c>
      <c r="G6744" t="s">
        <v>142</v>
      </c>
      <c r="H6744" t="s">
        <v>146</v>
      </c>
      <c r="I6744">
        <v>66</v>
      </c>
      <c r="J6744">
        <v>111</v>
      </c>
      <c r="K6744">
        <v>7326</v>
      </c>
      <c r="L6744" t="s">
        <v>83</v>
      </c>
      <c r="M6744" t="s">
        <v>160</v>
      </c>
      <c r="N6744" t="s">
        <v>150</v>
      </c>
      <c r="O6744">
        <v>8</v>
      </c>
      <c r="P6744">
        <v>2021</v>
      </c>
    </row>
    <row r="6745" spans="1:16" x14ac:dyDescent="0.25">
      <c r="A6745" t="s">
        <v>12</v>
      </c>
      <c r="B6745">
        <v>1128299</v>
      </c>
      <c r="C6745" s="1">
        <v>44432</v>
      </c>
      <c r="D6745" t="s">
        <v>48</v>
      </c>
      <c r="E6745" t="s">
        <v>72</v>
      </c>
      <c r="F6745" t="s">
        <v>73</v>
      </c>
      <c r="G6745" t="s">
        <v>138</v>
      </c>
      <c r="H6745" t="s">
        <v>139</v>
      </c>
      <c r="I6745">
        <v>64</v>
      </c>
      <c r="J6745">
        <v>106</v>
      </c>
      <c r="K6745">
        <v>6784</v>
      </c>
      <c r="L6745" t="s">
        <v>83</v>
      </c>
      <c r="M6745" t="s">
        <v>160</v>
      </c>
      <c r="N6745" t="s">
        <v>150</v>
      </c>
      <c r="O6745">
        <v>8</v>
      </c>
      <c r="P6745">
        <v>2021</v>
      </c>
    </row>
    <row r="6746" spans="1:16" x14ac:dyDescent="0.25">
      <c r="A6746" t="s">
        <v>12</v>
      </c>
      <c r="B6746">
        <v>1128299</v>
      </c>
      <c r="C6746" s="1">
        <v>44432</v>
      </c>
      <c r="D6746" t="s">
        <v>48</v>
      </c>
      <c r="E6746" t="s">
        <v>72</v>
      </c>
      <c r="F6746" t="s">
        <v>73</v>
      </c>
      <c r="G6746" t="s">
        <v>142</v>
      </c>
      <c r="H6746" t="s">
        <v>139</v>
      </c>
      <c r="I6746">
        <v>73</v>
      </c>
      <c r="J6746">
        <v>75</v>
      </c>
      <c r="K6746">
        <v>5475</v>
      </c>
      <c r="L6746" t="s">
        <v>83</v>
      </c>
      <c r="M6746" t="s">
        <v>160</v>
      </c>
      <c r="N6746" t="s">
        <v>150</v>
      </c>
      <c r="O6746">
        <v>8</v>
      </c>
      <c r="P6746">
        <v>2021</v>
      </c>
    </row>
    <row r="6747" spans="1:16" x14ac:dyDescent="0.25">
      <c r="A6747" t="s">
        <v>12</v>
      </c>
      <c r="B6747">
        <v>1128299</v>
      </c>
      <c r="C6747" s="1">
        <v>44432</v>
      </c>
      <c r="D6747" t="s">
        <v>48</v>
      </c>
      <c r="E6747" t="s">
        <v>72</v>
      </c>
      <c r="F6747" t="s">
        <v>73</v>
      </c>
      <c r="G6747" t="s">
        <v>138</v>
      </c>
      <c r="H6747" t="s">
        <v>144</v>
      </c>
      <c r="I6747">
        <v>67</v>
      </c>
      <c r="J6747">
        <v>272</v>
      </c>
      <c r="K6747">
        <v>18224</v>
      </c>
      <c r="L6747" t="s">
        <v>24</v>
      </c>
      <c r="M6747" t="s">
        <v>160</v>
      </c>
      <c r="N6747" t="s">
        <v>150</v>
      </c>
      <c r="O6747">
        <v>8</v>
      </c>
      <c r="P6747">
        <v>2021</v>
      </c>
    </row>
    <row r="6748" spans="1:16" x14ac:dyDescent="0.25">
      <c r="A6748" t="s">
        <v>12</v>
      </c>
      <c r="B6748">
        <v>1128299</v>
      </c>
      <c r="C6748" s="1">
        <v>44432</v>
      </c>
      <c r="D6748" t="s">
        <v>48</v>
      </c>
      <c r="E6748" t="s">
        <v>72</v>
      </c>
      <c r="F6748" t="s">
        <v>73</v>
      </c>
      <c r="G6748" t="s">
        <v>138</v>
      </c>
      <c r="H6748" t="s">
        <v>146</v>
      </c>
      <c r="I6748">
        <v>53</v>
      </c>
      <c r="J6748">
        <v>240</v>
      </c>
      <c r="K6748">
        <v>12720</v>
      </c>
      <c r="L6748" t="s">
        <v>24</v>
      </c>
      <c r="M6748" t="s">
        <v>160</v>
      </c>
      <c r="N6748" t="s">
        <v>150</v>
      </c>
      <c r="O6748">
        <v>8</v>
      </c>
      <c r="P6748">
        <v>2021</v>
      </c>
    </row>
    <row r="6749" spans="1:16" x14ac:dyDescent="0.25">
      <c r="A6749" t="s">
        <v>12</v>
      </c>
      <c r="B6749">
        <v>1128299</v>
      </c>
      <c r="C6749" s="1">
        <v>44432</v>
      </c>
      <c r="D6749" t="s">
        <v>48</v>
      </c>
      <c r="E6749" t="s">
        <v>72</v>
      </c>
      <c r="F6749" t="s">
        <v>73</v>
      </c>
      <c r="G6749" t="s">
        <v>142</v>
      </c>
      <c r="H6749" t="s">
        <v>144</v>
      </c>
      <c r="I6749">
        <v>53</v>
      </c>
      <c r="J6749">
        <v>215</v>
      </c>
      <c r="K6749">
        <v>11395</v>
      </c>
      <c r="L6749" t="s">
        <v>24</v>
      </c>
      <c r="M6749" t="s">
        <v>160</v>
      </c>
      <c r="N6749" t="s">
        <v>150</v>
      </c>
      <c r="O6749">
        <v>8</v>
      </c>
      <c r="P6749">
        <v>2021</v>
      </c>
    </row>
    <row r="6750" spans="1:16" x14ac:dyDescent="0.25">
      <c r="A6750" t="s">
        <v>12</v>
      </c>
      <c r="B6750">
        <v>1128299</v>
      </c>
      <c r="C6750" s="1">
        <v>44432</v>
      </c>
      <c r="D6750" t="s">
        <v>48</v>
      </c>
      <c r="E6750" t="s">
        <v>72</v>
      </c>
      <c r="F6750" t="s">
        <v>73</v>
      </c>
      <c r="G6750" t="s">
        <v>142</v>
      </c>
      <c r="H6750" t="s">
        <v>146</v>
      </c>
      <c r="I6750">
        <v>52</v>
      </c>
      <c r="J6750">
        <v>136</v>
      </c>
      <c r="K6750">
        <v>7072</v>
      </c>
      <c r="L6750" t="s">
        <v>24</v>
      </c>
      <c r="M6750" t="s">
        <v>160</v>
      </c>
      <c r="N6750" t="s">
        <v>150</v>
      </c>
      <c r="O6750">
        <v>8</v>
      </c>
      <c r="P6750">
        <v>2021</v>
      </c>
    </row>
    <row r="6751" spans="1:16" x14ac:dyDescent="0.25">
      <c r="A6751" t="s">
        <v>12</v>
      </c>
      <c r="B6751">
        <v>1128299</v>
      </c>
      <c r="C6751" s="1">
        <v>44432</v>
      </c>
      <c r="D6751" t="s">
        <v>48</v>
      </c>
      <c r="E6751" t="s">
        <v>72</v>
      </c>
      <c r="F6751" t="s">
        <v>73</v>
      </c>
      <c r="G6751" t="s">
        <v>138</v>
      </c>
      <c r="H6751" t="s">
        <v>139</v>
      </c>
      <c r="I6751">
        <v>51</v>
      </c>
      <c r="J6751">
        <v>132</v>
      </c>
      <c r="K6751">
        <v>6732</v>
      </c>
      <c r="L6751" t="s">
        <v>24</v>
      </c>
      <c r="M6751" t="s">
        <v>160</v>
      </c>
      <c r="N6751" t="s">
        <v>150</v>
      </c>
      <c r="O6751">
        <v>8</v>
      </c>
      <c r="P6751">
        <v>2021</v>
      </c>
    </row>
    <row r="6752" spans="1:16" x14ac:dyDescent="0.25">
      <c r="A6752" t="s">
        <v>12</v>
      </c>
      <c r="B6752">
        <v>1128299</v>
      </c>
      <c r="C6752" s="1">
        <v>44432</v>
      </c>
      <c r="D6752" t="s">
        <v>48</v>
      </c>
      <c r="E6752" t="s">
        <v>72</v>
      </c>
      <c r="F6752" t="s">
        <v>73</v>
      </c>
      <c r="G6752" t="s">
        <v>142</v>
      </c>
      <c r="H6752" t="s">
        <v>139</v>
      </c>
      <c r="I6752">
        <v>55</v>
      </c>
      <c r="J6752">
        <v>80</v>
      </c>
      <c r="K6752">
        <v>4400</v>
      </c>
      <c r="L6752" t="s">
        <v>24</v>
      </c>
      <c r="M6752" t="s">
        <v>160</v>
      </c>
      <c r="N6752" t="s">
        <v>150</v>
      </c>
      <c r="O6752">
        <v>8</v>
      </c>
      <c r="P6752">
        <v>2021</v>
      </c>
    </row>
    <row r="6753" spans="1:16" x14ac:dyDescent="0.25">
      <c r="A6753" t="s">
        <v>26</v>
      </c>
      <c r="B6753">
        <v>1197831</v>
      </c>
      <c r="C6753" s="1">
        <v>44432</v>
      </c>
      <c r="D6753" t="s">
        <v>27</v>
      </c>
      <c r="E6753" t="s">
        <v>59</v>
      </c>
      <c r="F6753" t="s">
        <v>60</v>
      </c>
      <c r="G6753" t="s">
        <v>142</v>
      </c>
      <c r="H6753" t="s">
        <v>139</v>
      </c>
      <c r="I6753">
        <v>20.000000000000007</v>
      </c>
      <c r="J6753">
        <v>550</v>
      </c>
      <c r="K6753">
        <v>11000</v>
      </c>
      <c r="L6753" t="s">
        <v>24</v>
      </c>
      <c r="M6753" t="s">
        <v>160</v>
      </c>
      <c r="N6753" t="s">
        <v>150</v>
      </c>
      <c r="O6753">
        <v>8</v>
      </c>
      <c r="P6753">
        <v>2021</v>
      </c>
    </row>
    <row r="6754" spans="1:16" x14ac:dyDescent="0.25">
      <c r="A6754" t="s">
        <v>26</v>
      </c>
      <c r="B6754">
        <v>1197831</v>
      </c>
      <c r="C6754" s="1">
        <v>44432</v>
      </c>
      <c r="D6754" t="s">
        <v>27</v>
      </c>
      <c r="E6754" t="s">
        <v>59</v>
      </c>
      <c r="F6754" t="s">
        <v>60</v>
      </c>
      <c r="G6754" t="s">
        <v>142</v>
      </c>
      <c r="H6754" t="s">
        <v>139</v>
      </c>
      <c r="I6754">
        <v>20</v>
      </c>
      <c r="J6754">
        <v>149</v>
      </c>
      <c r="K6754">
        <v>2980</v>
      </c>
      <c r="L6754" t="s">
        <v>83</v>
      </c>
      <c r="M6754" t="s">
        <v>160</v>
      </c>
      <c r="N6754" t="s">
        <v>150</v>
      </c>
      <c r="O6754">
        <v>8</v>
      </c>
      <c r="P6754">
        <v>2021</v>
      </c>
    </row>
    <row r="6755" spans="1:16" x14ac:dyDescent="0.25">
      <c r="A6755" t="s">
        <v>26</v>
      </c>
      <c r="B6755">
        <v>1197831</v>
      </c>
      <c r="C6755" s="1">
        <v>44432</v>
      </c>
      <c r="D6755" t="s">
        <v>27</v>
      </c>
      <c r="E6755" t="s">
        <v>59</v>
      </c>
      <c r="F6755" t="s">
        <v>60</v>
      </c>
      <c r="G6755" t="s">
        <v>142</v>
      </c>
      <c r="H6755" t="s">
        <v>139</v>
      </c>
      <c r="I6755">
        <v>14</v>
      </c>
      <c r="J6755">
        <v>165</v>
      </c>
      <c r="K6755">
        <v>2310</v>
      </c>
      <c r="L6755" t="s">
        <v>24</v>
      </c>
      <c r="M6755" t="s">
        <v>160</v>
      </c>
      <c r="N6755" t="s">
        <v>150</v>
      </c>
      <c r="O6755">
        <v>8</v>
      </c>
      <c r="P6755">
        <v>2021</v>
      </c>
    </row>
    <row r="6756" spans="1:16" x14ac:dyDescent="0.25">
      <c r="A6756" t="s">
        <v>26</v>
      </c>
      <c r="B6756">
        <v>1197831</v>
      </c>
      <c r="C6756" s="1">
        <v>44432</v>
      </c>
      <c r="D6756" t="s">
        <v>27</v>
      </c>
      <c r="E6756" t="s">
        <v>28</v>
      </c>
      <c r="F6756" t="s">
        <v>39</v>
      </c>
      <c r="G6756" t="s">
        <v>138</v>
      </c>
      <c r="H6756" t="s">
        <v>146</v>
      </c>
      <c r="I6756">
        <v>40</v>
      </c>
      <c r="J6756">
        <v>675</v>
      </c>
      <c r="K6756">
        <v>27000</v>
      </c>
      <c r="L6756" t="s">
        <v>24</v>
      </c>
      <c r="M6756" t="s">
        <v>160</v>
      </c>
      <c r="N6756" t="s">
        <v>150</v>
      </c>
      <c r="O6756">
        <v>8</v>
      </c>
      <c r="P6756">
        <v>2021</v>
      </c>
    </row>
    <row r="6757" spans="1:16" x14ac:dyDescent="0.25">
      <c r="A6757" t="s">
        <v>26</v>
      </c>
      <c r="B6757">
        <v>1197831</v>
      </c>
      <c r="C6757" s="1">
        <v>44432</v>
      </c>
      <c r="D6757" t="s">
        <v>27</v>
      </c>
      <c r="E6757" t="s">
        <v>28</v>
      </c>
      <c r="F6757" t="s">
        <v>39</v>
      </c>
      <c r="G6757" t="s">
        <v>138</v>
      </c>
      <c r="H6757" t="s">
        <v>146</v>
      </c>
      <c r="I6757">
        <v>39</v>
      </c>
      <c r="J6757">
        <v>169</v>
      </c>
      <c r="K6757">
        <v>6591</v>
      </c>
      <c r="L6757" t="s">
        <v>83</v>
      </c>
      <c r="M6757" t="s">
        <v>160</v>
      </c>
      <c r="N6757" t="s">
        <v>150</v>
      </c>
      <c r="O6757">
        <v>8</v>
      </c>
      <c r="P6757">
        <v>2021</v>
      </c>
    </row>
    <row r="6758" spans="1:16" x14ac:dyDescent="0.25">
      <c r="A6758" t="s">
        <v>26</v>
      </c>
      <c r="B6758">
        <v>1197831</v>
      </c>
      <c r="C6758" s="1">
        <v>44432</v>
      </c>
      <c r="D6758" t="s">
        <v>27</v>
      </c>
      <c r="E6758" t="s">
        <v>28</v>
      </c>
      <c r="F6758" t="s">
        <v>39</v>
      </c>
      <c r="G6758" t="s">
        <v>138</v>
      </c>
      <c r="H6758" t="s">
        <v>146</v>
      </c>
      <c r="I6758">
        <v>31</v>
      </c>
      <c r="J6758">
        <v>236</v>
      </c>
      <c r="K6758">
        <v>7316</v>
      </c>
      <c r="L6758" t="s">
        <v>24</v>
      </c>
      <c r="M6758" t="s">
        <v>160</v>
      </c>
      <c r="N6758" t="s">
        <v>150</v>
      </c>
      <c r="O6758">
        <v>8</v>
      </c>
      <c r="P6758">
        <v>2021</v>
      </c>
    </row>
    <row r="6759" spans="1:16" x14ac:dyDescent="0.25">
      <c r="A6759" t="s">
        <v>30</v>
      </c>
      <c r="B6759">
        <v>1128299</v>
      </c>
      <c r="C6759" s="1">
        <v>44432</v>
      </c>
      <c r="D6759" t="s">
        <v>31</v>
      </c>
      <c r="E6759" t="s">
        <v>80</v>
      </c>
      <c r="F6759" t="s">
        <v>63</v>
      </c>
      <c r="G6759" t="s">
        <v>138</v>
      </c>
      <c r="H6759" t="s">
        <v>144</v>
      </c>
      <c r="I6759">
        <v>90</v>
      </c>
      <c r="J6759">
        <v>800</v>
      </c>
      <c r="K6759">
        <v>72000</v>
      </c>
      <c r="L6759" t="s">
        <v>16</v>
      </c>
      <c r="M6759" t="s">
        <v>160</v>
      </c>
      <c r="N6759" t="s">
        <v>150</v>
      </c>
      <c r="O6759">
        <v>8</v>
      </c>
      <c r="P6759">
        <v>2021</v>
      </c>
    </row>
    <row r="6760" spans="1:16" x14ac:dyDescent="0.25">
      <c r="A6760" t="s">
        <v>30</v>
      </c>
      <c r="B6760">
        <v>1128299</v>
      </c>
      <c r="C6760" s="1">
        <v>44432</v>
      </c>
      <c r="D6760" t="s">
        <v>31</v>
      </c>
      <c r="E6760" t="s">
        <v>80</v>
      </c>
      <c r="F6760" t="s">
        <v>63</v>
      </c>
      <c r="G6760" t="s">
        <v>138</v>
      </c>
      <c r="H6760" t="s">
        <v>146</v>
      </c>
      <c r="I6760">
        <v>80</v>
      </c>
      <c r="J6760">
        <v>775</v>
      </c>
      <c r="K6760">
        <v>62000</v>
      </c>
      <c r="L6760" t="s">
        <v>16</v>
      </c>
      <c r="M6760" t="s">
        <v>160</v>
      </c>
      <c r="N6760" t="s">
        <v>150</v>
      </c>
      <c r="O6760">
        <v>8</v>
      </c>
      <c r="P6760">
        <v>2021</v>
      </c>
    </row>
    <row r="6761" spans="1:16" x14ac:dyDescent="0.25">
      <c r="A6761" t="s">
        <v>30</v>
      </c>
      <c r="B6761">
        <v>1128299</v>
      </c>
      <c r="C6761" s="1">
        <v>44432</v>
      </c>
      <c r="D6761" t="s">
        <v>31</v>
      </c>
      <c r="E6761" t="s">
        <v>80</v>
      </c>
      <c r="F6761" t="s">
        <v>63</v>
      </c>
      <c r="G6761" t="s">
        <v>142</v>
      </c>
      <c r="H6761" t="s">
        <v>144</v>
      </c>
      <c r="I6761">
        <v>70</v>
      </c>
      <c r="J6761">
        <v>650</v>
      </c>
      <c r="K6761">
        <v>45500</v>
      </c>
      <c r="L6761" t="s">
        <v>16</v>
      </c>
      <c r="M6761" t="s">
        <v>160</v>
      </c>
      <c r="N6761" t="s">
        <v>150</v>
      </c>
      <c r="O6761">
        <v>8</v>
      </c>
      <c r="P6761">
        <v>2021</v>
      </c>
    </row>
    <row r="6762" spans="1:16" x14ac:dyDescent="0.25">
      <c r="A6762" t="s">
        <v>30</v>
      </c>
      <c r="B6762">
        <v>1128299</v>
      </c>
      <c r="C6762" s="1">
        <v>44432</v>
      </c>
      <c r="D6762" t="s">
        <v>31</v>
      </c>
      <c r="E6762" t="s">
        <v>80</v>
      </c>
      <c r="F6762" t="s">
        <v>63</v>
      </c>
      <c r="G6762" t="s">
        <v>142</v>
      </c>
      <c r="H6762" t="s">
        <v>146</v>
      </c>
      <c r="I6762">
        <v>70</v>
      </c>
      <c r="J6762">
        <v>425</v>
      </c>
      <c r="K6762">
        <v>29750</v>
      </c>
      <c r="L6762" t="s">
        <v>16</v>
      </c>
      <c r="M6762" t="s">
        <v>160</v>
      </c>
      <c r="N6762" t="s">
        <v>150</v>
      </c>
      <c r="O6762">
        <v>8</v>
      </c>
      <c r="P6762">
        <v>2021</v>
      </c>
    </row>
    <row r="6763" spans="1:16" x14ac:dyDescent="0.25">
      <c r="A6763" t="s">
        <v>30</v>
      </c>
      <c r="B6763">
        <v>1128299</v>
      </c>
      <c r="C6763" s="1">
        <v>44432</v>
      </c>
      <c r="D6763" t="s">
        <v>31</v>
      </c>
      <c r="E6763" t="s">
        <v>80</v>
      </c>
      <c r="F6763" t="s">
        <v>63</v>
      </c>
      <c r="G6763" t="s">
        <v>138</v>
      </c>
      <c r="H6763" t="s">
        <v>139</v>
      </c>
      <c r="I6763">
        <v>70</v>
      </c>
      <c r="J6763">
        <v>425</v>
      </c>
      <c r="K6763">
        <v>29750</v>
      </c>
      <c r="L6763" t="s">
        <v>16</v>
      </c>
      <c r="M6763" t="s">
        <v>160</v>
      </c>
      <c r="N6763" t="s">
        <v>150</v>
      </c>
      <c r="O6763">
        <v>8</v>
      </c>
      <c r="P6763">
        <v>2021</v>
      </c>
    </row>
    <row r="6764" spans="1:16" x14ac:dyDescent="0.25">
      <c r="A6764" t="s">
        <v>30</v>
      </c>
      <c r="B6764">
        <v>1128299</v>
      </c>
      <c r="C6764" s="1">
        <v>44432</v>
      </c>
      <c r="D6764" t="s">
        <v>31</v>
      </c>
      <c r="E6764" t="s">
        <v>80</v>
      </c>
      <c r="F6764" t="s">
        <v>63</v>
      </c>
      <c r="G6764" t="s">
        <v>142</v>
      </c>
      <c r="H6764" t="s">
        <v>139</v>
      </c>
      <c r="I6764">
        <v>75</v>
      </c>
      <c r="J6764">
        <v>250</v>
      </c>
      <c r="K6764">
        <v>18750</v>
      </c>
      <c r="L6764" t="s">
        <v>16</v>
      </c>
      <c r="M6764" t="s">
        <v>160</v>
      </c>
      <c r="N6764" t="s">
        <v>150</v>
      </c>
      <c r="O6764">
        <v>8</v>
      </c>
      <c r="P6764">
        <v>2021</v>
      </c>
    </row>
    <row r="6765" spans="1:16" x14ac:dyDescent="0.25">
      <c r="A6765" t="s">
        <v>30</v>
      </c>
      <c r="B6765">
        <v>1128299</v>
      </c>
      <c r="C6765" s="1">
        <v>44432</v>
      </c>
      <c r="D6765" t="s">
        <v>31</v>
      </c>
      <c r="E6765" t="s">
        <v>80</v>
      </c>
      <c r="F6765" t="s">
        <v>63</v>
      </c>
      <c r="G6765" t="s">
        <v>138</v>
      </c>
      <c r="H6765" t="s">
        <v>144</v>
      </c>
      <c r="I6765">
        <v>81</v>
      </c>
      <c r="J6765">
        <v>200</v>
      </c>
      <c r="K6765">
        <v>16200</v>
      </c>
      <c r="L6765" t="s">
        <v>83</v>
      </c>
      <c r="M6765" t="s">
        <v>160</v>
      </c>
      <c r="N6765" t="s">
        <v>150</v>
      </c>
      <c r="O6765">
        <v>8</v>
      </c>
      <c r="P6765">
        <v>2021</v>
      </c>
    </row>
    <row r="6766" spans="1:16" x14ac:dyDescent="0.25">
      <c r="A6766" t="s">
        <v>30</v>
      </c>
      <c r="B6766">
        <v>1128299</v>
      </c>
      <c r="C6766" s="1">
        <v>44432</v>
      </c>
      <c r="D6766" t="s">
        <v>31</v>
      </c>
      <c r="E6766" t="s">
        <v>80</v>
      </c>
      <c r="F6766" t="s">
        <v>63</v>
      </c>
      <c r="G6766" t="s">
        <v>138</v>
      </c>
      <c r="H6766" t="s">
        <v>146</v>
      </c>
      <c r="I6766">
        <v>76</v>
      </c>
      <c r="J6766">
        <v>233</v>
      </c>
      <c r="K6766">
        <v>17708</v>
      </c>
      <c r="L6766" t="s">
        <v>83</v>
      </c>
      <c r="M6766" t="s">
        <v>160</v>
      </c>
      <c r="N6766" t="s">
        <v>150</v>
      </c>
      <c r="O6766">
        <v>8</v>
      </c>
      <c r="P6766">
        <v>2021</v>
      </c>
    </row>
    <row r="6767" spans="1:16" x14ac:dyDescent="0.25">
      <c r="A6767" t="s">
        <v>30</v>
      </c>
      <c r="B6767">
        <v>1128299</v>
      </c>
      <c r="C6767" s="1">
        <v>44432</v>
      </c>
      <c r="D6767" t="s">
        <v>31</v>
      </c>
      <c r="E6767" t="s">
        <v>80</v>
      </c>
      <c r="F6767" t="s">
        <v>63</v>
      </c>
      <c r="G6767" t="s">
        <v>142</v>
      </c>
      <c r="H6767" t="s">
        <v>144</v>
      </c>
      <c r="I6767">
        <v>68</v>
      </c>
      <c r="J6767">
        <v>195</v>
      </c>
      <c r="K6767">
        <v>13260</v>
      </c>
      <c r="L6767" t="s">
        <v>83</v>
      </c>
      <c r="M6767" t="s">
        <v>160</v>
      </c>
      <c r="N6767" t="s">
        <v>150</v>
      </c>
      <c r="O6767">
        <v>8</v>
      </c>
      <c r="P6767">
        <v>2021</v>
      </c>
    </row>
    <row r="6768" spans="1:16" x14ac:dyDescent="0.25">
      <c r="A6768" t="s">
        <v>30</v>
      </c>
      <c r="B6768">
        <v>1128299</v>
      </c>
      <c r="C6768" s="1">
        <v>44432</v>
      </c>
      <c r="D6768" t="s">
        <v>31</v>
      </c>
      <c r="E6768" t="s">
        <v>80</v>
      </c>
      <c r="F6768" t="s">
        <v>63</v>
      </c>
      <c r="G6768" t="s">
        <v>142</v>
      </c>
      <c r="H6768" t="s">
        <v>146</v>
      </c>
      <c r="I6768">
        <v>68</v>
      </c>
      <c r="J6768">
        <v>119</v>
      </c>
      <c r="K6768">
        <v>8092</v>
      </c>
      <c r="L6768" t="s">
        <v>83</v>
      </c>
      <c r="M6768" t="s">
        <v>160</v>
      </c>
      <c r="N6768" t="s">
        <v>150</v>
      </c>
      <c r="O6768">
        <v>8</v>
      </c>
      <c r="P6768">
        <v>2021</v>
      </c>
    </row>
    <row r="6769" spans="1:16" x14ac:dyDescent="0.25">
      <c r="A6769" t="s">
        <v>30</v>
      </c>
      <c r="B6769">
        <v>1128299</v>
      </c>
      <c r="C6769" s="1">
        <v>44432</v>
      </c>
      <c r="D6769" t="s">
        <v>31</v>
      </c>
      <c r="E6769" t="s">
        <v>80</v>
      </c>
      <c r="F6769" t="s">
        <v>63</v>
      </c>
      <c r="G6769" t="s">
        <v>138</v>
      </c>
      <c r="H6769" t="s">
        <v>139</v>
      </c>
      <c r="I6769">
        <v>65</v>
      </c>
      <c r="J6769">
        <v>128</v>
      </c>
      <c r="K6769">
        <v>8320</v>
      </c>
      <c r="L6769" t="s">
        <v>83</v>
      </c>
      <c r="M6769" t="s">
        <v>160</v>
      </c>
      <c r="N6769" t="s">
        <v>150</v>
      </c>
      <c r="O6769">
        <v>8</v>
      </c>
      <c r="P6769">
        <v>2021</v>
      </c>
    </row>
    <row r="6770" spans="1:16" x14ac:dyDescent="0.25">
      <c r="A6770" t="s">
        <v>30</v>
      </c>
      <c r="B6770">
        <v>1128299</v>
      </c>
      <c r="C6770" s="1">
        <v>44432</v>
      </c>
      <c r="D6770" t="s">
        <v>31</v>
      </c>
      <c r="E6770" t="s">
        <v>80</v>
      </c>
      <c r="F6770" t="s">
        <v>63</v>
      </c>
      <c r="G6770" t="s">
        <v>142</v>
      </c>
      <c r="H6770" t="s">
        <v>139</v>
      </c>
      <c r="I6770">
        <v>69</v>
      </c>
      <c r="J6770">
        <v>73</v>
      </c>
      <c r="K6770">
        <v>5037</v>
      </c>
      <c r="L6770" t="s">
        <v>83</v>
      </c>
      <c r="M6770" t="s">
        <v>160</v>
      </c>
      <c r="N6770" t="s">
        <v>150</v>
      </c>
      <c r="O6770">
        <v>8</v>
      </c>
      <c r="P6770">
        <v>2021</v>
      </c>
    </row>
    <row r="6771" spans="1:16" x14ac:dyDescent="0.25">
      <c r="A6771" t="s">
        <v>30</v>
      </c>
      <c r="B6771">
        <v>1128299</v>
      </c>
      <c r="C6771" s="1">
        <v>44432</v>
      </c>
      <c r="D6771" t="s">
        <v>31</v>
      </c>
      <c r="E6771" t="s">
        <v>80</v>
      </c>
      <c r="F6771" t="s">
        <v>63</v>
      </c>
      <c r="G6771" t="s">
        <v>138</v>
      </c>
      <c r="H6771" t="s">
        <v>144</v>
      </c>
      <c r="I6771">
        <v>69</v>
      </c>
      <c r="J6771">
        <v>256</v>
      </c>
      <c r="K6771">
        <v>17664</v>
      </c>
      <c r="L6771" t="s">
        <v>24</v>
      </c>
      <c r="M6771" t="s">
        <v>160</v>
      </c>
      <c r="N6771" t="s">
        <v>150</v>
      </c>
      <c r="O6771">
        <v>8</v>
      </c>
      <c r="P6771">
        <v>2021</v>
      </c>
    </row>
    <row r="6772" spans="1:16" x14ac:dyDescent="0.25">
      <c r="A6772" t="s">
        <v>30</v>
      </c>
      <c r="B6772">
        <v>1128299</v>
      </c>
      <c r="C6772" s="1">
        <v>44432</v>
      </c>
      <c r="D6772" t="s">
        <v>31</v>
      </c>
      <c r="E6772" t="s">
        <v>80</v>
      </c>
      <c r="F6772" t="s">
        <v>63</v>
      </c>
      <c r="G6772" t="s">
        <v>138</v>
      </c>
      <c r="H6772" t="s">
        <v>146</v>
      </c>
      <c r="I6772">
        <v>62</v>
      </c>
      <c r="J6772">
        <v>256</v>
      </c>
      <c r="K6772">
        <v>15872</v>
      </c>
      <c r="L6772" t="s">
        <v>24</v>
      </c>
      <c r="M6772" t="s">
        <v>160</v>
      </c>
      <c r="N6772" t="s">
        <v>150</v>
      </c>
      <c r="O6772">
        <v>8</v>
      </c>
      <c r="P6772">
        <v>2021</v>
      </c>
    </row>
    <row r="6773" spans="1:16" x14ac:dyDescent="0.25">
      <c r="A6773" t="s">
        <v>30</v>
      </c>
      <c r="B6773">
        <v>1128299</v>
      </c>
      <c r="C6773" s="1">
        <v>44432</v>
      </c>
      <c r="D6773" t="s">
        <v>31</v>
      </c>
      <c r="E6773" t="s">
        <v>80</v>
      </c>
      <c r="F6773" t="s">
        <v>63</v>
      </c>
      <c r="G6773" t="s">
        <v>142</v>
      </c>
      <c r="H6773" t="s">
        <v>144</v>
      </c>
      <c r="I6773">
        <v>50</v>
      </c>
      <c r="J6773">
        <v>215</v>
      </c>
      <c r="K6773">
        <v>10750</v>
      </c>
      <c r="L6773" t="s">
        <v>24</v>
      </c>
      <c r="M6773" t="s">
        <v>160</v>
      </c>
      <c r="N6773" t="s">
        <v>150</v>
      </c>
      <c r="O6773">
        <v>8</v>
      </c>
      <c r="P6773">
        <v>2021</v>
      </c>
    </row>
    <row r="6774" spans="1:16" x14ac:dyDescent="0.25">
      <c r="A6774" t="s">
        <v>30</v>
      </c>
      <c r="B6774">
        <v>1128299</v>
      </c>
      <c r="C6774" s="1">
        <v>44432</v>
      </c>
      <c r="D6774" t="s">
        <v>31</v>
      </c>
      <c r="E6774" t="s">
        <v>80</v>
      </c>
      <c r="F6774" t="s">
        <v>63</v>
      </c>
      <c r="G6774" t="s">
        <v>142</v>
      </c>
      <c r="H6774" t="s">
        <v>146</v>
      </c>
      <c r="I6774">
        <v>50</v>
      </c>
      <c r="J6774">
        <v>128</v>
      </c>
      <c r="K6774">
        <v>6400</v>
      </c>
      <c r="L6774" t="s">
        <v>24</v>
      </c>
      <c r="M6774" t="s">
        <v>160</v>
      </c>
      <c r="N6774" t="s">
        <v>150</v>
      </c>
      <c r="O6774">
        <v>8</v>
      </c>
      <c r="P6774">
        <v>2021</v>
      </c>
    </row>
    <row r="6775" spans="1:16" x14ac:dyDescent="0.25">
      <c r="A6775" t="s">
        <v>30</v>
      </c>
      <c r="B6775">
        <v>1128299</v>
      </c>
      <c r="C6775" s="1">
        <v>44432</v>
      </c>
      <c r="D6775" t="s">
        <v>31</v>
      </c>
      <c r="E6775" t="s">
        <v>80</v>
      </c>
      <c r="F6775" t="s">
        <v>63</v>
      </c>
      <c r="G6775" t="s">
        <v>138</v>
      </c>
      <c r="H6775" t="s">
        <v>139</v>
      </c>
      <c r="I6775">
        <v>53</v>
      </c>
      <c r="J6775">
        <v>136</v>
      </c>
      <c r="K6775">
        <v>7208</v>
      </c>
      <c r="L6775" t="s">
        <v>24</v>
      </c>
      <c r="M6775" t="s">
        <v>160</v>
      </c>
      <c r="N6775" t="s">
        <v>150</v>
      </c>
      <c r="O6775">
        <v>8</v>
      </c>
      <c r="P6775">
        <v>2021</v>
      </c>
    </row>
    <row r="6776" spans="1:16" x14ac:dyDescent="0.25">
      <c r="A6776" t="s">
        <v>30</v>
      </c>
      <c r="B6776">
        <v>1128299</v>
      </c>
      <c r="C6776" s="1">
        <v>44432</v>
      </c>
      <c r="D6776" t="s">
        <v>31</v>
      </c>
      <c r="E6776" t="s">
        <v>80</v>
      </c>
      <c r="F6776" t="s">
        <v>63</v>
      </c>
      <c r="G6776" t="s">
        <v>142</v>
      </c>
      <c r="H6776" t="s">
        <v>139</v>
      </c>
      <c r="I6776">
        <v>53</v>
      </c>
      <c r="J6776">
        <v>88</v>
      </c>
      <c r="K6776">
        <v>4664</v>
      </c>
      <c r="L6776" t="s">
        <v>24</v>
      </c>
      <c r="M6776" t="s">
        <v>160</v>
      </c>
      <c r="N6776" t="s">
        <v>150</v>
      </c>
      <c r="O6776">
        <v>8</v>
      </c>
      <c r="P6776">
        <v>2021</v>
      </c>
    </row>
    <row r="6777" spans="1:16" x14ac:dyDescent="0.25">
      <c r="A6777" t="s">
        <v>26</v>
      </c>
      <c r="B6777">
        <v>1197831</v>
      </c>
      <c r="C6777" s="1">
        <v>44433</v>
      </c>
      <c r="D6777" t="s">
        <v>27</v>
      </c>
      <c r="E6777" t="s">
        <v>59</v>
      </c>
      <c r="F6777" t="s">
        <v>60</v>
      </c>
      <c r="G6777" t="s">
        <v>138</v>
      </c>
      <c r="H6777" t="s">
        <v>144</v>
      </c>
      <c r="I6777">
        <v>9.9999999999999964</v>
      </c>
      <c r="J6777">
        <v>700</v>
      </c>
      <c r="K6777">
        <v>7000</v>
      </c>
      <c r="L6777" t="s">
        <v>24</v>
      </c>
      <c r="M6777" t="s">
        <v>160</v>
      </c>
      <c r="N6777" t="s">
        <v>141</v>
      </c>
      <c r="O6777">
        <v>8</v>
      </c>
      <c r="P6777">
        <v>2021</v>
      </c>
    </row>
    <row r="6778" spans="1:16" x14ac:dyDescent="0.25">
      <c r="A6778" t="s">
        <v>26</v>
      </c>
      <c r="B6778">
        <v>1197831</v>
      </c>
      <c r="C6778" s="1">
        <v>44433</v>
      </c>
      <c r="D6778" t="s">
        <v>27</v>
      </c>
      <c r="E6778" t="s">
        <v>59</v>
      </c>
      <c r="F6778" t="s">
        <v>60</v>
      </c>
      <c r="G6778" t="s">
        <v>138</v>
      </c>
      <c r="H6778" t="s">
        <v>144</v>
      </c>
      <c r="I6778">
        <v>9</v>
      </c>
      <c r="J6778">
        <v>203</v>
      </c>
      <c r="K6778">
        <v>1827</v>
      </c>
      <c r="L6778" t="s">
        <v>83</v>
      </c>
      <c r="M6778" t="s">
        <v>160</v>
      </c>
      <c r="N6778" t="s">
        <v>141</v>
      </c>
      <c r="O6778">
        <v>8</v>
      </c>
      <c r="P6778">
        <v>2021</v>
      </c>
    </row>
    <row r="6779" spans="1:16" x14ac:dyDescent="0.25">
      <c r="A6779" t="s">
        <v>26</v>
      </c>
      <c r="B6779">
        <v>1197831</v>
      </c>
      <c r="C6779" s="1">
        <v>44433</v>
      </c>
      <c r="D6779" t="s">
        <v>27</v>
      </c>
      <c r="E6779" t="s">
        <v>59</v>
      </c>
      <c r="F6779" t="s">
        <v>60</v>
      </c>
      <c r="G6779" t="s">
        <v>138</v>
      </c>
      <c r="H6779" t="s">
        <v>144</v>
      </c>
      <c r="I6779">
        <v>7</v>
      </c>
      <c r="J6779">
        <v>224</v>
      </c>
      <c r="K6779">
        <v>1568</v>
      </c>
      <c r="L6779" t="s">
        <v>24</v>
      </c>
      <c r="M6779" t="s">
        <v>160</v>
      </c>
      <c r="N6779" t="s">
        <v>141</v>
      </c>
      <c r="O6779">
        <v>8</v>
      </c>
      <c r="P6779">
        <v>2021</v>
      </c>
    </row>
    <row r="6780" spans="1:16" x14ac:dyDescent="0.25">
      <c r="A6780" t="s">
        <v>26</v>
      </c>
      <c r="B6780">
        <v>1197831</v>
      </c>
      <c r="C6780" s="1">
        <v>44433</v>
      </c>
      <c r="D6780" t="s">
        <v>27</v>
      </c>
      <c r="E6780" t="s">
        <v>28</v>
      </c>
      <c r="F6780" t="s">
        <v>39</v>
      </c>
      <c r="G6780" t="s">
        <v>142</v>
      </c>
      <c r="H6780" t="s">
        <v>144</v>
      </c>
      <c r="I6780">
        <v>30</v>
      </c>
      <c r="J6780">
        <v>500</v>
      </c>
      <c r="K6780">
        <v>15000</v>
      </c>
      <c r="L6780" t="s">
        <v>24</v>
      </c>
      <c r="M6780" t="s">
        <v>160</v>
      </c>
      <c r="N6780" t="s">
        <v>141</v>
      </c>
      <c r="O6780">
        <v>8</v>
      </c>
      <c r="P6780">
        <v>2021</v>
      </c>
    </row>
    <row r="6781" spans="1:16" x14ac:dyDescent="0.25">
      <c r="A6781" t="s">
        <v>26</v>
      </c>
      <c r="B6781">
        <v>1197831</v>
      </c>
      <c r="C6781" s="1">
        <v>44433</v>
      </c>
      <c r="D6781" t="s">
        <v>27</v>
      </c>
      <c r="E6781" t="s">
        <v>28</v>
      </c>
      <c r="F6781" t="s">
        <v>39</v>
      </c>
      <c r="G6781" t="s">
        <v>142</v>
      </c>
      <c r="H6781" t="s">
        <v>144</v>
      </c>
      <c r="I6781">
        <v>28</v>
      </c>
      <c r="J6781">
        <v>145</v>
      </c>
      <c r="K6781">
        <v>4060</v>
      </c>
      <c r="L6781" t="s">
        <v>83</v>
      </c>
      <c r="M6781" t="s">
        <v>160</v>
      </c>
      <c r="N6781" t="s">
        <v>141</v>
      </c>
      <c r="O6781">
        <v>8</v>
      </c>
      <c r="P6781">
        <v>2021</v>
      </c>
    </row>
    <row r="6782" spans="1:16" x14ac:dyDescent="0.25">
      <c r="A6782" t="s">
        <v>26</v>
      </c>
      <c r="B6782">
        <v>1197831</v>
      </c>
      <c r="C6782" s="1">
        <v>44433</v>
      </c>
      <c r="D6782" t="s">
        <v>27</v>
      </c>
      <c r="E6782" t="s">
        <v>28</v>
      </c>
      <c r="F6782" t="s">
        <v>39</v>
      </c>
      <c r="G6782" t="s">
        <v>142</v>
      </c>
      <c r="H6782" t="s">
        <v>144</v>
      </c>
      <c r="I6782">
        <v>20</v>
      </c>
      <c r="J6782">
        <v>155</v>
      </c>
      <c r="K6782">
        <v>3100</v>
      </c>
      <c r="L6782" t="s">
        <v>24</v>
      </c>
      <c r="M6782" t="s">
        <v>160</v>
      </c>
      <c r="N6782" t="s">
        <v>141</v>
      </c>
      <c r="O6782">
        <v>8</v>
      </c>
      <c r="P6782">
        <v>2021</v>
      </c>
    </row>
    <row r="6783" spans="1:16" x14ac:dyDescent="0.25">
      <c r="A6783" t="s">
        <v>26</v>
      </c>
      <c r="B6783">
        <v>1197831</v>
      </c>
      <c r="C6783" s="1">
        <v>44434</v>
      </c>
      <c r="D6783" t="s">
        <v>27</v>
      </c>
      <c r="E6783" t="s">
        <v>59</v>
      </c>
      <c r="F6783" t="s">
        <v>60</v>
      </c>
      <c r="G6783" t="s">
        <v>138</v>
      </c>
      <c r="H6783" t="s">
        <v>146</v>
      </c>
      <c r="I6783">
        <v>20.000000000000007</v>
      </c>
      <c r="J6783">
        <v>725</v>
      </c>
      <c r="K6783">
        <v>14500</v>
      </c>
      <c r="L6783" t="s">
        <v>24</v>
      </c>
      <c r="M6783" t="s">
        <v>160</v>
      </c>
      <c r="N6783" t="s">
        <v>143</v>
      </c>
      <c r="O6783">
        <v>8</v>
      </c>
      <c r="P6783">
        <v>2021</v>
      </c>
    </row>
    <row r="6784" spans="1:16" x14ac:dyDescent="0.25">
      <c r="A6784" t="s">
        <v>26</v>
      </c>
      <c r="B6784">
        <v>1197831</v>
      </c>
      <c r="C6784" s="1">
        <v>44434</v>
      </c>
      <c r="D6784" t="s">
        <v>27</v>
      </c>
      <c r="E6784" t="s">
        <v>59</v>
      </c>
      <c r="F6784" t="s">
        <v>60</v>
      </c>
      <c r="G6784" t="s">
        <v>138</v>
      </c>
      <c r="H6784" t="s">
        <v>146</v>
      </c>
      <c r="I6784">
        <v>19</v>
      </c>
      <c r="J6784">
        <v>189</v>
      </c>
      <c r="K6784">
        <v>3591</v>
      </c>
      <c r="L6784" t="s">
        <v>83</v>
      </c>
      <c r="M6784" t="s">
        <v>160</v>
      </c>
      <c r="N6784" t="s">
        <v>143</v>
      </c>
      <c r="O6784">
        <v>8</v>
      </c>
      <c r="P6784">
        <v>2021</v>
      </c>
    </row>
    <row r="6785" spans="1:16" x14ac:dyDescent="0.25">
      <c r="A6785" t="s">
        <v>26</v>
      </c>
      <c r="B6785">
        <v>1197831</v>
      </c>
      <c r="C6785" s="1">
        <v>44434</v>
      </c>
      <c r="D6785" t="s">
        <v>27</v>
      </c>
      <c r="E6785" t="s">
        <v>59</v>
      </c>
      <c r="F6785" t="s">
        <v>60</v>
      </c>
      <c r="G6785" t="s">
        <v>138</v>
      </c>
      <c r="H6785" t="s">
        <v>146</v>
      </c>
      <c r="I6785">
        <v>16</v>
      </c>
      <c r="J6785">
        <v>218</v>
      </c>
      <c r="K6785">
        <v>3488</v>
      </c>
      <c r="L6785" t="s">
        <v>24</v>
      </c>
      <c r="M6785" t="s">
        <v>160</v>
      </c>
      <c r="N6785" t="s">
        <v>143</v>
      </c>
      <c r="O6785">
        <v>8</v>
      </c>
      <c r="P6785">
        <v>2021</v>
      </c>
    </row>
    <row r="6786" spans="1:16" x14ac:dyDescent="0.25">
      <c r="A6786" t="s">
        <v>26</v>
      </c>
      <c r="B6786">
        <v>1197831</v>
      </c>
      <c r="C6786" s="1">
        <v>44434</v>
      </c>
      <c r="D6786" t="s">
        <v>27</v>
      </c>
      <c r="E6786" t="s">
        <v>28</v>
      </c>
      <c r="F6786" t="s">
        <v>39</v>
      </c>
      <c r="G6786" t="s">
        <v>142</v>
      </c>
      <c r="H6786" t="s">
        <v>146</v>
      </c>
      <c r="I6786">
        <v>35</v>
      </c>
      <c r="J6786">
        <v>400</v>
      </c>
      <c r="K6786">
        <v>14000</v>
      </c>
      <c r="L6786" t="s">
        <v>24</v>
      </c>
      <c r="M6786" t="s">
        <v>160</v>
      </c>
      <c r="N6786" t="s">
        <v>143</v>
      </c>
      <c r="O6786">
        <v>8</v>
      </c>
      <c r="P6786">
        <v>2021</v>
      </c>
    </row>
    <row r="6787" spans="1:16" x14ac:dyDescent="0.25">
      <c r="A6787" t="s">
        <v>26</v>
      </c>
      <c r="B6787">
        <v>1197831</v>
      </c>
      <c r="C6787" s="1">
        <v>44434</v>
      </c>
      <c r="D6787" t="s">
        <v>27</v>
      </c>
      <c r="E6787" t="s">
        <v>28</v>
      </c>
      <c r="F6787" t="s">
        <v>39</v>
      </c>
      <c r="G6787" t="s">
        <v>142</v>
      </c>
      <c r="H6787" t="s">
        <v>146</v>
      </c>
      <c r="I6787">
        <v>32</v>
      </c>
      <c r="J6787">
        <v>116</v>
      </c>
      <c r="K6787">
        <v>3712</v>
      </c>
      <c r="L6787" t="s">
        <v>83</v>
      </c>
      <c r="M6787" t="s">
        <v>160</v>
      </c>
      <c r="N6787" t="s">
        <v>143</v>
      </c>
      <c r="O6787">
        <v>8</v>
      </c>
      <c r="P6787">
        <v>2021</v>
      </c>
    </row>
    <row r="6788" spans="1:16" x14ac:dyDescent="0.25">
      <c r="A6788" t="s">
        <v>26</v>
      </c>
      <c r="B6788">
        <v>1197831</v>
      </c>
      <c r="C6788" s="1">
        <v>44434</v>
      </c>
      <c r="D6788" t="s">
        <v>27</v>
      </c>
      <c r="E6788" t="s">
        <v>28</v>
      </c>
      <c r="F6788" t="s">
        <v>39</v>
      </c>
      <c r="G6788" t="s">
        <v>142</v>
      </c>
      <c r="H6788" t="s">
        <v>146</v>
      </c>
      <c r="I6788">
        <v>26</v>
      </c>
      <c r="J6788">
        <v>140</v>
      </c>
      <c r="K6788">
        <v>3640</v>
      </c>
      <c r="L6788" t="s">
        <v>24</v>
      </c>
      <c r="M6788" t="s">
        <v>160</v>
      </c>
      <c r="N6788" t="s">
        <v>143</v>
      </c>
      <c r="O6788">
        <v>8</v>
      </c>
      <c r="P6788">
        <v>2021</v>
      </c>
    </row>
    <row r="6789" spans="1:16" x14ac:dyDescent="0.25">
      <c r="A6789" t="s">
        <v>34</v>
      </c>
      <c r="B6789">
        <v>1128299</v>
      </c>
      <c r="C6789" s="1">
        <v>44434</v>
      </c>
      <c r="D6789" t="s">
        <v>31</v>
      </c>
      <c r="E6789" t="s">
        <v>88</v>
      </c>
      <c r="F6789" t="s">
        <v>89</v>
      </c>
      <c r="G6789" t="s">
        <v>138</v>
      </c>
      <c r="H6789" t="s">
        <v>144</v>
      </c>
      <c r="I6789">
        <v>40</v>
      </c>
      <c r="J6789">
        <v>224</v>
      </c>
      <c r="K6789">
        <v>8960</v>
      </c>
      <c r="L6789" t="s">
        <v>24</v>
      </c>
      <c r="M6789" t="s">
        <v>160</v>
      </c>
      <c r="N6789" t="s">
        <v>143</v>
      </c>
      <c r="O6789">
        <v>8</v>
      </c>
      <c r="P6789">
        <v>2021</v>
      </c>
    </row>
    <row r="6790" spans="1:16" x14ac:dyDescent="0.25">
      <c r="A6790" t="s">
        <v>34</v>
      </c>
      <c r="B6790">
        <v>1128299</v>
      </c>
      <c r="C6790" s="1">
        <v>44434</v>
      </c>
      <c r="D6790" t="s">
        <v>31</v>
      </c>
      <c r="E6790" t="s">
        <v>88</v>
      </c>
      <c r="F6790" t="s">
        <v>89</v>
      </c>
      <c r="G6790" t="s">
        <v>138</v>
      </c>
      <c r="H6790" t="s">
        <v>146</v>
      </c>
      <c r="I6790">
        <v>44</v>
      </c>
      <c r="J6790">
        <v>208</v>
      </c>
      <c r="K6790">
        <v>9152</v>
      </c>
      <c r="L6790" t="s">
        <v>24</v>
      </c>
      <c r="M6790" t="s">
        <v>160</v>
      </c>
      <c r="N6790" t="s">
        <v>143</v>
      </c>
      <c r="O6790">
        <v>8</v>
      </c>
      <c r="P6790">
        <v>2021</v>
      </c>
    </row>
    <row r="6791" spans="1:16" x14ac:dyDescent="0.25">
      <c r="A6791" t="s">
        <v>34</v>
      </c>
      <c r="B6791">
        <v>1128299</v>
      </c>
      <c r="C6791" s="1">
        <v>44434</v>
      </c>
      <c r="D6791" t="s">
        <v>31</v>
      </c>
      <c r="E6791" t="s">
        <v>88</v>
      </c>
      <c r="F6791" t="s">
        <v>89</v>
      </c>
      <c r="G6791" t="s">
        <v>142</v>
      </c>
      <c r="H6791" t="s">
        <v>144</v>
      </c>
      <c r="I6791">
        <v>46</v>
      </c>
      <c r="J6791">
        <v>163</v>
      </c>
      <c r="K6791">
        <v>7498</v>
      </c>
      <c r="L6791" t="s">
        <v>24</v>
      </c>
      <c r="M6791" t="s">
        <v>160</v>
      </c>
      <c r="N6791" t="s">
        <v>143</v>
      </c>
      <c r="O6791">
        <v>8</v>
      </c>
      <c r="P6791">
        <v>2021</v>
      </c>
    </row>
    <row r="6792" spans="1:16" x14ac:dyDescent="0.25">
      <c r="A6792" t="s">
        <v>34</v>
      </c>
      <c r="B6792">
        <v>1128299</v>
      </c>
      <c r="C6792" s="1">
        <v>44434</v>
      </c>
      <c r="D6792" t="s">
        <v>31</v>
      </c>
      <c r="E6792" t="s">
        <v>88</v>
      </c>
      <c r="F6792" t="s">
        <v>89</v>
      </c>
      <c r="G6792" t="s">
        <v>142</v>
      </c>
      <c r="H6792" t="s">
        <v>146</v>
      </c>
      <c r="I6792">
        <v>46</v>
      </c>
      <c r="J6792">
        <v>152</v>
      </c>
      <c r="K6792">
        <v>6992</v>
      </c>
      <c r="L6792" t="s">
        <v>24</v>
      </c>
      <c r="M6792" t="s">
        <v>160</v>
      </c>
      <c r="N6792" t="s">
        <v>143</v>
      </c>
      <c r="O6792">
        <v>8</v>
      </c>
      <c r="P6792">
        <v>2021</v>
      </c>
    </row>
    <row r="6793" spans="1:16" x14ac:dyDescent="0.25">
      <c r="A6793" t="s">
        <v>34</v>
      </c>
      <c r="B6793">
        <v>1128299</v>
      </c>
      <c r="C6793" s="1">
        <v>44434</v>
      </c>
      <c r="D6793" t="s">
        <v>31</v>
      </c>
      <c r="E6793" t="s">
        <v>88</v>
      </c>
      <c r="F6793" t="s">
        <v>89</v>
      </c>
      <c r="G6793" t="s">
        <v>138</v>
      </c>
      <c r="H6793" t="s">
        <v>139</v>
      </c>
      <c r="I6793">
        <v>48</v>
      </c>
      <c r="J6793">
        <v>162</v>
      </c>
      <c r="K6793">
        <v>7776</v>
      </c>
      <c r="L6793" t="s">
        <v>24</v>
      </c>
      <c r="M6793" t="s">
        <v>160</v>
      </c>
      <c r="N6793" t="s">
        <v>143</v>
      </c>
      <c r="O6793">
        <v>8</v>
      </c>
      <c r="P6793">
        <v>2021</v>
      </c>
    </row>
    <row r="6794" spans="1:16" x14ac:dyDescent="0.25">
      <c r="A6794" t="s">
        <v>34</v>
      </c>
      <c r="B6794">
        <v>1128299</v>
      </c>
      <c r="C6794" s="1">
        <v>44434</v>
      </c>
      <c r="D6794" t="s">
        <v>31</v>
      </c>
      <c r="E6794" t="s">
        <v>88</v>
      </c>
      <c r="F6794" t="s">
        <v>89</v>
      </c>
      <c r="G6794" t="s">
        <v>142</v>
      </c>
      <c r="H6794" t="s">
        <v>139</v>
      </c>
      <c r="I6794">
        <v>50</v>
      </c>
      <c r="J6794">
        <v>153</v>
      </c>
      <c r="K6794">
        <v>7650</v>
      </c>
      <c r="L6794" t="s">
        <v>24</v>
      </c>
      <c r="M6794" t="s">
        <v>160</v>
      </c>
      <c r="N6794" t="s">
        <v>143</v>
      </c>
      <c r="O6794">
        <v>8</v>
      </c>
      <c r="P6794">
        <v>2021</v>
      </c>
    </row>
    <row r="6795" spans="1:16" x14ac:dyDescent="0.25">
      <c r="A6795" t="s">
        <v>34</v>
      </c>
      <c r="B6795">
        <v>1128299</v>
      </c>
      <c r="C6795" s="1">
        <v>44434</v>
      </c>
      <c r="D6795" t="s">
        <v>31</v>
      </c>
      <c r="E6795" t="s">
        <v>88</v>
      </c>
      <c r="F6795" t="s">
        <v>89</v>
      </c>
      <c r="G6795" t="s">
        <v>138</v>
      </c>
      <c r="H6795" t="s">
        <v>144</v>
      </c>
      <c r="I6795">
        <v>60.000000000000007</v>
      </c>
      <c r="J6795">
        <v>700</v>
      </c>
      <c r="K6795">
        <v>42000</v>
      </c>
      <c r="L6795" t="s">
        <v>83</v>
      </c>
      <c r="M6795" t="s">
        <v>160</v>
      </c>
      <c r="N6795" t="s">
        <v>143</v>
      </c>
      <c r="O6795">
        <v>8</v>
      </c>
      <c r="P6795">
        <v>2021</v>
      </c>
    </row>
    <row r="6796" spans="1:16" x14ac:dyDescent="0.25">
      <c r="A6796" t="s">
        <v>34</v>
      </c>
      <c r="B6796">
        <v>1128299</v>
      </c>
      <c r="C6796" s="1">
        <v>44434</v>
      </c>
      <c r="D6796" t="s">
        <v>31</v>
      </c>
      <c r="E6796" t="s">
        <v>88</v>
      </c>
      <c r="F6796" t="s">
        <v>89</v>
      </c>
      <c r="G6796" t="s">
        <v>138</v>
      </c>
      <c r="H6796" t="s">
        <v>146</v>
      </c>
      <c r="I6796">
        <v>65.000000000000014</v>
      </c>
      <c r="J6796">
        <v>650</v>
      </c>
      <c r="K6796">
        <v>42250</v>
      </c>
      <c r="L6796" t="s">
        <v>83</v>
      </c>
      <c r="M6796" t="s">
        <v>160</v>
      </c>
      <c r="N6796" t="s">
        <v>143</v>
      </c>
      <c r="O6796">
        <v>8</v>
      </c>
      <c r="P6796">
        <v>2021</v>
      </c>
    </row>
    <row r="6797" spans="1:16" x14ac:dyDescent="0.25">
      <c r="A6797" t="s">
        <v>34</v>
      </c>
      <c r="B6797">
        <v>1128299</v>
      </c>
      <c r="C6797" s="1">
        <v>44434</v>
      </c>
      <c r="D6797" t="s">
        <v>31</v>
      </c>
      <c r="E6797" t="s">
        <v>88</v>
      </c>
      <c r="F6797" t="s">
        <v>89</v>
      </c>
      <c r="G6797" t="s">
        <v>142</v>
      </c>
      <c r="H6797" t="s">
        <v>144</v>
      </c>
      <c r="I6797">
        <v>60.000000000000007</v>
      </c>
      <c r="J6797">
        <v>525</v>
      </c>
      <c r="K6797">
        <v>31500</v>
      </c>
      <c r="L6797" t="s">
        <v>83</v>
      </c>
      <c r="M6797" t="s">
        <v>160</v>
      </c>
      <c r="N6797" t="s">
        <v>143</v>
      </c>
      <c r="O6797">
        <v>8</v>
      </c>
      <c r="P6797">
        <v>2021</v>
      </c>
    </row>
    <row r="6798" spans="1:16" x14ac:dyDescent="0.25">
      <c r="A6798" t="s">
        <v>34</v>
      </c>
      <c r="B6798">
        <v>1128299</v>
      </c>
      <c r="C6798" s="1">
        <v>44434</v>
      </c>
      <c r="D6798" t="s">
        <v>31</v>
      </c>
      <c r="E6798" t="s">
        <v>88</v>
      </c>
      <c r="F6798" t="s">
        <v>89</v>
      </c>
      <c r="G6798" t="s">
        <v>142</v>
      </c>
      <c r="H6798" t="s">
        <v>146</v>
      </c>
      <c r="I6798">
        <v>60.000000000000007</v>
      </c>
      <c r="J6798">
        <v>475</v>
      </c>
      <c r="K6798">
        <v>28500</v>
      </c>
      <c r="L6798" t="s">
        <v>83</v>
      </c>
      <c r="M6798" t="s">
        <v>160</v>
      </c>
      <c r="N6798" t="s">
        <v>143</v>
      </c>
      <c r="O6798">
        <v>8</v>
      </c>
      <c r="P6798">
        <v>2021</v>
      </c>
    </row>
    <row r="6799" spans="1:16" x14ac:dyDescent="0.25">
      <c r="A6799" t="s">
        <v>34</v>
      </c>
      <c r="B6799">
        <v>1128299</v>
      </c>
      <c r="C6799" s="1">
        <v>44434</v>
      </c>
      <c r="D6799" t="s">
        <v>31</v>
      </c>
      <c r="E6799" t="s">
        <v>88</v>
      </c>
      <c r="F6799" t="s">
        <v>89</v>
      </c>
      <c r="G6799" t="s">
        <v>138</v>
      </c>
      <c r="H6799" t="s">
        <v>139</v>
      </c>
      <c r="I6799">
        <v>70</v>
      </c>
      <c r="J6799">
        <v>475</v>
      </c>
      <c r="K6799">
        <v>33250</v>
      </c>
      <c r="L6799" t="s">
        <v>83</v>
      </c>
      <c r="M6799" t="s">
        <v>160</v>
      </c>
      <c r="N6799" t="s">
        <v>143</v>
      </c>
      <c r="O6799">
        <v>8</v>
      </c>
      <c r="P6799">
        <v>2021</v>
      </c>
    </row>
    <row r="6800" spans="1:16" x14ac:dyDescent="0.25">
      <c r="A6800" t="s">
        <v>34</v>
      </c>
      <c r="B6800">
        <v>1128299</v>
      </c>
      <c r="C6800" s="1">
        <v>44434</v>
      </c>
      <c r="D6800" t="s">
        <v>31</v>
      </c>
      <c r="E6800" t="s">
        <v>88</v>
      </c>
      <c r="F6800" t="s">
        <v>89</v>
      </c>
      <c r="G6800" t="s">
        <v>142</v>
      </c>
      <c r="H6800" t="s">
        <v>139</v>
      </c>
      <c r="I6800">
        <v>75.000000000000014</v>
      </c>
      <c r="J6800">
        <v>450</v>
      </c>
      <c r="K6800">
        <v>33750</v>
      </c>
      <c r="L6800" t="s">
        <v>83</v>
      </c>
      <c r="M6800" t="s">
        <v>160</v>
      </c>
      <c r="N6800" t="s">
        <v>143</v>
      </c>
      <c r="O6800">
        <v>8</v>
      </c>
      <c r="P6800">
        <v>2021</v>
      </c>
    </row>
    <row r="6801" spans="1:16" x14ac:dyDescent="0.25">
      <c r="A6801" t="s">
        <v>34</v>
      </c>
      <c r="B6801">
        <v>1128299</v>
      </c>
      <c r="C6801" s="1">
        <v>44434</v>
      </c>
      <c r="D6801" t="s">
        <v>31</v>
      </c>
      <c r="E6801" t="s">
        <v>88</v>
      </c>
      <c r="F6801" t="s">
        <v>89</v>
      </c>
      <c r="G6801" t="s">
        <v>138</v>
      </c>
      <c r="H6801" t="s">
        <v>144</v>
      </c>
      <c r="I6801">
        <v>56</v>
      </c>
      <c r="J6801">
        <v>175</v>
      </c>
      <c r="K6801">
        <v>9800</v>
      </c>
      <c r="L6801" t="s">
        <v>83</v>
      </c>
      <c r="M6801" t="s">
        <v>160</v>
      </c>
      <c r="N6801" t="s">
        <v>143</v>
      </c>
      <c r="O6801">
        <v>8</v>
      </c>
      <c r="P6801">
        <v>2021</v>
      </c>
    </row>
    <row r="6802" spans="1:16" x14ac:dyDescent="0.25">
      <c r="A6802" t="s">
        <v>34</v>
      </c>
      <c r="B6802">
        <v>1128299</v>
      </c>
      <c r="C6802" s="1">
        <v>44434</v>
      </c>
      <c r="D6802" t="s">
        <v>31</v>
      </c>
      <c r="E6802" t="s">
        <v>88</v>
      </c>
      <c r="F6802" t="s">
        <v>89</v>
      </c>
      <c r="G6802" t="s">
        <v>138</v>
      </c>
      <c r="H6802" t="s">
        <v>146</v>
      </c>
      <c r="I6802">
        <v>60</v>
      </c>
      <c r="J6802">
        <v>176</v>
      </c>
      <c r="K6802">
        <v>10560</v>
      </c>
      <c r="L6802" t="s">
        <v>83</v>
      </c>
      <c r="M6802" t="s">
        <v>160</v>
      </c>
      <c r="N6802" t="s">
        <v>143</v>
      </c>
      <c r="O6802">
        <v>8</v>
      </c>
      <c r="P6802">
        <v>2021</v>
      </c>
    </row>
    <row r="6803" spans="1:16" x14ac:dyDescent="0.25">
      <c r="A6803" t="s">
        <v>34</v>
      </c>
      <c r="B6803">
        <v>1128299</v>
      </c>
      <c r="C6803" s="1">
        <v>44434</v>
      </c>
      <c r="D6803" t="s">
        <v>31</v>
      </c>
      <c r="E6803" t="s">
        <v>88</v>
      </c>
      <c r="F6803" t="s">
        <v>89</v>
      </c>
      <c r="G6803" t="s">
        <v>142</v>
      </c>
      <c r="H6803" t="s">
        <v>144</v>
      </c>
      <c r="I6803">
        <v>58</v>
      </c>
      <c r="J6803">
        <v>142</v>
      </c>
      <c r="K6803">
        <v>8236</v>
      </c>
      <c r="L6803" t="s">
        <v>83</v>
      </c>
      <c r="M6803" t="s">
        <v>160</v>
      </c>
      <c r="N6803" t="s">
        <v>143</v>
      </c>
      <c r="O6803">
        <v>8</v>
      </c>
      <c r="P6803">
        <v>2021</v>
      </c>
    </row>
    <row r="6804" spans="1:16" x14ac:dyDescent="0.25">
      <c r="A6804" t="s">
        <v>34</v>
      </c>
      <c r="B6804">
        <v>1128299</v>
      </c>
      <c r="C6804" s="1">
        <v>44434</v>
      </c>
      <c r="D6804" t="s">
        <v>31</v>
      </c>
      <c r="E6804" t="s">
        <v>88</v>
      </c>
      <c r="F6804" t="s">
        <v>89</v>
      </c>
      <c r="G6804" t="s">
        <v>142</v>
      </c>
      <c r="H6804" t="s">
        <v>146</v>
      </c>
      <c r="I6804">
        <v>55</v>
      </c>
      <c r="J6804">
        <v>143</v>
      </c>
      <c r="K6804">
        <v>7865</v>
      </c>
      <c r="L6804" t="s">
        <v>83</v>
      </c>
      <c r="M6804" t="s">
        <v>160</v>
      </c>
      <c r="N6804" t="s">
        <v>143</v>
      </c>
      <c r="O6804">
        <v>8</v>
      </c>
      <c r="P6804">
        <v>2021</v>
      </c>
    </row>
    <row r="6805" spans="1:16" x14ac:dyDescent="0.25">
      <c r="A6805" t="s">
        <v>34</v>
      </c>
      <c r="B6805">
        <v>1128299</v>
      </c>
      <c r="C6805" s="1">
        <v>44434</v>
      </c>
      <c r="D6805" t="s">
        <v>31</v>
      </c>
      <c r="E6805" t="s">
        <v>88</v>
      </c>
      <c r="F6805" t="s">
        <v>89</v>
      </c>
      <c r="G6805" t="s">
        <v>138</v>
      </c>
      <c r="H6805" t="s">
        <v>139</v>
      </c>
      <c r="I6805">
        <v>67</v>
      </c>
      <c r="J6805">
        <v>124</v>
      </c>
      <c r="K6805">
        <v>8308</v>
      </c>
      <c r="L6805" t="s">
        <v>83</v>
      </c>
      <c r="M6805" t="s">
        <v>160</v>
      </c>
      <c r="N6805" t="s">
        <v>143</v>
      </c>
      <c r="O6805">
        <v>8</v>
      </c>
      <c r="P6805">
        <v>2021</v>
      </c>
    </row>
    <row r="6806" spans="1:16" x14ac:dyDescent="0.25">
      <c r="A6806" t="s">
        <v>34</v>
      </c>
      <c r="B6806">
        <v>1128299</v>
      </c>
      <c r="C6806" s="1">
        <v>44434</v>
      </c>
      <c r="D6806" t="s">
        <v>31</v>
      </c>
      <c r="E6806" t="s">
        <v>88</v>
      </c>
      <c r="F6806" t="s">
        <v>89</v>
      </c>
      <c r="G6806" t="s">
        <v>142</v>
      </c>
      <c r="H6806" t="s">
        <v>139</v>
      </c>
      <c r="I6806">
        <v>70</v>
      </c>
      <c r="J6806">
        <v>126</v>
      </c>
      <c r="K6806">
        <v>8820</v>
      </c>
      <c r="L6806" t="s">
        <v>83</v>
      </c>
      <c r="M6806" t="s">
        <v>160</v>
      </c>
      <c r="N6806" t="s">
        <v>143</v>
      </c>
      <c r="O6806">
        <v>8</v>
      </c>
      <c r="P6806">
        <v>2021</v>
      </c>
    </row>
    <row r="6807" spans="1:16" x14ac:dyDescent="0.25">
      <c r="A6807" t="s">
        <v>26</v>
      </c>
      <c r="B6807">
        <v>1197831</v>
      </c>
      <c r="C6807" s="1">
        <v>44435</v>
      </c>
      <c r="D6807" t="s">
        <v>27</v>
      </c>
      <c r="E6807" t="s">
        <v>59</v>
      </c>
      <c r="F6807" t="s">
        <v>60</v>
      </c>
      <c r="G6807" t="s">
        <v>142</v>
      </c>
      <c r="H6807" t="s">
        <v>144</v>
      </c>
      <c r="I6807">
        <v>14.999999999999996</v>
      </c>
      <c r="J6807">
        <v>575</v>
      </c>
      <c r="K6807">
        <v>8625</v>
      </c>
      <c r="L6807" t="s">
        <v>24</v>
      </c>
      <c r="M6807" t="s">
        <v>160</v>
      </c>
      <c r="N6807" t="s">
        <v>145</v>
      </c>
      <c r="O6807">
        <v>8</v>
      </c>
      <c r="P6807">
        <v>2021</v>
      </c>
    </row>
    <row r="6808" spans="1:16" x14ac:dyDescent="0.25">
      <c r="A6808" t="s">
        <v>26</v>
      </c>
      <c r="B6808">
        <v>1197831</v>
      </c>
      <c r="C6808" s="1">
        <v>44435</v>
      </c>
      <c r="D6808" t="s">
        <v>27</v>
      </c>
      <c r="E6808" t="s">
        <v>59</v>
      </c>
      <c r="F6808" t="s">
        <v>60</v>
      </c>
      <c r="G6808" t="s">
        <v>142</v>
      </c>
      <c r="H6808" t="s">
        <v>144</v>
      </c>
      <c r="I6808">
        <v>15</v>
      </c>
      <c r="J6808">
        <v>173</v>
      </c>
      <c r="K6808">
        <v>2595</v>
      </c>
      <c r="L6808" t="s">
        <v>83</v>
      </c>
      <c r="M6808" t="s">
        <v>160</v>
      </c>
      <c r="N6808" t="s">
        <v>145</v>
      </c>
      <c r="O6808">
        <v>8</v>
      </c>
      <c r="P6808">
        <v>2021</v>
      </c>
    </row>
    <row r="6809" spans="1:16" x14ac:dyDescent="0.25">
      <c r="A6809" t="s">
        <v>26</v>
      </c>
      <c r="B6809">
        <v>1197831</v>
      </c>
      <c r="C6809" s="1">
        <v>44435</v>
      </c>
      <c r="D6809" t="s">
        <v>27</v>
      </c>
      <c r="E6809" t="s">
        <v>59</v>
      </c>
      <c r="F6809" t="s">
        <v>60</v>
      </c>
      <c r="G6809" t="s">
        <v>142</v>
      </c>
      <c r="H6809" t="s">
        <v>144</v>
      </c>
      <c r="I6809">
        <v>11</v>
      </c>
      <c r="J6809">
        <v>190</v>
      </c>
      <c r="K6809">
        <v>2090</v>
      </c>
      <c r="L6809" t="s">
        <v>24</v>
      </c>
      <c r="M6809" t="s">
        <v>160</v>
      </c>
      <c r="N6809" t="s">
        <v>145</v>
      </c>
      <c r="O6809">
        <v>8</v>
      </c>
      <c r="P6809">
        <v>2021</v>
      </c>
    </row>
    <row r="6810" spans="1:16" x14ac:dyDescent="0.25">
      <c r="A6810" t="s">
        <v>26</v>
      </c>
      <c r="B6810">
        <v>1197831</v>
      </c>
      <c r="C6810" s="1">
        <v>44435</v>
      </c>
      <c r="D6810" t="s">
        <v>27</v>
      </c>
      <c r="E6810" t="s">
        <v>28</v>
      </c>
      <c r="F6810" t="s">
        <v>39</v>
      </c>
      <c r="G6810" t="s">
        <v>138</v>
      </c>
      <c r="H6810" t="s">
        <v>139</v>
      </c>
      <c r="I6810">
        <v>40</v>
      </c>
      <c r="J6810">
        <v>300</v>
      </c>
      <c r="K6810">
        <v>12000</v>
      </c>
      <c r="L6810" t="s">
        <v>24</v>
      </c>
      <c r="M6810" t="s">
        <v>160</v>
      </c>
      <c r="N6810" t="s">
        <v>145</v>
      </c>
      <c r="O6810">
        <v>8</v>
      </c>
      <c r="P6810">
        <v>2021</v>
      </c>
    </row>
    <row r="6811" spans="1:16" x14ac:dyDescent="0.25">
      <c r="A6811" t="s">
        <v>26</v>
      </c>
      <c r="B6811">
        <v>1197831</v>
      </c>
      <c r="C6811" s="1">
        <v>44435</v>
      </c>
      <c r="D6811" t="s">
        <v>27</v>
      </c>
      <c r="E6811" t="s">
        <v>28</v>
      </c>
      <c r="F6811" t="s">
        <v>39</v>
      </c>
      <c r="G6811" t="s">
        <v>138</v>
      </c>
      <c r="H6811" t="s">
        <v>139</v>
      </c>
      <c r="I6811">
        <v>38</v>
      </c>
      <c r="J6811">
        <v>81</v>
      </c>
      <c r="K6811">
        <v>3078</v>
      </c>
      <c r="L6811" t="s">
        <v>83</v>
      </c>
      <c r="M6811" t="s">
        <v>160</v>
      </c>
      <c r="N6811" t="s">
        <v>145</v>
      </c>
      <c r="O6811">
        <v>8</v>
      </c>
      <c r="P6811">
        <v>2021</v>
      </c>
    </row>
    <row r="6812" spans="1:16" x14ac:dyDescent="0.25">
      <c r="A6812" t="s">
        <v>26</v>
      </c>
      <c r="B6812">
        <v>1197831</v>
      </c>
      <c r="C6812" s="1">
        <v>44435</v>
      </c>
      <c r="D6812" t="s">
        <v>27</v>
      </c>
      <c r="E6812" t="s">
        <v>28</v>
      </c>
      <c r="F6812" t="s">
        <v>39</v>
      </c>
      <c r="G6812" t="s">
        <v>138</v>
      </c>
      <c r="H6812" t="s">
        <v>139</v>
      </c>
      <c r="I6812">
        <v>29</v>
      </c>
      <c r="J6812">
        <v>96</v>
      </c>
      <c r="K6812">
        <v>2784</v>
      </c>
      <c r="L6812" t="s">
        <v>24</v>
      </c>
      <c r="M6812" t="s">
        <v>160</v>
      </c>
      <c r="N6812" t="s">
        <v>145</v>
      </c>
      <c r="O6812">
        <v>8</v>
      </c>
      <c r="P6812">
        <v>2021</v>
      </c>
    </row>
    <row r="6813" spans="1:16" x14ac:dyDescent="0.25">
      <c r="A6813" t="s">
        <v>26</v>
      </c>
      <c r="B6813">
        <v>1197831</v>
      </c>
      <c r="C6813" s="1">
        <v>44436</v>
      </c>
      <c r="D6813" t="s">
        <v>27</v>
      </c>
      <c r="E6813" t="s">
        <v>59</v>
      </c>
      <c r="F6813" t="s">
        <v>60</v>
      </c>
      <c r="G6813" t="s">
        <v>142</v>
      </c>
      <c r="H6813" t="s">
        <v>146</v>
      </c>
      <c r="I6813">
        <v>35</v>
      </c>
      <c r="J6813">
        <v>500</v>
      </c>
      <c r="K6813">
        <v>17500</v>
      </c>
      <c r="L6813" t="s">
        <v>24</v>
      </c>
      <c r="M6813" t="s">
        <v>160</v>
      </c>
      <c r="N6813" t="s">
        <v>147</v>
      </c>
      <c r="O6813">
        <v>8</v>
      </c>
      <c r="P6813">
        <v>2021</v>
      </c>
    </row>
    <row r="6814" spans="1:16" x14ac:dyDescent="0.25">
      <c r="A6814" t="s">
        <v>26</v>
      </c>
      <c r="B6814">
        <v>1197831</v>
      </c>
      <c r="C6814" s="1">
        <v>44436</v>
      </c>
      <c r="D6814" t="s">
        <v>27</v>
      </c>
      <c r="E6814" t="s">
        <v>59</v>
      </c>
      <c r="F6814" t="s">
        <v>60</v>
      </c>
      <c r="G6814" t="s">
        <v>142</v>
      </c>
      <c r="H6814" t="s">
        <v>146</v>
      </c>
      <c r="I6814">
        <v>34</v>
      </c>
      <c r="J6814">
        <v>135</v>
      </c>
      <c r="K6814">
        <v>4590</v>
      </c>
      <c r="L6814" t="s">
        <v>83</v>
      </c>
      <c r="M6814" t="s">
        <v>160</v>
      </c>
      <c r="N6814" t="s">
        <v>147</v>
      </c>
      <c r="O6814">
        <v>8</v>
      </c>
      <c r="P6814">
        <v>2021</v>
      </c>
    </row>
    <row r="6815" spans="1:16" x14ac:dyDescent="0.25">
      <c r="A6815" t="s">
        <v>26</v>
      </c>
      <c r="B6815">
        <v>1197831</v>
      </c>
      <c r="C6815" s="1">
        <v>44436</v>
      </c>
      <c r="D6815" t="s">
        <v>27</v>
      </c>
      <c r="E6815" t="s">
        <v>59</v>
      </c>
      <c r="F6815" t="s">
        <v>60</v>
      </c>
      <c r="G6815" t="s">
        <v>142</v>
      </c>
      <c r="H6815" t="s">
        <v>146</v>
      </c>
      <c r="I6815">
        <v>26</v>
      </c>
      <c r="J6815">
        <v>165</v>
      </c>
      <c r="K6815">
        <v>4290</v>
      </c>
      <c r="L6815" t="s">
        <v>24</v>
      </c>
      <c r="M6815" t="s">
        <v>160</v>
      </c>
      <c r="N6815" t="s">
        <v>147</v>
      </c>
      <c r="O6815">
        <v>8</v>
      </c>
      <c r="P6815">
        <v>2021</v>
      </c>
    </row>
    <row r="6816" spans="1:16" x14ac:dyDescent="0.25">
      <c r="A6816" t="s">
        <v>26</v>
      </c>
      <c r="B6816">
        <v>1197831</v>
      </c>
      <c r="C6816" s="1">
        <v>44436</v>
      </c>
      <c r="D6816" t="s">
        <v>27</v>
      </c>
      <c r="E6816" t="s">
        <v>28</v>
      </c>
      <c r="F6816" t="s">
        <v>39</v>
      </c>
      <c r="G6816" t="s">
        <v>142</v>
      </c>
      <c r="H6816" t="s">
        <v>139</v>
      </c>
      <c r="I6816">
        <v>35</v>
      </c>
      <c r="J6816">
        <v>450</v>
      </c>
      <c r="K6816">
        <v>15750</v>
      </c>
      <c r="L6816" t="s">
        <v>24</v>
      </c>
      <c r="M6816" t="s">
        <v>160</v>
      </c>
      <c r="N6816" t="s">
        <v>147</v>
      </c>
      <c r="O6816">
        <v>8</v>
      </c>
      <c r="P6816">
        <v>2021</v>
      </c>
    </row>
    <row r="6817" spans="1:16" x14ac:dyDescent="0.25">
      <c r="A6817" t="s">
        <v>26</v>
      </c>
      <c r="B6817">
        <v>1197831</v>
      </c>
      <c r="C6817" s="1">
        <v>44436</v>
      </c>
      <c r="D6817" t="s">
        <v>27</v>
      </c>
      <c r="E6817" t="s">
        <v>28</v>
      </c>
      <c r="F6817" t="s">
        <v>39</v>
      </c>
      <c r="G6817" t="s">
        <v>142</v>
      </c>
      <c r="H6817" t="s">
        <v>139</v>
      </c>
      <c r="I6817">
        <v>32</v>
      </c>
      <c r="J6817">
        <v>135</v>
      </c>
      <c r="K6817">
        <v>4320</v>
      </c>
      <c r="L6817" t="s">
        <v>83</v>
      </c>
      <c r="M6817" t="s">
        <v>160</v>
      </c>
      <c r="N6817" t="s">
        <v>147</v>
      </c>
      <c r="O6817">
        <v>8</v>
      </c>
      <c r="P6817">
        <v>2021</v>
      </c>
    </row>
    <row r="6818" spans="1:16" x14ac:dyDescent="0.25">
      <c r="A6818" t="s">
        <v>26</v>
      </c>
      <c r="B6818">
        <v>1197831</v>
      </c>
      <c r="C6818" s="1">
        <v>44436</v>
      </c>
      <c r="D6818" t="s">
        <v>27</v>
      </c>
      <c r="E6818" t="s">
        <v>28</v>
      </c>
      <c r="F6818" t="s">
        <v>39</v>
      </c>
      <c r="G6818" t="s">
        <v>142</v>
      </c>
      <c r="H6818" t="s">
        <v>139</v>
      </c>
      <c r="I6818">
        <v>27</v>
      </c>
      <c r="J6818">
        <v>153</v>
      </c>
      <c r="K6818">
        <v>4131</v>
      </c>
      <c r="L6818" t="s">
        <v>24</v>
      </c>
      <c r="M6818" t="s">
        <v>160</v>
      </c>
      <c r="N6818" t="s">
        <v>147</v>
      </c>
      <c r="O6818">
        <v>8</v>
      </c>
      <c r="P6818">
        <v>2021</v>
      </c>
    </row>
    <row r="6819" spans="1:16" x14ac:dyDescent="0.25">
      <c r="A6819" t="s">
        <v>26</v>
      </c>
      <c r="B6819">
        <v>1197831</v>
      </c>
      <c r="C6819" s="1">
        <v>44437</v>
      </c>
      <c r="D6819" t="s">
        <v>27</v>
      </c>
      <c r="E6819" t="s">
        <v>59</v>
      </c>
      <c r="F6819" t="s">
        <v>60</v>
      </c>
      <c r="G6819" t="s">
        <v>138</v>
      </c>
      <c r="H6819" t="s">
        <v>139</v>
      </c>
      <c r="I6819">
        <v>50</v>
      </c>
      <c r="J6819">
        <v>400</v>
      </c>
      <c r="K6819">
        <v>20000</v>
      </c>
      <c r="L6819" t="s">
        <v>24</v>
      </c>
      <c r="M6819" t="s">
        <v>160</v>
      </c>
      <c r="N6819" t="s">
        <v>148</v>
      </c>
      <c r="O6819">
        <v>8</v>
      </c>
      <c r="P6819">
        <v>2021</v>
      </c>
    </row>
    <row r="6820" spans="1:16" x14ac:dyDescent="0.25">
      <c r="A6820" t="s">
        <v>26</v>
      </c>
      <c r="B6820">
        <v>1197831</v>
      </c>
      <c r="C6820" s="1">
        <v>44437</v>
      </c>
      <c r="D6820" t="s">
        <v>27</v>
      </c>
      <c r="E6820" t="s">
        <v>59</v>
      </c>
      <c r="F6820" t="s">
        <v>60</v>
      </c>
      <c r="G6820" t="s">
        <v>138</v>
      </c>
      <c r="H6820" t="s">
        <v>139</v>
      </c>
      <c r="I6820">
        <v>49</v>
      </c>
      <c r="J6820">
        <v>120</v>
      </c>
      <c r="K6820">
        <v>5880</v>
      </c>
      <c r="L6820" t="s">
        <v>83</v>
      </c>
      <c r="M6820" t="s">
        <v>160</v>
      </c>
      <c r="N6820" t="s">
        <v>148</v>
      </c>
      <c r="O6820">
        <v>8</v>
      </c>
      <c r="P6820">
        <v>2021</v>
      </c>
    </row>
    <row r="6821" spans="1:16" x14ac:dyDescent="0.25">
      <c r="A6821" t="s">
        <v>26</v>
      </c>
      <c r="B6821">
        <v>1197831</v>
      </c>
      <c r="C6821" s="1">
        <v>44437</v>
      </c>
      <c r="D6821" t="s">
        <v>27</v>
      </c>
      <c r="E6821" t="s">
        <v>59</v>
      </c>
      <c r="F6821" t="s">
        <v>60</v>
      </c>
      <c r="G6821" t="s">
        <v>138</v>
      </c>
      <c r="H6821" t="s">
        <v>139</v>
      </c>
      <c r="I6821">
        <v>39</v>
      </c>
      <c r="J6821">
        <v>132</v>
      </c>
      <c r="K6821">
        <v>5148</v>
      </c>
      <c r="L6821" t="s">
        <v>24</v>
      </c>
      <c r="M6821" t="s">
        <v>160</v>
      </c>
      <c r="N6821" t="s">
        <v>148</v>
      </c>
      <c r="O6821">
        <v>8</v>
      </c>
      <c r="P6821">
        <v>2021</v>
      </c>
    </row>
    <row r="6822" spans="1:16" x14ac:dyDescent="0.25">
      <c r="A6822" t="s">
        <v>26</v>
      </c>
      <c r="B6822">
        <v>1197831</v>
      </c>
      <c r="C6822" s="1">
        <v>44437</v>
      </c>
      <c r="D6822" t="s">
        <v>27</v>
      </c>
      <c r="E6822" t="s">
        <v>28</v>
      </c>
      <c r="F6822" t="s">
        <v>39</v>
      </c>
      <c r="G6822" t="s">
        <v>138</v>
      </c>
      <c r="H6822" t="s">
        <v>144</v>
      </c>
      <c r="I6822">
        <v>20</v>
      </c>
      <c r="J6822">
        <v>700</v>
      </c>
      <c r="K6822">
        <v>14000</v>
      </c>
      <c r="L6822" t="s">
        <v>24</v>
      </c>
      <c r="M6822" t="s">
        <v>160</v>
      </c>
      <c r="N6822" t="s">
        <v>148</v>
      </c>
      <c r="O6822">
        <v>8</v>
      </c>
      <c r="P6822">
        <v>2021</v>
      </c>
    </row>
    <row r="6823" spans="1:16" x14ac:dyDescent="0.25">
      <c r="A6823" t="s">
        <v>26</v>
      </c>
      <c r="B6823">
        <v>1197831</v>
      </c>
      <c r="C6823" s="1">
        <v>44437</v>
      </c>
      <c r="D6823" t="s">
        <v>27</v>
      </c>
      <c r="E6823" t="s">
        <v>28</v>
      </c>
      <c r="F6823" t="s">
        <v>39</v>
      </c>
      <c r="G6823" t="s">
        <v>138</v>
      </c>
      <c r="H6823" t="s">
        <v>144</v>
      </c>
      <c r="I6823">
        <v>18</v>
      </c>
      <c r="J6823">
        <v>182</v>
      </c>
      <c r="K6823">
        <v>3276</v>
      </c>
      <c r="L6823" t="s">
        <v>83</v>
      </c>
      <c r="M6823" t="s">
        <v>160</v>
      </c>
      <c r="N6823" t="s">
        <v>148</v>
      </c>
      <c r="O6823">
        <v>8</v>
      </c>
      <c r="P6823">
        <v>2021</v>
      </c>
    </row>
    <row r="6824" spans="1:16" x14ac:dyDescent="0.25">
      <c r="A6824" t="s">
        <v>26</v>
      </c>
      <c r="B6824">
        <v>1197831</v>
      </c>
      <c r="C6824" s="1">
        <v>44437</v>
      </c>
      <c r="D6824" t="s">
        <v>27</v>
      </c>
      <c r="E6824" t="s">
        <v>28</v>
      </c>
      <c r="F6824" t="s">
        <v>39</v>
      </c>
      <c r="G6824" t="s">
        <v>138</v>
      </c>
      <c r="H6824" t="s">
        <v>144</v>
      </c>
      <c r="I6824">
        <v>13</v>
      </c>
      <c r="J6824">
        <v>231</v>
      </c>
      <c r="K6824">
        <v>3003</v>
      </c>
      <c r="L6824" t="s">
        <v>24</v>
      </c>
      <c r="M6824" t="s">
        <v>160</v>
      </c>
      <c r="N6824" t="s">
        <v>148</v>
      </c>
      <c r="O6824">
        <v>8</v>
      </c>
      <c r="P6824">
        <v>2021</v>
      </c>
    </row>
    <row r="6825" spans="1:16" x14ac:dyDescent="0.25">
      <c r="A6825" t="s">
        <v>26</v>
      </c>
      <c r="B6825">
        <v>1197831</v>
      </c>
      <c r="C6825" s="1">
        <v>44438</v>
      </c>
      <c r="D6825" t="s">
        <v>27</v>
      </c>
      <c r="E6825" t="s">
        <v>59</v>
      </c>
      <c r="F6825" t="s">
        <v>60</v>
      </c>
      <c r="G6825" t="s">
        <v>142</v>
      </c>
      <c r="H6825" t="s">
        <v>139</v>
      </c>
      <c r="I6825">
        <v>45</v>
      </c>
      <c r="J6825">
        <v>750</v>
      </c>
      <c r="K6825">
        <v>33750</v>
      </c>
      <c r="L6825" t="s">
        <v>24</v>
      </c>
      <c r="M6825" t="s">
        <v>160</v>
      </c>
      <c r="N6825" t="s">
        <v>149</v>
      </c>
      <c r="O6825">
        <v>8</v>
      </c>
      <c r="P6825">
        <v>2021</v>
      </c>
    </row>
    <row r="6826" spans="1:16" x14ac:dyDescent="0.25">
      <c r="A6826" t="s">
        <v>26</v>
      </c>
      <c r="B6826">
        <v>1197831</v>
      </c>
      <c r="C6826" s="1">
        <v>44438</v>
      </c>
      <c r="D6826" t="s">
        <v>27</v>
      </c>
      <c r="E6826" t="s">
        <v>59</v>
      </c>
      <c r="F6826" t="s">
        <v>60</v>
      </c>
      <c r="G6826" t="s">
        <v>142</v>
      </c>
      <c r="H6826" t="s">
        <v>139</v>
      </c>
      <c r="I6826">
        <v>43</v>
      </c>
      <c r="J6826">
        <v>203</v>
      </c>
      <c r="K6826">
        <v>8729</v>
      </c>
      <c r="L6826" t="s">
        <v>83</v>
      </c>
      <c r="M6826" t="s">
        <v>160</v>
      </c>
      <c r="N6826" t="s">
        <v>149</v>
      </c>
      <c r="O6826">
        <v>8</v>
      </c>
      <c r="P6826">
        <v>2021</v>
      </c>
    </row>
    <row r="6827" spans="1:16" x14ac:dyDescent="0.25">
      <c r="A6827" t="s">
        <v>26</v>
      </c>
      <c r="B6827">
        <v>1197831</v>
      </c>
      <c r="C6827" s="1">
        <v>44438</v>
      </c>
      <c r="D6827" t="s">
        <v>27</v>
      </c>
      <c r="E6827" t="s">
        <v>59</v>
      </c>
      <c r="F6827" t="s">
        <v>60</v>
      </c>
      <c r="G6827" t="s">
        <v>142</v>
      </c>
      <c r="H6827" t="s">
        <v>139</v>
      </c>
      <c r="I6827">
        <v>36</v>
      </c>
      <c r="J6827">
        <v>263</v>
      </c>
      <c r="K6827">
        <v>9468</v>
      </c>
      <c r="L6827" t="s">
        <v>24</v>
      </c>
      <c r="M6827" t="s">
        <v>160</v>
      </c>
      <c r="N6827" t="s">
        <v>149</v>
      </c>
      <c r="O6827">
        <v>8</v>
      </c>
      <c r="P6827">
        <v>2021</v>
      </c>
    </row>
    <row r="6828" spans="1:16" x14ac:dyDescent="0.25">
      <c r="A6828" t="s">
        <v>26</v>
      </c>
      <c r="B6828">
        <v>1197831</v>
      </c>
      <c r="C6828" s="1">
        <v>44438</v>
      </c>
      <c r="D6828" t="s">
        <v>27</v>
      </c>
      <c r="E6828" t="s">
        <v>28</v>
      </c>
      <c r="F6828" t="s">
        <v>39</v>
      </c>
      <c r="G6828" t="s">
        <v>138</v>
      </c>
      <c r="H6828" t="s">
        <v>146</v>
      </c>
      <c r="I6828">
        <v>30.000000000000004</v>
      </c>
      <c r="J6828">
        <v>700</v>
      </c>
      <c r="K6828">
        <v>21000</v>
      </c>
      <c r="L6828" t="s">
        <v>24</v>
      </c>
      <c r="M6828" t="s">
        <v>160</v>
      </c>
      <c r="N6828" t="s">
        <v>149</v>
      </c>
      <c r="O6828">
        <v>8</v>
      </c>
      <c r="P6828">
        <v>2021</v>
      </c>
    </row>
    <row r="6829" spans="1:16" x14ac:dyDescent="0.25">
      <c r="A6829" t="s">
        <v>26</v>
      </c>
      <c r="B6829">
        <v>1197831</v>
      </c>
      <c r="C6829" s="1">
        <v>44438</v>
      </c>
      <c r="D6829" t="s">
        <v>27</v>
      </c>
      <c r="E6829" t="s">
        <v>28</v>
      </c>
      <c r="F6829" t="s">
        <v>39</v>
      </c>
      <c r="G6829" t="s">
        <v>138</v>
      </c>
      <c r="H6829" t="s">
        <v>146</v>
      </c>
      <c r="I6829">
        <v>28</v>
      </c>
      <c r="J6829">
        <v>175</v>
      </c>
      <c r="K6829">
        <v>4900</v>
      </c>
      <c r="L6829" t="s">
        <v>83</v>
      </c>
      <c r="M6829" t="s">
        <v>160</v>
      </c>
      <c r="N6829" t="s">
        <v>149</v>
      </c>
      <c r="O6829">
        <v>8</v>
      </c>
      <c r="P6829">
        <v>2021</v>
      </c>
    </row>
    <row r="6830" spans="1:16" x14ac:dyDescent="0.25">
      <c r="A6830" t="s">
        <v>26</v>
      </c>
      <c r="B6830">
        <v>1197831</v>
      </c>
      <c r="C6830" s="1">
        <v>44438</v>
      </c>
      <c r="D6830" t="s">
        <v>27</v>
      </c>
      <c r="E6830" t="s">
        <v>28</v>
      </c>
      <c r="F6830" t="s">
        <v>39</v>
      </c>
      <c r="G6830" t="s">
        <v>138</v>
      </c>
      <c r="H6830" t="s">
        <v>146</v>
      </c>
      <c r="I6830">
        <v>21</v>
      </c>
      <c r="J6830">
        <v>210</v>
      </c>
      <c r="K6830">
        <v>4410</v>
      </c>
      <c r="L6830" t="s">
        <v>24</v>
      </c>
      <c r="M6830" t="s">
        <v>160</v>
      </c>
      <c r="N6830" t="s">
        <v>149</v>
      </c>
      <c r="O6830">
        <v>8</v>
      </c>
      <c r="P6830">
        <v>2021</v>
      </c>
    </row>
    <row r="6831" spans="1:16" x14ac:dyDescent="0.25">
      <c r="A6831" t="s">
        <v>26</v>
      </c>
      <c r="B6831">
        <v>1197831</v>
      </c>
      <c r="C6831" s="1">
        <v>44439</v>
      </c>
      <c r="D6831" t="s">
        <v>27</v>
      </c>
      <c r="E6831" t="s">
        <v>59</v>
      </c>
      <c r="F6831" t="s">
        <v>60</v>
      </c>
      <c r="G6831" t="s">
        <v>138</v>
      </c>
      <c r="H6831" t="s">
        <v>144</v>
      </c>
      <c r="I6831">
        <v>45</v>
      </c>
      <c r="J6831">
        <v>750</v>
      </c>
      <c r="K6831">
        <v>33750</v>
      </c>
      <c r="L6831" t="s">
        <v>24</v>
      </c>
      <c r="M6831" t="s">
        <v>160</v>
      </c>
      <c r="N6831" t="s">
        <v>150</v>
      </c>
      <c r="O6831">
        <v>8</v>
      </c>
      <c r="P6831">
        <v>2021</v>
      </c>
    </row>
    <row r="6832" spans="1:16" x14ac:dyDescent="0.25">
      <c r="A6832" t="s">
        <v>26</v>
      </c>
      <c r="B6832">
        <v>1197831</v>
      </c>
      <c r="C6832" s="1">
        <v>44439</v>
      </c>
      <c r="D6832" t="s">
        <v>27</v>
      </c>
      <c r="E6832" t="s">
        <v>59</v>
      </c>
      <c r="F6832" t="s">
        <v>60</v>
      </c>
      <c r="G6832" t="s">
        <v>138</v>
      </c>
      <c r="H6832" t="s">
        <v>144</v>
      </c>
      <c r="I6832">
        <v>43</v>
      </c>
      <c r="J6832">
        <v>203</v>
      </c>
      <c r="K6832">
        <v>8729</v>
      </c>
      <c r="L6832" t="s">
        <v>83</v>
      </c>
      <c r="M6832" t="s">
        <v>160</v>
      </c>
      <c r="N6832" t="s">
        <v>150</v>
      </c>
      <c r="O6832">
        <v>8</v>
      </c>
      <c r="P6832">
        <v>2021</v>
      </c>
    </row>
    <row r="6833" spans="1:16" x14ac:dyDescent="0.25">
      <c r="A6833" t="s">
        <v>26</v>
      </c>
      <c r="B6833">
        <v>1197831</v>
      </c>
      <c r="C6833" s="1">
        <v>44439</v>
      </c>
      <c r="D6833" t="s">
        <v>27</v>
      </c>
      <c r="E6833" t="s">
        <v>59</v>
      </c>
      <c r="F6833" t="s">
        <v>60</v>
      </c>
      <c r="G6833" t="s">
        <v>138</v>
      </c>
      <c r="H6833" t="s">
        <v>144</v>
      </c>
      <c r="I6833">
        <v>30</v>
      </c>
      <c r="J6833">
        <v>225</v>
      </c>
      <c r="K6833">
        <v>6750</v>
      </c>
      <c r="L6833" t="s">
        <v>24</v>
      </c>
      <c r="M6833" t="s">
        <v>160</v>
      </c>
      <c r="N6833" t="s">
        <v>150</v>
      </c>
      <c r="O6833">
        <v>8</v>
      </c>
      <c r="P6833">
        <v>2021</v>
      </c>
    </row>
    <row r="6834" spans="1:16" x14ac:dyDescent="0.25">
      <c r="A6834" t="s">
        <v>26</v>
      </c>
      <c r="B6834">
        <v>1197831</v>
      </c>
      <c r="C6834" s="1">
        <v>44439</v>
      </c>
      <c r="D6834" t="s">
        <v>27</v>
      </c>
      <c r="E6834" t="s">
        <v>28</v>
      </c>
      <c r="F6834" t="s">
        <v>39</v>
      </c>
      <c r="G6834" t="s">
        <v>142</v>
      </c>
      <c r="H6834" t="s">
        <v>144</v>
      </c>
      <c r="I6834">
        <v>24.999999999999996</v>
      </c>
      <c r="J6834">
        <v>525</v>
      </c>
      <c r="K6834">
        <v>13125</v>
      </c>
      <c r="L6834" t="s">
        <v>24</v>
      </c>
      <c r="M6834" t="s">
        <v>160</v>
      </c>
      <c r="N6834" t="s">
        <v>150</v>
      </c>
      <c r="O6834">
        <v>8</v>
      </c>
      <c r="P6834">
        <v>2021</v>
      </c>
    </row>
    <row r="6835" spans="1:16" x14ac:dyDescent="0.25">
      <c r="A6835" t="s">
        <v>26</v>
      </c>
      <c r="B6835">
        <v>1197831</v>
      </c>
      <c r="C6835" s="1">
        <v>44439</v>
      </c>
      <c r="D6835" t="s">
        <v>27</v>
      </c>
      <c r="E6835" t="s">
        <v>28</v>
      </c>
      <c r="F6835" t="s">
        <v>39</v>
      </c>
      <c r="G6835" t="s">
        <v>142</v>
      </c>
      <c r="H6835" t="s">
        <v>144</v>
      </c>
      <c r="I6835">
        <v>25</v>
      </c>
      <c r="J6835">
        <v>152</v>
      </c>
      <c r="K6835">
        <v>3800</v>
      </c>
      <c r="L6835" t="s">
        <v>83</v>
      </c>
      <c r="M6835" t="s">
        <v>160</v>
      </c>
      <c r="N6835" t="s">
        <v>150</v>
      </c>
      <c r="O6835">
        <v>8</v>
      </c>
      <c r="P6835">
        <v>2021</v>
      </c>
    </row>
    <row r="6836" spans="1:16" x14ac:dyDescent="0.25">
      <c r="A6836" t="s">
        <v>26</v>
      </c>
      <c r="B6836">
        <v>1197831</v>
      </c>
      <c r="C6836" s="1">
        <v>44439</v>
      </c>
      <c r="D6836" t="s">
        <v>27</v>
      </c>
      <c r="E6836" t="s">
        <v>28</v>
      </c>
      <c r="F6836" t="s">
        <v>39</v>
      </c>
      <c r="G6836" t="s">
        <v>142</v>
      </c>
      <c r="H6836" t="s">
        <v>144</v>
      </c>
      <c r="I6836">
        <v>20</v>
      </c>
      <c r="J6836">
        <v>179</v>
      </c>
      <c r="K6836">
        <v>3580</v>
      </c>
      <c r="L6836" t="s">
        <v>24</v>
      </c>
      <c r="M6836" t="s">
        <v>160</v>
      </c>
      <c r="N6836" t="s">
        <v>150</v>
      </c>
      <c r="O6836">
        <v>8</v>
      </c>
      <c r="P6836">
        <v>2021</v>
      </c>
    </row>
    <row r="6837" spans="1:16" x14ac:dyDescent="0.25">
      <c r="A6837" t="s">
        <v>26</v>
      </c>
      <c r="B6837">
        <v>1197831</v>
      </c>
      <c r="C6837" s="1">
        <v>44440</v>
      </c>
      <c r="D6837" t="s">
        <v>27</v>
      </c>
      <c r="E6837" t="s">
        <v>59</v>
      </c>
      <c r="F6837" t="s">
        <v>60</v>
      </c>
      <c r="G6837" t="s">
        <v>138</v>
      </c>
      <c r="H6837" t="s">
        <v>146</v>
      </c>
      <c r="I6837">
        <v>50</v>
      </c>
      <c r="J6837">
        <v>750</v>
      </c>
      <c r="K6837">
        <v>37500</v>
      </c>
      <c r="L6837" t="s">
        <v>24</v>
      </c>
      <c r="M6837" t="s">
        <v>161</v>
      </c>
      <c r="N6837" t="s">
        <v>141</v>
      </c>
      <c r="O6837">
        <v>9</v>
      </c>
      <c r="P6837">
        <v>2021</v>
      </c>
    </row>
    <row r="6838" spans="1:16" x14ac:dyDescent="0.25">
      <c r="A6838" t="s">
        <v>26</v>
      </c>
      <c r="B6838">
        <v>1197831</v>
      </c>
      <c r="C6838" s="1">
        <v>44440</v>
      </c>
      <c r="D6838" t="s">
        <v>27</v>
      </c>
      <c r="E6838" t="s">
        <v>59</v>
      </c>
      <c r="F6838" t="s">
        <v>60</v>
      </c>
      <c r="G6838" t="s">
        <v>138</v>
      </c>
      <c r="H6838" t="s">
        <v>146</v>
      </c>
      <c r="I6838">
        <v>49</v>
      </c>
      <c r="J6838">
        <v>203</v>
      </c>
      <c r="K6838">
        <v>9947</v>
      </c>
      <c r="L6838" t="s">
        <v>83</v>
      </c>
      <c r="M6838" t="s">
        <v>161</v>
      </c>
      <c r="N6838" t="s">
        <v>141</v>
      </c>
      <c r="O6838">
        <v>9</v>
      </c>
      <c r="P6838">
        <v>2021</v>
      </c>
    </row>
    <row r="6839" spans="1:16" x14ac:dyDescent="0.25">
      <c r="A6839" t="s">
        <v>26</v>
      </c>
      <c r="B6839">
        <v>1197831</v>
      </c>
      <c r="C6839" s="1">
        <v>44440</v>
      </c>
      <c r="D6839" t="s">
        <v>27</v>
      </c>
      <c r="E6839" t="s">
        <v>59</v>
      </c>
      <c r="F6839" t="s">
        <v>60</v>
      </c>
      <c r="G6839" t="s">
        <v>138</v>
      </c>
      <c r="H6839" t="s">
        <v>146</v>
      </c>
      <c r="I6839">
        <v>35</v>
      </c>
      <c r="J6839">
        <v>233</v>
      </c>
      <c r="K6839">
        <v>8155</v>
      </c>
      <c r="L6839" t="s">
        <v>24</v>
      </c>
      <c r="M6839" t="s">
        <v>161</v>
      </c>
      <c r="N6839" t="s">
        <v>141</v>
      </c>
      <c r="O6839">
        <v>9</v>
      </c>
      <c r="P6839">
        <v>2021</v>
      </c>
    </row>
    <row r="6840" spans="1:16" x14ac:dyDescent="0.25">
      <c r="A6840" t="s">
        <v>26</v>
      </c>
      <c r="B6840">
        <v>1197831</v>
      </c>
      <c r="C6840" s="1">
        <v>44440</v>
      </c>
      <c r="D6840" t="s">
        <v>27</v>
      </c>
      <c r="E6840" t="s">
        <v>28</v>
      </c>
      <c r="F6840" t="s">
        <v>39</v>
      </c>
      <c r="G6840" t="s">
        <v>142</v>
      </c>
      <c r="H6840" t="s">
        <v>146</v>
      </c>
      <c r="I6840">
        <v>30.000000000000004</v>
      </c>
      <c r="J6840">
        <v>425</v>
      </c>
      <c r="K6840">
        <v>12750</v>
      </c>
      <c r="L6840" t="s">
        <v>24</v>
      </c>
      <c r="M6840" t="s">
        <v>161</v>
      </c>
      <c r="N6840" t="s">
        <v>141</v>
      </c>
      <c r="O6840">
        <v>9</v>
      </c>
      <c r="P6840">
        <v>2021</v>
      </c>
    </row>
    <row r="6841" spans="1:16" x14ac:dyDescent="0.25">
      <c r="A6841" t="s">
        <v>26</v>
      </c>
      <c r="B6841">
        <v>1197831</v>
      </c>
      <c r="C6841" s="1">
        <v>44440</v>
      </c>
      <c r="D6841" t="s">
        <v>27</v>
      </c>
      <c r="E6841" t="s">
        <v>28</v>
      </c>
      <c r="F6841" t="s">
        <v>39</v>
      </c>
      <c r="G6841" t="s">
        <v>142</v>
      </c>
      <c r="H6841" t="s">
        <v>146</v>
      </c>
      <c r="I6841">
        <v>29</v>
      </c>
      <c r="J6841">
        <v>128</v>
      </c>
      <c r="K6841">
        <v>3712</v>
      </c>
      <c r="L6841" t="s">
        <v>83</v>
      </c>
      <c r="M6841" t="s">
        <v>161</v>
      </c>
      <c r="N6841" t="s">
        <v>141</v>
      </c>
      <c r="O6841">
        <v>9</v>
      </c>
      <c r="P6841">
        <v>2021</v>
      </c>
    </row>
    <row r="6842" spans="1:16" x14ac:dyDescent="0.25">
      <c r="A6842" t="s">
        <v>26</v>
      </c>
      <c r="B6842">
        <v>1197831</v>
      </c>
      <c r="C6842" s="1">
        <v>44440</v>
      </c>
      <c r="D6842" t="s">
        <v>27</v>
      </c>
      <c r="E6842" t="s">
        <v>28</v>
      </c>
      <c r="F6842" t="s">
        <v>39</v>
      </c>
      <c r="G6842" t="s">
        <v>142</v>
      </c>
      <c r="H6842" t="s">
        <v>146</v>
      </c>
      <c r="I6842">
        <v>20</v>
      </c>
      <c r="J6842">
        <v>149</v>
      </c>
      <c r="K6842">
        <v>2980</v>
      </c>
      <c r="L6842" t="s">
        <v>24</v>
      </c>
      <c r="M6842" t="s">
        <v>161</v>
      </c>
      <c r="N6842" t="s">
        <v>141</v>
      </c>
      <c r="O6842">
        <v>9</v>
      </c>
      <c r="P6842">
        <v>2021</v>
      </c>
    </row>
    <row r="6843" spans="1:16" x14ac:dyDescent="0.25">
      <c r="A6843" t="s">
        <v>26</v>
      </c>
      <c r="B6843">
        <v>1185732</v>
      </c>
      <c r="C6843" s="1">
        <v>44441</v>
      </c>
      <c r="D6843" t="s">
        <v>48</v>
      </c>
      <c r="E6843" t="s">
        <v>94</v>
      </c>
      <c r="F6843" t="s">
        <v>95</v>
      </c>
      <c r="G6843" t="s">
        <v>138</v>
      </c>
      <c r="H6843" t="s">
        <v>144</v>
      </c>
      <c r="I6843">
        <v>55.000000000000007</v>
      </c>
      <c r="J6843">
        <v>925</v>
      </c>
      <c r="K6843">
        <v>50875</v>
      </c>
      <c r="L6843" t="s">
        <v>83</v>
      </c>
      <c r="M6843" t="s">
        <v>161</v>
      </c>
      <c r="N6843" t="s">
        <v>143</v>
      </c>
      <c r="O6843">
        <v>9</v>
      </c>
      <c r="P6843">
        <v>2021</v>
      </c>
    </row>
    <row r="6844" spans="1:16" x14ac:dyDescent="0.25">
      <c r="A6844" t="s">
        <v>26</v>
      </c>
      <c r="B6844">
        <v>1185732</v>
      </c>
      <c r="C6844" s="1">
        <v>44441</v>
      </c>
      <c r="D6844" t="s">
        <v>48</v>
      </c>
      <c r="E6844" t="s">
        <v>94</v>
      </c>
      <c r="F6844" t="s">
        <v>95</v>
      </c>
      <c r="G6844" t="s">
        <v>138</v>
      </c>
      <c r="H6844" t="s">
        <v>146</v>
      </c>
      <c r="I6844">
        <v>50.000000000000014</v>
      </c>
      <c r="J6844">
        <v>725</v>
      </c>
      <c r="K6844">
        <v>36250</v>
      </c>
      <c r="L6844" t="s">
        <v>83</v>
      </c>
      <c r="M6844" t="s">
        <v>161</v>
      </c>
      <c r="N6844" t="s">
        <v>143</v>
      </c>
      <c r="O6844">
        <v>9</v>
      </c>
      <c r="P6844">
        <v>2021</v>
      </c>
    </row>
    <row r="6845" spans="1:16" x14ac:dyDescent="0.25">
      <c r="A6845" t="s">
        <v>26</v>
      </c>
      <c r="B6845">
        <v>1185732</v>
      </c>
      <c r="C6845" s="1">
        <v>44441</v>
      </c>
      <c r="D6845" t="s">
        <v>48</v>
      </c>
      <c r="E6845" t="s">
        <v>94</v>
      </c>
      <c r="F6845" t="s">
        <v>95</v>
      </c>
      <c r="G6845" t="s">
        <v>142</v>
      </c>
      <c r="H6845" t="s">
        <v>144</v>
      </c>
      <c r="I6845">
        <v>30.000000000000004</v>
      </c>
      <c r="J6845">
        <v>625</v>
      </c>
      <c r="K6845">
        <v>18750</v>
      </c>
      <c r="L6845" t="s">
        <v>83</v>
      </c>
      <c r="M6845" t="s">
        <v>161</v>
      </c>
      <c r="N6845" t="s">
        <v>143</v>
      </c>
      <c r="O6845">
        <v>9</v>
      </c>
      <c r="P6845">
        <v>2021</v>
      </c>
    </row>
    <row r="6846" spans="1:16" x14ac:dyDescent="0.25">
      <c r="A6846" t="s">
        <v>26</v>
      </c>
      <c r="B6846">
        <v>1185732</v>
      </c>
      <c r="C6846" s="1">
        <v>44441</v>
      </c>
      <c r="D6846" t="s">
        <v>48</v>
      </c>
      <c r="E6846" t="s">
        <v>94</v>
      </c>
      <c r="F6846" t="s">
        <v>95</v>
      </c>
      <c r="G6846" t="s">
        <v>142</v>
      </c>
      <c r="H6846" t="s">
        <v>146</v>
      </c>
      <c r="I6846">
        <v>30.000000000000004</v>
      </c>
      <c r="J6846">
        <v>600</v>
      </c>
      <c r="K6846">
        <v>18000</v>
      </c>
      <c r="L6846" t="s">
        <v>83</v>
      </c>
      <c r="M6846" t="s">
        <v>161</v>
      </c>
      <c r="N6846" t="s">
        <v>143</v>
      </c>
      <c r="O6846">
        <v>9</v>
      </c>
      <c r="P6846">
        <v>2021</v>
      </c>
    </row>
    <row r="6847" spans="1:16" x14ac:dyDescent="0.25">
      <c r="A6847" t="s">
        <v>26</v>
      </c>
      <c r="B6847">
        <v>1185732</v>
      </c>
      <c r="C6847" s="1">
        <v>44441</v>
      </c>
      <c r="D6847" t="s">
        <v>48</v>
      </c>
      <c r="E6847" t="s">
        <v>94</v>
      </c>
      <c r="F6847" t="s">
        <v>95</v>
      </c>
      <c r="G6847" t="s">
        <v>138</v>
      </c>
      <c r="H6847" t="s">
        <v>139</v>
      </c>
      <c r="I6847">
        <v>40</v>
      </c>
      <c r="J6847">
        <v>600</v>
      </c>
      <c r="K6847">
        <v>24000</v>
      </c>
      <c r="L6847" t="s">
        <v>83</v>
      </c>
      <c r="M6847" t="s">
        <v>161</v>
      </c>
      <c r="N6847" t="s">
        <v>143</v>
      </c>
      <c r="O6847">
        <v>9</v>
      </c>
      <c r="P6847">
        <v>2021</v>
      </c>
    </row>
    <row r="6848" spans="1:16" x14ac:dyDescent="0.25">
      <c r="A6848" t="s">
        <v>26</v>
      </c>
      <c r="B6848">
        <v>1185732</v>
      </c>
      <c r="C6848" s="1">
        <v>44441</v>
      </c>
      <c r="D6848" t="s">
        <v>48</v>
      </c>
      <c r="E6848" t="s">
        <v>94</v>
      </c>
      <c r="F6848" t="s">
        <v>95</v>
      </c>
      <c r="G6848" t="s">
        <v>142</v>
      </c>
      <c r="H6848" t="s">
        <v>139</v>
      </c>
      <c r="I6848">
        <v>45.000000000000007</v>
      </c>
      <c r="J6848">
        <v>700</v>
      </c>
      <c r="K6848">
        <v>31500</v>
      </c>
      <c r="L6848" t="s">
        <v>83</v>
      </c>
      <c r="M6848" t="s">
        <v>161</v>
      </c>
      <c r="N6848" t="s">
        <v>143</v>
      </c>
      <c r="O6848">
        <v>9</v>
      </c>
      <c r="P6848">
        <v>2021</v>
      </c>
    </row>
    <row r="6849" spans="1:16" x14ac:dyDescent="0.25">
      <c r="A6849" t="s">
        <v>26</v>
      </c>
      <c r="B6849">
        <v>1185732</v>
      </c>
      <c r="C6849" s="1">
        <v>44441</v>
      </c>
      <c r="D6849" t="s">
        <v>48</v>
      </c>
      <c r="E6849" t="s">
        <v>94</v>
      </c>
      <c r="F6849" t="s">
        <v>95</v>
      </c>
      <c r="G6849" t="s">
        <v>138</v>
      </c>
      <c r="H6849" t="s">
        <v>144</v>
      </c>
      <c r="I6849">
        <v>53</v>
      </c>
      <c r="J6849">
        <v>250</v>
      </c>
      <c r="K6849">
        <v>13250</v>
      </c>
      <c r="L6849" t="s">
        <v>83</v>
      </c>
      <c r="M6849" t="s">
        <v>161</v>
      </c>
      <c r="N6849" t="s">
        <v>143</v>
      </c>
      <c r="O6849">
        <v>9</v>
      </c>
      <c r="P6849">
        <v>2021</v>
      </c>
    </row>
    <row r="6850" spans="1:16" x14ac:dyDescent="0.25">
      <c r="A6850" t="s">
        <v>26</v>
      </c>
      <c r="B6850">
        <v>1185732</v>
      </c>
      <c r="C6850" s="1">
        <v>44441</v>
      </c>
      <c r="D6850" t="s">
        <v>48</v>
      </c>
      <c r="E6850" t="s">
        <v>94</v>
      </c>
      <c r="F6850" t="s">
        <v>95</v>
      </c>
      <c r="G6850" t="s">
        <v>138</v>
      </c>
      <c r="H6850" t="s">
        <v>146</v>
      </c>
      <c r="I6850">
        <v>49</v>
      </c>
      <c r="J6850">
        <v>181</v>
      </c>
      <c r="K6850">
        <v>8869</v>
      </c>
      <c r="L6850" t="s">
        <v>83</v>
      </c>
      <c r="M6850" t="s">
        <v>161</v>
      </c>
      <c r="N6850" t="s">
        <v>143</v>
      </c>
      <c r="O6850">
        <v>9</v>
      </c>
      <c r="P6850">
        <v>2021</v>
      </c>
    </row>
    <row r="6851" spans="1:16" x14ac:dyDescent="0.25">
      <c r="A6851" t="s">
        <v>26</v>
      </c>
      <c r="B6851">
        <v>1185732</v>
      </c>
      <c r="C6851" s="1">
        <v>44441</v>
      </c>
      <c r="D6851" t="s">
        <v>48</v>
      </c>
      <c r="E6851" t="s">
        <v>94</v>
      </c>
      <c r="F6851" t="s">
        <v>95</v>
      </c>
      <c r="G6851" t="s">
        <v>142</v>
      </c>
      <c r="H6851" t="s">
        <v>144</v>
      </c>
      <c r="I6851">
        <v>28</v>
      </c>
      <c r="J6851">
        <v>175</v>
      </c>
      <c r="K6851">
        <v>4900</v>
      </c>
      <c r="L6851" t="s">
        <v>83</v>
      </c>
      <c r="M6851" t="s">
        <v>161</v>
      </c>
      <c r="N6851" t="s">
        <v>143</v>
      </c>
      <c r="O6851">
        <v>9</v>
      </c>
      <c r="P6851">
        <v>2021</v>
      </c>
    </row>
    <row r="6852" spans="1:16" x14ac:dyDescent="0.25">
      <c r="A6852" t="s">
        <v>26</v>
      </c>
      <c r="B6852">
        <v>1185732</v>
      </c>
      <c r="C6852" s="1">
        <v>44441</v>
      </c>
      <c r="D6852" t="s">
        <v>48</v>
      </c>
      <c r="E6852" t="s">
        <v>94</v>
      </c>
      <c r="F6852" t="s">
        <v>95</v>
      </c>
      <c r="G6852" t="s">
        <v>142</v>
      </c>
      <c r="H6852" t="s">
        <v>146</v>
      </c>
      <c r="I6852">
        <v>28</v>
      </c>
      <c r="J6852">
        <v>150</v>
      </c>
      <c r="K6852">
        <v>4200</v>
      </c>
      <c r="L6852" t="s">
        <v>83</v>
      </c>
      <c r="M6852" t="s">
        <v>161</v>
      </c>
      <c r="N6852" t="s">
        <v>143</v>
      </c>
      <c r="O6852">
        <v>9</v>
      </c>
      <c r="P6852">
        <v>2021</v>
      </c>
    </row>
    <row r="6853" spans="1:16" x14ac:dyDescent="0.25">
      <c r="A6853" t="s">
        <v>26</v>
      </c>
      <c r="B6853">
        <v>1185732</v>
      </c>
      <c r="C6853" s="1">
        <v>44441</v>
      </c>
      <c r="D6853" t="s">
        <v>48</v>
      </c>
      <c r="E6853" t="s">
        <v>94</v>
      </c>
      <c r="F6853" t="s">
        <v>95</v>
      </c>
      <c r="G6853" t="s">
        <v>138</v>
      </c>
      <c r="H6853" t="s">
        <v>139</v>
      </c>
      <c r="I6853">
        <v>38</v>
      </c>
      <c r="J6853">
        <v>156</v>
      </c>
      <c r="K6853">
        <v>5928</v>
      </c>
      <c r="L6853" t="s">
        <v>83</v>
      </c>
      <c r="M6853" t="s">
        <v>161</v>
      </c>
      <c r="N6853" t="s">
        <v>143</v>
      </c>
      <c r="O6853">
        <v>9</v>
      </c>
      <c r="P6853">
        <v>2021</v>
      </c>
    </row>
    <row r="6854" spans="1:16" x14ac:dyDescent="0.25">
      <c r="A6854" t="s">
        <v>26</v>
      </c>
      <c r="B6854">
        <v>1185732</v>
      </c>
      <c r="C6854" s="1">
        <v>44441</v>
      </c>
      <c r="D6854" t="s">
        <v>48</v>
      </c>
      <c r="E6854" t="s">
        <v>94</v>
      </c>
      <c r="F6854" t="s">
        <v>95</v>
      </c>
      <c r="G6854" t="s">
        <v>142</v>
      </c>
      <c r="H6854" t="s">
        <v>139</v>
      </c>
      <c r="I6854">
        <v>41</v>
      </c>
      <c r="J6854">
        <v>203</v>
      </c>
      <c r="K6854">
        <v>8323</v>
      </c>
      <c r="L6854" t="s">
        <v>83</v>
      </c>
      <c r="M6854" t="s">
        <v>161</v>
      </c>
      <c r="N6854" t="s">
        <v>143</v>
      </c>
      <c r="O6854">
        <v>9</v>
      </c>
      <c r="P6854">
        <v>2021</v>
      </c>
    </row>
    <row r="6855" spans="1:16" x14ac:dyDescent="0.25">
      <c r="A6855" t="s">
        <v>26</v>
      </c>
      <c r="B6855">
        <v>1197831</v>
      </c>
      <c r="C6855" s="1">
        <v>44441</v>
      </c>
      <c r="D6855" t="s">
        <v>27</v>
      </c>
      <c r="E6855" t="s">
        <v>59</v>
      </c>
      <c r="F6855" t="s">
        <v>60</v>
      </c>
      <c r="G6855" t="s">
        <v>142</v>
      </c>
      <c r="H6855" t="s">
        <v>144</v>
      </c>
      <c r="I6855">
        <v>45</v>
      </c>
      <c r="J6855">
        <v>650</v>
      </c>
      <c r="K6855">
        <v>29250</v>
      </c>
      <c r="L6855" t="s">
        <v>24</v>
      </c>
      <c r="M6855" t="s">
        <v>161</v>
      </c>
      <c r="N6855" t="s">
        <v>143</v>
      </c>
      <c r="O6855">
        <v>9</v>
      </c>
      <c r="P6855">
        <v>2021</v>
      </c>
    </row>
    <row r="6856" spans="1:16" x14ac:dyDescent="0.25">
      <c r="A6856" t="s">
        <v>26</v>
      </c>
      <c r="B6856">
        <v>1197831</v>
      </c>
      <c r="C6856" s="1">
        <v>44441</v>
      </c>
      <c r="D6856" t="s">
        <v>27</v>
      </c>
      <c r="E6856" t="s">
        <v>59</v>
      </c>
      <c r="F6856" t="s">
        <v>60</v>
      </c>
      <c r="G6856" t="s">
        <v>142</v>
      </c>
      <c r="H6856" t="s">
        <v>144</v>
      </c>
      <c r="I6856">
        <v>44</v>
      </c>
      <c r="J6856">
        <v>189</v>
      </c>
      <c r="K6856">
        <v>8316</v>
      </c>
      <c r="L6856" t="s">
        <v>83</v>
      </c>
      <c r="M6856" t="s">
        <v>161</v>
      </c>
      <c r="N6856" t="s">
        <v>143</v>
      </c>
      <c r="O6856">
        <v>9</v>
      </c>
      <c r="P6856">
        <v>2021</v>
      </c>
    </row>
    <row r="6857" spans="1:16" x14ac:dyDescent="0.25">
      <c r="A6857" t="s">
        <v>26</v>
      </c>
      <c r="B6857">
        <v>1197831</v>
      </c>
      <c r="C6857" s="1">
        <v>44441</v>
      </c>
      <c r="D6857" t="s">
        <v>27</v>
      </c>
      <c r="E6857" t="s">
        <v>59</v>
      </c>
      <c r="F6857" t="s">
        <v>60</v>
      </c>
      <c r="G6857" t="s">
        <v>142</v>
      </c>
      <c r="H6857" t="s">
        <v>144</v>
      </c>
      <c r="I6857">
        <v>35</v>
      </c>
      <c r="J6857">
        <v>228</v>
      </c>
      <c r="K6857">
        <v>7980</v>
      </c>
      <c r="L6857" t="s">
        <v>24</v>
      </c>
      <c r="M6857" t="s">
        <v>161</v>
      </c>
      <c r="N6857" t="s">
        <v>143</v>
      </c>
      <c r="O6857">
        <v>9</v>
      </c>
      <c r="P6857">
        <v>2021</v>
      </c>
    </row>
    <row r="6858" spans="1:16" x14ac:dyDescent="0.25">
      <c r="A6858" t="s">
        <v>26</v>
      </c>
      <c r="B6858">
        <v>1197831</v>
      </c>
      <c r="C6858" s="1">
        <v>44441</v>
      </c>
      <c r="D6858" t="s">
        <v>27</v>
      </c>
      <c r="E6858" t="s">
        <v>28</v>
      </c>
      <c r="F6858" t="s">
        <v>39</v>
      </c>
      <c r="G6858" t="s">
        <v>138</v>
      </c>
      <c r="H6858" t="s">
        <v>139</v>
      </c>
      <c r="I6858">
        <v>35</v>
      </c>
      <c r="J6858">
        <v>325</v>
      </c>
      <c r="K6858">
        <v>11375</v>
      </c>
      <c r="L6858" t="s">
        <v>24</v>
      </c>
      <c r="M6858" t="s">
        <v>161</v>
      </c>
      <c r="N6858" t="s">
        <v>143</v>
      </c>
      <c r="O6858">
        <v>9</v>
      </c>
      <c r="P6858">
        <v>2021</v>
      </c>
    </row>
    <row r="6859" spans="1:16" x14ac:dyDescent="0.25">
      <c r="A6859" t="s">
        <v>26</v>
      </c>
      <c r="B6859">
        <v>1197831</v>
      </c>
      <c r="C6859" s="1">
        <v>44441</v>
      </c>
      <c r="D6859" t="s">
        <v>27</v>
      </c>
      <c r="E6859" t="s">
        <v>28</v>
      </c>
      <c r="F6859" t="s">
        <v>39</v>
      </c>
      <c r="G6859" t="s">
        <v>138</v>
      </c>
      <c r="H6859" t="s">
        <v>139</v>
      </c>
      <c r="I6859">
        <v>34</v>
      </c>
      <c r="J6859">
        <v>85</v>
      </c>
      <c r="K6859">
        <v>2890</v>
      </c>
      <c r="L6859" t="s">
        <v>83</v>
      </c>
      <c r="M6859" t="s">
        <v>161</v>
      </c>
      <c r="N6859" t="s">
        <v>143</v>
      </c>
      <c r="O6859">
        <v>9</v>
      </c>
      <c r="P6859">
        <v>2021</v>
      </c>
    </row>
    <row r="6860" spans="1:16" x14ac:dyDescent="0.25">
      <c r="A6860" t="s">
        <v>26</v>
      </c>
      <c r="B6860">
        <v>1197831</v>
      </c>
      <c r="C6860" s="1">
        <v>44441</v>
      </c>
      <c r="D6860" t="s">
        <v>27</v>
      </c>
      <c r="E6860" t="s">
        <v>28</v>
      </c>
      <c r="F6860" t="s">
        <v>39</v>
      </c>
      <c r="G6860" t="s">
        <v>138</v>
      </c>
      <c r="H6860" t="s">
        <v>139</v>
      </c>
      <c r="I6860">
        <v>26</v>
      </c>
      <c r="J6860">
        <v>107</v>
      </c>
      <c r="K6860">
        <v>2782</v>
      </c>
      <c r="L6860" t="s">
        <v>24</v>
      </c>
      <c r="M6860" t="s">
        <v>161</v>
      </c>
      <c r="N6860" t="s">
        <v>143</v>
      </c>
      <c r="O6860">
        <v>9</v>
      </c>
      <c r="P6860">
        <v>2021</v>
      </c>
    </row>
    <row r="6861" spans="1:16" x14ac:dyDescent="0.25">
      <c r="A6861" t="s">
        <v>26</v>
      </c>
      <c r="B6861">
        <v>1185732</v>
      </c>
      <c r="C6861" s="1">
        <v>44442</v>
      </c>
      <c r="D6861" t="s">
        <v>13</v>
      </c>
      <c r="E6861" t="s">
        <v>125</v>
      </c>
      <c r="F6861" t="s">
        <v>126</v>
      </c>
      <c r="G6861" t="s">
        <v>138</v>
      </c>
      <c r="H6861" t="s">
        <v>144</v>
      </c>
      <c r="I6861">
        <v>54.999999999999993</v>
      </c>
      <c r="J6861">
        <v>500</v>
      </c>
      <c r="K6861">
        <v>27500</v>
      </c>
      <c r="L6861" t="s">
        <v>16</v>
      </c>
      <c r="M6861" t="s">
        <v>161</v>
      </c>
      <c r="N6861" t="s">
        <v>145</v>
      </c>
      <c r="O6861">
        <v>9</v>
      </c>
      <c r="P6861">
        <v>2021</v>
      </c>
    </row>
    <row r="6862" spans="1:16" x14ac:dyDescent="0.25">
      <c r="A6862" t="s">
        <v>26</v>
      </c>
      <c r="B6862">
        <v>1185732</v>
      </c>
      <c r="C6862" s="1">
        <v>44442</v>
      </c>
      <c r="D6862" t="s">
        <v>13</v>
      </c>
      <c r="E6862" t="s">
        <v>125</v>
      </c>
      <c r="F6862" t="s">
        <v>126</v>
      </c>
      <c r="G6862" t="s">
        <v>138</v>
      </c>
      <c r="H6862" t="s">
        <v>146</v>
      </c>
      <c r="I6862">
        <v>50</v>
      </c>
      <c r="J6862">
        <v>300</v>
      </c>
      <c r="K6862">
        <v>15000</v>
      </c>
      <c r="L6862" t="s">
        <v>16</v>
      </c>
      <c r="M6862" t="s">
        <v>161</v>
      </c>
      <c r="N6862" t="s">
        <v>145</v>
      </c>
      <c r="O6862">
        <v>9</v>
      </c>
      <c r="P6862">
        <v>2021</v>
      </c>
    </row>
    <row r="6863" spans="1:16" x14ac:dyDescent="0.25">
      <c r="A6863" t="s">
        <v>26</v>
      </c>
      <c r="B6863">
        <v>1185732</v>
      </c>
      <c r="C6863" s="1">
        <v>44442</v>
      </c>
      <c r="D6863" t="s">
        <v>13</v>
      </c>
      <c r="E6863" t="s">
        <v>125</v>
      </c>
      <c r="F6863" t="s">
        <v>126</v>
      </c>
      <c r="G6863" t="s">
        <v>142</v>
      </c>
      <c r="H6863" t="s">
        <v>144</v>
      </c>
      <c r="I6863">
        <v>45</v>
      </c>
      <c r="J6863">
        <v>200</v>
      </c>
      <c r="K6863">
        <v>9000</v>
      </c>
      <c r="L6863" t="s">
        <v>16</v>
      </c>
      <c r="M6863" t="s">
        <v>161</v>
      </c>
      <c r="N6863" t="s">
        <v>145</v>
      </c>
      <c r="O6863">
        <v>9</v>
      </c>
      <c r="P6863">
        <v>2021</v>
      </c>
    </row>
    <row r="6864" spans="1:16" x14ac:dyDescent="0.25">
      <c r="A6864" t="s">
        <v>26</v>
      </c>
      <c r="B6864">
        <v>1185732</v>
      </c>
      <c r="C6864" s="1">
        <v>44442</v>
      </c>
      <c r="D6864" t="s">
        <v>13</v>
      </c>
      <c r="E6864" t="s">
        <v>125</v>
      </c>
      <c r="F6864" t="s">
        <v>126</v>
      </c>
      <c r="G6864" t="s">
        <v>142</v>
      </c>
      <c r="H6864" t="s">
        <v>146</v>
      </c>
      <c r="I6864">
        <v>45</v>
      </c>
      <c r="J6864">
        <v>175</v>
      </c>
      <c r="K6864">
        <v>7875</v>
      </c>
      <c r="L6864" t="s">
        <v>16</v>
      </c>
      <c r="M6864" t="s">
        <v>161</v>
      </c>
      <c r="N6864" t="s">
        <v>145</v>
      </c>
      <c r="O6864">
        <v>9</v>
      </c>
      <c r="P6864">
        <v>2021</v>
      </c>
    </row>
    <row r="6865" spans="1:16" x14ac:dyDescent="0.25">
      <c r="A6865" t="s">
        <v>26</v>
      </c>
      <c r="B6865">
        <v>1185732</v>
      </c>
      <c r="C6865" s="1">
        <v>44442</v>
      </c>
      <c r="D6865" t="s">
        <v>13</v>
      </c>
      <c r="E6865" t="s">
        <v>125</v>
      </c>
      <c r="F6865" t="s">
        <v>126</v>
      </c>
      <c r="G6865" t="s">
        <v>138</v>
      </c>
      <c r="H6865" t="s">
        <v>139</v>
      </c>
      <c r="I6865">
        <v>54.999999999999993</v>
      </c>
      <c r="J6865">
        <v>175</v>
      </c>
      <c r="K6865">
        <v>9625</v>
      </c>
      <c r="L6865" t="s">
        <v>16</v>
      </c>
      <c r="M6865" t="s">
        <v>161</v>
      </c>
      <c r="N6865" t="s">
        <v>145</v>
      </c>
      <c r="O6865">
        <v>9</v>
      </c>
      <c r="P6865">
        <v>2021</v>
      </c>
    </row>
    <row r="6866" spans="1:16" x14ac:dyDescent="0.25">
      <c r="A6866" t="s">
        <v>26</v>
      </c>
      <c r="B6866">
        <v>1185732</v>
      </c>
      <c r="C6866" s="1">
        <v>44442</v>
      </c>
      <c r="D6866" t="s">
        <v>13</v>
      </c>
      <c r="E6866" t="s">
        <v>125</v>
      </c>
      <c r="F6866" t="s">
        <v>126</v>
      </c>
      <c r="G6866" t="s">
        <v>142</v>
      </c>
      <c r="H6866" t="s">
        <v>139</v>
      </c>
      <c r="I6866">
        <v>60</v>
      </c>
      <c r="J6866">
        <v>275</v>
      </c>
      <c r="K6866">
        <v>16500</v>
      </c>
      <c r="L6866" t="s">
        <v>16</v>
      </c>
      <c r="M6866" t="s">
        <v>161</v>
      </c>
      <c r="N6866" t="s">
        <v>145</v>
      </c>
      <c r="O6866">
        <v>9</v>
      </c>
      <c r="P6866">
        <v>2021</v>
      </c>
    </row>
    <row r="6867" spans="1:16" x14ac:dyDescent="0.25">
      <c r="A6867" t="s">
        <v>26</v>
      </c>
      <c r="B6867">
        <v>1185732</v>
      </c>
      <c r="C6867" s="1">
        <v>44442</v>
      </c>
      <c r="D6867" t="s">
        <v>13</v>
      </c>
      <c r="E6867" t="s">
        <v>125</v>
      </c>
      <c r="F6867" t="s">
        <v>126</v>
      </c>
      <c r="G6867" t="s">
        <v>138</v>
      </c>
      <c r="H6867" t="s">
        <v>144</v>
      </c>
      <c r="I6867">
        <v>52</v>
      </c>
      <c r="J6867">
        <v>125</v>
      </c>
      <c r="K6867">
        <v>6500</v>
      </c>
      <c r="L6867" t="s">
        <v>83</v>
      </c>
      <c r="M6867" t="s">
        <v>161</v>
      </c>
      <c r="N6867" t="s">
        <v>145</v>
      </c>
      <c r="O6867">
        <v>9</v>
      </c>
      <c r="P6867">
        <v>2021</v>
      </c>
    </row>
    <row r="6868" spans="1:16" x14ac:dyDescent="0.25">
      <c r="A6868" t="s">
        <v>26</v>
      </c>
      <c r="B6868">
        <v>1185732</v>
      </c>
      <c r="C6868" s="1">
        <v>44442</v>
      </c>
      <c r="D6868" t="s">
        <v>13</v>
      </c>
      <c r="E6868" t="s">
        <v>125</v>
      </c>
      <c r="F6868" t="s">
        <v>126</v>
      </c>
      <c r="G6868" t="s">
        <v>138</v>
      </c>
      <c r="H6868" t="s">
        <v>146</v>
      </c>
      <c r="I6868">
        <v>47</v>
      </c>
      <c r="J6868">
        <v>75</v>
      </c>
      <c r="K6868">
        <v>3525</v>
      </c>
      <c r="L6868" t="s">
        <v>83</v>
      </c>
      <c r="M6868" t="s">
        <v>161</v>
      </c>
      <c r="N6868" t="s">
        <v>145</v>
      </c>
      <c r="O6868">
        <v>9</v>
      </c>
      <c r="P6868">
        <v>2021</v>
      </c>
    </row>
    <row r="6869" spans="1:16" x14ac:dyDescent="0.25">
      <c r="A6869" t="s">
        <v>26</v>
      </c>
      <c r="B6869">
        <v>1185732</v>
      </c>
      <c r="C6869" s="1">
        <v>44442</v>
      </c>
      <c r="D6869" t="s">
        <v>13</v>
      </c>
      <c r="E6869" t="s">
        <v>125</v>
      </c>
      <c r="F6869" t="s">
        <v>126</v>
      </c>
      <c r="G6869" t="s">
        <v>142</v>
      </c>
      <c r="H6869" t="s">
        <v>144</v>
      </c>
      <c r="I6869">
        <v>41</v>
      </c>
      <c r="J6869">
        <v>60</v>
      </c>
      <c r="K6869">
        <v>2460</v>
      </c>
      <c r="L6869" t="s">
        <v>83</v>
      </c>
      <c r="M6869" t="s">
        <v>161</v>
      </c>
      <c r="N6869" t="s">
        <v>145</v>
      </c>
      <c r="O6869">
        <v>9</v>
      </c>
      <c r="P6869">
        <v>2021</v>
      </c>
    </row>
    <row r="6870" spans="1:16" x14ac:dyDescent="0.25">
      <c r="A6870" t="s">
        <v>26</v>
      </c>
      <c r="B6870">
        <v>1185732</v>
      </c>
      <c r="C6870" s="1">
        <v>44442</v>
      </c>
      <c r="D6870" t="s">
        <v>13</v>
      </c>
      <c r="E6870" t="s">
        <v>125</v>
      </c>
      <c r="F6870" t="s">
        <v>126</v>
      </c>
      <c r="G6870" t="s">
        <v>142</v>
      </c>
      <c r="H6870" t="s">
        <v>146</v>
      </c>
      <c r="I6870">
        <v>41</v>
      </c>
      <c r="J6870">
        <v>46</v>
      </c>
      <c r="K6870">
        <v>1886</v>
      </c>
      <c r="L6870" t="s">
        <v>83</v>
      </c>
      <c r="M6870" t="s">
        <v>161</v>
      </c>
      <c r="N6870" t="s">
        <v>145</v>
      </c>
      <c r="O6870">
        <v>9</v>
      </c>
      <c r="P6870">
        <v>2021</v>
      </c>
    </row>
    <row r="6871" spans="1:16" x14ac:dyDescent="0.25">
      <c r="A6871" t="s">
        <v>26</v>
      </c>
      <c r="B6871">
        <v>1185732</v>
      </c>
      <c r="C6871" s="1">
        <v>44442</v>
      </c>
      <c r="D6871" t="s">
        <v>13</v>
      </c>
      <c r="E6871" t="s">
        <v>125</v>
      </c>
      <c r="F6871" t="s">
        <v>126</v>
      </c>
      <c r="G6871" t="s">
        <v>138</v>
      </c>
      <c r="H6871" t="s">
        <v>139</v>
      </c>
      <c r="I6871">
        <v>50</v>
      </c>
      <c r="J6871">
        <v>51</v>
      </c>
      <c r="K6871">
        <v>2550</v>
      </c>
      <c r="L6871" t="s">
        <v>83</v>
      </c>
      <c r="M6871" t="s">
        <v>161</v>
      </c>
      <c r="N6871" t="s">
        <v>145</v>
      </c>
      <c r="O6871">
        <v>9</v>
      </c>
      <c r="P6871">
        <v>2021</v>
      </c>
    </row>
    <row r="6872" spans="1:16" x14ac:dyDescent="0.25">
      <c r="A6872" t="s">
        <v>26</v>
      </c>
      <c r="B6872">
        <v>1185732</v>
      </c>
      <c r="C6872" s="1">
        <v>44442</v>
      </c>
      <c r="D6872" t="s">
        <v>13</v>
      </c>
      <c r="E6872" t="s">
        <v>125</v>
      </c>
      <c r="F6872" t="s">
        <v>126</v>
      </c>
      <c r="G6872" t="s">
        <v>142</v>
      </c>
      <c r="H6872" t="s">
        <v>139</v>
      </c>
      <c r="I6872">
        <v>54</v>
      </c>
      <c r="J6872">
        <v>83</v>
      </c>
      <c r="K6872">
        <v>4482</v>
      </c>
      <c r="L6872" t="s">
        <v>83</v>
      </c>
      <c r="M6872" t="s">
        <v>161</v>
      </c>
      <c r="N6872" t="s">
        <v>145</v>
      </c>
      <c r="O6872">
        <v>9</v>
      </c>
      <c r="P6872">
        <v>2021</v>
      </c>
    </row>
    <row r="6873" spans="1:16" x14ac:dyDescent="0.25">
      <c r="A6873" t="s">
        <v>26</v>
      </c>
      <c r="B6873">
        <v>1185732</v>
      </c>
      <c r="C6873" s="1">
        <v>44442</v>
      </c>
      <c r="D6873" t="s">
        <v>13</v>
      </c>
      <c r="E6873" t="s">
        <v>125</v>
      </c>
      <c r="F6873" t="s">
        <v>126</v>
      </c>
      <c r="G6873" t="s">
        <v>138</v>
      </c>
      <c r="H6873" t="s">
        <v>144</v>
      </c>
      <c r="I6873">
        <v>43</v>
      </c>
      <c r="J6873">
        <v>170</v>
      </c>
      <c r="K6873">
        <v>7310</v>
      </c>
      <c r="L6873" t="s">
        <v>24</v>
      </c>
      <c r="M6873" t="s">
        <v>161</v>
      </c>
      <c r="N6873" t="s">
        <v>145</v>
      </c>
      <c r="O6873">
        <v>9</v>
      </c>
      <c r="P6873">
        <v>2021</v>
      </c>
    </row>
    <row r="6874" spans="1:16" x14ac:dyDescent="0.25">
      <c r="A6874" t="s">
        <v>26</v>
      </c>
      <c r="B6874">
        <v>1185732</v>
      </c>
      <c r="C6874" s="1">
        <v>44442</v>
      </c>
      <c r="D6874" t="s">
        <v>13</v>
      </c>
      <c r="E6874" t="s">
        <v>125</v>
      </c>
      <c r="F6874" t="s">
        <v>126</v>
      </c>
      <c r="G6874" t="s">
        <v>138</v>
      </c>
      <c r="H6874" t="s">
        <v>146</v>
      </c>
      <c r="I6874">
        <v>40</v>
      </c>
      <c r="J6874">
        <v>93</v>
      </c>
      <c r="K6874">
        <v>3720</v>
      </c>
      <c r="L6874" t="s">
        <v>24</v>
      </c>
      <c r="M6874" t="s">
        <v>161</v>
      </c>
      <c r="N6874" t="s">
        <v>145</v>
      </c>
      <c r="O6874">
        <v>9</v>
      </c>
      <c r="P6874">
        <v>2021</v>
      </c>
    </row>
    <row r="6875" spans="1:16" x14ac:dyDescent="0.25">
      <c r="A6875" t="s">
        <v>26</v>
      </c>
      <c r="B6875">
        <v>1185732</v>
      </c>
      <c r="C6875" s="1">
        <v>44442</v>
      </c>
      <c r="D6875" t="s">
        <v>13</v>
      </c>
      <c r="E6875" t="s">
        <v>125</v>
      </c>
      <c r="F6875" t="s">
        <v>126</v>
      </c>
      <c r="G6875" t="s">
        <v>142</v>
      </c>
      <c r="H6875" t="s">
        <v>144</v>
      </c>
      <c r="I6875">
        <v>33</v>
      </c>
      <c r="J6875">
        <v>64</v>
      </c>
      <c r="K6875">
        <v>2112</v>
      </c>
      <c r="L6875" t="s">
        <v>24</v>
      </c>
      <c r="M6875" t="s">
        <v>161</v>
      </c>
      <c r="N6875" t="s">
        <v>145</v>
      </c>
      <c r="O6875">
        <v>9</v>
      </c>
      <c r="P6875">
        <v>2021</v>
      </c>
    </row>
    <row r="6876" spans="1:16" x14ac:dyDescent="0.25">
      <c r="A6876" t="s">
        <v>26</v>
      </c>
      <c r="B6876">
        <v>1185732</v>
      </c>
      <c r="C6876" s="1">
        <v>44442</v>
      </c>
      <c r="D6876" t="s">
        <v>13</v>
      </c>
      <c r="E6876" t="s">
        <v>125</v>
      </c>
      <c r="F6876" t="s">
        <v>126</v>
      </c>
      <c r="G6876" t="s">
        <v>142</v>
      </c>
      <c r="H6876" t="s">
        <v>146</v>
      </c>
      <c r="I6876">
        <v>30</v>
      </c>
      <c r="J6876">
        <v>58</v>
      </c>
      <c r="K6876">
        <v>1740</v>
      </c>
      <c r="L6876" t="s">
        <v>24</v>
      </c>
      <c r="M6876" t="s">
        <v>161</v>
      </c>
      <c r="N6876" t="s">
        <v>145</v>
      </c>
      <c r="O6876">
        <v>9</v>
      </c>
      <c r="P6876">
        <v>2021</v>
      </c>
    </row>
    <row r="6877" spans="1:16" x14ac:dyDescent="0.25">
      <c r="A6877" t="s">
        <v>26</v>
      </c>
      <c r="B6877">
        <v>1185732</v>
      </c>
      <c r="C6877" s="1">
        <v>44442</v>
      </c>
      <c r="D6877" t="s">
        <v>13</v>
      </c>
      <c r="E6877" t="s">
        <v>125</v>
      </c>
      <c r="F6877" t="s">
        <v>126</v>
      </c>
      <c r="G6877" t="s">
        <v>138</v>
      </c>
      <c r="H6877" t="s">
        <v>139</v>
      </c>
      <c r="I6877">
        <v>41</v>
      </c>
      <c r="J6877">
        <v>58</v>
      </c>
      <c r="K6877">
        <v>2378</v>
      </c>
      <c r="L6877" t="s">
        <v>24</v>
      </c>
      <c r="M6877" t="s">
        <v>161</v>
      </c>
      <c r="N6877" t="s">
        <v>145</v>
      </c>
      <c r="O6877">
        <v>9</v>
      </c>
      <c r="P6877">
        <v>2021</v>
      </c>
    </row>
    <row r="6878" spans="1:16" x14ac:dyDescent="0.25">
      <c r="A6878" t="s">
        <v>26</v>
      </c>
      <c r="B6878">
        <v>1185732</v>
      </c>
      <c r="C6878" s="1">
        <v>44442</v>
      </c>
      <c r="D6878" t="s">
        <v>13</v>
      </c>
      <c r="E6878" t="s">
        <v>125</v>
      </c>
      <c r="F6878" t="s">
        <v>126</v>
      </c>
      <c r="G6878" t="s">
        <v>142</v>
      </c>
      <c r="H6878" t="s">
        <v>139</v>
      </c>
      <c r="I6878">
        <v>45</v>
      </c>
      <c r="J6878">
        <v>83</v>
      </c>
      <c r="K6878">
        <v>3735</v>
      </c>
      <c r="L6878" t="s">
        <v>24</v>
      </c>
      <c r="M6878" t="s">
        <v>161</v>
      </c>
      <c r="N6878" t="s">
        <v>145</v>
      </c>
      <c r="O6878">
        <v>9</v>
      </c>
      <c r="P6878">
        <v>2021</v>
      </c>
    </row>
    <row r="6879" spans="1:16" x14ac:dyDescent="0.25">
      <c r="A6879" t="s">
        <v>26</v>
      </c>
      <c r="B6879">
        <v>1197831</v>
      </c>
      <c r="C6879" s="1">
        <v>44442</v>
      </c>
      <c r="D6879" t="s">
        <v>27</v>
      </c>
      <c r="E6879" t="s">
        <v>59</v>
      </c>
      <c r="F6879" t="s">
        <v>60</v>
      </c>
      <c r="G6879" t="s">
        <v>142</v>
      </c>
      <c r="H6879" t="s">
        <v>146</v>
      </c>
      <c r="I6879">
        <v>45</v>
      </c>
      <c r="J6879">
        <v>600</v>
      </c>
      <c r="K6879">
        <v>27000</v>
      </c>
      <c r="L6879" t="s">
        <v>24</v>
      </c>
      <c r="M6879" t="s">
        <v>161</v>
      </c>
      <c r="N6879" t="s">
        <v>145</v>
      </c>
      <c r="O6879">
        <v>9</v>
      </c>
      <c r="P6879">
        <v>2021</v>
      </c>
    </row>
    <row r="6880" spans="1:16" x14ac:dyDescent="0.25">
      <c r="A6880" t="s">
        <v>26</v>
      </c>
      <c r="B6880">
        <v>1197831</v>
      </c>
      <c r="C6880" s="1">
        <v>44442</v>
      </c>
      <c r="D6880" t="s">
        <v>27</v>
      </c>
      <c r="E6880" t="s">
        <v>59</v>
      </c>
      <c r="F6880" t="s">
        <v>60</v>
      </c>
      <c r="G6880" t="s">
        <v>142</v>
      </c>
      <c r="H6880" t="s">
        <v>146</v>
      </c>
      <c r="I6880">
        <v>41</v>
      </c>
      <c r="J6880">
        <v>180</v>
      </c>
      <c r="K6880">
        <v>7380</v>
      </c>
      <c r="L6880" t="s">
        <v>83</v>
      </c>
      <c r="M6880" t="s">
        <v>161</v>
      </c>
      <c r="N6880" t="s">
        <v>145</v>
      </c>
      <c r="O6880">
        <v>9</v>
      </c>
      <c r="P6880">
        <v>2021</v>
      </c>
    </row>
    <row r="6881" spans="1:16" x14ac:dyDescent="0.25">
      <c r="A6881" t="s">
        <v>26</v>
      </c>
      <c r="B6881">
        <v>1197831</v>
      </c>
      <c r="C6881" s="1">
        <v>44442</v>
      </c>
      <c r="D6881" t="s">
        <v>27</v>
      </c>
      <c r="E6881" t="s">
        <v>59</v>
      </c>
      <c r="F6881" t="s">
        <v>60</v>
      </c>
      <c r="G6881" t="s">
        <v>142</v>
      </c>
      <c r="H6881" t="s">
        <v>146</v>
      </c>
      <c r="I6881">
        <v>31</v>
      </c>
      <c r="J6881">
        <v>210</v>
      </c>
      <c r="K6881">
        <v>6510</v>
      </c>
      <c r="L6881" t="s">
        <v>24</v>
      </c>
      <c r="M6881" t="s">
        <v>161</v>
      </c>
      <c r="N6881" t="s">
        <v>145</v>
      </c>
      <c r="O6881">
        <v>9</v>
      </c>
      <c r="P6881">
        <v>2021</v>
      </c>
    </row>
    <row r="6882" spans="1:16" x14ac:dyDescent="0.25">
      <c r="A6882" t="s">
        <v>26</v>
      </c>
      <c r="B6882">
        <v>1197831</v>
      </c>
      <c r="C6882" s="1">
        <v>44442</v>
      </c>
      <c r="D6882" t="s">
        <v>27</v>
      </c>
      <c r="E6882" t="s">
        <v>28</v>
      </c>
      <c r="F6882" t="s">
        <v>39</v>
      </c>
      <c r="G6882" t="s">
        <v>142</v>
      </c>
      <c r="H6882" t="s">
        <v>139</v>
      </c>
      <c r="I6882">
        <v>30.000000000000004</v>
      </c>
      <c r="J6882">
        <v>600</v>
      </c>
      <c r="K6882">
        <v>18000</v>
      </c>
      <c r="L6882" t="s">
        <v>24</v>
      </c>
      <c r="M6882" t="s">
        <v>161</v>
      </c>
      <c r="N6882" t="s">
        <v>145</v>
      </c>
      <c r="O6882">
        <v>9</v>
      </c>
      <c r="P6882">
        <v>2021</v>
      </c>
    </row>
    <row r="6883" spans="1:16" x14ac:dyDescent="0.25">
      <c r="A6883" t="s">
        <v>26</v>
      </c>
      <c r="B6883">
        <v>1197831</v>
      </c>
      <c r="C6883" s="1">
        <v>44442</v>
      </c>
      <c r="D6883" t="s">
        <v>27</v>
      </c>
      <c r="E6883" t="s">
        <v>28</v>
      </c>
      <c r="F6883" t="s">
        <v>39</v>
      </c>
      <c r="G6883" t="s">
        <v>142</v>
      </c>
      <c r="H6883" t="s">
        <v>139</v>
      </c>
      <c r="I6883">
        <v>29</v>
      </c>
      <c r="J6883">
        <v>156</v>
      </c>
      <c r="K6883">
        <v>4524</v>
      </c>
      <c r="L6883" t="s">
        <v>83</v>
      </c>
      <c r="M6883" t="s">
        <v>161</v>
      </c>
      <c r="N6883" t="s">
        <v>145</v>
      </c>
      <c r="O6883">
        <v>9</v>
      </c>
      <c r="P6883">
        <v>2021</v>
      </c>
    </row>
    <row r="6884" spans="1:16" x14ac:dyDescent="0.25">
      <c r="A6884" t="s">
        <v>26</v>
      </c>
      <c r="B6884">
        <v>1197831</v>
      </c>
      <c r="C6884" s="1">
        <v>44442</v>
      </c>
      <c r="D6884" t="s">
        <v>27</v>
      </c>
      <c r="E6884" t="s">
        <v>28</v>
      </c>
      <c r="F6884" t="s">
        <v>39</v>
      </c>
      <c r="G6884" t="s">
        <v>142</v>
      </c>
      <c r="H6884" t="s">
        <v>139</v>
      </c>
      <c r="I6884">
        <v>22</v>
      </c>
      <c r="J6884">
        <v>210</v>
      </c>
      <c r="K6884">
        <v>4620</v>
      </c>
      <c r="L6884" t="s">
        <v>24</v>
      </c>
      <c r="M6884" t="s">
        <v>161</v>
      </c>
      <c r="N6884" t="s">
        <v>145</v>
      </c>
      <c r="O6884">
        <v>9</v>
      </c>
      <c r="P6884">
        <v>2021</v>
      </c>
    </row>
    <row r="6885" spans="1:16" x14ac:dyDescent="0.25">
      <c r="A6885" t="s">
        <v>30</v>
      </c>
      <c r="B6885">
        <v>1185732</v>
      </c>
      <c r="C6885" s="1">
        <v>44443</v>
      </c>
      <c r="D6885" t="s">
        <v>36</v>
      </c>
      <c r="E6885" t="s">
        <v>114</v>
      </c>
      <c r="F6885" t="s">
        <v>115</v>
      </c>
      <c r="G6885" t="s">
        <v>138</v>
      </c>
      <c r="H6885" t="s">
        <v>144</v>
      </c>
      <c r="I6885">
        <v>35</v>
      </c>
      <c r="J6885">
        <v>475</v>
      </c>
      <c r="K6885">
        <v>16625</v>
      </c>
      <c r="L6885" t="s">
        <v>16</v>
      </c>
      <c r="M6885" t="s">
        <v>161</v>
      </c>
      <c r="N6885" t="s">
        <v>147</v>
      </c>
      <c r="O6885">
        <v>9</v>
      </c>
      <c r="P6885">
        <v>2021</v>
      </c>
    </row>
    <row r="6886" spans="1:16" x14ac:dyDescent="0.25">
      <c r="A6886" t="s">
        <v>30</v>
      </c>
      <c r="B6886">
        <v>1185732</v>
      </c>
      <c r="C6886" s="1">
        <v>44443</v>
      </c>
      <c r="D6886" t="s">
        <v>36</v>
      </c>
      <c r="E6886" t="s">
        <v>114</v>
      </c>
      <c r="F6886" t="s">
        <v>115</v>
      </c>
      <c r="G6886" t="s">
        <v>138</v>
      </c>
      <c r="H6886" t="s">
        <v>146</v>
      </c>
      <c r="I6886">
        <v>30.000000000000011</v>
      </c>
      <c r="J6886">
        <v>250</v>
      </c>
      <c r="K6886">
        <v>7500</v>
      </c>
      <c r="L6886" t="s">
        <v>16</v>
      </c>
      <c r="M6886" t="s">
        <v>161</v>
      </c>
      <c r="N6886" t="s">
        <v>147</v>
      </c>
      <c r="O6886">
        <v>9</v>
      </c>
      <c r="P6886">
        <v>2021</v>
      </c>
    </row>
    <row r="6887" spans="1:16" x14ac:dyDescent="0.25">
      <c r="A6887" t="s">
        <v>30</v>
      </c>
      <c r="B6887">
        <v>1185732</v>
      </c>
      <c r="C6887" s="1">
        <v>44443</v>
      </c>
      <c r="D6887" t="s">
        <v>36</v>
      </c>
      <c r="E6887" t="s">
        <v>114</v>
      </c>
      <c r="F6887" t="s">
        <v>115</v>
      </c>
      <c r="G6887" t="s">
        <v>142</v>
      </c>
      <c r="H6887" t="s">
        <v>144</v>
      </c>
      <c r="I6887">
        <v>25.000000000000007</v>
      </c>
      <c r="J6887">
        <v>150</v>
      </c>
      <c r="K6887">
        <v>3750</v>
      </c>
      <c r="L6887" t="s">
        <v>16</v>
      </c>
      <c r="M6887" t="s">
        <v>161</v>
      </c>
      <c r="N6887" t="s">
        <v>147</v>
      </c>
      <c r="O6887">
        <v>9</v>
      </c>
      <c r="P6887">
        <v>2021</v>
      </c>
    </row>
    <row r="6888" spans="1:16" x14ac:dyDescent="0.25">
      <c r="A6888" t="s">
        <v>30</v>
      </c>
      <c r="B6888">
        <v>1185732</v>
      </c>
      <c r="C6888" s="1">
        <v>44443</v>
      </c>
      <c r="D6888" t="s">
        <v>36</v>
      </c>
      <c r="E6888" t="s">
        <v>114</v>
      </c>
      <c r="F6888" t="s">
        <v>115</v>
      </c>
      <c r="G6888" t="s">
        <v>142</v>
      </c>
      <c r="H6888" t="s">
        <v>146</v>
      </c>
      <c r="I6888">
        <v>25.000000000000007</v>
      </c>
      <c r="J6888">
        <v>125</v>
      </c>
      <c r="K6888">
        <v>3125</v>
      </c>
      <c r="L6888" t="s">
        <v>16</v>
      </c>
      <c r="M6888" t="s">
        <v>161</v>
      </c>
      <c r="N6888" t="s">
        <v>147</v>
      </c>
      <c r="O6888">
        <v>9</v>
      </c>
      <c r="P6888">
        <v>2021</v>
      </c>
    </row>
    <row r="6889" spans="1:16" x14ac:dyDescent="0.25">
      <c r="A6889" t="s">
        <v>30</v>
      </c>
      <c r="B6889">
        <v>1185732</v>
      </c>
      <c r="C6889" s="1">
        <v>44443</v>
      </c>
      <c r="D6889" t="s">
        <v>36</v>
      </c>
      <c r="E6889" t="s">
        <v>114</v>
      </c>
      <c r="F6889" t="s">
        <v>115</v>
      </c>
      <c r="G6889" t="s">
        <v>138</v>
      </c>
      <c r="H6889" t="s">
        <v>139</v>
      </c>
      <c r="I6889">
        <v>35</v>
      </c>
      <c r="J6889">
        <v>125</v>
      </c>
      <c r="K6889">
        <v>4375</v>
      </c>
      <c r="L6889" t="s">
        <v>16</v>
      </c>
      <c r="M6889" t="s">
        <v>161</v>
      </c>
      <c r="N6889" t="s">
        <v>147</v>
      </c>
      <c r="O6889">
        <v>9</v>
      </c>
      <c r="P6889">
        <v>2021</v>
      </c>
    </row>
    <row r="6890" spans="1:16" x14ac:dyDescent="0.25">
      <c r="A6890" t="s">
        <v>30</v>
      </c>
      <c r="B6890">
        <v>1185732</v>
      </c>
      <c r="C6890" s="1">
        <v>44443</v>
      </c>
      <c r="D6890" t="s">
        <v>36</v>
      </c>
      <c r="E6890" t="s">
        <v>114</v>
      </c>
      <c r="F6890" t="s">
        <v>115</v>
      </c>
      <c r="G6890" t="s">
        <v>142</v>
      </c>
      <c r="H6890" t="s">
        <v>139</v>
      </c>
      <c r="I6890">
        <v>40</v>
      </c>
      <c r="J6890">
        <v>200</v>
      </c>
      <c r="K6890">
        <v>8000</v>
      </c>
      <c r="L6890" t="s">
        <v>16</v>
      </c>
      <c r="M6890" t="s">
        <v>161</v>
      </c>
      <c r="N6890" t="s">
        <v>147</v>
      </c>
      <c r="O6890">
        <v>9</v>
      </c>
      <c r="P6890">
        <v>2021</v>
      </c>
    </row>
    <row r="6891" spans="1:16" x14ac:dyDescent="0.25">
      <c r="A6891" t="s">
        <v>30</v>
      </c>
      <c r="B6891">
        <v>1185732</v>
      </c>
      <c r="C6891" s="1">
        <v>44443</v>
      </c>
      <c r="D6891" t="s">
        <v>36</v>
      </c>
      <c r="E6891" t="s">
        <v>114</v>
      </c>
      <c r="F6891" t="s">
        <v>115</v>
      </c>
      <c r="G6891" t="s">
        <v>138</v>
      </c>
      <c r="H6891" t="s">
        <v>144</v>
      </c>
      <c r="I6891">
        <v>33</v>
      </c>
      <c r="J6891">
        <v>143</v>
      </c>
      <c r="K6891">
        <v>4719</v>
      </c>
      <c r="L6891" t="s">
        <v>83</v>
      </c>
      <c r="M6891" t="s">
        <v>161</v>
      </c>
      <c r="N6891" t="s">
        <v>147</v>
      </c>
      <c r="O6891">
        <v>9</v>
      </c>
      <c r="P6891">
        <v>2021</v>
      </c>
    </row>
    <row r="6892" spans="1:16" x14ac:dyDescent="0.25">
      <c r="A6892" t="s">
        <v>30</v>
      </c>
      <c r="B6892">
        <v>1185732</v>
      </c>
      <c r="C6892" s="1">
        <v>44443</v>
      </c>
      <c r="D6892" t="s">
        <v>36</v>
      </c>
      <c r="E6892" t="s">
        <v>114</v>
      </c>
      <c r="F6892" t="s">
        <v>115</v>
      </c>
      <c r="G6892" t="s">
        <v>138</v>
      </c>
      <c r="H6892" t="s">
        <v>146</v>
      </c>
      <c r="I6892">
        <v>29</v>
      </c>
      <c r="J6892">
        <v>65</v>
      </c>
      <c r="K6892">
        <v>1885</v>
      </c>
      <c r="L6892" t="s">
        <v>83</v>
      </c>
      <c r="M6892" t="s">
        <v>161</v>
      </c>
      <c r="N6892" t="s">
        <v>147</v>
      </c>
      <c r="O6892">
        <v>9</v>
      </c>
      <c r="P6892">
        <v>2021</v>
      </c>
    </row>
    <row r="6893" spans="1:16" x14ac:dyDescent="0.25">
      <c r="A6893" t="s">
        <v>30</v>
      </c>
      <c r="B6893">
        <v>1185732</v>
      </c>
      <c r="C6893" s="1">
        <v>44443</v>
      </c>
      <c r="D6893" t="s">
        <v>36</v>
      </c>
      <c r="E6893" t="s">
        <v>114</v>
      </c>
      <c r="F6893" t="s">
        <v>115</v>
      </c>
      <c r="G6893" t="s">
        <v>142</v>
      </c>
      <c r="H6893" t="s">
        <v>144</v>
      </c>
      <c r="I6893">
        <v>24</v>
      </c>
      <c r="J6893">
        <v>44</v>
      </c>
      <c r="K6893">
        <v>1056</v>
      </c>
      <c r="L6893" t="s">
        <v>83</v>
      </c>
      <c r="M6893" t="s">
        <v>161</v>
      </c>
      <c r="N6893" t="s">
        <v>147</v>
      </c>
      <c r="O6893">
        <v>9</v>
      </c>
      <c r="P6893">
        <v>2021</v>
      </c>
    </row>
    <row r="6894" spans="1:16" x14ac:dyDescent="0.25">
      <c r="A6894" t="s">
        <v>30</v>
      </c>
      <c r="B6894">
        <v>1185732</v>
      </c>
      <c r="C6894" s="1">
        <v>44443</v>
      </c>
      <c r="D6894" t="s">
        <v>36</v>
      </c>
      <c r="E6894" t="s">
        <v>114</v>
      </c>
      <c r="F6894" t="s">
        <v>115</v>
      </c>
      <c r="G6894" t="s">
        <v>142</v>
      </c>
      <c r="H6894" t="s">
        <v>146</v>
      </c>
      <c r="I6894">
        <v>23</v>
      </c>
      <c r="J6894">
        <v>34</v>
      </c>
      <c r="K6894">
        <v>782</v>
      </c>
      <c r="L6894" t="s">
        <v>83</v>
      </c>
      <c r="M6894" t="s">
        <v>161</v>
      </c>
      <c r="N6894" t="s">
        <v>147</v>
      </c>
      <c r="O6894">
        <v>9</v>
      </c>
      <c r="P6894">
        <v>2021</v>
      </c>
    </row>
    <row r="6895" spans="1:16" x14ac:dyDescent="0.25">
      <c r="A6895" t="s">
        <v>30</v>
      </c>
      <c r="B6895">
        <v>1185732</v>
      </c>
      <c r="C6895" s="1">
        <v>44443</v>
      </c>
      <c r="D6895" t="s">
        <v>36</v>
      </c>
      <c r="E6895" t="s">
        <v>114</v>
      </c>
      <c r="F6895" t="s">
        <v>115</v>
      </c>
      <c r="G6895" t="s">
        <v>138</v>
      </c>
      <c r="H6895" t="s">
        <v>139</v>
      </c>
      <c r="I6895">
        <v>33</v>
      </c>
      <c r="J6895">
        <v>33</v>
      </c>
      <c r="K6895">
        <v>1089</v>
      </c>
      <c r="L6895" t="s">
        <v>83</v>
      </c>
      <c r="M6895" t="s">
        <v>161</v>
      </c>
      <c r="N6895" t="s">
        <v>147</v>
      </c>
      <c r="O6895">
        <v>9</v>
      </c>
      <c r="P6895">
        <v>2021</v>
      </c>
    </row>
    <row r="6896" spans="1:16" x14ac:dyDescent="0.25">
      <c r="A6896" t="s">
        <v>30</v>
      </c>
      <c r="B6896">
        <v>1185732</v>
      </c>
      <c r="C6896" s="1">
        <v>44443</v>
      </c>
      <c r="D6896" t="s">
        <v>36</v>
      </c>
      <c r="E6896" t="s">
        <v>114</v>
      </c>
      <c r="F6896" t="s">
        <v>115</v>
      </c>
      <c r="G6896" t="s">
        <v>142</v>
      </c>
      <c r="H6896" t="s">
        <v>139</v>
      </c>
      <c r="I6896">
        <v>38</v>
      </c>
      <c r="J6896">
        <v>52</v>
      </c>
      <c r="K6896">
        <v>1976</v>
      </c>
      <c r="L6896" t="s">
        <v>83</v>
      </c>
      <c r="M6896" t="s">
        <v>161</v>
      </c>
      <c r="N6896" t="s">
        <v>147</v>
      </c>
      <c r="O6896">
        <v>9</v>
      </c>
      <c r="P6896">
        <v>2021</v>
      </c>
    </row>
    <row r="6897" spans="1:16" x14ac:dyDescent="0.25">
      <c r="A6897" t="s">
        <v>26</v>
      </c>
      <c r="B6897">
        <v>1197831</v>
      </c>
      <c r="C6897" s="1">
        <v>44443</v>
      </c>
      <c r="D6897" t="s">
        <v>27</v>
      </c>
      <c r="E6897" t="s">
        <v>59</v>
      </c>
      <c r="F6897" t="s">
        <v>60</v>
      </c>
      <c r="G6897" t="s">
        <v>138</v>
      </c>
      <c r="H6897" t="s">
        <v>139</v>
      </c>
      <c r="I6897">
        <v>50</v>
      </c>
      <c r="J6897">
        <v>500</v>
      </c>
      <c r="K6897">
        <v>25000</v>
      </c>
      <c r="L6897" t="s">
        <v>24</v>
      </c>
      <c r="M6897" t="s">
        <v>161</v>
      </c>
      <c r="N6897" t="s">
        <v>147</v>
      </c>
      <c r="O6897">
        <v>9</v>
      </c>
      <c r="P6897">
        <v>2021</v>
      </c>
    </row>
    <row r="6898" spans="1:16" x14ac:dyDescent="0.25">
      <c r="A6898" t="s">
        <v>26</v>
      </c>
      <c r="B6898">
        <v>1197831</v>
      </c>
      <c r="C6898" s="1">
        <v>44443</v>
      </c>
      <c r="D6898" t="s">
        <v>27</v>
      </c>
      <c r="E6898" t="s">
        <v>59</v>
      </c>
      <c r="F6898" t="s">
        <v>60</v>
      </c>
      <c r="G6898" t="s">
        <v>138</v>
      </c>
      <c r="H6898" t="s">
        <v>139</v>
      </c>
      <c r="I6898">
        <v>49</v>
      </c>
      <c r="J6898">
        <v>145</v>
      </c>
      <c r="K6898">
        <v>7105</v>
      </c>
      <c r="L6898" t="s">
        <v>83</v>
      </c>
      <c r="M6898" t="s">
        <v>161</v>
      </c>
      <c r="N6898" t="s">
        <v>147</v>
      </c>
      <c r="O6898">
        <v>9</v>
      </c>
      <c r="P6898">
        <v>2021</v>
      </c>
    </row>
    <row r="6899" spans="1:16" x14ac:dyDescent="0.25">
      <c r="A6899" t="s">
        <v>26</v>
      </c>
      <c r="B6899">
        <v>1197831</v>
      </c>
      <c r="C6899" s="1">
        <v>44443</v>
      </c>
      <c r="D6899" t="s">
        <v>27</v>
      </c>
      <c r="E6899" t="s">
        <v>59</v>
      </c>
      <c r="F6899" t="s">
        <v>60</v>
      </c>
      <c r="G6899" t="s">
        <v>138</v>
      </c>
      <c r="H6899" t="s">
        <v>139</v>
      </c>
      <c r="I6899">
        <v>38</v>
      </c>
      <c r="J6899">
        <v>165</v>
      </c>
      <c r="K6899">
        <v>6270</v>
      </c>
      <c r="L6899" t="s">
        <v>24</v>
      </c>
      <c r="M6899" t="s">
        <v>161</v>
      </c>
      <c r="N6899" t="s">
        <v>147</v>
      </c>
      <c r="O6899">
        <v>9</v>
      </c>
      <c r="P6899">
        <v>2021</v>
      </c>
    </row>
    <row r="6900" spans="1:16" x14ac:dyDescent="0.25">
      <c r="A6900" t="s">
        <v>26</v>
      </c>
      <c r="B6900">
        <v>1197831</v>
      </c>
      <c r="C6900" s="1">
        <v>44443</v>
      </c>
      <c r="D6900" t="s">
        <v>27</v>
      </c>
      <c r="E6900" t="s">
        <v>28</v>
      </c>
      <c r="F6900" t="s">
        <v>39</v>
      </c>
      <c r="G6900" t="s">
        <v>138</v>
      </c>
      <c r="H6900" t="s">
        <v>144</v>
      </c>
      <c r="I6900">
        <v>20</v>
      </c>
      <c r="J6900">
        <v>750</v>
      </c>
      <c r="K6900">
        <v>15000</v>
      </c>
      <c r="L6900" t="s">
        <v>24</v>
      </c>
      <c r="M6900" t="s">
        <v>161</v>
      </c>
      <c r="N6900" t="s">
        <v>147</v>
      </c>
      <c r="O6900">
        <v>9</v>
      </c>
      <c r="P6900">
        <v>2021</v>
      </c>
    </row>
    <row r="6901" spans="1:16" x14ac:dyDescent="0.25">
      <c r="A6901" t="s">
        <v>26</v>
      </c>
      <c r="B6901">
        <v>1197831</v>
      </c>
      <c r="C6901" s="1">
        <v>44443</v>
      </c>
      <c r="D6901" t="s">
        <v>27</v>
      </c>
      <c r="E6901" t="s">
        <v>28</v>
      </c>
      <c r="F6901" t="s">
        <v>39</v>
      </c>
      <c r="G6901" t="s">
        <v>138</v>
      </c>
      <c r="H6901" t="s">
        <v>144</v>
      </c>
      <c r="I6901">
        <v>19</v>
      </c>
      <c r="J6901">
        <v>195</v>
      </c>
      <c r="K6901">
        <v>3705</v>
      </c>
      <c r="L6901" t="s">
        <v>83</v>
      </c>
      <c r="M6901" t="s">
        <v>161</v>
      </c>
      <c r="N6901" t="s">
        <v>147</v>
      </c>
      <c r="O6901">
        <v>9</v>
      </c>
      <c r="P6901">
        <v>2021</v>
      </c>
    </row>
    <row r="6902" spans="1:16" x14ac:dyDescent="0.25">
      <c r="A6902" t="s">
        <v>26</v>
      </c>
      <c r="B6902">
        <v>1197831</v>
      </c>
      <c r="C6902" s="1">
        <v>44443</v>
      </c>
      <c r="D6902" t="s">
        <v>27</v>
      </c>
      <c r="E6902" t="s">
        <v>28</v>
      </c>
      <c r="F6902" t="s">
        <v>39</v>
      </c>
      <c r="G6902" t="s">
        <v>138</v>
      </c>
      <c r="H6902" t="s">
        <v>144</v>
      </c>
      <c r="I6902">
        <v>13</v>
      </c>
      <c r="J6902">
        <v>233</v>
      </c>
      <c r="K6902">
        <v>3029</v>
      </c>
      <c r="L6902" t="s">
        <v>24</v>
      </c>
      <c r="M6902" t="s">
        <v>161</v>
      </c>
      <c r="N6902" t="s">
        <v>147</v>
      </c>
      <c r="O6902">
        <v>9</v>
      </c>
      <c r="P6902">
        <v>2021</v>
      </c>
    </row>
    <row r="6903" spans="1:16" x14ac:dyDescent="0.25">
      <c r="A6903" t="s">
        <v>12</v>
      </c>
      <c r="B6903">
        <v>1185732</v>
      </c>
      <c r="C6903" s="1">
        <v>44444</v>
      </c>
      <c r="D6903" t="s">
        <v>48</v>
      </c>
      <c r="E6903" t="s">
        <v>92</v>
      </c>
      <c r="F6903" t="s">
        <v>93</v>
      </c>
      <c r="G6903" t="s">
        <v>138</v>
      </c>
      <c r="H6903" t="s">
        <v>144</v>
      </c>
      <c r="I6903">
        <v>55.000000000000007</v>
      </c>
      <c r="J6903">
        <v>1025</v>
      </c>
      <c r="K6903">
        <v>56375</v>
      </c>
      <c r="L6903" t="s">
        <v>83</v>
      </c>
      <c r="M6903" t="s">
        <v>161</v>
      </c>
      <c r="N6903" t="s">
        <v>148</v>
      </c>
      <c r="O6903">
        <v>9</v>
      </c>
      <c r="P6903">
        <v>2021</v>
      </c>
    </row>
    <row r="6904" spans="1:16" x14ac:dyDescent="0.25">
      <c r="A6904" t="s">
        <v>12</v>
      </c>
      <c r="B6904">
        <v>1185732</v>
      </c>
      <c r="C6904" s="1">
        <v>44444</v>
      </c>
      <c r="D6904" t="s">
        <v>48</v>
      </c>
      <c r="E6904" t="s">
        <v>92</v>
      </c>
      <c r="F6904" t="s">
        <v>93</v>
      </c>
      <c r="G6904" t="s">
        <v>138</v>
      </c>
      <c r="H6904" t="s">
        <v>146</v>
      </c>
      <c r="I6904">
        <v>50.000000000000014</v>
      </c>
      <c r="J6904">
        <v>825</v>
      </c>
      <c r="K6904">
        <v>41250</v>
      </c>
      <c r="L6904" t="s">
        <v>83</v>
      </c>
      <c r="M6904" t="s">
        <v>161</v>
      </c>
      <c r="N6904" t="s">
        <v>148</v>
      </c>
      <c r="O6904">
        <v>9</v>
      </c>
      <c r="P6904">
        <v>2021</v>
      </c>
    </row>
    <row r="6905" spans="1:16" x14ac:dyDescent="0.25">
      <c r="A6905" t="s">
        <v>12</v>
      </c>
      <c r="B6905">
        <v>1185732</v>
      </c>
      <c r="C6905" s="1">
        <v>44444</v>
      </c>
      <c r="D6905" t="s">
        <v>48</v>
      </c>
      <c r="E6905" t="s">
        <v>92</v>
      </c>
      <c r="F6905" t="s">
        <v>93</v>
      </c>
      <c r="G6905" t="s">
        <v>142</v>
      </c>
      <c r="H6905" t="s">
        <v>144</v>
      </c>
      <c r="I6905">
        <v>40</v>
      </c>
      <c r="J6905">
        <v>725</v>
      </c>
      <c r="K6905">
        <v>29000</v>
      </c>
      <c r="L6905" t="s">
        <v>83</v>
      </c>
      <c r="M6905" t="s">
        <v>161</v>
      </c>
      <c r="N6905" t="s">
        <v>148</v>
      </c>
      <c r="O6905">
        <v>9</v>
      </c>
      <c r="P6905">
        <v>2021</v>
      </c>
    </row>
    <row r="6906" spans="1:16" x14ac:dyDescent="0.25">
      <c r="A6906" t="s">
        <v>12</v>
      </c>
      <c r="B6906">
        <v>1185732</v>
      </c>
      <c r="C6906" s="1">
        <v>44444</v>
      </c>
      <c r="D6906" t="s">
        <v>48</v>
      </c>
      <c r="E6906" t="s">
        <v>92</v>
      </c>
      <c r="F6906" t="s">
        <v>93</v>
      </c>
      <c r="G6906" t="s">
        <v>142</v>
      </c>
      <c r="H6906" t="s">
        <v>146</v>
      </c>
      <c r="I6906">
        <v>40</v>
      </c>
      <c r="J6906">
        <v>700</v>
      </c>
      <c r="K6906">
        <v>28000</v>
      </c>
      <c r="L6906" t="s">
        <v>83</v>
      </c>
      <c r="M6906" t="s">
        <v>161</v>
      </c>
      <c r="N6906" t="s">
        <v>148</v>
      </c>
      <c r="O6906">
        <v>9</v>
      </c>
      <c r="P6906">
        <v>2021</v>
      </c>
    </row>
    <row r="6907" spans="1:16" x14ac:dyDescent="0.25">
      <c r="A6907" t="s">
        <v>12</v>
      </c>
      <c r="B6907">
        <v>1185732</v>
      </c>
      <c r="C6907" s="1">
        <v>44444</v>
      </c>
      <c r="D6907" t="s">
        <v>48</v>
      </c>
      <c r="E6907" t="s">
        <v>92</v>
      </c>
      <c r="F6907" t="s">
        <v>93</v>
      </c>
      <c r="G6907" t="s">
        <v>138</v>
      </c>
      <c r="H6907" t="s">
        <v>139</v>
      </c>
      <c r="I6907">
        <v>50</v>
      </c>
      <c r="J6907">
        <v>700</v>
      </c>
      <c r="K6907">
        <v>35000</v>
      </c>
      <c r="L6907" t="s">
        <v>83</v>
      </c>
      <c r="M6907" t="s">
        <v>161</v>
      </c>
      <c r="N6907" t="s">
        <v>148</v>
      </c>
      <c r="O6907">
        <v>9</v>
      </c>
      <c r="P6907">
        <v>2021</v>
      </c>
    </row>
    <row r="6908" spans="1:16" x14ac:dyDescent="0.25">
      <c r="A6908" t="s">
        <v>12</v>
      </c>
      <c r="B6908">
        <v>1185732</v>
      </c>
      <c r="C6908" s="1">
        <v>44444</v>
      </c>
      <c r="D6908" t="s">
        <v>48</v>
      </c>
      <c r="E6908" t="s">
        <v>92</v>
      </c>
      <c r="F6908" t="s">
        <v>93</v>
      </c>
      <c r="G6908" t="s">
        <v>142</v>
      </c>
      <c r="H6908" t="s">
        <v>139</v>
      </c>
      <c r="I6908">
        <v>55.000000000000007</v>
      </c>
      <c r="J6908">
        <v>800</v>
      </c>
      <c r="K6908">
        <v>44000</v>
      </c>
      <c r="L6908" t="s">
        <v>83</v>
      </c>
      <c r="M6908" t="s">
        <v>161</v>
      </c>
      <c r="N6908" t="s">
        <v>148</v>
      </c>
      <c r="O6908">
        <v>9</v>
      </c>
      <c r="P6908">
        <v>2021</v>
      </c>
    </row>
    <row r="6909" spans="1:16" x14ac:dyDescent="0.25">
      <c r="A6909" t="s">
        <v>12</v>
      </c>
      <c r="B6909">
        <v>1185732</v>
      </c>
      <c r="C6909" s="1">
        <v>44444</v>
      </c>
      <c r="D6909" t="s">
        <v>48</v>
      </c>
      <c r="E6909" t="s">
        <v>92</v>
      </c>
      <c r="F6909" t="s">
        <v>93</v>
      </c>
      <c r="G6909" t="s">
        <v>138</v>
      </c>
      <c r="H6909" t="s">
        <v>144</v>
      </c>
      <c r="I6909">
        <v>51</v>
      </c>
      <c r="J6909">
        <v>287</v>
      </c>
      <c r="K6909">
        <v>14637</v>
      </c>
      <c r="L6909" t="s">
        <v>83</v>
      </c>
      <c r="M6909" t="s">
        <v>161</v>
      </c>
      <c r="N6909" t="s">
        <v>148</v>
      </c>
      <c r="O6909">
        <v>9</v>
      </c>
      <c r="P6909">
        <v>2021</v>
      </c>
    </row>
    <row r="6910" spans="1:16" x14ac:dyDescent="0.25">
      <c r="A6910" t="s">
        <v>12</v>
      </c>
      <c r="B6910">
        <v>1185732</v>
      </c>
      <c r="C6910" s="1">
        <v>44444</v>
      </c>
      <c r="D6910" t="s">
        <v>48</v>
      </c>
      <c r="E6910" t="s">
        <v>92</v>
      </c>
      <c r="F6910" t="s">
        <v>93</v>
      </c>
      <c r="G6910" t="s">
        <v>138</v>
      </c>
      <c r="H6910" t="s">
        <v>146</v>
      </c>
      <c r="I6910">
        <v>48</v>
      </c>
      <c r="J6910">
        <v>223</v>
      </c>
      <c r="K6910">
        <v>10704</v>
      </c>
      <c r="L6910" t="s">
        <v>83</v>
      </c>
      <c r="M6910" t="s">
        <v>161</v>
      </c>
      <c r="N6910" t="s">
        <v>148</v>
      </c>
      <c r="O6910">
        <v>9</v>
      </c>
      <c r="P6910">
        <v>2021</v>
      </c>
    </row>
    <row r="6911" spans="1:16" x14ac:dyDescent="0.25">
      <c r="A6911" t="s">
        <v>12</v>
      </c>
      <c r="B6911">
        <v>1185732</v>
      </c>
      <c r="C6911" s="1">
        <v>44444</v>
      </c>
      <c r="D6911" t="s">
        <v>48</v>
      </c>
      <c r="E6911" t="s">
        <v>92</v>
      </c>
      <c r="F6911" t="s">
        <v>93</v>
      </c>
      <c r="G6911" t="s">
        <v>142</v>
      </c>
      <c r="H6911" t="s">
        <v>144</v>
      </c>
      <c r="I6911">
        <v>38</v>
      </c>
      <c r="J6911">
        <v>196</v>
      </c>
      <c r="K6911">
        <v>7448</v>
      </c>
      <c r="L6911" t="s">
        <v>83</v>
      </c>
      <c r="M6911" t="s">
        <v>161</v>
      </c>
      <c r="N6911" t="s">
        <v>148</v>
      </c>
      <c r="O6911">
        <v>9</v>
      </c>
      <c r="P6911">
        <v>2021</v>
      </c>
    </row>
    <row r="6912" spans="1:16" x14ac:dyDescent="0.25">
      <c r="A6912" t="s">
        <v>12</v>
      </c>
      <c r="B6912">
        <v>1185732</v>
      </c>
      <c r="C6912" s="1">
        <v>44444</v>
      </c>
      <c r="D6912" t="s">
        <v>48</v>
      </c>
      <c r="E6912" t="s">
        <v>92</v>
      </c>
      <c r="F6912" t="s">
        <v>93</v>
      </c>
      <c r="G6912" t="s">
        <v>142</v>
      </c>
      <c r="H6912" t="s">
        <v>146</v>
      </c>
      <c r="I6912">
        <v>39</v>
      </c>
      <c r="J6912">
        <v>210</v>
      </c>
      <c r="K6912">
        <v>8190</v>
      </c>
      <c r="L6912" t="s">
        <v>83</v>
      </c>
      <c r="M6912" t="s">
        <v>161</v>
      </c>
      <c r="N6912" t="s">
        <v>148</v>
      </c>
      <c r="O6912">
        <v>9</v>
      </c>
      <c r="P6912">
        <v>2021</v>
      </c>
    </row>
    <row r="6913" spans="1:16" x14ac:dyDescent="0.25">
      <c r="A6913" t="s">
        <v>12</v>
      </c>
      <c r="B6913">
        <v>1185732</v>
      </c>
      <c r="C6913" s="1">
        <v>44444</v>
      </c>
      <c r="D6913" t="s">
        <v>48</v>
      </c>
      <c r="E6913" t="s">
        <v>92</v>
      </c>
      <c r="F6913" t="s">
        <v>93</v>
      </c>
      <c r="G6913" t="s">
        <v>138</v>
      </c>
      <c r="H6913" t="s">
        <v>139</v>
      </c>
      <c r="I6913">
        <v>48</v>
      </c>
      <c r="J6913">
        <v>175</v>
      </c>
      <c r="K6913">
        <v>8400</v>
      </c>
      <c r="L6913" t="s">
        <v>83</v>
      </c>
      <c r="M6913" t="s">
        <v>161</v>
      </c>
      <c r="N6913" t="s">
        <v>148</v>
      </c>
      <c r="O6913">
        <v>9</v>
      </c>
      <c r="P6913">
        <v>2021</v>
      </c>
    </row>
    <row r="6914" spans="1:16" x14ac:dyDescent="0.25">
      <c r="A6914" t="s">
        <v>12</v>
      </c>
      <c r="B6914">
        <v>1185732</v>
      </c>
      <c r="C6914" s="1">
        <v>44444</v>
      </c>
      <c r="D6914" t="s">
        <v>48</v>
      </c>
      <c r="E6914" t="s">
        <v>92</v>
      </c>
      <c r="F6914" t="s">
        <v>93</v>
      </c>
      <c r="G6914" t="s">
        <v>142</v>
      </c>
      <c r="H6914" t="s">
        <v>139</v>
      </c>
      <c r="I6914">
        <v>52</v>
      </c>
      <c r="J6914">
        <v>232</v>
      </c>
      <c r="K6914">
        <v>12064</v>
      </c>
      <c r="L6914" t="s">
        <v>83</v>
      </c>
      <c r="M6914" t="s">
        <v>161</v>
      </c>
      <c r="N6914" t="s">
        <v>148</v>
      </c>
      <c r="O6914">
        <v>9</v>
      </c>
      <c r="P6914">
        <v>2021</v>
      </c>
    </row>
    <row r="6915" spans="1:16" x14ac:dyDescent="0.25">
      <c r="A6915" t="s">
        <v>26</v>
      </c>
      <c r="B6915">
        <v>1197831</v>
      </c>
      <c r="C6915" s="1">
        <v>44444</v>
      </c>
      <c r="D6915" t="s">
        <v>27</v>
      </c>
      <c r="E6915" t="s">
        <v>59</v>
      </c>
      <c r="F6915" t="s">
        <v>60</v>
      </c>
      <c r="G6915" t="s">
        <v>142</v>
      </c>
      <c r="H6915" t="s">
        <v>139</v>
      </c>
      <c r="I6915">
        <v>55.000000000000007</v>
      </c>
      <c r="J6915">
        <v>875</v>
      </c>
      <c r="K6915">
        <v>48125</v>
      </c>
      <c r="L6915" t="s">
        <v>24</v>
      </c>
      <c r="M6915" t="s">
        <v>161</v>
      </c>
      <c r="N6915" t="s">
        <v>148</v>
      </c>
      <c r="O6915">
        <v>9</v>
      </c>
      <c r="P6915">
        <v>2021</v>
      </c>
    </row>
    <row r="6916" spans="1:16" x14ac:dyDescent="0.25">
      <c r="A6916" t="s">
        <v>26</v>
      </c>
      <c r="B6916">
        <v>1197831</v>
      </c>
      <c r="C6916" s="1">
        <v>44444</v>
      </c>
      <c r="D6916" t="s">
        <v>27</v>
      </c>
      <c r="E6916" t="s">
        <v>59</v>
      </c>
      <c r="F6916" t="s">
        <v>60</v>
      </c>
      <c r="G6916" t="s">
        <v>142</v>
      </c>
      <c r="H6916" t="s">
        <v>139</v>
      </c>
      <c r="I6916">
        <v>50</v>
      </c>
      <c r="J6916">
        <v>245</v>
      </c>
      <c r="K6916">
        <v>12250</v>
      </c>
      <c r="L6916" t="s">
        <v>83</v>
      </c>
      <c r="M6916" t="s">
        <v>161</v>
      </c>
      <c r="N6916" t="s">
        <v>148</v>
      </c>
      <c r="O6916">
        <v>9</v>
      </c>
      <c r="P6916">
        <v>2021</v>
      </c>
    </row>
    <row r="6917" spans="1:16" x14ac:dyDescent="0.25">
      <c r="A6917" t="s">
        <v>26</v>
      </c>
      <c r="B6917">
        <v>1197831</v>
      </c>
      <c r="C6917" s="1">
        <v>44444</v>
      </c>
      <c r="D6917" t="s">
        <v>27</v>
      </c>
      <c r="E6917" t="s">
        <v>59</v>
      </c>
      <c r="F6917" t="s">
        <v>60</v>
      </c>
      <c r="G6917" t="s">
        <v>142</v>
      </c>
      <c r="H6917" t="s">
        <v>139</v>
      </c>
      <c r="I6917">
        <v>36</v>
      </c>
      <c r="J6917">
        <v>280</v>
      </c>
      <c r="K6917">
        <v>10080</v>
      </c>
      <c r="L6917" t="s">
        <v>24</v>
      </c>
      <c r="M6917" t="s">
        <v>161</v>
      </c>
      <c r="N6917" t="s">
        <v>148</v>
      </c>
      <c r="O6917">
        <v>9</v>
      </c>
      <c r="P6917">
        <v>2021</v>
      </c>
    </row>
    <row r="6918" spans="1:16" x14ac:dyDescent="0.25">
      <c r="A6918" t="s">
        <v>26</v>
      </c>
      <c r="B6918">
        <v>1197831</v>
      </c>
      <c r="C6918" s="1">
        <v>44444</v>
      </c>
      <c r="D6918" t="s">
        <v>27</v>
      </c>
      <c r="E6918" t="s">
        <v>28</v>
      </c>
      <c r="F6918" t="s">
        <v>39</v>
      </c>
      <c r="G6918" t="s">
        <v>138</v>
      </c>
      <c r="H6918" t="s">
        <v>146</v>
      </c>
      <c r="I6918">
        <v>30.000000000000004</v>
      </c>
      <c r="J6918">
        <v>775</v>
      </c>
      <c r="K6918">
        <v>23250</v>
      </c>
      <c r="L6918" t="s">
        <v>24</v>
      </c>
      <c r="M6918" t="s">
        <v>161</v>
      </c>
      <c r="N6918" t="s">
        <v>148</v>
      </c>
      <c r="O6918">
        <v>9</v>
      </c>
      <c r="P6918">
        <v>2021</v>
      </c>
    </row>
    <row r="6919" spans="1:16" x14ac:dyDescent="0.25">
      <c r="A6919" t="s">
        <v>26</v>
      </c>
      <c r="B6919">
        <v>1197831</v>
      </c>
      <c r="C6919" s="1">
        <v>44444</v>
      </c>
      <c r="D6919" t="s">
        <v>27</v>
      </c>
      <c r="E6919" t="s">
        <v>28</v>
      </c>
      <c r="F6919" t="s">
        <v>39</v>
      </c>
      <c r="G6919" t="s">
        <v>138</v>
      </c>
      <c r="H6919" t="s">
        <v>146</v>
      </c>
      <c r="I6919">
        <v>29</v>
      </c>
      <c r="J6919">
        <v>194</v>
      </c>
      <c r="K6919">
        <v>5626</v>
      </c>
      <c r="L6919" t="s">
        <v>83</v>
      </c>
      <c r="M6919" t="s">
        <v>161</v>
      </c>
      <c r="N6919" t="s">
        <v>148</v>
      </c>
      <c r="O6919">
        <v>9</v>
      </c>
      <c r="P6919">
        <v>2021</v>
      </c>
    </row>
    <row r="6920" spans="1:16" x14ac:dyDescent="0.25">
      <c r="A6920" t="s">
        <v>26</v>
      </c>
      <c r="B6920">
        <v>1197831</v>
      </c>
      <c r="C6920" s="1">
        <v>44444</v>
      </c>
      <c r="D6920" t="s">
        <v>27</v>
      </c>
      <c r="E6920" t="s">
        <v>28</v>
      </c>
      <c r="F6920" t="s">
        <v>39</v>
      </c>
      <c r="G6920" t="s">
        <v>138</v>
      </c>
      <c r="H6920" t="s">
        <v>146</v>
      </c>
      <c r="I6920">
        <v>22</v>
      </c>
      <c r="J6920">
        <v>248</v>
      </c>
      <c r="K6920">
        <v>5456</v>
      </c>
      <c r="L6920" t="s">
        <v>24</v>
      </c>
      <c r="M6920" t="s">
        <v>161</v>
      </c>
      <c r="N6920" t="s">
        <v>148</v>
      </c>
      <c r="O6920">
        <v>9</v>
      </c>
      <c r="P6920">
        <v>2021</v>
      </c>
    </row>
    <row r="6921" spans="1:16" x14ac:dyDescent="0.25">
      <c r="A6921" t="s">
        <v>26</v>
      </c>
      <c r="B6921">
        <v>1197831</v>
      </c>
      <c r="C6921" s="1">
        <v>44444</v>
      </c>
      <c r="D6921" t="s">
        <v>31</v>
      </c>
      <c r="E6921" t="s">
        <v>84</v>
      </c>
      <c r="F6921" t="s">
        <v>85</v>
      </c>
      <c r="G6921" t="s">
        <v>138</v>
      </c>
      <c r="H6921" t="s">
        <v>144</v>
      </c>
      <c r="I6921">
        <v>41</v>
      </c>
      <c r="J6921">
        <v>230</v>
      </c>
      <c r="K6921">
        <v>9430</v>
      </c>
      <c r="L6921" t="s">
        <v>24</v>
      </c>
      <c r="M6921" t="s">
        <v>161</v>
      </c>
      <c r="N6921" t="s">
        <v>148</v>
      </c>
      <c r="O6921">
        <v>9</v>
      </c>
      <c r="P6921">
        <v>2021</v>
      </c>
    </row>
    <row r="6922" spans="1:16" x14ac:dyDescent="0.25">
      <c r="A6922" t="s">
        <v>26</v>
      </c>
      <c r="B6922">
        <v>1197831</v>
      </c>
      <c r="C6922" s="1">
        <v>44444</v>
      </c>
      <c r="D6922" t="s">
        <v>31</v>
      </c>
      <c r="E6922" t="s">
        <v>84</v>
      </c>
      <c r="F6922" t="s">
        <v>85</v>
      </c>
      <c r="G6922" t="s">
        <v>138</v>
      </c>
      <c r="H6922" t="s">
        <v>146</v>
      </c>
      <c r="I6922">
        <v>38</v>
      </c>
      <c r="J6922">
        <v>219</v>
      </c>
      <c r="K6922">
        <v>8322</v>
      </c>
      <c r="L6922" t="s">
        <v>24</v>
      </c>
      <c r="M6922" t="s">
        <v>161</v>
      </c>
      <c r="N6922" t="s">
        <v>148</v>
      </c>
      <c r="O6922">
        <v>9</v>
      </c>
      <c r="P6922">
        <v>2021</v>
      </c>
    </row>
    <row r="6923" spans="1:16" x14ac:dyDescent="0.25">
      <c r="A6923" t="s">
        <v>26</v>
      </c>
      <c r="B6923">
        <v>1197831</v>
      </c>
      <c r="C6923" s="1">
        <v>44444</v>
      </c>
      <c r="D6923" t="s">
        <v>31</v>
      </c>
      <c r="E6923" t="s">
        <v>84</v>
      </c>
      <c r="F6923" t="s">
        <v>85</v>
      </c>
      <c r="G6923" t="s">
        <v>142</v>
      </c>
      <c r="H6923" t="s">
        <v>144</v>
      </c>
      <c r="I6923">
        <v>43</v>
      </c>
      <c r="J6923">
        <v>203</v>
      </c>
      <c r="K6923">
        <v>8729</v>
      </c>
      <c r="L6923" t="s">
        <v>24</v>
      </c>
      <c r="M6923" t="s">
        <v>161</v>
      </c>
      <c r="N6923" t="s">
        <v>148</v>
      </c>
      <c r="O6923">
        <v>9</v>
      </c>
      <c r="P6923">
        <v>2021</v>
      </c>
    </row>
    <row r="6924" spans="1:16" x14ac:dyDescent="0.25">
      <c r="A6924" t="s">
        <v>26</v>
      </c>
      <c r="B6924">
        <v>1197831</v>
      </c>
      <c r="C6924" s="1">
        <v>44444</v>
      </c>
      <c r="D6924" t="s">
        <v>31</v>
      </c>
      <c r="E6924" t="s">
        <v>84</v>
      </c>
      <c r="F6924" t="s">
        <v>85</v>
      </c>
      <c r="G6924" t="s">
        <v>142</v>
      </c>
      <c r="H6924" t="s">
        <v>146</v>
      </c>
      <c r="I6924">
        <v>40</v>
      </c>
      <c r="J6924">
        <v>136</v>
      </c>
      <c r="K6924">
        <v>5440</v>
      </c>
      <c r="L6924" t="s">
        <v>24</v>
      </c>
      <c r="M6924" t="s">
        <v>161</v>
      </c>
      <c r="N6924" t="s">
        <v>148</v>
      </c>
      <c r="O6924">
        <v>9</v>
      </c>
      <c r="P6924">
        <v>2021</v>
      </c>
    </row>
    <row r="6925" spans="1:16" x14ac:dyDescent="0.25">
      <c r="A6925" t="s">
        <v>26</v>
      </c>
      <c r="B6925">
        <v>1197831</v>
      </c>
      <c r="C6925" s="1">
        <v>44444</v>
      </c>
      <c r="D6925" t="s">
        <v>31</v>
      </c>
      <c r="E6925" t="s">
        <v>84</v>
      </c>
      <c r="F6925" t="s">
        <v>85</v>
      </c>
      <c r="G6925" t="s">
        <v>138</v>
      </c>
      <c r="H6925" t="s">
        <v>139</v>
      </c>
      <c r="I6925">
        <v>42</v>
      </c>
      <c r="J6925">
        <v>140</v>
      </c>
      <c r="K6925">
        <v>5880</v>
      </c>
      <c r="L6925" t="s">
        <v>24</v>
      </c>
      <c r="M6925" t="s">
        <v>161</v>
      </c>
      <c r="N6925" t="s">
        <v>148</v>
      </c>
      <c r="O6925">
        <v>9</v>
      </c>
      <c r="P6925">
        <v>2021</v>
      </c>
    </row>
    <row r="6926" spans="1:16" x14ac:dyDescent="0.25">
      <c r="A6926" t="s">
        <v>26</v>
      </c>
      <c r="B6926">
        <v>1197831</v>
      </c>
      <c r="C6926" s="1">
        <v>44444</v>
      </c>
      <c r="D6926" t="s">
        <v>31</v>
      </c>
      <c r="E6926" t="s">
        <v>84</v>
      </c>
      <c r="F6926" t="s">
        <v>85</v>
      </c>
      <c r="G6926" t="s">
        <v>142</v>
      </c>
      <c r="H6926" t="s">
        <v>139</v>
      </c>
      <c r="I6926">
        <v>36</v>
      </c>
      <c r="J6926">
        <v>200</v>
      </c>
      <c r="K6926">
        <v>7200</v>
      </c>
      <c r="L6926" t="s">
        <v>24</v>
      </c>
      <c r="M6926" t="s">
        <v>161</v>
      </c>
      <c r="N6926" t="s">
        <v>148</v>
      </c>
      <c r="O6926">
        <v>9</v>
      </c>
      <c r="P6926">
        <v>2021</v>
      </c>
    </row>
    <row r="6927" spans="1:16" x14ac:dyDescent="0.25">
      <c r="A6927" t="s">
        <v>26</v>
      </c>
      <c r="B6927">
        <v>1197831</v>
      </c>
      <c r="C6927" s="1">
        <v>44444</v>
      </c>
      <c r="D6927" t="s">
        <v>31</v>
      </c>
      <c r="E6927" t="s">
        <v>84</v>
      </c>
      <c r="F6927" t="s">
        <v>85</v>
      </c>
      <c r="G6927" t="s">
        <v>138</v>
      </c>
      <c r="H6927" t="s">
        <v>144</v>
      </c>
      <c r="I6927">
        <v>55.000000000000007</v>
      </c>
      <c r="J6927">
        <v>675</v>
      </c>
      <c r="K6927">
        <v>37125</v>
      </c>
      <c r="L6927" t="s">
        <v>83</v>
      </c>
      <c r="M6927" t="s">
        <v>161</v>
      </c>
      <c r="N6927" t="s">
        <v>148</v>
      </c>
      <c r="O6927">
        <v>9</v>
      </c>
      <c r="P6927">
        <v>2021</v>
      </c>
    </row>
    <row r="6928" spans="1:16" x14ac:dyDescent="0.25">
      <c r="A6928" t="s">
        <v>26</v>
      </c>
      <c r="B6928">
        <v>1197831</v>
      </c>
      <c r="C6928" s="1">
        <v>44444</v>
      </c>
      <c r="D6928" t="s">
        <v>31</v>
      </c>
      <c r="E6928" t="s">
        <v>84</v>
      </c>
      <c r="F6928" t="s">
        <v>85</v>
      </c>
      <c r="G6928" t="s">
        <v>138</v>
      </c>
      <c r="H6928" t="s">
        <v>146</v>
      </c>
      <c r="I6928">
        <v>55.000000000000007</v>
      </c>
      <c r="J6928">
        <v>625</v>
      </c>
      <c r="K6928">
        <v>34375</v>
      </c>
      <c r="L6928" t="s">
        <v>83</v>
      </c>
      <c r="M6928" t="s">
        <v>161</v>
      </c>
      <c r="N6928" t="s">
        <v>148</v>
      </c>
      <c r="O6928">
        <v>9</v>
      </c>
      <c r="P6928">
        <v>2021</v>
      </c>
    </row>
    <row r="6929" spans="1:16" x14ac:dyDescent="0.25">
      <c r="A6929" t="s">
        <v>26</v>
      </c>
      <c r="B6929">
        <v>1197831</v>
      </c>
      <c r="C6929" s="1">
        <v>44444</v>
      </c>
      <c r="D6929" t="s">
        <v>31</v>
      </c>
      <c r="E6929" t="s">
        <v>84</v>
      </c>
      <c r="F6929" t="s">
        <v>85</v>
      </c>
      <c r="G6929" t="s">
        <v>142</v>
      </c>
      <c r="H6929" t="s">
        <v>144</v>
      </c>
      <c r="I6929">
        <v>60</v>
      </c>
      <c r="J6929">
        <v>675</v>
      </c>
      <c r="K6929">
        <v>40500</v>
      </c>
      <c r="L6929" t="s">
        <v>83</v>
      </c>
      <c r="M6929" t="s">
        <v>161</v>
      </c>
      <c r="N6929" t="s">
        <v>148</v>
      </c>
      <c r="O6929">
        <v>9</v>
      </c>
      <c r="P6929">
        <v>2021</v>
      </c>
    </row>
    <row r="6930" spans="1:16" x14ac:dyDescent="0.25">
      <c r="A6930" t="s">
        <v>26</v>
      </c>
      <c r="B6930">
        <v>1197831</v>
      </c>
      <c r="C6930" s="1">
        <v>44444</v>
      </c>
      <c r="D6930" t="s">
        <v>31</v>
      </c>
      <c r="E6930" t="s">
        <v>84</v>
      </c>
      <c r="F6930" t="s">
        <v>85</v>
      </c>
      <c r="G6930" t="s">
        <v>142</v>
      </c>
      <c r="H6930" t="s">
        <v>146</v>
      </c>
      <c r="I6930">
        <v>60</v>
      </c>
      <c r="J6930">
        <v>400</v>
      </c>
      <c r="K6930">
        <v>24000</v>
      </c>
      <c r="L6930" t="s">
        <v>83</v>
      </c>
      <c r="M6930" t="s">
        <v>161</v>
      </c>
      <c r="N6930" t="s">
        <v>148</v>
      </c>
      <c r="O6930">
        <v>9</v>
      </c>
      <c r="P6930">
        <v>2021</v>
      </c>
    </row>
    <row r="6931" spans="1:16" x14ac:dyDescent="0.25">
      <c r="A6931" t="s">
        <v>26</v>
      </c>
      <c r="B6931">
        <v>1197831</v>
      </c>
      <c r="C6931" s="1">
        <v>44444</v>
      </c>
      <c r="D6931" t="s">
        <v>31</v>
      </c>
      <c r="E6931" t="s">
        <v>84</v>
      </c>
      <c r="F6931" t="s">
        <v>85</v>
      </c>
      <c r="G6931" t="s">
        <v>138</v>
      </c>
      <c r="H6931" t="s">
        <v>139</v>
      </c>
      <c r="I6931">
        <v>55.000000000000007</v>
      </c>
      <c r="J6931">
        <v>400</v>
      </c>
      <c r="K6931">
        <v>22000</v>
      </c>
      <c r="L6931" t="s">
        <v>83</v>
      </c>
      <c r="M6931" t="s">
        <v>161</v>
      </c>
      <c r="N6931" t="s">
        <v>148</v>
      </c>
      <c r="O6931">
        <v>9</v>
      </c>
      <c r="P6931">
        <v>2021</v>
      </c>
    </row>
    <row r="6932" spans="1:16" x14ac:dyDescent="0.25">
      <c r="A6932" t="s">
        <v>26</v>
      </c>
      <c r="B6932">
        <v>1197831</v>
      </c>
      <c r="C6932" s="1">
        <v>44444</v>
      </c>
      <c r="D6932" t="s">
        <v>31</v>
      </c>
      <c r="E6932" t="s">
        <v>84</v>
      </c>
      <c r="F6932" t="s">
        <v>85</v>
      </c>
      <c r="G6932" t="s">
        <v>142</v>
      </c>
      <c r="H6932" t="s">
        <v>139</v>
      </c>
      <c r="I6932">
        <v>50</v>
      </c>
      <c r="J6932">
        <v>625</v>
      </c>
      <c r="K6932">
        <v>31250</v>
      </c>
      <c r="L6932" t="s">
        <v>83</v>
      </c>
      <c r="M6932" t="s">
        <v>161</v>
      </c>
      <c r="N6932" t="s">
        <v>148</v>
      </c>
      <c r="O6932">
        <v>9</v>
      </c>
      <c r="P6932">
        <v>2021</v>
      </c>
    </row>
    <row r="6933" spans="1:16" x14ac:dyDescent="0.25">
      <c r="A6933" t="s">
        <v>26</v>
      </c>
      <c r="B6933">
        <v>1197831</v>
      </c>
      <c r="C6933" s="1">
        <v>44444</v>
      </c>
      <c r="D6933" t="s">
        <v>31</v>
      </c>
      <c r="E6933" t="s">
        <v>84</v>
      </c>
      <c r="F6933" t="s">
        <v>85</v>
      </c>
      <c r="G6933" t="s">
        <v>138</v>
      </c>
      <c r="H6933" t="s">
        <v>144</v>
      </c>
      <c r="I6933">
        <v>50</v>
      </c>
      <c r="J6933">
        <v>176</v>
      </c>
      <c r="K6933">
        <v>8800</v>
      </c>
      <c r="L6933" t="s">
        <v>83</v>
      </c>
      <c r="M6933" t="s">
        <v>161</v>
      </c>
      <c r="N6933" t="s">
        <v>148</v>
      </c>
      <c r="O6933">
        <v>9</v>
      </c>
      <c r="P6933">
        <v>2021</v>
      </c>
    </row>
    <row r="6934" spans="1:16" x14ac:dyDescent="0.25">
      <c r="A6934" t="s">
        <v>26</v>
      </c>
      <c r="B6934">
        <v>1197831</v>
      </c>
      <c r="C6934" s="1">
        <v>44444</v>
      </c>
      <c r="D6934" t="s">
        <v>31</v>
      </c>
      <c r="E6934" t="s">
        <v>84</v>
      </c>
      <c r="F6934" t="s">
        <v>85</v>
      </c>
      <c r="G6934" t="s">
        <v>138</v>
      </c>
      <c r="H6934" t="s">
        <v>146</v>
      </c>
      <c r="I6934">
        <v>50</v>
      </c>
      <c r="J6934">
        <v>188</v>
      </c>
      <c r="K6934">
        <v>9400</v>
      </c>
      <c r="L6934" t="s">
        <v>83</v>
      </c>
      <c r="M6934" t="s">
        <v>161</v>
      </c>
      <c r="N6934" t="s">
        <v>148</v>
      </c>
      <c r="O6934">
        <v>9</v>
      </c>
      <c r="P6934">
        <v>2021</v>
      </c>
    </row>
    <row r="6935" spans="1:16" x14ac:dyDescent="0.25">
      <c r="A6935" t="s">
        <v>26</v>
      </c>
      <c r="B6935">
        <v>1197831</v>
      </c>
      <c r="C6935" s="1">
        <v>44444</v>
      </c>
      <c r="D6935" t="s">
        <v>31</v>
      </c>
      <c r="E6935" t="s">
        <v>84</v>
      </c>
      <c r="F6935" t="s">
        <v>85</v>
      </c>
      <c r="G6935" t="s">
        <v>142</v>
      </c>
      <c r="H6935" t="s">
        <v>144</v>
      </c>
      <c r="I6935">
        <v>56</v>
      </c>
      <c r="J6935">
        <v>182</v>
      </c>
      <c r="K6935">
        <v>10192</v>
      </c>
      <c r="L6935" t="s">
        <v>83</v>
      </c>
      <c r="M6935" t="s">
        <v>161</v>
      </c>
      <c r="N6935" t="s">
        <v>148</v>
      </c>
      <c r="O6935">
        <v>9</v>
      </c>
      <c r="P6935">
        <v>2021</v>
      </c>
    </row>
    <row r="6936" spans="1:16" x14ac:dyDescent="0.25">
      <c r="A6936" t="s">
        <v>26</v>
      </c>
      <c r="B6936">
        <v>1197831</v>
      </c>
      <c r="C6936" s="1">
        <v>44444</v>
      </c>
      <c r="D6936" t="s">
        <v>31</v>
      </c>
      <c r="E6936" t="s">
        <v>84</v>
      </c>
      <c r="F6936" t="s">
        <v>85</v>
      </c>
      <c r="G6936" t="s">
        <v>142</v>
      </c>
      <c r="H6936" t="s">
        <v>146</v>
      </c>
      <c r="I6936">
        <v>55</v>
      </c>
      <c r="J6936">
        <v>116</v>
      </c>
      <c r="K6936">
        <v>6380</v>
      </c>
      <c r="L6936" t="s">
        <v>83</v>
      </c>
      <c r="M6936" t="s">
        <v>161</v>
      </c>
      <c r="N6936" t="s">
        <v>148</v>
      </c>
      <c r="O6936">
        <v>9</v>
      </c>
      <c r="P6936">
        <v>2021</v>
      </c>
    </row>
    <row r="6937" spans="1:16" x14ac:dyDescent="0.25">
      <c r="A6937" t="s">
        <v>26</v>
      </c>
      <c r="B6937">
        <v>1197831</v>
      </c>
      <c r="C6937" s="1">
        <v>44444</v>
      </c>
      <c r="D6937" t="s">
        <v>31</v>
      </c>
      <c r="E6937" t="s">
        <v>84</v>
      </c>
      <c r="F6937" t="s">
        <v>85</v>
      </c>
      <c r="G6937" t="s">
        <v>138</v>
      </c>
      <c r="H6937" t="s">
        <v>139</v>
      </c>
      <c r="I6937">
        <v>50</v>
      </c>
      <c r="J6937">
        <v>104</v>
      </c>
      <c r="K6937">
        <v>5200</v>
      </c>
      <c r="L6937" t="s">
        <v>83</v>
      </c>
      <c r="M6937" t="s">
        <v>161</v>
      </c>
      <c r="N6937" t="s">
        <v>148</v>
      </c>
      <c r="O6937">
        <v>9</v>
      </c>
      <c r="P6937">
        <v>2021</v>
      </c>
    </row>
    <row r="6938" spans="1:16" x14ac:dyDescent="0.25">
      <c r="A6938" t="s">
        <v>26</v>
      </c>
      <c r="B6938">
        <v>1197831</v>
      </c>
      <c r="C6938" s="1">
        <v>44444</v>
      </c>
      <c r="D6938" t="s">
        <v>31</v>
      </c>
      <c r="E6938" t="s">
        <v>84</v>
      </c>
      <c r="F6938" t="s">
        <v>85</v>
      </c>
      <c r="G6938" t="s">
        <v>142</v>
      </c>
      <c r="H6938" t="s">
        <v>139</v>
      </c>
      <c r="I6938">
        <v>49</v>
      </c>
      <c r="J6938">
        <v>181</v>
      </c>
      <c r="K6938">
        <v>8869</v>
      </c>
      <c r="L6938" t="s">
        <v>83</v>
      </c>
      <c r="M6938" t="s">
        <v>161</v>
      </c>
      <c r="N6938" t="s">
        <v>148</v>
      </c>
      <c r="O6938">
        <v>9</v>
      </c>
      <c r="P6938">
        <v>2021</v>
      </c>
    </row>
    <row r="6939" spans="1:16" x14ac:dyDescent="0.25">
      <c r="A6939" t="s">
        <v>12</v>
      </c>
      <c r="B6939">
        <v>1185732</v>
      </c>
      <c r="C6939" s="1">
        <v>44445</v>
      </c>
      <c r="D6939" t="s">
        <v>13</v>
      </c>
      <c r="E6939" t="s">
        <v>127</v>
      </c>
      <c r="F6939" t="s">
        <v>128</v>
      </c>
      <c r="G6939" t="s">
        <v>138</v>
      </c>
      <c r="H6939" t="s">
        <v>144</v>
      </c>
      <c r="I6939">
        <v>49.999999999999993</v>
      </c>
      <c r="J6939">
        <v>425</v>
      </c>
      <c r="K6939">
        <v>21250</v>
      </c>
      <c r="L6939" t="s">
        <v>16</v>
      </c>
      <c r="M6939" t="s">
        <v>161</v>
      </c>
      <c r="N6939" t="s">
        <v>149</v>
      </c>
      <c r="O6939">
        <v>9</v>
      </c>
      <c r="P6939">
        <v>2021</v>
      </c>
    </row>
    <row r="6940" spans="1:16" x14ac:dyDescent="0.25">
      <c r="A6940" t="s">
        <v>12</v>
      </c>
      <c r="B6940">
        <v>1185732</v>
      </c>
      <c r="C6940" s="1">
        <v>44445</v>
      </c>
      <c r="D6940" t="s">
        <v>13</v>
      </c>
      <c r="E6940" t="s">
        <v>127</v>
      </c>
      <c r="F6940" t="s">
        <v>128</v>
      </c>
      <c r="G6940" t="s">
        <v>138</v>
      </c>
      <c r="H6940" t="s">
        <v>146</v>
      </c>
      <c r="I6940">
        <v>45</v>
      </c>
      <c r="J6940">
        <v>225</v>
      </c>
      <c r="K6940">
        <v>10125</v>
      </c>
      <c r="L6940" t="s">
        <v>16</v>
      </c>
      <c r="M6940" t="s">
        <v>161</v>
      </c>
      <c r="N6940" t="s">
        <v>149</v>
      </c>
      <c r="O6940">
        <v>9</v>
      </c>
      <c r="P6940">
        <v>2021</v>
      </c>
    </row>
    <row r="6941" spans="1:16" x14ac:dyDescent="0.25">
      <c r="A6941" t="s">
        <v>12</v>
      </c>
      <c r="B6941">
        <v>1185732</v>
      </c>
      <c r="C6941" s="1">
        <v>44445</v>
      </c>
      <c r="D6941" t="s">
        <v>13</v>
      </c>
      <c r="E6941" t="s">
        <v>127</v>
      </c>
      <c r="F6941" t="s">
        <v>128</v>
      </c>
      <c r="G6941" t="s">
        <v>142</v>
      </c>
      <c r="H6941" t="s">
        <v>144</v>
      </c>
      <c r="I6941">
        <v>40</v>
      </c>
      <c r="J6941">
        <v>125</v>
      </c>
      <c r="K6941">
        <v>5000</v>
      </c>
      <c r="L6941" t="s">
        <v>16</v>
      </c>
      <c r="M6941" t="s">
        <v>161</v>
      </c>
      <c r="N6941" t="s">
        <v>149</v>
      </c>
      <c r="O6941">
        <v>9</v>
      </c>
      <c r="P6941">
        <v>2021</v>
      </c>
    </row>
    <row r="6942" spans="1:16" x14ac:dyDescent="0.25">
      <c r="A6942" t="s">
        <v>12</v>
      </c>
      <c r="B6942">
        <v>1185732</v>
      </c>
      <c r="C6942" s="1">
        <v>44445</v>
      </c>
      <c r="D6942" t="s">
        <v>13</v>
      </c>
      <c r="E6942" t="s">
        <v>127</v>
      </c>
      <c r="F6942" t="s">
        <v>128</v>
      </c>
      <c r="G6942" t="s">
        <v>142</v>
      </c>
      <c r="H6942" t="s">
        <v>146</v>
      </c>
      <c r="I6942">
        <v>40</v>
      </c>
      <c r="J6942">
        <v>100</v>
      </c>
      <c r="K6942">
        <v>4000</v>
      </c>
      <c r="L6942" t="s">
        <v>16</v>
      </c>
      <c r="M6942" t="s">
        <v>161</v>
      </c>
      <c r="N6942" t="s">
        <v>149</v>
      </c>
      <c r="O6942">
        <v>9</v>
      </c>
      <c r="P6942">
        <v>2021</v>
      </c>
    </row>
    <row r="6943" spans="1:16" x14ac:dyDescent="0.25">
      <c r="A6943" t="s">
        <v>12</v>
      </c>
      <c r="B6943">
        <v>1185732</v>
      </c>
      <c r="C6943" s="1">
        <v>44445</v>
      </c>
      <c r="D6943" t="s">
        <v>13</v>
      </c>
      <c r="E6943" t="s">
        <v>127</v>
      </c>
      <c r="F6943" t="s">
        <v>128</v>
      </c>
      <c r="G6943" t="s">
        <v>138</v>
      </c>
      <c r="H6943" t="s">
        <v>139</v>
      </c>
      <c r="I6943">
        <v>49.999999999999993</v>
      </c>
      <c r="J6943">
        <v>100</v>
      </c>
      <c r="K6943">
        <v>5000</v>
      </c>
      <c r="L6943" t="s">
        <v>16</v>
      </c>
      <c r="M6943" t="s">
        <v>161</v>
      </c>
      <c r="N6943" t="s">
        <v>149</v>
      </c>
      <c r="O6943">
        <v>9</v>
      </c>
      <c r="P6943">
        <v>2021</v>
      </c>
    </row>
    <row r="6944" spans="1:16" x14ac:dyDescent="0.25">
      <c r="A6944" t="s">
        <v>12</v>
      </c>
      <c r="B6944">
        <v>1185732</v>
      </c>
      <c r="C6944" s="1">
        <v>44445</v>
      </c>
      <c r="D6944" t="s">
        <v>13</v>
      </c>
      <c r="E6944" t="s">
        <v>127</v>
      </c>
      <c r="F6944" t="s">
        <v>128</v>
      </c>
      <c r="G6944" t="s">
        <v>142</v>
      </c>
      <c r="H6944" t="s">
        <v>139</v>
      </c>
      <c r="I6944">
        <v>54.999999999999993</v>
      </c>
      <c r="J6944">
        <v>200</v>
      </c>
      <c r="K6944">
        <v>11000</v>
      </c>
      <c r="L6944" t="s">
        <v>16</v>
      </c>
      <c r="M6944" t="s">
        <v>161</v>
      </c>
      <c r="N6944" t="s">
        <v>149</v>
      </c>
      <c r="O6944">
        <v>9</v>
      </c>
      <c r="P6944">
        <v>2021</v>
      </c>
    </row>
    <row r="6945" spans="1:16" x14ac:dyDescent="0.25">
      <c r="A6945" t="s">
        <v>12</v>
      </c>
      <c r="B6945">
        <v>1185732</v>
      </c>
      <c r="C6945" s="1">
        <v>44445</v>
      </c>
      <c r="D6945" t="s">
        <v>13</v>
      </c>
      <c r="E6945" t="s">
        <v>127</v>
      </c>
      <c r="F6945" t="s">
        <v>128</v>
      </c>
      <c r="G6945" t="s">
        <v>138</v>
      </c>
      <c r="H6945" t="s">
        <v>144</v>
      </c>
      <c r="I6945">
        <v>45</v>
      </c>
      <c r="J6945">
        <v>111</v>
      </c>
      <c r="K6945">
        <v>4995</v>
      </c>
      <c r="L6945" t="s">
        <v>83</v>
      </c>
      <c r="M6945" t="s">
        <v>161</v>
      </c>
      <c r="N6945" t="s">
        <v>149</v>
      </c>
      <c r="O6945">
        <v>9</v>
      </c>
      <c r="P6945">
        <v>2021</v>
      </c>
    </row>
    <row r="6946" spans="1:16" x14ac:dyDescent="0.25">
      <c r="A6946" t="s">
        <v>12</v>
      </c>
      <c r="B6946">
        <v>1185732</v>
      </c>
      <c r="C6946" s="1">
        <v>44445</v>
      </c>
      <c r="D6946" t="s">
        <v>13</v>
      </c>
      <c r="E6946" t="s">
        <v>127</v>
      </c>
      <c r="F6946" t="s">
        <v>128</v>
      </c>
      <c r="G6946" t="s">
        <v>138</v>
      </c>
      <c r="H6946" t="s">
        <v>146</v>
      </c>
      <c r="I6946">
        <v>43</v>
      </c>
      <c r="J6946">
        <v>56</v>
      </c>
      <c r="K6946">
        <v>2408</v>
      </c>
      <c r="L6946" t="s">
        <v>83</v>
      </c>
      <c r="M6946" t="s">
        <v>161</v>
      </c>
      <c r="N6946" t="s">
        <v>149</v>
      </c>
      <c r="O6946">
        <v>9</v>
      </c>
      <c r="P6946">
        <v>2021</v>
      </c>
    </row>
    <row r="6947" spans="1:16" x14ac:dyDescent="0.25">
      <c r="A6947" t="s">
        <v>12</v>
      </c>
      <c r="B6947">
        <v>1185732</v>
      </c>
      <c r="C6947" s="1">
        <v>44445</v>
      </c>
      <c r="D6947" t="s">
        <v>13</v>
      </c>
      <c r="E6947" t="s">
        <v>127</v>
      </c>
      <c r="F6947" t="s">
        <v>128</v>
      </c>
      <c r="G6947" t="s">
        <v>142</v>
      </c>
      <c r="H6947" t="s">
        <v>144</v>
      </c>
      <c r="I6947">
        <v>36</v>
      </c>
      <c r="J6947">
        <v>38</v>
      </c>
      <c r="K6947">
        <v>1368</v>
      </c>
      <c r="L6947" t="s">
        <v>83</v>
      </c>
      <c r="M6947" t="s">
        <v>161</v>
      </c>
      <c r="N6947" t="s">
        <v>149</v>
      </c>
      <c r="O6947">
        <v>9</v>
      </c>
      <c r="P6947">
        <v>2021</v>
      </c>
    </row>
    <row r="6948" spans="1:16" x14ac:dyDescent="0.25">
      <c r="A6948" t="s">
        <v>12</v>
      </c>
      <c r="B6948">
        <v>1185732</v>
      </c>
      <c r="C6948" s="1">
        <v>44445</v>
      </c>
      <c r="D6948" t="s">
        <v>13</v>
      </c>
      <c r="E6948" t="s">
        <v>127</v>
      </c>
      <c r="F6948" t="s">
        <v>128</v>
      </c>
      <c r="G6948" t="s">
        <v>142</v>
      </c>
      <c r="H6948" t="s">
        <v>146</v>
      </c>
      <c r="I6948">
        <v>39</v>
      </c>
      <c r="J6948">
        <v>27</v>
      </c>
      <c r="K6948">
        <v>1053</v>
      </c>
      <c r="L6948" t="s">
        <v>83</v>
      </c>
      <c r="M6948" t="s">
        <v>161</v>
      </c>
      <c r="N6948" t="s">
        <v>149</v>
      </c>
      <c r="O6948">
        <v>9</v>
      </c>
      <c r="P6948">
        <v>2021</v>
      </c>
    </row>
    <row r="6949" spans="1:16" x14ac:dyDescent="0.25">
      <c r="A6949" t="s">
        <v>12</v>
      </c>
      <c r="B6949">
        <v>1185732</v>
      </c>
      <c r="C6949" s="1">
        <v>44445</v>
      </c>
      <c r="D6949" t="s">
        <v>13</v>
      </c>
      <c r="E6949" t="s">
        <v>127</v>
      </c>
      <c r="F6949" t="s">
        <v>128</v>
      </c>
      <c r="G6949" t="s">
        <v>138</v>
      </c>
      <c r="H6949" t="s">
        <v>139</v>
      </c>
      <c r="I6949">
        <v>47</v>
      </c>
      <c r="J6949">
        <v>27</v>
      </c>
      <c r="K6949">
        <v>1269</v>
      </c>
      <c r="L6949" t="s">
        <v>83</v>
      </c>
      <c r="M6949" t="s">
        <v>161</v>
      </c>
      <c r="N6949" t="s">
        <v>149</v>
      </c>
      <c r="O6949">
        <v>9</v>
      </c>
      <c r="P6949">
        <v>2021</v>
      </c>
    </row>
    <row r="6950" spans="1:16" x14ac:dyDescent="0.25">
      <c r="A6950" t="s">
        <v>12</v>
      </c>
      <c r="B6950">
        <v>1185732</v>
      </c>
      <c r="C6950" s="1">
        <v>44445</v>
      </c>
      <c r="D6950" t="s">
        <v>13</v>
      </c>
      <c r="E6950" t="s">
        <v>127</v>
      </c>
      <c r="F6950" t="s">
        <v>128</v>
      </c>
      <c r="G6950" t="s">
        <v>142</v>
      </c>
      <c r="H6950" t="s">
        <v>139</v>
      </c>
      <c r="I6950">
        <v>52</v>
      </c>
      <c r="J6950">
        <v>58</v>
      </c>
      <c r="K6950">
        <v>3016</v>
      </c>
      <c r="L6950" t="s">
        <v>83</v>
      </c>
      <c r="M6950" t="s">
        <v>161</v>
      </c>
      <c r="N6950" t="s">
        <v>149</v>
      </c>
      <c r="O6950">
        <v>9</v>
      </c>
      <c r="P6950">
        <v>2021</v>
      </c>
    </row>
    <row r="6951" spans="1:16" x14ac:dyDescent="0.25">
      <c r="A6951" t="s">
        <v>12</v>
      </c>
      <c r="B6951">
        <v>1185732</v>
      </c>
      <c r="C6951" s="1">
        <v>44445</v>
      </c>
      <c r="D6951" t="s">
        <v>13</v>
      </c>
      <c r="E6951" t="s">
        <v>127</v>
      </c>
      <c r="F6951" t="s">
        <v>128</v>
      </c>
      <c r="G6951" t="s">
        <v>138</v>
      </c>
      <c r="H6951" t="s">
        <v>144</v>
      </c>
      <c r="I6951">
        <v>39</v>
      </c>
      <c r="J6951">
        <v>128</v>
      </c>
      <c r="K6951">
        <v>4992</v>
      </c>
      <c r="L6951" t="s">
        <v>24</v>
      </c>
      <c r="M6951" t="s">
        <v>161</v>
      </c>
      <c r="N6951" t="s">
        <v>149</v>
      </c>
      <c r="O6951">
        <v>9</v>
      </c>
      <c r="P6951">
        <v>2021</v>
      </c>
    </row>
    <row r="6952" spans="1:16" x14ac:dyDescent="0.25">
      <c r="A6952" t="s">
        <v>12</v>
      </c>
      <c r="B6952">
        <v>1185732</v>
      </c>
      <c r="C6952" s="1">
        <v>44445</v>
      </c>
      <c r="D6952" t="s">
        <v>13</v>
      </c>
      <c r="E6952" t="s">
        <v>127</v>
      </c>
      <c r="F6952" t="s">
        <v>128</v>
      </c>
      <c r="G6952" t="s">
        <v>138</v>
      </c>
      <c r="H6952" t="s">
        <v>146</v>
      </c>
      <c r="I6952">
        <v>30</v>
      </c>
      <c r="J6952">
        <v>79</v>
      </c>
      <c r="K6952">
        <v>2370</v>
      </c>
      <c r="L6952" t="s">
        <v>24</v>
      </c>
      <c r="M6952" t="s">
        <v>161</v>
      </c>
      <c r="N6952" t="s">
        <v>149</v>
      </c>
      <c r="O6952">
        <v>9</v>
      </c>
      <c r="P6952">
        <v>2021</v>
      </c>
    </row>
    <row r="6953" spans="1:16" x14ac:dyDescent="0.25">
      <c r="A6953" t="s">
        <v>12</v>
      </c>
      <c r="B6953">
        <v>1185732</v>
      </c>
      <c r="C6953" s="1">
        <v>44445</v>
      </c>
      <c r="D6953" t="s">
        <v>13</v>
      </c>
      <c r="E6953" t="s">
        <v>127</v>
      </c>
      <c r="F6953" t="s">
        <v>128</v>
      </c>
      <c r="G6953" t="s">
        <v>142</v>
      </c>
      <c r="H6953" t="s">
        <v>144</v>
      </c>
      <c r="I6953">
        <v>29</v>
      </c>
      <c r="J6953">
        <v>39</v>
      </c>
      <c r="K6953">
        <v>1131</v>
      </c>
      <c r="L6953" t="s">
        <v>24</v>
      </c>
      <c r="M6953" t="s">
        <v>161</v>
      </c>
      <c r="N6953" t="s">
        <v>149</v>
      </c>
      <c r="O6953">
        <v>9</v>
      </c>
      <c r="P6953">
        <v>2021</v>
      </c>
    </row>
    <row r="6954" spans="1:16" x14ac:dyDescent="0.25">
      <c r="A6954" t="s">
        <v>12</v>
      </c>
      <c r="B6954">
        <v>1185732</v>
      </c>
      <c r="C6954" s="1">
        <v>44445</v>
      </c>
      <c r="D6954" t="s">
        <v>13</v>
      </c>
      <c r="E6954" t="s">
        <v>127</v>
      </c>
      <c r="F6954" t="s">
        <v>128</v>
      </c>
      <c r="G6954" t="s">
        <v>142</v>
      </c>
      <c r="H6954" t="s">
        <v>146</v>
      </c>
      <c r="I6954">
        <v>30</v>
      </c>
      <c r="J6954">
        <v>32</v>
      </c>
      <c r="K6954">
        <v>960</v>
      </c>
      <c r="L6954" t="s">
        <v>24</v>
      </c>
      <c r="M6954" t="s">
        <v>161</v>
      </c>
      <c r="N6954" t="s">
        <v>149</v>
      </c>
      <c r="O6954">
        <v>9</v>
      </c>
      <c r="P6954">
        <v>2021</v>
      </c>
    </row>
    <row r="6955" spans="1:16" x14ac:dyDescent="0.25">
      <c r="A6955" t="s">
        <v>12</v>
      </c>
      <c r="B6955">
        <v>1185732</v>
      </c>
      <c r="C6955" s="1">
        <v>44445</v>
      </c>
      <c r="D6955" t="s">
        <v>13</v>
      </c>
      <c r="E6955" t="s">
        <v>127</v>
      </c>
      <c r="F6955" t="s">
        <v>128</v>
      </c>
      <c r="G6955" t="s">
        <v>138</v>
      </c>
      <c r="H6955" t="s">
        <v>139</v>
      </c>
      <c r="I6955">
        <v>34</v>
      </c>
      <c r="J6955">
        <v>33</v>
      </c>
      <c r="K6955">
        <v>1122</v>
      </c>
      <c r="L6955" t="s">
        <v>24</v>
      </c>
      <c r="M6955" t="s">
        <v>161</v>
      </c>
      <c r="N6955" t="s">
        <v>149</v>
      </c>
      <c r="O6955">
        <v>9</v>
      </c>
      <c r="P6955">
        <v>2021</v>
      </c>
    </row>
    <row r="6956" spans="1:16" x14ac:dyDescent="0.25">
      <c r="A6956" t="s">
        <v>12</v>
      </c>
      <c r="B6956">
        <v>1185732</v>
      </c>
      <c r="C6956" s="1">
        <v>44445</v>
      </c>
      <c r="D6956" t="s">
        <v>13</v>
      </c>
      <c r="E6956" t="s">
        <v>127</v>
      </c>
      <c r="F6956" t="s">
        <v>128</v>
      </c>
      <c r="G6956" t="s">
        <v>142</v>
      </c>
      <c r="H6956" t="s">
        <v>139</v>
      </c>
      <c r="I6956">
        <v>41</v>
      </c>
      <c r="J6956">
        <v>64</v>
      </c>
      <c r="K6956">
        <v>2624</v>
      </c>
      <c r="L6956" t="s">
        <v>24</v>
      </c>
      <c r="M6956" t="s">
        <v>161</v>
      </c>
      <c r="N6956" t="s">
        <v>149</v>
      </c>
      <c r="O6956">
        <v>9</v>
      </c>
      <c r="P6956">
        <v>2021</v>
      </c>
    </row>
    <row r="6957" spans="1:16" x14ac:dyDescent="0.25">
      <c r="A6957" t="s">
        <v>34</v>
      </c>
      <c r="B6957">
        <v>1185732</v>
      </c>
      <c r="C6957" s="1">
        <v>44445</v>
      </c>
      <c r="D6957" t="s">
        <v>13</v>
      </c>
      <c r="E6957" t="s">
        <v>123</v>
      </c>
      <c r="F6957" t="s">
        <v>124</v>
      </c>
      <c r="G6957" t="s">
        <v>138</v>
      </c>
      <c r="H6957" t="s">
        <v>144</v>
      </c>
      <c r="I6957">
        <v>49.999999999999993</v>
      </c>
      <c r="J6957">
        <v>475</v>
      </c>
      <c r="K6957">
        <v>23750</v>
      </c>
      <c r="L6957" t="s">
        <v>16</v>
      </c>
      <c r="M6957" t="s">
        <v>161</v>
      </c>
      <c r="N6957" t="s">
        <v>149</v>
      </c>
      <c r="O6957">
        <v>9</v>
      </c>
      <c r="P6957">
        <v>2021</v>
      </c>
    </row>
    <row r="6958" spans="1:16" x14ac:dyDescent="0.25">
      <c r="A6958" t="s">
        <v>34</v>
      </c>
      <c r="B6958">
        <v>1185732</v>
      </c>
      <c r="C6958" s="1">
        <v>44445</v>
      </c>
      <c r="D6958" t="s">
        <v>13</v>
      </c>
      <c r="E6958" t="s">
        <v>123</v>
      </c>
      <c r="F6958" t="s">
        <v>124</v>
      </c>
      <c r="G6958" t="s">
        <v>138</v>
      </c>
      <c r="H6958" t="s">
        <v>146</v>
      </c>
      <c r="I6958">
        <v>45</v>
      </c>
      <c r="J6958">
        <v>275</v>
      </c>
      <c r="K6958">
        <v>12375</v>
      </c>
      <c r="L6958" t="s">
        <v>16</v>
      </c>
      <c r="M6958" t="s">
        <v>161</v>
      </c>
      <c r="N6958" t="s">
        <v>149</v>
      </c>
      <c r="O6958">
        <v>9</v>
      </c>
      <c r="P6958">
        <v>2021</v>
      </c>
    </row>
    <row r="6959" spans="1:16" x14ac:dyDescent="0.25">
      <c r="A6959" t="s">
        <v>34</v>
      </c>
      <c r="B6959">
        <v>1185732</v>
      </c>
      <c r="C6959" s="1">
        <v>44445</v>
      </c>
      <c r="D6959" t="s">
        <v>13</v>
      </c>
      <c r="E6959" t="s">
        <v>123</v>
      </c>
      <c r="F6959" t="s">
        <v>124</v>
      </c>
      <c r="G6959" t="s">
        <v>142</v>
      </c>
      <c r="H6959" t="s">
        <v>144</v>
      </c>
      <c r="I6959">
        <v>40</v>
      </c>
      <c r="J6959">
        <v>175</v>
      </c>
      <c r="K6959">
        <v>7000</v>
      </c>
      <c r="L6959" t="s">
        <v>16</v>
      </c>
      <c r="M6959" t="s">
        <v>161</v>
      </c>
      <c r="N6959" t="s">
        <v>149</v>
      </c>
      <c r="O6959">
        <v>9</v>
      </c>
      <c r="P6959">
        <v>2021</v>
      </c>
    </row>
    <row r="6960" spans="1:16" x14ac:dyDescent="0.25">
      <c r="A6960" t="s">
        <v>34</v>
      </c>
      <c r="B6960">
        <v>1185732</v>
      </c>
      <c r="C6960" s="1">
        <v>44445</v>
      </c>
      <c r="D6960" t="s">
        <v>13</v>
      </c>
      <c r="E6960" t="s">
        <v>123</v>
      </c>
      <c r="F6960" t="s">
        <v>124</v>
      </c>
      <c r="G6960" t="s">
        <v>142</v>
      </c>
      <c r="H6960" t="s">
        <v>146</v>
      </c>
      <c r="I6960">
        <v>40</v>
      </c>
      <c r="J6960">
        <v>150</v>
      </c>
      <c r="K6960">
        <v>6000</v>
      </c>
      <c r="L6960" t="s">
        <v>16</v>
      </c>
      <c r="M6960" t="s">
        <v>161</v>
      </c>
      <c r="N6960" t="s">
        <v>149</v>
      </c>
      <c r="O6960">
        <v>9</v>
      </c>
      <c r="P6960">
        <v>2021</v>
      </c>
    </row>
    <row r="6961" spans="1:16" x14ac:dyDescent="0.25">
      <c r="A6961" t="s">
        <v>34</v>
      </c>
      <c r="B6961">
        <v>1185732</v>
      </c>
      <c r="C6961" s="1">
        <v>44445</v>
      </c>
      <c r="D6961" t="s">
        <v>13</v>
      </c>
      <c r="E6961" t="s">
        <v>123</v>
      </c>
      <c r="F6961" t="s">
        <v>124</v>
      </c>
      <c r="G6961" t="s">
        <v>138</v>
      </c>
      <c r="H6961" t="s">
        <v>139</v>
      </c>
      <c r="I6961">
        <v>49.999999999999993</v>
      </c>
      <c r="J6961">
        <v>150</v>
      </c>
      <c r="K6961">
        <v>7500</v>
      </c>
      <c r="L6961" t="s">
        <v>16</v>
      </c>
      <c r="M6961" t="s">
        <v>161</v>
      </c>
      <c r="N6961" t="s">
        <v>149</v>
      </c>
      <c r="O6961">
        <v>9</v>
      </c>
      <c r="P6961">
        <v>2021</v>
      </c>
    </row>
    <row r="6962" spans="1:16" x14ac:dyDescent="0.25">
      <c r="A6962" t="s">
        <v>34</v>
      </c>
      <c r="B6962">
        <v>1185732</v>
      </c>
      <c r="C6962" s="1">
        <v>44445</v>
      </c>
      <c r="D6962" t="s">
        <v>13</v>
      </c>
      <c r="E6962" t="s">
        <v>123</v>
      </c>
      <c r="F6962" t="s">
        <v>124</v>
      </c>
      <c r="G6962" t="s">
        <v>142</v>
      </c>
      <c r="H6962" t="s">
        <v>139</v>
      </c>
      <c r="I6962">
        <v>54.999999999999993</v>
      </c>
      <c r="J6962">
        <v>250</v>
      </c>
      <c r="K6962">
        <v>13750</v>
      </c>
      <c r="L6962" t="s">
        <v>16</v>
      </c>
      <c r="M6962" t="s">
        <v>161</v>
      </c>
      <c r="N6962" t="s">
        <v>149</v>
      </c>
      <c r="O6962">
        <v>9</v>
      </c>
      <c r="P6962">
        <v>2021</v>
      </c>
    </row>
    <row r="6963" spans="1:16" x14ac:dyDescent="0.25">
      <c r="A6963" t="s">
        <v>34</v>
      </c>
      <c r="B6963">
        <v>1185732</v>
      </c>
      <c r="C6963" s="1">
        <v>44445</v>
      </c>
      <c r="D6963" t="s">
        <v>13</v>
      </c>
      <c r="E6963" t="s">
        <v>123</v>
      </c>
      <c r="F6963" t="s">
        <v>124</v>
      </c>
      <c r="G6963" t="s">
        <v>138</v>
      </c>
      <c r="H6963" t="s">
        <v>144</v>
      </c>
      <c r="I6963">
        <v>46</v>
      </c>
      <c r="J6963">
        <v>124</v>
      </c>
      <c r="K6963">
        <v>5704</v>
      </c>
      <c r="L6963" t="s">
        <v>83</v>
      </c>
      <c r="M6963" t="s">
        <v>161</v>
      </c>
      <c r="N6963" t="s">
        <v>149</v>
      </c>
      <c r="O6963">
        <v>9</v>
      </c>
      <c r="P6963">
        <v>2021</v>
      </c>
    </row>
    <row r="6964" spans="1:16" x14ac:dyDescent="0.25">
      <c r="A6964" t="s">
        <v>34</v>
      </c>
      <c r="B6964">
        <v>1185732</v>
      </c>
      <c r="C6964" s="1">
        <v>44445</v>
      </c>
      <c r="D6964" t="s">
        <v>13</v>
      </c>
      <c r="E6964" t="s">
        <v>123</v>
      </c>
      <c r="F6964" t="s">
        <v>124</v>
      </c>
      <c r="G6964" t="s">
        <v>138</v>
      </c>
      <c r="H6964" t="s">
        <v>146</v>
      </c>
      <c r="I6964">
        <v>41</v>
      </c>
      <c r="J6964">
        <v>72</v>
      </c>
      <c r="K6964">
        <v>2952</v>
      </c>
      <c r="L6964" t="s">
        <v>83</v>
      </c>
      <c r="M6964" t="s">
        <v>161</v>
      </c>
      <c r="N6964" t="s">
        <v>149</v>
      </c>
      <c r="O6964">
        <v>9</v>
      </c>
      <c r="P6964">
        <v>2021</v>
      </c>
    </row>
    <row r="6965" spans="1:16" x14ac:dyDescent="0.25">
      <c r="A6965" t="s">
        <v>34</v>
      </c>
      <c r="B6965">
        <v>1185732</v>
      </c>
      <c r="C6965" s="1">
        <v>44445</v>
      </c>
      <c r="D6965" t="s">
        <v>13</v>
      </c>
      <c r="E6965" t="s">
        <v>123</v>
      </c>
      <c r="F6965" t="s">
        <v>124</v>
      </c>
      <c r="G6965" t="s">
        <v>142</v>
      </c>
      <c r="H6965" t="s">
        <v>144</v>
      </c>
      <c r="I6965">
        <v>39</v>
      </c>
      <c r="J6965">
        <v>51</v>
      </c>
      <c r="K6965">
        <v>1989</v>
      </c>
      <c r="L6965" t="s">
        <v>83</v>
      </c>
      <c r="M6965" t="s">
        <v>161</v>
      </c>
      <c r="N6965" t="s">
        <v>149</v>
      </c>
      <c r="O6965">
        <v>9</v>
      </c>
      <c r="P6965">
        <v>2021</v>
      </c>
    </row>
    <row r="6966" spans="1:16" x14ac:dyDescent="0.25">
      <c r="A6966" t="s">
        <v>34</v>
      </c>
      <c r="B6966">
        <v>1185732</v>
      </c>
      <c r="C6966" s="1">
        <v>44445</v>
      </c>
      <c r="D6966" t="s">
        <v>13</v>
      </c>
      <c r="E6966" t="s">
        <v>123</v>
      </c>
      <c r="F6966" t="s">
        <v>124</v>
      </c>
      <c r="G6966" t="s">
        <v>142</v>
      </c>
      <c r="H6966" t="s">
        <v>146</v>
      </c>
      <c r="I6966">
        <v>37</v>
      </c>
      <c r="J6966">
        <v>38</v>
      </c>
      <c r="K6966">
        <v>1406</v>
      </c>
      <c r="L6966" t="s">
        <v>83</v>
      </c>
      <c r="M6966" t="s">
        <v>161</v>
      </c>
      <c r="N6966" t="s">
        <v>149</v>
      </c>
      <c r="O6966">
        <v>9</v>
      </c>
      <c r="P6966">
        <v>2021</v>
      </c>
    </row>
    <row r="6967" spans="1:16" x14ac:dyDescent="0.25">
      <c r="A6967" t="s">
        <v>34</v>
      </c>
      <c r="B6967">
        <v>1185732</v>
      </c>
      <c r="C6967" s="1">
        <v>44445</v>
      </c>
      <c r="D6967" t="s">
        <v>13</v>
      </c>
      <c r="E6967" t="s">
        <v>123</v>
      </c>
      <c r="F6967" t="s">
        <v>124</v>
      </c>
      <c r="G6967" t="s">
        <v>138</v>
      </c>
      <c r="H6967" t="s">
        <v>139</v>
      </c>
      <c r="I6967">
        <v>47</v>
      </c>
      <c r="J6967">
        <v>41</v>
      </c>
      <c r="K6967">
        <v>1927</v>
      </c>
      <c r="L6967" t="s">
        <v>83</v>
      </c>
      <c r="M6967" t="s">
        <v>161</v>
      </c>
      <c r="N6967" t="s">
        <v>149</v>
      </c>
      <c r="O6967">
        <v>9</v>
      </c>
      <c r="P6967">
        <v>2021</v>
      </c>
    </row>
    <row r="6968" spans="1:16" x14ac:dyDescent="0.25">
      <c r="A6968" t="s">
        <v>34</v>
      </c>
      <c r="B6968">
        <v>1185732</v>
      </c>
      <c r="C6968" s="1">
        <v>44445</v>
      </c>
      <c r="D6968" t="s">
        <v>13</v>
      </c>
      <c r="E6968" t="s">
        <v>123</v>
      </c>
      <c r="F6968" t="s">
        <v>124</v>
      </c>
      <c r="G6968" t="s">
        <v>142</v>
      </c>
      <c r="H6968" t="s">
        <v>139</v>
      </c>
      <c r="I6968">
        <v>50</v>
      </c>
      <c r="J6968">
        <v>73</v>
      </c>
      <c r="K6968">
        <v>3650</v>
      </c>
      <c r="L6968" t="s">
        <v>83</v>
      </c>
      <c r="M6968" t="s">
        <v>161</v>
      </c>
      <c r="N6968" t="s">
        <v>149</v>
      </c>
      <c r="O6968">
        <v>9</v>
      </c>
      <c r="P6968">
        <v>2021</v>
      </c>
    </row>
    <row r="6969" spans="1:16" x14ac:dyDescent="0.25">
      <c r="A6969" t="s">
        <v>26</v>
      </c>
      <c r="B6969">
        <v>1197831</v>
      </c>
      <c r="C6969" s="1">
        <v>44445</v>
      </c>
      <c r="D6969" t="s">
        <v>27</v>
      </c>
      <c r="E6969" t="s">
        <v>59</v>
      </c>
      <c r="F6969" t="s">
        <v>60</v>
      </c>
      <c r="G6969" t="s">
        <v>138</v>
      </c>
      <c r="H6969" t="s">
        <v>144</v>
      </c>
      <c r="I6969">
        <v>45</v>
      </c>
      <c r="J6969">
        <v>825</v>
      </c>
      <c r="K6969">
        <v>37125</v>
      </c>
      <c r="L6969" t="s">
        <v>24</v>
      </c>
      <c r="M6969" t="s">
        <v>161</v>
      </c>
      <c r="N6969" t="s">
        <v>149</v>
      </c>
      <c r="O6969">
        <v>9</v>
      </c>
      <c r="P6969">
        <v>2021</v>
      </c>
    </row>
    <row r="6970" spans="1:16" x14ac:dyDescent="0.25">
      <c r="A6970" t="s">
        <v>26</v>
      </c>
      <c r="B6970">
        <v>1197831</v>
      </c>
      <c r="C6970" s="1">
        <v>44445</v>
      </c>
      <c r="D6970" t="s">
        <v>27</v>
      </c>
      <c r="E6970" t="s">
        <v>59</v>
      </c>
      <c r="F6970" t="s">
        <v>60</v>
      </c>
      <c r="G6970" t="s">
        <v>138</v>
      </c>
      <c r="H6970" t="s">
        <v>144</v>
      </c>
      <c r="I6970">
        <v>44</v>
      </c>
      <c r="J6970">
        <v>206</v>
      </c>
      <c r="K6970">
        <v>9064</v>
      </c>
      <c r="L6970" t="s">
        <v>83</v>
      </c>
      <c r="M6970" t="s">
        <v>161</v>
      </c>
      <c r="N6970" t="s">
        <v>149</v>
      </c>
      <c r="O6970">
        <v>9</v>
      </c>
      <c r="P6970">
        <v>2021</v>
      </c>
    </row>
    <row r="6971" spans="1:16" x14ac:dyDescent="0.25">
      <c r="A6971" t="s">
        <v>26</v>
      </c>
      <c r="B6971">
        <v>1197831</v>
      </c>
      <c r="C6971" s="1">
        <v>44445</v>
      </c>
      <c r="D6971" t="s">
        <v>27</v>
      </c>
      <c r="E6971" t="s">
        <v>59</v>
      </c>
      <c r="F6971" t="s">
        <v>60</v>
      </c>
      <c r="G6971" t="s">
        <v>138</v>
      </c>
      <c r="H6971" t="s">
        <v>144</v>
      </c>
      <c r="I6971">
        <v>31</v>
      </c>
      <c r="J6971">
        <v>256</v>
      </c>
      <c r="K6971">
        <v>7936</v>
      </c>
      <c r="L6971" t="s">
        <v>24</v>
      </c>
      <c r="M6971" t="s">
        <v>161</v>
      </c>
      <c r="N6971" t="s">
        <v>149</v>
      </c>
      <c r="O6971">
        <v>9</v>
      </c>
      <c r="P6971">
        <v>2021</v>
      </c>
    </row>
    <row r="6972" spans="1:16" x14ac:dyDescent="0.25">
      <c r="A6972" t="s">
        <v>26</v>
      </c>
      <c r="B6972">
        <v>1197831</v>
      </c>
      <c r="C6972" s="1">
        <v>44445</v>
      </c>
      <c r="D6972" t="s">
        <v>27</v>
      </c>
      <c r="E6972" t="s">
        <v>28</v>
      </c>
      <c r="F6972" t="s">
        <v>39</v>
      </c>
      <c r="G6972" t="s">
        <v>142</v>
      </c>
      <c r="H6972" t="s">
        <v>144</v>
      </c>
      <c r="I6972">
        <v>24.999999999999996</v>
      </c>
      <c r="J6972">
        <v>625</v>
      </c>
      <c r="K6972">
        <v>15625</v>
      </c>
      <c r="L6972" t="s">
        <v>24</v>
      </c>
      <c r="M6972" t="s">
        <v>161</v>
      </c>
      <c r="N6972" t="s">
        <v>149</v>
      </c>
      <c r="O6972">
        <v>9</v>
      </c>
      <c r="P6972">
        <v>2021</v>
      </c>
    </row>
    <row r="6973" spans="1:16" x14ac:dyDescent="0.25">
      <c r="A6973" t="s">
        <v>26</v>
      </c>
      <c r="B6973">
        <v>1197831</v>
      </c>
      <c r="C6973" s="1">
        <v>44445</v>
      </c>
      <c r="D6973" t="s">
        <v>27</v>
      </c>
      <c r="E6973" t="s">
        <v>28</v>
      </c>
      <c r="F6973" t="s">
        <v>39</v>
      </c>
      <c r="G6973" t="s">
        <v>142</v>
      </c>
      <c r="H6973" t="s">
        <v>144</v>
      </c>
      <c r="I6973">
        <v>24</v>
      </c>
      <c r="J6973">
        <v>175</v>
      </c>
      <c r="K6973">
        <v>4200</v>
      </c>
      <c r="L6973" t="s">
        <v>83</v>
      </c>
      <c r="M6973" t="s">
        <v>161</v>
      </c>
      <c r="N6973" t="s">
        <v>149</v>
      </c>
      <c r="O6973">
        <v>9</v>
      </c>
      <c r="P6973">
        <v>2021</v>
      </c>
    </row>
    <row r="6974" spans="1:16" x14ac:dyDescent="0.25">
      <c r="A6974" t="s">
        <v>26</v>
      </c>
      <c r="B6974">
        <v>1197831</v>
      </c>
      <c r="C6974" s="1">
        <v>44445</v>
      </c>
      <c r="D6974" t="s">
        <v>27</v>
      </c>
      <c r="E6974" t="s">
        <v>28</v>
      </c>
      <c r="F6974" t="s">
        <v>39</v>
      </c>
      <c r="G6974" t="s">
        <v>142</v>
      </c>
      <c r="H6974" t="s">
        <v>144</v>
      </c>
      <c r="I6974">
        <v>19</v>
      </c>
      <c r="J6974">
        <v>200</v>
      </c>
      <c r="K6974">
        <v>3800</v>
      </c>
      <c r="L6974" t="s">
        <v>24</v>
      </c>
      <c r="M6974" t="s">
        <v>161</v>
      </c>
      <c r="N6974" t="s">
        <v>149</v>
      </c>
      <c r="O6974">
        <v>9</v>
      </c>
      <c r="P6974">
        <v>2021</v>
      </c>
    </row>
    <row r="6975" spans="1:16" x14ac:dyDescent="0.25">
      <c r="A6975" t="s">
        <v>12</v>
      </c>
      <c r="B6975">
        <v>1185732</v>
      </c>
      <c r="C6975" s="1">
        <v>44446</v>
      </c>
      <c r="D6975" t="s">
        <v>36</v>
      </c>
      <c r="E6975" t="s">
        <v>112</v>
      </c>
      <c r="F6975" t="s">
        <v>113</v>
      </c>
      <c r="G6975" t="s">
        <v>138</v>
      </c>
      <c r="H6975" t="s">
        <v>144</v>
      </c>
      <c r="I6975">
        <v>35</v>
      </c>
      <c r="J6975">
        <v>475</v>
      </c>
      <c r="K6975">
        <v>16625</v>
      </c>
      <c r="L6975" t="s">
        <v>16</v>
      </c>
      <c r="M6975" t="s">
        <v>161</v>
      </c>
      <c r="N6975" t="s">
        <v>150</v>
      </c>
      <c r="O6975">
        <v>9</v>
      </c>
      <c r="P6975">
        <v>2021</v>
      </c>
    </row>
    <row r="6976" spans="1:16" x14ac:dyDescent="0.25">
      <c r="A6976" t="s">
        <v>12</v>
      </c>
      <c r="B6976">
        <v>1185732</v>
      </c>
      <c r="C6976" s="1">
        <v>44446</v>
      </c>
      <c r="D6976" t="s">
        <v>36</v>
      </c>
      <c r="E6976" t="s">
        <v>112</v>
      </c>
      <c r="F6976" t="s">
        <v>113</v>
      </c>
      <c r="G6976" t="s">
        <v>138</v>
      </c>
      <c r="H6976" t="s">
        <v>146</v>
      </c>
      <c r="I6976">
        <v>30.000000000000011</v>
      </c>
      <c r="J6976">
        <v>275</v>
      </c>
      <c r="K6976">
        <v>8250</v>
      </c>
      <c r="L6976" t="s">
        <v>16</v>
      </c>
      <c r="M6976" t="s">
        <v>161</v>
      </c>
      <c r="N6976" t="s">
        <v>150</v>
      </c>
      <c r="O6976">
        <v>9</v>
      </c>
      <c r="P6976">
        <v>2021</v>
      </c>
    </row>
    <row r="6977" spans="1:16" x14ac:dyDescent="0.25">
      <c r="A6977" t="s">
        <v>12</v>
      </c>
      <c r="B6977">
        <v>1185732</v>
      </c>
      <c r="C6977" s="1">
        <v>44446</v>
      </c>
      <c r="D6977" t="s">
        <v>36</v>
      </c>
      <c r="E6977" t="s">
        <v>112</v>
      </c>
      <c r="F6977" t="s">
        <v>113</v>
      </c>
      <c r="G6977" t="s">
        <v>142</v>
      </c>
      <c r="H6977" t="s">
        <v>144</v>
      </c>
      <c r="I6977">
        <v>25.000000000000007</v>
      </c>
      <c r="J6977">
        <v>175</v>
      </c>
      <c r="K6977">
        <v>4375</v>
      </c>
      <c r="L6977" t="s">
        <v>16</v>
      </c>
      <c r="M6977" t="s">
        <v>161</v>
      </c>
      <c r="N6977" t="s">
        <v>150</v>
      </c>
      <c r="O6977">
        <v>9</v>
      </c>
      <c r="P6977">
        <v>2021</v>
      </c>
    </row>
    <row r="6978" spans="1:16" x14ac:dyDescent="0.25">
      <c r="A6978" t="s">
        <v>12</v>
      </c>
      <c r="B6978">
        <v>1185732</v>
      </c>
      <c r="C6978" s="1">
        <v>44446</v>
      </c>
      <c r="D6978" t="s">
        <v>36</v>
      </c>
      <c r="E6978" t="s">
        <v>112</v>
      </c>
      <c r="F6978" t="s">
        <v>113</v>
      </c>
      <c r="G6978" t="s">
        <v>142</v>
      </c>
      <c r="H6978" t="s">
        <v>146</v>
      </c>
      <c r="I6978">
        <v>25.000000000000007</v>
      </c>
      <c r="J6978">
        <v>150</v>
      </c>
      <c r="K6978">
        <v>3750</v>
      </c>
      <c r="L6978" t="s">
        <v>16</v>
      </c>
      <c r="M6978" t="s">
        <v>161</v>
      </c>
      <c r="N6978" t="s">
        <v>150</v>
      </c>
      <c r="O6978">
        <v>9</v>
      </c>
      <c r="P6978">
        <v>2021</v>
      </c>
    </row>
    <row r="6979" spans="1:16" x14ac:dyDescent="0.25">
      <c r="A6979" t="s">
        <v>12</v>
      </c>
      <c r="B6979">
        <v>1185732</v>
      </c>
      <c r="C6979" s="1">
        <v>44446</v>
      </c>
      <c r="D6979" t="s">
        <v>36</v>
      </c>
      <c r="E6979" t="s">
        <v>112</v>
      </c>
      <c r="F6979" t="s">
        <v>113</v>
      </c>
      <c r="G6979" t="s">
        <v>138</v>
      </c>
      <c r="H6979" t="s">
        <v>139</v>
      </c>
      <c r="I6979">
        <v>35</v>
      </c>
      <c r="J6979">
        <v>150</v>
      </c>
      <c r="K6979">
        <v>5250</v>
      </c>
      <c r="L6979" t="s">
        <v>16</v>
      </c>
      <c r="M6979" t="s">
        <v>161</v>
      </c>
      <c r="N6979" t="s">
        <v>150</v>
      </c>
      <c r="O6979">
        <v>9</v>
      </c>
      <c r="P6979">
        <v>2021</v>
      </c>
    </row>
    <row r="6980" spans="1:16" x14ac:dyDescent="0.25">
      <c r="A6980" t="s">
        <v>12</v>
      </c>
      <c r="B6980">
        <v>1185732</v>
      </c>
      <c r="C6980" s="1">
        <v>44446</v>
      </c>
      <c r="D6980" t="s">
        <v>36</v>
      </c>
      <c r="E6980" t="s">
        <v>112</v>
      </c>
      <c r="F6980" t="s">
        <v>113</v>
      </c>
      <c r="G6980" t="s">
        <v>142</v>
      </c>
      <c r="H6980" t="s">
        <v>139</v>
      </c>
      <c r="I6980">
        <v>40</v>
      </c>
      <c r="J6980">
        <v>225</v>
      </c>
      <c r="K6980">
        <v>9000</v>
      </c>
      <c r="L6980" t="s">
        <v>16</v>
      </c>
      <c r="M6980" t="s">
        <v>161</v>
      </c>
      <c r="N6980" t="s">
        <v>150</v>
      </c>
      <c r="O6980">
        <v>9</v>
      </c>
      <c r="P6980">
        <v>2021</v>
      </c>
    </row>
    <row r="6981" spans="1:16" x14ac:dyDescent="0.25">
      <c r="A6981" t="s">
        <v>12</v>
      </c>
      <c r="B6981">
        <v>1185732</v>
      </c>
      <c r="C6981" s="1">
        <v>44446</v>
      </c>
      <c r="D6981" t="s">
        <v>36</v>
      </c>
      <c r="E6981" t="s">
        <v>112</v>
      </c>
      <c r="F6981" t="s">
        <v>113</v>
      </c>
      <c r="G6981" t="s">
        <v>138</v>
      </c>
      <c r="H6981" t="s">
        <v>144</v>
      </c>
      <c r="I6981">
        <v>34</v>
      </c>
      <c r="J6981">
        <v>133</v>
      </c>
      <c r="K6981">
        <v>4522</v>
      </c>
      <c r="L6981" t="s">
        <v>83</v>
      </c>
      <c r="M6981" t="s">
        <v>161</v>
      </c>
      <c r="N6981" t="s">
        <v>150</v>
      </c>
      <c r="O6981">
        <v>9</v>
      </c>
      <c r="P6981">
        <v>2021</v>
      </c>
    </row>
    <row r="6982" spans="1:16" x14ac:dyDescent="0.25">
      <c r="A6982" t="s">
        <v>12</v>
      </c>
      <c r="B6982">
        <v>1185732</v>
      </c>
      <c r="C6982" s="1">
        <v>44446</v>
      </c>
      <c r="D6982" t="s">
        <v>36</v>
      </c>
      <c r="E6982" t="s">
        <v>112</v>
      </c>
      <c r="F6982" t="s">
        <v>113</v>
      </c>
      <c r="G6982" t="s">
        <v>138</v>
      </c>
      <c r="H6982" t="s">
        <v>146</v>
      </c>
      <c r="I6982">
        <v>27</v>
      </c>
      <c r="J6982">
        <v>77</v>
      </c>
      <c r="K6982">
        <v>2079</v>
      </c>
      <c r="L6982" t="s">
        <v>83</v>
      </c>
      <c r="M6982" t="s">
        <v>161</v>
      </c>
      <c r="N6982" t="s">
        <v>150</v>
      </c>
      <c r="O6982">
        <v>9</v>
      </c>
      <c r="P6982">
        <v>2021</v>
      </c>
    </row>
    <row r="6983" spans="1:16" x14ac:dyDescent="0.25">
      <c r="A6983" t="s">
        <v>12</v>
      </c>
      <c r="B6983">
        <v>1185732</v>
      </c>
      <c r="C6983" s="1">
        <v>44446</v>
      </c>
      <c r="D6983" t="s">
        <v>36</v>
      </c>
      <c r="E6983" t="s">
        <v>112</v>
      </c>
      <c r="F6983" t="s">
        <v>113</v>
      </c>
      <c r="G6983" t="s">
        <v>142</v>
      </c>
      <c r="H6983" t="s">
        <v>144</v>
      </c>
      <c r="I6983">
        <v>24</v>
      </c>
      <c r="J6983">
        <v>49</v>
      </c>
      <c r="K6983">
        <v>1176</v>
      </c>
      <c r="L6983" t="s">
        <v>83</v>
      </c>
      <c r="M6983" t="s">
        <v>161</v>
      </c>
      <c r="N6983" t="s">
        <v>150</v>
      </c>
      <c r="O6983">
        <v>9</v>
      </c>
      <c r="P6983">
        <v>2021</v>
      </c>
    </row>
    <row r="6984" spans="1:16" x14ac:dyDescent="0.25">
      <c r="A6984" t="s">
        <v>12</v>
      </c>
      <c r="B6984">
        <v>1185732</v>
      </c>
      <c r="C6984" s="1">
        <v>44446</v>
      </c>
      <c r="D6984" t="s">
        <v>36</v>
      </c>
      <c r="E6984" t="s">
        <v>112</v>
      </c>
      <c r="F6984" t="s">
        <v>113</v>
      </c>
      <c r="G6984" t="s">
        <v>142</v>
      </c>
      <c r="H6984" t="s">
        <v>146</v>
      </c>
      <c r="I6984">
        <v>23</v>
      </c>
      <c r="J6984">
        <v>38</v>
      </c>
      <c r="K6984">
        <v>874</v>
      </c>
      <c r="L6984" t="s">
        <v>83</v>
      </c>
      <c r="M6984" t="s">
        <v>161</v>
      </c>
      <c r="N6984" t="s">
        <v>150</v>
      </c>
      <c r="O6984">
        <v>9</v>
      </c>
      <c r="P6984">
        <v>2021</v>
      </c>
    </row>
    <row r="6985" spans="1:16" x14ac:dyDescent="0.25">
      <c r="A6985" t="s">
        <v>12</v>
      </c>
      <c r="B6985">
        <v>1185732</v>
      </c>
      <c r="C6985" s="1">
        <v>44446</v>
      </c>
      <c r="D6985" t="s">
        <v>36</v>
      </c>
      <c r="E6985" t="s">
        <v>112</v>
      </c>
      <c r="F6985" t="s">
        <v>113</v>
      </c>
      <c r="G6985" t="s">
        <v>138</v>
      </c>
      <c r="H6985" t="s">
        <v>139</v>
      </c>
      <c r="I6985">
        <v>34</v>
      </c>
      <c r="J6985">
        <v>45</v>
      </c>
      <c r="K6985">
        <v>1530</v>
      </c>
      <c r="L6985" t="s">
        <v>83</v>
      </c>
      <c r="M6985" t="s">
        <v>161</v>
      </c>
      <c r="N6985" t="s">
        <v>150</v>
      </c>
      <c r="O6985">
        <v>9</v>
      </c>
      <c r="P6985">
        <v>2021</v>
      </c>
    </row>
    <row r="6986" spans="1:16" x14ac:dyDescent="0.25">
      <c r="A6986" t="s">
        <v>12</v>
      </c>
      <c r="B6986">
        <v>1185732</v>
      </c>
      <c r="C6986" s="1">
        <v>44446</v>
      </c>
      <c r="D6986" t="s">
        <v>36</v>
      </c>
      <c r="E6986" t="s">
        <v>112</v>
      </c>
      <c r="F6986" t="s">
        <v>113</v>
      </c>
      <c r="G6986" t="s">
        <v>142</v>
      </c>
      <c r="H6986" t="s">
        <v>139</v>
      </c>
      <c r="I6986">
        <v>36</v>
      </c>
      <c r="J6986">
        <v>61</v>
      </c>
      <c r="K6986">
        <v>2196</v>
      </c>
      <c r="L6986" t="s">
        <v>83</v>
      </c>
      <c r="M6986" t="s">
        <v>161</v>
      </c>
      <c r="N6986" t="s">
        <v>150</v>
      </c>
      <c r="O6986">
        <v>9</v>
      </c>
      <c r="P6986">
        <v>2021</v>
      </c>
    </row>
    <row r="6987" spans="1:16" x14ac:dyDescent="0.25">
      <c r="A6987" t="s">
        <v>26</v>
      </c>
      <c r="B6987">
        <v>1197831</v>
      </c>
      <c r="C6987" s="1">
        <v>44446</v>
      </c>
      <c r="D6987" t="s">
        <v>27</v>
      </c>
      <c r="E6987" t="s">
        <v>59</v>
      </c>
      <c r="F6987" t="s">
        <v>60</v>
      </c>
      <c r="G6987" t="s">
        <v>138</v>
      </c>
      <c r="H6987" t="s">
        <v>146</v>
      </c>
      <c r="I6987">
        <v>50</v>
      </c>
      <c r="J6987">
        <v>825</v>
      </c>
      <c r="K6987">
        <v>41250</v>
      </c>
      <c r="L6987" t="s">
        <v>24</v>
      </c>
      <c r="M6987" t="s">
        <v>161</v>
      </c>
      <c r="N6987" t="s">
        <v>150</v>
      </c>
      <c r="O6987">
        <v>9</v>
      </c>
      <c r="P6987">
        <v>2021</v>
      </c>
    </row>
    <row r="6988" spans="1:16" x14ac:dyDescent="0.25">
      <c r="A6988" t="s">
        <v>26</v>
      </c>
      <c r="B6988">
        <v>1197831</v>
      </c>
      <c r="C6988" s="1">
        <v>44446</v>
      </c>
      <c r="D6988" t="s">
        <v>27</v>
      </c>
      <c r="E6988" t="s">
        <v>59</v>
      </c>
      <c r="F6988" t="s">
        <v>60</v>
      </c>
      <c r="G6988" t="s">
        <v>138</v>
      </c>
      <c r="H6988" t="s">
        <v>146</v>
      </c>
      <c r="I6988">
        <v>49</v>
      </c>
      <c r="J6988">
        <v>215</v>
      </c>
      <c r="K6988">
        <v>10535</v>
      </c>
      <c r="L6988" t="s">
        <v>83</v>
      </c>
      <c r="M6988" t="s">
        <v>161</v>
      </c>
      <c r="N6988" t="s">
        <v>150</v>
      </c>
      <c r="O6988">
        <v>9</v>
      </c>
      <c r="P6988">
        <v>2021</v>
      </c>
    </row>
    <row r="6989" spans="1:16" x14ac:dyDescent="0.25">
      <c r="A6989" t="s">
        <v>26</v>
      </c>
      <c r="B6989">
        <v>1197831</v>
      </c>
      <c r="C6989" s="1">
        <v>44446</v>
      </c>
      <c r="D6989" t="s">
        <v>27</v>
      </c>
      <c r="E6989" t="s">
        <v>59</v>
      </c>
      <c r="F6989" t="s">
        <v>60</v>
      </c>
      <c r="G6989" t="s">
        <v>138</v>
      </c>
      <c r="H6989" t="s">
        <v>146</v>
      </c>
      <c r="I6989">
        <v>37</v>
      </c>
      <c r="J6989">
        <v>264</v>
      </c>
      <c r="K6989">
        <v>9768</v>
      </c>
      <c r="L6989" t="s">
        <v>24</v>
      </c>
      <c r="M6989" t="s">
        <v>161</v>
      </c>
      <c r="N6989" t="s">
        <v>150</v>
      </c>
      <c r="O6989">
        <v>9</v>
      </c>
      <c r="P6989">
        <v>2021</v>
      </c>
    </row>
    <row r="6990" spans="1:16" x14ac:dyDescent="0.25">
      <c r="A6990" t="s">
        <v>26</v>
      </c>
      <c r="B6990">
        <v>1197831</v>
      </c>
      <c r="C6990" s="1">
        <v>44446</v>
      </c>
      <c r="D6990" t="s">
        <v>27</v>
      </c>
      <c r="E6990" t="s">
        <v>28</v>
      </c>
      <c r="F6990" t="s">
        <v>39</v>
      </c>
      <c r="G6990" t="s">
        <v>142</v>
      </c>
      <c r="H6990" t="s">
        <v>146</v>
      </c>
      <c r="I6990">
        <v>35</v>
      </c>
      <c r="J6990">
        <v>550</v>
      </c>
      <c r="K6990">
        <v>19250</v>
      </c>
      <c r="L6990" t="s">
        <v>24</v>
      </c>
      <c r="M6990" t="s">
        <v>161</v>
      </c>
      <c r="N6990" t="s">
        <v>150</v>
      </c>
      <c r="O6990">
        <v>9</v>
      </c>
      <c r="P6990">
        <v>2021</v>
      </c>
    </row>
    <row r="6991" spans="1:16" x14ac:dyDescent="0.25">
      <c r="A6991" t="s">
        <v>26</v>
      </c>
      <c r="B6991">
        <v>1197831</v>
      </c>
      <c r="C6991" s="1">
        <v>44446</v>
      </c>
      <c r="D6991" t="s">
        <v>27</v>
      </c>
      <c r="E6991" t="s">
        <v>28</v>
      </c>
      <c r="F6991" t="s">
        <v>39</v>
      </c>
      <c r="G6991" t="s">
        <v>142</v>
      </c>
      <c r="H6991" t="s">
        <v>146</v>
      </c>
      <c r="I6991">
        <v>34</v>
      </c>
      <c r="J6991">
        <v>154</v>
      </c>
      <c r="K6991">
        <v>5236</v>
      </c>
      <c r="L6991" t="s">
        <v>83</v>
      </c>
      <c r="M6991" t="s">
        <v>161</v>
      </c>
      <c r="N6991" t="s">
        <v>150</v>
      </c>
      <c r="O6991">
        <v>9</v>
      </c>
      <c r="P6991">
        <v>2021</v>
      </c>
    </row>
    <row r="6992" spans="1:16" x14ac:dyDescent="0.25">
      <c r="A6992" t="s">
        <v>26</v>
      </c>
      <c r="B6992">
        <v>1197831</v>
      </c>
      <c r="C6992" s="1">
        <v>44446</v>
      </c>
      <c r="D6992" t="s">
        <v>27</v>
      </c>
      <c r="E6992" t="s">
        <v>28</v>
      </c>
      <c r="F6992" t="s">
        <v>39</v>
      </c>
      <c r="G6992" t="s">
        <v>142</v>
      </c>
      <c r="H6992" t="s">
        <v>146</v>
      </c>
      <c r="I6992">
        <v>27</v>
      </c>
      <c r="J6992">
        <v>182</v>
      </c>
      <c r="K6992">
        <v>4914</v>
      </c>
      <c r="L6992" t="s">
        <v>24</v>
      </c>
      <c r="M6992" t="s">
        <v>161</v>
      </c>
      <c r="N6992" t="s">
        <v>150</v>
      </c>
      <c r="O6992">
        <v>9</v>
      </c>
      <c r="P6992">
        <v>2021</v>
      </c>
    </row>
    <row r="6993" spans="1:16" x14ac:dyDescent="0.25">
      <c r="A6993" t="s">
        <v>30</v>
      </c>
      <c r="B6993">
        <v>1185732</v>
      </c>
      <c r="C6993" s="1">
        <v>44447</v>
      </c>
      <c r="D6993" t="s">
        <v>13</v>
      </c>
      <c r="E6993" t="s">
        <v>14</v>
      </c>
      <c r="F6993" t="s">
        <v>69</v>
      </c>
      <c r="G6993" t="s">
        <v>138</v>
      </c>
      <c r="H6993" t="s">
        <v>144</v>
      </c>
      <c r="I6993">
        <v>55.000000000000007</v>
      </c>
      <c r="J6993">
        <v>850</v>
      </c>
      <c r="K6993">
        <v>46750</v>
      </c>
      <c r="L6993" t="s">
        <v>16</v>
      </c>
      <c r="M6993" t="s">
        <v>161</v>
      </c>
      <c r="N6993" t="s">
        <v>141</v>
      </c>
      <c r="O6993">
        <v>9</v>
      </c>
      <c r="P6993">
        <v>2021</v>
      </c>
    </row>
    <row r="6994" spans="1:16" x14ac:dyDescent="0.25">
      <c r="A6994" t="s">
        <v>30</v>
      </c>
      <c r="B6994">
        <v>1185732</v>
      </c>
      <c r="C6994" s="1">
        <v>44447</v>
      </c>
      <c r="D6994" t="s">
        <v>13</v>
      </c>
      <c r="E6994" t="s">
        <v>14</v>
      </c>
      <c r="F6994" t="s">
        <v>69</v>
      </c>
      <c r="G6994" t="s">
        <v>138</v>
      </c>
      <c r="H6994" t="s">
        <v>146</v>
      </c>
      <c r="I6994">
        <v>50.000000000000014</v>
      </c>
      <c r="J6994">
        <v>650</v>
      </c>
      <c r="K6994">
        <v>32500</v>
      </c>
      <c r="L6994" t="s">
        <v>16</v>
      </c>
      <c r="M6994" t="s">
        <v>161</v>
      </c>
      <c r="N6994" t="s">
        <v>141</v>
      </c>
      <c r="O6994">
        <v>9</v>
      </c>
      <c r="P6994">
        <v>2021</v>
      </c>
    </row>
    <row r="6995" spans="1:16" x14ac:dyDescent="0.25">
      <c r="A6995" t="s">
        <v>30</v>
      </c>
      <c r="B6995">
        <v>1185732</v>
      </c>
      <c r="C6995" s="1">
        <v>44447</v>
      </c>
      <c r="D6995" t="s">
        <v>13</v>
      </c>
      <c r="E6995" t="s">
        <v>14</v>
      </c>
      <c r="F6995" t="s">
        <v>69</v>
      </c>
      <c r="G6995" t="s">
        <v>142</v>
      </c>
      <c r="H6995" t="s">
        <v>144</v>
      </c>
      <c r="I6995">
        <v>45</v>
      </c>
      <c r="J6995">
        <v>550</v>
      </c>
      <c r="K6995">
        <v>24750</v>
      </c>
      <c r="L6995" t="s">
        <v>16</v>
      </c>
      <c r="M6995" t="s">
        <v>161</v>
      </c>
      <c r="N6995" t="s">
        <v>141</v>
      </c>
      <c r="O6995">
        <v>9</v>
      </c>
      <c r="P6995">
        <v>2021</v>
      </c>
    </row>
    <row r="6996" spans="1:16" x14ac:dyDescent="0.25">
      <c r="A6996" t="s">
        <v>30</v>
      </c>
      <c r="B6996">
        <v>1185732</v>
      </c>
      <c r="C6996" s="1">
        <v>44447</v>
      </c>
      <c r="D6996" t="s">
        <v>13</v>
      </c>
      <c r="E6996" t="s">
        <v>14</v>
      </c>
      <c r="F6996" t="s">
        <v>69</v>
      </c>
      <c r="G6996" t="s">
        <v>142</v>
      </c>
      <c r="H6996" t="s">
        <v>146</v>
      </c>
      <c r="I6996">
        <v>45</v>
      </c>
      <c r="J6996">
        <v>525</v>
      </c>
      <c r="K6996">
        <v>23625</v>
      </c>
      <c r="L6996" t="s">
        <v>16</v>
      </c>
      <c r="M6996" t="s">
        <v>161</v>
      </c>
      <c r="N6996" t="s">
        <v>141</v>
      </c>
      <c r="O6996">
        <v>9</v>
      </c>
      <c r="P6996">
        <v>2021</v>
      </c>
    </row>
    <row r="6997" spans="1:16" x14ac:dyDescent="0.25">
      <c r="A6997" t="s">
        <v>30</v>
      </c>
      <c r="B6997">
        <v>1185732</v>
      </c>
      <c r="C6997" s="1">
        <v>44447</v>
      </c>
      <c r="D6997" t="s">
        <v>13</v>
      </c>
      <c r="E6997" t="s">
        <v>14</v>
      </c>
      <c r="F6997" t="s">
        <v>69</v>
      </c>
      <c r="G6997" t="s">
        <v>138</v>
      </c>
      <c r="H6997" t="s">
        <v>139</v>
      </c>
      <c r="I6997">
        <v>55.000000000000007</v>
      </c>
      <c r="J6997">
        <v>525</v>
      </c>
      <c r="K6997">
        <v>28875</v>
      </c>
      <c r="L6997" t="s">
        <v>16</v>
      </c>
      <c r="M6997" t="s">
        <v>161</v>
      </c>
      <c r="N6997" t="s">
        <v>141</v>
      </c>
      <c r="O6997">
        <v>9</v>
      </c>
      <c r="P6997">
        <v>2021</v>
      </c>
    </row>
    <row r="6998" spans="1:16" x14ac:dyDescent="0.25">
      <c r="A6998" t="s">
        <v>30</v>
      </c>
      <c r="B6998">
        <v>1185732</v>
      </c>
      <c r="C6998" s="1">
        <v>44447</v>
      </c>
      <c r="D6998" t="s">
        <v>13</v>
      </c>
      <c r="E6998" t="s">
        <v>14</v>
      </c>
      <c r="F6998" t="s">
        <v>69</v>
      </c>
      <c r="G6998" t="s">
        <v>142</v>
      </c>
      <c r="H6998" t="s">
        <v>139</v>
      </c>
      <c r="I6998">
        <v>60.000000000000007</v>
      </c>
      <c r="J6998">
        <v>625</v>
      </c>
      <c r="K6998">
        <v>37500</v>
      </c>
      <c r="L6998" t="s">
        <v>16</v>
      </c>
      <c r="M6998" t="s">
        <v>161</v>
      </c>
      <c r="N6998" t="s">
        <v>141</v>
      </c>
      <c r="O6998">
        <v>9</v>
      </c>
      <c r="P6998">
        <v>2021</v>
      </c>
    </row>
    <row r="6999" spans="1:16" x14ac:dyDescent="0.25">
      <c r="A6999" t="s">
        <v>30</v>
      </c>
      <c r="B6999">
        <v>1185732</v>
      </c>
      <c r="C6999" s="1">
        <v>44447</v>
      </c>
      <c r="D6999" t="s">
        <v>13</v>
      </c>
      <c r="E6999" t="s">
        <v>14</v>
      </c>
      <c r="F6999" t="s">
        <v>69</v>
      </c>
      <c r="G6999" t="s">
        <v>138</v>
      </c>
      <c r="H6999" t="s">
        <v>144</v>
      </c>
      <c r="I6999">
        <v>50</v>
      </c>
      <c r="J6999">
        <v>238</v>
      </c>
      <c r="K6999">
        <v>11900</v>
      </c>
      <c r="L6999" t="s">
        <v>83</v>
      </c>
      <c r="M6999" t="s">
        <v>161</v>
      </c>
      <c r="N6999" t="s">
        <v>141</v>
      </c>
      <c r="O6999">
        <v>9</v>
      </c>
      <c r="P6999">
        <v>2021</v>
      </c>
    </row>
    <row r="7000" spans="1:16" x14ac:dyDescent="0.25">
      <c r="A7000" t="s">
        <v>30</v>
      </c>
      <c r="B7000">
        <v>1185732</v>
      </c>
      <c r="C7000" s="1">
        <v>44447</v>
      </c>
      <c r="D7000" t="s">
        <v>13</v>
      </c>
      <c r="E7000" t="s">
        <v>14</v>
      </c>
      <c r="F7000" t="s">
        <v>69</v>
      </c>
      <c r="G7000" t="s">
        <v>138</v>
      </c>
      <c r="H7000" t="s">
        <v>146</v>
      </c>
      <c r="I7000">
        <v>48</v>
      </c>
      <c r="J7000">
        <v>163</v>
      </c>
      <c r="K7000">
        <v>7824</v>
      </c>
      <c r="L7000" t="s">
        <v>83</v>
      </c>
      <c r="M7000" t="s">
        <v>161</v>
      </c>
      <c r="N7000" t="s">
        <v>141</v>
      </c>
      <c r="O7000">
        <v>9</v>
      </c>
      <c r="P7000">
        <v>2021</v>
      </c>
    </row>
    <row r="7001" spans="1:16" x14ac:dyDescent="0.25">
      <c r="A7001" t="s">
        <v>30</v>
      </c>
      <c r="B7001">
        <v>1185732</v>
      </c>
      <c r="C7001" s="1">
        <v>44447</v>
      </c>
      <c r="D7001" t="s">
        <v>13</v>
      </c>
      <c r="E7001" t="s">
        <v>14</v>
      </c>
      <c r="F7001" t="s">
        <v>69</v>
      </c>
      <c r="G7001" t="s">
        <v>142</v>
      </c>
      <c r="H7001" t="s">
        <v>144</v>
      </c>
      <c r="I7001">
        <v>41</v>
      </c>
      <c r="J7001">
        <v>138</v>
      </c>
      <c r="K7001">
        <v>5658</v>
      </c>
      <c r="L7001" t="s">
        <v>83</v>
      </c>
      <c r="M7001" t="s">
        <v>161</v>
      </c>
      <c r="N7001" t="s">
        <v>141</v>
      </c>
      <c r="O7001">
        <v>9</v>
      </c>
      <c r="P7001">
        <v>2021</v>
      </c>
    </row>
    <row r="7002" spans="1:16" x14ac:dyDescent="0.25">
      <c r="A7002" t="s">
        <v>30</v>
      </c>
      <c r="B7002">
        <v>1185732</v>
      </c>
      <c r="C7002" s="1">
        <v>44447</v>
      </c>
      <c r="D7002" t="s">
        <v>13</v>
      </c>
      <c r="E7002" t="s">
        <v>14</v>
      </c>
      <c r="F7002" t="s">
        <v>69</v>
      </c>
      <c r="G7002" t="s">
        <v>142</v>
      </c>
      <c r="H7002" t="s">
        <v>146</v>
      </c>
      <c r="I7002">
        <v>44</v>
      </c>
      <c r="J7002">
        <v>137</v>
      </c>
      <c r="K7002">
        <v>6028</v>
      </c>
      <c r="L7002" t="s">
        <v>83</v>
      </c>
      <c r="M7002" t="s">
        <v>161</v>
      </c>
      <c r="N7002" t="s">
        <v>141</v>
      </c>
      <c r="O7002">
        <v>9</v>
      </c>
      <c r="P7002">
        <v>2021</v>
      </c>
    </row>
    <row r="7003" spans="1:16" x14ac:dyDescent="0.25">
      <c r="A7003" t="s">
        <v>30</v>
      </c>
      <c r="B7003">
        <v>1185732</v>
      </c>
      <c r="C7003" s="1">
        <v>44447</v>
      </c>
      <c r="D7003" t="s">
        <v>13</v>
      </c>
      <c r="E7003" t="s">
        <v>14</v>
      </c>
      <c r="F7003" t="s">
        <v>69</v>
      </c>
      <c r="G7003" t="s">
        <v>138</v>
      </c>
      <c r="H7003" t="s">
        <v>139</v>
      </c>
      <c r="I7003">
        <v>51</v>
      </c>
      <c r="J7003">
        <v>131</v>
      </c>
      <c r="K7003">
        <v>6681</v>
      </c>
      <c r="L7003" t="s">
        <v>83</v>
      </c>
      <c r="M7003" t="s">
        <v>161</v>
      </c>
      <c r="N7003" t="s">
        <v>141</v>
      </c>
      <c r="O7003">
        <v>9</v>
      </c>
      <c r="P7003">
        <v>2021</v>
      </c>
    </row>
    <row r="7004" spans="1:16" x14ac:dyDescent="0.25">
      <c r="A7004" t="s">
        <v>30</v>
      </c>
      <c r="B7004">
        <v>1185732</v>
      </c>
      <c r="C7004" s="1">
        <v>44447</v>
      </c>
      <c r="D7004" t="s">
        <v>13</v>
      </c>
      <c r="E7004" t="s">
        <v>14</v>
      </c>
      <c r="F7004" t="s">
        <v>69</v>
      </c>
      <c r="G7004" t="s">
        <v>142</v>
      </c>
      <c r="H7004" t="s">
        <v>139</v>
      </c>
      <c r="I7004">
        <v>59</v>
      </c>
      <c r="J7004">
        <v>156</v>
      </c>
      <c r="K7004">
        <v>9204</v>
      </c>
      <c r="L7004" t="s">
        <v>83</v>
      </c>
      <c r="M7004" t="s">
        <v>161</v>
      </c>
      <c r="N7004" t="s">
        <v>141</v>
      </c>
      <c r="O7004">
        <v>9</v>
      </c>
      <c r="P7004">
        <v>2021</v>
      </c>
    </row>
    <row r="7005" spans="1:16" x14ac:dyDescent="0.25">
      <c r="A7005" t="s">
        <v>26</v>
      </c>
      <c r="B7005">
        <v>1197831</v>
      </c>
      <c r="C7005" s="1">
        <v>44447</v>
      </c>
      <c r="D7005" t="s">
        <v>27</v>
      </c>
      <c r="E7005" t="s">
        <v>59</v>
      </c>
      <c r="F7005" t="s">
        <v>60</v>
      </c>
      <c r="G7005" t="s">
        <v>142</v>
      </c>
      <c r="H7005" t="s">
        <v>144</v>
      </c>
      <c r="I7005">
        <v>45</v>
      </c>
      <c r="J7005">
        <v>975</v>
      </c>
      <c r="K7005">
        <v>43875</v>
      </c>
      <c r="L7005" t="s">
        <v>24</v>
      </c>
      <c r="M7005" t="s">
        <v>161</v>
      </c>
      <c r="N7005" t="s">
        <v>141</v>
      </c>
      <c r="O7005">
        <v>9</v>
      </c>
      <c r="P7005">
        <v>2021</v>
      </c>
    </row>
    <row r="7006" spans="1:16" x14ac:dyDescent="0.25">
      <c r="A7006" t="s">
        <v>26</v>
      </c>
      <c r="B7006">
        <v>1197831</v>
      </c>
      <c r="C7006" s="1">
        <v>44447</v>
      </c>
      <c r="D7006" t="s">
        <v>27</v>
      </c>
      <c r="E7006" t="s">
        <v>59</v>
      </c>
      <c r="F7006" t="s">
        <v>60</v>
      </c>
      <c r="G7006" t="s">
        <v>142</v>
      </c>
      <c r="H7006" t="s">
        <v>144</v>
      </c>
      <c r="I7006">
        <v>41</v>
      </c>
      <c r="J7006">
        <v>254</v>
      </c>
      <c r="K7006">
        <v>10414</v>
      </c>
      <c r="L7006" t="s">
        <v>83</v>
      </c>
      <c r="M7006" t="s">
        <v>161</v>
      </c>
      <c r="N7006" t="s">
        <v>141</v>
      </c>
      <c r="O7006">
        <v>9</v>
      </c>
      <c r="P7006">
        <v>2021</v>
      </c>
    </row>
    <row r="7007" spans="1:16" x14ac:dyDescent="0.25">
      <c r="A7007" t="s">
        <v>26</v>
      </c>
      <c r="B7007">
        <v>1197831</v>
      </c>
      <c r="C7007" s="1">
        <v>44447</v>
      </c>
      <c r="D7007" t="s">
        <v>27</v>
      </c>
      <c r="E7007" t="s">
        <v>59</v>
      </c>
      <c r="F7007" t="s">
        <v>60</v>
      </c>
      <c r="G7007" t="s">
        <v>142</v>
      </c>
      <c r="H7007" t="s">
        <v>144</v>
      </c>
      <c r="I7007">
        <v>31</v>
      </c>
      <c r="J7007">
        <v>322</v>
      </c>
      <c r="K7007">
        <v>9982</v>
      </c>
      <c r="L7007" t="s">
        <v>24</v>
      </c>
      <c r="M7007" t="s">
        <v>161</v>
      </c>
      <c r="N7007" t="s">
        <v>141</v>
      </c>
      <c r="O7007">
        <v>9</v>
      </c>
      <c r="P7007">
        <v>2021</v>
      </c>
    </row>
    <row r="7008" spans="1:16" x14ac:dyDescent="0.25">
      <c r="A7008" t="s">
        <v>26</v>
      </c>
      <c r="B7008">
        <v>1197831</v>
      </c>
      <c r="C7008" s="1">
        <v>44447</v>
      </c>
      <c r="D7008" t="s">
        <v>27</v>
      </c>
      <c r="E7008" t="s">
        <v>28</v>
      </c>
      <c r="F7008" t="s">
        <v>39</v>
      </c>
      <c r="G7008" t="s">
        <v>138</v>
      </c>
      <c r="H7008" t="s">
        <v>139</v>
      </c>
      <c r="I7008">
        <v>50</v>
      </c>
      <c r="J7008">
        <v>450</v>
      </c>
      <c r="K7008">
        <v>22500</v>
      </c>
      <c r="L7008" t="s">
        <v>24</v>
      </c>
      <c r="M7008" t="s">
        <v>161</v>
      </c>
      <c r="N7008" t="s">
        <v>141</v>
      </c>
      <c r="O7008">
        <v>9</v>
      </c>
      <c r="P7008">
        <v>2021</v>
      </c>
    </row>
    <row r="7009" spans="1:16" x14ac:dyDescent="0.25">
      <c r="A7009" t="s">
        <v>26</v>
      </c>
      <c r="B7009">
        <v>1197831</v>
      </c>
      <c r="C7009" s="1">
        <v>44447</v>
      </c>
      <c r="D7009" t="s">
        <v>27</v>
      </c>
      <c r="E7009" t="s">
        <v>28</v>
      </c>
      <c r="F7009" t="s">
        <v>39</v>
      </c>
      <c r="G7009" t="s">
        <v>138</v>
      </c>
      <c r="H7009" t="s">
        <v>139</v>
      </c>
      <c r="I7009">
        <v>49</v>
      </c>
      <c r="J7009">
        <v>131</v>
      </c>
      <c r="K7009">
        <v>6419</v>
      </c>
      <c r="L7009" t="s">
        <v>83</v>
      </c>
      <c r="M7009" t="s">
        <v>161</v>
      </c>
      <c r="N7009" t="s">
        <v>141</v>
      </c>
      <c r="O7009">
        <v>9</v>
      </c>
      <c r="P7009">
        <v>2021</v>
      </c>
    </row>
    <row r="7010" spans="1:16" x14ac:dyDescent="0.25">
      <c r="A7010" t="s">
        <v>26</v>
      </c>
      <c r="B7010">
        <v>1197831</v>
      </c>
      <c r="C7010" s="1">
        <v>44447</v>
      </c>
      <c r="D7010" t="s">
        <v>27</v>
      </c>
      <c r="E7010" t="s">
        <v>28</v>
      </c>
      <c r="F7010" t="s">
        <v>39</v>
      </c>
      <c r="G7010" t="s">
        <v>138</v>
      </c>
      <c r="H7010" t="s">
        <v>139</v>
      </c>
      <c r="I7010">
        <v>38</v>
      </c>
      <c r="J7010">
        <v>153</v>
      </c>
      <c r="K7010">
        <v>5814</v>
      </c>
      <c r="L7010" t="s">
        <v>24</v>
      </c>
      <c r="M7010" t="s">
        <v>161</v>
      </c>
      <c r="N7010" t="s">
        <v>141</v>
      </c>
      <c r="O7010">
        <v>9</v>
      </c>
      <c r="P7010">
        <v>2021</v>
      </c>
    </row>
    <row r="7011" spans="1:16" x14ac:dyDescent="0.25">
      <c r="A7011" t="s">
        <v>61</v>
      </c>
      <c r="B7011">
        <v>1185732</v>
      </c>
      <c r="C7011" s="1">
        <v>44448</v>
      </c>
      <c r="D7011" t="s">
        <v>36</v>
      </c>
      <c r="E7011" t="s">
        <v>96</v>
      </c>
      <c r="F7011" t="s">
        <v>97</v>
      </c>
      <c r="G7011" t="s">
        <v>138</v>
      </c>
      <c r="H7011" t="s">
        <v>144</v>
      </c>
      <c r="I7011">
        <v>55.000000000000007</v>
      </c>
      <c r="J7011">
        <v>775</v>
      </c>
      <c r="K7011">
        <v>42625</v>
      </c>
      <c r="L7011" t="s">
        <v>83</v>
      </c>
      <c r="M7011" t="s">
        <v>161</v>
      </c>
      <c r="N7011" t="s">
        <v>143</v>
      </c>
      <c r="O7011">
        <v>9</v>
      </c>
      <c r="P7011">
        <v>2021</v>
      </c>
    </row>
    <row r="7012" spans="1:16" x14ac:dyDescent="0.25">
      <c r="A7012" t="s">
        <v>61</v>
      </c>
      <c r="B7012">
        <v>1185732</v>
      </c>
      <c r="C7012" s="1">
        <v>44448</v>
      </c>
      <c r="D7012" t="s">
        <v>36</v>
      </c>
      <c r="E7012" t="s">
        <v>96</v>
      </c>
      <c r="F7012" t="s">
        <v>97</v>
      </c>
      <c r="G7012" t="s">
        <v>138</v>
      </c>
      <c r="H7012" t="s">
        <v>146</v>
      </c>
      <c r="I7012">
        <v>50.000000000000014</v>
      </c>
      <c r="J7012">
        <v>575</v>
      </c>
      <c r="K7012">
        <v>28750</v>
      </c>
      <c r="L7012" t="s">
        <v>83</v>
      </c>
      <c r="M7012" t="s">
        <v>161</v>
      </c>
      <c r="N7012" t="s">
        <v>143</v>
      </c>
      <c r="O7012">
        <v>9</v>
      </c>
      <c r="P7012">
        <v>2021</v>
      </c>
    </row>
    <row r="7013" spans="1:16" x14ac:dyDescent="0.25">
      <c r="A7013" t="s">
        <v>61</v>
      </c>
      <c r="B7013">
        <v>1185732</v>
      </c>
      <c r="C7013" s="1">
        <v>44448</v>
      </c>
      <c r="D7013" t="s">
        <v>36</v>
      </c>
      <c r="E7013" t="s">
        <v>96</v>
      </c>
      <c r="F7013" t="s">
        <v>97</v>
      </c>
      <c r="G7013" t="s">
        <v>142</v>
      </c>
      <c r="H7013" t="s">
        <v>144</v>
      </c>
      <c r="I7013">
        <v>25.000000000000007</v>
      </c>
      <c r="J7013">
        <v>475</v>
      </c>
      <c r="K7013">
        <v>11875</v>
      </c>
      <c r="L7013" t="s">
        <v>83</v>
      </c>
      <c r="M7013" t="s">
        <v>161</v>
      </c>
      <c r="N7013" t="s">
        <v>143</v>
      </c>
      <c r="O7013">
        <v>9</v>
      </c>
      <c r="P7013">
        <v>2021</v>
      </c>
    </row>
    <row r="7014" spans="1:16" x14ac:dyDescent="0.25">
      <c r="A7014" t="s">
        <v>61</v>
      </c>
      <c r="B7014">
        <v>1185732</v>
      </c>
      <c r="C7014" s="1">
        <v>44448</v>
      </c>
      <c r="D7014" t="s">
        <v>36</v>
      </c>
      <c r="E7014" t="s">
        <v>96</v>
      </c>
      <c r="F7014" t="s">
        <v>97</v>
      </c>
      <c r="G7014" t="s">
        <v>142</v>
      </c>
      <c r="H7014" t="s">
        <v>146</v>
      </c>
      <c r="I7014">
        <v>25.000000000000007</v>
      </c>
      <c r="J7014">
        <v>450</v>
      </c>
      <c r="K7014">
        <v>11250</v>
      </c>
      <c r="L7014" t="s">
        <v>83</v>
      </c>
      <c r="M7014" t="s">
        <v>161</v>
      </c>
      <c r="N7014" t="s">
        <v>143</v>
      </c>
      <c r="O7014">
        <v>9</v>
      </c>
      <c r="P7014">
        <v>2021</v>
      </c>
    </row>
    <row r="7015" spans="1:16" x14ac:dyDescent="0.25">
      <c r="A7015" t="s">
        <v>61</v>
      </c>
      <c r="B7015">
        <v>1185732</v>
      </c>
      <c r="C7015" s="1">
        <v>44448</v>
      </c>
      <c r="D7015" t="s">
        <v>36</v>
      </c>
      <c r="E7015" t="s">
        <v>96</v>
      </c>
      <c r="F7015" t="s">
        <v>97</v>
      </c>
      <c r="G7015" t="s">
        <v>138</v>
      </c>
      <c r="H7015" t="s">
        <v>139</v>
      </c>
      <c r="I7015">
        <v>35</v>
      </c>
      <c r="J7015">
        <v>450</v>
      </c>
      <c r="K7015">
        <v>15750</v>
      </c>
      <c r="L7015" t="s">
        <v>83</v>
      </c>
      <c r="M7015" t="s">
        <v>161</v>
      </c>
      <c r="N7015" t="s">
        <v>143</v>
      </c>
      <c r="O7015">
        <v>9</v>
      </c>
      <c r="P7015">
        <v>2021</v>
      </c>
    </row>
    <row r="7016" spans="1:16" x14ac:dyDescent="0.25">
      <c r="A7016" t="s">
        <v>61</v>
      </c>
      <c r="B7016">
        <v>1185732</v>
      </c>
      <c r="C7016" s="1">
        <v>44448</v>
      </c>
      <c r="D7016" t="s">
        <v>36</v>
      </c>
      <c r="E7016" t="s">
        <v>96</v>
      </c>
      <c r="F7016" t="s">
        <v>97</v>
      </c>
      <c r="G7016" t="s">
        <v>142</v>
      </c>
      <c r="H7016" t="s">
        <v>139</v>
      </c>
      <c r="I7016">
        <v>40.000000000000007</v>
      </c>
      <c r="J7016">
        <v>550</v>
      </c>
      <c r="K7016">
        <v>22000</v>
      </c>
      <c r="L7016" t="s">
        <v>83</v>
      </c>
      <c r="M7016" t="s">
        <v>161</v>
      </c>
      <c r="N7016" t="s">
        <v>143</v>
      </c>
      <c r="O7016">
        <v>9</v>
      </c>
      <c r="P7016">
        <v>2021</v>
      </c>
    </row>
    <row r="7017" spans="1:16" x14ac:dyDescent="0.25">
      <c r="A7017" t="s">
        <v>61</v>
      </c>
      <c r="B7017">
        <v>1185732</v>
      </c>
      <c r="C7017" s="1">
        <v>44448</v>
      </c>
      <c r="D7017" t="s">
        <v>36</v>
      </c>
      <c r="E7017" t="s">
        <v>96</v>
      </c>
      <c r="F7017" t="s">
        <v>97</v>
      </c>
      <c r="G7017" t="s">
        <v>138</v>
      </c>
      <c r="H7017" t="s">
        <v>144</v>
      </c>
      <c r="I7017">
        <v>50</v>
      </c>
      <c r="J7017">
        <v>225</v>
      </c>
      <c r="K7017">
        <v>11250</v>
      </c>
      <c r="L7017" t="s">
        <v>83</v>
      </c>
      <c r="M7017" t="s">
        <v>161</v>
      </c>
      <c r="N7017" t="s">
        <v>143</v>
      </c>
      <c r="O7017">
        <v>9</v>
      </c>
      <c r="P7017">
        <v>2021</v>
      </c>
    </row>
    <row r="7018" spans="1:16" x14ac:dyDescent="0.25">
      <c r="A7018" t="s">
        <v>61</v>
      </c>
      <c r="B7018">
        <v>1185732</v>
      </c>
      <c r="C7018" s="1">
        <v>44448</v>
      </c>
      <c r="D7018" t="s">
        <v>36</v>
      </c>
      <c r="E7018" t="s">
        <v>96</v>
      </c>
      <c r="F7018" t="s">
        <v>97</v>
      </c>
      <c r="G7018" t="s">
        <v>138</v>
      </c>
      <c r="H7018" t="s">
        <v>146</v>
      </c>
      <c r="I7018">
        <v>47</v>
      </c>
      <c r="J7018">
        <v>173</v>
      </c>
      <c r="K7018">
        <v>8131</v>
      </c>
      <c r="L7018" t="s">
        <v>83</v>
      </c>
      <c r="M7018" t="s">
        <v>161</v>
      </c>
      <c r="N7018" t="s">
        <v>143</v>
      </c>
      <c r="O7018">
        <v>9</v>
      </c>
      <c r="P7018">
        <v>2021</v>
      </c>
    </row>
    <row r="7019" spans="1:16" x14ac:dyDescent="0.25">
      <c r="A7019" t="s">
        <v>61</v>
      </c>
      <c r="B7019">
        <v>1185732</v>
      </c>
      <c r="C7019" s="1">
        <v>44448</v>
      </c>
      <c r="D7019" t="s">
        <v>36</v>
      </c>
      <c r="E7019" t="s">
        <v>96</v>
      </c>
      <c r="F7019" t="s">
        <v>97</v>
      </c>
      <c r="G7019" t="s">
        <v>142</v>
      </c>
      <c r="H7019" t="s">
        <v>144</v>
      </c>
      <c r="I7019">
        <v>23</v>
      </c>
      <c r="J7019">
        <v>138</v>
      </c>
      <c r="K7019">
        <v>3174</v>
      </c>
      <c r="L7019" t="s">
        <v>83</v>
      </c>
      <c r="M7019" t="s">
        <v>161</v>
      </c>
      <c r="N7019" t="s">
        <v>143</v>
      </c>
      <c r="O7019">
        <v>9</v>
      </c>
      <c r="P7019">
        <v>2021</v>
      </c>
    </row>
    <row r="7020" spans="1:16" x14ac:dyDescent="0.25">
      <c r="A7020" t="s">
        <v>61</v>
      </c>
      <c r="B7020">
        <v>1185732</v>
      </c>
      <c r="C7020" s="1">
        <v>44448</v>
      </c>
      <c r="D7020" t="s">
        <v>36</v>
      </c>
      <c r="E7020" t="s">
        <v>96</v>
      </c>
      <c r="F7020" t="s">
        <v>97</v>
      </c>
      <c r="G7020" t="s">
        <v>142</v>
      </c>
      <c r="H7020" t="s">
        <v>146</v>
      </c>
      <c r="I7020">
        <v>24</v>
      </c>
      <c r="J7020">
        <v>113</v>
      </c>
      <c r="K7020">
        <v>2712</v>
      </c>
      <c r="L7020" t="s">
        <v>83</v>
      </c>
      <c r="M7020" t="s">
        <v>161</v>
      </c>
      <c r="N7020" t="s">
        <v>143</v>
      </c>
      <c r="O7020">
        <v>9</v>
      </c>
      <c r="P7020">
        <v>2021</v>
      </c>
    </row>
    <row r="7021" spans="1:16" x14ac:dyDescent="0.25">
      <c r="A7021" t="s">
        <v>61</v>
      </c>
      <c r="B7021">
        <v>1185732</v>
      </c>
      <c r="C7021" s="1">
        <v>44448</v>
      </c>
      <c r="D7021" t="s">
        <v>36</v>
      </c>
      <c r="E7021" t="s">
        <v>96</v>
      </c>
      <c r="F7021" t="s">
        <v>97</v>
      </c>
      <c r="G7021" t="s">
        <v>138</v>
      </c>
      <c r="H7021" t="s">
        <v>139</v>
      </c>
      <c r="I7021">
        <v>32</v>
      </c>
      <c r="J7021">
        <v>122</v>
      </c>
      <c r="K7021">
        <v>3904</v>
      </c>
      <c r="L7021" t="s">
        <v>83</v>
      </c>
      <c r="M7021" t="s">
        <v>161</v>
      </c>
      <c r="N7021" t="s">
        <v>143</v>
      </c>
      <c r="O7021">
        <v>9</v>
      </c>
      <c r="P7021">
        <v>2021</v>
      </c>
    </row>
    <row r="7022" spans="1:16" x14ac:dyDescent="0.25">
      <c r="A7022" t="s">
        <v>61</v>
      </c>
      <c r="B7022">
        <v>1185732</v>
      </c>
      <c r="C7022" s="1">
        <v>44448</v>
      </c>
      <c r="D7022" t="s">
        <v>36</v>
      </c>
      <c r="E7022" t="s">
        <v>96</v>
      </c>
      <c r="F7022" t="s">
        <v>97</v>
      </c>
      <c r="G7022" t="s">
        <v>142</v>
      </c>
      <c r="H7022" t="s">
        <v>139</v>
      </c>
      <c r="I7022">
        <v>37</v>
      </c>
      <c r="J7022">
        <v>138</v>
      </c>
      <c r="K7022">
        <v>5106</v>
      </c>
      <c r="L7022" t="s">
        <v>83</v>
      </c>
      <c r="M7022" t="s">
        <v>161</v>
      </c>
      <c r="N7022" t="s">
        <v>143</v>
      </c>
      <c r="O7022">
        <v>9</v>
      </c>
      <c r="P7022">
        <v>2021</v>
      </c>
    </row>
    <row r="7023" spans="1:16" x14ac:dyDescent="0.25">
      <c r="A7023" t="s">
        <v>26</v>
      </c>
      <c r="B7023">
        <v>1197831</v>
      </c>
      <c r="C7023" s="1">
        <v>44448</v>
      </c>
      <c r="D7023" t="s">
        <v>27</v>
      </c>
      <c r="E7023" t="s">
        <v>59</v>
      </c>
      <c r="F7023" t="s">
        <v>60</v>
      </c>
      <c r="G7023" t="s">
        <v>142</v>
      </c>
      <c r="H7023" t="s">
        <v>146</v>
      </c>
      <c r="I7023">
        <v>45</v>
      </c>
      <c r="J7023">
        <v>575</v>
      </c>
      <c r="K7023">
        <v>25875</v>
      </c>
      <c r="L7023" t="s">
        <v>24</v>
      </c>
      <c r="M7023" t="s">
        <v>161</v>
      </c>
      <c r="N7023" t="s">
        <v>143</v>
      </c>
      <c r="O7023">
        <v>9</v>
      </c>
      <c r="P7023">
        <v>2021</v>
      </c>
    </row>
    <row r="7024" spans="1:16" x14ac:dyDescent="0.25">
      <c r="A7024" t="s">
        <v>26</v>
      </c>
      <c r="B7024">
        <v>1197831</v>
      </c>
      <c r="C7024" s="1">
        <v>44448</v>
      </c>
      <c r="D7024" t="s">
        <v>27</v>
      </c>
      <c r="E7024" t="s">
        <v>59</v>
      </c>
      <c r="F7024" t="s">
        <v>60</v>
      </c>
      <c r="G7024" t="s">
        <v>142</v>
      </c>
      <c r="H7024" t="s">
        <v>146</v>
      </c>
      <c r="I7024">
        <v>44</v>
      </c>
      <c r="J7024">
        <v>173</v>
      </c>
      <c r="K7024">
        <v>7612</v>
      </c>
      <c r="L7024" t="s">
        <v>83</v>
      </c>
      <c r="M7024" t="s">
        <v>161</v>
      </c>
      <c r="N7024" t="s">
        <v>143</v>
      </c>
      <c r="O7024">
        <v>9</v>
      </c>
      <c r="P7024">
        <v>2021</v>
      </c>
    </row>
    <row r="7025" spans="1:16" x14ac:dyDescent="0.25">
      <c r="A7025" t="s">
        <v>26</v>
      </c>
      <c r="B7025">
        <v>1197831</v>
      </c>
      <c r="C7025" s="1">
        <v>44448</v>
      </c>
      <c r="D7025" t="s">
        <v>27</v>
      </c>
      <c r="E7025" t="s">
        <v>59</v>
      </c>
      <c r="F7025" t="s">
        <v>60</v>
      </c>
      <c r="G7025" t="s">
        <v>142</v>
      </c>
      <c r="H7025" t="s">
        <v>146</v>
      </c>
      <c r="I7025">
        <v>36</v>
      </c>
      <c r="J7025">
        <v>196</v>
      </c>
      <c r="K7025">
        <v>7056</v>
      </c>
      <c r="L7025" t="s">
        <v>24</v>
      </c>
      <c r="M7025" t="s">
        <v>161</v>
      </c>
      <c r="N7025" t="s">
        <v>143</v>
      </c>
      <c r="O7025">
        <v>9</v>
      </c>
      <c r="P7025">
        <v>2021</v>
      </c>
    </row>
    <row r="7026" spans="1:16" x14ac:dyDescent="0.25">
      <c r="A7026" t="s">
        <v>26</v>
      </c>
      <c r="B7026">
        <v>1197831</v>
      </c>
      <c r="C7026" s="1">
        <v>44448</v>
      </c>
      <c r="D7026" t="s">
        <v>27</v>
      </c>
      <c r="E7026" t="s">
        <v>28</v>
      </c>
      <c r="F7026" t="s">
        <v>39</v>
      </c>
      <c r="G7026" t="s">
        <v>142</v>
      </c>
      <c r="H7026" t="s">
        <v>139</v>
      </c>
      <c r="I7026">
        <v>45</v>
      </c>
      <c r="J7026">
        <v>800</v>
      </c>
      <c r="K7026">
        <v>36000</v>
      </c>
      <c r="L7026" t="s">
        <v>24</v>
      </c>
      <c r="M7026" t="s">
        <v>161</v>
      </c>
      <c r="N7026" t="s">
        <v>143</v>
      </c>
      <c r="O7026">
        <v>9</v>
      </c>
      <c r="P7026">
        <v>2021</v>
      </c>
    </row>
    <row r="7027" spans="1:16" x14ac:dyDescent="0.25">
      <c r="A7027" t="s">
        <v>26</v>
      </c>
      <c r="B7027">
        <v>1197831</v>
      </c>
      <c r="C7027" s="1">
        <v>44448</v>
      </c>
      <c r="D7027" t="s">
        <v>27</v>
      </c>
      <c r="E7027" t="s">
        <v>28</v>
      </c>
      <c r="F7027" t="s">
        <v>39</v>
      </c>
      <c r="G7027" t="s">
        <v>142</v>
      </c>
      <c r="H7027" t="s">
        <v>139</v>
      </c>
      <c r="I7027">
        <v>43</v>
      </c>
      <c r="J7027">
        <v>224</v>
      </c>
      <c r="K7027">
        <v>9632</v>
      </c>
      <c r="L7027" t="s">
        <v>83</v>
      </c>
      <c r="M7027" t="s">
        <v>161</v>
      </c>
      <c r="N7027" t="s">
        <v>143</v>
      </c>
      <c r="O7027">
        <v>9</v>
      </c>
      <c r="P7027">
        <v>2021</v>
      </c>
    </row>
    <row r="7028" spans="1:16" x14ac:dyDescent="0.25">
      <c r="A7028" t="s">
        <v>26</v>
      </c>
      <c r="B7028">
        <v>1197831</v>
      </c>
      <c r="C7028" s="1">
        <v>44448</v>
      </c>
      <c r="D7028" t="s">
        <v>27</v>
      </c>
      <c r="E7028" t="s">
        <v>28</v>
      </c>
      <c r="F7028" t="s">
        <v>39</v>
      </c>
      <c r="G7028" t="s">
        <v>142</v>
      </c>
      <c r="H7028" t="s">
        <v>139</v>
      </c>
      <c r="I7028">
        <v>34</v>
      </c>
      <c r="J7028">
        <v>264</v>
      </c>
      <c r="K7028">
        <v>8976</v>
      </c>
      <c r="L7028" t="s">
        <v>24</v>
      </c>
      <c r="M7028" t="s">
        <v>161</v>
      </c>
      <c r="N7028" t="s">
        <v>143</v>
      </c>
      <c r="O7028">
        <v>9</v>
      </c>
      <c r="P7028">
        <v>2021</v>
      </c>
    </row>
    <row r="7029" spans="1:16" x14ac:dyDescent="0.25">
      <c r="A7029" t="s">
        <v>61</v>
      </c>
      <c r="B7029">
        <v>1185732</v>
      </c>
      <c r="C7029" s="1">
        <v>44449</v>
      </c>
      <c r="D7029" t="s">
        <v>13</v>
      </c>
      <c r="E7029" t="s">
        <v>131</v>
      </c>
      <c r="F7029" t="s">
        <v>132</v>
      </c>
      <c r="G7029" t="s">
        <v>138</v>
      </c>
      <c r="H7029" t="s">
        <v>144</v>
      </c>
      <c r="I7029">
        <v>60</v>
      </c>
      <c r="J7029">
        <v>525</v>
      </c>
      <c r="K7029">
        <v>31500</v>
      </c>
      <c r="L7029" t="s">
        <v>16</v>
      </c>
      <c r="M7029" t="s">
        <v>161</v>
      </c>
      <c r="N7029" t="s">
        <v>145</v>
      </c>
      <c r="O7029">
        <v>9</v>
      </c>
      <c r="P7029">
        <v>2021</v>
      </c>
    </row>
    <row r="7030" spans="1:16" x14ac:dyDescent="0.25">
      <c r="A7030" t="s">
        <v>61</v>
      </c>
      <c r="B7030">
        <v>1185732</v>
      </c>
      <c r="C7030" s="1">
        <v>44449</v>
      </c>
      <c r="D7030" t="s">
        <v>13</v>
      </c>
      <c r="E7030" t="s">
        <v>131</v>
      </c>
      <c r="F7030" t="s">
        <v>132</v>
      </c>
      <c r="G7030" t="s">
        <v>138</v>
      </c>
      <c r="H7030" t="s">
        <v>146</v>
      </c>
      <c r="I7030">
        <v>55.000000000000007</v>
      </c>
      <c r="J7030">
        <v>325</v>
      </c>
      <c r="K7030">
        <v>17875</v>
      </c>
      <c r="L7030" t="s">
        <v>16</v>
      </c>
      <c r="M7030" t="s">
        <v>161</v>
      </c>
      <c r="N7030" t="s">
        <v>145</v>
      </c>
      <c r="O7030">
        <v>9</v>
      </c>
      <c r="P7030">
        <v>2021</v>
      </c>
    </row>
    <row r="7031" spans="1:16" x14ac:dyDescent="0.25">
      <c r="A7031" t="s">
        <v>61</v>
      </c>
      <c r="B7031">
        <v>1185732</v>
      </c>
      <c r="C7031" s="1">
        <v>44449</v>
      </c>
      <c r="D7031" t="s">
        <v>13</v>
      </c>
      <c r="E7031" t="s">
        <v>131</v>
      </c>
      <c r="F7031" t="s">
        <v>132</v>
      </c>
      <c r="G7031" t="s">
        <v>142</v>
      </c>
      <c r="H7031" t="s">
        <v>144</v>
      </c>
      <c r="I7031">
        <v>50</v>
      </c>
      <c r="J7031">
        <v>225</v>
      </c>
      <c r="K7031">
        <v>11250</v>
      </c>
      <c r="L7031" t="s">
        <v>16</v>
      </c>
      <c r="M7031" t="s">
        <v>161</v>
      </c>
      <c r="N7031" t="s">
        <v>145</v>
      </c>
      <c r="O7031">
        <v>9</v>
      </c>
      <c r="P7031">
        <v>2021</v>
      </c>
    </row>
    <row r="7032" spans="1:16" x14ac:dyDescent="0.25">
      <c r="A7032" t="s">
        <v>61</v>
      </c>
      <c r="B7032">
        <v>1185732</v>
      </c>
      <c r="C7032" s="1">
        <v>44449</v>
      </c>
      <c r="D7032" t="s">
        <v>13</v>
      </c>
      <c r="E7032" t="s">
        <v>131</v>
      </c>
      <c r="F7032" t="s">
        <v>132</v>
      </c>
      <c r="G7032" t="s">
        <v>142</v>
      </c>
      <c r="H7032" t="s">
        <v>146</v>
      </c>
      <c r="I7032">
        <v>50</v>
      </c>
      <c r="J7032">
        <v>200</v>
      </c>
      <c r="K7032">
        <v>10000</v>
      </c>
      <c r="L7032" t="s">
        <v>16</v>
      </c>
      <c r="M7032" t="s">
        <v>161</v>
      </c>
      <c r="N7032" t="s">
        <v>145</v>
      </c>
      <c r="O7032">
        <v>9</v>
      </c>
      <c r="P7032">
        <v>2021</v>
      </c>
    </row>
    <row r="7033" spans="1:16" x14ac:dyDescent="0.25">
      <c r="A7033" t="s">
        <v>61</v>
      </c>
      <c r="B7033">
        <v>1185732</v>
      </c>
      <c r="C7033" s="1">
        <v>44449</v>
      </c>
      <c r="D7033" t="s">
        <v>13</v>
      </c>
      <c r="E7033" t="s">
        <v>131</v>
      </c>
      <c r="F7033" t="s">
        <v>132</v>
      </c>
      <c r="G7033" t="s">
        <v>138</v>
      </c>
      <c r="H7033" t="s">
        <v>139</v>
      </c>
      <c r="I7033">
        <v>60</v>
      </c>
      <c r="J7033">
        <v>200</v>
      </c>
      <c r="K7033">
        <v>12000</v>
      </c>
      <c r="L7033" t="s">
        <v>16</v>
      </c>
      <c r="M7033" t="s">
        <v>161</v>
      </c>
      <c r="N7033" t="s">
        <v>145</v>
      </c>
      <c r="O7033">
        <v>9</v>
      </c>
      <c r="P7033">
        <v>2021</v>
      </c>
    </row>
    <row r="7034" spans="1:16" x14ac:dyDescent="0.25">
      <c r="A7034" t="s">
        <v>61</v>
      </c>
      <c r="B7034">
        <v>1185732</v>
      </c>
      <c r="C7034" s="1">
        <v>44449</v>
      </c>
      <c r="D7034" t="s">
        <v>13</v>
      </c>
      <c r="E7034" t="s">
        <v>131</v>
      </c>
      <c r="F7034" t="s">
        <v>132</v>
      </c>
      <c r="G7034" t="s">
        <v>142</v>
      </c>
      <c r="H7034" t="s">
        <v>139</v>
      </c>
      <c r="I7034">
        <v>65</v>
      </c>
      <c r="J7034">
        <v>300</v>
      </c>
      <c r="K7034">
        <v>19500</v>
      </c>
      <c r="L7034" t="s">
        <v>16</v>
      </c>
      <c r="M7034" t="s">
        <v>161</v>
      </c>
      <c r="N7034" t="s">
        <v>145</v>
      </c>
      <c r="O7034">
        <v>9</v>
      </c>
      <c r="P7034">
        <v>2021</v>
      </c>
    </row>
    <row r="7035" spans="1:16" x14ac:dyDescent="0.25">
      <c r="A7035" t="s">
        <v>61</v>
      </c>
      <c r="B7035">
        <v>1185732</v>
      </c>
      <c r="C7035" s="1">
        <v>44449</v>
      </c>
      <c r="D7035" t="s">
        <v>13</v>
      </c>
      <c r="E7035" t="s">
        <v>131</v>
      </c>
      <c r="F7035" t="s">
        <v>132</v>
      </c>
      <c r="G7035" t="s">
        <v>138</v>
      </c>
      <c r="H7035" t="s">
        <v>144</v>
      </c>
      <c r="I7035">
        <v>56</v>
      </c>
      <c r="J7035">
        <v>137</v>
      </c>
      <c r="K7035">
        <v>7672</v>
      </c>
      <c r="L7035" t="s">
        <v>83</v>
      </c>
      <c r="M7035" t="s">
        <v>161</v>
      </c>
      <c r="N7035" t="s">
        <v>145</v>
      </c>
      <c r="O7035">
        <v>9</v>
      </c>
      <c r="P7035">
        <v>2021</v>
      </c>
    </row>
    <row r="7036" spans="1:16" x14ac:dyDescent="0.25">
      <c r="A7036" t="s">
        <v>61</v>
      </c>
      <c r="B7036">
        <v>1185732</v>
      </c>
      <c r="C7036" s="1">
        <v>44449</v>
      </c>
      <c r="D7036" t="s">
        <v>13</v>
      </c>
      <c r="E7036" t="s">
        <v>131</v>
      </c>
      <c r="F7036" t="s">
        <v>132</v>
      </c>
      <c r="G7036" t="s">
        <v>138</v>
      </c>
      <c r="H7036" t="s">
        <v>146</v>
      </c>
      <c r="I7036">
        <v>50</v>
      </c>
      <c r="J7036">
        <v>85</v>
      </c>
      <c r="K7036">
        <v>4250</v>
      </c>
      <c r="L7036" t="s">
        <v>83</v>
      </c>
      <c r="M7036" t="s">
        <v>161</v>
      </c>
      <c r="N7036" t="s">
        <v>145</v>
      </c>
      <c r="O7036">
        <v>9</v>
      </c>
      <c r="P7036">
        <v>2021</v>
      </c>
    </row>
    <row r="7037" spans="1:16" x14ac:dyDescent="0.25">
      <c r="A7037" t="s">
        <v>61</v>
      </c>
      <c r="B7037">
        <v>1185732</v>
      </c>
      <c r="C7037" s="1">
        <v>44449</v>
      </c>
      <c r="D7037" t="s">
        <v>13</v>
      </c>
      <c r="E7037" t="s">
        <v>131</v>
      </c>
      <c r="F7037" t="s">
        <v>132</v>
      </c>
      <c r="G7037" t="s">
        <v>142</v>
      </c>
      <c r="H7037" t="s">
        <v>144</v>
      </c>
      <c r="I7037">
        <v>46</v>
      </c>
      <c r="J7037">
        <v>56</v>
      </c>
      <c r="K7037">
        <v>2576</v>
      </c>
      <c r="L7037" t="s">
        <v>83</v>
      </c>
      <c r="M7037" t="s">
        <v>161</v>
      </c>
      <c r="N7037" t="s">
        <v>145</v>
      </c>
      <c r="O7037">
        <v>9</v>
      </c>
      <c r="P7037">
        <v>2021</v>
      </c>
    </row>
    <row r="7038" spans="1:16" x14ac:dyDescent="0.25">
      <c r="A7038" t="s">
        <v>61</v>
      </c>
      <c r="B7038">
        <v>1185732</v>
      </c>
      <c r="C7038" s="1">
        <v>44449</v>
      </c>
      <c r="D7038" t="s">
        <v>13</v>
      </c>
      <c r="E7038" t="s">
        <v>131</v>
      </c>
      <c r="F7038" t="s">
        <v>132</v>
      </c>
      <c r="G7038" t="s">
        <v>142</v>
      </c>
      <c r="H7038" t="s">
        <v>146</v>
      </c>
      <c r="I7038">
        <v>45</v>
      </c>
      <c r="J7038">
        <v>52</v>
      </c>
      <c r="K7038">
        <v>2340</v>
      </c>
      <c r="L7038" t="s">
        <v>83</v>
      </c>
      <c r="M7038" t="s">
        <v>161</v>
      </c>
      <c r="N7038" t="s">
        <v>145</v>
      </c>
      <c r="O7038">
        <v>9</v>
      </c>
      <c r="P7038">
        <v>2021</v>
      </c>
    </row>
    <row r="7039" spans="1:16" x14ac:dyDescent="0.25">
      <c r="A7039" t="s">
        <v>61</v>
      </c>
      <c r="B7039">
        <v>1185732</v>
      </c>
      <c r="C7039" s="1">
        <v>44449</v>
      </c>
      <c r="D7039" t="s">
        <v>13</v>
      </c>
      <c r="E7039" t="s">
        <v>131</v>
      </c>
      <c r="F7039" t="s">
        <v>132</v>
      </c>
      <c r="G7039" t="s">
        <v>138</v>
      </c>
      <c r="H7039" t="s">
        <v>139</v>
      </c>
      <c r="I7039">
        <v>58</v>
      </c>
      <c r="J7039">
        <v>50</v>
      </c>
      <c r="K7039">
        <v>2900</v>
      </c>
      <c r="L7039" t="s">
        <v>83</v>
      </c>
      <c r="M7039" t="s">
        <v>161</v>
      </c>
      <c r="N7039" t="s">
        <v>145</v>
      </c>
      <c r="O7039">
        <v>9</v>
      </c>
      <c r="P7039">
        <v>2021</v>
      </c>
    </row>
    <row r="7040" spans="1:16" x14ac:dyDescent="0.25">
      <c r="A7040" t="s">
        <v>61</v>
      </c>
      <c r="B7040">
        <v>1185732</v>
      </c>
      <c r="C7040" s="1">
        <v>44449</v>
      </c>
      <c r="D7040" t="s">
        <v>13</v>
      </c>
      <c r="E7040" t="s">
        <v>131</v>
      </c>
      <c r="F7040" t="s">
        <v>132</v>
      </c>
      <c r="G7040" t="s">
        <v>142</v>
      </c>
      <c r="H7040" t="s">
        <v>139</v>
      </c>
      <c r="I7040">
        <v>59</v>
      </c>
      <c r="J7040">
        <v>78</v>
      </c>
      <c r="K7040">
        <v>4602</v>
      </c>
      <c r="L7040" t="s">
        <v>83</v>
      </c>
      <c r="M7040" t="s">
        <v>161</v>
      </c>
      <c r="N7040" t="s">
        <v>145</v>
      </c>
      <c r="O7040">
        <v>9</v>
      </c>
      <c r="P7040">
        <v>2021</v>
      </c>
    </row>
    <row r="7041" spans="1:16" x14ac:dyDescent="0.25">
      <c r="A7041" t="s">
        <v>61</v>
      </c>
      <c r="B7041">
        <v>1185732</v>
      </c>
      <c r="C7041" s="1">
        <v>44449</v>
      </c>
      <c r="D7041" t="s">
        <v>13</v>
      </c>
      <c r="E7041" t="s">
        <v>131</v>
      </c>
      <c r="F7041" t="s">
        <v>132</v>
      </c>
      <c r="G7041" t="s">
        <v>138</v>
      </c>
      <c r="H7041" t="s">
        <v>144</v>
      </c>
      <c r="I7041">
        <v>44</v>
      </c>
      <c r="J7041">
        <v>179</v>
      </c>
      <c r="K7041">
        <v>7876</v>
      </c>
      <c r="L7041" t="s">
        <v>24</v>
      </c>
      <c r="M7041" t="s">
        <v>161</v>
      </c>
      <c r="N7041" t="s">
        <v>145</v>
      </c>
      <c r="O7041">
        <v>9</v>
      </c>
      <c r="P7041">
        <v>2021</v>
      </c>
    </row>
    <row r="7042" spans="1:16" x14ac:dyDescent="0.25">
      <c r="A7042" t="s">
        <v>61</v>
      </c>
      <c r="B7042">
        <v>1185732</v>
      </c>
      <c r="C7042" s="1">
        <v>44449</v>
      </c>
      <c r="D7042" t="s">
        <v>13</v>
      </c>
      <c r="E7042" t="s">
        <v>131</v>
      </c>
      <c r="F7042" t="s">
        <v>132</v>
      </c>
      <c r="G7042" t="s">
        <v>138</v>
      </c>
      <c r="H7042" t="s">
        <v>146</v>
      </c>
      <c r="I7042">
        <v>42</v>
      </c>
      <c r="J7042">
        <v>111</v>
      </c>
      <c r="K7042">
        <v>4662</v>
      </c>
      <c r="L7042" t="s">
        <v>24</v>
      </c>
      <c r="M7042" t="s">
        <v>161</v>
      </c>
      <c r="N7042" t="s">
        <v>145</v>
      </c>
      <c r="O7042">
        <v>9</v>
      </c>
      <c r="P7042">
        <v>2021</v>
      </c>
    </row>
    <row r="7043" spans="1:16" x14ac:dyDescent="0.25">
      <c r="A7043" t="s">
        <v>61</v>
      </c>
      <c r="B7043">
        <v>1185732</v>
      </c>
      <c r="C7043" s="1">
        <v>44449</v>
      </c>
      <c r="D7043" t="s">
        <v>13</v>
      </c>
      <c r="E7043" t="s">
        <v>131</v>
      </c>
      <c r="F7043" t="s">
        <v>132</v>
      </c>
      <c r="G7043" t="s">
        <v>142</v>
      </c>
      <c r="H7043" t="s">
        <v>144</v>
      </c>
      <c r="I7043">
        <v>40</v>
      </c>
      <c r="J7043">
        <v>72</v>
      </c>
      <c r="K7043">
        <v>2880</v>
      </c>
      <c r="L7043" t="s">
        <v>24</v>
      </c>
      <c r="M7043" t="s">
        <v>161</v>
      </c>
      <c r="N7043" t="s">
        <v>145</v>
      </c>
      <c r="O7043">
        <v>9</v>
      </c>
      <c r="P7043">
        <v>2021</v>
      </c>
    </row>
    <row r="7044" spans="1:16" x14ac:dyDescent="0.25">
      <c r="A7044" t="s">
        <v>61</v>
      </c>
      <c r="B7044">
        <v>1185732</v>
      </c>
      <c r="C7044" s="1">
        <v>44449</v>
      </c>
      <c r="D7044" t="s">
        <v>13</v>
      </c>
      <c r="E7044" t="s">
        <v>131</v>
      </c>
      <c r="F7044" t="s">
        <v>132</v>
      </c>
      <c r="G7044" t="s">
        <v>142</v>
      </c>
      <c r="H7044" t="s">
        <v>146</v>
      </c>
      <c r="I7044">
        <v>35</v>
      </c>
      <c r="J7044">
        <v>66</v>
      </c>
      <c r="K7044">
        <v>2310</v>
      </c>
      <c r="L7044" t="s">
        <v>24</v>
      </c>
      <c r="M7044" t="s">
        <v>161</v>
      </c>
      <c r="N7044" t="s">
        <v>145</v>
      </c>
      <c r="O7044">
        <v>9</v>
      </c>
      <c r="P7044">
        <v>2021</v>
      </c>
    </row>
    <row r="7045" spans="1:16" x14ac:dyDescent="0.25">
      <c r="A7045" t="s">
        <v>61</v>
      </c>
      <c r="B7045">
        <v>1185732</v>
      </c>
      <c r="C7045" s="1">
        <v>44449</v>
      </c>
      <c r="D7045" t="s">
        <v>13</v>
      </c>
      <c r="E7045" t="s">
        <v>131</v>
      </c>
      <c r="F7045" t="s">
        <v>132</v>
      </c>
      <c r="G7045" t="s">
        <v>138</v>
      </c>
      <c r="H7045" t="s">
        <v>139</v>
      </c>
      <c r="I7045">
        <v>48</v>
      </c>
      <c r="J7045">
        <v>68</v>
      </c>
      <c r="K7045">
        <v>3264</v>
      </c>
      <c r="L7045" t="s">
        <v>24</v>
      </c>
      <c r="M7045" t="s">
        <v>161</v>
      </c>
      <c r="N7045" t="s">
        <v>145</v>
      </c>
      <c r="O7045">
        <v>9</v>
      </c>
      <c r="P7045">
        <v>2021</v>
      </c>
    </row>
    <row r="7046" spans="1:16" x14ac:dyDescent="0.25">
      <c r="A7046" t="s">
        <v>61</v>
      </c>
      <c r="B7046">
        <v>1185732</v>
      </c>
      <c r="C7046" s="1">
        <v>44449</v>
      </c>
      <c r="D7046" t="s">
        <v>13</v>
      </c>
      <c r="E7046" t="s">
        <v>131</v>
      </c>
      <c r="F7046" t="s">
        <v>132</v>
      </c>
      <c r="G7046" t="s">
        <v>142</v>
      </c>
      <c r="H7046" t="s">
        <v>139</v>
      </c>
      <c r="I7046">
        <v>45</v>
      </c>
      <c r="J7046">
        <v>93</v>
      </c>
      <c r="K7046">
        <v>4185</v>
      </c>
      <c r="L7046" t="s">
        <v>24</v>
      </c>
      <c r="M7046" t="s">
        <v>161</v>
      </c>
      <c r="N7046" t="s">
        <v>145</v>
      </c>
      <c r="O7046">
        <v>9</v>
      </c>
      <c r="P7046">
        <v>2021</v>
      </c>
    </row>
    <row r="7047" spans="1:16" x14ac:dyDescent="0.25">
      <c r="A7047" t="s">
        <v>26</v>
      </c>
      <c r="B7047">
        <v>1185732</v>
      </c>
      <c r="C7047" s="1">
        <v>44449</v>
      </c>
      <c r="D7047" t="s">
        <v>36</v>
      </c>
      <c r="E7047" t="s">
        <v>110</v>
      </c>
      <c r="F7047" t="s">
        <v>111</v>
      </c>
      <c r="G7047" t="s">
        <v>138</v>
      </c>
      <c r="H7047" t="s">
        <v>144</v>
      </c>
      <c r="I7047">
        <v>40</v>
      </c>
      <c r="J7047">
        <v>475</v>
      </c>
      <c r="K7047">
        <v>19000</v>
      </c>
      <c r="L7047" t="s">
        <v>16</v>
      </c>
      <c r="M7047" t="s">
        <v>161</v>
      </c>
      <c r="N7047" t="s">
        <v>145</v>
      </c>
      <c r="O7047">
        <v>9</v>
      </c>
      <c r="P7047">
        <v>2021</v>
      </c>
    </row>
    <row r="7048" spans="1:16" x14ac:dyDescent="0.25">
      <c r="A7048" t="s">
        <v>26</v>
      </c>
      <c r="B7048">
        <v>1185732</v>
      </c>
      <c r="C7048" s="1">
        <v>44449</v>
      </c>
      <c r="D7048" t="s">
        <v>36</v>
      </c>
      <c r="E7048" t="s">
        <v>110</v>
      </c>
      <c r="F7048" t="s">
        <v>111</v>
      </c>
      <c r="G7048" t="s">
        <v>138</v>
      </c>
      <c r="H7048" t="s">
        <v>146</v>
      </c>
      <c r="I7048">
        <v>35.000000000000007</v>
      </c>
      <c r="J7048">
        <v>275</v>
      </c>
      <c r="K7048">
        <v>9625</v>
      </c>
      <c r="L7048" t="s">
        <v>16</v>
      </c>
      <c r="M7048" t="s">
        <v>161</v>
      </c>
      <c r="N7048" t="s">
        <v>145</v>
      </c>
      <c r="O7048">
        <v>9</v>
      </c>
      <c r="P7048">
        <v>2021</v>
      </c>
    </row>
    <row r="7049" spans="1:16" x14ac:dyDescent="0.25">
      <c r="A7049" t="s">
        <v>26</v>
      </c>
      <c r="B7049">
        <v>1185732</v>
      </c>
      <c r="C7049" s="1">
        <v>44449</v>
      </c>
      <c r="D7049" t="s">
        <v>36</v>
      </c>
      <c r="E7049" t="s">
        <v>110</v>
      </c>
      <c r="F7049" t="s">
        <v>111</v>
      </c>
      <c r="G7049" t="s">
        <v>142</v>
      </c>
      <c r="H7049" t="s">
        <v>144</v>
      </c>
      <c r="I7049">
        <v>30.000000000000004</v>
      </c>
      <c r="J7049">
        <v>175</v>
      </c>
      <c r="K7049">
        <v>5250</v>
      </c>
      <c r="L7049" t="s">
        <v>16</v>
      </c>
      <c r="M7049" t="s">
        <v>161</v>
      </c>
      <c r="N7049" t="s">
        <v>145</v>
      </c>
      <c r="O7049">
        <v>9</v>
      </c>
      <c r="P7049">
        <v>2021</v>
      </c>
    </row>
    <row r="7050" spans="1:16" x14ac:dyDescent="0.25">
      <c r="A7050" t="s">
        <v>26</v>
      </c>
      <c r="B7050">
        <v>1185732</v>
      </c>
      <c r="C7050" s="1">
        <v>44449</v>
      </c>
      <c r="D7050" t="s">
        <v>36</v>
      </c>
      <c r="E7050" t="s">
        <v>110</v>
      </c>
      <c r="F7050" t="s">
        <v>111</v>
      </c>
      <c r="G7050" t="s">
        <v>142</v>
      </c>
      <c r="H7050" t="s">
        <v>146</v>
      </c>
      <c r="I7050">
        <v>30.000000000000004</v>
      </c>
      <c r="J7050">
        <v>150</v>
      </c>
      <c r="K7050">
        <v>4500</v>
      </c>
      <c r="L7050" t="s">
        <v>16</v>
      </c>
      <c r="M7050" t="s">
        <v>161</v>
      </c>
      <c r="N7050" t="s">
        <v>145</v>
      </c>
      <c r="O7050">
        <v>9</v>
      </c>
      <c r="P7050">
        <v>2021</v>
      </c>
    </row>
    <row r="7051" spans="1:16" x14ac:dyDescent="0.25">
      <c r="A7051" t="s">
        <v>26</v>
      </c>
      <c r="B7051">
        <v>1185732</v>
      </c>
      <c r="C7051" s="1">
        <v>44449</v>
      </c>
      <c r="D7051" t="s">
        <v>36</v>
      </c>
      <c r="E7051" t="s">
        <v>110</v>
      </c>
      <c r="F7051" t="s">
        <v>111</v>
      </c>
      <c r="G7051" t="s">
        <v>138</v>
      </c>
      <c r="H7051" t="s">
        <v>139</v>
      </c>
      <c r="I7051">
        <v>40</v>
      </c>
      <c r="J7051">
        <v>150</v>
      </c>
      <c r="K7051">
        <v>6000</v>
      </c>
      <c r="L7051" t="s">
        <v>16</v>
      </c>
      <c r="M7051" t="s">
        <v>161</v>
      </c>
      <c r="N7051" t="s">
        <v>145</v>
      </c>
      <c r="O7051">
        <v>9</v>
      </c>
      <c r="P7051">
        <v>2021</v>
      </c>
    </row>
    <row r="7052" spans="1:16" x14ac:dyDescent="0.25">
      <c r="A7052" t="s">
        <v>26</v>
      </c>
      <c r="B7052">
        <v>1185732</v>
      </c>
      <c r="C7052" s="1">
        <v>44449</v>
      </c>
      <c r="D7052" t="s">
        <v>36</v>
      </c>
      <c r="E7052" t="s">
        <v>110</v>
      </c>
      <c r="F7052" t="s">
        <v>111</v>
      </c>
      <c r="G7052" t="s">
        <v>142</v>
      </c>
      <c r="H7052" t="s">
        <v>139</v>
      </c>
      <c r="I7052">
        <v>45</v>
      </c>
      <c r="J7052">
        <v>225</v>
      </c>
      <c r="K7052">
        <v>10125</v>
      </c>
      <c r="L7052" t="s">
        <v>16</v>
      </c>
      <c r="M7052" t="s">
        <v>161</v>
      </c>
      <c r="N7052" t="s">
        <v>145</v>
      </c>
      <c r="O7052">
        <v>9</v>
      </c>
      <c r="P7052">
        <v>2021</v>
      </c>
    </row>
    <row r="7053" spans="1:16" x14ac:dyDescent="0.25">
      <c r="A7053" t="s">
        <v>26</v>
      </c>
      <c r="B7053">
        <v>1185732</v>
      </c>
      <c r="C7053" s="1">
        <v>44449</v>
      </c>
      <c r="D7053" t="s">
        <v>36</v>
      </c>
      <c r="E7053" t="s">
        <v>110</v>
      </c>
      <c r="F7053" t="s">
        <v>111</v>
      </c>
      <c r="G7053" t="s">
        <v>138</v>
      </c>
      <c r="H7053" t="s">
        <v>144</v>
      </c>
      <c r="I7053">
        <v>36</v>
      </c>
      <c r="J7053">
        <v>133</v>
      </c>
      <c r="K7053">
        <v>4788</v>
      </c>
      <c r="L7053" t="s">
        <v>83</v>
      </c>
      <c r="M7053" t="s">
        <v>161</v>
      </c>
      <c r="N7053" t="s">
        <v>145</v>
      </c>
      <c r="O7053">
        <v>9</v>
      </c>
      <c r="P7053">
        <v>2021</v>
      </c>
    </row>
    <row r="7054" spans="1:16" x14ac:dyDescent="0.25">
      <c r="A7054" t="s">
        <v>26</v>
      </c>
      <c r="B7054">
        <v>1185732</v>
      </c>
      <c r="C7054" s="1">
        <v>44449</v>
      </c>
      <c r="D7054" t="s">
        <v>36</v>
      </c>
      <c r="E7054" t="s">
        <v>110</v>
      </c>
      <c r="F7054" t="s">
        <v>111</v>
      </c>
      <c r="G7054" t="s">
        <v>138</v>
      </c>
      <c r="H7054" t="s">
        <v>146</v>
      </c>
      <c r="I7054">
        <v>34</v>
      </c>
      <c r="J7054">
        <v>72</v>
      </c>
      <c r="K7054">
        <v>2448</v>
      </c>
      <c r="L7054" t="s">
        <v>83</v>
      </c>
      <c r="M7054" t="s">
        <v>161</v>
      </c>
      <c r="N7054" t="s">
        <v>145</v>
      </c>
      <c r="O7054">
        <v>9</v>
      </c>
      <c r="P7054">
        <v>2021</v>
      </c>
    </row>
    <row r="7055" spans="1:16" x14ac:dyDescent="0.25">
      <c r="A7055" t="s">
        <v>26</v>
      </c>
      <c r="B7055">
        <v>1185732</v>
      </c>
      <c r="C7055" s="1">
        <v>44449</v>
      </c>
      <c r="D7055" t="s">
        <v>36</v>
      </c>
      <c r="E7055" t="s">
        <v>110</v>
      </c>
      <c r="F7055" t="s">
        <v>111</v>
      </c>
      <c r="G7055" t="s">
        <v>142</v>
      </c>
      <c r="H7055" t="s">
        <v>144</v>
      </c>
      <c r="I7055">
        <v>27</v>
      </c>
      <c r="J7055">
        <v>51</v>
      </c>
      <c r="K7055">
        <v>1377</v>
      </c>
      <c r="L7055" t="s">
        <v>83</v>
      </c>
      <c r="M7055" t="s">
        <v>161</v>
      </c>
      <c r="N7055" t="s">
        <v>145</v>
      </c>
      <c r="O7055">
        <v>9</v>
      </c>
      <c r="P7055">
        <v>2021</v>
      </c>
    </row>
    <row r="7056" spans="1:16" x14ac:dyDescent="0.25">
      <c r="A7056" t="s">
        <v>26</v>
      </c>
      <c r="B7056">
        <v>1185732</v>
      </c>
      <c r="C7056" s="1">
        <v>44449</v>
      </c>
      <c r="D7056" t="s">
        <v>36</v>
      </c>
      <c r="E7056" t="s">
        <v>110</v>
      </c>
      <c r="F7056" t="s">
        <v>111</v>
      </c>
      <c r="G7056" t="s">
        <v>142</v>
      </c>
      <c r="H7056" t="s">
        <v>146</v>
      </c>
      <c r="I7056">
        <v>28</v>
      </c>
      <c r="J7056">
        <v>44</v>
      </c>
      <c r="K7056">
        <v>1232</v>
      </c>
      <c r="L7056" t="s">
        <v>83</v>
      </c>
      <c r="M7056" t="s">
        <v>161</v>
      </c>
      <c r="N7056" t="s">
        <v>145</v>
      </c>
      <c r="O7056">
        <v>9</v>
      </c>
      <c r="P7056">
        <v>2021</v>
      </c>
    </row>
    <row r="7057" spans="1:16" x14ac:dyDescent="0.25">
      <c r="A7057" t="s">
        <v>26</v>
      </c>
      <c r="B7057">
        <v>1185732</v>
      </c>
      <c r="C7057" s="1">
        <v>44449</v>
      </c>
      <c r="D7057" t="s">
        <v>36</v>
      </c>
      <c r="E7057" t="s">
        <v>110</v>
      </c>
      <c r="F7057" t="s">
        <v>111</v>
      </c>
      <c r="G7057" t="s">
        <v>138</v>
      </c>
      <c r="H7057" t="s">
        <v>139</v>
      </c>
      <c r="I7057">
        <v>36</v>
      </c>
      <c r="J7057">
        <v>42</v>
      </c>
      <c r="K7057">
        <v>1512</v>
      </c>
      <c r="L7057" t="s">
        <v>83</v>
      </c>
      <c r="M7057" t="s">
        <v>161</v>
      </c>
      <c r="N7057" t="s">
        <v>145</v>
      </c>
      <c r="O7057">
        <v>9</v>
      </c>
      <c r="P7057">
        <v>2021</v>
      </c>
    </row>
    <row r="7058" spans="1:16" x14ac:dyDescent="0.25">
      <c r="A7058" t="s">
        <v>26</v>
      </c>
      <c r="B7058">
        <v>1185732</v>
      </c>
      <c r="C7058" s="1">
        <v>44449</v>
      </c>
      <c r="D7058" t="s">
        <v>36</v>
      </c>
      <c r="E7058" t="s">
        <v>110</v>
      </c>
      <c r="F7058" t="s">
        <v>111</v>
      </c>
      <c r="G7058" t="s">
        <v>142</v>
      </c>
      <c r="H7058" t="s">
        <v>139</v>
      </c>
      <c r="I7058">
        <v>44</v>
      </c>
      <c r="J7058">
        <v>63</v>
      </c>
      <c r="K7058">
        <v>2772</v>
      </c>
      <c r="L7058" t="s">
        <v>83</v>
      </c>
      <c r="M7058" t="s">
        <v>161</v>
      </c>
      <c r="N7058" t="s">
        <v>145</v>
      </c>
      <c r="O7058">
        <v>9</v>
      </c>
      <c r="P7058">
        <v>2021</v>
      </c>
    </row>
    <row r="7059" spans="1:16" x14ac:dyDescent="0.25">
      <c r="A7059" t="s">
        <v>34</v>
      </c>
      <c r="B7059">
        <v>1185732</v>
      </c>
      <c r="C7059" s="1">
        <v>44449</v>
      </c>
      <c r="D7059" t="s">
        <v>31</v>
      </c>
      <c r="E7059" t="s">
        <v>70</v>
      </c>
      <c r="F7059" t="s">
        <v>71</v>
      </c>
      <c r="G7059" t="s">
        <v>138</v>
      </c>
      <c r="H7059" t="s">
        <v>144</v>
      </c>
      <c r="I7059">
        <v>50</v>
      </c>
      <c r="J7059">
        <v>800</v>
      </c>
      <c r="K7059">
        <v>40000</v>
      </c>
      <c r="L7059" t="s">
        <v>16</v>
      </c>
      <c r="M7059" t="s">
        <v>161</v>
      </c>
      <c r="N7059" t="s">
        <v>145</v>
      </c>
      <c r="O7059">
        <v>9</v>
      </c>
      <c r="P7059">
        <v>2021</v>
      </c>
    </row>
    <row r="7060" spans="1:16" x14ac:dyDescent="0.25">
      <c r="A7060" t="s">
        <v>34</v>
      </c>
      <c r="B7060">
        <v>1185732</v>
      </c>
      <c r="C7060" s="1">
        <v>44449</v>
      </c>
      <c r="D7060" t="s">
        <v>31</v>
      </c>
      <c r="E7060" t="s">
        <v>70</v>
      </c>
      <c r="F7060" t="s">
        <v>71</v>
      </c>
      <c r="G7060" t="s">
        <v>138</v>
      </c>
      <c r="H7060" t="s">
        <v>146</v>
      </c>
      <c r="I7060">
        <v>45.000000000000007</v>
      </c>
      <c r="J7060">
        <v>600</v>
      </c>
      <c r="K7060">
        <v>27000</v>
      </c>
      <c r="L7060" t="s">
        <v>16</v>
      </c>
      <c r="M7060" t="s">
        <v>161</v>
      </c>
      <c r="N7060" t="s">
        <v>145</v>
      </c>
      <c r="O7060">
        <v>9</v>
      </c>
      <c r="P7060">
        <v>2021</v>
      </c>
    </row>
    <row r="7061" spans="1:16" x14ac:dyDescent="0.25">
      <c r="A7061" t="s">
        <v>34</v>
      </c>
      <c r="B7061">
        <v>1185732</v>
      </c>
      <c r="C7061" s="1">
        <v>44449</v>
      </c>
      <c r="D7061" t="s">
        <v>31</v>
      </c>
      <c r="E7061" t="s">
        <v>70</v>
      </c>
      <c r="F7061" t="s">
        <v>71</v>
      </c>
      <c r="G7061" t="s">
        <v>142</v>
      </c>
      <c r="H7061" t="s">
        <v>144</v>
      </c>
      <c r="I7061">
        <v>40</v>
      </c>
      <c r="J7061">
        <v>525</v>
      </c>
      <c r="K7061">
        <v>21000</v>
      </c>
      <c r="L7061" t="s">
        <v>16</v>
      </c>
      <c r="M7061" t="s">
        <v>161</v>
      </c>
      <c r="N7061" t="s">
        <v>145</v>
      </c>
      <c r="O7061">
        <v>9</v>
      </c>
      <c r="P7061">
        <v>2021</v>
      </c>
    </row>
    <row r="7062" spans="1:16" x14ac:dyDescent="0.25">
      <c r="A7062" t="s">
        <v>34</v>
      </c>
      <c r="B7062">
        <v>1185732</v>
      </c>
      <c r="C7062" s="1">
        <v>44449</v>
      </c>
      <c r="D7062" t="s">
        <v>31</v>
      </c>
      <c r="E7062" t="s">
        <v>70</v>
      </c>
      <c r="F7062" t="s">
        <v>71</v>
      </c>
      <c r="G7062" t="s">
        <v>142</v>
      </c>
      <c r="H7062" t="s">
        <v>146</v>
      </c>
      <c r="I7062">
        <v>40</v>
      </c>
      <c r="J7062">
        <v>500</v>
      </c>
      <c r="K7062">
        <v>20000</v>
      </c>
      <c r="L7062" t="s">
        <v>16</v>
      </c>
      <c r="M7062" t="s">
        <v>161</v>
      </c>
      <c r="N7062" t="s">
        <v>145</v>
      </c>
      <c r="O7062">
        <v>9</v>
      </c>
      <c r="P7062">
        <v>2021</v>
      </c>
    </row>
    <row r="7063" spans="1:16" x14ac:dyDescent="0.25">
      <c r="A7063" t="s">
        <v>34</v>
      </c>
      <c r="B7063">
        <v>1185732</v>
      </c>
      <c r="C7063" s="1">
        <v>44449</v>
      </c>
      <c r="D7063" t="s">
        <v>31</v>
      </c>
      <c r="E7063" t="s">
        <v>70</v>
      </c>
      <c r="F7063" t="s">
        <v>71</v>
      </c>
      <c r="G7063" t="s">
        <v>138</v>
      </c>
      <c r="H7063" t="s">
        <v>139</v>
      </c>
      <c r="I7063">
        <v>50</v>
      </c>
      <c r="J7063">
        <v>500</v>
      </c>
      <c r="K7063">
        <v>25000</v>
      </c>
      <c r="L7063" t="s">
        <v>16</v>
      </c>
      <c r="M7063" t="s">
        <v>161</v>
      </c>
      <c r="N7063" t="s">
        <v>145</v>
      </c>
      <c r="O7063">
        <v>9</v>
      </c>
      <c r="P7063">
        <v>2021</v>
      </c>
    </row>
    <row r="7064" spans="1:16" x14ac:dyDescent="0.25">
      <c r="A7064" t="s">
        <v>34</v>
      </c>
      <c r="B7064">
        <v>1185732</v>
      </c>
      <c r="C7064" s="1">
        <v>44449</v>
      </c>
      <c r="D7064" t="s">
        <v>31</v>
      </c>
      <c r="E7064" t="s">
        <v>70</v>
      </c>
      <c r="F7064" t="s">
        <v>71</v>
      </c>
      <c r="G7064" t="s">
        <v>142</v>
      </c>
      <c r="H7064" t="s">
        <v>139</v>
      </c>
      <c r="I7064">
        <v>55.000000000000007</v>
      </c>
      <c r="J7064">
        <v>600</v>
      </c>
      <c r="K7064">
        <v>33000</v>
      </c>
      <c r="L7064" t="s">
        <v>16</v>
      </c>
      <c r="M7064" t="s">
        <v>161</v>
      </c>
      <c r="N7064" t="s">
        <v>145</v>
      </c>
      <c r="O7064">
        <v>9</v>
      </c>
      <c r="P7064">
        <v>2021</v>
      </c>
    </row>
    <row r="7065" spans="1:16" x14ac:dyDescent="0.25">
      <c r="A7065" t="s">
        <v>34</v>
      </c>
      <c r="B7065">
        <v>1185732</v>
      </c>
      <c r="C7065" s="1">
        <v>44449</v>
      </c>
      <c r="D7065" t="s">
        <v>31</v>
      </c>
      <c r="E7065" t="s">
        <v>70</v>
      </c>
      <c r="F7065" t="s">
        <v>71</v>
      </c>
      <c r="G7065" t="s">
        <v>138</v>
      </c>
      <c r="H7065" t="s">
        <v>144</v>
      </c>
      <c r="I7065">
        <v>48</v>
      </c>
      <c r="J7065">
        <v>208</v>
      </c>
      <c r="K7065">
        <v>9984</v>
      </c>
      <c r="L7065" t="s">
        <v>83</v>
      </c>
      <c r="M7065" t="s">
        <v>161</v>
      </c>
      <c r="N7065" t="s">
        <v>145</v>
      </c>
      <c r="O7065">
        <v>9</v>
      </c>
      <c r="P7065">
        <v>2021</v>
      </c>
    </row>
    <row r="7066" spans="1:16" x14ac:dyDescent="0.25">
      <c r="A7066" t="s">
        <v>34</v>
      </c>
      <c r="B7066">
        <v>1185732</v>
      </c>
      <c r="C7066" s="1">
        <v>44449</v>
      </c>
      <c r="D7066" t="s">
        <v>31</v>
      </c>
      <c r="E7066" t="s">
        <v>70</v>
      </c>
      <c r="F7066" t="s">
        <v>71</v>
      </c>
      <c r="G7066" t="s">
        <v>138</v>
      </c>
      <c r="H7066" t="s">
        <v>146</v>
      </c>
      <c r="I7066">
        <v>44</v>
      </c>
      <c r="J7066">
        <v>150</v>
      </c>
      <c r="K7066">
        <v>6600</v>
      </c>
      <c r="L7066" t="s">
        <v>83</v>
      </c>
      <c r="M7066" t="s">
        <v>161</v>
      </c>
      <c r="N7066" t="s">
        <v>145</v>
      </c>
      <c r="O7066">
        <v>9</v>
      </c>
      <c r="P7066">
        <v>2021</v>
      </c>
    </row>
    <row r="7067" spans="1:16" x14ac:dyDescent="0.25">
      <c r="A7067" t="s">
        <v>34</v>
      </c>
      <c r="B7067">
        <v>1185732</v>
      </c>
      <c r="C7067" s="1">
        <v>44449</v>
      </c>
      <c r="D7067" t="s">
        <v>31</v>
      </c>
      <c r="E7067" t="s">
        <v>70</v>
      </c>
      <c r="F7067" t="s">
        <v>71</v>
      </c>
      <c r="G7067" t="s">
        <v>142</v>
      </c>
      <c r="H7067" t="s">
        <v>144</v>
      </c>
      <c r="I7067">
        <v>38</v>
      </c>
      <c r="J7067">
        <v>137</v>
      </c>
      <c r="K7067">
        <v>5206</v>
      </c>
      <c r="L7067" t="s">
        <v>83</v>
      </c>
      <c r="M7067" t="s">
        <v>161</v>
      </c>
      <c r="N7067" t="s">
        <v>145</v>
      </c>
      <c r="O7067">
        <v>9</v>
      </c>
      <c r="P7067">
        <v>2021</v>
      </c>
    </row>
    <row r="7068" spans="1:16" x14ac:dyDescent="0.25">
      <c r="A7068" t="s">
        <v>34</v>
      </c>
      <c r="B7068">
        <v>1185732</v>
      </c>
      <c r="C7068" s="1">
        <v>44449</v>
      </c>
      <c r="D7068" t="s">
        <v>31</v>
      </c>
      <c r="E7068" t="s">
        <v>70</v>
      </c>
      <c r="F7068" t="s">
        <v>71</v>
      </c>
      <c r="G7068" t="s">
        <v>142</v>
      </c>
      <c r="H7068" t="s">
        <v>146</v>
      </c>
      <c r="I7068">
        <v>38</v>
      </c>
      <c r="J7068">
        <v>135</v>
      </c>
      <c r="K7068">
        <v>5130</v>
      </c>
      <c r="L7068" t="s">
        <v>83</v>
      </c>
      <c r="M7068" t="s">
        <v>161</v>
      </c>
      <c r="N7068" t="s">
        <v>145</v>
      </c>
      <c r="O7068">
        <v>9</v>
      </c>
      <c r="P7068">
        <v>2021</v>
      </c>
    </row>
    <row r="7069" spans="1:16" x14ac:dyDescent="0.25">
      <c r="A7069" t="s">
        <v>34</v>
      </c>
      <c r="B7069">
        <v>1185732</v>
      </c>
      <c r="C7069" s="1">
        <v>44449</v>
      </c>
      <c r="D7069" t="s">
        <v>31</v>
      </c>
      <c r="E7069" t="s">
        <v>70</v>
      </c>
      <c r="F7069" t="s">
        <v>71</v>
      </c>
      <c r="G7069" t="s">
        <v>138</v>
      </c>
      <c r="H7069" t="s">
        <v>139</v>
      </c>
      <c r="I7069">
        <v>48</v>
      </c>
      <c r="J7069">
        <v>125</v>
      </c>
      <c r="K7069">
        <v>6000</v>
      </c>
      <c r="L7069" t="s">
        <v>83</v>
      </c>
      <c r="M7069" t="s">
        <v>161</v>
      </c>
      <c r="N7069" t="s">
        <v>145</v>
      </c>
      <c r="O7069">
        <v>9</v>
      </c>
      <c r="P7069">
        <v>2021</v>
      </c>
    </row>
    <row r="7070" spans="1:16" x14ac:dyDescent="0.25">
      <c r="A7070" t="s">
        <v>34</v>
      </c>
      <c r="B7070">
        <v>1185732</v>
      </c>
      <c r="C7070" s="1">
        <v>44449</v>
      </c>
      <c r="D7070" t="s">
        <v>31</v>
      </c>
      <c r="E7070" t="s">
        <v>70</v>
      </c>
      <c r="F7070" t="s">
        <v>71</v>
      </c>
      <c r="G7070" t="s">
        <v>142</v>
      </c>
      <c r="H7070" t="s">
        <v>139</v>
      </c>
      <c r="I7070">
        <v>52</v>
      </c>
      <c r="J7070">
        <v>174</v>
      </c>
      <c r="K7070">
        <v>9048</v>
      </c>
      <c r="L7070" t="s">
        <v>83</v>
      </c>
      <c r="M7070" t="s">
        <v>161</v>
      </c>
      <c r="N7070" t="s">
        <v>145</v>
      </c>
      <c r="O7070">
        <v>9</v>
      </c>
      <c r="P7070">
        <v>2021</v>
      </c>
    </row>
    <row r="7071" spans="1:16" x14ac:dyDescent="0.25">
      <c r="A7071" t="s">
        <v>26</v>
      </c>
      <c r="B7071">
        <v>1197831</v>
      </c>
      <c r="C7071" s="1">
        <v>44449</v>
      </c>
      <c r="D7071" t="s">
        <v>27</v>
      </c>
      <c r="E7071" t="s">
        <v>59</v>
      </c>
      <c r="F7071" t="s">
        <v>60</v>
      </c>
      <c r="G7071" t="s">
        <v>138</v>
      </c>
      <c r="H7071" t="s">
        <v>139</v>
      </c>
      <c r="I7071">
        <v>50</v>
      </c>
      <c r="J7071">
        <v>525</v>
      </c>
      <c r="K7071">
        <v>26250</v>
      </c>
      <c r="L7071" t="s">
        <v>24</v>
      </c>
      <c r="M7071" t="s">
        <v>161</v>
      </c>
      <c r="N7071" t="s">
        <v>145</v>
      </c>
      <c r="O7071">
        <v>9</v>
      </c>
      <c r="P7071">
        <v>2021</v>
      </c>
    </row>
    <row r="7072" spans="1:16" x14ac:dyDescent="0.25">
      <c r="A7072" t="s">
        <v>26</v>
      </c>
      <c r="B7072">
        <v>1197831</v>
      </c>
      <c r="C7072" s="1">
        <v>44449</v>
      </c>
      <c r="D7072" t="s">
        <v>27</v>
      </c>
      <c r="E7072" t="s">
        <v>59</v>
      </c>
      <c r="F7072" t="s">
        <v>60</v>
      </c>
      <c r="G7072" t="s">
        <v>138</v>
      </c>
      <c r="H7072" t="s">
        <v>139</v>
      </c>
      <c r="I7072">
        <v>45</v>
      </c>
      <c r="J7072">
        <v>131</v>
      </c>
      <c r="K7072">
        <v>5895</v>
      </c>
      <c r="L7072" t="s">
        <v>83</v>
      </c>
      <c r="M7072" t="s">
        <v>161</v>
      </c>
      <c r="N7072" t="s">
        <v>145</v>
      </c>
      <c r="O7072">
        <v>9</v>
      </c>
      <c r="P7072">
        <v>2021</v>
      </c>
    </row>
    <row r="7073" spans="1:16" x14ac:dyDescent="0.25">
      <c r="A7073" t="s">
        <v>26</v>
      </c>
      <c r="B7073">
        <v>1197831</v>
      </c>
      <c r="C7073" s="1">
        <v>44449</v>
      </c>
      <c r="D7073" t="s">
        <v>27</v>
      </c>
      <c r="E7073" t="s">
        <v>59</v>
      </c>
      <c r="F7073" t="s">
        <v>60</v>
      </c>
      <c r="G7073" t="s">
        <v>138</v>
      </c>
      <c r="H7073" t="s">
        <v>139</v>
      </c>
      <c r="I7073">
        <v>35</v>
      </c>
      <c r="J7073">
        <v>179</v>
      </c>
      <c r="K7073">
        <v>6265</v>
      </c>
      <c r="L7073" t="s">
        <v>24</v>
      </c>
      <c r="M7073" t="s">
        <v>161</v>
      </c>
      <c r="N7073" t="s">
        <v>145</v>
      </c>
      <c r="O7073">
        <v>9</v>
      </c>
      <c r="P7073">
        <v>2021</v>
      </c>
    </row>
    <row r="7074" spans="1:16" x14ac:dyDescent="0.25">
      <c r="A7074" t="s">
        <v>26</v>
      </c>
      <c r="B7074">
        <v>1197831</v>
      </c>
      <c r="C7074" s="1">
        <v>44449</v>
      </c>
      <c r="D7074" t="s">
        <v>27</v>
      </c>
      <c r="E7074" t="s">
        <v>28</v>
      </c>
      <c r="F7074" t="s">
        <v>39</v>
      </c>
      <c r="G7074" t="s">
        <v>138</v>
      </c>
      <c r="H7074" t="s">
        <v>144</v>
      </c>
      <c r="I7074">
        <v>45</v>
      </c>
      <c r="J7074">
        <v>800</v>
      </c>
      <c r="K7074">
        <v>36000</v>
      </c>
      <c r="L7074" t="s">
        <v>24</v>
      </c>
      <c r="M7074" t="s">
        <v>161</v>
      </c>
      <c r="N7074" t="s">
        <v>145</v>
      </c>
      <c r="O7074">
        <v>9</v>
      </c>
      <c r="P7074">
        <v>2021</v>
      </c>
    </row>
    <row r="7075" spans="1:16" x14ac:dyDescent="0.25">
      <c r="A7075" t="s">
        <v>26</v>
      </c>
      <c r="B7075">
        <v>1197831</v>
      </c>
      <c r="C7075" s="1">
        <v>44449</v>
      </c>
      <c r="D7075" t="s">
        <v>27</v>
      </c>
      <c r="E7075" t="s">
        <v>28</v>
      </c>
      <c r="F7075" t="s">
        <v>39</v>
      </c>
      <c r="G7075" t="s">
        <v>138</v>
      </c>
      <c r="H7075" t="s">
        <v>144</v>
      </c>
      <c r="I7075">
        <v>41</v>
      </c>
      <c r="J7075">
        <v>224</v>
      </c>
      <c r="K7075">
        <v>9184</v>
      </c>
      <c r="L7075" t="s">
        <v>83</v>
      </c>
      <c r="M7075" t="s">
        <v>161</v>
      </c>
      <c r="N7075" t="s">
        <v>145</v>
      </c>
      <c r="O7075">
        <v>9</v>
      </c>
      <c r="P7075">
        <v>2021</v>
      </c>
    </row>
    <row r="7076" spans="1:16" x14ac:dyDescent="0.25">
      <c r="A7076" t="s">
        <v>26</v>
      </c>
      <c r="B7076">
        <v>1197831</v>
      </c>
      <c r="C7076" s="1">
        <v>44449</v>
      </c>
      <c r="D7076" t="s">
        <v>27</v>
      </c>
      <c r="E7076" t="s">
        <v>28</v>
      </c>
      <c r="F7076" t="s">
        <v>39</v>
      </c>
      <c r="G7076" t="s">
        <v>138</v>
      </c>
      <c r="H7076" t="s">
        <v>144</v>
      </c>
      <c r="I7076">
        <v>30</v>
      </c>
      <c r="J7076">
        <v>256</v>
      </c>
      <c r="K7076">
        <v>7680</v>
      </c>
      <c r="L7076" t="s">
        <v>24</v>
      </c>
      <c r="M7076" t="s">
        <v>161</v>
      </c>
      <c r="N7076" t="s">
        <v>145</v>
      </c>
      <c r="O7076">
        <v>9</v>
      </c>
      <c r="P7076">
        <v>2021</v>
      </c>
    </row>
    <row r="7077" spans="1:16" x14ac:dyDescent="0.25">
      <c r="A7077" t="s">
        <v>30</v>
      </c>
      <c r="B7077">
        <v>1185732</v>
      </c>
      <c r="C7077" s="1">
        <v>44450</v>
      </c>
      <c r="D7077" t="s">
        <v>36</v>
      </c>
      <c r="E7077" t="s">
        <v>116</v>
      </c>
      <c r="F7077" t="s">
        <v>117</v>
      </c>
      <c r="G7077" t="s">
        <v>138</v>
      </c>
      <c r="H7077" t="s">
        <v>144</v>
      </c>
      <c r="I7077">
        <v>33</v>
      </c>
      <c r="J7077">
        <v>133</v>
      </c>
      <c r="K7077">
        <v>4389</v>
      </c>
      <c r="L7077" t="s">
        <v>83</v>
      </c>
      <c r="M7077" t="s">
        <v>161</v>
      </c>
      <c r="N7077" t="s">
        <v>147</v>
      </c>
      <c r="O7077">
        <v>9</v>
      </c>
      <c r="P7077">
        <v>2021</v>
      </c>
    </row>
    <row r="7078" spans="1:16" x14ac:dyDescent="0.25">
      <c r="A7078" t="s">
        <v>30</v>
      </c>
      <c r="B7078">
        <v>1185732</v>
      </c>
      <c r="C7078" s="1">
        <v>44450</v>
      </c>
      <c r="D7078" t="s">
        <v>36</v>
      </c>
      <c r="E7078" t="s">
        <v>116</v>
      </c>
      <c r="F7078" t="s">
        <v>117</v>
      </c>
      <c r="G7078" t="s">
        <v>138</v>
      </c>
      <c r="H7078" t="s">
        <v>146</v>
      </c>
      <c r="I7078">
        <v>29</v>
      </c>
      <c r="J7078">
        <v>74</v>
      </c>
      <c r="K7078">
        <v>2146</v>
      </c>
      <c r="L7078" t="s">
        <v>83</v>
      </c>
      <c r="M7078" t="s">
        <v>161</v>
      </c>
      <c r="N7078" t="s">
        <v>147</v>
      </c>
      <c r="O7078">
        <v>9</v>
      </c>
      <c r="P7078">
        <v>2021</v>
      </c>
    </row>
    <row r="7079" spans="1:16" x14ac:dyDescent="0.25">
      <c r="A7079" t="s">
        <v>30</v>
      </c>
      <c r="B7079">
        <v>1185732</v>
      </c>
      <c r="C7079" s="1">
        <v>44450</v>
      </c>
      <c r="D7079" t="s">
        <v>36</v>
      </c>
      <c r="E7079" t="s">
        <v>116</v>
      </c>
      <c r="F7079" t="s">
        <v>117</v>
      </c>
      <c r="G7079" t="s">
        <v>142</v>
      </c>
      <c r="H7079" t="s">
        <v>144</v>
      </c>
      <c r="I7079">
        <v>23</v>
      </c>
      <c r="J7079">
        <v>49</v>
      </c>
      <c r="K7079">
        <v>1127</v>
      </c>
      <c r="L7079" t="s">
        <v>83</v>
      </c>
      <c r="M7079" t="s">
        <v>161</v>
      </c>
      <c r="N7079" t="s">
        <v>147</v>
      </c>
      <c r="O7079">
        <v>9</v>
      </c>
      <c r="P7079">
        <v>2021</v>
      </c>
    </row>
    <row r="7080" spans="1:16" x14ac:dyDescent="0.25">
      <c r="A7080" t="s">
        <v>30</v>
      </c>
      <c r="B7080">
        <v>1185732</v>
      </c>
      <c r="C7080" s="1">
        <v>44450</v>
      </c>
      <c r="D7080" t="s">
        <v>36</v>
      </c>
      <c r="E7080" t="s">
        <v>116</v>
      </c>
      <c r="F7080" t="s">
        <v>117</v>
      </c>
      <c r="G7080" t="s">
        <v>142</v>
      </c>
      <c r="H7080" t="s">
        <v>146</v>
      </c>
      <c r="I7080">
        <v>24</v>
      </c>
      <c r="J7080">
        <v>41</v>
      </c>
      <c r="K7080">
        <v>984</v>
      </c>
      <c r="L7080" t="s">
        <v>83</v>
      </c>
      <c r="M7080" t="s">
        <v>161</v>
      </c>
      <c r="N7080" t="s">
        <v>147</v>
      </c>
      <c r="O7080">
        <v>9</v>
      </c>
      <c r="P7080">
        <v>2021</v>
      </c>
    </row>
    <row r="7081" spans="1:16" x14ac:dyDescent="0.25">
      <c r="A7081" t="s">
        <v>30</v>
      </c>
      <c r="B7081">
        <v>1185732</v>
      </c>
      <c r="C7081" s="1">
        <v>44450</v>
      </c>
      <c r="D7081" t="s">
        <v>36</v>
      </c>
      <c r="E7081" t="s">
        <v>116</v>
      </c>
      <c r="F7081" t="s">
        <v>117</v>
      </c>
      <c r="G7081" t="s">
        <v>138</v>
      </c>
      <c r="H7081" t="s">
        <v>139</v>
      </c>
      <c r="I7081">
        <v>33</v>
      </c>
      <c r="J7081">
        <v>42</v>
      </c>
      <c r="K7081">
        <v>1386</v>
      </c>
      <c r="L7081" t="s">
        <v>83</v>
      </c>
      <c r="M7081" t="s">
        <v>161</v>
      </c>
      <c r="N7081" t="s">
        <v>147</v>
      </c>
      <c r="O7081">
        <v>9</v>
      </c>
      <c r="P7081">
        <v>2021</v>
      </c>
    </row>
    <row r="7082" spans="1:16" x14ac:dyDescent="0.25">
      <c r="A7082" t="s">
        <v>30</v>
      </c>
      <c r="B7082">
        <v>1185732</v>
      </c>
      <c r="C7082" s="1">
        <v>44450</v>
      </c>
      <c r="D7082" t="s">
        <v>36</v>
      </c>
      <c r="E7082" t="s">
        <v>116</v>
      </c>
      <c r="F7082" t="s">
        <v>117</v>
      </c>
      <c r="G7082" t="s">
        <v>142</v>
      </c>
      <c r="H7082" t="s">
        <v>139</v>
      </c>
      <c r="I7082">
        <v>36</v>
      </c>
      <c r="J7082">
        <v>68</v>
      </c>
      <c r="K7082">
        <v>2448</v>
      </c>
      <c r="L7082" t="s">
        <v>83</v>
      </c>
      <c r="M7082" t="s">
        <v>161</v>
      </c>
      <c r="N7082" t="s">
        <v>147</v>
      </c>
      <c r="O7082">
        <v>9</v>
      </c>
      <c r="P7082">
        <v>2021</v>
      </c>
    </row>
    <row r="7083" spans="1:16" x14ac:dyDescent="0.25">
      <c r="A7083" t="s">
        <v>30</v>
      </c>
      <c r="B7083">
        <v>1185732</v>
      </c>
      <c r="C7083" s="1">
        <v>44450</v>
      </c>
      <c r="D7083" t="s">
        <v>36</v>
      </c>
      <c r="E7083" t="s">
        <v>116</v>
      </c>
      <c r="F7083" t="s">
        <v>117</v>
      </c>
      <c r="G7083" t="s">
        <v>138</v>
      </c>
      <c r="H7083" t="s">
        <v>144</v>
      </c>
      <c r="I7083">
        <v>35</v>
      </c>
      <c r="J7083">
        <v>475</v>
      </c>
      <c r="K7083">
        <v>16625</v>
      </c>
      <c r="L7083" t="s">
        <v>16</v>
      </c>
      <c r="M7083" t="s">
        <v>161</v>
      </c>
      <c r="N7083" t="s">
        <v>147</v>
      </c>
      <c r="O7083">
        <v>9</v>
      </c>
      <c r="P7083">
        <v>2021</v>
      </c>
    </row>
    <row r="7084" spans="1:16" x14ac:dyDescent="0.25">
      <c r="A7084" t="s">
        <v>30</v>
      </c>
      <c r="B7084">
        <v>1185732</v>
      </c>
      <c r="C7084" s="1">
        <v>44450</v>
      </c>
      <c r="D7084" t="s">
        <v>36</v>
      </c>
      <c r="E7084" t="s">
        <v>116</v>
      </c>
      <c r="F7084" t="s">
        <v>117</v>
      </c>
      <c r="G7084" t="s">
        <v>138</v>
      </c>
      <c r="H7084" t="s">
        <v>146</v>
      </c>
      <c r="I7084">
        <v>30.000000000000011</v>
      </c>
      <c r="J7084">
        <v>275</v>
      </c>
      <c r="K7084">
        <v>8250</v>
      </c>
      <c r="L7084" t="s">
        <v>16</v>
      </c>
      <c r="M7084" t="s">
        <v>161</v>
      </c>
      <c r="N7084" t="s">
        <v>147</v>
      </c>
      <c r="O7084">
        <v>9</v>
      </c>
      <c r="P7084">
        <v>2021</v>
      </c>
    </row>
    <row r="7085" spans="1:16" x14ac:dyDescent="0.25">
      <c r="A7085" t="s">
        <v>30</v>
      </c>
      <c r="B7085">
        <v>1185732</v>
      </c>
      <c r="C7085" s="1">
        <v>44450</v>
      </c>
      <c r="D7085" t="s">
        <v>36</v>
      </c>
      <c r="E7085" t="s">
        <v>116</v>
      </c>
      <c r="F7085" t="s">
        <v>117</v>
      </c>
      <c r="G7085" t="s">
        <v>142</v>
      </c>
      <c r="H7085" t="s">
        <v>144</v>
      </c>
      <c r="I7085">
        <v>25.000000000000007</v>
      </c>
      <c r="J7085">
        <v>175</v>
      </c>
      <c r="K7085">
        <v>4375</v>
      </c>
      <c r="L7085" t="s">
        <v>16</v>
      </c>
      <c r="M7085" t="s">
        <v>161</v>
      </c>
      <c r="N7085" t="s">
        <v>147</v>
      </c>
      <c r="O7085">
        <v>9</v>
      </c>
      <c r="P7085">
        <v>2021</v>
      </c>
    </row>
    <row r="7086" spans="1:16" x14ac:dyDescent="0.25">
      <c r="A7086" t="s">
        <v>30</v>
      </c>
      <c r="B7086">
        <v>1185732</v>
      </c>
      <c r="C7086" s="1">
        <v>44450</v>
      </c>
      <c r="D7086" t="s">
        <v>36</v>
      </c>
      <c r="E7086" t="s">
        <v>116</v>
      </c>
      <c r="F7086" t="s">
        <v>117</v>
      </c>
      <c r="G7086" t="s">
        <v>142</v>
      </c>
      <c r="H7086" t="s">
        <v>146</v>
      </c>
      <c r="I7086">
        <v>25.000000000000007</v>
      </c>
      <c r="J7086">
        <v>150</v>
      </c>
      <c r="K7086">
        <v>3750</v>
      </c>
      <c r="L7086" t="s">
        <v>16</v>
      </c>
      <c r="M7086" t="s">
        <v>161</v>
      </c>
      <c r="N7086" t="s">
        <v>147</v>
      </c>
      <c r="O7086">
        <v>9</v>
      </c>
      <c r="P7086">
        <v>2021</v>
      </c>
    </row>
    <row r="7087" spans="1:16" x14ac:dyDescent="0.25">
      <c r="A7087" t="s">
        <v>30</v>
      </c>
      <c r="B7087">
        <v>1185732</v>
      </c>
      <c r="C7087" s="1">
        <v>44450</v>
      </c>
      <c r="D7087" t="s">
        <v>36</v>
      </c>
      <c r="E7087" t="s">
        <v>116</v>
      </c>
      <c r="F7087" t="s">
        <v>117</v>
      </c>
      <c r="G7087" t="s">
        <v>138</v>
      </c>
      <c r="H7087" t="s">
        <v>139</v>
      </c>
      <c r="I7087">
        <v>35</v>
      </c>
      <c r="J7087">
        <v>150</v>
      </c>
      <c r="K7087">
        <v>5250</v>
      </c>
      <c r="L7087" t="s">
        <v>16</v>
      </c>
      <c r="M7087" t="s">
        <v>161</v>
      </c>
      <c r="N7087" t="s">
        <v>147</v>
      </c>
      <c r="O7087">
        <v>9</v>
      </c>
      <c r="P7087">
        <v>2021</v>
      </c>
    </row>
    <row r="7088" spans="1:16" x14ac:dyDescent="0.25">
      <c r="A7088" t="s">
        <v>30</v>
      </c>
      <c r="B7088">
        <v>1185732</v>
      </c>
      <c r="C7088" s="1">
        <v>44450</v>
      </c>
      <c r="D7088" t="s">
        <v>36</v>
      </c>
      <c r="E7088" t="s">
        <v>116</v>
      </c>
      <c r="F7088" t="s">
        <v>117</v>
      </c>
      <c r="G7088" t="s">
        <v>142</v>
      </c>
      <c r="H7088" t="s">
        <v>139</v>
      </c>
      <c r="I7088">
        <v>40</v>
      </c>
      <c r="J7088">
        <v>225</v>
      </c>
      <c r="K7088">
        <v>9000</v>
      </c>
      <c r="L7088" t="s">
        <v>16</v>
      </c>
      <c r="M7088" t="s">
        <v>161</v>
      </c>
      <c r="N7088" t="s">
        <v>147</v>
      </c>
      <c r="O7088">
        <v>9</v>
      </c>
      <c r="P7088">
        <v>2021</v>
      </c>
    </row>
    <row r="7089" spans="1:16" x14ac:dyDescent="0.25">
      <c r="A7089" t="s">
        <v>26</v>
      </c>
      <c r="B7089">
        <v>1197831</v>
      </c>
      <c r="C7089" s="1">
        <v>44450</v>
      </c>
      <c r="D7089" t="s">
        <v>27</v>
      </c>
      <c r="E7089" t="s">
        <v>59</v>
      </c>
      <c r="F7089" t="s">
        <v>60</v>
      </c>
      <c r="G7089" t="s">
        <v>142</v>
      </c>
      <c r="H7089" t="s">
        <v>139</v>
      </c>
      <c r="I7089">
        <v>60</v>
      </c>
      <c r="J7089">
        <v>800</v>
      </c>
      <c r="K7089">
        <v>48000</v>
      </c>
      <c r="L7089" t="s">
        <v>24</v>
      </c>
      <c r="M7089" t="s">
        <v>161</v>
      </c>
      <c r="N7089" t="s">
        <v>147</v>
      </c>
      <c r="O7089">
        <v>9</v>
      </c>
      <c r="P7089">
        <v>2021</v>
      </c>
    </row>
    <row r="7090" spans="1:16" x14ac:dyDescent="0.25">
      <c r="A7090" t="s">
        <v>26</v>
      </c>
      <c r="B7090">
        <v>1197831</v>
      </c>
      <c r="C7090" s="1">
        <v>44450</v>
      </c>
      <c r="D7090" t="s">
        <v>27</v>
      </c>
      <c r="E7090" t="s">
        <v>59</v>
      </c>
      <c r="F7090" t="s">
        <v>60</v>
      </c>
      <c r="G7090" t="s">
        <v>142</v>
      </c>
      <c r="H7090" t="s">
        <v>139</v>
      </c>
      <c r="I7090">
        <v>56</v>
      </c>
      <c r="J7090">
        <v>240</v>
      </c>
      <c r="K7090">
        <v>13440</v>
      </c>
      <c r="L7090" t="s">
        <v>83</v>
      </c>
      <c r="M7090" t="s">
        <v>161</v>
      </c>
      <c r="N7090" t="s">
        <v>147</v>
      </c>
      <c r="O7090">
        <v>9</v>
      </c>
      <c r="P7090">
        <v>2021</v>
      </c>
    </row>
    <row r="7091" spans="1:16" x14ac:dyDescent="0.25">
      <c r="A7091" t="s">
        <v>26</v>
      </c>
      <c r="B7091">
        <v>1197831</v>
      </c>
      <c r="C7091" s="1">
        <v>44450</v>
      </c>
      <c r="D7091" t="s">
        <v>27</v>
      </c>
      <c r="E7091" t="s">
        <v>59</v>
      </c>
      <c r="F7091" t="s">
        <v>60</v>
      </c>
      <c r="G7091" t="s">
        <v>142</v>
      </c>
      <c r="H7091" t="s">
        <v>139</v>
      </c>
      <c r="I7091">
        <v>47</v>
      </c>
      <c r="J7091">
        <v>280</v>
      </c>
      <c r="K7091">
        <v>13160</v>
      </c>
      <c r="L7091" t="s">
        <v>24</v>
      </c>
      <c r="M7091" t="s">
        <v>161</v>
      </c>
      <c r="N7091" t="s">
        <v>147</v>
      </c>
      <c r="O7091">
        <v>9</v>
      </c>
      <c r="P7091">
        <v>2021</v>
      </c>
    </row>
    <row r="7092" spans="1:16" x14ac:dyDescent="0.25">
      <c r="A7092" t="s">
        <v>26</v>
      </c>
      <c r="B7092">
        <v>1197831</v>
      </c>
      <c r="C7092" s="1">
        <v>44450</v>
      </c>
      <c r="D7092" t="s">
        <v>27</v>
      </c>
      <c r="E7092" t="s">
        <v>28</v>
      </c>
      <c r="F7092" t="s">
        <v>39</v>
      </c>
      <c r="G7092" t="s">
        <v>138</v>
      </c>
      <c r="H7092" t="s">
        <v>146</v>
      </c>
      <c r="I7092">
        <v>50</v>
      </c>
      <c r="J7092">
        <v>800</v>
      </c>
      <c r="K7092">
        <v>40000</v>
      </c>
      <c r="L7092" t="s">
        <v>24</v>
      </c>
      <c r="M7092" t="s">
        <v>161</v>
      </c>
      <c r="N7092" t="s">
        <v>147</v>
      </c>
      <c r="O7092">
        <v>9</v>
      </c>
      <c r="P7092">
        <v>2021</v>
      </c>
    </row>
    <row r="7093" spans="1:16" x14ac:dyDescent="0.25">
      <c r="A7093" t="s">
        <v>26</v>
      </c>
      <c r="B7093">
        <v>1197831</v>
      </c>
      <c r="C7093" s="1">
        <v>44450</v>
      </c>
      <c r="D7093" t="s">
        <v>27</v>
      </c>
      <c r="E7093" t="s">
        <v>28</v>
      </c>
      <c r="F7093" t="s">
        <v>39</v>
      </c>
      <c r="G7093" t="s">
        <v>138</v>
      </c>
      <c r="H7093" t="s">
        <v>146</v>
      </c>
      <c r="I7093">
        <v>49</v>
      </c>
      <c r="J7093">
        <v>200</v>
      </c>
      <c r="K7093">
        <v>9800</v>
      </c>
      <c r="L7093" t="s">
        <v>83</v>
      </c>
      <c r="M7093" t="s">
        <v>161</v>
      </c>
      <c r="N7093" t="s">
        <v>147</v>
      </c>
      <c r="O7093">
        <v>9</v>
      </c>
      <c r="P7093">
        <v>2021</v>
      </c>
    </row>
    <row r="7094" spans="1:16" x14ac:dyDescent="0.25">
      <c r="A7094" t="s">
        <v>26</v>
      </c>
      <c r="B7094">
        <v>1197831</v>
      </c>
      <c r="C7094" s="1">
        <v>44450</v>
      </c>
      <c r="D7094" t="s">
        <v>27</v>
      </c>
      <c r="E7094" t="s">
        <v>28</v>
      </c>
      <c r="F7094" t="s">
        <v>39</v>
      </c>
      <c r="G7094" t="s">
        <v>138</v>
      </c>
      <c r="H7094" t="s">
        <v>146</v>
      </c>
      <c r="I7094">
        <v>40</v>
      </c>
      <c r="J7094">
        <v>280</v>
      </c>
      <c r="K7094">
        <v>11200</v>
      </c>
      <c r="L7094" t="s">
        <v>24</v>
      </c>
      <c r="M7094" t="s">
        <v>161</v>
      </c>
      <c r="N7094" t="s">
        <v>147</v>
      </c>
      <c r="O7094">
        <v>9</v>
      </c>
      <c r="P7094">
        <v>2021</v>
      </c>
    </row>
    <row r="7095" spans="1:16" x14ac:dyDescent="0.25">
      <c r="A7095" t="s">
        <v>25</v>
      </c>
      <c r="B7095">
        <v>1128299</v>
      </c>
      <c r="C7095" s="1">
        <v>44450</v>
      </c>
      <c r="D7095" t="s">
        <v>31</v>
      </c>
      <c r="E7095" t="s">
        <v>66</v>
      </c>
      <c r="F7095" t="s">
        <v>67</v>
      </c>
      <c r="G7095" t="s">
        <v>138</v>
      </c>
      <c r="H7095" t="s">
        <v>144</v>
      </c>
      <c r="I7095">
        <v>65.000000000000014</v>
      </c>
      <c r="J7095">
        <v>550</v>
      </c>
      <c r="K7095">
        <v>35750</v>
      </c>
      <c r="L7095" t="s">
        <v>24</v>
      </c>
      <c r="M7095" t="s">
        <v>161</v>
      </c>
      <c r="N7095" t="s">
        <v>147</v>
      </c>
      <c r="O7095">
        <v>9</v>
      </c>
      <c r="P7095">
        <v>2021</v>
      </c>
    </row>
    <row r="7096" spans="1:16" x14ac:dyDescent="0.25">
      <c r="A7096" t="s">
        <v>25</v>
      </c>
      <c r="B7096">
        <v>1128299</v>
      </c>
      <c r="C7096" s="1">
        <v>44450</v>
      </c>
      <c r="D7096" t="s">
        <v>31</v>
      </c>
      <c r="E7096" t="s">
        <v>66</v>
      </c>
      <c r="F7096" t="s">
        <v>67</v>
      </c>
      <c r="G7096" t="s">
        <v>138</v>
      </c>
      <c r="H7096" t="s">
        <v>146</v>
      </c>
      <c r="I7096">
        <v>70.000000000000014</v>
      </c>
      <c r="J7096">
        <v>550</v>
      </c>
      <c r="K7096">
        <v>38500</v>
      </c>
      <c r="L7096" t="s">
        <v>24</v>
      </c>
      <c r="M7096" t="s">
        <v>161</v>
      </c>
      <c r="N7096" t="s">
        <v>147</v>
      </c>
      <c r="O7096">
        <v>9</v>
      </c>
      <c r="P7096">
        <v>2021</v>
      </c>
    </row>
    <row r="7097" spans="1:16" x14ac:dyDescent="0.25">
      <c r="A7097" t="s">
        <v>25</v>
      </c>
      <c r="B7097">
        <v>1128299</v>
      </c>
      <c r="C7097" s="1">
        <v>44450</v>
      </c>
      <c r="D7097" t="s">
        <v>31</v>
      </c>
      <c r="E7097" t="s">
        <v>66</v>
      </c>
      <c r="F7097" t="s">
        <v>67</v>
      </c>
      <c r="G7097" t="s">
        <v>142</v>
      </c>
      <c r="H7097" t="s">
        <v>144</v>
      </c>
      <c r="I7097">
        <v>65.000000000000014</v>
      </c>
      <c r="J7097">
        <v>375</v>
      </c>
      <c r="K7097">
        <v>24375</v>
      </c>
      <c r="L7097" t="s">
        <v>24</v>
      </c>
      <c r="M7097" t="s">
        <v>161</v>
      </c>
      <c r="N7097" t="s">
        <v>147</v>
      </c>
      <c r="O7097">
        <v>9</v>
      </c>
      <c r="P7097">
        <v>2021</v>
      </c>
    </row>
    <row r="7098" spans="1:16" x14ac:dyDescent="0.25">
      <c r="A7098" t="s">
        <v>25</v>
      </c>
      <c r="B7098">
        <v>1128299</v>
      </c>
      <c r="C7098" s="1">
        <v>44450</v>
      </c>
      <c r="D7098" t="s">
        <v>31</v>
      </c>
      <c r="E7098" t="s">
        <v>66</v>
      </c>
      <c r="F7098" t="s">
        <v>67</v>
      </c>
      <c r="G7098" t="s">
        <v>142</v>
      </c>
      <c r="H7098" t="s">
        <v>146</v>
      </c>
      <c r="I7098">
        <v>65.000000000000014</v>
      </c>
      <c r="J7098">
        <v>325</v>
      </c>
      <c r="K7098">
        <v>21125</v>
      </c>
      <c r="L7098" t="s">
        <v>24</v>
      </c>
      <c r="M7098" t="s">
        <v>161</v>
      </c>
      <c r="N7098" t="s">
        <v>147</v>
      </c>
      <c r="O7098">
        <v>9</v>
      </c>
      <c r="P7098">
        <v>2021</v>
      </c>
    </row>
    <row r="7099" spans="1:16" x14ac:dyDescent="0.25">
      <c r="A7099" t="s">
        <v>25</v>
      </c>
      <c r="B7099">
        <v>1128299</v>
      </c>
      <c r="C7099" s="1">
        <v>44450</v>
      </c>
      <c r="D7099" t="s">
        <v>31</v>
      </c>
      <c r="E7099" t="s">
        <v>66</v>
      </c>
      <c r="F7099" t="s">
        <v>67</v>
      </c>
      <c r="G7099" t="s">
        <v>138</v>
      </c>
      <c r="H7099" t="s">
        <v>139</v>
      </c>
      <c r="I7099">
        <v>75.000000000000014</v>
      </c>
      <c r="J7099">
        <v>350</v>
      </c>
      <c r="K7099">
        <v>26250</v>
      </c>
      <c r="L7099" t="s">
        <v>24</v>
      </c>
      <c r="M7099" t="s">
        <v>161</v>
      </c>
      <c r="N7099" t="s">
        <v>147</v>
      </c>
      <c r="O7099">
        <v>9</v>
      </c>
      <c r="P7099">
        <v>2021</v>
      </c>
    </row>
    <row r="7100" spans="1:16" x14ac:dyDescent="0.25">
      <c r="A7100" t="s">
        <v>25</v>
      </c>
      <c r="B7100">
        <v>1128299</v>
      </c>
      <c r="C7100" s="1">
        <v>44450</v>
      </c>
      <c r="D7100" t="s">
        <v>31</v>
      </c>
      <c r="E7100" t="s">
        <v>66</v>
      </c>
      <c r="F7100" t="s">
        <v>67</v>
      </c>
      <c r="G7100" t="s">
        <v>142</v>
      </c>
      <c r="H7100" t="s">
        <v>139</v>
      </c>
      <c r="I7100">
        <v>60</v>
      </c>
      <c r="J7100">
        <v>375</v>
      </c>
      <c r="K7100">
        <v>22500</v>
      </c>
      <c r="L7100" t="s">
        <v>24</v>
      </c>
      <c r="M7100" t="s">
        <v>161</v>
      </c>
      <c r="N7100" t="s">
        <v>147</v>
      </c>
      <c r="O7100">
        <v>9</v>
      </c>
      <c r="P7100">
        <v>2021</v>
      </c>
    </row>
    <row r="7101" spans="1:16" x14ac:dyDescent="0.25">
      <c r="A7101" t="s">
        <v>25</v>
      </c>
      <c r="B7101">
        <v>1128299</v>
      </c>
      <c r="C7101" s="1">
        <v>44450</v>
      </c>
      <c r="D7101" t="s">
        <v>31</v>
      </c>
      <c r="E7101" t="s">
        <v>66</v>
      </c>
      <c r="F7101" t="s">
        <v>67</v>
      </c>
      <c r="G7101" t="s">
        <v>138</v>
      </c>
      <c r="H7101" t="s">
        <v>144</v>
      </c>
      <c r="I7101">
        <v>62</v>
      </c>
      <c r="J7101">
        <v>149</v>
      </c>
      <c r="K7101">
        <v>9238</v>
      </c>
      <c r="L7101" t="s">
        <v>83</v>
      </c>
      <c r="M7101" t="s">
        <v>161</v>
      </c>
      <c r="N7101" t="s">
        <v>147</v>
      </c>
      <c r="O7101">
        <v>9</v>
      </c>
      <c r="P7101">
        <v>2021</v>
      </c>
    </row>
    <row r="7102" spans="1:16" x14ac:dyDescent="0.25">
      <c r="A7102" t="s">
        <v>25</v>
      </c>
      <c r="B7102">
        <v>1128299</v>
      </c>
      <c r="C7102" s="1">
        <v>44450</v>
      </c>
      <c r="D7102" t="s">
        <v>31</v>
      </c>
      <c r="E7102" t="s">
        <v>66</v>
      </c>
      <c r="F7102" t="s">
        <v>67</v>
      </c>
      <c r="G7102" t="s">
        <v>138</v>
      </c>
      <c r="H7102" t="s">
        <v>146</v>
      </c>
      <c r="I7102">
        <v>69</v>
      </c>
      <c r="J7102">
        <v>149</v>
      </c>
      <c r="K7102">
        <v>10281</v>
      </c>
      <c r="L7102" t="s">
        <v>83</v>
      </c>
      <c r="M7102" t="s">
        <v>161</v>
      </c>
      <c r="N7102" t="s">
        <v>147</v>
      </c>
      <c r="O7102">
        <v>9</v>
      </c>
      <c r="P7102">
        <v>2021</v>
      </c>
    </row>
    <row r="7103" spans="1:16" x14ac:dyDescent="0.25">
      <c r="A7103" t="s">
        <v>25</v>
      </c>
      <c r="B7103">
        <v>1128299</v>
      </c>
      <c r="C7103" s="1">
        <v>44450</v>
      </c>
      <c r="D7103" t="s">
        <v>31</v>
      </c>
      <c r="E7103" t="s">
        <v>66</v>
      </c>
      <c r="F7103" t="s">
        <v>67</v>
      </c>
      <c r="G7103" t="s">
        <v>142</v>
      </c>
      <c r="H7103" t="s">
        <v>144</v>
      </c>
      <c r="I7103">
        <v>64</v>
      </c>
      <c r="J7103">
        <v>105</v>
      </c>
      <c r="K7103">
        <v>6720</v>
      </c>
      <c r="L7103" t="s">
        <v>83</v>
      </c>
      <c r="M7103" t="s">
        <v>161</v>
      </c>
      <c r="N7103" t="s">
        <v>147</v>
      </c>
      <c r="O7103">
        <v>9</v>
      </c>
      <c r="P7103">
        <v>2021</v>
      </c>
    </row>
    <row r="7104" spans="1:16" x14ac:dyDescent="0.25">
      <c r="A7104" t="s">
        <v>25</v>
      </c>
      <c r="B7104">
        <v>1128299</v>
      </c>
      <c r="C7104" s="1">
        <v>44450</v>
      </c>
      <c r="D7104" t="s">
        <v>31</v>
      </c>
      <c r="E7104" t="s">
        <v>66</v>
      </c>
      <c r="F7104" t="s">
        <v>67</v>
      </c>
      <c r="G7104" t="s">
        <v>142</v>
      </c>
      <c r="H7104" t="s">
        <v>146</v>
      </c>
      <c r="I7104">
        <v>62</v>
      </c>
      <c r="J7104">
        <v>85</v>
      </c>
      <c r="K7104">
        <v>5270</v>
      </c>
      <c r="L7104" t="s">
        <v>83</v>
      </c>
      <c r="M7104" t="s">
        <v>161</v>
      </c>
      <c r="N7104" t="s">
        <v>147</v>
      </c>
      <c r="O7104">
        <v>9</v>
      </c>
      <c r="P7104">
        <v>2021</v>
      </c>
    </row>
    <row r="7105" spans="1:16" x14ac:dyDescent="0.25">
      <c r="A7105" t="s">
        <v>25</v>
      </c>
      <c r="B7105">
        <v>1128299</v>
      </c>
      <c r="C7105" s="1">
        <v>44450</v>
      </c>
      <c r="D7105" t="s">
        <v>31</v>
      </c>
      <c r="E7105" t="s">
        <v>66</v>
      </c>
      <c r="F7105" t="s">
        <v>67</v>
      </c>
      <c r="G7105" t="s">
        <v>138</v>
      </c>
      <c r="H7105" t="s">
        <v>139</v>
      </c>
      <c r="I7105">
        <v>71</v>
      </c>
      <c r="J7105">
        <v>91</v>
      </c>
      <c r="K7105">
        <v>6461</v>
      </c>
      <c r="L7105" t="s">
        <v>83</v>
      </c>
      <c r="M7105" t="s">
        <v>161</v>
      </c>
      <c r="N7105" t="s">
        <v>147</v>
      </c>
      <c r="O7105">
        <v>9</v>
      </c>
      <c r="P7105">
        <v>2021</v>
      </c>
    </row>
    <row r="7106" spans="1:16" x14ac:dyDescent="0.25">
      <c r="A7106" t="s">
        <v>25</v>
      </c>
      <c r="B7106">
        <v>1128299</v>
      </c>
      <c r="C7106" s="1">
        <v>44450</v>
      </c>
      <c r="D7106" t="s">
        <v>31</v>
      </c>
      <c r="E7106" t="s">
        <v>66</v>
      </c>
      <c r="F7106" t="s">
        <v>67</v>
      </c>
      <c r="G7106" t="s">
        <v>142</v>
      </c>
      <c r="H7106" t="s">
        <v>139</v>
      </c>
      <c r="I7106">
        <v>56</v>
      </c>
      <c r="J7106">
        <v>105</v>
      </c>
      <c r="K7106">
        <v>5880</v>
      </c>
      <c r="L7106" t="s">
        <v>83</v>
      </c>
      <c r="M7106" t="s">
        <v>161</v>
      </c>
      <c r="N7106" t="s">
        <v>147</v>
      </c>
      <c r="O7106">
        <v>9</v>
      </c>
      <c r="P7106">
        <v>2021</v>
      </c>
    </row>
    <row r="7107" spans="1:16" x14ac:dyDescent="0.25">
      <c r="A7107" t="s">
        <v>30</v>
      </c>
      <c r="B7107">
        <v>1185732</v>
      </c>
      <c r="C7107" s="1">
        <v>44451</v>
      </c>
      <c r="D7107" t="s">
        <v>31</v>
      </c>
      <c r="E7107" t="s">
        <v>78</v>
      </c>
      <c r="F7107" t="s">
        <v>79</v>
      </c>
      <c r="G7107" t="s">
        <v>138</v>
      </c>
      <c r="H7107" t="s">
        <v>144</v>
      </c>
      <c r="I7107">
        <v>30.000000000000004</v>
      </c>
      <c r="J7107">
        <v>650</v>
      </c>
      <c r="K7107">
        <v>19500</v>
      </c>
      <c r="L7107" t="s">
        <v>16</v>
      </c>
      <c r="M7107" t="s">
        <v>161</v>
      </c>
      <c r="N7107" t="s">
        <v>148</v>
      </c>
      <c r="O7107">
        <v>9</v>
      </c>
      <c r="P7107">
        <v>2021</v>
      </c>
    </row>
    <row r="7108" spans="1:16" x14ac:dyDescent="0.25">
      <c r="A7108" t="s">
        <v>30</v>
      </c>
      <c r="B7108">
        <v>1185732</v>
      </c>
      <c r="C7108" s="1">
        <v>44451</v>
      </c>
      <c r="D7108" t="s">
        <v>31</v>
      </c>
      <c r="E7108" t="s">
        <v>78</v>
      </c>
      <c r="F7108" t="s">
        <v>79</v>
      </c>
      <c r="G7108" t="s">
        <v>138</v>
      </c>
      <c r="H7108" t="s">
        <v>146</v>
      </c>
      <c r="I7108">
        <v>25.000000000000011</v>
      </c>
      <c r="J7108">
        <v>450</v>
      </c>
      <c r="K7108">
        <v>11250</v>
      </c>
      <c r="L7108" t="s">
        <v>16</v>
      </c>
      <c r="M7108" t="s">
        <v>161</v>
      </c>
      <c r="N7108" t="s">
        <v>148</v>
      </c>
      <c r="O7108">
        <v>9</v>
      </c>
      <c r="P7108">
        <v>2021</v>
      </c>
    </row>
    <row r="7109" spans="1:16" x14ac:dyDescent="0.25">
      <c r="A7109" t="s">
        <v>30</v>
      </c>
      <c r="B7109">
        <v>1185732</v>
      </c>
      <c r="C7109" s="1">
        <v>44451</v>
      </c>
      <c r="D7109" t="s">
        <v>31</v>
      </c>
      <c r="E7109" t="s">
        <v>78</v>
      </c>
      <c r="F7109" t="s">
        <v>79</v>
      </c>
      <c r="G7109" t="s">
        <v>142</v>
      </c>
      <c r="H7109" t="s">
        <v>144</v>
      </c>
      <c r="I7109">
        <v>10.000000000000002</v>
      </c>
      <c r="J7109">
        <v>350</v>
      </c>
      <c r="K7109">
        <v>3500</v>
      </c>
      <c r="L7109" t="s">
        <v>16</v>
      </c>
      <c r="M7109" t="s">
        <v>161</v>
      </c>
      <c r="N7109" t="s">
        <v>148</v>
      </c>
      <c r="O7109">
        <v>9</v>
      </c>
      <c r="P7109">
        <v>2021</v>
      </c>
    </row>
    <row r="7110" spans="1:16" x14ac:dyDescent="0.25">
      <c r="A7110" t="s">
        <v>30</v>
      </c>
      <c r="B7110">
        <v>1185732</v>
      </c>
      <c r="C7110" s="1">
        <v>44451</v>
      </c>
      <c r="D7110" t="s">
        <v>31</v>
      </c>
      <c r="E7110" t="s">
        <v>78</v>
      </c>
      <c r="F7110" t="s">
        <v>79</v>
      </c>
      <c r="G7110" t="s">
        <v>142</v>
      </c>
      <c r="H7110" t="s">
        <v>146</v>
      </c>
      <c r="I7110">
        <v>10.000000000000002</v>
      </c>
      <c r="J7110">
        <v>325</v>
      </c>
      <c r="K7110">
        <v>3250</v>
      </c>
      <c r="L7110" t="s">
        <v>16</v>
      </c>
      <c r="M7110" t="s">
        <v>161</v>
      </c>
      <c r="N7110" t="s">
        <v>148</v>
      </c>
      <c r="O7110">
        <v>9</v>
      </c>
      <c r="P7110">
        <v>2021</v>
      </c>
    </row>
    <row r="7111" spans="1:16" x14ac:dyDescent="0.25">
      <c r="A7111" t="s">
        <v>30</v>
      </c>
      <c r="B7111">
        <v>1185732</v>
      </c>
      <c r="C7111" s="1">
        <v>44451</v>
      </c>
      <c r="D7111" t="s">
        <v>31</v>
      </c>
      <c r="E7111" t="s">
        <v>78</v>
      </c>
      <c r="F7111" t="s">
        <v>79</v>
      </c>
      <c r="G7111" t="s">
        <v>138</v>
      </c>
      <c r="H7111" t="s">
        <v>139</v>
      </c>
      <c r="I7111">
        <v>20</v>
      </c>
      <c r="J7111">
        <v>325</v>
      </c>
      <c r="K7111">
        <v>6500</v>
      </c>
      <c r="L7111" t="s">
        <v>16</v>
      </c>
      <c r="M7111" t="s">
        <v>161</v>
      </c>
      <c r="N7111" t="s">
        <v>148</v>
      </c>
      <c r="O7111">
        <v>9</v>
      </c>
      <c r="P7111">
        <v>2021</v>
      </c>
    </row>
    <row r="7112" spans="1:16" x14ac:dyDescent="0.25">
      <c r="A7112" t="s">
        <v>30</v>
      </c>
      <c r="B7112">
        <v>1185732</v>
      </c>
      <c r="C7112" s="1">
        <v>44451</v>
      </c>
      <c r="D7112" t="s">
        <v>31</v>
      </c>
      <c r="E7112" t="s">
        <v>78</v>
      </c>
      <c r="F7112" t="s">
        <v>79</v>
      </c>
      <c r="G7112" t="s">
        <v>142</v>
      </c>
      <c r="H7112" t="s">
        <v>139</v>
      </c>
      <c r="I7112">
        <v>25.000000000000007</v>
      </c>
      <c r="J7112">
        <v>400</v>
      </c>
      <c r="K7112">
        <v>10000</v>
      </c>
      <c r="L7112" t="s">
        <v>16</v>
      </c>
      <c r="M7112" t="s">
        <v>161</v>
      </c>
      <c r="N7112" t="s">
        <v>148</v>
      </c>
      <c r="O7112">
        <v>9</v>
      </c>
      <c r="P7112">
        <v>2021</v>
      </c>
    </row>
    <row r="7113" spans="1:16" x14ac:dyDescent="0.25">
      <c r="A7113" t="s">
        <v>30</v>
      </c>
      <c r="B7113">
        <v>1185732</v>
      </c>
      <c r="C7113" s="1">
        <v>44451</v>
      </c>
      <c r="D7113" t="s">
        <v>31</v>
      </c>
      <c r="E7113" t="s">
        <v>78</v>
      </c>
      <c r="F7113" t="s">
        <v>79</v>
      </c>
      <c r="G7113" t="s">
        <v>138</v>
      </c>
      <c r="H7113" t="s">
        <v>144</v>
      </c>
      <c r="I7113">
        <v>29</v>
      </c>
      <c r="J7113">
        <v>169</v>
      </c>
      <c r="K7113">
        <v>4901</v>
      </c>
      <c r="L7113" t="s">
        <v>83</v>
      </c>
      <c r="M7113" t="s">
        <v>161</v>
      </c>
      <c r="N7113" t="s">
        <v>148</v>
      </c>
      <c r="O7113">
        <v>9</v>
      </c>
      <c r="P7113">
        <v>2021</v>
      </c>
    </row>
    <row r="7114" spans="1:16" x14ac:dyDescent="0.25">
      <c r="A7114" t="s">
        <v>30</v>
      </c>
      <c r="B7114">
        <v>1185732</v>
      </c>
      <c r="C7114" s="1">
        <v>44451</v>
      </c>
      <c r="D7114" t="s">
        <v>31</v>
      </c>
      <c r="E7114" t="s">
        <v>78</v>
      </c>
      <c r="F7114" t="s">
        <v>79</v>
      </c>
      <c r="G7114" t="s">
        <v>138</v>
      </c>
      <c r="H7114" t="s">
        <v>146</v>
      </c>
      <c r="I7114">
        <v>23</v>
      </c>
      <c r="J7114">
        <v>122</v>
      </c>
      <c r="K7114">
        <v>2806</v>
      </c>
      <c r="L7114" t="s">
        <v>83</v>
      </c>
      <c r="M7114" t="s">
        <v>161</v>
      </c>
      <c r="N7114" t="s">
        <v>148</v>
      </c>
      <c r="O7114">
        <v>9</v>
      </c>
      <c r="P7114">
        <v>2021</v>
      </c>
    </row>
    <row r="7115" spans="1:16" x14ac:dyDescent="0.25">
      <c r="A7115" t="s">
        <v>30</v>
      </c>
      <c r="B7115">
        <v>1185732</v>
      </c>
      <c r="C7115" s="1">
        <v>44451</v>
      </c>
      <c r="D7115" t="s">
        <v>31</v>
      </c>
      <c r="E7115" t="s">
        <v>78</v>
      </c>
      <c r="F7115" t="s">
        <v>79</v>
      </c>
      <c r="G7115" t="s">
        <v>142</v>
      </c>
      <c r="H7115" t="s">
        <v>144</v>
      </c>
      <c r="I7115">
        <v>9</v>
      </c>
      <c r="J7115">
        <v>91</v>
      </c>
      <c r="K7115">
        <v>819</v>
      </c>
      <c r="L7115" t="s">
        <v>83</v>
      </c>
      <c r="M7115" t="s">
        <v>161</v>
      </c>
      <c r="N7115" t="s">
        <v>148</v>
      </c>
      <c r="O7115">
        <v>9</v>
      </c>
      <c r="P7115">
        <v>2021</v>
      </c>
    </row>
    <row r="7116" spans="1:16" x14ac:dyDescent="0.25">
      <c r="A7116" t="s">
        <v>30</v>
      </c>
      <c r="B7116">
        <v>1185732</v>
      </c>
      <c r="C7116" s="1">
        <v>44451</v>
      </c>
      <c r="D7116" t="s">
        <v>31</v>
      </c>
      <c r="E7116" t="s">
        <v>78</v>
      </c>
      <c r="F7116" t="s">
        <v>79</v>
      </c>
      <c r="G7116" t="s">
        <v>142</v>
      </c>
      <c r="H7116" t="s">
        <v>146</v>
      </c>
      <c r="I7116">
        <v>10</v>
      </c>
      <c r="J7116">
        <v>88</v>
      </c>
      <c r="K7116">
        <v>880</v>
      </c>
      <c r="L7116" t="s">
        <v>83</v>
      </c>
      <c r="M7116" t="s">
        <v>161</v>
      </c>
      <c r="N7116" t="s">
        <v>148</v>
      </c>
      <c r="O7116">
        <v>9</v>
      </c>
      <c r="P7116">
        <v>2021</v>
      </c>
    </row>
    <row r="7117" spans="1:16" x14ac:dyDescent="0.25">
      <c r="A7117" t="s">
        <v>30</v>
      </c>
      <c r="B7117">
        <v>1185732</v>
      </c>
      <c r="C7117" s="1">
        <v>44451</v>
      </c>
      <c r="D7117" t="s">
        <v>31</v>
      </c>
      <c r="E7117" t="s">
        <v>78</v>
      </c>
      <c r="F7117" t="s">
        <v>79</v>
      </c>
      <c r="G7117" t="s">
        <v>138</v>
      </c>
      <c r="H7117" t="s">
        <v>139</v>
      </c>
      <c r="I7117">
        <v>19</v>
      </c>
      <c r="J7117">
        <v>88</v>
      </c>
      <c r="K7117">
        <v>1672</v>
      </c>
      <c r="L7117" t="s">
        <v>83</v>
      </c>
      <c r="M7117" t="s">
        <v>161</v>
      </c>
      <c r="N7117" t="s">
        <v>148</v>
      </c>
      <c r="O7117">
        <v>9</v>
      </c>
      <c r="P7117">
        <v>2021</v>
      </c>
    </row>
    <row r="7118" spans="1:16" x14ac:dyDescent="0.25">
      <c r="A7118" t="s">
        <v>30</v>
      </c>
      <c r="B7118">
        <v>1185732</v>
      </c>
      <c r="C7118" s="1">
        <v>44451</v>
      </c>
      <c r="D7118" t="s">
        <v>31</v>
      </c>
      <c r="E7118" t="s">
        <v>78</v>
      </c>
      <c r="F7118" t="s">
        <v>79</v>
      </c>
      <c r="G7118" t="s">
        <v>142</v>
      </c>
      <c r="H7118" t="s">
        <v>139</v>
      </c>
      <c r="I7118">
        <v>24</v>
      </c>
      <c r="J7118">
        <v>120</v>
      </c>
      <c r="K7118">
        <v>2880</v>
      </c>
      <c r="L7118" t="s">
        <v>83</v>
      </c>
      <c r="M7118" t="s">
        <v>161</v>
      </c>
      <c r="N7118" t="s">
        <v>148</v>
      </c>
      <c r="O7118">
        <v>9</v>
      </c>
      <c r="P7118">
        <v>2021</v>
      </c>
    </row>
    <row r="7119" spans="1:16" x14ac:dyDescent="0.25">
      <c r="A7119" t="s">
        <v>30</v>
      </c>
      <c r="B7119">
        <v>1185732</v>
      </c>
      <c r="C7119" s="1">
        <v>44451</v>
      </c>
      <c r="D7119" t="s">
        <v>31</v>
      </c>
      <c r="E7119" t="s">
        <v>78</v>
      </c>
      <c r="F7119" t="s">
        <v>79</v>
      </c>
      <c r="G7119" t="s">
        <v>138</v>
      </c>
      <c r="H7119" t="s">
        <v>144</v>
      </c>
      <c r="I7119">
        <v>23</v>
      </c>
      <c r="J7119">
        <v>228</v>
      </c>
      <c r="K7119">
        <v>5244</v>
      </c>
      <c r="L7119" t="s">
        <v>24</v>
      </c>
      <c r="M7119" t="s">
        <v>161</v>
      </c>
      <c r="N7119" t="s">
        <v>148</v>
      </c>
      <c r="O7119">
        <v>9</v>
      </c>
      <c r="P7119">
        <v>2021</v>
      </c>
    </row>
    <row r="7120" spans="1:16" x14ac:dyDescent="0.25">
      <c r="A7120" t="s">
        <v>30</v>
      </c>
      <c r="B7120">
        <v>1185732</v>
      </c>
      <c r="C7120" s="1">
        <v>44451</v>
      </c>
      <c r="D7120" t="s">
        <v>31</v>
      </c>
      <c r="E7120" t="s">
        <v>78</v>
      </c>
      <c r="F7120" t="s">
        <v>79</v>
      </c>
      <c r="G7120" t="s">
        <v>138</v>
      </c>
      <c r="H7120" t="s">
        <v>146</v>
      </c>
      <c r="I7120">
        <v>19</v>
      </c>
      <c r="J7120">
        <v>158</v>
      </c>
      <c r="K7120">
        <v>3002</v>
      </c>
      <c r="L7120" t="s">
        <v>24</v>
      </c>
      <c r="M7120" t="s">
        <v>161</v>
      </c>
      <c r="N7120" t="s">
        <v>148</v>
      </c>
      <c r="O7120">
        <v>9</v>
      </c>
      <c r="P7120">
        <v>2021</v>
      </c>
    </row>
    <row r="7121" spans="1:16" x14ac:dyDescent="0.25">
      <c r="A7121" t="s">
        <v>30</v>
      </c>
      <c r="B7121">
        <v>1185732</v>
      </c>
      <c r="C7121" s="1">
        <v>44451</v>
      </c>
      <c r="D7121" t="s">
        <v>31</v>
      </c>
      <c r="E7121" t="s">
        <v>78</v>
      </c>
      <c r="F7121" t="s">
        <v>79</v>
      </c>
      <c r="G7121" t="s">
        <v>142</v>
      </c>
      <c r="H7121" t="s">
        <v>144</v>
      </c>
      <c r="I7121">
        <v>7</v>
      </c>
      <c r="J7121">
        <v>105</v>
      </c>
      <c r="K7121">
        <v>735</v>
      </c>
      <c r="L7121" t="s">
        <v>24</v>
      </c>
      <c r="M7121" t="s">
        <v>161</v>
      </c>
      <c r="N7121" t="s">
        <v>148</v>
      </c>
      <c r="O7121">
        <v>9</v>
      </c>
      <c r="P7121">
        <v>2021</v>
      </c>
    </row>
    <row r="7122" spans="1:16" x14ac:dyDescent="0.25">
      <c r="A7122" t="s">
        <v>30</v>
      </c>
      <c r="B7122">
        <v>1185732</v>
      </c>
      <c r="C7122" s="1">
        <v>44451</v>
      </c>
      <c r="D7122" t="s">
        <v>31</v>
      </c>
      <c r="E7122" t="s">
        <v>78</v>
      </c>
      <c r="F7122" t="s">
        <v>79</v>
      </c>
      <c r="G7122" t="s">
        <v>142</v>
      </c>
      <c r="H7122" t="s">
        <v>146</v>
      </c>
      <c r="I7122">
        <v>7</v>
      </c>
      <c r="J7122">
        <v>111</v>
      </c>
      <c r="K7122">
        <v>777</v>
      </c>
      <c r="L7122" t="s">
        <v>24</v>
      </c>
      <c r="M7122" t="s">
        <v>161</v>
      </c>
      <c r="N7122" t="s">
        <v>148</v>
      </c>
      <c r="O7122">
        <v>9</v>
      </c>
      <c r="P7122">
        <v>2021</v>
      </c>
    </row>
    <row r="7123" spans="1:16" x14ac:dyDescent="0.25">
      <c r="A7123" t="s">
        <v>30</v>
      </c>
      <c r="B7123">
        <v>1185732</v>
      </c>
      <c r="C7123" s="1">
        <v>44451</v>
      </c>
      <c r="D7123" t="s">
        <v>31</v>
      </c>
      <c r="E7123" t="s">
        <v>78</v>
      </c>
      <c r="F7123" t="s">
        <v>79</v>
      </c>
      <c r="G7123" t="s">
        <v>138</v>
      </c>
      <c r="H7123" t="s">
        <v>139</v>
      </c>
      <c r="I7123">
        <v>16</v>
      </c>
      <c r="J7123">
        <v>114</v>
      </c>
      <c r="K7123">
        <v>1824</v>
      </c>
      <c r="L7123" t="s">
        <v>24</v>
      </c>
      <c r="M7123" t="s">
        <v>161</v>
      </c>
      <c r="N7123" t="s">
        <v>148</v>
      </c>
      <c r="O7123">
        <v>9</v>
      </c>
      <c r="P7123">
        <v>2021</v>
      </c>
    </row>
    <row r="7124" spans="1:16" x14ac:dyDescent="0.25">
      <c r="A7124" t="s">
        <v>30</v>
      </c>
      <c r="B7124">
        <v>1185732</v>
      </c>
      <c r="C7124" s="1">
        <v>44451</v>
      </c>
      <c r="D7124" t="s">
        <v>31</v>
      </c>
      <c r="E7124" t="s">
        <v>78</v>
      </c>
      <c r="F7124" t="s">
        <v>79</v>
      </c>
      <c r="G7124" t="s">
        <v>142</v>
      </c>
      <c r="H7124" t="s">
        <v>139</v>
      </c>
      <c r="I7124">
        <v>18</v>
      </c>
      <c r="J7124">
        <v>132</v>
      </c>
      <c r="K7124">
        <v>2376</v>
      </c>
      <c r="L7124" t="s">
        <v>24</v>
      </c>
      <c r="M7124" t="s">
        <v>161</v>
      </c>
      <c r="N7124" t="s">
        <v>148</v>
      </c>
      <c r="O7124">
        <v>9</v>
      </c>
      <c r="P7124">
        <v>2021</v>
      </c>
    </row>
    <row r="7125" spans="1:16" x14ac:dyDescent="0.25">
      <c r="A7125" t="s">
        <v>34</v>
      </c>
      <c r="B7125">
        <v>1197831</v>
      </c>
      <c r="C7125" s="1">
        <v>44451</v>
      </c>
      <c r="D7125" t="s">
        <v>36</v>
      </c>
      <c r="E7125" t="s">
        <v>106</v>
      </c>
      <c r="F7125" t="s">
        <v>107</v>
      </c>
      <c r="G7125" t="s">
        <v>138</v>
      </c>
      <c r="H7125" t="s">
        <v>144</v>
      </c>
      <c r="I7125">
        <v>50</v>
      </c>
      <c r="J7125">
        <v>550</v>
      </c>
      <c r="K7125">
        <v>27500</v>
      </c>
      <c r="L7125" t="s">
        <v>83</v>
      </c>
      <c r="M7125" t="s">
        <v>161</v>
      </c>
      <c r="N7125" t="s">
        <v>148</v>
      </c>
      <c r="O7125">
        <v>9</v>
      </c>
      <c r="P7125">
        <v>2021</v>
      </c>
    </row>
    <row r="7126" spans="1:16" x14ac:dyDescent="0.25">
      <c r="A7126" t="s">
        <v>34</v>
      </c>
      <c r="B7126">
        <v>1197831</v>
      </c>
      <c r="C7126" s="1">
        <v>44451</v>
      </c>
      <c r="D7126" t="s">
        <v>36</v>
      </c>
      <c r="E7126" t="s">
        <v>106</v>
      </c>
      <c r="F7126" t="s">
        <v>107</v>
      </c>
      <c r="G7126" t="s">
        <v>138</v>
      </c>
      <c r="H7126" t="s">
        <v>146</v>
      </c>
      <c r="I7126">
        <v>40.000000000000014</v>
      </c>
      <c r="J7126">
        <v>350</v>
      </c>
      <c r="K7126">
        <v>14000</v>
      </c>
      <c r="L7126" t="s">
        <v>83</v>
      </c>
      <c r="M7126" t="s">
        <v>161</v>
      </c>
      <c r="N7126" t="s">
        <v>148</v>
      </c>
      <c r="O7126">
        <v>9</v>
      </c>
      <c r="P7126">
        <v>2021</v>
      </c>
    </row>
    <row r="7127" spans="1:16" x14ac:dyDescent="0.25">
      <c r="A7127" t="s">
        <v>34</v>
      </c>
      <c r="B7127">
        <v>1197831</v>
      </c>
      <c r="C7127" s="1">
        <v>44451</v>
      </c>
      <c r="D7127" t="s">
        <v>36</v>
      </c>
      <c r="E7127" t="s">
        <v>106</v>
      </c>
      <c r="F7127" t="s">
        <v>107</v>
      </c>
      <c r="G7127" t="s">
        <v>142</v>
      </c>
      <c r="H7127" t="s">
        <v>144</v>
      </c>
      <c r="I7127">
        <v>15.000000000000007</v>
      </c>
      <c r="J7127">
        <v>250</v>
      </c>
      <c r="K7127">
        <v>3750</v>
      </c>
      <c r="L7127" t="s">
        <v>83</v>
      </c>
      <c r="M7127" t="s">
        <v>161</v>
      </c>
      <c r="N7127" t="s">
        <v>148</v>
      </c>
      <c r="O7127">
        <v>9</v>
      </c>
      <c r="P7127">
        <v>2021</v>
      </c>
    </row>
    <row r="7128" spans="1:16" x14ac:dyDescent="0.25">
      <c r="A7128" t="s">
        <v>34</v>
      </c>
      <c r="B7128">
        <v>1197831</v>
      </c>
      <c r="C7128" s="1">
        <v>44451</v>
      </c>
      <c r="D7128" t="s">
        <v>36</v>
      </c>
      <c r="E7128" t="s">
        <v>106</v>
      </c>
      <c r="F7128" t="s">
        <v>107</v>
      </c>
      <c r="G7128" t="s">
        <v>142</v>
      </c>
      <c r="H7128" t="s">
        <v>146</v>
      </c>
      <c r="I7128">
        <v>15.000000000000007</v>
      </c>
      <c r="J7128">
        <v>225</v>
      </c>
      <c r="K7128">
        <v>3375</v>
      </c>
      <c r="L7128" t="s">
        <v>83</v>
      </c>
      <c r="M7128" t="s">
        <v>161</v>
      </c>
      <c r="N7128" t="s">
        <v>148</v>
      </c>
      <c r="O7128">
        <v>9</v>
      </c>
      <c r="P7128">
        <v>2021</v>
      </c>
    </row>
    <row r="7129" spans="1:16" x14ac:dyDescent="0.25">
      <c r="A7129" t="s">
        <v>34</v>
      </c>
      <c r="B7129">
        <v>1197831</v>
      </c>
      <c r="C7129" s="1">
        <v>44451</v>
      </c>
      <c r="D7129" t="s">
        <v>36</v>
      </c>
      <c r="E7129" t="s">
        <v>106</v>
      </c>
      <c r="F7129" t="s">
        <v>107</v>
      </c>
      <c r="G7129" t="s">
        <v>138</v>
      </c>
      <c r="H7129" t="s">
        <v>139</v>
      </c>
      <c r="I7129">
        <v>25.000000000000007</v>
      </c>
      <c r="J7129">
        <v>225</v>
      </c>
      <c r="K7129">
        <v>5625</v>
      </c>
      <c r="L7129" t="s">
        <v>83</v>
      </c>
      <c r="M7129" t="s">
        <v>161</v>
      </c>
      <c r="N7129" t="s">
        <v>148</v>
      </c>
      <c r="O7129">
        <v>9</v>
      </c>
      <c r="P7129">
        <v>2021</v>
      </c>
    </row>
    <row r="7130" spans="1:16" x14ac:dyDescent="0.25">
      <c r="A7130" t="s">
        <v>34</v>
      </c>
      <c r="B7130">
        <v>1197831</v>
      </c>
      <c r="C7130" s="1">
        <v>44451</v>
      </c>
      <c r="D7130" t="s">
        <v>36</v>
      </c>
      <c r="E7130" t="s">
        <v>106</v>
      </c>
      <c r="F7130" t="s">
        <v>107</v>
      </c>
      <c r="G7130" t="s">
        <v>142</v>
      </c>
      <c r="H7130" t="s">
        <v>139</v>
      </c>
      <c r="I7130">
        <v>30.000000000000011</v>
      </c>
      <c r="J7130">
        <v>325</v>
      </c>
      <c r="K7130">
        <v>9750</v>
      </c>
      <c r="L7130" t="s">
        <v>83</v>
      </c>
      <c r="M7130" t="s">
        <v>161</v>
      </c>
      <c r="N7130" t="s">
        <v>148</v>
      </c>
      <c r="O7130">
        <v>9</v>
      </c>
      <c r="P7130">
        <v>2021</v>
      </c>
    </row>
    <row r="7131" spans="1:16" x14ac:dyDescent="0.25">
      <c r="A7131" t="s">
        <v>34</v>
      </c>
      <c r="B7131">
        <v>1197831</v>
      </c>
      <c r="C7131" s="1">
        <v>44451</v>
      </c>
      <c r="D7131" t="s">
        <v>36</v>
      </c>
      <c r="E7131" t="s">
        <v>106</v>
      </c>
      <c r="F7131" t="s">
        <v>107</v>
      </c>
      <c r="G7131" t="s">
        <v>138</v>
      </c>
      <c r="H7131" t="s">
        <v>144</v>
      </c>
      <c r="I7131">
        <v>47</v>
      </c>
      <c r="J7131">
        <v>165</v>
      </c>
      <c r="K7131">
        <v>7755</v>
      </c>
      <c r="L7131" t="s">
        <v>83</v>
      </c>
      <c r="M7131" t="s">
        <v>161</v>
      </c>
      <c r="N7131" t="s">
        <v>148</v>
      </c>
      <c r="O7131">
        <v>9</v>
      </c>
      <c r="P7131">
        <v>2021</v>
      </c>
    </row>
    <row r="7132" spans="1:16" x14ac:dyDescent="0.25">
      <c r="A7132" t="s">
        <v>34</v>
      </c>
      <c r="B7132">
        <v>1197831</v>
      </c>
      <c r="C7132" s="1">
        <v>44451</v>
      </c>
      <c r="D7132" t="s">
        <v>36</v>
      </c>
      <c r="E7132" t="s">
        <v>106</v>
      </c>
      <c r="F7132" t="s">
        <v>107</v>
      </c>
      <c r="G7132" t="s">
        <v>138</v>
      </c>
      <c r="H7132" t="s">
        <v>146</v>
      </c>
      <c r="I7132">
        <v>38</v>
      </c>
      <c r="J7132">
        <v>91</v>
      </c>
      <c r="K7132">
        <v>3458</v>
      </c>
      <c r="L7132" t="s">
        <v>83</v>
      </c>
      <c r="M7132" t="s">
        <v>161</v>
      </c>
      <c r="N7132" t="s">
        <v>148</v>
      </c>
      <c r="O7132">
        <v>9</v>
      </c>
      <c r="P7132">
        <v>2021</v>
      </c>
    </row>
    <row r="7133" spans="1:16" x14ac:dyDescent="0.25">
      <c r="A7133" t="s">
        <v>34</v>
      </c>
      <c r="B7133">
        <v>1197831</v>
      </c>
      <c r="C7133" s="1">
        <v>44451</v>
      </c>
      <c r="D7133" t="s">
        <v>36</v>
      </c>
      <c r="E7133" t="s">
        <v>106</v>
      </c>
      <c r="F7133" t="s">
        <v>107</v>
      </c>
      <c r="G7133" t="s">
        <v>142</v>
      </c>
      <c r="H7133" t="s">
        <v>144</v>
      </c>
      <c r="I7133">
        <v>15</v>
      </c>
      <c r="J7133">
        <v>75</v>
      </c>
      <c r="K7133">
        <v>1125</v>
      </c>
      <c r="L7133" t="s">
        <v>83</v>
      </c>
      <c r="M7133" t="s">
        <v>161</v>
      </c>
      <c r="N7133" t="s">
        <v>148</v>
      </c>
      <c r="O7133">
        <v>9</v>
      </c>
      <c r="P7133">
        <v>2021</v>
      </c>
    </row>
    <row r="7134" spans="1:16" x14ac:dyDescent="0.25">
      <c r="A7134" t="s">
        <v>34</v>
      </c>
      <c r="B7134">
        <v>1197831</v>
      </c>
      <c r="C7134" s="1">
        <v>44451</v>
      </c>
      <c r="D7134" t="s">
        <v>36</v>
      </c>
      <c r="E7134" t="s">
        <v>106</v>
      </c>
      <c r="F7134" t="s">
        <v>107</v>
      </c>
      <c r="G7134" t="s">
        <v>142</v>
      </c>
      <c r="H7134" t="s">
        <v>146</v>
      </c>
      <c r="I7134">
        <v>14</v>
      </c>
      <c r="J7134">
        <v>65</v>
      </c>
      <c r="K7134">
        <v>910</v>
      </c>
      <c r="L7134" t="s">
        <v>83</v>
      </c>
      <c r="M7134" t="s">
        <v>161</v>
      </c>
      <c r="N7134" t="s">
        <v>148</v>
      </c>
      <c r="O7134">
        <v>9</v>
      </c>
      <c r="P7134">
        <v>2021</v>
      </c>
    </row>
    <row r="7135" spans="1:16" x14ac:dyDescent="0.25">
      <c r="A7135" t="s">
        <v>34</v>
      </c>
      <c r="B7135">
        <v>1197831</v>
      </c>
      <c r="C7135" s="1">
        <v>44451</v>
      </c>
      <c r="D7135" t="s">
        <v>36</v>
      </c>
      <c r="E7135" t="s">
        <v>106</v>
      </c>
      <c r="F7135" t="s">
        <v>107</v>
      </c>
      <c r="G7135" t="s">
        <v>138</v>
      </c>
      <c r="H7135" t="s">
        <v>139</v>
      </c>
      <c r="I7135">
        <v>24</v>
      </c>
      <c r="J7135">
        <v>61</v>
      </c>
      <c r="K7135">
        <v>1464</v>
      </c>
      <c r="L7135" t="s">
        <v>83</v>
      </c>
      <c r="M7135" t="s">
        <v>161</v>
      </c>
      <c r="N7135" t="s">
        <v>148</v>
      </c>
      <c r="O7135">
        <v>9</v>
      </c>
      <c r="P7135">
        <v>2021</v>
      </c>
    </row>
    <row r="7136" spans="1:16" x14ac:dyDescent="0.25">
      <c r="A7136" t="s">
        <v>34</v>
      </c>
      <c r="B7136">
        <v>1197831</v>
      </c>
      <c r="C7136" s="1">
        <v>44451</v>
      </c>
      <c r="D7136" t="s">
        <v>36</v>
      </c>
      <c r="E7136" t="s">
        <v>106</v>
      </c>
      <c r="F7136" t="s">
        <v>107</v>
      </c>
      <c r="G7136" t="s">
        <v>142</v>
      </c>
      <c r="H7136" t="s">
        <v>139</v>
      </c>
      <c r="I7136">
        <v>29</v>
      </c>
      <c r="J7136">
        <v>94</v>
      </c>
      <c r="K7136">
        <v>2726</v>
      </c>
      <c r="L7136" t="s">
        <v>83</v>
      </c>
      <c r="M7136" t="s">
        <v>161</v>
      </c>
      <c r="N7136" t="s">
        <v>148</v>
      </c>
      <c r="O7136">
        <v>9</v>
      </c>
      <c r="P7136">
        <v>2021</v>
      </c>
    </row>
    <row r="7137" spans="1:16" x14ac:dyDescent="0.25">
      <c r="A7137" t="s">
        <v>26</v>
      </c>
      <c r="B7137">
        <v>1197831</v>
      </c>
      <c r="C7137" s="1">
        <v>44451</v>
      </c>
      <c r="D7137" t="s">
        <v>27</v>
      </c>
      <c r="E7137" t="s">
        <v>59</v>
      </c>
      <c r="F7137" t="s">
        <v>60</v>
      </c>
      <c r="G7137" t="s">
        <v>138</v>
      </c>
      <c r="H7137" t="s">
        <v>144</v>
      </c>
      <c r="I7137">
        <v>40</v>
      </c>
      <c r="J7137">
        <v>750</v>
      </c>
      <c r="K7137">
        <v>30000</v>
      </c>
      <c r="L7137" t="s">
        <v>24</v>
      </c>
      <c r="M7137" t="s">
        <v>161</v>
      </c>
      <c r="N7137" t="s">
        <v>148</v>
      </c>
      <c r="O7137">
        <v>9</v>
      </c>
      <c r="P7137">
        <v>2021</v>
      </c>
    </row>
    <row r="7138" spans="1:16" x14ac:dyDescent="0.25">
      <c r="A7138" t="s">
        <v>26</v>
      </c>
      <c r="B7138">
        <v>1197831</v>
      </c>
      <c r="C7138" s="1">
        <v>44451</v>
      </c>
      <c r="D7138" t="s">
        <v>27</v>
      </c>
      <c r="E7138" t="s">
        <v>59</v>
      </c>
      <c r="F7138" t="s">
        <v>60</v>
      </c>
      <c r="G7138" t="s">
        <v>138</v>
      </c>
      <c r="H7138" t="s">
        <v>144</v>
      </c>
      <c r="I7138">
        <v>38</v>
      </c>
      <c r="J7138">
        <v>225</v>
      </c>
      <c r="K7138">
        <v>8550</v>
      </c>
      <c r="L7138" t="s">
        <v>83</v>
      </c>
      <c r="M7138" t="s">
        <v>161</v>
      </c>
      <c r="N7138" t="s">
        <v>148</v>
      </c>
      <c r="O7138">
        <v>9</v>
      </c>
      <c r="P7138">
        <v>2021</v>
      </c>
    </row>
    <row r="7139" spans="1:16" x14ac:dyDescent="0.25">
      <c r="A7139" t="s">
        <v>26</v>
      </c>
      <c r="B7139">
        <v>1197831</v>
      </c>
      <c r="C7139" s="1">
        <v>44451</v>
      </c>
      <c r="D7139" t="s">
        <v>27</v>
      </c>
      <c r="E7139" t="s">
        <v>59</v>
      </c>
      <c r="F7139" t="s">
        <v>60</v>
      </c>
      <c r="G7139" t="s">
        <v>138</v>
      </c>
      <c r="H7139" t="s">
        <v>144</v>
      </c>
      <c r="I7139">
        <v>27</v>
      </c>
      <c r="J7139">
        <v>233</v>
      </c>
      <c r="K7139">
        <v>6291</v>
      </c>
      <c r="L7139" t="s">
        <v>24</v>
      </c>
      <c r="M7139" t="s">
        <v>161</v>
      </c>
      <c r="N7139" t="s">
        <v>148</v>
      </c>
      <c r="O7139">
        <v>9</v>
      </c>
      <c r="P7139">
        <v>2021</v>
      </c>
    </row>
    <row r="7140" spans="1:16" x14ac:dyDescent="0.25">
      <c r="A7140" t="s">
        <v>26</v>
      </c>
      <c r="B7140">
        <v>1197831</v>
      </c>
      <c r="C7140" s="1">
        <v>44451</v>
      </c>
      <c r="D7140" t="s">
        <v>27</v>
      </c>
      <c r="E7140" t="s">
        <v>28</v>
      </c>
      <c r="F7140" t="s">
        <v>39</v>
      </c>
      <c r="G7140" t="s">
        <v>142</v>
      </c>
      <c r="H7140" t="s">
        <v>144</v>
      </c>
      <c r="I7140">
        <v>45</v>
      </c>
      <c r="J7140">
        <v>650</v>
      </c>
      <c r="K7140">
        <v>29250</v>
      </c>
      <c r="L7140" t="s">
        <v>24</v>
      </c>
      <c r="M7140" t="s">
        <v>161</v>
      </c>
      <c r="N7140" t="s">
        <v>148</v>
      </c>
      <c r="O7140">
        <v>9</v>
      </c>
      <c r="P7140">
        <v>2021</v>
      </c>
    </row>
    <row r="7141" spans="1:16" x14ac:dyDescent="0.25">
      <c r="A7141" t="s">
        <v>26</v>
      </c>
      <c r="B7141">
        <v>1197831</v>
      </c>
      <c r="C7141" s="1">
        <v>44451</v>
      </c>
      <c r="D7141" t="s">
        <v>27</v>
      </c>
      <c r="E7141" t="s">
        <v>28</v>
      </c>
      <c r="F7141" t="s">
        <v>39</v>
      </c>
      <c r="G7141" t="s">
        <v>142</v>
      </c>
      <c r="H7141" t="s">
        <v>144</v>
      </c>
      <c r="I7141">
        <v>44</v>
      </c>
      <c r="J7141">
        <v>176</v>
      </c>
      <c r="K7141">
        <v>7744</v>
      </c>
      <c r="L7141" t="s">
        <v>83</v>
      </c>
      <c r="M7141" t="s">
        <v>161</v>
      </c>
      <c r="N7141" t="s">
        <v>148</v>
      </c>
      <c r="O7141">
        <v>9</v>
      </c>
      <c r="P7141">
        <v>2021</v>
      </c>
    </row>
    <row r="7142" spans="1:16" x14ac:dyDescent="0.25">
      <c r="A7142" t="s">
        <v>26</v>
      </c>
      <c r="B7142">
        <v>1197831</v>
      </c>
      <c r="C7142" s="1">
        <v>44451</v>
      </c>
      <c r="D7142" t="s">
        <v>27</v>
      </c>
      <c r="E7142" t="s">
        <v>28</v>
      </c>
      <c r="F7142" t="s">
        <v>39</v>
      </c>
      <c r="G7142" t="s">
        <v>142</v>
      </c>
      <c r="H7142" t="s">
        <v>144</v>
      </c>
      <c r="I7142">
        <v>30</v>
      </c>
      <c r="J7142">
        <v>215</v>
      </c>
      <c r="K7142">
        <v>6450</v>
      </c>
      <c r="L7142" t="s">
        <v>24</v>
      </c>
      <c r="M7142" t="s">
        <v>161</v>
      </c>
      <c r="N7142" t="s">
        <v>148</v>
      </c>
      <c r="O7142">
        <v>9</v>
      </c>
      <c r="P7142">
        <v>2021</v>
      </c>
    </row>
    <row r="7143" spans="1:16" x14ac:dyDescent="0.25">
      <c r="A7143" t="s">
        <v>12</v>
      </c>
      <c r="B7143">
        <v>1185732</v>
      </c>
      <c r="C7143" s="1">
        <v>44452</v>
      </c>
      <c r="D7143" t="s">
        <v>13</v>
      </c>
      <c r="E7143" t="s">
        <v>121</v>
      </c>
      <c r="F7143" t="s">
        <v>122</v>
      </c>
      <c r="G7143" t="s">
        <v>138</v>
      </c>
      <c r="H7143" t="s">
        <v>144</v>
      </c>
      <c r="I7143">
        <v>54.999999999999993</v>
      </c>
      <c r="J7143">
        <v>525</v>
      </c>
      <c r="K7143">
        <v>28875</v>
      </c>
      <c r="L7143" t="s">
        <v>16</v>
      </c>
      <c r="M7143" t="s">
        <v>161</v>
      </c>
      <c r="N7143" t="s">
        <v>149</v>
      </c>
      <c r="O7143">
        <v>9</v>
      </c>
      <c r="P7143">
        <v>2021</v>
      </c>
    </row>
    <row r="7144" spans="1:16" x14ac:dyDescent="0.25">
      <c r="A7144" t="s">
        <v>12</v>
      </c>
      <c r="B7144">
        <v>1185732</v>
      </c>
      <c r="C7144" s="1">
        <v>44452</v>
      </c>
      <c r="D7144" t="s">
        <v>13</v>
      </c>
      <c r="E7144" t="s">
        <v>121</v>
      </c>
      <c r="F7144" t="s">
        <v>122</v>
      </c>
      <c r="G7144" t="s">
        <v>138</v>
      </c>
      <c r="H7144" t="s">
        <v>146</v>
      </c>
      <c r="I7144">
        <v>50</v>
      </c>
      <c r="J7144">
        <v>325</v>
      </c>
      <c r="K7144">
        <v>16250</v>
      </c>
      <c r="L7144" t="s">
        <v>16</v>
      </c>
      <c r="M7144" t="s">
        <v>161</v>
      </c>
      <c r="N7144" t="s">
        <v>149</v>
      </c>
      <c r="O7144">
        <v>9</v>
      </c>
      <c r="P7144">
        <v>2021</v>
      </c>
    </row>
    <row r="7145" spans="1:16" x14ac:dyDescent="0.25">
      <c r="A7145" t="s">
        <v>12</v>
      </c>
      <c r="B7145">
        <v>1185732</v>
      </c>
      <c r="C7145" s="1">
        <v>44452</v>
      </c>
      <c r="D7145" t="s">
        <v>13</v>
      </c>
      <c r="E7145" t="s">
        <v>121</v>
      </c>
      <c r="F7145" t="s">
        <v>122</v>
      </c>
      <c r="G7145" t="s">
        <v>142</v>
      </c>
      <c r="H7145" t="s">
        <v>144</v>
      </c>
      <c r="I7145">
        <v>45</v>
      </c>
      <c r="J7145">
        <v>225</v>
      </c>
      <c r="K7145">
        <v>10125</v>
      </c>
      <c r="L7145" t="s">
        <v>16</v>
      </c>
      <c r="M7145" t="s">
        <v>161</v>
      </c>
      <c r="N7145" t="s">
        <v>149</v>
      </c>
      <c r="O7145">
        <v>9</v>
      </c>
      <c r="P7145">
        <v>2021</v>
      </c>
    </row>
    <row r="7146" spans="1:16" x14ac:dyDescent="0.25">
      <c r="A7146" t="s">
        <v>12</v>
      </c>
      <c r="B7146">
        <v>1185732</v>
      </c>
      <c r="C7146" s="1">
        <v>44452</v>
      </c>
      <c r="D7146" t="s">
        <v>13</v>
      </c>
      <c r="E7146" t="s">
        <v>121</v>
      </c>
      <c r="F7146" t="s">
        <v>122</v>
      </c>
      <c r="G7146" t="s">
        <v>142</v>
      </c>
      <c r="H7146" t="s">
        <v>146</v>
      </c>
      <c r="I7146">
        <v>45</v>
      </c>
      <c r="J7146">
        <v>200</v>
      </c>
      <c r="K7146">
        <v>9000</v>
      </c>
      <c r="L7146" t="s">
        <v>16</v>
      </c>
      <c r="M7146" t="s">
        <v>161</v>
      </c>
      <c r="N7146" t="s">
        <v>149</v>
      </c>
      <c r="O7146">
        <v>9</v>
      </c>
      <c r="P7146">
        <v>2021</v>
      </c>
    </row>
    <row r="7147" spans="1:16" x14ac:dyDescent="0.25">
      <c r="A7147" t="s">
        <v>12</v>
      </c>
      <c r="B7147">
        <v>1185732</v>
      </c>
      <c r="C7147" s="1">
        <v>44452</v>
      </c>
      <c r="D7147" t="s">
        <v>13</v>
      </c>
      <c r="E7147" t="s">
        <v>121</v>
      </c>
      <c r="F7147" t="s">
        <v>122</v>
      </c>
      <c r="G7147" t="s">
        <v>138</v>
      </c>
      <c r="H7147" t="s">
        <v>139</v>
      </c>
      <c r="I7147">
        <v>54.999999999999993</v>
      </c>
      <c r="J7147">
        <v>200</v>
      </c>
      <c r="K7147">
        <v>11000</v>
      </c>
      <c r="L7147" t="s">
        <v>16</v>
      </c>
      <c r="M7147" t="s">
        <v>161</v>
      </c>
      <c r="N7147" t="s">
        <v>149</v>
      </c>
      <c r="O7147">
        <v>9</v>
      </c>
      <c r="P7147">
        <v>2021</v>
      </c>
    </row>
    <row r="7148" spans="1:16" x14ac:dyDescent="0.25">
      <c r="A7148" t="s">
        <v>12</v>
      </c>
      <c r="B7148">
        <v>1185732</v>
      </c>
      <c r="C7148" s="1">
        <v>44452</v>
      </c>
      <c r="D7148" t="s">
        <v>13</v>
      </c>
      <c r="E7148" t="s">
        <v>121</v>
      </c>
      <c r="F7148" t="s">
        <v>122</v>
      </c>
      <c r="G7148" t="s">
        <v>142</v>
      </c>
      <c r="H7148" t="s">
        <v>139</v>
      </c>
      <c r="I7148">
        <v>60</v>
      </c>
      <c r="J7148">
        <v>300</v>
      </c>
      <c r="K7148">
        <v>18000</v>
      </c>
      <c r="L7148" t="s">
        <v>16</v>
      </c>
      <c r="M7148" t="s">
        <v>161</v>
      </c>
      <c r="N7148" t="s">
        <v>149</v>
      </c>
      <c r="O7148">
        <v>9</v>
      </c>
      <c r="P7148">
        <v>2021</v>
      </c>
    </row>
    <row r="7149" spans="1:16" x14ac:dyDescent="0.25">
      <c r="A7149" t="s">
        <v>12</v>
      </c>
      <c r="B7149">
        <v>1185732</v>
      </c>
      <c r="C7149" s="1">
        <v>44452</v>
      </c>
      <c r="D7149" t="s">
        <v>13</v>
      </c>
      <c r="E7149" t="s">
        <v>121</v>
      </c>
      <c r="F7149" t="s">
        <v>122</v>
      </c>
      <c r="G7149" t="s">
        <v>138</v>
      </c>
      <c r="H7149" t="s">
        <v>144</v>
      </c>
      <c r="I7149">
        <v>50</v>
      </c>
      <c r="J7149">
        <v>142</v>
      </c>
      <c r="K7149">
        <v>7100</v>
      </c>
      <c r="L7149" t="s">
        <v>83</v>
      </c>
      <c r="M7149" t="s">
        <v>161</v>
      </c>
      <c r="N7149" t="s">
        <v>149</v>
      </c>
      <c r="O7149">
        <v>9</v>
      </c>
      <c r="P7149">
        <v>2021</v>
      </c>
    </row>
    <row r="7150" spans="1:16" x14ac:dyDescent="0.25">
      <c r="A7150" t="s">
        <v>12</v>
      </c>
      <c r="B7150">
        <v>1185732</v>
      </c>
      <c r="C7150" s="1">
        <v>44452</v>
      </c>
      <c r="D7150" t="s">
        <v>13</v>
      </c>
      <c r="E7150" t="s">
        <v>121</v>
      </c>
      <c r="F7150" t="s">
        <v>122</v>
      </c>
      <c r="G7150" t="s">
        <v>138</v>
      </c>
      <c r="H7150" t="s">
        <v>146</v>
      </c>
      <c r="I7150">
        <v>47</v>
      </c>
      <c r="J7150">
        <v>85</v>
      </c>
      <c r="K7150">
        <v>3995</v>
      </c>
      <c r="L7150" t="s">
        <v>83</v>
      </c>
      <c r="M7150" t="s">
        <v>161</v>
      </c>
      <c r="N7150" t="s">
        <v>149</v>
      </c>
      <c r="O7150">
        <v>9</v>
      </c>
      <c r="P7150">
        <v>2021</v>
      </c>
    </row>
    <row r="7151" spans="1:16" x14ac:dyDescent="0.25">
      <c r="A7151" t="s">
        <v>12</v>
      </c>
      <c r="B7151">
        <v>1185732</v>
      </c>
      <c r="C7151" s="1">
        <v>44452</v>
      </c>
      <c r="D7151" t="s">
        <v>13</v>
      </c>
      <c r="E7151" t="s">
        <v>121</v>
      </c>
      <c r="F7151" t="s">
        <v>122</v>
      </c>
      <c r="G7151" t="s">
        <v>142</v>
      </c>
      <c r="H7151" t="s">
        <v>144</v>
      </c>
      <c r="I7151">
        <v>43</v>
      </c>
      <c r="J7151">
        <v>61</v>
      </c>
      <c r="K7151">
        <v>2623</v>
      </c>
      <c r="L7151" t="s">
        <v>83</v>
      </c>
      <c r="M7151" t="s">
        <v>161</v>
      </c>
      <c r="N7151" t="s">
        <v>149</v>
      </c>
      <c r="O7151">
        <v>9</v>
      </c>
      <c r="P7151">
        <v>2021</v>
      </c>
    </row>
    <row r="7152" spans="1:16" x14ac:dyDescent="0.25">
      <c r="A7152" t="s">
        <v>12</v>
      </c>
      <c r="B7152">
        <v>1185732</v>
      </c>
      <c r="C7152" s="1">
        <v>44452</v>
      </c>
      <c r="D7152" t="s">
        <v>13</v>
      </c>
      <c r="E7152" t="s">
        <v>121</v>
      </c>
      <c r="F7152" t="s">
        <v>122</v>
      </c>
      <c r="G7152" t="s">
        <v>142</v>
      </c>
      <c r="H7152" t="s">
        <v>146</v>
      </c>
      <c r="I7152">
        <v>41</v>
      </c>
      <c r="J7152">
        <v>60</v>
      </c>
      <c r="K7152">
        <v>2460</v>
      </c>
      <c r="L7152" t="s">
        <v>83</v>
      </c>
      <c r="M7152" t="s">
        <v>161</v>
      </c>
      <c r="N7152" t="s">
        <v>149</v>
      </c>
      <c r="O7152">
        <v>9</v>
      </c>
      <c r="P7152">
        <v>2021</v>
      </c>
    </row>
    <row r="7153" spans="1:16" x14ac:dyDescent="0.25">
      <c r="A7153" t="s">
        <v>12</v>
      </c>
      <c r="B7153">
        <v>1185732</v>
      </c>
      <c r="C7153" s="1">
        <v>44452</v>
      </c>
      <c r="D7153" t="s">
        <v>13</v>
      </c>
      <c r="E7153" t="s">
        <v>121</v>
      </c>
      <c r="F7153" t="s">
        <v>122</v>
      </c>
      <c r="G7153" t="s">
        <v>138</v>
      </c>
      <c r="H7153" t="s">
        <v>139</v>
      </c>
      <c r="I7153">
        <v>50</v>
      </c>
      <c r="J7153">
        <v>60</v>
      </c>
      <c r="K7153">
        <v>3000</v>
      </c>
      <c r="L7153" t="s">
        <v>83</v>
      </c>
      <c r="M7153" t="s">
        <v>161</v>
      </c>
      <c r="N7153" t="s">
        <v>149</v>
      </c>
      <c r="O7153">
        <v>9</v>
      </c>
      <c r="P7153">
        <v>2021</v>
      </c>
    </row>
    <row r="7154" spans="1:16" x14ac:dyDescent="0.25">
      <c r="A7154" t="s">
        <v>12</v>
      </c>
      <c r="B7154">
        <v>1185732</v>
      </c>
      <c r="C7154" s="1">
        <v>44452</v>
      </c>
      <c r="D7154" t="s">
        <v>13</v>
      </c>
      <c r="E7154" t="s">
        <v>121</v>
      </c>
      <c r="F7154" t="s">
        <v>122</v>
      </c>
      <c r="G7154" t="s">
        <v>142</v>
      </c>
      <c r="H7154" t="s">
        <v>139</v>
      </c>
      <c r="I7154">
        <v>58</v>
      </c>
      <c r="J7154">
        <v>84</v>
      </c>
      <c r="K7154">
        <v>4872</v>
      </c>
      <c r="L7154" t="s">
        <v>83</v>
      </c>
      <c r="M7154" t="s">
        <v>161</v>
      </c>
      <c r="N7154" t="s">
        <v>149</v>
      </c>
      <c r="O7154">
        <v>9</v>
      </c>
      <c r="P7154">
        <v>2021</v>
      </c>
    </row>
    <row r="7155" spans="1:16" x14ac:dyDescent="0.25">
      <c r="A7155" t="s">
        <v>26</v>
      </c>
      <c r="B7155">
        <v>1185732</v>
      </c>
      <c r="C7155" s="1">
        <v>44452</v>
      </c>
      <c r="D7155" t="s">
        <v>13</v>
      </c>
      <c r="E7155" t="s">
        <v>129</v>
      </c>
      <c r="F7155" t="s">
        <v>130</v>
      </c>
      <c r="G7155" t="s">
        <v>138</v>
      </c>
      <c r="H7155" t="s">
        <v>144</v>
      </c>
      <c r="I7155">
        <v>54.999999999999993</v>
      </c>
      <c r="J7155">
        <v>450</v>
      </c>
      <c r="K7155">
        <v>24750</v>
      </c>
      <c r="L7155" t="s">
        <v>16</v>
      </c>
      <c r="M7155" t="s">
        <v>161</v>
      </c>
      <c r="N7155" t="s">
        <v>149</v>
      </c>
      <c r="O7155">
        <v>9</v>
      </c>
      <c r="P7155">
        <v>2021</v>
      </c>
    </row>
    <row r="7156" spans="1:16" x14ac:dyDescent="0.25">
      <c r="A7156" t="s">
        <v>26</v>
      </c>
      <c r="B7156">
        <v>1185732</v>
      </c>
      <c r="C7156" s="1">
        <v>44452</v>
      </c>
      <c r="D7156" t="s">
        <v>13</v>
      </c>
      <c r="E7156" t="s">
        <v>129</v>
      </c>
      <c r="F7156" t="s">
        <v>130</v>
      </c>
      <c r="G7156" t="s">
        <v>138</v>
      </c>
      <c r="H7156" t="s">
        <v>146</v>
      </c>
      <c r="I7156">
        <v>50</v>
      </c>
      <c r="J7156">
        <v>250</v>
      </c>
      <c r="K7156">
        <v>12500</v>
      </c>
      <c r="L7156" t="s">
        <v>16</v>
      </c>
      <c r="M7156" t="s">
        <v>161</v>
      </c>
      <c r="N7156" t="s">
        <v>149</v>
      </c>
      <c r="O7156">
        <v>9</v>
      </c>
      <c r="P7156">
        <v>2021</v>
      </c>
    </row>
    <row r="7157" spans="1:16" x14ac:dyDescent="0.25">
      <c r="A7157" t="s">
        <v>26</v>
      </c>
      <c r="B7157">
        <v>1185732</v>
      </c>
      <c r="C7157" s="1">
        <v>44452</v>
      </c>
      <c r="D7157" t="s">
        <v>13</v>
      </c>
      <c r="E7157" t="s">
        <v>129</v>
      </c>
      <c r="F7157" t="s">
        <v>130</v>
      </c>
      <c r="G7157" t="s">
        <v>142</v>
      </c>
      <c r="H7157" t="s">
        <v>144</v>
      </c>
      <c r="I7157">
        <v>45</v>
      </c>
      <c r="J7157">
        <v>150</v>
      </c>
      <c r="K7157">
        <v>6750</v>
      </c>
      <c r="L7157" t="s">
        <v>16</v>
      </c>
      <c r="M7157" t="s">
        <v>161</v>
      </c>
      <c r="N7157" t="s">
        <v>149</v>
      </c>
      <c r="O7157">
        <v>9</v>
      </c>
      <c r="P7157">
        <v>2021</v>
      </c>
    </row>
    <row r="7158" spans="1:16" x14ac:dyDescent="0.25">
      <c r="A7158" t="s">
        <v>26</v>
      </c>
      <c r="B7158">
        <v>1185732</v>
      </c>
      <c r="C7158" s="1">
        <v>44452</v>
      </c>
      <c r="D7158" t="s">
        <v>13</v>
      </c>
      <c r="E7158" t="s">
        <v>129</v>
      </c>
      <c r="F7158" t="s">
        <v>130</v>
      </c>
      <c r="G7158" t="s">
        <v>142</v>
      </c>
      <c r="H7158" t="s">
        <v>146</v>
      </c>
      <c r="I7158">
        <v>45</v>
      </c>
      <c r="J7158">
        <v>125</v>
      </c>
      <c r="K7158">
        <v>5625</v>
      </c>
      <c r="L7158" t="s">
        <v>16</v>
      </c>
      <c r="M7158" t="s">
        <v>161</v>
      </c>
      <c r="N7158" t="s">
        <v>149</v>
      </c>
      <c r="O7158">
        <v>9</v>
      </c>
      <c r="P7158">
        <v>2021</v>
      </c>
    </row>
    <row r="7159" spans="1:16" x14ac:dyDescent="0.25">
      <c r="A7159" t="s">
        <v>26</v>
      </c>
      <c r="B7159">
        <v>1185732</v>
      </c>
      <c r="C7159" s="1">
        <v>44452</v>
      </c>
      <c r="D7159" t="s">
        <v>13</v>
      </c>
      <c r="E7159" t="s">
        <v>129</v>
      </c>
      <c r="F7159" t="s">
        <v>130</v>
      </c>
      <c r="G7159" t="s">
        <v>138</v>
      </c>
      <c r="H7159" t="s">
        <v>139</v>
      </c>
      <c r="I7159">
        <v>54.999999999999993</v>
      </c>
      <c r="J7159">
        <v>125</v>
      </c>
      <c r="K7159">
        <v>6875</v>
      </c>
      <c r="L7159" t="s">
        <v>16</v>
      </c>
      <c r="M7159" t="s">
        <v>161</v>
      </c>
      <c r="N7159" t="s">
        <v>149</v>
      </c>
      <c r="O7159">
        <v>9</v>
      </c>
      <c r="P7159">
        <v>2021</v>
      </c>
    </row>
    <row r="7160" spans="1:16" x14ac:dyDescent="0.25">
      <c r="A7160" t="s">
        <v>26</v>
      </c>
      <c r="B7160">
        <v>1185732</v>
      </c>
      <c r="C7160" s="1">
        <v>44452</v>
      </c>
      <c r="D7160" t="s">
        <v>13</v>
      </c>
      <c r="E7160" t="s">
        <v>129</v>
      </c>
      <c r="F7160" t="s">
        <v>130</v>
      </c>
      <c r="G7160" t="s">
        <v>142</v>
      </c>
      <c r="H7160" t="s">
        <v>139</v>
      </c>
      <c r="I7160">
        <v>60</v>
      </c>
      <c r="J7160">
        <v>225</v>
      </c>
      <c r="K7160">
        <v>13500</v>
      </c>
      <c r="L7160" t="s">
        <v>16</v>
      </c>
      <c r="M7160" t="s">
        <v>161</v>
      </c>
      <c r="N7160" t="s">
        <v>149</v>
      </c>
      <c r="O7160">
        <v>9</v>
      </c>
      <c r="P7160">
        <v>2021</v>
      </c>
    </row>
    <row r="7161" spans="1:16" x14ac:dyDescent="0.25">
      <c r="A7161" t="s">
        <v>26</v>
      </c>
      <c r="B7161">
        <v>1185732</v>
      </c>
      <c r="C7161" s="1">
        <v>44452</v>
      </c>
      <c r="D7161" t="s">
        <v>13</v>
      </c>
      <c r="E7161" t="s">
        <v>129</v>
      </c>
      <c r="F7161" t="s">
        <v>130</v>
      </c>
      <c r="G7161" t="s">
        <v>138</v>
      </c>
      <c r="H7161" t="s">
        <v>144</v>
      </c>
      <c r="I7161">
        <v>53</v>
      </c>
      <c r="J7161">
        <v>135</v>
      </c>
      <c r="K7161">
        <v>7155</v>
      </c>
      <c r="L7161" t="s">
        <v>83</v>
      </c>
      <c r="M7161" t="s">
        <v>161</v>
      </c>
      <c r="N7161" t="s">
        <v>149</v>
      </c>
      <c r="O7161">
        <v>9</v>
      </c>
      <c r="P7161">
        <v>2021</v>
      </c>
    </row>
    <row r="7162" spans="1:16" x14ac:dyDescent="0.25">
      <c r="A7162" t="s">
        <v>26</v>
      </c>
      <c r="B7162">
        <v>1185732</v>
      </c>
      <c r="C7162" s="1">
        <v>44452</v>
      </c>
      <c r="D7162" t="s">
        <v>13</v>
      </c>
      <c r="E7162" t="s">
        <v>129</v>
      </c>
      <c r="F7162" t="s">
        <v>130</v>
      </c>
      <c r="G7162" t="s">
        <v>138</v>
      </c>
      <c r="H7162" t="s">
        <v>146</v>
      </c>
      <c r="I7162">
        <v>49</v>
      </c>
      <c r="J7162">
        <v>63</v>
      </c>
      <c r="K7162">
        <v>3087</v>
      </c>
      <c r="L7162" t="s">
        <v>83</v>
      </c>
      <c r="M7162" t="s">
        <v>161</v>
      </c>
      <c r="N7162" t="s">
        <v>149</v>
      </c>
      <c r="O7162">
        <v>9</v>
      </c>
      <c r="P7162">
        <v>2021</v>
      </c>
    </row>
    <row r="7163" spans="1:16" x14ac:dyDescent="0.25">
      <c r="A7163" t="s">
        <v>26</v>
      </c>
      <c r="B7163">
        <v>1185732</v>
      </c>
      <c r="C7163" s="1">
        <v>44452</v>
      </c>
      <c r="D7163" t="s">
        <v>13</v>
      </c>
      <c r="E7163" t="s">
        <v>129</v>
      </c>
      <c r="F7163" t="s">
        <v>130</v>
      </c>
      <c r="G7163" t="s">
        <v>142</v>
      </c>
      <c r="H7163" t="s">
        <v>144</v>
      </c>
      <c r="I7163">
        <v>41</v>
      </c>
      <c r="J7163">
        <v>39</v>
      </c>
      <c r="K7163">
        <v>1599</v>
      </c>
      <c r="L7163" t="s">
        <v>83</v>
      </c>
      <c r="M7163" t="s">
        <v>161</v>
      </c>
      <c r="N7163" t="s">
        <v>149</v>
      </c>
      <c r="O7163">
        <v>9</v>
      </c>
      <c r="P7163">
        <v>2021</v>
      </c>
    </row>
    <row r="7164" spans="1:16" x14ac:dyDescent="0.25">
      <c r="A7164" t="s">
        <v>26</v>
      </c>
      <c r="B7164">
        <v>1185732</v>
      </c>
      <c r="C7164" s="1">
        <v>44452</v>
      </c>
      <c r="D7164" t="s">
        <v>13</v>
      </c>
      <c r="E7164" t="s">
        <v>129</v>
      </c>
      <c r="F7164" t="s">
        <v>130</v>
      </c>
      <c r="G7164" t="s">
        <v>142</v>
      </c>
      <c r="H7164" t="s">
        <v>146</v>
      </c>
      <c r="I7164">
        <v>42</v>
      </c>
      <c r="J7164">
        <v>36</v>
      </c>
      <c r="K7164">
        <v>1512</v>
      </c>
      <c r="L7164" t="s">
        <v>83</v>
      </c>
      <c r="M7164" t="s">
        <v>161</v>
      </c>
      <c r="N7164" t="s">
        <v>149</v>
      </c>
      <c r="O7164">
        <v>9</v>
      </c>
      <c r="P7164">
        <v>2021</v>
      </c>
    </row>
    <row r="7165" spans="1:16" x14ac:dyDescent="0.25">
      <c r="A7165" t="s">
        <v>26</v>
      </c>
      <c r="B7165">
        <v>1185732</v>
      </c>
      <c r="C7165" s="1">
        <v>44452</v>
      </c>
      <c r="D7165" t="s">
        <v>13</v>
      </c>
      <c r="E7165" t="s">
        <v>129</v>
      </c>
      <c r="F7165" t="s">
        <v>130</v>
      </c>
      <c r="G7165" t="s">
        <v>138</v>
      </c>
      <c r="H7165" t="s">
        <v>139</v>
      </c>
      <c r="I7165">
        <v>52</v>
      </c>
      <c r="J7165">
        <v>34</v>
      </c>
      <c r="K7165">
        <v>1768</v>
      </c>
      <c r="L7165" t="s">
        <v>83</v>
      </c>
      <c r="M7165" t="s">
        <v>161</v>
      </c>
      <c r="N7165" t="s">
        <v>149</v>
      </c>
      <c r="O7165">
        <v>9</v>
      </c>
      <c r="P7165">
        <v>2021</v>
      </c>
    </row>
    <row r="7166" spans="1:16" x14ac:dyDescent="0.25">
      <c r="A7166" t="s">
        <v>26</v>
      </c>
      <c r="B7166">
        <v>1185732</v>
      </c>
      <c r="C7166" s="1">
        <v>44452</v>
      </c>
      <c r="D7166" t="s">
        <v>13</v>
      </c>
      <c r="E7166" t="s">
        <v>129</v>
      </c>
      <c r="F7166" t="s">
        <v>130</v>
      </c>
      <c r="G7166" t="s">
        <v>142</v>
      </c>
      <c r="H7166" t="s">
        <v>139</v>
      </c>
      <c r="I7166">
        <v>57</v>
      </c>
      <c r="J7166">
        <v>63</v>
      </c>
      <c r="K7166">
        <v>3591</v>
      </c>
      <c r="L7166" t="s">
        <v>83</v>
      </c>
      <c r="M7166" t="s">
        <v>161</v>
      </c>
      <c r="N7166" t="s">
        <v>149</v>
      </c>
      <c r="O7166">
        <v>9</v>
      </c>
      <c r="P7166">
        <v>2021</v>
      </c>
    </row>
    <row r="7167" spans="1:16" x14ac:dyDescent="0.25">
      <c r="A7167" t="s">
        <v>26</v>
      </c>
      <c r="B7167">
        <v>1185732</v>
      </c>
      <c r="C7167" s="1">
        <v>44452</v>
      </c>
      <c r="D7167" t="s">
        <v>13</v>
      </c>
      <c r="E7167" t="s">
        <v>129</v>
      </c>
      <c r="F7167" t="s">
        <v>130</v>
      </c>
      <c r="G7167" t="s">
        <v>138</v>
      </c>
      <c r="H7167" t="s">
        <v>144</v>
      </c>
      <c r="I7167">
        <v>36</v>
      </c>
      <c r="J7167">
        <v>153</v>
      </c>
      <c r="K7167">
        <v>5508</v>
      </c>
      <c r="L7167" t="s">
        <v>24</v>
      </c>
      <c r="M7167" t="s">
        <v>161</v>
      </c>
      <c r="N7167" t="s">
        <v>149</v>
      </c>
      <c r="O7167">
        <v>9</v>
      </c>
      <c r="P7167">
        <v>2021</v>
      </c>
    </row>
    <row r="7168" spans="1:16" x14ac:dyDescent="0.25">
      <c r="A7168" t="s">
        <v>26</v>
      </c>
      <c r="B7168">
        <v>1185732</v>
      </c>
      <c r="C7168" s="1">
        <v>44452</v>
      </c>
      <c r="D7168" t="s">
        <v>13</v>
      </c>
      <c r="E7168" t="s">
        <v>129</v>
      </c>
      <c r="F7168" t="s">
        <v>130</v>
      </c>
      <c r="G7168" t="s">
        <v>138</v>
      </c>
      <c r="H7168" t="s">
        <v>146</v>
      </c>
      <c r="I7168">
        <v>35</v>
      </c>
      <c r="J7168">
        <v>88</v>
      </c>
      <c r="K7168">
        <v>3080</v>
      </c>
      <c r="L7168" t="s">
        <v>24</v>
      </c>
      <c r="M7168" t="s">
        <v>161</v>
      </c>
      <c r="N7168" t="s">
        <v>149</v>
      </c>
      <c r="O7168">
        <v>9</v>
      </c>
      <c r="P7168">
        <v>2021</v>
      </c>
    </row>
    <row r="7169" spans="1:16" x14ac:dyDescent="0.25">
      <c r="A7169" t="s">
        <v>26</v>
      </c>
      <c r="B7169">
        <v>1185732</v>
      </c>
      <c r="C7169" s="1">
        <v>44452</v>
      </c>
      <c r="D7169" t="s">
        <v>13</v>
      </c>
      <c r="E7169" t="s">
        <v>129</v>
      </c>
      <c r="F7169" t="s">
        <v>130</v>
      </c>
      <c r="G7169" t="s">
        <v>142</v>
      </c>
      <c r="H7169" t="s">
        <v>144</v>
      </c>
      <c r="I7169">
        <v>30</v>
      </c>
      <c r="J7169">
        <v>47</v>
      </c>
      <c r="K7169">
        <v>1410</v>
      </c>
      <c r="L7169" t="s">
        <v>24</v>
      </c>
      <c r="M7169" t="s">
        <v>161</v>
      </c>
      <c r="N7169" t="s">
        <v>149</v>
      </c>
      <c r="O7169">
        <v>9</v>
      </c>
      <c r="P7169">
        <v>2021</v>
      </c>
    </row>
    <row r="7170" spans="1:16" x14ac:dyDescent="0.25">
      <c r="A7170" t="s">
        <v>26</v>
      </c>
      <c r="B7170">
        <v>1185732</v>
      </c>
      <c r="C7170" s="1">
        <v>44452</v>
      </c>
      <c r="D7170" t="s">
        <v>13</v>
      </c>
      <c r="E7170" t="s">
        <v>129</v>
      </c>
      <c r="F7170" t="s">
        <v>130</v>
      </c>
      <c r="G7170" t="s">
        <v>142</v>
      </c>
      <c r="H7170" t="s">
        <v>146</v>
      </c>
      <c r="I7170">
        <v>34</v>
      </c>
      <c r="J7170">
        <v>39</v>
      </c>
      <c r="K7170">
        <v>1326</v>
      </c>
      <c r="L7170" t="s">
        <v>24</v>
      </c>
      <c r="M7170" t="s">
        <v>161</v>
      </c>
      <c r="N7170" t="s">
        <v>149</v>
      </c>
      <c r="O7170">
        <v>9</v>
      </c>
      <c r="P7170">
        <v>2021</v>
      </c>
    </row>
    <row r="7171" spans="1:16" x14ac:dyDescent="0.25">
      <c r="A7171" t="s">
        <v>26</v>
      </c>
      <c r="B7171">
        <v>1185732</v>
      </c>
      <c r="C7171" s="1">
        <v>44452</v>
      </c>
      <c r="D7171" t="s">
        <v>13</v>
      </c>
      <c r="E7171" t="s">
        <v>129</v>
      </c>
      <c r="F7171" t="s">
        <v>130</v>
      </c>
      <c r="G7171" t="s">
        <v>138</v>
      </c>
      <c r="H7171" t="s">
        <v>139</v>
      </c>
      <c r="I7171">
        <v>39</v>
      </c>
      <c r="J7171">
        <v>41</v>
      </c>
      <c r="K7171">
        <v>1599</v>
      </c>
      <c r="L7171" t="s">
        <v>24</v>
      </c>
      <c r="M7171" t="s">
        <v>161</v>
      </c>
      <c r="N7171" t="s">
        <v>149</v>
      </c>
      <c r="O7171">
        <v>9</v>
      </c>
      <c r="P7171">
        <v>2021</v>
      </c>
    </row>
    <row r="7172" spans="1:16" x14ac:dyDescent="0.25">
      <c r="A7172" t="s">
        <v>26</v>
      </c>
      <c r="B7172">
        <v>1185732</v>
      </c>
      <c r="C7172" s="1">
        <v>44452</v>
      </c>
      <c r="D7172" t="s">
        <v>13</v>
      </c>
      <c r="E7172" t="s">
        <v>129</v>
      </c>
      <c r="F7172" t="s">
        <v>130</v>
      </c>
      <c r="G7172" t="s">
        <v>142</v>
      </c>
      <c r="H7172" t="s">
        <v>139</v>
      </c>
      <c r="I7172">
        <v>41</v>
      </c>
      <c r="J7172">
        <v>77</v>
      </c>
      <c r="K7172">
        <v>3157</v>
      </c>
      <c r="L7172" t="s">
        <v>24</v>
      </c>
      <c r="M7172" t="s">
        <v>161</v>
      </c>
      <c r="N7172" t="s">
        <v>149</v>
      </c>
      <c r="O7172">
        <v>9</v>
      </c>
      <c r="P7172">
        <v>2021</v>
      </c>
    </row>
    <row r="7173" spans="1:16" x14ac:dyDescent="0.25">
      <c r="A7173" t="s">
        <v>12</v>
      </c>
      <c r="B7173">
        <v>1185732</v>
      </c>
      <c r="C7173" s="1">
        <v>44452</v>
      </c>
      <c r="D7173" t="s">
        <v>36</v>
      </c>
      <c r="E7173" t="s">
        <v>108</v>
      </c>
      <c r="F7173" t="s">
        <v>109</v>
      </c>
      <c r="G7173" t="s">
        <v>138</v>
      </c>
      <c r="H7173" t="s">
        <v>144</v>
      </c>
      <c r="I7173">
        <v>45</v>
      </c>
      <c r="J7173">
        <v>475</v>
      </c>
      <c r="K7173">
        <v>21375</v>
      </c>
      <c r="L7173" t="s">
        <v>83</v>
      </c>
      <c r="M7173" t="s">
        <v>161</v>
      </c>
      <c r="N7173" t="s">
        <v>149</v>
      </c>
      <c r="O7173">
        <v>9</v>
      </c>
      <c r="P7173">
        <v>2021</v>
      </c>
    </row>
    <row r="7174" spans="1:16" x14ac:dyDescent="0.25">
      <c r="A7174" t="s">
        <v>12</v>
      </c>
      <c r="B7174">
        <v>1185732</v>
      </c>
      <c r="C7174" s="1">
        <v>44452</v>
      </c>
      <c r="D7174" t="s">
        <v>36</v>
      </c>
      <c r="E7174" t="s">
        <v>108</v>
      </c>
      <c r="F7174" t="s">
        <v>109</v>
      </c>
      <c r="G7174" t="s">
        <v>138</v>
      </c>
      <c r="H7174" t="s">
        <v>146</v>
      </c>
      <c r="I7174">
        <v>40.000000000000007</v>
      </c>
      <c r="J7174">
        <v>275</v>
      </c>
      <c r="K7174">
        <v>11000</v>
      </c>
      <c r="L7174" t="s">
        <v>83</v>
      </c>
      <c r="M7174" t="s">
        <v>161</v>
      </c>
      <c r="N7174" t="s">
        <v>149</v>
      </c>
      <c r="O7174">
        <v>9</v>
      </c>
      <c r="P7174">
        <v>2021</v>
      </c>
    </row>
    <row r="7175" spans="1:16" x14ac:dyDescent="0.25">
      <c r="A7175" t="s">
        <v>12</v>
      </c>
      <c r="B7175">
        <v>1185732</v>
      </c>
      <c r="C7175" s="1">
        <v>44452</v>
      </c>
      <c r="D7175" t="s">
        <v>36</v>
      </c>
      <c r="E7175" t="s">
        <v>108</v>
      </c>
      <c r="F7175" t="s">
        <v>109</v>
      </c>
      <c r="G7175" t="s">
        <v>142</v>
      </c>
      <c r="H7175" t="s">
        <v>144</v>
      </c>
      <c r="I7175">
        <v>35</v>
      </c>
      <c r="J7175">
        <v>175</v>
      </c>
      <c r="K7175">
        <v>6125</v>
      </c>
      <c r="L7175" t="s">
        <v>83</v>
      </c>
      <c r="M7175" t="s">
        <v>161</v>
      </c>
      <c r="N7175" t="s">
        <v>149</v>
      </c>
      <c r="O7175">
        <v>9</v>
      </c>
      <c r="P7175">
        <v>2021</v>
      </c>
    </row>
    <row r="7176" spans="1:16" x14ac:dyDescent="0.25">
      <c r="A7176" t="s">
        <v>12</v>
      </c>
      <c r="B7176">
        <v>1185732</v>
      </c>
      <c r="C7176" s="1">
        <v>44452</v>
      </c>
      <c r="D7176" t="s">
        <v>36</v>
      </c>
      <c r="E7176" t="s">
        <v>108</v>
      </c>
      <c r="F7176" t="s">
        <v>109</v>
      </c>
      <c r="G7176" t="s">
        <v>142</v>
      </c>
      <c r="H7176" t="s">
        <v>146</v>
      </c>
      <c r="I7176">
        <v>35</v>
      </c>
      <c r="J7176">
        <v>150</v>
      </c>
      <c r="K7176">
        <v>5250</v>
      </c>
      <c r="L7176" t="s">
        <v>83</v>
      </c>
      <c r="M7176" t="s">
        <v>161</v>
      </c>
      <c r="N7176" t="s">
        <v>149</v>
      </c>
      <c r="O7176">
        <v>9</v>
      </c>
      <c r="P7176">
        <v>2021</v>
      </c>
    </row>
    <row r="7177" spans="1:16" x14ac:dyDescent="0.25">
      <c r="A7177" t="s">
        <v>12</v>
      </c>
      <c r="B7177">
        <v>1185732</v>
      </c>
      <c r="C7177" s="1">
        <v>44452</v>
      </c>
      <c r="D7177" t="s">
        <v>36</v>
      </c>
      <c r="E7177" t="s">
        <v>108</v>
      </c>
      <c r="F7177" t="s">
        <v>109</v>
      </c>
      <c r="G7177" t="s">
        <v>138</v>
      </c>
      <c r="H7177" t="s">
        <v>139</v>
      </c>
      <c r="I7177">
        <v>45</v>
      </c>
      <c r="J7177">
        <v>150</v>
      </c>
      <c r="K7177">
        <v>6750</v>
      </c>
      <c r="L7177" t="s">
        <v>83</v>
      </c>
      <c r="M7177" t="s">
        <v>161</v>
      </c>
      <c r="N7177" t="s">
        <v>149</v>
      </c>
      <c r="O7177">
        <v>9</v>
      </c>
      <c r="P7177">
        <v>2021</v>
      </c>
    </row>
    <row r="7178" spans="1:16" x14ac:dyDescent="0.25">
      <c r="A7178" t="s">
        <v>12</v>
      </c>
      <c r="B7178">
        <v>1185732</v>
      </c>
      <c r="C7178" s="1">
        <v>44452</v>
      </c>
      <c r="D7178" t="s">
        <v>36</v>
      </c>
      <c r="E7178" t="s">
        <v>108</v>
      </c>
      <c r="F7178" t="s">
        <v>109</v>
      </c>
      <c r="G7178" t="s">
        <v>142</v>
      </c>
      <c r="H7178" t="s">
        <v>139</v>
      </c>
      <c r="I7178">
        <v>50</v>
      </c>
      <c r="J7178">
        <v>225</v>
      </c>
      <c r="K7178">
        <v>11250</v>
      </c>
      <c r="L7178" t="s">
        <v>83</v>
      </c>
      <c r="M7178" t="s">
        <v>161</v>
      </c>
      <c r="N7178" t="s">
        <v>149</v>
      </c>
      <c r="O7178">
        <v>9</v>
      </c>
      <c r="P7178">
        <v>2021</v>
      </c>
    </row>
    <row r="7179" spans="1:16" x14ac:dyDescent="0.25">
      <c r="A7179" t="s">
        <v>12</v>
      </c>
      <c r="B7179">
        <v>1185732</v>
      </c>
      <c r="C7179" s="1">
        <v>44452</v>
      </c>
      <c r="D7179" t="s">
        <v>36</v>
      </c>
      <c r="E7179" t="s">
        <v>108</v>
      </c>
      <c r="F7179" t="s">
        <v>109</v>
      </c>
      <c r="G7179" t="s">
        <v>138</v>
      </c>
      <c r="H7179" t="s">
        <v>144</v>
      </c>
      <c r="I7179">
        <v>42</v>
      </c>
      <c r="J7179">
        <v>138</v>
      </c>
      <c r="K7179">
        <v>5796</v>
      </c>
      <c r="L7179" t="s">
        <v>83</v>
      </c>
      <c r="M7179" t="s">
        <v>161</v>
      </c>
      <c r="N7179" t="s">
        <v>149</v>
      </c>
      <c r="O7179">
        <v>9</v>
      </c>
      <c r="P7179">
        <v>2021</v>
      </c>
    </row>
    <row r="7180" spans="1:16" x14ac:dyDescent="0.25">
      <c r="A7180" t="s">
        <v>12</v>
      </c>
      <c r="B7180">
        <v>1185732</v>
      </c>
      <c r="C7180" s="1">
        <v>44452</v>
      </c>
      <c r="D7180" t="s">
        <v>36</v>
      </c>
      <c r="E7180" t="s">
        <v>108</v>
      </c>
      <c r="F7180" t="s">
        <v>109</v>
      </c>
      <c r="G7180" t="s">
        <v>138</v>
      </c>
      <c r="H7180" t="s">
        <v>146</v>
      </c>
      <c r="I7180">
        <v>39</v>
      </c>
      <c r="J7180">
        <v>80</v>
      </c>
      <c r="K7180">
        <v>3120</v>
      </c>
      <c r="L7180" t="s">
        <v>83</v>
      </c>
      <c r="M7180" t="s">
        <v>161</v>
      </c>
      <c r="N7180" t="s">
        <v>149</v>
      </c>
      <c r="O7180">
        <v>9</v>
      </c>
      <c r="P7180">
        <v>2021</v>
      </c>
    </row>
    <row r="7181" spans="1:16" x14ac:dyDescent="0.25">
      <c r="A7181" t="s">
        <v>12</v>
      </c>
      <c r="B7181">
        <v>1185732</v>
      </c>
      <c r="C7181" s="1">
        <v>44452</v>
      </c>
      <c r="D7181" t="s">
        <v>36</v>
      </c>
      <c r="E7181" t="s">
        <v>108</v>
      </c>
      <c r="F7181" t="s">
        <v>109</v>
      </c>
      <c r="G7181" t="s">
        <v>142</v>
      </c>
      <c r="H7181" t="s">
        <v>144</v>
      </c>
      <c r="I7181">
        <v>32</v>
      </c>
      <c r="J7181">
        <v>53</v>
      </c>
      <c r="K7181">
        <v>1696</v>
      </c>
      <c r="L7181" t="s">
        <v>83</v>
      </c>
      <c r="M7181" t="s">
        <v>161</v>
      </c>
      <c r="N7181" t="s">
        <v>149</v>
      </c>
      <c r="O7181">
        <v>9</v>
      </c>
      <c r="P7181">
        <v>2021</v>
      </c>
    </row>
    <row r="7182" spans="1:16" x14ac:dyDescent="0.25">
      <c r="A7182" t="s">
        <v>12</v>
      </c>
      <c r="B7182">
        <v>1185732</v>
      </c>
      <c r="C7182" s="1">
        <v>44452</v>
      </c>
      <c r="D7182" t="s">
        <v>36</v>
      </c>
      <c r="E7182" t="s">
        <v>108</v>
      </c>
      <c r="F7182" t="s">
        <v>109</v>
      </c>
      <c r="G7182" t="s">
        <v>142</v>
      </c>
      <c r="H7182" t="s">
        <v>146</v>
      </c>
      <c r="I7182">
        <v>34</v>
      </c>
      <c r="J7182">
        <v>39</v>
      </c>
      <c r="K7182">
        <v>1326</v>
      </c>
      <c r="L7182" t="s">
        <v>83</v>
      </c>
      <c r="M7182" t="s">
        <v>161</v>
      </c>
      <c r="N7182" t="s">
        <v>149</v>
      </c>
      <c r="O7182">
        <v>9</v>
      </c>
      <c r="P7182">
        <v>2021</v>
      </c>
    </row>
    <row r="7183" spans="1:16" x14ac:dyDescent="0.25">
      <c r="A7183" t="s">
        <v>12</v>
      </c>
      <c r="B7183">
        <v>1185732</v>
      </c>
      <c r="C7183" s="1">
        <v>44452</v>
      </c>
      <c r="D7183" t="s">
        <v>36</v>
      </c>
      <c r="E7183" t="s">
        <v>108</v>
      </c>
      <c r="F7183" t="s">
        <v>109</v>
      </c>
      <c r="G7183" t="s">
        <v>138</v>
      </c>
      <c r="H7183" t="s">
        <v>139</v>
      </c>
      <c r="I7183">
        <v>41</v>
      </c>
      <c r="J7183">
        <v>42</v>
      </c>
      <c r="K7183">
        <v>1722</v>
      </c>
      <c r="L7183" t="s">
        <v>83</v>
      </c>
      <c r="M7183" t="s">
        <v>161</v>
      </c>
      <c r="N7183" t="s">
        <v>149</v>
      </c>
      <c r="O7183">
        <v>9</v>
      </c>
      <c r="P7183">
        <v>2021</v>
      </c>
    </row>
    <row r="7184" spans="1:16" x14ac:dyDescent="0.25">
      <c r="A7184" t="s">
        <v>12</v>
      </c>
      <c r="B7184">
        <v>1185732</v>
      </c>
      <c r="C7184" s="1">
        <v>44452</v>
      </c>
      <c r="D7184" t="s">
        <v>36</v>
      </c>
      <c r="E7184" t="s">
        <v>108</v>
      </c>
      <c r="F7184" t="s">
        <v>109</v>
      </c>
      <c r="G7184" t="s">
        <v>142</v>
      </c>
      <c r="H7184" t="s">
        <v>139</v>
      </c>
      <c r="I7184">
        <v>46</v>
      </c>
      <c r="J7184">
        <v>65</v>
      </c>
      <c r="K7184">
        <v>2990</v>
      </c>
      <c r="L7184" t="s">
        <v>83</v>
      </c>
      <c r="M7184" t="s">
        <v>161</v>
      </c>
      <c r="N7184" t="s">
        <v>149</v>
      </c>
      <c r="O7184">
        <v>9</v>
      </c>
      <c r="P7184">
        <v>2021</v>
      </c>
    </row>
    <row r="7185" spans="1:16" x14ac:dyDescent="0.25">
      <c r="A7185" t="s">
        <v>26</v>
      </c>
      <c r="B7185">
        <v>1197831</v>
      </c>
      <c r="C7185" s="1">
        <v>44452</v>
      </c>
      <c r="D7185" t="s">
        <v>27</v>
      </c>
      <c r="E7185" t="s">
        <v>59</v>
      </c>
      <c r="F7185" t="s">
        <v>60</v>
      </c>
      <c r="G7185" t="s">
        <v>138</v>
      </c>
      <c r="H7185" t="s">
        <v>146</v>
      </c>
      <c r="I7185">
        <v>55.000000000000007</v>
      </c>
      <c r="J7185">
        <v>750</v>
      </c>
      <c r="K7185">
        <v>41250</v>
      </c>
      <c r="L7185" t="s">
        <v>24</v>
      </c>
      <c r="M7185" t="s">
        <v>161</v>
      </c>
      <c r="N7185" t="s">
        <v>149</v>
      </c>
      <c r="O7185">
        <v>9</v>
      </c>
      <c r="P7185">
        <v>2021</v>
      </c>
    </row>
    <row r="7186" spans="1:16" x14ac:dyDescent="0.25">
      <c r="A7186" t="s">
        <v>26</v>
      </c>
      <c r="B7186">
        <v>1197831</v>
      </c>
      <c r="C7186" s="1">
        <v>44452</v>
      </c>
      <c r="D7186" t="s">
        <v>27</v>
      </c>
      <c r="E7186" t="s">
        <v>59</v>
      </c>
      <c r="F7186" t="s">
        <v>60</v>
      </c>
      <c r="G7186" t="s">
        <v>138</v>
      </c>
      <c r="H7186" t="s">
        <v>146</v>
      </c>
      <c r="I7186">
        <v>52</v>
      </c>
      <c r="J7186">
        <v>210</v>
      </c>
      <c r="K7186">
        <v>10920</v>
      </c>
      <c r="L7186" t="s">
        <v>83</v>
      </c>
      <c r="M7186" t="s">
        <v>161</v>
      </c>
      <c r="N7186" t="s">
        <v>149</v>
      </c>
      <c r="O7186">
        <v>9</v>
      </c>
      <c r="P7186">
        <v>2021</v>
      </c>
    </row>
    <row r="7187" spans="1:16" x14ac:dyDescent="0.25">
      <c r="A7187" t="s">
        <v>26</v>
      </c>
      <c r="B7187">
        <v>1197831</v>
      </c>
      <c r="C7187" s="1">
        <v>44452</v>
      </c>
      <c r="D7187" t="s">
        <v>27</v>
      </c>
      <c r="E7187" t="s">
        <v>59</v>
      </c>
      <c r="F7187" t="s">
        <v>60</v>
      </c>
      <c r="G7187" t="s">
        <v>138</v>
      </c>
      <c r="H7187" t="s">
        <v>146</v>
      </c>
      <c r="I7187">
        <v>39</v>
      </c>
      <c r="J7187">
        <v>233</v>
      </c>
      <c r="K7187">
        <v>9087</v>
      </c>
      <c r="L7187" t="s">
        <v>24</v>
      </c>
      <c r="M7187" t="s">
        <v>161</v>
      </c>
      <c r="N7187" t="s">
        <v>149</v>
      </c>
      <c r="O7187">
        <v>9</v>
      </c>
      <c r="P7187">
        <v>2021</v>
      </c>
    </row>
    <row r="7188" spans="1:16" x14ac:dyDescent="0.25">
      <c r="A7188" t="s">
        <v>26</v>
      </c>
      <c r="B7188">
        <v>1197831</v>
      </c>
      <c r="C7188" s="1">
        <v>44452</v>
      </c>
      <c r="D7188" t="s">
        <v>27</v>
      </c>
      <c r="E7188" t="s">
        <v>28</v>
      </c>
      <c r="F7188" t="s">
        <v>39</v>
      </c>
      <c r="G7188" t="s">
        <v>142</v>
      </c>
      <c r="H7188" t="s">
        <v>146</v>
      </c>
      <c r="I7188">
        <v>45</v>
      </c>
      <c r="J7188">
        <v>600</v>
      </c>
      <c r="K7188">
        <v>27000</v>
      </c>
      <c r="L7188" t="s">
        <v>24</v>
      </c>
      <c r="M7188" t="s">
        <v>161</v>
      </c>
      <c r="N7188" t="s">
        <v>149</v>
      </c>
      <c r="O7188">
        <v>9</v>
      </c>
      <c r="P7188">
        <v>2021</v>
      </c>
    </row>
    <row r="7189" spans="1:16" x14ac:dyDescent="0.25">
      <c r="A7189" t="s">
        <v>26</v>
      </c>
      <c r="B7189">
        <v>1197831</v>
      </c>
      <c r="C7189" s="1">
        <v>44452</v>
      </c>
      <c r="D7189" t="s">
        <v>27</v>
      </c>
      <c r="E7189" t="s">
        <v>28</v>
      </c>
      <c r="F7189" t="s">
        <v>39</v>
      </c>
      <c r="G7189" t="s">
        <v>142</v>
      </c>
      <c r="H7189" t="s">
        <v>146</v>
      </c>
      <c r="I7189">
        <v>43</v>
      </c>
      <c r="J7189">
        <v>174</v>
      </c>
      <c r="K7189">
        <v>7482</v>
      </c>
      <c r="L7189" t="s">
        <v>83</v>
      </c>
      <c r="M7189" t="s">
        <v>161</v>
      </c>
      <c r="N7189" t="s">
        <v>149</v>
      </c>
      <c r="O7189">
        <v>9</v>
      </c>
      <c r="P7189">
        <v>2021</v>
      </c>
    </row>
    <row r="7190" spans="1:16" x14ac:dyDescent="0.25">
      <c r="A7190" t="s">
        <v>26</v>
      </c>
      <c r="B7190">
        <v>1197831</v>
      </c>
      <c r="C7190" s="1">
        <v>44452</v>
      </c>
      <c r="D7190" t="s">
        <v>27</v>
      </c>
      <c r="E7190" t="s">
        <v>28</v>
      </c>
      <c r="F7190" t="s">
        <v>39</v>
      </c>
      <c r="G7190" t="s">
        <v>142</v>
      </c>
      <c r="H7190" t="s">
        <v>146</v>
      </c>
      <c r="I7190">
        <v>29</v>
      </c>
      <c r="J7190">
        <v>192</v>
      </c>
      <c r="K7190">
        <v>5568</v>
      </c>
      <c r="L7190" t="s">
        <v>24</v>
      </c>
      <c r="M7190" t="s">
        <v>161</v>
      </c>
      <c r="N7190" t="s">
        <v>149</v>
      </c>
      <c r="O7190">
        <v>9</v>
      </c>
      <c r="P7190">
        <v>2021</v>
      </c>
    </row>
    <row r="7191" spans="1:16" x14ac:dyDescent="0.25">
      <c r="A7191" t="s">
        <v>26</v>
      </c>
      <c r="B7191">
        <v>1128299</v>
      </c>
      <c r="C7191" s="1">
        <v>44453</v>
      </c>
      <c r="D7191" t="s">
        <v>48</v>
      </c>
      <c r="E7191" t="s">
        <v>90</v>
      </c>
      <c r="F7191" t="s">
        <v>91</v>
      </c>
      <c r="G7191" t="s">
        <v>138</v>
      </c>
      <c r="H7191" t="s">
        <v>144</v>
      </c>
      <c r="I7191">
        <v>31</v>
      </c>
      <c r="J7191">
        <v>204</v>
      </c>
      <c r="K7191">
        <v>6324</v>
      </c>
      <c r="L7191" t="s">
        <v>24</v>
      </c>
      <c r="M7191" t="s">
        <v>161</v>
      </c>
      <c r="N7191" t="s">
        <v>150</v>
      </c>
      <c r="O7191">
        <v>9</v>
      </c>
      <c r="P7191">
        <v>2021</v>
      </c>
    </row>
    <row r="7192" spans="1:16" x14ac:dyDescent="0.25">
      <c r="A7192" t="s">
        <v>26</v>
      </c>
      <c r="B7192">
        <v>1128299</v>
      </c>
      <c r="C7192" s="1">
        <v>44453</v>
      </c>
      <c r="D7192" t="s">
        <v>48</v>
      </c>
      <c r="E7192" t="s">
        <v>90</v>
      </c>
      <c r="F7192" t="s">
        <v>91</v>
      </c>
      <c r="G7192" t="s">
        <v>138</v>
      </c>
      <c r="H7192" t="s">
        <v>146</v>
      </c>
      <c r="I7192">
        <v>38</v>
      </c>
      <c r="J7192">
        <v>198</v>
      </c>
      <c r="K7192">
        <v>7524</v>
      </c>
      <c r="L7192" t="s">
        <v>24</v>
      </c>
      <c r="M7192" t="s">
        <v>161</v>
      </c>
      <c r="N7192" t="s">
        <v>150</v>
      </c>
      <c r="O7192">
        <v>9</v>
      </c>
      <c r="P7192">
        <v>2021</v>
      </c>
    </row>
    <row r="7193" spans="1:16" x14ac:dyDescent="0.25">
      <c r="A7193" t="s">
        <v>26</v>
      </c>
      <c r="B7193">
        <v>1128299</v>
      </c>
      <c r="C7193" s="1">
        <v>44453</v>
      </c>
      <c r="D7193" t="s">
        <v>48</v>
      </c>
      <c r="E7193" t="s">
        <v>90</v>
      </c>
      <c r="F7193" t="s">
        <v>91</v>
      </c>
      <c r="G7193" t="s">
        <v>142</v>
      </c>
      <c r="H7193" t="s">
        <v>144</v>
      </c>
      <c r="I7193">
        <v>32</v>
      </c>
      <c r="J7193">
        <v>135</v>
      </c>
      <c r="K7193">
        <v>4320</v>
      </c>
      <c r="L7193" t="s">
        <v>24</v>
      </c>
      <c r="M7193" t="s">
        <v>161</v>
      </c>
      <c r="N7193" t="s">
        <v>150</v>
      </c>
      <c r="O7193">
        <v>9</v>
      </c>
      <c r="P7193">
        <v>2021</v>
      </c>
    </row>
    <row r="7194" spans="1:16" x14ac:dyDescent="0.25">
      <c r="A7194" t="s">
        <v>26</v>
      </c>
      <c r="B7194">
        <v>1128299</v>
      </c>
      <c r="C7194" s="1">
        <v>44453</v>
      </c>
      <c r="D7194" t="s">
        <v>48</v>
      </c>
      <c r="E7194" t="s">
        <v>90</v>
      </c>
      <c r="F7194" t="s">
        <v>91</v>
      </c>
      <c r="G7194" t="s">
        <v>142</v>
      </c>
      <c r="H7194" t="s">
        <v>146</v>
      </c>
      <c r="I7194">
        <v>35</v>
      </c>
      <c r="J7194">
        <v>120</v>
      </c>
      <c r="K7194">
        <v>4200</v>
      </c>
      <c r="L7194" t="s">
        <v>24</v>
      </c>
      <c r="M7194" t="s">
        <v>161</v>
      </c>
      <c r="N7194" t="s">
        <v>150</v>
      </c>
      <c r="O7194">
        <v>9</v>
      </c>
      <c r="P7194">
        <v>2021</v>
      </c>
    </row>
    <row r="7195" spans="1:16" x14ac:dyDescent="0.25">
      <c r="A7195" t="s">
        <v>26</v>
      </c>
      <c r="B7195">
        <v>1128299</v>
      </c>
      <c r="C7195" s="1">
        <v>44453</v>
      </c>
      <c r="D7195" t="s">
        <v>48</v>
      </c>
      <c r="E7195" t="s">
        <v>90</v>
      </c>
      <c r="F7195" t="s">
        <v>91</v>
      </c>
      <c r="G7195" t="s">
        <v>138</v>
      </c>
      <c r="H7195" t="s">
        <v>139</v>
      </c>
      <c r="I7195">
        <v>36</v>
      </c>
      <c r="J7195">
        <v>132</v>
      </c>
      <c r="K7195">
        <v>4752</v>
      </c>
      <c r="L7195" t="s">
        <v>24</v>
      </c>
      <c r="M7195" t="s">
        <v>161</v>
      </c>
      <c r="N7195" t="s">
        <v>150</v>
      </c>
      <c r="O7195">
        <v>9</v>
      </c>
      <c r="P7195">
        <v>2021</v>
      </c>
    </row>
    <row r="7196" spans="1:16" x14ac:dyDescent="0.25">
      <c r="A7196" t="s">
        <v>26</v>
      </c>
      <c r="B7196">
        <v>1128299</v>
      </c>
      <c r="C7196" s="1">
        <v>44453</v>
      </c>
      <c r="D7196" t="s">
        <v>48</v>
      </c>
      <c r="E7196" t="s">
        <v>90</v>
      </c>
      <c r="F7196" t="s">
        <v>91</v>
      </c>
      <c r="G7196" t="s">
        <v>142</v>
      </c>
      <c r="H7196" t="s">
        <v>139</v>
      </c>
      <c r="I7196">
        <v>46</v>
      </c>
      <c r="J7196">
        <v>135</v>
      </c>
      <c r="K7196">
        <v>6210</v>
      </c>
      <c r="L7196" t="s">
        <v>24</v>
      </c>
      <c r="M7196" t="s">
        <v>161</v>
      </c>
      <c r="N7196" t="s">
        <v>150</v>
      </c>
      <c r="O7196">
        <v>9</v>
      </c>
      <c r="P7196">
        <v>2021</v>
      </c>
    </row>
    <row r="7197" spans="1:16" x14ac:dyDescent="0.25">
      <c r="A7197" t="s">
        <v>26</v>
      </c>
      <c r="B7197">
        <v>1128299</v>
      </c>
      <c r="C7197" s="1">
        <v>44453</v>
      </c>
      <c r="D7197" t="s">
        <v>48</v>
      </c>
      <c r="E7197" t="s">
        <v>90</v>
      </c>
      <c r="F7197" t="s">
        <v>91</v>
      </c>
      <c r="G7197" t="s">
        <v>138</v>
      </c>
      <c r="H7197" t="s">
        <v>144</v>
      </c>
      <c r="I7197">
        <v>45.000000000000014</v>
      </c>
      <c r="J7197">
        <v>600</v>
      </c>
      <c r="K7197">
        <v>27000</v>
      </c>
      <c r="L7197" t="s">
        <v>83</v>
      </c>
      <c r="M7197" t="s">
        <v>161</v>
      </c>
      <c r="N7197" t="s">
        <v>150</v>
      </c>
      <c r="O7197">
        <v>9</v>
      </c>
      <c r="P7197">
        <v>2021</v>
      </c>
    </row>
    <row r="7198" spans="1:16" x14ac:dyDescent="0.25">
      <c r="A7198" t="s">
        <v>26</v>
      </c>
      <c r="B7198">
        <v>1128299</v>
      </c>
      <c r="C7198" s="1">
        <v>44453</v>
      </c>
      <c r="D7198" t="s">
        <v>48</v>
      </c>
      <c r="E7198" t="s">
        <v>90</v>
      </c>
      <c r="F7198" t="s">
        <v>91</v>
      </c>
      <c r="G7198" t="s">
        <v>138</v>
      </c>
      <c r="H7198" t="s">
        <v>146</v>
      </c>
      <c r="I7198">
        <v>50.000000000000014</v>
      </c>
      <c r="J7198">
        <v>600</v>
      </c>
      <c r="K7198">
        <v>30000</v>
      </c>
      <c r="L7198" t="s">
        <v>83</v>
      </c>
      <c r="M7198" t="s">
        <v>161</v>
      </c>
      <c r="N7198" t="s">
        <v>150</v>
      </c>
      <c r="O7198">
        <v>9</v>
      </c>
      <c r="P7198">
        <v>2021</v>
      </c>
    </row>
    <row r="7199" spans="1:16" x14ac:dyDescent="0.25">
      <c r="A7199" t="s">
        <v>26</v>
      </c>
      <c r="B7199">
        <v>1128299</v>
      </c>
      <c r="C7199" s="1">
        <v>44453</v>
      </c>
      <c r="D7199" t="s">
        <v>48</v>
      </c>
      <c r="E7199" t="s">
        <v>90</v>
      </c>
      <c r="F7199" t="s">
        <v>91</v>
      </c>
      <c r="G7199" t="s">
        <v>142</v>
      </c>
      <c r="H7199" t="s">
        <v>144</v>
      </c>
      <c r="I7199">
        <v>45.000000000000014</v>
      </c>
      <c r="J7199">
        <v>450</v>
      </c>
      <c r="K7199">
        <v>20250</v>
      </c>
      <c r="L7199" t="s">
        <v>83</v>
      </c>
      <c r="M7199" t="s">
        <v>161</v>
      </c>
      <c r="N7199" t="s">
        <v>150</v>
      </c>
      <c r="O7199">
        <v>9</v>
      </c>
      <c r="P7199">
        <v>2021</v>
      </c>
    </row>
    <row r="7200" spans="1:16" x14ac:dyDescent="0.25">
      <c r="A7200" t="s">
        <v>26</v>
      </c>
      <c r="B7200">
        <v>1128299</v>
      </c>
      <c r="C7200" s="1">
        <v>44453</v>
      </c>
      <c r="D7200" t="s">
        <v>48</v>
      </c>
      <c r="E7200" t="s">
        <v>90</v>
      </c>
      <c r="F7200" t="s">
        <v>91</v>
      </c>
      <c r="G7200" t="s">
        <v>142</v>
      </c>
      <c r="H7200" t="s">
        <v>146</v>
      </c>
      <c r="I7200">
        <v>45.000000000000014</v>
      </c>
      <c r="J7200">
        <v>400</v>
      </c>
      <c r="K7200">
        <v>18000</v>
      </c>
      <c r="L7200" t="s">
        <v>83</v>
      </c>
      <c r="M7200" t="s">
        <v>161</v>
      </c>
      <c r="N7200" t="s">
        <v>150</v>
      </c>
      <c r="O7200">
        <v>9</v>
      </c>
      <c r="P7200">
        <v>2021</v>
      </c>
    </row>
    <row r="7201" spans="1:16" x14ac:dyDescent="0.25">
      <c r="A7201" t="s">
        <v>26</v>
      </c>
      <c r="B7201">
        <v>1128299</v>
      </c>
      <c r="C7201" s="1">
        <v>44453</v>
      </c>
      <c r="D7201" t="s">
        <v>48</v>
      </c>
      <c r="E7201" t="s">
        <v>90</v>
      </c>
      <c r="F7201" t="s">
        <v>91</v>
      </c>
      <c r="G7201" t="s">
        <v>138</v>
      </c>
      <c r="H7201" t="s">
        <v>139</v>
      </c>
      <c r="I7201">
        <v>55.000000000000007</v>
      </c>
      <c r="J7201">
        <v>400</v>
      </c>
      <c r="K7201">
        <v>22000</v>
      </c>
      <c r="L7201" t="s">
        <v>83</v>
      </c>
      <c r="M7201" t="s">
        <v>161</v>
      </c>
      <c r="N7201" t="s">
        <v>150</v>
      </c>
      <c r="O7201">
        <v>9</v>
      </c>
      <c r="P7201">
        <v>2021</v>
      </c>
    </row>
    <row r="7202" spans="1:16" x14ac:dyDescent="0.25">
      <c r="A7202" t="s">
        <v>26</v>
      </c>
      <c r="B7202">
        <v>1128299</v>
      </c>
      <c r="C7202" s="1">
        <v>44453</v>
      </c>
      <c r="D7202" t="s">
        <v>48</v>
      </c>
      <c r="E7202" t="s">
        <v>90</v>
      </c>
      <c r="F7202" t="s">
        <v>91</v>
      </c>
      <c r="G7202" t="s">
        <v>142</v>
      </c>
      <c r="H7202" t="s">
        <v>139</v>
      </c>
      <c r="I7202">
        <v>60.000000000000007</v>
      </c>
      <c r="J7202">
        <v>450</v>
      </c>
      <c r="K7202">
        <v>27000</v>
      </c>
      <c r="L7202" t="s">
        <v>83</v>
      </c>
      <c r="M7202" t="s">
        <v>161</v>
      </c>
      <c r="N7202" t="s">
        <v>150</v>
      </c>
      <c r="O7202">
        <v>9</v>
      </c>
      <c r="P7202">
        <v>2021</v>
      </c>
    </row>
    <row r="7203" spans="1:16" x14ac:dyDescent="0.25">
      <c r="A7203" t="s">
        <v>26</v>
      </c>
      <c r="B7203">
        <v>1128299</v>
      </c>
      <c r="C7203" s="1">
        <v>44453</v>
      </c>
      <c r="D7203" t="s">
        <v>48</v>
      </c>
      <c r="E7203" t="s">
        <v>90</v>
      </c>
      <c r="F7203" t="s">
        <v>91</v>
      </c>
      <c r="G7203" t="s">
        <v>138</v>
      </c>
      <c r="H7203" t="s">
        <v>144</v>
      </c>
      <c r="I7203">
        <v>43</v>
      </c>
      <c r="J7203">
        <v>180</v>
      </c>
      <c r="K7203">
        <v>7740</v>
      </c>
      <c r="L7203" t="s">
        <v>83</v>
      </c>
      <c r="M7203" t="s">
        <v>161</v>
      </c>
      <c r="N7203" t="s">
        <v>150</v>
      </c>
      <c r="O7203">
        <v>9</v>
      </c>
      <c r="P7203">
        <v>2021</v>
      </c>
    </row>
    <row r="7204" spans="1:16" x14ac:dyDescent="0.25">
      <c r="A7204" t="s">
        <v>26</v>
      </c>
      <c r="B7204">
        <v>1128299</v>
      </c>
      <c r="C7204" s="1">
        <v>44453</v>
      </c>
      <c r="D7204" t="s">
        <v>48</v>
      </c>
      <c r="E7204" t="s">
        <v>90</v>
      </c>
      <c r="F7204" t="s">
        <v>91</v>
      </c>
      <c r="G7204" t="s">
        <v>138</v>
      </c>
      <c r="H7204" t="s">
        <v>146</v>
      </c>
      <c r="I7204">
        <v>47</v>
      </c>
      <c r="J7204">
        <v>156</v>
      </c>
      <c r="K7204">
        <v>7332</v>
      </c>
      <c r="L7204" t="s">
        <v>83</v>
      </c>
      <c r="M7204" t="s">
        <v>161</v>
      </c>
      <c r="N7204" t="s">
        <v>150</v>
      </c>
      <c r="O7204">
        <v>9</v>
      </c>
      <c r="P7204">
        <v>2021</v>
      </c>
    </row>
    <row r="7205" spans="1:16" x14ac:dyDescent="0.25">
      <c r="A7205" t="s">
        <v>26</v>
      </c>
      <c r="B7205">
        <v>1128299</v>
      </c>
      <c r="C7205" s="1">
        <v>44453</v>
      </c>
      <c r="D7205" t="s">
        <v>48</v>
      </c>
      <c r="E7205" t="s">
        <v>90</v>
      </c>
      <c r="F7205" t="s">
        <v>91</v>
      </c>
      <c r="G7205" t="s">
        <v>142</v>
      </c>
      <c r="H7205" t="s">
        <v>144</v>
      </c>
      <c r="I7205">
        <v>42</v>
      </c>
      <c r="J7205">
        <v>135</v>
      </c>
      <c r="K7205">
        <v>5670</v>
      </c>
      <c r="L7205" t="s">
        <v>83</v>
      </c>
      <c r="M7205" t="s">
        <v>161</v>
      </c>
      <c r="N7205" t="s">
        <v>150</v>
      </c>
      <c r="O7205">
        <v>9</v>
      </c>
      <c r="P7205">
        <v>2021</v>
      </c>
    </row>
    <row r="7206" spans="1:16" x14ac:dyDescent="0.25">
      <c r="A7206" t="s">
        <v>26</v>
      </c>
      <c r="B7206">
        <v>1128299</v>
      </c>
      <c r="C7206" s="1">
        <v>44453</v>
      </c>
      <c r="D7206" t="s">
        <v>48</v>
      </c>
      <c r="E7206" t="s">
        <v>90</v>
      </c>
      <c r="F7206" t="s">
        <v>91</v>
      </c>
      <c r="G7206" t="s">
        <v>142</v>
      </c>
      <c r="H7206" t="s">
        <v>146</v>
      </c>
      <c r="I7206">
        <v>43</v>
      </c>
      <c r="J7206">
        <v>120</v>
      </c>
      <c r="K7206">
        <v>5160</v>
      </c>
      <c r="L7206" t="s">
        <v>83</v>
      </c>
      <c r="M7206" t="s">
        <v>161</v>
      </c>
      <c r="N7206" t="s">
        <v>150</v>
      </c>
      <c r="O7206">
        <v>9</v>
      </c>
      <c r="P7206">
        <v>2021</v>
      </c>
    </row>
    <row r="7207" spans="1:16" x14ac:dyDescent="0.25">
      <c r="A7207" t="s">
        <v>26</v>
      </c>
      <c r="B7207">
        <v>1128299</v>
      </c>
      <c r="C7207" s="1">
        <v>44453</v>
      </c>
      <c r="D7207" t="s">
        <v>48</v>
      </c>
      <c r="E7207" t="s">
        <v>90</v>
      </c>
      <c r="F7207" t="s">
        <v>91</v>
      </c>
      <c r="G7207" t="s">
        <v>138</v>
      </c>
      <c r="H7207" t="s">
        <v>139</v>
      </c>
      <c r="I7207">
        <v>54</v>
      </c>
      <c r="J7207">
        <v>100</v>
      </c>
      <c r="K7207">
        <v>5400</v>
      </c>
      <c r="L7207" t="s">
        <v>83</v>
      </c>
      <c r="M7207" t="s">
        <v>161</v>
      </c>
      <c r="N7207" t="s">
        <v>150</v>
      </c>
      <c r="O7207">
        <v>9</v>
      </c>
      <c r="P7207">
        <v>2021</v>
      </c>
    </row>
    <row r="7208" spans="1:16" x14ac:dyDescent="0.25">
      <c r="A7208" t="s">
        <v>26</v>
      </c>
      <c r="B7208">
        <v>1128299</v>
      </c>
      <c r="C7208" s="1">
        <v>44453</v>
      </c>
      <c r="D7208" t="s">
        <v>48</v>
      </c>
      <c r="E7208" t="s">
        <v>90</v>
      </c>
      <c r="F7208" t="s">
        <v>91</v>
      </c>
      <c r="G7208" t="s">
        <v>142</v>
      </c>
      <c r="H7208" t="s">
        <v>139</v>
      </c>
      <c r="I7208">
        <v>59</v>
      </c>
      <c r="J7208">
        <v>131</v>
      </c>
      <c r="K7208">
        <v>7729</v>
      </c>
      <c r="L7208" t="s">
        <v>83</v>
      </c>
      <c r="M7208" t="s">
        <v>161</v>
      </c>
      <c r="N7208" t="s">
        <v>150</v>
      </c>
      <c r="O7208">
        <v>9</v>
      </c>
      <c r="P7208">
        <v>2021</v>
      </c>
    </row>
    <row r="7209" spans="1:16" x14ac:dyDescent="0.25">
      <c r="A7209" t="s">
        <v>26</v>
      </c>
      <c r="B7209">
        <v>1197831</v>
      </c>
      <c r="C7209" s="1">
        <v>44453</v>
      </c>
      <c r="D7209" t="s">
        <v>27</v>
      </c>
      <c r="E7209" t="s">
        <v>59</v>
      </c>
      <c r="F7209" t="s">
        <v>60</v>
      </c>
      <c r="G7209" t="s">
        <v>142</v>
      </c>
      <c r="H7209" t="s">
        <v>144</v>
      </c>
      <c r="I7209">
        <v>55.000000000000007</v>
      </c>
      <c r="J7209">
        <v>925</v>
      </c>
      <c r="K7209">
        <v>50875</v>
      </c>
      <c r="L7209" t="s">
        <v>24</v>
      </c>
      <c r="M7209" t="s">
        <v>161</v>
      </c>
      <c r="N7209" t="s">
        <v>150</v>
      </c>
      <c r="O7209">
        <v>9</v>
      </c>
      <c r="P7209">
        <v>2021</v>
      </c>
    </row>
    <row r="7210" spans="1:16" x14ac:dyDescent="0.25">
      <c r="A7210" t="s">
        <v>26</v>
      </c>
      <c r="B7210">
        <v>1197831</v>
      </c>
      <c r="C7210" s="1">
        <v>44453</v>
      </c>
      <c r="D7210" t="s">
        <v>27</v>
      </c>
      <c r="E7210" t="s">
        <v>59</v>
      </c>
      <c r="F7210" t="s">
        <v>60</v>
      </c>
      <c r="G7210" t="s">
        <v>142</v>
      </c>
      <c r="H7210" t="s">
        <v>144</v>
      </c>
      <c r="I7210">
        <v>51</v>
      </c>
      <c r="J7210">
        <v>268</v>
      </c>
      <c r="K7210">
        <v>13668</v>
      </c>
      <c r="L7210" t="s">
        <v>83</v>
      </c>
      <c r="M7210" t="s">
        <v>161</v>
      </c>
      <c r="N7210" t="s">
        <v>150</v>
      </c>
      <c r="O7210">
        <v>9</v>
      </c>
      <c r="P7210">
        <v>2021</v>
      </c>
    </row>
    <row r="7211" spans="1:16" x14ac:dyDescent="0.25">
      <c r="A7211" t="s">
        <v>26</v>
      </c>
      <c r="B7211">
        <v>1197831</v>
      </c>
      <c r="C7211" s="1">
        <v>44453</v>
      </c>
      <c r="D7211" t="s">
        <v>27</v>
      </c>
      <c r="E7211" t="s">
        <v>59</v>
      </c>
      <c r="F7211" t="s">
        <v>60</v>
      </c>
      <c r="G7211" t="s">
        <v>142</v>
      </c>
      <c r="H7211" t="s">
        <v>144</v>
      </c>
      <c r="I7211">
        <v>36</v>
      </c>
      <c r="J7211">
        <v>278</v>
      </c>
      <c r="K7211">
        <v>10008</v>
      </c>
      <c r="L7211" t="s">
        <v>24</v>
      </c>
      <c r="M7211" t="s">
        <v>161</v>
      </c>
      <c r="N7211" t="s">
        <v>150</v>
      </c>
      <c r="O7211">
        <v>9</v>
      </c>
      <c r="P7211">
        <v>2021</v>
      </c>
    </row>
    <row r="7212" spans="1:16" x14ac:dyDescent="0.25">
      <c r="A7212" t="s">
        <v>26</v>
      </c>
      <c r="B7212">
        <v>1197831</v>
      </c>
      <c r="C7212" s="1">
        <v>44453</v>
      </c>
      <c r="D7212" t="s">
        <v>27</v>
      </c>
      <c r="E7212" t="s">
        <v>28</v>
      </c>
      <c r="F7212" t="s">
        <v>39</v>
      </c>
      <c r="G7212" t="s">
        <v>138</v>
      </c>
      <c r="H7212" t="s">
        <v>139</v>
      </c>
      <c r="I7212">
        <v>50</v>
      </c>
      <c r="J7212">
        <v>500</v>
      </c>
      <c r="K7212">
        <v>25000</v>
      </c>
      <c r="L7212" t="s">
        <v>24</v>
      </c>
      <c r="M7212" t="s">
        <v>161</v>
      </c>
      <c r="N7212" t="s">
        <v>150</v>
      </c>
      <c r="O7212">
        <v>9</v>
      </c>
      <c r="P7212">
        <v>2021</v>
      </c>
    </row>
    <row r="7213" spans="1:16" x14ac:dyDescent="0.25">
      <c r="A7213" t="s">
        <v>26</v>
      </c>
      <c r="B7213">
        <v>1197831</v>
      </c>
      <c r="C7213" s="1">
        <v>44453</v>
      </c>
      <c r="D7213" t="s">
        <v>27</v>
      </c>
      <c r="E7213" t="s">
        <v>28</v>
      </c>
      <c r="F7213" t="s">
        <v>39</v>
      </c>
      <c r="G7213" t="s">
        <v>138</v>
      </c>
      <c r="H7213" t="s">
        <v>139</v>
      </c>
      <c r="I7213">
        <v>45</v>
      </c>
      <c r="J7213">
        <v>145</v>
      </c>
      <c r="K7213">
        <v>6525</v>
      </c>
      <c r="L7213" t="s">
        <v>83</v>
      </c>
      <c r="M7213" t="s">
        <v>161</v>
      </c>
      <c r="N7213" t="s">
        <v>150</v>
      </c>
      <c r="O7213">
        <v>9</v>
      </c>
      <c r="P7213">
        <v>2021</v>
      </c>
    </row>
    <row r="7214" spans="1:16" x14ac:dyDescent="0.25">
      <c r="A7214" t="s">
        <v>26</v>
      </c>
      <c r="B7214">
        <v>1197831</v>
      </c>
      <c r="C7214" s="1">
        <v>44453</v>
      </c>
      <c r="D7214" t="s">
        <v>27</v>
      </c>
      <c r="E7214" t="s">
        <v>28</v>
      </c>
      <c r="F7214" t="s">
        <v>39</v>
      </c>
      <c r="G7214" t="s">
        <v>138</v>
      </c>
      <c r="H7214" t="s">
        <v>139</v>
      </c>
      <c r="I7214">
        <v>40</v>
      </c>
      <c r="J7214">
        <v>150</v>
      </c>
      <c r="K7214">
        <v>6000</v>
      </c>
      <c r="L7214" t="s">
        <v>24</v>
      </c>
      <c r="M7214" t="s">
        <v>161</v>
      </c>
      <c r="N7214" t="s">
        <v>150</v>
      </c>
      <c r="O7214">
        <v>9</v>
      </c>
      <c r="P7214">
        <v>2021</v>
      </c>
    </row>
    <row r="7215" spans="1:16" x14ac:dyDescent="0.25">
      <c r="A7215" t="s">
        <v>26</v>
      </c>
      <c r="B7215">
        <v>1185732</v>
      </c>
      <c r="C7215" s="1">
        <v>44454</v>
      </c>
      <c r="D7215" t="s">
        <v>36</v>
      </c>
      <c r="E7215" t="s">
        <v>74</v>
      </c>
      <c r="F7215" t="s">
        <v>75</v>
      </c>
      <c r="G7215" t="s">
        <v>138</v>
      </c>
      <c r="H7215" t="s">
        <v>144</v>
      </c>
      <c r="I7215">
        <v>45.000000000000007</v>
      </c>
      <c r="J7215">
        <v>800</v>
      </c>
      <c r="K7215">
        <v>36000</v>
      </c>
      <c r="L7215" t="s">
        <v>16</v>
      </c>
      <c r="M7215" t="s">
        <v>161</v>
      </c>
      <c r="N7215" t="s">
        <v>141</v>
      </c>
      <c r="O7215">
        <v>9</v>
      </c>
      <c r="P7215">
        <v>2021</v>
      </c>
    </row>
    <row r="7216" spans="1:16" x14ac:dyDescent="0.25">
      <c r="A7216" t="s">
        <v>26</v>
      </c>
      <c r="B7216">
        <v>1185732</v>
      </c>
      <c r="C7216" s="1">
        <v>44454</v>
      </c>
      <c r="D7216" t="s">
        <v>36</v>
      </c>
      <c r="E7216" t="s">
        <v>74</v>
      </c>
      <c r="F7216" t="s">
        <v>75</v>
      </c>
      <c r="G7216" t="s">
        <v>138</v>
      </c>
      <c r="H7216" t="s">
        <v>146</v>
      </c>
      <c r="I7216">
        <v>40.000000000000014</v>
      </c>
      <c r="J7216">
        <v>600</v>
      </c>
      <c r="K7216">
        <v>24000</v>
      </c>
      <c r="L7216" t="s">
        <v>16</v>
      </c>
      <c r="M7216" t="s">
        <v>161</v>
      </c>
      <c r="N7216" t="s">
        <v>141</v>
      </c>
      <c r="O7216">
        <v>9</v>
      </c>
      <c r="P7216">
        <v>2021</v>
      </c>
    </row>
    <row r="7217" spans="1:16" x14ac:dyDescent="0.25">
      <c r="A7217" t="s">
        <v>26</v>
      </c>
      <c r="B7217">
        <v>1185732</v>
      </c>
      <c r="C7217" s="1">
        <v>44454</v>
      </c>
      <c r="D7217" t="s">
        <v>36</v>
      </c>
      <c r="E7217" t="s">
        <v>74</v>
      </c>
      <c r="F7217" t="s">
        <v>75</v>
      </c>
      <c r="G7217" t="s">
        <v>142</v>
      </c>
      <c r="H7217" t="s">
        <v>144</v>
      </c>
      <c r="I7217">
        <v>35</v>
      </c>
      <c r="J7217">
        <v>500</v>
      </c>
      <c r="K7217">
        <v>17500</v>
      </c>
      <c r="L7217" t="s">
        <v>16</v>
      </c>
      <c r="M7217" t="s">
        <v>161</v>
      </c>
      <c r="N7217" t="s">
        <v>141</v>
      </c>
      <c r="O7217">
        <v>9</v>
      </c>
      <c r="P7217">
        <v>2021</v>
      </c>
    </row>
    <row r="7218" spans="1:16" x14ac:dyDescent="0.25">
      <c r="A7218" t="s">
        <v>26</v>
      </c>
      <c r="B7218">
        <v>1185732</v>
      </c>
      <c r="C7218" s="1">
        <v>44454</v>
      </c>
      <c r="D7218" t="s">
        <v>36</v>
      </c>
      <c r="E7218" t="s">
        <v>74</v>
      </c>
      <c r="F7218" t="s">
        <v>75</v>
      </c>
      <c r="G7218" t="s">
        <v>142</v>
      </c>
      <c r="H7218" t="s">
        <v>146</v>
      </c>
      <c r="I7218">
        <v>35</v>
      </c>
      <c r="J7218">
        <v>475</v>
      </c>
      <c r="K7218">
        <v>16625</v>
      </c>
      <c r="L7218" t="s">
        <v>16</v>
      </c>
      <c r="M7218" t="s">
        <v>161</v>
      </c>
      <c r="N7218" t="s">
        <v>141</v>
      </c>
      <c r="O7218">
        <v>9</v>
      </c>
      <c r="P7218">
        <v>2021</v>
      </c>
    </row>
    <row r="7219" spans="1:16" x14ac:dyDescent="0.25">
      <c r="A7219" t="s">
        <v>26</v>
      </c>
      <c r="B7219">
        <v>1185732</v>
      </c>
      <c r="C7219" s="1">
        <v>44454</v>
      </c>
      <c r="D7219" t="s">
        <v>36</v>
      </c>
      <c r="E7219" t="s">
        <v>74</v>
      </c>
      <c r="F7219" t="s">
        <v>75</v>
      </c>
      <c r="G7219" t="s">
        <v>138</v>
      </c>
      <c r="H7219" t="s">
        <v>139</v>
      </c>
      <c r="I7219">
        <v>45.000000000000007</v>
      </c>
      <c r="J7219">
        <v>475</v>
      </c>
      <c r="K7219">
        <v>21375</v>
      </c>
      <c r="L7219" t="s">
        <v>16</v>
      </c>
      <c r="M7219" t="s">
        <v>161</v>
      </c>
      <c r="N7219" t="s">
        <v>141</v>
      </c>
      <c r="O7219">
        <v>9</v>
      </c>
      <c r="P7219">
        <v>2021</v>
      </c>
    </row>
    <row r="7220" spans="1:16" x14ac:dyDescent="0.25">
      <c r="A7220" t="s">
        <v>26</v>
      </c>
      <c r="B7220">
        <v>1185732</v>
      </c>
      <c r="C7220" s="1">
        <v>44454</v>
      </c>
      <c r="D7220" t="s">
        <v>36</v>
      </c>
      <c r="E7220" t="s">
        <v>74</v>
      </c>
      <c r="F7220" t="s">
        <v>75</v>
      </c>
      <c r="G7220" t="s">
        <v>142</v>
      </c>
      <c r="H7220" t="s">
        <v>139</v>
      </c>
      <c r="I7220">
        <v>50.000000000000014</v>
      </c>
      <c r="J7220">
        <v>575</v>
      </c>
      <c r="K7220">
        <v>28750</v>
      </c>
      <c r="L7220" t="s">
        <v>16</v>
      </c>
      <c r="M7220" t="s">
        <v>161</v>
      </c>
      <c r="N7220" t="s">
        <v>141</v>
      </c>
      <c r="O7220">
        <v>9</v>
      </c>
      <c r="P7220">
        <v>2021</v>
      </c>
    </row>
    <row r="7221" spans="1:16" x14ac:dyDescent="0.25">
      <c r="A7221" t="s">
        <v>26</v>
      </c>
      <c r="B7221">
        <v>1185732</v>
      </c>
      <c r="C7221" s="1">
        <v>44454</v>
      </c>
      <c r="D7221" t="s">
        <v>36</v>
      </c>
      <c r="E7221" t="s">
        <v>74</v>
      </c>
      <c r="F7221" t="s">
        <v>75</v>
      </c>
      <c r="G7221" t="s">
        <v>138</v>
      </c>
      <c r="H7221" t="s">
        <v>144</v>
      </c>
      <c r="I7221">
        <v>42</v>
      </c>
      <c r="J7221">
        <v>232</v>
      </c>
      <c r="K7221">
        <v>9744</v>
      </c>
      <c r="L7221" t="s">
        <v>83</v>
      </c>
      <c r="M7221" t="s">
        <v>161</v>
      </c>
      <c r="N7221" t="s">
        <v>141</v>
      </c>
      <c r="O7221">
        <v>9</v>
      </c>
      <c r="P7221">
        <v>2021</v>
      </c>
    </row>
    <row r="7222" spans="1:16" x14ac:dyDescent="0.25">
      <c r="A7222" t="s">
        <v>26</v>
      </c>
      <c r="B7222">
        <v>1185732</v>
      </c>
      <c r="C7222" s="1">
        <v>44454</v>
      </c>
      <c r="D7222" t="s">
        <v>36</v>
      </c>
      <c r="E7222" t="s">
        <v>74</v>
      </c>
      <c r="F7222" t="s">
        <v>75</v>
      </c>
      <c r="G7222" t="s">
        <v>138</v>
      </c>
      <c r="H7222" t="s">
        <v>146</v>
      </c>
      <c r="I7222">
        <v>37</v>
      </c>
      <c r="J7222">
        <v>174</v>
      </c>
      <c r="K7222">
        <v>6438</v>
      </c>
      <c r="L7222" t="s">
        <v>83</v>
      </c>
      <c r="M7222" t="s">
        <v>161</v>
      </c>
      <c r="N7222" t="s">
        <v>141</v>
      </c>
      <c r="O7222">
        <v>9</v>
      </c>
      <c r="P7222">
        <v>2021</v>
      </c>
    </row>
    <row r="7223" spans="1:16" x14ac:dyDescent="0.25">
      <c r="A7223" t="s">
        <v>26</v>
      </c>
      <c r="B7223">
        <v>1185732</v>
      </c>
      <c r="C7223" s="1">
        <v>44454</v>
      </c>
      <c r="D7223" t="s">
        <v>36</v>
      </c>
      <c r="E7223" t="s">
        <v>74</v>
      </c>
      <c r="F7223" t="s">
        <v>75</v>
      </c>
      <c r="G7223" t="s">
        <v>142</v>
      </c>
      <c r="H7223" t="s">
        <v>144</v>
      </c>
      <c r="I7223">
        <v>34</v>
      </c>
      <c r="J7223">
        <v>145</v>
      </c>
      <c r="K7223">
        <v>4930</v>
      </c>
      <c r="L7223" t="s">
        <v>83</v>
      </c>
      <c r="M7223" t="s">
        <v>161</v>
      </c>
      <c r="N7223" t="s">
        <v>141</v>
      </c>
      <c r="O7223">
        <v>9</v>
      </c>
      <c r="P7223">
        <v>2021</v>
      </c>
    </row>
    <row r="7224" spans="1:16" x14ac:dyDescent="0.25">
      <c r="A7224" t="s">
        <v>26</v>
      </c>
      <c r="B7224">
        <v>1185732</v>
      </c>
      <c r="C7224" s="1">
        <v>44454</v>
      </c>
      <c r="D7224" t="s">
        <v>36</v>
      </c>
      <c r="E7224" t="s">
        <v>74</v>
      </c>
      <c r="F7224" t="s">
        <v>75</v>
      </c>
      <c r="G7224" t="s">
        <v>142</v>
      </c>
      <c r="H7224" t="s">
        <v>146</v>
      </c>
      <c r="I7224">
        <v>34</v>
      </c>
      <c r="J7224">
        <v>119</v>
      </c>
      <c r="K7224">
        <v>4046</v>
      </c>
      <c r="L7224" t="s">
        <v>83</v>
      </c>
      <c r="M7224" t="s">
        <v>161</v>
      </c>
      <c r="N7224" t="s">
        <v>141</v>
      </c>
      <c r="O7224">
        <v>9</v>
      </c>
      <c r="P7224">
        <v>2021</v>
      </c>
    </row>
    <row r="7225" spans="1:16" x14ac:dyDescent="0.25">
      <c r="A7225" t="s">
        <v>26</v>
      </c>
      <c r="B7225">
        <v>1185732</v>
      </c>
      <c r="C7225" s="1">
        <v>44454</v>
      </c>
      <c r="D7225" t="s">
        <v>36</v>
      </c>
      <c r="E7225" t="s">
        <v>74</v>
      </c>
      <c r="F7225" t="s">
        <v>75</v>
      </c>
      <c r="G7225" t="s">
        <v>138</v>
      </c>
      <c r="H7225" t="s">
        <v>139</v>
      </c>
      <c r="I7225">
        <v>41</v>
      </c>
      <c r="J7225">
        <v>128</v>
      </c>
      <c r="K7225">
        <v>5248</v>
      </c>
      <c r="L7225" t="s">
        <v>83</v>
      </c>
      <c r="M7225" t="s">
        <v>161</v>
      </c>
      <c r="N7225" t="s">
        <v>141</v>
      </c>
      <c r="O7225">
        <v>9</v>
      </c>
      <c r="P7225">
        <v>2021</v>
      </c>
    </row>
    <row r="7226" spans="1:16" x14ac:dyDescent="0.25">
      <c r="A7226" t="s">
        <v>26</v>
      </c>
      <c r="B7226">
        <v>1185732</v>
      </c>
      <c r="C7226" s="1">
        <v>44454</v>
      </c>
      <c r="D7226" t="s">
        <v>36</v>
      </c>
      <c r="E7226" t="s">
        <v>74</v>
      </c>
      <c r="F7226" t="s">
        <v>75</v>
      </c>
      <c r="G7226" t="s">
        <v>142</v>
      </c>
      <c r="H7226" t="s">
        <v>139</v>
      </c>
      <c r="I7226">
        <v>48</v>
      </c>
      <c r="J7226">
        <v>173</v>
      </c>
      <c r="K7226">
        <v>8304</v>
      </c>
      <c r="L7226" t="s">
        <v>83</v>
      </c>
      <c r="M7226" t="s">
        <v>161</v>
      </c>
      <c r="N7226" t="s">
        <v>141</v>
      </c>
      <c r="O7226">
        <v>9</v>
      </c>
      <c r="P7226">
        <v>2021</v>
      </c>
    </row>
    <row r="7227" spans="1:16" x14ac:dyDescent="0.25">
      <c r="A7227" t="s">
        <v>26</v>
      </c>
      <c r="B7227">
        <v>1197831</v>
      </c>
      <c r="C7227" s="1">
        <v>44454</v>
      </c>
      <c r="D7227" t="s">
        <v>27</v>
      </c>
      <c r="E7227" t="s">
        <v>59</v>
      </c>
      <c r="F7227" t="s">
        <v>60</v>
      </c>
      <c r="G7227" t="s">
        <v>142</v>
      </c>
      <c r="H7227" t="s">
        <v>146</v>
      </c>
      <c r="I7227">
        <v>50</v>
      </c>
      <c r="J7227">
        <v>425</v>
      </c>
      <c r="K7227">
        <v>21250</v>
      </c>
      <c r="L7227" t="s">
        <v>24</v>
      </c>
      <c r="M7227" t="s">
        <v>161</v>
      </c>
      <c r="N7227" t="s">
        <v>141</v>
      </c>
      <c r="O7227">
        <v>9</v>
      </c>
      <c r="P7227">
        <v>2021</v>
      </c>
    </row>
    <row r="7228" spans="1:16" x14ac:dyDescent="0.25">
      <c r="A7228" t="s">
        <v>26</v>
      </c>
      <c r="B7228">
        <v>1197831</v>
      </c>
      <c r="C7228" s="1">
        <v>44454</v>
      </c>
      <c r="D7228" t="s">
        <v>27</v>
      </c>
      <c r="E7228" t="s">
        <v>59</v>
      </c>
      <c r="F7228" t="s">
        <v>60</v>
      </c>
      <c r="G7228" t="s">
        <v>142</v>
      </c>
      <c r="H7228" t="s">
        <v>146</v>
      </c>
      <c r="I7228">
        <v>46</v>
      </c>
      <c r="J7228">
        <v>119</v>
      </c>
      <c r="K7228">
        <v>5474</v>
      </c>
      <c r="L7228" t="s">
        <v>83</v>
      </c>
      <c r="M7228" t="s">
        <v>161</v>
      </c>
      <c r="N7228" t="s">
        <v>141</v>
      </c>
      <c r="O7228">
        <v>9</v>
      </c>
      <c r="P7228">
        <v>2021</v>
      </c>
    </row>
    <row r="7229" spans="1:16" x14ac:dyDescent="0.25">
      <c r="A7229" t="s">
        <v>26</v>
      </c>
      <c r="B7229">
        <v>1197831</v>
      </c>
      <c r="C7229" s="1">
        <v>44454</v>
      </c>
      <c r="D7229" t="s">
        <v>27</v>
      </c>
      <c r="E7229" t="s">
        <v>59</v>
      </c>
      <c r="F7229" t="s">
        <v>60</v>
      </c>
      <c r="G7229" t="s">
        <v>142</v>
      </c>
      <c r="H7229" t="s">
        <v>146</v>
      </c>
      <c r="I7229">
        <v>37</v>
      </c>
      <c r="J7229">
        <v>140</v>
      </c>
      <c r="K7229">
        <v>5180</v>
      </c>
      <c r="L7229" t="s">
        <v>24</v>
      </c>
      <c r="M7229" t="s">
        <v>161</v>
      </c>
      <c r="N7229" t="s">
        <v>141</v>
      </c>
      <c r="O7229">
        <v>9</v>
      </c>
      <c r="P7229">
        <v>2021</v>
      </c>
    </row>
    <row r="7230" spans="1:16" x14ac:dyDescent="0.25">
      <c r="A7230" t="s">
        <v>26</v>
      </c>
      <c r="B7230">
        <v>1197831</v>
      </c>
      <c r="C7230" s="1">
        <v>44454</v>
      </c>
      <c r="D7230" t="s">
        <v>27</v>
      </c>
      <c r="E7230" t="s">
        <v>28</v>
      </c>
      <c r="F7230" t="s">
        <v>39</v>
      </c>
      <c r="G7230" t="s">
        <v>142</v>
      </c>
      <c r="H7230" t="s">
        <v>139</v>
      </c>
      <c r="I7230">
        <v>55.000000000000007</v>
      </c>
      <c r="J7230">
        <v>875</v>
      </c>
      <c r="K7230">
        <v>48125</v>
      </c>
      <c r="L7230" t="s">
        <v>24</v>
      </c>
      <c r="M7230" t="s">
        <v>161</v>
      </c>
      <c r="N7230" t="s">
        <v>141</v>
      </c>
      <c r="O7230">
        <v>9</v>
      </c>
      <c r="P7230">
        <v>2021</v>
      </c>
    </row>
    <row r="7231" spans="1:16" x14ac:dyDescent="0.25">
      <c r="A7231" t="s">
        <v>26</v>
      </c>
      <c r="B7231">
        <v>1197831</v>
      </c>
      <c r="C7231" s="1">
        <v>44454</v>
      </c>
      <c r="D7231" t="s">
        <v>27</v>
      </c>
      <c r="E7231" t="s">
        <v>28</v>
      </c>
      <c r="F7231" t="s">
        <v>39</v>
      </c>
      <c r="G7231" t="s">
        <v>142</v>
      </c>
      <c r="H7231" t="s">
        <v>139</v>
      </c>
      <c r="I7231">
        <v>53</v>
      </c>
      <c r="J7231">
        <v>263</v>
      </c>
      <c r="K7231">
        <v>13939</v>
      </c>
      <c r="L7231" t="s">
        <v>83</v>
      </c>
      <c r="M7231" t="s">
        <v>161</v>
      </c>
      <c r="N7231" t="s">
        <v>141</v>
      </c>
      <c r="O7231">
        <v>9</v>
      </c>
      <c r="P7231">
        <v>2021</v>
      </c>
    </row>
    <row r="7232" spans="1:16" x14ac:dyDescent="0.25">
      <c r="A7232" t="s">
        <v>26</v>
      </c>
      <c r="B7232">
        <v>1197831</v>
      </c>
      <c r="C7232" s="1">
        <v>44454</v>
      </c>
      <c r="D7232" t="s">
        <v>27</v>
      </c>
      <c r="E7232" t="s">
        <v>28</v>
      </c>
      <c r="F7232" t="s">
        <v>39</v>
      </c>
      <c r="G7232" t="s">
        <v>142</v>
      </c>
      <c r="H7232" t="s">
        <v>139</v>
      </c>
      <c r="I7232">
        <v>42</v>
      </c>
      <c r="J7232">
        <v>280</v>
      </c>
      <c r="K7232">
        <v>11760</v>
      </c>
      <c r="L7232" t="s">
        <v>24</v>
      </c>
      <c r="M7232" t="s">
        <v>161</v>
      </c>
      <c r="N7232" t="s">
        <v>141</v>
      </c>
      <c r="O7232">
        <v>9</v>
      </c>
      <c r="P7232">
        <v>2021</v>
      </c>
    </row>
    <row r="7233" spans="1:16" x14ac:dyDescent="0.25">
      <c r="A7233" t="s">
        <v>25</v>
      </c>
      <c r="B7233">
        <v>1185732</v>
      </c>
      <c r="C7233" s="1">
        <v>44455</v>
      </c>
      <c r="D7233" t="s">
        <v>27</v>
      </c>
      <c r="E7233" t="s">
        <v>100</v>
      </c>
      <c r="F7233" t="s">
        <v>101</v>
      </c>
      <c r="G7233" t="s">
        <v>138</v>
      </c>
      <c r="H7233" t="s">
        <v>144</v>
      </c>
      <c r="I7233">
        <v>50</v>
      </c>
      <c r="J7233">
        <v>725</v>
      </c>
      <c r="K7233">
        <v>36250</v>
      </c>
      <c r="L7233" t="s">
        <v>83</v>
      </c>
      <c r="M7233" t="s">
        <v>161</v>
      </c>
      <c r="N7233" t="s">
        <v>143</v>
      </c>
      <c r="O7233">
        <v>9</v>
      </c>
      <c r="P7233">
        <v>2021</v>
      </c>
    </row>
    <row r="7234" spans="1:16" x14ac:dyDescent="0.25">
      <c r="A7234" t="s">
        <v>25</v>
      </c>
      <c r="B7234">
        <v>1185732</v>
      </c>
      <c r="C7234" s="1">
        <v>44455</v>
      </c>
      <c r="D7234" t="s">
        <v>27</v>
      </c>
      <c r="E7234" t="s">
        <v>100</v>
      </c>
      <c r="F7234" t="s">
        <v>101</v>
      </c>
      <c r="G7234" t="s">
        <v>138</v>
      </c>
      <c r="H7234" t="s">
        <v>146</v>
      </c>
      <c r="I7234">
        <v>45.000000000000014</v>
      </c>
      <c r="J7234">
        <v>525</v>
      </c>
      <c r="K7234">
        <v>23625</v>
      </c>
      <c r="L7234" t="s">
        <v>83</v>
      </c>
      <c r="M7234" t="s">
        <v>161</v>
      </c>
      <c r="N7234" t="s">
        <v>143</v>
      </c>
      <c r="O7234">
        <v>9</v>
      </c>
      <c r="P7234">
        <v>2021</v>
      </c>
    </row>
    <row r="7235" spans="1:16" x14ac:dyDescent="0.25">
      <c r="A7235" t="s">
        <v>25</v>
      </c>
      <c r="B7235">
        <v>1185732</v>
      </c>
      <c r="C7235" s="1">
        <v>44455</v>
      </c>
      <c r="D7235" t="s">
        <v>27</v>
      </c>
      <c r="E7235" t="s">
        <v>100</v>
      </c>
      <c r="F7235" t="s">
        <v>101</v>
      </c>
      <c r="G7235" t="s">
        <v>142</v>
      </c>
      <c r="H7235" t="s">
        <v>144</v>
      </c>
      <c r="I7235">
        <v>20.000000000000007</v>
      </c>
      <c r="J7235">
        <v>425</v>
      </c>
      <c r="K7235">
        <v>8500</v>
      </c>
      <c r="L7235" t="s">
        <v>83</v>
      </c>
      <c r="M7235" t="s">
        <v>161</v>
      </c>
      <c r="N7235" t="s">
        <v>143</v>
      </c>
      <c r="O7235">
        <v>9</v>
      </c>
      <c r="P7235">
        <v>2021</v>
      </c>
    </row>
    <row r="7236" spans="1:16" x14ac:dyDescent="0.25">
      <c r="A7236" t="s">
        <v>25</v>
      </c>
      <c r="B7236">
        <v>1185732</v>
      </c>
      <c r="C7236" s="1">
        <v>44455</v>
      </c>
      <c r="D7236" t="s">
        <v>27</v>
      </c>
      <c r="E7236" t="s">
        <v>100</v>
      </c>
      <c r="F7236" t="s">
        <v>101</v>
      </c>
      <c r="G7236" t="s">
        <v>142</v>
      </c>
      <c r="H7236" t="s">
        <v>146</v>
      </c>
      <c r="I7236">
        <v>20.000000000000007</v>
      </c>
      <c r="J7236">
        <v>400</v>
      </c>
      <c r="K7236">
        <v>8000</v>
      </c>
      <c r="L7236" t="s">
        <v>83</v>
      </c>
      <c r="M7236" t="s">
        <v>161</v>
      </c>
      <c r="N7236" t="s">
        <v>143</v>
      </c>
      <c r="O7236">
        <v>9</v>
      </c>
      <c r="P7236">
        <v>2021</v>
      </c>
    </row>
    <row r="7237" spans="1:16" x14ac:dyDescent="0.25">
      <c r="A7237" t="s">
        <v>25</v>
      </c>
      <c r="B7237">
        <v>1185732</v>
      </c>
      <c r="C7237" s="1">
        <v>44455</v>
      </c>
      <c r="D7237" t="s">
        <v>27</v>
      </c>
      <c r="E7237" t="s">
        <v>100</v>
      </c>
      <c r="F7237" t="s">
        <v>101</v>
      </c>
      <c r="G7237" t="s">
        <v>138</v>
      </c>
      <c r="H7237" t="s">
        <v>139</v>
      </c>
      <c r="I7237">
        <v>30.000000000000004</v>
      </c>
      <c r="J7237">
        <v>400</v>
      </c>
      <c r="K7237">
        <v>12000</v>
      </c>
      <c r="L7237" t="s">
        <v>83</v>
      </c>
      <c r="M7237" t="s">
        <v>161</v>
      </c>
      <c r="N7237" t="s">
        <v>143</v>
      </c>
      <c r="O7237">
        <v>9</v>
      </c>
      <c r="P7237">
        <v>2021</v>
      </c>
    </row>
    <row r="7238" spans="1:16" x14ac:dyDescent="0.25">
      <c r="A7238" t="s">
        <v>25</v>
      </c>
      <c r="B7238">
        <v>1185732</v>
      </c>
      <c r="C7238" s="1">
        <v>44455</v>
      </c>
      <c r="D7238" t="s">
        <v>27</v>
      </c>
      <c r="E7238" t="s">
        <v>100</v>
      </c>
      <c r="F7238" t="s">
        <v>101</v>
      </c>
      <c r="G7238" t="s">
        <v>142</v>
      </c>
      <c r="H7238" t="s">
        <v>139</v>
      </c>
      <c r="I7238">
        <v>35.000000000000007</v>
      </c>
      <c r="J7238">
        <v>500</v>
      </c>
      <c r="K7238">
        <v>17500</v>
      </c>
      <c r="L7238" t="s">
        <v>83</v>
      </c>
      <c r="M7238" t="s">
        <v>161</v>
      </c>
      <c r="N7238" t="s">
        <v>143</v>
      </c>
      <c r="O7238">
        <v>9</v>
      </c>
      <c r="P7238">
        <v>2021</v>
      </c>
    </row>
    <row r="7239" spans="1:16" x14ac:dyDescent="0.25">
      <c r="A7239" t="s">
        <v>25</v>
      </c>
      <c r="B7239">
        <v>1185732</v>
      </c>
      <c r="C7239" s="1">
        <v>44455</v>
      </c>
      <c r="D7239" t="s">
        <v>27</v>
      </c>
      <c r="E7239" t="s">
        <v>100</v>
      </c>
      <c r="F7239" t="s">
        <v>101</v>
      </c>
      <c r="G7239" t="s">
        <v>138</v>
      </c>
      <c r="H7239" t="s">
        <v>144</v>
      </c>
      <c r="I7239">
        <v>47</v>
      </c>
      <c r="J7239">
        <v>203</v>
      </c>
      <c r="K7239">
        <v>9541</v>
      </c>
      <c r="L7239" t="s">
        <v>83</v>
      </c>
      <c r="M7239" t="s">
        <v>161</v>
      </c>
      <c r="N7239" t="s">
        <v>143</v>
      </c>
      <c r="O7239">
        <v>9</v>
      </c>
      <c r="P7239">
        <v>2021</v>
      </c>
    </row>
    <row r="7240" spans="1:16" x14ac:dyDescent="0.25">
      <c r="A7240" t="s">
        <v>25</v>
      </c>
      <c r="B7240">
        <v>1185732</v>
      </c>
      <c r="C7240" s="1">
        <v>44455</v>
      </c>
      <c r="D7240" t="s">
        <v>27</v>
      </c>
      <c r="E7240" t="s">
        <v>100</v>
      </c>
      <c r="F7240" t="s">
        <v>101</v>
      </c>
      <c r="G7240" t="s">
        <v>138</v>
      </c>
      <c r="H7240" t="s">
        <v>146</v>
      </c>
      <c r="I7240">
        <v>42</v>
      </c>
      <c r="J7240">
        <v>147</v>
      </c>
      <c r="K7240">
        <v>6174</v>
      </c>
      <c r="L7240" t="s">
        <v>83</v>
      </c>
      <c r="M7240" t="s">
        <v>161</v>
      </c>
      <c r="N7240" t="s">
        <v>143</v>
      </c>
      <c r="O7240">
        <v>9</v>
      </c>
      <c r="P7240">
        <v>2021</v>
      </c>
    </row>
    <row r="7241" spans="1:16" x14ac:dyDescent="0.25">
      <c r="A7241" t="s">
        <v>25</v>
      </c>
      <c r="B7241">
        <v>1185732</v>
      </c>
      <c r="C7241" s="1">
        <v>44455</v>
      </c>
      <c r="D7241" t="s">
        <v>27</v>
      </c>
      <c r="E7241" t="s">
        <v>100</v>
      </c>
      <c r="F7241" t="s">
        <v>101</v>
      </c>
      <c r="G7241" t="s">
        <v>142</v>
      </c>
      <c r="H7241" t="s">
        <v>144</v>
      </c>
      <c r="I7241">
        <v>19</v>
      </c>
      <c r="J7241">
        <v>123</v>
      </c>
      <c r="K7241">
        <v>2337</v>
      </c>
      <c r="L7241" t="s">
        <v>83</v>
      </c>
      <c r="M7241" t="s">
        <v>161</v>
      </c>
      <c r="N7241" t="s">
        <v>143</v>
      </c>
      <c r="O7241">
        <v>9</v>
      </c>
      <c r="P7241">
        <v>2021</v>
      </c>
    </row>
    <row r="7242" spans="1:16" x14ac:dyDescent="0.25">
      <c r="A7242" t="s">
        <v>25</v>
      </c>
      <c r="B7242">
        <v>1185732</v>
      </c>
      <c r="C7242" s="1">
        <v>44455</v>
      </c>
      <c r="D7242" t="s">
        <v>27</v>
      </c>
      <c r="E7242" t="s">
        <v>100</v>
      </c>
      <c r="F7242" t="s">
        <v>101</v>
      </c>
      <c r="G7242" t="s">
        <v>142</v>
      </c>
      <c r="H7242" t="s">
        <v>146</v>
      </c>
      <c r="I7242">
        <v>19</v>
      </c>
      <c r="J7242">
        <v>100</v>
      </c>
      <c r="K7242">
        <v>1900</v>
      </c>
      <c r="L7242" t="s">
        <v>83</v>
      </c>
      <c r="M7242" t="s">
        <v>161</v>
      </c>
      <c r="N7242" t="s">
        <v>143</v>
      </c>
      <c r="O7242">
        <v>9</v>
      </c>
      <c r="P7242">
        <v>2021</v>
      </c>
    </row>
    <row r="7243" spans="1:16" x14ac:dyDescent="0.25">
      <c r="A7243" t="s">
        <v>25</v>
      </c>
      <c r="B7243">
        <v>1185732</v>
      </c>
      <c r="C7243" s="1">
        <v>44455</v>
      </c>
      <c r="D7243" t="s">
        <v>27</v>
      </c>
      <c r="E7243" t="s">
        <v>100</v>
      </c>
      <c r="F7243" t="s">
        <v>101</v>
      </c>
      <c r="G7243" t="s">
        <v>138</v>
      </c>
      <c r="H7243" t="s">
        <v>139</v>
      </c>
      <c r="I7243">
        <v>29</v>
      </c>
      <c r="J7243">
        <v>108</v>
      </c>
      <c r="K7243">
        <v>3132</v>
      </c>
      <c r="L7243" t="s">
        <v>83</v>
      </c>
      <c r="M7243" t="s">
        <v>161</v>
      </c>
      <c r="N7243" t="s">
        <v>143</v>
      </c>
      <c r="O7243">
        <v>9</v>
      </c>
      <c r="P7243">
        <v>2021</v>
      </c>
    </row>
    <row r="7244" spans="1:16" x14ac:dyDescent="0.25">
      <c r="A7244" t="s">
        <v>25</v>
      </c>
      <c r="B7244">
        <v>1185732</v>
      </c>
      <c r="C7244" s="1">
        <v>44455</v>
      </c>
      <c r="D7244" t="s">
        <v>27</v>
      </c>
      <c r="E7244" t="s">
        <v>100</v>
      </c>
      <c r="F7244" t="s">
        <v>101</v>
      </c>
      <c r="G7244" t="s">
        <v>142</v>
      </c>
      <c r="H7244" t="s">
        <v>139</v>
      </c>
      <c r="I7244">
        <v>32</v>
      </c>
      <c r="J7244">
        <v>130</v>
      </c>
      <c r="K7244">
        <v>4160</v>
      </c>
      <c r="L7244" t="s">
        <v>83</v>
      </c>
      <c r="M7244" t="s">
        <v>161</v>
      </c>
      <c r="N7244" t="s">
        <v>143</v>
      </c>
      <c r="O7244">
        <v>9</v>
      </c>
      <c r="P7244">
        <v>2021</v>
      </c>
    </row>
    <row r="7245" spans="1:16" x14ac:dyDescent="0.25">
      <c r="A7245" t="s">
        <v>25</v>
      </c>
      <c r="B7245">
        <v>1185732</v>
      </c>
      <c r="C7245" s="1">
        <v>44455</v>
      </c>
      <c r="D7245" t="s">
        <v>27</v>
      </c>
      <c r="E7245" t="s">
        <v>100</v>
      </c>
      <c r="F7245" t="s">
        <v>101</v>
      </c>
      <c r="G7245" t="s">
        <v>138</v>
      </c>
      <c r="H7245" t="s">
        <v>144</v>
      </c>
      <c r="I7245">
        <v>40</v>
      </c>
      <c r="J7245">
        <v>232</v>
      </c>
      <c r="K7245">
        <v>9280</v>
      </c>
      <c r="L7245" t="s">
        <v>24</v>
      </c>
      <c r="M7245" t="s">
        <v>161</v>
      </c>
      <c r="N7245" t="s">
        <v>143</v>
      </c>
      <c r="O7245">
        <v>9</v>
      </c>
      <c r="P7245">
        <v>2021</v>
      </c>
    </row>
    <row r="7246" spans="1:16" x14ac:dyDescent="0.25">
      <c r="A7246" t="s">
        <v>25</v>
      </c>
      <c r="B7246">
        <v>1185732</v>
      </c>
      <c r="C7246" s="1">
        <v>44455</v>
      </c>
      <c r="D7246" t="s">
        <v>27</v>
      </c>
      <c r="E7246" t="s">
        <v>100</v>
      </c>
      <c r="F7246" t="s">
        <v>101</v>
      </c>
      <c r="G7246" t="s">
        <v>138</v>
      </c>
      <c r="H7246" t="s">
        <v>146</v>
      </c>
      <c r="I7246">
        <v>33</v>
      </c>
      <c r="J7246">
        <v>158</v>
      </c>
      <c r="K7246">
        <v>5214</v>
      </c>
      <c r="L7246" t="s">
        <v>24</v>
      </c>
      <c r="M7246" t="s">
        <v>161</v>
      </c>
      <c r="N7246" t="s">
        <v>143</v>
      </c>
      <c r="O7246">
        <v>9</v>
      </c>
      <c r="P7246">
        <v>2021</v>
      </c>
    </row>
    <row r="7247" spans="1:16" x14ac:dyDescent="0.25">
      <c r="A7247" t="s">
        <v>25</v>
      </c>
      <c r="B7247">
        <v>1185732</v>
      </c>
      <c r="C7247" s="1">
        <v>44455</v>
      </c>
      <c r="D7247" t="s">
        <v>27</v>
      </c>
      <c r="E7247" t="s">
        <v>100</v>
      </c>
      <c r="F7247" t="s">
        <v>101</v>
      </c>
      <c r="G7247" t="s">
        <v>142</v>
      </c>
      <c r="H7247" t="s">
        <v>144</v>
      </c>
      <c r="I7247">
        <v>15</v>
      </c>
      <c r="J7247">
        <v>145</v>
      </c>
      <c r="K7247">
        <v>2175</v>
      </c>
      <c r="L7247" t="s">
        <v>24</v>
      </c>
      <c r="M7247" t="s">
        <v>161</v>
      </c>
      <c r="N7247" t="s">
        <v>143</v>
      </c>
      <c r="O7247">
        <v>9</v>
      </c>
      <c r="P7247">
        <v>2021</v>
      </c>
    </row>
    <row r="7248" spans="1:16" x14ac:dyDescent="0.25">
      <c r="A7248" t="s">
        <v>25</v>
      </c>
      <c r="B7248">
        <v>1185732</v>
      </c>
      <c r="C7248" s="1">
        <v>44455</v>
      </c>
      <c r="D7248" t="s">
        <v>27</v>
      </c>
      <c r="E7248" t="s">
        <v>100</v>
      </c>
      <c r="F7248" t="s">
        <v>101</v>
      </c>
      <c r="G7248" t="s">
        <v>142</v>
      </c>
      <c r="H7248" t="s">
        <v>146</v>
      </c>
      <c r="I7248">
        <v>16</v>
      </c>
      <c r="J7248">
        <v>120</v>
      </c>
      <c r="K7248">
        <v>1920</v>
      </c>
      <c r="L7248" t="s">
        <v>24</v>
      </c>
      <c r="M7248" t="s">
        <v>161</v>
      </c>
      <c r="N7248" t="s">
        <v>143</v>
      </c>
      <c r="O7248">
        <v>9</v>
      </c>
      <c r="P7248">
        <v>2021</v>
      </c>
    </row>
    <row r="7249" spans="1:16" x14ac:dyDescent="0.25">
      <c r="A7249" t="s">
        <v>25</v>
      </c>
      <c r="B7249">
        <v>1185732</v>
      </c>
      <c r="C7249" s="1">
        <v>44455</v>
      </c>
      <c r="D7249" t="s">
        <v>27</v>
      </c>
      <c r="E7249" t="s">
        <v>100</v>
      </c>
      <c r="F7249" t="s">
        <v>101</v>
      </c>
      <c r="G7249" t="s">
        <v>138</v>
      </c>
      <c r="H7249" t="s">
        <v>139</v>
      </c>
      <c r="I7249">
        <v>22</v>
      </c>
      <c r="J7249">
        <v>132</v>
      </c>
      <c r="K7249">
        <v>2904</v>
      </c>
      <c r="L7249" t="s">
        <v>24</v>
      </c>
      <c r="M7249" t="s">
        <v>161</v>
      </c>
      <c r="N7249" t="s">
        <v>143</v>
      </c>
      <c r="O7249">
        <v>9</v>
      </c>
      <c r="P7249">
        <v>2021</v>
      </c>
    </row>
    <row r="7250" spans="1:16" x14ac:dyDescent="0.25">
      <c r="A7250" t="s">
        <v>25</v>
      </c>
      <c r="B7250">
        <v>1185732</v>
      </c>
      <c r="C7250" s="1">
        <v>44455</v>
      </c>
      <c r="D7250" t="s">
        <v>27</v>
      </c>
      <c r="E7250" t="s">
        <v>100</v>
      </c>
      <c r="F7250" t="s">
        <v>101</v>
      </c>
      <c r="G7250" t="s">
        <v>142</v>
      </c>
      <c r="H7250" t="s">
        <v>139</v>
      </c>
      <c r="I7250">
        <v>26</v>
      </c>
      <c r="J7250">
        <v>160</v>
      </c>
      <c r="K7250">
        <v>4160</v>
      </c>
      <c r="L7250" t="s">
        <v>24</v>
      </c>
      <c r="M7250" t="s">
        <v>161</v>
      </c>
      <c r="N7250" t="s">
        <v>143</v>
      </c>
      <c r="O7250">
        <v>9</v>
      </c>
      <c r="P7250">
        <v>2021</v>
      </c>
    </row>
    <row r="7251" spans="1:16" x14ac:dyDescent="0.25">
      <c r="A7251" t="s">
        <v>26</v>
      </c>
      <c r="B7251">
        <v>1197831</v>
      </c>
      <c r="C7251" s="1">
        <v>44455</v>
      </c>
      <c r="D7251" t="s">
        <v>27</v>
      </c>
      <c r="E7251" t="s">
        <v>59</v>
      </c>
      <c r="F7251" t="s">
        <v>60</v>
      </c>
      <c r="G7251" t="s">
        <v>138</v>
      </c>
      <c r="H7251" t="s">
        <v>139</v>
      </c>
      <c r="I7251">
        <v>55.000000000000007</v>
      </c>
      <c r="J7251">
        <v>425</v>
      </c>
      <c r="K7251">
        <v>23375</v>
      </c>
      <c r="L7251" t="s">
        <v>24</v>
      </c>
      <c r="M7251" t="s">
        <v>161</v>
      </c>
      <c r="N7251" t="s">
        <v>143</v>
      </c>
      <c r="O7251">
        <v>9</v>
      </c>
      <c r="P7251">
        <v>2021</v>
      </c>
    </row>
    <row r="7252" spans="1:16" x14ac:dyDescent="0.25">
      <c r="A7252" t="s">
        <v>26</v>
      </c>
      <c r="B7252">
        <v>1197831</v>
      </c>
      <c r="C7252" s="1">
        <v>44455</v>
      </c>
      <c r="D7252" t="s">
        <v>27</v>
      </c>
      <c r="E7252" t="s">
        <v>59</v>
      </c>
      <c r="F7252" t="s">
        <v>60</v>
      </c>
      <c r="G7252" t="s">
        <v>138</v>
      </c>
      <c r="H7252" t="s">
        <v>139</v>
      </c>
      <c r="I7252">
        <v>50</v>
      </c>
      <c r="J7252">
        <v>123</v>
      </c>
      <c r="K7252">
        <v>6150</v>
      </c>
      <c r="L7252" t="s">
        <v>83</v>
      </c>
      <c r="M7252" t="s">
        <v>161</v>
      </c>
      <c r="N7252" t="s">
        <v>143</v>
      </c>
      <c r="O7252">
        <v>9</v>
      </c>
      <c r="P7252">
        <v>2021</v>
      </c>
    </row>
    <row r="7253" spans="1:16" x14ac:dyDescent="0.25">
      <c r="A7253" t="s">
        <v>26</v>
      </c>
      <c r="B7253">
        <v>1197831</v>
      </c>
      <c r="C7253" s="1">
        <v>44455</v>
      </c>
      <c r="D7253" t="s">
        <v>27</v>
      </c>
      <c r="E7253" t="s">
        <v>59</v>
      </c>
      <c r="F7253" t="s">
        <v>60</v>
      </c>
      <c r="G7253" t="s">
        <v>138</v>
      </c>
      <c r="H7253" t="s">
        <v>139</v>
      </c>
      <c r="I7253">
        <v>42</v>
      </c>
      <c r="J7253">
        <v>140</v>
      </c>
      <c r="K7253">
        <v>5880</v>
      </c>
      <c r="L7253" t="s">
        <v>24</v>
      </c>
      <c r="M7253" t="s">
        <v>161</v>
      </c>
      <c r="N7253" t="s">
        <v>143</v>
      </c>
      <c r="O7253">
        <v>9</v>
      </c>
      <c r="P7253">
        <v>2021</v>
      </c>
    </row>
    <row r="7254" spans="1:16" x14ac:dyDescent="0.25">
      <c r="A7254" t="s">
        <v>26</v>
      </c>
      <c r="B7254">
        <v>1197831</v>
      </c>
      <c r="C7254" s="1">
        <v>44455</v>
      </c>
      <c r="D7254" t="s">
        <v>27</v>
      </c>
      <c r="E7254" t="s">
        <v>28</v>
      </c>
      <c r="F7254" t="s">
        <v>39</v>
      </c>
      <c r="G7254" t="s">
        <v>138</v>
      </c>
      <c r="H7254" t="s">
        <v>144</v>
      </c>
      <c r="I7254">
        <v>45</v>
      </c>
      <c r="J7254">
        <v>825</v>
      </c>
      <c r="K7254">
        <v>37125</v>
      </c>
      <c r="L7254" t="s">
        <v>24</v>
      </c>
      <c r="M7254" t="s">
        <v>161</v>
      </c>
      <c r="N7254" t="s">
        <v>143</v>
      </c>
      <c r="O7254">
        <v>9</v>
      </c>
      <c r="P7254">
        <v>2021</v>
      </c>
    </row>
    <row r="7255" spans="1:16" x14ac:dyDescent="0.25">
      <c r="A7255" t="s">
        <v>26</v>
      </c>
      <c r="B7255">
        <v>1197831</v>
      </c>
      <c r="C7255" s="1">
        <v>44455</v>
      </c>
      <c r="D7255" t="s">
        <v>27</v>
      </c>
      <c r="E7255" t="s">
        <v>28</v>
      </c>
      <c r="F7255" t="s">
        <v>39</v>
      </c>
      <c r="G7255" t="s">
        <v>138</v>
      </c>
      <c r="H7255" t="s">
        <v>144</v>
      </c>
      <c r="I7255">
        <v>41</v>
      </c>
      <c r="J7255">
        <v>231</v>
      </c>
      <c r="K7255">
        <v>9471</v>
      </c>
      <c r="L7255" t="s">
        <v>83</v>
      </c>
      <c r="M7255" t="s">
        <v>161</v>
      </c>
      <c r="N7255" t="s">
        <v>143</v>
      </c>
      <c r="O7255">
        <v>9</v>
      </c>
      <c r="P7255">
        <v>2021</v>
      </c>
    </row>
    <row r="7256" spans="1:16" x14ac:dyDescent="0.25">
      <c r="A7256" t="s">
        <v>26</v>
      </c>
      <c r="B7256">
        <v>1197831</v>
      </c>
      <c r="C7256" s="1">
        <v>44455</v>
      </c>
      <c r="D7256" t="s">
        <v>27</v>
      </c>
      <c r="E7256" t="s">
        <v>28</v>
      </c>
      <c r="F7256" t="s">
        <v>39</v>
      </c>
      <c r="G7256" t="s">
        <v>138</v>
      </c>
      <c r="H7256" t="s">
        <v>144</v>
      </c>
      <c r="I7256">
        <v>34</v>
      </c>
      <c r="J7256">
        <v>256</v>
      </c>
      <c r="K7256">
        <v>8704</v>
      </c>
      <c r="L7256" t="s">
        <v>24</v>
      </c>
      <c r="M7256" t="s">
        <v>161</v>
      </c>
      <c r="N7256" t="s">
        <v>143</v>
      </c>
      <c r="O7256">
        <v>9</v>
      </c>
      <c r="P7256">
        <v>2021</v>
      </c>
    </row>
    <row r="7257" spans="1:16" x14ac:dyDescent="0.25">
      <c r="A7257" t="s">
        <v>61</v>
      </c>
      <c r="B7257">
        <v>1185732</v>
      </c>
      <c r="C7257" s="1">
        <v>44456</v>
      </c>
      <c r="D7257" t="s">
        <v>13</v>
      </c>
      <c r="E7257" t="s">
        <v>133</v>
      </c>
      <c r="F7257" t="s">
        <v>134</v>
      </c>
      <c r="G7257" t="s">
        <v>138</v>
      </c>
      <c r="H7257" t="s">
        <v>144</v>
      </c>
      <c r="I7257">
        <v>65</v>
      </c>
      <c r="J7257">
        <v>550</v>
      </c>
      <c r="K7257">
        <v>35750</v>
      </c>
      <c r="L7257" t="s">
        <v>24</v>
      </c>
      <c r="M7257" t="s">
        <v>161</v>
      </c>
      <c r="N7257" t="s">
        <v>145</v>
      </c>
      <c r="O7257">
        <v>9</v>
      </c>
      <c r="P7257">
        <v>2021</v>
      </c>
    </row>
    <row r="7258" spans="1:16" x14ac:dyDescent="0.25">
      <c r="A7258" t="s">
        <v>61</v>
      </c>
      <c r="B7258">
        <v>1185732</v>
      </c>
      <c r="C7258" s="1">
        <v>44456</v>
      </c>
      <c r="D7258" t="s">
        <v>13</v>
      </c>
      <c r="E7258" t="s">
        <v>133</v>
      </c>
      <c r="F7258" t="s">
        <v>134</v>
      </c>
      <c r="G7258" t="s">
        <v>138</v>
      </c>
      <c r="H7258" t="s">
        <v>146</v>
      </c>
      <c r="I7258">
        <v>60.000000000000007</v>
      </c>
      <c r="J7258">
        <v>350</v>
      </c>
      <c r="K7258">
        <v>21000</v>
      </c>
      <c r="L7258" t="s">
        <v>24</v>
      </c>
      <c r="M7258" t="s">
        <v>161</v>
      </c>
      <c r="N7258" t="s">
        <v>145</v>
      </c>
      <c r="O7258">
        <v>9</v>
      </c>
      <c r="P7258">
        <v>2021</v>
      </c>
    </row>
    <row r="7259" spans="1:16" x14ac:dyDescent="0.25">
      <c r="A7259" t="s">
        <v>61</v>
      </c>
      <c r="B7259">
        <v>1185732</v>
      </c>
      <c r="C7259" s="1">
        <v>44456</v>
      </c>
      <c r="D7259" t="s">
        <v>13</v>
      </c>
      <c r="E7259" t="s">
        <v>133</v>
      </c>
      <c r="F7259" t="s">
        <v>134</v>
      </c>
      <c r="G7259" t="s">
        <v>142</v>
      </c>
      <c r="H7259" t="s">
        <v>144</v>
      </c>
      <c r="I7259">
        <v>55.000000000000007</v>
      </c>
      <c r="J7259">
        <v>250</v>
      </c>
      <c r="K7259">
        <v>13750</v>
      </c>
      <c r="L7259" t="s">
        <v>24</v>
      </c>
      <c r="M7259" t="s">
        <v>161</v>
      </c>
      <c r="N7259" t="s">
        <v>145</v>
      </c>
      <c r="O7259">
        <v>9</v>
      </c>
      <c r="P7259">
        <v>2021</v>
      </c>
    </row>
    <row r="7260" spans="1:16" x14ac:dyDescent="0.25">
      <c r="A7260" t="s">
        <v>61</v>
      </c>
      <c r="B7260">
        <v>1185732</v>
      </c>
      <c r="C7260" s="1">
        <v>44456</v>
      </c>
      <c r="D7260" t="s">
        <v>13</v>
      </c>
      <c r="E7260" t="s">
        <v>133</v>
      </c>
      <c r="F7260" t="s">
        <v>134</v>
      </c>
      <c r="G7260" t="s">
        <v>142</v>
      </c>
      <c r="H7260" t="s">
        <v>146</v>
      </c>
      <c r="I7260">
        <v>55.000000000000007</v>
      </c>
      <c r="J7260">
        <v>225</v>
      </c>
      <c r="K7260">
        <v>12375</v>
      </c>
      <c r="L7260" t="s">
        <v>24</v>
      </c>
      <c r="M7260" t="s">
        <v>161</v>
      </c>
      <c r="N7260" t="s">
        <v>145</v>
      </c>
      <c r="O7260">
        <v>9</v>
      </c>
      <c r="P7260">
        <v>2021</v>
      </c>
    </row>
    <row r="7261" spans="1:16" x14ac:dyDescent="0.25">
      <c r="A7261" t="s">
        <v>61</v>
      </c>
      <c r="B7261">
        <v>1185732</v>
      </c>
      <c r="C7261" s="1">
        <v>44456</v>
      </c>
      <c r="D7261" t="s">
        <v>13</v>
      </c>
      <c r="E7261" t="s">
        <v>133</v>
      </c>
      <c r="F7261" t="s">
        <v>134</v>
      </c>
      <c r="G7261" t="s">
        <v>138</v>
      </c>
      <c r="H7261" t="s">
        <v>139</v>
      </c>
      <c r="I7261">
        <v>65</v>
      </c>
      <c r="J7261">
        <v>225</v>
      </c>
      <c r="K7261">
        <v>14625</v>
      </c>
      <c r="L7261" t="s">
        <v>24</v>
      </c>
      <c r="M7261" t="s">
        <v>161</v>
      </c>
      <c r="N7261" t="s">
        <v>145</v>
      </c>
      <c r="O7261">
        <v>9</v>
      </c>
      <c r="P7261">
        <v>2021</v>
      </c>
    </row>
    <row r="7262" spans="1:16" x14ac:dyDescent="0.25">
      <c r="A7262" t="s">
        <v>61</v>
      </c>
      <c r="B7262">
        <v>1185732</v>
      </c>
      <c r="C7262" s="1">
        <v>44456</v>
      </c>
      <c r="D7262" t="s">
        <v>13</v>
      </c>
      <c r="E7262" t="s">
        <v>133</v>
      </c>
      <c r="F7262" t="s">
        <v>134</v>
      </c>
      <c r="G7262" t="s">
        <v>142</v>
      </c>
      <c r="H7262" t="s">
        <v>139</v>
      </c>
      <c r="I7262">
        <v>70</v>
      </c>
      <c r="J7262">
        <v>325</v>
      </c>
      <c r="K7262">
        <v>22750</v>
      </c>
      <c r="L7262" t="s">
        <v>24</v>
      </c>
      <c r="M7262" t="s">
        <v>161</v>
      </c>
      <c r="N7262" t="s">
        <v>145</v>
      </c>
      <c r="O7262">
        <v>9</v>
      </c>
      <c r="P7262">
        <v>2021</v>
      </c>
    </row>
    <row r="7263" spans="1:16" x14ac:dyDescent="0.25">
      <c r="A7263" t="s">
        <v>61</v>
      </c>
      <c r="B7263">
        <v>1185732</v>
      </c>
      <c r="C7263" s="1">
        <v>44456</v>
      </c>
      <c r="D7263" t="s">
        <v>13</v>
      </c>
      <c r="E7263" t="s">
        <v>133</v>
      </c>
      <c r="F7263" t="s">
        <v>134</v>
      </c>
      <c r="G7263" t="s">
        <v>138</v>
      </c>
      <c r="H7263" t="s">
        <v>144</v>
      </c>
      <c r="I7263">
        <v>59</v>
      </c>
      <c r="J7263">
        <v>154</v>
      </c>
      <c r="K7263">
        <v>9086</v>
      </c>
      <c r="L7263" t="s">
        <v>83</v>
      </c>
      <c r="M7263" t="s">
        <v>161</v>
      </c>
      <c r="N7263" t="s">
        <v>145</v>
      </c>
      <c r="O7263">
        <v>9</v>
      </c>
      <c r="P7263">
        <v>2021</v>
      </c>
    </row>
    <row r="7264" spans="1:16" x14ac:dyDescent="0.25">
      <c r="A7264" t="s">
        <v>61</v>
      </c>
      <c r="B7264">
        <v>1185732</v>
      </c>
      <c r="C7264" s="1">
        <v>44456</v>
      </c>
      <c r="D7264" t="s">
        <v>13</v>
      </c>
      <c r="E7264" t="s">
        <v>133</v>
      </c>
      <c r="F7264" t="s">
        <v>134</v>
      </c>
      <c r="G7264" t="s">
        <v>138</v>
      </c>
      <c r="H7264" t="s">
        <v>146</v>
      </c>
      <c r="I7264">
        <v>54</v>
      </c>
      <c r="J7264">
        <v>95</v>
      </c>
      <c r="K7264">
        <v>5130</v>
      </c>
      <c r="L7264" t="s">
        <v>83</v>
      </c>
      <c r="M7264" t="s">
        <v>161</v>
      </c>
      <c r="N7264" t="s">
        <v>145</v>
      </c>
      <c r="O7264">
        <v>9</v>
      </c>
      <c r="P7264">
        <v>2021</v>
      </c>
    </row>
    <row r="7265" spans="1:16" x14ac:dyDescent="0.25">
      <c r="A7265" t="s">
        <v>61</v>
      </c>
      <c r="B7265">
        <v>1185732</v>
      </c>
      <c r="C7265" s="1">
        <v>44456</v>
      </c>
      <c r="D7265" t="s">
        <v>13</v>
      </c>
      <c r="E7265" t="s">
        <v>133</v>
      </c>
      <c r="F7265" t="s">
        <v>134</v>
      </c>
      <c r="G7265" t="s">
        <v>142</v>
      </c>
      <c r="H7265" t="s">
        <v>144</v>
      </c>
      <c r="I7265">
        <v>52</v>
      </c>
      <c r="J7265">
        <v>75</v>
      </c>
      <c r="K7265">
        <v>3900</v>
      </c>
      <c r="L7265" t="s">
        <v>83</v>
      </c>
      <c r="M7265" t="s">
        <v>161</v>
      </c>
      <c r="N7265" t="s">
        <v>145</v>
      </c>
      <c r="O7265">
        <v>9</v>
      </c>
      <c r="P7265">
        <v>2021</v>
      </c>
    </row>
    <row r="7266" spans="1:16" x14ac:dyDescent="0.25">
      <c r="A7266" t="s">
        <v>61</v>
      </c>
      <c r="B7266">
        <v>1185732</v>
      </c>
      <c r="C7266" s="1">
        <v>44456</v>
      </c>
      <c r="D7266" t="s">
        <v>13</v>
      </c>
      <c r="E7266" t="s">
        <v>133</v>
      </c>
      <c r="F7266" t="s">
        <v>134</v>
      </c>
      <c r="G7266" t="s">
        <v>142</v>
      </c>
      <c r="H7266" t="s">
        <v>146</v>
      </c>
      <c r="I7266">
        <v>53</v>
      </c>
      <c r="J7266">
        <v>56</v>
      </c>
      <c r="K7266">
        <v>2968</v>
      </c>
      <c r="L7266" t="s">
        <v>83</v>
      </c>
      <c r="M7266" t="s">
        <v>161</v>
      </c>
      <c r="N7266" t="s">
        <v>145</v>
      </c>
      <c r="O7266">
        <v>9</v>
      </c>
      <c r="P7266">
        <v>2021</v>
      </c>
    </row>
    <row r="7267" spans="1:16" x14ac:dyDescent="0.25">
      <c r="A7267" t="s">
        <v>61</v>
      </c>
      <c r="B7267">
        <v>1185732</v>
      </c>
      <c r="C7267" s="1">
        <v>44456</v>
      </c>
      <c r="D7267" t="s">
        <v>13</v>
      </c>
      <c r="E7267" t="s">
        <v>133</v>
      </c>
      <c r="F7267" t="s">
        <v>134</v>
      </c>
      <c r="G7267" t="s">
        <v>138</v>
      </c>
      <c r="H7267" t="s">
        <v>139</v>
      </c>
      <c r="I7267">
        <v>64</v>
      </c>
      <c r="J7267">
        <v>63</v>
      </c>
      <c r="K7267">
        <v>4032</v>
      </c>
      <c r="L7267" t="s">
        <v>83</v>
      </c>
      <c r="M7267" t="s">
        <v>161</v>
      </c>
      <c r="N7267" t="s">
        <v>145</v>
      </c>
      <c r="O7267">
        <v>9</v>
      </c>
      <c r="P7267">
        <v>2021</v>
      </c>
    </row>
    <row r="7268" spans="1:16" x14ac:dyDescent="0.25">
      <c r="A7268" t="s">
        <v>61</v>
      </c>
      <c r="B7268">
        <v>1185732</v>
      </c>
      <c r="C7268" s="1">
        <v>44456</v>
      </c>
      <c r="D7268" t="s">
        <v>13</v>
      </c>
      <c r="E7268" t="s">
        <v>133</v>
      </c>
      <c r="F7268" t="s">
        <v>134</v>
      </c>
      <c r="G7268" t="s">
        <v>142</v>
      </c>
      <c r="H7268" t="s">
        <v>139</v>
      </c>
      <c r="I7268">
        <v>68</v>
      </c>
      <c r="J7268">
        <v>98</v>
      </c>
      <c r="K7268">
        <v>6664</v>
      </c>
      <c r="L7268" t="s">
        <v>83</v>
      </c>
      <c r="M7268" t="s">
        <v>161</v>
      </c>
      <c r="N7268" t="s">
        <v>145</v>
      </c>
      <c r="O7268">
        <v>9</v>
      </c>
      <c r="P7268">
        <v>2021</v>
      </c>
    </row>
    <row r="7269" spans="1:16" x14ac:dyDescent="0.25">
      <c r="A7269" t="s">
        <v>61</v>
      </c>
      <c r="B7269">
        <v>1185732</v>
      </c>
      <c r="C7269" s="1">
        <v>44456</v>
      </c>
      <c r="D7269" t="s">
        <v>13</v>
      </c>
      <c r="E7269" t="s">
        <v>133</v>
      </c>
      <c r="F7269" t="s">
        <v>134</v>
      </c>
      <c r="G7269" t="s">
        <v>138</v>
      </c>
      <c r="H7269" t="s">
        <v>144</v>
      </c>
      <c r="I7269">
        <v>51</v>
      </c>
      <c r="J7269">
        <v>193</v>
      </c>
      <c r="K7269">
        <v>9843</v>
      </c>
      <c r="L7269" t="s">
        <v>24</v>
      </c>
      <c r="M7269" t="s">
        <v>161</v>
      </c>
      <c r="N7269" t="s">
        <v>145</v>
      </c>
      <c r="O7269">
        <v>9</v>
      </c>
      <c r="P7269">
        <v>2021</v>
      </c>
    </row>
    <row r="7270" spans="1:16" x14ac:dyDescent="0.25">
      <c r="A7270" t="s">
        <v>61</v>
      </c>
      <c r="B7270">
        <v>1185732</v>
      </c>
      <c r="C7270" s="1">
        <v>44456</v>
      </c>
      <c r="D7270" t="s">
        <v>13</v>
      </c>
      <c r="E7270" t="s">
        <v>133</v>
      </c>
      <c r="F7270" t="s">
        <v>134</v>
      </c>
      <c r="G7270" t="s">
        <v>138</v>
      </c>
      <c r="H7270" t="s">
        <v>146</v>
      </c>
      <c r="I7270">
        <v>43</v>
      </c>
      <c r="J7270">
        <v>116</v>
      </c>
      <c r="K7270">
        <v>4988</v>
      </c>
      <c r="L7270" t="s">
        <v>24</v>
      </c>
      <c r="M7270" t="s">
        <v>161</v>
      </c>
      <c r="N7270" t="s">
        <v>145</v>
      </c>
      <c r="O7270">
        <v>9</v>
      </c>
      <c r="P7270">
        <v>2021</v>
      </c>
    </row>
    <row r="7271" spans="1:16" x14ac:dyDescent="0.25">
      <c r="A7271" t="s">
        <v>61</v>
      </c>
      <c r="B7271">
        <v>1185732</v>
      </c>
      <c r="C7271" s="1">
        <v>44456</v>
      </c>
      <c r="D7271" t="s">
        <v>13</v>
      </c>
      <c r="E7271" t="s">
        <v>133</v>
      </c>
      <c r="F7271" t="s">
        <v>134</v>
      </c>
      <c r="G7271" t="s">
        <v>142</v>
      </c>
      <c r="H7271" t="s">
        <v>144</v>
      </c>
      <c r="I7271">
        <v>43</v>
      </c>
      <c r="J7271">
        <v>78</v>
      </c>
      <c r="K7271">
        <v>3354</v>
      </c>
      <c r="L7271" t="s">
        <v>24</v>
      </c>
      <c r="M7271" t="s">
        <v>161</v>
      </c>
      <c r="N7271" t="s">
        <v>145</v>
      </c>
      <c r="O7271">
        <v>9</v>
      </c>
      <c r="P7271">
        <v>2021</v>
      </c>
    </row>
    <row r="7272" spans="1:16" x14ac:dyDescent="0.25">
      <c r="A7272" t="s">
        <v>61</v>
      </c>
      <c r="B7272">
        <v>1185732</v>
      </c>
      <c r="C7272" s="1">
        <v>44456</v>
      </c>
      <c r="D7272" t="s">
        <v>13</v>
      </c>
      <c r="E7272" t="s">
        <v>133</v>
      </c>
      <c r="F7272" t="s">
        <v>134</v>
      </c>
      <c r="G7272" t="s">
        <v>142</v>
      </c>
      <c r="H7272" t="s">
        <v>146</v>
      </c>
      <c r="I7272">
        <v>41</v>
      </c>
      <c r="J7272">
        <v>74</v>
      </c>
      <c r="K7272">
        <v>3034</v>
      </c>
      <c r="L7272" t="s">
        <v>24</v>
      </c>
      <c r="M7272" t="s">
        <v>161</v>
      </c>
      <c r="N7272" t="s">
        <v>145</v>
      </c>
      <c r="O7272">
        <v>9</v>
      </c>
      <c r="P7272">
        <v>2021</v>
      </c>
    </row>
    <row r="7273" spans="1:16" x14ac:dyDescent="0.25">
      <c r="A7273" t="s">
        <v>61</v>
      </c>
      <c r="B7273">
        <v>1185732</v>
      </c>
      <c r="C7273" s="1">
        <v>44456</v>
      </c>
      <c r="D7273" t="s">
        <v>13</v>
      </c>
      <c r="E7273" t="s">
        <v>133</v>
      </c>
      <c r="F7273" t="s">
        <v>134</v>
      </c>
      <c r="G7273" t="s">
        <v>138</v>
      </c>
      <c r="H7273" t="s">
        <v>139</v>
      </c>
      <c r="I7273">
        <v>48</v>
      </c>
      <c r="J7273">
        <v>70</v>
      </c>
      <c r="K7273">
        <v>3360</v>
      </c>
      <c r="L7273" t="s">
        <v>24</v>
      </c>
      <c r="M7273" t="s">
        <v>161</v>
      </c>
      <c r="N7273" t="s">
        <v>145</v>
      </c>
      <c r="O7273">
        <v>9</v>
      </c>
      <c r="P7273">
        <v>2021</v>
      </c>
    </row>
    <row r="7274" spans="1:16" x14ac:dyDescent="0.25">
      <c r="A7274" t="s">
        <v>61</v>
      </c>
      <c r="B7274">
        <v>1185732</v>
      </c>
      <c r="C7274" s="1">
        <v>44456</v>
      </c>
      <c r="D7274" t="s">
        <v>13</v>
      </c>
      <c r="E7274" t="s">
        <v>133</v>
      </c>
      <c r="F7274" t="s">
        <v>134</v>
      </c>
      <c r="G7274" t="s">
        <v>142</v>
      </c>
      <c r="H7274" t="s">
        <v>139</v>
      </c>
      <c r="I7274">
        <v>53</v>
      </c>
      <c r="J7274">
        <v>104</v>
      </c>
      <c r="K7274">
        <v>5512</v>
      </c>
      <c r="L7274" t="s">
        <v>24</v>
      </c>
      <c r="M7274" t="s">
        <v>161</v>
      </c>
      <c r="N7274" t="s">
        <v>145</v>
      </c>
      <c r="O7274">
        <v>9</v>
      </c>
      <c r="P7274">
        <v>2021</v>
      </c>
    </row>
    <row r="7275" spans="1:16" x14ac:dyDescent="0.25">
      <c r="A7275" t="s">
        <v>61</v>
      </c>
      <c r="B7275">
        <v>1185732</v>
      </c>
      <c r="C7275" s="1">
        <v>44456</v>
      </c>
      <c r="D7275" t="s">
        <v>13</v>
      </c>
      <c r="E7275" t="s">
        <v>62</v>
      </c>
      <c r="F7275" t="s">
        <v>63</v>
      </c>
      <c r="G7275" t="s">
        <v>142</v>
      </c>
      <c r="H7275" t="s">
        <v>139</v>
      </c>
      <c r="I7275">
        <v>60</v>
      </c>
      <c r="J7275">
        <v>225</v>
      </c>
      <c r="K7275">
        <v>13500</v>
      </c>
      <c r="L7275" t="s">
        <v>24</v>
      </c>
      <c r="M7275" t="s">
        <v>161</v>
      </c>
      <c r="N7275" t="s">
        <v>145</v>
      </c>
      <c r="O7275">
        <v>9</v>
      </c>
      <c r="P7275">
        <v>2021</v>
      </c>
    </row>
    <row r="7276" spans="1:16" x14ac:dyDescent="0.25">
      <c r="A7276" t="s">
        <v>61</v>
      </c>
      <c r="B7276">
        <v>1185732</v>
      </c>
      <c r="C7276" s="1">
        <v>44456</v>
      </c>
      <c r="D7276" t="s">
        <v>13</v>
      </c>
      <c r="E7276" t="s">
        <v>62</v>
      </c>
      <c r="F7276" t="s">
        <v>63</v>
      </c>
      <c r="G7276" t="s">
        <v>142</v>
      </c>
      <c r="H7276" t="s">
        <v>139</v>
      </c>
      <c r="I7276">
        <v>57</v>
      </c>
      <c r="J7276">
        <v>59</v>
      </c>
      <c r="K7276">
        <v>3363</v>
      </c>
      <c r="L7276" t="s">
        <v>83</v>
      </c>
      <c r="M7276" t="s">
        <v>161</v>
      </c>
      <c r="N7276" t="s">
        <v>145</v>
      </c>
      <c r="O7276">
        <v>9</v>
      </c>
      <c r="P7276">
        <v>2021</v>
      </c>
    </row>
    <row r="7277" spans="1:16" x14ac:dyDescent="0.25">
      <c r="A7277" t="s">
        <v>26</v>
      </c>
      <c r="B7277">
        <v>1197831</v>
      </c>
      <c r="C7277" s="1">
        <v>44456</v>
      </c>
      <c r="D7277" t="s">
        <v>27</v>
      </c>
      <c r="E7277" t="s">
        <v>59</v>
      </c>
      <c r="F7277" t="s">
        <v>60</v>
      </c>
      <c r="G7277" t="s">
        <v>142</v>
      </c>
      <c r="H7277" t="s">
        <v>139</v>
      </c>
      <c r="I7277">
        <v>60</v>
      </c>
      <c r="J7277">
        <v>675</v>
      </c>
      <c r="K7277">
        <v>40500</v>
      </c>
      <c r="L7277" t="s">
        <v>24</v>
      </c>
      <c r="M7277" t="s">
        <v>161</v>
      </c>
      <c r="N7277" t="s">
        <v>145</v>
      </c>
      <c r="O7277">
        <v>9</v>
      </c>
      <c r="P7277">
        <v>2021</v>
      </c>
    </row>
    <row r="7278" spans="1:16" x14ac:dyDescent="0.25">
      <c r="A7278" t="s">
        <v>26</v>
      </c>
      <c r="B7278">
        <v>1197831</v>
      </c>
      <c r="C7278" s="1">
        <v>44456</v>
      </c>
      <c r="D7278" t="s">
        <v>27</v>
      </c>
      <c r="E7278" t="s">
        <v>59</v>
      </c>
      <c r="F7278" t="s">
        <v>60</v>
      </c>
      <c r="G7278" t="s">
        <v>142</v>
      </c>
      <c r="H7278" t="s">
        <v>139</v>
      </c>
      <c r="I7278">
        <v>59</v>
      </c>
      <c r="J7278">
        <v>182</v>
      </c>
      <c r="K7278">
        <v>10738</v>
      </c>
      <c r="L7278" t="s">
        <v>83</v>
      </c>
      <c r="M7278" t="s">
        <v>161</v>
      </c>
      <c r="N7278" t="s">
        <v>145</v>
      </c>
      <c r="O7278">
        <v>9</v>
      </c>
      <c r="P7278">
        <v>2021</v>
      </c>
    </row>
    <row r="7279" spans="1:16" x14ac:dyDescent="0.25">
      <c r="A7279" t="s">
        <v>26</v>
      </c>
      <c r="B7279">
        <v>1197831</v>
      </c>
      <c r="C7279" s="1">
        <v>44456</v>
      </c>
      <c r="D7279" t="s">
        <v>27</v>
      </c>
      <c r="E7279" t="s">
        <v>59</v>
      </c>
      <c r="F7279" t="s">
        <v>60</v>
      </c>
      <c r="G7279" t="s">
        <v>142</v>
      </c>
      <c r="H7279" t="s">
        <v>139</v>
      </c>
      <c r="I7279">
        <v>39</v>
      </c>
      <c r="J7279">
        <v>203</v>
      </c>
      <c r="K7279">
        <v>7917</v>
      </c>
      <c r="L7279" t="s">
        <v>24</v>
      </c>
      <c r="M7279" t="s">
        <v>161</v>
      </c>
      <c r="N7279" t="s">
        <v>145</v>
      </c>
      <c r="O7279">
        <v>9</v>
      </c>
      <c r="P7279">
        <v>2021</v>
      </c>
    </row>
    <row r="7280" spans="1:16" x14ac:dyDescent="0.25">
      <c r="A7280" t="s">
        <v>26</v>
      </c>
      <c r="B7280">
        <v>1197831</v>
      </c>
      <c r="C7280" s="1">
        <v>44456</v>
      </c>
      <c r="D7280" t="s">
        <v>27</v>
      </c>
      <c r="E7280" t="s">
        <v>28</v>
      </c>
      <c r="F7280" t="s">
        <v>39</v>
      </c>
      <c r="G7280" t="s">
        <v>138</v>
      </c>
      <c r="H7280" t="s">
        <v>146</v>
      </c>
      <c r="I7280">
        <v>50</v>
      </c>
      <c r="J7280">
        <v>825</v>
      </c>
      <c r="K7280">
        <v>41250</v>
      </c>
      <c r="L7280" t="s">
        <v>24</v>
      </c>
      <c r="M7280" t="s">
        <v>161</v>
      </c>
      <c r="N7280" t="s">
        <v>145</v>
      </c>
      <c r="O7280">
        <v>9</v>
      </c>
      <c r="P7280">
        <v>2021</v>
      </c>
    </row>
    <row r="7281" spans="1:16" x14ac:dyDescent="0.25">
      <c r="A7281" t="s">
        <v>26</v>
      </c>
      <c r="B7281">
        <v>1197831</v>
      </c>
      <c r="C7281" s="1">
        <v>44456</v>
      </c>
      <c r="D7281" t="s">
        <v>27</v>
      </c>
      <c r="E7281" t="s">
        <v>28</v>
      </c>
      <c r="F7281" t="s">
        <v>39</v>
      </c>
      <c r="G7281" t="s">
        <v>138</v>
      </c>
      <c r="H7281" t="s">
        <v>146</v>
      </c>
      <c r="I7281">
        <v>48</v>
      </c>
      <c r="J7281">
        <v>215</v>
      </c>
      <c r="K7281">
        <v>10320</v>
      </c>
      <c r="L7281" t="s">
        <v>83</v>
      </c>
      <c r="M7281" t="s">
        <v>161</v>
      </c>
      <c r="N7281" t="s">
        <v>145</v>
      </c>
      <c r="O7281">
        <v>9</v>
      </c>
      <c r="P7281">
        <v>2021</v>
      </c>
    </row>
    <row r="7282" spans="1:16" x14ac:dyDescent="0.25">
      <c r="A7282" t="s">
        <v>26</v>
      </c>
      <c r="B7282">
        <v>1197831</v>
      </c>
      <c r="C7282" s="1">
        <v>44456</v>
      </c>
      <c r="D7282" t="s">
        <v>27</v>
      </c>
      <c r="E7282" t="s">
        <v>28</v>
      </c>
      <c r="F7282" t="s">
        <v>39</v>
      </c>
      <c r="G7282" t="s">
        <v>138</v>
      </c>
      <c r="H7282" t="s">
        <v>146</v>
      </c>
      <c r="I7282">
        <v>34</v>
      </c>
      <c r="J7282">
        <v>264</v>
      </c>
      <c r="K7282">
        <v>8976</v>
      </c>
      <c r="L7282" t="s">
        <v>24</v>
      </c>
      <c r="M7282" t="s">
        <v>161</v>
      </c>
      <c r="N7282" t="s">
        <v>145</v>
      </c>
      <c r="O7282">
        <v>9</v>
      </c>
      <c r="P7282">
        <v>2021</v>
      </c>
    </row>
    <row r="7283" spans="1:16" x14ac:dyDescent="0.25">
      <c r="A7283" t="s">
        <v>30</v>
      </c>
      <c r="B7283">
        <v>1185732</v>
      </c>
      <c r="C7283" s="1">
        <v>44457</v>
      </c>
      <c r="D7283" t="s">
        <v>13</v>
      </c>
      <c r="E7283" t="s">
        <v>118</v>
      </c>
      <c r="F7283" t="s">
        <v>93</v>
      </c>
      <c r="G7283" t="s">
        <v>138</v>
      </c>
      <c r="H7283" t="s">
        <v>144</v>
      </c>
      <c r="I7283">
        <v>35</v>
      </c>
      <c r="J7283">
        <v>550</v>
      </c>
      <c r="K7283">
        <v>19250</v>
      </c>
      <c r="L7283" t="s">
        <v>16</v>
      </c>
      <c r="M7283" t="s">
        <v>161</v>
      </c>
      <c r="N7283" t="s">
        <v>147</v>
      </c>
      <c r="O7283">
        <v>9</v>
      </c>
      <c r="P7283">
        <v>2021</v>
      </c>
    </row>
    <row r="7284" spans="1:16" x14ac:dyDescent="0.25">
      <c r="A7284" t="s">
        <v>30</v>
      </c>
      <c r="B7284">
        <v>1185732</v>
      </c>
      <c r="C7284" s="1">
        <v>44457</v>
      </c>
      <c r="D7284" t="s">
        <v>13</v>
      </c>
      <c r="E7284" t="s">
        <v>118</v>
      </c>
      <c r="F7284" t="s">
        <v>93</v>
      </c>
      <c r="G7284" t="s">
        <v>138</v>
      </c>
      <c r="H7284" t="s">
        <v>146</v>
      </c>
      <c r="I7284">
        <v>30.000000000000011</v>
      </c>
      <c r="J7284">
        <v>350</v>
      </c>
      <c r="K7284">
        <v>10500</v>
      </c>
      <c r="L7284" t="s">
        <v>16</v>
      </c>
      <c r="M7284" t="s">
        <v>161</v>
      </c>
      <c r="N7284" t="s">
        <v>147</v>
      </c>
      <c r="O7284">
        <v>9</v>
      </c>
      <c r="P7284">
        <v>2021</v>
      </c>
    </row>
    <row r="7285" spans="1:16" x14ac:dyDescent="0.25">
      <c r="A7285" t="s">
        <v>30</v>
      </c>
      <c r="B7285">
        <v>1185732</v>
      </c>
      <c r="C7285" s="1">
        <v>44457</v>
      </c>
      <c r="D7285" t="s">
        <v>13</v>
      </c>
      <c r="E7285" t="s">
        <v>118</v>
      </c>
      <c r="F7285" t="s">
        <v>93</v>
      </c>
      <c r="G7285" t="s">
        <v>142</v>
      </c>
      <c r="H7285" t="s">
        <v>144</v>
      </c>
      <c r="I7285">
        <v>25.000000000000007</v>
      </c>
      <c r="J7285">
        <v>250</v>
      </c>
      <c r="K7285">
        <v>6250</v>
      </c>
      <c r="L7285" t="s">
        <v>16</v>
      </c>
      <c r="M7285" t="s">
        <v>161</v>
      </c>
      <c r="N7285" t="s">
        <v>147</v>
      </c>
      <c r="O7285">
        <v>9</v>
      </c>
      <c r="P7285">
        <v>2021</v>
      </c>
    </row>
    <row r="7286" spans="1:16" x14ac:dyDescent="0.25">
      <c r="A7286" t="s">
        <v>30</v>
      </c>
      <c r="B7286">
        <v>1185732</v>
      </c>
      <c r="C7286" s="1">
        <v>44457</v>
      </c>
      <c r="D7286" t="s">
        <v>13</v>
      </c>
      <c r="E7286" t="s">
        <v>118</v>
      </c>
      <c r="F7286" t="s">
        <v>93</v>
      </c>
      <c r="G7286" t="s">
        <v>142</v>
      </c>
      <c r="H7286" t="s">
        <v>146</v>
      </c>
      <c r="I7286">
        <v>25.000000000000007</v>
      </c>
      <c r="J7286">
        <v>225</v>
      </c>
      <c r="K7286">
        <v>5625</v>
      </c>
      <c r="L7286" t="s">
        <v>16</v>
      </c>
      <c r="M7286" t="s">
        <v>161</v>
      </c>
      <c r="N7286" t="s">
        <v>147</v>
      </c>
      <c r="O7286">
        <v>9</v>
      </c>
      <c r="P7286">
        <v>2021</v>
      </c>
    </row>
    <row r="7287" spans="1:16" x14ac:dyDescent="0.25">
      <c r="A7287" t="s">
        <v>30</v>
      </c>
      <c r="B7287">
        <v>1185732</v>
      </c>
      <c r="C7287" s="1">
        <v>44457</v>
      </c>
      <c r="D7287" t="s">
        <v>13</v>
      </c>
      <c r="E7287" t="s">
        <v>118</v>
      </c>
      <c r="F7287" t="s">
        <v>93</v>
      </c>
      <c r="G7287" t="s">
        <v>138</v>
      </c>
      <c r="H7287" t="s">
        <v>139</v>
      </c>
      <c r="I7287">
        <v>35</v>
      </c>
      <c r="J7287">
        <v>225</v>
      </c>
      <c r="K7287">
        <v>7875</v>
      </c>
      <c r="L7287" t="s">
        <v>16</v>
      </c>
      <c r="M7287" t="s">
        <v>161</v>
      </c>
      <c r="N7287" t="s">
        <v>147</v>
      </c>
      <c r="O7287">
        <v>9</v>
      </c>
      <c r="P7287">
        <v>2021</v>
      </c>
    </row>
    <row r="7288" spans="1:16" x14ac:dyDescent="0.25">
      <c r="A7288" t="s">
        <v>30</v>
      </c>
      <c r="B7288">
        <v>1185732</v>
      </c>
      <c r="C7288" s="1">
        <v>44457</v>
      </c>
      <c r="D7288" t="s">
        <v>13</v>
      </c>
      <c r="E7288" t="s">
        <v>118</v>
      </c>
      <c r="F7288" t="s">
        <v>93</v>
      </c>
      <c r="G7288" t="s">
        <v>142</v>
      </c>
      <c r="H7288" t="s">
        <v>139</v>
      </c>
      <c r="I7288">
        <v>40</v>
      </c>
      <c r="J7288">
        <v>300</v>
      </c>
      <c r="K7288">
        <v>12000</v>
      </c>
      <c r="L7288" t="s">
        <v>16</v>
      </c>
      <c r="M7288" t="s">
        <v>161</v>
      </c>
      <c r="N7288" t="s">
        <v>147</v>
      </c>
      <c r="O7288">
        <v>9</v>
      </c>
      <c r="P7288">
        <v>2021</v>
      </c>
    </row>
    <row r="7289" spans="1:16" x14ac:dyDescent="0.25">
      <c r="A7289" t="s">
        <v>30</v>
      </c>
      <c r="B7289">
        <v>1185732</v>
      </c>
      <c r="C7289" s="1">
        <v>44457</v>
      </c>
      <c r="D7289" t="s">
        <v>13</v>
      </c>
      <c r="E7289" t="s">
        <v>118</v>
      </c>
      <c r="F7289" t="s">
        <v>93</v>
      </c>
      <c r="G7289" t="s">
        <v>138</v>
      </c>
      <c r="H7289" t="s">
        <v>144</v>
      </c>
      <c r="I7289">
        <v>34</v>
      </c>
      <c r="J7289">
        <v>154</v>
      </c>
      <c r="K7289">
        <v>5236</v>
      </c>
      <c r="L7289" t="s">
        <v>83</v>
      </c>
      <c r="M7289" t="s">
        <v>161</v>
      </c>
      <c r="N7289" t="s">
        <v>147</v>
      </c>
      <c r="O7289">
        <v>9</v>
      </c>
      <c r="P7289">
        <v>2021</v>
      </c>
    </row>
    <row r="7290" spans="1:16" x14ac:dyDescent="0.25">
      <c r="A7290" t="s">
        <v>30</v>
      </c>
      <c r="B7290">
        <v>1185732</v>
      </c>
      <c r="C7290" s="1">
        <v>44457</v>
      </c>
      <c r="D7290" t="s">
        <v>13</v>
      </c>
      <c r="E7290" t="s">
        <v>118</v>
      </c>
      <c r="F7290" t="s">
        <v>93</v>
      </c>
      <c r="G7290" t="s">
        <v>138</v>
      </c>
      <c r="H7290" t="s">
        <v>146</v>
      </c>
      <c r="I7290">
        <v>29</v>
      </c>
      <c r="J7290">
        <v>91</v>
      </c>
      <c r="K7290">
        <v>2639</v>
      </c>
      <c r="L7290" t="s">
        <v>83</v>
      </c>
      <c r="M7290" t="s">
        <v>161</v>
      </c>
      <c r="N7290" t="s">
        <v>147</v>
      </c>
      <c r="O7290">
        <v>9</v>
      </c>
      <c r="P7290">
        <v>2021</v>
      </c>
    </row>
    <row r="7291" spans="1:16" x14ac:dyDescent="0.25">
      <c r="A7291" t="s">
        <v>30</v>
      </c>
      <c r="B7291">
        <v>1185732</v>
      </c>
      <c r="C7291" s="1">
        <v>44457</v>
      </c>
      <c r="D7291" t="s">
        <v>13</v>
      </c>
      <c r="E7291" t="s">
        <v>118</v>
      </c>
      <c r="F7291" t="s">
        <v>93</v>
      </c>
      <c r="G7291" t="s">
        <v>142</v>
      </c>
      <c r="H7291" t="s">
        <v>144</v>
      </c>
      <c r="I7291">
        <v>24</v>
      </c>
      <c r="J7291">
        <v>68</v>
      </c>
      <c r="K7291">
        <v>1632</v>
      </c>
      <c r="L7291" t="s">
        <v>83</v>
      </c>
      <c r="M7291" t="s">
        <v>161</v>
      </c>
      <c r="N7291" t="s">
        <v>147</v>
      </c>
      <c r="O7291">
        <v>9</v>
      </c>
      <c r="P7291">
        <v>2021</v>
      </c>
    </row>
    <row r="7292" spans="1:16" x14ac:dyDescent="0.25">
      <c r="A7292" t="s">
        <v>30</v>
      </c>
      <c r="B7292">
        <v>1185732</v>
      </c>
      <c r="C7292" s="1">
        <v>44457</v>
      </c>
      <c r="D7292" t="s">
        <v>13</v>
      </c>
      <c r="E7292" t="s">
        <v>118</v>
      </c>
      <c r="F7292" t="s">
        <v>93</v>
      </c>
      <c r="G7292" t="s">
        <v>142</v>
      </c>
      <c r="H7292" t="s">
        <v>146</v>
      </c>
      <c r="I7292">
        <v>23</v>
      </c>
      <c r="J7292">
        <v>59</v>
      </c>
      <c r="K7292">
        <v>1357</v>
      </c>
      <c r="L7292" t="s">
        <v>83</v>
      </c>
      <c r="M7292" t="s">
        <v>161</v>
      </c>
      <c r="N7292" t="s">
        <v>147</v>
      </c>
      <c r="O7292">
        <v>9</v>
      </c>
      <c r="P7292">
        <v>2021</v>
      </c>
    </row>
    <row r="7293" spans="1:16" x14ac:dyDescent="0.25">
      <c r="A7293" t="s">
        <v>30</v>
      </c>
      <c r="B7293">
        <v>1185732</v>
      </c>
      <c r="C7293" s="1">
        <v>44457</v>
      </c>
      <c r="D7293" t="s">
        <v>13</v>
      </c>
      <c r="E7293" t="s">
        <v>118</v>
      </c>
      <c r="F7293" t="s">
        <v>93</v>
      </c>
      <c r="G7293" t="s">
        <v>138</v>
      </c>
      <c r="H7293" t="s">
        <v>139</v>
      </c>
      <c r="I7293">
        <v>32</v>
      </c>
      <c r="J7293">
        <v>61</v>
      </c>
      <c r="K7293">
        <v>1952</v>
      </c>
      <c r="L7293" t="s">
        <v>83</v>
      </c>
      <c r="M7293" t="s">
        <v>161</v>
      </c>
      <c r="N7293" t="s">
        <v>147</v>
      </c>
      <c r="O7293">
        <v>9</v>
      </c>
      <c r="P7293">
        <v>2021</v>
      </c>
    </row>
    <row r="7294" spans="1:16" x14ac:dyDescent="0.25">
      <c r="A7294" t="s">
        <v>30</v>
      </c>
      <c r="B7294">
        <v>1185732</v>
      </c>
      <c r="C7294" s="1">
        <v>44457</v>
      </c>
      <c r="D7294" t="s">
        <v>13</v>
      </c>
      <c r="E7294" t="s">
        <v>118</v>
      </c>
      <c r="F7294" t="s">
        <v>93</v>
      </c>
      <c r="G7294" t="s">
        <v>142</v>
      </c>
      <c r="H7294" t="s">
        <v>139</v>
      </c>
      <c r="I7294">
        <v>36</v>
      </c>
      <c r="J7294">
        <v>75</v>
      </c>
      <c r="K7294">
        <v>2700</v>
      </c>
      <c r="L7294" t="s">
        <v>83</v>
      </c>
      <c r="M7294" t="s">
        <v>161</v>
      </c>
      <c r="N7294" t="s">
        <v>147</v>
      </c>
      <c r="O7294">
        <v>9</v>
      </c>
      <c r="P7294">
        <v>2021</v>
      </c>
    </row>
    <row r="7295" spans="1:16" x14ac:dyDescent="0.25">
      <c r="A7295" t="s">
        <v>25</v>
      </c>
      <c r="B7295">
        <v>1128299</v>
      </c>
      <c r="C7295" s="1">
        <v>44457</v>
      </c>
      <c r="D7295" t="s">
        <v>48</v>
      </c>
      <c r="E7295" t="s">
        <v>49</v>
      </c>
      <c r="F7295" t="s">
        <v>68</v>
      </c>
      <c r="G7295" t="s">
        <v>138</v>
      </c>
      <c r="H7295" t="s">
        <v>144</v>
      </c>
      <c r="I7295">
        <v>60.000000000000007</v>
      </c>
      <c r="J7295">
        <v>500</v>
      </c>
      <c r="K7295">
        <v>30000</v>
      </c>
      <c r="L7295" t="s">
        <v>16</v>
      </c>
      <c r="M7295" t="s">
        <v>161</v>
      </c>
      <c r="N7295" t="s">
        <v>147</v>
      </c>
      <c r="O7295">
        <v>9</v>
      </c>
      <c r="P7295">
        <v>2021</v>
      </c>
    </row>
    <row r="7296" spans="1:16" x14ac:dyDescent="0.25">
      <c r="A7296" t="s">
        <v>25</v>
      </c>
      <c r="B7296">
        <v>1128299</v>
      </c>
      <c r="C7296" s="1">
        <v>44457</v>
      </c>
      <c r="D7296" t="s">
        <v>48</v>
      </c>
      <c r="E7296" t="s">
        <v>49</v>
      </c>
      <c r="F7296" t="s">
        <v>68</v>
      </c>
      <c r="G7296" t="s">
        <v>138</v>
      </c>
      <c r="H7296" t="s">
        <v>146</v>
      </c>
      <c r="I7296">
        <v>65.000000000000014</v>
      </c>
      <c r="J7296">
        <v>500</v>
      </c>
      <c r="K7296">
        <v>32500</v>
      </c>
      <c r="L7296" t="s">
        <v>16</v>
      </c>
      <c r="M7296" t="s">
        <v>161</v>
      </c>
      <c r="N7296" t="s">
        <v>147</v>
      </c>
      <c r="O7296">
        <v>9</v>
      </c>
      <c r="P7296">
        <v>2021</v>
      </c>
    </row>
    <row r="7297" spans="1:16" x14ac:dyDescent="0.25">
      <c r="A7297" t="s">
        <v>25</v>
      </c>
      <c r="B7297">
        <v>1128299</v>
      </c>
      <c r="C7297" s="1">
        <v>44457</v>
      </c>
      <c r="D7297" t="s">
        <v>48</v>
      </c>
      <c r="E7297" t="s">
        <v>49</v>
      </c>
      <c r="F7297" t="s">
        <v>68</v>
      </c>
      <c r="G7297" t="s">
        <v>142</v>
      </c>
      <c r="H7297" t="s">
        <v>144</v>
      </c>
      <c r="I7297">
        <v>60.000000000000007</v>
      </c>
      <c r="J7297">
        <v>300</v>
      </c>
      <c r="K7297">
        <v>18000</v>
      </c>
      <c r="L7297" t="s">
        <v>16</v>
      </c>
      <c r="M7297" t="s">
        <v>161</v>
      </c>
      <c r="N7297" t="s">
        <v>147</v>
      </c>
      <c r="O7297">
        <v>9</v>
      </c>
      <c r="P7297">
        <v>2021</v>
      </c>
    </row>
    <row r="7298" spans="1:16" x14ac:dyDescent="0.25">
      <c r="A7298" t="s">
        <v>25</v>
      </c>
      <c r="B7298">
        <v>1128299</v>
      </c>
      <c r="C7298" s="1">
        <v>44457</v>
      </c>
      <c r="D7298" t="s">
        <v>48</v>
      </c>
      <c r="E7298" t="s">
        <v>49</v>
      </c>
      <c r="F7298" t="s">
        <v>68</v>
      </c>
      <c r="G7298" t="s">
        <v>142</v>
      </c>
      <c r="H7298" t="s">
        <v>146</v>
      </c>
      <c r="I7298">
        <v>60.000000000000007</v>
      </c>
      <c r="J7298">
        <v>250</v>
      </c>
      <c r="K7298">
        <v>15000</v>
      </c>
      <c r="L7298" t="s">
        <v>16</v>
      </c>
      <c r="M7298" t="s">
        <v>161</v>
      </c>
      <c r="N7298" t="s">
        <v>147</v>
      </c>
      <c r="O7298">
        <v>9</v>
      </c>
      <c r="P7298">
        <v>2021</v>
      </c>
    </row>
    <row r="7299" spans="1:16" x14ac:dyDescent="0.25">
      <c r="A7299" t="s">
        <v>25</v>
      </c>
      <c r="B7299">
        <v>1128299</v>
      </c>
      <c r="C7299" s="1">
        <v>44457</v>
      </c>
      <c r="D7299" t="s">
        <v>48</v>
      </c>
      <c r="E7299" t="s">
        <v>49</v>
      </c>
      <c r="F7299" t="s">
        <v>68</v>
      </c>
      <c r="G7299" t="s">
        <v>138</v>
      </c>
      <c r="H7299" t="s">
        <v>139</v>
      </c>
      <c r="I7299">
        <v>70</v>
      </c>
      <c r="J7299">
        <v>275</v>
      </c>
      <c r="K7299">
        <v>19250</v>
      </c>
      <c r="L7299" t="s">
        <v>16</v>
      </c>
      <c r="M7299" t="s">
        <v>161</v>
      </c>
      <c r="N7299" t="s">
        <v>147</v>
      </c>
      <c r="O7299">
        <v>9</v>
      </c>
      <c r="P7299">
        <v>2021</v>
      </c>
    </row>
    <row r="7300" spans="1:16" x14ac:dyDescent="0.25">
      <c r="A7300" t="s">
        <v>25</v>
      </c>
      <c r="B7300">
        <v>1128299</v>
      </c>
      <c r="C7300" s="1">
        <v>44457</v>
      </c>
      <c r="D7300" t="s">
        <v>48</v>
      </c>
      <c r="E7300" t="s">
        <v>49</v>
      </c>
      <c r="F7300" t="s">
        <v>68</v>
      </c>
      <c r="G7300" t="s">
        <v>142</v>
      </c>
      <c r="H7300" t="s">
        <v>139</v>
      </c>
      <c r="I7300">
        <v>54.999999999999993</v>
      </c>
      <c r="J7300">
        <v>300</v>
      </c>
      <c r="K7300">
        <v>16500</v>
      </c>
      <c r="L7300" t="s">
        <v>16</v>
      </c>
      <c r="M7300" t="s">
        <v>161</v>
      </c>
      <c r="N7300" t="s">
        <v>147</v>
      </c>
      <c r="O7300">
        <v>9</v>
      </c>
      <c r="P7300">
        <v>2021</v>
      </c>
    </row>
    <row r="7301" spans="1:16" x14ac:dyDescent="0.25">
      <c r="A7301" t="s">
        <v>25</v>
      </c>
      <c r="B7301">
        <v>1128299</v>
      </c>
      <c r="C7301" s="1">
        <v>44457</v>
      </c>
      <c r="D7301" t="s">
        <v>48</v>
      </c>
      <c r="E7301" t="s">
        <v>49</v>
      </c>
      <c r="F7301" t="s">
        <v>68</v>
      </c>
      <c r="G7301" t="s">
        <v>138</v>
      </c>
      <c r="H7301" t="s">
        <v>144</v>
      </c>
      <c r="I7301">
        <v>58</v>
      </c>
      <c r="J7301">
        <v>140</v>
      </c>
      <c r="K7301">
        <v>8120</v>
      </c>
      <c r="L7301" t="s">
        <v>83</v>
      </c>
      <c r="M7301" t="s">
        <v>161</v>
      </c>
      <c r="N7301" t="s">
        <v>147</v>
      </c>
      <c r="O7301">
        <v>9</v>
      </c>
      <c r="P7301">
        <v>2021</v>
      </c>
    </row>
    <row r="7302" spans="1:16" x14ac:dyDescent="0.25">
      <c r="A7302" t="s">
        <v>25</v>
      </c>
      <c r="B7302">
        <v>1128299</v>
      </c>
      <c r="C7302" s="1">
        <v>44457</v>
      </c>
      <c r="D7302" t="s">
        <v>48</v>
      </c>
      <c r="E7302" t="s">
        <v>49</v>
      </c>
      <c r="F7302" t="s">
        <v>68</v>
      </c>
      <c r="G7302" t="s">
        <v>138</v>
      </c>
      <c r="H7302" t="s">
        <v>146</v>
      </c>
      <c r="I7302">
        <v>60</v>
      </c>
      <c r="J7302">
        <v>135</v>
      </c>
      <c r="K7302">
        <v>8100</v>
      </c>
      <c r="L7302" t="s">
        <v>83</v>
      </c>
      <c r="M7302" t="s">
        <v>161</v>
      </c>
      <c r="N7302" t="s">
        <v>147</v>
      </c>
      <c r="O7302">
        <v>9</v>
      </c>
      <c r="P7302">
        <v>2021</v>
      </c>
    </row>
    <row r="7303" spans="1:16" x14ac:dyDescent="0.25">
      <c r="A7303" t="s">
        <v>25</v>
      </c>
      <c r="B7303">
        <v>1128299</v>
      </c>
      <c r="C7303" s="1">
        <v>44457</v>
      </c>
      <c r="D7303" t="s">
        <v>48</v>
      </c>
      <c r="E7303" t="s">
        <v>49</v>
      </c>
      <c r="F7303" t="s">
        <v>68</v>
      </c>
      <c r="G7303" t="s">
        <v>142</v>
      </c>
      <c r="H7303" t="s">
        <v>144</v>
      </c>
      <c r="I7303">
        <v>54</v>
      </c>
      <c r="J7303">
        <v>75</v>
      </c>
      <c r="K7303">
        <v>4050</v>
      </c>
      <c r="L7303" t="s">
        <v>83</v>
      </c>
      <c r="M7303" t="s">
        <v>161</v>
      </c>
      <c r="N7303" t="s">
        <v>147</v>
      </c>
      <c r="O7303">
        <v>9</v>
      </c>
      <c r="P7303">
        <v>2021</v>
      </c>
    </row>
    <row r="7304" spans="1:16" x14ac:dyDescent="0.25">
      <c r="A7304" t="s">
        <v>25</v>
      </c>
      <c r="B7304">
        <v>1128299</v>
      </c>
      <c r="C7304" s="1">
        <v>44457</v>
      </c>
      <c r="D7304" t="s">
        <v>48</v>
      </c>
      <c r="E7304" t="s">
        <v>49</v>
      </c>
      <c r="F7304" t="s">
        <v>68</v>
      </c>
      <c r="G7304" t="s">
        <v>142</v>
      </c>
      <c r="H7304" t="s">
        <v>146</v>
      </c>
      <c r="I7304">
        <v>54</v>
      </c>
      <c r="J7304">
        <v>65</v>
      </c>
      <c r="K7304">
        <v>3510</v>
      </c>
      <c r="L7304" t="s">
        <v>83</v>
      </c>
      <c r="M7304" t="s">
        <v>161</v>
      </c>
      <c r="N7304" t="s">
        <v>147</v>
      </c>
      <c r="O7304">
        <v>9</v>
      </c>
      <c r="P7304">
        <v>2021</v>
      </c>
    </row>
    <row r="7305" spans="1:16" x14ac:dyDescent="0.25">
      <c r="A7305" t="s">
        <v>25</v>
      </c>
      <c r="B7305">
        <v>1128299</v>
      </c>
      <c r="C7305" s="1">
        <v>44457</v>
      </c>
      <c r="D7305" t="s">
        <v>48</v>
      </c>
      <c r="E7305" t="s">
        <v>49</v>
      </c>
      <c r="F7305" t="s">
        <v>68</v>
      </c>
      <c r="G7305" t="s">
        <v>138</v>
      </c>
      <c r="H7305" t="s">
        <v>139</v>
      </c>
      <c r="I7305">
        <v>64</v>
      </c>
      <c r="J7305">
        <v>74</v>
      </c>
      <c r="K7305">
        <v>4736</v>
      </c>
      <c r="L7305" t="s">
        <v>83</v>
      </c>
      <c r="M7305" t="s">
        <v>161</v>
      </c>
      <c r="N7305" t="s">
        <v>147</v>
      </c>
      <c r="O7305">
        <v>9</v>
      </c>
      <c r="P7305">
        <v>2021</v>
      </c>
    </row>
    <row r="7306" spans="1:16" x14ac:dyDescent="0.25">
      <c r="A7306" t="s">
        <v>25</v>
      </c>
      <c r="B7306">
        <v>1128299</v>
      </c>
      <c r="C7306" s="1">
        <v>44457</v>
      </c>
      <c r="D7306" t="s">
        <v>48</v>
      </c>
      <c r="E7306" t="s">
        <v>49</v>
      </c>
      <c r="F7306" t="s">
        <v>68</v>
      </c>
      <c r="G7306" t="s">
        <v>142</v>
      </c>
      <c r="H7306" t="s">
        <v>139</v>
      </c>
      <c r="I7306">
        <v>51</v>
      </c>
      <c r="J7306">
        <v>75</v>
      </c>
      <c r="K7306">
        <v>3825</v>
      </c>
      <c r="L7306" t="s">
        <v>83</v>
      </c>
      <c r="M7306" t="s">
        <v>161</v>
      </c>
      <c r="N7306" t="s">
        <v>147</v>
      </c>
      <c r="O7306">
        <v>9</v>
      </c>
      <c r="P7306">
        <v>2021</v>
      </c>
    </row>
    <row r="7307" spans="1:16" x14ac:dyDescent="0.25">
      <c r="A7307" t="s">
        <v>25</v>
      </c>
      <c r="B7307">
        <v>1128299</v>
      </c>
      <c r="C7307" s="1">
        <v>44457</v>
      </c>
      <c r="D7307" t="s">
        <v>48</v>
      </c>
      <c r="E7307" t="s">
        <v>49</v>
      </c>
      <c r="F7307" t="s">
        <v>68</v>
      </c>
      <c r="G7307" t="s">
        <v>138</v>
      </c>
      <c r="H7307" t="s">
        <v>144</v>
      </c>
      <c r="I7307">
        <v>44</v>
      </c>
      <c r="J7307">
        <v>155</v>
      </c>
      <c r="K7307">
        <v>6820</v>
      </c>
      <c r="L7307" t="s">
        <v>24</v>
      </c>
      <c r="M7307" t="s">
        <v>161</v>
      </c>
      <c r="N7307" t="s">
        <v>147</v>
      </c>
      <c r="O7307">
        <v>9</v>
      </c>
      <c r="P7307">
        <v>2021</v>
      </c>
    </row>
    <row r="7308" spans="1:16" x14ac:dyDescent="0.25">
      <c r="A7308" t="s">
        <v>25</v>
      </c>
      <c r="B7308">
        <v>1128299</v>
      </c>
      <c r="C7308" s="1">
        <v>44457</v>
      </c>
      <c r="D7308" t="s">
        <v>48</v>
      </c>
      <c r="E7308" t="s">
        <v>49</v>
      </c>
      <c r="F7308" t="s">
        <v>68</v>
      </c>
      <c r="G7308" t="s">
        <v>138</v>
      </c>
      <c r="H7308" t="s">
        <v>146</v>
      </c>
      <c r="I7308">
        <v>45</v>
      </c>
      <c r="J7308">
        <v>150</v>
      </c>
      <c r="K7308">
        <v>6750</v>
      </c>
      <c r="L7308" t="s">
        <v>24</v>
      </c>
      <c r="M7308" t="s">
        <v>161</v>
      </c>
      <c r="N7308" t="s">
        <v>147</v>
      </c>
      <c r="O7308">
        <v>9</v>
      </c>
      <c r="P7308">
        <v>2021</v>
      </c>
    </row>
    <row r="7309" spans="1:16" x14ac:dyDescent="0.25">
      <c r="A7309" t="s">
        <v>25</v>
      </c>
      <c r="B7309">
        <v>1128299</v>
      </c>
      <c r="C7309" s="1">
        <v>44457</v>
      </c>
      <c r="D7309" t="s">
        <v>48</v>
      </c>
      <c r="E7309" t="s">
        <v>49</v>
      </c>
      <c r="F7309" t="s">
        <v>68</v>
      </c>
      <c r="G7309" t="s">
        <v>142</v>
      </c>
      <c r="H7309" t="s">
        <v>144</v>
      </c>
      <c r="I7309">
        <v>39</v>
      </c>
      <c r="J7309">
        <v>96</v>
      </c>
      <c r="K7309">
        <v>3744</v>
      </c>
      <c r="L7309" t="s">
        <v>24</v>
      </c>
      <c r="M7309" t="s">
        <v>161</v>
      </c>
      <c r="N7309" t="s">
        <v>147</v>
      </c>
      <c r="O7309">
        <v>9</v>
      </c>
      <c r="P7309">
        <v>2021</v>
      </c>
    </row>
    <row r="7310" spans="1:16" x14ac:dyDescent="0.25">
      <c r="A7310" t="s">
        <v>25</v>
      </c>
      <c r="B7310">
        <v>1128299</v>
      </c>
      <c r="C7310" s="1">
        <v>44457</v>
      </c>
      <c r="D7310" t="s">
        <v>48</v>
      </c>
      <c r="E7310" t="s">
        <v>49</v>
      </c>
      <c r="F7310" t="s">
        <v>68</v>
      </c>
      <c r="G7310" t="s">
        <v>142</v>
      </c>
      <c r="H7310" t="s">
        <v>146</v>
      </c>
      <c r="I7310">
        <v>44</v>
      </c>
      <c r="J7310">
        <v>78</v>
      </c>
      <c r="K7310">
        <v>3432</v>
      </c>
      <c r="L7310" t="s">
        <v>24</v>
      </c>
      <c r="M7310" t="s">
        <v>161</v>
      </c>
      <c r="N7310" t="s">
        <v>147</v>
      </c>
      <c r="O7310">
        <v>9</v>
      </c>
      <c r="P7310">
        <v>2021</v>
      </c>
    </row>
    <row r="7311" spans="1:16" x14ac:dyDescent="0.25">
      <c r="A7311" t="s">
        <v>25</v>
      </c>
      <c r="B7311">
        <v>1128299</v>
      </c>
      <c r="C7311" s="1">
        <v>44457</v>
      </c>
      <c r="D7311" t="s">
        <v>48</v>
      </c>
      <c r="E7311" t="s">
        <v>49</v>
      </c>
      <c r="F7311" t="s">
        <v>68</v>
      </c>
      <c r="G7311" t="s">
        <v>138</v>
      </c>
      <c r="H7311" t="s">
        <v>139</v>
      </c>
      <c r="I7311">
        <v>54</v>
      </c>
      <c r="J7311">
        <v>94</v>
      </c>
      <c r="K7311">
        <v>5076</v>
      </c>
      <c r="L7311" t="s">
        <v>24</v>
      </c>
      <c r="M7311" t="s">
        <v>161</v>
      </c>
      <c r="N7311" t="s">
        <v>147</v>
      </c>
      <c r="O7311">
        <v>9</v>
      </c>
      <c r="P7311">
        <v>2021</v>
      </c>
    </row>
    <row r="7312" spans="1:16" x14ac:dyDescent="0.25">
      <c r="A7312" t="s">
        <v>25</v>
      </c>
      <c r="B7312">
        <v>1128299</v>
      </c>
      <c r="C7312" s="1">
        <v>44457</v>
      </c>
      <c r="D7312" t="s">
        <v>48</v>
      </c>
      <c r="E7312" t="s">
        <v>49</v>
      </c>
      <c r="F7312" t="s">
        <v>68</v>
      </c>
      <c r="G7312" t="s">
        <v>142</v>
      </c>
      <c r="H7312" t="s">
        <v>139</v>
      </c>
      <c r="I7312">
        <v>42</v>
      </c>
      <c r="J7312">
        <v>99</v>
      </c>
      <c r="K7312">
        <v>4158</v>
      </c>
      <c r="L7312" t="s">
        <v>24</v>
      </c>
      <c r="M7312" t="s">
        <v>161</v>
      </c>
      <c r="N7312" t="s">
        <v>147</v>
      </c>
      <c r="O7312">
        <v>9</v>
      </c>
      <c r="P7312">
        <v>2021</v>
      </c>
    </row>
    <row r="7313" spans="1:16" x14ac:dyDescent="0.25">
      <c r="A7313" t="s">
        <v>30</v>
      </c>
      <c r="B7313">
        <v>1128299</v>
      </c>
      <c r="C7313" s="1">
        <v>44457</v>
      </c>
      <c r="D7313" t="s">
        <v>27</v>
      </c>
      <c r="E7313" t="s">
        <v>81</v>
      </c>
      <c r="F7313" t="s">
        <v>82</v>
      </c>
      <c r="G7313" t="s">
        <v>138</v>
      </c>
      <c r="H7313" t="s">
        <v>144</v>
      </c>
      <c r="I7313">
        <v>33</v>
      </c>
      <c r="J7313">
        <v>175</v>
      </c>
      <c r="K7313">
        <v>5775</v>
      </c>
      <c r="L7313" t="s">
        <v>24</v>
      </c>
      <c r="M7313" t="s">
        <v>161</v>
      </c>
      <c r="N7313" t="s">
        <v>147</v>
      </c>
      <c r="O7313">
        <v>9</v>
      </c>
      <c r="P7313">
        <v>2021</v>
      </c>
    </row>
    <row r="7314" spans="1:16" x14ac:dyDescent="0.25">
      <c r="A7314" t="s">
        <v>30</v>
      </c>
      <c r="B7314">
        <v>1128299</v>
      </c>
      <c r="C7314" s="1">
        <v>44457</v>
      </c>
      <c r="D7314" t="s">
        <v>27</v>
      </c>
      <c r="E7314" t="s">
        <v>81</v>
      </c>
      <c r="F7314" t="s">
        <v>82</v>
      </c>
      <c r="G7314" t="s">
        <v>138</v>
      </c>
      <c r="H7314" t="s">
        <v>146</v>
      </c>
      <c r="I7314">
        <v>40</v>
      </c>
      <c r="J7314">
        <v>175</v>
      </c>
      <c r="K7314">
        <v>7000</v>
      </c>
      <c r="L7314" t="s">
        <v>24</v>
      </c>
      <c r="M7314" t="s">
        <v>161</v>
      </c>
      <c r="N7314" t="s">
        <v>147</v>
      </c>
      <c r="O7314">
        <v>9</v>
      </c>
      <c r="P7314">
        <v>2021</v>
      </c>
    </row>
    <row r="7315" spans="1:16" x14ac:dyDescent="0.25">
      <c r="A7315" t="s">
        <v>30</v>
      </c>
      <c r="B7315">
        <v>1128299</v>
      </c>
      <c r="C7315" s="1">
        <v>44457</v>
      </c>
      <c r="D7315" t="s">
        <v>27</v>
      </c>
      <c r="E7315" t="s">
        <v>81</v>
      </c>
      <c r="F7315" t="s">
        <v>82</v>
      </c>
      <c r="G7315" t="s">
        <v>142</v>
      </c>
      <c r="H7315" t="s">
        <v>144</v>
      </c>
      <c r="I7315">
        <v>30</v>
      </c>
      <c r="J7315">
        <v>96</v>
      </c>
      <c r="K7315">
        <v>2880</v>
      </c>
      <c r="L7315" t="s">
        <v>24</v>
      </c>
      <c r="M7315" t="s">
        <v>161</v>
      </c>
      <c r="N7315" t="s">
        <v>147</v>
      </c>
      <c r="O7315">
        <v>9</v>
      </c>
      <c r="P7315">
        <v>2021</v>
      </c>
    </row>
    <row r="7316" spans="1:16" x14ac:dyDescent="0.25">
      <c r="A7316" t="s">
        <v>30</v>
      </c>
      <c r="B7316">
        <v>1128299</v>
      </c>
      <c r="C7316" s="1">
        <v>44457</v>
      </c>
      <c r="D7316" t="s">
        <v>27</v>
      </c>
      <c r="E7316" t="s">
        <v>81</v>
      </c>
      <c r="F7316" t="s">
        <v>82</v>
      </c>
      <c r="G7316" t="s">
        <v>142</v>
      </c>
      <c r="H7316" t="s">
        <v>146</v>
      </c>
      <c r="I7316">
        <v>34</v>
      </c>
      <c r="J7316">
        <v>80</v>
      </c>
      <c r="K7316">
        <v>2720</v>
      </c>
      <c r="L7316" t="s">
        <v>24</v>
      </c>
      <c r="M7316" t="s">
        <v>161</v>
      </c>
      <c r="N7316" t="s">
        <v>147</v>
      </c>
      <c r="O7316">
        <v>9</v>
      </c>
      <c r="P7316">
        <v>2021</v>
      </c>
    </row>
    <row r="7317" spans="1:16" x14ac:dyDescent="0.25">
      <c r="A7317" t="s">
        <v>30</v>
      </c>
      <c r="B7317">
        <v>1128299</v>
      </c>
      <c r="C7317" s="1">
        <v>44457</v>
      </c>
      <c r="D7317" t="s">
        <v>27</v>
      </c>
      <c r="E7317" t="s">
        <v>81</v>
      </c>
      <c r="F7317" t="s">
        <v>82</v>
      </c>
      <c r="G7317" t="s">
        <v>138</v>
      </c>
      <c r="H7317" t="s">
        <v>139</v>
      </c>
      <c r="I7317">
        <v>41</v>
      </c>
      <c r="J7317">
        <v>83</v>
      </c>
      <c r="K7317">
        <v>3403</v>
      </c>
      <c r="L7317" t="s">
        <v>24</v>
      </c>
      <c r="M7317" t="s">
        <v>161</v>
      </c>
      <c r="N7317" t="s">
        <v>147</v>
      </c>
      <c r="O7317">
        <v>9</v>
      </c>
      <c r="P7317">
        <v>2021</v>
      </c>
    </row>
    <row r="7318" spans="1:16" x14ac:dyDescent="0.25">
      <c r="A7318" t="s">
        <v>30</v>
      </c>
      <c r="B7318">
        <v>1128299</v>
      </c>
      <c r="C7318" s="1">
        <v>44457</v>
      </c>
      <c r="D7318" t="s">
        <v>27</v>
      </c>
      <c r="E7318" t="s">
        <v>81</v>
      </c>
      <c r="F7318" t="s">
        <v>82</v>
      </c>
      <c r="G7318" t="s">
        <v>142</v>
      </c>
      <c r="H7318" t="s">
        <v>139</v>
      </c>
      <c r="I7318">
        <v>30</v>
      </c>
      <c r="J7318">
        <v>90</v>
      </c>
      <c r="K7318">
        <v>2700</v>
      </c>
      <c r="L7318" t="s">
        <v>24</v>
      </c>
      <c r="M7318" t="s">
        <v>161</v>
      </c>
      <c r="N7318" t="s">
        <v>147</v>
      </c>
      <c r="O7318">
        <v>9</v>
      </c>
      <c r="P7318">
        <v>2021</v>
      </c>
    </row>
    <row r="7319" spans="1:16" x14ac:dyDescent="0.25">
      <c r="A7319" t="s">
        <v>30</v>
      </c>
      <c r="B7319">
        <v>1128299</v>
      </c>
      <c r="C7319" s="1">
        <v>44457</v>
      </c>
      <c r="D7319" t="s">
        <v>27</v>
      </c>
      <c r="E7319" t="s">
        <v>81</v>
      </c>
      <c r="F7319" t="s">
        <v>82</v>
      </c>
      <c r="G7319" t="s">
        <v>138</v>
      </c>
      <c r="H7319" t="s">
        <v>144</v>
      </c>
      <c r="I7319">
        <v>45.000000000000014</v>
      </c>
      <c r="J7319">
        <v>500</v>
      </c>
      <c r="K7319">
        <v>22500</v>
      </c>
      <c r="L7319" t="s">
        <v>83</v>
      </c>
      <c r="M7319" t="s">
        <v>161</v>
      </c>
      <c r="N7319" t="s">
        <v>147</v>
      </c>
      <c r="O7319">
        <v>9</v>
      </c>
      <c r="P7319">
        <v>2021</v>
      </c>
    </row>
    <row r="7320" spans="1:16" x14ac:dyDescent="0.25">
      <c r="A7320" t="s">
        <v>30</v>
      </c>
      <c r="B7320">
        <v>1128299</v>
      </c>
      <c r="C7320" s="1">
        <v>44457</v>
      </c>
      <c r="D7320" t="s">
        <v>27</v>
      </c>
      <c r="E7320" t="s">
        <v>81</v>
      </c>
      <c r="F7320" t="s">
        <v>82</v>
      </c>
      <c r="G7320" t="s">
        <v>138</v>
      </c>
      <c r="H7320" t="s">
        <v>146</v>
      </c>
      <c r="I7320">
        <v>50.000000000000014</v>
      </c>
      <c r="J7320">
        <v>500</v>
      </c>
      <c r="K7320">
        <v>25000</v>
      </c>
      <c r="L7320" t="s">
        <v>83</v>
      </c>
      <c r="M7320" t="s">
        <v>161</v>
      </c>
      <c r="N7320" t="s">
        <v>147</v>
      </c>
      <c r="O7320">
        <v>9</v>
      </c>
      <c r="P7320">
        <v>2021</v>
      </c>
    </row>
    <row r="7321" spans="1:16" x14ac:dyDescent="0.25">
      <c r="A7321" t="s">
        <v>30</v>
      </c>
      <c r="B7321">
        <v>1128299</v>
      </c>
      <c r="C7321" s="1">
        <v>44457</v>
      </c>
      <c r="D7321" t="s">
        <v>27</v>
      </c>
      <c r="E7321" t="s">
        <v>81</v>
      </c>
      <c r="F7321" t="s">
        <v>82</v>
      </c>
      <c r="G7321" t="s">
        <v>142</v>
      </c>
      <c r="H7321" t="s">
        <v>144</v>
      </c>
      <c r="I7321">
        <v>45.000000000000014</v>
      </c>
      <c r="J7321">
        <v>300</v>
      </c>
      <c r="K7321">
        <v>13500</v>
      </c>
      <c r="L7321" t="s">
        <v>83</v>
      </c>
      <c r="M7321" t="s">
        <v>161</v>
      </c>
      <c r="N7321" t="s">
        <v>147</v>
      </c>
      <c r="O7321">
        <v>9</v>
      </c>
      <c r="P7321">
        <v>2021</v>
      </c>
    </row>
    <row r="7322" spans="1:16" x14ac:dyDescent="0.25">
      <c r="A7322" t="s">
        <v>30</v>
      </c>
      <c r="B7322">
        <v>1128299</v>
      </c>
      <c r="C7322" s="1">
        <v>44457</v>
      </c>
      <c r="D7322" t="s">
        <v>27</v>
      </c>
      <c r="E7322" t="s">
        <v>81</v>
      </c>
      <c r="F7322" t="s">
        <v>82</v>
      </c>
      <c r="G7322" t="s">
        <v>142</v>
      </c>
      <c r="H7322" t="s">
        <v>146</v>
      </c>
      <c r="I7322">
        <v>45.000000000000014</v>
      </c>
      <c r="J7322">
        <v>250</v>
      </c>
      <c r="K7322">
        <v>11250</v>
      </c>
      <c r="L7322" t="s">
        <v>83</v>
      </c>
      <c r="M7322" t="s">
        <v>161</v>
      </c>
      <c r="N7322" t="s">
        <v>147</v>
      </c>
      <c r="O7322">
        <v>9</v>
      </c>
      <c r="P7322">
        <v>2021</v>
      </c>
    </row>
    <row r="7323" spans="1:16" x14ac:dyDescent="0.25">
      <c r="A7323" t="s">
        <v>30</v>
      </c>
      <c r="B7323">
        <v>1128299</v>
      </c>
      <c r="C7323" s="1">
        <v>44457</v>
      </c>
      <c r="D7323" t="s">
        <v>27</v>
      </c>
      <c r="E7323" t="s">
        <v>81</v>
      </c>
      <c r="F7323" t="s">
        <v>82</v>
      </c>
      <c r="G7323" t="s">
        <v>138</v>
      </c>
      <c r="H7323" t="s">
        <v>139</v>
      </c>
      <c r="I7323">
        <v>55.000000000000007</v>
      </c>
      <c r="J7323">
        <v>275</v>
      </c>
      <c r="K7323">
        <v>15125</v>
      </c>
      <c r="L7323" t="s">
        <v>83</v>
      </c>
      <c r="M7323" t="s">
        <v>161</v>
      </c>
      <c r="N7323" t="s">
        <v>147</v>
      </c>
      <c r="O7323">
        <v>9</v>
      </c>
      <c r="P7323">
        <v>2021</v>
      </c>
    </row>
    <row r="7324" spans="1:16" x14ac:dyDescent="0.25">
      <c r="A7324" t="s">
        <v>30</v>
      </c>
      <c r="B7324">
        <v>1128299</v>
      </c>
      <c r="C7324" s="1">
        <v>44457</v>
      </c>
      <c r="D7324" t="s">
        <v>27</v>
      </c>
      <c r="E7324" t="s">
        <v>81</v>
      </c>
      <c r="F7324" t="s">
        <v>82</v>
      </c>
      <c r="G7324" t="s">
        <v>142</v>
      </c>
      <c r="H7324" t="s">
        <v>139</v>
      </c>
      <c r="I7324">
        <v>40</v>
      </c>
      <c r="J7324">
        <v>300</v>
      </c>
      <c r="K7324">
        <v>12000</v>
      </c>
      <c r="L7324" t="s">
        <v>83</v>
      </c>
      <c r="M7324" t="s">
        <v>161</v>
      </c>
      <c r="N7324" t="s">
        <v>147</v>
      </c>
      <c r="O7324">
        <v>9</v>
      </c>
      <c r="P7324">
        <v>2021</v>
      </c>
    </row>
    <row r="7325" spans="1:16" x14ac:dyDescent="0.25">
      <c r="A7325" t="s">
        <v>30</v>
      </c>
      <c r="B7325">
        <v>1128299</v>
      </c>
      <c r="C7325" s="1">
        <v>44457</v>
      </c>
      <c r="D7325" t="s">
        <v>27</v>
      </c>
      <c r="E7325" t="s">
        <v>81</v>
      </c>
      <c r="F7325" t="s">
        <v>82</v>
      </c>
      <c r="G7325" t="s">
        <v>138</v>
      </c>
      <c r="H7325" t="s">
        <v>144</v>
      </c>
      <c r="I7325">
        <v>43</v>
      </c>
      <c r="J7325">
        <v>145</v>
      </c>
      <c r="K7325">
        <v>6235</v>
      </c>
      <c r="L7325" t="s">
        <v>83</v>
      </c>
      <c r="M7325" t="s">
        <v>161</v>
      </c>
      <c r="N7325" t="s">
        <v>147</v>
      </c>
      <c r="O7325">
        <v>9</v>
      </c>
      <c r="P7325">
        <v>2021</v>
      </c>
    </row>
    <row r="7326" spans="1:16" x14ac:dyDescent="0.25">
      <c r="A7326" t="s">
        <v>30</v>
      </c>
      <c r="B7326">
        <v>1128299</v>
      </c>
      <c r="C7326" s="1">
        <v>44457</v>
      </c>
      <c r="D7326" t="s">
        <v>27</v>
      </c>
      <c r="E7326" t="s">
        <v>81</v>
      </c>
      <c r="F7326" t="s">
        <v>82</v>
      </c>
      <c r="G7326" t="s">
        <v>138</v>
      </c>
      <c r="H7326" t="s">
        <v>146</v>
      </c>
      <c r="I7326">
        <v>46</v>
      </c>
      <c r="J7326">
        <v>125</v>
      </c>
      <c r="K7326">
        <v>5750</v>
      </c>
      <c r="L7326" t="s">
        <v>83</v>
      </c>
      <c r="M7326" t="s">
        <v>161</v>
      </c>
      <c r="N7326" t="s">
        <v>147</v>
      </c>
      <c r="O7326">
        <v>9</v>
      </c>
      <c r="P7326">
        <v>2021</v>
      </c>
    </row>
    <row r="7327" spans="1:16" x14ac:dyDescent="0.25">
      <c r="A7327" t="s">
        <v>30</v>
      </c>
      <c r="B7327">
        <v>1128299</v>
      </c>
      <c r="C7327" s="1">
        <v>44457</v>
      </c>
      <c r="D7327" t="s">
        <v>27</v>
      </c>
      <c r="E7327" t="s">
        <v>81</v>
      </c>
      <c r="F7327" t="s">
        <v>82</v>
      </c>
      <c r="G7327" t="s">
        <v>142</v>
      </c>
      <c r="H7327" t="s">
        <v>144</v>
      </c>
      <c r="I7327">
        <v>43</v>
      </c>
      <c r="J7327">
        <v>78</v>
      </c>
      <c r="K7327">
        <v>3354</v>
      </c>
      <c r="L7327" t="s">
        <v>83</v>
      </c>
      <c r="M7327" t="s">
        <v>161</v>
      </c>
      <c r="N7327" t="s">
        <v>147</v>
      </c>
      <c r="O7327">
        <v>9</v>
      </c>
      <c r="P7327">
        <v>2021</v>
      </c>
    </row>
    <row r="7328" spans="1:16" x14ac:dyDescent="0.25">
      <c r="A7328" t="s">
        <v>30</v>
      </c>
      <c r="B7328">
        <v>1128299</v>
      </c>
      <c r="C7328" s="1">
        <v>44457</v>
      </c>
      <c r="D7328" t="s">
        <v>27</v>
      </c>
      <c r="E7328" t="s">
        <v>81</v>
      </c>
      <c r="F7328" t="s">
        <v>82</v>
      </c>
      <c r="G7328" t="s">
        <v>142</v>
      </c>
      <c r="H7328" t="s">
        <v>146</v>
      </c>
      <c r="I7328">
        <v>41</v>
      </c>
      <c r="J7328">
        <v>63</v>
      </c>
      <c r="K7328">
        <v>2583</v>
      </c>
      <c r="L7328" t="s">
        <v>83</v>
      </c>
      <c r="M7328" t="s">
        <v>161</v>
      </c>
      <c r="N7328" t="s">
        <v>147</v>
      </c>
      <c r="O7328">
        <v>9</v>
      </c>
      <c r="P7328">
        <v>2021</v>
      </c>
    </row>
    <row r="7329" spans="1:16" x14ac:dyDescent="0.25">
      <c r="A7329" t="s">
        <v>30</v>
      </c>
      <c r="B7329">
        <v>1128299</v>
      </c>
      <c r="C7329" s="1">
        <v>44457</v>
      </c>
      <c r="D7329" t="s">
        <v>27</v>
      </c>
      <c r="E7329" t="s">
        <v>81</v>
      </c>
      <c r="F7329" t="s">
        <v>82</v>
      </c>
      <c r="G7329" t="s">
        <v>138</v>
      </c>
      <c r="H7329" t="s">
        <v>139</v>
      </c>
      <c r="I7329">
        <v>51</v>
      </c>
      <c r="J7329">
        <v>77</v>
      </c>
      <c r="K7329">
        <v>3927</v>
      </c>
      <c r="L7329" t="s">
        <v>83</v>
      </c>
      <c r="M7329" t="s">
        <v>161</v>
      </c>
      <c r="N7329" t="s">
        <v>147</v>
      </c>
      <c r="O7329">
        <v>9</v>
      </c>
      <c r="P7329">
        <v>2021</v>
      </c>
    </row>
    <row r="7330" spans="1:16" x14ac:dyDescent="0.25">
      <c r="A7330" t="s">
        <v>30</v>
      </c>
      <c r="B7330">
        <v>1128299</v>
      </c>
      <c r="C7330" s="1">
        <v>44457</v>
      </c>
      <c r="D7330" t="s">
        <v>27</v>
      </c>
      <c r="E7330" t="s">
        <v>81</v>
      </c>
      <c r="F7330" t="s">
        <v>82</v>
      </c>
      <c r="G7330" t="s">
        <v>142</v>
      </c>
      <c r="H7330" t="s">
        <v>139</v>
      </c>
      <c r="I7330">
        <v>39</v>
      </c>
      <c r="J7330">
        <v>75</v>
      </c>
      <c r="K7330">
        <v>2925</v>
      </c>
      <c r="L7330" t="s">
        <v>83</v>
      </c>
      <c r="M7330" t="s">
        <v>161</v>
      </c>
      <c r="N7330" t="s">
        <v>147</v>
      </c>
      <c r="O7330">
        <v>9</v>
      </c>
      <c r="P7330">
        <v>2021</v>
      </c>
    </row>
    <row r="7331" spans="1:16" x14ac:dyDescent="0.25">
      <c r="A7331" t="s">
        <v>26</v>
      </c>
      <c r="B7331">
        <v>1197831</v>
      </c>
      <c r="C7331" s="1">
        <v>44457</v>
      </c>
      <c r="D7331" t="s">
        <v>27</v>
      </c>
      <c r="E7331" t="s">
        <v>59</v>
      </c>
      <c r="F7331" t="s">
        <v>60</v>
      </c>
      <c r="G7331" t="s">
        <v>138</v>
      </c>
      <c r="H7331" t="s">
        <v>144</v>
      </c>
      <c r="I7331">
        <v>55.000000000000007</v>
      </c>
      <c r="J7331">
        <v>625</v>
      </c>
      <c r="K7331">
        <v>34375</v>
      </c>
      <c r="L7331" t="s">
        <v>24</v>
      </c>
      <c r="M7331" t="s">
        <v>161</v>
      </c>
      <c r="N7331" t="s">
        <v>147</v>
      </c>
      <c r="O7331">
        <v>9</v>
      </c>
      <c r="P7331">
        <v>2021</v>
      </c>
    </row>
    <row r="7332" spans="1:16" x14ac:dyDescent="0.25">
      <c r="A7332" t="s">
        <v>26</v>
      </c>
      <c r="B7332">
        <v>1197831</v>
      </c>
      <c r="C7332" s="1">
        <v>44457</v>
      </c>
      <c r="D7332" t="s">
        <v>27</v>
      </c>
      <c r="E7332" t="s">
        <v>59</v>
      </c>
      <c r="F7332" t="s">
        <v>60</v>
      </c>
      <c r="G7332" t="s">
        <v>138</v>
      </c>
      <c r="H7332" t="s">
        <v>144</v>
      </c>
      <c r="I7332">
        <v>51</v>
      </c>
      <c r="J7332">
        <v>175</v>
      </c>
      <c r="K7332">
        <v>8925</v>
      </c>
      <c r="L7332" t="s">
        <v>83</v>
      </c>
      <c r="M7332" t="s">
        <v>161</v>
      </c>
      <c r="N7332" t="s">
        <v>147</v>
      </c>
      <c r="O7332">
        <v>9</v>
      </c>
      <c r="P7332">
        <v>2021</v>
      </c>
    </row>
    <row r="7333" spans="1:16" x14ac:dyDescent="0.25">
      <c r="A7333" t="s">
        <v>26</v>
      </c>
      <c r="B7333">
        <v>1197831</v>
      </c>
      <c r="C7333" s="1">
        <v>44457</v>
      </c>
      <c r="D7333" t="s">
        <v>27</v>
      </c>
      <c r="E7333" t="s">
        <v>59</v>
      </c>
      <c r="F7333" t="s">
        <v>60</v>
      </c>
      <c r="G7333" t="s">
        <v>138</v>
      </c>
      <c r="H7333" t="s">
        <v>144</v>
      </c>
      <c r="I7333">
        <v>38</v>
      </c>
      <c r="J7333">
        <v>206</v>
      </c>
      <c r="K7333">
        <v>7828</v>
      </c>
      <c r="L7333" t="s">
        <v>24</v>
      </c>
      <c r="M7333" t="s">
        <v>161</v>
      </c>
      <c r="N7333" t="s">
        <v>147</v>
      </c>
      <c r="O7333">
        <v>9</v>
      </c>
      <c r="P7333">
        <v>2021</v>
      </c>
    </row>
    <row r="7334" spans="1:16" x14ac:dyDescent="0.25">
      <c r="A7334" t="s">
        <v>26</v>
      </c>
      <c r="B7334">
        <v>1197831</v>
      </c>
      <c r="C7334" s="1">
        <v>44457</v>
      </c>
      <c r="D7334" t="s">
        <v>27</v>
      </c>
      <c r="E7334" t="s">
        <v>28</v>
      </c>
      <c r="F7334" t="s">
        <v>39</v>
      </c>
      <c r="G7334" t="s">
        <v>142</v>
      </c>
      <c r="H7334" t="s">
        <v>144</v>
      </c>
      <c r="I7334">
        <v>45</v>
      </c>
      <c r="J7334">
        <v>975</v>
      </c>
      <c r="K7334">
        <v>43875</v>
      </c>
      <c r="L7334" t="s">
        <v>24</v>
      </c>
      <c r="M7334" t="s">
        <v>161</v>
      </c>
      <c r="N7334" t="s">
        <v>147</v>
      </c>
      <c r="O7334">
        <v>9</v>
      </c>
      <c r="P7334">
        <v>2021</v>
      </c>
    </row>
    <row r="7335" spans="1:16" x14ac:dyDescent="0.25">
      <c r="A7335" t="s">
        <v>26</v>
      </c>
      <c r="B7335">
        <v>1197831</v>
      </c>
      <c r="C7335" s="1">
        <v>44457</v>
      </c>
      <c r="D7335" t="s">
        <v>27</v>
      </c>
      <c r="E7335" t="s">
        <v>28</v>
      </c>
      <c r="F7335" t="s">
        <v>39</v>
      </c>
      <c r="G7335" t="s">
        <v>142</v>
      </c>
      <c r="H7335" t="s">
        <v>144</v>
      </c>
      <c r="I7335">
        <v>44</v>
      </c>
      <c r="J7335">
        <v>254</v>
      </c>
      <c r="K7335">
        <v>11176</v>
      </c>
      <c r="L7335" t="s">
        <v>83</v>
      </c>
      <c r="M7335" t="s">
        <v>161</v>
      </c>
      <c r="N7335" t="s">
        <v>147</v>
      </c>
      <c r="O7335">
        <v>9</v>
      </c>
      <c r="P7335">
        <v>2021</v>
      </c>
    </row>
    <row r="7336" spans="1:16" x14ac:dyDescent="0.25">
      <c r="A7336" t="s">
        <v>26</v>
      </c>
      <c r="B7336">
        <v>1197831</v>
      </c>
      <c r="C7336" s="1">
        <v>44457</v>
      </c>
      <c r="D7336" t="s">
        <v>27</v>
      </c>
      <c r="E7336" t="s">
        <v>28</v>
      </c>
      <c r="F7336" t="s">
        <v>39</v>
      </c>
      <c r="G7336" t="s">
        <v>142</v>
      </c>
      <c r="H7336" t="s">
        <v>144</v>
      </c>
      <c r="I7336">
        <v>33</v>
      </c>
      <c r="J7336">
        <v>322</v>
      </c>
      <c r="K7336">
        <v>10626</v>
      </c>
      <c r="L7336" t="s">
        <v>24</v>
      </c>
      <c r="M7336" t="s">
        <v>161</v>
      </c>
      <c r="N7336" t="s">
        <v>147</v>
      </c>
      <c r="O7336">
        <v>9</v>
      </c>
      <c r="P7336">
        <v>2021</v>
      </c>
    </row>
    <row r="7337" spans="1:16" x14ac:dyDescent="0.25">
      <c r="A7337" t="s">
        <v>12</v>
      </c>
      <c r="B7337">
        <v>1185732</v>
      </c>
      <c r="C7337" s="1">
        <v>44458</v>
      </c>
      <c r="D7337" t="s">
        <v>36</v>
      </c>
      <c r="E7337" t="s">
        <v>76</v>
      </c>
      <c r="F7337" t="s">
        <v>77</v>
      </c>
      <c r="G7337" t="s">
        <v>138</v>
      </c>
      <c r="H7337" t="s">
        <v>144</v>
      </c>
      <c r="I7337">
        <v>35</v>
      </c>
      <c r="J7337">
        <v>600</v>
      </c>
      <c r="K7337">
        <v>21000</v>
      </c>
      <c r="L7337" t="s">
        <v>16</v>
      </c>
      <c r="M7337" t="s">
        <v>161</v>
      </c>
      <c r="N7337" t="s">
        <v>148</v>
      </c>
      <c r="O7337">
        <v>9</v>
      </c>
      <c r="P7337">
        <v>2021</v>
      </c>
    </row>
    <row r="7338" spans="1:16" x14ac:dyDescent="0.25">
      <c r="A7338" t="s">
        <v>12</v>
      </c>
      <c r="B7338">
        <v>1185732</v>
      </c>
      <c r="C7338" s="1">
        <v>44458</v>
      </c>
      <c r="D7338" t="s">
        <v>36</v>
      </c>
      <c r="E7338" t="s">
        <v>76</v>
      </c>
      <c r="F7338" t="s">
        <v>77</v>
      </c>
      <c r="G7338" t="s">
        <v>138</v>
      </c>
      <c r="H7338" t="s">
        <v>146</v>
      </c>
      <c r="I7338">
        <v>30.000000000000011</v>
      </c>
      <c r="J7338">
        <v>400</v>
      </c>
      <c r="K7338">
        <v>12000</v>
      </c>
      <c r="L7338" t="s">
        <v>16</v>
      </c>
      <c r="M7338" t="s">
        <v>161</v>
      </c>
      <c r="N7338" t="s">
        <v>148</v>
      </c>
      <c r="O7338">
        <v>9</v>
      </c>
      <c r="P7338">
        <v>2021</v>
      </c>
    </row>
    <row r="7339" spans="1:16" x14ac:dyDescent="0.25">
      <c r="A7339" t="s">
        <v>12</v>
      </c>
      <c r="B7339">
        <v>1185732</v>
      </c>
      <c r="C7339" s="1">
        <v>44458</v>
      </c>
      <c r="D7339" t="s">
        <v>36</v>
      </c>
      <c r="E7339" t="s">
        <v>76</v>
      </c>
      <c r="F7339" t="s">
        <v>77</v>
      </c>
      <c r="G7339" t="s">
        <v>142</v>
      </c>
      <c r="H7339" t="s">
        <v>144</v>
      </c>
      <c r="I7339">
        <v>15.000000000000002</v>
      </c>
      <c r="J7339">
        <v>300</v>
      </c>
      <c r="K7339">
        <v>4500</v>
      </c>
      <c r="L7339" t="s">
        <v>16</v>
      </c>
      <c r="M7339" t="s">
        <v>161</v>
      </c>
      <c r="N7339" t="s">
        <v>148</v>
      </c>
      <c r="O7339">
        <v>9</v>
      </c>
      <c r="P7339">
        <v>2021</v>
      </c>
    </row>
    <row r="7340" spans="1:16" x14ac:dyDescent="0.25">
      <c r="A7340" t="s">
        <v>12</v>
      </c>
      <c r="B7340">
        <v>1185732</v>
      </c>
      <c r="C7340" s="1">
        <v>44458</v>
      </c>
      <c r="D7340" t="s">
        <v>36</v>
      </c>
      <c r="E7340" t="s">
        <v>76</v>
      </c>
      <c r="F7340" t="s">
        <v>77</v>
      </c>
      <c r="G7340" t="s">
        <v>142</v>
      </c>
      <c r="H7340" t="s">
        <v>146</v>
      </c>
      <c r="I7340">
        <v>15.000000000000002</v>
      </c>
      <c r="J7340">
        <v>275</v>
      </c>
      <c r="K7340">
        <v>4125</v>
      </c>
      <c r="L7340" t="s">
        <v>16</v>
      </c>
      <c r="M7340" t="s">
        <v>161</v>
      </c>
      <c r="N7340" t="s">
        <v>148</v>
      </c>
      <c r="O7340">
        <v>9</v>
      </c>
      <c r="P7340">
        <v>2021</v>
      </c>
    </row>
    <row r="7341" spans="1:16" x14ac:dyDescent="0.25">
      <c r="A7341" t="s">
        <v>12</v>
      </c>
      <c r="B7341">
        <v>1185732</v>
      </c>
      <c r="C7341" s="1">
        <v>44458</v>
      </c>
      <c r="D7341" t="s">
        <v>36</v>
      </c>
      <c r="E7341" t="s">
        <v>76</v>
      </c>
      <c r="F7341" t="s">
        <v>77</v>
      </c>
      <c r="G7341" t="s">
        <v>138</v>
      </c>
      <c r="H7341" t="s">
        <v>139</v>
      </c>
      <c r="I7341">
        <v>25</v>
      </c>
      <c r="J7341">
        <v>275</v>
      </c>
      <c r="K7341">
        <v>6875</v>
      </c>
      <c r="L7341" t="s">
        <v>16</v>
      </c>
      <c r="M7341" t="s">
        <v>161</v>
      </c>
      <c r="N7341" t="s">
        <v>148</v>
      </c>
      <c r="O7341">
        <v>9</v>
      </c>
      <c r="P7341">
        <v>2021</v>
      </c>
    </row>
    <row r="7342" spans="1:16" x14ac:dyDescent="0.25">
      <c r="A7342" t="s">
        <v>12</v>
      </c>
      <c r="B7342">
        <v>1185732</v>
      </c>
      <c r="C7342" s="1">
        <v>44458</v>
      </c>
      <c r="D7342" t="s">
        <v>36</v>
      </c>
      <c r="E7342" t="s">
        <v>76</v>
      </c>
      <c r="F7342" t="s">
        <v>77</v>
      </c>
      <c r="G7342" t="s">
        <v>142</v>
      </c>
      <c r="H7342" t="s">
        <v>139</v>
      </c>
      <c r="I7342">
        <v>30.000000000000004</v>
      </c>
      <c r="J7342">
        <v>350</v>
      </c>
      <c r="K7342">
        <v>10500</v>
      </c>
      <c r="L7342" t="s">
        <v>16</v>
      </c>
      <c r="M7342" t="s">
        <v>161</v>
      </c>
      <c r="N7342" t="s">
        <v>148</v>
      </c>
      <c r="O7342">
        <v>9</v>
      </c>
      <c r="P7342">
        <v>2021</v>
      </c>
    </row>
    <row r="7343" spans="1:16" x14ac:dyDescent="0.25">
      <c r="A7343" t="s">
        <v>12</v>
      </c>
      <c r="B7343">
        <v>1185732</v>
      </c>
      <c r="C7343" s="1">
        <v>44458</v>
      </c>
      <c r="D7343" t="s">
        <v>36</v>
      </c>
      <c r="E7343" t="s">
        <v>76</v>
      </c>
      <c r="F7343" t="s">
        <v>77</v>
      </c>
      <c r="G7343" t="s">
        <v>138</v>
      </c>
      <c r="H7343" t="s">
        <v>144</v>
      </c>
      <c r="I7343">
        <v>32</v>
      </c>
      <c r="J7343">
        <v>174</v>
      </c>
      <c r="K7343">
        <v>5568</v>
      </c>
      <c r="L7343" t="s">
        <v>83</v>
      </c>
      <c r="M7343" t="s">
        <v>161</v>
      </c>
      <c r="N7343" t="s">
        <v>148</v>
      </c>
      <c r="O7343">
        <v>9</v>
      </c>
      <c r="P7343">
        <v>2021</v>
      </c>
    </row>
    <row r="7344" spans="1:16" x14ac:dyDescent="0.25">
      <c r="A7344" t="s">
        <v>12</v>
      </c>
      <c r="B7344">
        <v>1185732</v>
      </c>
      <c r="C7344" s="1">
        <v>44458</v>
      </c>
      <c r="D7344" t="s">
        <v>36</v>
      </c>
      <c r="E7344" t="s">
        <v>76</v>
      </c>
      <c r="F7344" t="s">
        <v>77</v>
      </c>
      <c r="G7344" t="s">
        <v>138</v>
      </c>
      <c r="H7344" t="s">
        <v>146</v>
      </c>
      <c r="I7344">
        <v>28</v>
      </c>
      <c r="J7344">
        <v>100</v>
      </c>
      <c r="K7344">
        <v>2800</v>
      </c>
      <c r="L7344" t="s">
        <v>83</v>
      </c>
      <c r="M7344" t="s">
        <v>161</v>
      </c>
      <c r="N7344" t="s">
        <v>148</v>
      </c>
      <c r="O7344">
        <v>9</v>
      </c>
      <c r="P7344">
        <v>2021</v>
      </c>
    </row>
    <row r="7345" spans="1:16" x14ac:dyDescent="0.25">
      <c r="A7345" t="s">
        <v>12</v>
      </c>
      <c r="B7345">
        <v>1185732</v>
      </c>
      <c r="C7345" s="1">
        <v>44458</v>
      </c>
      <c r="D7345" t="s">
        <v>36</v>
      </c>
      <c r="E7345" t="s">
        <v>76</v>
      </c>
      <c r="F7345" t="s">
        <v>77</v>
      </c>
      <c r="G7345" t="s">
        <v>142</v>
      </c>
      <c r="H7345" t="s">
        <v>144</v>
      </c>
      <c r="I7345">
        <v>14</v>
      </c>
      <c r="J7345">
        <v>75</v>
      </c>
      <c r="K7345">
        <v>1050</v>
      </c>
      <c r="L7345" t="s">
        <v>83</v>
      </c>
      <c r="M7345" t="s">
        <v>161</v>
      </c>
      <c r="N7345" t="s">
        <v>148</v>
      </c>
      <c r="O7345">
        <v>9</v>
      </c>
      <c r="P7345">
        <v>2021</v>
      </c>
    </row>
    <row r="7346" spans="1:16" x14ac:dyDescent="0.25">
      <c r="A7346" t="s">
        <v>12</v>
      </c>
      <c r="B7346">
        <v>1185732</v>
      </c>
      <c r="C7346" s="1">
        <v>44458</v>
      </c>
      <c r="D7346" t="s">
        <v>36</v>
      </c>
      <c r="E7346" t="s">
        <v>76</v>
      </c>
      <c r="F7346" t="s">
        <v>77</v>
      </c>
      <c r="G7346" t="s">
        <v>142</v>
      </c>
      <c r="H7346" t="s">
        <v>146</v>
      </c>
      <c r="I7346">
        <v>14</v>
      </c>
      <c r="J7346">
        <v>83</v>
      </c>
      <c r="K7346">
        <v>1162</v>
      </c>
      <c r="L7346" t="s">
        <v>83</v>
      </c>
      <c r="M7346" t="s">
        <v>161</v>
      </c>
      <c r="N7346" t="s">
        <v>148</v>
      </c>
      <c r="O7346">
        <v>9</v>
      </c>
      <c r="P7346">
        <v>2021</v>
      </c>
    </row>
    <row r="7347" spans="1:16" x14ac:dyDescent="0.25">
      <c r="A7347" t="s">
        <v>12</v>
      </c>
      <c r="B7347">
        <v>1185732</v>
      </c>
      <c r="C7347" s="1">
        <v>44458</v>
      </c>
      <c r="D7347" t="s">
        <v>36</v>
      </c>
      <c r="E7347" t="s">
        <v>76</v>
      </c>
      <c r="F7347" t="s">
        <v>77</v>
      </c>
      <c r="G7347" t="s">
        <v>138</v>
      </c>
      <c r="H7347" t="s">
        <v>139</v>
      </c>
      <c r="I7347">
        <v>23</v>
      </c>
      <c r="J7347">
        <v>77</v>
      </c>
      <c r="K7347">
        <v>1771</v>
      </c>
      <c r="L7347" t="s">
        <v>83</v>
      </c>
      <c r="M7347" t="s">
        <v>161</v>
      </c>
      <c r="N7347" t="s">
        <v>148</v>
      </c>
      <c r="O7347">
        <v>9</v>
      </c>
      <c r="P7347">
        <v>2021</v>
      </c>
    </row>
    <row r="7348" spans="1:16" x14ac:dyDescent="0.25">
      <c r="A7348" t="s">
        <v>12</v>
      </c>
      <c r="B7348">
        <v>1185732</v>
      </c>
      <c r="C7348" s="1">
        <v>44458</v>
      </c>
      <c r="D7348" t="s">
        <v>36</v>
      </c>
      <c r="E7348" t="s">
        <v>76</v>
      </c>
      <c r="F7348" t="s">
        <v>77</v>
      </c>
      <c r="G7348" t="s">
        <v>142</v>
      </c>
      <c r="H7348" t="s">
        <v>139</v>
      </c>
      <c r="I7348">
        <v>28</v>
      </c>
      <c r="J7348">
        <v>95</v>
      </c>
      <c r="K7348">
        <v>2660</v>
      </c>
      <c r="L7348" t="s">
        <v>83</v>
      </c>
      <c r="M7348" t="s">
        <v>161</v>
      </c>
      <c r="N7348" t="s">
        <v>148</v>
      </c>
      <c r="O7348">
        <v>9</v>
      </c>
      <c r="P7348">
        <v>2021</v>
      </c>
    </row>
    <row r="7349" spans="1:16" x14ac:dyDescent="0.25">
      <c r="A7349" t="s">
        <v>30</v>
      </c>
      <c r="B7349">
        <v>1197831</v>
      </c>
      <c r="C7349" s="1">
        <v>44458</v>
      </c>
      <c r="D7349" t="s">
        <v>27</v>
      </c>
      <c r="E7349" t="s">
        <v>104</v>
      </c>
      <c r="F7349" t="s">
        <v>105</v>
      </c>
      <c r="G7349" t="s">
        <v>138</v>
      </c>
      <c r="H7349" t="s">
        <v>144</v>
      </c>
      <c r="I7349">
        <v>35</v>
      </c>
      <c r="J7349">
        <v>196</v>
      </c>
      <c r="K7349">
        <v>6860</v>
      </c>
      <c r="L7349" t="s">
        <v>24</v>
      </c>
      <c r="M7349" t="s">
        <v>161</v>
      </c>
      <c r="N7349" t="s">
        <v>148</v>
      </c>
      <c r="O7349">
        <v>9</v>
      </c>
      <c r="P7349">
        <v>2021</v>
      </c>
    </row>
    <row r="7350" spans="1:16" x14ac:dyDescent="0.25">
      <c r="A7350" t="s">
        <v>30</v>
      </c>
      <c r="B7350">
        <v>1197831</v>
      </c>
      <c r="C7350" s="1">
        <v>44458</v>
      </c>
      <c r="D7350" t="s">
        <v>27</v>
      </c>
      <c r="E7350" t="s">
        <v>104</v>
      </c>
      <c r="F7350" t="s">
        <v>105</v>
      </c>
      <c r="G7350" t="s">
        <v>138</v>
      </c>
      <c r="H7350" t="s">
        <v>146</v>
      </c>
      <c r="I7350">
        <v>28</v>
      </c>
      <c r="J7350">
        <v>128</v>
      </c>
      <c r="K7350">
        <v>3584</v>
      </c>
      <c r="L7350" t="s">
        <v>24</v>
      </c>
      <c r="M7350" t="s">
        <v>161</v>
      </c>
      <c r="N7350" t="s">
        <v>148</v>
      </c>
      <c r="O7350">
        <v>9</v>
      </c>
      <c r="P7350">
        <v>2021</v>
      </c>
    </row>
    <row r="7351" spans="1:16" x14ac:dyDescent="0.25">
      <c r="A7351" t="s">
        <v>30</v>
      </c>
      <c r="B7351">
        <v>1197831</v>
      </c>
      <c r="C7351" s="1">
        <v>44458</v>
      </c>
      <c r="D7351" t="s">
        <v>27</v>
      </c>
      <c r="E7351" t="s">
        <v>104</v>
      </c>
      <c r="F7351" t="s">
        <v>105</v>
      </c>
      <c r="G7351" t="s">
        <v>142</v>
      </c>
      <c r="H7351" t="s">
        <v>144</v>
      </c>
      <c r="I7351">
        <v>12</v>
      </c>
      <c r="J7351">
        <v>91</v>
      </c>
      <c r="K7351">
        <v>1092</v>
      </c>
      <c r="L7351" t="s">
        <v>24</v>
      </c>
      <c r="M7351" t="s">
        <v>161</v>
      </c>
      <c r="N7351" t="s">
        <v>148</v>
      </c>
      <c r="O7351">
        <v>9</v>
      </c>
      <c r="P7351">
        <v>2021</v>
      </c>
    </row>
    <row r="7352" spans="1:16" x14ac:dyDescent="0.25">
      <c r="A7352" t="s">
        <v>30</v>
      </c>
      <c r="B7352">
        <v>1197831</v>
      </c>
      <c r="C7352" s="1">
        <v>44458</v>
      </c>
      <c r="D7352" t="s">
        <v>27</v>
      </c>
      <c r="E7352" t="s">
        <v>104</v>
      </c>
      <c r="F7352" t="s">
        <v>105</v>
      </c>
      <c r="G7352" t="s">
        <v>142</v>
      </c>
      <c r="H7352" t="s">
        <v>146</v>
      </c>
      <c r="I7352">
        <v>12</v>
      </c>
      <c r="J7352">
        <v>83</v>
      </c>
      <c r="K7352">
        <v>996</v>
      </c>
      <c r="L7352" t="s">
        <v>24</v>
      </c>
      <c r="M7352" t="s">
        <v>161</v>
      </c>
      <c r="N7352" t="s">
        <v>148</v>
      </c>
      <c r="O7352">
        <v>9</v>
      </c>
      <c r="P7352">
        <v>2021</v>
      </c>
    </row>
    <row r="7353" spans="1:16" x14ac:dyDescent="0.25">
      <c r="A7353" t="s">
        <v>30</v>
      </c>
      <c r="B7353">
        <v>1197831</v>
      </c>
      <c r="C7353" s="1">
        <v>44458</v>
      </c>
      <c r="D7353" t="s">
        <v>27</v>
      </c>
      <c r="E7353" t="s">
        <v>104</v>
      </c>
      <c r="F7353" t="s">
        <v>105</v>
      </c>
      <c r="G7353" t="s">
        <v>138</v>
      </c>
      <c r="H7353" t="s">
        <v>139</v>
      </c>
      <c r="I7353">
        <v>20</v>
      </c>
      <c r="J7353">
        <v>78</v>
      </c>
      <c r="K7353">
        <v>1560</v>
      </c>
      <c r="L7353" t="s">
        <v>24</v>
      </c>
      <c r="M7353" t="s">
        <v>161</v>
      </c>
      <c r="N7353" t="s">
        <v>148</v>
      </c>
      <c r="O7353">
        <v>9</v>
      </c>
      <c r="P7353">
        <v>2021</v>
      </c>
    </row>
    <row r="7354" spans="1:16" x14ac:dyDescent="0.25">
      <c r="A7354" t="s">
        <v>30</v>
      </c>
      <c r="B7354">
        <v>1197831</v>
      </c>
      <c r="C7354" s="1">
        <v>44458</v>
      </c>
      <c r="D7354" t="s">
        <v>27</v>
      </c>
      <c r="E7354" t="s">
        <v>104</v>
      </c>
      <c r="F7354" t="s">
        <v>105</v>
      </c>
      <c r="G7354" t="s">
        <v>142</v>
      </c>
      <c r="H7354" t="s">
        <v>139</v>
      </c>
      <c r="I7354">
        <v>23</v>
      </c>
      <c r="J7354">
        <v>119</v>
      </c>
      <c r="K7354">
        <v>2737</v>
      </c>
      <c r="L7354" t="s">
        <v>24</v>
      </c>
      <c r="M7354" t="s">
        <v>161</v>
      </c>
      <c r="N7354" t="s">
        <v>148</v>
      </c>
      <c r="O7354">
        <v>9</v>
      </c>
      <c r="P7354">
        <v>2021</v>
      </c>
    </row>
    <row r="7355" spans="1:16" x14ac:dyDescent="0.25">
      <c r="A7355" t="s">
        <v>30</v>
      </c>
      <c r="B7355">
        <v>1197831</v>
      </c>
      <c r="C7355" s="1">
        <v>44458</v>
      </c>
      <c r="D7355" t="s">
        <v>27</v>
      </c>
      <c r="E7355" t="s">
        <v>104</v>
      </c>
      <c r="F7355" t="s">
        <v>105</v>
      </c>
      <c r="G7355" t="s">
        <v>138</v>
      </c>
      <c r="H7355" t="s">
        <v>144</v>
      </c>
      <c r="I7355">
        <v>50</v>
      </c>
      <c r="J7355">
        <v>575</v>
      </c>
      <c r="K7355">
        <v>28750</v>
      </c>
      <c r="L7355" t="s">
        <v>83</v>
      </c>
      <c r="M7355" t="s">
        <v>161</v>
      </c>
      <c r="N7355" t="s">
        <v>148</v>
      </c>
      <c r="O7355">
        <v>9</v>
      </c>
      <c r="P7355">
        <v>2021</v>
      </c>
    </row>
    <row r="7356" spans="1:16" x14ac:dyDescent="0.25">
      <c r="A7356" t="s">
        <v>30</v>
      </c>
      <c r="B7356">
        <v>1197831</v>
      </c>
      <c r="C7356" s="1">
        <v>44458</v>
      </c>
      <c r="D7356" t="s">
        <v>27</v>
      </c>
      <c r="E7356" t="s">
        <v>104</v>
      </c>
      <c r="F7356" t="s">
        <v>105</v>
      </c>
      <c r="G7356" t="s">
        <v>138</v>
      </c>
      <c r="H7356" t="s">
        <v>146</v>
      </c>
      <c r="I7356">
        <v>40.000000000000014</v>
      </c>
      <c r="J7356">
        <v>375</v>
      </c>
      <c r="K7356">
        <v>15000</v>
      </c>
      <c r="L7356" t="s">
        <v>83</v>
      </c>
      <c r="M7356" t="s">
        <v>161</v>
      </c>
      <c r="N7356" t="s">
        <v>148</v>
      </c>
      <c r="O7356">
        <v>9</v>
      </c>
      <c r="P7356">
        <v>2021</v>
      </c>
    </row>
    <row r="7357" spans="1:16" x14ac:dyDescent="0.25">
      <c r="A7357" t="s">
        <v>30</v>
      </c>
      <c r="B7357">
        <v>1197831</v>
      </c>
      <c r="C7357" s="1">
        <v>44458</v>
      </c>
      <c r="D7357" t="s">
        <v>27</v>
      </c>
      <c r="E7357" t="s">
        <v>104</v>
      </c>
      <c r="F7357" t="s">
        <v>105</v>
      </c>
      <c r="G7357" t="s">
        <v>142</v>
      </c>
      <c r="H7357" t="s">
        <v>144</v>
      </c>
      <c r="I7357">
        <v>15.000000000000007</v>
      </c>
      <c r="J7357">
        <v>275</v>
      </c>
      <c r="K7357">
        <v>4125</v>
      </c>
      <c r="L7357" t="s">
        <v>83</v>
      </c>
      <c r="M7357" t="s">
        <v>161</v>
      </c>
      <c r="N7357" t="s">
        <v>148</v>
      </c>
      <c r="O7357">
        <v>9</v>
      </c>
      <c r="P7357">
        <v>2021</v>
      </c>
    </row>
    <row r="7358" spans="1:16" x14ac:dyDescent="0.25">
      <c r="A7358" t="s">
        <v>30</v>
      </c>
      <c r="B7358">
        <v>1197831</v>
      </c>
      <c r="C7358" s="1">
        <v>44458</v>
      </c>
      <c r="D7358" t="s">
        <v>27</v>
      </c>
      <c r="E7358" t="s">
        <v>104</v>
      </c>
      <c r="F7358" t="s">
        <v>105</v>
      </c>
      <c r="G7358" t="s">
        <v>142</v>
      </c>
      <c r="H7358" t="s">
        <v>146</v>
      </c>
      <c r="I7358">
        <v>15.000000000000007</v>
      </c>
      <c r="J7358">
        <v>250</v>
      </c>
      <c r="K7358">
        <v>3750</v>
      </c>
      <c r="L7358" t="s">
        <v>83</v>
      </c>
      <c r="M7358" t="s">
        <v>161</v>
      </c>
      <c r="N7358" t="s">
        <v>148</v>
      </c>
      <c r="O7358">
        <v>9</v>
      </c>
      <c r="P7358">
        <v>2021</v>
      </c>
    </row>
    <row r="7359" spans="1:16" x14ac:dyDescent="0.25">
      <c r="A7359" t="s">
        <v>30</v>
      </c>
      <c r="B7359">
        <v>1197831</v>
      </c>
      <c r="C7359" s="1">
        <v>44458</v>
      </c>
      <c r="D7359" t="s">
        <v>27</v>
      </c>
      <c r="E7359" t="s">
        <v>104</v>
      </c>
      <c r="F7359" t="s">
        <v>105</v>
      </c>
      <c r="G7359" t="s">
        <v>138</v>
      </c>
      <c r="H7359" t="s">
        <v>139</v>
      </c>
      <c r="I7359">
        <v>25.000000000000007</v>
      </c>
      <c r="J7359">
        <v>250</v>
      </c>
      <c r="K7359">
        <v>6250</v>
      </c>
      <c r="L7359" t="s">
        <v>83</v>
      </c>
      <c r="M7359" t="s">
        <v>161</v>
      </c>
      <c r="N7359" t="s">
        <v>148</v>
      </c>
      <c r="O7359">
        <v>9</v>
      </c>
      <c r="P7359">
        <v>2021</v>
      </c>
    </row>
    <row r="7360" spans="1:16" x14ac:dyDescent="0.25">
      <c r="A7360" t="s">
        <v>30</v>
      </c>
      <c r="B7360">
        <v>1197831</v>
      </c>
      <c r="C7360" s="1">
        <v>44458</v>
      </c>
      <c r="D7360" t="s">
        <v>27</v>
      </c>
      <c r="E7360" t="s">
        <v>104</v>
      </c>
      <c r="F7360" t="s">
        <v>105</v>
      </c>
      <c r="G7360" t="s">
        <v>142</v>
      </c>
      <c r="H7360" t="s">
        <v>139</v>
      </c>
      <c r="I7360">
        <v>30.000000000000011</v>
      </c>
      <c r="J7360">
        <v>350</v>
      </c>
      <c r="K7360">
        <v>10500</v>
      </c>
      <c r="L7360" t="s">
        <v>83</v>
      </c>
      <c r="M7360" t="s">
        <v>161</v>
      </c>
      <c r="N7360" t="s">
        <v>148</v>
      </c>
      <c r="O7360">
        <v>9</v>
      </c>
      <c r="P7360">
        <v>2021</v>
      </c>
    </row>
    <row r="7361" spans="1:16" x14ac:dyDescent="0.25">
      <c r="A7361" t="s">
        <v>30</v>
      </c>
      <c r="B7361">
        <v>1197831</v>
      </c>
      <c r="C7361" s="1">
        <v>44458</v>
      </c>
      <c r="D7361" t="s">
        <v>27</v>
      </c>
      <c r="E7361" t="s">
        <v>104</v>
      </c>
      <c r="F7361" t="s">
        <v>105</v>
      </c>
      <c r="G7361" t="s">
        <v>138</v>
      </c>
      <c r="H7361" t="s">
        <v>144</v>
      </c>
      <c r="I7361">
        <v>49</v>
      </c>
      <c r="J7361">
        <v>150</v>
      </c>
      <c r="K7361">
        <v>7350</v>
      </c>
      <c r="L7361" t="s">
        <v>83</v>
      </c>
      <c r="M7361" t="s">
        <v>161</v>
      </c>
      <c r="N7361" t="s">
        <v>148</v>
      </c>
      <c r="O7361">
        <v>9</v>
      </c>
      <c r="P7361">
        <v>2021</v>
      </c>
    </row>
    <row r="7362" spans="1:16" x14ac:dyDescent="0.25">
      <c r="A7362" t="s">
        <v>30</v>
      </c>
      <c r="B7362">
        <v>1197831</v>
      </c>
      <c r="C7362" s="1">
        <v>44458</v>
      </c>
      <c r="D7362" t="s">
        <v>27</v>
      </c>
      <c r="E7362" t="s">
        <v>104</v>
      </c>
      <c r="F7362" t="s">
        <v>105</v>
      </c>
      <c r="G7362" t="s">
        <v>138</v>
      </c>
      <c r="H7362" t="s">
        <v>146</v>
      </c>
      <c r="I7362">
        <v>38</v>
      </c>
      <c r="J7362">
        <v>98</v>
      </c>
      <c r="K7362">
        <v>3724</v>
      </c>
      <c r="L7362" t="s">
        <v>83</v>
      </c>
      <c r="M7362" t="s">
        <v>161</v>
      </c>
      <c r="N7362" t="s">
        <v>148</v>
      </c>
      <c r="O7362">
        <v>9</v>
      </c>
      <c r="P7362">
        <v>2021</v>
      </c>
    </row>
    <row r="7363" spans="1:16" x14ac:dyDescent="0.25">
      <c r="A7363" t="s">
        <v>30</v>
      </c>
      <c r="B7363">
        <v>1197831</v>
      </c>
      <c r="C7363" s="1">
        <v>44458</v>
      </c>
      <c r="D7363" t="s">
        <v>27</v>
      </c>
      <c r="E7363" t="s">
        <v>104</v>
      </c>
      <c r="F7363" t="s">
        <v>105</v>
      </c>
      <c r="G7363" t="s">
        <v>142</v>
      </c>
      <c r="H7363" t="s">
        <v>144</v>
      </c>
      <c r="I7363">
        <v>14</v>
      </c>
      <c r="J7363">
        <v>69</v>
      </c>
      <c r="K7363">
        <v>966</v>
      </c>
      <c r="L7363" t="s">
        <v>83</v>
      </c>
      <c r="M7363" t="s">
        <v>161</v>
      </c>
      <c r="N7363" t="s">
        <v>148</v>
      </c>
      <c r="O7363">
        <v>9</v>
      </c>
      <c r="P7363">
        <v>2021</v>
      </c>
    </row>
    <row r="7364" spans="1:16" x14ac:dyDescent="0.25">
      <c r="A7364" t="s">
        <v>30</v>
      </c>
      <c r="B7364">
        <v>1197831</v>
      </c>
      <c r="C7364" s="1">
        <v>44458</v>
      </c>
      <c r="D7364" t="s">
        <v>27</v>
      </c>
      <c r="E7364" t="s">
        <v>104</v>
      </c>
      <c r="F7364" t="s">
        <v>105</v>
      </c>
      <c r="G7364" t="s">
        <v>142</v>
      </c>
      <c r="H7364" t="s">
        <v>146</v>
      </c>
      <c r="I7364">
        <v>14</v>
      </c>
      <c r="J7364">
        <v>63</v>
      </c>
      <c r="K7364">
        <v>882</v>
      </c>
      <c r="L7364" t="s">
        <v>83</v>
      </c>
      <c r="M7364" t="s">
        <v>161</v>
      </c>
      <c r="N7364" t="s">
        <v>148</v>
      </c>
      <c r="O7364">
        <v>9</v>
      </c>
      <c r="P7364">
        <v>2021</v>
      </c>
    </row>
    <row r="7365" spans="1:16" x14ac:dyDescent="0.25">
      <c r="A7365" t="s">
        <v>30</v>
      </c>
      <c r="B7365">
        <v>1197831</v>
      </c>
      <c r="C7365" s="1">
        <v>44458</v>
      </c>
      <c r="D7365" t="s">
        <v>27</v>
      </c>
      <c r="E7365" t="s">
        <v>104</v>
      </c>
      <c r="F7365" t="s">
        <v>105</v>
      </c>
      <c r="G7365" t="s">
        <v>138</v>
      </c>
      <c r="H7365" t="s">
        <v>139</v>
      </c>
      <c r="I7365">
        <v>23</v>
      </c>
      <c r="J7365">
        <v>68</v>
      </c>
      <c r="K7365">
        <v>1564</v>
      </c>
      <c r="L7365" t="s">
        <v>83</v>
      </c>
      <c r="M7365" t="s">
        <v>161</v>
      </c>
      <c r="N7365" t="s">
        <v>148</v>
      </c>
      <c r="O7365">
        <v>9</v>
      </c>
      <c r="P7365">
        <v>2021</v>
      </c>
    </row>
    <row r="7366" spans="1:16" x14ac:dyDescent="0.25">
      <c r="A7366" t="s">
        <v>30</v>
      </c>
      <c r="B7366">
        <v>1197831</v>
      </c>
      <c r="C7366" s="1">
        <v>44458</v>
      </c>
      <c r="D7366" t="s">
        <v>27</v>
      </c>
      <c r="E7366" t="s">
        <v>104</v>
      </c>
      <c r="F7366" t="s">
        <v>105</v>
      </c>
      <c r="G7366" t="s">
        <v>142</v>
      </c>
      <c r="H7366" t="s">
        <v>139</v>
      </c>
      <c r="I7366">
        <v>28</v>
      </c>
      <c r="J7366">
        <v>91</v>
      </c>
      <c r="K7366">
        <v>2548</v>
      </c>
      <c r="L7366" t="s">
        <v>83</v>
      </c>
      <c r="M7366" t="s">
        <v>161</v>
      </c>
      <c r="N7366" t="s">
        <v>148</v>
      </c>
      <c r="O7366">
        <v>9</v>
      </c>
      <c r="P7366">
        <v>2021</v>
      </c>
    </row>
    <row r="7367" spans="1:16" x14ac:dyDescent="0.25">
      <c r="A7367" t="s">
        <v>25</v>
      </c>
      <c r="B7367">
        <v>1197831</v>
      </c>
      <c r="C7367" s="1">
        <v>44458</v>
      </c>
      <c r="D7367" t="s">
        <v>27</v>
      </c>
      <c r="E7367" t="s">
        <v>102</v>
      </c>
      <c r="F7367" t="s">
        <v>103</v>
      </c>
      <c r="G7367" t="s">
        <v>138</v>
      </c>
      <c r="H7367" t="s">
        <v>144</v>
      </c>
      <c r="I7367">
        <v>50</v>
      </c>
      <c r="J7367">
        <v>650</v>
      </c>
      <c r="K7367">
        <v>32500</v>
      </c>
      <c r="L7367" t="s">
        <v>83</v>
      </c>
      <c r="M7367" t="s">
        <v>161</v>
      </c>
      <c r="N7367" t="s">
        <v>148</v>
      </c>
      <c r="O7367">
        <v>9</v>
      </c>
      <c r="P7367">
        <v>2021</v>
      </c>
    </row>
    <row r="7368" spans="1:16" x14ac:dyDescent="0.25">
      <c r="A7368" t="s">
        <v>25</v>
      </c>
      <c r="B7368">
        <v>1197831</v>
      </c>
      <c r="C7368" s="1">
        <v>44458</v>
      </c>
      <c r="D7368" t="s">
        <v>27</v>
      </c>
      <c r="E7368" t="s">
        <v>102</v>
      </c>
      <c r="F7368" t="s">
        <v>103</v>
      </c>
      <c r="G7368" t="s">
        <v>138</v>
      </c>
      <c r="H7368" t="s">
        <v>146</v>
      </c>
      <c r="I7368">
        <v>40.000000000000014</v>
      </c>
      <c r="J7368">
        <v>450</v>
      </c>
      <c r="K7368">
        <v>18000</v>
      </c>
      <c r="L7368" t="s">
        <v>83</v>
      </c>
      <c r="M7368" t="s">
        <v>161</v>
      </c>
      <c r="N7368" t="s">
        <v>148</v>
      </c>
      <c r="O7368">
        <v>9</v>
      </c>
      <c r="P7368">
        <v>2021</v>
      </c>
    </row>
    <row r="7369" spans="1:16" x14ac:dyDescent="0.25">
      <c r="A7369" t="s">
        <v>25</v>
      </c>
      <c r="B7369">
        <v>1197831</v>
      </c>
      <c r="C7369" s="1">
        <v>44458</v>
      </c>
      <c r="D7369" t="s">
        <v>27</v>
      </c>
      <c r="E7369" t="s">
        <v>102</v>
      </c>
      <c r="F7369" t="s">
        <v>103</v>
      </c>
      <c r="G7369" t="s">
        <v>142</v>
      </c>
      <c r="H7369" t="s">
        <v>144</v>
      </c>
      <c r="I7369">
        <v>15.000000000000007</v>
      </c>
      <c r="J7369">
        <v>350</v>
      </c>
      <c r="K7369">
        <v>5250</v>
      </c>
      <c r="L7369" t="s">
        <v>83</v>
      </c>
      <c r="M7369" t="s">
        <v>161</v>
      </c>
      <c r="N7369" t="s">
        <v>148</v>
      </c>
      <c r="O7369">
        <v>9</v>
      </c>
      <c r="P7369">
        <v>2021</v>
      </c>
    </row>
    <row r="7370" spans="1:16" x14ac:dyDescent="0.25">
      <c r="A7370" t="s">
        <v>25</v>
      </c>
      <c r="B7370">
        <v>1197831</v>
      </c>
      <c r="C7370" s="1">
        <v>44458</v>
      </c>
      <c r="D7370" t="s">
        <v>27</v>
      </c>
      <c r="E7370" t="s">
        <v>102</v>
      </c>
      <c r="F7370" t="s">
        <v>103</v>
      </c>
      <c r="G7370" t="s">
        <v>142</v>
      </c>
      <c r="H7370" t="s">
        <v>146</v>
      </c>
      <c r="I7370">
        <v>15.000000000000007</v>
      </c>
      <c r="J7370">
        <v>325</v>
      </c>
      <c r="K7370">
        <v>4875</v>
      </c>
      <c r="L7370" t="s">
        <v>83</v>
      </c>
      <c r="M7370" t="s">
        <v>161</v>
      </c>
      <c r="N7370" t="s">
        <v>148</v>
      </c>
      <c r="O7370">
        <v>9</v>
      </c>
      <c r="P7370">
        <v>2021</v>
      </c>
    </row>
    <row r="7371" spans="1:16" x14ac:dyDescent="0.25">
      <c r="A7371" t="s">
        <v>25</v>
      </c>
      <c r="B7371">
        <v>1197831</v>
      </c>
      <c r="C7371" s="1">
        <v>44458</v>
      </c>
      <c r="D7371" t="s">
        <v>27</v>
      </c>
      <c r="E7371" t="s">
        <v>102</v>
      </c>
      <c r="F7371" t="s">
        <v>103</v>
      </c>
      <c r="G7371" t="s">
        <v>138</v>
      </c>
      <c r="H7371" t="s">
        <v>139</v>
      </c>
      <c r="I7371">
        <v>25.000000000000007</v>
      </c>
      <c r="J7371">
        <v>325</v>
      </c>
      <c r="K7371">
        <v>8125</v>
      </c>
      <c r="L7371" t="s">
        <v>83</v>
      </c>
      <c r="M7371" t="s">
        <v>161</v>
      </c>
      <c r="N7371" t="s">
        <v>148</v>
      </c>
      <c r="O7371">
        <v>9</v>
      </c>
      <c r="P7371">
        <v>2021</v>
      </c>
    </row>
    <row r="7372" spans="1:16" x14ac:dyDescent="0.25">
      <c r="A7372" t="s">
        <v>25</v>
      </c>
      <c r="B7372">
        <v>1197831</v>
      </c>
      <c r="C7372" s="1">
        <v>44458</v>
      </c>
      <c r="D7372" t="s">
        <v>27</v>
      </c>
      <c r="E7372" t="s">
        <v>102</v>
      </c>
      <c r="F7372" t="s">
        <v>103</v>
      </c>
      <c r="G7372" t="s">
        <v>142</v>
      </c>
      <c r="H7372" t="s">
        <v>139</v>
      </c>
      <c r="I7372">
        <v>30.000000000000011</v>
      </c>
      <c r="J7372">
        <v>425</v>
      </c>
      <c r="K7372">
        <v>12750</v>
      </c>
      <c r="L7372" t="s">
        <v>83</v>
      </c>
      <c r="M7372" t="s">
        <v>161</v>
      </c>
      <c r="N7372" t="s">
        <v>148</v>
      </c>
      <c r="O7372">
        <v>9</v>
      </c>
      <c r="P7372">
        <v>2021</v>
      </c>
    </row>
    <row r="7373" spans="1:16" x14ac:dyDescent="0.25">
      <c r="A7373" t="s">
        <v>25</v>
      </c>
      <c r="B7373">
        <v>1197831</v>
      </c>
      <c r="C7373" s="1">
        <v>44458</v>
      </c>
      <c r="D7373" t="s">
        <v>27</v>
      </c>
      <c r="E7373" t="s">
        <v>102</v>
      </c>
      <c r="F7373" t="s">
        <v>103</v>
      </c>
      <c r="G7373" t="s">
        <v>138</v>
      </c>
      <c r="H7373" t="s">
        <v>144</v>
      </c>
      <c r="I7373">
        <v>48</v>
      </c>
      <c r="J7373">
        <v>182</v>
      </c>
      <c r="K7373">
        <v>8736</v>
      </c>
      <c r="L7373" t="s">
        <v>83</v>
      </c>
      <c r="M7373" t="s">
        <v>161</v>
      </c>
      <c r="N7373" t="s">
        <v>148</v>
      </c>
      <c r="O7373">
        <v>9</v>
      </c>
      <c r="P7373">
        <v>2021</v>
      </c>
    </row>
    <row r="7374" spans="1:16" x14ac:dyDescent="0.25">
      <c r="A7374" t="s">
        <v>25</v>
      </c>
      <c r="B7374">
        <v>1197831</v>
      </c>
      <c r="C7374" s="1">
        <v>44458</v>
      </c>
      <c r="D7374" t="s">
        <v>27</v>
      </c>
      <c r="E7374" t="s">
        <v>102</v>
      </c>
      <c r="F7374" t="s">
        <v>103</v>
      </c>
      <c r="G7374" t="s">
        <v>138</v>
      </c>
      <c r="H7374" t="s">
        <v>146</v>
      </c>
      <c r="I7374">
        <v>39</v>
      </c>
      <c r="J7374">
        <v>126</v>
      </c>
      <c r="K7374">
        <v>4914</v>
      </c>
      <c r="L7374" t="s">
        <v>83</v>
      </c>
      <c r="M7374" t="s">
        <v>161</v>
      </c>
      <c r="N7374" t="s">
        <v>148</v>
      </c>
      <c r="O7374">
        <v>9</v>
      </c>
      <c r="P7374">
        <v>2021</v>
      </c>
    </row>
    <row r="7375" spans="1:16" x14ac:dyDescent="0.25">
      <c r="A7375" t="s">
        <v>25</v>
      </c>
      <c r="B7375">
        <v>1197831</v>
      </c>
      <c r="C7375" s="1">
        <v>44458</v>
      </c>
      <c r="D7375" t="s">
        <v>27</v>
      </c>
      <c r="E7375" t="s">
        <v>102</v>
      </c>
      <c r="F7375" t="s">
        <v>103</v>
      </c>
      <c r="G7375" t="s">
        <v>142</v>
      </c>
      <c r="H7375" t="s">
        <v>144</v>
      </c>
      <c r="I7375">
        <v>14</v>
      </c>
      <c r="J7375">
        <v>88</v>
      </c>
      <c r="K7375">
        <v>1232</v>
      </c>
      <c r="L7375" t="s">
        <v>83</v>
      </c>
      <c r="M7375" t="s">
        <v>161</v>
      </c>
      <c r="N7375" t="s">
        <v>148</v>
      </c>
      <c r="O7375">
        <v>9</v>
      </c>
      <c r="P7375">
        <v>2021</v>
      </c>
    </row>
    <row r="7376" spans="1:16" x14ac:dyDescent="0.25">
      <c r="A7376" t="s">
        <v>25</v>
      </c>
      <c r="B7376">
        <v>1197831</v>
      </c>
      <c r="C7376" s="1">
        <v>44458</v>
      </c>
      <c r="D7376" t="s">
        <v>27</v>
      </c>
      <c r="E7376" t="s">
        <v>102</v>
      </c>
      <c r="F7376" t="s">
        <v>103</v>
      </c>
      <c r="G7376" t="s">
        <v>142</v>
      </c>
      <c r="H7376" t="s">
        <v>146</v>
      </c>
      <c r="I7376">
        <v>14</v>
      </c>
      <c r="J7376">
        <v>88</v>
      </c>
      <c r="K7376">
        <v>1232</v>
      </c>
      <c r="L7376" t="s">
        <v>83</v>
      </c>
      <c r="M7376" t="s">
        <v>161</v>
      </c>
      <c r="N7376" t="s">
        <v>148</v>
      </c>
      <c r="O7376">
        <v>9</v>
      </c>
      <c r="P7376">
        <v>2021</v>
      </c>
    </row>
    <row r="7377" spans="1:16" x14ac:dyDescent="0.25">
      <c r="A7377" t="s">
        <v>25</v>
      </c>
      <c r="B7377">
        <v>1197831</v>
      </c>
      <c r="C7377" s="1">
        <v>44458</v>
      </c>
      <c r="D7377" t="s">
        <v>27</v>
      </c>
      <c r="E7377" t="s">
        <v>102</v>
      </c>
      <c r="F7377" t="s">
        <v>103</v>
      </c>
      <c r="G7377" t="s">
        <v>138</v>
      </c>
      <c r="H7377" t="s">
        <v>139</v>
      </c>
      <c r="I7377">
        <v>23</v>
      </c>
      <c r="J7377">
        <v>94</v>
      </c>
      <c r="K7377">
        <v>2162</v>
      </c>
      <c r="L7377" t="s">
        <v>83</v>
      </c>
      <c r="M7377" t="s">
        <v>161</v>
      </c>
      <c r="N7377" t="s">
        <v>148</v>
      </c>
      <c r="O7377">
        <v>9</v>
      </c>
      <c r="P7377">
        <v>2021</v>
      </c>
    </row>
    <row r="7378" spans="1:16" x14ac:dyDescent="0.25">
      <c r="A7378" t="s">
        <v>25</v>
      </c>
      <c r="B7378">
        <v>1197831</v>
      </c>
      <c r="C7378" s="1">
        <v>44458</v>
      </c>
      <c r="D7378" t="s">
        <v>27</v>
      </c>
      <c r="E7378" t="s">
        <v>102</v>
      </c>
      <c r="F7378" t="s">
        <v>103</v>
      </c>
      <c r="G7378" t="s">
        <v>142</v>
      </c>
      <c r="H7378" t="s">
        <v>139</v>
      </c>
      <c r="I7378">
        <v>29</v>
      </c>
      <c r="J7378">
        <v>119</v>
      </c>
      <c r="K7378">
        <v>3451</v>
      </c>
      <c r="L7378" t="s">
        <v>83</v>
      </c>
      <c r="M7378" t="s">
        <v>161</v>
      </c>
      <c r="N7378" t="s">
        <v>148</v>
      </c>
      <c r="O7378">
        <v>9</v>
      </c>
      <c r="P7378">
        <v>2021</v>
      </c>
    </row>
    <row r="7379" spans="1:16" x14ac:dyDescent="0.25">
      <c r="A7379" t="s">
        <v>25</v>
      </c>
      <c r="B7379">
        <v>1197831</v>
      </c>
      <c r="C7379" s="1">
        <v>44458</v>
      </c>
      <c r="D7379" t="s">
        <v>27</v>
      </c>
      <c r="E7379" t="s">
        <v>102</v>
      </c>
      <c r="F7379" t="s">
        <v>103</v>
      </c>
      <c r="G7379" t="s">
        <v>138</v>
      </c>
      <c r="H7379" t="s">
        <v>144</v>
      </c>
      <c r="I7379">
        <v>35</v>
      </c>
      <c r="J7379">
        <v>221</v>
      </c>
      <c r="K7379">
        <v>7735</v>
      </c>
      <c r="L7379" t="s">
        <v>24</v>
      </c>
      <c r="M7379" t="s">
        <v>161</v>
      </c>
      <c r="N7379" t="s">
        <v>148</v>
      </c>
      <c r="O7379">
        <v>9</v>
      </c>
      <c r="P7379">
        <v>2021</v>
      </c>
    </row>
    <row r="7380" spans="1:16" x14ac:dyDescent="0.25">
      <c r="A7380" t="s">
        <v>25</v>
      </c>
      <c r="B7380">
        <v>1197831</v>
      </c>
      <c r="C7380" s="1">
        <v>44458</v>
      </c>
      <c r="D7380" t="s">
        <v>27</v>
      </c>
      <c r="E7380" t="s">
        <v>102</v>
      </c>
      <c r="F7380" t="s">
        <v>103</v>
      </c>
      <c r="G7380" t="s">
        <v>138</v>
      </c>
      <c r="H7380" t="s">
        <v>146</v>
      </c>
      <c r="I7380">
        <v>26</v>
      </c>
      <c r="J7380">
        <v>135</v>
      </c>
      <c r="K7380">
        <v>3510</v>
      </c>
      <c r="L7380" t="s">
        <v>24</v>
      </c>
      <c r="M7380" t="s">
        <v>161</v>
      </c>
      <c r="N7380" t="s">
        <v>148</v>
      </c>
      <c r="O7380">
        <v>9</v>
      </c>
      <c r="P7380">
        <v>2021</v>
      </c>
    </row>
    <row r="7381" spans="1:16" x14ac:dyDescent="0.25">
      <c r="A7381" t="s">
        <v>25</v>
      </c>
      <c r="B7381">
        <v>1197831</v>
      </c>
      <c r="C7381" s="1">
        <v>44458</v>
      </c>
      <c r="D7381" t="s">
        <v>27</v>
      </c>
      <c r="E7381" t="s">
        <v>102</v>
      </c>
      <c r="F7381" t="s">
        <v>103</v>
      </c>
      <c r="G7381" t="s">
        <v>142</v>
      </c>
      <c r="H7381" t="s">
        <v>144</v>
      </c>
      <c r="I7381">
        <v>11</v>
      </c>
      <c r="J7381">
        <v>123</v>
      </c>
      <c r="K7381">
        <v>1353</v>
      </c>
      <c r="L7381" t="s">
        <v>24</v>
      </c>
      <c r="M7381" t="s">
        <v>161</v>
      </c>
      <c r="N7381" t="s">
        <v>148</v>
      </c>
      <c r="O7381">
        <v>9</v>
      </c>
      <c r="P7381">
        <v>2021</v>
      </c>
    </row>
    <row r="7382" spans="1:16" x14ac:dyDescent="0.25">
      <c r="A7382" t="s">
        <v>25</v>
      </c>
      <c r="B7382">
        <v>1197831</v>
      </c>
      <c r="C7382" s="1">
        <v>44458</v>
      </c>
      <c r="D7382" t="s">
        <v>27</v>
      </c>
      <c r="E7382" t="s">
        <v>102</v>
      </c>
      <c r="F7382" t="s">
        <v>103</v>
      </c>
      <c r="G7382" t="s">
        <v>142</v>
      </c>
      <c r="H7382" t="s">
        <v>146</v>
      </c>
      <c r="I7382">
        <v>12</v>
      </c>
      <c r="J7382">
        <v>104</v>
      </c>
      <c r="K7382">
        <v>1248</v>
      </c>
      <c r="L7382" t="s">
        <v>24</v>
      </c>
      <c r="M7382" t="s">
        <v>161</v>
      </c>
      <c r="N7382" t="s">
        <v>148</v>
      </c>
      <c r="O7382">
        <v>9</v>
      </c>
      <c r="P7382">
        <v>2021</v>
      </c>
    </row>
    <row r="7383" spans="1:16" x14ac:dyDescent="0.25">
      <c r="A7383" t="s">
        <v>25</v>
      </c>
      <c r="B7383">
        <v>1197831</v>
      </c>
      <c r="C7383" s="1">
        <v>44458</v>
      </c>
      <c r="D7383" t="s">
        <v>27</v>
      </c>
      <c r="E7383" t="s">
        <v>102</v>
      </c>
      <c r="F7383" t="s">
        <v>103</v>
      </c>
      <c r="G7383" t="s">
        <v>138</v>
      </c>
      <c r="H7383" t="s">
        <v>139</v>
      </c>
      <c r="I7383">
        <v>18</v>
      </c>
      <c r="J7383">
        <v>111</v>
      </c>
      <c r="K7383">
        <v>1998</v>
      </c>
      <c r="L7383" t="s">
        <v>24</v>
      </c>
      <c r="M7383" t="s">
        <v>161</v>
      </c>
      <c r="N7383" t="s">
        <v>148</v>
      </c>
      <c r="O7383">
        <v>9</v>
      </c>
      <c r="P7383">
        <v>2021</v>
      </c>
    </row>
    <row r="7384" spans="1:16" x14ac:dyDescent="0.25">
      <c r="A7384" t="s">
        <v>25</v>
      </c>
      <c r="B7384">
        <v>1197831</v>
      </c>
      <c r="C7384" s="1">
        <v>44458</v>
      </c>
      <c r="D7384" t="s">
        <v>27</v>
      </c>
      <c r="E7384" t="s">
        <v>102</v>
      </c>
      <c r="F7384" t="s">
        <v>103</v>
      </c>
      <c r="G7384" t="s">
        <v>142</v>
      </c>
      <c r="H7384" t="s">
        <v>139</v>
      </c>
      <c r="I7384">
        <v>22</v>
      </c>
      <c r="J7384">
        <v>140</v>
      </c>
      <c r="K7384">
        <v>3080</v>
      </c>
      <c r="L7384" t="s">
        <v>24</v>
      </c>
      <c r="M7384" t="s">
        <v>161</v>
      </c>
      <c r="N7384" t="s">
        <v>148</v>
      </c>
      <c r="O7384">
        <v>9</v>
      </c>
      <c r="P7384">
        <v>2021</v>
      </c>
    </row>
    <row r="7385" spans="1:16" x14ac:dyDescent="0.25">
      <c r="A7385" t="s">
        <v>26</v>
      </c>
      <c r="B7385">
        <v>1197831</v>
      </c>
      <c r="C7385" s="1">
        <v>44458</v>
      </c>
      <c r="D7385" t="s">
        <v>27</v>
      </c>
      <c r="E7385" t="s">
        <v>59</v>
      </c>
      <c r="F7385" t="s">
        <v>60</v>
      </c>
      <c r="G7385" t="s">
        <v>138</v>
      </c>
      <c r="H7385" t="s">
        <v>146</v>
      </c>
      <c r="I7385">
        <v>55.000000000000007</v>
      </c>
      <c r="J7385">
        <v>575</v>
      </c>
      <c r="K7385">
        <v>31625</v>
      </c>
      <c r="L7385" t="s">
        <v>24</v>
      </c>
      <c r="M7385" t="s">
        <v>161</v>
      </c>
      <c r="N7385" t="s">
        <v>148</v>
      </c>
      <c r="O7385">
        <v>9</v>
      </c>
      <c r="P7385">
        <v>2021</v>
      </c>
    </row>
    <row r="7386" spans="1:16" x14ac:dyDescent="0.25">
      <c r="A7386" t="s">
        <v>26</v>
      </c>
      <c r="B7386">
        <v>1197831</v>
      </c>
      <c r="C7386" s="1">
        <v>44458</v>
      </c>
      <c r="D7386" t="s">
        <v>27</v>
      </c>
      <c r="E7386" t="s">
        <v>59</v>
      </c>
      <c r="F7386" t="s">
        <v>60</v>
      </c>
      <c r="G7386" t="s">
        <v>138</v>
      </c>
      <c r="H7386" t="s">
        <v>146</v>
      </c>
      <c r="I7386">
        <v>50</v>
      </c>
      <c r="J7386">
        <v>144</v>
      </c>
      <c r="K7386">
        <v>7200</v>
      </c>
      <c r="L7386" t="s">
        <v>83</v>
      </c>
      <c r="M7386" t="s">
        <v>161</v>
      </c>
      <c r="N7386" t="s">
        <v>148</v>
      </c>
      <c r="O7386">
        <v>9</v>
      </c>
      <c r="P7386">
        <v>2021</v>
      </c>
    </row>
    <row r="7387" spans="1:16" x14ac:dyDescent="0.25">
      <c r="A7387" t="s">
        <v>26</v>
      </c>
      <c r="B7387">
        <v>1197831</v>
      </c>
      <c r="C7387" s="1">
        <v>44458</v>
      </c>
      <c r="D7387" t="s">
        <v>27</v>
      </c>
      <c r="E7387" t="s">
        <v>59</v>
      </c>
      <c r="F7387" t="s">
        <v>60</v>
      </c>
      <c r="G7387" t="s">
        <v>138</v>
      </c>
      <c r="H7387" t="s">
        <v>146</v>
      </c>
      <c r="I7387">
        <v>36</v>
      </c>
      <c r="J7387">
        <v>173</v>
      </c>
      <c r="K7387">
        <v>6228</v>
      </c>
      <c r="L7387" t="s">
        <v>24</v>
      </c>
      <c r="M7387" t="s">
        <v>161</v>
      </c>
      <c r="N7387" t="s">
        <v>148</v>
      </c>
      <c r="O7387">
        <v>9</v>
      </c>
      <c r="P7387">
        <v>2021</v>
      </c>
    </row>
    <row r="7388" spans="1:16" x14ac:dyDescent="0.25">
      <c r="A7388" t="s">
        <v>26</v>
      </c>
      <c r="B7388">
        <v>1197831</v>
      </c>
      <c r="C7388" s="1">
        <v>44458</v>
      </c>
      <c r="D7388" t="s">
        <v>27</v>
      </c>
      <c r="E7388" t="s">
        <v>28</v>
      </c>
      <c r="F7388" t="s">
        <v>39</v>
      </c>
      <c r="G7388" t="s">
        <v>142</v>
      </c>
      <c r="H7388" t="s">
        <v>146</v>
      </c>
      <c r="I7388">
        <v>45</v>
      </c>
      <c r="J7388">
        <v>575</v>
      </c>
      <c r="K7388">
        <v>25875</v>
      </c>
      <c r="L7388" t="s">
        <v>24</v>
      </c>
      <c r="M7388" t="s">
        <v>161</v>
      </c>
      <c r="N7388" t="s">
        <v>148</v>
      </c>
      <c r="O7388">
        <v>9</v>
      </c>
      <c r="P7388">
        <v>2021</v>
      </c>
    </row>
    <row r="7389" spans="1:16" x14ac:dyDescent="0.25">
      <c r="A7389" t="s">
        <v>26</v>
      </c>
      <c r="B7389">
        <v>1197831</v>
      </c>
      <c r="C7389" s="1">
        <v>44458</v>
      </c>
      <c r="D7389" t="s">
        <v>27</v>
      </c>
      <c r="E7389" t="s">
        <v>28</v>
      </c>
      <c r="F7389" t="s">
        <v>39</v>
      </c>
      <c r="G7389" t="s">
        <v>142</v>
      </c>
      <c r="H7389" t="s">
        <v>146</v>
      </c>
      <c r="I7389">
        <v>43</v>
      </c>
      <c r="J7389">
        <v>150</v>
      </c>
      <c r="K7389">
        <v>6450</v>
      </c>
      <c r="L7389" t="s">
        <v>83</v>
      </c>
      <c r="M7389" t="s">
        <v>161</v>
      </c>
      <c r="N7389" t="s">
        <v>148</v>
      </c>
      <c r="O7389">
        <v>9</v>
      </c>
      <c r="P7389">
        <v>2021</v>
      </c>
    </row>
    <row r="7390" spans="1:16" x14ac:dyDescent="0.25">
      <c r="A7390" t="s">
        <v>26</v>
      </c>
      <c r="B7390">
        <v>1197831</v>
      </c>
      <c r="C7390" s="1">
        <v>44458</v>
      </c>
      <c r="D7390" t="s">
        <v>27</v>
      </c>
      <c r="E7390" t="s">
        <v>28</v>
      </c>
      <c r="F7390" t="s">
        <v>39</v>
      </c>
      <c r="G7390" t="s">
        <v>142</v>
      </c>
      <c r="H7390" t="s">
        <v>146</v>
      </c>
      <c r="I7390">
        <v>32</v>
      </c>
      <c r="J7390">
        <v>201</v>
      </c>
      <c r="K7390">
        <v>6432</v>
      </c>
      <c r="L7390" t="s">
        <v>24</v>
      </c>
      <c r="M7390" t="s">
        <v>161</v>
      </c>
      <c r="N7390" t="s">
        <v>148</v>
      </c>
      <c r="O7390">
        <v>9</v>
      </c>
      <c r="P7390">
        <v>2021</v>
      </c>
    </row>
    <row r="7391" spans="1:16" x14ac:dyDescent="0.25">
      <c r="A7391" t="s">
        <v>26</v>
      </c>
      <c r="B7391">
        <v>1185732</v>
      </c>
      <c r="C7391" s="1">
        <v>44459</v>
      </c>
      <c r="D7391" t="s">
        <v>13</v>
      </c>
      <c r="E7391" t="s">
        <v>119</v>
      </c>
      <c r="F7391" t="s">
        <v>120</v>
      </c>
      <c r="G7391" t="s">
        <v>138</v>
      </c>
      <c r="H7391" t="s">
        <v>144</v>
      </c>
      <c r="I7391">
        <v>49.999999999999993</v>
      </c>
      <c r="J7391">
        <v>425</v>
      </c>
      <c r="K7391">
        <v>21250</v>
      </c>
      <c r="L7391" t="s">
        <v>16</v>
      </c>
      <c r="M7391" t="s">
        <v>161</v>
      </c>
      <c r="N7391" t="s">
        <v>149</v>
      </c>
      <c r="O7391">
        <v>9</v>
      </c>
      <c r="P7391">
        <v>2021</v>
      </c>
    </row>
    <row r="7392" spans="1:16" x14ac:dyDescent="0.25">
      <c r="A7392" t="s">
        <v>26</v>
      </c>
      <c r="B7392">
        <v>1185732</v>
      </c>
      <c r="C7392" s="1">
        <v>44459</v>
      </c>
      <c r="D7392" t="s">
        <v>13</v>
      </c>
      <c r="E7392" t="s">
        <v>119</v>
      </c>
      <c r="F7392" t="s">
        <v>120</v>
      </c>
      <c r="G7392" t="s">
        <v>138</v>
      </c>
      <c r="H7392" t="s">
        <v>146</v>
      </c>
      <c r="I7392">
        <v>45</v>
      </c>
      <c r="J7392">
        <v>225</v>
      </c>
      <c r="K7392">
        <v>10125</v>
      </c>
      <c r="L7392" t="s">
        <v>16</v>
      </c>
      <c r="M7392" t="s">
        <v>161</v>
      </c>
      <c r="N7392" t="s">
        <v>149</v>
      </c>
      <c r="O7392">
        <v>9</v>
      </c>
      <c r="P7392">
        <v>2021</v>
      </c>
    </row>
    <row r="7393" spans="1:16" x14ac:dyDescent="0.25">
      <c r="A7393" t="s">
        <v>26</v>
      </c>
      <c r="B7393">
        <v>1185732</v>
      </c>
      <c r="C7393" s="1">
        <v>44459</v>
      </c>
      <c r="D7393" t="s">
        <v>13</v>
      </c>
      <c r="E7393" t="s">
        <v>119</v>
      </c>
      <c r="F7393" t="s">
        <v>120</v>
      </c>
      <c r="G7393" t="s">
        <v>142</v>
      </c>
      <c r="H7393" t="s">
        <v>144</v>
      </c>
      <c r="I7393">
        <v>40</v>
      </c>
      <c r="J7393">
        <v>125</v>
      </c>
      <c r="K7393">
        <v>5000</v>
      </c>
      <c r="L7393" t="s">
        <v>16</v>
      </c>
      <c r="M7393" t="s">
        <v>161</v>
      </c>
      <c r="N7393" t="s">
        <v>149</v>
      </c>
      <c r="O7393">
        <v>9</v>
      </c>
      <c r="P7393">
        <v>2021</v>
      </c>
    </row>
    <row r="7394" spans="1:16" x14ac:dyDescent="0.25">
      <c r="A7394" t="s">
        <v>26</v>
      </c>
      <c r="B7394">
        <v>1185732</v>
      </c>
      <c r="C7394" s="1">
        <v>44459</v>
      </c>
      <c r="D7394" t="s">
        <v>13</v>
      </c>
      <c r="E7394" t="s">
        <v>119</v>
      </c>
      <c r="F7394" t="s">
        <v>120</v>
      </c>
      <c r="G7394" t="s">
        <v>142</v>
      </c>
      <c r="H7394" t="s">
        <v>146</v>
      </c>
      <c r="I7394">
        <v>40</v>
      </c>
      <c r="J7394">
        <v>100</v>
      </c>
      <c r="K7394">
        <v>4000</v>
      </c>
      <c r="L7394" t="s">
        <v>16</v>
      </c>
      <c r="M7394" t="s">
        <v>161</v>
      </c>
      <c r="N7394" t="s">
        <v>149</v>
      </c>
      <c r="O7394">
        <v>9</v>
      </c>
      <c r="P7394">
        <v>2021</v>
      </c>
    </row>
    <row r="7395" spans="1:16" x14ac:dyDescent="0.25">
      <c r="A7395" t="s">
        <v>26</v>
      </c>
      <c r="B7395">
        <v>1185732</v>
      </c>
      <c r="C7395" s="1">
        <v>44459</v>
      </c>
      <c r="D7395" t="s">
        <v>13</v>
      </c>
      <c r="E7395" t="s">
        <v>119</v>
      </c>
      <c r="F7395" t="s">
        <v>120</v>
      </c>
      <c r="G7395" t="s">
        <v>138</v>
      </c>
      <c r="H7395" t="s">
        <v>139</v>
      </c>
      <c r="I7395">
        <v>49.999999999999993</v>
      </c>
      <c r="J7395">
        <v>100</v>
      </c>
      <c r="K7395">
        <v>5000</v>
      </c>
      <c r="L7395" t="s">
        <v>16</v>
      </c>
      <c r="M7395" t="s">
        <v>161</v>
      </c>
      <c r="N7395" t="s">
        <v>149</v>
      </c>
      <c r="O7395">
        <v>9</v>
      </c>
      <c r="P7395">
        <v>2021</v>
      </c>
    </row>
    <row r="7396" spans="1:16" x14ac:dyDescent="0.25">
      <c r="A7396" t="s">
        <v>26</v>
      </c>
      <c r="B7396">
        <v>1185732</v>
      </c>
      <c r="C7396" s="1">
        <v>44459</v>
      </c>
      <c r="D7396" t="s">
        <v>13</v>
      </c>
      <c r="E7396" t="s">
        <v>119</v>
      </c>
      <c r="F7396" t="s">
        <v>120</v>
      </c>
      <c r="G7396" t="s">
        <v>142</v>
      </c>
      <c r="H7396" t="s">
        <v>139</v>
      </c>
      <c r="I7396">
        <v>54.999999999999993</v>
      </c>
      <c r="J7396">
        <v>200</v>
      </c>
      <c r="K7396">
        <v>11000</v>
      </c>
      <c r="L7396" t="s">
        <v>16</v>
      </c>
      <c r="M7396" t="s">
        <v>161</v>
      </c>
      <c r="N7396" t="s">
        <v>149</v>
      </c>
      <c r="O7396">
        <v>9</v>
      </c>
      <c r="P7396">
        <v>2021</v>
      </c>
    </row>
    <row r="7397" spans="1:16" x14ac:dyDescent="0.25">
      <c r="A7397" t="s">
        <v>26</v>
      </c>
      <c r="B7397">
        <v>1185732</v>
      </c>
      <c r="C7397" s="1">
        <v>44459</v>
      </c>
      <c r="D7397" t="s">
        <v>13</v>
      </c>
      <c r="E7397" t="s">
        <v>119</v>
      </c>
      <c r="F7397" t="s">
        <v>120</v>
      </c>
      <c r="G7397" t="s">
        <v>138</v>
      </c>
      <c r="H7397" t="s">
        <v>144</v>
      </c>
      <c r="I7397">
        <v>49</v>
      </c>
      <c r="J7397">
        <v>128</v>
      </c>
      <c r="K7397">
        <v>6272</v>
      </c>
      <c r="L7397" t="s">
        <v>83</v>
      </c>
      <c r="M7397" t="s">
        <v>161</v>
      </c>
      <c r="N7397" t="s">
        <v>149</v>
      </c>
      <c r="O7397">
        <v>9</v>
      </c>
      <c r="P7397">
        <v>2021</v>
      </c>
    </row>
    <row r="7398" spans="1:16" x14ac:dyDescent="0.25">
      <c r="A7398" t="s">
        <v>26</v>
      </c>
      <c r="B7398">
        <v>1185732</v>
      </c>
      <c r="C7398" s="1">
        <v>44459</v>
      </c>
      <c r="D7398" t="s">
        <v>13</v>
      </c>
      <c r="E7398" t="s">
        <v>119</v>
      </c>
      <c r="F7398" t="s">
        <v>120</v>
      </c>
      <c r="G7398" t="s">
        <v>138</v>
      </c>
      <c r="H7398" t="s">
        <v>146</v>
      </c>
      <c r="I7398">
        <v>44</v>
      </c>
      <c r="J7398">
        <v>63</v>
      </c>
      <c r="K7398">
        <v>2772</v>
      </c>
      <c r="L7398" t="s">
        <v>83</v>
      </c>
      <c r="M7398" t="s">
        <v>161</v>
      </c>
      <c r="N7398" t="s">
        <v>149</v>
      </c>
      <c r="O7398">
        <v>9</v>
      </c>
      <c r="P7398">
        <v>2021</v>
      </c>
    </row>
    <row r="7399" spans="1:16" x14ac:dyDescent="0.25">
      <c r="A7399" t="s">
        <v>26</v>
      </c>
      <c r="B7399">
        <v>1185732</v>
      </c>
      <c r="C7399" s="1">
        <v>44459</v>
      </c>
      <c r="D7399" t="s">
        <v>13</v>
      </c>
      <c r="E7399" t="s">
        <v>119</v>
      </c>
      <c r="F7399" t="s">
        <v>120</v>
      </c>
      <c r="G7399" t="s">
        <v>142</v>
      </c>
      <c r="H7399" t="s">
        <v>144</v>
      </c>
      <c r="I7399">
        <v>38</v>
      </c>
      <c r="J7399">
        <v>36</v>
      </c>
      <c r="K7399">
        <v>1368</v>
      </c>
      <c r="L7399" t="s">
        <v>83</v>
      </c>
      <c r="M7399" t="s">
        <v>161</v>
      </c>
      <c r="N7399" t="s">
        <v>149</v>
      </c>
      <c r="O7399">
        <v>9</v>
      </c>
      <c r="P7399">
        <v>2021</v>
      </c>
    </row>
    <row r="7400" spans="1:16" x14ac:dyDescent="0.25">
      <c r="A7400" t="s">
        <v>26</v>
      </c>
      <c r="B7400">
        <v>1185732</v>
      </c>
      <c r="C7400" s="1">
        <v>44459</v>
      </c>
      <c r="D7400" t="s">
        <v>13</v>
      </c>
      <c r="E7400" t="s">
        <v>119</v>
      </c>
      <c r="F7400" t="s">
        <v>120</v>
      </c>
      <c r="G7400" t="s">
        <v>142</v>
      </c>
      <c r="H7400" t="s">
        <v>146</v>
      </c>
      <c r="I7400">
        <v>36</v>
      </c>
      <c r="J7400">
        <v>25</v>
      </c>
      <c r="K7400">
        <v>900</v>
      </c>
      <c r="L7400" t="s">
        <v>83</v>
      </c>
      <c r="M7400" t="s">
        <v>161</v>
      </c>
      <c r="N7400" t="s">
        <v>149</v>
      </c>
      <c r="O7400">
        <v>9</v>
      </c>
      <c r="P7400">
        <v>2021</v>
      </c>
    </row>
    <row r="7401" spans="1:16" x14ac:dyDescent="0.25">
      <c r="A7401" t="s">
        <v>26</v>
      </c>
      <c r="B7401">
        <v>1185732</v>
      </c>
      <c r="C7401" s="1">
        <v>44459</v>
      </c>
      <c r="D7401" t="s">
        <v>13</v>
      </c>
      <c r="E7401" t="s">
        <v>119</v>
      </c>
      <c r="F7401" t="s">
        <v>120</v>
      </c>
      <c r="G7401" t="s">
        <v>138</v>
      </c>
      <c r="H7401" t="s">
        <v>139</v>
      </c>
      <c r="I7401">
        <v>48</v>
      </c>
      <c r="J7401">
        <v>30</v>
      </c>
      <c r="K7401">
        <v>1440</v>
      </c>
      <c r="L7401" t="s">
        <v>83</v>
      </c>
      <c r="M7401" t="s">
        <v>161</v>
      </c>
      <c r="N7401" t="s">
        <v>149</v>
      </c>
      <c r="O7401">
        <v>9</v>
      </c>
      <c r="P7401">
        <v>2021</v>
      </c>
    </row>
    <row r="7402" spans="1:16" x14ac:dyDescent="0.25">
      <c r="A7402" t="s">
        <v>26</v>
      </c>
      <c r="B7402">
        <v>1185732</v>
      </c>
      <c r="C7402" s="1">
        <v>44459</v>
      </c>
      <c r="D7402" t="s">
        <v>13</v>
      </c>
      <c r="E7402" t="s">
        <v>119</v>
      </c>
      <c r="F7402" t="s">
        <v>120</v>
      </c>
      <c r="G7402" t="s">
        <v>142</v>
      </c>
      <c r="H7402" t="s">
        <v>139</v>
      </c>
      <c r="I7402">
        <v>54</v>
      </c>
      <c r="J7402">
        <v>50</v>
      </c>
      <c r="K7402">
        <v>2700</v>
      </c>
      <c r="L7402" t="s">
        <v>83</v>
      </c>
      <c r="M7402" t="s">
        <v>161</v>
      </c>
      <c r="N7402" t="s">
        <v>149</v>
      </c>
      <c r="O7402">
        <v>9</v>
      </c>
      <c r="P7402">
        <v>2021</v>
      </c>
    </row>
    <row r="7403" spans="1:16" x14ac:dyDescent="0.25">
      <c r="A7403" t="s">
        <v>61</v>
      </c>
      <c r="B7403">
        <v>1185732</v>
      </c>
      <c r="C7403" s="1">
        <v>44459</v>
      </c>
      <c r="D7403" t="s">
        <v>31</v>
      </c>
      <c r="E7403" t="s">
        <v>64</v>
      </c>
      <c r="F7403" t="s">
        <v>65</v>
      </c>
      <c r="G7403" t="s">
        <v>138</v>
      </c>
      <c r="H7403" t="s">
        <v>144</v>
      </c>
      <c r="I7403">
        <v>65</v>
      </c>
      <c r="J7403">
        <v>525</v>
      </c>
      <c r="K7403">
        <v>34125</v>
      </c>
      <c r="L7403" t="s">
        <v>24</v>
      </c>
      <c r="M7403" t="s">
        <v>161</v>
      </c>
      <c r="N7403" t="s">
        <v>149</v>
      </c>
      <c r="O7403">
        <v>9</v>
      </c>
      <c r="P7403">
        <v>2021</v>
      </c>
    </row>
    <row r="7404" spans="1:16" x14ac:dyDescent="0.25">
      <c r="A7404" t="s">
        <v>61</v>
      </c>
      <c r="B7404">
        <v>1185732</v>
      </c>
      <c r="C7404" s="1">
        <v>44459</v>
      </c>
      <c r="D7404" t="s">
        <v>31</v>
      </c>
      <c r="E7404" t="s">
        <v>64</v>
      </c>
      <c r="F7404" t="s">
        <v>65</v>
      </c>
      <c r="G7404" t="s">
        <v>138</v>
      </c>
      <c r="H7404" t="s">
        <v>146</v>
      </c>
      <c r="I7404">
        <v>60.000000000000007</v>
      </c>
      <c r="J7404">
        <v>325</v>
      </c>
      <c r="K7404">
        <v>19500</v>
      </c>
      <c r="L7404" t="s">
        <v>24</v>
      </c>
      <c r="M7404" t="s">
        <v>161</v>
      </c>
      <c r="N7404" t="s">
        <v>149</v>
      </c>
      <c r="O7404">
        <v>9</v>
      </c>
      <c r="P7404">
        <v>2021</v>
      </c>
    </row>
    <row r="7405" spans="1:16" x14ac:dyDescent="0.25">
      <c r="A7405" t="s">
        <v>61</v>
      </c>
      <c r="B7405">
        <v>1185732</v>
      </c>
      <c r="C7405" s="1">
        <v>44459</v>
      </c>
      <c r="D7405" t="s">
        <v>31</v>
      </c>
      <c r="E7405" t="s">
        <v>64</v>
      </c>
      <c r="F7405" t="s">
        <v>65</v>
      </c>
      <c r="G7405" t="s">
        <v>142</v>
      </c>
      <c r="H7405" t="s">
        <v>144</v>
      </c>
      <c r="I7405">
        <v>55.000000000000007</v>
      </c>
      <c r="J7405">
        <v>225</v>
      </c>
      <c r="K7405">
        <v>12375</v>
      </c>
      <c r="L7405" t="s">
        <v>24</v>
      </c>
      <c r="M7405" t="s">
        <v>161</v>
      </c>
      <c r="N7405" t="s">
        <v>149</v>
      </c>
      <c r="O7405">
        <v>9</v>
      </c>
      <c r="P7405">
        <v>2021</v>
      </c>
    </row>
    <row r="7406" spans="1:16" x14ac:dyDescent="0.25">
      <c r="A7406" t="s">
        <v>61</v>
      </c>
      <c r="B7406">
        <v>1185732</v>
      </c>
      <c r="C7406" s="1">
        <v>44459</v>
      </c>
      <c r="D7406" t="s">
        <v>31</v>
      </c>
      <c r="E7406" t="s">
        <v>64</v>
      </c>
      <c r="F7406" t="s">
        <v>65</v>
      </c>
      <c r="G7406" t="s">
        <v>142</v>
      </c>
      <c r="H7406" t="s">
        <v>146</v>
      </c>
      <c r="I7406">
        <v>55.000000000000007</v>
      </c>
      <c r="J7406">
        <v>200</v>
      </c>
      <c r="K7406">
        <v>11000</v>
      </c>
      <c r="L7406" t="s">
        <v>24</v>
      </c>
      <c r="M7406" t="s">
        <v>161</v>
      </c>
      <c r="N7406" t="s">
        <v>149</v>
      </c>
      <c r="O7406">
        <v>9</v>
      </c>
      <c r="P7406">
        <v>2021</v>
      </c>
    </row>
    <row r="7407" spans="1:16" x14ac:dyDescent="0.25">
      <c r="A7407" t="s">
        <v>61</v>
      </c>
      <c r="B7407">
        <v>1185732</v>
      </c>
      <c r="C7407" s="1">
        <v>44459</v>
      </c>
      <c r="D7407" t="s">
        <v>31</v>
      </c>
      <c r="E7407" t="s">
        <v>64</v>
      </c>
      <c r="F7407" t="s">
        <v>65</v>
      </c>
      <c r="G7407" t="s">
        <v>138</v>
      </c>
      <c r="H7407" t="s">
        <v>139</v>
      </c>
      <c r="I7407">
        <v>65</v>
      </c>
      <c r="J7407">
        <v>200</v>
      </c>
      <c r="K7407">
        <v>13000</v>
      </c>
      <c r="L7407" t="s">
        <v>24</v>
      </c>
      <c r="M7407" t="s">
        <v>161</v>
      </c>
      <c r="N7407" t="s">
        <v>149</v>
      </c>
      <c r="O7407">
        <v>9</v>
      </c>
      <c r="P7407">
        <v>2021</v>
      </c>
    </row>
    <row r="7408" spans="1:16" x14ac:dyDescent="0.25">
      <c r="A7408" t="s">
        <v>61</v>
      </c>
      <c r="B7408">
        <v>1185732</v>
      </c>
      <c r="C7408" s="1">
        <v>44459</v>
      </c>
      <c r="D7408" t="s">
        <v>31</v>
      </c>
      <c r="E7408" t="s">
        <v>64</v>
      </c>
      <c r="F7408" t="s">
        <v>65</v>
      </c>
      <c r="G7408" t="s">
        <v>142</v>
      </c>
      <c r="H7408" t="s">
        <v>139</v>
      </c>
      <c r="I7408">
        <v>70</v>
      </c>
      <c r="J7408">
        <v>300</v>
      </c>
      <c r="K7408">
        <v>21000</v>
      </c>
      <c r="L7408" t="s">
        <v>24</v>
      </c>
      <c r="M7408" t="s">
        <v>161</v>
      </c>
      <c r="N7408" t="s">
        <v>149</v>
      </c>
      <c r="O7408">
        <v>9</v>
      </c>
      <c r="P7408">
        <v>2021</v>
      </c>
    </row>
    <row r="7409" spans="1:16" x14ac:dyDescent="0.25">
      <c r="A7409" t="s">
        <v>61</v>
      </c>
      <c r="B7409">
        <v>1185732</v>
      </c>
      <c r="C7409" s="1">
        <v>44459</v>
      </c>
      <c r="D7409" t="s">
        <v>31</v>
      </c>
      <c r="E7409" t="s">
        <v>64</v>
      </c>
      <c r="F7409" t="s">
        <v>65</v>
      </c>
      <c r="G7409" t="s">
        <v>138</v>
      </c>
      <c r="H7409" t="s">
        <v>144</v>
      </c>
      <c r="I7409">
        <v>64</v>
      </c>
      <c r="J7409">
        <v>131</v>
      </c>
      <c r="K7409">
        <v>8384</v>
      </c>
      <c r="L7409" t="s">
        <v>83</v>
      </c>
      <c r="M7409" t="s">
        <v>161</v>
      </c>
      <c r="N7409" t="s">
        <v>149</v>
      </c>
      <c r="O7409">
        <v>9</v>
      </c>
      <c r="P7409">
        <v>2021</v>
      </c>
    </row>
    <row r="7410" spans="1:16" x14ac:dyDescent="0.25">
      <c r="A7410" t="s">
        <v>61</v>
      </c>
      <c r="B7410">
        <v>1185732</v>
      </c>
      <c r="C7410" s="1">
        <v>44459</v>
      </c>
      <c r="D7410" t="s">
        <v>31</v>
      </c>
      <c r="E7410" t="s">
        <v>64</v>
      </c>
      <c r="F7410" t="s">
        <v>65</v>
      </c>
      <c r="G7410" t="s">
        <v>138</v>
      </c>
      <c r="H7410" t="s">
        <v>146</v>
      </c>
      <c r="I7410">
        <v>55</v>
      </c>
      <c r="J7410">
        <v>91</v>
      </c>
      <c r="K7410">
        <v>5005</v>
      </c>
      <c r="L7410" t="s">
        <v>83</v>
      </c>
      <c r="M7410" t="s">
        <v>161</v>
      </c>
      <c r="N7410" t="s">
        <v>149</v>
      </c>
      <c r="O7410">
        <v>9</v>
      </c>
      <c r="P7410">
        <v>2021</v>
      </c>
    </row>
    <row r="7411" spans="1:16" x14ac:dyDescent="0.25">
      <c r="A7411" t="s">
        <v>61</v>
      </c>
      <c r="B7411">
        <v>1185732</v>
      </c>
      <c r="C7411" s="1">
        <v>44459</v>
      </c>
      <c r="D7411" t="s">
        <v>31</v>
      </c>
      <c r="E7411" t="s">
        <v>64</v>
      </c>
      <c r="F7411" t="s">
        <v>65</v>
      </c>
      <c r="G7411" t="s">
        <v>142</v>
      </c>
      <c r="H7411" t="s">
        <v>144</v>
      </c>
      <c r="I7411">
        <v>50</v>
      </c>
      <c r="J7411">
        <v>59</v>
      </c>
      <c r="K7411">
        <v>2950</v>
      </c>
      <c r="L7411" t="s">
        <v>83</v>
      </c>
      <c r="M7411" t="s">
        <v>161</v>
      </c>
      <c r="N7411" t="s">
        <v>149</v>
      </c>
      <c r="O7411">
        <v>9</v>
      </c>
      <c r="P7411">
        <v>2021</v>
      </c>
    </row>
    <row r="7412" spans="1:16" x14ac:dyDescent="0.25">
      <c r="A7412" t="s">
        <v>61</v>
      </c>
      <c r="B7412">
        <v>1185732</v>
      </c>
      <c r="C7412" s="1">
        <v>44459</v>
      </c>
      <c r="D7412" t="s">
        <v>31</v>
      </c>
      <c r="E7412" t="s">
        <v>64</v>
      </c>
      <c r="F7412" t="s">
        <v>65</v>
      </c>
      <c r="G7412" t="s">
        <v>142</v>
      </c>
      <c r="H7412" t="s">
        <v>146</v>
      </c>
      <c r="I7412">
        <v>50</v>
      </c>
      <c r="J7412">
        <v>56</v>
      </c>
      <c r="K7412">
        <v>2800</v>
      </c>
      <c r="L7412" t="s">
        <v>83</v>
      </c>
      <c r="M7412" t="s">
        <v>161</v>
      </c>
      <c r="N7412" t="s">
        <v>149</v>
      </c>
      <c r="O7412">
        <v>9</v>
      </c>
      <c r="P7412">
        <v>2021</v>
      </c>
    </row>
    <row r="7413" spans="1:16" x14ac:dyDescent="0.25">
      <c r="A7413" t="s">
        <v>61</v>
      </c>
      <c r="B7413">
        <v>1185732</v>
      </c>
      <c r="C7413" s="1">
        <v>44459</v>
      </c>
      <c r="D7413" t="s">
        <v>31</v>
      </c>
      <c r="E7413" t="s">
        <v>64</v>
      </c>
      <c r="F7413" t="s">
        <v>65</v>
      </c>
      <c r="G7413" t="s">
        <v>138</v>
      </c>
      <c r="H7413" t="s">
        <v>139</v>
      </c>
      <c r="I7413">
        <v>62</v>
      </c>
      <c r="J7413">
        <v>60</v>
      </c>
      <c r="K7413">
        <v>3720</v>
      </c>
      <c r="L7413" t="s">
        <v>83</v>
      </c>
      <c r="M7413" t="s">
        <v>161</v>
      </c>
      <c r="N7413" t="s">
        <v>149</v>
      </c>
      <c r="O7413">
        <v>9</v>
      </c>
      <c r="P7413">
        <v>2021</v>
      </c>
    </row>
    <row r="7414" spans="1:16" x14ac:dyDescent="0.25">
      <c r="A7414" t="s">
        <v>61</v>
      </c>
      <c r="B7414">
        <v>1185732</v>
      </c>
      <c r="C7414" s="1">
        <v>44459</v>
      </c>
      <c r="D7414" t="s">
        <v>31</v>
      </c>
      <c r="E7414" t="s">
        <v>64</v>
      </c>
      <c r="F7414" t="s">
        <v>65</v>
      </c>
      <c r="G7414" t="s">
        <v>142</v>
      </c>
      <c r="H7414" t="s">
        <v>139</v>
      </c>
      <c r="I7414">
        <v>64</v>
      </c>
      <c r="J7414">
        <v>84</v>
      </c>
      <c r="K7414">
        <v>5376</v>
      </c>
      <c r="L7414" t="s">
        <v>83</v>
      </c>
      <c r="M7414" t="s">
        <v>161</v>
      </c>
      <c r="N7414" t="s">
        <v>149</v>
      </c>
      <c r="O7414">
        <v>9</v>
      </c>
      <c r="P7414">
        <v>2021</v>
      </c>
    </row>
    <row r="7415" spans="1:16" x14ac:dyDescent="0.25">
      <c r="A7415" t="s">
        <v>26</v>
      </c>
      <c r="B7415">
        <v>1197831</v>
      </c>
      <c r="C7415" s="1">
        <v>44459</v>
      </c>
      <c r="D7415" t="s">
        <v>27</v>
      </c>
      <c r="E7415" t="s">
        <v>59</v>
      </c>
      <c r="F7415" t="s">
        <v>60</v>
      </c>
      <c r="G7415" t="s">
        <v>142</v>
      </c>
      <c r="H7415" t="s">
        <v>144</v>
      </c>
      <c r="I7415">
        <v>60</v>
      </c>
      <c r="J7415">
        <v>625</v>
      </c>
      <c r="K7415">
        <v>37500</v>
      </c>
      <c r="L7415" t="s">
        <v>24</v>
      </c>
      <c r="M7415" t="s">
        <v>161</v>
      </c>
      <c r="N7415" t="s">
        <v>149</v>
      </c>
      <c r="O7415">
        <v>9</v>
      </c>
      <c r="P7415">
        <v>2021</v>
      </c>
    </row>
    <row r="7416" spans="1:16" x14ac:dyDescent="0.25">
      <c r="A7416" t="s">
        <v>26</v>
      </c>
      <c r="B7416">
        <v>1197831</v>
      </c>
      <c r="C7416" s="1">
        <v>44459</v>
      </c>
      <c r="D7416" t="s">
        <v>27</v>
      </c>
      <c r="E7416" t="s">
        <v>59</v>
      </c>
      <c r="F7416" t="s">
        <v>60</v>
      </c>
      <c r="G7416" t="s">
        <v>142</v>
      </c>
      <c r="H7416" t="s">
        <v>144</v>
      </c>
      <c r="I7416">
        <v>59</v>
      </c>
      <c r="J7416">
        <v>188</v>
      </c>
      <c r="K7416">
        <v>11092</v>
      </c>
      <c r="L7416" t="s">
        <v>83</v>
      </c>
      <c r="M7416" t="s">
        <v>161</v>
      </c>
      <c r="N7416" t="s">
        <v>149</v>
      </c>
      <c r="O7416">
        <v>9</v>
      </c>
      <c r="P7416">
        <v>2021</v>
      </c>
    </row>
    <row r="7417" spans="1:16" x14ac:dyDescent="0.25">
      <c r="A7417" t="s">
        <v>26</v>
      </c>
      <c r="B7417">
        <v>1197831</v>
      </c>
      <c r="C7417" s="1">
        <v>44459</v>
      </c>
      <c r="D7417" t="s">
        <v>27</v>
      </c>
      <c r="E7417" t="s">
        <v>59</v>
      </c>
      <c r="F7417" t="s">
        <v>60</v>
      </c>
      <c r="G7417" t="s">
        <v>142</v>
      </c>
      <c r="H7417" t="s">
        <v>144</v>
      </c>
      <c r="I7417">
        <v>47</v>
      </c>
      <c r="J7417">
        <v>213</v>
      </c>
      <c r="K7417">
        <v>10011</v>
      </c>
      <c r="L7417" t="s">
        <v>24</v>
      </c>
      <c r="M7417" t="s">
        <v>161</v>
      </c>
      <c r="N7417" t="s">
        <v>149</v>
      </c>
      <c r="O7417">
        <v>9</v>
      </c>
      <c r="P7417">
        <v>2021</v>
      </c>
    </row>
    <row r="7418" spans="1:16" x14ac:dyDescent="0.25">
      <c r="A7418" t="s">
        <v>26</v>
      </c>
      <c r="B7418">
        <v>1197831</v>
      </c>
      <c r="C7418" s="1">
        <v>44459</v>
      </c>
      <c r="D7418" t="s">
        <v>27</v>
      </c>
      <c r="E7418" t="s">
        <v>28</v>
      </c>
      <c r="F7418" t="s">
        <v>39</v>
      </c>
      <c r="G7418" t="s">
        <v>138</v>
      </c>
      <c r="H7418" t="s">
        <v>139</v>
      </c>
      <c r="I7418">
        <v>50</v>
      </c>
      <c r="J7418">
        <v>575</v>
      </c>
      <c r="K7418">
        <v>28750</v>
      </c>
      <c r="L7418" t="s">
        <v>24</v>
      </c>
      <c r="M7418" t="s">
        <v>161</v>
      </c>
      <c r="N7418" t="s">
        <v>149</v>
      </c>
      <c r="O7418">
        <v>9</v>
      </c>
      <c r="P7418">
        <v>2021</v>
      </c>
    </row>
    <row r="7419" spans="1:16" x14ac:dyDescent="0.25">
      <c r="A7419" t="s">
        <v>26</v>
      </c>
      <c r="B7419">
        <v>1197831</v>
      </c>
      <c r="C7419" s="1">
        <v>44459</v>
      </c>
      <c r="D7419" t="s">
        <v>27</v>
      </c>
      <c r="E7419" t="s">
        <v>28</v>
      </c>
      <c r="F7419" t="s">
        <v>39</v>
      </c>
      <c r="G7419" t="s">
        <v>138</v>
      </c>
      <c r="H7419" t="s">
        <v>139</v>
      </c>
      <c r="I7419">
        <v>47</v>
      </c>
      <c r="J7419">
        <v>167</v>
      </c>
      <c r="K7419">
        <v>7849</v>
      </c>
      <c r="L7419" t="s">
        <v>83</v>
      </c>
      <c r="M7419" t="s">
        <v>161</v>
      </c>
      <c r="N7419" t="s">
        <v>149</v>
      </c>
      <c r="O7419">
        <v>9</v>
      </c>
      <c r="P7419">
        <v>2021</v>
      </c>
    </row>
    <row r="7420" spans="1:16" x14ac:dyDescent="0.25">
      <c r="A7420" t="s">
        <v>26</v>
      </c>
      <c r="B7420">
        <v>1197831</v>
      </c>
      <c r="C7420" s="1">
        <v>44459</v>
      </c>
      <c r="D7420" t="s">
        <v>27</v>
      </c>
      <c r="E7420" t="s">
        <v>28</v>
      </c>
      <c r="F7420" t="s">
        <v>39</v>
      </c>
      <c r="G7420" t="s">
        <v>138</v>
      </c>
      <c r="H7420" t="s">
        <v>139</v>
      </c>
      <c r="I7420">
        <v>39</v>
      </c>
      <c r="J7420">
        <v>184</v>
      </c>
      <c r="K7420">
        <v>7176</v>
      </c>
      <c r="L7420" t="s">
        <v>24</v>
      </c>
      <c r="M7420" t="s">
        <v>161</v>
      </c>
      <c r="N7420" t="s">
        <v>149</v>
      </c>
      <c r="O7420">
        <v>9</v>
      </c>
      <c r="P7420">
        <v>2021</v>
      </c>
    </row>
    <row r="7421" spans="1:16" x14ac:dyDescent="0.25">
      <c r="A7421" t="s">
        <v>26</v>
      </c>
      <c r="B7421">
        <v>1197831</v>
      </c>
      <c r="C7421" s="1">
        <v>44460</v>
      </c>
      <c r="D7421" t="s">
        <v>27</v>
      </c>
      <c r="E7421" t="s">
        <v>59</v>
      </c>
      <c r="F7421" t="s">
        <v>60</v>
      </c>
      <c r="G7421" t="s">
        <v>142</v>
      </c>
      <c r="H7421" t="s">
        <v>146</v>
      </c>
      <c r="I7421">
        <v>60</v>
      </c>
      <c r="J7421">
        <v>350</v>
      </c>
      <c r="K7421">
        <v>21000</v>
      </c>
      <c r="L7421" t="s">
        <v>24</v>
      </c>
      <c r="M7421" t="s">
        <v>161</v>
      </c>
      <c r="N7421" t="s">
        <v>150</v>
      </c>
      <c r="O7421">
        <v>9</v>
      </c>
      <c r="P7421">
        <v>2021</v>
      </c>
    </row>
    <row r="7422" spans="1:16" x14ac:dyDescent="0.25">
      <c r="A7422" t="s">
        <v>26</v>
      </c>
      <c r="B7422">
        <v>1197831</v>
      </c>
      <c r="C7422" s="1">
        <v>44460</v>
      </c>
      <c r="D7422" t="s">
        <v>27</v>
      </c>
      <c r="E7422" t="s">
        <v>59</v>
      </c>
      <c r="F7422" t="s">
        <v>60</v>
      </c>
      <c r="G7422" t="s">
        <v>142</v>
      </c>
      <c r="H7422" t="s">
        <v>146</v>
      </c>
      <c r="I7422">
        <v>58</v>
      </c>
      <c r="J7422">
        <v>95</v>
      </c>
      <c r="K7422">
        <v>5510</v>
      </c>
      <c r="L7422" t="s">
        <v>83</v>
      </c>
      <c r="M7422" t="s">
        <v>161</v>
      </c>
      <c r="N7422" t="s">
        <v>150</v>
      </c>
      <c r="O7422">
        <v>9</v>
      </c>
      <c r="P7422">
        <v>2021</v>
      </c>
    </row>
    <row r="7423" spans="1:16" x14ac:dyDescent="0.25">
      <c r="A7423" t="s">
        <v>26</v>
      </c>
      <c r="B7423">
        <v>1197831</v>
      </c>
      <c r="C7423" s="1">
        <v>44460</v>
      </c>
      <c r="D7423" t="s">
        <v>27</v>
      </c>
      <c r="E7423" t="s">
        <v>59</v>
      </c>
      <c r="F7423" t="s">
        <v>60</v>
      </c>
      <c r="G7423" t="s">
        <v>142</v>
      </c>
      <c r="H7423" t="s">
        <v>146</v>
      </c>
      <c r="I7423">
        <v>44</v>
      </c>
      <c r="J7423">
        <v>105</v>
      </c>
      <c r="K7423">
        <v>4620</v>
      </c>
      <c r="L7423" t="s">
        <v>24</v>
      </c>
      <c r="M7423" t="s">
        <v>161</v>
      </c>
      <c r="N7423" t="s">
        <v>150</v>
      </c>
      <c r="O7423">
        <v>9</v>
      </c>
      <c r="P7423">
        <v>2021</v>
      </c>
    </row>
    <row r="7424" spans="1:16" x14ac:dyDescent="0.25">
      <c r="A7424" t="s">
        <v>26</v>
      </c>
      <c r="B7424">
        <v>1197831</v>
      </c>
      <c r="C7424" s="1">
        <v>44460</v>
      </c>
      <c r="D7424" t="s">
        <v>27</v>
      </c>
      <c r="E7424" t="s">
        <v>28</v>
      </c>
      <c r="F7424" t="s">
        <v>39</v>
      </c>
      <c r="G7424" t="s">
        <v>142</v>
      </c>
      <c r="H7424" t="s">
        <v>139</v>
      </c>
      <c r="I7424">
        <v>60</v>
      </c>
      <c r="J7424">
        <v>850</v>
      </c>
      <c r="K7424">
        <v>51000</v>
      </c>
      <c r="L7424" t="s">
        <v>24</v>
      </c>
      <c r="M7424" t="s">
        <v>161</v>
      </c>
      <c r="N7424" t="s">
        <v>150</v>
      </c>
      <c r="O7424">
        <v>9</v>
      </c>
      <c r="P7424">
        <v>2021</v>
      </c>
    </row>
    <row r="7425" spans="1:16" x14ac:dyDescent="0.25">
      <c r="A7425" t="s">
        <v>26</v>
      </c>
      <c r="B7425">
        <v>1197831</v>
      </c>
      <c r="C7425" s="1">
        <v>44460</v>
      </c>
      <c r="D7425" t="s">
        <v>27</v>
      </c>
      <c r="E7425" t="s">
        <v>28</v>
      </c>
      <c r="F7425" t="s">
        <v>39</v>
      </c>
      <c r="G7425" t="s">
        <v>142</v>
      </c>
      <c r="H7425" t="s">
        <v>139</v>
      </c>
      <c r="I7425">
        <v>54</v>
      </c>
      <c r="J7425">
        <v>255</v>
      </c>
      <c r="K7425">
        <v>13770</v>
      </c>
      <c r="L7425" t="s">
        <v>83</v>
      </c>
      <c r="M7425" t="s">
        <v>161</v>
      </c>
      <c r="N7425" t="s">
        <v>150</v>
      </c>
      <c r="O7425">
        <v>9</v>
      </c>
      <c r="P7425">
        <v>2021</v>
      </c>
    </row>
    <row r="7426" spans="1:16" x14ac:dyDescent="0.25">
      <c r="A7426" t="s">
        <v>26</v>
      </c>
      <c r="B7426">
        <v>1197831</v>
      </c>
      <c r="C7426" s="1">
        <v>44460</v>
      </c>
      <c r="D7426" t="s">
        <v>27</v>
      </c>
      <c r="E7426" t="s">
        <v>28</v>
      </c>
      <c r="F7426" t="s">
        <v>39</v>
      </c>
      <c r="G7426" t="s">
        <v>142</v>
      </c>
      <c r="H7426" t="s">
        <v>139</v>
      </c>
      <c r="I7426">
        <v>47</v>
      </c>
      <c r="J7426">
        <v>272</v>
      </c>
      <c r="K7426">
        <v>12784</v>
      </c>
      <c r="L7426" t="s">
        <v>24</v>
      </c>
      <c r="M7426" t="s">
        <v>161</v>
      </c>
      <c r="N7426" t="s">
        <v>150</v>
      </c>
      <c r="O7426">
        <v>9</v>
      </c>
      <c r="P7426">
        <v>2021</v>
      </c>
    </row>
    <row r="7427" spans="1:16" x14ac:dyDescent="0.25">
      <c r="A7427" t="s">
        <v>26</v>
      </c>
      <c r="B7427">
        <v>1197831</v>
      </c>
      <c r="C7427" s="1">
        <v>44461</v>
      </c>
      <c r="D7427" t="s">
        <v>27</v>
      </c>
      <c r="E7427" t="s">
        <v>59</v>
      </c>
      <c r="F7427" t="s">
        <v>60</v>
      </c>
      <c r="G7427" t="s">
        <v>138</v>
      </c>
      <c r="H7427" t="s">
        <v>139</v>
      </c>
      <c r="I7427">
        <v>45</v>
      </c>
      <c r="J7427">
        <v>350</v>
      </c>
      <c r="K7427">
        <v>15750</v>
      </c>
      <c r="L7427" t="s">
        <v>24</v>
      </c>
      <c r="M7427" t="s">
        <v>161</v>
      </c>
      <c r="N7427" t="s">
        <v>141</v>
      </c>
      <c r="O7427">
        <v>9</v>
      </c>
      <c r="P7427">
        <v>2021</v>
      </c>
    </row>
    <row r="7428" spans="1:16" x14ac:dyDescent="0.25">
      <c r="A7428" t="s">
        <v>26</v>
      </c>
      <c r="B7428">
        <v>1197831</v>
      </c>
      <c r="C7428" s="1">
        <v>44461</v>
      </c>
      <c r="D7428" t="s">
        <v>27</v>
      </c>
      <c r="E7428" t="s">
        <v>59</v>
      </c>
      <c r="F7428" t="s">
        <v>60</v>
      </c>
      <c r="G7428" t="s">
        <v>138</v>
      </c>
      <c r="H7428" t="s">
        <v>139</v>
      </c>
      <c r="I7428">
        <v>41</v>
      </c>
      <c r="J7428">
        <v>88</v>
      </c>
      <c r="K7428">
        <v>3608</v>
      </c>
      <c r="L7428" t="s">
        <v>83</v>
      </c>
      <c r="M7428" t="s">
        <v>161</v>
      </c>
      <c r="N7428" t="s">
        <v>141</v>
      </c>
      <c r="O7428">
        <v>9</v>
      </c>
      <c r="P7428">
        <v>2021</v>
      </c>
    </row>
    <row r="7429" spans="1:16" x14ac:dyDescent="0.25">
      <c r="A7429" t="s">
        <v>26</v>
      </c>
      <c r="B7429">
        <v>1197831</v>
      </c>
      <c r="C7429" s="1">
        <v>44461</v>
      </c>
      <c r="D7429" t="s">
        <v>27</v>
      </c>
      <c r="E7429" t="s">
        <v>59</v>
      </c>
      <c r="F7429" t="s">
        <v>60</v>
      </c>
      <c r="G7429" t="s">
        <v>138</v>
      </c>
      <c r="H7429" t="s">
        <v>139</v>
      </c>
      <c r="I7429">
        <v>35</v>
      </c>
      <c r="J7429">
        <v>116</v>
      </c>
      <c r="K7429">
        <v>4060</v>
      </c>
      <c r="L7429" t="s">
        <v>24</v>
      </c>
      <c r="M7429" t="s">
        <v>161</v>
      </c>
      <c r="N7429" t="s">
        <v>141</v>
      </c>
      <c r="O7429">
        <v>9</v>
      </c>
      <c r="P7429">
        <v>2021</v>
      </c>
    </row>
    <row r="7430" spans="1:16" x14ac:dyDescent="0.25">
      <c r="A7430" t="s">
        <v>26</v>
      </c>
      <c r="B7430">
        <v>1197831</v>
      </c>
      <c r="C7430" s="1">
        <v>44461</v>
      </c>
      <c r="D7430" t="s">
        <v>27</v>
      </c>
      <c r="E7430" t="s">
        <v>28</v>
      </c>
      <c r="F7430" t="s">
        <v>39</v>
      </c>
      <c r="G7430" t="s">
        <v>138</v>
      </c>
      <c r="H7430" t="s">
        <v>144</v>
      </c>
      <c r="I7430">
        <v>50</v>
      </c>
      <c r="J7430">
        <v>800</v>
      </c>
      <c r="K7430">
        <v>40000</v>
      </c>
      <c r="L7430" t="s">
        <v>24</v>
      </c>
      <c r="M7430" t="s">
        <v>161</v>
      </c>
      <c r="N7430" t="s">
        <v>141</v>
      </c>
      <c r="O7430">
        <v>9</v>
      </c>
      <c r="P7430">
        <v>2021</v>
      </c>
    </row>
    <row r="7431" spans="1:16" x14ac:dyDescent="0.25">
      <c r="A7431" t="s">
        <v>26</v>
      </c>
      <c r="B7431">
        <v>1197831</v>
      </c>
      <c r="C7431" s="1">
        <v>44461</v>
      </c>
      <c r="D7431" t="s">
        <v>27</v>
      </c>
      <c r="E7431" t="s">
        <v>28</v>
      </c>
      <c r="F7431" t="s">
        <v>39</v>
      </c>
      <c r="G7431" t="s">
        <v>138</v>
      </c>
      <c r="H7431" t="s">
        <v>144</v>
      </c>
      <c r="I7431">
        <v>49</v>
      </c>
      <c r="J7431">
        <v>208</v>
      </c>
      <c r="K7431">
        <v>10192</v>
      </c>
      <c r="L7431" t="s">
        <v>83</v>
      </c>
      <c r="M7431" t="s">
        <v>161</v>
      </c>
      <c r="N7431" t="s">
        <v>141</v>
      </c>
      <c r="O7431">
        <v>9</v>
      </c>
      <c r="P7431">
        <v>2021</v>
      </c>
    </row>
    <row r="7432" spans="1:16" x14ac:dyDescent="0.25">
      <c r="A7432" t="s">
        <v>26</v>
      </c>
      <c r="B7432">
        <v>1197831</v>
      </c>
      <c r="C7432" s="1">
        <v>44461</v>
      </c>
      <c r="D7432" t="s">
        <v>27</v>
      </c>
      <c r="E7432" t="s">
        <v>28</v>
      </c>
      <c r="F7432" t="s">
        <v>39</v>
      </c>
      <c r="G7432" t="s">
        <v>138</v>
      </c>
      <c r="H7432" t="s">
        <v>144</v>
      </c>
      <c r="I7432">
        <v>34</v>
      </c>
      <c r="J7432">
        <v>248</v>
      </c>
      <c r="K7432">
        <v>8432</v>
      </c>
      <c r="L7432" t="s">
        <v>24</v>
      </c>
      <c r="M7432" t="s">
        <v>161</v>
      </c>
      <c r="N7432" t="s">
        <v>141</v>
      </c>
      <c r="O7432">
        <v>9</v>
      </c>
      <c r="P7432">
        <v>2021</v>
      </c>
    </row>
    <row r="7433" spans="1:16" x14ac:dyDescent="0.25">
      <c r="A7433" t="s">
        <v>61</v>
      </c>
      <c r="B7433">
        <v>1185732</v>
      </c>
      <c r="C7433" s="1">
        <v>44462</v>
      </c>
      <c r="D7433" t="s">
        <v>48</v>
      </c>
      <c r="E7433" t="s">
        <v>98</v>
      </c>
      <c r="F7433" t="s">
        <v>99</v>
      </c>
      <c r="G7433" t="s">
        <v>138</v>
      </c>
      <c r="H7433" t="s">
        <v>144</v>
      </c>
      <c r="I7433">
        <v>50</v>
      </c>
      <c r="J7433">
        <v>525</v>
      </c>
      <c r="K7433">
        <v>26250</v>
      </c>
      <c r="L7433" t="s">
        <v>83</v>
      </c>
      <c r="M7433" t="s">
        <v>161</v>
      </c>
      <c r="N7433" t="s">
        <v>143</v>
      </c>
      <c r="O7433">
        <v>9</v>
      </c>
      <c r="P7433">
        <v>2021</v>
      </c>
    </row>
    <row r="7434" spans="1:16" x14ac:dyDescent="0.25">
      <c r="A7434" t="s">
        <v>61</v>
      </c>
      <c r="B7434">
        <v>1185732</v>
      </c>
      <c r="C7434" s="1">
        <v>44462</v>
      </c>
      <c r="D7434" t="s">
        <v>48</v>
      </c>
      <c r="E7434" t="s">
        <v>98</v>
      </c>
      <c r="F7434" t="s">
        <v>99</v>
      </c>
      <c r="G7434" t="s">
        <v>138</v>
      </c>
      <c r="H7434" t="s">
        <v>146</v>
      </c>
      <c r="I7434">
        <v>45.000000000000007</v>
      </c>
      <c r="J7434">
        <v>325</v>
      </c>
      <c r="K7434">
        <v>14625</v>
      </c>
      <c r="L7434" t="s">
        <v>83</v>
      </c>
      <c r="M7434" t="s">
        <v>161</v>
      </c>
      <c r="N7434" t="s">
        <v>143</v>
      </c>
      <c r="O7434">
        <v>9</v>
      </c>
      <c r="P7434">
        <v>2021</v>
      </c>
    </row>
    <row r="7435" spans="1:16" x14ac:dyDescent="0.25">
      <c r="A7435" t="s">
        <v>61</v>
      </c>
      <c r="B7435">
        <v>1185732</v>
      </c>
      <c r="C7435" s="1">
        <v>44462</v>
      </c>
      <c r="D7435" t="s">
        <v>48</v>
      </c>
      <c r="E7435" t="s">
        <v>98</v>
      </c>
      <c r="F7435" t="s">
        <v>99</v>
      </c>
      <c r="G7435" t="s">
        <v>142</v>
      </c>
      <c r="H7435" t="s">
        <v>144</v>
      </c>
      <c r="I7435">
        <v>35</v>
      </c>
      <c r="J7435">
        <v>225</v>
      </c>
      <c r="K7435">
        <v>7875</v>
      </c>
      <c r="L7435" t="s">
        <v>83</v>
      </c>
      <c r="M7435" t="s">
        <v>161</v>
      </c>
      <c r="N7435" t="s">
        <v>143</v>
      </c>
      <c r="O7435">
        <v>9</v>
      </c>
      <c r="P7435">
        <v>2021</v>
      </c>
    </row>
    <row r="7436" spans="1:16" x14ac:dyDescent="0.25">
      <c r="A7436" t="s">
        <v>61</v>
      </c>
      <c r="B7436">
        <v>1185732</v>
      </c>
      <c r="C7436" s="1">
        <v>44462</v>
      </c>
      <c r="D7436" t="s">
        <v>48</v>
      </c>
      <c r="E7436" t="s">
        <v>98</v>
      </c>
      <c r="F7436" t="s">
        <v>99</v>
      </c>
      <c r="G7436" t="s">
        <v>142</v>
      </c>
      <c r="H7436" t="s">
        <v>146</v>
      </c>
      <c r="I7436">
        <v>35</v>
      </c>
      <c r="J7436">
        <v>200</v>
      </c>
      <c r="K7436">
        <v>7000</v>
      </c>
      <c r="L7436" t="s">
        <v>83</v>
      </c>
      <c r="M7436" t="s">
        <v>161</v>
      </c>
      <c r="N7436" t="s">
        <v>143</v>
      </c>
      <c r="O7436">
        <v>9</v>
      </c>
      <c r="P7436">
        <v>2021</v>
      </c>
    </row>
    <row r="7437" spans="1:16" x14ac:dyDescent="0.25">
      <c r="A7437" t="s">
        <v>61</v>
      </c>
      <c r="B7437">
        <v>1185732</v>
      </c>
      <c r="C7437" s="1">
        <v>44462</v>
      </c>
      <c r="D7437" t="s">
        <v>48</v>
      </c>
      <c r="E7437" t="s">
        <v>98</v>
      </c>
      <c r="F7437" t="s">
        <v>99</v>
      </c>
      <c r="G7437" t="s">
        <v>138</v>
      </c>
      <c r="H7437" t="s">
        <v>139</v>
      </c>
      <c r="I7437">
        <v>45</v>
      </c>
      <c r="J7437">
        <v>200</v>
      </c>
      <c r="K7437">
        <v>9000</v>
      </c>
      <c r="L7437" t="s">
        <v>83</v>
      </c>
      <c r="M7437" t="s">
        <v>161</v>
      </c>
      <c r="N7437" t="s">
        <v>143</v>
      </c>
      <c r="O7437">
        <v>9</v>
      </c>
      <c r="P7437">
        <v>2021</v>
      </c>
    </row>
    <row r="7438" spans="1:16" x14ac:dyDescent="0.25">
      <c r="A7438" t="s">
        <v>61</v>
      </c>
      <c r="B7438">
        <v>1185732</v>
      </c>
      <c r="C7438" s="1">
        <v>44462</v>
      </c>
      <c r="D7438" t="s">
        <v>48</v>
      </c>
      <c r="E7438" t="s">
        <v>98</v>
      </c>
      <c r="F7438" t="s">
        <v>99</v>
      </c>
      <c r="G7438" t="s">
        <v>142</v>
      </c>
      <c r="H7438" t="s">
        <v>139</v>
      </c>
      <c r="I7438">
        <v>50</v>
      </c>
      <c r="J7438">
        <v>275</v>
      </c>
      <c r="K7438">
        <v>13750</v>
      </c>
      <c r="L7438" t="s">
        <v>83</v>
      </c>
      <c r="M7438" t="s">
        <v>161</v>
      </c>
      <c r="N7438" t="s">
        <v>143</v>
      </c>
      <c r="O7438">
        <v>9</v>
      </c>
      <c r="P7438">
        <v>2021</v>
      </c>
    </row>
    <row r="7439" spans="1:16" x14ac:dyDescent="0.25">
      <c r="A7439" t="s">
        <v>61</v>
      </c>
      <c r="B7439">
        <v>1185732</v>
      </c>
      <c r="C7439" s="1">
        <v>44462</v>
      </c>
      <c r="D7439" t="s">
        <v>48</v>
      </c>
      <c r="E7439" t="s">
        <v>98</v>
      </c>
      <c r="F7439" t="s">
        <v>99</v>
      </c>
      <c r="G7439" t="s">
        <v>138</v>
      </c>
      <c r="H7439" t="s">
        <v>144</v>
      </c>
      <c r="I7439">
        <v>48</v>
      </c>
      <c r="J7439">
        <v>137</v>
      </c>
      <c r="K7439">
        <v>6576</v>
      </c>
      <c r="L7439" t="s">
        <v>83</v>
      </c>
      <c r="M7439" t="s">
        <v>161</v>
      </c>
      <c r="N7439" t="s">
        <v>143</v>
      </c>
      <c r="O7439">
        <v>9</v>
      </c>
      <c r="P7439">
        <v>2021</v>
      </c>
    </row>
    <row r="7440" spans="1:16" x14ac:dyDescent="0.25">
      <c r="A7440" t="s">
        <v>61</v>
      </c>
      <c r="B7440">
        <v>1185732</v>
      </c>
      <c r="C7440" s="1">
        <v>44462</v>
      </c>
      <c r="D7440" t="s">
        <v>48</v>
      </c>
      <c r="E7440" t="s">
        <v>98</v>
      </c>
      <c r="F7440" t="s">
        <v>99</v>
      </c>
      <c r="G7440" t="s">
        <v>138</v>
      </c>
      <c r="H7440" t="s">
        <v>146</v>
      </c>
      <c r="I7440">
        <v>44</v>
      </c>
      <c r="J7440">
        <v>94</v>
      </c>
      <c r="K7440">
        <v>4136</v>
      </c>
      <c r="L7440" t="s">
        <v>83</v>
      </c>
      <c r="M7440" t="s">
        <v>161</v>
      </c>
      <c r="N7440" t="s">
        <v>143</v>
      </c>
      <c r="O7440">
        <v>9</v>
      </c>
      <c r="P7440">
        <v>2021</v>
      </c>
    </row>
    <row r="7441" spans="1:16" x14ac:dyDescent="0.25">
      <c r="A7441" t="s">
        <v>61</v>
      </c>
      <c r="B7441">
        <v>1185732</v>
      </c>
      <c r="C7441" s="1">
        <v>44462</v>
      </c>
      <c r="D7441" t="s">
        <v>48</v>
      </c>
      <c r="E7441" t="s">
        <v>98</v>
      </c>
      <c r="F7441" t="s">
        <v>99</v>
      </c>
      <c r="G7441" t="s">
        <v>142</v>
      </c>
      <c r="H7441" t="s">
        <v>144</v>
      </c>
      <c r="I7441">
        <v>33</v>
      </c>
      <c r="J7441">
        <v>65</v>
      </c>
      <c r="K7441">
        <v>2145</v>
      </c>
      <c r="L7441" t="s">
        <v>83</v>
      </c>
      <c r="M7441" t="s">
        <v>161</v>
      </c>
      <c r="N7441" t="s">
        <v>143</v>
      </c>
      <c r="O7441">
        <v>9</v>
      </c>
      <c r="P7441">
        <v>2021</v>
      </c>
    </row>
    <row r="7442" spans="1:16" x14ac:dyDescent="0.25">
      <c r="A7442" t="s">
        <v>61</v>
      </c>
      <c r="B7442">
        <v>1185732</v>
      </c>
      <c r="C7442" s="1">
        <v>44462</v>
      </c>
      <c r="D7442" t="s">
        <v>48</v>
      </c>
      <c r="E7442" t="s">
        <v>98</v>
      </c>
      <c r="F7442" t="s">
        <v>99</v>
      </c>
      <c r="G7442" t="s">
        <v>142</v>
      </c>
      <c r="H7442" t="s">
        <v>146</v>
      </c>
      <c r="I7442">
        <v>32</v>
      </c>
      <c r="J7442">
        <v>54</v>
      </c>
      <c r="K7442">
        <v>1728</v>
      </c>
      <c r="L7442" t="s">
        <v>83</v>
      </c>
      <c r="M7442" t="s">
        <v>161</v>
      </c>
      <c r="N7442" t="s">
        <v>143</v>
      </c>
      <c r="O7442">
        <v>9</v>
      </c>
      <c r="P7442">
        <v>2021</v>
      </c>
    </row>
    <row r="7443" spans="1:16" x14ac:dyDescent="0.25">
      <c r="A7443" t="s">
        <v>61</v>
      </c>
      <c r="B7443">
        <v>1185732</v>
      </c>
      <c r="C7443" s="1">
        <v>44462</v>
      </c>
      <c r="D7443" t="s">
        <v>48</v>
      </c>
      <c r="E7443" t="s">
        <v>98</v>
      </c>
      <c r="F7443" t="s">
        <v>99</v>
      </c>
      <c r="G7443" t="s">
        <v>138</v>
      </c>
      <c r="H7443" t="s">
        <v>139</v>
      </c>
      <c r="I7443">
        <v>43</v>
      </c>
      <c r="J7443">
        <v>58</v>
      </c>
      <c r="K7443">
        <v>2494</v>
      </c>
      <c r="L7443" t="s">
        <v>83</v>
      </c>
      <c r="M7443" t="s">
        <v>161</v>
      </c>
      <c r="N7443" t="s">
        <v>143</v>
      </c>
      <c r="O7443">
        <v>9</v>
      </c>
      <c r="P7443">
        <v>2021</v>
      </c>
    </row>
    <row r="7444" spans="1:16" x14ac:dyDescent="0.25">
      <c r="A7444" t="s">
        <v>61</v>
      </c>
      <c r="B7444">
        <v>1185732</v>
      </c>
      <c r="C7444" s="1">
        <v>44462</v>
      </c>
      <c r="D7444" t="s">
        <v>48</v>
      </c>
      <c r="E7444" t="s">
        <v>98</v>
      </c>
      <c r="F7444" t="s">
        <v>99</v>
      </c>
      <c r="G7444" t="s">
        <v>142</v>
      </c>
      <c r="H7444" t="s">
        <v>139</v>
      </c>
      <c r="I7444">
        <v>49</v>
      </c>
      <c r="J7444">
        <v>74</v>
      </c>
      <c r="K7444">
        <v>3626</v>
      </c>
      <c r="L7444" t="s">
        <v>83</v>
      </c>
      <c r="M7444" t="s">
        <v>161</v>
      </c>
      <c r="N7444" t="s">
        <v>143</v>
      </c>
      <c r="O7444">
        <v>9</v>
      </c>
      <c r="P7444">
        <v>2021</v>
      </c>
    </row>
    <row r="7445" spans="1:16" x14ac:dyDescent="0.25">
      <c r="A7445" t="s">
        <v>26</v>
      </c>
      <c r="B7445">
        <v>1197831</v>
      </c>
      <c r="C7445" s="1">
        <v>44462</v>
      </c>
      <c r="D7445" t="s">
        <v>27</v>
      </c>
      <c r="E7445" t="s">
        <v>59</v>
      </c>
      <c r="F7445" t="s">
        <v>60</v>
      </c>
      <c r="G7445" t="s">
        <v>142</v>
      </c>
      <c r="H7445" t="s">
        <v>139</v>
      </c>
      <c r="I7445">
        <v>40</v>
      </c>
      <c r="J7445">
        <v>575</v>
      </c>
      <c r="K7445">
        <v>23000</v>
      </c>
      <c r="L7445" t="s">
        <v>24</v>
      </c>
      <c r="M7445" t="s">
        <v>161</v>
      </c>
      <c r="N7445" t="s">
        <v>143</v>
      </c>
      <c r="O7445">
        <v>9</v>
      </c>
      <c r="P7445">
        <v>2021</v>
      </c>
    </row>
    <row r="7446" spans="1:16" x14ac:dyDescent="0.25">
      <c r="A7446" t="s">
        <v>26</v>
      </c>
      <c r="B7446">
        <v>1197831</v>
      </c>
      <c r="C7446" s="1">
        <v>44462</v>
      </c>
      <c r="D7446" t="s">
        <v>27</v>
      </c>
      <c r="E7446" t="s">
        <v>59</v>
      </c>
      <c r="F7446" t="s">
        <v>60</v>
      </c>
      <c r="G7446" t="s">
        <v>142</v>
      </c>
      <c r="H7446" t="s">
        <v>139</v>
      </c>
      <c r="I7446">
        <v>37</v>
      </c>
      <c r="J7446">
        <v>150</v>
      </c>
      <c r="K7446">
        <v>5550</v>
      </c>
      <c r="L7446" t="s">
        <v>83</v>
      </c>
      <c r="M7446" t="s">
        <v>161</v>
      </c>
      <c r="N7446" t="s">
        <v>143</v>
      </c>
      <c r="O7446">
        <v>9</v>
      </c>
      <c r="P7446">
        <v>2021</v>
      </c>
    </row>
    <row r="7447" spans="1:16" x14ac:dyDescent="0.25">
      <c r="A7447" t="s">
        <v>26</v>
      </c>
      <c r="B7447">
        <v>1197831</v>
      </c>
      <c r="C7447" s="1">
        <v>44462</v>
      </c>
      <c r="D7447" t="s">
        <v>27</v>
      </c>
      <c r="E7447" t="s">
        <v>59</v>
      </c>
      <c r="F7447" t="s">
        <v>60</v>
      </c>
      <c r="G7447" t="s">
        <v>142</v>
      </c>
      <c r="H7447" t="s">
        <v>139</v>
      </c>
      <c r="I7447">
        <v>26</v>
      </c>
      <c r="J7447">
        <v>190</v>
      </c>
      <c r="K7447">
        <v>4940</v>
      </c>
      <c r="L7447" t="s">
        <v>24</v>
      </c>
      <c r="M7447" t="s">
        <v>161</v>
      </c>
      <c r="N7447" t="s">
        <v>143</v>
      </c>
      <c r="O7447">
        <v>9</v>
      </c>
      <c r="P7447">
        <v>2021</v>
      </c>
    </row>
    <row r="7448" spans="1:16" x14ac:dyDescent="0.25">
      <c r="A7448" t="s">
        <v>26</v>
      </c>
      <c r="B7448">
        <v>1197831</v>
      </c>
      <c r="C7448" s="1">
        <v>44462</v>
      </c>
      <c r="D7448" t="s">
        <v>27</v>
      </c>
      <c r="E7448" t="s">
        <v>28</v>
      </c>
      <c r="F7448" t="s">
        <v>39</v>
      </c>
      <c r="G7448" t="s">
        <v>138</v>
      </c>
      <c r="H7448" t="s">
        <v>146</v>
      </c>
      <c r="I7448">
        <v>55.000000000000007</v>
      </c>
      <c r="J7448">
        <v>800</v>
      </c>
      <c r="K7448">
        <v>44000</v>
      </c>
      <c r="L7448" t="s">
        <v>24</v>
      </c>
      <c r="M7448" t="s">
        <v>161</v>
      </c>
      <c r="N7448" t="s">
        <v>143</v>
      </c>
      <c r="O7448">
        <v>9</v>
      </c>
      <c r="P7448">
        <v>2021</v>
      </c>
    </row>
    <row r="7449" spans="1:16" x14ac:dyDescent="0.25">
      <c r="A7449" t="s">
        <v>26</v>
      </c>
      <c r="B7449">
        <v>1197831</v>
      </c>
      <c r="C7449" s="1">
        <v>44462</v>
      </c>
      <c r="D7449" t="s">
        <v>27</v>
      </c>
      <c r="E7449" t="s">
        <v>28</v>
      </c>
      <c r="F7449" t="s">
        <v>39</v>
      </c>
      <c r="G7449" t="s">
        <v>138</v>
      </c>
      <c r="H7449" t="s">
        <v>146</v>
      </c>
      <c r="I7449">
        <v>53</v>
      </c>
      <c r="J7449">
        <v>208</v>
      </c>
      <c r="K7449">
        <v>11024</v>
      </c>
      <c r="L7449" t="s">
        <v>83</v>
      </c>
      <c r="M7449" t="s">
        <v>161</v>
      </c>
      <c r="N7449" t="s">
        <v>143</v>
      </c>
      <c r="O7449">
        <v>9</v>
      </c>
      <c r="P7449">
        <v>2021</v>
      </c>
    </row>
    <row r="7450" spans="1:16" x14ac:dyDescent="0.25">
      <c r="A7450" t="s">
        <v>26</v>
      </c>
      <c r="B7450">
        <v>1197831</v>
      </c>
      <c r="C7450" s="1">
        <v>44462</v>
      </c>
      <c r="D7450" t="s">
        <v>27</v>
      </c>
      <c r="E7450" t="s">
        <v>28</v>
      </c>
      <c r="F7450" t="s">
        <v>39</v>
      </c>
      <c r="G7450" t="s">
        <v>138</v>
      </c>
      <c r="H7450" t="s">
        <v>146</v>
      </c>
      <c r="I7450">
        <v>43</v>
      </c>
      <c r="J7450">
        <v>256</v>
      </c>
      <c r="K7450">
        <v>11008</v>
      </c>
      <c r="L7450" t="s">
        <v>24</v>
      </c>
      <c r="M7450" t="s">
        <v>161</v>
      </c>
      <c r="N7450" t="s">
        <v>143</v>
      </c>
      <c r="O7450">
        <v>9</v>
      </c>
      <c r="P7450">
        <v>2021</v>
      </c>
    </row>
    <row r="7451" spans="1:16" x14ac:dyDescent="0.25">
      <c r="A7451" t="s">
        <v>26</v>
      </c>
      <c r="B7451">
        <v>1197831</v>
      </c>
      <c r="C7451" s="1">
        <v>44463</v>
      </c>
      <c r="D7451" t="s">
        <v>27</v>
      </c>
      <c r="E7451" t="s">
        <v>59</v>
      </c>
      <c r="F7451" t="s">
        <v>60</v>
      </c>
      <c r="G7451" t="s">
        <v>138</v>
      </c>
      <c r="H7451" t="s">
        <v>144</v>
      </c>
      <c r="I7451">
        <v>30.000000000000004</v>
      </c>
      <c r="J7451">
        <v>525</v>
      </c>
      <c r="K7451">
        <v>15750</v>
      </c>
      <c r="L7451" t="s">
        <v>24</v>
      </c>
      <c r="M7451" t="s">
        <v>161</v>
      </c>
      <c r="N7451" t="s">
        <v>145</v>
      </c>
      <c r="O7451">
        <v>9</v>
      </c>
      <c r="P7451">
        <v>2021</v>
      </c>
    </row>
    <row r="7452" spans="1:16" x14ac:dyDescent="0.25">
      <c r="A7452" t="s">
        <v>26</v>
      </c>
      <c r="B7452">
        <v>1197831</v>
      </c>
      <c r="C7452" s="1">
        <v>44463</v>
      </c>
      <c r="D7452" t="s">
        <v>27</v>
      </c>
      <c r="E7452" t="s">
        <v>59</v>
      </c>
      <c r="F7452" t="s">
        <v>60</v>
      </c>
      <c r="G7452" t="s">
        <v>138</v>
      </c>
      <c r="H7452" t="s">
        <v>144</v>
      </c>
      <c r="I7452">
        <v>29</v>
      </c>
      <c r="J7452">
        <v>131</v>
      </c>
      <c r="K7452">
        <v>3799</v>
      </c>
      <c r="L7452" t="s">
        <v>83</v>
      </c>
      <c r="M7452" t="s">
        <v>161</v>
      </c>
      <c r="N7452" t="s">
        <v>145</v>
      </c>
      <c r="O7452">
        <v>9</v>
      </c>
      <c r="P7452">
        <v>2021</v>
      </c>
    </row>
    <row r="7453" spans="1:16" x14ac:dyDescent="0.25">
      <c r="A7453" t="s">
        <v>26</v>
      </c>
      <c r="B7453">
        <v>1197831</v>
      </c>
      <c r="C7453" s="1">
        <v>44463</v>
      </c>
      <c r="D7453" t="s">
        <v>27</v>
      </c>
      <c r="E7453" t="s">
        <v>59</v>
      </c>
      <c r="F7453" t="s">
        <v>60</v>
      </c>
      <c r="G7453" t="s">
        <v>138</v>
      </c>
      <c r="H7453" t="s">
        <v>144</v>
      </c>
      <c r="I7453">
        <v>20</v>
      </c>
      <c r="J7453">
        <v>184</v>
      </c>
      <c r="K7453">
        <v>3680</v>
      </c>
      <c r="L7453" t="s">
        <v>24</v>
      </c>
      <c r="M7453" t="s">
        <v>161</v>
      </c>
      <c r="N7453" t="s">
        <v>145</v>
      </c>
      <c r="O7453">
        <v>9</v>
      </c>
      <c r="P7453">
        <v>2021</v>
      </c>
    </row>
    <row r="7454" spans="1:16" x14ac:dyDescent="0.25">
      <c r="A7454" t="s">
        <v>26</v>
      </c>
      <c r="B7454">
        <v>1197831</v>
      </c>
      <c r="C7454" s="1">
        <v>44463</v>
      </c>
      <c r="D7454" t="s">
        <v>27</v>
      </c>
      <c r="E7454" t="s">
        <v>28</v>
      </c>
      <c r="F7454" t="s">
        <v>39</v>
      </c>
      <c r="G7454" t="s">
        <v>142</v>
      </c>
      <c r="H7454" t="s">
        <v>144</v>
      </c>
      <c r="I7454">
        <v>50</v>
      </c>
      <c r="J7454">
        <v>975</v>
      </c>
      <c r="K7454">
        <v>48750</v>
      </c>
      <c r="L7454" t="s">
        <v>24</v>
      </c>
      <c r="M7454" t="s">
        <v>161</v>
      </c>
      <c r="N7454" t="s">
        <v>145</v>
      </c>
      <c r="O7454">
        <v>9</v>
      </c>
      <c r="P7454">
        <v>2021</v>
      </c>
    </row>
    <row r="7455" spans="1:16" x14ac:dyDescent="0.25">
      <c r="A7455" t="s">
        <v>26</v>
      </c>
      <c r="B7455">
        <v>1197831</v>
      </c>
      <c r="C7455" s="1">
        <v>44463</v>
      </c>
      <c r="D7455" t="s">
        <v>27</v>
      </c>
      <c r="E7455" t="s">
        <v>28</v>
      </c>
      <c r="F7455" t="s">
        <v>39</v>
      </c>
      <c r="G7455" t="s">
        <v>142</v>
      </c>
      <c r="H7455" t="s">
        <v>144</v>
      </c>
      <c r="I7455">
        <v>46</v>
      </c>
      <c r="J7455">
        <v>273</v>
      </c>
      <c r="K7455">
        <v>12558</v>
      </c>
      <c r="L7455" t="s">
        <v>83</v>
      </c>
      <c r="M7455" t="s">
        <v>161</v>
      </c>
      <c r="N7455" t="s">
        <v>145</v>
      </c>
      <c r="O7455">
        <v>9</v>
      </c>
      <c r="P7455">
        <v>2021</v>
      </c>
    </row>
    <row r="7456" spans="1:16" x14ac:dyDescent="0.25">
      <c r="A7456" t="s">
        <v>26</v>
      </c>
      <c r="B7456">
        <v>1197831</v>
      </c>
      <c r="C7456" s="1">
        <v>44463</v>
      </c>
      <c r="D7456" t="s">
        <v>27</v>
      </c>
      <c r="E7456" t="s">
        <v>28</v>
      </c>
      <c r="F7456" t="s">
        <v>39</v>
      </c>
      <c r="G7456" t="s">
        <v>142</v>
      </c>
      <c r="H7456" t="s">
        <v>144</v>
      </c>
      <c r="I7456">
        <v>35</v>
      </c>
      <c r="J7456">
        <v>332</v>
      </c>
      <c r="K7456">
        <v>11620</v>
      </c>
      <c r="L7456" t="s">
        <v>24</v>
      </c>
      <c r="M7456" t="s">
        <v>161</v>
      </c>
      <c r="N7456" t="s">
        <v>145</v>
      </c>
      <c r="O7456">
        <v>9</v>
      </c>
      <c r="P7456">
        <v>2021</v>
      </c>
    </row>
    <row r="7457" spans="1:16" x14ac:dyDescent="0.25">
      <c r="A7457" t="s">
        <v>12</v>
      </c>
      <c r="B7457">
        <v>1128299</v>
      </c>
      <c r="C7457" s="1">
        <v>44463</v>
      </c>
      <c r="D7457" t="s">
        <v>31</v>
      </c>
      <c r="E7457" t="s">
        <v>86</v>
      </c>
      <c r="F7457" t="s">
        <v>87</v>
      </c>
      <c r="G7457" t="s">
        <v>138</v>
      </c>
      <c r="H7457" t="s">
        <v>144</v>
      </c>
      <c r="I7457">
        <v>45.000000000000007</v>
      </c>
      <c r="J7457">
        <v>575</v>
      </c>
      <c r="K7457">
        <v>25875</v>
      </c>
      <c r="L7457" t="s">
        <v>83</v>
      </c>
      <c r="M7457" t="s">
        <v>161</v>
      </c>
      <c r="N7457" t="s">
        <v>145</v>
      </c>
      <c r="O7457">
        <v>9</v>
      </c>
      <c r="P7457">
        <v>2021</v>
      </c>
    </row>
    <row r="7458" spans="1:16" x14ac:dyDescent="0.25">
      <c r="A7458" t="s">
        <v>12</v>
      </c>
      <c r="B7458">
        <v>1128299</v>
      </c>
      <c r="C7458" s="1">
        <v>44463</v>
      </c>
      <c r="D7458" t="s">
        <v>31</v>
      </c>
      <c r="E7458" t="s">
        <v>86</v>
      </c>
      <c r="F7458" t="s">
        <v>87</v>
      </c>
      <c r="G7458" t="s">
        <v>138</v>
      </c>
      <c r="H7458" t="s">
        <v>146</v>
      </c>
      <c r="I7458">
        <v>50.000000000000014</v>
      </c>
      <c r="J7458">
        <v>575</v>
      </c>
      <c r="K7458">
        <v>28750</v>
      </c>
      <c r="L7458" t="s">
        <v>83</v>
      </c>
      <c r="M7458" t="s">
        <v>161</v>
      </c>
      <c r="N7458" t="s">
        <v>145</v>
      </c>
      <c r="O7458">
        <v>9</v>
      </c>
      <c r="P7458">
        <v>2021</v>
      </c>
    </row>
    <row r="7459" spans="1:16" x14ac:dyDescent="0.25">
      <c r="A7459" t="s">
        <v>12</v>
      </c>
      <c r="B7459">
        <v>1128299</v>
      </c>
      <c r="C7459" s="1">
        <v>44463</v>
      </c>
      <c r="D7459" t="s">
        <v>31</v>
      </c>
      <c r="E7459" t="s">
        <v>86</v>
      </c>
      <c r="F7459" t="s">
        <v>87</v>
      </c>
      <c r="G7459" t="s">
        <v>142</v>
      </c>
      <c r="H7459" t="s">
        <v>144</v>
      </c>
      <c r="I7459">
        <v>45.000000000000007</v>
      </c>
      <c r="J7459">
        <v>425</v>
      </c>
      <c r="K7459">
        <v>19125</v>
      </c>
      <c r="L7459" t="s">
        <v>83</v>
      </c>
      <c r="M7459" t="s">
        <v>161</v>
      </c>
      <c r="N7459" t="s">
        <v>145</v>
      </c>
      <c r="O7459">
        <v>9</v>
      </c>
      <c r="P7459">
        <v>2021</v>
      </c>
    </row>
    <row r="7460" spans="1:16" x14ac:dyDescent="0.25">
      <c r="A7460" t="s">
        <v>12</v>
      </c>
      <c r="B7460">
        <v>1128299</v>
      </c>
      <c r="C7460" s="1">
        <v>44463</v>
      </c>
      <c r="D7460" t="s">
        <v>31</v>
      </c>
      <c r="E7460" t="s">
        <v>86</v>
      </c>
      <c r="F7460" t="s">
        <v>87</v>
      </c>
      <c r="G7460" t="s">
        <v>142</v>
      </c>
      <c r="H7460" t="s">
        <v>146</v>
      </c>
      <c r="I7460">
        <v>45.000000000000007</v>
      </c>
      <c r="J7460">
        <v>375</v>
      </c>
      <c r="K7460">
        <v>16875</v>
      </c>
      <c r="L7460" t="s">
        <v>83</v>
      </c>
      <c r="M7460" t="s">
        <v>161</v>
      </c>
      <c r="N7460" t="s">
        <v>145</v>
      </c>
      <c r="O7460">
        <v>9</v>
      </c>
      <c r="P7460">
        <v>2021</v>
      </c>
    </row>
    <row r="7461" spans="1:16" x14ac:dyDescent="0.25">
      <c r="A7461" t="s">
        <v>12</v>
      </c>
      <c r="B7461">
        <v>1128299</v>
      </c>
      <c r="C7461" s="1">
        <v>44463</v>
      </c>
      <c r="D7461" t="s">
        <v>31</v>
      </c>
      <c r="E7461" t="s">
        <v>86</v>
      </c>
      <c r="F7461" t="s">
        <v>87</v>
      </c>
      <c r="G7461" t="s">
        <v>138</v>
      </c>
      <c r="H7461" t="s">
        <v>139</v>
      </c>
      <c r="I7461">
        <v>55.000000000000007</v>
      </c>
      <c r="J7461">
        <v>375</v>
      </c>
      <c r="K7461">
        <v>20625</v>
      </c>
      <c r="L7461" t="s">
        <v>83</v>
      </c>
      <c r="M7461" t="s">
        <v>161</v>
      </c>
      <c r="N7461" t="s">
        <v>145</v>
      </c>
      <c r="O7461">
        <v>9</v>
      </c>
      <c r="P7461">
        <v>2021</v>
      </c>
    </row>
    <row r="7462" spans="1:16" x14ac:dyDescent="0.25">
      <c r="A7462" t="s">
        <v>12</v>
      </c>
      <c r="B7462">
        <v>1128299</v>
      </c>
      <c r="C7462" s="1">
        <v>44463</v>
      </c>
      <c r="D7462" t="s">
        <v>31</v>
      </c>
      <c r="E7462" t="s">
        <v>86</v>
      </c>
      <c r="F7462" t="s">
        <v>87</v>
      </c>
      <c r="G7462" t="s">
        <v>142</v>
      </c>
      <c r="H7462" t="s">
        <v>139</v>
      </c>
      <c r="I7462">
        <v>60.000000000000007</v>
      </c>
      <c r="J7462">
        <v>425</v>
      </c>
      <c r="K7462">
        <v>25500</v>
      </c>
      <c r="L7462" t="s">
        <v>83</v>
      </c>
      <c r="M7462" t="s">
        <v>161</v>
      </c>
      <c r="N7462" t="s">
        <v>145</v>
      </c>
      <c r="O7462">
        <v>9</v>
      </c>
      <c r="P7462">
        <v>2021</v>
      </c>
    </row>
    <row r="7463" spans="1:16" x14ac:dyDescent="0.25">
      <c r="A7463" t="s">
        <v>12</v>
      </c>
      <c r="B7463">
        <v>1128299</v>
      </c>
      <c r="C7463" s="1">
        <v>44463</v>
      </c>
      <c r="D7463" t="s">
        <v>31</v>
      </c>
      <c r="E7463" t="s">
        <v>86</v>
      </c>
      <c r="F7463" t="s">
        <v>87</v>
      </c>
      <c r="G7463" t="s">
        <v>138</v>
      </c>
      <c r="H7463" t="s">
        <v>144</v>
      </c>
      <c r="I7463">
        <v>41</v>
      </c>
      <c r="J7463">
        <v>167</v>
      </c>
      <c r="K7463">
        <v>6847</v>
      </c>
      <c r="L7463" t="s">
        <v>83</v>
      </c>
      <c r="M7463" t="s">
        <v>161</v>
      </c>
      <c r="N7463" t="s">
        <v>145</v>
      </c>
      <c r="O7463">
        <v>9</v>
      </c>
      <c r="P7463">
        <v>2021</v>
      </c>
    </row>
    <row r="7464" spans="1:16" x14ac:dyDescent="0.25">
      <c r="A7464" t="s">
        <v>12</v>
      </c>
      <c r="B7464">
        <v>1128299</v>
      </c>
      <c r="C7464" s="1">
        <v>44463</v>
      </c>
      <c r="D7464" t="s">
        <v>31</v>
      </c>
      <c r="E7464" t="s">
        <v>86</v>
      </c>
      <c r="F7464" t="s">
        <v>87</v>
      </c>
      <c r="G7464" t="s">
        <v>138</v>
      </c>
      <c r="H7464" t="s">
        <v>146</v>
      </c>
      <c r="I7464">
        <v>45</v>
      </c>
      <c r="J7464">
        <v>161</v>
      </c>
      <c r="K7464">
        <v>7245</v>
      </c>
      <c r="L7464" t="s">
        <v>83</v>
      </c>
      <c r="M7464" t="s">
        <v>161</v>
      </c>
      <c r="N7464" t="s">
        <v>145</v>
      </c>
      <c r="O7464">
        <v>9</v>
      </c>
      <c r="P7464">
        <v>2021</v>
      </c>
    </row>
    <row r="7465" spans="1:16" x14ac:dyDescent="0.25">
      <c r="A7465" t="s">
        <v>12</v>
      </c>
      <c r="B7465">
        <v>1128299</v>
      </c>
      <c r="C7465" s="1">
        <v>44463</v>
      </c>
      <c r="D7465" t="s">
        <v>31</v>
      </c>
      <c r="E7465" t="s">
        <v>86</v>
      </c>
      <c r="F7465" t="s">
        <v>87</v>
      </c>
      <c r="G7465" t="s">
        <v>142</v>
      </c>
      <c r="H7465" t="s">
        <v>144</v>
      </c>
      <c r="I7465">
        <v>43</v>
      </c>
      <c r="J7465">
        <v>128</v>
      </c>
      <c r="K7465">
        <v>5504</v>
      </c>
      <c r="L7465" t="s">
        <v>83</v>
      </c>
      <c r="M7465" t="s">
        <v>161</v>
      </c>
      <c r="N7465" t="s">
        <v>145</v>
      </c>
      <c r="O7465">
        <v>9</v>
      </c>
      <c r="P7465">
        <v>2021</v>
      </c>
    </row>
    <row r="7466" spans="1:16" x14ac:dyDescent="0.25">
      <c r="A7466" t="s">
        <v>12</v>
      </c>
      <c r="B7466">
        <v>1128299</v>
      </c>
      <c r="C7466" s="1">
        <v>44463</v>
      </c>
      <c r="D7466" t="s">
        <v>31</v>
      </c>
      <c r="E7466" t="s">
        <v>86</v>
      </c>
      <c r="F7466" t="s">
        <v>87</v>
      </c>
      <c r="G7466" t="s">
        <v>142</v>
      </c>
      <c r="H7466" t="s">
        <v>146</v>
      </c>
      <c r="I7466">
        <v>41</v>
      </c>
      <c r="J7466">
        <v>113</v>
      </c>
      <c r="K7466">
        <v>4633</v>
      </c>
      <c r="L7466" t="s">
        <v>83</v>
      </c>
      <c r="M7466" t="s">
        <v>161</v>
      </c>
      <c r="N7466" t="s">
        <v>145</v>
      </c>
      <c r="O7466">
        <v>9</v>
      </c>
      <c r="P7466">
        <v>2021</v>
      </c>
    </row>
    <row r="7467" spans="1:16" x14ac:dyDescent="0.25">
      <c r="A7467" t="s">
        <v>12</v>
      </c>
      <c r="B7467">
        <v>1128299</v>
      </c>
      <c r="C7467" s="1">
        <v>44463</v>
      </c>
      <c r="D7467" t="s">
        <v>31</v>
      </c>
      <c r="E7467" t="s">
        <v>86</v>
      </c>
      <c r="F7467" t="s">
        <v>87</v>
      </c>
      <c r="G7467" t="s">
        <v>138</v>
      </c>
      <c r="H7467" t="s">
        <v>139</v>
      </c>
      <c r="I7467">
        <v>54</v>
      </c>
      <c r="J7467">
        <v>105</v>
      </c>
      <c r="K7467">
        <v>5670</v>
      </c>
      <c r="L7467" t="s">
        <v>83</v>
      </c>
      <c r="M7467" t="s">
        <v>161</v>
      </c>
      <c r="N7467" t="s">
        <v>145</v>
      </c>
      <c r="O7467">
        <v>9</v>
      </c>
      <c r="P7467">
        <v>2021</v>
      </c>
    </row>
    <row r="7468" spans="1:16" x14ac:dyDescent="0.25">
      <c r="A7468" t="s">
        <v>12</v>
      </c>
      <c r="B7468">
        <v>1128299</v>
      </c>
      <c r="C7468" s="1">
        <v>44463</v>
      </c>
      <c r="D7468" t="s">
        <v>31</v>
      </c>
      <c r="E7468" t="s">
        <v>86</v>
      </c>
      <c r="F7468" t="s">
        <v>87</v>
      </c>
      <c r="G7468" t="s">
        <v>142</v>
      </c>
      <c r="H7468" t="s">
        <v>139</v>
      </c>
      <c r="I7468">
        <v>56</v>
      </c>
      <c r="J7468">
        <v>119</v>
      </c>
      <c r="K7468">
        <v>6664</v>
      </c>
      <c r="L7468" t="s">
        <v>83</v>
      </c>
      <c r="M7468" t="s">
        <v>161</v>
      </c>
      <c r="N7468" t="s">
        <v>145</v>
      </c>
      <c r="O7468">
        <v>9</v>
      </c>
      <c r="P7468">
        <v>2021</v>
      </c>
    </row>
    <row r="7469" spans="1:16" x14ac:dyDescent="0.25">
      <c r="A7469" t="s">
        <v>12</v>
      </c>
      <c r="B7469">
        <v>1128299</v>
      </c>
      <c r="C7469" s="1">
        <v>44463</v>
      </c>
      <c r="D7469" t="s">
        <v>31</v>
      </c>
      <c r="E7469" t="s">
        <v>86</v>
      </c>
      <c r="F7469" t="s">
        <v>87</v>
      </c>
      <c r="G7469" t="s">
        <v>138</v>
      </c>
      <c r="H7469" t="s">
        <v>144</v>
      </c>
      <c r="I7469">
        <v>35</v>
      </c>
      <c r="J7469">
        <v>184</v>
      </c>
      <c r="K7469">
        <v>6440</v>
      </c>
      <c r="L7469" t="s">
        <v>24</v>
      </c>
      <c r="M7469" t="s">
        <v>161</v>
      </c>
      <c r="N7469" t="s">
        <v>145</v>
      </c>
      <c r="O7469">
        <v>9</v>
      </c>
      <c r="P7469">
        <v>2021</v>
      </c>
    </row>
    <row r="7470" spans="1:16" x14ac:dyDescent="0.25">
      <c r="A7470" t="s">
        <v>12</v>
      </c>
      <c r="B7470">
        <v>1128299</v>
      </c>
      <c r="C7470" s="1">
        <v>44463</v>
      </c>
      <c r="D7470" t="s">
        <v>31</v>
      </c>
      <c r="E7470" t="s">
        <v>86</v>
      </c>
      <c r="F7470" t="s">
        <v>87</v>
      </c>
      <c r="G7470" t="s">
        <v>138</v>
      </c>
      <c r="H7470" t="s">
        <v>146</v>
      </c>
      <c r="I7470">
        <v>34</v>
      </c>
      <c r="J7470">
        <v>201</v>
      </c>
      <c r="K7470">
        <v>6834</v>
      </c>
      <c r="L7470" t="s">
        <v>24</v>
      </c>
      <c r="M7470" t="s">
        <v>161</v>
      </c>
      <c r="N7470" t="s">
        <v>145</v>
      </c>
      <c r="O7470">
        <v>9</v>
      </c>
      <c r="P7470">
        <v>2021</v>
      </c>
    </row>
    <row r="7471" spans="1:16" x14ac:dyDescent="0.25">
      <c r="A7471" t="s">
        <v>12</v>
      </c>
      <c r="B7471">
        <v>1128299</v>
      </c>
      <c r="C7471" s="1">
        <v>44463</v>
      </c>
      <c r="D7471" t="s">
        <v>31</v>
      </c>
      <c r="E7471" t="s">
        <v>86</v>
      </c>
      <c r="F7471" t="s">
        <v>87</v>
      </c>
      <c r="G7471" t="s">
        <v>142</v>
      </c>
      <c r="H7471" t="s">
        <v>144</v>
      </c>
      <c r="I7471">
        <v>34</v>
      </c>
      <c r="J7471">
        <v>145</v>
      </c>
      <c r="K7471">
        <v>4930</v>
      </c>
      <c r="L7471" t="s">
        <v>24</v>
      </c>
      <c r="M7471" t="s">
        <v>161</v>
      </c>
      <c r="N7471" t="s">
        <v>145</v>
      </c>
      <c r="O7471">
        <v>9</v>
      </c>
      <c r="P7471">
        <v>2021</v>
      </c>
    </row>
    <row r="7472" spans="1:16" x14ac:dyDescent="0.25">
      <c r="A7472" t="s">
        <v>12</v>
      </c>
      <c r="B7472">
        <v>1128299</v>
      </c>
      <c r="C7472" s="1">
        <v>44463</v>
      </c>
      <c r="D7472" t="s">
        <v>31</v>
      </c>
      <c r="E7472" t="s">
        <v>86</v>
      </c>
      <c r="F7472" t="s">
        <v>87</v>
      </c>
      <c r="G7472" t="s">
        <v>142</v>
      </c>
      <c r="H7472" t="s">
        <v>146</v>
      </c>
      <c r="I7472">
        <v>33</v>
      </c>
      <c r="J7472">
        <v>124</v>
      </c>
      <c r="K7472">
        <v>4092</v>
      </c>
      <c r="L7472" t="s">
        <v>24</v>
      </c>
      <c r="M7472" t="s">
        <v>161</v>
      </c>
      <c r="N7472" t="s">
        <v>145</v>
      </c>
      <c r="O7472">
        <v>9</v>
      </c>
      <c r="P7472">
        <v>2021</v>
      </c>
    </row>
    <row r="7473" spans="1:16" x14ac:dyDescent="0.25">
      <c r="A7473" t="s">
        <v>12</v>
      </c>
      <c r="B7473">
        <v>1128299</v>
      </c>
      <c r="C7473" s="1">
        <v>44463</v>
      </c>
      <c r="D7473" t="s">
        <v>31</v>
      </c>
      <c r="E7473" t="s">
        <v>86</v>
      </c>
      <c r="F7473" t="s">
        <v>87</v>
      </c>
      <c r="G7473" t="s">
        <v>138</v>
      </c>
      <c r="H7473" t="s">
        <v>139</v>
      </c>
      <c r="I7473">
        <v>41</v>
      </c>
      <c r="J7473">
        <v>128</v>
      </c>
      <c r="K7473">
        <v>5248</v>
      </c>
      <c r="L7473" t="s">
        <v>24</v>
      </c>
      <c r="M7473" t="s">
        <v>161</v>
      </c>
      <c r="N7473" t="s">
        <v>145</v>
      </c>
      <c r="O7473">
        <v>9</v>
      </c>
      <c r="P7473">
        <v>2021</v>
      </c>
    </row>
    <row r="7474" spans="1:16" x14ac:dyDescent="0.25">
      <c r="A7474" t="s">
        <v>12</v>
      </c>
      <c r="B7474">
        <v>1128299</v>
      </c>
      <c r="C7474" s="1">
        <v>44463</v>
      </c>
      <c r="D7474" t="s">
        <v>31</v>
      </c>
      <c r="E7474" t="s">
        <v>86</v>
      </c>
      <c r="F7474" t="s">
        <v>87</v>
      </c>
      <c r="G7474" t="s">
        <v>142</v>
      </c>
      <c r="H7474" t="s">
        <v>139</v>
      </c>
      <c r="I7474">
        <v>43</v>
      </c>
      <c r="J7474">
        <v>132</v>
      </c>
      <c r="K7474">
        <v>5676</v>
      </c>
      <c r="L7474" t="s">
        <v>24</v>
      </c>
      <c r="M7474" t="s">
        <v>161</v>
      </c>
      <c r="N7474" t="s">
        <v>145</v>
      </c>
      <c r="O7474">
        <v>9</v>
      </c>
      <c r="P7474">
        <v>2021</v>
      </c>
    </row>
    <row r="7475" spans="1:16" x14ac:dyDescent="0.25">
      <c r="A7475" t="s">
        <v>12</v>
      </c>
      <c r="B7475">
        <v>1128299</v>
      </c>
      <c r="C7475" s="1">
        <v>44464</v>
      </c>
      <c r="D7475" t="s">
        <v>48</v>
      </c>
      <c r="E7475" t="s">
        <v>72</v>
      </c>
      <c r="F7475" t="s">
        <v>73</v>
      </c>
      <c r="G7475" t="s">
        <v>138</v>
      </c>
      <c r="H7475" t="s">
        <v>144</v>
      </c>
      <c r="I7475">
        <v>50.000000000000014</v>
      </c>
      <c r="J7475">
        <v>450</v>
      </c>
      <c r="K7475">
        <v>22500</v>
      </c>
      <c r="L7475" t="s">
        <v>16</v>
      </c>
      <c r="M7475" t="s">
        <v>161</v>
      </c>
      <c r="N7475" t="s">
        <v>147</v>
      </c>
      <c r="O7475">
        <v>9</v>
      </c>
      <c r="P7475">
        <v>2021</v>
      </c>
    </row>
    <row r="7476" spans="1:16" x14ac:dyDescent="0.25">
      <c r="A7476" t="s">
        <v>12</v>
      </c>
      <c r="B7476">
        <v>1128299</v>
      </c>
      <c r="C7476" s="1">
        <v>44464</v>
      </c>
      <c r="D7476" t="s">
        <v>48</v>
      </c>
      <c r="E7476" t="s">
        <v>72</v>
      </c>
      <c r="F7476" t="s">
        <v>73</v>
      </c>
      <c r="G7476" t="s">
        <v>138</v>
      </c>
      <c r="H7476" t="s">
        <v>146</v>
      </c>
      <c r="I7476">
        <v>55.000000000000014</v>
      </c>
      <c r="J7476">
        <v>450</v>
      </c>
      <c r="K7476">
        <v>24750</v>
      </c>
      <c r="L7476" t="s">
        <v>16</v>
      </c>
      <c r="M7476" t="s">
        <v>161</v>
      </c>
      <c r="N7476" t="s">
        <v>147</v>
      </c>
      <c r="O7476">
        <v>9</v>
      </c>
      <c r="P7476">
        <v>2021</v>
      </c>
    </row>
    <row r="7477" spans="1:16" x14ac:dyDescent="0.25">
      <c r="A7477" t="s">
        <v>12</v>
      </c>
      <c r="B7477">
        <v>1128299</v>
      </c>
      <c r="C7477" s="1">
        <v>44464</v>
      </c>
      <c r="D7477" t="s">
        <v>48</v>
      </c>
      <c r="E7477" t="s">
        <v>72</v>
      </c>
      <c r="F7477" t="s">
        <v>73</v>
      </c>
      <c r="G7477" t="s">
        <v>142</v>
      </c>
      <c r="H7477" t="s">
        <v>144</v>
      </c>
      <c r="I7477">
        <v>50.000000000000014</v>
      </c>
      <c r="J7477">
        <v>250</v>
      </c>
      <c r="K7477">
        <v>12500</v>
      </c>
      <c r="L7477" t="s">
        <v>16</v>
      </c>
      <c r="M7477" t="s">
        <v>161</v>
      </c>
      <c r="N7477" t="s">
        <v>147</v>
      </c>
      <c r="O7477">
        <v>9</v>
      </c>
      <c r="P7477">
        <v>2021</v>
      </c>
    </row>
    <row r="7478" spans="1:16" x14ac:dyDescent="0.25">
      <c r="A7478" t="s">
        <v>12</v>
      </c>
      <c r="B7478">
        <v>1128299</v>
      </c>
      <c r="C7478" s="1">
        <v>44464</v>
      </c>
      <c r="D7478" t="s">
        <v>48</v>
      </c>
      <c r="E7478" t="s">
        <v>72</v>
      </c>
      <c r="F7478" t="s">
        <v>73</v>
      </c>
      <c r="G7478" t="s">
        <v>142</v>
      </c>
      <c r="H7478" t="s">
        <v>146</v>
      </c>
      <c r="I7478">
        <v>50.000000000000014</v>
      </c>
      <c r="J7478">
        <v>200</v>
      </c>
      <c r="K7478">
        <v>10000</v>
      </c>
      <c r="L7478" t="s">
        <v>16</v>
      </c>
      <c r="M7478" t="s">
        <v>161</v>
      </c>
      <c r="N7478" t="s">
        <v>147</v>
      </c>
      <c r="O7478">
        <v>9</v>
      </c>
      <c r="P7478">
        <v>2021</v>
      </c>
    </row>
    <row r="7479" spans="1:16" x14ac:dyDescent="0.25">
      <c r="A7479" t="s">
        <v>12</v>
      </c>
      <c r="B7479">
        <v>1128299</v>
      </c>
      <c r="C7479" s="1">
        <v>44464</v>
      </c>
      <c r="D7479" t="s">
        <v>48</v>
      </c>
      <c r="E7479" t="s">
        <v>72</v>
      </c>
      <c r="F7479" t="s">
        <v>73</v>
      </c>
      <c r="G7479" t="s">
        <v>138</v>
      </c>
      <c r="H7479" t="s">
        <v>139</v>
      </c>
      <c r="I7479">
        <v>60.000000000000007</v>
      </c>
      <c r="J7479">
        <v>225</v>
      </c>
      <c r="K7479">
        <v>13500</v>
      </c>
      <c r="L7479" t="s">
        <v>16</v>
      </c>
      <c r="M7479" t="s">
        <v>161</v>
      </c>
      <c r="N7479" t="s">
        <v>147</v>
      </c>
      <c r="O7479">
        <v>9</v>
      </c>
      <c r="P7479">
        <v>2021</v>
      </c>
    </row>
    <row r="7480" spans="1:16" x14ac:dyDescent="0.25">
      <c r="A7480" t="s">
        <v>12</v>
      </c>
      <c r="B7480">
        <v>1128299</v>
      </c>
      <c r="C7480" s="1">
        <v>44464</v>
      </c>
      <c r="D7480" t="s">
        <v>48</v>
      </c>
      <c r="E7480" t="s">
        <v>72</v>
      </c>
      <c r="F7480" t="s">
        <v>73</v>
      </c>
      <c r="G7480" t="s">
        <v>142</v>
      </c>
      <c r="H7480" t="s">
        <v>139</v>
      </c>
      <c r="I7480">
        <v>44.999999999999993</v>
      </c>
      <c r="J7480">
        <v>250</v>
      </c>
      <c r="K7480">
        <v>11250</v>
      </c>
      <c r="L7480" t="s">
        <v>16</v>
      </c>
      <c r="M7480" t="s">
        <v>161</v>
      </c>
      <c r="N7480" t="s">
        <v>147</v>
      </c>
      <c r="O7480">
        <v>9</v>
      </c>
      <c r="P7480">
        <v>2021</v>
      </c>
    </row>
    <row r="7481" spans="1:16" x14ac:dyDescent="0.25">
      <c r="A7481" t="s">
        <v>12</v>
      </c>
      <c r="B7481">
        <v>1128299</v>
      </c>
      <c r="C7481" s="1">
        <v>44464</v>
      </c>
      <c r="D7481" t="s">
        <v>48</v>
      </c>
      <c r="E7481" t="s">
        <v>72</v>
      </c>
      <c r="F7481" t="s">
        <v>73</v>
      </c>
      <c r="G7481" t="s">
        <v>138</v>
      </c>
      <c r="H7481" t="s">
        <v>144</v>
      </c>
      <c r="I7481">
        <v>46</v>
      </c>
      <c r="J7481">
        <v>113</v>
      </c>
      <c r="K7481">
        <v>5198</v>
      </c>
      <c r="L7481" t="s">
        <v>83</v>
      </c>
      <c r="M7481" t="s">
        <v>161</v>
      </c>
      <c r="N7481" t="s">
        <v>147</v>
      </c>
      <c r="O7481">
        <v>9</v>
      </c>
      <c r="P7481">
        <v>2021</v>
      </c>
    </row>
    <row r="7482" spans="1:16" x14ac:dyDescent="0.25">
      <c r="A7482" t="s">
        <v>12</v>
      </c>
      <c r="B7482">
        <v>1128299</v>
      </c>
      <c r="C7482" s="1">
        <v>44464</v>
      </c>
      <c r="D7482" t="s">
        <v>48</v>
      </c>
      <c r="E7482" t="s">
        <v>72</v>
      </c>
      <c r="F7482" t="s">
        <v>73</v>
      </c>
      <c r="G7482" t="s">
        <v>138</v>
      </c>
      <c r="H7482" t="s">
        <v>146</v>
      </c>
      <c r="I7482">
        <v>52</v>
      </c>
      <c r="J7482">
        <v>113</v>
      </c>
      <c r="K7482">
        <v>5876</v>
      </c>
      <c r="L7482" t="s">
        <v>83</v>
      </c>
      <c r="M7482" t="s">
        <v>161</v>
      </c>
      <c r="N7482" t="s">
        <v>147</v>
      </c>
      <c r="O7482">
        <v>9</v>
      </c>
      <c r="P7482">
        <v>2021</v>
      </c>
    </row>
    <row r="7483" spans="1:16" x14ac:dyDescent="0.25">
      <c r="A7483" t="s">
        <v>12</v>
      </c>
      <c r="B7483">
        <v>1128299</v>
      </c>
      <c r="C7483" s="1">
        <v>44464</v>
      </c>
      <c r="D7483" t="s">
        <v>48</v>
      </c>
      <c r="E7483" t="s">
        <v>72</v>
      </c>
      <c r="F7483" t="s">
        <v>73</v>
      </c>
      <c r="G7483" t="s">
        <v>142</v>
      </c>
      <c r="H7483" t="s">
        <v>144</v>
      </c>
      <c r="I7483">
        <v>47</v>
      </c>
      <c r="J7483">
        <v>65</v>
      </c>
      <c r="K7483">
        <v>3055</v>
      </c>
      <c r="L7483" t="s">
        <v>83</v>
      </c>
      <c r="M7483" t="s">
        <v>161</v>
      </c>
      <c r="N7483" t="s">
        <v>147</v>
      </c>
      <c r="O7483">
        <v>9</v>
      </c>
      <c r="P7483">
        <v>2021</v>
      </c>
    </row>
    <row r="7484" spans="1:16" x14ac:dyDescent="0.25">
      <c r="A7484" t="s">
        <v>12</v>
      </c>
      <c r="B7484">
        <v>1128299</v>
      </c>
      <c r="C7484" s="1">
        <v>44464</v>
      </c>
      <c r="D7484" t="s">
        <v>48</v>
      </c>
      <c r="E7484" t="s">
        <v>72</v>
      </c>
      <c r="F7484" t="s">
        <v>73</v>
      </c>
      <c r="G7484" t="s">
        <v>142</v>
      </c>
      <c r="H7484" t="s">
        <v>146</v>
      </c>
      <c r="I7484">
        <v>45</v>
      </c>
      <c r="J7484">
        <v>54</v>
      </c>
      <c r="K7484">
        <v>2430</v>
      </c>
      <c r="L7484" t="s">
        <v>83</v>
      </c>
      <c r="M7484" t="s">
        <v>161</v>
      </c>
      <c r="N7484" t="s">
        <v>147</v>
      </c>
      <c r="O7484">
        <v>9</v>
      </c>
      <c r="P7484">
        <v>2021</v>
      </c>
    </row>
    <row r="7485" spans="1:16" x14ac:dyDescent="0.25">
      <c r="A7485" t="s">
        <v>12</v>
      </c>
      <c r="B7485">
        <v>1128299</v>
      </c>
      <c r="C7485" s="1">
        <v>44464</v>
      </c>
      <c r="D7485" t="s">
        <v>48</v>
      </c>
      <c r="E7485" t="s">
        <v>72</v>
      </c>
      <c r="F7485" t="s">
        <v>73</v>
      </c>
      <c r="G7485" t="s">
        <v>138</v>
      </c>
      <c r="H7485" t="s">
        <v>139</v>
      </c>
      <c r="I7485">
        <v>58</v>
      </c>
      <c r="J7485">
        <v>56</v>
      </c>
      <c r="K7485">
        <v>3248</v>
      </c>
      <c r="L7485" t="s">
        <v>83</v>
      </c>
      <c r="M7485" t="s">
        <v>161</v>
      </c>
      <c r="N7485" t="s">
        <v>147</v>
      </c>
      <c r="O7485">
        <v>9</v>
      </c>
      <c r="P7485">
        <v>2021</v>
      </c>
    </row>
    <row r="7486" spans="1:16" x14ac:dyDescent="0.25">
      <c r="A7486" t="s">
        <v>12</v>
      </c>
      <c r="B7486">
        <v>1128299</v>
      </c>
      <c r="C7486" s="1">
        <v>44464</v>
      </c>
      <c r="D7486" t="s">
        <v>48</v>
      </c>
      <c r="E7486" t="s">
        <v>72</v>
      </c>
      <c r="F7486" t="s">
        <v>73</v>
      </c>
      <c r="G7486" t="s">
        <v>142</v>
      </c>
      <c r="H7486" t="s">
        <v>139</v>
      </c>
      <c r="I7486">
        <v>42</v>
      </c>
      <c r="J7486">
        <v>70</v>
      </c>
      <c r="K7486">
        <v>2940</v>
      </c>
      <c r="L7486" t="s">
        <v>83</v>
      </c>
      <c r="M7486" t="s">
        <v>161</v>
      </c>
      <c r="N7486" t="s">
        <v>147</v>
      </c>
      <c r="O7486">
        <v>9</v>
      </c>
      <c r="P7486">
        <v>2021</v>
      </c>
    </row>
    <row r="7487" spans="1:16" x14ac:dyDescent="0.25">
      <c r="A7487" t="s">
        <v>12</v>
      </c>
      <c r="B7487">
        <v>1128299</v>
      </c>
      <c r="C7487" s="1">
        <v>44464</v>
      </c>
      <c r="D7487" t="s">
        <v>48</v>
      </c>
      <c r="E7487" t="s">
        <v>72</v>
      </c>
      <c r="F7487" t="s">
        <v>73</v>
      </c>
      <c r="G7487" t="s">
        <v>138</v>
      </c>
      <c r="H7487" t="s">
        <v>144</v>
      </c>
      <c r="I7487">
        <v>35</v>
      </c>
      <c r="J7487">
        <v>149</v>
      </c>
      <c r="K7487">
        <v>5215</v>
      </c>
      <c r="L7487" t="s">
        <v>24</v>
      </c>
      <c r="M7487" t="s">
        <v>161</v>
      </c>
      <c r="N7487" t="s">
        <v>147</v>
      </c>
      <c r="O7487">
        <v>9</v>
      </c>
      <c r="P7487">
        <v>2021</v>
      </c>
    </row>
    <row r="7488" spans="1:16" x14ac:dyDescent="0.25">
      <c r="A7488" t="s">
        <v>12</v>
      </c>
      <c r="B7488">
        <v>1128299</v>
      </c>
      <c r="C7488" s="1">
        <v>44464</v>
      </c>
      <c r="D7488" t="s">
        <v>48</v>
      </c>
      <c r="E7488" t="s">
        <v>72</v>
      </c>
      <c r="F7488" t="s">
        <v>73</v>
      </c>
      <c r="G7488" t="s">
        <v>138</v>
      </c>
      <c r="H7488" t="s">
        <v>146</v>
      </c>
      <c r="I7488">
        <v>43</v>
      </c>
      <c r="J7488">
        <v>153</v>
      </c>
      <c r="K7488">
        <v>6579</v>
      </c>
      <c r="L7488" t="s">
        <v>24</v>
      </c>
      <c r="M7488" t="s">
        <v>161</v>
      </c>
      <c r="N7488" t="s">
        <v>147</v>
      </c>
      <c r="O7488">
        <v>9</v>
      </c>
      <c r="P7488">
        <v>2021</v>
      </c>
    </row>
    <row r="7489" spans="1:16" x14ac:dyDescent="0.25">
      <c r="A7489" t="s">
        <v>12</v>
      </c>
      <c r="B7489">
        <v>1128299</v>
      </c>
      <c r="C7489" s="1">
        <v>44464</v>
      </c>
      <c r="D7489" t="s">
        <v>48</v>
      </c>
      <c r="E7489" t="s">
        <v>72</v>
      </c>
      <c r="F7489" t="s">
        <v>73</v>
      </c>
      <c r="G7489" t="s">
        <v>142</v>
      </c>
      <c r="H7489" t="s">
        <v>144</v>
      </c>
      <c r="I7489">
        <v>34</v>
      </c>
      <c r="J7489">
        <v>78</v>
      </c>
      <c r="K7489">
        <v>2652</v>
      </c>
      <c r="L7489" t="s">
        <v>24</v>
      </c>
      <c r="M7489" t="s">
        <v>161</v>
      </c>
      <c r="N7489" t="s">
        <v>147</v>
      </c>
      <c r="O7489">
        <v>9</v>
      </c>
      <c r="P7489">
        <v>2021</v>
      </c>
    </row>
    <row r="7490" spans="1:16" x14ac:dyDescent="0.25">
      <c r="A7490" t="s">
        <v>12</v>
      </c>
      <c r="B7490">
        <v>1128299</v>
      </c>
      <c r="C7490" s="1">
        <v>44464</v>
      </c>
      <c r="D7490" t="s">
        <v>48</v>
      </c>
      <c r="E7490" t="s">
        <v>72</v>
      </c>
      <c r="F7490" t="s">
        <v>73</v>
      </c>
      <c r="G7490" t="s">
        <v>142</v>
      </c>
      <c r="H7490" t="s">
        <v>146</v>
      </c>
      <c r="I7490">
        <v>37</v>
      </c>
      <c r="J7490">
        <v>70</v>
      </c>
      <c r="K7490">
        <v>2590</v>
      </c>
      <c r="L7490" t="s">
        <v>24</v>
      </c>
      <c r="M7490" t="s">
        <v>161</v>
      </c>
      <c r="N7490" t="s">
        <v>147</v>
      </c>
      <c r="O7490">
        <v>9</v>
      </c>
      <c r="P7490">
        <v>2021</v>
      </c>
    </row>
    <row r="7491" spans="1:16" x14ac:dyDescent="0.25">
      <c r="A7491" t="s">
        <v>12</v>
      </c>
      <c r="B7491">
        <v>1128299</v>
      </c>
      <c r="C7491" s="1">
        <v>44464</v>
      </c>
      <c r="D7491" t="s">
        <v>48</v>
      </c>
      <c r="E7491" t="s">
        <v>72</v>
      </c>
      <c r="F7491" t="s">
        <v>73</v>
      </c>
      <c r="G7491" t="s">
        <v>138</v>
      </c>
      <c r="H7491" t="s">
        <v>139</v>
      </c>
      <c r="I7491">
        <v>39</v>
      </c>
      <c r="J7491">
        <v>74</v>
      </c>
      <c r="K7491">
        <v>2886</v>
      </c>
      <c r="L7491" t="s">
        <v>24</v>
      </c>
      <c r="M7491" t="s">
        <v>161</v>
      </c>
      <c r="N7491" t="s">
        <v>147</v>
      </c>
      <c r="O7491">
        <v>9</v>
      </c>
      <c r="P7491">
        <v>2021</v>
      </c>
    </row>
    <row r="7492" spans="1:16" x14ac:dyDescent="0.25">
      <c r="A7492" t="s">
        <v>12</v>
      </c>
      <c r="B7492">
        <v>1128299</v>
      </c>
      <c r="C7492" s="1">
        <v>44464</v>
      </c>
      <c r="D7492" t="s">
        <v>48</v>
      </c>
      <c r="E7492" t="s">
        <v>72</v>
      </c>
      <c r="F7492" t="s">
        <v>73</v>
      </c>
      <c r="G7492" t="s">
        <v>142</v>
      </c>
      <c r="H7492" t="s">
        <v>139</v>
      </c>
      <c r="I7492">
        <v>33</v>
      </c>
      <c r="J7492">
        <v>83</v>
      </c>
      <c r="K7492">
        <v>2739</v>
      </c>
      <c r="L7492" t="s">
        <v>24</v>
      </c>
      <c r="M7492" t="s">
        <v>161</v>
      </c>
      <c r="N7492" t="s">
        <v>147</v>
      </c>
      <c r="O7492">
        <v>9</v>
      </c>
      <c r="P7492">
        <v>2021</v>
      </c>
    </row>
    <row r="7493" spans="1:16" x14ac:dyDescent="0.25">
      <c r="A7493" t="s">
        <v>26</v>
      </c>
      <c r="B7493">
        <v>1197831</v>
      </c>
      <c r="C7493" s="1">
        <v>44464</v>
      </c>
      <c r="D7493" t="s">
        <v>27</v>
      </c>
      <c r="E7493" t="s">
        <v>59</v>
      </c>
      <c r="F7493" t="s">
        <v>60</v>
      </c>
      <c r="G7493" t="s">
        <v>138</v>
      </c>
      <c r="H7493" t="s">
        <v>146</v>
      </c>
      <c r="I7493">
        <v>30.000000000000004</v>
      </c>
      <c r="J7493">
        <v>525</v>
      </c>
      <c r="K7493">
        <v>15750</v>
      </c>
      <c r="L7493" t="s">
        <v>24</v>
      </c>
      <c r="M7493" t="s">
        <v>161</v>
      </c>
      <c r="N7493" t="s">
        <v>147</v>
      </c>
      <c r="O7493">
        <v>9</v>
      </c>
      <c r="P7493">
        <v>2021</v>
      </c>
    </row>
    <row r="7494" spans="1:16" x14ac:dyDescent="0.25">
      <c r="A7494" t="s">
        <v>26</v>
      </c>
      <c r="B7494">
        <v>1197831</v>
      </c>
      <c r="C7494" s="1">
        <v>44464</v>
      </c>
      <c r="D7494" t="s">
        <v>27</v>
      </c>
      <c r="E7494" t="s">
        <v>59</v>
      </c>
      <c r="F7494" t="s">
        <v>60</v>
      </c>
      <c r="G7494" t="s">
        <v>138</v>
      </c>
      <c r="H7494" t="s">
        <v>146</v>
      </c>
      <c r="I7494">
        <v>29</v>
      </c>
      <c r="J7494">
        <v>158</v>
      </c>
      <c r="K7494">
        <v>4582</v>
      </c>
      <c r="L7494" t="s">
        <v>83</v>
      </c>
      <c r="M7494" t="s">
        <v>161</v>
      </c>
      <c r="N7494" t="s">
        <v>147</v>
      </c>
      <c r="O7494">
        <v>9</v>
      </c>
      <c r="P7494">
        <v>2021</v>
      </c>
    </row>
    <row r="7495" spans="1:16" x14ac:dyDescent="0.25">
      <c r="A7495" t="s">
        <v>26</v>
      </c>
      <c r="B7495">
        <v>1197831</v>
      </c>
      <c r="C7495" s="1">
        <v>44464</v>
      </c>
      <c r="D7495" t="s">
        <v>27</v>
      </c>
      <c r="E7495" t="s">
        <v>59</v>
      </c>
      <c r="F7495" t="s">
        <v>60</v>
      </c>
      <c r="G7495" t="s">
        <v>138</v>
      </c>
      <c r="H7495" t="s">
        <v>146</v>
      </c>
      <c r="I7495">
        <v>23</v>
      </c>
      <c r="J7495">
        <v>173</v>
      </c>
      <c r="K7495">
        <v>3979</v>
      </c>
      <c r="L7495" t="s">
        <v>24</v>
      </c>
      <c r="M7495" t="s">
        <v>161</v>
      </c>
      <c r="N7495" t="s">
        <v>147</v>
      </c>
      <c r="O7495">
        <v>9</v>
      </c>
      <c r="P7495">
        <v>2021</v>
      </c>
    </row>
    <row r="7496" spans="1:16" x14ac:dyDescent="0.25">
      <c r="A7496" t="s">
        <v>26</v>
      </c>
      <c r="B7496">
        <v>1197831</v>
      </c>
      <c r="C7496" s="1">
        <v>44464</v>
      </c>
      <c r="D7496" t="s">
        <v>27</v>
      </c>
      <c r="E7496" t="s">
        <v>28</v>
      </c>
      <c r="F7496" t="s">
        <v>39</v>
      </c>
      <c r="G7496" t="s">
        <v>142</v>
      </c>
      <c r="H7496" t="s">
        <v>146</v>
      </c>
      <c r="I7496">
        <v>50</v>
      </c>
      <c r="J7496">
        <v>525</v>
      </c>
      <c r="K7496">
        <v>26250</v>
      </c>
      <c r="L7496" t="s">
        <v>24</v>
      </c>
      <c r="M7496" t="s">
        <v>161</v>
      </c>
      <c r="N7496" t="s">
        <v>147</v>
      </c>
      <c r="O7496">
        <v>9</v>
      </c>
      <c r="P7496">
        <v>2021</v>
      </c>
    </row>
    <row r="7497" spans="1:16" x14ac:dyDescent="0.25">
      <c r="A7497" t="s">
        <v>26</v>
      </c>
      <c r="B7497">
        <v>1197831</v>
      </c>
      <c r="C7497" s="1">
        <v>44464</v>
      </c>
      <c r="D7497" t="s">
        <v>27</v>
      </c>
      <c r="E7497" t="s">
        <v>28</v>
      </c>
      <c r="F7497" t="s">
        <v>39</v>
      </c>
      <c r="G7497" t="s">
        <v>142</v>
      </c>
      <c r="H7497" t="s">
        <v>146</v>
      </c>
      <c r="I7497">
        <v>47</v>
      </c>
      <c r="J7497">
        <v>147</v>
      </c>
      <c r="K7497">
        <v>6909</v>
      </c>
      <c r="L7497" t="s">
        <v>83</v>
      </c>
      <c r="M7497" t="s">
        <v>161</v>
      </c>
      <c r="N7497" t="s">
        <v>147</v>
      </c>
      <c r="O7497">
        <v>9</v>
      </c>
      <c r="P7497">
        <v>2021</v>
      </c>
    </row>
    <row r="7498" spans="1:16" x14ac:dyDescent="0.25">
      <c r="A7498" t="s">
        <v>26</v>
      </c>
      <c r="B7498">
        <v>1197831</v>
      </c>
      <c r="C7498" s="1">
        <v>44464</v>
      </c>
      <c r="D7498" t="s">
        <v>27</v>
      </c>
      <c r="E7498" t="s">
        <v>28</v>
      </c>
      <c r="F7498" t="s">
        <v>39</v>
      </c>
      <c r="G7498" t="s">
        <v>142</v>
      </c>
      <c r="H7498" t="s">
        <v>146</v>
      </c>
      <c r="I7498">
        <v>38</v>
      </c>
      <c r="J7498">
        <v>158</v>
      </c>
      <c r="K7498">
        <v>6004</v>
      </c>
      <c r="L7498" t="s">
        <v>24</v>
      </c>
      <c r="M7498" t="s">
        <v>161</v>
      </c>
      <c r="N7498" t="s">
        <v>147</v>
      </c>
      <c r="O7498">
        <v>9</v>
      </c>
      <c r="P7498">
        <v>2021</v>
      </c>
    </row>
    <row r="7499" spans="1:16" x14ac:dyDescent="0.25">
      <c r="A7499" t="s">
        <v>30</v>
      </c>
      <c r="B7499">
        <v>1128299</v>
      </c>
      <c r="C7499" s="1">
        <v>44464</v>
      </c>
      <c r="D7499" t="s">
        <v>31</v>
      </c>
      <c r="E7499" t="s">
        <v>80</v>
      </c>
      <c r="F7499" t="s">
        <v>63</v>
      </c>
      <c r="G7499" t="s">
        <v>138</v>
      </c>
      <c r="H7499" t="s">
        <v>144</v>
      </c>
      <c r="I7499">
        <v>50.000000000000014</v>
      </c>
      <c r="J7499">
        <v>450</v>
      </c>
      <c r="K7499">
        <v>22500</v>
      </c>
      <c r="L7499" t="s">
        <v>16</v>
      </c>
      <c r="M7499" t="s">
        <v>161</v>
      </c>
      <c r="N7499" t="s">
        <v>147</v>
      </c>
      <c r="O7499">
        <v>9</v>
      </c>
      <c r="P7499">
        <v>2021</v>
      </c>
    </row>
    <row r="7500" spans="1:16" x14ac:dyDescent="0.25">
      <c r="A7500" t="s">
        <v>30</v>
      </c>
      <c r="B7500">
        <v>1128299</v>
      </c>
      <c r="C7500" s="1">
        <v>44464</v>
      </c>
      <c r="D7500" t="s">
        <v>31</v>
      </c>
      <c r="E7500" t="s">
        <v>80</v>
      </c>
      <c r="F7500" t="s">
        <v>63</v>
      </c>
      <c r="G7500" t="s">
        <v>138</v>
      </c>
      <c r="H7500" t="s">
        <v>146</v>
      </c>
      <c r="I7500">
        <v>55.000000000000014</v>
      </c>
      <c r="J7500">
        <v>450</v>
      </c>
      <c r="K7500">
        <v>24750</v>
      </c>
      <c r="L7500" t="s">
        <v>16</v>
      </c>
      <c r="M7500" t="s">
        <v>161</v>
      </c>
      <c r="N7500" t="s">
        <v>147</v>
      </c>
      <c r="O7500">
        <v>9</v>
      </c>
      <c r="P7500">
        <v>2021</v>
      </c>
    </row>
    <row r="7501" spans="1:16" x14ac:dyDescent="0.25">
      <c r="A7501" t="s">
        <v>30</v>
      </c>
      <c r="B7501">
        <v>1128299</v>
      </c>
      <c r="C7501" s="1">
        <v>44464</v>
      </c>
      <c r="D7501" t="s">
        <v>31</v>
      </c>
      <c r="E7501" t="s">
        <v>80</v>
      </c>
      <c r="F7501" t="s">
        <v>63</v>
      </c>
      <c r="G7501" t="s">
        <v>142</v>
      </c>
      <c r="H7501" t="s">
        <v>144</v>
      </c>
      <c r="I7501">
        <v>50.000000000000014</v>
      </c>
      <c r="J7501">
        <v>250</v>
      </c>
      <c r="K7501">
        <v>12500</v>
      </c>
      <c r="L7501" t="s">
        <v>16</v>
      </c>
      <c r="M7501" t="s">
        <v>161</v>
      </c>
      <c r="N7501" t="s">
        <v>147</v>
      </c>
      <c r="O7501">
        <v>9</v>
      </c>
      <c r="P7501">
        <v>2021</v>
      </c>
    </row>
    <row r="7502" spans="1:16" x14ac:dyDescent="0.25">
      <c r="A7502" t="s">
        <v>30</v>
      </c>
      <c r="B7502">
        <v>1128299</v>
      </c>
      <c r="C7502" s="1">
        <v>44464</v>
      </c>
      <c r="D7502" t="s">
        <v>31</v>
      </c>
      <c r="E7502" t="s">
        <v>80</v>
      </c>
      <c r="F7502" t="s">
        <v>63</v>
      </c>
      <c r="G7502" t="s">
        <v>142</v>
      </c>
      <c r="H7502" t="s">
        <v>146</v>
      </c>
      <c r="I7502">
        <v>50.000000000000014</v>
      </c>
      <c r="J7502">
        <v>200</v>
      </c>
      <c r="K7502">
        <v>10000</v>
      </c>
      <c r="L7502" t="s">
        <v>16</v>
      </c>
      <c r="M7502" t="s">
        <v>161</v>
      </c>
      <c r="N7502" t="s">
        <v>147</v>
      </c>
      <c r="O7502">
        <v>9</v>
      </c>
      <c r="P7502">
        <v>2021</v>
      </c>
    </row>
    <row r="7503" spans="1:16" x14ac:dyDescent="0.25">
      <c r="A7503" t="s">
        <v>30</v>
      </c>
      <c r="B7503">
        <v>1128299</v>
      </c>
      <c r="C7503" s="1">
        <v>44464</v>
      </c>
      <c r="D7503" t="s">
        <v>31</v>
      </c>
      <c r="E7503" t="s">
        <v>80</v>
      </c>
      <c r="F7503" t="s">
        <v>63</v>
      </c>
      <c r="G7503" t="s">
        <v>138</v>
      </c>
      <c r="H7503" t="s">
        <v>139</v>
      </c>
      <c r="I7503">
        <v>60.000000000000007</v>
      </c>
      <c r="J7503">
        <v>225</v>
      </c>
      <c r="K7503">
        <v>13500</v>
      </c>
      <c r="L7503" t="s">
        <v>16</v>
      </c>
      <c r="M7503" t="s">
        <v>161</v>
      </c>
      <c r="N7503" t="s">
        <v>147</v>
      </c>
      <c r="O7503">
        <v>9</v>
      </c>
      <c r="P7503">
        <v>2021</v>
      </c>
    </row>
    <row r="7504" spans="1:16" x14ac:dyDescent="0.25">
      <c r="A7504" t="s">
        <v>30</v>
      </c>
      <c r="B7504">
        <v>1128299</v>
      </c>
      <c r="C7504" s="1">
        <v>44464</v>
      </c>
      <c r="D7504" t="s">
        <v>31</v>
      </c>
      <c r="E7504" t="s">
        <v>80</v>
      </c>
      <c r="F7504" t="s">
        <v>63</v>
      </c>
      <c r="G7504" t="s">
        <v>142</v>
      </c>
      <c r="H7504" t="s">
        <v>139</v>
      </c>
      <c r="I7504">
        <v>44.999999999999993</v>
      </c>
      <c r="J7504">
        <v>250</v>
      </c>
      <c r="K7504">
        <v>11250</v>
      </c>
      <c r="L7504" t="s">
        <v>16</v>
      </c>
      <c r="M7504" t="s">
        <v>161</v>
      </c>
      <c r="N7504" t="s">
        <v>147</v>
      </c>
      <c r="O7504">
        <v>9</v>
      </c>
      <c r="P7504">
        <v>2021</v>
      </c>
    </row>
    <row r="7505" spans="1:16" x14ac:dyDescent="0.25">
      <c r="A7505" t="s">
        <v>30</v>
      </c>
      <c r="B7505">
        <v>1128299</v>
      </c>
      <c r="C7505" s="1">
        <v>44464</v>
      </c>
      <c r="D7505" t="s">
        <v>31</v>
      </c>
      <c r="E7505" t="s">
        <v>80</v>
      </c>
      <c r="F7505" t="s">
        <v>63</v>
      </c>
      <c r="G7505" t="s">
        <v>138</v>
      </c>
      <c r="H7505" t="s">
        <v>144</v>
      </c>
      <c r="I7505">
        <v>46</v>
      </c>
      <c r="J7505">
        <v>122</v>
      </c>
      <c r="K7505">
        <v>5612</v>
      </c>
      <c r="L7505" t="s">
        <v>83</v>
      </c>
      <c r="M7505" t="s">
        <v>161</v>
      </c>
      <c r="N7505" t="s">
        <v>147</v>
      </c>
      <c r="O7505">
        <v>9</v>
      </c>
      <c r="P7505">
        <v>2021</v>
      </c>
    </row>
    <row r="7506" spans="1:16" x14ac:dyDescent="0.25">
      <c r="A7506" t="s">
        <v>30</v>
      </c>
      <c r="B7506">
        <v>1128299</v>
      </c>
      <c r="C7506" s="1">
        <v>44464</v>
      </c>
      <c r="D7506" t="s">
        <v>31</v>
      </c>
      <c r="E7506" t="s">
        <v>80</v>
      </c>
      <c r="F7506" t="s">
        <v>63</v>
      </c>
      <c r="G7506" t="s">
        <v>138</v>
      </c>
      <c r="H7506" t="s">
        <v>146</v>
      </c>
      <c r="I7506">
        <v>51</v>
      </c>
      <c r="J7506">
        <v>122</v>
      </c>
      <c r="K7506">
        <v>6222</v>
      </c>
      <c r="L7506" t="s">
        <v>83</v>
      </c>
      <c r="M7506" t="s">
        <v>161</v>
      </c>
      <c r="N7506" t="s">
        <v>147</v>
      </c>
      <c r="O7506">
        <v>9</v>
      </c>
      <c r="P7506">
        <v>2021</v>
      </c>
    </row>
    <row r="7507" spans="1:16" x14ac:dyDescent="0.25">
      <c r="A7507" t="s">
        <v>30</v>
      </c>
      <c r="B7507">
        <v>1128299</v>
      </c>
      <c r="C7507" s="1">
        <v>44464</v>
      </c>
      <c r="D7507" t="s">
        <v>31</v>
      </c>
      <c r="E7507" t="s">
        <v>80</v>
      </c>
      <c r="F7507" t="s">
        <v>63</v>
      </c>
      <c r="G7507" t="s">
        <v>142</v>
      </c>
      <c r="H7507" t="s">
        <v>144</v>
      </c>
      <c r="I7507">
        <v>49</v>
      </c>
      <c r="J7507">
        <v>75</v>
      </c>
      <c r="K7507">
        <v>3675</v>
      </c>
      <c r="L7507" t="s">
        <v>83</v>
      </c>
      <c r="M7507" t="s">
        <v>161</v>
      </c>
      <c r="N7507" t="s">
        <v>147</v>
      </c>
      <c r="O7507">
        <v>9</v>
      </c>
      <c r="P7507">
        <v>2021</v>
      </c>
    </row>
    <row r="7508" spans="1:16" x14ac:dyDescent="0.25">
      <c r="A7508" t="s">
        <v>30</v>
      </c>
      <c r="B7508">
        <v>1128299</v>
      </c>
      <c r="C7508" s="1">
        <v>44464</v>
      </c>
      <c r="D7508" t="s">
        <v>31</v>
      </c>
      <c r="E7508" t="s">
        <v>80</v>
      </c>
      <c r="F7508" t="s">
        <v>63</v>
      </c>
      <c r="G7508" t="s">
        <v>142</v>
      </c>
      <c r="H7508" t="s">
        <v>146</v>
      </c>
      <c r="I7508">
        <v>49</v>
      </c>
      <c r="J7508">
        <v>52</v>
      </c>
      <c r="K7508">
        <v>2548</v>
      </c>
      <c r="L7508" t="s">
        <v>83</v>
      </c>
      <c r="M7508" t="s">
        <v>161</v>
      </c>
      <c r="N7508" t="s">
        <v>147</v>
      </c>
      <c r="O7508">
        <v>9</v>
      </c>
      <c r="P7508">
        <v>2021</v>
      </c>
    </row>
    <row r="7509" spans="1:16" x14ac:dyDescent="0.25">
      <c r="A7509" t="s">
        <v>30</v>
      </c>
      <c r="B7509">
        <v>1128299</v>
      </c>
      <c r="C7509" s="1">
        <v>44464</v>
      </c>
      <c r="D7509" t="s">
        <v>31</v>
      </c>
      <c r="E7509" t="s">
        <v>80</v>
      </c>
      <c r="F7509" t="s">
        <v>63</v>
      </c>
      <c r="G7509" t="s">
        <v>138</v>
      </c>
      <c r="H7509" t="s">
        <v>139</v>
      </c>
      <c r="I7509">
        <v>58</v>
      </c>
      <c r="J7509">
        <v>59</v>
      </c>
      <c r="K7509">
        <v>3422</v>
      </c>
      <c r="L7509" t="s">
        <v>83</v>
      </c>
      <c r="M7509" t="s">
        <v>161</v>
      </c>
      <c r="N7509" t="s">
        <v>147</v>
      </c>
      <c r="O7509">
        <v>9</v>
      </c>
      <c r="P7509">
        <v>2021</v>
      </c>
    </row>
    <row r="7510" spans="1:16" x14ac:dyDescent="0.25">
      <c r="A7510" t="s">
        <v>30</v>
      </c>
      <c r="B7510">
        <v>1128299</v>
      </c>
      <c r="C7510" s="1">
        <v>44464</v>
      </c>
      <c r="D7510" t="s">
        <v>31</v>
      </c>
      <c r="E7510" t="s">
        <v>80</v>
      </c>
      <c r="F7510" t="s">
        <v>63</v>
      </c>
      <c r="G7510" t="s">
        <v>142</v>
      </c>
      <c r="H7510" t="s">
        <v>139</v>
      </c>
      <c r="I7510">
        <v>41</v>
      </c>
      <c r="J7510">
        <v>73</v>
      </c>
      <c r="K7510">
        <v>2993</v>
      </c>
      <c r="L7510" t="s">
        <v>83</v>
      </c>
      <c r="M7510" t="s">
        <v>161</v>
      </c>
      <c r="N7510" t="s">
        <v>147</v>
      </c>
      <c r="O7510">
        <v>9</v>
      </c>
      <c r="P7510">
        <v>2021</v>
      </c>
    </row>
    <row r="7511" spans="1:16" x14ac:dyDescent="0.25">
      <c r="A7511" t="s">
        <v>30</v>
      </c>
      <c r="B7511">
        <v>1128299</v>
      </c>
      <c r="C7511" s="1">
        <v>44464</v>
      </c>
      <c r="D7511" t="s">
        <v>31</v>
      </c>
      <c r="E7511" t="s">
        <v>80</v>
      </c>
      <c r="F7511" t="s">
        <v>63</v>
      </c>
      <c r="G7511" t="s">
        <v>138</v>
      </c>
      <c r="H7511" t="s">
        <v>144</v>
      </c>
      <c r="I7511">
        <v>34</v>
      </c>
      <c r="J7511">
        <v>149</v>
      </c>
      <c r="K7511">
        <v>5066</v>
      </c>
      <c r="L7511" t="s">
        <v>24</v>
      </c>
      <c r="M7511" t="s">
        <v>161</v>
      </c>
      <c r="N7511" t="s">
        <v>147</v>
      </c>
      <c r="O7511">
        <v>9</v>
      </c>
      <c r="P7511">
        <v>2021</v>
      </c>
    </row>
    <row r="7512" spans="1:16" x14ac:dyDescent="0.25">
      <c r="A7512" t="s">
        <v>30</v>
      </c>
      <c r="B7512">
        <v>1128299</v>
      </c>
      <c r="C7512" s="1">
        <v>44464</v>
      </c>
      <c r="D7512" t="s">
        <v>31</v>
      </c>
      <c r="E7512" t="s">
        <v>80</v>
      </c>
      <c r="F7512" t="s">
        <v>63</v>
      </c>
      <c r="G7512" t="s">
        <v>138</v>
      </c>
      <c r="H7512" t="s">
        <v>146</v>
      </c>
      <c r="I7512">
        <v>43</v>
      </c>
      <c r="J7512">
        <v>158</v>
      </c>
      <c r="K7512">
        <v>6794</v>
      </c>
      <c r="L7512" t="s">
        <v>24</v>
      </c>
      <c r="M7512" t="s">
        <v>161</v>
      </c>
      <c r="N7512" t="s">
        <v>147</v>
      </c>
      <c r="O7512">
        <v>9</v>
      </c>
      <c r="P7512">
        <v>2021</v>
      </c>
    </row>
    <row r="7513" spans="1:16" x14ac:dyDescent="0.25">
      <c r="A7513" t="s">
        <v>30</v>
      </c>
      <c r="B7513">
        <v>1128299</v>
      </c>
      <c r="C7513" s="1">
        <v>44464</v>
      </c>
      <c r="D7513" t="s">
        <v>31</v>
      </c>
      <c r="E7513" t="s">
        <v>80</v>
      </c>
      <c r="F7513" t="s">
        <v>63</v>
      </c>
      <c r="G7513" t="s">
        <v>142</v>
      </c>
      <c r="H7513" t="s">
        <v>144</v>
      </c>
      <c r="I7513">
        <v>39</v>
      </c>
      <c r="J7513">
        <v>83</v>
      </c>
      <c r="K7513">
        <v>3237</v>
      </c>
      <c r="L7513" t="s">
        <v>24</v>
      </c>
      <c r="M7513" t="s">
        <v>161</v>
      </c>
      <c r="N7513" t="s">
        <v>147</v>
      </c>
      <c r="O7513">
        <v>9</v>
      </c>
      <c r="P7513">
        <v>2021</v>
      </c>
    </row>
    <row r="7514" spans="1:16" x14ac:dyDescent="0.25">
      <c r="A7514" t="s">
        <v>30</v>
      </c>
      <c r="B7514">
        <v>1128299</v>
      </c>
      <c r="C7514" s="1">
        <v>44464</v>
      </c>
      <c r="D7514" t="s">
        <v>31</v>
      </c>
      <c r="E7514" t="s">
        <v>80</v>
      </c>
      <c r="F7514" t="s">
        <v>63</v>
      </c>
      <c r="G7514" t="s">
        <v>142</v>
      </c>
      <c r="H7514" t="s">
        <v>146</v>
      </c>
      <c r="I7514">
        <v>38</v>
      </c>
      <c r="J7514">
        <v>62</v>
      </c>
      <c r="K7514">
        <v>2356</v>
      </c>
      <c r="L7514" t="s">
        <v>24</v>
      </c>
      <c r="M7514" t="s">
        <v>161</v>
      </c>
      <c r="N7514" t="s">
        <v>147</v>
      </c>
      <c r="O7514">
        <v>9</v>
      </c>
      <c r="P7514">
        <v>2021</v>
      </c>
    </row>
    <row r="7515" spans="1:16" x14ac:dyDescent="0.25">
      <c r="A7515" t="s">
        <v>30</v>
      </c>
      <c r="B7515">
        <v>1128299</v>
      </c>
      <c r="C7515" s="1">
        <v>44464</v>
      </c>
      <c r="D7515" t="s">
        <v>31</v>
      </c>
      <c r="E7515" t="s">
        <v>80</v>
      </c>
      <c r="F7515" t="s">
        <v>63</v>
      </c>
      <c r="G7515" t="s">
        <v>138</v>
      </c>
      <c r="H7515" t="s">
        <v>139</v>
      </c>
      <c r="I7515">
        <v>48</v>
      </c>
      <c r="J7515">
        <v>77</v>
      </c>
      <c r="K7515">
        <v>3696</v>
      </c>
      <c r="L7515" t="s">
        <v>24</v>
      </c>
      <c r="M7515" t="s">
        <v>161</v>
      </c>
      <c r="N7515" t="s">
        <v>147</v>
      </c>
      <c r="O7515">
        <v>9</v>
      </c>
      <c r="P7515">
        <v>2021</v>
      </c>
    </row>
    <row r="7516" spans="1:16" x14ac:dyDescent="0.25">
      <c r="A7516" t="s">
        <v>30</v>
      </c>
      <c r="B7516">
        <v>1128299</v>
      </c>
      <c r="C7516" s="1">
        <v>44464</v>
      </c>
      <c r="D7516" t="s">
        <v>31</v>
      </c>
      <c r="E7516" t="s">
        <v>80</v>
      </c>
      <c r="F7516" t="s">
        <v>63</v>
      </c>
      <c r="G7516" t="s">
        <v>142</v>
      </c>
      <c r="H7516" t="s">
        <v>139</v>
      </c>
      <c r="I7516">
        <v>36</v>
      </c>
      <c r="J7516">
        <v>85</v>
      </c>
      <c r="K7516">
        <v>3060</v>
      </c>
      <c r="L7516" t="s">
        <v>24</v>
      </c>
      <c r="M7516" t="s">
        <v>161</v>
      </c>
      <c r="N7516" t="s">
        <v>147</v>
      </c>
      <c r="O7516">
        <v>9</v>
      </c>
      <c r="P7516">
        <v>2021</v>
      </c>
    </row>
    <row r="7517" spans="1:16" x14ac:dyDescent="0.25">
      <c r="A7517" t="s">
        <v>26</v>
      </c>
      <c r="B7517">
        <v>1197831</v>
      </c>
      <c r="C7517" s="1">
        <v>44465</v>
      </c>
      <c r="D7517" t="s">
        <v>27</v>
      </c>
      <c r="E7517" t="s">
        <v>59</v>
      </c>
      <c r="F7517" t="s">
        <v>60</v>
      </c>
      <c r="G7517" t="s">
        <v>142</v>
      </c>
      <c r="H7517" t="s">
        <v>144</v>
      </c>
      <c r="I7517">
        <v>35</v>
      </c>
      <c r="J7517">
        <v>475</v>
      </c>
      <c r="K7517">
        <v>16625</v>
      </c>
      <c r="L7517" t="s">
        <v>24</v>
      </c>
      <c r="M7517" t="s">
        <v>161</v>
      </c>
      <c r="N7517" t="s">
        <v>148</v>
      </c>
      <c r="O7517">
        <v>9</v>
      </c>
      <c r="P7517">
        <v>2021</v>
      </c>
    </row>
    <row r="7518" spans="1:16" x14ac:dyDescent="0.25">
      <c r="A7518" t="s">
        <v>26</v>
      </c>
      <c r="B7518">
        <v>1197831</v>
      </c>
      <c r="C7518" s="1">
        <v>44465</v>
      </c>
      <c r="D7518" t="s">
        <v>27</v>
      </c>
      <c r="E7518" t="s">
        <v>59</v>
      </c>
      <c r="F7518" t="s">
        <v>60</v>
      </c>
      <c r="G7518" t="s">
        <v>142</v>
      </c>
      <c r="H7518" t="s">
        <v>144</v>
      </c>
      <c r="I7518">
        <v>32</v>
      </c>
      <c r="J7518">
        <v>124</v>
      </c>
      <c r="K7518">
        <v>3968</v>
      </c>
      <c r="L7518" t="s">
        <v>83</v>
      </c>
      <c r="M7518" t="s">
        <v>161</v>
      </c>
      <c r="N7518" t="s">
        <v>148</v>
      </c>
      <c r="O7518">
        <v>9</v>
      </c>
      <c r="P7518">
        <v>2021</v>
      </c>
    </row>
    <row r="7519" spans="1:16" x14ac:dyDescent="0.25">
      <c r="A7519" t="s">
        <v>26</v>
      </c>
      <c r="B7519">
        <v>1197831</v>
      </c>
      <c r="C7519" s="1">
        <v>44465</v>
      </c>
      <c r="D7519" t="s">
        <v>27</v>
      </c>
      <c r="E7519" t="s">
        <v>59</v>
      </c>
      <c r="F7519" t="s">
        <v>60</v>
      </c>
      <c r="G7519" t="s">
        <v>142</v>
      </c>
      <c r="H7519" t="s">
        <v>144</v>
      </c>
      <c r="I7519">
        <v>24</v>
      </c>
      <c r="J7519">
        <v>166</v>
      </c>
      <c r="K7519">
        <v>3984</v>
      </c>
      <c r="L7519" t="s">
        <v>24</v>
      </c>
      <c r="M7519" t="s">
        <v>161</v>
      </c>
      <c r="N7519" t="s">
        <v>148</v>
      </c>
      <c r="O7519">
        <v>9</v>
      </c>
      <c r="P7519">
        <v>2021</v>
      </c>
    </row>
    <row r="7520" spans="1:16" x14ac:dyDescent="0.25">
      <c r="A7520" t="s">
        <v>26</v>
      </c>
      <c r="B7520">
        <v>1197831</v>
      </c>
      <c r="C7520" s="1">
        <v>44465</v>
      </c>
      <c r="D7520" t="s">
        <v>27</v>
      </c>
      <c r="E7520" t="s">
        <v>28</v>
      </c>
      <c r="F7520" t="s">
        <v>39</v>
      </c>
      <c r="G7520" t="s">
        <v>138</v>
      </c>
      <c r="H7520" t="s">
        <v>139</v>
      </c>
      <c r="I7520">
        <v>55.000000000000007</v>
      </c>
      <c r="J7520">
        <v>525</v>
      </c>
      <c r="K7520">
        <v>28875</v>
      </c>
      <c r="L7520" t="s">
        <v>24</v>
      </c>
      <c r="M7520" t="s">
        <v>161</v>
      </c>
      <c r="N7520" t="s">
        <v>148</v>
      </c>
      <c r="O7520">
        <v>9</v>
      </c>
      <c r="P7520">
        <v>2021</v>
      </c>
    </row>
    <row r="7521" spans="1:16" x14ac:dyDescent="0.25">
      <c r="A7521" t="s">
        <v>26</v>
      </c>
      <c r="B7521">
        <v>1197831</v>
      </c>
      <c r="C7521" s="1">
        <v>44465</v>
      </c>
      <c r="D7521" t="s">
        <v>27</v>
      </c>
      <c r="E7521" t="s">
        <v>28</v>
      </c>
      <c r="F7521" t="s">
        <v>39</v>
      </c>
      <c r="G7521" t="s">
        <v>138</v>
      </c>
      <c r="H7521" t="s">
        <v>139</v>
      </c>
      <c r="I7521">
        <v>53</v>
      </c>
      <c r="J7521">
        <v>142</v>
      </c>
      <c r="K7521">
        <v>7526</v>
      </c>
      <c r="L7521" t="s">
        <v>83</v>
      </c>
      <c r="M7521" t="s">
        <v>161</v>
      </c>
      <c r="N7521" t="s">
        <v>148</v>
      </c>
      <c r="O7521">
        <v>9</v>
      </c>
      <c r="P7521">
        <v>2021</v>
      </c>
    </row>
    <row r="7522" spans="1:16" x14ac:dyDescent="0.25">
      <c r="A7522" t="s">
        <v>26</v>
      </c>
      <c r="B7522">
        <v>1197831</v>
      </c>
      <c r="C7522" s="1">
        <v>44465</v>
      </c>
      <c r="D7522" t="s">
        <v>27</v>
      </c>
      <c r="E7522" t="s">
        <v>28</v>
      </c>
      <c r="F7522" t="s">
        <v>39</v>
      </c>
      <c r="G7522" t="s">
        <v>138</v>
      </c>
      <c r="H7522" t="s">
        <v>139</v>
      </c>
      <c r="I7522">
        <v>43</v>
      </c>
      <c r="J7522">
        <v>158</v>
      </c>
      <c r="K7522">
        <v>6794</v>
      </c>
      <c r="L7522" t="s">
        <v>24</v>
      </c>
      <c r="M7522" t="s">
        <v>161</v>
      </c>
      <c r="N7522" t="s">
        <v>148</v>
      </c>
      <c r="O7522">
        <v>9</v>
      </c>
      <c r="P7522">
        <v>2021</v>
      </c>
    </row>
    <row r="7523" spans="1:16" x14ac:dyDescent="0.25">
      <c r="A7523" t="s">
        <v>26</v>
      </c>
      <c r="B7523">
        <v>1197831</v>
      </c>
      <c r="C7523" s="1">
        <v>44466</v>
      </c>
      <c r="D7523" t="s">
        <v>27</v>
      </c>
      <c r="E7523" t="s">
        <v>59</v>
      </c>
      <c r="F7523" t="s">
        <v>60</v>
      </c>
      <c r="G7523" t="s">
        <v>142</v>
      </c>
      <c r="H7523" t="s">
        <v>146</v>
      </c>
      <c r="I7523">
        <v>35</v>
      </c>
      <c r="J7523">
        <v>325</v>
      </c>
      <c r="K7523">
        <v>11375</v>
      </c>
      <c r="L7523" t="s">
        <v>24</v>
      </c>
      <c r="M7523" t="s">
        <v>161</v>
      </c>
      <c r="N7523" t="s">
        <v>149</v>
      </c>
      <c r="O7523">
        <v>9</v>
      </c>
      <c r="P7523">
        <v>2021</v>
      </c>
    </row>
    <row r="7524" spans="1:16" x14ac:dyDescent="0.25">
      <c r="A7524" t="s">
        <v>26</v>
      </c>
      <c r="B7524">
        <v>1197831</v>
      </c>
      <c r="C7524" s="1">
        <v>44466</v>
      </c>
      <c r="D7524" t="s">
        <v>27</v>
      </c>
      <c r="E7524" t="s">
        <v>59</v>
      </c>
      <c r="F7524" t="s">
        <v>60</v>
      </c>
      <c r="G7524" t="s">
        <v>142</v>
      </c>
      <c r="H7524" t="s">
        <v>146</v>
      </c>
      <c r="I7524">
        <v>32</v>
      </c>
      <c r="J7524">
        <v>91</v>
      </c>
      <c r="K7524">
        <v>2912</v>
      </c>
      <c r="L7524" t="s">
        <v>83</v>
      </c>
      <c r="M7524" t="s">
        <v>161</v>
      </c>
      <c r="N7524" t="s">
        <v>149</v>
      </c>
      <c r="O7524">
        <v>9</v>
      </c>
      <c r="P7524">
        <v>2021</v>
      </c>
    </row>
    <row r="7525" spans="1:16" x14ac:dyDescent="0.25">
      <c r="A7525" t="s">
        <v>26</v>
      </c>
      <c r="B7525">
        <v>1197831</v>
      </c>
      <c r="C7525" s="1">
        <v>44466</v>
      </c>
      <c r="D7525" t="s">
        <v>27</v>
      </c>
      <c r="E7525" t="s">
        <v>59</v>
      </c>
      <c r="F7525" t="s">
        <v>60</v>
      </c>
      <c r="G7525" t="s">
        <v>142</v>
      </c>
      <c r="H7525" t="s">
        <v>146</v>
      </c>
      <c r="I7525">
        <v>26</v>
      </c>
      <c r="J7525">
        <v>98</v>
      </c>
      <c r="K7525">
        <v>2548</v>
      </c>
      <c r="L7525" t="s">
        <v>24</v>
      </c>
      <c r="M7525" t="s">
        <v>161</v>
      </c>
      <c r="N7525" t="s">
        <v>149</v>
      </c>
      <c r="O7525">
        <v>9</v>
      </c>
      <c r="P7525">
        <v>2021</v>
      </c>
    </row>
    <row r="7526" spans="1:16" x14ac:dyDescent="0.25">
      <c r="A7526" t="s">
        <v>26</v>
      </c>
      <c r="B7526">
        <v>1197831</v>
      </c>
      <c r="C7526" s="1">
        <v>44466</v>
      </c>
      <c r="D7526" t="s">
        <v>27</v>
      </c>
      <c r="E7526" t="s">
        <v>28</v>
      </c>
      <c r="F7526" t="s">
        <v>39</v>
      </c>
      <c r="G7526" t="s">
        <v>142</v>
      </c>
      <c r="H7526" t="s">
        <v>139</v>
      </c>
      <c r="I7526">
        <v>60</v>
      </c>
      <c r="J7526">
        <v>775</v>
      </c>
      <c r="K7526">
        <v>46500</v>
      </c>
      <c r="L7526" t="s">
        <v>24</v>
      </c>
      <c r="M7526" t="s">
        <v>161</v>
      </c>
      <c r="N7526" t="s">
        <v>149</v>
      </c>
      <c r="O7526">
        <v>9</v>
      </c>
      <c r="P7526">
        <v>2021</v>
      </c>
    </row>
    <row r="7527" spans="1:16" x14ac:dyDescent="0.25">
      <c r="A7527" t="s">
        <v>26</v>
      </c>
      <c r="B7527">
        <v>1197831</v>
      </c>
      <c r="C7527" s="1">
        <v>44466</v>
      </c>
      <c r="D7527" t="s">
        <v>27</v>
      </c>
      <c r="E7527" t="s">
        <v>28</v>
      </c>
      <c r="F7527" t="s">
        <v>39</v>
      </c>
      <c r="G7527" t="s">
        <v>142</v>
      </c>
      <c r="H7527" t="s">
        <v>139</v>
      </c>
      <c r="I7527">
        <v>56</v>
      </c>
      <c r="J7527">
        <v>233</v>
      </c>
      <c r="K7527">
        <v>13048</v>
      </c>
      <c r="L7527" t="s">
        <v>83</v>
      </c>
      <c r="M7527" t="s">
        <v>161</v>
      </c>
      <c r="N7527" t="s">
        <v>149</v>
      </c>
      <c r="O7527">
        <v>9</v>
      </c>
      <c r="P7527">
        <v>2021</v>
      </c>
    </row>
    <row r="7528" spans="1:16" x14ac:dyDescent="0.25">
      <c r="A7528" t="s">
        <v>26</v>
      </c>
      <c r="B7528">
        <v>1197831</v>
      </c>
      <c r="C7528" s="1">
        <v>44466</v>
      </c>
      <c r="D7528" t="s">
        <v>27</v>
      </c>
      <c r="E7528" t="s">
        <v>28</v>
      </c>
      <c r="F7528" t="s">
        <v>39</v>
      </c>
      <c r="G7528" t="s">
        <v>142</v>
      </c>
      <c r="H7528" t="s">
        <v>139</v>
      </c>
      <c r="I7528">
        <v>43</v>
      </c>
      <c r="J7528">
        <v>240</v>
      </c>
      <c r="K7528">
        <v>10320</v>
      </c>
      <c r="L7528" t="s">
        <v>24</v>
      </c>
      <c r="M7528" t="s">
        <v>161</v>
      </c>
      <c r="N7528" t="s">
        <v>149</v>
      </c>
      <c r="O7528">
        <v>9</v>
      </c>
      <c r="P7528">
        <v>2021</v>
      </c>
    </row>
    <row r="7529" spans="1:16" x14ac:dyDescent="0.25">
      <c r="A7529" t="s">
        <v>34</v>
      </c>
      <c r="B7529">
        <v>1128299</v>
      </c>
      <c r="C7529" s="1">
        <v>44466</v>
      </c>
      <c r="D7529" t="s">
        <v>31</v>
      </c>
      <c r="E7529" t="s">
        <v>88</v>
      </c>
      <c r="F7529" t="s">
        <v>89</v>
      </c>
      <c r="G7529" t="s">
        <v>138</v>
      </c>
      <c r="H7529" t="s">
        <v>144</v>
      </c>
      <c r="I7529">
        <v>37</v>
      </c>
      <c r="J7529">
        <v>206</v>
      </c>
      <c r="K7529">
        <v>7622</v>
      </c>
      <c r="L7529" t="s">
        <v>24</v>
      </c>
      <c r="M7529" t="s">
        <v>161</v>
      </c>
      <c r="N7529" t="s">
        <v>149</v>
      </c>
      <c r="O7529">
        <v>9</v>
      </c>
      <c r="P7529">
        <v>2021</v>
      </c>
    </row>
    <row r="7530" spans="1:16" x14ac:dyDescent="0.25">
      <c r="A7530" t="s">
        <v>34</v>
      </c>
      <c r="B7530">
        <v>1128299</v>
      </c>
      <c r="C7530" s="1">
        <v>44466</v>
      </c>
      <c r="D7530" t="s">
        <v>31</v>
      </c>
      <c r="E7530" t="s">
        <v>88</v>
      </c>
      <c r="F7530" t="s">
        <v>89</v>
      </c>
      <c r="G7530" t="s">
        <v>138</v>
      </c>
      <c r="H7530" t="s">
        <v>146</v>
      </c>
      <c r="I7530">
        <v>39</v>
      </c>
      <c r="J7530">
        <v>188</v>
      </c>
      <c r="K7530">
        <v>7332</v>
      </c>
      <c r="L7530" t="s">
        <v>24</v>
      </c>
      <c r="M7530" t="s">
        <v>161</v>
      </c>
      <c r="N7530" t="s">
        <v>149</v>
      </c>
      <c r="O7530">
        <v>9</v>
      </c>
      <c r="P7530">
        <v>2021</v>
      </c>
    </row>
    <row r="7531" spans="1:16" x14ac:dyDescent="0.25">
      <c r="A7531" t="s">
        <v>34</v>
      </c>
      <c r="B7531">
        <v>1128299</v>
      </c>
      <c r="C7531" s="1">
        <v>44466</v>
      </c>
      <c r="D7531" t="s">
        <v>31</v>
      </c>
      <c r="E7531" t="s">
        <v>88</v>
      </c>
      <c r="F7531" t="s">
        <v>89</v>
      </c>
      <c r="G7531" t="s">
        <v>142</v>
      </c>
      <c r="H7531" t="s">
        <v>144</v>
      </c>
      <c r="I7531">
        <v>39</v>
      </c>
      <c r="J7531">
        <v>147</v>
      </c>
      <c r="K7531">
        <v>5733</v>
      </c>
      <c r="L7531" t="s">
        <v>24</v>
      </c>
      <c r="M7531" t="s">
        <v>161</v>
      </c>
      <c r="N7531" t="s">
        <v>149</v>
      </c>
      <c r="O7531">
        <v>9</v>
      </c>
      <c r="P7531">
        <v>2021</v>
      </c>
    </row>
    <row r="7532" spans="1:16" x14ac:dyDescent="0.25">
      <c r="A7532" t="s">
        <v>34</v>
      </c>
      <c r="B7532">
        <v>1128299</v>
      </c>
      <c r="C7532" s="1">
        <v>44466</v>
      </c>
      <c r="D7532" t="s">
        <v>31</v>
      </c>
      <c r="E7532" t="s">
        <v>88</v>
      </c>
      <c r="F7532" t="s">
        <v>89</v>
      </c>
      <c r="G7532" t="s">
        <v>142</v>
      </c>
      <c r="H7532" t="s">
        <v>146</v>
      </c>
      <c r="I7532">
        <v>37</v>
      </c>
      <c r="J7532">
        <v>145</v>
      </c>
      <c r="K7532">
        <v>5365</v>
      </c>
      <c r="L7532" t="s">
        <v>24</v>
      </c>
      <c r="M7532" t="s">
        <v>161</v>
      </c>
      <c r="N7532" t="s">
        <v>149</v>
      </c>
      <c r="O7532">
        <v>9</v>
      </c>
      <c r="P7532">
        <v>2021</v>
      </c>
    </row>
    <row r="7533" spans="1:16" x14ac:dyDescent="0.25">
      <c r="A7533" t="s">
        <v>34</v>
      </c>
      <c r="B7533">
        <v>1128299</v>
      </c>
      <c r="C7533" s="1">
        <v>44466</v>
      </c>
      <c r="D7533" t="s">
        <v>31</v>
      </c>
      <c r="E7533" t="s">
        <v>88</v>
      </c>
      <c r="F7533" t="s">
        <v>89</v>
      </c>
      <c r="G7533" t="s">
        <v>138</v>
      </c>
      <c r="H7533" t="s">
        <v>139</v>
      </c>
      <c r="I7533">
        <v>40</v>
      </c>
      <c r="J7533">
        <v>145</v>
      </c>
      <c r="K7533">
        <v>5800</v>
      </c>
      <c r="L7533" t="s">
        <v>24</v>
      </c>
      <c r="M7533" t="s">
        <v>161</v>
      </c>
      <c r="N7533" t="s">
        <v>149</v>
      </c>
      <c r="O7533">
        <v>9</v>
      </c>
      <c r="P7533">
        <v>2021</v>
      </c>
    </row>
    <row r="7534" spans="1:16" x14ac:dyDescent="0.25">
      <c r="A7534" t="s">
        <v>34</v>
      </c>
      <c r="B7534">
        <v>1128299</v>
      </c>
      <c r="C7534" s="1">
        <v>44466</v>
      </c>
      <c r="D7534" t="s">
        <v>31</v>
      </c>
      <c r="E7534" t="s">
        <v>88</v>
      </c>
      <c r="F7534" t="s">
        <v>89</v>
      </c>
      <c r="G7534" t="s">
        <v>142</v>
      </c>
      <c r="H7534" t="s">
        <v>139</v>
      </c>
      <c r="I7534">
        <v>48</v>
      </c>
      <c r="J7534">
        <v>157</v>
      </c>
      <c r="K7534">
        <v>7536</v>
      </c>
      <c r="L7534" t="s">
        <v>24</v>
      </c>
      <c r="M7534" t="s">
        <v>161</v>
      </c>
      <c r="N7534" t="s">
        <v>149</v>
      </c>
      <c r="O7534">
        <v>9</v>
      </c>
      <c r="P7534">
        <v>2021</v>
      </c>
    </row>
    <row r="7535" spans="1:16" x14ac:dyDescent="0.25">
      <c r="A7535" t="s">
        <v>34</v>
      </c>
      <c r="B7535">
        <v>1128299</v>
      </c>
      <c r="C7535" s="1">
        <v>44466</v>
      </c>
      <c r="D7535" t="s">
        <v>31</v>
      </c>
      <c r="E7535" t="s">
        <v>88</v>
      </c>
      <c r="F7535" t="s">
        <v>89</v>
      </c>
      <c r="G7535" t="s">
        <v>138</v>
      </c>
      <c r="H7535" t="s">
        <v>144</v>
      </c>
      <c r="I7535">
        <v>50.000000000000014</v>
      </c>
      <c r="J7535">
        <v>625</v>
      </c>
      <c r="K7535">
        <v>31250</v>
      </c>
      <c r="L7535" t="s">
        <v>83</v>
      </c>
      <c r="M7535" t="s">
        <v>161</v>
      </c>
      <c r="N7535" t="s">
        <v>149</v>
      </c>
      <c r="O7535">
        <v>9</v>
      </c>
      <c r="P7535">
        <v>2021</v>
      </c>
    </row>
    <row r="7536" spans="1:16" x14ac:dyDescent="0.25">
      <c r="A7536" t="s">
        <v>34</v>
      </c>
      <c r="B7536">
        <v>1128299</v>
      </c>
      <c r="C7536" s="1">
        <v>44466</v>
      </c>
      <c r="D7536" t="s">
        <v>31</v>
      </c>
      <c r="E7536" t="s">
        <v>88</v>
      </c>
      <c r="F7536" t="s">
        <v>89</v>
      </c>
      <c r="G7536" t="s">
        <v>138</v>
      </c>
      <c r="H7536" t="s">
        <v>146</v>
      </c>
      <c r="I7536">
        <v>55.000000000000014</v>
      </c>
      <c r="J7536">
        <v>625</v>
      </c>
      <c r="K7536">
        <v>34375</v>
      </c>
      <c r="L7536" t="s">
        <v>83</v>
      </c>
      <c r="M7536" t="s">
        <v>161</v>
      </c>
      <c r="N7536" t="s">
        <v>149</v>
      </c>
      <c r="O7536">
        <v>9</v>
      </c>
      <c r="P7536">
        <v>2021</v>
      </c>
    </row>
    <row r="7537" spans="1:16" x14ac:dyDescent="0.25">
      <c r="A7537" t="s">
        <v>34</v>
      </c>
      <c r="B7537">
        <v>1128299</v>
      </c>
      <c r="C7537" s="1">
        <v>44466</v>
      </c>
      <c r="D7537" t="s">
        <v>31</v>
      </c>
      <c r="E7537" t="s">
        <v>88</v>
      </c>
      <c r="F7537" t="s">
        <v>89</v>
      </c>
      <c r="G7537" t="s">
        <v>142</v>
      </c>
      <c r="H7537" t="s">
        <v>144</v>
      </c>
      <c r="I7537">
        <v>50.000000000000014</v>
      </c>
      <c r="J7537">
        <v>475</v>
      </c>
      <c r="K7537">
        <v>23750</v>
      </c>
      <c r="L7537" t="s">
        <v>83</v>
      </c>
      <c r="M7537" t="s">
        <v>161</v>
      </c>
      <c r="N7537" t="s">
        <v>149</v>
      </c>
      <c r="O7537">
        <v>9</v>
      </c>
      <c r="P7537">
        <v>2021</v>
      </c>
    </row>
    <row r="7538" spans="1:16" x14ac:dyDescent="0.25">
      <c r="A7538" t="s">
        <v>34</v>
      </c>
      <c r="B7538">
        <v>1128299</v>
      </c>
      <c r="C7538" s="1">
        <v>44466</v>
      </c>
      <c r="D7538" t="s">
        <v>31</v>
      </c>
      <c r="E7538" t="s">
        <v>88</v>
      </c>
      <c r="F7538" t="s">
        <v>89</v>
      </c>
      <c r="G7538" t="s">
        <v>142</v>
      </c>
      <c r="H7538" t="s">
        <v>146</v>
      </c>
      <c r="I7538">
        <v>50.000000000000014</v>
      </c>
      <c r="J7538">
        <v>425</v>
      </c>
      <c r="K7538">
        <v>21250</v>
      </c>
      <c r="L7538" t="s">
        <v>83</v>
      </c>
      <c r="M7538" t="s">
        <v>161</v>
      </c>
      <c r="N7538" t="s">
        <v>149</v>
      </c>
      <c r="O7538">
        <v>9</v>
      </c>
      <c r="P7538">
        <v>2021</v>
      </c>
    </row>
    <row r="7539" spans="1:16" x14ac:dyDescent="0.25">
      <c r="A7539" t="s">
        <v>34</v>
      </c>
      <c r="B7539">
        <v>1128299</v>
      </c>
      <c r="C7539" s="1">
        <v>44466</v>
      </c>
      <c r="D7539" t="s">
        <v>31</v>
      </c>
      <c r="E7539" t="s">
        <v>88</v>
      </c>
      <c r="F7539" t="s">
        <v>89</v>
      </c>
      <c r="G7539" t="s">
        <v>138</v>
      </c>
      <c r="H7539" t="s">
        <v>139</v>
      </c>
      <c r="I7539">
        <v>60.000000000000007</v>
      </c>
      <c r="J7539">
        <v>425</v>
      </c>
      <c r="K7539">
        <v>25500</v>
      </c>
      <c r="L7539" t="s">
        <v>83</v>
      </c>
      <c r="M7539" t="s">
        <v>161</v>
      </c>
      <c r="N7539" t="s">
        <v>149</v>
      </c>
      <c r="O7539">
        <v>9</v>
      </c>
      <c r="P7539">
        <v>2021</v>
      </c>
    </row>
    <row r="7540" spans="1:16" x14ac:dyDescent="0.25">
      <c r="A7540" t="s">
        <v>34</v>
      </c>
      <c r="B7540">
        <v>1128299</v>
      </c>
      <c r="C7540" s="1">
        <v>44466</v>
      </c>
      <c r="D7540" t="s">
        <v>31</v>
      </c>
      <c r="E7540" t="s">
        <v>88</v>
      </c>
      <c r="F7540" t="s">
        <v>89</v>
      </c>
      <c r="G7540" t="s">
        <v>142</v>
      </c>
      <c r="H7540" t="s">
        <v>139</v>
      </c>
      <c r="I7540">
        <v>65.000000000000014</v>
      </c>
      <c r="J7540">
        <v>475</v>
      </c>
      <c r="K7540">
        <v>30875</v>
      </c>
      <c r="L7540" t="s">
        <v>83</v>
      </c>
      <c r="M7540" t="s">
        <v>161</v>
      </c>
      <c r="N7540" t="s">
        <v>149</v>
      </c>
      <c r="O7540">
        <v>9</v>
      </c>
      <c r="P7540">
        <v>2021</v>
      </c>
    </row>
    <row r="7541" spans="1:16" x14ac:dyDescent="0.25">
      <c r="A7541" t="s">
        <v>34</v>
      </c>
      <c r="B7541">
        <v>1128299</v>
      </c>
      <c r="C7541" s="1">
        <v>44466</v>
      </c>
      <c r="D7541" t="s">
        <v>31</v>
      </c>
      <c r="E7541" t="s">
        <v>88</v>
      </c>
      <c r="F7541" t="s">
        <v>89</v>
      </c>
      <c r="G7541" t="s">
        <v>138</v>
      </c>
      <c r="H7541" t="s">
        <v>144</v>
      </c>
      <c r="I7541">
        <v>49</v>
      </c>
      <c r="J7541">
        <v>163</v>
      </c>
      <c r="K7541">
        <v>7987</v>
      </c>
      <c r="L7541" t="s">
        <v>83</v>
      </c>
      <c r="M7541" t="s">
        <v>161</v>
      </c>
      <c r="N7541" t="s">
        <v>149</v>
      </c>
      <c r="O7541">
        <v>9</v>
      </c>
      <c r="P7541">
        <v>2021</v>
      </c>
    </row>
    <row r="7542" spans="1:16" x14ac:dyDescent="0.25">
      <c r="A7542" t="s">
        <v>34</v>
      </c>
      <c r="B7542">
        <v>1128299</v>
      </c>
      <c r="C7542" s="1">
        <v>44466</v>
      </c>
      <c r="D7542" t="s">
        <v>31</v>
      </c>
      <c r="E7542" t="s">
        <v>88</v>
      </c>
      <c r="F7542" t="s">
        <v>89</v>
      </c>
      <c r="G7542" t="s">
        <v>138</v>
      </c>
      <c r="H7542" t="s">
        <v>146</v>
      </c>
      <c r="I7542">
        <v>51</v>
      </c>
      <c r="J7542">
        <v>156</v>
      </c>
      <c r="K7542">
        <v>7956</v>
      </c>
      <c r="L7542" t="s">
        <v>83</v>
      </c>
      <c r="M7542" t="s">
        <v>161</v>
      </c>
      <c r="N7542" t="s">
        <v>149</v>
      </c>
      <c r="O7542">
        <v>9</v>
      </c>
      <c r="P7542">
        <v>2021</v>
      </c>
    </row>
    <row r="7543" spans="1:16" x14ac:dyDescent="0.25">
      <c r="A7543" t="s">
        <v>34</v>
      </c>
      <c r="B7543">
        <v>1128299</v>
      </c>
      <c r="C7543" s="1">
        <v>44466</v>
      </c>
      <c r="D7543" t="s">
        <v>31</v>
      </c>
      <c r="E7543" t="s">
        <v>88</v>
      </c>
      <c r="F7543" t="s">
        <v>89</v>
      </c>
      <c r="G7543" t="s">
        <v>142</v>
      </c>
      <c r="H7543" t="s">
        <v>144</v>
      </c>
      <c r="I7543">
        <v>46</v>
      </c>
      <c r="J7543">
        <v>143</v>
      </c>
      <c r="K7543">
        <v>6578</v>
      </c>
      <c r="L7543" t="s">
        <v>83</v>
      </c>
      <c r="M7543" t="s">
        <v>161</v>
      </c>
      <c r="N7543" t="s">
        <v>149</v>
      </c>
      <c r="O7543">
        <v>9</v>
      </c>
      <c r="P7543">
        <v>2021</v>
      </c>
    </row>
    <row r="7544" spans="1:16" x14ac:dyDescent="0.25">
      <c r="A7544" t="s">
        <v>34</v>
      </c>
      <c r="B7544">
        <v>1128299</v>
      </c>
      <c r="C7544" s="1">
        <v>44466</v>
      </c>
      <c r="D7544" t="s">
        <v>31</v>
      </c>
      <c r="E7544" t="s">
        <v>88</v>
      </c>
      <c r="F7544" t="s">
        <v>89</v>
      </c>
      <c r="G7544" t="s">
        <v>142</v>
      </c>
      <c r="H7544" t="s">
        <v>146</v>
      </c>
      <c r="I7544">
        <v>49</v>
      </c>
      <c r="J7544">
        <v>123</v>
      </c>
      <c r="K7544">
        <v>6027</v>
      </c>
      <c r="L7544" t="s">
        <v>83</v>
      </c>
      <c r="M7544" t="s">
        <v>161</v>
      </c>
      <c r="N7544" t="s">
        <v>149</v>
      </c>
      <c r="O7544">
        <v>9</v>
      </c>
      <c r="P7544">
        <v>2021</v>
      </c>
    </row>
    <row r="7545" spans="1:16" x14ac:dyDescent="0.25">
      <c r="A7545" t="s">
        <v>34</v>
      </c>
      <c r="B7545">
        <v>1128299</v>
      </c>
      <c r="C7545" s="1">
        <v>44466</v>
      </c>
      <c r="D7545" t="s">
        <v>31</v>
      </c>
      <c r="E7545" t="s">
        <v>88</v>
      </c>
      <c r="F7545" t="s">
        <v>89</v>
      </c>
      <c r="G7545" t="s">
        <v>138</v>
      </c>
      <c r="H7545" t="s">
        <v>139</v>
      </c>
      <c r="I7545">
        <v>54</v>
      </c>
      <c r="J7545">
        <v>111</v>
      </c>
      <c r="K7545">
        <v>5994</v>
      </c>
      <c r="L7545" t="s">
        <v>83</v>
      </c>
      <c r="M7545" t="s">
        <v>161</v>
      </c>
      <c r="N7545" t="s">
        <v>149</v>
      </c>
      <c r="O7545">
        <v>9</v>
      </c>
      <c r="P7545">
        <v>2021</v>
      </c>
    </row>
    <row r="7546" spans="1:16" x14ac:dyDescent="0.25">
      <c r="A7546" t="s">
        <v>34</v>
      </c>
      <c r="B7546">
        <v>1128299</v>
      </c>
      <c r="C7546" s="1">
        <v>44466</v>
      </c>
      <c r="D7546" t="s">
        <v>31</v>
      </c>
      <c r="E7546" t="s">
        <v>88</v>
      </c>
      <c r="F7546" t="s">
        <v>89</v>
      </c>
      <c r="G7546" t="s">
        <v>142</v>
      </c>
      <c r="H7546" t="s">
        <v>139</v>
      </c>
      <c r="I7546">
        <v>59</v>
      </c>
      <c r="J7546">
        <v>133</v>
      </c>
      <c r="K7546">
        <v>7847</v>
      </c>
      <c r="L7546" t="s">
        <v>83</v>
      </c>
      <c r="M7546" t="s">
        <v>161</v>
      </c>
      <c r="N7546" t="s">
        <v>149</v>
      </c>
      <c r="O7546">
        <v>9</v>
      </c>
      <c r="P7546">
        <v>2021</v>
      </c>
    </row>
    <row r="7547" spans="1:16" x14ac:dyDescent="0.25">
      <c r="A7547" t="s">
        <v>26</v>
      </c>
      <c r="B7547">
        <v>1197831</v>
      </c>
      <c r="C7547" s="1">
        <v>44467</v>
      </c>
      <c r="D7547" t="s">
        <v>27</v>
      </c>
      <c r="E7547" t="s">
        <v>59</v>
      </c>
      <c r="F7547" t="s">
        <v>60</v>
      </c>
      <c r="G7547" t="s">
        <v>138</v>
      </c>
      <c r="H7547" t="s">
        <v>139</v>
      </c>
      <c r="I7547">
        <v>30.000000000000004</v>
      </c>
      <c r="J7547">
        <v>300</v>
      </c>
      <c r="K7547">
        <v>9000</v>
      </c>
      <c r="L7547" t="s">
        <v>24</v>
      </c>
      <c r="M7547" t="s">
        <v>161</v>
      </c>
      <c r="N7547" t="s">
        <v>150</v>
      </c>
      <c r="O7547">
        <v>9</v>
      </c>
      <c r="P7547">
        <v>2021</v>
      </c>
    </row>
    <row r="7548" spans="1:16" x14ac:dyDescent="0.25">
      <c r="A7548" t="s">
        <v>26</v>
      </c>
      <c r="B7548">
        <v>1197831</v>
      </c>
      <c r="C7548" s="1">
        <v>44467</v>
      </c>
      <c r="D7548" t="s">
        <v>27</v>
      </c>
      <c r="E7548" t="s">
        <v>59</v>
      </c>
      <c r="F7548" t="s">
        <v>60</v>
      </c>
      <c r="G7548" t="s">
        <v>138</v>
      </c>
      <c r="H7548" t="s">
        <v>139</v>
      </c>
      <c r="I7548">
        <v>29</v>
      </c>
      <c r="J7548">
        <v>78</v>
      </c>
      <c r="K7548">
        <v>2262</v>
      </c>
      <c r="L7548" t="s">
        <v>83</v>
      </c>
      <c r="M7548" t="s">
        <v>161</v>
      </c>
      <c r="N7548" t="s">
        <v>150</v>
      </c>
      <c r="O7548">
        <v>9</v>
      </c>
      <c r="P7548">
        <v>2021</v>
      </c>
    </row>
    <row r="7549" spans="1:16" x14ac:dyDescent="0.25">
      <c r="A7549" t="s">
        <v>26</v>
      </c>
      <c r="B7549">
        <v>1197831</v>
      </c>
      <c r="C7549" s="1">
        <v>44467</v>
      </c>
      <c r="D7549" t="s">
        <v>27</v>
      </c>
      <c r="E7549" t="s">
        <v>59</v>
      </c>
      <c r="F7549" t="s">
        <v>60</v>
      </c>
      <c r="G7549" t="s">
        <v>138</v>
      </c>
      <c r="H7549" t="s">
        <v>139</v>
      </c>
      <c r="I7549">
        <v>22</v>
      </c>
      <c r="J7549">
        <v>105</v>
      </c>
      <c r="K7549">
        <v>2310</v>
      </c>
      <c r="L7549" t="s">
        <v>24</v>
      </c>
      <c r="M7549" t="s">
        <v>161</v>
      </c>
      <c r="N7549" t="s">
        <v>150</v>
      </c>
      <c r="O7549">
        <v>9</v>
      </c>
      <c r="P7549">
        <v>2021</v>
      </c>
    </row>
    <row r="7550" spans="1:16" x14ac:dyDescent="0.25">
      <c r="A7550" t="s">
        <v>26</v>
      </c>
      <c r="B7550">
        <v>1197831</v>
      </c>
      <c r="C7550" s="1">
        <v>44467</v>
      </c>
      <c r="D7550" t="s">
        <v>27</v>
      </c>
      <c r="E7550" t="s">
        <v>28</v>
      </c>
      <c r="F7550" t="s">
        <v>39</v>
      </c>
      <c r="G7550" t="s">
        <v>138</v>
      </c>
      <c r="H7550" t="s">
        <v>144</v>
      </c>
      <c r="I7550">
        <v>55.000000000000007</v>
      </c>
      <c r="J7550">
        <v>725</v>
      </c>
      <c r="K7550">
        <v>39875</v>
      </c>
      <c r="L7550" t="s">
        <v>24</v>
      </c>
      <c r="M7550" t="s">
        <v>161</v>
      </c>
      <c r="N7550" t="s">
        <v>150</v>
      </c>
      <c r="O7550">
        <v>9</v>
      </c>
      <c r="P7550">
        <v>2021</v>
      </c>
    </row>
    <row r="7551" spans="1:16" x14ac:dyDescent="0.25">
      <c r="A7551" t="s">
        <v>26</v>
      </c>
      <c r="B7551">
        <v>1197831</v>
      </c>
      <c r="C7551" s="1">
        <v>44467</v>
      </c>
      <c r="D7551" t="s">
        <v>27</v>
      </c>
      <c r="E7551" t="s">
        <v>28</v>
      </c>
      <c r="F7551" t="s">
        <v>39</v>
      </c>
      <c r="G7551" t="s">
        <v>138</v>
      </c>
      <c r="H7551" t="s">
        <v>144</v>
      </c>
      <c r="I7551">
        <v>53</v>
      </c>
      <c r="J7551">
        <v>181</v>
      </c>
      <c r="K7551">
        <v>9593</v>
      </c>
      <c r="L7551" t="s">
        <v>83</v>
      </c>
      <c r="M7551" t="s">
        <v>161</v>
      </c>
      <c r="N7551" t="s">
        <v>150</v>
      </c>
      <c r="O7551">
        <v>9</v>
      </c>
      <c r="P7551">
        <v>2021</v>
      </c>
    </row>
    <row r="7552" spans="1:16" x14ac:dyDescent="0.25">
      <c r="A7552" t="s">
        <v>26</v>
      </c>
      <c r="B7552">
        <v>1197831</v>
      </c>
      <c r="C7552" s="1">
        <v>44467</v>
      </c>
      <c r="D7552" t="s">
        <v>27</v>
      </c>
      <c r="E7552" t="s">
        <v>28</v>
      </c>
      <c r="F7552" t="s">
        <v>39</v>
      </c>
      <c r="G7552" t="s">
        <v>138</v>
      </c>
      <c r="H7552" t="s">
        <v>144</v>
      </c>
      <c r="I7552">
        <v>38</v>
      </c>
      <c r="J7552">
        <v>232</v>
      </c>
      <c r="K7552">
        <v>8816</v>
      </c>
      <c r="L7552" t="s">
        <v>24</v>
      </c>
      <c r="M7552" t="s">
        <v>161</v>
      </c>
      <c r="N7552" t="s">
        <v>150</v>
      </c>
      <c r="O7552">
        <v>9</v>
      </c>
      <c r="P7552">
        <v>2021</v>
      </c>
    </row>
    <row r="7553" spans="1:16" x14ac:dyDescent="0.25">
      <c r="A7553" t="s">
        <v>26</v>
      </c>
      <c r="B7553">
        <v>1197831</v>
      </c>
      <c r="C7553" s="1">
        <v>44468</v>
      </c>
      <c r="D7553" t="s">
        <v>27</v>
      </c>
      <c r="E7553" t="s">
        <v>59</v>
      </c>
      <c r="F7553" t="s">
        <v>60</v>
      </c>
      <c r="G7553" t="s">
        <v>142</v>
      </c>
      <c r="H7553" t="s">
        <v>139</v>
      </c>
      <c r="I7553">
        <v>40</v>
      </c>
      <c r="J7553">
        <v>475</v>
      </c>
      <c r="K7553">
        <v>19000</v>
      </c>
      <c r="L7553" t="s">
        <v>24</v>
      </c>
      <c r="M7553" t="s">
        <v>161</v>
      </c>
      <c r="N7553" t="s">
        <v>141</v>
      </c>
      <c r="O7553">
        <v>9</v>
      </c>
      <c r="P7553">
        <v>2021</v>
      </c>
    </row>
    <row r="7554" spans="1:16" x14ac:dyDescent="0.25">
      <c r="A7554" t="s">
        <v>26</v>
      </c>
      <c r="B7554">
        <v>1197831</v>
      </c>
      <c r="C7554" s="1">
        <v>44468</v>
      </c>
      <c r="D7554" t="s">
        <v>27</v>
      </c>
      <c r="E7554" t="s">
        <v>59</v>
      </c>
      <c r="F7554" t="s">
        <v>60</v>
      </c>
      <c r="G7554" t="s">
        <v>142</v>
      </c>
      <c r="H7554" t="s">
        <v>139</v>
      </c>
      <c r="I7554">
        <v>36</v>
      </c>
      <c r="J7554">
        <v>143</v>
      </c>
      <c r="K7554">
        <v>5148</v>
      </c>
      <c r="L7554" t="s">
        <v>83</v>
      </c>
      <c r="M7554" t="s">
        <v>161</v>
      </c>
      <c r="N7554" t="s">
        <v>141</v>
      </c>
      <c r="O7554">
        <v>9</v>
      </c>
      <c r="P7554">
        <v>2021</v>
      </c>
    </row>
    <row r="7555" spans="1:16" x14ac:dyDescent="0.25">
      <c r="A7555" t="s">
        <v>26</v>
      </c>
      <c r="B7555">
        <v>1197831</v>
      </c>
      <c r="C7555" s="1">
        <v>44468</v>
      </c>
      <c r="D7555" t="s">
        <v>27</v>
      </c>
      <c r="E7555" t="s">
        <v>59</v>
      </c>
      <c r="F7555" t="s">
        <v>60</v>
      </c>
      <c r="G7555" t="s">
        <v>142</v>
      </c>
      <c r="H7555" t="s">
        <v>139</v>
      </c>
      <c r="I7555">
        <v>26</v>
      </c>
      <c r="J7555">
        <v>147</v>
      </c>
      <c r="K7555">
        <v>3822</v>
      </c>
      <c r="L7555" t="s">
        <v>24</v>
      </c>
      <c r="M7555" t="s">
        <v>161</v>
      </c>
      <c r="N7555" t="s">
        <v>141</v>
      </c>
      <c r="O7555">
        <v>9</v>
      </c>
      <c r="P7555">
        <v>2021</v>
      </c>
    </row>
    <row r="7556" spans="1:16" x14ac:dyDescent="0.25">
      <c r="A7556" t="s">
        <v>26</v>
      </c>
      <c r="B7556">
        <v>1197831</v>
      </c>
      <c r="C7556" s="1">
        <v>44468</v>
      </c>
      <c r="D7556" t="s">
        <v>27</v>
      </c>
      <c r="E7556" t="s">
        <v>28</v>
      </c>
      <c r="F7556" t="s">
        <v>39</v>
      </c>
      <c r="G7556" t="s">
        <v>138</v>
      </c>
      <c r="H7556" t="s">
        <v>146</v>
      </c>
      <c r="I7556">
        <v>55.000000000000007</v>
      </c>
      <c r="J7556">
        <v>675</v>
      </c>
      <c r="K7556">
        <v>37125</v>
      </c>
      <c r="L7556" t="s">
        <v>24</v>
      </c>
      <c r="M7556" t="s">
        <v>161</v>
      </c>
      <c r="N7556" t="s">
        <v>141</v>
      </c>
      <c r="O7556">
        <v>9</v>
      </c>
      <c r="P7556">
        <v>2021</v>
      </c>
    </row>
    <row r="7557" spans="1:16" x14ac:dyDescent="0.25">
      <c r="A7557" t="s">
        <v>26</v>
      </c>
      <c r="B7557">
        <v>1197831</v>
      </c>
      <c r="C7557" s="1">
        <v>44468</v>
      </c>
      <c r="D7557" t="s">
        <v>27</v>
      </c>
      <c r="E7557" t="s">
        <v>28</v>
      </c>
      <c r="F7557" t="s">
        <v>39</v>
      </c>
      <c r="G7557" t="s">
        <v>138</v>
      </c>
      <c r="H7557" t="s">
        <v>146</v>
      </c>
      <c r="I7557">
        <v>54</v>
      </c>
      <c r="J7557">
        <v>176</v>
      </c>
      <c r="K7557">
        <v>9504</v>
      </c>
      <c r="L7557" t="s">
        <v>83</v>
      </c>
      <c r="M7557" t="s">
        <v>161</v>
      </c>
      <c r="N7557" t="s">
        <v>141</v>
      </c>
      <c r="O7557">
        <v>9</v>
      </c>
      <c r="P7557">
        <v>2021</v>
      </c>
    </row>
    <row r="7558" spans="1:16" x14ac:dyDescent="0.25">
      <c r="A7558" t="s">
        <v>26</v>
      </c>
      <c r="B7558">
        <v>1197831</v>
      </c>
      <c r="C7558" s="1">
        <v>44468</v>
      </c>
      <c r="D7558" t="s">
        <v>27</v>
      </c>
      <c r="E7558" t="s">
        <v>28</v>
      </c>
      <c r="F7558" t="s">
        <v>39</v>
      </c>
      <c r="G7558" t="s">
        <v>138</v>
      </c>
      <c r="H7558" t="s">
        <v>146</v>
      </c>
      <c r="I7558">
        <v>38</v>
      </c>
      <c r="J7558">
        <v>203</v>
      </c>
      <c r="K7558">
        <v>7714</v>
      </c>
      <c r="L7558" t="s">
        <v>24</v>
      </c>
      <c r="M7558" t="s">
        <v>161</v>
      </c>
      <c r="N7558" t="s">
        <v>141</v>
      </c>
      <c r="O7558">
        <v>9</v>
      </c>
      <c r="P7558">
        <v>2021</v>
      </c>
    </row>
    <row r="7559" spans="1:16" x14ac:dyDescent="0.25">
      <c r="A7559" t="s">
        <v>26</v>
      </c>
      <c r="B7559">
        <v>1197831</v>
      </c>
      <c r="C7559" s="1">
        <v>44469</v>
      </c>
      <c r="D7559" t="s">
        <v>27</v>
      </c>
      <c r="E7559" t="s">
        <v>59</v>
      </c>
      <c r="F7559" t="s">
        <v>60</v>
      </c>
      <c r="G7559" t="s">
        <v>138</v>
      </c>
      <c r="H7559" t="s">
        <v>144</v>
      </c>
      <c r="I7559">
        <v>20.000000000000004</v>
      </c>
      <c r="J7559">
        <v>625</v>
      </c>
      <c r="K7559">
        <v>12500</v>
      </c>
      <c r="L7559" t="s">
        <v>24</v>
      </c>
      <c r="M7559" t="s">
        <v>161</v>
      </c>
      <c r="N7559" t="s">
        <v>143</v>
      </c>
      <c r="O7559">
        <v>9</v>
      </c>
      <c r="P7559">
        <v>2021</v>
      </c>
    </row>
    <row r="7560" spans="1:16" x14ac:dyDescent="0.25">
      <c r="A7560" t="s">
        <v>26</v>
      </c>
      <c r="B7560">
        <v>1197831</v>
      </c>
      <c r="C7560" s="1">
        <v>44469</v>
      </c>
      <c r="D7560" t="s">
        <v>27</v>
      </c>
      <c r="E7560" t="s">
        <v>59</v>
      </c>
      <c r="F7560" t="s">
        <v>60</v>
      </c>
      <c r="G7560" t="s">
        <v>138</v>
      </c>
      <c r="H7560" t="s">
        <v>144</v>
      </c>
      <c r="I7560">
        <v>18</v>
      </c>
      <c r="J7560">
        <v>169</v>
      </c>
      <c r="K7560">
        <v>3042</v>
      </c>
      <c r="L7560" t="s">
        <v>83</v>
      </c>
      <c r="M7560" t="s">
        <v>161</v>
      </c>
      <c r="N7560" t="s">
        <v>143</v>
      </c>
      <c r="O7560">
        <v>9</v>
      </c>
      <c r="P7560">
        <v>2021</v>
      </c>
    </row>
    <row r="7561" spans="1:16" x14ac:dyDescent="0.25">
      <c r="A7561" t="s">
        <v>26</v>
      </c>
      <c r="B7561">
        <v>1197831</v>
      </c>
      <c r="C7561" s="1">
        <v>44469</v>
      </c>
      <c r="D7561" t="s">
        <v>27</v>
      </c>
      <c r="E7561" t="s">
        <v>59</v>
      </c>
      <c r="F7561" t="s">
        <v>60</v>
      </c>
      <c r="G7561" t="s">
        <v>138</v>
      </c>
      <c r="H7561" t="s">
        <v>144</v>
      </c>
      <c r="I7561">
        <v>14</v>
      </c>
      <c r="J7561">
        <v>188</v>
      </c>
      <c r="K7561">
        <v>2632</v>
      </c>
      <c r="L7561" t="s">
        <v>24</v>
      </c>
      <c r="M7561" t="s">
        <v>161</v>
      </c>
      <c r="N7561" t="s">
        <v>143</v>
      </c>
      <c r="O7561">
        <v>9</v>
      </c>
      <c r="P7561">
        <v>2021</v>
      </c>
    </row>
    <row r="7562" spans="1:16" x14ac:dyDescent="0.25">
      <c r="A7562" t="s">
        <v>26</v>
      </c>
      <c r="B7562">
        <v>1197831</v>
      </c>
      <c r="C7562" s="1">
        <v>44469</v>
      </c>
      <c r="D7562" t="s">
        <v>27</v>
      </c>
      <c r="E7562" t="s">
        <v>28</v>
      </c>
      <c r="F7562" t="s">
        <v>39</v>
      </c>
      <c r="G7562" t="s">
        <v>142</v>
      </c>
      <c r="H7562" t="s">
        <v>144</v>
      </c>
      <c r="I7562">
        <v>60</v>
      </c>
      <c r="J7562">
        <v>725</v>
      </c>
      <c r="K7562">
        <v>43500</v>
      </c>
      <c r="L7562" t="s">
        <v>24</v>
      </c>
      <c r="M7562" t="s">
        <v>161</v>
      </c>
      <c r="N7562" t="s">
        <v>143</v>
      </c>
      <c r="O7562">
        <v>9</v>
      </c>
      <c r="P7562">
        <v>2021</v>
      </c>
    </row>
    <row r="7563" spans="1:16" x14ac:dyDescent="0.25">
      <c r="A7563" t="s">
        <v>26</v>
      </c>
      <c r="B7563">
        <v>1197831</v>
      </c>
      <c r="C7563" s="1">
        <v>44469</v>
      </c>
      <c r="D7563" t="s">
        <v>27</v>
      </c>
      <c r="E7563" t="s">
        <v>28</v>
      </c>
      <c r="F7563" t="s">
        <v>39</v>
      </c>
      <c r="G7563" t="s">
        <v>142</v>
      </c>
      <c r="H7563" t="s">
        <v>144</v>
      </c>
      <c r="I7563">
        <v>59</v>
      </c>
      <c r="J7563">
        <v>203</v>
      </c>
      <c r="K7563">
        <v>11977</v>
      </c>
      <c r="L7563" t="s">
        <v>83</v>
      </c>
      <c r="M7563" t="s">
        <v>161</v>
      </c>
      <c r="N7563" t="s">
        <v>143</v>
      </c>
      <c r="O7563">
        <v>9</v>
      </c>
      <c r="P7563">
        <v>2021</v>
      </c>
    </row>
    <row r="7564" spans="1:16" x14ac:dyDescent="0.25">
      <c r="A7564" t="s">
        <v>26</v>
      </c>
      <c r="B7564">
        <v>1197831</v>
      </c>
      <c r="C7564" s="1">
        <v>44469</v>
      </c>
      <c r="D7564" t="s">
        <v>27</v>
      </c>
      <c r="E7564" t="s">
        <v>28</v>
      </c>
      <c r="F7564" t="s">
        <v>39</v>
      </c>
      <c r="G7564" t="s">
        <v>142</v>
      </c>
      <c r="H7564" t="s">
        <v>144</v>
      </c>
      <c r="I7564">
        <v>47</v>
      </c>
      <c r="J7564">
        <v>254</v>
      </c>
      <c r="K7564">
        <v>11938</v>
      </c>
      <c r="L7564" t="s">
        <v>24</v>
      </c>
      <c r="M7564" t="s">
        <v>161</v>
      </c>
      <c r="N7564" t="s">
        <v>143</v>
      </c>
      <c r="O7564">
        <v>9</v>
      </c>
      <c r="P7564">
        <v>2021</v>
      </c>
    </row>
    <row r="7565" spans="1:16" x14ac:dyDescent="0.25">
      <c r="A7565" t="s">
        <v>26</v>
      </c>
      <c r="B7565">
        <v>1197831</v>
      </c>
      <c r="C7565" s="1">
        <v>44470</v>
      </c>
      <c r="D7565" t="s">
        <v>27</v>
      </c>
      <c r="E7565" t="s">
        <v>59</v>
      </c>
      <c r="F7565" t="s">
        <v>60</v>
      </c>
      <c r="G7565" t="s">
        <v>138</v>
      </c>
      <c r="H7565" t="s">
        <v>146</v>
      </c>
      <c r="I7565">
        <v>20.000000000000004</v>
      </c>
      <c r="J7565">
        <v>625</v>
      </c>
      <c r="K7565">
        <v>12500</v>
      </c>
      <c r="L7565" t="s">
        <v>24</v>
      </c>
      <c r="M7565" t="s">
        <v>152</v>
      </c>
      <c r="N7565" t="s">
        <v>145</v>
      </c>
      <c r="O7565">
        <v>10</v>
      </c>
      <c r="P7565">
        <v>2021</v>
      </c>
    </row>
    <row r="7566" spans="1:16" x14ac:dyDescent="0.25">
      <c r="A7566" t="s">
        <v>26</v>
      </c>
      <c r="B7566">
        <v>1197831</v>
      </c>
      <c r="C7566" s="1">
        <v>44470</v>
      </c>
      <c r="D7566" t="s">
        <v>27</v>
      </c>
      <c r="E7566" t="s">
        <v>59</v>
      </c>
      <c r="F7566" t="s">
        <v>60</v>
      </c>
      <c r="G7566" t="s">
        <v>138</v>
      </c>
      <c r="H7566" t="s">
        <v>146</v>
      </c>
      <c r="I7566">
        <v>19</v>
      </c>
      <c r="J7566">
        <v>169</v>
      </c>
      <c r="K7566">
        <v>3211</v>
      </c>
      <c r="L7566" t="s">
        <v>83</v>
      </c>
      <c r="M7566" t="s">
        <v>152</v>
      </c>
      <c r="N7566" t="s">
        <v>145</v>
      </c>
      <c r="O7566">
        <v>10</v>
      </c>
      <c r="P7566">
        <v>2021</v>
      </c>
    </row>
    <row r="7567" spans="1:16" x14ac:dyDescent="0.25">
      <c r="A7567" t="s">
        <v>26</v>
      </c>
      <c r="B7567">
        <v>1197831</v>
      </c>
      <c r="C7567" s="1">
        <v>44470</v>
      </c>
      <c r="D7567" t="s">
        <v>27</v>
      </c>
      <c r="E7567" t="s">
        <v>59</v>
      </c>
      <c r="F7567" t="s">
        <v>60</v>
      </c>
      <c r="G7567" t="s">
        <v>138</v>
      </c>
      <c r="H7567" t="s">
        <v>146</v>
      </c>
      <c r="I7567">
        <v>14</v>
      </c>
      <c r="J7567">
        <v>200</v>
      </c>
      <c r="K7567">
        <v>2800</v>
      </c>
      <c r="L7567" t="s">
        <v>24</v>
      </c>
      <c r="M7567" t="s">
        <v>152</v>
      </c>
      <c r="N7567" t="s">
        <v>145</v>
      </c>
      <c r="O7567">
        <v>10</v>
      </c>
      <c r="P7567">
        <v>2021</v>
      </c>
    </row>
    <row r="7568" spans="1:16" x14ac:dyDescent="0.25">
      <c r="A7568" t="s">
        <v>26</v>
      </c>
      <c r="B7568">
        <v>1197831</v>
      </c>
      <c r="C7568" s="1">
        <v>44470</v>
      </c>
      <c r="D7568" t="s">
        <v>27</v>
      </c>
      <c r="E7568" t="s">
        <v>28</v>
      </c>
      <c r="F7568" t="s">
        <v>39</v>
      </c>
      <c r="G7568" t="s">
        <v>142</v>
      </c>
      <c r="H7568" t="s">
        <v>146</v>
      </c>
      <c r="I7568">
        <v>60</v>
      </c>
      <c r="J7568">
        <v>450</v>
      </c>
      <c r="K7568">
        <v>27000</v>
      </c>
      <c r="L7568" t="s">
        <v>24</v>
      </c>
      <c r="M7568" t="s">
        <v>152</v>
      </c>
      <c r="N7568" t="s">
        <v>145</v>
      </c>
      <c r="O7568">
        <v>10</v>
      </c>
      <c r="P7568">
        <v>2021</v>
      </c>
    </row>
    <row r="7569" spans="1:16" x14ac:dyDescent="0.25">
      <c r="A7569" t="s">
        <v>26</v>
      </c>
      <c r="B7569">
        <v>1197831</v>
      </c>
      <c r="C7569" s="1">
        <v>44470</v>
      </c>
      <c r="D7569" t="s">
        <v>27</v>
      </c>
      <c r="E7569" t="s">
        <v>28</v>
      </c>
      <c r="F7569" t="s">
        <v>39</v>
      </c>
      <c r="G7569" t="s">
        <v>142</v>
      </c>
      <c r="H7569" t="s">
        <v>146</v>
      </c>
      <c r="I7569">
        <v>56</v>
      </c>
      <c r="J7569">
        <v>126</v>
      </c>
      <c r="K7569">
        <v>7056</v>
      </c>
      <c r="L7569" t="s">
        <v>83</v>
      </c>
      <c r="M7569" t="s">
        <v>152</v>
      </c>
      <c r="N7569" t="s">
        <v>145</v>
      </c>
      <c r="O7569">
        <v>10</v>
      </c>
      <c r="P7569">
        <v>2021</v>
      </c>
    </row>
    <row r="7570" spans="1:16" x14ac:dyDescent="0.25">
      <c r="A7570" t="s">
        <v>26</v>
      </c>
      <c r="B7570">
        <v>1197831</v>
      </c>
      <c r="C7570" s="1">
        <v>44470</v>
      </c>
      <c r="D7570" t="s">
        <v>27</v>
      </c>
      <c r="E7570" t="s">
        <v>28</v>
      </c>
      <c r="F7570" t="s">
        <v>39</v>
      </c>
      <c r="G7570" t="s">
        <v>142</v>
      </c>
      <c r="H7570" t="s">
        <v>146</v>
      </c>
      <c r="I7570">
        <v>41</v>
      </c>
      <c r="J7570">
        <v>135</v>
      </c>
      <c r="K7570">
        <v>5535</v>
      </c>
      <c r="L7570" t="s">
        <v>24</v>
      </c>
      <c r="M7570" t="s">
        <v>152</v>
      </c>
      <c r="N7570" t="s">
        <v>145</v>
      </c>
      <c r="O7570">
        <v>10</v>
      </c>
      <c r="P7570">
        <v>2021</v>
      </c>
    </row>
    <row r="7571" spans="1:16" x14ac:dyDescent="0.25">
      <c r="A7571" t="s">
        <v>26</v>
      </c>
      <c r="B7571">
        <v>1197831</v>
      </c>
      <c r="C7571" s="1">
        <v>44471</v>
      </c>
      <c r="D7571" t="s">
        <v>27</v>
      </c>
      <c r="E7571" t="s">
        <v>59</v>
      </c>
      <c r="F7571" t="s">
        <v>60</v>
      </c>
      <c r="G7571" t="s">
        <v>142</v>
      </c>
      <c r="H7571" t="s">
        <v>144</v>
      </c>
      <c r="I7571">
        <v>45.000000000000007</v>
      </c>
      <c r="J7571">
        <v>575</v>
      </c>
      <c r="K7571">
        <v>25875</v>
      </c>
      <c r="L7571" t="s">
        <v>24</v>
      </c>
      <c r="M7571" t="s">
        <v>152</v>
      </c>
      <c r="N7571" t="s">
        <v>147</v>
      </c>
      <c r="O7571">
        <v>10</v>
      </c>
      <c r="P7571">
        <v>2021</v>
      </c>
    </row>
    <row r="7572" spans="1:16" x14ac:dyDescent="0.25">
      <c r="A7572" t="s">
        <v>26</v>
      </c>
      <c r="B7572">
        <v>1197831</v>
      </c>
      <c r="C7572" s="1">
        <v>44471</v>
      </c>
      <c r="D7572" t="s">
        <v>27</v>
      </c>
      <c r="E7572" t="s">
        <v>59</v>
      </c>
      <c r="F7572" t="s">
        <v>60</v>
      </c>
      <c r="G7572" t="s">
        <v>142</v>
      </c>
      <c r="H7572" t="s">
        <v>144</v>
      </c>
      <c r="I7572">
        <v>43</v>
      </c>
      <c r="J7572">
        <v>144</v>
      </c>
      <c r="K7572">
        <v>6192</v>
      </c>
      <c r="L7572" t="s">
        <v>83</v>
      </c>
      <c r="M7572" t="s">
        <v>152</v>
      </c>
      <c r="N7572" t="s">
        <v>147</v>
      </c>
      <c r="O7572">
        <v>10</v>
      </c>
      <c r="P7572">
        <v>2021</v>
      </c>
    </row>
    <row r="7573" spans="1:16" x14ac:dyDescent="0.25">
      <c r="A7573" t="s">
        <v>26</v>
      </c>
      <c r="B7573">
        <v>1197831</v>
      </c>
      <c r="C7573" s="1">
        <v>44471</v>
      </c>
      <c r="D7573" t="s">
        <v>27</v>
      </c>
      <c r="E7573" t="s">
        <v>59</v>
      </c>
      <c r="F7573" t="s">
        <v>60</v>
      </c>
      <c r="G7573" t="s">
        <v>142</v>
      </c>
      <c r="H7573" t="s">
        <v>144</v>
      </c>
      <c r="I7573">
        <v>33</v>
      </c>
      <c r="J7573">
        <v>196</v>
      </c>
      <c r="K7573">
        <v>6468</v>
      </c>
      <c r="L7573" t="s">
        <v>24</v>
      </c>
      <c r="M7573" t="s">
        <v>152</v>
      </c>
      <c r="N7573" t="s">
        <v>147</v>
      </c>
      <c r="O7573">
        <v>10</v>
      </c>
      <c r="P7573">
        <v>2021</v>
      </c>
    </row>
    <row r="7574" spans="1:16" x14ac:dyDescent="0.25">
      <c r="A7574" t="s">
        <v>26</v>
      </c>
      <c r="B7574">
        <v>1197831</v>
      </c>
      <c r="C7574" s="1">
        <v>44471</v>
      </c>
      <c r="D7574" t="s">
        <v>27</v>
      </c>
      <c r="E7574" t="s">
        <v>28</v>
      </c>
      <c r="F7574" t="s">
        <v>39</v>
      </c>
      <c r="G7574" t="s">
        <v>138</v>
      </c>
      <c r="H7574" t="s">
        <v>139</v>
      </c>
      <c r="I7574">
        <v>55.000000000000007</v>
      </c>
      <c r="J7574">
        <v>450</v>
      </c>
      <c r="K7574">
        <v>24750</v>
      </c>
      <c r="L7574" t="s">
        <v>24</v>
      </c>
      <c r="M7574" t="s">
        <v>152</v>
      </c>
      <c r="N7574" t="s">
        <v>147</v>
      </c>
      <c r="O7574">
        <v>10</v>
      </c>
      <c r="P7574">
        <v>2021</v>
      </c>
    </row>
    <row r="7575" spans="1:16" x14ac:dyDescent="0.25">
      <c r="A7575" t="s">
        <v>26</v>
      </c>
      <c r="B7575">
        <v>1197831</v>
      </c>
      <c r="C7575" s="1">
        <v>44471</v>
      </c>
      <c r="D7575" t="s">
        <v>27</v>
      </c>
      <c r="E7575" t="s">
        <v>28</v>
      </c>
      <c r="F7575" t="s">
        <v>39</v>
      </c>
      <c r="G7575" t="s">
        <v>138</v>
      </c>
      <c r="H7575" t="s">
        <v>139</v>
      </c>
      <c r="I7575">
        <v>53</v>
      </c>
      <c r="J7575">
        <v>135</v>
      </c>
      <c r="K7575">
        <v>7155</v>
      </c>
      <c r="L7575" t="s">
        <v>83</v>
      </c>
      <c r="M7575" t="s">
        <v>152</v>
      </c>
      <c r="N7575" t="s">
        <v>147</v>
      </c>
      <c r="O7575">
        <v>10</v>
      </c>
      <c r="P7575">
        <v>2021</v>
      </c>
    </row>
    <row r="7576" spans="1:16" x14ac:dyDescent="0.25">
      <c r="A7576" t="s">
        <v>26</v>
      </c>
      <c r="B7576">
        <v>1197831</v>
      </c>
      <c r="C7576" s="1">
        <v>44471</v>
      </c>
      <c r="D7576" t="s">
        <v>27</v>
      </c>
      <c r="E7576" t="s">
        <v>28</v>
      </c>
      <c r="F7576" t="s">
        <v>39</v>
      </c>
      <c r="G7576" t="s">
        <v>138</v>
      </c>
      <c r="H7576" t="s">
        <v>139</v>
      </c>
      <c r="I7576">
        <v>37</v>
      </c>
      <c r="J7576">
        <v>149</v>
      </c>
      <c r="K7576">
        <v>5513</v>
      </c>
      <c r="L7576" t="s">
        <v>24</v>
      </c>
      <c r="M7576" t="s">
        <v>152</v>
      </c>
      <c r="N7576" t="s">
        <v>147</v>
      </c>
      <c r="O7576">
        <v>10</v>
      </c>
      <c r="P7576">
        <v>2021</v>
      </c>
    </row>
    <row r="7577" spans="1:16" x14ac:dyDescent="0.25">
      <c r="A7577" t="s">
        <v>30</v>
      </c>
      <c r="B7577">
        <v>1185732</v>
      </c>
      <c r="C7577" s="1">
        <v>44472</v>
      </c>
      <c r="D7577" t="s">
        <v>36</v>
      </c>
      <c r="E7577" t="s">
        <v>114</v>
      </c>
      <c r="F7577" t="s">
        <v>115</v>
      </c>
      <c r="G7577" t="s">
        <v>138</v>
      </c>
      <c r="H7577" t="s">
        <v>144</v>
      </c>
      <c r="I7577">
        <v>44.999999999999993</v>
      </c>
      <c r="J7577">
        <v>375</v>
      </c>
      <c r="K7577">
        <v>16875</v>
      </c>
      <c r="L7577" t="s">
        <v>16</v>
      </c>
      <c r="M7577" t="s">
        <v>152</v>
      </c>
      <c r="N7577" t="s">
        <v>148</v>
      </c>
      <c r="O7577">
        <v>10</v>
      </c>
      <c r="P7577">
        <v>2021</v>
      </c>
    </row>
    <row r="7578" spans="1:16" x14ac:dyDescent="0.25">
      <c r="A7578" t="s">
        <v>30</v>
      </c>
      <c r="B7578">
        <v>1185732</v>
      </c>
      <c r="C7578" s="1">
        <v>44472</v>
      </c>
      <c r="D7578" t="s">
        <v>36</v>
      </c>
      <c r="E7578" t="s">
        <v>114</v>
      </c>
      <c r="F7578" t="s">
        <v>115</v>
      </c>
      <c r="G7578" t="s">
        <v>138</v>
      </c>
      <c r="H7578" t="s">
        <v>146</v>
      </c>
      <c r="I7578">
        <v>35</v>
      </c>
      <c r="J7578">
        <v>225</v>
      </c>
      <c r="K7578">
        <v>7875</v>
      </c>
      <c r="L7578" t="s">
        <v>16</v>
      </c>
      <c r="M7578" t="s">
        <v>152</v>
      </c>
      <c r="N7578" t="s">
        <v>148</v>
      </c>
      <c r="O7578">
        <v>10</v>
      </c>
      <c r="P7578">
        <v>2021</v>
      </c>
    </row>
    <row r="7579" spans="1:16" x14ac:dyDescent="0.25">
      <c r="A7579" t="s">
        <v>30</v>
      </c>
      <c r="B7579">
        <v>1185732</v>
      </c>
      <c r="C7579" s="1">
        <v>44472</v>
      </c>
      <c r="D7579" t="s">
        <v>36</v>
      </c>
      <c r="E7579" t="s">
        <v>114</v>
      </c>
      <c r="F7579" t="s">
        <v>115</v>
      </c>
      <c r="G7579" t="s">
        <v>142</v>
      </c>
      <c r="H7579" t="s">
        <v>144</v>
      </c>
      <c r="I7579">
        <v>35</v>
      </c>
      <c r="J7579">
        <v>125</v>
      </c>
      <c r="K7579">
        <v>4375</v>
      </c>
      <c r="L7579" t="s">
        <v>16</v>
      </c>
      <c r="M7579" t="s">
        <v>152</v>
      </c>
      <c r="N7579" t="s">
        <v>148</v>
      </c>
      <c r="O7579">
        <v>10</v>
      </c>
      <c r="P7579">
        <v>2021</v>
      </c>
    </row>
    <row r="7580" spans="1:16" x14ac:dyDescent="0.25">
      <c r="A7580" t="s">
        <v>30</v>
      </c>
      <c r="B7580">
        <v>1185732</v>
      </c>
      <c r="C7580" s="1">
        <v>44472</v>
      </c>
      <c r="D7580" t="s">
        <v>36</v>
      </c>
      <c r="E7580" t="s">
        <v>114</v>
      </c>
      <c r="F7580" t="s">
        <v>115</v>
      </c>
      <c r="G7580" t="s">
        <v>142</v>
      </c>
      <c r="H7580" t="s">
        <v>146</v>
      </c>
      <c r="I7580">
        <v>35</v>
      </c>
      <c r="J7580">
        <v>125</v>
      </c>
      <c r="K7580">
        <v>4375</v>
      </c>
      <c r="L7580" t="s">
        <v>16</v>
      </c>
      <c r="M7580" t="s">
        <v>152</v>
      </c>
      <c r="N7580" t="s">
        <v>148</v>
      </c>
      <c r="O7580">
        <v>10</v>
      </c>
      <c r="P7580">
        <v>2021</v>
      </c>
    </row>
    <row r="7581" spans="1:16" x14ac:dyDescent="0.25">
      <c r="A7581" t="s">
        <v>30</v>
      </c>
      <c r="B7581">
        <v>1185732</v>
      </c>
      <c r="C7581" s="1">
        <v>44472</v>
      </c>
      <c r="D7581" t="s">
        <v>36</v>
      </c>
      <c r="E7581" t="s">
        <v>114</v>
      </c>
      <c r="F7581" t="s">
        <v>115</v>
      </c>
      <c r="G7581" t="s">
        <v>138</v>
      </c>
      <c r="H7581" t="s">
        <v>139</v>
      </c>
      <c r="I7581">
        <v>44.999999999999993</v>
      </c>
      <c r="J7581">
        <v>125</v>
      </c>
      <c r="K7581">
        <v>5625</v>
      </c>
      <c r="L7581" t="s">
        <v>16</v>
      </c>
      <c r="M7581" t="s">
        <v>152</v>
      </c>
      <c r="N7581" t="s">
        <v>148</v>
      </c>
      <c r="O7581">
        <v>10</v>
      </c>
      <c r="P7581">
        <v>2021</v>
      </c>
    </row>
    <row r="7582" spans="1:16" x14ac:dyDescent="0.25">
      <c r="A7582" t="s">
        <v>30</v>
      </c>
      <c r="B7582">
        <v>1185732</v>
      </c>
      <c r="C7582" s="1">
        <v>44472</v>
      </c>
      <c r="D7582" t="s">
        <v>36</v>
      </c>
      <c r="E7582" t="s">
        <v>114</v>
      </c>
      <c r="F7582" t="s">
        <v>115</v>
      </c>
      <c r="G7582" t="s">
        <v>142</v>
      </c>
      <c r="H7582" t="s">
        <v>139</v>
      </c>
      <c r="I7582">
        <v>49.999999999999986</v>
      </c>
      <c r="J7582">
        <v>250</v>
      </c>
      <c r="K7582">
        <v>12500</v>
      </c>
      <c r="L7582" t="s">
        <v>16</v>
      </c>
      <c r="M7582" t="s">
        <v>152</v>
      </c>
      <c r="N7582" t="s">
        <v>148</v>
      </c>
      <c r="O7582">
        <v>10</v>
      </c>
      <c r="P7582">
        <v>2021</v>
      </c>
    </row>
    <row r="7583" spans="1:16" x14ac:dyDescent="0.25">
      <c r="A7583" t="s">
        <v>30</v>
      </c>
      <c r="B7583">
        <v>1185732</v>
      </c>
      <c r="C7583" s="1">
        <v>44472</v>
      </c>
      <c r="D7583" t="s">
        <v>36</v>
      </c>
      <c r="E7583" t="s">
        <v>114</v>
      </c>
      <c r="F7583" t="s">
        <v>115</v>
      </c>
      <c r="G7583" t="s">
        <v>138</v>
      </c>
      <c r="H7583" t="s">
        <v>144</v>
      </c>
      <c r="I7583">
        <v>43</v>
      </c>
      <c r="J7583">
        <v>113</v>
      </c>
      <c r="K7583">
        <v>4859</v>
      </c>
      <c r="L7583" t="s">
        <v>83</v>
      </c>
      <c r="M7583" t="s">
        <v>152</v>
      </c>
      <c r="N7583" t="s">
        <v>148</v>
      </c>
      <c r="O7583">
        <v>10</v>
      </c>
      <c r="P7583">
        <v>2021</v>
      </c>
    </row>
    <row r="7584" spans="1:16" x14ac:dyDescent="0.25">
      <c r="A7584" t="s">
        <v>30</v>
      </c>
      <c r="B7584">
        <v>1185732</v>
      </c>
      <c r="C7584" s="1">
        <v>44472</v>
      </c>
      <c r="D7584" t="s">
        <v>36</v>
      </c>
      <c r="E7584" t="s">
        <v>114</v>
      </c>
      <c r="F7584" t="s">
        <v>115</v>
      </c>
      <c r="G7584" t="s">
        <v>138</v>
      </c>
      <c r="H7584" t="s">
        <v>146</v>
      </c>
      <c r="I7584">
        <v>33</v>
      </c>
      <c r="J7584">
        <v>68</v>
      </c>
      <c r="K7584">
        <v>2244</v>
      </c>
      <c r="L7584" t="s">
        <v>83</v>
      </c>
      <c r="M7584" t="s">
        <v>152</v>
      </c>
      <c r="N7584" t="s">
        <v>148</v>
      </c>
      <c r="O7584">
        <v>10</v>
      </c>
      <c r="P7584">
        <v>2021</v>
      </c>
    </row>
    <row r="7585" spans="1:16" x14ac:dyDescent="0.25">
      <c r="A7585" t="s">
        <v>30</v>
      </c>
      <c r="B7585">
        <v>1185732</v>
      </c>
      <c r="C7585" s="1">
        <v>44472</v>
      </c>
      <c r="D7585" t="s">
        <v>36</v>
      </c>
      <c r="E7585" t="s">
        <v>114</v>
      </c>
      <c r="F7585" t="s">
        <v>115</v>
      </c>
      <c r="G7585" t="s">
        <v>142</v>
      </c>
      <c r="H7585" t="s">
        <v>144</v>
      </c>
      <c r="I7585">
        <v>34</v>
      </c>
      <c r="J7585">
        <v>33</v>
      </c>
      <c r="K7585">
        <v>1122</v>
      </c>
      <c r="L7585" t="s">
        <v>83</v>
      </c>
      <c r="M7585" t="s">
        <v>152</v>
      </c>
      <c r="N7585" t="s">
        <v>148</v>
      </c>
      <c r="O7585">
        <v>10</v>
      </c>
      <c r="P7585">
        <v>2021</v>
      </c>
    </row>
    <row r="7586" spans="1:16" x14ac:dyDescent="0.25">
      <c r="A7586" t="s">
        <v>30</v>
      </c>
      <c r="B7586">
        <v>1185732</v>
      </c>
      <c r="C7586" s="1">
        <v>44472</v>
      </c>
      <c r="D7586" t="s">
        <v>36</v>
      </c>
      <c r="E7586" t="s">
        <v>114</v>
      </c>
      <c r="F7586" t="s">
        <v>115</v>
      </c>
      <c r="G7586" t="s">
        <v>142</v>
      </c>
      <c r="H7586" t="s">
        <v>146</v>
      </c>
      <c r="I7586">
        <v>32</v>
      </c>
      <c r="J7586">
        <v>33</v>
      </c>
      <c r="K7586">
        <v>1056</v>
      </c>
      <c r="L7586" t="s">
        <v>83</v>
      </c>
      <c r="M7586" t="s">
        <v>152</v>
      </c>
      <c r="N7586" t="s">
        <v>148</v>
      </c>
      <c r="O7586">
        <v>10</v>
      </c>
      <c r="P7586">
        <v>2021</v>
      </c>
    </row>
    <row r="7587" spans="1:16" x14ac:dyDescent="0.25">
      <c r="A7587" t="s">
        <v>30</v>
      </c>
      <c r="B7587">
        <v>1185732</v>
      </c>
      <c r="C7587" s="1">
        <v>44472</v>
      </c>
      <c r="D7587" t="s">
        <v>36</v>
      </c>
      <c r="E7587" t="s">
        <v>114</v>
      </c>
      <c r="F7587" t="s">
        <v>115</v>
      </c>
      <c r="G7587" t="s">
        <v>138</v>
      </c>
      <c r="H7587" t="s">
        <v>139</v>
      </c>
      <c r="I7587">
        <v>44</v>
      </c>
      <c r="J7587">
        <v>33</v>
      </c>
      <c r="K7587">
        <v>1452</v>
      </c>
      <c r="L7587" t="s">
        <v>83</v>
      </c>
      <c r="M7587" t="s">
        <v>152</v>
      </c>
      <c r="N7587" t="s">
        <v>148</v>
      </c>
      <c r="O7587">
        <v>10</v>
      </c>
      <c r="P7587">
        <v>2021</v>
      </c>
    </row>
    <row r="7588" spans="1:16" x14ac:dyDescent="0.25">
      <c r="A7588" t="s">
        <v>30</v>
      </c>
      <c r="B7588">
        <v>1185732</v>
      </c>
      <c r="C7588" s="1">
        <v>44472</v>
      </c>
      <c r="D7588" t="s">
        <v>36</v>
      </c>
      <c r="E7588" t="s">
        <v>114</v>
      </c>
      <c r="F7588" t="s">
        <v>115</v>
      </c>
      <c r="G7588" t="s">
        <v>142</v>
      </c>
      <c r="H7588" t="s">
        <v>139</v>
      </c>
      <c r="I7588">
        <v>46</v>
      </c>
      <c r="J7588">
        <v>65</v>
      </c>
      <c r="K7588">
        <v>2990</v>
      </c>
      <c r="L7588" t="s">
        <v>83</v>
      </c>
      <c r="M7588" t="s">
        <v>152</v>
      </c>
      <c r="N7588" t="s">
        <v>148</v>
      </c>
      <c r="O7588">
        <v>10</v>
      </c>
      <c r="P7588">
        <v>2021</v>
      </c>
    </row>
    <row r="7589" spans="1:16" x14ac:dyDescent="0.25">
      <c r="A7589" t="s">
        <v>26</v>
      </c>
      <c r="B7589">
        <v>1197831</v>
      </c>
      <c r="C7589" s="1">
        <v>44472</v>
      </c>
      <c r="D7589" t="s">
        <v>27</v>
      </c>
      <c r="E7589" t="s">
        <v>59</v>
      </c>
      <c r="F7589" t="s">
        <v>60</v>
      </c>
      <c r="G7589" t="s">
        <v>142</v>
      </c>
      <c r="H7589" t="s">
        <v>146</v>
      </c>
      <c r="I7589">
        <v>45.000000000000007</v>
      </c>
      <c r="J7589">
        <v>450</v>
      </c>
      <c r="K7589">
        <v>20250</v>
      </c>
      <c r="L7589" t="s">
        <v>24</v>
      </c>
      <c r="M7589" t="s">
        <v>152</v>
      </c>
      <c r="N7589" t="s">
        <v>148</v>
      </c>
      <c r="O7589">
        <v>10</v>
      </c>
      <c r="P7589">
        <v>2021</v>
      </c>
    </row>
    <row r="7590" spans="1:16" x14ac:dyDescent="0.25">
      <c r="A7590" t="s">
        <v>26</v>
      </c>
      <c r="B7590">
        <v>1197831</v>
      </c>
      <c r="C7590" s="1">
        <v>44472</v>
      </c>
      <c r="D7590" t="s">
        <v>27</v>
      </c>
      <c r="E7590" t="s">
        <v>59</v>
      </c>
      <c r="F7590" t="s">
        <v>60</v>
      </c>
      <c r="G7590" t="s">
        <v>142</v>
      </c>
      <c r="H7590" t="s">
        <v>146</v>
      </c>
      <c r="I7590">
        <v>44</v>
      </c>
      <c r="J7590">
        <v>131</v>
      </c>
      <c r="K7590">
        <v>5764</v>
      </c>
      <c r="L7590" t="s">
        <v>83</v>
      </c>
      <c r="M7590" t="s">
        <v>152</v>
      </c>
      <c r="N7590" t="s">
        <v>148</v>
      </c>
      <c r="O7590">
        <v>10</v>
      </c>
      <c r="P7590">
        <v>2021</v>
      </c>
    </row>
    <row r="7591" spans="1:16" x14ac:dyDescent="0.25">
      <c r="A7591" t="s">
        <v>26</v>
      </c>
      <c r="B7591">
        <v>1197831</v>
      </c>
      <c r="C7591" s="1">
        <v>44472</v>
      </c>
      <c r="D7591" t="s">
        <v>27</v>
      </c>
      <c r="E7591" t="s">
        <v>59</v>
      </c>
      <c r="F7591" t="s">
        <v>60</v>
      </c>
      <c r="G7591" t="s">
        <v>142</v>
      </c>
      <c r="H7591" t="s">
        <v>146</v>
      </c>
      <c r="I7591">
        <v>36</v>
      </c>
      <c r="J7591">
        <v>135</v>
      </c>
      <c r="K7591">
        <v>4860</v>
      </c>
      <c r="L7591" t="s">
        <v>24</v>
      </c>
      <c r="M7591" t="s">
        <v>152</v>
      </c>
      <c r="N7591" t="s">
        <v>148</v>
      </c>
      <c r="O7591">
        <v>10</v>
      </c>
      <c r="P7591">
        <v>2021</v>
      </c>
    </row>
    <row r="7592" spans="1:16" x14ac:dyDescent="0.25">
      <c r="A7592" t="s">
        <v>26</v>
      </c>
      <c r="B7592">
        <v>1197831</v>
      </c>
      <c r="C7592" s="1">
        <v>44472</v>
      </c>
      <c r="D7592" t="s">
        <v>27</v>
      </c>
      <c r="E7592" t="s">
        <v>28</v>
      </c>
      <c r="F7592" t="s">
        <v>39</v>
      </c>
      <c r="G7592" t="s">
        <v>142</v>
      </c>
      <c r="H7592" t="s">
        <v>139</v>
      </c>
      <c r="I7592">
        <v>50</v>
      </c>
      <c r="J7592">
        <v>675</v>
      </c>
      <c r="K7592">
        <v>33750</v>
      </c>
      <c r="L7592" t="s">
        <v>24</v>
      </c>
      <c r="M7592" t="s">
        <v>152</v>
      </c>
      <c r="N7592" t="s">
        <v>148</v>
      </c>
      <c r="O7592">
        <v>10</v>
      </c>
      <c r="P7592">
        <v>2021</v>
      </c>
    </row>
    <row r="7593" spans="1:16" x14ac:dyDescent="0.25">
      <c r="A7593" t="s">
        <v>26</v>
      </c>
      <c r="B7593">
        <v>1197831</v>
      </c>
      <c r="C7593" s="1">
        <v>44472</v>
      </c>
      <c r="D7593" t="s">
        <v>27</v>
      </c>
      <c r="E7593" t="s">
        <v>28</v>
      </c>
      <c r="F7593" t="s">
        <v>39</v>
      </c>
      <c r="G7593" t="s">
        <v>142</v>
      </c>
      <c r="H7593" t="s">
        <v>139</v>
      </c>
      <c r="I7593">
        <v>48</v>
      </c>
      <c r="J7593">
        <v>203</v>
      </c>
      <c r="K7593">
        <v>9744</v>
      </c>
      <c r="L7593" t="s">
        <v>83</v>
      </c>
      <c r="M7593" t="s">
        <v>152</v>
      </c>
      <c r="N7593" t="s">
        <v>148</v>
      </c>
      <c r="O7593">
        <v>10</v>
      </c>
      <c r="P7593">
        <v>2021</v>
      </c>
    </row>
    <row r="7594" spans="1:16" x14ac:dyDescent="0.25">
      <c r="A7594" t="s">
        <v>26</v>
      </c>
      <c r="B7594">
        <v>1197831</v>
      </c>
      <c r="C7594" s="1">
        <v>44472</v>
      </c>
      <c r="D7594" t="s">
        <v>27</v>
      </c>
      <c r="E7594" t="s">
        <v>28</v>
      </c>
      <c r="F7594" t="s">
        <v>39</v>
      </c>
      <c r="G7594" t="s">
        <v>142</v>
      </c>
      <c r="H7594" t="s">
        <v>139</v>
      </c>
      <c r="I7594">
        <v>33</v>
      </c>
      <c r="J7594">
        <v>236</v>
      </c>
      <c r="K7594">
        <v>7788</v>
      </c>
      <c r="L7594" t="s">
        <v>24</v>
      </c>
      <c r="M7594" t="s">
        <v>152</v>
      </c>
      <c r="N7594" t="s">
        <v>148</v>
      </c>
      <c r="O7594">
        <v>10</v>
      </c>
      <c r="P7594">
        <v>2021</v>
      </c>
    </row>
    <row r="7595" spans="1:16" x14ac:dyDescent="0.25">
      <c r="A7595" t="s">
        <v>26</v>
      </c>
      <c r="B7595">
        <v>1185732</v>
      </c>
      <c r="C7595" s="1">
        <v>44473</v>
      </c>
      <c r="D7595" t="s">
        <v>48</v>
      </c>
      <c r="E7595" t="s">
        <v>94</v>
      </c>
      <c r="F7595" t="s">
        <v>95</v>
      </c>
      <c r="G7595" t="s">
        <v>138</v>
      </c>
      <c r="H7595" t="s">
        <v>144</v>
      </c>
      <c r="I7595">
        <v>45.000000000000007</v>
      </c>
      <c r="J7595">
        <v>875</v>
      </c>
      <c r="K7595">
        <v>39375</v>
      </c>
      <c r="L7595" t="s">
        <v>83</v>
      </c>
      <c r="M7595" t="s">
        <v>152</v>
      </c>
      <c r="N7595" t="s">
        <v>149</v>
      </c>
      <c r="O7595">
        <v>10</v>
      </c>
      <c r="P7595">
        <v>2021</v>
      </c>
    </row>
    <row r="7596" spans="1:16" x14ac:dyDescent="0.25">
      <c r="A7596" t="s">
        <v>26</v>
      </c>
      <c r="B7596">
        <v>1185732</v>
      </c>
      <c r="C7596" s="1">
        <v>44473</v>
      </c>
      <c r="D7596" t="s">
        <v>48</v>
      </c>
      <c r="E7596" t="s">
        <v>94</v>
      </c>
      <c r="F7596" t="s">
        <v>95</v>
      </c>
      <c r="G7596" t="s">
        <v>138</v>
      </c>
      <c r="H7596" t="s">
        <v>146</v>
      </c>
      <c r="I7596">
        <v>35.000000000000007</v>
      </c>
      <c r="J7596">
        <v>700</v>
      </c>
      <c r="K7596">
        <v>24500</v>
      </c>
      <c r="L7596" t="s">
        <v>83</v>
      </c>
      <c r="M7596" t="s">
        <v>152</v>
      </c>
      <c r="N7596" t="s">
        <v>149</v>
      </c>
      <c r="O7596">
        <v>10</v>
      </c>
      <c r="P7596">
        <v>2021</v>
      </c>
    </row>
    <row r="7597" spans="1:16" x14ac:dyDescent="0.25">
      <c r="A7597" t="s">
        <v>26</v>
      </c>
      <c r="B7597">
        <v>1185732</v>
      </c>
      <c r="C7597" s="1">
        <v>44473</v>
      </c>
      <c r="D7597" t="s">
        <v>48</v>
      </c>
      <c r="E7597" t="s">
        <v>94</v>
      </c>
      <c r="F7597" t="s">
        <v>95</v>
      </c>
      <c r="G7597" t="s">
        <v>142</v>
      </c>
      <c r="H7597" t="s">
        <v>144</v>
      </c>
      <c r="I7597">
        <v>35.000000000000007</v>
      </c>
      <c r="J7597">
        <v>575</v>
      </c>
      <c r="K7597">
        <v>20125</v>
      </c>
      <c r="L7597" t="s">
        <v>83</v>
      </c>
      <c r="M7597" t="s">
        <v>152</v>
      </c>
      <c r="N7597" t="s">
        <v>149</v>
      </c>
      <c r="O7597">
        <v>10</v>
      </c>
      <c r="P7597">
        <v>2021</v>
      </c>
    </row>
    <row r="7598" spans="1:16" x14ac:dyDescent="0.25">
      <c r="A7598" t="s">
        <v>26</v>
      </c>
      <c r="B7598">
        <v>1185732</v>
      </c>
      <c r="C7598" s="1">
        <v>44473</v>
      </c>
      <c r="D7598" t="s">
        <v>48</v>
      </c>
      <c r="E7598" t="s">
        <v>94</v>
      </c>
      <c r="F7598" t="s">
        <v>95</v>
      </c>
      <c r="G7598" t="s">
        <v>142</v>
      </c>
      <c r="H7598" t="s">
        <v>146</v>
      </c>
      <c r="I7598">
        <v>35.000000000000007</v>
      </c>
      <c r="J7598">
        <v>550</v>
      </c>
      <c r="K7598">
        <v>19250</v>
      </c>
      <c r="L7598" t="s">
        <v>83</v>
      </c>
      <c r="M7598" t="s">
        <v>152</v>
      </c>
      <c r="N7598" t="s">
        <v>149</v>
      </c>
      <c r="O7598">
        <v>10</v>
      </c>
      <c r="P7598">
        <v>2021</v>
      </c>
    </row>
    <row r="7599" spans="1:16" x14ac:dyDescent="0.25">
      <c r="A7599" t="s">
        <v>26</v>
      </c>
      <c r="B7599">
        <v>1185732</v>
      </c>
      <c r="C7599" s="1">
        <v>44473</v>
      </c>
      <c r="D7599" t="s">
        <v>48</v>
      </c>
      <c r="E7599" t="s">
        <v>94</v>
      </c>
      <c r="F7599" t="s">
        <v>95</v>
      </c>
      <c r="G7599" t="s">
        <v>138</v>
      </c>
      <c r="H7599" t="s">
        <v>139</v>
      </c>
      <c r="I7599">
        <v>45.000000000000007</v>
      </c>
      <c r="J7599">
        <v>550</v>
      </c>
      <c r="K7599">
        <v>24750</v>
      </c>
      <c r="L7599" t="s">
        <v>83</v>
      </c>
      <c r="M7599" t="s">
        <v>152</v>
      </c>
      <c r="N7599" t="s">
        <v>149</v>
      </c>
      <c r="O7599">
        <v>10</v>
      </c>
      <c r="P7599">
        <v>2021</v>
      </c>
    </row>
    <row r="7600" spans="1:16" x14ac:dyDescent="0.25">
      <c r="A7600" t="s">
        <v>26</v>
      </c>
      <c r="B7600">
        <v>1185732</v>
      </c>
      <c r="C7600" s="1">
        <v>44473</v>
      </c>
      <c r="D7600" t="s">
        <v>48</v>
      </c>
      <c r="E7600" t="s">
        <v>94</v>
      </c>
      <c r="F7600" t="s">
        <v>95</v>
      </c>
      <c r="G7600" t="s">
        <v>142</v>
      </c>
      <c r="H7600" t="s">
        <v>139</v>
      </c>
      <c r="I7600">
        <v>50</v>
      </c>
      <c r="J7600">
        <v>675</v>
      </c>
      <c r="K7600">
        <v>33750</v>
      </c>
      <c r="L7600" t="s">
        <v>83</v>
      </c>
      <c r="M7600" t="s">
        <v>152</v>
      </c>
      <c r="N7600" t="s">
        <v>149</v>
      </c>
      <c r="O7600">
        <v>10</v>
      </c>
      <c r="P7600">
        <v>2021</v>
      </c>
    </row>
    <row r="7601" spans="1:16" x14ac:dyDescent="0.25">
      <c r="A7601" t="s">
        <v>26</v>
      </c>
      <c r="B7601">
        <v>1185732</v>
      </c>
      <c r="C7601" s="1">
        <v>44473</v>
      </c>
      <c r="D7601" t="s">
        <v>48</v>
      </c>
      <c r="E7601" t="s">
        <v>94</v>
      </c>
      <c r="F7601" t="s">
        <v>95</v>
      </c>
      <c r="G7601" t="s">
        <v>138</v>
      </c>
      <c r="H7601" t="s">
        <v>144</v>
      </c>
      <c r="I7601">
        <v>42</v>
      </c>
      <c r="J7601">
        <v>245</v>
      </c>
      <c r="K7601">
        <v>10290</v>
      </c>
      <c r="L7601" t="s">
        <v>83</v>
      </c>
      <c r="M7601" t="s">
        <v>152</v>
      </c>
      <c r="N7601" t="s">
        <v>149</v>
      </c>
      <c r="O7601">
        <v>10</v>
      </c>
      <c r="P7601">
        <v>2021</v>
      </c>
    </row>
    <row r="7602" spans="1:16" x14ac:dyDescent="0.25">
      <c r="A7602" t="s">
        <v>26</v>
      </c>
      <c r="B7602">
        <v>1185732</v>
      </c>
      <c r="C7602" s="1">
        <v>44473</v>
      </c>
      <c r="D7602" t="s">
        <v>48</v>
      </c>
      <c r="E7602" t="s">
        <v>94</v>
      </c>
      <c r="F7602" t="s">
        <v>95</v>
      </c>
      <c r="G7602" t="s">
        <v>138</v>
      </c>
      <c r="H7602" t="s">
        <v>146</v>
      </c>
      <c r="I7602">
        <v>33</v>
      </c>
      <c r="J7602">
        <v>196</v>
      </c>
      <c r="K7602">
        <v>6468</v>
      </c>
      <c r="L7602" t="s">
        <v>83</v>
      </c>
      <c r="M7602" t="s">
        <v>152</v>
      </c>
      <c r="N7602" t="s">
        <v>149</v>
      </c>
      <c r="O7602">
        <v>10</v>
      </c>
      <c r="P7602">
        <v>2021</v>
      </c>
    </row>
    <row r="7603" spans="1:16" x14ac:dyDescent="0.25">
      <c r="A7603" t="s">
        <v>26</v>
      </c>
      <c r="B7603">
        <v>1185732</v>
      </c>
      <c r="C7603" s="1">
        <v>44473</v>
      </c>
      <c r="D7603" t="s">
        <v>48</v>
      </c>
      <c r="E7603" t="s">
        <v>94</v>
      </c>
      <c r="F7603" t="s">
        <v>95</v>
      </c>
      <c r="G7603" t="s">
        <v>142</v>
      </c>
      <c r="H7603" t="s">
        <v>144</v>
      </c>
      <c r="I7603">
        <v>34</v>
      </c>
      <c r="J7603">
        <v>150</v>
      </c>
      <c r="K7603">
        <v>5100</v>
      </c>
      <c r="L7603" t="s">
        <v>83</v>
      </c>
      <c r="M7603" t="s">
        <v>152</v>
      </c>
      <c r="N7603" t="s">
        <v>149</v>
      </c>
      <c r="O7603">
        <v>10</v>
      </c>
      <c r="P7603">
        <v>2021</v>
      </c>
    </row>
    <row r="7604" spans="1:16" x14ac:dyDescent="0.25">
      <c r="A7604" t="s">
        <v>26</v>
      </c>
      <c r="B7604">
        <v>1185732</v>
      </c>
      <c r="C7604" s="1">
        <v>44473</v>
      </c>
      <c r="D7604" t="s">
        <v>48</v>
      </c>
      <c r="E7604" t="s">
        <v>94</v>
      </c>
      <c r="F7604" t="s">
        <v>95</v>
      </c>
      <c r="G7604" t="s">
        <v>142</v>
      </c>
      <c r="H7604" t="s">
        <v>146</v>
      </c>
      <c r="I7604">
        <v>34</v>
      </c>
      <c r="J7604">
        <v>160</v>
      </c>
      <c r="K7604">
        <v>5440</v>
      </c>
      <c r="L7604" t="s">
        <v>83</v>
      </c>
      <c r="M7604" t="s">
        <v>152</v>
      </c>
      <c r="N7604" t="s">
        <v>149</v>
      </c>
      <c r="O7604">
        <v>10</v>
      </c>
      <c r="P7604">
        <v>2021</v>
      </c>
    </row>
    <row r="7605" spans="1:16" x14ac:dyDescent="0.25">
      <c r="A7605" t="s">
        <v>26</v>
      </c>
      <c r="B7605">
        <v>1185732</v>
      </c>
      <c r="C7605" s="1">
        <v>44473</v>
      </c>
      <c r="D7605" t="s">
        <v>48</v>
      </c>
      <c r="E7605" t="s">
        <v>94</v>
      </c>
      <c r="F7605" t="s">
        <v>95</v>
      </c>
      <c r="G7605" t="s">
        <v>138</v>
      </c>
      <c r="H7605" t="s">
        <v>139</v>
      </c>
      <c r="I7605">
        <v>42</v>
      </c>
      <c r="J7605">
        <v>149</v>
      </c>
      <c r="K7605">
        <v>6258</v>
      </c>
      <c r="L7605" t="s">
        <v>83</v>
      </c>
      <c r="M7605" t="s">
        <v>152</v>
      </c>
      <c r="N7605" t="s">
        <v>149</v>
      </c>
      <c r="O7605">
        <v>10</v>
      </c>
      <c r="P7605">
        <v>2021</v>
      </c>
    </row>
    <row r="7606" spans="1:16" x14ac:dyDescent="0.25">
      <c r="A7606" t="s">
        <v>26</v>
      </c>
      <c r="B7606">
        <v>1185732</v>
      </c>
      <c r="C7606" s="1">
        <v>44473</v>
      </c>
      <c r="D7606" t="s">
        <v>48</v>
      </c>
      <c r="E7606" t="s">
        <v>94</v>
      </c>
      <c r="F7606" t="s">
        <v>95</v>
      </c>
      <c r="G7606" t="s">
        <v>142</v>
      </c>
      <c r="H7606" t="s">
        <v>139</v>
      </c>
      <c r="I7606">
        <v>48</v>
      </c>
      <c r="J7606">
        <v>176</v>
      </c>
      <c r="K7606">
        <v>8448</v>
      </c>
      <c r="L7606" t="s">
        <v>83</v>
      </c>
      <c r="M7606" t="s">
        <v>152</v>
      </c>
      <c r="N7606" t="s">
        <v>149</v>
      </c>
      <c r="O7606">
        <v>10</v>
      </c>
      <c r="P7606">
        <v>2021</v>
      </c>
    </row>
    <row r="7607" spans="1:16" x14ac:dyDescent="0.25">
      <c r="A7607" t="s">
        <v>26</v>
      </c>
      <c r="B7607">
        <v>1197831</v>
      </c>
      <c r="C7607" s="1">
        <v>44473</v>
      </c>
      <c r="D7607" t="s">
        <v>27</v>
      </c>
      <c r="E7607" t="s">
        <v>59</v>
      </c>
      <c r="F7607" t="s">
        <v>60</v>
      </c>
      <c r="G7607" t="s">
        <v>138</v>
      </c>
      <c r="H7607" t="s">
        <v>139</v>
      </c>
      <c r="I7607">
        <v>49.999999999999993</v>
      </c>
      <c r="J7607">
        <v>425</v>
      </c>
      <c r="K7607">
        <v>21250</v>
      </c>
      <c r="L7607" t="s">
        <v>24</v>
      </c>
      <c r="M7607" t="s">
        <v>152</v>
      </c>
      <c r="N7607" t="s">
        <v>149</v>
      </c>
      <c r="O7607">
        <v>10</v>
      </c>
      <c r="P7607">
        <v>2021</v>
      </c>
    </row>
    <row r="7608" spans="1:16" x14ac:dyDescent="0.25">
      <c r="A7608" t="s">
        <v>26</v>
      </c>
      <c r="B7608">
        <v>1197831</v>
      </c>
      <c r="C7608" s="1">
        <v>44473</v>
      </c>
      <c r="D7608" t="s">
        <v>27</v>
      </c>
      <c r="E7608" t="s">
        <v>59</v>
      </c>
      <c r="F7608" t="s">
        <v>60</v>
      </c>
      <c r="G7608" t="s">
        <v>138</v>
      </c>
      <c r="H7608" t="s">
        <v>139</v>
      </c>
      <c r="I7608">
        <v>48</v>
      </c>
      <c r="J7608">
        <v>111</v>
      </c>
      <c r="K7608">
        <v>5328</v>
      </c>
      <c r="L7608" t="s">
        <v>83</v>
      </c>
      <c r="M7608" t="s">
        <v>152</v>
      </c>
      <c r="N7608" t="s">
        <v>149</v>
      </c>
      <c r="O7608">
        <v>10</v>
      </c>
      <c r="P7608">
        <v>2021</v>
      </c>
    </row>
    <row r="7609" spans="1:16" x14ac:dyDescent="0.25">
      <c r="A7609" t="s">
        <v>26</v>
      </c>
      <c r="B7609">
        <v>1197831</v>
      </c>
      <c r="C7609" s="1">
        <v>44473</v>
      </c>
      <c r="D7609" t="s">
        <v>27</v>
      </c>
      <c r="E7609" t="s">
        <v>59</v>
      </c>
      <c r="F7609" t="s">
        <v>60</v>
      </c>
      <c r="G7609" t="s">
        <v>138</v>
      </c>
      <c r="H7609" t="s">
        <v>139</v>
      </c>
      <c r="I7609">
        <v>37</v>
      </c>
      <c r="J7609">
        <v>149</v>
      </c>
      <c r="K7609">
        <v>5513</v>
      </c>
      <c r="L7609" t="s">
        <v>24</v>
      </c>
      <c r="M7609" t="s">
        <v>152</v>
      </c>
      <c r="N7609" t="s">
        <v>149</v>
      </c>
      <c r="O7609">
        <v>10</v>
      </c>
      <c r="P7609">
        <v>2021</v>
      </c>
    </row>
    <row r="7610" spans="1:16" x14ac:dyDescent="0.25">
      <c r="A7610" t="s">
        <v>26</v>
      </c>
      <c r="B7610">
        <v>1197831</v>
      </c>
      <c r="C7610" s="1">
        <v>44473</v>
      </c>
      <c r="D7610" t="s">
        <v>27</v>
      </c>
      <c r="E7610" t="s">
        <v>28</v>
      </c>
      <c r="F7610" t="s">
        <v>39</v>
      </c>
      <c r="G7610" t="s">
        <v>138</v>
      </c>
      <c r="H7610" t="s">
        <v>144</v>
      </c>
      <c r="I7610">
        <v>40</v>
      </c>
      <c r="J7610">
        <v>625</v>
      </c>
      <c r="K7610">
        <v>25000</v>
      </c>
      <c r="L7610" t="s">
        <v>24</v>
      </c>
      <c r="M7610" t="s">
        <v>152</v>
      </c>
      <c r="N7610" t="s">
        <v>149</v>
      </c>
      <c r="O7610">
        <v>10</v>
      </c>
      <c r="P7610">
        <v>2021</v>
      </c>
    </row>
    <row r="7611" spans="1:16" x14ac:dyDescent="0.25">
      <c r="A7611" t="s">
        <v>26</v>
      </c>
      <c r="B7611">
        <v>1197831</v>
      </c>
      <c r="C7611" s="1">
        <v>44473</v>
      </c>
      <c r="D7611" t="s">
        <v>27</v>
      </c>
      <c r="E7611" t="s">
        <v>28</v>
      </c>
      <c r="F7611" t="s">
        <v>39</v>
      </c>
      <c r="G7611" t="s">
        <v>138</v>
      </c>
      <c r="H7611" t="s">
        <v>144</v>
      </c>
      <c r="I7611">
        <v>39</v>
      </c>
      <c r="J7611">
        <v>156</v>
      </c>
      <c r="K7611">
        <v>6084</v>
      </c>
      <c r="L7611" t="s">
        <v>83</v>
      </c>
      <c r="M7611" t="s">
        <v>152</v>
      </c>
      <c r="N7611" t="s">
        <v>149</v>
      </c>
      <c r="O7611">
        <v>10</v>
      </c>
      <c r="P7611">
        <v>2021</v>
      </c>
    </row>
    <row r="7612" spans="1:16" x14ac:dyDescent="0.25">
      <c r="A7612" t="s">
        <v>26</v>
      </c>
      <c r="B7612">
        <v>1197831</v>
      </c>
      <c r="C7612" s="1">
        <v>44473</v>
      </c>
      <c r="D7612" t="s">
        <v>27</v>
      </c>
      <c r="E7612" t="s">
        <v>28</v>
      </c>
      <c r="F7612" t="s">
        <v>39</v>
      </c>
      <c r="G7612" t="s">
        <v>138</v>
      </c>
      <c r="H7612" t="s">
        <v>144</v>
      </c>
      <c r="I7612">
        <v>30</v>
      </c>
      <c r="J7612">
        <v>213</v>
      </c>
      <c r="K7612">
        <v>6390</v>
      </c>
      <c r="L7612" t="s">
        <v>24</v>
      </c>
      <c r="M7612" t="s">
        <v>152</v>
      </c>
      <c r="N7612" t="s">
        <v>149</v>
      </c>
      <c r="O7612">
        <v>10</v>
      </c>
      <c r="P7612">
        <v>2021</v>
      </c>
    </row>
    <row r="7613" spans="1:16" x14ac:dyDescent="0.25">
      <c r="A7613" t="s">
        <v>26</v>
      </c>
      <c r="B7613">
        <v>1197831</v>
      </c>
      <c r="C7613" s="1">
        <v>44473</v>
      </c>
      <c r="D7613" t="s">
        <v>31</v>
      </c>
      <c r="E7613" t="s">
        <v>84</v>
      </c>
      <c r="F7613" t="s">
        <v>85</v>
      </c>
      <c r="G7613" t="s">
        <v>138</v>
      </c>
      <c r="H7613" t="s">
        <v>144</v>
      </c>
      <c r="I7613">
        <v>30</v>
      </c>
      <c r="J7613">
        <v>201</v>
      </c>
      <c r="K7613">
        <v>6030</v>
      </c>
      <c r="L7613" t="s">
        <v>24</v>
      </c>
      <c r="M7613" t="s">
        <v>152</v>
      </c>
      <c r="N7613" t="s">
        <v>149</v>
      </c>
      <c r="O7613">
        <v>10</v>
      </c>
      <c r="P7613">
        <v>2021</v>
      </c>
    </row>
    <row r="7614" spans="1:16" x14ac:dyDescent="0.25">
      <c r="A7614" t="s">
        <v>26</v>
      </c>
      <c r="B7614">
        <v>1197831</v>
      </c>
      <c r="C7614" s="1">
        <v>44473</v>
      </c>
      <c r="D7614" t="s">
        <v>31</v>
      </c>
      <c r="E7614" t="s">
        <v>84</v>
      </c>
      <c r="F7614" t="s">
        <v>85</v>
      </c>
      <c r="G7614" t="s">
        <v>138</v>
      </c>
      <c r="H7614" t="s">
        <v>146</v>
      </c>
      <c r="I7614">
        <v>27</v>
      </c>
      <c r="J7614">
        <v>190</v>
      </c>
      <c r="K7614">
        <v>5130</v>
      </c>
      <c r="L7614" t="s">
        <v>24</v>
      </c>
      <c r="M7614" t="s">
        <v>152</v>
      </c>
      <c r="N7614" t="s">
        <v>149</v>
      </c>
      <c r="O7614">
        <v>10</v>
      </c>
      <c r="P7614">
        <v>2021</v>
      </c>
    </row>
    <row r="7615" spans="1:16" x14ac:dyDescent="0.25">
      <c r="A7615" t="s">
        <v>26</v>
      </c>
      <c r="B7615">
        <v>1197831</v>
      </c>
      <c r="C7615" s="1">
        <v>44473</v>
      </c>
      <c r="D7615" t="s">
        <v>31</v>
      </c>
      <c r="E7615" t="s">
        <v>84</v>
      </c>
      <c r="F7615" t="s">
        <v>85</v>
      </c>
      <c r="G7615" t="s">
        <v>142</v>
      </c>
      <c r="H7615" t="s">
        <v>144</v>
      </c>
      <c r="I7615">
        <v>31</v>
      </c>
      <c r="J7615">
        <v>179</v>
      </c>
      <c r="K7615">
        <v>5549</v>
      </c>
      <c r="L7615" t="s">
        <v>24</v>
      </c>
      <c r="M7615" t="s">
        <v>152</v>
      </c>
      <c r="N7615" t="s">
        <v>149</v>
      </c>
      <c r="O7615">
        <v>10</v>
      </c>
      <c r="P7615">
        <v>2021</v>
      </c>
    </row>
    <row r="7616" spans="1:16" x14ac:dyDescent="0.25">
      <c r="A7616" t="s">
        <v>26</v>
      </c>
      <c r="B7616">
        <v>1197831</v>
      </c>
      <c r="C7616" s="1">
        <v>44473</v>
      </c>
      <c r="D7616" t="s">
        <v>31</v>
      </c>
      <c r="E7616" t="s">
        <v>84</v>
      </c>
      <c r="F7616" t="s">
        <v>85</v>
      </c>
      <c r="G7616" t="s">
        <v>142</v>
      </c>
      <c r="H7616" t="s">
        <v>146</v>
      </c>
      <c r="I7616">
        <v>35</v>
      </c>
      <c r="J7616">
        <v>116</v>
      </c>
      <c r="K7616">
        <v>4060</v>
      </c>
      <c r="L7616" t="s">
        <v>24</v>
      </c>
      <c r="M7616" t="s">
        <v>152</v>
      </c>
      <c r="N7616" t="s">
        <v>149</v>
      </c>
      <c r="O7616">
        <v>10</v>
      </c>
      <c r="P7616">
        <v>2021</v>
      </c>
    </row>
    <row r="7617" spans="1:16" x14ac:dyDescent="0.25">
      <c r="A7617" t="s">
        <v>26</v>
      </c>
      <c r="B7617">
        <v>1197831</v>
      </c>
      <c r="C7617" s="1">
        <v>44473</v>
      </c>
      <c r="D7617" t="s">
        <v>31</v>
      </c>
      <c r="E7617" t="s">
        <v>84</v>
      </c>
      <c r="F7617" t="s">
        <v>85</v>
      </c>
      <c r="G7617" t="s">
        <v>138</v>
      </c>
      <c r="H7617" t="s">
        <v>139</v>
      </c>
      <c r="I7617">
        <v>25</v>
      </c>
      <c r="J7617">
        <v>123</v>
      </c>
      <c r="K7617">
        <v>3075</v>
      </c>
      <c r="L7617" t="s">
        <v>24</v>
      </c>
      <c r="M7617" t="s">
        <v>152</v>
      </c>
      <c r="N7617" t="s">
        <v>149</v>
      </c>
      <c r="O7617">
        <v>10</v>
      </c>
      <c r="P7617">
        <v>2021</v>
      </c>
    </row>
    <row r="7618" spans="1:16" x14ac:dyDescent="0.25">
      <c r="A7618" t="s">
        <v>26</v>
      </c>
      <c r="B7618">
        <v>1197831</v>
      </c>
      <c r="C7618" s="1">
        <v>44473</v>
      </c>
      <c r="D7618" t="s">
        <v>31</v>
      </c>
      <c r="E7618" t="s">
        <v>84</v>
      </c>
      <c r="F7618" t="s">
        <v>85</v>
      </c>
      <c r="G7618" t="s">
        <v>142</v>
      </c>
      <c r="H7618" t="s">
        <v>139</v>
      </c>
      <c r="I7618">
        <v>34</v>
      </c>
      <c r="J7618">
        <v>179</v>
      </c>
      <c r="K7618">
        <v>6086</v>
      </c>
      <c r="L7618" t="s">
        <v>24</v>
      </c>
      <c r="M7618" t="s">
        <v>152</v>
      </c>
      <c r="N7618" t="s">
        <v>149</v>
      </c>
      <c r="O7618">
        <v>10</v>
      </c>
      <c r="P7618">
        <v>2021</v>
      </c>
    </row>
    <row r="7619" spans="1:16" x14ac:dyDescent="0.25">
      <c r="A7619" t="s">
        <v>26</v>
      </c>
      <c r="B7619">
        <v>1197831</v>
      </c>
      <c r="C7619" s="1">
        <v>44473</v>
      </c>
      <c r="D7619" t="s">
        <v>31</v>
      </c>
      <c r="E7619" t="s">
        <v>84</v>
      </c>
      <c r="F7619" t="s">
        <v>85</v>
      </c>
      <c r="G7619" t="s">
        <v>138</v>
      </c>
      <c r="H7619" t="s">
        <v>144</v>
      </c>
      <c r="I7619">
        <v>40</v>
      </c>
      <c r="J7619">
        <v>575</v>
      </c>
      <c r="K7619">
        <v>23000</v>
      </c>
      <c r="L7619" t="s">
        <v>83</v>
      </c>
      <c r="M7619" t="s">
        <v>152</v>
      </c>
      <c r="N7619" t="s">
        <v>149</v>
      </c>
      <c r="O7619">
        <v>10</v>
      </c>
      <c r="P7619">
        <v>2021</v>
      </c>
    </row>
    <row r="7620" spans="1:16" x14ac:dyDescent="0.25">
      <c r="A7620" t="s">
        <v>26</v>
      </c>
      <c r="B7620">
        <v>1197831</v>
      </c>
      <c r="C7620" s="1">
        <v>44473</v>
      </c>
      <c r="D7620" t="s">
        <v>31</v>
      </c>
      <c r="E7620" t="s">
        <v>84</v>
      </c>
      <c r="F7620" t="s">
        <v>85</v>
      </c>
      <c r="G7620" t="s">
        <v>138</v>
      </c>
      <c r="H7620" t="s">
        <v>146</v>
      </c>
      <c r="I7620">
        <v>40</v>
      </c>
      <c r="J7620">
        <v>575</v>
      </c>
      <c r="K7620">
        <v>23000</v>
      </c>
      <c r="L7620" t="s">
        <v>83</v>
      </c>
      <c r="M7620" t="s">
        <v>152</v>
      </c>
      <c r="N7620" t="s">
        <v>149</v>
      </c>
      <c r="O7620">
        <v>10</v>
      </c>
      <c r="P7620">
        <v>2021</v>
      </c>
    </row>
    <row r="7621" spans="1:16" x14ac:dyDescent="0.25">
      <c r="A7621" t="s">
        <v>26</v>
      </c>
      <c r="B7621">
        <v>1197831</v>
      </c>
      <c r="C7621" s="1">
        <v>44473</v>
      </c>
      <c r="D7621" t="s">
        <v>31</v>
      </c>
      <c r="E7621" t="s">
        <v>84</v>
      </c>
      <c r="F7621" t="s">
        <v>85</v>
      </c>
      <c r="G7621" t="s">
        <v>142</v>
      </c>
      <c r="H7621" t="s">
        <v>144</v>
      </c>
      <c r="I7621">
        <v>45</v>
      </c>
      <c r="J7621">
        <v>525</v>
      </c>
      <c r="K7621">
        <v>23625</v>
      </c>
      <c r="L7621" t="s">
        <v>83</v>
      </c>
      <c r="M7621" t="s">
        <v>152</v>
      </c>
      <c r="N7621" t="s">
        <v>149</v>
      </c>
      <c r="O7621">
        <v>10</v>
      </c>
      <c r="P7621">
        <v>2021</v>
      </c>
    </row>
    <row r="7622" spans="1:16" x14ac:dyDescent="0.25">
      <c r="A7622" t="s">
        <v>26</v>
      </c>
      <c r="B7622">
        <v>1197831</v>
      </c>
      <c r="C7622" s="1">
        <v>44473</v>
      </c>
      <c r="D7622" t="s">
        <v>31</v>
      </c>
      <c r="E7622" t="s">
        <v>84</v>
      </c>
      <c r="F7622" t="s">
        <v>85</v>
      </c>
      <c r="G7622" t="s">
        <v>142</v>
      </c>
      <c r="H7622" t="s">
        <v>146</v>
      </c>
      <c r="I7622">
        <v>45</v>
      </c>
      <c r="J7622">
        <v>375</v>
      </c>
      <c r="K7622">
        <v>16875</v>
      </c>
      <c r="L7622" t="s">
        <v>83</v>
      </c>
      <c r="M7622" t="s">
        <v>152</v>
      </c>
      <c r="N7622" t="s">
        <v>149</v>
      </c>
      <c r="O7622">
        <v>10</v>
      </c>
      <c r="P7622">
        <v>2021</v>
      </c>
    </row>
    <row r="7623" spans="1:16" x14ac:dyDescent="0.25">
      <c r="A7623" t="s">
        <v>26</v>
      </c>
      <c r="B7623">
        <v>1197831</v>
      </c>
      <c r="C7623" s="1">
        <v>44473</v>
      </c>
      <c r="D7623" t="s">
        <v>31</v>
      </c>
      <c r="E7623" t="s">
        <v>84</v>
      </c>
      <c r="F7623" t="s">
        <v>85</v>
      </c>
      <c r="G7623" t="s">
        <v>138</v>
      </c>
      <c r="H7623" t="s">
        <v>139</v>
      </c>
      <c r="I7623">
        <v>35</v>
      </c>
      <c r="J7623">
        <v>350</v>
      </c>
      <c r="K7623">
        <v>12250</v>
      </c>
      <c r="L7623" t="s">
        <v>83</v>
      </c>
      <c r="M7623" t="s">
        <v>152</v>
      </c>
      <c r="N7623" t="s">
        <v>149</v>
      </c>
      <c r="O7623">
        <v>10</v>
      </c>
      <c r="P7623">
        <v>2021</v>
      </c>
    </row>
    <row r="7624" spans="1:16" x14ac:dyDescent="0.25">
      <c r="A7624" t="s">
        <v>26</v>
      </c>
      <c r="B7624">
        <v>1197831</v>
      </c>
      <c r="C7624" s="1">
        <v>44473</v>
      </c>
      <c r="D7624" t="s">
        <v>31</v>
      </c>
      <c r="E7624" t="s">
        <v>84</v>
      </c>
      <c r="F7624" t="s">
        <v>85</v>
      </c>
      <c r="G7624" t="s">
        <v>142</v>
      </c>
      <c r="H7624" t="s">
        <v>139</v>
      </c>
      <c r="I7624">
        <v>45</v>
      </c>
      <c r="J7624">
        <v>525</v>
      </c>
      <c r="K7624">
        <v>23625</v>
      </c>
      <c r="L7624" t="s">
        <v>83</v>
      </c>
      <c r="M7624" t="s">
        <v>152</v>
      </c>
      <c r="N7624" t="s">
        <v>149</v>
      </c>
      <c r="O7624">
        <v>10</v>
      </c>
      <c r="P7624">
        <v>2021</v>
      </c>
    </row>
    <row r="7625" spans="1:16" x14ac:dyDescent="0.25">
      <c r="A7625" t="s">
        <v>26</v>
      </c>
      <c r="B7625">
        <v>1197831</v>
      </c>
      <c r="C7625" s="1">
        <v>44473</v>
      </c>
      <c r="D7625" t="s">
        <v>31</v>
      </c>
      <c r="E7625" t="s">
        <v>84</v>
      </c>
      <c r="F7625" t="s">
        <v>85</v>
      </c>
      <c r="G7625" t="s">
        <v>138</v>
      </c>
      <c r="H7625" t="s">
        <v>144</v>
      </c>
      <c r="I7625">
        <v>36</v>
      </c>
      <c r="J7625">
        <v>167</v>
      </c>
      <c r="K7625">
        <v>6012</v>
      </c>
      <c r="L7625" t="s">
        <v>83</v>
      </c>
      <c r="M7625" t="s">
        <v>152</v>
      </c>
      <c r="N7625" t="s">
        <v>149</v>
      </c>
      <c r="O7625">
        <v>10</v>
      </c>
      <c r="P7625">
        <v>2021</v>
      </c>
    </row>
    <row r="7626" spans="1:16" x14ac:dyDescent="0.25">
      <c r="A7626" t="s">
        <v>26</v>
      </c>
      <c r="B7626">
        <v>1197831</v>
      </c>
      <c r="C7626" s="1">
        <v>44473</v>
      </c>
      <c r="D7626" t="s">
        <v>31</v>
      </c>
      <c r="E7626" t="s">
        <v>84</v>
      </c>
      <c r="F7626" t="s">
        <v>85</v>
      </c>
      <c r="G7626" t="s">
        <v>138</v>
      </c>
      <c r="H7626" t="s">
        <v>146</v>
      </c>
      <c r="I7626">
        <v>37</v>
      </c>
      <c r="J7626">
        <v>173</v>
      </c>
      <c r="K7626">
        <v>6401</v>
      </c>
      <c r="L7626" t="s">
        <v>83</v>
      </c>
      <c r="M7626" t="s">
        <v>152</v>
      </c>
      <c r="N7626" t="s">
        <v>149</v>
      </c>
      <c r="O7626">
        <v>10</v>
      </c>
      <c r="P7626">
        <v>2021</v>
      </c>
    </row>
    <row r="7627" spans="1:16" x14ac:dyDescent="0.25">
      <c r="A7627" t="s">
        <v>26</v>
      </c>
      <c r="B7627">
        <v>1197831</v>
      </c>
      <c r="C7627" s="1">
        <v>44473</v>
      </c>
      <c r="D7627" t="s">
        <v>31</v>
      </c>
      <c r="E7627" t="s">
        <v>84</v>
      </c>
      <c r="F7627" t="s">
        <v>85</v>
      </c>
      <c r="G7627" t="s">
        <v>142</v>
      </c>
      <c r="H7627" t="s">
        <v>144</v>
      </c>
      <c r="I7627">
        <v>41</v>
      </c>
      <c r="J7627">
        <v>131</v>
      </c>
      <c r="K7627">
        <v>5371</v>
      </c>
      <c r="L7627" t="s">
        <v>83</v>
      </c>
      <c r="M7627" t="s">
        <v>152</v>
      </c>
      <c r="N7627" t="s">
        <v>149</v>
      </c>
      <c r="O7627">
        <v>10</v>
      </c>
      <c r="P7627">
        <v>2021</v>
      </c>
    </row>
    <row r="7628" spans="1:16" x14ac:dyDescent="0.25">
      <c r="A7628" t="s">
        <v>26</v>
      </c>
      <c r="B7628">
        <v>1197831</v>
      </c>
      <c r="C7628" s="1">
        <v>44473</v>
      </c>
      <c r="D7628" t="s">
        <v>31</v>
      </c>
      <c r="E7628" t="s">
        <v>84</v>
      </c>
      <c r="F7628" t="s">
        <v>85</v>
      </c>
      <c r="G7628" t="s">
        <v>142</v>
      </c>
      <c r="H7628" t="s">
        <v>146</v>
      </c>
      <c r="I7628">
        <v>44</v>
      </c>
      <c r="J7628">
        <v>101</v>
      </c>
      <c r="K7628">
        <v>4444</v>
      </c>
      <c r="L7628" t="s">
        <v>83</v>
      </c>
      <c r="M7628" t="s">
        <v>152</v>
      </c>
      <c r="N7628" t="s">
        <v>149</v>
      </c>
      <c r="O7628">
        <v>10</v>
      </c>
      <c r="P7628">
        <v>2021</v>
      </c>
    </row>
    <row r="7629" spans="1:16" x14ac:dyDescent="0.25">
      <c r="A7629" t="s">
        <v>26</v>
      </c>
      <c r="B7629">
        <v>1197831</v>
      </c>
      <c r="C7629" s="1">
        <v>44473</v>
      </c>
      <c r="D7629" t="s">
        <v>31</v>
      </c>
      <c r="E7629" t="s">
        <v>84</v>
      </c>
      <c r="F7629" t="s">
        <v>85</v>
      </c>
      <c r="G7629" t="s">
        <v>138</v>
      </c>
      <c r="H7629" t="s">
        <v>139</v>
      </c>
      <c r="I7629">
        <v>32</v>
      </c>
      <c r="J7629">
        <v>91</v>
      </c>
      <c r="K7629">
        <v>2912</v>
      </c>
      <c r="L7629" t="s">
        <v>83</v>
      </c>
      <c r="M7629" t="s">
        <v>152</v>
      </c>
      <c r="N7629" t="s">
        <v>149</v>
      </c>
      <c r="O7629">
        <v>10</v>
      </c>
      <c r="P7629">
        <v>2021</v>
      </c>
    </row>
    <row r="7630" spans="1:16" x14ac:dyDescent="0.25">
      <c r="A7630" t="s">
        <v>26</v>
      </c>
      <c r="B7630">
        <v>1197831</v>
      </c>
      <c r="C7630" s="1">
        <v>44473</v>
      </c>
      <c r="D7630" t="s">
        <v>31</v>
      </c>
      <c r="E7630" t="s">
        <v>84</v>
      </c>
      <c r="F7630" t="s">
        <v>85</v>
      </c>
      <c r="G7630" t="s">
        <v>142</v>
      </c>
      <c r="H7630" t="s">
        <v>139</v>
      </c>
      <c r="I7630">
        <v>42</v>
      </c>
      <c r="J7630">
        <v>142</v>
      </c>
      <c r="K7630">
        <v>5964</v>
      </c>
      <c r="L7630" t="s">
        <v>83</v>
      </c>
      <c r="M7630" t="s">
        <v>152</v>
      </c>
      <c r="N7630" t="s">
        <v>149</v>
      </c>
      <c r="O7630">
        <v>10</v>
      </c>
      <c r="P7630">
        <v>2021</v>
      </c>
    </row>
    <row r="7631" spans="1:16" x14ac:dyDescent="0.25">
      <c r="A7631" t="s">
        <v>12</v>
      </c>
      <c r="B7631">
        <v>1185732</v>
      </c>
      <c r="C7631" s="1">
        <v>44474</v>
      </c>
      <c r="D7631" t="s">
        <v>13</v>
      </c>
      <c r="E7631" t="s">
        <v>125</v>
      </c>
      <c r="F7631" t="s">
        <v>126</v>
      </c>
      <c r="G7631" t="s">
        <v>142</v>
      </c>
      <c r="H7631" t="s">
        <v>139</v>
      </c>
      <c r="I7631">
        <v>70</v>
      </c>
      <c r="J7631">
        <v>275</v>
      </c>
      <c r="K7631">
        <v>19250</v>
      </c>
      <c r="L7631" t="s">
        <v>16</v>
      </c>
      <c r="M7631" t="s">
        <v>152</v>
      </c>
      <c r="N7631" t="s">
        <v>150</v>
      </c>
      <c r="O7631">
        <v>10</v>
      </c>
      <c r="P7631">
        <v>2021</v>
      </c>
    </row>
    <row r="7632" spans="1:16" x14ac:dyDescent="0.25">
      <c r="A7632" t="s">
        <v>12</v>
      </c>
      <c r="B7632">
        <v>1185732</v>
      </c>
      <c r="C7632" s="1">
        <v>44474</v>
      </c>
      <c r="D7632" t="s">
        <v>13</v>
      </c>
      <c r="E7632" t="s">
        <v>125</v>
      </c>
      <c r="F7632" t="s">
        <v>126</v>
      </c>
      <c r="G7632" t="s">
        <v>142</v>
      </c>
      <c r="H7632" t="s">
        <v>139</v>
      </c>
      <c r="I7632">
        <v>63</v>
      </c>
      <c r="J7632">
        <v>74</v>
      </c>
      <c r="K7632">
        <v>4662</v>
      </c>
      <c r="L7632" t="s">
        <v>83</v>
      </c>
      <c r="M7632" t="s">
        <v>152</v>
      </c>
      <c r="N7632" t="s">
        <v>150</v>
      </c>
      <c r="O7632">
        <v>10</v>
      </c>
      <c r="P7632">
        <v>2021</v>
      </c>
    </row>
    <row r="7633" spans="1:16" x14ac:dyDescent="0.25">
      <c r="A7633" t="s">
        <v>12</v>
      </c>
      <c r="B7633">
        <v>1185732</v>
      </c>
      <c r="C7633" s="1">
        <v>44474</v>
      </c>
      <c r="D7633" t="s">
        <v>13</v>
      </c>
      <c r="E7633" t="s">
        <v>125</v>
      </c>
      <c r="F7633" t="s">
        <v>126</v>
      </c>
      <c r="G7633" t="s">
        <v>142</v>
      </c>
      <c r="H7633" t="s">
        <v>139</v>
      </c>
      <c r="I7633">
        <v>46</v>
      </c>
      <c r="J7633">
        <v>94</v>
      </c>
      <c r="K7633">
        <v>4324</v>
      </c>
      <c r="L7633" t="s">
        <v>24</v>
      </c>
      <c r="M7633" t="s">
        <v>152</v>
      </c>
      <c r="N7633" t="s">
        <v>150</v>
      </c>
      <c r="O7633">
        <v>10</v>
      </c>
      <c r="P7633">
        <v>2021</v>
      </c>
    </row>
    <row r="7634" spans="1:16" x14ac:dyDescent="0.25">
      <c r="A7634" t="s">
        <v>26</v>
      </c>
      <c r="B7634">
        <v>1185732</v>
      </c>
      <c r="C7634" s="1">
        <v>44474</v>
      </c>
      <c r="D7634" t="s">
        <v>13</v>
      </c>
      <c r="E7634" t="s">
        <v>125</v>
      </c>
      <c r="F7634" t="s">
        <v>126</v>
      </c>
      <c r="G7634" t="s">
        <v>138</v>
      </c>
      <c r="H7634" t="s">
        <v>144</v>
      </c>
      <c r="I7634">
        <v>60</v>
      </c>
      <c r="J7634">
        <v>450</v>
      </c>
      <c r="K7634">
        <v>27000</v>
      </c>
      <c r="L7634" t="s">
        <v>16</v>
      </c>
      <c r="M7634" t="s">
        <v>152</v>
      </c>
      <c r="N7634" t="s">
        <v>150</v>
      </c>
      <c r="O7634">
        <v>10</v>
      </c>
      <c r="P7634">
        <v>2021</v>
      </c>
    </row>
    <row r="7635" spans="1:16" x14ac:dyDescent="0.25">
      <c r="A7635" t="s">
        <v>26</v>
      </c>
      <c r="B7635">
        <v>1185732</v>
      </c>
      <c r="C7635" s="1">
        <v>44474</v>
      </c>
      <c r="D7635" t="s">
        <v>13</v>
      </c>
      <c r="E7635" t="s">
        <v>125</v>
      </c>
      <c r="F7635" t="s">
        <v>126</v>
      </c>
      <c r="G7635" t="s">
        <v>138</v>
      </c>
      <c r="H7635" t="s">
        <v>146</v>
      </c>
      <c r="I7635">
        <v>55.000000000000007</v>
      </c>
      <c r="J7635">
        <v>275</v>
      </c>
      <c r="K7635">
        <v>15125</v>
      </c>
      <c r="L7635" t="s">
        <v>16</v>
      </c>
      <c r="M7635" t="s">
        <v>152</v>
      </c>
      <c r="N7635" t="s">
        <v>150</v>
      </c>
      <c r="O7635">
        <v>10</v>
      </c>
      <c r="P7635">
        <v>2021</v>
      </c>
    </row>
    <row r="7636" spans="1:16" x14ac:dyDescent="0.25">
      <c r="A7636" t="s">
        <v>26</v>
      </c>
      <c r="B7636">
        <v>1185732</v>
      </c>
      <c r="C7636" s="1">
        <v>44474</v>
      </c>
      <c r="D7636" t="s">
        <v>13</v>
      </c>
      <c r="E7636" t="s">
        <v>125</v>
      </c>
      <c r="F7636" t="s">
        <v>126</v>
      </c>
      <c r="G7636" t="s">
        <v>142</v>
      </c>
      <c r="H7636" t="s">
        <v>144</v>
      </c>
      <c r="I7636">
        <v>55.000000000000007</v>
      </c>
      <c r="J7636">
        <v>175</v>
      </c>
      <c r="K7636">
        <v>9625</v>
      </c>
      <c r="L7636" t="s">
        <v>16</v>
      </c>
      <c r="M7636" t="s">
        <v>152</v>
      </c>
      <c r="N7636" t="s">
        <v>150</v>
      </c>
      <c r="O7636">
        <v>10</v>
      </c>
      <c r="P7636">
        <v>2021</v>
      </c>
    </row>
    <row r="7637" spans="1:16" x14ac:dyDescent="0.25">
      <c r="A7637" t="s">
        <v>26</v>
      </c>
      <c r="B7637">
        <v>1185732</v>
      </c>
      <c r="C7637" s="1">
        <v>44474</v>
      </c>
      <c r="D7637" t="s">
        <v>13</v>
      </c>
      <c r="E7637" t="s">
        <v>125</v>
      </c>
      <c r="F7637" t="s">
        <v>126</v>
      </c>
      <c r="G7637" t="s">
        <v>142</v>
      </c>
      <c r="H7637" t="s">
        <v>146</v>
      </c>
      <c r="I7637">
        <v>55.000000000000007</v>
      </c>
      <c r="J7637">
        <v>150</v>
      </c>
      <c r="K7637">
        <v>8250</v>
      </c>
      <c r="L7637" t="s">
        <v>16</v>
      </c>
      <c r="M7637" t="s">
        <v>152</v>
      </c>
      <c r="N7637" t="s">
        <v>150</v>
      </c>
      <c r="O7637">
        <v>10</v>
      </c>
      <c r="P7637">
        <v>2021</v>
      </c>
    </row>
    <row r="7638" spans="1:16" x14ac:dyDescent="0.25">
      <c r="A7638" t="s">
        <v>26</v>
      </c>
      <c r="B7638">
        <v>1185732</v>
      </c>
      <c r="C7638" s="1">
        <v>44474</v>
      </c>
      <c r="D7638" t="s">
        <v>13</v>
      </c>
      <c r="E7638" t="s">
        <v>125</v>
      </c>
      <c r="F7638" t="s">
        <v>126</v>
      </c>
      <c r="G7638" t="s">
        <v>138</v>
      </c>
      <c r="H7638" t="s">
        <v>139</v>
      </c>
      <c r="I7638">
        <v>65</v>
      </c>
      <c r="J7638">
        <v>150</v>
      </c>
      <c r="K7638">
        <v>9750</v>
      </c>
      <c r="L7638" t="s">
        <v>16</v>
      </c>
      <c r="M7638" t="s">
        <v>152</v>
      </c>
      <c r="N7638" t="s">
        <v>150</v>
      </c>
      <c r="O7638">
        <v>10</v>
      </c>
      <c r="P7638">
        <v>2021</v>
      </c>
    </row>
    <row r="7639" spans="1:16" x14ac:dyDescent="0.25">
      <c r="A7639" t="s">
        <v>26</v>
      </c>
      <c r="B7639">
        <v>1185732</v>
      </c>
      <c r="C7639" s="1">
        <v>44474</v>
      </c>
      <c r="D7639" t="s">
        <v>13</v>
      </c>
      <c r="E7639" t="s">
        <v>125</v>
      </c>
      <c r="F7639" t="s">
        <v>126</v>
      </c>
      <c r="G7639" t="s">
        <v>138</v>
      </c>
      <c r="H7639" t="s">
        <v>144</v>
      </c>
      <c r="I7639">
        <v>59</v>
      </c>
      <c r="J7639">
        <v>113</v>
      </c>
      <c r="K7639">
        <v>6667</v>
      </c>
      <c r="L7639" t="s">
        <v>83</v>
      </c>
      <c r="M7639" t="s">
        <v>152</v>
      </c>
      <c r="N7639" t="s">
        <v>150</v>
      </c>
      <c r="O7639">
        <v>10</v>
      </c>
      <c r="P7639">
        <v>2021</v>
      </c>
    </row>
    <row r="7640" spans="1:16" x14ac:dyDescent="0.25">
      <c r="A7640" t="s">
        <v>26</v>
      </c>
      <c r="B7640">
        <v>1185732</v>
      </c>
      <c r="C7640" s="1">
        <v>44474</v>
      </c>
      <c r="D7640" t="s">
        <v>13</v>
      </c>
      <c r="E7640" t="s">
        <v>125</v>
      </c>
      <c r="F7640" t="s">
        <v>126</v>
      </c>
      <c r="G7640" t="s">
        <v>138</v>
      </c>
      <c r="H7640" t="s">
        <v>146</v>
      </c>
      <c r="I7640">
        <v>52</v>
      </c>
      <c r="J7640">
        <v>72</v>
      </c>
      <c r="K7640">
        <v>3744</v>
      </c>
      <c r="L7640" t="s">
        <v>83</v>
      </c>
      <c r="M7640" t="s">
        <v>152</v>
      </c>
      <c r="N7640" t="s">
        <v>150</v>
      </c>
      <c r="O7640">
        <v>10</v>
      </c>
      <c r="P7640">
        <v>2021</v>
      </c>
    </row>
    <row r="7641" spans="1:16" x14ac:dyDescent="0.25">
      <c r="A7641" t="s">
        <v>26</v>
      </c>
      <c r="B7641">
        <v>1185732</v>
      </c>
      <c r="C7641" s="1">
        <v>44474</v>
      </c>
      <c r="D7641" t="s">
        <v>13</v>
      </c>
      <c r="E7641" t="s">
        <v>125</v>
      </c>
      <c r="F7641" t="s">
        <v>126</v>
      </c>
      <c r="G7641" t="s">
        <v>142</v>
      </c>
      <c r="H7641" t="s">
        <v>144</v>
      </c>
      <c r="I7641">
        <v>53</v>
      </c>
      <c r="J7641">
        <v>49</v>
      </c>
      <c r="K7641">
        <v>2597</v>
      </c>
      <c r="L7641" t="s">
        <v>83</v>
      </c>
      <c r="M7641" t="s">
        <v>152</v>
      </c>
      <c r="N7641" t="s">
        <v>150</v>
      </c>
      <c r="O7641">
        <v>10</v>
      </c>
      <c r="P7641">
        <v>2021</v>
      </c>
    </row>
    <row r="7642" spans="1:16" x14ac:dyDescent="0.25">
      <c r="A7642" t="s">
        <v>26</v>
      </c>
      <c r="B7642">
        <v>1185732</v>
      </c>
      <c r="C7642" s="1">
        <v>44474</v>
      </c>
      <c r="D7642" t="s">
        <v>13</v>
      </c>
      <c r="E7642" t="s">
        <v>125</v>
      </c>
      <c r="F7642" t="s">
        <v>126</v>
      </c>
      <c r="G7642" t="s">
        <v>142</v>
      </c>
      <c r="H7642" t="s">
        <v>146</v>
      </c>
      <c r="I7642">
        <v>50</v>
      </c>
      <c r="J7642">
        <v>38</v>
      </c>
      <c r="K7642">
        <v>1900</v>
      </c>
      <c r="L7642" t="s">
        <v>83</v>
      </c>
      <c r="M7642" t="s">
        <v>152</v>
      </c>
      <c r="N7642" t="s">
        <v>150</v>
      </c>
      <c r="O7642">
        <v>10</v>
      </c>
      <c r="P7642">
        <v>2021</v>
      </c>
    </row>
    <row r="7643" spans="1:16" x14ac:dyDescent="0.25">
      <c r="A7643" t="s">
        <v>26</v>
      </c>
      <c r="B7643">
        <v>1185732</v>
      </c>
      <c r="C7643" s="1">
        <v>44474</v>
      </c>
      <c r="D7643" t="s">
        <v>13</v>
      </c>
      <c r="E7643" t="s">
        <v>125</v>
      </c>
      <c r="F7643" t="s">
        <v>126</v>
      </c>
      <c r="G7643" t="s">
        <v>138</v>
      </c>
      <c r="H7643" t="s">
        <v>139</v>
      </c>
      <c r="I7643">
        <v>64</v>
      </c>
      <c r="J7643">
        <v>42</v>
      </c>
      <c r="K7643">
        <v>2688</v>
      </c>
      <c r="L7643" t="s">
        <v>83</v>
      </c>
      <c r="M7643" t="s">
        <v>152</v>
      </c>
      <c r="N7643" t="s">
        <v>150</v>
      </c>
      <c r="O7643">
        <v>10</v>
      </c>
      <c r="P7643">
        <v>2021</v>
      </c>
    </row>
    <row r="7644" spans="1:16" x14ac:dyDescent="0.25">
      <c r="A7644" t="s">
        <v>26</v>
      </c>
      <c r="B7644">
        <v>1185732</v>
      </c>
      <c r="C7644" s="1">
        <v>44474</v>
      </c>
      <c r="D7644" t="s">
        <v>13</v>
      </c>
      <c r="E7644" t="s">
        <v>125</v>
      </c>
      <c r="F7644" t="s">
        <v>126</v>
      </c>
      <c r="G7644" t="s">
        <v>138</v>
      </c>
      <c r="H7644" t="s">
        <v>144</v>
      </c>
      <c r="I7644">
        <v>46</v>
      </c>
      <c r="J7644">
        <v>153</v>
      </c>
      <c r="K7644">
        <v>7038</v>
      </c>
      <c r="L7644" t="s">
        <v>24</v>
      </c>
      <c r="M7644" t="s">
        <v>152</v>
      </c>
      <c r="N7644" t="s">
        <v>150</v>
      </c>
      <c r="O7644">
        <v>10</v>
      </c>
      <c r="P7644">
        <v>2021</v>
      </c>
    </row>
    <row r="7645" spans="1:16" x14ac:dyDescent="0.25">
      <c r="A7645" t="s">
        <v>26</v>
      </c>
      <c r="B7645">
        <v>1185732</v>
      </c>
      <c r="C7645" s="1">
        <v>44474</v>
      </c>
      <c r="D7645" t="s">
        <v>13</v>
      </c>
      <c r="E7645" t="s">
        <v>125</v>
      </c>
      <c r="F7645" t="s">
        <v>126</v>
      </c>
      <c r="G7645" t="s">
        <v>138</v>
      </c>
      <c r="H7645" t="s">
        <v>146</v>
      </c>
      <c r="I7645">
        <v>39</v>
      </c>
      <c r="J7645">
        <v>94</v>
      </c>
      <c r="K7645">
        <v>3666</v>
      </c>
      <c r="L7645" t="s">
        <v>24</v>
      </c>
      <c r="M7645" t="s">
        <v>152</v>
      </c>
      <c r="N7645" t="s">
        <v>150</v>
      </c>
      <c r="O7645">
        <v>10</v>
      </c>
      <c r="P7645">
        <v>2021</v>
      </c>
    </row>
    <row r="7646" spans="1:16" x14ac:dyDescent="0.25">
      <c r="A7646" t="s">
        <v>26</v>
      </c>
      <c r="B7646">
        <v>1185732</v>
      </c>
      <c r="C7646" s="1">
        <v>44474</v>
      </c>
      <c r="D7646" t="s">
        <v>13</v>
      </c>
      <c r="E7646" t="s">
        <v>125</v>
      </c>
      <c r="F7646" t="s">
        <v>126</v>
      </c>
      <c r="G7646" t="s">
        <v>142</v>
      </c>
      <c r="H7646" t="s">
        <v>144</v>
      </c>
      <c r="I7646">
        <v>36</v>
      </c>
      <c r="J7646">
        <v>61</v>
      </c>
      <c r="K7646">
        <v>2196</v>
      </c>
      <c r="L7646" t="s">
        <v>24</v>
      </c>
      <c r="M7646" t="s">
        <v>152</v>
      </c>
      <c r="N7646" t="s">
        <v>150</v>
      </c>
      <c r="O7646">
        <v>10</v>
      </c>
      <c r="P7646">
        <v>2021</v>
      </c>
    </row>
    <row r="7647" spans="1:16" x14ac:dyDescent="0.25">
      <c r="A7647" t="s">
        <v>26</v>
      </c>
      <c r="B7647">
        <v>1185732</v>
      </c>
      <c r="C7647" s="1">
        <v>44474</v>
      </c>
      <c r="D7647" t="s">
        <v>13</v>
      </c>
      <c r="E7647" t="s">
        <v>125</v>
      </c>
      <c r="F7647" t="s">
        <v>126</v>
      </c>
      <c r="G7647" t="s">
        <v>142</v>
      </c>
      <c r="H7647" t="s">
        <v>146</v>
      </c>
      <c r="I7647">
        <v>43</v>
      </c>
      <c r="J7647">
        <v>45</v>
      </c>
      <c r="K7647">
        <v>1935</v>
      </c>
      <c r="L7647" t="s">
        <v>24</v>
      </c>
      <c r="M7647" t="s">
        <v>152</v>
      </c>
      <c r="N7647" t="s">
        <v>150</v>
      </c>
      <c r="O7647">
        <v>10</v>
      </c>
      <c r="P7647">
        <v>2021</v>
      </c>
    </row>
    <row r="7648" spans="1:16" x14ac:dyDescent="0.25">
      <c r="A7648" t="s">
        <v>26</v>
      </c>
      <c r="B7648">
        <v>1185732</v>
      </c>
      <c r="C7648" s="1">
        <v>44474</v>
      </c>
      <c r="D7648" t="s">
        <v>13</v>
      </c>
      <c r="E7648" t="s">
        <v>125</v>
      </c>
      <c r="F7648" t="s">
        <v>126</v>
      </c>
      <c r="G7648" t="s">
        <v>138</v>
      </c>
      <c r="H7648" t="s">
        <v>139</v>
      </c>
      <c r="I7648">
        <v>50</v>
      </c>
      <c r="J7648">
        <v>45</v>
      </c>
      <c r="K7648">
        <v>2250</v>
      </c>
      <c r="L7648" t="s">
        <v>24</v>
      </c>
      <c r="M7648" t="s">
        <v>152</v>
      </c>
      <c r="N7648" t="s">
        <v>150</v>
      </c>
      <c r="O7648">
        <v>10</v>
      </c>
      <c r="P7648">
        <v>2021</v>
      </c>
    </row>
    <row r="7649" spans="1:16" x14ac:dyDescent="0.25">
      <c r="A7649" t="s">
        <v>26</v>
      </c>
      <c r="B7649">
        <v>1197831</v>
      </c>
      <c r="C7649" s="1">
        <v>44474</v>
      </c>
      <c r="D7649" t="s">
        <v>27</v>
      </c>
      <c r="E7649" t="s">
        <v>59</v>
      </c>
      <c r="F7649" t="s">
        <v>60</v>
      </c>
      <c r="G7649" t="s">
        <v>142</v>
      </c>
      <c r="H7649" t="s">
        <v>139</v>
      </c>
      <c r="I7649">
        <v>60</v>
      </c>
      <c r="J7649">
        <v>625</v>
      </c>
      <c r="K7649">
        <v>37500</v>
      </c>
      <c r="L7649" t="s">
        <v>24</v>
      </c>
      <c r="M7649" t="s">
        <v>152</v>
      </c>
      <c r="N7649" t="s">
        <v>150</v>
      </c>
      <c r="O7649">
        <v>10</v>
      </c>
      <c r="P7649">
        <v>2021</v>
      </c>
    </row>
    <row r="7650" spans="1:16" x14ac:dyDescent="0.25">
      <c r="A7650" t="s">
        <v>26</v>
      </c>
      <c r="B7650">
        <v>1197831</v>
      </c>
      <c r="C7650" s="1">
        <v>44474</v>
      </c>
      <c r="D7650" t="s">
        <v>27</v>
      </c>
      <c r="E7650" t="s">
        <v>59</v>
      </c>
      <c r="F7650" t="s">
        <v>60</v>
      </c>
      <c r="G7650" t="s">
        <v>142</v>
      </c>
      <c r="H7650" t="s">
        <v>139</v>
      </c>
      <c r="I7650">
        <v>56</v>
      </c>
      <c r="J7650">
        <v>188</v>
      </c>
      <c r="K7650">
        <v>10528</v>
      </c>
      <c r="L7650" t="s">
        <v>83</v>
      </c>
      <c r="M7650" t="s">
        <v>152</v>
      </c>
      <c r="N7650" t="s">
        <v>150</v>
      </c>
      <c r="O7650">
        <v>10</v>
      </c>
      <c r="P7650">
        <v>2021</v>
      </c>
    </row>
    <row r="7651" spans="1:16" x14ac:dyDescent="0.25">
      <c r="A7651" t="s">
        <v>26</v>
      </c>
      <c r="B7651">
        <v>1197831</v>
      </c>
      <c r="C7651" s="1">
        <v>44474</v>
      </c>
      <c r="D7651" t="s">
        <v>27</v>
      </c>
      <c r="E7651" t="s">
        <v>59</v>
      </c>
      <c r="F7651" t="s">
        <v>60</v>
      </c>
      <c r="G7651" t="s">
        <v>142</v>
      </c>
      <c r="H7651" t="s">
        <v>139</v>
      </c>
      <c r="I7651">
        <v>45</v>
      </c>
      <c r="J7651">
        <v>188</v>
      </c>
      <c r="K7651">
        <v>8460</v>
      </c>
      <c r="L7651" t="s">
        <v>24</v>
      </c>
      <c r="M7651" t="s">
        <v>152</v>
      </c>
      <c r="N7651" t="s">
        <v>150</v>
      </c>
      <c r="O7651">
        <v>10</v>
      </c>
      <c r="P7651">
        <v>2021</v>
      </c>
    </row>
    <row r="7652" spans="1:16" x14ac:dyDescent="0.25">
      <c r="A7652" t="s">
        <v>26</v>
      </c>
      <c r="B7652">
        <v>1197831</v>
      </c>
      <c r="C7652" s="1">
        <v>44474</v>
      </c>
      <c r="D7652" t="s">
        <v>27</v>
      </c>
      <c r="E7652" t="s">
        <v>28</v>
      </c>
      <c r="F7652" t="s">
        <v>39</v>
      </c>
      <c r="G7652" t="s">
        <v>138</v>
      </c>
      <c r="H7652" t="s">
        <v>146</v>
      </c>
      <c r="I7652">
        <v>40</v>
      </c>
      <c r="J7652">
        <v>625</v>
      </c>
      <c r="K7652">
        <v>25000</v>
      </c>
      <c r="L7652" t="s">
        <v>24</v>
      </c>
      <c r="M7652" t="s">
        <v>152</v>
      </c>
      <c r="N7652" t="s">
        <v>150</v>
      </c>
      <c r="O7652">
        <v>10</v>
      </c>
      <c r="P7652">
        <v>2021</v>
      </c>
    </row>
    <row r="7653" spans="1:16" x14ac:dyDescent="0.25">
      <c r="A7653" t="s">
        <v>26</v>
      </c>
      <c r="B7653">
        <v>1197831</v>
      </c>
      <c r="C7653" s="1">
        <v>44474</v>
      </c>
      <c r="D7653" t="s">
        <v>27</v>
      </c>
      <c r="E7653" t="s">
        <v>28</v>
      </c>
      <c r="F7653" t="s">
        <v>39</v>
      </c>
      <c r="G7653" t="s">
        <v>138</v>
      </c>
      <c r="H7653" t="s">
        <v>146</v>
      </c>
      <c r="I7653">
        <v>38</v>
      </c>
      <c r="J7653">
        <v>169</v>
      </c>
      <c r="K7653">
        <v>6422</v>
      </c>
      <c r="L7653" t="s">
        <v>83</v>
      </c>
      <c r="M7653" t="s">
        <v>152</v>
      </c>
      <c r="N7653" t="s">
        <v>150</v>
      </c>
      <c r="O7653">
        <v>10</v>
      </c>
      <c r="P7653">
        <v>2021</v>
      </c>
    </row>
    <row r="7654" spans="1:16" x14ac:dyDescent="0.25">
      <c r="A7654" t="s">
        <v>26</v>
      </c>
      <c r="B7654">
        <v>1197831</v>
      </c>
      <c r="C7654" s="1">
        <v>44474</v>
      </c>
      <c r="D7654" t="s">
        <v>27</v>
      </c>
      <c r="E7654" t="s">
        <v>28</v>
      </c>
      <c r="F7654" t="s">
        <v>39</v>
      </c>
      <c r="G7654" t="s">
        <v>138</v>
      </c>
      <c r="H7654" t="s">
        <v>146</v>
      </c>
      <c r="I7654">
        <v>29</v>
      </c>
      <c r="J7654">
        <v>219</v>
      </c>
      <c r="K7654">
        <v>6351</v>
      </c>
      <c r="L7654" t="s">
        <v>24</v>
      </c>
      <c r="M7654" t="s">
        <v>152</v>
      </c>
      <c r="N7654" t="s">
        <v>150</v>
      </c>
      <c r="O7654">
        <v>10</v>
      </c>
      <c r="P7654">
        <v>2021</v>
      </c>
    </row>
    <row r="7655" spans="1:16" x14ac:dyDescent="0.25">
      <c r="A7655" t="s">
        <v>30</v>
      </c>
      <c r="B7655">
        <v>1185732</v>
      </c>
      <c r="C7655" s="1">
        <v>44475</v>
      </c>
      <c r="D7655" t="s">
        <v>36</v>
      </c>
      <c r="E7655" t="s">
        <v>112</v>
      </c>
      <c r="F7655" t="s">
        <v>113</v>
      </c>
      <c r="G7655" t="s">
        <v>142</v>
      </c>
      <c r="H7655" t="s">
        <v>139</v>
      </c>
      <c r="I7655">
        <v>49.999999999999986</v>
      </c>
      <c r="J7655">
        <v>250</v>
      </c>
      <c r="K7655">
        <v>12500</v>
      </c>
      <c r="L7655" t="s">
        <v>16</v>
      </c>
      <c r="M7655" t="s">
        <v>152</v>
      </c>
      <c r="N7655" t="s">
        <v>141</v>
      </c>
      <c r="O7655">
        <v>10</v>
      </c>
      <c r="P7655">
        <v>2021</v>
      </c>
    </row>
    <row r="7656" spans="1:16" x14ac:dyDescent="0.25">
      <c r="A7656" t="s">
        <v>30</v>
      </c>
      <c r="B7656">
        <v>1185732</v>
      </c>
      <c r="C7656" s="1">
        <v>44475</v>
      </c>
      <c r="D7656" t="s">
        <v>36</v>
      </c>
      <c r="E7656" t="s">
        <v>112</v>
      </c>
      <c r="F7656" t="s">
        <v>113</v>
      </c>
      <c r="G7656" t="s">
        <v>142</v>
      </c>
      <c r="H7656" t="s">
        <v>139</v>
      </c>
      <c r="I7656">
        <v>49</v>
      </c>
      <c r="J7656">
        <v>73</v>
      </c>
      <c r="K7656">
        <v>3577</v>
      </c>
      <c r="L7656" t="s">
        <v>83</v>
      </c>
      <c r="M7656" t="s">
        <v>152</v>
      </c>
      <c r="N7656" t="s">
        <v>141</v>
      </c>
      <c r="O7656">
        <v>10</v>
      </c>
      <c r="P7656">
        <v>2021</v>
      </c>
    </row>
    <row r="7657" spans="1:16" x14ac:dyDescent="0.25">
      <c r="A7657" t="s">
        <v>12</v>
      </c>
      <c r="B7657">
        <v>1185732</v>
      </c>
      <c r="C7657" s="1">
        <v>44475</v>
      </c>
      <c r="D7657" t="s">
        <v>36</v>
      </c>
      <c r="E7657" t="s">
        <v>112</v>
      </c>
      <c r="F7657" t="s">
        <v>113</v>
      </c>
      <c r="G7657" t="s">
        <v>138</v>
      </c>
      <c r="H7657" t="s">
        <v>144</v>
      </c>
      <c r="I7657">
        <v>44.999999999999993</v>
      </c>
      <c r="J7657">
        <v>400</v>
      </c>
      <c r="K7657">
        <v>18000</v>
      </c>
      <c r="L7657" t="s">
        <v>16</v>
      </c>
      <c r="M7657" t="s">
        <v>152</v>
      </c>
      <c r="N7657" t="s">
        <v>141</v>
      </c>
      <c r="O7657">
        <v>10</v>
      </c>
      <c r="P7657">
        <v>2021</v>
      </c>
    </row>
    <row r="7658" spans="1:16" x14ac:dyDescent="0.25">
      <c r="A7658" t="s">
        <v>12</v>
      </c>
      <c r="B7658">
        <v>1185732</v>
      </c>
      <c r="C7658" s="1">
        <v>44475</v>
      </c>
      <c r="D7658" t="s">
        <v>36</v>
      </c>
      <c r="E7658" t="s">
        <v>112</v>
      </c>
      <c r="F7658" t="s">
        <v>113</v>
      </c>
      <c r="G7658" t="s">
        <v>138</v>
      </c>
      <c r="H7658" t="s">
        <v>146</v>
      </c>
      <c r="I7658">
        <v>35</v>
      </c>
      <c r="J7658">
        <v>250</v>
      </c>
      <c r="K7658">
        <v>8750</v>
      </c>
      <c r="L7658" t="s">
        <v>16</v>
      </c>
      <c r="M7658" t="s">
        <v>152</v>
      </c>
      <c r="N7658" t="s">
        <v>141</v>
      </c>
      <c r="O7658">
        <v>10</v>
      </c>
      <c r="P7658">
        <v>2021</v>
      </c>
    </row>
    <row r="7659" spans="1:16" x14ac:dyDescent="0.25">
      <c r="A7659" t="s">
        <v>12</v>
      </c>
      <c r="B7659">
        <v>1185732</v>
      </c>
      <c r="C7659" s="1">
        <v>44475</v>
      </c>
      <c r="D7659" t="s">
        <v>36</v>
      </c>
      <c r="E7659" t="s">
        <v>112</v>
      </c>
      <c r="F7659" t="s">
        <v>113</v>
      </c>
      <c r="G7659" t="s">
        <v>142</v>
      </c>
      <c r="H7659" t="s">
        <v>144</v>
      </c>
      <c r="I7659">
        <v>35</v>
      </c>
      <c r="J7659">
        <v>150</v>
      </c>
      <c r="K7659">
        <v>5250</v>
      </c>
      <c r="L7659" t="s">
        <v>16</v>
      </c>
      <c r="M7659" t="s">
        <v>152</v>
      </c>
      <c r="N7659" t="s">
        <v>141</v>
      </c>
      <c r="O7659">
        <v>10</v>
      </c>
      <c r="P7659">
        <v>2021</v>
      </c>
    </row>
    <row r="7660" spans="1:16" x14ac:dyDescent="0.25">
      <c r="A7660" t="s">
        <v>12</v>
      </c>
      <c r="B7660">
        <v>1185732</v>
      </c>
      <c r="C7660" s="1">
        <v>44475</v>
      </c>
      <c r="D7660" t="s">
        <v>36</v>
      </c>
      <c r="E7660" t="s">
        <v>112</v>
      </c>
      <c r="F7660" t="s">
        <v>113</v>
      </c>
      <c r="G7660" t="s">
        <v>142</v>
      </c>
      <c r="H7660" t="s">
        <v>146</v>
      </c>
      <c r="I7660">
        <v>35</v>
      </c>
      <c r="J7660">
        <v>125</v>
      </c>
      <c r="K7660">
        <v>4375</v>
      </c>
      <c r="L7660" t="s">
        <v>16</v>
      </c>
      <c r="M7660" t="s">
        <v>152</v>
      </c>
      <c r="N7660" t="s">
        <v>141</v>
      </c>
      <c r="O7660">
        <v>10</v>
      </c>
      <c r="P7660">
        <v>2021</v>
      </c>
    </row>
    <row r="7661" spans="1:16" x14ac:dyDescent="0.25">
      <c r="A7661" t="s">
        <v>12</v>
      </c>
      <c r="B7661">
        <v>1185732</v>
      </c>
      <c r="C7661" s="1">
        <v>44475</v>
      </c>
      <c r="D7661" t="s">
        <v>36</v>
      </c>
      <c r="E7661" t="s">
        <v>112</v>
      </c>
      <c r="F7661" t="s">
        <v>113</v>
      </c>
      <c r="G7661" t="s">
        <v>138</v>
      </c>
      <c r="H7661" t="s">
        <v>139</v>
      </c>
      <c r="I7661">
        <v>44.999999999999993</v>
      </c>
      <c r="J7661">
        <v>125</v>
      </c>
      <c r="K7661">
        <v>5625</v>
      </c>
      <c r="L7661" t="s">
        <v>16</v>
      </c>
      <c r="M7661" t="s">
        <v>152</v>
      </c>
      <c r="N7661" t="s">
        <v>141</v>
      </c>
      <c r="O7661">
        <v>10</v>
      </c>
      <c r="P7661">
        <v>2021</v>
      </c>
    </row>
    <row r="7662" spans="1:16" x14ac:dyDescent="0.25">
      <c r="A7662" t="s">
        <v>12</v>
      </c>
      <c r="B7662">
        <v>1185732</v>
      </c>
      <c r="C7662" s="1">
        <v>44475</v>
      </c>
      <c r="D7662" t="s">
        <v>36</v>
      </c>
      <c r="E7662" t="s">
        <v>112</v>
      </c>
      <c r="F7662" t="s">
        <v>113</v>
      </c>
      <c r="G7662" t="s">
        <v>138</v>
      </c>
      <c r="H7662" t="s">
        <v>144</v>
      </c>
      <c r="I7662">
        <v>43</v>
      </c>
      <c r="J7662">
        <v>112</v>
      </c>
      <c r="K7662">
        <v>4816</v>
      </c>
      <c r="L7662" t="s">
        <v>83</v>
      </c>
      <c r="M7662" t="s">
        <v>152</v>
      </c>
      <c r="N7662" t="s">
        <v>141</v>
      </c>
      <c r="O7662">
        <v>10</v>
      </c>
      <c r="P7662">
        <v>2021</v>
      </c>
    </row>
    <row r="7663" spans="1:16" x14ac:dyDescent="0.25">
      <c r="A7663" t="s">
        <v>12</v>
      </c>
      <c r="B7663">
        <v>1185732</v>
      </c>
      <c r="C7663" s="1">
        <v>44475</v>
      </c>
      <c r="D7663" t="s">
        <v>36</v>
      </c>
      <c r="E7663" t="s">
        <v>112</v>
      </c>
      <c r="F7663" t="s">
        <v>113</v>
      </c>
      <c r="G7663" t="s">
        <v>138</v>
      </c>
      <c r="H7663" t="s">
        <v>146</v>
      </c>
      <c r="I7663">
        <v>32</v>
      </c>
      <c r="J7663">
        <v>75</v>
      </c>
      <c r="K7663">
        <v>2400</v>
      </c>
      <c r="L7663" t="s">
        <v>83</v>
      </c>
      <c r="M7663" t="s">
        <v>152</v>
      </c>
      <c r="N7663" t="s">
        <v>141</v>
      </c>
      <c r="O7663">
        <v>10</v>
      </c>
      <c r="P7663">
        <v>2021</v>
      </c>
    </row>
    <row r="7664" spans="1:16" x14ac:dyDescent="0.25">
      <c r="A7664" t="s">
        <v>12</v>
      </c>
      <c r="B7664">
        <v>1185732</v>
      </c>
      <c r="C7664" s="1">
        <v>44475</v>
      </c>
      <c r="D7664" t="s">
        <v>36</v>
      </c>
      <c r="E7664" t="s">
        <v>112</v>
      </c>
      <c r="F7664" t="s">
        <v>113</v>
      </c>
      <c r="G7664" t="s">
        <v>142</v>
      </c>
      <c r="H7664" t="s">
        <v>144</v>
      </c>
      <c r="I7664">
        <v>34</v>
      </c>
      <c r="J7664">
        <v>39</v>
      </c>
      <c r="K7664">
        <v>1326</v>
      </c>
      <c r="L7664" t="s">
        <v>83</v>
      </c>
      <c r="M7664" t="s">
        <v>152</v>
      </c>
      <c r="N7664" t="s">
        <v>141</v>
      </c>
      <c r="O7664">
        <v>10</v>
      </c>
      <c r="P7664">
        <v>2021</v>
      </c>
    </row>
    <row r="7665" spans="1:16" x14ac:dyDescent="0.25">
      <c r="A7665" t="s">
        <v>12</v>
      </c>
      <c r="B7665">
        <v>1185732</v>
      </c>
      <c r="C7665" s="1">
        <v>44475</v>
      </c>
      <c r="D7665" t="s">
        <v>36</v>
      </c>
      <c r="E7665" t="s">
        <v>112</v>
      </c>
      <c r="F7665" t="s">
        <v>113</v>
      </c>
      <c r="G7665" t="s">
        <v>142</v>
      </c>
      <c r="H7665" t="s">
        <v>146</v>
      </c>
      <c r="I7665">
        <v>34</v>
      </c>
      <c r="J7665">
        <v>31</v>
      </c>
      <c r="K7665">
        <v>1054</v>
      </c>
      <c r="L7665" t="s">
        <v>83</v>
      </c>
      <c r="M7665" t="s">
        <v>152</v>
      </c>
      <c r="N7665" t="s">
        <v>141</v>
      </c>
      <c r="O7665">
        <v>10</v>
      </c>
      <c r="P7665">
        <v>2021</v>
      </c>
    </row>
    <row r="7666" spans="1:16" x14ac:dyDescent="0.25">
      <c r="A7666" t="s">
        <v>12</v>
      </c>
      <c r="B7666">
        <v>1185732</v>
      </c>
      <c r="C7666" s="1">
        <v>44475</v>
      </c>
      <c r="D7666" t="s">
        <v>36</v>
      </c>
      <c r="E7666" t="s">
        <v>112</v>
      </c>
      <c r="F7666" t="s">
        <v>113</v>
      </c>
      <c r="G7666" t="s">
        <v>138</v>
      </c>
      <c r="H7666" t="s">
        <v>139</v>
      </c>
      <c r="I7666">
        <v>42</v>
      </c>
      <c r="J7666">
        <v>38</v>
      </c>
      <c r="K7666">
        <v>1596</v>
      </c>
      <c r="L7666" t="s">
        <v>83</v>
      </c>
      <c r="M7666" t="s">
        <v>152</v>
      </c>
      <c r="N7666" t="s">
        <v>141</v>
      </c>
      <c r="O7666">
        <v>10</v>
      </c>
      <c r="P7666">
        <v>2021</v>
      </c>
    </row>
    <row r="7667" spans="1:16" x14ac:dyDescent="0.25">
      <c r="A7667" t="s">
        <v>26</v>
      </c>
      <c r="B7667">
        <v>1197831</v>
      </c>
      <c r="C7667" s="1">
        <v>44475</v>
      </c>
      <c r="D7667" t="s">
        <v>27</v>
      </c>
      <c r="E7667" t="s">
        <v>59</v>
      </c>
      <c r="F7667" t="s">
        <v>60</v>
      </c>
      <c r="G7667" t="s">
        <v>138</v>
      </c>
      <c r="H7667" t="s">
        <v>144</v>
      </c>
      <c r="I7667">
        <v>60</v>
      </c>
      <c r="J7667">
        <v>775</v>
      </c>
      <c r="K7667">
        <v>46500</v>
      </c>
      <c r="L7667" t="s">
        <v>24</v>
      </c>
      <c r="M7667" t="s">
        <v>152</v>
      </c>
      <c r="N7667" t="s">
        <v>141</v>
      </c>
      <c r="O7667">
        <v>10</v>
      </c>
      <c r="P7667">
        <v>2021</v>
      </c>
    </row>
    <row r="7668" spans="1:16" x14ac:dyDescent="0.25">
      <c r="A7668" t="s">
        <v>26</v>
      </c>
      <c r="B7668">
        <v>1197831</v>
      </c>
      <c r="C7668" s="1">
        <v>44475</v>
      </c>
      <c r="D7668" t="s">
        <v>27</v>
      </c>
      <c r="E7668" t="s">
        <v>59</v>
      </c>
      <c r="F7668" t="s">
        <v>60</v>
      </c>
      <c r="G7668" t="s">
        <v>138</v>
      </c>
      <c r="H7668" t="s">
        <v>144</v>
      </c>
      <c r="I7668">
        <v>56</v>
      </c>
      <c r="J7668">
        <v>233</v>
      </c>
      <c r="K7668">
        <v>13048</v>
      </c>
      <c r="L7668" t="s">
        <v>83</v>
      </c>
      <c r="M7668" t="s">
        <v>152</v>
      </c>
      <c r="N7668" t="s">
        <v>141</v>
      </c>
      <c r="O7668">
        <v>10</v>
      </c>
      <c r="P7668">
        <v>2021</v>
      </c>
    </row>
    <row r="7669" spans="1:16" x14ac:dyDescent="0.25">
      <c r="A7669" t="s">
        <v>26</v>
      </c>
      <c r="B7669">
        <v>1197831</v>
      </c>
      <c r="C7669" s="1">
        <v>44475</v>
      </c>
      <c r="D7669" t="s">
        <v>27</v>
      </c>
      <c r="E7669" t="s">
        <v>59</v>
      </c>
      <c r="F7669" t="s">
        <v>60</v>
      </c>
      <c r="G7669" t="s">
        <v>138</v>
      </c>
      <c r="H7669" t="s">
        <v>144</v>
      </c>
      <c r="I7669">
        <v>46</v>
      </c>
      <c r="J7669">
        <v>240</v>
      </c>
      <c r="K7669">
        <v>11040</v>
      </c>
      <c r="L7669" t="s">
        <v>24</v>
      </c>
      <c r="M7669" t="s">
        <v>152</v>
      </c>
      <c r="N7669" t="s">
        <v>141</v>
      </c>
      <c r="O7669">
        <v>10</v>
      </c>
      <c r="P7669">
        <v>2021</v>
      </c>
    </row>
    <row r="7670" spans="1:16" x14ac:dyDescent="0.25">
      <c r="A7670" t="s">
        <v>26</v>
      </c>
      <c r="B7670">
        <v>1197831</v>
      </c>
      <c r="C7670" s="1">
        <v>44475</v>
      </c>
      <c r="D7670" t="s">
        <v>27</v>
      </c>
      <c r="E7670" t="s">
        <v>28</v>
      </c>
      <c r="F7670" t="s">
        <v>39</v>
      </c>
      <c r="G7670" t="s">
        <v>142</v>
      </c>
      <c r="H7670" t="s">
        <v>144</v>
      </c>
      <c r="I7670">
        <v>45</v>
      </c>
      <c r="J7670">
        <v>575</v>
      </c>
      <c r="K7670">
        <v>25875</v>
      </c>
      <c r="L7670" t="s">
        <v>24</v>
      </c>
      <c r="M7670" t="s">
        <v>152</v>
      </c>
      <c r="N7670" t="s">
        <v>141</v>
      </c>
      <c r="O7670">
        <v>10</v>
      </c>
      <c r="P7670">
        <v>2021</v>
      </c>
    </row>
    <row r="7671" spans="1:16" x14ac:dyDescent="0.25">
      <c r="A7671" t="s">
        <v>26</v>
      </c>
      <c r="B7671">
        <v>1197831</v>
      </c>
      <c r="C7671" s="1">
        <v>44475</v>
      </c>
      <c r="D7671" t="s">
        <v>27</v>
      </c>
      <c r="E7671" t="s">
        <v>28</v>
      </c>
      <c r="F7671" t="s">
        <v>39</v>
      </c>
      <c r="G7671" t="s">
        <v>142</v>
      </c>
      <c r="H7671" t="s">
        <v>144</v>
      </c>
      <c r="I7671">
        <v>41</v>
      </c>
      <c r="J7671">
        <v>144</v>
      </c>
      <c r="K7671">
        <v>5904</v>
      </c>
      <c r="L7671" t="s">
        <v>83</v>
      </c>
      <c r="M7671" t="s">
        <v>152</v>
      </c>
      <c r="N7671" t="s">
        <v>141</v>
      </c>
      <c r="O7671">
        <v>10</v>
      </c>
      <c r="P7671">
        <v>2021</v>
      </c>
    </row>
    <row r="7672" spans="1:16" x14ac:dyDescent="0.25">
      <c r="A7672" t="s">
        <v>26</v>
      </c>
      <c r="B7672">
        <v>1197831</v>
      </c>
      <c r="C7672" s="1">
        <v>44475</v>
      </c>
      <c r="D7672" t="s">
        <v>27</v>
      </c>
      <c r="E7672" t="s">
        <v>28</v>
      </c>
      <c r="F7672" t="s">
        <v>39</v>
      </c>
      <c r="G7672" t="s">
        <v>142</v>
      </c>
      <c r="H7672" t="s">
        <v>144</v>
      </c>
      <c r="I7672">
        <v>32</v>
      </c>
      <c r="J7672">
        <v>190</v>
      </c>
      <c r="K7672">
        <v>6080</v>
      </c>
      <c r="L7672" t="s">
        <v>24</v>
      </c>
      <c r="M7672" t="s">
        <v>152</v>
      </c>
      <c r="N7672" t="s">
        <v>141</v>
      </c>
      <c r="O7672">
        <v>10</v>
      </c>
      <c r="P7672">
        <v>2021</v>
      </c>
    </row>
    <row r="7673" spans="1:16" x14ac:dyDescent="0.25">
      <c r="A7673" t="s">
        <v>12</v>
      </c>
      <c r="B7673">
        <v>1185732</v>
      </c>
      <c r="C7673" s="1">
        <v>44476</v>
      </c>
      <c r="D7673" t="s">
        <v>48</v>
      </c>
      <c r="E7673" t="s">
        <v>92</v>
      </c>
      <c r="F7673" t="s">
        <v>93</v>
      </c>
      <c r="G7673" t="s">
        <v>138</v>
      </c>
      <c r="H7673" t="s">
        <v>144</v>
      </c>
      <c r="I7673">
        <v>55.000000000000007</v>
      </c>
      <c r="J7673">
        <v>975</v>
      </c>
      <c r="K7673">
        <v>53625</v>
      </c>
      <c r="L7673" t="s">
        <v>83</v>
      </c>
      <c r="M7673" t="s">
        <v>152</v>
      </c>
      <c r="N7673" t="s">
        <v>143</v>
      </c>
      <c r="O7673">
        <v>10</v>
      </c>
      <c r="P7673">
        <v>2021</v>
      </c>
    </row>
    <row r="7674" spans="1:16" x14ac:dyDescent="0.25">
      <c r="A7674" t="s">
        <v>12</v>
      </c>
      <c r="B7674">
        <v>1185732</v>
      </c>
      <c r="C7674" s="1">
        <v>44476</v>
      </c>
      <c r="D7674" t="s">
        <v>48</v>
      </c>
      <c r="E7674" t="s">
        <v>92</v>
      </c>
      <c r="F7674" t="s">
        <v>93</v>
      </c>
      <c r="G7674" t="s">
        <v>138</v>
      </c>
      <c r="H7674" t="s">
        <v>146</v>
      </c>
      <c r="I7674">
        <v>45.000000000000014</v>
      </c>
      <c r="J7674">
        <v>800</v>
      </c>
      <c r="K7674">
        <v>36000</v>
      </c>
      <c r="L7674" t="s">
        <v>83</v>
      </c>
      <c r="M7674" t="s">
        <v>152</v>
      </c>
      <c r="N7674" t="s">
        <v>143</v>
      </c>
      <c r="O7674">
        <v>10</v>
      </c>
      <c r="P7674">
        <v>2021</v>
      </c>
    </row>
    <row r="7675" spans="1:16" x14ac:dyDescent="0.25">
      <c r="A7675" t="s">
        <v>12</v>
      </c>
      <c r="B7675">
        <v>1185732</v>
      </c>
      <c r="C7675" s="1">
        <v>44476</v>
      </c>
      <c r="D7675" t="s">
        <v>48</v>
      </c>
      <c r="E7675" t="s">
        <v>92</v>
      </c>
      <c r="F7675" t="s">
        <v>93</v>
      </c>
      <c r="G7675" t="s">
        <v>142</v>
      </c>
      <c r="H7675" t="s">
        <v>144</v>
      </c>
      <c r="I7675">
        <v>45.000000000000014</v>
      </c>
      <c r="J7675">
        <v>675</v>
      </c>
      <c r="K7675">
        <v>30375</v>
      </c>
      <c r="L7675" t="s">
        <v>83</v>
      </c>
      <c r="M7675" t="s">
        <v>152</v>
      </c>
      <c r="N7675" t="s">
        <v>143</v>
      </c>
      <c r="O7675">
        <v>10</v>
      </c>
      <c r="P7675">
        <v>2021</v>
      </c>
    </row>
    <row r="7676" spans="1:16" x14ac:dyDescent="0.25">
      <c r="A7676" t="s">
        <v>12</v>
      </c>
      <c r="B7676">
        <v>1185732</v>
      </c>
      <c r="C7676" s="1">
        <v>44476</v>
      </c>
      <c r="D7676" t="s">
        <v>48</v>
      </c>
      <c r="E7676" t="s">
        <v>92</v>
      </c>
      <c r="F7676" t="s">
        <v>93</v>
      </c>
      <c r="G7676" t="s">
        <v>142</v>
      </c>
      <c r="H7676" t="s">
        <v>146</v>
      </c>
      <c r="I7676">
        <v>45.000000000000014</v>
      </c>
      <c r="J7676">
        <v>650</v>
      </c>
      <c r="K7676">
        <v>29250</v>
      </c>
      <c r="L7676" t="s">
        <v>83</v>
      </c>
      <c r="M7676" t="s">
        <v>152</v>
      </c>
      <c r="N7676" t="s">
        <v>143</v>
      </c>
      <c r="O7676">
        <v>10</v>
      </c>
      <c r="P7676">
        <v>2021</v>
      </c>
    </row>
    <row r="7677" spans="1:16" x14ac:dyDescent="0.25">
      <c r="A7677" t="s">
        <v>12</v>
      </c>
      <c r="B7677">
        <v>1185732</v>
      </c>
      <c r="C7677" s="1">
        <v>44476</v>
      </c>
      <c r="D7677" t="s">
        <v>48</v>
      </c>
      <c r="E7677" t="s">
        <v>92</v>
      </c>
      <c r="F7677" t="s">
        <v>93</v>
      </c>
      <c r="G7677" t="s">
        <v>138</v>
      </c>
      <c r="H7677" t="s">
        <v>139</v>
      </c>
      <c r="I7677">
        <v>55.000000000000007</v>
      </c>
      <c r="J7677">
        <v>650</v>
      </c>
      <c r="K7677">
        <v>35750</v>
      </c>
      <c r="L7677" t="s">
        <v>83</v>
      </c>
      <c r="M7677" t="s">
        <v>152</v>
      </c>
      <c r="N7677" t="s">
        <v>143</v>
      </c>
      <c r="O7677">
        <v>10</v>
      </c>
      <c r="P7677">
        <v>2021</v>
      </c>
    </row>
    <row r="7678" spans="1:16" x14ac:dyDescent="0.25">
      <c r="A7678" t="s">
        <v>12</v>
      </c>
      <c r="B7678">
        <v>1185732</v>
      </c>
      <c r="C7678" s="1">
        <v>44476</v>
      </c>
      <c r="D7678" t="s">
        <v>48</v>
      </c>
      <c r="E7678" t="s">
        <v>92</v>
      </c>
      <c r="F7678" t="s">
        <v>93</v>
      </c>
      <c r="G7678" t="s">
        <v>142</v>
      </c>
      <c r="H7678" t="s">
        <v>139</v>
      </c>
      <c r="I7678">
        <v>60</v>
      </c>
      <c r="J7678">
        <v>775</v>
      </c>
      <c r="K7678">
        <v>46500</v>
      </c>
      <c r="L7678" t="s">
        <v>83</v>
      </c>
      <c r="M7678" t="s">
        <v>152</v>
      </c>
      <c r="N7678" t="s">
        <v>143</v>
      </c>
      <c r="O7678">
        <v>10</v>
      </c>
      <c r="P7678">
        <v>2021</v>
      </c>
    </row>
    <row r="7679" spans="1:16" x14ac:dyDescent="0.25">
      <c r="A7679" t="s">
        <v>12</v>
      </c>
      <c r="B7679">
        <v>1185732</v>
      </c>
      <c r="C7679" s="1">
        <v>44476</v>
      </c>
      <c r="D7679" t="s">
        <v>48</v>
      </c>
      <c r="E7679" t="s">
        <v>92</v>
      </c>
      <c r="F7679" t="s">
        <v>93</v>
      </c>
      <c r="G7679" t="s">
        <v>138</v>
      </c>
      <c r="H7679" t="s">
        <v>144</v>
      </c>
      <c r="I7679">
        <v>50</v>
      </c>
      <c r="J7679">
        <v>244</v>
      </c>
      <c r="K7679">
        <v>12200</v>
      </c>
      <c r="L7679" t="s">
        <v>83</v>
      </c>
      <c r="M7679" t="s">
        <v>152</v>
      </c>
      <c r="N7679" t="s">
        <v>143</v>
      </c>
      <c r="O7679">
        <v>10</v>
      </c>
      <c r="P7679">
        <v>2021</v>
      </c>
    </row>
    <row r="7680" spans="1:16" x14ac:dyDescent="0.25">
      <c r="A7680" t="s">
        <v>12</v>
      </c>
      <c r="B7680">
        <v>1185732</v>
      </c>
      <c r="C7680" s="1">
        <v>44476</v>
      </c>
      <c r="D7680" t="s">
        <v>48</v>
      </c>
      <c r="E7680" t="s">
        <v>92</v>
      </c>
      <c r="F7680" t="s">
        <v>93</v>
      </c>
      <c r="G7680" t="s">
        <v>138</v>
      </c>
      <c r="H7680" t="s">
        <v>146</v>
      </c>
      <c r="I7680">
        <v>42</v>
      </c>
      <c r="J7680">
        <v>208</v>
      </c>
      <c r="K7680">
        <v>8736</v>
      </c>
      <c r="L7680" t="s">
        <v>83</v>
      </c>
      <c r="M7680" t="s">
        <v>152</v>
      </c>
      <c r="N7680" t="s">
        <v>143</v>
      </c>
      <c r="O7680">
        <v>10</v>
      </c>
      <c r="P7680">
        <v>2021</v>
      </c>
    </row>
    <row r="7681" spans="1:16" x14ac:dyDescent="0.25">
      <c r="A7681" t="s">
        <v>12</v>
      </c>
      <c r="B7681">
        <v>1185732</v>
      </c>
      <c r="C7681" s="1">
        <v>44476</v>
      </c>
      <c r="D7681" t="s">
        <v>48</v>
      </c>
      <c r="E7681" t="s">
        <v>92</v>
      </c>
      <c r="F7681" t="s">
        <v>93</v>
      </c>
      <c r="G7681" t="s">
        <v>142</v>
      </c>
      <c r="H7681" t="s">
        <v>144</v>
      </c>
      <c r="I7681">
        <v>41</v>
      </c>
      <c r="J7681">
        <v>176</v>
      </c>
      <c r="K7681">
        <v>7216</v>
      </c>
      <c r="L7681" t="s">
        <v>83</v>
      </c>
      <c r="M7681" t="s">
        <v>152</v>
      </c>
      <c r="N7681" t="s">
        <v>143</v>
      </c>
      <c r="O7681">
        <v>10</v>
      </c>
      <c r="P7681">
        <v>2021</v>
      </c>
    </row>
    <row r="7682" spans="1:16" x14ac:dyDescent="0.25">
      <c r="A7682" t="s">
        <v>12</v>
      </c>
      <c r="B7682">
        <v>1185732</v>
      </c>
      <c r="C7682" s="1">
        <v>44476</v>
      </c>
      <c r="D7682" t="s">
        <v>48</v>
      </c>
      <c r="E7682" t="s">
        <v>92</v>
      </c>
      <c r="F7682" t="s">
        <v>93</v>
      </c>
      <c r="G7682" t="s">
        <v>142</v>
      </c>
      <c r="H7682" t="s">
        <v>146</v>
      </c>
      <c r="I7682">
        <v>41</v>
      </c>
      <c r="J7682">
        <v>176</v>
      </c>
      <c r="K7682">
        <v>7216</v>
      </c>
      <c r="L7682" t="s">
        <v>83</v>
      </c>
      <c r="M7682" t="s">
        <v>152</v>
      </c>
      <c r="N7682" t="s">
        <v>143</v>
      </c>
      <c r="O7682">
        <v>10</v>
      </c>
      <c r="P7682">
        <v>2021</v>
      </c>
    </row>
    <row r="7683" spans="1:16" x14ac:dyDescent="0.25">
      <c r="A7683" t="s">
        <v>12</v>
      </c>
      <c r="B7683">
        <v>1185732</v>
      </c>
      <c r="C7683" s="1">
        <v>44476</v>
      </c>
      <c r="D7683" t="s">
        <v>48</v>
      </c>
      <c r="E7683" t="s">
        <v>92</v>
      </c>
      <c r="F7683" t="s">
        <v>93</v>
      </c>
      <c r="G7683" t="s">
        <v>138</v>
      </c>
      <c r="H7683" t="s">
        <v>139</v>
      </c>
      <c r="I7683">
        <v>52</v>
      </c>
      <c r="J7683">
        <v>189</v>
      </c>
      <c r="K7683">
        <v>9828</v>
      </c>
      <c r="L7683" t="s">
        <v>83</v>
      </c>
      <c r="M7683" t="s">
        <v>152</v>
      </c>
      <c r="N7683" t="s">
        <v>143</v>
      </c>
      <c r="O7683">
        <v>10</v>
      </c>
      <c r="P7683">
        <v>2021</v>
      </c>
    </row>
    <row r="7684" spans="1:16" x14ac:dyDescent="0.25">
      <c r="A7684" t="s">
        <v>12</v>
      </c>
      <c r="B7684">
        <v>1185732</v>
      </c>
      <c r="C7684" s="1">
        <v>44476</v>
      </c>
      <c r="D7684" t="s">
        <v>48</v>
      </c>
      <c r="E7684" t="s">
        <v>92</v>
      </c>
      <c r="F7684" t="s">
        <v>93</v>
      </c>
      <c r="G7684" t="s">
        <v>142</v>
      </c>
      <c r="H7684" t="s">
        <v>139</v>
      </c>
      <c r="I7684">
        <v>56</v>
      </c>
      <c r="J7684">
        <v>225</v>
      </c>
      <c r="K7684">
        <v>12600</v>
      </c>
      <c r="L7684" t="s">
        <v>83</v>
      </c>
      <c r="M7684" t="s">
        <v>152</v>
      </c>
      <c r="N7684" t="s">
        <v>143</v>
      </c>
      <c r="O7684">
        <v>10</v>
      </c>
      <c r="P7684">
        <v>2021</v>
      </c>
    </row>
    <row r="7685" spans="1:16" x14ac:dyDescent="0.25">
      <c r="A7685" t="s">
        <v>26</v>
      </c>
      <c r="B7685">
        <v>1197831</v>
      </c>
      <c r="C7685" s="1">
        <v>44476</v>
      </c>
      <c r="D7685" t="s">
        <v>27</v>
      </c>
      <c r="E7685" t="s">
        <v>59</v>
      </c>
      <c r="F7685" t="s">
        <v>60</v>
      </c>
      <c r="G7685" t="s">
        <v>138</v>
      </c>
      <c r="H7685" t="s">
        <v>146</v>
      </c>
      <c r="I7685">
        <v>60</v>
      </c>
      <c r="J7685">
        <v>775</v>
      </c>
      <c r="K7685">
        <v>46500</v>
      </c>
      <c r="L7685" t="s">
        <v>24</v>
      </c>
      <c r="M7685" t="s">
        <v>152</v>
      </c>
      <c r="N7685" t="s">
        <v>143</v>
      </c>
      <c r="O7685">
        <v>10</v>
      </c>
      <c r="P7685">
        <v>2021</v>
      </c>
    </row>
    <row r="7686" spans="1:16" x14ac:dyDescent="0.25">
      <c r="A7686" t="s">
        <v>26</v>
      </c>
      <c r="B7686">
        <v>1197831</v>
      </c>
      <c r="C7686" s="1">
        <v>44476</v>
      </c>
      <c r="D7686" t="s">
        <v>27</v>
      </c>
      <c r="E7686" t="s">
        <v>59</v>
      </c>
      <c r="F7686" t="s">
        <v>60</v>
      </c>
      <c r="G7686" t="s">
        <v>138</v>
      </c>
      <c r="H7686" t="s">
        <v>146</v>
      </c>
      <c r="I7686">
        <v>58</v>
      </c>
      <c r="J7686">
        <v>225</v>
      </c>
      <c r="K7686">
        <v>13050</v>
      </c>
      <c r="L7686" t="s">
        <v>83</v>
      </c>
      <c r="M7686" t="s">
        <v>152</v>
      </c>
      <c r="N7686" t="s">
        <v>143</v>
      </c>
      <c r="O7686">
        <v>10</v>
      </c>
      <c r="P7686">
        <v>2021</v>
      </c>
    </row>
    <row r="7687" spans="1:16" x14ac:dyDescent="0.25">
      <c r="A7687" t="s">
        <v>26</v>
      </c>
      <c r="B7687">
        <v>1197831</v>
      </c>
      <c r="C7687" s="1">
        <v>44476</v>
      </c>
      <c r="D7687" t="s">
        <v>27</v>
      </c>
      <c r="E7687" t="s">
        <v>59</v>
      </c>
      <c r="F7687" t="s">
        <v>60</v>
      </c>
      <c r="G7687" t="s">
        <v>138</v>
      </c>
      <c r="H7687" t="s">
        <v>146</v>
      </c>
      <c r="I7687">
        <v>40</v>
      </c>
      <c r="J7687">
        <v>248</v>
      </c>
      <c r="K7687">
        <v>9920</v>
      </c>
      <c r="L7687" t="s">
        <v>24</v>
      </c>
      <c r="M7687" t="s">
        <v>152</v>
      </c>
      <c r="N7687" t="s">
        <v>143</v>
      </c>
      <c r="O7687">
        <v>10</v>
      </c>
      <c r="P7687">
        <v>2021</v>
      </c>
    </row>
    <row r="7688" spans="1:16" x14ac:dyDescent="0.25">
      <c r="A7688" t="s">
        <v>26</v>
      </c>
      <c r="B7688">
        <v>1197831</v>
      </c>
      <c r="C7688" s="1">
        <v>44476</v>
      </c>
      <c r="D7688" t="s">
        <v>27</v>
      </c>
      <c r="E7688" t="s">
        <v>28</v>
      </c>
      <c r="F7688" t="s">
        <v>39</v>
      </c>
      <c r="G7688" t="s">
        <v>142</v>
      </c>
      <c r="H7688" t="s">
        <v>146</v>
      </c>
      <c r="I7688">
        <v>45</v>
      </c>
      <c r="J7688">
        <v>425</v>
      </c>
      <c r="K7688">
        <v>19125</v>
      </c>
      <c r="L7688" t="s">
        <v>24</v>
      </c>
      <c r="M7688" t="s">
        <v>152</v>
      </c>
      <c r="N7688" t="s">
        <v>143</v>
      </c>
      <c r="O7688">
        <v>10</v>
      </c>
      <c r="P7688">
        <v>2021</v>
      </c>
    </row>
    <row r="7689" spans="1:16" x14ac:dyDescent="0.25">
      <c r="A7689" t="s">
        <v>26</v>
      </c>
      <c r="B7689">
        <v>1197831</v>
      </c>
      <c r="C7689" s="1">
        <v>44476</v>
      </c>
      <c r="D7689" t="s">
        <v>27</v>
      </c>
      <c r="E7689" t="s">
        <v>28</v>
      </c>
      <c r="F7689" t="s">
        <v>39</v>
      </c>
      <c r="G7689" t="s">
        <v>142</v>
      </c>
      <c r="H7689" t="s">
        <v>146</v>
      </c>
      <c r="I7689">
        <v>41</v>
      </c>
      <c r="J7689">
        <v>111</v>
      </c>
      <c r="K7689">
        <v>4551</v>
      </c>
      <c r="L7689" t="s">
        <v>83</v>
      </c>
      <c r="M7689" t="s">
        <v>152</v>
      </c>
      <c r="N7689" t="s">
        <v>143</v>
      </c>
      <c r="O7689">
        <v>10</v>
      </c>
      <c r="P7689">
        <v>2021</v>
      </c>
    </row>
    <row r="7690" spans="1:16" x14ac:dyDescent="0.25">
      <c r="A7690" t="s">
        <v>26</v>
      </c>
      <c r="B7690">
        <v>1197831</v>
      </c>
      <c r="C7690" s="1">
        <v>44476</v>
      </c>
      <c r="D7690" t="s">
        <v>27</v>
      </c>
      <c r="E7690" t="s">
        <v>28</v>
      </c>
      <c r="F7690" t="s">
        <v>39</v>
      </c>
      <c r="G7690" t="s">
        <v>142</v>
      </c>
      <c r="H7690" t="s">
        <v>146</v>
      </c>
      <c r="I7690">
        <v>30</v>
      </c>
      <c r="J7690">
        <v>145</v>
      </c>
      <c r="K7690">
        <v>4350</v>
      </c>
      <c r="L7690" t="s">
        <v>24</v>
      </c>
      <c r="M7690" t="s">
        <v>152</v>
      </c>
      <c r="N7690" t="s">
        <v>143</v>
      </c>
      <c r="O7690">
        <v>10</v>
      </c>
      <c r="P7690">
        <v>2021</v>
      </c>
    </row>
    <row r="7691" spans="1:16" x14ac:dyDescent="0.25">
      <c r="A7691" t="s">
        <v>12</v>
      </c>
      <c r="B7691">
        <v>1185732</v>
      </c>
      <c r="C7691" s="1">
        <v>44477</v>
      </c>
      <c r="D7691" t="s">
        <v>13</v>
      </c>
      <c r="E7691" t="s">
        <v>127</v>
      </c>
      <c r="F7691" t="s">
        <v>128</v>
      </c>
      <c r="G7691" t="s">
        <v>138</v>
      </c>
      <c r="H7691" t="s">
        <v>144</v>
      </c>
      <c r="I7691">
        <v>54.999999999999993</v>
      </c>
      <c r="J7691">
        <v>375</v>
      </c>
      <c r="K7691">
        <v>20625</v>
      </c>
      <c r="L7691" t="s">
        <v>16</v>
      </c>
      <c r="M7691" t="s">
        <v>152</v>
      </c>
      <c r="N7691" t="s">
        <v>145</v>
      </c>
      <c r="O7691">
        <v>10</v>
      </c>
      <c r="P7691">
        <v>2021</v>
      </c>
    </row>
    <row r="7692" spans="1:16" x14ac:dyDescent="0.25">
      <c r="A7692" t="s">
        <v>12</v>
      </c>
      <c r="B7692">
        <v>1185732</v>
      </c>
      <c r="C7692" s="1">
        <v>44477</v>
      </c>
      <c r="D7692" t="s">
        <v>13</v>
      </c>
      <c r="E7692" t="s">
        <v>127</v>
      </c>
      <c r="F7692" t="s">
        <v>128</v>
      </c>
      <c r="G7692" t="s">
        <v>138</v>
      </c>
      <c r="H7692" t="s">
        <v>146</v>
      </c>
      <c r="I7692">
        <v>50</v>
      </c>
      <c r="J7692">
        <v>200</v>
      </c>
      <c r="K7692">
        <v>10000</v>
      </c>
      <c r="L7692" t="s">
        <v>16</v>
      </c>
      <c r="M7692" t="s">
        <v>152</v>
      </c>
      <c r="N7692" t="s">
        <v>145</v>
      </c>
      <c r="O7692">
        <v>10</v>
      </c>
      <c r="P7692">
        <v>2021</v>
      </c>
    </row>
    <row r="7693" spans="1:16" x14ac:dyDescent="0.25">
      <c r="A7693" t="s">
        <v>12</v>
      </c>
      <c r="B7693">
        <v>1185732</v>
      </c>
      <c r="C7693" s="1">
        <v>44477</v>
      </c>
      <c r="D7693" t="s">
        <v>13</v>
      </c>
      <c r="E7693" t="s">
        <v>127</v>
      </c>
      <c r="F7693" t="s">
        <v>128</v>
      </c>
      <c r="G7693" t="s">
        <v>142</v>
      </c>
      <c r="H7693" t="s">
        <v>144</v>
      </c>
      <c r="I7693">
        <v>50</v>
      </c>
      <c r="J7693">
        <v>100</v>
      </c>
      <c r="K7693">
        <v>5000</v>
      </c>
      <c r="L7693" t="s">
        <v>16</v>
      </c>
      <c r="M7693" t="s">
        <v>152</v>
      </c>
      <c r="N7693" t="s">
        <v>145</v>
      </c>
      <c r="O7693">
        <v>10</v>
      </c>
      <c r="P7693">
        <v>2021</v>
      </c>
    </row>
    <row r="7694" spans="1:16" x14ac:dyDescent="0.25">
      <c r="A7694" t="s">
        <v>12</v>
      </c>
      <c r="B7694">
        <v>1185732</v>
      </c>
      <c r="C7694" s="1">
        <v>44477</v>
      </c>
      <c r="D7694" t="s">
        <v>13</v>
      </c>
      <c r="E7694" t="s">
        <v>127</v>
      </c>
      <c r="F7694" t="s">
        <v>128</v>
      </c>
      <c r="G7694" t="s">
        <v>142</v>
      </c>
      <c r="H7694" t="s">
        <v>146</v>
      </c>
      <c r="I7694">
        <v>50</v>
      </c>
      <c r="J7694">
        <v>75</v>
      </c>
      <c r="K7694">
        <v>3750</v>
      </c>
      <c r="L7694" t="s">
        <v>16</v>
      </c>
      <c r="M7694" t="s">
        <v>152</v>
      </c>
      <c r="N7694" t="s">
        <v>145</v>
      </c>
      <c r="O7694">
        <v>10</v>
      </c>
      <c r="P7694">
        <v>2021</v>
      </c>
    </row>
    <row r="7695" spans="1:16" x14ac:dyDescent="0.25">
      <c r="A7695" t="s">
        <v>12</v>
      </c>
      <c r="B7695">
        <v>1185732</v>
      </c>
      <c r="C7695" s="1">
        <v>44477</v>
      </c>
      <c r="D7695" t="s">
        <v>13</v>
      </c>
      <c r="E7695" t="s">
        <v>127</v>
      </c>
      <c r="F7695" t="s">
        <v>128</v>
      </c>
      <c r="G7695" t="s">
        <v>138</v>
      </c>
      <c r="H7695" t="s">
        <v>139</v>
      </c>
      <c r="I7695">
        <v>60</v>
      </c>
      <c r="J7695">
        <v>75</v>
      </c>
      <c r="K7695">
        <v>4500</v>
      </c>
      <c r="L7695" t="s">
        <v>16</v>
      </c>
      <c r="M7695" t="s">
        <v>152</v>
      </c>
      <c r="N7695" t="s">
        <v>145</v>
      </c>
      <c r="O7695">
        <v>10</v>
      </c>
      <c r="P7695">
        <v>2021</v>
      </c>
    </row>
    <row r="7696" spans="1:16" x14ac:dyDescent="0.25">
      <c r="A7696" t="s">
        <v>12</v>
      </c>
      <c r="B7696">
        <v>1185732</v>
      </c>
      <c r="C7696" s="1">
        <v>44477</v>
      </c>
      <c r="D7696" t="s">
        <v>13</v>
      </c>
      <c r="E7696" t="s">
        <v>127</v>
      </c>
      <c r="F7696" t="s">
        <v>128</v>
      </c>
      <c r="G7696" t="s">
        <v>138</v>
      </c>
      <c r="H7696" t="s">
        <v>144</v>
      </c>
      <c r="I7696">
        <v>53</v>
      </c>
      <c r="J7696">
        <v>94</v>
      </c>
      <c r="K7696">
        <v>4982</v>
      </c>
      <c r="L7696" t="s">
        <v>83</v>
      </c>
      <c r="M7696" t="s">
        <v>152</v>
      </c>
      <c r="N7696" t="s">
        <v>145</v>
      </c>
      <c r="O7696">
        <v>10</v>
      </c>
      <c r="P7696">
        <v>2021</v>
      </c>
    </row>
    <row r="7697" spans="1:16" x14ac:dyDescent="0.25">
      <c r="A7697" t="s">
        <v>12</v>
      </c>
      <c r="B7697">
        <v>1185732</v>
      </c>
      <c r="C7697" s="1">
        <v>44477</v>
      </c>
      <c r="D7697" t="s">
        <v>13</v>
      </c>
      <c r="E7697" t="s">
        <v>127</v>
      </c>
      <c r="F7697" t="s">
        <v>128</v>
      </c>
      <c r="G7697" t="s">
        <v>138</v>
      </c>
      <c r="H7697" t="s">
        <v>146</v>
      </c>
      <c r="I7697">
        <v>46</v>
      </c>
      <c r="J7697">
        <v>56</v>
      </c>
      <c r="K7697">
        <v>2576</v>
      </c>
      <c r="L7697" t="s">
        <v>83</v>
      </c>
      <c r="M7697" t="s">
        <v>152</v>
      </c>
      <c r="N7697" t="s">
        <v>145</v>
      </c>
      <c r="O7697">
        <v>10</v>
      </c>
      <c r="P7697">
        <v>2021</v>
      </c>
    </row>
    <row r="7698" spans="1:16" x14ac:dyDescent="0.25">
      <c r="A7698" t="s">
        <v>12</v>
      </c>
      <c r="B7698">
        <v>1185732</v>
      </c>
      <c r="C7698" s="1">
        <v>44477</v>
      </c>
      <c r="D7698" t="s">
        <v>13</v>
      </c>
      <c r="E7698" t="s">
        <v>127</v>
      </c>
      <c r="F7698" t="s">
        <v>128</v>
      </c>
      <c r="G7698" t="s">
        <v>142</v>
      </c>
      <c r="H7698" t="s">
        <v>144</v>
      </c>
      <c r="I7698">
        <v>45</v>
      </c>
      <c r="J7698">
        <v>29</v>
      </c>
      <c r="K7698">
        <v>1305</v>
      </c>
      <c r="L7698" t="s">
        <v>83</v>
      </c>
      <c r="M7698" t="s">
        <v>152</v>
      </c>
      <c r="N7698" t="s">
        <v>145</v>
      </c>
      <c r="O7698">
        <v>10</v>
      </c>
      <c r="P7698">
        <v>2021</v>
      </c>
    </row>
    <row r="7699" spans="1:16" x14ac:dyDescent="0.25">
      <c r="A7699" t="s">
        <v>12</v>
      </c>
      <c r="B7699">
        <v>1185732</v>
      </c>
      <c r="C7699" s="1">
        <v>44477</v>
      </c>
      <c r="D7699" t="s">
        <v>13</v>
      </c>
      <c r="E7699" t="s">
        <v>127</v>
      </c>
      <c r="F7699" t="s">
        <v>128</v>
      </c>
      <c r="G7699" t="s">
        <v>142</v>
      </c>
      <c r="H7699" t="s">
        <v>146</v>
      </c>
      <c r="I7699">
        <v>47</v>
      </c>
      <c r="J7699">
        <v>23</v>
      </c>
      <c r="K7699">
        <v>1081</v>
      </c>
      <c r="L7699" t="s">
        <v>83</v>
      </c>
      <c r="M7699" t="s">
        <v>152</v>
      </c>
      <c r="N7699" t="s">
        <v>145</v>
      </c>
      <c r="O7699">
        <v>10</v>
      </c>
      <c r="P7699">
        <v>2021</v>
      </c>
    </row>
    <row r="7700" spans="1:16" x14ac:dyDescent="0.25">
      <c r="A7700" t="s">
        <v>12</v>
      </c>
      <c r="B7700">
        <v>1185732</v>
      </c>
      <c r="C7700" s="1">
        <v>44477</v>
      </c>
      <c r="D7700" t="s">
        <v>13</v>
      </c>
      <c r="E7700" t="s">
        <v>127</v>
      </c>
      <c r="F7700" t="s">
        <v>128</v>
      </c>
      <c r="G7700" t="s">
        <v>138</v>
      </c>
      <c r="H7700" t="s">
        <v>139</v>
      </c>
      <c r="I7700">
        <v>55</v>
      </c>
      <c r="J7700">
        <v>19</v>
      </c>
      <c r="K7700">
        <v>1045</v>
      </c>
      <c r="L7700" t="s">
        <v>83</v>
      </c>
      <c r="M7700" t="s">
        <v>152</v>
      </c>
      <c r="N7700" t="s">
        <v>145</v>
      </c>
      <c r="O7700">
        <v>10</v>
      </c>
      <c r="P7700">
        <v>2021</v>
      </c>
    </row>
    <row r="7701" spans="1:16" x14ac:dyDescent="0.25">
      <c r="A7701" t="s">
        <v>12</v>
      </c>
      <c r="B7701">
        <v>1185732</v>
      </c>
      <c r="C7701" s="1">
        <v>44477</v>
      </c>
      <c r="D7701" t="s">
        <v>13</v>
      </c>
      <c r="E7701" t="s">
        <v>127</v>
      </c>
      <c r="F7701" t="s">
        <v>128</v>
      </c>
      <c r="G7701" t="s">
        <v>138</v>
      </c>
      <c r="H7701" t="s">
        <v>144</v>
      </c>
      <c r="I7701">
        <v>37</v>
      </c>
      <c r="J7701">
        <v>113</v>
      </c>
      <c r="K7701">
        <v>4181</v>
      </c>
      <c r="L7701" t="s">
        <v>24</v>
      </c>
      <c r="M7701" t="s">
        <v>152</v>
      </c>
      <c r="N7701" t="s">
        <v>145</v>
      </c>
      <c r="O7701">
        <v>10</v>
      </c>
      <c r="P7701">
        <v>2021</v>
      </c>
    </row>
    <row r="7702" spans="1:16" x14ac:dyDescent="0.25">
      <c r="A7702" t="s">
        <v>12</v>
      </c>
      <c r="B7702">
        <v>1185732</v>
      </c>
      <c r="C7702" s="1">
        <v>44477</v>
      </c>
      <c r="D7702" t="s">
        <v>13</v>
      </c>
      <c r="E7702" t="s">
        <v>127</v>
      </c>
      <c r="F7702" t="s">
        <v>128</v>
      </c>
      <c r="G7702" t="s">
        <v>138</v>
      </c>
      <c r="H7702" t="s">
        <v>146</v>
      </c>
      <c r="I7702">
        <v>38</v>
      </c>
      <c r="J7702">
        <v>68</v>
      </c>
      <c r="K7702">
        <v>2584</v>
      </c>
      <c r="L7702" t="s">
        <v>24</v>
      </c>
      <c r="M7702" t="s">
        <v>152</v>
      </c>
      <c r="N7702" t="s">
        <v>145</v>
      </c>
      <c r="O7702">
        <v>10</v>
      </c>
      <c r="P7702">
        <v>2021</v>
      </c>
    </row>
    <row r="7703" spans="1:16" x14ac:dyDescent="0.25">
      <c r="A7703" t="s">
        <v>12</v>
      </c>
      <c r="B7703">
        <v>1185732</v>
      </c>
      <c r="C7703" s="1">
        <v>44477</v>
      </c>
      <c r="D7703" t="s">
        <v>13</v>
      </c>
      <c r="E7703" t="s">
        <v>127</v>
      </c>
      <c r="F7703" t="s">
        <v>128</v>
      </c>
      <c r="G7703" t="s">
        <v>142</v>
      </c>
      <c r="H7703" t="s">
        <v>144</v>
      </c>
      <c r="I7703">
        <v>40</v>
      </c>
      <c r="J7703">
        <v>30</v>
      </c>
      <c r="K7703">
        <v>1200</v>
      </c>
      <c r="L7703" t="s">
        <v>24</v>
      </c>
      <c r="M7703" t="s">
        <v>152</v>
      </c>
      <c r="N7703" t="s">
        <v>145</v>
      </c>
      <c r="O7703">
        <v>10</v>
      </c>
      <c r="P7703">
        <v>2021</v>
      </c>
    </row>
    <row r="7704" spans="1:16" x14ac:dyDescent="0.25">
      <c r="A7704" t="s">
        <v>12</v>
      </c>
      <c r="B7704">
        <v>1185732</v>
      </c>
      <c r="C7704" s="1">
        <v>44477</v>
      </c>
      <c r="D7704" t="s">
        <v>13</v>
      </c>
      <c r="E7704" t="s">
        <v>127</v>
      </c>
      <c r="F7704" t="s">
        <v>128</v>
      </c>
      <c r="G7704" t="s">
        <v>142</v>
      </c>
      <c r="H7704" t="s">
        <v>146</v>
      </c>
      <c r="I7704">
        <v>39</v>
      </c>
      <c r="J7704">
        <v>23</v>
      </c>
      <c r="K7704">
        <v>897</v>
      </c>
      <c r="L7704" t="s">
        <v>24</v>
      </c>
      <c r="M7704" t="s">
        <v>152</v>
      </c>
      <c r="N7704" t="s">
        <v>145</v>
      </c>
      <c r="O7704">
        <v>10</v>
      </c>
      <c r="P7704">
        <v>2021</v>
      </c>
    </row>
    <row r="7705" spans="1:16" x14ac:dyDescent="0.25">
      <c r="A7705" t="s">
        <v>12</v>
      </c>
      <c r="B7705">
        <v>1185732</v>
      </c>
      <c r="C7705" s="1">
        <v>44477</v>
      </c>
      <c r="D7705" t="s">
        <v>13</v>
      </c>
      <c r="E7705" t="s">
        <v>127</v>
      </c>
      <c r="F7705" t="s">
        <v>128</v>
      </c>
      <c r="G7705" t="s">
        <v>138</v>
      </c>
      <c r="H7705" t="s">
        <v>139</v>
      </c>
      <c r="I7705">
        <v>40</v>
      </c>
      <c r="J7705">
        <v>23</v>
      </c>
      <c r="K7705">
        <v>920</v>
      </c>
      <c r="L7705" t="s">
        <v>24</v>
      </c>
      <c r="M7705" t="s">
        <v>152</v>
      </c>
      <c r="N7705" t="s">
        <v>145</v>
      </c>
      <c r="O7705">
        <v>10</v>
      </c>
      <c r="P7705">
        <v>2021</v>
      </c>
    </row>
    <row r="7706" spans="1:16" x14ac:dyDescent="0.25">
      <c r="A7706" t="s">
        <v>26</v>
      </c>
      <c r="B7706">
        <v>1185732</v>
      </c>
      <c r="C7706" s="1">
        <v>44477</v>
      </c>
      <c r="D7706" t="s">
        <v>13</v>
      </c>
      <c r="E7706" t="s">
        <v>127</v>
      </c>
      <c r="F7706" t="s">
        <v>128</v>
      </c>
      <c r="G7706" t="s">
        <v>142</v>
      </c>
      <c r="H7706" t="s">
        <v>139</v>
      </c>
      <c r="I7706">
        <v>64.999999999999986</v>
      </c>
      <c r="J7706">
        <v>200</v>
      </c>
      <c r="K7706">
        <v>13000</v>
      </c>
      <c r="L7706" t="s">
        <v>16</v>
      </c>
      <c r="M7706" t="s">
        <v>152</v>
      </c>
      <c r="N7706" t="s">
        <v>145</v>
      </c>
      <c r="O7706">
        <v>10</v>
      </c>
      <c r="P7706">
        <v>2021</v>
      </c>
    </row>
    <row r="7707" spans="1:16" x14ac:dyDescent="0.25">
      <c r="A7707" t="s">
        <v>26</v>
      </c>
      <c r="B7707">
        <v>1185732</v>
      </c>
      <c r="C7707" s="1">
        <v>44477</v>
      </c>
      <c r="D7707" t="s">
        <v>13</v>
      </c>
      <c r="E7707" t="s">
        <v>127</v>
      </c>
      <c r="F7707" t="s">
        <v>128</v>
      </c>
      <c r="G7707" t="s">
        <v>142</v>
      </c>
      <c r="H7707" t="s">
        <v>139</v>
      </c>
      <c r="I7707">
        <v>64</v>
      </c>
      <c r="J7707">
        <v>58</v>
      </c>
      <c r="K7707">
        <v>3712</v>
      </c>
      <c r="L7707" t="s">
        <v>83</v>
      </c>
      <c r="M7707" t="s">
        <v>152</v>
      </c>
      <c r="N7707" t="s">
        <v>145</v>
      </c>
      <c r="O7707">
        <v>10</v>
      </c>
      <c r="P7707">
        <v>2021</v>
      </c>
    </row>
    <row r="7708" spans="1:16" x14ac:dyDescent="0.25">
      <c r="A7708" t="s">
        <v>26</v>
      </c>
      <c r="B7708">
        <v>1185732</v>
      </c>
      <c r="C7708" s="1">
        <v>44477</v>
      </c>
      <c r="D7708" t="s">
        <v>13</v>
      </c>
      <c r="E7708" t="s">
        <v>127</v>
      </c>
      <c r="F7708" t="s">
        <v>128</v>
      </c>
      <c r="G7708" t="s">
        <v>142</v>
      </c>
      <c r="H7708" t="s">
        <v>139</v>
      </c>
      <c r="I7708">
        <v>47</v>
      </c>
      <c r="J7708">
        <v>66</v>
      </c>
      <c r="K7708">
        <v>3102</v>
      </c>
      <c r="L7708" t="s">
        <v>24</v>
      </c>
      <c r="M7708" t="s">
        <v>152</v>
      </c>
      <c r="N7708" t="s">
        <v>145</v>
      </c>
      <c r="O7708">
        <v>10</v>
      </c>
      <c r="P7708">
        <v>2021</v>
      </c>
    </row>
    <row r="7709" spans="1:16" x14ac:dyDescent="0.25">
      <c r="A7709" t="s">
        <v>26</v>
      </c>
      <c r="B7709">
        <v>1185732</v>
      </c>
      <c r="C7709" s="1">
        <v>44477</v>
      </c>
      <c r="D7709" t="s">
        <v>13</v>
      </c>
      <c r="E7709" t="s">
        <v>123</v>
      </c>
      <c r="F7709" t="s">
        <v>124</v>
      </c>
      <c r="G7709" t="s">
        <v>142</v>
      </c>
      <c r="H7709" t="s">
        <v>139</v>
      </c>
      <c r="I7709">
        <v>64.999999999999986</v>
      </c>
      <c r="J7709">
        <v>250</v>
      </c>
      <c r="K7709">
        <v>16250</v>
      </c>
      <c r="L7709" t="s">
        <v>16</v>
      </c>
      <c r="M7709" t="s">
        <v>152</v>
      </c>
      <c r="N7709" t="s">
        <v>145</v>
      </c>
      <c r="O7709">
        <v>10</v>
      </c>
      <c r="P7709">
        <v>2021</v>
      </c>
    </row>
    <row r="7710" spans="1:16" x14ac:dyDescent="0.25">
      <c r="A7710" t="s">
        <v>26</v>
      </c>
      <c r="B7710">
        <v>1185732</v>
      </c>
      <c r="C7710" s="1">
        <v>44477</v>
      </c>
      <c r="D7710" t="s">
        <v>13</v>
      </c>
      <c r="E7710" t="s">
        <v>123</v>
      </c>
      <c r="F7710" t="s">
        <v>124</v>
      </c>
      <c r="G7710" t="s">
        <v>142</v>
      </c>
      <c r="H7710" t="s">
        <v>139</v>
      </c>
      <c r="I7710">
        <v>62</v>
      </c>
      <c r="J7710">
        <v>68</v>
      </c>
      <c r="K7710">
        <v>4216</v>
      </c>
      <c r="L7710" t="s">
        <v>83</v>
      </c>
      <c r="M7710" t="s">
        <v>152</v>
      </c>
      <c r="N7710" t="s">
        <v>145</v>
      </c>
      <c r="O7710">
        <v>10</v>
      </c>
      <c r="P7710">
        <v>2021</v>
      </c>
    </row>
    <row r="7711" spans="1:16" x14ac:dyDescent="0.25">
      <c r="A7711" t="s">
        <v>34</v>
      </c>
      <c r="B7711">
        <v>1185732</v>
      </c>
      <c r="C7711" s="1">
        <v>44477</v>
      </c>
      <c r="D7711" t="s">
        <v>13</v>
      </c>
      <c r="E7711" t="s">
        <v>123</v>
      </c>
      <c r="F7711" t="s">
        <v>124</v>
      </c>
      <c r="G7711" t="s">
        <v>138</v>
      </c>
      <c r="H7711" t="s">
        <v>144</v>
      </c>
      <c r="I7711">
        <v>54.999999999999993</v>
      </c>
      <c r="J7711">
        <v>425</v>
      </c>
      <c r="K7711">
        <v>23375</v>
      </c>
      <c r="L7711" t="s">
        <v>16</v>
      </c>
      <c r="M7711" t="s">
        <v>152</v>
      </c>
      <c r="N7711" t="s">
        <v>145</v>
      </c>
      <c r="O7711">
        <v>10</v>
      </c>
      <c r="P7711">
        <v>2021</v>
      </c>
    </row>
    <row r="7712" spans="1:16" x14ac:dyDescent="0.25">
      <c r="A7712" t="s">
        <v>34</v>
      </c>
      <c r="B7712">
        <v>1185732</v>
      </c>
      <c r="C7712" s="1">
        <v>44477</v>
      </c>
      <c r="D7712" t="s">
        <v>13</v>
      </c>
      <c r="E7712" t="s">
        <v>123</v>
      </c>
      <c r="F7712" t="s">
        <v>124</v>
      </c>
      <c r="G7712" t="s">
        <v>138</v>
      </c>
      <c r="H7712" t="s">
        <v>146</v>
      </c>
      <c r="I7712">
        <v>50</v>
      </c>
      <c r="J7712">
        <v>250</v>
      </c>
      <c r="K7712">
        <v>12500</v>
      </c>
      <c r="L7712" t="s">
        <v>16</v>
      </c>
      <c r="M7712" t="s">
        <v>152</v>
      </c>
      <c r="N7712" t="s">
        <v>145</v>
      </c>
      <c r="O7712">
        <v>10</v>
      </c>
      <c r="P7712">
        <v>2021</v>
      </c>
    </row>
    <row r="7713" spans="1:16" x14ac:dyDescent="0.25">
      <c r="A7713" t="s">
        <v>34</v>
      </c>
      <c r="B7713">
        <v>1185732</v>
      </c>
      <c r="C7713" s="1">
        <v>44477</v>
      </c>
      <c r="D7713" t="s">
        <v>13</v>
      </c>
      <c r="E7713" t="s">
        <v>123</v>
      </c>
      <c r="F7713" t="s">
        <v>124</v>
      </c>
      <c r="G7713" t="s">
        <v>142</v>
      </c>
      <c r="H7713" t="s">
        <v>144</v>
      </c>
      <c r="I7713">
        <v>50</v>
      </c>
      <c r="J7713">
        <v>150</v>
      </c>
      <c r="K7713">
        <v>7500</v>
      </c>
      <c r="L7713" t="s">
        <v>16</v>
      </c>
      <c r="M7713" t="s">
        <v>152</v>
      </c>
      <c r="N7713" t="s">
        <v>145</v>
      </c>
      <c r="O7713">
        <v>10</v>
      </c>
      <c r="P7713">
        <v>2021</v>
      </c>
    </row>
    <row r="7714" spans="1:16" x14ac:dyDescent="0.25">
      <c r="A7714" t="s">
        <v>34</v>
      </c>
      <c r="B7714">
        <v>1185732</v>
      </c>
      <c r="C7714" s="1">
        <v>44477</v>
      </c>
      <c r="D7714" t="s">
        <v>13</v>
      </c>
      <c r="E7714" t="s">
        <v>123</v>
      </c>
      <c r="F7714" t="s">
        <v>124</v>
      </c>
      <c r="G7714" t="s">
        <v>142</v>
      </c>
      <c r="H7714" t="s">
        <v>146</v>
      </c>
      <c r="I7714">
        <v>50</v>
      </c>
      <c r="J7714">
        <v>125</v>
      </c>
      <c r="K7714">
        <v>6250</v>
      </c>
      <c r="L7714" t="s">
        <v>16</v>
      </c>
      <c r="M7714" t="s">
        <v>152</v>
      </c>
      <c r="N7714" t="s">
        <v>145</v>
      </c>
      <c r="O7714">
        <v>10</v>
      </c>
      <c r="P7714">
        <v>2021</v>
      </c>
    </row>
    <row r="7715" spans="1:16" x14ac:dyDescent="0.25">
      <c r="A7715" t="s">
        <v>34</v>
      </c>
      <c r="B7715">
        <v>1185732</v>
      </c>
      <c r="C7715" s="1">
        <v>44477</v>
      </c>
      <c r="D7715" t="s">
        <v>13</v>
      </c>
      <c r="E7715" t="s">
        <v>123</v>
      </c>
      <c r="F7715" t="s">
        <v>124</v>
      </c>
      <c r="G7715" t="s">
        <v>138</v>
      </c>
      <c r="H7715" t="s">
        <v>139</v>
      </c>
      <c r="I7715">
        <v>60</v>
      </c>
      <c r="J7715">
        <v>125</v>
      </c>
      <c r="K7715">
        <v>7500</v>
      </c>
      <c r="L7715" t="s">
        <v>16</v>
      </c>
      <c r="M7715" t="s">
        <v>152</v>
      </c>
      <c r="N7715" t="s">
        <v>145</v>
      </c>
      <c r="O7715">
        <v>10</v>
      </c>
      <c r="P7715">
        <v>2021</v>
      </c>
    </row>
    <row r="7716" spans="1:16" x14ac:dyDescent="0.25">
      <c r="A7716" t="s">
        <v>34</v>
      </c>
      <c r="B7716">
        <v>1185732</v>
      </c>
      <c r="C7716" s="1">
        <v>44477</v>
      </c>
      <c r="D7716" t="s">
        <v>13</v>
      </c>
      <c r="E7716" t="s">
        <v>123</v>
      </c>
      <c r="F7716" t="s">
        <v>124</v>
      </c>
      <c r="G7716" t="s">
        <v>138</v>
      </c>
      <c r="H7716" t="s">
        <v>144</v>
      </c>
      <c r="I7716">
        <v>53</v>
      </c>
      <c r="J7716">
        <v>119</v>
      </c>
      <c r="K7716">
        <v>6307</v>
      </c>
      <c r="L7716" t="s">
        <v>83</v>
      </c>
      <c r="M7716" t="s">
        <v>152</v>
      </c>
      <c r="N7716" t="s">
        <v>145</v>
      </c>
      <c r="O7716">
        <v>10</v>
      </c>
      <c r="P7716">
        <v>2021</v>
      </c>
    </row>
    <row r="7717" spans="1:16" x14ac:dyDescent="0.25">
      <c r="A7717" t="s">
        <v>34</v>
      </c>
      <c r="B7717">
        <v>1185732</v>
      </c>
      <c r="C7717" s="1">
        <v>44477</v>
      </c>
      <c r="D7717" t="s">
        <v>13</v>
      </c>
      <c r="E7717" t="s">
        <v>123</v>
      </c>
      <c r="F7717" t="s">
        <v>124</v>
      </c>
      <c r="G7717" t="s">
        <v>138</v>
      </c>
      <c r="H7717" t="s">
        <v>146</v>
      </c>
      <c r="I7717">
        <v>48</v>
      </c>
      <c r="J7717">
        <v>63</v>
      </c>
      <c r="K7717">
        <v>3024</v>
      </c>
      <c r="L7717" t="s">
        <v>83</v>
      </c>
      <c r="M7717" t="s">
        <v>152</v>
      </c>
      <c r="N7717" t="s">
        <v>145</v>
      </c>
      <c r="O7717">
        <v>10</v>
      </c>
      <c r="P7717">
        <v>2021</v>
      </c>
    </row>
    <row r="7718" spans="1:16" x14ac:dyDescent="0.25">
      <c r="A7718" t="s">
        <v>34</v>
      </c>
      <c r="B7718">
        <v>1185732</v>
      </c>
      <c r="C7718" s="1">
        <v>44477</v>
      </c>
      <c r="D7718" t="s">
        <v>13</v>
      </c>
      <c r="E7718" t="s">
        <v>123</v>
      </c>
      <c r="F7718" t="s">
        <v>124</v>
      </c>
      <c r="G7718" t="s">
        <v>142</v>
      </c>
      <c r="H7718" t="s">
        <v>144</v>
      </c>
      <c r="I7718">
        <v>46</v>
      </c>
      <c r="J7718">
        <v>42</v>
      </c>
      <c r="K7718">
        <v>1932</v>
      </c>
      <c r="L7718" t="s">
        <v>83</v>
      </c>
      <c r="M7718" t="s">
        <v>152</v>
      </c>
      <c r="N7718" t="s">
        <v>145</v>
      </c>
      <c r="O7718">
        <v>10</v>
      </c>
      <c r="P7718">
        <v>2021</v>
      </c>
    </row>
    <row r="7719" spans="1:16" x14ac:dyDescent="0.25">
      <c r="A7719" t="s">
        <v>34</v>
      </c>
      <c r="B7719">
        <v>1185732</v>
      </c>
      <c r="C7719" s="1">
        <v>44477</v>
      </c>
      <c r="D7719" t="s">
        <v>13</v>
      </c>
      <c r="E7719" t="s">
        <v>123</v>
      </c>
      <c r="F7719" t="s">
        <v>124</v>
      </c>
      <c r="G7719" t="s">
        <v>142</v>
      </c>
      <c r="H7719" t="s">
        <v>146</v>
      </c>
      <c r="I7719">
        <v>48</v>
      </c>
      <c r="J7719">
        <v>31</v>
      </c>
      <c r="K7719">
        <v>1488</v>
      </c>
      <c r="L7719" t="s">
        <v>83</v>
      </c>
      <c r="M7719" t="s">
        <v>152</v>
      </c>
      <c r="N7719" t="s">
        <v>145</v>
      </c>
      <c r="O7719">
        <v>10</v>
      </c>
      <c r="P7719">
        <v>2021</v>
      </c>
    </row>
    <row r="7720" spans="1:16" x14ac:dyDescent="0.25">
      <c r="A7720" t="s">
        <v>34</v>
      </c>
      <c r="B7720">
        <v>1185732</v>
      </c>
      <c r="C7720" s="1">
        <v>44477</v>
      </c>
      <c r="D7720" t="s">
        <v>13</v>
      </c>
      <c r="E7720" t="s">
        <v>123</v>
      </c>
      <c r="F7720" t="s">
        <v>124</v>
      </c>
      <c r="G7720" t="s">
        <v>138</v>
      </c>
      <c r="H7720" t="s">
        <v>139</v>
      </c>
      <c r="I7720">
        <v>58</v>
      </c>
      <c r="J7720">
        <v>38</v>
      </c>
      <c r="K7720">
        <v>2204</v>
      </c>
      <c r="L7720" t="s">
        <v>83</v>
      </c>
      <c r="M7720" t="s">
        <v>152</v>
      </c>
      <c r="N7720" t="s">
        <v>145</v>
      </c>
      <c r="O7720">
        <v>10</v>
      </c>
      <c r="P7720">
        <v>2021</v>
      </c>
    </row>
    <row r="7721" spans="1:16" x14ac:dyDescent="0.25">
      <c r="A7721" t="s">
        <v>26</v>
      </c>
      <c r="B7721">
        <v>1197831</v>
      </c>
      <c r="C7721" s="1">
        <v>44477</v>
      </c>
      <c r="D7721" t="s">
        <v>27</v>
      </c>
      <c r="E7721" t="s">
        <v>59</v>
      </c>
      <c r="F7721" t="s">
        <v>60</v>
      </c>
      <c r="G7721" t="s">
        <v>142</v>
      </c>
      <c r="H7721" t="s">
        <v>144</v>
      </c>
      <c r="I7721">
        <v>65</v>
      </c>
      <c r="J7721">
        <v>700</v>
      </c>
      <c r="K7721">
        <v>45500</v>
      </c>
      <c r="L7721" t="s">
        <v>24</v>
      </c>
      <c r="M7721" t="s">
        <v>152</v>
      </c>
      <c r="N7721" t="s">
        <v>145</v>
      </c>
      <c r="O7721">
        <v>10</v>
      </c>
      <c r="P7721">
        <v>2021</v>
      </c>
    </row>
    <row r="7722" spans="1:16" x14ac:dyDescent="0.25">
      <c r="A7722" t="s">
        <v>26</v>
      </c>
      <c r="B7722">
        <v>1197831</v>
      </c>
      <c r="C7722" s="1">
        <v>44477</v>
      </c>
      <c r="D7722" t="s">
        <v>27</v>
      </c>
      <c r="E7722" t="s">
        <v>59</v>
      </c>
      <c r="F7722" t="s">
        <v>60</v>
      </c>
      <c r="G7722" t="s">
        <v>142</v>
      </c>
      <c r="H7722" t="s">
        <v>144</v>
      </c>
      <c r="I7722">
        <v>64</v>
      </c>
      <c r="J7722">
        <v>175</v>
      </c>
      <c r="K7722">
        <v>11200</v>
      </c>
      <c r="L7722" t="s">
        <v>83</v>
      </c>
      <c r="M7722" t="s">
        <v>152</v>
      </c>
      <c r="N7722" t="s">
        <v>145</v>
      </c>
      <c r="O7722">
        <v>10</v>
      </c>
      <c r="P7722">
        <v>2021</v>
      </c>
    </row>
    <row r="7723" spans="1:16" x14ac:dyDescent="0.25">
      <c r="A7723" t="s">
        <v>26</v>
      </c>
      <c r="B7723">
        <v>1197831</v>
      </c>
      <c r="C7723" s="1">
        <v>44477</v>
      </c>
      <c r="D7723" t="s">
        <v>27</v>
      </c>
      <c r="E7723" t="s">
        <v>59</v>
      </c>
      <c r="F7723" t="s">
        <v>60</v>
      </c>
      <c r="G7723" t="s">
        <v>142</v>
      </c>
      <c r="H7723" t="s">
        <v>144</v>
      </c>
      <c r="I7723">
        <v>47</v>
      </c>
      <c r="J7723">
        <v>217</v>
      </c>
      <c r="K7723">
        <v>10199</v>
      </c>
      <c r="L7723" t="s">
        <v>24</v>
      </c>
      <c r="M7723" t="s">
        <v>152</v>
      </c>
      <c r="N7723" t="s">
        <v>145</v>
      </c>
      <c r="O7723">
        <v>10</v>
      </c>
      <c r="P7723">
        <v>2021</v>
      </c>
    </row>
    <row r="7724" spans="1:16" x14ac:dyDescent="0.25">
      <c r="A7724" t="s">
        <v>26</v>
      </c>
      <c r="B7724">
        <v>1197831</v>
      </c>
      <c r="C7724" s="1">
        <v>44477</v>
      </c>
      <c r="D7724" t="s">
        <v>27</v>
      </c>
      <c r="E7724" t="s">
        <v>28</v>
      </c>
      <c r="F7724" t="s">
        <v>39</v>
      </c>
      <c r="G7724" t="s">
        <v>138</v>
      </c>
      <c r="H7724" t="s">
        <v>139</v>
      </c>
      <c r="I7724">
        <v>40</v>
      </c>
      <c r="J7724">
        <v>400</v>
      </c>
      <c r="K7724">
        <v>16000</v>
      </c>
      <c r="L7724" t="s">
        <v>24</v>
      </c>
      <c r="M7724" t="s">
        <v>152</v>
      </c>
      <c r="N7724" t="s">
        <v>145</v>
      </c>
      <c r="O7724">
        <v>10</v>
      </c>
      <c r="P7724">
        <v>2021</v>
      </c>
    </row>
    <row r="7725" spans="1:16" x14ac:dyDescent="0.25">
      <c r="A7725" t="s">
        <v>26</v>
      </c>
      <c r="B7725">
        <v>1197831</v>
      </c>
      <c r="C7725" s="1">
        <v>44477</v>
      </c>
      <c r="D7725" t="s">
        <v>27</v>
      </c>
      <c r="E7725" t="s">
        <v>28</v>
      </c>
      <c r="F7725" t="s">
        <v>39</v>
      </c>
      <c r="G7725" t="s">
        <v>138</v>
      </c>
      <c r="H7725" t="s">
        <v>139</v>
      </c>
      <c r="I7725">
        <v>36</v>
      </c>
      <c r="J7725">
        <v>100</v>
      </c>
      <c r="K7725">
        <v>3600</v>
      </c>
      <c r="L7725" t="s">
        <v>83</v>
      </c>
      <c r="M7725" t="s">
        <v>152</v>
      </c>
      <c r="N7725" t="s">
        <v>145</v>
      </c>
      <c r="O7725">
        <v>10</v>
      </c>
      <c r="P7725">
        <v>2021</v>
      </c>
    </row>
    <row r="7726" spans="1:16" x14ac:dyDescent="0.25">
      <c r="A7726" t="s">
        <v>26</v>
      </c>
      <c r="B7726">
        <v>1197831</v>
      </c>
      <c r="C7726" s="1">
        <v>44477</v>
      </c>
      <c r="D7726" t="s">
        <v>27</v>
      </c>
      <c r="E7726" t="s">
        <v>28</v>
      </c>
      <c r="F7726" t="s">
        <v>39</v>
      </c>
      <c r="G7726" t="s">
        <v>138</v>
      </c>
      <c r="H7726" t="s">
        <v>139</v>
      </c>
      <c r="I7726">
        <v>30</v>
      </c>
      <c r="J7726">
        <v>128</v>
      </c>
      <c r="K7726">
        <v>3840</v>
      </c>
      <c r="L7726" t="s">
        <v>24</v>
      </c>
      <c r="M7726" t="s">
        <v>152</v>
      </c>
      <c r="N7726" t="s">
        <v>145</v>
      </c>
      <c r="O7726">
        <v>10</v>
      </c>
      <c r="P7726">
        <v>2021</v>
      </c>
    </row>
    <row r="7727" spans="1:16" x14ac:dyDescent="0.25">
      <c r="A7727" t="s">
        <v>26</v>
      </c>
      <c r="B7727">
        <v>1185732</v>
      </c>
      <c r="C7727" s="1">
        <v>44478</v>
      </c>
      <c r="D7727" t="s">
        <v>36</v>
      </c>
      <c r="E7727" t="s">
        <v>110</v>
      </c>
      <c r="F7727" t="s">
        <v>111</v>
      </c>
      <c r="G7727" t="s">
        <v>138</v>
      </c>
      <c r="H7727" t="s">
        <v>144</v>
      </c>
      <c r="I7727">
        <v>49.999999999999993</v>
      </c>
      <c r="J7727">
        <v>400</v>
      </c>
      <c r="K7727">
        <v>20000</v>
      </c>
      <c r="L7727" t="s">
        <v>16</v>
      </c>
      <c r="M7727" t="s">
        <v>152</v>
      </c>
      <c r="N7727" t="s">
        <v>147</v>
      </c>
      <c r="O7727">
        <v>10</v>
      </c>
      <c r="P7727">
        <v>2021</v>
      </c>
    </row>
    <row r="7728" spans="1:16" x14ac:dyDescent="0.25">
      <c r="A7728" t="s">
        <v>26</v>
      </c>
      <c r="B7728">
        <v>1185732</v>
      </c>
      <c r="C7728" s="1">
        <v>44478</v>
      </c>
      <c r="D7728" t="s">
        <v>36</v>
      </c>
      <c r="E7728" t="s">
        <v>110</v>
      </c>
      <c r="F7728" t="s">
        <v>111</v>
      </c>
      <c r="G7728" t="s">
        <v>138</v>
      </c>
      <c r="H7728" t="s">
        <v>146</v>
      </c>
      <c r="I7728">
        <v>40</v>
      </c>
      <c r="J7728">
        <v>250</v>
      </c>
      <c r="K7728">
        <v>10000</v>
      </c>
      <c r="L7728" t="s">
        <v>16</v>
      </c>
      <c r="M7728" t="s">
        <v>152</v>
      </c>
      <c r="N7728" t="s">
        <v>147</v>
      </c>
      <c r="O7728">
        <v>10</v>
      </c>
      <c r="P7728">
        <v>2021</v>
      </c>
    </row>
    <row r="7729" spans="1:16" x14ac:dyDescent="0.25">
      <c r="A7729" t="s">
        <v>26</v>
      </c>
      <c r="B7729">
        <v>1185732</v>
      </c>
      <c r="C7729" s="1">
        <v>44478</v>
      </c>
      <c r="D7729" t="s">
        <v>36</v>
      </c>
      <c r="E7729" t="s">
        <v>110</v>
      </c>
      <c r="F7729" t="s">
        <v>111</v>
      </c>
      <c r="G7729" t="s">
        <v>142</v>
      </c>
      <c r="H7729" t="s">
        <v>144</v>
      </c>
      <c r="I7729">
        <v>40</v>
      </c>
      <c r="J7729">
        <v>150</v>
      </c>
      <c r="K7729">
        <v>6000</v>
      </c>
      <c r="L7729" t="s">
        <v>16</v>
      </c>
      <c r="M7729" t="s">
        <v>152</v>
      </c>
      <c r="N7729" t="s">
        <v>147</v>
      </c>
      <c r="O7729">
        <v>10</v>
      </c>
      <c r="P7729">
        <v>2021</v>
      </c>
    </row>
    <row r="7730" spans="1:16" x14ac:dyDescent="0.25">
      <c r="A7730" t="s">
        <v>26</v>
      </c>
      <c r="B7730">
        <v>1185732</v>
      </c>
      <c r="C7730" s="1">
        <v>44478</v>
      </c>
      <c r="D7730" t="s">
        <v>36</v>
      </c>
      <c r="E7730" t="s">
        <v>110</v>
      </c>
      <c r="F7730" t="s">
        <v>111</v>
      </c>
      <c r="G7730" t="s">
        <v>142</v>
      </c>
      <c r="H7730" t="s">
        <v>146</v>
      </c>
      <c r="I7730">
        <v>40</v>
      </c>
      <c r="J7730">
        <v>125</v>
      </c>
      <c r="K7730">
        <v>5000</v>
      </c>
      <c r="L7730" t="s">
        <v>16</v>
      </c>
      <c r="M7730" t="s">
        <v>152</v>
      </c>
      <c r="N7730" t="s">
        <v>147</v>
      </c>
      <c r="O7730">
        <v>10</v>
      </c>
      <c r="P7730">
        <v>2021</v>
      </c>
    </row>
    <row r="7731" spans="1:16" x14ac:dyDescent="0.25">
      <c r="A7731" t="s">
        <v>26</v>
      </c>
      <c r="B7731">
        <v>1185732</v>
      </c>
      <c r="C7731" s="1">
        <v>44478</v>
      </c>
      <c r="D7731" t="s">
        <v>36</v>
      </c>
      <c r="E7731" t="s">
        <v>110</v>
      </c>
      <c r="F7731" t="s">
        <v>111</v>
      </c>
      <c r="G7731" t="s">
        <v>138</v>
      </c>
      <c r="H7731" t="s">
        <v>139</v>
      </c>
      <c r="I7731">
        <v>49.999999999999993</v>
      </c>
      <c r="J7731">
        <v>125</v>
      </c>
      <c r="K7731">
        <v>6250</v>
      </c>
      <c r="L7731" t="s">
        <v>16</v>
      </c>
      <c r="M7731" t="s">
        <v>152</v>
      </c>
      <c r="N7731" t="s">
        <v>147</v>
      </c>
      <c r="O7731">
        <v>10</v>
      </c>
      <c r="P7731">
        <v>2021</v>
      </c>
    </row>
    <row r="7732" spans="1:16" x14ac:dyDescent="0.25">
      <c r="A7732" t="s">
        <v>26</v>
      </c>
      <c r="B7732">
        <v>1185732</v>
      </c>
      <c r="C7732" s="1">
        <v>44478</v>
      </c>
      <c r="D7732" t="s">
        <v>36</v>
      </c>
      <c r="E7732" t="s">
        <v>110</v>
      </c>
      <c r="F7732" t="s">
        <v>111</v>
      </c>
      <c r="G7732" t="s">
        <v>138</v>
      </c>
      <c r="H7732" t="s">
        <v>144</v>
      </c>
      <c r="I7732">
        <v>49</v>
      </c>
      <c r="J7732">
        <v>116</v>
      </c>
      <c r="K7732">
        <v>5684</v>
      </c>
      <c r="L7732" t="s">
        <v>83</v>
      </c>
      <c r="M7732" t="s">
        <v>152</v>
      </c>
      <c r="N7732" t="s">
        <v>147</v>
      </c>
      <c r="O7732">
        <v>10</v>
      </c>
      <c r="P7732">
        <v>2021</v>
      </c>
    </row>
    <row r="7733" spans="1:16" x14ac:dyDescent="0.25">
      <c r="A7733" t="s">
        <v>26</v>
      </c>
      <c r="B7733">
        <v>1185732</v>
      </c>
      <c r="C7733" s="1">
        <v>44478</v>
      </c>
      <c r="D7733" t="s">
        <v>36</v>
      </c>
      <c r="E7733" t="s">
        <v>110</v>
      </c>
      <c r="F7733" t="s">
        <v>111</v>
      </c>
      <c r="G7733" t="s">
        <v>138</v>
      </c>
      <c r="H7733" t="s">
        <v>146</v>
      </c>
      <c r="I7733">
        <v>36</v>
      </c>
      <c r="J7733">
        <v>73</v>
      </c>
      <c r="K7733">
        <v>2628</v>
      </c>
      <c r="L7733" t="s">
        <v>83</v>
      </c>
      <c r="M7733" t="s">
        <v>152</v>
      </c>
      <c r="N7733" t="s">
        <v>147</v>
      </c>
      <c r="O7733">
        <v>10</v>
      </c>
      <c r="P7733">
        <v>2021</v>
      </c>
    </row>
    <row r="7734" spans="1:16" x14ac:dyDescent="0.25">
      <c r="A7734" t="s">
        <v>26</v>
      </c>
      <c r="B7734">
        <v>1185732</v>
      </c>
      <c r="C7734" s="1">
        <v>44478</v>
      </c>
      <c r="D7734" t="s">
        <v>36</v>
      </c>
      <c r="E7734" t="s">
        <v>110</v>
      </c>
      <c r="F7734" t="s">
        <v>111</v>
      </c>
      <c r="G7734" t="s">
        <v>142</v>
      </c>
      <c r="H7734" t="s">
        <v>144</v>
      </c>
      <c r="I7734">
        <v>39</v>
      </c>
      <c r="J7734">
        <v>39</v>
      </c>
      <c r="K7734">
        <v>1521</v>
      </c>
      <c r="L7734" t="s">
        <v>83</v>
      </c>
      <c r="M7734" t="s">
        <v>152</v>
      </c>
      <c r="N7734" t="s">
        <v>147</v>
      </c>
      <c r="O7734">
        <v>10</v>
      </c>
      <c r="P7734">
        <v>2021</v>
      </c>
    </row>
    <row r="7735" spans="1:16" x14ac:dyDescent="0.25">
      <c r="A7735" t="s">
        <v>26</v>
      </c>
      <c r="B7735">
        <v>1185732</v>
      </c>
      <c r="C7735" s="1">
        <v>44478</v>
      </c>
      <c r="D7735" t="s">
        <v>36</v>
      </c>
      <c r="E7735" t="s">
        <v>110</v>
      </c>
      <c r="F7735" t="s">
        <v>111</v>
      </c>
      <c r="G7735" t="s">
        <v>142</v>
      </c>
      <c r="H7735" t="s">
        <v>146</v>
      </c>
      <c r="I7735">
        <v>38</v>
      </c>
      <c r="J7735">
        <v>33</v>
      </c>
      <c r="K7735">
        <v>1254</v>
      </c>
      <c r="L7735" t="s">
        <v>83</v>
      </c>
      <c r="M7735" t="s">
        <v>152</v>
      </c>
      <c r="N7735" t="s">
        <v>147</v>
      </c>
      <c r="O7735">
        <v>10</v>
      </c>
      <c r="P7735">
        <v>2021</v>
      </c>
    </row>
    <row r="7736" spans="1:16" x14ac:dyDescent="0.25">
      <c r="A7736" t="s">
        <v>26</v>
      </c>
      <c r="B7736">
        <v>1185732</v>
      </c>
      <c r="C7736" s="1">
        <v>44478</v>
      </c>
      <c r="D7736" t="s">
        <v>36</v>
      </c>
      <c r="E7736" t="s">
        <v>110</v>
      </c>
      <c r="F7736" t="s">
        <v>111</v>
      </c>
      <c r="G7736" t="s">
        <v>138</v>
      </c>
      <c r="H7736" t="s">
        <v>139</v>
      </c>
      <c r="I7736">
        <v>45</v>
      </c>
      <c r="J7736">
        <v>34</v>
      </c>
      <c r="K7736">
        <v>1530</v>
      </c>
      <c r="L7736" t="s">
        <v>83</v>
      </c>
      <c r="M7736" t="s">
        <v>152</v>
      </c>
      <c r="N7736" t="s">
        <v>147</v>
      </c>
      <c r="O7736">
        <v>10</v>
      </c>
      <c r="P7736">
        <v>2021</v>
      </c>
    </row>
    <row r="7737" spans="1:16" x14ac:dyDescent="0.25">
      <c r="A7737" t="s">
        <v>12</v>
      </c>
      <c r="B7737">
        <v>1185732</v>
      </c>
      <c r="C7737" s="1">
        <v>44478</v>
      </c>
      <c r="D7737" t="s">
        <v>36</v>
      </c>
      <c r="E7737" t="s">
        <v>110</v>
      </c>
      <c r="F7737" t="s">
        <v>111</v>
      </c>
      <c r="G7737" t="s">
        <v>142</v>
      </c>
      <c r="H7737" t="s">
        <v>139</v>
      </c>
      <c r="I7737">
        <v>54.999999999999986</v>
      </c>
      <c r="J7737">
        <v>250</v>
      </c>
      <c r="K7737">
        <v>13750</v>
      </c>
      <c r="L7737" t="s">
        <v>16</v>
      </c>
      <c r="M7737" t="s">
        <v>152</v>
      </c>
      <c r="N7737" t="s">
        <v>147</v>
      </c>
      <c r="O7737">
        <v>10</v>
      </c>
      <c r="P7737">
        <v>2021</v>
      </c>
    </row>
    <row r="7738" spans="1:16" x14ac:dyDescent="0.25">
      <c r="A7738" t="s">
        <v>12</v>
      </c>
      <c r="B7738">
        <v>1185732</v>
      </c>
      <c r="C7738" s="1">
        <v>44478</v>
      </c>
      <c r="D7738" t="s">
        <v>36</v>
      </c>
      <c r="E7738" t="s">
        <v>110</v>
      </c>
      <c r="F7738" t="s">
        <v>111</v>
      </c>
      <c r="G7738" t="s">
        <v>142</v>
      </c>
      <c r="H7738" t="s">
        <v>139</v>
      </c>
      <c r="I7738">
        <v>53</v>
      </c>
      <c r="J7738">
        <v>73</v>
      </c>
      <c r="K7738">
        <v>3869</v>
      </c>
      <c r="L7738" t="s">
        <v>83</v>
      </c>
      <c r="M7738" t="s">
        <v>152</v>
      </c>
      <c r="N7738" t="s">
        <v>147</v>
      </c>
      <c r="O7738">
        <v>10</v>
      </c>
      <c r="P7738">
        <v>2021</v>
      </c>
    </row>
    <row r="7739" spans="1:16" x14ac:dyDescent="0.25">
      <c r="A7739" t="s">
        <v>26</v>
      </c>
      <c r="B7739">
        <v>1197831</v>
      </c>
      <c r="C7739" s="1">
        <v>44478</v>
      </c>
      <c r="D7739" t="s">
        <v>27</v>
      </c>
      <c r="E7739" t="s">
        <v>59</v>
      </c>
      <c r="F7739" t="s">
        <v>60</v>
      </c>
      <c r="G7739" t="s">
        <v>142</v>
      </c>
      <c r="H7739" t="s">
        <v>146</v>
      </c>
      <c r="I7739">
        <v>65</v>
      </c>
      <c r="J7739">
        <v>550</v>
      </c>
      <c r="K7739">
        <v>35750</v>
      </c>
      <c r="L7739" t="s">
        <v>24</v>
      </c>
      <c r="M7739" t="s">
        <v>152</v>
      </c>
      <c r="N7739" t="s">
        <v>147</v>
      </c>
      <c r="O7739">
        <v>10</v>
      </c>
      <c r="P7739">
        <v>2021</v>
      </c>
    </row>
    <row r="7740" spans="1:16" x14ac:dyDescent="0.25">
      <c r="A7740" t="s">
        <v>26</v>
      </c>
      <c r="B7740">
        <v>1197831</v>
      </c>
      <c r="C7740" s="1">
        <v>44478</v>
      </c>
      <c r="D7740" t="s">
        <v>27</v>
      </c>
      <c r="E7740" t="s">
        <v>59</v>
      </c>
      <c r="F7740" t="s">
        <v>60</v>
      </c>
      <c r="G7740" t="s">
        <v>142</v>
      </c>
      <c r="H7740" t="s">
        <v>146</v>
      </c>
      <c r="I7740">
        <v>63</v>
      </c>
      <c r="J7740">
        <v>143</v>
      </c>
      <c r="K7740">
        <v>9009</v>
      </c>
      <c r="L7740" t="s">
        <v>83</v>
      </c>
      <c r="M7740" t="s">
        <v>152</v>
      </c>
      <c r="N7740" t="s">
        <v>147</v>
      </c>
      <c r="O7740">
        <v>10</v>
      </c>
      <c r="P7740">
        <v>2021</v>
      </c>
    </row>
    <row r="7741" spans="1:16" x14ac:dyDescent="0.25">
      <c r="A7741" t="s">
        <v>26</v>
      </c>
      <c r="B7741">
        <v>1197831</v>
      </c>
      <c r="C7741" s="1">
        <v>44478</v>
      </c>
      <c r="D7741" t="s">
        <v>27</v>
      </c>
      <c r="E7741" t="s">
        <v>59</v>
      </c>
      <c r="F7741" t="s">
        <v>60</v>
      </c>
      <c r="G7741" t="s">
        <v>142</v>
      </c>
      <c r="H7741" t="s">
        <v>146</v>
      </c>
      <c r="I7741">
        <v>52</v>
      </c>
      <c r="J7741">
        <v>193</v>
      </c>
      <c r="K7741">
        <v>10036</v>
      </c>
      <c r="L7741" t="s">
        <v>24</v>
      </c>
      <c r="M7741" t="s">
        <v>152</v>
      </c>
      <c r="N7741" t="s">
        <v>147</v>
      </c>
      <c r="O7741">
        <v>10</v>
      </c>
      <c r="P7741">
        <v>2021</v>
      </c>
    </row>
    <row r="7742" spans="1:16" x14ac:dyDescent="0.25">
      <c r="A7742" t="s">
        <v>26</v>
      </c>
      <c r="B7742">
        <v>1197831</v>
      </c>
      <c r="C7742" s="1">
        <v>44478</v>
      </c>
      <c r="D7742" t="s">
        <v>27</v>
      </c>
      <c r="E7742" t="s">
        <v>28</v>
      </c>
      <c r="F7742" t="s">
        <v>39</v>
      </c>
      <c r="G7742" t="s">
        <v>142</v>
      </c>
      <c r="H7742" t="s">
        <v>139</v>
      </c>
      <c r="I7742">
        <v>50</v>
      </c>
      <c r="J7742">
        <v>575</v>
      </c>
      <c r="K7742">
        <v>28750</v>
      </c>
      <c r="L7742" t="s">
        <v>24</v>
      </c>
      <c r="M7742" t="s">
        <v>152</v>
      </c>
      <c r="N7742" t="s">
        <v>147</v>
      </c>
      <c r="O7742">
        <v>10</v>
      </c>
      <c r="P7742">
        <v>2021</v>
      </c>
    </row>
    <row r="7743" spans="1:16" x14ac:dyDescent="0.25">
      <c r="A7743" t="s">
        <v>26</v>
      </c>
      <c r="B7743">
        <v>1197831</v>
      </c>
      <c r="C7743" s="1">
        <v>44478</v>
      </c>
      <c r="D7743" t="s">
        <v>27</v>
      </c>
      <c r="E7743" t="s">
        <v>28</v>
      </c>
      <c r="F7743" t="s">
        <v>39</v>
      </c>
      <c r="G7743" t="s">
        <v>142</v>
      </c>
      <c r="H7743" t="s">
        <v>139</v>
      </c>
      <c r="I7743">
        <v>45</v>
      </c>
      <c r="J7743">
        <v>161</v>
      </c>
      <c r="K7743">
        <v>7245</v>
      </c>
      <c r="L7743" t="s">
        <v>83</v>
      </c>
      <c r="M7743" t="s">
        <v>152</v>
      </c>
      <c r="N7743" t="s">
        <v>147</v>
      </c>
      <c r="O7743">
        <v>10</v>
      </c>
      <c r="P7743">
        <v>2021</v>
      </c>
    </row>
    <row r="7744" spans="1:16" x14ac:dyDescent="0.25">
      <c r="A7744" t="s">
        <v>26</v>
      </c>
      <c r="B7744">
        <v>1197831</v>
      </c>
      <c r="C7744" s="1">
        <v>44478</v>
      </c>
      <c r="D7744" t="s">
        <v>27</v>
      </c>
      <c r="E7744" t="s">
        <v>28</v>
      </c>
      <c r="F7744" t="s">
        <v>39</v>
      </c>
      <c r="G7744" t="s">
        <v>142</v>
      </c>
      <c r="H7744" t="s">
        <v>139</v>
      </c>
      <c r="I7744">
        <v>39</v>
      </c>
      <c r="J7744">
        <v>190</v>
      </c>
      <c r="K7744">
        <v>7410</v>
      </c>
      <c r="L7744" t="s">
        <v>24</v>
      </c>
      <c r="M7744" t="s">
        <v>152</v>
      </c>
      <c r="N7744" t="s">
        <v>147</v>
      </c>
      <c r="O7744">
        <v>10</v>
      </c>
      <c r="P7744">
        <v>2021</v>
      </c>
    </row>
    <row r="7745" spans="1:16" x14ac:dyDescent="0.25">
      <c r="A7745" t="s">
        <v>30</v>
      </c>
      <c r="B7745">
        <v>1185732</v>
      </c>
      <c r="C7745" s="1">
        <v>44479</v>
      </c>
      <c r="D7745" t="s">
        <v>13</v>
      </c>
      <c r="E7745" t="s">
        <v>14</v>
      </c>
      <c r="F7745" t="s">
        <v>69</v>
      </c>
      <c r="G7745" t="s">
        <v>138</v>
      </c>
      <c r="H7745" t="s">
        <v>144</v>
      </c>
      <c r="I7745">
        <v>60.000000000000007</v>
      </c>
      <c r="J7745">
        <v>800</v>
      </c>
      <c r="K7745">
        <v>48000</v>
      </c>
      <c r="L7745" t="s">
        <v>16</v>
      </c>
      <c r="M7745" t="s">
        <v>152</v>
      </c>
      <c r="N7745" t="s">
        <v>148</v>
      </c>
      <c r="O7745">
        <v>10</v>
      </c>
      <c r="P7745">
        <v>2021</v>
      </c>
    </row>
    <row r="7746" spans="1:16" x14ac:dyDescent="0.25">
      <c r="A7746" t="s">
        <v>30</v>
      </c>
      <c r="B7746">
        <v>1185732</v>
      </c>
      <c r="C7746" s="1">
        <v>44479</v>
      </c>
      <c r="D7746" t="s">
        <v>13</v>
      </c>
      <c r="E7746" t="s">
        <v>14</v>
      </c>
      <c r="F7746" t="s">
        <v>69</v>
      </c>
      <c r="G7746" t="s">
        <v>138</v>
      </c>
      <c r="H7746" t="s">
        <v>146</v>
      </c>
      <c r="I7746">
        <v>50.000000000000014</v>
      </c>
      <c r="J7746">
        <v>625</v>
      </c>
      <c r="K7746">
        <v>31250</v>
      </c>
      <c r="L7746" t="s">
        <v>16</v>
      </c>
      <c r="M7746" t="s">
        <v>152</v>
      </c>
      <c r="N7746" t="s">
        <v>148</v>
      </c>
      <c r="O7746">
        <v>10</v>
      </c>
      <c r="P7746">
        <v>2021</v>
      </c>
    </row>
    <row r="7747" spans="1:16" x14ac:dyDescent="0.25">
      <c r="A7747" t="s">
        <v>30</v>
      </c>
      <c r="B7747">
        <v>1185732</v>
      </c>
      <c r="C7747" s="1">
        <v>44479</v>
      </c>
      <c r="D7747" t="s">
        <v>13</v>
      </c>
      <c r="E7747" t="s">
        <v>14</v>
      </c>
      <c r="F7747" t="s">
        <v>69</v>
      </c>
      <c r="G7747" t="s">
        <v>142</v>
      </c>
      <c r="H7747" t="s">
        <v>144</v>
      </c>
      <c r="I7747">
        <v>50.000000000000014</v>
      </c>
      <c r="J7747">
        <v>525</v>
      </c>
      <c r="K7747">
        <v>26250</v>
      </c>
      <c r="L7747" t="s">
        <v>16</v>
      </c>
      <c r="M7747" t="s">
        <v>152</v>
      </c>
      <c r="N7747" t="s">
        <v>148</v>
      </c>
      <c r="O7747">
        <v>10</v>
      </c>
      <c r="P7747">
        <v>2021</v>
      </c>
    </row>
    <row r="7748" spans="1:16" x14ac:dyDescent="0.25">
      <c r="A7748" t="s">
        <v>30</v>
      </c>
      <c r="B7748">
        <v>1185732</v>
      </c>
      <c r="C7748" s="1">
        <v>44479</v>
      </c>
      <c r="D7748" t="s">
        <v>13</v>
      </c>
      <c r="E7748" t="s">
        <v>14</v>
      </c>
      <c r="F7748" t="s">
        <v>69</v>
      </c>
      <c r="G7748" t="s">
        <v>142</v>
      </c>
      <c r="H7748" t="s">
        <v>146</v>
      </c>
      <c r="I7748">
        <v>50.000000000000014</v>
      </c>
      <c r="J7748">
        <v>500</v>
      </c>
      <c r="K7748">
        <v>25000</v>
      </c>
      <c r="L7748" t="s">
        <v>16</v>
      </c>
      <c r="M7748" t="s">
        <v>152</v>
      </c>
      <c r="N7748" t="s">
        <v>148</v>
      </c>
      <c r="O7748">
        <v>10</v>
      </c>
      <c r="P7748">
        <v>2021</v>
      </c>
    </row>
    <row r="7749" spans="1:16" x14ac:dyDescent="0.25">
      <c r="A7749" t="s">
        <v>30</v>
      </c>
      <c r="B7749">
        <v>1185732</v>
      </c>
      <c r="C7749" s="1">
        <v>44479</v>
      </c>
      <c r="D7749" t="s">
        <v>13</v>
      </c>
      <c r="E7749" t="s">
        <v>14</v>
      </c>
      <c r="F7749" t="s">
        <v>69</v>
      </c>
      <c r="G7749" t="s">
        <v>138</v>
      </c>
      <c r="H7749" t="s">
        <v>139</v>
      </c>
      <c r="I7749">
        <v>60.000000000000007</v>
      </c>
      <c r="J7749">
        <v>500</v>
      </c>
      <c r="K7749">
        <v>30000</v>
      </c>
      <c r="L7749" t="s">
        <v>16</v>
      </c>
      <c r="M7749" t="s">
        <v>152</v>
      </c>
      <c r="N7749" t="s">
        <v>148</v>
      </c>
      <c r="O7749">
        <v>10</v>
      </c>
      <c r="P7749">
        <v>2021</v>
      </c>
    </row>
    <row r="7750" spans="1:16" x14ac:dyDescent="0.25">
      <c r="A7750" t="s">
        <v>30</v>
      </c>
      <c r="B7750">
        <v>1185732</v>
      </c>
      <c r="C7750" s="1">
        <v>44479</v>
      </c>
      <c r="D7750" t="s">
        <v>13</v>
      </c>
      <c r="E7750" t="s">
        <v>14</v>
      </c>
      <c r="F7750" t="s">
        <v>69</v>
      </c>
      <c r="G7750" t="s">
        <v>142</v>
      </c>
      <c r="H7750" t="s">
        <v>139</v>
      </c>
      <c r="I7750">
        <v>65</v>
      </c>
      <c r="J7750">
        <v>625</v>
      </c>
      <c r="K7750">
        <v>40625</v>
      </c>
      <c r="L7750" t="s">
        <v>16</v>
      </c>
      <c r="M7750" t="s">
        <v>152</v>
      </c>
      <c r="N7750" t="s">
        <v>148</v>
      </c>
      <c r="O7750">
        <v>10</v>
      </c>
      <c r="P7750">
        <v>2021</v>
      </c>
    </row>
    <row r="7751" spans="1:16" x14ac:dyDescent="0.25">
      <c r="A7751" t="s">
        <v>30</v>
      </c>
      <c r="B7751">
        <v>1185732</v>
      </c>
      <c r="C7751" s="1">
        <v>44479</v>
      </c>
      <c r="D7751" t="s">
        <v>13</v>
      </c>
      <c r="E7751" t="s">
        <v>14</v>
      </c>
      <c r="F7751" t="s">
        <v>69</v>
      </c>
      <c r="G7751" t="s">
        <v>138</v>
      </c>
      <c r="H7751" t="s">
        <v>144</v>
      </c>
      <c r="I7751">
        <v>57</v>
      </c>
      <c r="J7751">
        <v>208</v>
      </c>
      <c r="K7751">
        <v>11856</v>
      </c>
      <c r="L7751" t="s">
        <v>83</v>
      </c>
      <c r="M7751" t="s">
        <v>152</v>
      </c>
      <c r="N7751" t="s">
        <v>148</v>
      </c>
      <c r="O7751">
        <v>10</v>
      </c>
      <c r="P7751">
        <v>2021</v>
      </c>
    </row>
    <row r="7752" spans="1:16" x14ac:dyDescent="0.25">
      <c r="A7752" t="s">
        <v>30</v>
      </c>
      <c r="B7752">
        <v>1185732</v>
      </c>
      <c r="C7752" s="1">
        <v>44479</v>
      </c>
      <c r="D7752" t="s">
        <v>13</v>
      </c>
      <c r="E7752" t="s">
        <v>14</v>
      </c>
      <c r="F7752" t="s">
        <v>69</v>
      </c>
      <c r="G7752" t="s">
        <v>138</v>
      </c>
      <c r="H7752" t="s">
        <v>146</v>
      </c>
      <c r="I7752">
        <v>46</v>
      </c>
      <c r="J7752">
        <v>156</v>
      </c>
      <c r="K7752">
        <v>7176</v>
      </c>
      <c r="L7752" t="s">
        <v>83</v>
      </c>
      <c r="M7752" t="s">
        <v>152</v>
      </c>
      <c r="N7752" t="s">
        <v>148</v>
      </c>
      <c r="O7752">
        <v>10</v>
      </c>
      <c r="P7752">
        <v>2021</v>
      </c>
    </row>
    <row r="7753" spans="1:16" x14ac:dyDescent="0.25">
      <c r="A7753" t="s">
        <v>30</v>
      </c>
      <c r="B7753">
        <v>1185732</v>
      </c>
      <c r="C7753" s="1">
        <v>44479</v>
      </c>
      <c r="D7753" t="s">
        <v>13</v>
      </c>
      <c r="E7753" t="s">
        <v>14</v>
      </c>
      <c r="F7753" t="s">
        <v>69</v>
      </c>
      <c r="G7753" t="s">
        <v>142</v>
      </c>
      <c r="H7753" t="s">
        <v>144</v>
      </c>
      <c r="I7753">
        <v>46</v>
      </c>
      <c r="J7753">
        <v>137</v>
      </c>
      <c r="K7753">
        <v>6302</v>
      </c>
      <c r="L7753" t="s">
        <v>83</v>
      </c>
      <c r="M7753" t="s">
        <v>152</v>
      </c>
      <c r="N7753" t="s">
        <v>148</v>
      </c>
      <c r="O7753">
        <v>10</v>
      </c>
      <c r="P7753">
        <v>2021</v>
      </c>
    </row>
    <row r="7754" spans="1:16" x14ac:dyDescent="0.25">
      <c r="A7754" t="s">
        <v>30</v>
      </c>
      <c r="B7754">
        <v>1185732</v>
      </c>
      <c r="C7754" s="1">
        <v>44479</v>
      </c>
      <c r="D7754" t="s">
        <v>13</v>
      </c>
      <c r="E7754" t="s">
        <v>14</v>
      </c>
      <c r="F7754" t="s">
        <v>69</v>
      </c>
      <c r="G7754" t="s">
        <v>142</v>
      </c>
      <c r="H7754" t="s">
        <v>146</v>
      </c>
      <c r="I7754">
        <v>45</v>
      </c>
      <c r="J7754">
        <v>135</v>
      </c>
      <c r="K7754">
        <v>6075</v>
      </c>
      <c r="L7754" t="s">
        <v>83</v>
      </c>
      <c r="M7754" t="s">
        <v>152</v>
      </c>
      <c r="N7754" t="s">
        <v>148</v>
      </c>
      <c r="O7754">
        <v>10</v>
      </c>
      <c r="P7754">
        <v>2021</v>
      </c>
    </row>
    <row r="7755" spans="1:16" x14ac:dyDescent="0.25">
      <c r="A7755" t="s">
        <v>30</v>
      </c>
      <c r="B7755">
        <v>1185732</v>
      </c>
      <c r="C7755" s="1">
        <v>44479</v>
      </c>
      <c r="D7755" t="s">
        <v>13</v>
      </c>
      <c r="E7755" t="s">
        <v>14</v>
      </c>
      <c r="F7755" t="s">
        <v>69</v>
      </c>
      <c r="G7755" t="s">
        <v>138</v>
      </c>
      <c r="H7755" t="s">
        <v>139</v>
      </c>
      <c r="I7755">
        <v>59</v>
      </c>
      <c r="J7755">
        <v>150</v>
      </c>
      <c r="K7755">
        <v>8850</v>
      </c>
      <c r="L7755" t="s">
        <v>83</v>
      </c>
      <c r="M7755" t="s">
        <v>152</v>
      </c>
      <c r="N7755" t="s">
        <v>148</v>
      </c>
      <c r="O7755">
        <v>10</v>
      </c>
      <c r="P7755">
        <v>2021</v>
      </c>
    </row>
    <row r="7756" spans="1:16" x14ac:dyDescent="0.25">
      <c r="A7756" t="s">
        <v>30</v>
      </c>
      <c r="B7756">
        <v>1185732</v>
      </c>
      <c r="C7756" s="1">
        <v>44479</v>
      </c>
      <c r="D7756" t="s">
        <v>13</v>
      </c>
      <c r="E7756" t="s">
        <v>14</v>
      </c>
      <c r="F7756" t="s">
        <v>69</v>
      </c>
      <c r="G7756" t="s">
        <v>142</v>
      </c>
      <c r="H7756" t="s">
        <v>139</v>
      </c>
      <c r="I7756">
        <v>64</v>
      </c>
      <c r="J7756">
        <v>156</v>
      </c>
      <c r="K7756">
        <v>9984</v>
      </c>
      <c r="L7756" t="s">
        <v>83</v>
      </c>
      <c r="M7756" t="s">
        <v>152</v>
      </c>
      <c r="N7756" t="s">
        <v>148</v>
      </c>
      <c r="O7756">
        <v>10</v>
      </c>
      <c r="P7756">
        <v>2021</v>
      </c>
    </row>
    <row r="7757" spans="1:16" x14ac:dyDescent="0.25">
      <c r="A7757" t="s">
        <v>30</v>
      </c>
      <c r="B7757">
        <v>1185732</v>
      </c>
      <c r="C7757" s="1">
        <v>44479</v>
      </c>
      <c r="D7757" t="s">
        <v>36</v>
      </c>
      <c r="E7757" t="s">
        <v>116</v>
      </c>
      <c r="F7757" t="s">
        <v>117</v>
      </c>
      <c r="G7757" t="s">
        <v>138</v>
      </c>
      <c r="H7757" t="s">
        <v>144</v>
      </c>
      <c r="I7757">
        <v>41</v>
      </c>
      <c r="J7757">
        <v>116</v>
      </c>
      <c r="K7757">
        <v>4756</v>
      </c>
      <c r="L7757" t="s">
        <v>83</v>
      </c>
      <c r="M7757" t="s">
        <v>152</v>
      </c>
      <c r="N7757" t="s">
        <v>148</v>
      </c>
      <c r="O7757">
        <v>10</v>
      </c>
      <c r="P7757">
        <v>2021</v>
      </c>
    </row>
    <row r="7758" spans="1:16" x14ac:dyDescent="0.25">
      <c r="A7758" t="s">
        <v>30</v>
      </c>
      <c r="B7758">
        <v>1185732</v>
      </c>
      <c r="C7758" s="1">
        <v>44479</v>
      </c>
      <c r="D7758" t="s">
        <v>36</v>
      </c>
      <c r="E7758" t="s">
        <v>116</v>
      </c>
      <c r="F7758" t="s">
        <v>117</v>
      </c>
      <c r="G7758" t="s">
        <v>138</v>
      </c>
      <c r="H7758" t="s">
        <v>146</v>
      </c>
      <c r="I7758">
        <v>32</v>
      </c>
      <c r="J7758">
        <v>65</v>
      </c>
      <c r="K7758">
        <v>2080</v>
      </c>
      <c r="L7758" t="s">
        <v>83</v>
      </c>
      <c r="M7758" t="s">
        <v>152</v>
      </c>
      <c r="N7758" t="s">
        <v>148</v>
      </c>
      <c r="O7758">
        <v>10</v>
      </c>
      <c r="P7758">
        <v>2021</v>
      </c>
    </row>
    <row r="7759" spans="1:16" x14ac:dyDescent="0.25">
      <c r="A7759" t="s">
        <v>30</v>
      </c>
      <c r="B7759">
        <v>1185732</v>
      </c>
      <c r="C7759" s="1">
        <v>44479</v>
      </c>
      <c r="D7759" t="s">
        <v>36</v>
      </c>
      <c r="E7759" t="s">
        <v>116</v>
      </c>
      <c r="F7759" t="s">
        <v>117</v>
      </c>
      <c r="G7759" t="s">
        <v>142</v>
      </c>
      <c r="H7759" t="s">
        <v>144</v>
      </c>
      <c r="I7759">
        <v>32</v>
      </c>
      <c r="J7759">
        <v>38</v>
      </c>
      <c r="K7759">
        <v>1216</v>
      </c>
      <c r="L7759" t="s">
        <v>83</v>
      </c>
      <c r="M7759" t="s">
        <v>152</v>
      </c>
      <c r="N7759" t="s">
        <v>148</v>
      </c>
      <c r="O7759">
        <v>10</v>
      </c>
      <c r="P7759">
        <v>2021</v>
      </c>
    </row>
    <row r="7760" spans="1:16" x14ac:dyDescent="0.25">
      <c r="A7760" t="s">
        <v>30</v>
      </c>
      <c r="B7760">
        <v>1185732</v>
      </c>
      <c r="C7760" s="1">
        <v>44479</v>
      </c>
      <c r="D7760" t="s">
        <v>36</v>
      </c>
      <c r="E7760" t="s">
        <v>116</v>
      </c>
      <c r="F7760" t="s">
        <v>117</v>
      </c>
      <c r="G7760" t="s">
        <v>142</v>
      </c>
      <c r="H7760" t="s">
        <v>146</v>
      </c>
      <c r="I7760">
        <v>33</v>
      </c>
      <c r="J7760">
        <v>44</v>
      </c>
      <c r="K7760">
        <v>1452</v>
      </c>
      <c r="L7760" t="s">
        <v>83</v>
      </c>
      <c r="M7760" t="s">
        <v>152</v>
      </c>
      <c r="N7760" t="s">
        <v>148</v>
      </c>
      <c r="O7760">
        <v>10</v>
      </c>
      <c r="P7760">
        <v>2021</v>
      </c>
    </row>
    <row r="7761" spans="1:16" x14ac:dyDescent="0.25">
      <c r="A7761" t="s">
        <v>30</v>
      </c>
      <c r="B7761">
        <v>1185732</v>
      </c>
      <c r="C7761" s="1">
        <v>44479</v>
      </c>
      <c r="D7761" t="s">
        <v>36</v>
      </c>
      <c r="E7761" t="s">
        <v>116</v>
      </c>
      <c r="F7761" t="s">
        <v>117</v>
      </c>
      <c r="G7761" t="s">
        <v>138</v>
      </c>
      <c r="H7761" t="s">
        <v>139</v>
      </c>
      <c r="I7761">
        <v>41</v>
      </c>
      <c r="J7761">
        <v>38</v>
      </c>
      <c r="K7761">
        <v>1558</v>
      </c>
      <c r="L7761" t="s">
        <v>83</v>
      </c>
      <c r="M7761" t="s">
        <v>152</v>
      </c>
      <c r="N7761" t="s">
        <v>148</v>
      </c>
      <c r="O7761">
        <v>10</v>
      </c>
      <c r="P7761">
        <v>2021</v>
      </c>
    </row>
    <row r="7762" spans="1:16" x14ac:dyDescent="0.25">
      <c r="A7762" t="s">
        <v>30</v>
      </c>
      <c r="B7762">
        <v>1185732</v>
      </c>
      <c r="C7762" s="1">
        <v>44479</v>
      </c>
      <c r="D7762" t="s">
        <v>36</v>
      </c>
      <c r="E7762" t="s">
        <v>116</v>
      </c>
      <c r="F7762" t="s">
        <v>117</v>
      </c>
      <c r="G7762" t="s">
        <v>142</v>
      </c>
      <c r="H7762" t="s">
        <v>139</v>
      </c>
      <c r="I7762">
        <v>48</v>
      </c>
      <c r="J7762">
        <v>83</v>
      </c>
      <c r="K7762">
        <v>3984</v>
      </c>
      <c r="L7762" t="s">
        <v>83</v>
      </c>
      <c r="M7762" t="s">
        <v>152</v>
      </c>
      <c r="N7762" t="s">
        <v>148</v>
      </c>
      <c r="O7762">
        <v>10</v>
      </c>
      <c r="P7762">
        <v>2021</v>
      </c>
    </row>
    <row r="7763" spans="1:16" x14ac:dyDescent="0.25">
      <c r="A7763" t="s">
        <v>30</v>
      </c>
      <c r="B7763">
        <v>1185732</v>
      </c>
      <c r="C7763" s="1">
        <v>44479</v>
      </c>
      <c r="D7763" t="s">
        <v>36</v>
      </c>
      <c r="E7763" t="s">
        <v>116</v>
      </c>
      <c r="F7763" t="s">
        <v>117</v>
      </c>
      <c r="G7763" t="s">
        <v>138</v>
      </c>
      <c r="H7763" t="s">
        <v>144</v>
      </c>
      <c r="I7763">
        <v>44.999999999999993</v>
      </c>
      <c r="J7763">
        <v>400</v>
      </c>
      <c r="K7763">
        <v>18000</v>
      </c>
      <c r="L7763" t="s">
        <v>16</v>
      </c>
      <c r="M7763" t="s">
        <v>152</v>
      </c>
      <c r="N7763" t="s">
        <v>148</v>
      </c>
      <c r="O7763">
        <v>10</v>
      </c>
      <c r="P7763">
        <v>2021</v>
      </c>
    </row>
    <row r="7764" spans="1:16" x14ac:dyDescent="0.25">
      <c r="A7764" t="s">
        <v>30</v>
      </c>
      <c r="B7764">
        <v>1185732</v>
      </c>
      <c r="C7764" s="1">
        <v>44479</v>
      </c>
      <c r="D7764" t="s">
        <v>36</v>
      </c>
      <c r="E7764" t="s">
        <v>116</v>
      </c>
      <c r="F7764" t="s">
        <v>117</v>
      </c>
      <c r="G7764" t="s">
        <v>138</v>
      </c>
      <c r="H7764" t="s">
        <v>146</v>
      </c>
      <c r="I7764">
        <v>35</v>
      </c>
      <c r="J7764">
        <v>250</v>
      </c>
      <c r="K7764">
        <v>8750</v>
      </c>
      <c r="L7764" t="s">
        <v>16</v>
      </c>
      <c r="M7764" t="s">
        <v>152</v>
      </c>
      <c r="N7764" t="s">
        <v>148</v>
      </c>
      <c r="O7764">
        <v>10</v>
      </c>
      <c r="P7764">
        <v>2021</v>
      </c>
    </row>
    <row r="7765" spans="1:16" x14ac:dyDescent="0.25">
      <c r="A7765" t="s">
        <v>30</v>
      </c>
      <c r="B7765">
        <v>1185732</v>
      </c>
      <c r="C7765" s="1">
        <v>44479</v>
      </c>
      <c r="D7765" t="s">
        <v>36</v>
      </c>
      <c r="E7765" t="s">
        <v>116</v>
      </c>
      <c r="F7765" t="s">
        <v>117</v>
      </c>
      <c r="G7765" t="s">
        <v>142</v>
      </c>
      <c r="H7765" t="s">
        <v>144</v>
      </c>
      <c r="I7765">
        <v>35</v>
      </c>
      <c r="J7765">
        <v>150</v>
      </c>
      <c r="K7765">
        <v>5250</v>
      </c>
      <c r="L7765" t="s">
        <v>16</v>
      </c>
      <c r="M7765" t="s">
        <v>152</v>
      </c>
      <c r="N7765" t="s">
        <v>148</v>
      </c>
      <c r="O7765">
        <v>10</v>
      </c>
      <c r="P7765">
        <v>2021</v>
      </c>
    </row>
    <row r="7766" spans="1:16" x14ac:dyDescent="0.25">
      <c r="A7766" t="s">
        <v>30</v>
      </c>
      <c r="B7766">
        <v>1185732</v>
      </c>
      <c r="C7766" s="1">
        <v>44479</v>
      </c>
      <c r="D7766" t="s">
        <v>36</v>
      </c>
      <c r="E7766" t="s">
        <v>116</v>
      </c>
      <c r="F7766" t="s">
        <v>117</v>
      </c>
      <c r="G7766" t="s">
        <v>142</v>
      </c>
      <c r="H7766" t="s">
        <v>146</v>
      </c>
      <c r="I7766">
        <v>35</v>
      </c>
      <c r="J7766">
        <v>150</v>
      </c>
      <c r="K7766">
        <v>5250</v>
      </c>
      <c r="L7766" t="s">
        <v>16</v>
      </c>
      <c r="M7766" t="s">
        <v>152</v>
      </c>
      <c r="N7766" t="s">
        <v>148</v>
      </c>
      <c r="O7766">
        <v>10</v>
      </c>
      <c r="P7766">
        <v>2021</v>
      </c>
    </row>
    <row r="7767" spans="1:16" x14ac:dyDescent="0.25">
      <c r="A7767" t="s">
        <v>30</v>
      </c>
      <c r="B7767">
        <v>1185732</v>
      </c>
      <c r="C7767" s="1">
        <v>44479</v>
      </c>
      <c r="D7767" t="s">
        <v>36</v>
      </c>
      <c r="E7767" t="s">
        <v>116</v>
      </c>
      <c r="F7767" t="s">
        <v>117</v>
      </c>
      <c r="G7767" t="s">
        <v>138</v>
      </c>
      <c r="H7767" t="s">
        <v>139</v>
      </c>
      <c r="I7767">
        <v>44.999999999999993</v>
      </c>
      <c r="J7767">
        <v>150</v>
      </c>
      <c r="K7767">
        <v>6750</v>
      </c>
      <c r="L7767" t="s">
        <v>16</v>
      </c>
      <c r="M7767" t="s">
        <v>152</v>
      </c>
      <c r="N7767" t="s">
        <v>148</v>
      </c>
      <c r="O7767">
        <v>10</v>
      </c>
      <c r="P7767">
        <v>2021</v>
      </c>
    </row>
    <row r="7768" spans="1:16" x14ac:dyDescent="0.25">
      <c r="A7768" t="s">
        <v>30</v>
      </c>
      <c r="B7768">
        <v>1185732</v>
      </c>
      <c r="C7768" s="1">
        <v>44479</v>
      </c>
      <c r="D7768" t="s">
        <v>36</v>
      </c>
      <c r="E7768" t="s">
        <v>116</v>
      </c>
      <c r="F7768" t="s">
        <v>117</v>
      </c>
      <c r="G7768" t="s">
        <v>142</v>
      </c>
      <c r="H7768" t="s">
        <v>139</v>
      </c>
      <c r="I7768">
        <v>49.999999999999986</v>
      </c>
      <c r="J7768">
        <v>275</v>
      </c>
      <c r="K7768">
        <v>13750</v>
      </c>
      <c r="L7768" t="s">
        <v>16</v>
      </c>
      <c r="M7768" t="s">
        <v>152</v>
      </c>
      <c r="N7768" t="s">
        <v>148</v>
      </c>
      <c r="O7768">
        <v>10</v>
      </c>
      <c r="P7768">
        <v>2021</v>
      </c>
    </row>
    <row r="7769" spans="1:16" x14ac:dyDescent="0.25">
      <c r="A7769" t="s">
        <v>26</v>
      </c>
      <c r="B7769">
        <v>1197831</v>
      </c>
      <c r="C7769" s="1">
        <v>44479</v>
      </c>
      <c r="D7769" t="s">
        <v>27</v>
      </c>
      <c r="E7769" t="s">
        <v>59</v>
      </c>
      <c r="F7769" t="s">
        <v>60</v>
      </c>
      <c r="G7769" t="s">
        <v>138</v>
      </c>
      <c r="H7769" t="s">
        <v>139</v>
      </c>
      <c r="I7769">
        <v>60</v>
      </c>
      <c r="J7769">
        <v>500</v>
      </c>
      <c r="K7769">
        <v>30000</v>
      </c>
      <c r="L7769" t="s">
        <v>24</v>
      </c>
      <c r="M7769" t="s">
        <v>152</v>
      </c>
      <c r="N7769" t="s">
        <v>148</v>
      </c>
      <c r="O7769">
        <v>10</v>
      </c>
      <c r="P7769">
        <v>2021</v>
      </c>
    </row>
    <row r="7770" spans="1:16" x14ac:dyDescent="0.25">
      <c r="A7770" t="s">
        <v>26</v>
      </c>
      <c r="B7770">
        <v>1197831</v>
      </c>
      <c r="C7770" s="1">
        <v>44479</v>
      </c>
      <c r="D7770" t="s">
        <v>27</v>
      </c>
      <c r="E7770" t="s">
        <v>59</v>
      </c>
      <c r="F7770" t="s">
        <v>60</v>
      </c>
      <c r="G7770" t="s">
        <v>138</v>
      </c>
      <c r="H7770" t="s">
        <v>139</v>
      </c>
      <c r="I7770">
        <v>58</v>
      </c>
      <c r="J7770">
        <v>145</v>
      </c>
      <c r="K7770">
        <v>8410</v>
      </c>
      <c r="L7770" t="s">
        <v>83</v>
      </c>
      <c r="M7770" t="s">
        <v>152</v>
      </c>
      <c r="N7770" t="s">
        <v>148</v>
      </c>
      <c r="O7770">
        <v>10</v>
      </c>
      <c r="P7770">
        <v>2021</v>
      </c>
    </row>
    <row r="7771" spans="1:16" x14ac:dyDescent="0.25">
      <c r="A7771" t="s">
        <v>26</v>
      </c>
      <c r="B7771">
        <v>1197831</v>
      </c>
      <c r="C7771" s="1">
        <v>44479</v>
      </c>
      <c r="D7771" t="s">
        <v>27</v>
      </c>
      <c r="E7771" t="s">
        <v>59</v>
      </c>
      <c r="F7771" t="s">
        <v>60</v>
      </c>
      <c r="G7771" t="s">
        <v>138</v>
      </c>
      <c r="H7771" t="s">
        <v>139</v>
      </c>
      <c r="I7771">
        <v>40</v>
      </c>
      <c r="J7771">
        <v>155</v>
      </c>
      <c r="K7771">
        <v>6200</v>
      </c>
      <c r="L7771" t="s">
        <v>24</v>
      </c>
      <c r="M7771" t="s">
        <v>152</v>
      </c>
      <c r="N7771" t="s">
        <v>148</v>
      </c>
      <c r="O7771">
        <v>10</v>
      </c>
      <c r="P7771">
        <v>2021</v>
      </c>
    </row>
    <row r="7772" spans="1:16" x14ac:dyDescent="0.25">
      <c r="A7772" t="s">
        <v>26</v>
      </c>
      <c r="B7772">
        <v>1197831</v>
      </c>
      <c r="C7772" s="1">
        <v>44479</v>
      </c>
      <c r="D7772" t="s">
        <v>27</v>
      </c>
      <c r="E7772" t="s">
        <v>28</v>
      </c>
      <c r="F7772" t="s">
        <v>39</v>
      </c>
      <c r="G7772" t="s">
        <v>138</v>
      </c>
      <c r="H7772" t="s">
        <v>144</v>
      </c>
      <c r="I7772">
        <v>40</v>
      </c>
      <c r="J7772">
        <v>725</v>
      </c>
      <c r="K7772">
        <v>29000</v>
      </c>
      <c r="L7772" t="s">
        <v>24</v>
      </c>
      <c r="M7772" t="s">
        <v>152</v>
      </c>
      <c r="N7772" t="s">
        <v>148</v>
      </c>
      <c r="O7772">
        <v>10</v>
      </c>
      <c r="P7772">
        <v>2021</v>
      </c>
    </row>
    <row r="7773" spans="1:16" x14ac:dyDescent="0.25">
      <c r="A7773" t="s">
        <v>26</v>
      </c>
      <c r="B7773">
        <v>1197831</v>
      </c>
      <c r="C7773" s="1">
        <v>44479</v>
      </c>
      <c r="D7773" t="s">
        <v>27</v>
      </c>
      <c r="E7773" t="s">
        <v>28</v>
      </c>
      <c r="F7773" t="s">
        <v>39</v>
      </c>
      <c r="G7773" t="s">
        <v>138</v>
      </c>
      <c r="H7773" t="s">
        <v>144</v>
      </c>
      <c r="I7773">
        <v>38</v>
      </c>
      <c r="J7773">
        <v>181</v>
      </c>
      <c r="K7773">
        <v>6878</v>
      </c>
      <c r="L7773" t="s">
        <v>83</v>
      </c>
      <c r="M7773" t="s">
        <v>152</v>
      </c>
      <c r="N7773" t="s">
        <v>148</v>
      </c>
      <c r="O7773">
        <v>10</v>
      </c>
      <c r="P7773">
        <v>2021</v>
      </c>
    </row>
    <row r="7774" spans="1:16" x14ac:dyDescent="0.25">
      <c r="A7774" t="s">
        <v>26</v>
      </c>
      <c r="B7774">
        <v>1197831</v>
      </c>
      <c r="C7774" s="1">
        <v>44479</v>
      </c>
      <c r="D7774" t="s">
        <v>27</v>
      </c>
      <c r="E7774" t="s">
        <v>28</v>
      </c>
      <c r="F7774" t="s">
        <v>39</v>
      </c>
      <c r="G7774" t="s">
        <v>138</v>
      </c>
      <c r="H7774" t="s">
        <v>144</v>
      </c>
      <c r="I7774">
        <v>31</v>
      </c>
      <c r="J7774">
        <v>225</v>
      </c>
      <c r="K7774">
        <v>6975</v>
      </c>
      <c r="L7774" t="s">
        <v>24</v>
      </c>
      <c r="M7774" t="s">
        <v>152</v>
      </c>
      <c r="N7774" t="s">
        <v>148</v>
      </c>
      <c r="O7774">
        <v>10</v>
      </c>
      <c r="P7774">
        <v>2021</v>
      </c>
    </row>
    <row r="7775" spans="1:16" x14ac:dyDescent="0.25">
      <c r="A7775" t="s">
        <v>25</v>
      </c>
      <c r="B7775">
        <v>1128299</v>
      </c>
      <c r="C7775" s="1">
        <v>44479</v>
      </c>
      <c r="D7775" t="s">
        <v>31</v>
      </c>
      <c r="E7775" t="s">
        <v>66</v>
      </c>
      <c r="F7775" t="s">
        <v>67</v>
      </c>
      <c r="G7775" t="s">
        <v>138</v>
      </c>
      <c r="H7775" t="s">
        <v>144</v>
      </c>
      <c r="I7775">
        <v>55.000000000000007</v>
      </c>
      <c r="J7775">
        <v>475</v>
      </c>
      <c r="K7775">
        <v>26125</v>
      </c>
      <c r="L7775" t="s">
        <v>24</v>
      </c>
      <c r="M7775" t="s">
        <v>152</v>
      </c>
      <c r="N7775" t="s">
        <v>148</v>
      </c>
      <c r="O7775">
        <v>10</v>
      </c>
      <c r="P7775">
        <v>2021</v>
      </c>
    </row>
    <row r="7776" spans="1:16" x14ac:dyDescent="0.25">
      <c r="A7776" t="s">
        <v>25</v>
      </c>
      <c r="B7776">
        <v>1128299</v>
      </c>
      <c r="C7776" s="1">
        <v>44479</v>
      </c>
      <c r="D7776" t="s">
        <v>31</v>
      </c>
      <c r="E7776" t="s">
        <v>66</v>
      </c>
      <c r="F7776" t="s">
        <v>67</v>
      </c>
      <c r="G7776" t="s">
        <v>138</v>
      </c>
      <c r="H7776" t="s">
        <v>146</v>
      </c>
      <c r="I7776">
        <v>65.000000000000014</v>
      </c>
      <c r="J7776">
        <v>475</v>
      </c>
      <c r="K7776">
        <v>30875</v>
      </c>
      <c r="L7776" t="s">
        <v>24</v>
      </c>
      <c r="M7776" t="s">
        <v>152</v>
      </c>
      <c r="N7776" t="s">
        <v>148</v>
      </c>
      <c r="O7776">
        <v>10</v>
      </c>
      <c r="P7776">
        <v>2021</v>
      </c>
    </row>
    <row r="7777" spans="1:16" x14ac:dyDescent="0.25">
      <c r="A7777" t="s">
        <v>25</v>
      </c>
      <c r="B7777">
        <v>1128299</v>
      </c>
      <c r="C7777" s="1">
        <v>44479</v>
      </c>
      <c r="D7777" t="s">
        <v>31</v>
      </c>
      <c r="E7777" t="s">
        <v>66</v>
      </c>
      <c r="F7777" t="s">
        <v>67</v>
      </c>
      <c r="G7777" t="s">
        <v>142</v>
      </c>
      <c r="H7777" t="s">
        <v>144</v>
      </c>
      <c r="I7777">
        <v>60.000000000000007</v>
      </c>
      <c r="J7777">
        <v>300</v>
      </c>
      <c r="K7777">
        <v>18000</v>
      </c>
      <c r="L7777" t="s">
        <v>24</v>
      </c>
      <c r="M7777" t="s">
        <v>152</v>
      </c>
      <c r="N7777" t="s">
        <v>148</v>
      </c>
      <c r="O7777">
        <v>10</v>
      </c>
      <c r="P7777">
        <v>2021</v>
      </c>
    </row>
    <row r="7778" spans="1:16" x14ac:dyDescent="0.25">
      <c r="A7778" t="s">
        <v>25</v>
      </c>
      <c r="B7778">
        <v>1128299</v>
      </c>
      <c r="C7778" s="1">
        <v>44479</v>
      </c>
      <c r="D7778" t="s">
        <v>31</v>
      </c>
      <c r="E7778" t="s">
        <v>66</v>
      </c>
      <c r="F7778" t="s">
        <v>67</v>
      </c>
      <c r="G7778" t="s">
        <v>142</v>
      </c>
      <c r="H7778" t="s">
        <v>146</v>
      </c>
      <c r="I7778">
        <v>55.000000000000007</v>
      </c>
      <c r="J7778">
        <v>275</v>
      </c>
      <c r="K7778">
        <v>15125</v>
      </c>
      <c r="L7778" t="s">
        <v>24</v>
      </c>
      <c r="M7778" t="s">
        <v>152</v>
      </c>
      <c r="N7778" t="s">
        <v>148</v>
      </c>
      <c r="O7778">
        <v>10</v>
      </c>
      <c r="P7778">
        <v>2021</v>
      </c>
    </row>
    <row r="7779" spans="1:16" x14ac:dyDescent="0.25">
      <c r="A7779" t="s">
        <v>25</v>
      </c>
      <c r="B7779">
        <v>1128299</v>
      </c>
      <c r="C7779" s="1">
        <v>44479</v>
      </c>
      <c r="D7779" t="s">
        <v>31</v>
      </c>
      <c r="E7779" t="s">
        <v>66</v>
      </c>
      <c r="F7779" t="s">
        <v>67</v>
      </c>
      <c r="G7779" t="s">
        <v>138</v>
      </c>
      <c r="H7779" t="s">
        <v>139</v>
      </c>
      <c r="I7779">
        <v>65</v>
      </c>
      <c r="J7779">
        <v>250</v>
      </c>
      <c r="K7779">
        <v>16250</v>
      </c>
      <c r="L7779" t="s">
        <v>24</v>
      </c>
      <c r="M7779" t="s">
        <v>152</v>
      </c>
      <c r="N7779" t="s">
        <v>148</v>
      </c>
      <c r="O7779">
        <v>10</v>
      </c>
      <c r="P7779">
        <v>2021</v>
      </c>
    </row>
    <row r="7780" spans="1:16" x14ac:dyDescent="0.25">
      <c r="A7780" t="s">
        <v>25</v>
      </c>
      <c r="B7780">
        <v>1128299</v>
      </c>
      <c r="C7780" s="1">
        <v>44479</v>
      </c>
      <c r="D7780" t="s">
        <v>31</v>
      </c>
      <c r="E7780" t="s">
        <v>66</v>
      </c>
      <c r="F7780" t="s">
        <v>67</v>
      </c>
      <c r="G7780" t="s">
        <v>142</v>
      </c>
      <c r="H7780" t="s">
        <v>139</v>
      </c>
      <c r="I7780">
        <v>70</v>
      </c>
      <c r="J7780">
        <v>300</v>
      </c>
      <c r="K7780">
        <v>21000</v>
      </c>
      <c r="L7780" t="s">
        <v>24</v>
      </c>
      <c r="M7780" t="s">
        <v>152</v>
      </c>
      <c r="N7780" t="s">
        <v>148</v>
      </c>
      <c r="O7780">
        <v>10</v>
      </c>
      <c r="P7780">
        <v>2021</v>
      </c>
    </row>
    <row r="7781" spans="1:16" x14ac:dyDescent="0.25">
      <c r="A7781" t="s">
        <v>25</v>
      </c>
      <c r="B7781">
        <v>1128299</v>
      </c>
      <c r="C7781" s="1">
        <v>44479</v>
      </c>
      <c r="D7781" t="s">
        <v>31</v>
      </c>
      <c r="E7781" t="s">
        <v>66</v>
      </c>
      <c r="F7781" t="s">
        <v>67</v>
      </c>
      <c r="G7781" t="s">
        <v>138</v>
      </c>
      <c r="H7781" t="s">
        <v>144</v>
      </c>
      <c r="I7781">
        <v>52</v>
      </c>
      <c r="J7781">
        <v>124</v>
      </c>
      <c r="K7781">
        <v>6448</v>
      </c>
      <c r="L7781" t="s">
        <v>83</v>
      </c>
      <c r="M7781" t="s">
        <v>152</v>
      </c>
      <c r="N7781" t="s">
        <v>148</v>
      </c>
      <c r="O7781">
        <v>10</v>
      </c>
      <c r="P7781">
        <v>2021</v>
      </c>
    </row>
    <row r="7782" spans="1:16" x14ac:dyDescent="0.25">
      <c r="A7782" t="s">
        <v>25</v>
      </c>
      <c r="B7782">
        <v>1128299</v>
      </c>
      <c r="C7782" s="1">
        <v>44479</v>
      </c>
      <c r="D7782" t="s">
        <v>31</v>
      </c>
      <c r="E7782" t="s">
        <v>66</v>
      </c>
      <c r="F7782" t="s">
        <v>67</v>
      </c>
      <c r="G7782" t="s">
        <v>138</v>
      </c>
      <c r="H7782" t="s">
        <v>146</v>
      </c>
      <c r="I7782">
        <v>61</v>
      </c>
      <c r="J7782">
        <v>138</v>
      </c>
      <c r="K7782">
        <v>8418</v>
      </c>
      <c r="L7782" t="s">
        <v>83</v>
      </c>
      <c r="M7782" t="s">
        <v>152</v>
      </c>
      <c r="N7782" t="s">
        <v>148</v>
      </c>
      <c r="O7782">
        <v>10</v>
      </c>
      <c r="P7782">
        <v>2021</v>
      </c>
    </row>
    <row r="7783" spans="1:16" x14ac:dyDescent="0.25">
      <c r="A7783" t="s">
        <v>25</v>
      </c>
      <c r="B7783">
        <v>1128299</v>
      </c>
      <c r="C7783" s="1">
        <v>44479</v>
      </c>
      <c r="D7783" t="s">
        <v>31</v>
      </c>
      <c r="E7783" t="s">
        <v>66</v>
      </c>
      <c r="F7783" t="s">
        <v>67</v>
      </c>
      <c r="G7783" t="s">
        <v>142</v>
      </c>
      <c r="H7783" t="s">
        <v>144</v>
      </c>
      <c r="I7783">
        <v>56</v>
      </c>
      <c r="J7783">
        <v>87</v>
      </c>
      <c r="K7783">
        <v>4872</v>
      </c>
      <c r="L7783" t="s">
        <v>83</v>
      </c>
      <c r="M7783" t="s">
        <v>152</v>
      </c>
      <c r="N7783" t="s">
        <v>148</v>
      </c>
      <c r="O7783">
        <v>10</v>
      </c>
      <c r="P7783">
        <v>2021</v>
      </c>
    </row>
    <row r="7784" spans="1:16" x14ac:dyDescent="0.25">
      <c r="A7784" t="s">
        <v>25</v>
      </c>
      <c r="B7784">
        <v>1128299</v>
      </c>
      <c r="C7784" s="1">
        <v>44479</v>
      </c>
      <c r="D7784" t="s">
        <v>31</v>
      </c>
      <c r="E7784" t="s">
        <v>66</v>
      </c>
      <c r="F7784" t="s">
        <v>67</v>
      </c>
      <c r="G7784" t="s">
        <v>142</v>
      </c>
      <c r="H7784" t="s">
        <v>146</v>
      </c>
      <c r="I7784">
        <v>50</v>
      </c>
      <c r="J7784">
        <v>83</v>
      </c>
      <c r="K7784">
        <v>4150</v>
      </c>
      <c r="L7784" t="s">
        <v>83</v>
      </c>
      <c r="M7784" t="s">
        <v>152</v>
      </c>
      <c r="N7784" t="s">
        <v>148</v>
      </c>
      <c r="O7784">
        <v>10</v>
      </c>
      <c r="P7784">
        <v>2021</v>
      </c>
    </row>
    <row r="7785" spans="1:16" x14ac:dyDescent="0.25">
      <c r="A7785" t="s">
        <v>25</v>
      </c>
      <c r="B7785">
        <v>1128299</v>
      </c>
      <c r="C7785" s="1">
        <v>44479</v>
      </c>
      <c r="D7785" t="s">
        <v>31</v>
      </c>
      <c r="E7785" t="s">
        <v>66</v>
      </c>
      <c r="F7785" t="s">
        <v>67</v>
      </c>
      <c r="G7785" t="s">
        <v>138</v>
      </c>
      <c r="H7785" t="s">
        <v>139</v>
      </c>
      <c r="I7785">
        <v>63</v>
      </c>
      <c r="J7785">
        <v>70</v>
      </c>
      <c r="K7785">
        <v>4410</v>
      </c>
      <c r="L7785" t="s">
        <v>83</v>
      </c>
      <c r="M7785" t="s">
        <v>152</v>
      </c>
      <c r="N7785" t="s">
        <v>148</v>
      </c>
      <c r="O7785">
        <v>10</v>
      </c>
      <c r="P7785">
        <v>2021</v>
      </c>
    </row>
    <row r="7786" spans="1:16" x14ac:dyDescent="0.25">
      <c r="A7786" t="s">
        <v>25</v>
      </c>
      <c r="B7786">
        <v>1128299</v>
      </c>
      <c r="C7786" s="1">
        <v>44479</v>
      </c>
      <c r="D7786" t="s">
        <v>31</v>
      </c>
      <c r="E7786" t="s">
        <v>66</v>
      </c>
      <c r="F7786" t="s">
        <v>67</v>
      </c>
      <c r="G7786" t="s">
        <v>142</v>
      </c>
      <c r="H7786" t="s">
        <v>139</v>
      </c>
      <c r="I7786">
        <v>64</v>
      </c>
      <c r="J7786">
        <v>75</v>
      </c>
      <c r="K7786">
        <v>4800</v>
      </c>
      <c r="L7786" t="s">
        <v>83</v>
      </c>
      <c r="M7786" t="s">
        <v>152</v>
      </c>
      <c r="N7786" t="s">
        <v>148</v>
      </c>
      <c r="O7786">
        <v>10</v>
      </c>
      <c r="P7786">
        <v>2021</v>
      </c>
    </row>
    <row r="7787" spans="1:16" x14ac:dyDescent="0.25">
      <c r="A7787" t="s">
        <v>61</v>
      </c>
      <c r="B7787">
        <v>1185732</v>
      </c>
      <c r="C7787" s="1">
        <v>44480</v>
      </c>
      <c r="D7787" t="s">
        <v>36</v>
      </c>
      <c r="E7787" t="s">
        <v>96</v>
      </c>
      <c r="F7787" t="s">
        <v>97</v>
      </c>
      <c r="G7787" t="s">
        <v>138</v>
      </c>
      <c r="H7787" t="s">
        <v>144</v>
      </c>
      <c r="I7787">
        <v>40.000000000000007</v>
      </c>
      <c r="J7787">
        <v>725</v>
      </c>
      <c r="K7787">
        <v>29000</v>
      </c>
      <c r="L7787" t="s">
        <v>83</v>
      </c>
      <c r="M7787" t="s">
        <v>152</v>
      </c>
      <c r="N7787" t="s">
        <v>149</v>
      </c>
      <c r="O7787">
        <v>10</v>
      </c>
      <c r="P7787">
        <v>2021</v>
      </c>
    </row>
    <row r="7788" spans="1:16" x14ac:dyDescent="0.25">
      <c r="A7788" t="s">
        <v>61</v>
      </c>
      <c r="B7788">
        <v>1185732</v>
      </c>
      <c r="C7788" s="1">
        <v>44480</v>
      </c>
      <c r="D7788" t="s">
        <v>36</v>
      </c>
      <c r="E7788" t="s">
        <v>96</v>
      </c>
      <c r="F7788" t="s">
        <v>97</v>
      </c>
      <c r="G7788" t="s">
        <v>138</v>
      </c>
      <c r="H7788" t="s">
        <v>146</v>
      </c>
      <c r="I7788">
        <v>30.000000000000011</v>
      </c>
      <c r="J7788">
        <v>550</v>
      </c>
      <c r="K7788">
        <v>16500</v>
      </c>
      <c r="L7788" t="s">
        <v>83</v>
      </c>
      <c r="M7788" t="s">
        <v>152</v>
      </c>
      <c r="N7788" t="s">
        <v>149</v>
      </c>
      <c r="O7788">
        <v>10</v>
      </c>
      <c r="P7788">
        <v>2021</v>
      </c>
    </row>
    <row r="7789" spans="1:16" x14ac:dyDescent="0.25">
      <c r="A7789" t="s">
        <v>61</v>
      </c>
      <c r="B7789">
        <v>1185732</v>
      </c>
      <c r="C7789" s="1">
        <v>44480</v>
      </c>
      <c r="D7789" t="s">
        <v>36</v>
      </c>
      <c r="E7789" t="s">
        <v>96</v>
      </c>
      <c r="F7789" t="s">
        <v>97</v>
      </c>
      <c r="G7789" t="s">
        <v>142</v>
      </c>
      <c r="H7789" t="s">
        <v>144</v>
      </c>
      <c r="I7789">
        <v>30.000000000000011</v>
      </c>
      <c r="J7789">
        <v>425</v>
      </c>
      <c r="K7789">
        <v>12750</v>
      </c>
      <c r="L7789" t="s">
        <v>83</v>
      </c>
      <c r="M7789" t="s">
        <v>152</v>
      </c>
      <c r="N7789" t="s">
        <v>149</v>
      </c>
      <c r="O7789">
        <v>10</v>
      </c>
      <c r="P7789">
        <v>2021</v>
      </c>
    </row>
    <row r="7790" spans="1:16" x14ac:dyDescent="0.25">
      <c r="A7790" t="s">
        <v>61</v>
      </c>
      <c r="B7790">
        <v>1185732</v>
      </c>
      <c r="C7790" s="1">
        <v>44480</v>
      </c>
      <c r="D7790" t="s">
        <v>36</v>
      </c>
      <c r="E7790" t="s">
        <v>96</v>
      </c>
      <c r="F7790" t="s">
        <v>97</v>
      </c>
      <c r="G7790" t="s">
        <v>142</v>
      </c>
      <c r="H7790" t="s">
        <v>146</v>
      </c>
      <c r="I7790">
        <v>30.000000000000011</v>
      </c>
      <c r="J7790">
        <v>400</v>
      </c>
      <c r="K7790">
        <v>12000</v>
      </c>
      <c r="L7790" t="s">
        <v>83</v>
      </c>
      <c r="M7790" t="s">
        <v>152</v>
      </c>
      <c r="N7790" t="s">
        <v>149</v>
      </c>
      <c r="O7790">
        <v>10</v>
      </c>
      <c r="P7790">
        <v>2021</v>
      </c>
    </row>
    <row r="7791" spans="1:16" x14ac:dyDescent="0.25">
      <c r="A7791" t="s">
        <v>61</v>
      </c>
      <c r="B7791">
        <v>1185732</v>
      </c>
      <c r="C7791" s="1">
        <v>44480</v>
      </c>
      <c r="D7791" t="s">
        <v>36</v>
      </c>
      <c r="E7791" t="s">
        <v>96</v>
      </c>
      <c r="F7791" t="s">
        <v>97</v>
      </c>
      <c r="G7791" t="s">
        <v>138</v>
      </c>
      <c r="H7791" t="s">
        <v>139</v>
      </c>
      <c r="I7791">
        <v>40.000000000000007</v>
      </c>
      <c r="J7791">
        <v>400</v>
      </c>
      <c r="K7791">
        <v>16000</v>
      </c>
      <c r="L7791" t="s">
        <v>83</v>
      </c>
      <c r="M7791" t="s">
        <v>152</v>
      </c>
      <c r="N7791" t="s">
        <v>149</v>
      </c>
      <c r="O7791">
        <v>10</v>
      </c>
      <c r="P7791">
        <v>2021</v>
      </c>
    </row>
    <row r="7792" spans="1:16" x14ac:dyDescent="0.25">
      <c r="A7792" t="s">
        <v>61</v>
      </c>
      <c r="B7792">
        <v>1185732</v>
      </c>
      <c r="C7792" s="1">
        <v>44480</v>
      </c>
      <c r="D7792" t="s">
        <v>36</v>
      </c>
      <c r="E7792" t="s">
        <v>96</v>
      </c>
      <c r="F7792" t="s">
        <v>97</v>
      </c>
      <c r="G7792" t="s">
        <v>142</v>
      </c>
      <c r="H7792" t="s">
        <v>139</v>
      </c>
      <c r="I7792">
        <v>40</v>
      </c>
      <c r="J7792">
        <v>525</v>
      </c>
      <c r="K7792">
        <v>21000</v>
      </c>
      <c r="L7792" t="s">
        <v>83</v>
      </c>
      <c r="M7792" t="s">
        <v>152</v>
      </c>
      <c r="N7792" t="s">
        <v>149</v>
      </c>
      <c r="O7792">
        <v>10</v>
      </c>
      <c r="P7792">
        <v>2021</v>
      </c>
    </row>
    <row r="7793" spans="1:16" x14ac:dyDescent="0.25">
      <c r="A7793" t="s">
        <v>61</v>
      </c>
      <c r="B7793">
        <v>1185732</v>
      </c>
      <c r="C7793" s="1">
        <v>44480</v>
      </c>
      <c r="D7793" t="s">
        <v>36</v>
      </c>
      <c r="E7793" t="s">
        <v>96</v>
      </c>
      <c r="F7793" t="s">
        <v>97</v>
      </c>
      <c r="G7793" t="s">
        <v>138</v>
      </c>
      <c r="H7793" t="s">
        <v>144</v>
      </c>
      <c r="I7793">
        <v>36</v>
      </c>
      <c r="J7793">
        <v>210</v>
      </c>
      <c r="K7793">
        <v>7560</v>
      </c>
      <c r="L7793" t="s">
        <v>83</v>
      </c>
      <c r="M7793" t="s">
        <v>152</v>
      </c>
      <c r="N7793" t="s">
        <v>149</v>
      </c>
      <c r="O7793">
        <v>10</v>
      </c>
      <c r="P7793">
        <v>2021</v>
      </c>
    </row>
    <row r="7794" spans="1:16" x14ac:dyDescent="0.25">
      <c r="A7794" t="s">
        <v>61</v>
      </c>
      <c r="B7794">
        <v>1185732</v>
      </c>
      <c r="C7794" s="1">
        <v>44480</v>
      </c>
      <c r="D7794" t="s">
        <v>36</v>
      </c>
      <c r="E7794" t="s">
        <v>96</v>
      </c>
      <c r="F7794" t="s">
        <v>97</v>
      </c>
      <c r="G7794" t="s">
        <v>138</v>
      </c>
      <c r="H7794" t="s">
        <v>146</v>
      </c>
      <c r="I7794">
        <v>29</v>
      </c>
      <c r="J7794">
        <v>138</v>
      </c>
      <c r="K7794">
        <v>4002</v>
      </c>
      <c r="L7794" t="s">
        <v>83</v>
      </c>
      <c r="M7794" t="s">
        <v>152</v>
      </c>
      <c r="N7794" t="s">
        <v>149</v>
      </c>
      <c r="O7794">
        <v>10</v>
      </c>
      <c r="P7794">
        <v>2021</v>
      </c>
    </row>
    <row r="7795" spans="1:16" x14ac:dyDescent="0.25">
      <c r="A7795" t="s">
        <v>61</v>
      </c>
      <c r="B7795">
        <v>1185732</v>
      </c>
      <c r="C7795" s="1">
        <v>44480</v>
      </c>
      <c r="D7795" t="s">
        <v>36</v>
      </c>
      <c r="E7795" t="s">
        <v>96</v>
      </c>
      <c r="F7795" t="s">
        <v>97</v>
      </c>
      <c r="G7795" t="s">
        <v>142</v>
      </c>
      <c r="H7795" t="s">
        <v>144</v>
      </c>
      <c r="I7795">
        <v>27</v>
      </c>
      <c r="J7795">
        <v>106</v>
      </c>
      <c r="K7795">
        <v>2862</v>
      </c>
      <c r="L7795" t="s">
        <v>83</v>
      </c>
      <c r="M7795" t="s">
        <v>152</v>
      </c>
      <c r="N7795" t="s">
        <v>149</v>
      </c>
      <c r="O7795">
        <v>10</v>
      </c>
      <c r="P7795">
        <v>2021</v>
      </c>
    </row>
    <row r="7796" spans="1:16" x14ac:dyDescent="0.25">
      <c r="A7796" t="s">
        <v>61</v>
      </c>
      <c r="B7796">
        <v>1185732</v>
      </c>
      <c r="C7796" s="1">
        <v>44480</v>
      </c>
      <c r="D7796" t="s">
        <v>36</v>
      </c>
      <c r="E7796" t="s">
        <v>96</v>
      </c>
      <c r="F7796" t="s">
        <v>97</v>
      </c>
      <c r="G7796" t="s">
        <v>142</v>
      </c>
      <c r="H7796" t="s">
        <v>146</v>
      </c>
      <c r="I7796">
        <v>29</v>
      </c>
      <c r="J7796">
        <v>112</v>
      </c>
      <c r="K7796">
        <v>3248</v>
      </c>
      <c r="L7796" t="s">
        <v>83</v>
      </c>
      <c r="M7796" t="s">
        <v>152</v>
      </c>
      <c r="N7796" t="s">
        <v>149</v>
      </c>
      <c r="O7796">
        <v>10</v>
      </c>
      <c r="P7796">
        <v>2021</v>
      </c>
    </row>
    <row r="7797" spans="1:16" x14ac:dyDescent="0.25">
      <c r="A7797" t="s">
        <v>61</v>
      </c>
      <c r="B7797">
        <v>1185732</v>
      </c>
      <c r="C7797" s="1">
        <v>44480</v>
      </c>
      <c r="D7797" t="s">
        <v>36</v>
      </c>
      <c r="E7797" t="s">
        <v>96</v>
      </c>
      <c r="F7797" t="s">
        <v>97</v>
      </c>
      <c r="G7797" t="s">
        <v>138</v>
      </c>
      <c r="H7797" t="s">
        <v>139</v>
      </c>
      <c r="I7797">
        <v>37</v>
      </c>
      <c r="J7797">
        <v>116</v>
      </c>
      <c r="K7797">
        <v>4292</v>
      </c>
      <c r="L7797" t="s">
        <v>83</v>
      </c>
      <c r="M7797" t="s">
        <v>152</v>
      </c>
      <c r="N7797" t="s">
        <v>149</v>
      </c>
      <c r="O7797">
        <v>10</v>
      </c>
      <c r="P7797">
        <v>2021</v>
      </c>
    </row>
    <row r="7798" spans="1:16" x14ac:dyDescent="0.25">
      <c r="A7798" t="s">
        <v>61</v>
      </c>
      <c r="B7798">
        <v>1185732</v>
      </c>
      <c r="C7798" s="1">
        <v>44480</v>
      </c>
      <c r="D7798" t="s">
        <v>36</v>
      </c>
      <c r="E7798" t="s">
        <v>96</v>
      </c>
      <c r="F7798" t="s">
        <v>97</v>
      </c>
      <c r="G7798" t="s">
        <v>142</v>
      </c>
      <c r="H7798" t="s">
        <v>139</v>
      </c>
      <c r="I7798">
        <v>38</v>
      </c>
      <c r="J7798">
        <v>147</v>
      </c>
      <c r="K7798">
        <v>5586</v>
      </c>
      <c r="L7798" t="s">
        <v>83</v>
      </c>
      <c r="M7798" t="s">
        <v>152</v>
      </c>
      <c r="N7798" t="s">
        <v>149</v>
      </c>
      <c r="O7798">
        <v>10</v>
      </c>
      <c r="P7798">
        <v>2021</v>
      </c>
    </row>
    <row r="7799" spans="1:16" x14ac:dyDescent="0.25">
      <c r="A7799" t="s">
        <v>30</v>
      </c>
      <c r="B7799">
        <v>1185732</v>
      </c>
      <c r="C7799" s="1">
        <v>44480</v>
      </c>
      <c r="D7799" t="s">
        <v>31</v>
      </c>
      <c r="E7799" t="s">
        <v>78</v>
      </c>
      <c r="F7799" t="s">
        <v>79</v>
      </c>
      <c r="G7799" t="s">
        <v>138</v>
      </c>
      <c r="H7799" t="s">
        <v>144</v>
      </c>
      <c r="I7799">
        <v>30</v>
      </c>
      <c r="J7799">
        <v>575</v>
      </c>
      <c r="K7799">
        <v>17250</v>
      </c>
      <c r="L7799" t="s">
        <v>16</v>
      </c>
      <c r="M7799" t="s">
        <v>152</v>
      </c>
      <c r="N7799" t="s">
        <v>149</v>
      </c>
      <c r="O7799">
        <v>10</v>
      </c>
      <c r="P7799">
        <v>2021</v>
      </c>
    </row>
    <row r="7800" spans="1:16" x14ac:dyDescent="0.25">
      <c r="A7800" t="s">
        <v>30</v>
      </c>
      <c r="B7800">
        <v>1185732</v>
      </c>
      <c r="C7800" s="1">
        <v>44480</v>
      </c>
      <c r="D7800" t="s">
        <v>31</v>
      </c>
      <c r="E7800" t="s">
        <v>78</v>
      </c>
      <c r="F7800" t="s">
        <v>79</v>
      </c>
      <c r="G7800" t="s">
        <v>138</v>
      </c>
      <c r="H7800" t="s">
        <v>146</v>
      </c>
      <c r="I7800">
        <v>20</v>
      </c>
      <c r="J7800">
        <v>400</v>
      </c>
      <c r="K7800">
        <v>8000</v>
      </c>
      <c r="L7800" t="s">
        <v>16</v>
      </c>
      <c r="M7800" t="s">
        <v>152</v>
      </c>
      <c r="N7800" t="s">
        <v>149</v>
      </c>
      <c r="O7800">
        <v>10</v>
      </c>
      <c r="P7800">
        <v>2021</v>
      </c>
    </row>
    <row r="7801" spans="1:16" x14ac:dyDescent="0.25">
      <c r="A7801" t="s">
        <v>30</v>
      </c>
      <c r="B7801">
        <v>1185732</v>
      </c>
      <c r="C7801" s="1">
        <v>44480</v>
      </c>
      <c r="D7801" t="s">
        <v>31</v>
      </c>
      <c r="E7801" t="s">
        <v>78</v>
      </c>
      <c r="F7801" t="s">
        <v>79</v>
      </c>
      <c r="G7801" t="s">
        <v>142</v>
      </c>
      <c r="H7801" t="s">
        <v>144</v>
      </c>
      <c r="I7801">
        <v>20</v>
      </c>
      <c r="J7801">
        <v>300</v>
      </c>
      <c r="K7801">
        <v>6000</v>
      </c>
      <c r="L7801" t="s">
        <v>16</v>
      </c>
      <c r="M7801" t="s">
        <v>152</v>
      </c>
      <c r="N7801" t="s">
        <v>149</v>
      </c>
      <c r="O7801">
        <v>10</v>
      </c>
      <c r="P7801">
        <v>2021</v>
      </c>
    </row>
    <row r="7802" spans="1:16" x14ac:dyDescent="0.25">
      <c r="A7802" t="s">
        <v>30</v>
      </c>
      <c r="B7802">
        <v>1185732</v>
      </c>
      <c r="C7802" s="1">
        <v>44480</v>
      </c>
      <c r="D7802" t="s">
        <v>31</v>
      </c>
      <c r="E7802" t="s">
        <v>78</v>
      </c>
      <c r="F7802" t="s">
        <v>79</v>
      </c>
      <c r="G7802" t="s">
        <v>142</v>
      </c>
      <c r="H7802" t="s">
        <v>146</v>
      </c>
      <c r="I7802">
        <v>20</v>
      </c>
      <c r="J7802">
        <v>275</v>
      </c>
      <c r="K7802">
        <v>5500</v>
      </c>
      <c r="L7802" t="s">
        <v>16</v>
      </c>
      <c r="M7802" t="s">
        <v>152</v>
      </c>
      <c r="N7802" t="s">
        <v>149</v>
      </c>
      <c r="O7802">
        <v>10</v>
      </c>
      <c r="P7802">
        <v>2021</v>
      </c>
    </row>
    <row r="7803" spans="1:16" x14ac:dyDescent="0.25">
      <c r="A7803" t="s">
        <v>30</v>
      </c>
      <c r="B7803">
        <v>1185732</v>
      </c>
      <c r="C7803" s="1">
        <v>44480</v>
      </c>
      <c r="D7803" t="s">
        <v>31</v>
      </c>
      <c r="E7803" t="s">
        <v>78</v>
      </c>
      <c r="F7803" t="s">
        <v>79</v>
      </c>
      <c r="G7803" t="s">
        <v>138</v>
      </c>
      <c r="H7803" t="s">
        <v>139</v>
      </c>
      <c r="I7803">
        <v>30</v>
      </c>
      <c r="J7803">
        <v>275</v>
      </c>
      <c r="K7803">
        <v>8250</v>
      </c>
      <c r="L7803" t="s">
        <v>16</v>
      </c>
      <c r="M7803" t="s">
        <v>152</v>
      </c>
      <c r="N7803" t="s">
        <v>149</v>
      </c>
      <c r="O7803">
        <v>10</v>
      </c>
      <c r="P7803">
        <v>2021</v>
      </c>
    </row>
    <row r="7804" spans="1:16" x14ac:dyDescent="0.25">
      <c r="A7804" t="s">
        <v>30</v>
      </c>
      <c r="B7804">
        <v>1185732</v>
      </c>
      <c r="C7804" s="1">
        <v>44480</v>
      </c>
      <c r="D7804" t="s">
        <v>31</v>
      </c>
      <c r="E7804" t="s">
        <v>78</v>
      </c>
      <c r="F7804" t="s">
        <v>79</v>
      </c>
      <c r="G7804" t="s">
        <v>142</v>
      </c>
      <c r="H7804" t="s">
        <v>139</v>
      </c>
      <c r="I7804">
        <v>34.999999999999993</v>
      </c>
      <c r="J7804">
        <v>400</v>
      </c>
      <c r="K7804">
        <v>14000</v>
      </c>
      <c r="L7804" t="s">
        <v>16</v>
      </c>
      <c r="M7804" t="s">
        <v>152</v>
      </c>
      <c r="N7804" t="s">
        <v>149</v>
      </c>
      <c r="O7804">
        <v>10</v>
      </c>
      <c r="P7804">
        <v>2021</v>
      </c>
    </row>
    <row r="7805" spans="1:16" x14ac:dyDescent="0.25">
      <c r="A7805" t="s">
        <v>30</v>
      </c>
      <c r="B7805">
        <v>1185732</v>
      </c>
      <c r="C7805" s="1">
        <v>44480</v>
      </c>
      <c r="D7805" t="s">
        <v>31</v>
      </c>
      <c r="E7805" t="s">
        <v>78</v>
      </c>
      <c r="F7805" t="s">
        <v>79</v>
      </c>
      <c r="G7805" t="s">
        <v>138</v>
      </c>
      <c r="H7805" t="s">
        <v>144</v>
      </c>
      <c r="I7805">
        <v>28</v>
      </c>
      <c r="J7805">
        <v>173</v>
      </c>
      <c r="K7805">
        <v>4844</v>
      </c>
      <c r="L7805" t="s">
        <v>83</v>
      </c>
      <c r="M7805" t="s">
        <v>152</v>
      </c>
      <c r="N7805" t="s">
        <v>149</v>
      </c>
      <c r="O7805">
        <v>10</v>
      </c>
      <c r="P7805">
        <v>2021</v>
      </c>
    </row>
    <row r="7806" spans="1:16" x14ac:dyDescent="0.25">
      <c r="A7806" t="s">
        <v>30</v>
      </c>
      <c r="B7806">
        <v>1185732</v>
      </c>
      <c r="C7806" s="1">
        <v>44480</v>
      </c>
      <c r="D7806" t="s">
        <v>31</v>
      </c>
      <c r="E7806" t="s">
        <v>78</v>
      </c>
      <c r="F7806" t="s">
        <v>79</v>
      </c>
      <c r="G7806" t="s">
        <v>138</v>
      </c>
      <c r="H7806" t="s">
        <v>146</v>
      </c>
      <c r="I7806">
        <v>19</v>
      </c>
      <c r="J7806">
        <v>100</v>
      </c>
      <c r="K7806">
        <v>1900</v>
      </c>
      <c r="L7806" t="s">
        <v>83</v>
      </c>
      <c r="M7806" t="s">
        <v>152</v>
      </c>
      <c r="N7806" t="s">
        <v>149</v>
      </c>
      <c r="O7806">
        <v>10</v>
      </c>
      <c r="P7806">
        <v>2021</v>
      </c>
    </row>
    <row r="7807" spans="1:16" x14ac:dyDescent="0.25">
      <c r="A7807" t="s">
        <v>30</v>
      </c>
      <c r="B7807">
        <v>1185732</v>
      </c>
      <c r="C7807" s="1">
        <v>44480</v>
      </c>
      <c r="D7807" t="s">
        <v>31</v>
      </c>
      <c r="E7807" t="s">
        <v>78</v>
      </c>
      <c r="F7807" t="s">
        <v>79</v>
      </c>
      <c r="G7807" t="s">
        <v>142</v>
      </c>
      <c r="H7807" t="s">
        <v>144</v>
      </c>
      <c r="I7807">
        <v>19</v>
      </c>
      <c r="J7807">
        <v>87</v>
      </c>
      <c r="K7807">
        <v>1653</v>
      </c>
      <c r="L7807" t="s">
        <v>83</v>
      </c>
      <c r="M7807" t="s">
        <v>152</v>
      </c>
      <c r="N7807" t="s">
        <v>149</v>
      </c>
      <c r="O7807">
        <v>10</v>
      </c>
      <c r="P7807">
        <v>2021</v>
      </c>
    </row>
    <row r="7808" spans="1:16" x14ac:dyDescent="0.25">
      <c r="A7808" t="s">
        <v>30</v>
      </c>
      <c r="B7808">
        <v>1185732</v>
      </c>
      <c r="C7808" s="1">
        <v>44480</v>
      </c>
      <c r="D7808" t="s">
        <v>31</v>
      </c>
      <c r="E7808" t="s">
        <v>78</v>
      </c>
      <c r="F7808" t="s">
        <v>79</v>
      </c>
      <c r="G7808" t="s">
        <v>142</v>
      </c>
      <c r="H7808" t="s">
        <v>146</v>
      </c>
      <c r="I7808">
        <v>19</v>
      </c>
      <c r="J7808">
        <v>72</v>
      </c>
      <c r="K7808">
        <v>1368</v>
      </c>
      <c r="L7808" t="s">
        <v>83</v>
      </c>
      <c r="M7808" t="s">
        <v>152</v>
      </c>
      <c r="N7808" t="s">
        <v>149</v>
      </c>
      <c r="O7808">
        <v>10</v>
      </c>
      <c r="P7808">
        <v>2021</v>
      </c>
    </row>
    <row r="7809" spans="1:16" x14ac:dyDescent="0.25">
      <c r="A7809" t="s">
        <v>30</v>
      </c>
      <c r="B7809">
        <v>1185732</v>
      </c>
      <c r="C7809" s="1">
        <v>44480</v>
      </c>
      <c r="D7809" t="s">
        <v>31</v>
      </c>
      <c r="E7809" t="s">
        <v>78</v>
      </c>
      <c r="F7809" t="s">
        <v>79</v>
      </c>
      <c r="G7809" t="s">
        <v>138</v>
      </c>
      <c r="H7809" t="s">
        <v>139</v>
      </c>
      <c r="I7809">
        <v>29</v>
      </c>
      <c r="J7809">
        <v>83</v>
      </c>
      <c r="K7809">
        <v>2407</v>
      </c>
      <c r="L7809" t="s">
        <v>83</v>
      </c>
      <c r="M7809" t="s">
        <v>152</v>
      </c>
      <c r="N7809" t="s">
        <v>149</v>
      </c>
      <c r="O7809">
        <v>10</v>
      </c>
      <c r="P7809">
        <v>2021</v>
      </c>
    </row>
    <row r="7810" spans="1:16" x14ac:dyDescent="0.25">
      <c r="A7810" t="s">
        <v>30</v>
      </c>
      <c r="B7810">
        <v>1185732</v>
      </c>
      <c r="C7810" s="1">
        <v>44480</v>
      </c>
      <c r="D7810" t="s">
        <v>31</v>
      </c>
      <c r="E7810" t="s">
        <v>78</v>
      </c>
      <c r="F7810" t="s">
        <v>79</v>
      </c>
      <c r="G7810" t="s">
        <v>142</v>
      </c>
      <c r="H7810" t="s">
        <v>139</v>
      </c>
      <c r="I7810">
        <v>32</v>
      </c>
      <c r="J7810">
        <v>104</v>
      </c>
      <c r="K7810">
        <v>3328</v>
      </c>
      <c r="L7810" t="s">
        <v>83</v>
      </c>
      <c r="M7810" t="s">
        <v>152</v>
      </c>
      <c r="N7810" t="s">
        <v>149</v>
      </c>
      <c r="O7810">
        <v>10</v>
      </c>
      <c r="P7810">
        <v>2021</v>
      </c>
    </row>
    <row r="7811" spans="1:16" x14ac:dyDescent="0.25">
      <c r="A7811" t="s">
        <v>30</v>
      </c>
      <c r="B7811">
        <v>1185732</v>
      </c>
      <c r="C7811" s="1">
        <v>44480</v>
      </c>
      <c r="D7811" t="s">
        <v>31</v>
      </c>
      <c r="E7811" t="s">
        <v>78</v>
      </c>
      <c r="F7811" t="s">
        <v>79</v>
      </c>
      <c r="G7811" t="s">
        <v>138</v>
      </c>
      <c r="H7811" t="s">
        <v>144</v>
      </c>
      <c r="I7811">
        <v>24</v>
      </c>
      <c r="J7811">
        <v>201</v>
      </c>
      <c r="K7811">
        <v>4824</v>
      </c>
      <c r="L7811" t="s">
        <v>24</v>
      </c>
      <c r="M7811" t="s">
        <v>152</v>
      </c>
      <c r="N7811" t="s">
        <v>149</v>
      </c>
      <c r="O7811">
        <v>10</v>
      </c>
      <c r="P7811">
        <v>2021</v>
      </c>
    </row>
    <row r="7812" spans="1:16" x14ac:dyDescent="0.25">
      <c r="A7812" t="s">
        <v>30</v>
      </c>
      <c r="B7812">
        <v>1185732</v>
      </c>
      <c r="C7812" s="1">
        <v>44480</v>
      </c>
      <c r="D7812" t="s">
        <v>31</v>
      </c>
      <c r="E7812" t="s">
        <v>78</v>
      </c>
      <c r="F7812" t="s">
        <v>79</v>
      </c>
      <c r="G7812" t="s">
        <v>138</v>
      </c>
      <c r="H7812" t="s">
        <v>146</v>
      </c>
      <c r="I7812">
        <v>14</v>
      </c>
      <c r="J7812">
        <v>132</v>
      </c>
      <c r="K7812">
        <v>1848</v>
      </c>
      <c r="L7812" t="s">
        <v>24</v>
      </c>
      <c r="M7812" t="s">
        <v>152</v>
      </c>
      <c r="N7812" t="s">
        <v>149</v>
      </c>
      <c r="O7812">
        <v>10</v>
      </c>
      <c r="P7812">
        <v>2021</v>
      </c>
    </row>
    <row r="7813" spans="1:16" x14ac:dyDescent="0.25">
      <c r="A7813" t="s">
        <v>30</v>
      </c>
      <c r="B7813">
        <v>1185732</v>
      </c>
      <c r="C7813" s="1">
        <v>44480</v>
      </c>
      <c r="D7813" t="s">
        <v>31</v>
      </c>
      <c r="E7813" t="s">
        <v>78</v>
      </c>
      <c r="F7813" t="s">
        <v>79</v>
      </c>
      <c r="G7813" t="s">
        <v>142</v>
      </c>
      <c r="H7813" t="s">
        <v>144</v>
      </c>
      <c r="I7813">
        <v>13</v>
      </c>
      <c r="J7813">
        <v>90</v>
      </c>
      <c r="K7813">
        <v>1170</v>
      </c>
      <c r="L7813" t="s">
        <v>24</v>
      </c>
      <c r="M7813" t="s">
        <v>152</v>
      </c>
      <c r="N7813" t="s">
        <v>149</v>
      </c>
      <c r="O7813">
        <v>10</v>
      </c>
      <c r="P7813">
        <v>2021</v>
      </c>
    </row>
    <row r="7814" spans="1:16" x14ac:dyDescent="0.25">
      <c r="A7814" t="s">
        <v>30</v>
      </c>
      <c r="B7814">
        <v>1185732</v>
      </c>
      <c r="C7814" s="1">
        <v>44480</v>
      </c>
      <c r="D7814" t="s">
        <v>31</v>
      </c>
      <c r="E7814" t="s">
        <v>78</v>
      </c>
      <c r="F7814" t="s">
        <v>79</v>
      </c>
      <c r="G7814" t="s">
        <v>142</v>
      </c>
      <c r="H7814" t="s">
        <v>146</v>
      </c>
      <c r="I7814">
        <v>13</v>
      </c>
      <c r="J7814">
        <v>94</v>
      </c>
      <c r="K7814">
        <v>1222</v>
      </c>
      <c r="L7814" t="s">
        <v>24</v>
      </c>
      <c r="M7814" t="s">
        <v>152</v>
      </c>
      <c r="N7814" t="s">
        <v>149</v>
      </c>
      <c r="O7814">
        <v>10</v>
      </c>
      <c r="P7814">
        <v>2021</v>
      </c>
    </row>
    <row r="7815" spans="1:16" x14ac:dyDescent="0.25">
      <c r="A7815" t="s">
        <v>30</v>
      </c>
      <c r="B7815">
        <v>1185732</v>
      </c>
      <c r="C7815" s="1">
        <v>44480</v>
      </c>
      <c r="D7815" t="s">
        <v>31</v>
      </c>
      <c r="E7815" t="s">
        <v>78</v>
      </c>
      <c r="F7815" t="s">
        <v>79</v>
      </c>
      <c r="G7815" t="s">
        <v>138</v>
      </c>
      <c r="H7815" t="s">
        <v>139</v>
      </c>
      <c r="I7815">
        <v>20</v>
      </c>
      <c r="J7815">
        <v>85</v>
      </c>
      <c r="K7815">
        <v>1700</v>
      </c>
      <c r="L7815" t="s">
        <v>24</v>
      </c>
      <c r="M7815" t="s">
        <v>152</v>
      </c>
      <c r="N7815" t="s">
        <v>149</v>
      </c>
      <c r="O7815">
        <v>10</v>
      </c>
      <c r="P7815">
        <v>2021</v>
      </c>
    </row>
    <row r="7816" spans="1:16" x14ac:dyDescent="0.25">
      <c r="A7816" t="s">
        <v>30</v>
      </c>
      <c r="B7816">
        <v>1185732</v>
      </c>
      <c r="C7816" s="1">
        <v>44480</v>
      </c>
      <c r="D7816" t="s">
        <v>31</v>
      </c>
      <c r="E7816" t="s">
        <v>78</v>
      </c>
      <c r="F7816" t="s">
        <v>79</v>
      </c>
      <c r="G7816" t="s">
        <v>142</v>
      </c>
      <c r="H7816" t="s">
        <v>139</v>
      </c>
      <c r="I7816">
        <v>25</v>
      </c>
      <c r="J7816">
        <v>140</v>
      </c>
      <c r="K7816">
        <v>3500</v>
      </c>
      <c r="L7816" t="s">
        <v>24</v>
      </c>
      <c r="M7816" t="s">
        <v>152</v>
      </c>
      <c r="N7816" t="s">
        <v>149</v>
      </c>
      <c r="O7816">
        <v>10</v>
      </c>
      <c r="P7816">
        <v>2021</v>
      </c>
    </row>
    <row r="7817" spans="1:16" x14ac:dyDescent="0.25">
      <c r="A7817" t="s">
        <v>26</v>
      </c>
      <c r="B7817">
        <v>1197831</v>
      </c>
      <c r="C7817" s="1">
        <v>44480</v>
      </c>
      <c r="D7817" t="s">
        <v>27</v>
      </c>
      <c r="E7817" t="s">
        <v>59</v>
      </c>
      <c r="F7817" t="s">
        <v>60</v>
      </c>
      <c r="G7817" t="s">
        <v>142</v>
      </c>
      <c r="H7817" t="s">
        <v>139</v>
      </c>
      <c r="I7817">
        <v>70</v>
      </c>
      <c r="J7817">
        <v>750</v>
      </c>
      <c r="K7817">
        <v>52500</v>
      </c>
      <c r="L7817" t="s">
        <v>24</v>
      </c>
      <c r="M7817" t="s">
        <v>152</v>
      </c>
      <c r="N7817" t="s">
        <v>149</v>
      </c>
      <c r="O7817">
        <v>10</v>
      </c>
      <c r="P7817">
        <v>2021</v>
      </c>
    </row>
    <row r="7818" spans="1:16" x14ac:dyDescent="0.25">
      <c r="A7818" t="s">
        <v>26</v>
      </c>
      <c r="B7818">
        <v>1197831</v>
      </c>
      <c r="C7818" s="1">
        <v>44480</v>
      </c>
      <c r="D7818" t="s">
        <v>27</v>
      </c>
      <c r="E7818" t="s">
        <v>59</v>
      </c>
      <c r="F7818" t="s">
        <v>60</v>
      </c>
      <c r="G7818" t="s">
        <v>142</v>
      </c>
      <c r="H7818" t="s">
        <v>139</v>
      </c>
      <c r="I7818">
        <v>68</v>
      </c>
      <c r="J7818">
        <v>203</v>
      </c>
      <c r="K7818">
        <v>13804</v>
      </c>
      <c r="L7818" t="s">
        <v>83</v>
      </c>
      <c r="M7818" t="s">
        <v>152</v>
      </c>
      <c r="N7818" t="s">
        <v>149</v>
      </c>
      <c r="O7818">
        <v>10</v>
      </c>
      <c r="P7818">
        <v>2021</v>
      </c>
    </row>
    <row r="7819" spans="1:16" x14ac:dyDescent="0.25">
      <c r="A7819" t="s">
        <v>26</v>
      </c>
      <c r="B7819">
        <v>1197831</v>
      </c>
      <c r="C7819" s="1">
        <v>44480</v>
      </c>
      <c r="D7819" t="s">
        <v>27</v>
      </c>
      <c r="E7819" t="s">
        <v>59</v>
      </c>
      <c r="F7819" t="s">
        <v>60</v>
      </c>
      <c r="G7819" t="s">
        <v>142</v>
      </c>
      <c r="H7819" t="s">
        <v>139</v>
      </c>
      <c r="I7819">
        <v>56</v>
      </c>
      <c r="J7819">
        <v>225</v>
      </c>
      <c r="K7819">
        <v>12600</v>
      </c>
      <c r="L7819" t="s">
        <v>24</v>
      </c>
      <c r="M7819" t="s">
        <v>152</v>
      </c>
      <c r="N7819" t="s">
        <v>149</v>
      </c>
      <c r="O7819">
        <v>10</v>
      </c>
      <c r="P7819">
        <v>2021</v>
      </c>
    </row>
    <row r="7820" spans="1:16" x14ac:dyDescent="0.25">
      <c r="A7820" t="s">
        <v>26</v>
      </c>
      <c r="B7820">
        <v>1197831</v>
      </c>
      <c r="C7820" s="1">
        <v>44480</v>
      </c>
      <c r="D7820" t="s">
        <v>27</v>
      </c>
      <c r="E7820" t="s">
        <v>28</v>
      </c>
      <c r="F7820" t="s">
        <v>39</v>
      </c>
      <c r="G7820" t="s">
        <v>138</v>
      </c>
      <c r="H7820" t="s">
        <v>146</v>
      </c>
      <c r="I7820">
        <v>40</v>
      </c>
      <c r="J7820">
        <v>725</v>
      </c>
      <c r="K7820">
        <v>29000</v>
      </c>
      <c r="L7820" t="s">
        <v>24</v>
      </c>
      <c r="M7820" t="s">
        <v>152</v>
      </c>
      <c r="N7820" t="s">
        <v>149</v>
      </c>
      <c r="O7820">
        <v>10</v>
      </c>
      <c r="P7820">
        <v>2021</v>
      </c>
    </row>
    <row r="7821" spans="1:16" x14ac:dyDescent="0.25">
      <c r="A7821" t="s">
        <v>26</v>
      </c>
      <c r="B7821">
        <v>1197831</v>
      </c>
      <c r="C7821" s="1">
        <v>44480</v>
      </c>
      <c r="D7821" t="s">
        <v>27</v>
      </c>
      <c r="E7821" t="s">
        <v>28</v>
      </c>
      <c r="F7821" t="s">
        <v>39</v>
      </c>
      <c r="G7821" t="s">
        <v>138</v>
      </c>
      <c r="H7821" t="s">
        <v>146</v>
      </c>
      <c r="I7821">
        <v>37</v>
      </c>
      <c r="J7821">
        <v>218</v>
      </c>
      <c r="K7821">
        <v>8066</v>
      </c>
      <c r="L7821" t="s">
        <v>83</v>
      </c>
      <c r="M7821" t="s">
        <v>152</v>
      </c>
      <c r="N7821" t="s">
        <v>149</v>
      </c>
      <c r="O7821">
        <v>10</v>
      </c>
      <c r="P7821">
        <v>2021</v>
      </c>
    </row>
    <row r="7822" spans="1:16" x14ac:dyDescent="0.25">
      <c r="A7822" t="s">
        <v>26</v>
      </c>
      <c r="B7822">
        <v>1197831</v>
      </c>
      <c r="C7822" s="1">
        <v>44480</v>
      </c>
      <c r="D7822" t="s">
        <v>27</v>
      </c>
      <c r="E7822" t="s">
        <v>28</v>
      </c>
      <c r="F7822" t="s">
        <v>39</v>
      </c>
      <c r="G7822" t="s">
        <v>138</v>
      </c>
      <c r="H7822" t="s">
        <v>146</v>
      </c>
      <c r="I7822">
        <v>27</v>
      </c>
      <c r="J7822">
        <v>218</v>
      </c>
      <c r="K7822">
        <v>5886</v>
      </c>
      <c r="L7822" t="s">
        <v>24</v>
      </c>
      <c r="M7822" t="s">
        <v>152</v>
      </c>
      <c r="N7822" t="s">
        <v>149</v>
      </c>
      <c r="O7822">
        <v>10</v>
      </c>
      <c r="P7822">
        <v>2021</v>
      </c>
    </row>
    <row r="7823" spans="1:16" x14ac:dyDescent="0.25">
      <c r="A7823" t="s">
        <v>61</v>
      </c>
      <c r="B7823">
        <v>1185732</v>
      </c>
      <c r="C7823" s="1">
        <v>44481</v>
      </c>
      <c r="D7823" t="s">
        <v>13</v>
      </c>
      <c r="E7823" t="s">
        <v>131</v>
      </c>
      <c r="F7823" t="s">
        <v>132</v>
      </c>
      <c r="G7823" t="s">
        <v>138</v>
      </c>
      <c r="H7823" t="s">
        <v>144</v>
      </c>
      <c r="I7823">
        <v>65</v>
      </c>
      <c r="J7823">
        <v>475</v>
      </c>
      <c r="K7823">
        <v>30875</v>
      </c>
      <c r="L7823" t="s">
        <v>16</v>
      </c>
      <c r="M7823" t="s">
        <v>152</v>
      </c>
      <c r="N7823" t="s">
        <v>150</v>
      </c>
      <c r="O7823">
        <v>10</v>
      </c>
      <c r="P7823">
        <v>2021</v>
      </c>
    </row>
    <row r="7824" spans="1:16" x14ac:dyDescent="0.25">
      <c r="A7824" t="s">
        <v>61</v>
      </c>
      <c r="B7824">
        <v>1185732</v>
      </c>
      <c r="C7824" s="1">
        <v>44481</v>
      </c>
      <c r="D7824" t="s">
        <v>13</v>
      </c>
      <c r="E7824" t="s">
        <v>131</v>
      </c>
      <c r="F7824" t="s">
        <v>132</v>
      </c>
      <c r="G7824" t="s">
        <v>138</v>
      </c>
      <c r="H7824" t="s">
        <v>146</v>
      </c>
      <c r="I7824">
        <v>60.000000000000007</v>
      </c>
      <c r="J7824">
        <v>300</v>
      </c>
      <c r="K7824">
        <v>18000</v>
      </c>
      <c r="L7824" t="s">
        <v>16</v>
      </c>
      <c r="M7824" t="s">
        <v>152</v>
      </c>
      <c r="N7824" t="s">
        <v>150</v>
      </c>
      <c r="O7824">
        <v>10</v>
      </c>
      <c r="P7824">
        <v>2021</v>
      </c>
    </row>
    <row r="7825" spans="1:16" x14ac:dyDescent="0.25">
      <c r="A7825" t="s">
        <v>61</v>
      </c>
      <c r="B7825">
        <v>1185732</v>
      </c>
      <c r="C7825" s="1">
        <v>44481</v>
      </c>
      <c r="D7825" t="s">
        <v>13</v>
      </c>
      <c r="E7825" t="s">
        <v>131</v>
      </c>
      <c r="F7825" t="s">
        <v>132</v>
      </c>
      <c r="G7825" t="s">
        <v>142</v>
      </c>
      <c r="H7825" t="s">
        <v>144</v>
      </c>
      <c r="I7825">
        <v>60.000000000000007</v>
      </c>
      <c r="J7825">
        <v>200</v>
      </c>
      <c r="K7825">
        <v>12000</v>
      </c>
      <c r="L7825" t="s">
        <v>16</v>
      </c>
      <c r="M7825" t="s">
        <v>152</v>
      </c>
      <c r="N7825" t="s">
        <v>150</v>
      </c>
      <c r="O7825">
        <v>10</v>
      </c>
      <c r="P7825">
        <v>2021</v>
      </c>
    </row>
    <row r="7826" spans="1:16" x14ac:dyDescent="0.25">
      <c r="A7826" t="s">
        <v>61</v>
      </c>
      <c r="B7826">
        <v>1185732</v>
      </c>
      <c r="C7826" s="1">
        <v>44481</v>
      </c>
      <c r="D7826" t="s">
        <v>13</v>
      </c>
      <c r="E7826" t="s">
        <v>131</v>
      </c>
      <c r="F7826" t="s">
        <v>132</v>
      </c>
      <c r="G7826" t="s">
        <v>142</v>
      </c>
      <c r="H7826" t="s">
        <v>146</v>
      </c>
      <c r="I7826">
        <v>60.000000000000007</v>
      </c>
      <c r="J7826">
        <v>175</v>
      </c>
      <c r="K7826">
        <v>10500</v>
      </c>
      <c r="L7826" t="s">
        <v>16</v>
      </c>
      <c r="M7826" t="s">
        <v>152</v>
      </c>
      <c r="N7826" t="s">
        <v>150</v>
      </c>
      <c r="O7826">
        <v>10</v>
      </c>
      <c r="P7826">
        <v>2021</v>
      </c>
    </row>
    <row r="7827" spans="1:16" x14ac:dyDescent="0.25">
      <c r="A7827" t="s">
        <v>61</v>
      </c>
      <c r="B7827">
        <v>1185732</v>
      </c>
      <c r="C7827" s="1">
        <v>44481</v>
      </c>
      <c r="D7827" t="s">
        <v>13</v>
      </c>
      <c r="E7827" t="s">
        <v>131</v>
      </c>
      <c r="F7827" t="s">
        <v>132</v>
      </c>
      <c r="G7827" t="s">
        <v>138</v>
      </c>
      <c r="H7827" t="s">
        <v>139</v>
      </c>
      <c r="I7827">
        <v>70</v>
      </c>
      <c r="J7827">
        <v>175</v>
      </c>
      <c r="K7827">
        <v>12250</v>
      </c>
      <c r="L7827" t="s">
        <v>16</v>
      </c>
      <c r="M7827" t="s">
        <v>152</v>
      </c>
      <c r="N7827" t="s">
        <v>150</v>
      </c>
      <c r="O7827">
        <v>10</v>
      </c>
      <c r="P7827">
        <v>2021</v>
      </c>
    </row>
    <row r="7828" spans="1:16" x14ac:dyDescent="0.25">
      <c r="A7828" t="s">
        <v>61</v>
      </c>
      <c r="B7828">
        <v>1185732</v>
      </c>
      <c r="C7828" s="1">
        <v>44481</v>
      </c>
      <c r="D7828" t="s">
        <v>13</v>
      </c>
      <c r="E7828" t="s">
        <v>131</v>
      </c>
      <c r="F7828" t="s">
        <v>132</v>
      </c>
      <c r="G7828" t="s">
        <v>138</v>
      </c>
      <c r="H7828" t="s">
        <v>144</v>
      </c>
      <c r="I7828">
        <v>62</v>
      </c>
      <c r="J7828">
        <v>133</v>
      </c>
      <c r="K7828">
        <v>8246</v>
      </c>
      <c r="L7828" t="s">
        <v>83</v>
      </c>
      <c r="M7828" t="s">
        <v>152</v>
      </c>
      <c r="N7828" t="s">
        <v>150</v>
      </c>
      <c r="O7828">
        <v>10</v>
      </c>
      <c r="P7828">
        <v>2021</v>
      </c>
    </row>
    <row r="7829" spans="1:16" x14ac:dyDescent="0.25">
      <c r="A7829" t="s">
        <v>61</v>
      </c>
      <c r="B7829">
        <v>1185732</v>
      </c>
      <c r="C7829" s="1">
        <v>44481</v>
      </c>
      <c r="D7829" t="s">
        <v>13</v>
      </c>
      <c r="E7829" t="s">
        <v>131</v>
      </c>
      <c r="F7829" t="s">
        <v>132</v>
      </c>
      <c r="G7829" t="s">
        <v>138</v>
      </c>
      <c r="H7829" t="s">
        <v>146</v>
      </c>
      <c r="I7829">
        <v>54</v>
      </c>
      <c r="J7829">
        <v>75</v>
      </c>
      <c r="K7829">
        <v>4050</v>
      </c>
      <c r="L7829" t="s">
        <v>83</v>
      </c>
      <c r="M7829" t="s">
        <v>152</v>
      </c>
      <c r="N7829" t="s">
        <v>150</v>
      </c>
      <c r="O7829">
        <v>10</v>
      </c>
      <c r="P7829">
        <v>2021</v>
      </c>
    </row>
    <row r="7830" spans="1:16" x14ac:dyDescent="0.25">
      <c r="A7830" t="s">
        <v>61</v>
      </c>
      <c r="B7830">
        <v>1185732</v>
      </c>
      <c r="C7830" s="1">
        <v>44481</v>
      </c>
      <c r="D7830" t="s">
        <v>13</v>
      </c>
      <c r="E7830" t="s">
        <v>131</v>
      </c>
      <c r="F7830" t="s">
        <v>132</v>
      </c>
      <c r="G7830" t="s">
        <v>142</v>
      </c>
      <c r="H7830" t="s">
        <v>144</v>
      </c>
      <c r="I7830">
        <v>59</v>
      </c>
      <c r="J7830">
        <v>54</v>
      </c>
      <c r="K7830">
        <v>3186</v>
      </c>
      <c r="L7830" t="s">
        <v>83</v>
      </c>
      <c r="M7830" t="s">
        <v>152</v>
      </c>
      <c r="N7830" t="s">
        <v>150</v>
      </c>
      <c r="O7830">
        <v>10</v>
      </c>
      <c r="P7830">
        <v>2021</v>
      </c>
    </row>
    <row r="7831" spans="1:16" x14ac:dyDescent="0.25">
      <c r="A7831" t="s">
        <v>61</v>
      </c>
      <c r="B7831">
        <v>1185732</v>
      </c>
      <c r="C7831" s="1">
        <v>44481</v>
      </c>
      <c r="D7831" t="s">
        <v>13</v>
      </c>
      <c r="E7831" t="s">
        <v>131</v>
      </c>
      <c r="F7831" t="s">
        <v>132</v>
      </c>
      <c r="G7831" t="s">
        <v>142</v>
      </c>
      <c r="H7831" t="s">
        <v>146</v>
      </c>
      <c r="I7831">
        <v>55</v>
      </c>
      <c r="J7831">
        <v>46</v>
      </c>
      <c r="K7831">
        <v>2530</v>
      </c>
      <c r="L7831" t="s">
        <v>83</v>
      </c>
      <c r="M7831" t="s">
        <v>152</v>
      </c>
      <c r="N7831" t="s">
        <v>150</v>
      </c>
      <c r="O7831">
        <v>10</v>
      </c>
      <c r="P7831">
        <v>2021</v>
      </c>
    </row>
    <row r="7832" spans="1:16" x14ac:dyDescent="0.25">
      <c r="A7832" t="s">
        <v>61</v>
      </c>
      <c r="B7832">
        <v>1185732</v>
      </c>
      <c r="C7832" s="1">
        <v>44481</v>
      </c>
      <c r="D7832" t="s">
        <v>13</v>
      </c>
      <c r="E7832" t="s">
        <v>131</v>
      </c>
      <c r="F7832" t="s">
        <v>132</v>
      </c>
      <c r="G7832" t="s">
        <v>138</v>
      </c>
      <c r="H7832" t="s">
        <v>139</v>
      </c>
      <c r="I7832">
        <v>66</v>
      </c>
      <c r="J7832">
        <v>51</v>
      </c>
      <c r="K7832">
        <v>3366</v>
      </c>
      <c r="L7832" t="s">
        <v>83</v>
      </c>
      <c r="M7832" t="s">
        <v>152</v>
      </c>
      <c r="N7832" t="s">
        <v>150</v>
      </c>
      <c r="O7832">
        <v>10</v>
      </c>
      <c r="P7832">
        <v>2021</v>
      </c>
    </row>
    <row r="7833" spans="1:16" x14ac:dyDescent="0.25">
      <c r="A7833" t="s">
        <v>61</v>
      </c>
      <c r="B7833">
        <v>1185732</v>
      </c>
      <c r="C7833" s="1">
        <v>44481</v>
      </c>
      <c r="D7833" t="s">
        <v>13</v>
      </c>
      <c r="E7833" t="s">
        <v>131</v>
      </c>
      <c r="F7833" t="s">
        <v>132</v>
      </c>
      <c r="G7833" t="s">
        <v>138</v>
      </c>
      <c r="H7833" t="s">
        <v>144</v>
      </c>
      <c r="I7833">
        <v>44</v>
      </c>
      <c r="J7833">
        <v>157</v>
      </c>
      <c r="K7833">
        <v>6908</v>
      </c>
      <c r="L7833" t="s">
        <v>24</v>
      </c>
      <c r="M7833" t="s">
        <v>152</v>
      </c>
      <c r="N7833" t="s">
        <v>150</v>
      </c>
      <c r="O7833">
        <v>10</v>
      </c>
      <c r="P7833">
        <v>2021</v>
      </c>
    </row>
    <row r="7834" spans="1:16" x14ac:dyDescent="0.25">
      <c r="A7834" t="s">
        <v>61</v>
      </c>
      <c r="B7834">
        <v>1185732</v>
      </c>
      <c r="C7834" s="1">
        <v>44481</v>
      </c>
      <c r="D7834" t="s">
        <v>13</v>
      </c>
      <c r="E7834" t="s">
        <v>131</v>
      </c>
      <c r="F7834" t="s">
        <v>132</v>
      </c>
      <c r="G7834" t="s">
        <v>138</v>
      </c>
      <c r="H7834" t="s">
        <v>146</v>
      </c>
      <c r="I7834">
        <v>44</v>
      </c>
      <c r="J7834">
        <v>99</v>
      </c>
      <c r="K7834">
        <v>4356</v>
      </c>
      <c r="L7834" t="s">
        <v>24</v>
      </c>
      <c r="M7834" t="s">
        <v>152</v>
      </c>
      <c r="N7834" t="s">
        <v>150</v>
      </c>
      <c r="O7834">
        <v>10</v>
      </c>
      <c r="P7834">
        <v>2021</v>
      </c>
    </row>
    <row r="7835" spans="1:16" x14ac:dyDescent="0.25">
      <c r="A7835" t="s">
        <v>61</v>
      </c>
      <c r="B7835">
        <v>1185732</v>
      </c>
      <c r="C7835" s="1">
        <v>44481</v>
      </c>
      <c r="D7835" t="s">
        <v>13</v>
      </c>
      <c r="E7835" t="s">
        <v>131</v>
      </c>
      <c r="F7835" t="s">
        <v>132</v>
      </c>
      <c r="G7835" t="s">
        <v>142</v>
      </c>
      <c r="H7835" t="s">
        <v>144</v>
      </c>
      <c r="I7835">
        <v>40</v>
      </c>
      <c r="J7835">
        <v>66</v>
      </c>
      <c r="K7835">
        <v>2640</v>
      </c>
      <c r="L7835" t="s">
        <v>24</v>
      </c>
      <c r="M7835" t="s">
        <v>152</v>
      </c>
      <c r="N7835" t="s">
        <v>150</v>
      </c>
      <c r="O7835">
        <v>10</v>
      </c>
      <c r="P7835">
        <v>2021</v>
      </c>
    </row>
    <row r="7836" spans="1:16" x14ac:dyDescent="0.25">
      <c r="A7836" t="s">
        <v>61</v>
      </c>
      <c r="B7836">
        <v>1185732</v>
      </c>
      <c r="C7836" s="1">
        <v>44481</v>
      </c>
      <c r="D7836" t="s">
        <v>13</v>
      </c>
      <c r="E7836" t="s">
        <v>131</v>
      </c>
      <c r="F7836" t="s">
        <v>132</v>
      </c>
      <c r="G7836" t="s">
        <v>142</v>
      </c>
      <c r="H7836" t="s">
        <v>146</v>
      </c>
      <c r="I7836">
        <v>46</v>
      </c>
      <c r="J7836">
        <v>61</v>
      </c>
      <c r="K7836">
        <v>2806</v>
      </c>
      <c r="L7836" t="s">
        <v>24</v>
      </c>
      <c r="M7836" t="s">
        <v>152</v>
      </c>
      <c r="N7836" t="s">
        <v>150</v>
      </c>
      <c r="O7836">
        <v>10</v>
      </c>
      <c r="P7836">
        <v>2021</v>
      </c>
    </row>
    <row r="7837" spans="1:16" x14ac:dyDescent="0.25">
      <c r="A7837" t="s">
        <v>61</v>
      </c>
      <c r="B7837">
        <v>1185732</v>
      </c>
      <c r="C7837" s="1">
        <v>44481</v>
      </c>
      <c r="D7837" t="s">
        <v>13</v>
      </c>
      <c r="E7837" t="s">
        <v>131</v>
      </c>
      <c r="F7837" t="s">
        <v>132</v>
      </c>
      <c r="G7837" t="s">
        <v>138</v>
      </c>
      <c r="H7837" t="s">
        <v>139</v>
      </c>
      <c r="I7837">
        <v>55</v>
      </c>
      <c r="J7837">
        <v>58</v>
      </c>
      <c r="K7837">
        <v>3190</v>
      </c>
      <c r="L7837" t="s">
        <v>24</v>
      </c>
      <c r="M7837" t="s">
        <v>152</v>
      </c>
      <c r="N7837" t="s">
        <v>150</v>
      </c>
      <c r="O7837">
        <v>10</v>
      </c>
      <c r="P7837">
        <v>2021</v>
      </c>
    </row>
    <row r="7838" spans="1:16" x14ac:dyDescent="0.25">
      <c r="A7838" t="s">
        <v>30</v>
      </c>
      <c r="B7838">
        <v>1185732</v>
      </c>
      <c r="C7838" s="1">
        <v>44481</v>
      </c>
      <c r="D7838" t="s">
        <v>13</v>
      </c>
      <c r="E7838" t="s">
        <v>131</v>
      </c>
      <c r="F7838" t="s">
        <v>132</v>
      </c>
      <c r="G7838" t="s">
        <v>142</v>
      </c>
      <c r="H7838" t="s">
        <v>139</v>
      </c>
      <c r="I7838">
        <v>75</v>
      </c>
      <c r="J7838">
        <v>300</v>
      </c>
      <c r="K7838">
        <v>22500</v>
      </c>
      <c r="L7838" t="s">
        <v>16</v>
      </c>
      <c r="M7838" t="s">
        <v>152</v>
      </c>
      <c r="N7838" t="s">
        <v>150</v>
      </c>
      <c r="O7838">
        <v>10</v>
      </c>
      <c r="P7838">
        <v>2021</v>
      </c>
    </row>
    <row r="7839" spans="1:16" x14ac:dyDescent="0.25">
      <c r="A7839" t="s">
        <v>30</v>
      </c>
      <c r="B7839">
        <v>1185732</v>
      </c>
      <c r="C7839" s="1">
        <v>44481</v>
      </c>
      <c r="D7839" t="s">
        <v>13</v>
      </c>
      <c r="E7839" t="s">
        <v>131</v>
      </c>
      <c r="F7839" t="s">
        <v>132</v>
      </c>
      <c r="G7839" t="s">
        <v>142</v>
      </c>
      <c r="H7839" t="s">
        <v>139</v>
      </c>
      <c r="I7839">
        <v>71</v>
      </c>
      <c r="J7839">
        <v>81</v>
      </c>
      <c r="K7839">
        <v>5751</v>
      </c>
      <c r="L7839" t="s">
        <v>83</v>
      </c>
      <c r="M7839" t="s">
        <v>152</v>
      </c>
      <c r="N7839" t="s">
        <v>150</v>
      </c>
      <c r="O7839">
        <v>10</v>
      </c>
      <c r="P7839">
        <v>2021</v>
      </c>
    </row>
    <row r="7840" spans="1:16" x14ac:dyDescent="0.25">
      <c r="A7840" t="s">
        <v>30</v>
      </c>
      <c r="B7840">
        <v>1185732</v>
      </c>
      <c r="C7840" s="1">
        <v>44481</v>
      </c>
      <c r="D7840" t="s">
        <v>13</v>
      </c>
      <c r="E7840" t="s">
        <v>131</v>
      </c>
      <c r="F7840" t="s">
        <v>132</v>
      </c>
      <c r="G7840" t="s">
        <v>142</v>
      </c>
      <c r="H7840" t="s">
        <v>139</v>
      </c>
      <c r="I7840">
        <v>54</v>
      </c>
      <c r="J7840">
        <v>90</v>
      </c>
      <c r="K7840">
        <v>4860</v>
      </c>
      <c r="L7840" t="s">
        <v>24</v>
      </c>
      <c r="M7840" t="s">
        <v>152</v>
      </c>
      <c r="N7840" t="s">
        <v>150</v>
      </c>
      <c r="O7840">
        <v>10</v>
      </c>
      <c r="P7840">
        <v>2021</v>
      </c>
    </row>
    <row r="7841" spans="1:16" x14ac:dyDescent="0.25">
      <c r="A7841" t="s">
        <v>26</v>
      </c>
      <c r="B7841">
        <v>1185732</v>
      </c>
      <c r="C7841" s="1">
        <v>44481</v>
      </c>
      <c r="D7841" t="s">
        <v>36</v>
      </c>
      <c r="E7841" t="s">
        <v>108</v>
      </c>
      <c r="F7841" t="s">
        <v>109</v>
      </c>
      <c r="G7841" t="s">
        <v>142</v>
      </c>
      <c r="H7841" t="s">
        <v>139</v>
      </c>
      <c r="I7841">
        <v>59.999999999999986</v>
      </c>
      <c r="J7841">
        <v>250</v>
      </c>
      <c r="K7841">
        <v>15000</v>
      </c>
      <c r="L7841" t="s">
        <v>83</v>
      </c>
      <c r="M7841" t="s">
        <v>152</v>
      </c>
      <c r="N7841" t="s">
        <v>150</v>
      </c>
      <c r="O7841">
        <v>10</v>
      </c>
      <c r="P7841">
        <v>2021</v>
      </c>
    </row>
    <row r="7842" spans="1:16" x14ac:dyDescent="0.25">
      <c r="A7842" t="s">
        <v>26</v>
      </c>
      <c r="B7842">
        <v>1185732</v>
      </c>
      <c r="C7842" s="1">
        <v>44481</v>
      </c>
      <c r="D7842" t="s">
        <v>36</v>
      </c>
      <c r="E7842" t="s">
        <v>108</v>
      </c>
      <c r="F7842" t="s">
        <v>109</v>
      </c>
      <c r="G7842" t="s">
        <v>142</v>
      </c>
      <c r="H7842" t="s">
        <v>139</v>
      </c>
      <c r="I7842">
        <v>55</v>
      </c>
      <c r="J7842">
        <v>70</v>
      </c>
      <c r="K7842">
        <v>3850</v>
      </c>
      <c r="L7842" t="s">
        <v>83</v>
      </c>
      <c r="M7842" t="s">
        <v>152</v>
      </c>
      <c r="N7842" t="s">
        <v>150</v>
      </c>
      <c r="O7842">
        <v>10</v>
      </c>
      <c r="P7842">
        <v>2021</v>
      </c>
    </row>
    <row r="7843" spans="1:16" x14ac:dyDescent="0.25">
      <c r="A7843" t="s">
        <v>12</v>
      </c>
      <c r="B7843">
        <v>1185732</v>
      </c>
      <c r="C7843" s="1">
        <v>44481</v>
      </c>
      <c r="D7843" t="s">
        <v>36</v>
      </c>
      <c r="E7843" t="s">
        <v>108</v>
      </c>
      <c r="F7843" t="s">
        <v>109</v>
      </c>
      <c r="G7843" t="s">
        <v>138</v>
      </c>
      <c r="H7843" t="s">
        <v>144</v>
      </c>
      <c r="I7843">
        <v>54.999999999999993</v>
      </c>
      <c r="J7843">
        <v>400</v>
      </c>
      <c r="K7843">
        <v>22000</v>
      </c>
      <c r="L7843" t="s">
        <v>83</v>
      </c>
      <c r="M7843" t="s">
        <v>152</v>
      </c>
      <c r="N7843" t="s">
        <v>150</v>
      </c>
      <c r="O7843">
        <v>10</v>
      </c>
      <c r="P7843">
        <v>2021</v>
      </c>
    </row>
    <row r="7844" spans="1:16" x14ac:dyDescent="0.25">
      <c r="A7844" t="s">
        <v>12</v>
      </c>
      <c r="B7844">
        <v>1185732</v>
      </c>
      <c r="C7844" s="1">
        <v>44481</v>
      </c>
      <c r="D7844" t="s">
        <v>36</v>
      </c>
      <c r="E7844" t="s">
        <v>108</v>
      </c>
      <c r="F7844" t="s">
        <v>109</v>
      </c>
      <c r="G7844" t="s">
        <v>138</v>
      </c>
      <c r="H7844" t="s">
        <v>146</v>
      </c>
      <c r="I7844">
        <v>45</v>
      </c>
      <c r="J7844">
        <v>250</v>
      </c>
      <c r="K7844">
        <v>11250</v>
      </c>
      <c r="L7844" t="s">
        <v>83</v>
      </c>
      <c r="M7844" t="s">
        <v>152</v>
      </c>
      <c r="N7844" t="s">
        <v>150</v>
      </c>
      <c r="O7844">
        <v>10</v>
      </c>
      <c r="P7844">
        <v>2021</v>
      </c>
    </row>
    <row r="7845" spans="1:16" x14ac:dyDescent="0.25">
      <c r="A7845" t="s">
        <v>12</v>
      </c>
      <c r="B7845">
        <v>1185732</v>
      </c>
      <c r="C7845" s="1">
        <v>44481</v>
      </c>
      <c r="D7845" t="s">
        <v>36</v>
      </c>
      <c r="E7845" t="s">
        <v>108</v>
      </c>
      <c r="F7845" t="s">
        <v>109</v>
      </c>
      <c r="G7845" t="s">
        <v>142</v>
      </c>
      <c r="H7845" t="s">
        <v>144</v>
      </c>
      <c r="I7845">
        <v>45</v>
      </c>
      <c r="J7845">
        <v>150</v>
      </c>
      <c r="K7845">
        <v>6750</v>
      </c>
      <c r="L7845" t="s">
        <v>83</v>
      </c>
      <c r="M7845" t="s">
        <v>152</v>
      </c>
      <c r="N7845" t="s">
        <v>150</v>
      </c>
      <c r="O7845">
        <v>10</v>
      </c>
      <c r="P7845">
        <v>2021</v>
      </c>
    </row>
    <row r="7846" spans="1:16" x14ac:dyDescent="0.25">
      <c r="A7846" t="s">
        <v>12</v>
      </c>
      <c r="B7846">
        <v>1185732</v>
      </c>
      <c r="C7846" s="1">
        <v>44481</v>
      </c>
      <c r="D7846" t="s">
        <v>36</v>
      </c>
      <c r="E7846" t="s">
        <v>108</v>
      </c>
      <c r="F7846" t="s">
        <v>109</v>
      </c>
      <c r="G7846" t="s">
        <v>142</v>
      </c>
      <c r="H7846" t="s">
        <v>146</v>
      </c>
      <c r="I7846">
        <v>45</v>
      </c>
      <c r="J7846">
        <v>125</v>
      </c>
      <c r="K7846">
        <v>5625</v>
      </c>
      <c r="L7846" t="s">
        <v>83</v>
      </c>
      <c r="M7846" t="s">
        <v>152</v>
      </c>
      <c r="N7846" t="s">
        <v>150</v>
      </c>
      <c r="O7846">
        <v>10</v>
      </c>
      <c r="P7846">
        <v>2021</v>
      </c>
    </row>
    <row r="7847" spans="1:16" x14ac:dyDescent="0.25">
      <c r="A7847" t="s">
        <v>12</v>
      </c>
      <c r="B7847">
        <v>1185732</v>
      </c>
      <c r="C7847" s="1">
        <v>44481</v>
      </c>
      <c r="D7847" t="s">
        <v>36</v>
      </c>
      <c r="E7847" t="s">
        <v>108</v>
      </c>
      <c r="F7847" t="s">
        <v>109</v>
      </c>
      <c r="G7847" t="s">
        <v>138</v>
      </c>
      <c r="H7847" t="s">
        <v>139</v>
      </c>
      <c r="I7847">
        <v>54.999999999999993</v>
      </c>
      <c r="J7847">
        <v>125</v>
      </c>
      <c r="K7847">
        <v>6875</v>
      </c>
      <c r="L7847" t="s">
        <v>83</v>
      </c>
      <c r="M7847" t="s">
        <v>152</v>
      </c>
      <c r="N7847" t="s">
        <v>150</v>
      </c>
      <c r="O7847">
        <v>10</v>
      </c>
      <c r="P7847">
        <v>2021</v>
      </c>
    </row>
    <row r="7848" spans="1:16" x14ac:dyDescent="0.25">
      <c r="A7848" t="s">
        <v>12</v>
      </c>
      <c r="B7848">
        <v>1185732</v>
      </c>
      <c r="C7848" s="1">
        <v>44481</v>
      </c>
      <c r="D7848" t="s">
        <v>36</v>
      </c>
      <c r="E7848" t="s">
        <v>108</v>
      </c>
      <c r="F7848" t="s">
        <v>109</v>
      </c>
      <c r="G7848" t="s">
        <v>138</v>
      </c>
      <c r="H7848" t="s">
        <v>144</v>
      </c>
      <c r="I7848">
        <v>54</v>
      </c>
      <c r="J7848">
        <v>104</v>
      </c>
      <c r="K7848">
        <v>5616</v>
      </c>
      <c r="L7848" t="s">
        <v>83</v>
      </c>
      <c r="M7848" t="s">
        <v>152</v>
      </c>
      <c r="N7848" t="s">
        <v>150</v>
      </c>
      <c r="O7848">
        <v>10</v>
      </c>
      <c r="P7848">
        <v>2021</v>
      </c>
    </row>
    <row r="7849" spans="1:16" x14ac:dyDescent="0.25">
      <c r="A7849" t="s">
        <v>12</v>
      </c>
      <c r="B7849">
        <v>1185732</v>
      </c>
      <c r="C7849" s="1">
        <v>44481</v>
      </c>
      <c r="D7849" t="s">
        <v>36</v>
      </c>
      <c r="E7849" t="s">
        <v>108</v>
      </c>
      <c r="F7849" t="s">
        <v>109</v>
      </c>
      <c r="G7849" t="s">
        <v>138</v>
      </c>
      <c r="H7849" t="s">
        <v>146</v>
      </c>
      <c r="I7849">
        <v>41</v>
      </c>
      <c r="J7849">
        <v>75</v>
      </c>
      <c r="K7849">
        <v>3075</v>
      </c>
      <c r="L7849" t="s">
        <v>83</v>
      </c>
      <c r="M7849" t="s">
        <v>152</v>
      </c>
      <c r="N7849" t="s">
        <v>150</v>
      </c>
      <c r="O7849">
        <v>10</v>
      </c>
      <c r="P7849">
        <v>2021</v>
      </c>
    </row>
    <row r="7850" spans="1:16" x14ac:dyDescent="0.25">
      <c r="A7850" t="s">
        <v>12</v>
      </c>
      <c r="B7850">
        <v>1185732</v>
      </c>
      <c r="C7850" s="1">
        <v>44481</v>
      </c>
      <c r="D7850" t="s">
        <v>36</v>
      </c>
      <c r="E7850" t="s">
        <v>108</v>
      </c>
      <c r="F7850" t="s">
        <v>109</v>
      </c>
      <c r="G7850" t="s">
        <v>142</v>
      </c>
      <c r="H7850" t="s">
        <v>144</v>
      </c>
      <c r="I7850">
        <v>43</v>
      </c>
      <c r="J7850">
        <v>42</v>
      </c>
      <c r="K7850">
        <v>1806</v>
      </c>
      <c r="L7850" t="s">
        <v>83</v>
      </c>
      <c r="M7850" t="s">
        <v>152</v>
      </c>
      <c r="N7850" t="s">
        <v>150</v>
      </c>
      <c r="O7850">
        <v>10</v>
      </c>
      <c r="P7850">
        <v>2021</v>
      </c>
    </row>
    <row r="7851" spans="1:16" x14ac:dyDescent="0.25">
      <c r="A7851" t="s">
        <v>12</v>
      </c>
      <c r="B7851">
        <v>1185732</v>
      </c>
      <c r="C7851" s="1">
        <v>44481</v>
      </c>
      <c r="D7851" t="s">
        <v>36</v>
      </c>
      <c r="E7851" t="s">
        <v>108</v>
      </c>
      <c r="F7851" t="s">
        <v>109</v>
      </c>
      <c r="G7851" t="s">
        <v>142</v>
      </c>
      <c r="H7851" t="s">
        <v>146</v>
      </c>
      <c r="I7851">
        <v>43</v>
      </c>
      <c r="J7851">
        <v>36</v>
      </c>
      <c r="K7851">
        <v>1548</v>
      </c>
      <c r="L7851" t="s">
        <v>83</v>
      </c>
      <c r="M7851" t="s">
        <v>152</v>
      </c>
      <c r="N7851" t="s">
        <v>150</v>
      </c>
      <c r="O7851">
        <v>10</v>
      </c>
      <c r="P7851">
        <v>2021</v>
      </c>
    </row>
    <row r="7852" spans="1:16" x14ac:dyDescent="0.25">
      <c r="A7852" t="s">
        <v>12</v>
      </c>
      <c r="B7852">
        <v>1185732</v>
      </c>
      <c r="C7852" s="1">
        <v>44481</v>
      </c>
      <c r="D7852" t="s">
        <v>36</v>
      </c>
      <c r="E7852" t="s">
        <v>108</v>
      </c>
      <c r="F7852" t="s">
        <v>109</v>
      </c>
      <c r="G7852" t="s">
        <v>138</v>
      </c>
      <c r="H7852" t="s">
        <v>139</v>
      </c>
      <c r="I7852">
        <v>54</v>
      </c>
      <c r="J7852">
        <v>38</v>
      </c>
      <c r="K7852">
        <v>2052</v>
      </c>
      <c r="L7852" t="s">
        <v>83</v>
      </c>
      <c r="M7852" t="s">
        <v>152</v>
      </c>
      <c r="N7852" t="s">
        <v>150</v>
      </c>
      <c r="O7852">
        <v>10</v>
      </c>
      <c r="P7852">
        <v>2021</v>
      </c>
    </row>
    <row r="7853" spans="1:16" x14ac:dyDescent="0.25">
      <c r="A7853" t="s">
        <v>34</v>
      </c>
      <c r="B7853">
        <v>1185732</v>
      </c>
      <c r="C7853" s="1">
        <v>44481</v>
      </c>
      <c r="D7853" t="s">
        <v>31</v>
      </c>
      <c r="E7853" t="s">
        <v>70</v>
      </c>
      <c r="F7853" t="s">
        <v>71</v>
      </c>
      <c r="G7853" t="s">
        <v>138</v>
      </c>
      <c r="H7853" t="s">
        <v>144</v>
      </c>
      <c r="I7853">
        <v>55.000000000000007</v>
      </c>
      <c r="J7853">
        <v>775</v>
      </c>
      <c r="K7853">
        <v>42625</v>
      </c>
      <c r="L7853" t="s">
        <v>16</v>
      </c>
      <c r="M7853" t="s">
        <v>152</v>
      </c>
      <c r="N7853" t="s">
        <v>150</v>
      </c>
      <c r="O7853">
        <v>10</v>
      </c>
      <c r="P7853">
        <v>2021</v>
      </c>
    </row>
    <row r="7854" spans="1:16" x14ac:dyDescent="0.25">
      <c r="A7854" t="s">
        <v>34</v>
      </c>
      <c r="B7854">
        <v>1185732</v>
      </c>
      <c r="C7854" s="1">
        <v>44481</v>
      </c>
      <c r="D7854" t="s">
        <v>31</v>
      </c>
      <c r="E7854" t="s">
        <v>70</v>
      </c>
      <c r="F7854" t="s">
        <v>71</v>
      </c>
      <c r="G7854" t="s">
        <v>138</v>
      </c>
      <c r="H7854" t="s">
        <v>146</v>
      </c>
      <c r="I7854">
        <v>45.000000000000007</v>
      </c>
      <c r="J7854">
        <v>600</v>
      </c>
      <c r="K7854">
        <v>27000</v>
      </c>
      <c r="L7854" t="s">
        <v>16</v>
      </c>
      <c r="M7854" t="s">
        <v>152</v>
      </c>
      <c r="N7854" t="s">
        <v>150</v>
      </c>
      <c r="O7854">
        <v>10</v>
      </c>
      <c r="P7854">
        <v>2021</v>
      </c>
    </row>
    <row r="7855" spans="1:16" x14ac:dyDescent="0.25">
      <c r="A7855" t="s">
        <v>34</v>
      </c>
      <c r="B7855">
        <v>1185732</v>
      </c>
      <c r="C7855" s="1">
        <v>44481</v>
      </c>
      <c r="D7855" t="s">
        <v>31</v>
      </c>
      <c r="E7855" t="s">
        <v>70</v>
      </c>
      <c r="F7855" t="s">
        <v>71</v>
      </c>
      <c r="G7855" t="s">
        <v>142</v>
      </c>
      <c r="H7855" t="s">
        <v>144</v>
      </c>
      <c r="I7855">
        <v>45.000000000000007</v>
      </c>
      <c r="J7855">
        <v>500</v>
      </c>
      <c r="K7855">
        <v>22500</v>
      </c>
      <c r="L7855" t="s">
        <v>16</v>
      </c>
      <c r="M7855" t="s">
        <v>152</v>
      </c>
      <c r="N7855" t="s">
        <v>150</v>
      </c>
      <c r="O7855">
        <v>10</v>
      </c>
      <c r="P7855">
        <v>2021</v>
      </c>
    </row>
    <row r="7856" spans="1:16" x14ac:dyDescent="0.25">
      <c r="A7856" t="s">
        <v>34</v>
      </c>
      <c r="B7856">
        <v>1185732</v>
      </c>
      <c r="C7856" s="1">
        <v>44481</v>
      </c>
      <c r="D7856" t="s">
        <v>31</v>
      </c>
      <c r="E7856" t="s">
        <v>70</v>
      </c>
      <c r="F7856" t="s">
        <v>71</v>
      </c>
      <c r="G7856" t="s">
        <v>142</v>
      </c>
      <c r="H7856" t="s">
        <v>146</v>
      </c>
      <c r="I7856">
        <v>45.000000000000007</v>
      </c>
      <c r="J7856">
        <v>475</v>
      </c>
      <c r="K7856">
        <v>21375</v>
      </c>
      <c r="L7856" t="s">
        <v>16</v>
      </c>
      <c r="M7856" t="s">
        <v>152</v>
      </c>
      <c r="N7856" t="s">
        <v>150</v>
      </c>
      <c r="O7856">
        <v>10</v>
      </c>
      <c r="P7856">
        <v>2021</v>
      </c>
    </row>
    <row r="7857" spans="1:16" x14ac:dyDescent="0.25">
      <c r="A7857" t="s">
        <v>34</v>
      </c>
      <c r="B7857">
        <v>1185732</v>
      </c>
      <c r="C7857" s="1">
        <v>44481</v>
      </c>
      <c r="D7857" t="s">
        <v>31</v>
      </c>
      <c r="E7857" t="s">
        <v>70</v>
      </c>
      <c r="F7857" t="s">
        <v>71</v>
      </c>
      <c r="G7857" t="s">
        <v>138</v>
      </c>
      <c r="H7857" t="s">
        <v>139</v>
      </c>
      <c r="I7857">
        <v>55.000000000000007</v>
      </c>
      <c r="J7857">
        <v>475</v>
      </c>
      <c r="K7857">
        <v>26125</v>
      </c>
      <c r="L7857" t="s">
        <v>16</v>
      </c>
      <c r="M7857" t="s">
        <v>152</v>
      </c>
      <c r="N7857" t="s">
        <v>150</v>
      </c>
      <c r="O7857">
        <v>10</v>
      </c>
      <c r="P7857">
        <v>2021</v>
      </c>
    </row>
    <row r="7858" spans="1:16" x14ac:dyDescent="0.25">
      <c r="A7858" t="s">
        <v>34</v>
      </c>
      <c r="B7858">
        <v>1185732</v>
      </c>
      <c r="C7858" s="1">
        <v>44481</v>
      </c>
      <c r="D7858" t="s">
        <v>31</v>
      </c>
      <c r="E7858" t="s">
        <v>70</v>
      </c>
      <c r="F7858" t="s">
        <v>71</v>
      </c>
      <c r="G7858" t="s">
        <v>142</v>
      </c>
      <c r="H7858" t="s">
        <v>139</v>
      </c>
      <c r="I7858">
        <v>60</v>
      </c>
      <c r="J7858">
        <v>600</v>
      </c>
      <c r="K7858">
        <v>36000</v>
      </c>
      <c r="L7858" t="s">
        <v>16</v>
      </c>
      <c r="M7858" t="s">
        <v>152</v>
      </c>
      <c r="N7858" t="s">
        <v>150</v>
      </c>
      <c r="O7858">
        <v>10</v>
      </c>
      <c r="P7858">
        <v>2021</v>
      </c>
    </row>
    <row r="7859" spans="1:16" x14ac:dyDescent="0.25">
      <c r="A7859" t="s">
        <v>34</v>
      </c>
      <c r="B7859">
        <v>1185732</v>
      </c>
      <c r="C7859" s="1">
        <v>44481</v>
      </c>
      <c r="D7859" t="s">
        <v>31</v>
      </c>
      <c r="E7859" t="s">
        <v>70</v>
      </c>
      <c r="F7859" t="s">
        <v>71</v>
      </c>
      <c r="G7859" t="s">
        <v>138</v>
      </c>
      <c r="H7859" t="s">
        <v>144</v>
      </c>
      <c r="I7859">
        <v>50</v>
      </c>
      <c r="J7859">
        <v>202</v>
      </c>
      <c r="K7859">
        <v>10100</v>
      </c>
      <c r="L7859" t="s">
        <v>83</v>
      </c>
      <c r="M7859" t="s">
        <v>152</v>
      </c>
      <c r="N7859" t="s">
        <v>150</v>
      </c>
      <c r="O7859">
        <v>10</v>
      </c>
      <c r="P7859">
        <v>2021</v>
      </c>
    </row>
    <row r="7860" spans="1:16" x14ac:dyDescent="0.25">
      <c r="A7860" t="s">
        <v>34</v>
      </c>
      <c r="B7860">
        <v>1185732</v>
      </c>
      <c r="C7860" s="1">
        <v>44481</v>
      </c>
      <c r="D7860" t="s">
        <v>31</v>
      </c>
      <c r="E7860" t="s">
        <v>70</v>
      </c>
      <c r="F7860" t="s">
        <v>71</v>
      </c>
      <c r="G7860" t="s">
        <v>138</v>
      </c>
      <c r="H7860" t="s">
        <v>146</v>
      </c>
      <c r="I7860">
        <v>44</v>
      </c>
      <c r="J7860">
        <v>174</v>
      </c>
      <c r="K7860">
        <v>7656</v>
      </c>
      <c r="L7860" t="s">
        <v>83</v>
      </c>
      <c r="M7860" t="s">
        <v>152</v>
      </c>
      <c r="N7860" t="s">
        <v>150</v>
      </c>
      <c r="O7860">
        <v>10</v>
      </c>
      <c r="P7860">
        <v>2021</v>
      </c>
    </row>
    <row r="7861" spans="1:16" x14ac:dyDescent="0.25">
      <c r="A7861" t="s">
        <v>34</v>
      </c>
      <c r="B7861">
        <v>1185732</v>
      </c>
      <c r="C7861" s="1">
        <v>44481</v>
      </c>
      <c r="D7861" t="s">
        <v>31</v>
      </c>
      <c r="E7861" t="s">
        <v>70</v>
      </c>
      <c r="F7861" t="s">
        <v>71</v>
      </c>
      <c r="G7861" t="s">
        <v>142</v>
      </c>
      <c r="H7861" t="s">
        <v>144</v>
      </c>
      <c r="I7861">
        <v>42</v>
      </c>
      <c r="J7861">
        <v>125</v>
      </c>
      <c r="K7861">
        <v>5250</v>
      </c>
      <c r="L7861" t="s">
        <v>83</v>
      </c>
      <c r="M7861" t="s">
        <v>152</v>
      </c>
      <c r="N7861" t="s">
        <v>150</v>
      </c>
      <c r="O7861">
        <v>10</v>
      </c>
      <c r="P7861">
        <v>2021</v>
      </c>
    </row>
    <row r="7862" spans="1:16" x14ac:dyDescent="0.25">
      <c r="A7862" t="s">
        <v>34</v>
      </c>
      <c r="B7862">
        <v>1185732</v>
      </c>
      <c r="C7862" s="1">
        <v>44481</v>
      </c>
      <c r="D7862" t="s">
        <v>31</v>
      </c>
      <c r="E7862" t="s">
        <v>70</v>
      </c>
      <c r="F7862" t="s">
        <v>71</v>
      </c>
      <c r="G7862" t="s">
        <v>142</v>
      </c>
      <c r="H7862" t="s">
        <v>146</v>
      </c>
      <c r="I7862">
        <v>41</v>
      </c>
      <c r="J7862">
        <v>119</v>
      </c>
      <c r="K7862">
        <v>4879</v>
      </c>
      <c r="L7862" t="s">
        <v>83</v>
      </c>
      <c r="M7862" t="s">
        <v>152</v>
      </c>
      <c r="N7862" t="s">
        <v>150</v>
      </c>
      <c r="O7862">
        <v>10</v>
      </c>
      <c r="P7862">
        <v>2021</v>
      </c>
    </row>
    <row r="7863" spans="1:16" x14ac:dyDescent="0.25">
      <c r="A7863" t="s">
        <v>34</v>
      </c>
      <c r="B7863">
        <v>1185732</v>
      </c>
      <c r="C7863" s="1">
        <v>44481</v>
      </c>
      <c r="D7863" t="s">
        <v>31</v>
      </c>
      <c r="E7863" t="s">
        <v>70</v>
      </c>
      <c r="F7863" t="s">
        <v>71</v>
      </c>
      <c r="G7863" t="s">
        <v>138</v>
      </c>
      <c r="H7863" t="s">
        <v>139</v>
      </c>
      <c r="I7863">
        <v>54</v>
      </c>
      <c r="J7863">
        <v>128</v>
      </c>
      <c r="K7863">
        <v>6912</v>
      </c>
      <c r="L7863" t="s">
        <v>83</v>
      </c>
      <c r="M7863" t="s">
        <v>152</v>
      </c>
      <c r="N7863" t="s">
        <v>150</v>
      </c>
      <c r="O7863">
        <v>10</v>
      </c>
      <c r="P7863">
        <v>2021</v>
      </c>
    </row>
    <row r="7864" spans="1:16" x14ac:dyDescent="0.25">
      <c r="A7864" t="s">
        <v>34</v>
      </c>
      <c r="B7864">
        <v>1185732</v>
      </c>
      <c r="C7864" s="1">
        <v>44481</v>
      </c>
      <c r="D7864" t="s">
        <v>31</v>
      </c>
      <c r="E7864" t="s">
        <v>70</v>
      </c>
      <c r="F7864" t="s">
        <v>71</v>
      </c>
      <c r="G7864" t="s">
        <v>142</v>
      </c>
      <c r="H7864" t="s">
        <v>139</v>
      </c>
      <c r="I7864">
        <v>55</v>
      </c>
      <c r="J7864">
        <v>150</v>
      </c>
      <c r="K7864">
        <v>8250</v>
      </c>
      <c r="L7864" t="s">
        <v>83</v>
      </c>
      <c r="M7864" t="s">
        <v>152</v>
      </c>
      <c r="N7864" t="s">
        <v>150</v>
      </c>
      <c r="O7864">
        <v>10</v>
      </c>
      <c r="P7864">
        <v>2021</v>
      </c>
    </row>
    <row r="7865" spans="1:16" x14ac:dyDescent="0.25">
      <c r="A7865" t="s">
        <v>61</v>
      </c>
      <c r="B7865">
        <v>1185732</v>
      </c>
      <c r="C7865" s="1">
        <v>44481</v>
      </c>
      <c r="D7865" t="s">
        <v>27</v>
      </c>
      <c r="E7865" t="s">
        <v>59</v>
      </c>
      <c r="F7865" t="s">
        <v>60</v>
      </c>
      <c r="G7865" t="s">
        <v>138</v>
      </c>
      <c r="H7865" t="s">
        <v>144</v>
      </c>
      <c r="I7865">
        <v>40</v>
      </c>
      <c r="J7865">
        <v>450</v>
      </c>
      <c r="K7865">
        <v>18000</v>
      </c>
      <c r="L7865" t="s">
        <v>24</v>
      </c>
      <c r="M7865" t="s">
        <v>152</v>
      </c>
      <c r="N7865" t="s">
        <v>150</v>
      </c>
      <c r="O7865">
        <v>10</v>
      </c>
      <c r="P7865">
        <v>2021</v>
      </c>
    </row>
    <row r="7866" spans="1:16" x14ac:dyDescent="0.25">
      <c r="A7866" t="s">
        <v>61</v>
      </c>
      <c r="B7866">
        <v>1185732</v>
      </c>
      <c r="C7866" s="1">
        <v>44481</v>
      </c>
      <c r="D7866" t="s">
        <v>27</v>
      </c>
      <c r="E7866" t="s">
        <v>59</v>
      </c>
      <c r="F7866" t="s">
        <v>60</v>
      </c>
      <c r="G7866" t="s">
        <v>138</v>
      </c>
      <c r="H7866" t="s">
        <v>144</v>
      </c>
      <c r="I7866">
        <v>38</v>
      </c>
      <c r="J7866">
        <v>117</v>
      </c>
      <c r="K7866">
        <v>4446</v>
      </c>
      <c r="L7866" t="s">
        <v>83</v>
      </c>
      <c r="M7866" t="s">
        <v>152</v>
      </c>
      <c r="N7866" t="s">
        <v>150</v>
      </c>
      <c r="O7866">
        <v>10</v>
      </c>
      <c r="P7866">
        <v>2021</v>
      </c>
    </row>
    <row r="7867" spans="1:16" x14ac:dyDescent="0.25">
      <c r="A7867" t="s">
        <v>61</v>
      </c>
      <c r="B7867">
        <v>1185732</v>
      </c>
      <c r="C7867" s="1">
        <v>44481</v>
      </c>
      <c r="D7867" t="s">
        <v>27</v>
      </c>
      <c r="E7867" t="s">
        <v>59</v>
      </c>
      <c r="F7867" t="s">
        <v>60</v>
      </c>
      <c r="G7867" t="s">
        <v>138</v>
      </c>
      <c r="H7867" t="s">
        <v>144</v>
      </c>
      <c r="I7867">
        <v>27</v>
      </c>
      <c r="J7867">
        <v>140</v>
      </c>
      <c r="K7867">
        <v>3780</v>
      </c>
      <c r="L7867" t="s">
        <v>24</v>
      </c>
      <c r="M7867" t="s">
        <v>152</v>
      </c>
      <c r="N7867" t="s">
        <v>150</v>
      </c>
      <c r="O7867">
        <v>10</v>
      </c>
      <c r="P7867">
        <v>2021</v>
      </c>
    </row>
    <row r="7868" spans="1:16" x14ac:dyDescent="0.25">
      <c r="A7868" t="s">
        <v>26</v>
      </c>
      <c r="B7868">
        <v>1197831</v>
      </c>
      <c r="C7868" s="1">
        <v>44481</v>
      </c>
      <c r="D7868" t="s">
        <v>27</v>
      </c>
      <c r="E7868" t="s">
        <v>28</v>
      </c>
      <c r="F7868" t="s">
        <v>39</v>
      </c>
      <c r="G7868" t="s">
        <v>142</v>
      </c>
      <c r="H7868" t="s">
        <v>144</v>
      </c>
      <c r="I7868">
        <v>65</v>
      </c>
      <c r="J7868">
        <v>650</v>
      </c>
      <c r="K7868">
        <v>42250</v>
      </c>
      <c r="L7868" t="s">
        <v>24</v>
      </c>
      <c r="M7868" t="s">
        <v>152</v>
      </c>
      <c r="N7868" t="s">
        <v>150</v>
      </c>
      <c r="O7868">
        <v>10</v>
      </c>
      <c r="P7868">
        <v>2021</v>
      </c>
    </row>
    <row r="7869" spans="1:16" x14ac:dyDescent="0.25">
      <c r="A7869" t="s">
        <v>26</v>
      </c>
      <c r="B7869">
        <v>1197831</v>
      </c>
      <c r="C7869" s="1">
        <v>44481</v>
      </c>
      <c r="D7869" t="s">
        <v>27</v>
      </c>
      <c r="E7869" t="s">
        <v>28</v>
      </c>
      <c r="F7869" t="s">
        <v>39</v>
      </c>
      <c r="G7869" t="s">
        <v>142</v>
      </c>
      <c r="H7869" t="s">
        <v>144</v>
      </c>
      <c r="I7869">
        <v>63</v>
      </c>
      <c r="J7869">
        <v>176</v>
      </c>
      <c r="K7869">
        <v>11088</v>
      </c>
      <c r="L7869" t="s">
        <v>83</v>
      </c>
      <c r="M7869" t="s">
        <v>152</v>
      </c>
      <c r="N7869" t="s">
        <v>150</v>
      </c>
      <c r="O7869">
        <v>10</v>
      </c>
      <c r="P7869">
        <v>2021</v>
      </c>
    </row>
    <row r="7870" spans="1:16" x14ac:dyDescent="0.25">
      <c r="A7870" t="s">
        <v>26</v>
      </c>
      <c r="B7870">
        <v>1197831</v>
      </c>
      <c r="C7870" s="1">
        <v>44481</v>
      </c>
      <c r="D7870" t="s">
        <v>27</v>
      </c>
      <c r="E7870" t="s">
        <v>28</v>
      </c>
      <c r="F7870" t="s">
        <v>39</v>
      </c>
      <c r="G7870" t="s">
        <v>142</v>
      </c>
      <c r="H7870" t="s">
        <v>144</v>
      </c>
      <c r="I7870">
        <v>51</v>
      </c>
      <c r="J7870">
        <v>228</v>
      </c>
      <c r="K7870">
        <v>11628</v>
      </c>
      <c r="L7870" t="s">
        <v>24</v>
      </c>
      <c r="M7870" t="s">
        <v>152</v>
      </c>
      <c r="N7870" t="s">
        <v>150</v>
      </c>
      <c r="O7870">
        <v>10</v>
      </c>
      <c r="P7870">
        <v>2021</v>
      </c>
    </row>
    <row r="7871" spans="1:16" x14ac:dyDescent="0.25">
      <c r="A7871" t="s">
        <v>61</v>
      </c>
      <c r="B7871">
        <v>1185732</v>
      </c>
      <c r="C7871" s="1">
        <v>44482</v>
      </c>
      <c r="D7871" t="s">
        <v>27</v>
      </c>
      <c r="E7871" t="s">
        <v>59</v>
      </c>
      <c r="F7871" t="s">
        <v>60</v>
      </c>
      <c r="G7871" t="s">
        <v>138</v>
      </c>
      <c r="H7871" t="s">
        <v>146</v>
      </c>
      <c r="I7871">
        <v>40</v>
      </c>
      <c r="J7871">
        <v>250</v>
      </c>
      <c r="K7871">
        <v>10000</v>
      </c>
      <c r="L7871" t="s">
        <v>24</v>
      </c>
      <c r="M7871" t="s">
        <v>152</v>
      </c>
      <c r="N7871" t="s">
        <v>141</v>
      </c>
      <c r="O7871">
        <v>10</v>
      </c>
      <c r="P7871">
        <v>2021</v>
      </c>
    </row>
    <row r="7872" spans="1:16" x14ac:dyDescent="0.25">
      <c r="A7872" t="s">
        <v>61</v>
      </c>
      <c r="B7872">
        <v>1185732</v>
      </c>
      <c r="C7872" s="1">
        <v>44482</v>
      </c>
      <c r="D7872" t="s">
        <v>27</v>
      </c>
      <c r="E7872" t="s">
        <v>59</v>
      </c>
      <c r="F7872" t="s">
        <v>60</v>
      </c>
      <c r="G7872" t="s">
        <v>138</v>
      </c>
      <c r="H7872" t="s">
        <v>146</v>
      </c>
      <c r="I7872">
        <v>38</v>
      </c>
      <c r="J7872">
        <v>75</v>
      </c>
      <c r="K7872">
        <v>2850</v>
      </c>
      <c r="L7872" t="s">
        <v>83</v>
      </c>
      <c r="M7872" t="s">
        <v>152</v>
      </c>
      <c r="N7872" t="s">
        <v>141</v>
      </c>
      <c r="O7872">
        <v>10</v>
      </c>
      <c r="P7872">
        <v>2021</v>
      </c>
    </row>
    <row r="7873" spans="1:16" x14ac:dyDescent="0.25">
      <c r="A7873" t="s">
        <v>61</v>
      </c>
      <c r="B7873">
        <v>1185732</v>
      </c>
      <c r="C7873" s="1">
        <v>44482</v>
      </c>
      <c r="D7873" t="s">
        <v>27</v>
      </c>
      <c r="E7873" t="s">
        <v>59</v>
      </c>
      <c r="F7873" t="s">
        <v>60</v>
      </c>
      <c r="G7873" t="s">
        <v>138</v>
      </c>
      <c r="H7873" t="s">
        <v>146</v>
      </c>
      <c r="I7873">
        <v>30</v>
      </c>
      <c r="J7873">
        <v>88</v>
      </c>
      <c r="K7873">
        <v>2640</v>
      </c>
      <c r="L7873" t="s">
        <v>24</v>
      </c>
      <c r="M7873" t="s">
        <v>152</v>
      </c>
      <c r="N7873" t="s">
        <v>141</v>
      </c>
      <c r="O7873">
        <v>10</v>
      </c>
      <c r="P7873">
        <v>2021</v>
      </c>
    </row>
    <row r="7874" spans="1:16" x14ac:dyDescent="0.25">
      <c r="A7874" t="s">
        <v>26</v>
      </c>
      <c r="B7874">
        <v>1128299</v>
      </c>
      <c r="C7874" s="1">
        <v>44482</v>
      </c>
      <c r="D7874" t="s">
        <v>48</v>
      </c>
      <c r="E7874" t="s">
        <v>90</v>
      </c>
      <c r="F7874" t="s">
        <v>91</v>
      </c>
      <c r="G7874" t="s">
        <v>138</v>
      </c>
      <c r="H7874" t="s">
        <v>144</v>
      </c>
      <c r="I7874">
        <v>34</v>
      </c>
      <c r="J7874">
        <v>173</v>
      </c>
      <c r="K7874">
        <v>5882</v>
      </c>
      <c r="L7874" t="s">
        <v>24</v>
      </c>
      <c r="M7874" t="s">
        <v>152</v>
      </c>
      <c r="N7874" t="s">
        <v>141</v>
      </c>
      <c r="O7874">
        <v>10</v>
      </c>
      <c r="P7874">
        <v>2021</v>
      </c>
    </row>
    <row r="7875" spans="1:16" x14ac:dyDescent="0.25">
      <c r="A7875" t="s">
        <v>26</v>
      </c>
      <c r="B7875">
        <v>1128299</v>
      </c>
      <c r="C7875" s="1">
        <v>44482</v>
      </c>
      <c r="D7875" t="s">
        <v>48</v>
      </c>
      <c r="E7875" t="s">
        <v>90</v>
      </c>
      <c r="F7875" t="s">
        <v>91</v>
      </c>
      <c r="G7875" t="s">
        <v>138</v>
      </c>
      <c r="H7875" t="s">
        <v>146</v>
      </c>
      <c r="I7875">
        <v>34</v>
      </c>
      <c r="J7875">
        <v>173</v>
      </c>
      <c r="K7875">
        <v>5882</v>
      </c>
      <c r="L7875" t="s">
        <v>24</v>
      </c>
      <c r="M7875" t="s">
        <v>152</v>
      </c>
      <c r="N7875" t="s">
        <v>141</v>
      </c>
      <c r="O7875">
        <v>10</v>
      </c>
      <c r="P7875">
        <v>2021</v>
      </c>
    </row>
    <row r="7876" spans="1:16" x14ac:dyDescent="0.25">
      <c r="A7876" t="s">
        <v>26</v>
      </c>
      <c r="B7876">
        <v>1128299</v>
      </c>
      <c r="C7876" s="1">
        <v>44482</v>
      </c>
      <c r="D7876" t="s">
        <v>48</v>
      </c>
      <c r="E7876" t="s">
        <v>90</v>
      </c>
      <c r="F7876" t="s">
        <v>91</v>
      </c>
      <c r="G7876" t="s">
        <v>142</v>
      </c>
      <c r="H7876" t="s">
        <v>144</v>
      </c>
      <c r="I7876">
        <v>32</v>
      </c>
      <c r="J7876">
        <v>123</v>
      </c>
      <c r="K7876">
        <v>3936</v>
      </c>
      <c r="L7876" t="s">
        <v>24</v>
      </c>
      <c r="M7876" t="s">
        <v>152</v>
      </c>
      <c r="N7876" t="s">
        <v>141</v>
      </c>
      <c r="O7876">
        <v>10</v>
      </c>
      <c r="P7876">
        <v>2021</v>
      </c>
    </row>
    <row r="7877" spans="1:16" x14ac:dyDescent="0.25">
      <c r="A7877" t="s">
        <v>26</v>
      </c>
      <c r="B7877">
        <v>1128299</v>
      </c>
      <c r="C7877" s="1">
        <v>44482</v>
      </c>
      <c r="D7877" t="s">
        <v>48</v>
      </c>
      <c r="E7877" t="s">
        <v>90</v>
      </c>
      <c r="F7877" t="s">
        <v>91</v>
      </c>
      <c r="G7877" t="s">
        <v>142</v>
      </c>
      <c r="H7877" t="s">
        <v>146</v>
      </c>
      <c r="I7877">
        <v>32</v>
      </c>
      <c r="J7877">
        <v>114</v>
      </c>
      <c r="K7877">
        <v>3648</v>
      </c>
      <c r="L7877" t="s">
        <v>24</v>
      </c>
      <c r="M7877" t="s">
        <v>152</v>
      </c>
      <c r="N7877" t="s">
        <v>141</v>
      </c>
      <c r="O7877">
        <v>10</v>
      </c>
      <c r="P7877">
        <v>2021</v>
      </c>
    </row>
    <row r="7878" spans="1:16" x14ac:dyDescent="0.25">
      <c r="A7878" t="s">
        <v>26</v>
      </c>
      <c r="B7878">
        <v>1128299</v>
      </c>
      <c r="C7878" s="1">
        <v>44482</v>
      </c>
      <c r="D7878" t="s">
        <v>48</v>
      </c>
      <c r="E7878" t="s">
        <v>90</v>
      </c>
      <c r="F7878" t="s">
        <v>91</v>
      </c>
      <c r="G7878" t="s">
        <v>138</v>
      </c>
      <c r="H7878" t="s">
        <v>139</v>
      </c>
      <c r="I7878">
        <v>41</v>
      </c>
      <c r="J7878">
        <v>102</v>
      </c>
      <c r="K7878">
        <v>4182</v>
      </c>
      <c r="L7878" t="s">
        <v>24</v>
      </c>
      <c r="M7878" t="s">
        <v>152</v>
      </c>
      <c r="N7878" t="s">
        <v>141</v>
      </c>
      <c r="O7878">
        <v>10</v>
      </c>
      <c r="P7878">
        <v>2021</v>
      </c>
    </row>
    <row r="7879" spans="1:16" x14ac:dyDescent="0.25">
      <c r="A7879" t="s">
        <v>26</v>
      </c>
      <c r="B7879">
        <v>1128299</v>
      </c>
      <c r="C7879" s="1">
        <v>44482</v>
      </c>
      <c r="D7879" t="s">
        <v>48</v>
      </c>
      <c r="E7879" t="s">
        <v>90</v>
      </c>
      <c r="F7879" t="s">
        <v>91</v>
      </c>
      <c r="G7879" t="s">
        <v>142</v>
      </c>
      <c r="H7879" t="s">
        <v>139</v>
      </c>
      <c r="I7879">
        <v>46</v>
      </c>
      <c r="J7879">
        <v>109</v>
      </c>
      <c r="K7879">
        <v>5014</v>
      </c>
      <c r="L7879" t="s">
        <v>24</v>
      </c>
      <c r="M7879" t="s">
        <v>152</v>
      </c>
      <c r="N7879" t="s">
        <v>141</v>
      </c>
      <c r="O7879">
        <v>10</v>
      </c>
      <c r="P7879">
        <v>2021</v>
      </c>
    </row>
    <row r="7880" spans="1:16" x14ac:dyDescent="0.25">
      <c r="A7880" t="s">
        <v>26</v>
      </c>
      <c r="B7880">
        <v>1128299</v>
      </c>
      <c r="C7880" s="1">
        <v>44482</v>
      </c>
      <c r="D7880" t="s">
        <v>48</v>
      </c>
      <c r="E7880" t="s">
        <v>90</v>
      </c>
      <c r="F7880" t="s">
        <v>91</v>
      </c>
      <c r="G7880" t="s">
        <v>138</v>
      </c>
      <c r="H7880" t="s">
        <v>144</v>
      </c>
      <c r="I7880">
        <v>45.000000000000014</v>
      </c>
      <c r="J7880">
        <v>525</v>
      </c>
      <c r="K7880">
        <v>23625</v>
      </c>
      <c r="L7880" t="s">
        <v>83</v>
      </c>
      <c r="M7880" t="s">
        <v>152</v>
      </c>
      <c r="N7880" t="s">
        <v>141</v>
      </c>
      <c r="O7880">
        <v>10</v>
      </c>
      <c r="P7880">
        <v>2021</v>
      </c>
    </row>
    <row r="7881" spans="1:16" x14ac:dyDescent="0.25">
      <c r="A7881" t="s">
        <v>26</v>
      </c>
      <c r="B7881">
        <v>1128299</v>
      </c>
      <c r="C7881" s="1">
        <v>44482</v>
      </c>
      <c r="D7881" t="s">
        <v>48</v>
      </c>
      <c r="E7881" t="s">
        <v>90</v>
      </c>
      <c r="F7881" t="s">
        <v>91</v>
      </c>
      <c r="G7881" t="s">
        <v>138</v>
      </c>
      <c r="H7881" t="s">
        <v>146</v>
      </c>
      <c r="I7881">
        <v>50.000000000000014</v>
      </c>
      <c r="J7881">
        <v>525</v>
      </c>
      <c r="K7881">
        <v>26250</v>
      </c>
      <c r="L7881" t="s">
        <v>83</v>
      </c>
      <c r="M7881" t="s">
        <v>152</v>
      </c>
      <c r="N7881" t="s">
        <v>141</v>
      </c>
      <c r="O7881">
        <v>10</v>
      </c>
      <c r="P7881">
        <v>2021</v>
      </c>
    </row>
    <row r="7882" spans="1:16" x14ac:dyDescent="0.25">
      <c r="A7882" t="s">
        <v>26</v>
      </c>
      <c r="B7882">
        <v>1128299</v>
      </c>
      <c r="C7882" s="1">
        <v>44482</v>
      </c>
      <c r="D7882" t="s">
        <v>48</v>
      </c>
      <c r="E7882" t="s">
        <v>90</v>
      </c>
      <c r="F7882" t="s">
        <v>91</v>
      </c>
      <c r="G7882" t="s">
        <v>142</v>
      </c>
      <c r="H7882" t="s">
        <v>144</v>
      </c>
      <c r="I7882">
        <v>45.000000000000014</v>
      </c>
      <c r="J7882">
        <v>350</v>
      </c>
      <c r="K7882">
        <v>15750</v>
      </c>
      <c r="L7882" t="s">
        <v>83</v>
      </c>
      <c r="M7882" t="s">
        <v>152</v>
      </c>
      <c r="N7882" t="s">
        <v>141</v>
      </c>
      <c r="O7882">
        <v>10</v>
      </c>
      <c r="P7882">
        <v>2021</v>
      </c>
    </row>
    <row r="7883" spans="1:16" x14ac:dyDescent="0.25">
      <c r="A7883" t="s">
        <v>26</v>
      </c>
      <c r="B7883">
        <v>1128299</v>
      </c>
      <c r="C7883" s="1">
        <v>44482</v>
      </c>
      <c r="D7883" t="s">
        <v>48</v>
      </c>
      <c r="E7883" t="s">
        <v>90</v>
      </c>
      <c r="F7883" t="s">
        <v>91</v>
      </c>
      <c r="G7883" t="s">
        <v>142</v>
      </c>
      <c r="H7883" t="s">
        <v>146</v>
      </c>
      <c r="I7883">
        <v>45.000000000000014</v>
      </c>
      <c r="J7883">
        <v>325</v>
      </c>
      <c r="K7883">
        <v>14625</v>
      </c>
      <c r="L7883" t="s">
        <v>83</v>
      </c>
      <c r="M7883" t="s">
        <v>152</v>
      </c>
      <c r="N7883" t="s">
        <v>141</v>
      </c>
      <c r="O7883">
        <v>10</v>
      </c>
      <c r="P7883">
        <v>2021</v>
      </c>
    </row>
    <row r="7884" spans="1:16" x14ac:dyDescent="0.25">
      <c r="A7884" t="s">
        <v>26</v>
      </c>
      <c r="B7884">
        <v>1128299</v>
      </c>
      <c r="C7884" s="1">
        <v>44482</v>
      </c>
      <c r="D7884" t="s">
        <v>48</v>
      </c>
      <c r="E7884" t="s">
        <v>90</v>
      </c>
      <c r="F7884" t="s">
        <v>91</v>
      </c>
      <c r="G7884" t="s">
        <v>138</v>
      </c>
      <c r="H7884" t="s">
        <v>139</v>
      </c>
      <c r="I7884">
        <v>55.000000000000007</v>
      </c>
      <c r="J7884">
        <v>300</v>
      </c>
      <c r="K7884">
        <v>16500</v>
      </c>
      <c r="L7884" t="s">
        <v>83</v>
      </c>
      <c r="M7884" t="s">
        <v>152</v>
      </c>
      <c r="N7884" t="s">
        <v>141</v>
      </c>
      <c r="O7884">
        <v>10</v>
      </c>
      <c r="P7884">
        <v>2021</v>
      </c>
    </row>
    <row r="7885" spans="1:16" x14ac:dyDescent="0.25">
      <c r="A7885" t="s">
        <v>26</v>
      </c>
      <c r="B7885">
        <v>1128299</v>
      </c>
      <c r="C7885" s="1">
        <v>44482</v>
      </c>
      <c r="D7885" t="s">
        <v>48</v>
      </c>
      <c r="E7885" t="s">
        <v>90</v>
      </c>
      <c r="F7885" t="s">
        <v>91</v>
      </c>
      <c r="G7885" t="s">
        <v>142</v>
      </c>
      <c r="H7885" t="s">
        <v>139</v>
      </c>
      <c r="I7885">
        <v>70</v>
      </c>
      <c r="J7885">
        <v>350</v>
      </c>
      <c r="K7885">
        <v>24500</v>
      </c>
      <c r="L7885" t="s">
        <v>83</v>
      </c>
      <c r="M7885" t="s">
        <v>152</v>
      </c>
      <c r="N7885" t="s">
        <v>141</v>
      </c>
      <c r="O7885">
        <v>10</v>
      </c>
      <c r="P7885">
        <v>2021</v>
      </c>
    </row>
    <row r="7886" spans="1:16" x14ac:dyDescent="0.25">
      <c r="A7886" t="s">
        <v>26</v>
      </c>
      <c r="B7886">
        <v>1128299</v>
      </c>
      <c r="C7886" s="1">
        <v>44482</v>
      </c>
      <c r="D7886" t="s">
        <v>48</v>
      </c>
      <c r="E7886" t="s">
        <v>90</v>
      </c>
      <c r="F7886" t="s">
        <v>91</v>
      </c>
      <c r="G7886" t="s">
        <v>138</v>
      </c>
      <c r="H7886" t="s">
        <v>144</v>
      </c>
      <c r="I7886">
        <v>42</v>
      </c>
      <c r="J7886">
        <v>131</v>
      </c>
      <c r="K7886">
        <v>5502</v>
      </c>
      <c r="L7886" t="s">
        <v>83</v>
      </c>
      <c r="M7886" t="s">
        <v>152</v>
      </c>
      <c r="N7886" t="s">
        <v>141</v>
      </c>
      <c r="O7886">
        <v>10</v>
      </c>
      <c r="P7886">
        <v>2021</v>
      </c>
    </row>
    <row r="7887" spans="1:16" x14ac:dyDescent="0.25">
      <c r="A7887" t="s">
        <v>26</v>
      </c>
      <c r="B7887">
        <v>1128299</v>
      </c>
      <c r="C7887" s="1">
        <v>44482</v>
      </c>
      <c r="D7887" t="s">
        <v>48</v>
      </c>
      <c r="E7887" t="s">
        <v>90</v>
      </c>
      <c r="F7887" t="s">
        <v>91</v>
      </c>
      <c r="G7887" t="s">
        <v>138</v>
      </c>
      <c r="H7887" t="s">
        <v>146</v>
      </c>
      <c r="I7887">
        <v>47</v>
      </c>
      <c r="J7887">
        <v>142</v>
      </c>
      <c r="K7887">
        <v>6674</v>
      </c>
      <c r="L7887" t="s">
        <v>83</v>
      </c>
      <c r="M7887" t="s">
        <v>152</v>
      </c>
      <c r="N7887" t="s">
        <v>141</v>
      </c>
      <c r="O7887">
        <v>10</v>
      </c>
      <c r="P7887">
        <v>2021</v>
      </c>
    </row>
    <row r="7888" spans="1:16" x14ac:dyDescent="0.25">
      <c r="A7888" t="s">
        <v>26</v>
      </c>
      <c r="B7888">
        <v>1128299</v>
      </c>
      <c r="C7888" s="1">
        <v>44482</v>
      </c>
      <c r="D7888" t="s">
        <v>48</v>
      </c>
      <c r="E7888" t="s">
        <v>90</v>
      </c>
      <c r="F7888" t="s">
        <v>91</v>
      </c>
      <c r="G7888" t="s">
        <v>142</v>
      </c>
      <c r="H7888" t="s">
        <v>144</v>
      </c>
      <c r="I7888">
        <v>42</v>
      </c>
      <c r="J7888">
        <v>105</v>
      </c>
      <c r="K7888">
        <v>4410</v>
      </c>
      <c r="L7888" t="s">
        <v>83</v>
      </c>
      <c r="M7888" t="s">
        <v>152</v>
      </c>
      <c r="N7888" t="s">
        <v>141</v>
      </c>
      <c r="O7888">
        <v>10</v>
      </c>
      <c r="P7888">
        <v>2021</v>
      </c>
    </row>
    <row r="7889" spans="1:16" x14ac:dyDescent="0.25">
      <c r="A7889" t="s">
        <v>26</v>
      </c>
      <c r="B7889">
        <v>1128299</v>
      </c>
      <c r="C7889" s="1">
        <v>44482</v>
      </c>
      <c r="D7889" t="s">
        <v>48</v>
      </c>
      <c r="E7889" t="s">
        <v>90</v>
      </c>
      <c r="F7889" t="s">
        <v>91</v>
      </c>
      <c r="G7889" t="s">
        <v>142</v>
      </c>
      <c r="H7889" t="s">
        <v>146</v>
      </c>
      <c r="I7889">
        <v>44</v>
      </c>
      <c r="J7889">
        <v>88</v>
      </c>
      <c r="K7889">
        <v>3872</v>
      </c>
      <c r="L7889" t="s">
        <v>83</v>
      </c>
      <c r="M7889" t="s">
        <v>152</v>
      </c>
      <c r="N7889" t="s">
        <v>141</v>
      </c>
      <c r="O7889">
        <v>10</v>
      </c>
      <c r="P7889">
        <v>2021</v>
      </c>
    </row>
    <row r="7890" spans="1:16" x14ac:dyDescent="0.25">
      <c r="A7890" t="s">
        <v>26</v>
      </c>
      <c r="B7890">
        <v>1128299</v>
      </c>
      <c r="C7890" s="1">
        <v>44482</v>
      </c>
      <c r="D7890" t="s">
        <v>48</v>
      </c>
      <c r="E7890" t="s">
        <v>90</v>
      </c>
      <c r="F7890" t="s">
        <v>91</v>
      </c>
      <c r="G7890" t="s">
        <v>138</v>
      </c>
      <c r="H7890" t="s">
        <v>139</v>
      </c>
      <c r="I7890">
        <v>50</v>
      </c>
      <c r="J7890">
        <v>90</v>
      </c>
      <c r="K7890">
        <v>4500</v>
      </c>
      <c r="L7890" t="s">
        <v>83</v>
      </c>
      <c r="M7890" t="s">
        <v>152</v>
      </c>
      <c r="N7890" t="s">
        <v>141</v>
      </c>
      <c r="O7890">
        <v>10</v>
      </c>
      <c r="P7890">
        <v>2021</v>
      </c>
    </row>
    <row r="7891" spans="1:16" x14ac:dyDescent="0.25">
      <c r="A7891" t="s">
        <v>26</v>
      </c>
      <c r="B7891">
        <v>1128299</v>
      </c>
      <c r="C7891" s="1">
        <v>44482</v>
      </c>
      <c r="D7891" t="s">
        <v>48</v>
      </c>
      <c r="E7891" t="s">
        <v>90</v>
      </c>
      <c r="F7891" t="s">
        <v>91</v>
      </c>
      <c r="G7891" t="s">
        <v>142</v>
      </c>
      <c r="H7891" t="s">
        <v>139</v>
      </c>
      <c r="I7891">
        <v>64</v>
      </c>
      <c r="J7891">
        <v>102</v>
      </c>
      <c r="K7891">
        <v>6528</v>
      </c>
      <c r="L7891" t="s">
        <v>83</v>
      </c>
      <c r="M7891" t="s">
        <v>152</v>
      </c>
      <c r="N7891" t="s">
        <v>141</v>
      </c>
      <c r="O7891">
        <v>10</v>
      </c>
      <c r="P7891">
        <v>2021</v>
      </c>
    </row>
    <row r="7892" spans="1:16" x14ac:dyDescent="0.25">
      <c r="A7892" t="s">
        <v>26</v>
      </c>
      <c r="B7892">
        <v>1197831</v>
      </c>
      <c r="C7892" s="1">
        <v>44482</v>
      </c>
      <c r="D7892" t="s">
        <v>27</v>
      </c>
      <c r="E7892" t="s">
        <v>28</v>
      </c>
      <c r="F7892" t="s">
        <v>39</v>
      </c>
      <c r="G7892" t="s">
        <v>142</v>
      </c>
      <c r="H7892" t="s">
        <v>146</v>
      </c>
      <c r="I7892">
        <v>65</v>
      </c>
      <c r="J7892">
        <v>500</v>
      </c>
      <c r="K7892">
        <v>32500</v>
      </c>
      <c r="L7892" t="s">
        <v>24</v>
      </c>
      <c r="M7892" t="s">
        <v>152</v>
      </c>
      <c r="N7892" t="s">
        <v>141</v>
      </c>
      <c r="O7892">
        <v>10</v>
      </c>
      <c r="P7892">
        <v>2021</v>
      </c>
    </row>
    <row r="7893" spans="1:16" x14ac:dyDescent="0.25">
      <c r="A7893" t="s">
        <v>26</v>
      </c>
      <c r="B7893">
        <v>1197831</v>
      </c>
      <c r="C7893" s="1">
        <v>44482</v>
      </c>
      <c r="D7893" t="s">
        <v>27</v>
      </c>
      <c r="E7893" t="s">
        <v>28</v>
      </c>
      <c r="F7893" t="s">
        <v>39</v>
      </c>
      <c r="G7893" t="s">
        <v>142</v>
      </c>
      <c r="H7893" t="s">
        <v>146</v>
      </c>
      <c r="I7893">
        <v>59</v>
      </c>
      <c r="J7893">
        <v>145</v>
      </c>
      <c r="K7893">
        <v>8555</v>
      </c>
      <c r="L7893" t="s">
        <v>83</v>
      </c>
      <c r="M7893" t="s">
        <v>152</v>
      </c>
      <c r="N7893" t="s">
        <v>141</v>
      </c>
      <c r="O7893">
        <v>10</v>
      </c>
      <c r="P7893">
        <v>2021</v>
      </c>
    </row>
    <row r="7894" spans="1:16" x14ac:dyDescent="0.25">
      <c r="A7894" t="s">
        <v>26</v>
      </c>
      <c r="B7894">
        <v>1197831</v>
      </c>
      <c r="C7894" s="1">
        <v>44482</v>
      </c>
      <c r="D7894" t="s">
        <v>27</v>
      </c>
      <c r="E7894" t="s">
        <v>28</v>
      </c>
      <c r="F7894" t="s">
        <v>39</v>
      </c>
      <c r="G7894" t="s">
        <v>142</v>
      </c>
      <c r="H7894" t="s">
        <v>146</v>
      </c>
      <c r="I7894">
        <v>50</v>
      </c>
      <c r="J7894">
        <v>160</v>
      </c>
      <c r="K7894">
        <v>8000</v>
      </c>
      <c r="L7894" t="s">
        <v>24</v>
      </c>
      <c r="M7894" t="s">
        <v>152</v>
      </c>
      <c r="N7894" t="s">
        <v>141</v>
      </c>
      <c r="O7894">
        <v>10</v>
      </c>
      <c r="P7894">
        <v>2021</v>
      </c>
    </row>
    <row r="7895" spans="1:16" x14ac:dyDescent="0.25">
      <c r="A7895" t="s">
        <v>61</v>
      </c>
      <c r="B7895">
        <v>1185732</v>
      </c>
      <c r="C7895" s="1">
        <v>44483</v>
      </c>
      <c r="D7895" t="s">
        <v>27</v>
      </c>
      <c r="E7895" t="s">
        <v>59</v>
      </c>
      <c r="F7895" t="s">
        <v>60</v>
      </c>
      <c r="G7895" t="s">
        <v>142</v>
      </c>
      <c r="H7895" t="s">
        <v>144</v>
      </c>
      <c r="I7895">
        <v>30.000000000000004</v>
      </c>
      <c r="J7895">
        <v>250</v>
      </c>
      <c r="K7895">
        <v>7500</v>
      </c>
      <c r="L7895" t="s">
        <v>24</v>
      </c>
      <c r="M7895" t="s">
        <v>152</v>
      </c>
      <c r="N7895" t="s">
        <v>143</v>
      </c>
      <c r="O7895">
        <v>10</v>
      </c>
      <c r="P7895">
        <v>2021</v>
      </c>
    </row>
    <row r="7896" spans="1:16" x14ac:dyDescent="0.25">
      <c r="A7896" t="s">
        <v>61</v>
      </c>
      <c r="B7896">
        <v>1185732</v>
      </c>
      <c r="C7896" s="1">
        <v>44483</v>
      </c>
      <c r="D7896" t="s">
        <v>27</v>
      </c>
      <c r="E7896" t="s">
        <v>59</v>
      </c>
      <c r="F7896" t="s">
        <v>60</v>
      </c>
      <c r="G7896" t="s">
        <v>142</v>
      </c>
      <c r="H7896" t="s">
        <v>144</v>
      </c>
      <c r="I7896">
        <v>28</v>
      </c>
      <c r="J7896">
        <v>63</v>
      </c>
      <c r="K7896">
        <v>1764</v>
      </c>
      <c r="L7896" t="s">
        <v>83</v>
      </c>
      <c r="M7896" t="s">
        <v>152</v>
      </c>
      <c r="N7896" t="s">
        <v>143</v>
      </c>
      <c r="O7896">
        <v>10</v>
      </c>
      <c r="P7896">
        <v>2021</v>
      </c>
    </row>
    <row r="7897" spans="1:16" x14ac:dyDescent="0.25">
      <c r="A7897" t="s">
        <v>61</v>
      </c>
      <c r="B7897">
        <v>1185732</v>
      </c>
      <c r="C7897" s="1">
        <v>44483</v>
      </c>
      <c r="D7897" t="s">
        <v>27</v>
      </c>
      <c r="E7897" t="s">
        <v>59</v>
      </c>
      <c r="F7897" t="s">
        <v>60</v>
      </c>
      <c r="G7897" t="s">
        <v>142</v>
      </c>
      <c r="H7897" t="s">
        <v>144</v>
      </c>
      <c r="I7897">
        <v>23</v>
      </c>
      <c r="J7897">
        <v>83</v>
      </c>
      <c r="K7897">
        <v>1909</v>
      </c>
      <c r="L7897" t="s">
        <v>24</v>
      </c>
      <c r="M7897" t="s">
        <v>152</v>
      </c>
      <c r="N7897" t="s">
        <v>143</v>
      </c>
      <c r="O7897">
        <v>10</v>
      </c>
      <c r="P7897">
        <v>2021</v>
      </c>
    </row>
    <row r="7898" spans="1:16" x14ac:dyDescent="0.25">
      <c r="A7898" t="s">
        <v>12</v>
      </c>
      <c r="B7898">
        <v>1197831</v>
      </c>
      <c r="C7898" s="1">
        <v>44483</v>
      </c>
      <c r="D7898" t="s">
        <v>36</v>
      </c>
      <c r="E7898" t="s">
        <v>106</v>
      </c>
      <c r="F7898" t="s">
        <v>107</v>
      </c>
      <c r="G7898" t="s">
        <v>142</v>
      </c>
      <c r="H7898" t="s">
        <v>139</v>
      </c>
      <c r="I7898">
        <v>30.000000000000004</v>
      </c>
      <c r="J7898">
        <v>300</v>
      </c>
      <c r="K7898">
        <v>9000</v>
      </c>
      <c r="L7898" t="s">
        <v>83</v>
      </c>
      <c r="M7898" t="s">
        <v>152</v>
      </c>
      <c r="N7898" t="s">
        <v>143</v>
      </c>
      <c r="O7898">
        <v>10</v>
      </c>
      <c r="P7898">
        <v>2021</v>
      </c>
    </row>
    <row r="7899" spans="1:16" x14ac:dyDescent="0.25">
      <c r="A7899" t="s">
        <v>12</v>
      </c>
      <c r="B7899">
        <v>1197831</v>
      </c>
      <c r="C7899" s="1">
        <v>44483</v>
      </c>
      <c r="D7899" t="s">
        <v>36</v>
      </c>
      <c r="E7899" t="s">
        <v>106</v>
      </c>
      <c r="F7899" t="s">
        <v>107</v>
      </c>
      <c r="G7899" t="s">
        <v>142</v>
      </c>
      <c r="H7899" t="s">
        <v>139</v>
      </c>
      <c r="I7899">
        <v>28</v>
      </c>
      <c r="J7899">
        <v>90</v>
      </c>
      <c r="K7899">
        <v>2520</v>
      </c>
      <c r="L7899" t="s">
        <v>83</v>
      </c>
      <c r="M7899" t="s">
        <v>152</v>
      </c>
      <c r="N7899" t="s">
        <v>143</v>
      </c>
      <c r="O7899">
        <v>10</v>
      </c>
      <c r="P7899">
        <v>2021</v>
      </c>
    </row>
    <row r="7900" spans="1:16" x14ac:dyDescent="0.25">
      <c r="A7900" t="s">
        <v>34</v>
      </c>
      <c r="B7900">
        <v>1197831</v>
      </c>
      <c r="C7900" s="1">
        <v>44483</v>
      </c>
      <c r="D7900" t="s">
        <v>36</v>
      </c>
      <c r="E7900" t="s">
        <v>106</v>
      </c>
      <c r="F7900" t="s">
        <v>107</v>
      </c>
      <c r="G7900" t="s">
        <v>138</v>
      </c>
      <c r="H7900" t="s">
        <v>144</v>
      </c>
      <c r="I7900">
        <v>30.000000000000011</v>
      </c>
      <c r="J7900">
        <v>500</v>
      </c>
      <c r="K7900">
        <v>15000</v>
      </c>
      <c r="L7900" t="s">
        <v>83</v>
      </c>
      <c r="M7900" t="s">
        <v>152</v>
      </c>
      <c r="N7900" t="s">
        <v>143</v>
      </c>
      <c r="O7900">
        <v>10</v>
      </c>
      <c r="P7900">
        <v>2021</v>
      </c>
    </row>
    <row r="7901" spans="1:16" x14ac:dyDescent="0.25">
      <c r="A7901" t="s">
        <v>34</v>
      </c>
      <c r="B7901">
        <v>1197831</v>
      </c>
      <c r="C7901" s="1">
        <v>44483</v>
      </c>
      <c r="D7901" t="s">
        <v>36</v>
      </c>
      <c r="E7901" t="s">
        <v>106</v>
      </c>
      <c r="F7901" t="s">
        <v>107</v>
      </c>
      <c r="G7901" t="s">
        <v>138</v>
      </c>
      <c r="H7901" t="s">
        <v>146</v>
      </c>
      <c r="I7901">
        <v>20.000000000000011</v>
      </c>
      <c r="J7901">
        <v>325</v>
      </c>
      <c r="K7901">
        <v>6500</v>
      </c>
      <c r="L7901" t="s">
        <v>83</v>
      </c>
      <c r="M7901" t="s">
        <v>152</v>
      </c>
      <c r="N7901" t="s">
        <v>143</v>
      </c>
      <c r="O7901">
        <v>10</v>
      </c>
      <c r="P7901">
        <v>2021</v>
      </c>
    </row>
    <row r="7902" spans="1:16" x14ac:dyDescent="0.25">
      <c r="A7902" t="s">
        <v>34</v>
      </c>
      <c r="B7902">
        <v>1197831</v>
      </c>
      <c r="C7902" s="1">
        <v>44483</v>
      </c>
      <c r="D7902" t="s">
        <v>36</v>
      </c>
      <c r="E7902" t="s">
        <v>106</v>
      </c>
      <c r="F7902" t="s">
        <v>107</v>
      </c>
      <c r="G7902" t="s">
        <v>142</v>
      </c>
      <c r="H7902" t="s">
        <v>144</v>
      </c>
      <c r="I7902">
        <v>20.000000000000011</v>
      </c>
      <c r="J7902">
        <v>200</v>
      </c>
      <c r="K7902">
        <v>4000</v>
      </c>
      <c r="L7902" t="s">
        <v>83</v>
      </c>
      <c r="M7902" t="s">
        <v>152</v>
      </c>
      <c r="N7902" t="s">
        <v>143</v>
      </c>
      <c r="O7902">
        <v>10</v>
      </c>
      <c r="P7902">
        <v>2021</v>
      </c>
    </row>
    <row r="7903" spans="1:16" x14ac:dyDescent="0.25">
      <c r="A7903" t="s">
        <v>34</v>
      </c>
      <c r="B7903">
        <v>1197831</v>
      </c>
      <c r="C7903" s="1">
        <v>44483</v>
      </c>
      <c r="D7903" t="s">
        <v>36</v>
      </c>
      <c r="E7903" t="s">
        <v>106</v>
      </c>
      <c r="F7903" t="s">
        <v>107</v>
      </c>
      <c r="G7903" t="s">
        <v>142</v>
      </c>
      <c r="H7903" t="s">
        <v>146</v>
      </c>
      <c r="I7903">
        <v>20.000000000000011</v>
      </c>
      <c r="J7903">
        <v>175</v>
      </c>
      <c r="K7903">
        <v>3500</v>
      </c>
      <c r="L7903" t="s">
        <v>83</v>
      </c>
      <c r="M7903" t="s">
        <v>152</v>
      </c>
      <c r="N7903" t="s">
        <v>143</v>
      </c>
      <c r="O7903">
        <v>10</v>
      </c>
      <c r="P7903">
        <v>2021</v>
      </c>
    </row>
    <row r="7904" spans="1:16" x14ac:dyDescent="0.25">
      <c r="A7904" t="s">
        <v>34</v>
      </c>
      <c r="B7904">
        <v>1197831</v>
      </c>
      <c r="C7904" s="1">
        <v>44483</v>
      </c>
      <c r="D7904" t="s">
        <v>36</v>
      </c>
      <c r="E7904" t="s">
        <v>106</v>
      </c>
      <c r="F7904" t="s">
        <v>107</v>
      </c>
      <c r="G7904" t="s">
        <v>138</v>
      </c>
      <c r="H7904" t="s">
        <v>139</v>
      </c>
      <c r="I7904">
        <v>30.000000000000011</v>
      </c>
      <c r="J7904">
        <v>175</v>
      </c>
      <c r="K7904">
        <v>5250</v>
      </c>
      <c r="L7904" t="s">
        <v>83</v>
      </c>
      <c r="M7904" t="s">
        <v>152</v>
      </c>
      <c r="N7904" t="s">
        <v>143</v>
      </c>
      <c r="O7904">
        <v>10</v>
      </c>
      <c r="P7904">
        <v>2021</v>
      </c>
    </row>
    <row r="7905" spans="1:16" x14ac:dyDescent="0.25">
      <c r="A7905" t="s">
        <v>34</v>
      </c>
      <c r="B7905">
        <v>1197831</v>
      </c>
      <c r="C7905" s="1">
        <v>44483</v>
      </c>
      <c r="D7905" t="s">
        <v>36</v>
      </c>
      <c r="E7905" t="s">
        <v>106</v>
      </c>
      <c r="F7905" t="s">
        <v>107</v>
      </c>
      <c r="G7905" t="s">
        <v>138</v>
      </c>
      <c r="H7905" t="s">
        <v>144</v>
      </c>
      <c r="I7905">
        <v>29</v>
      </c>
      <c r="J7905">
        <v>145</v>
      </c>
      <c r="K7905">
        <v>4205</v>
      </c>
      <c r="L7905" t="s">
        <v>83</v>
      </c>
      <c r="M7905" t="s">
        <v>152</v>
      </c>
      <c r="N7905" t="s">
        <v>143</v>
      </c>
      <c r="O7905">
        <v>10</v>
      </c>
      <c r="P7905">
        <v>2021</v>
      </c>
    </row>
    <row r="7906" spans="1:16" x14ac:dyDescent="0.25">
      <c r="A7906" t="s">
        <v>34</v>
      </c>
      <c r="B7906">
        <v>1197831</v>
      </c>
      <c r="C7906" s="1">
        <v>44483</v>
      </c>
      <c r="D7906" t="s">
        <v>36</v>
      </c>
      <c r="E7906" t="s">
        <v>106</v>
      </c>
      <c r="F7906" t="s">
        <v>107</v>
      </c>
      <c r="G7906" t="s">
        <v>138</v>
      </c>
      <c r="H7906" t="s">
        <v>146</v>
      </c>
      <c r="I7906">
        <v>19</v>
      </c>
      <c r="J7906">
        <v>85</v>
      </c>
      <c r="K7906">
        <v>1615</v>
      </c>
      <c r="L7906" t="s">
        <v>83</v>
      </c>
      <c r="M7906" t="s">
        <v>152</v>
      </c>
      <c r="N7906" t="s">
        <v>143</v>
      </c>
      <c r="O7906">
        <v>10</v>
      </c>
      <c r="P7906">
        <v>2021</v>
      </c>
    </row>
    <row r="7907" spans="1:16" x14ac:dyDescent="0.25">
      <c r="A7907" t="s">
        <v>34</v>
      </c>
      <c r="B7907">
        <v>1197831</v>
      </c>
      <c r="C7907" s="1">
        <v>44483</v>
      </c>
      <c r="D7907" t="s">
        <v>36</v>
      </c>
      <c r="E7907" t="s">
        <v>106</v>
      </c>
      <c r="F7907" t="s">
        <v>107</v>
      </c>
      <c r="G7907" t="s">
        <v>142</v>
      </c>
      <c r="H7907" t="s">
        <v>144</v>
      </c>
      <c r="I7907">
        <v>19</v>
      </c>
      <c r="J7907">
        <v>60</v>
      </c>
      <c r="K7907">
        <v>1140</v>
      </c>
      <c r="L7907" t="s">
        <v>83</v>
      </c>
      <c r="M7907" t="s">
        <v>152</v>
      </c>
      <c r="N7907" t="s">
        <v>143</v>
      </c>
      <c r="O7907">
        <v>10</v>
      </c>
      <c r="P7907">
        <v>2021</v>
      </c>
    </row>
    <row r="7908" spans="1:16" x14ac:dyDescent="0.25">
      <c r="A7908" t="s">
        <v>34</v>
      </c>
      <c r="B7908">
        <v>1197831</v>
      </c>
      <c r="C7908" s="1">
        <v>44483</v>
      </c>
      <c r="D7908" t="s">
        <v>36</v>
      </c>
      <c r="E7908" t="s">
        <v>106</v>
      </c>
      <c r="F7908" t="s">
        <v>107</v>
      </c>
      <c r="G7908" t="s">
        <v>142</v>
      </c>
      <c r="H7908" t="s">
        <v>146</v>
      </c>
      <c r="I7908">
        <v>19</v>
      </c>
      <c r="J7908">
        <v>47</v>
      </c>
      <c r="K7908">
        <v>893</v>
      </c>
      <c r="L7908" t="s">
        <v>83</v>
      </c>
      <c r="M7908" t="s">
        <v>152</v>
      </c>
      <c r="N7908" t="s">
        <v>143</v>
      </c>
      <c r="O7908">
        <v>10</v>
      </c>
      <c r="P7908">
        <v>2021</v>
      </c>
    </row>
    <row r="7909" spans="1:16" x14ac:dyDescent="0.25">
      <c r="A7909" t="s">
        <v>34</v>
      </c>
      <c r="B7909">
        <v>1197831</v>
      </c>
      <c r="C7909" s="1">
        <v>44483</v>
      </c>
      <c r="D7909" t="s">
        <v>36</v>
      </c>
      <c r="E7909" t="s">
        <v>106</v>
      </c>
      <c r="F7909" t="s">
        <v>107</v>
      </c>
      <c r="G7909" t="s">
        <v>138</v>
      </c>
      <c r="H7909" t="s">
        <v>139</v>
      </c>
      <c r="I7909">
        <v>29</v>
      </c>
      <c r="J7909">
        <v>46</v>
      </c>
      <c r="K7909">
        <v>1334</v>
      </c>
      <c r="L7909" t="s">
        <v>83</v>
      </c>
      <c r="M7909" t="s">
        <v>152</v>
      </c>
      <c r="N7909" t="s">
        <v>143</v>
      </c>
      <c r="O7909">
        <v>10</v>
      </c>
      <c r="P7909">
        <v>2021</v>
      </c>
    </row>
    <row r="7910" spans="1:16" x14ac:dyDescent="0.25">
      <c r="A7910" t="s">
        <v>26</v>
      </c>
      <c r="B7910">
        <v>1197831</v>
      </c>
      <c r="C7910" s="1">
        <v>44483</v>
      </c>
      <c r="D7910" t="s">
        <v>27</v>
      </c>
      <c r="E7910" t="s">
        <v>28</v>
      </c>
      <c r="F7910" t="s">
        <v>39</v>
      </c>
      <c r="G7910" t="s">
        <v>138</v>
      </c>
      <c r="H7910" t="s">
        <v>139</v>
      </c>
      <c r="I7910">
        <v>60</v>
      </c>
      <c r="J7910">
        <v>475</v>
      </c>
      <c r="K7910">
        <v>28500</v>
      </c>
      <c r="L7910" t="s">
        <v>24</v>
      </c>
      <c r="M7910" t="s">
        <v>152</v>
      </c>
      <c r="N7910" t="s">
        <v>143</v>
      </c>
      <c r="O7910">
        <v>10</v>
      </c>
      <c r="P7910">
        <v>2021</v>
      </c>
    </row>
    <row r="7911" spans="1:16" x14ac:dyDescent="0.25">
      <c r="A7911" t="s">
        <v>26</v>
      </c>
      <c r="B7911">
        <v>1197831</v>
      </c>
      <c r="C7911" s="1">
        <v>44483</v>
      </c>
      <c r="D7911" t="s">
        <v>27</v>
      </c>
      <c r="E7911" t="s">
        <v>28</v>
      </c>
      <c r="F7911" t="s">
        <v>39</v>
      </c>
      <c r="G7911" t="s">
        <v>138</v>
      </c>
      <c r="H7911" t="s">
        <v>139</v>
      </c>
      <c r="I7911">
        <v>56</v>
      </c>
      <c r="J7911">
        <v>138</v>
      </c>
      <c r="K7911">
        <v>7728</v>
      </c>
      <c r="L7911" t="s">
        <v>83</v>
      </c>
      <c r="M7911" t="s">
        <v>152</v>
      </c>
      <c r="N7911" t="s">
        <v>143</v>
      </c>
      <c r="O7911">
        <v>10</v>
      </c>
      <c r="P7911">
        <v>2021</v>
      </c>
    </row>
    <row r="7912" spans="1:16" x14ac:dyDescent="0.25">
      <c r="A7912" t="s">
        <v>26</v>
      </c>
      <c r="B7912">
        <v>1197831</v>
      </c>
      <c r="C7912" s="1">
        <v>44483</v>
      </c>
      <c r="D7912" t="s">
        <v>27</v>
      </c>
      <c r="E7912" t="s">
        <v>28</v>
      </c>
      <c r="F7912" t="s">
        <v>39</v>
      </c>
      <c r="G7912" t="s">
        <v>138</v>
      </c>
      <c r="H7912" t="s">
        <v>139</v>
      </c>
      <c r="I7912">
        <v>46</v>
      </c>
      <c r="J7912">
        <v>162</v>
      </c>
      <c r="K7912">
        <v>7452</v>
      </c>
      <c r="L7912" t="s">
        <v>24</v>
      </c>
      <c r="M7912" t="s">
        <v>152</v>
      </c>
      <c r="N7912" t="s">
        <v>143</v>
      </c>
      <c r="O7912">
        <v>10</v>
      </c>
      <c r="P7912">
        <v>2021</v>
      </c>
    </row>
    <row r="7913" spans="1:16" x14ac:dyDescent="0.25">
      <c r="A7913" t="s">
        <v>12</v>
      </c>
      <c r="B7913">
        <v>1185732</v>
      </c>
      <c r="C7913" s="1">
        <v>44484</v>
      </c>
      <c r="D7913" t="s">
        <v>13</v>
      </c>
      <c r="E7913" t="s">
        <v>121</v>
      </c>
      <c r="F7913" t="s">
        <v>122</v>
      </c>
      <c r="G7913" t="s">
        <v>138</v>
      </c>
      <c r="H7913" t="s">
        <v>144</v>
      </c>
      <c r="I7913">
        <v>60</v>
      </c>
      <c r="J7913">
        <v>475</v>
      </c>
      <c r="K7913">
        <v>28500</v>
      </c>
      <c r="L7913" t="s">
        <v>16</v>
      </c>
      <c r="M7913" t="s">
        <v>152</v>
      </c>
      <c r="N7913" t="s">
        <v>145</v>
      </c>
      <c r="O7913">
        <v>10</v>
      </c>
      <c r="P7913">
        <v>2021</v>
      </c>
    </row>
    <row r="7914" spans="1:16" x14ac:dyDescent="0.25">
      <c r="A7914" t="s">
        <v>12</v>
      </c>
      <c r="B7914">
        <v>1185732</v>
      </c>
      <c r="C7914" s="1">
        <v>44484</v>
      </c>
      <c r="D7914" t="s">
        <v>13</v>
      </c>
      <c r="E7914" t="s">
        <v>121</v>
      </c>
      <c r="F7914" t="s">
        <v>122</v>
      </c>
      <c r="G7914" t="s">
        <v>138</v>
      </c>
      <c r="H7914" t="s">
        <v>146</v>
      </c>
      <c r="I7914">
        <v>55.000000000000007</v>
      </c>
      <c r="J7914">
        <v>300</v>
      </c>
      <c r="K7914">
        <v>16500</v>
      </c>
      <c r="L7914" t="s">
        <v>16</v>
      </c>
      <c r="M7914" t="s">
        <v>152</v>
      </c>
      <c r="N7914" t="s">
        <v>145</v>
      </c>
      <c r="O7914">
        <v>10</v>
      </c>
      <c r="P7914">
        <v>2021</v>
      </c>
    </row>
    <row r="7915" spans="1:16" x14ac:dyDescent="0.25">
      <c r="A7915" t="s">
        <v>12</v>
      </c>
      <c r="B7915">
        <v>1185732</v>
      </c>
      <c r="C7915" s="1">
        <v>44484</v>
      </c>
      <c r="D7915" t="s">
        <v>13</v>
      </c>
      <c r="E7915" t="s">
        <v>121</v>
      </c>
      <c r="F7915" t="s">
        <v>122</v>
      </c>
      <c r="G7915" t="s">
        <v>142</v>
      </c>
      <c r="H7915" t="s">
        <v>144</v>
      </c>
      <c r="I7915">
        <v>55.000000000000007</v>
      </c>
      <c r="J7915">
        <v>200</v>
      </c>
      <c r="K7915">
        <v>11000</v>
      </c>
      <c r="L7915" t="s">
        <v>16</v>
      </c>
      <c r="M7915" t="s">
        <v>152</v>
      </c>
      <c r="N7915" t="s">
        <v>145</v>
      </c>
      <c r="O7915">
        <v>10</v>
      </c>
      <c r="P7915">
        <v>2021</v>
      </c>
    </row>
    <row r="7916" spans="1:16" x14ac:dyDescent="0.25">
      <c r="A7916" t="s">
        <v>12</v>
      </c>
      <c r="B7916">
        <v>1185732</v>
      </c>
      <c r="C7916" s="1">
        <v>44484</v>
      </c>
      <c r="D7916" t="s">
        <v>13</v>
      </c>
      <c r="E7916" t="s">
        <v>121</v>
      </c>
      <c r="F7916" t="s">
        <v>122</v>
      </c>
      <c r="G7916" t="s">
        <v>142</v>
      </c>
      <c r="H7916" t="s">
        <v>146</v>
      </c>
      <c r="I7916">
        <v>55.000000000000007</v>
      </c>
      <c r="J7916">
        <v>175</v>
      </c>
      <c r="K7916">
        <v>9625</v>
      </c>
      <c r="L7916" t="s">
        <v>16</v>
      </c>
      <c r="M7916" t="s">
        <v>152</v>
      </c>
      <c r="N7916" t="s">
        <v>145</v>
      </c>
      <c r="O7916">
        <v>10</v>
      </c>
      <c r="P7916">
        <v>2021</v>
      </c>
    </row>
    <row r="7917" spans="1:16" x14ac:dyDescent="0.25">
      <c r="A7917" t="s">
        <v>12</v>
      </c>
      <c r="B7917">
        <v>1185732</v>
      </c>
      <c r="C7917" s="1">
        <v>44484</v>
      </c>
      <c r="D7917" t="s">
        <v>13</v>
      </c>
      <c r="E7917" t="s">
        <v>121</v>
      </c>
      <c r="F7917" t="s">
        <v>122</v>
      </c>
      <c r="G7917" t="s">
        <v>138</v>
      </c>
      <c r="H7917" t="s">
        <v>139</v>
      </c>
      <c r="I7917">
        <v>65</v>
      </c>
      <c r="J7917">
        <v>175</v>
      </c>
      <c r="K7917">
        <v>11375</v>
      </c>
      <c r="L7917" t="s">
        <v>16</v>
      </c>
      <c r="M7917" t="s">
        <v>152</v>
      </c>
      <c r="N7917" t="s">
        <v>145</v>
      </c>
      <c r="O7917">
        <v>10</v>
      </c>
      <c r="P7917">
        <v>2021</v>
      </c>
    </row>
    <row r="7918" spans="1:16" x14ac:dyDescent="0.25">
      <c r="A7918" t="s">
        <v>12</v>
      </c>
      <c r="B7918">
        <v>1185732</v>
      </c>
      <c r="C7918" s="1">
        <v>44484</v>
      </c>
      <c r="D7918" t="s">
        <v>13</v>
      </c>
      <c r="E7918" t="s">
        <v>121</v>
      </c>
      <c r="F7918" t="s">
        <v>122</v>
      </c>
      <c r="G7918" t="s">
        <v>138</v>
      </c>
      <c r="H7918" t="s">
        <v>144</v>
      </c>
      <c r="I7918">
        <v>56</v>
      </c>
      <c r="J7918">
        <v>128</v>
      </c>
      <c r="K7918">
        <v>7168</v>
      </c>
      <c r="L7918" t="s">
        <v>83</v>
      </c>
      <c r="M7918" t="s">
        <v>152</v>
      </c>
      <c r="N7918" t="s">
        <v>145</v>
      </c>
      <c r="O7918">
        <v>10</v>
      </c>
      <c r="P7918">
        <v>2021</v>
      </c>
    </row>
    <row r="7919" spans="1:16" x14ac:dyDescent="0.25">
      <c r="A7919" t="s">
        <v>12</v>
      </c>
      <c r="B7919">
        <v>1185732</v>
      </c>
      <c r="C7919" s="1">
        <v>44484</v>
      </c>
      <c r="D7919" t="s">
        <v>13</v>
      </c>
      <c r="E7919" t="s">
        <v>121</v>
      </c>
      <c r="F7919" t="s">
        <v>122</v>
      </c>
      <c r="G7919" t="s">
        <v>138</v>
      </c>
      <c r="H7919" t="s">
        <v>146</v>
      </c>
      <c r="I7919">
        <v>51</v>
      </c>
      <c r="J7919">
        <v>90</v>
      </c>
      <c r="K7919">
        <v>4590</v>
      </c>
      <c r="L7919" t="s">
        <v>83</v>
      </c>
      <c r="M7919" t="s">
        <v>152</v>
      </c>
      <c r="N7919" t="s">
        <v>145</v>
      </c>
      <c r="O7919">
        <v>10</v>
      </c>
      <c r="P7919">
        <v>2021</v>
      </c>
    </row>
    <row r="7920" spans="1:16" x14ac:dyDescent="0.25">
      <c r="A7920" t="s">
        <v>12</v>
      </c>
      <c r="B7920">
        <v>1185732</v>
      </c>
      <c r="C7920" s="1">
        <v>44484</v>
      </c>
      <c r="D7920" t="s">
        <v>13</v>
      </c>
      <c r="E7920" t="s">
        <v>121</v>
      </c>
      <c r="F7920" t="s">
        <v>122</v>
      </c>
      <c r="G7920" t="s">
        <v>142</v>
      </c>
      <c r="H7920" t="s">
        <v>144</v>
      </c>
      <c r="I7920">
        <v>50</v>
      </c>
      <c r="J7920">
        <v>52</v>
      </c>
      <c r="K7920">
        <v>2600</v>
      </c>
      <c r="L7920" t="s">
        <v>83</v>
      </c>
      <c r="M7920" t="s">
        <v>152</v>
      </c>
      <c r="N7920" t="s">
        <v>145</v>
      </c>
      <c r="O7920">
        <v>10</v>
      </c>
      <c r="P7920">
        <v>2021</v>
      </c>
    </row>
    <row r="7921" spans="1:16" x14ac:dyDescent="0.25">
      <c r="A7921" t="s">
        <v>12</v>
      </c>
      <c r="B7921">
        <v>1185732</v>
      </c>
      <c r="C7921" s="1">
        <v>44484</v>
      </c>
      <c r="D7921" t="s">
        <v>13</v>
      </c>
      <c r="E7921" t="s">
        <v>121</v>
      </c>
      <c r="F7921" t="s">
        <v>122</v>
      </c>
      <c r="G7921" t="s">
        <v>142</v>
      </c>
      <c r="H7921" t="s">
        <v>146</v>
      </c>
      <c r="I7921">
        <v>52</v>
      </c>
      <c r="J7921">
        <v>44</v>
      </c>
      <c r="K7921">
        <v>2288</v>
      </c>
      <c r="L7921" t="s">
        <v>83</v>
      </c>
      <c r="M7921" t="s">
        <v>152</v>
      </c>
      <c r="N7921" t="s">
        <v>145</v>
      </c>
      <c r="O7921">
        <v>10</v>
      </c>
      <c r="P7921">
        <v>2021</v>
      </c>
    </row>
    <row r="7922" spans="1:16" x14ac:dyDescent="0.25">
      <c r="A7922" t="s">
        <v>12</v>
      </c>
      <c r="B7922">
        <v>1185732</v>
      </c>
      <c r="C7922" s="1">
        <v>44484</v>
      </c>
      <c r="D7922" t="s">
        <v>13</v>
      </c>
      <c r="E7922" t="s">
        <v>121</v>
      </c>
      <c r="F7922" t="s">
        <v>122</v>
      </c>
      <c r="G7922" t="s">
        <v>138</v>
      </c>
      <c r="H7922" t="s">
        <v>139</v>
      </c>
      <c r="I7922">
        <v>62</v>
      </c>
      <c r="J7922">
        <v>49</v>
      </c>
      <c r="K7922">
        <v>3038</v>
      </c>
      <c r="L7922" t="s">
        <v>83</v>
      </c>
      <c r="M7922" t="s">
        <v>152</v>
      </c>
      <c r="N7922" t="s">
        <v>145</v>
      </c>
      <c r="O7922">
        <v>10</v>
      </c>
      <c r="P7922">
        <v>2021</v>
      </c>
    </row>
    <row r="7923" spans="1:16" x14ac:dyDescent="0.25">
      <c r="A7923" t="s">
        <v>61</v>
      </c>
      <c r="B7923">
        <v>1185732</v>
      </c>
      <c r="C7923" s="1">
        <v>44484</v>
      </c>
      <c r="D7923" t="s">
        <v>13</v>
      </c>
      <c r="E7923" t="s">
        <v>129</v>
      </c>
      <c r="F7923" t="s">
        <v>130</v>
      </c>
      <c r="G7923" t="s">
        <v>142</v>
      </c>
      <c r="H7923" t="s">
        <v>139</v>
      </c>
      <c r="I7923">
        <v>70</v>
      </c>
      <c r="J7923">
        <v>225</v>
      </c>
      <c r="K7923">
        <v>15750</v>
      </c>
      <c r="L7923" t="s">
        <v>16</v>
      </c>
      <c r="M7923" t="s">
        <v>152</v>
      </c>
      <c r="N7923" t="s">
        <v>145</v>
      </c>
      <c r="O7923">
        <v>10</v>
      </c>
      <c r="P7923">
        <v>2021</v>
      </c>
    </row>
    <row r="7924" spans="1:16" x14ac:dyDescent="0.25">
      <c r="A7924" t="s">
        <v>61</v>
      </c>
      <c r="B7924">
        <v>1185732</v>
      </c>
      <c r="C7924" s="1">
        <v>44484</v>
      </c>
      <c r="D7924" t="s">
        <v>13</v>
      </c>
      <c r="E7924" t="s">
        <v>129</v>
      </c>
      <c r="F7924" t="s">
        <v>130</v>
      </c>
      <c r="G7924" t="s">
        <v>142</v>
      </c>
      <c r="H7924" t="s">
        <v>139</v>
      </c>
      <c r="I7924">
        <v>66</v>
      </c>
      <c r="J7924">
        <v>65</v>
      </c>
      <c r="K7924">
        <v>4290</v>
      </c>
      <c r="L7924" t="s">
        <v>83</v>
      </c>
      <c r="M7924" t="s">
        <v>152</v>
      </c>
      <c r="N7924" t="s">
        <v>145</v>
      </c>
      <c r="O7924">
        <v>10</v>
      </c>
      <c r="P7924">
        <v>2021</v>
      </c>
    </row>
    <row r="7925" spans="1:16" x14ac:dyDescent="0.25">
      <c r="A7925" t="s">
        <v>61</v>
      </c>
      <c r="B7925">
        <v>1185732</v>
      </c>
      <c r="C7925" s="1">
        <v>44484</v>
      </c>
      <c r="D7925" t="s">
        <v>13</v>
      </c>
      <c r="E7925" t="s">
        <v>129</v>
      </c>
      <c r="F7925" t="s">
        <v>130</v>
      </c>
      <c r="G7925" t="s">
        <v>142</v>
      </c>
      <c r="H7925" t="s">
        <v>139</v>
      </c>
      <c r="I7925">
        <v>51</v>
      </c>
      <c r="J7925">
        <v>68</v>
      </c>
      <c r="K7925">
        <v>3468</v>
      </c>
      <c r="L7925" t="s">
        <v>24</v>
      </c>
      <c r="M7925" t="s">
        <v>152</v>
      </c>
      <c r="N7925" t="s">
        <v>145</v>
      </c>
      <c r="O7925">
        <v>10</v>
      </c>
      <c r="P7925">
        <v>2021</v>
      </c>
    </row>
    <row r="7926" spans="1:16" x14ac:dyDescent="0.25">
      <c r="A7926" t="s">
        <v>26</v>
      </c>
      <c r="B7926">
        <v>1185732</v>
      </c>
      <c r="C7926" s="1">
        <v>44484</v>
      </c>
      <c r="D7926" t="s">
        <v>13</v>
      </c>
      <c r="E7926" t="s">
        <v>129</v>
      </c>
      <c r="F7926" t="s">
        <v>130</v>
      </c>
      <c r="G7926" t="s">
        <v>138</v>
      </c>
      <c r="H7926" t="s">
        <v>144</v>
      </c>
      <c r="I7926">
        <v>60</v>
      </c>
      <c r="J7926">
        <v>400</v>
      </c>
      <c r="K7926">
        <v>24000</v>
      </c>
      <c r="L7926" t="s">
        <v>16</v>
      </c>
      <c r="M7926" t="s">
        <v>152</v>
      </c>
      <c r="N7926" t="s">
        <v>145</v>
      </c>
      <c r="O7926">
        <v>10</v>
      </c>
      <c r="P7926">
        <v>2021</v>
      </c>
    </row>
    <row r="7927" spans="1:16" x14ac:dyDescent="0.25">
      <c r="A7927" t="s">
        <v>26</v>
      </c>
      <c r="B7927">
        <v>1185732</v>
      </c>
      <c r="C7927" s="1">
        <v>44484</v>
      </c>
      <c r="D7927" t="s">
        <v>13</v>
      </c>
      <c r="E7927" t="s">
        <v>129</v>
      </c>
      <c r="F7927" t="s">
        <v>130</v>
      </c>
      <c r="G7927" t="s">
        <v>138</v>
      </c>
      <c r="H7927" t="s">
        <v>146</v>
      </c>
      <c r="I7927">
        <v>55.000000000000007</v>
      </c>
      <c r="J7927">
        <v>225</v>
      </c>
      <c r="K7927">
        <v>12375</v>
      </c>
      <c r="L7927" t="s">
        <v>16</v>
      </c>
      <c r="M7927" t="s">
        <v>152</v>
      </c>
      <c r="N7927" t="s">
        <v>145</v>
      </c>
      <c r="O7927">
        <v>10</v>
      </c>
      <c r="P7927">
        <v>2021</v>
      </c>
    </row>
    <row r="7928" spans="1:16" x14ac:dyDescent="0.25">
      <c r="A7928" t="s">
        <v>26</v>
      </c>
      <c r="B7928">
        <v>1185732</v>
      </c>
      <c r="C7928" s="1">
        <v>44484</v>
      </c>
      <c r="D7928" t="s">
        <v>13</v>
      </c>
      <c r="E7928" t="s">
        <v>129</v>
      </c>
      <c r="F7928" t="s">
        <v>130</v>
      </c>
      <c r="G7928" t="s">
        <v>142</v>
      </c>
      <c r="H7928" t="s">
        <v>144</v>
      </c>
      <c r="I7928">
        <v>55.000000000000007</v>
      </c>
      <c r="J7928">
        <v>125</v>
      </c>
      <c r="K7928">
        <v>6875</v>
      </c>
      <c r="L7928" t="s">
        <v>16</v>
      </c>
      <c r="M7928" t="s">
        <v>152</v>
      </c>
      <c r="N7928" t="s">
        <v>145</v>
      </c>
      <c r="O7928">
        <v>10</v>
      </c>
      <c r="P7928">
        <v>2021</v>
      </c>
    </row>
    <row r="7929" spans="1:16" x14ac:dyDescent="0.25">
      <c r="A7929" t="s">
        <v>26</v>
      </c>
      <c r="B7929">
        <v>1185732</v>
      </c>
      <c r="C7929" s="1">
        <v>44484</v>
      </c>
      <c r="D7929" t="s">
        <v>13</v>
      </c>
      <c r="E7929" t="s">
        <v>129</v>
      </c>
      <c r="F7929" t="s">
        <v>130</v>
      </c>
      <c r="G7929" t="s">
        <v>142</v>
      </c>
      <c r="H7929" t="s">
        <v>146</v>
      </c>
      <c r="I7929">
        <v>55.000000000000007</v>
      </c>
      <c r="J7929">
        <v>100</v>
      </c>
      <c r="K7929">
        <v>5500</v>
      </c>
      <c r="L7929" t="s">
        <v>16</v>
      </c>
      <c r="M7929" t="s">
        <v>152</v>
      </c>
      <c r="N7929" t="s">
        <v>145</v>
      </c>
      <c r="O7929">
        <v>10</v>
      </c>
      <c r="P7929">
        <v>2021</v>
      </c>
    </row>
    <row r="7930" spans="1:16" x14ac:dyDescent="0.25">
      <c r="A7930" t="s">
        <v>26</v>
      </c>
      <c r="B7930">
        <v>1185732</v>
      </c>
      <c r="C7930" s="1">
        <v>44484</v>
      </c>
      <c r="D7930" t="s">
        <v>13</v>
      </c>
      <c r="E7930" t="s">
        <v>129</v>
      </c>
      <c r="F7930" t="s">
        <v>130</v>
      </c>
      <c r="G7930" t="s">
        <v>138</v>
      </c>
      <c r="H7930" t="s">
        <v>139</v>
      </c>
      <c r="I7930">
        <v>65</v>
      </c>
      <c r="J7930">
        <v>100</v>
      </c>
      <c r="K7930">
        <v>6500</v>
      </c>
      <c r="L7930" t="s">
        <v>16</v>
      </c>
      <c r="M7930" t="s">
        <v>152</v>
      </c>
      <c r="N7930" t="s">
        <v>145</v>
      </c>
      <c r="O7930">
        <v>10</v>
      </c>
      <c r="P7930">
        <v>2021</v>
      </c>
    </row>
    <row r="7931" spans="1:16" x14ac:dyDescent="0.25">
      <c r="A7931" t="s">
        <v>26</v>
      </c>
      <c r="B7931">
        <v>1185732</v>
      </c>
      <c r="C7931" s="1">
        <v>44484</v>
      </c>
      <c r="D7931" t="s">
        <v>13</v>
      </c>
      <c r="E7931" t="s">
        <v>129</v>
      </c>
      <c r="F7931" t="s">
        <v>130</v>
      </c>
      <c r="G7931" t="s">
        <v>138</v>
      </c>
      <c r="H7931" t="s">
        <v>144</v>
      </c>
      <c r="I7931">
        <v>57</v>
      </c>
      <c r="J7931">
        <v>120</v>
      </c>
      <c r="K7931">
        <v>6840</v>
      </c>
      <c r="L7931" t="s">
        <v>83</v>
      </c>
      <c r="M7931" t="s">
        <v>152</v>
      </c>
      <c r="N7931" t="s">
        <v>145</v>
      </c>
      <c r="O7931">
        <v>10</v>
      </c>
      <c r="P7931">
        <v>2021</v>
      </c>
    </row>
    <row r="7932" spans="1:16" x14ac:dyDescent="0.25">
      <c r="A7932" t="s">
        <v>26</v>
      </c>
      <c r="B7932">
        <v>1185732</v>
      </c>
      <c r="C7932" s="1">
        <v>44484</v>
      </c>
      <c r="D7932" t="s">
        <v>13</v>
      </c>
      <c r="E7932" t="s">
        <v>129</v>
      </c>
      <c r="F7932" t="s">
        <v>130</v>
      </c>
      <c r="G7932" t="s">
        <v>138</v>
      </c>
      <c r="H7932" t="s">
        <v>146</v>
      </c>
      <c r="I7932">
        <v>53</v>
      </c>
      <c r="J7932">
        <v>56</v>
      </c>
      <c r="K7932">
        <v>2968</v>
      </c>
      <c r="L7932" t="s">
        <v>83</v>
      </c>
      <c r="M7932" t="s">
        <v>152</v>
      </c>
      <c r="N7932" t="s">
        <v>145</v>
      </c>
      <c r="O7932">
        <v>10</v>
      </c>
      <c r="P7932">
        <v>2021</v>
      </c>
    </row>
    <row r="7933" spans="1:16" x14ac:dyDescent="0.25">
      <c r="A7933" t="s">
        <v>26</v>
      </c>
      <c r="B7933">
        <v>1185732</v>
      </c>
      <c r="C7933" s="1">
        <v>44484</v>
      </c>
      <c r="D7933" t="s">
        <v>13</v>
      </c>
      <c r="E7933" t="s">
        <v>129</v>
      </c>
      <c r="F7933" t="s">
        <v>130</v>
      </c>
      <c r="G7933" t="s">
        <v>142</v>
      </c>
      <c r="H7933" t="s">
        <v>144</v>
      </c>
      <c r="I7933">
        <v>53</v>
      </c>
      <c r="J7933">
        <v>34</v>
      </c>
      <c r="K7933">
        <v>1802</v>
      </c>
      <c r="L7933" t="s">
        <v>83</v>
      </c>
      <c r="M7933" t="s">
        <v>152</v>
      </c>
      <c r="N7933" t="s">
        <v>145</v>
      </c>
      <c r="O7933">
        <v>10</v>
      </c>
      <c r="P7933">
        <v>2021</v>
      </c>
    </row>
    <row r="7934" spans="1:16" x14ac:dyDescent="0.25">
      <c r="A7934" t="s">
        <v>26</v>
      </c>
      <c r="B7934">
        <v>1185732</v>
      </c>
      <c r="C7934" s="1">
        <v>44484</v>
      </c>
      <c r="D7934" t="s">
        <v>13</v>
      </c>
      <c r="E7934" t="s">
        <v>129</v>
      </c>
      <c r="F7934" t="s">
        <v>130</v>
      </c>
      <c r="G7934" t="s">
        <v>142</v>
      </c>
      <c r="H7934" t="s">
        <v>146</v>
      </c>
      <c r="I7934">
        <v>54</v>
      </c>
      <c r="J7934">
        <v>27</v>
      </c>
      <c r="K7934">
        <v>1458</v>
      </c>
      <c r="L7934" t="s">
        <v>83</v>
      </c>
      <c r="M7934" t="s">
        <v>152</v>
      </c>
      <c r="N7934" t="s">
        <v>145</v>
      </c>
      <c r="O7934">
        <v>10</v>
      </c>
      <c r="P7934">
        <v>2021</v>
      </c>
    </row>
    <row r="7935" spans="1:16" x14ac:dyDescent="0.25">
      <c r="A7935" t="s">
        <v>26</v>
      </c>
      <c r="B7935">
        <v>1185732</v>
      </c>
      <c r="C7935" s="1">
        <v>44484</v>
      </c>
      <c r="D7935" t="s">
        <v>13</v>
      </c>
      <c r="E7935" t="s">
        <v>129</v>
      </c>
      <c r="F7935" t="s">
        <v>130</v>
      </c>
      <c r="G7935" t="s">
        <v>138</v>
      </c>
      <c r="H7935" t="s">
        <v>139</v>
      </c>
      <c r="I7935">
        <v>62</v>
      </c>
      <c r="J7935">
        <v>27</v>
      </c>
      <c r="K7935">
        <v>1674</v>
      </c>
      <c r="L7935" t="s">
        <v>83</v>
      </c>
      <c r="M7935" t="s">
        <v>152</v>
      </c>
      <c r="N7935" t="s">
        <v>145</v>
      </c>
      <c r="O7935">
        <v>10</v>
      </c>
      <c r="P7935">
        <v>2021</v>
      </c>
    </row>
    <row r="7936" spans="1:16" x14ac:dyDescent="0.25">
      <c r="A7936" t="s">
        <v>26</v>
      </c>
      <c r="B7936">
        <v>1185732</v>
      </c>
      <c r="C7936" s="1">
        <v>44484</v>
      </c>
      <c r="D7936" t="s">
        <v>13</v>
      </c>
      <c r="E7936" t="s">
        <v>129</v>
      </c>
      <c r="F7936" t="s">
        <v>130</v>
      </c>
      <c r="G7936" t="s">
        <v>138</v>
      </c>
      <c r="H7936" t="s">
        <v>144</v>
      </c>
      <c r="I7936">
        <v>40</v>
      </c>
      <c r="J7936">
        <v>132</v>
      </c>
      <c r="K7936">
        <v>5280</v>
      </c>
      <c r="L7936" t="s">
        <v>24</v>
      </c>
      <c r="M7936" t="s">
        <v>152</v>
      </c>
      <c r="N7936" t="s">
        <v>145</v>
      </c>
      <c r="O7936">
        <v>10</v>
      </c>
      <c r="P7936">
        <v>2021</v>
      </c>
    </row>
    <row r="7937" spans="1:16" x14ac:dyDescent="0.25">
      <c r="A7937" t="s">
        <v>26</v>
      </c>
      <c r="B7937">
        <v>1185732</v>
      </c>
      <c r="C7937" s="1">
        <v>44484</v>
      </c>
      <c r="D7937" t="s">
        <v>13</v>
      </c>
      <c r="E7937" t="s">
        <v>129</v>
      </c>
      <c r="F7937" t="s">
        <v>130</v>
      </c>
      <c r="G7937" t="s">
        <v>138</v>
      </c>
      <c r="H7937" t="s">
        <v>146</v>
      </c>
      <c r="I7937">
        <v>37</v>
      </c>
      <c r="J7937">
        <v>68</v>
      </c>
      <c r="K7937">
        <v>2516</v>
      </c>
      <c r="L7937" t="s">
        <v>24</v>
      </c>
      <c r="M7937" t="s">
        <v>152</v>
      </c>
      <c r="N7937" t="s">
        <v>145</v>
      </c>
      <c r="O7937">
        <v>10</v>
      </c>
      <c r="P7937">
        <v>2021</v>
      </c>
    </row>
    <row r="7938" spans="1:16" x14ac:dyDescent="0.25">
      <c r="A7938" t="s">
        <v>26</v>
      </c>
      <c r="B7938">
        <v>1185732</v>
      </c>
      <c r="C7938" s="1">
        <v>44484</v>
      </c>
      <c r="D7938" t="s">
        <v>13</v>
      </c>
      <c r="E7938" t="s">
        <v>129</v>
      </c>
      <c r="F7938" t="s">
        <v>130</v>
      </c>
      <c r="G7938" t="s">
        <v>142</v>
      </c>
      <c r="H7938" t="s">
        <v>144</v>
      </c>
      <c r="I7938">
        <v>41</v>
      </c>
      <c r="J7938">
        <v>38</v>
      </c>
      <c r="K7938">
        <v>1558</v>
      </c>
      <c r="L7938" t="s">
        <v>24</v>
      </c>
      <c r="M7938" t="s">
        <v>152</v>
      </c>
      <c r="N7938" t="s">
        <v>145</v>
      </c>
      <c r="O7938">
        <v>10</v>
      </c>
      <c r="P7938">
        <v>2021</v>
      </c>
    </row>
    <row r="7939" spans="1:16" x14ac:dyDescent="0.25">
      <c r="A7939" t="s">
        <v>26</v>
      </c>
      <c r="B7939">
        <v>1185732</v>
      </c>
      <c r="C7939" s="1">
        <v>44484</v>
      </c>
      <c r="D7939" t="s">
        <v>13</v>
      </c>
      <c r="E7939" t="s">
        <v>129</v>
      </c>
      <c r="F7939" t="s">
        <v>130</v>
      </c>
      <c r="G7939" t="s">
        <v>142</v>
      </c>
      <c r="H7939" t="s">
        <v>146</v>
      </c>
      <c r="I7939">
        <v>38</v>
      </c>
      <c r="J7939">
        <v>32</v>
      </c>
      <c r="K7939">
        <v>1216</v>
      </c>
      <c r="L7939" t="s">
        <v>24</v>
      </c>
      <c r="M7939" t="s">
        <v>152</v>
      </c>
      <c r="N7939" t="s">
        <v>145</v>
      </c>
      <c r="O7939">
        <v>10</v>
      </c>
      <c r="P7939">
        <v>2021</v>
      </c>
    </row>
    <row r="7940" spans="1:16" x14ac:dyDescent="0.25">
      <c r="A7940" t="s">
        <v>26</v>
      </c>
      <c r="B7940">
        <v>1185732</v>
      </c>
      <c r="C7940" s="1">
        <v>44484</v>
      </c>
      <c r="D7940" t="s">
        <v>13</v>
      </c>
      <c r="E7940" t="s">
        <v>129</v>
      </c>
      <c r="F7940" t="s">
        <v>130</v>
      </c>
      <c r="G7940" t="s">
        <v>138</v>
      </c>
      <c r="H7940" t="s">
        <v>139</v>
      </c>
      <c r="I7940">
        <v>51</v>
      </c>
      <c r="J7940">
        <v>34</v>
      </c>
      <c r="K7940">
        <v>1734</v>
      </c>
      <c r="L7940" t="s">
        <v>24</v>
      </c>
      <c r="M7940" t="s">
        <v>152</v>
      </c>
      <c r="N7940" t="s">
        <v>145</v>
      </c>
      <c r="O7940">
        <v>10</v>
      </c>
      <c r="P7940">
        <v>2021</v>
      </c>
    </row>
    <row r="7941" spans="1:16" x14ac:dyDescent="0.25">
      <c r="A7941" t="s">
        <v>34</v>
      </c>
      <c r="B7941">
        <v>1185732</v>
      </c>
      <c r="C7941" s="1">
        <v>44484</v>
      </c>
      <c r="D7941" t="s">
        <v>13</v>
      </c>
      <c r="E7941" t="s">
        <v>121</v>
      </c>
      <c r="F7941" t="s">
        <v>122</v>
      </c>
      <c r="G7941" t="s">
        <v>142</v>
      </c>
      <c r="H7941" t="s">
        <v>139</v>
      </c>
      <c r="I7941">
        <v>70</v>
      </c>
      <c r="J7941">
        <v>300</v>
      </c>
      <c r="K7941">
        <v>21000</v>
      </c>
      <c r="L7941" t="s">
        <v>16</v>
      </c>
      <c r="M7941" t="s">
        <v>152</v>
      </c>
      <c r="N7941" t="s">
        <v>145</v>
      </c>
      <c r="O7941">
        <v>10</v>
      </c>
      <c r="P7941">
        <v>2021</v>
      </c>
    </row>
    <row r="7942" spans="1:16" x14ac:dyDescent="0.25">
      <c r="A7942" t="s">
        <v>34</v>
      </c>
      <c r="B7942">
        <v>1185732</v>
      </c>
      <c r="C7942" s="1">
        <v>44484</v>
      </c>
      <c r="D7942" t="s">
        <v>13</v>
      </c>
      <c r="E7942" t="s">
        <v>121</v>
      </c>
      <c r="F7942" t="s">
        <v>122</v>
      </c>
      <c r="G7942" t="s">
        <v>142</v>
      </c>
      <c r="H7942" t="s">
        <v>139</v>
      </c>
      <c r="I7942">
        <v>63</v>
      </c>
      <c r="J7942">
        <v>78</v>
      </c>
      <c r="K7942">
        <v>4914</v>
      </c>
      <c r="L7942" t="s">
        <v>83</v>
      </c>
      <c r="M7942" t="s">
        <v>152</v>
      </c>
      <c r="N7942" t="s">
        <v>145</v>
      </c>
      <c r="O7942">
        <v>10</v>
      </c>
      <c r="P7942">
        <v>2021</v>
      </c>
    </row>
    <row r="7943" spans="1:16" x14ac:dyDescent="0.25">
      <c r="A7943" t="s">
        <v>61</v>
      </c>
      <c r="B7943">
        <v>1185732</v>
      </c>
      <c r="C7943" s="1">
        <v>44484</v>
      </c>
      <c r="D7943" t="s">
        <v>27</v>
      </c>
      <c r="E7943" t="s">
        <v>59</v>
      </c>
      <c r="F7943" t="s">
        <v>60</v>
      </c>
      <c r="G7943" t="s">
        <v>142</v>
      </c>
      <c r="H7943" t="s">
        <v>146</v>
      </c>
      <c r="I7943">
        <v>35</v>
      </c>
      <c r="J7943">
        <v>100</v>
      </c>
      <c r="K7943">
        <v>3500</v>
      </c>
      <c r="L7943" t="s">
        <v>24</v>
      </c>
      <c r="M7943" t="s">
        <v>152</v>
      </c>
      <c r="N7943" t="s">
        <v>145</v>
      </c>
      <c r="O7943">
        <v>10</v>
      </c>
      <c r="P7943">
        <v>2021</v>
      </c>
    </row>
    <row r="7944" spans="1:16" x14ac:dyDescent="0.25">
      <c r="A7944" t="s">
        <v>61</v>
      </c>
      <c r="B7944">
        <v>1185732</v>
      </c>
      <c r="C7944" s="1">
        <v>44484</v>
      </c>
      <c r="D7944" t="s">
        <v>27</v>
      </c>
      <c r="E7944" t="s">
        <v>59</v>
      </c>
      <c r="F7944" t="s">
        <v>60</v>
      </c>
      <c r="G7944" t="s">
        <v>142</v>
      </c>
      <c r="H7944" t="s">
        <v>146</v>
      </c>
      <c r="I7944">
        <v>34</v>
      </c>
      <c r="J7944">
        <v>28</v>
      </c>
      <c r="K7944">
        <v>952</v>
      </c>
      <c r="L7944" t="s">
        <v>83</v>
      </c>
      <c r="M7944" t="s">
        <v>152</v>
      </c>
      <c r="N7944" t="s">
        <v>145</v>
      </c>
      <c r="O7944">
        <v>10</v>
      </c>
      <c r="P7944">
        <v>2021</v>
      </c>
    </row>
    <row r="7945" spans="1:16" x14ac:dyDescent="0.25">
      <c r="A7945" t="s">
        <v>61</v>
      </c>
      <c r="B7945">
        <v>1185732</v>
      </c>
      <c r="C7945" s="1">
        <v>44484</v>
      </c>
      <c r="D7945" t="s">
        <v>27</v>
      </c>
      <c r="E7945" t="s">
        <v>59</v>
      </c>
      <c r="F7945" t="s">
        <v>60</v>
      </c>
      <c r="G7945" t="s">
        <v>142</v>
      </c>
      <c r="H7945" t="s">
        <v>146</v>
      </c>
      <c r="I7945">
        <v>25</v>
      </c>
      <c r="J7945">
        <v>30</v>
      </c>
      <c r="K7945">
        <v>750</v>
      </c>
      <c r="L7945" t="s">
        <v>24</v>
      </c>
      <c r="M7945" t="s">
        <v>152</v>
      </c>
      <c r="N7945" t="s">
        <v>145</v>
      </c>
      <c r="O7945">
        <v>10</v>
      </c>
      <c r="P7945">
        <v>2021</v>
      </c>
    </row>
    <row r="7946" spans="1:16" x14ac:dyDescent="0.25">
      <c r="A7946" t="s">
        <v>26</v>
      </c>
      <c r="B7946">
        <v>1197831</v>
      </c>
      <c r="C7946" s="1">
        <v>44484</v>
      </c>
      <c r="D7946" t="s">
        <v>27</v>
      </c>
      <c r="E7946" t="s">
        <v>28</v>
      </c>
      <c r="F7946" t="s">
        <v>39</v>
      </c>
      <c r="G7946" t="s">
        <v>142</v>
      </c>
      <c r="H7946" t="s">
        <v>139</v>
      </c>
      <c r="I7946">
        <v>70</v>
      </c>
      <c r="J7946">
        <v>675</v>
      </c>
      <c r="K7946">
        <v>47250</v>
      </c>
      <c r="L7946" t="s">
        <v>24</v>
      </c>
      <c r="M7946" t="s">
        <v>152</v>
      </c>
      <c r="N7946" t="s">
        <v>145</v>
      </c>
      <c r="O7946">
        <v>10</v>
      </c>
      <c r="P7946">
        <v>2021</v>
      </c>
    </row>
    <row r="7947" spans="1:16" x14ac:dyDescent="0.25">
      <c r="A7947" t="s">
        <v>26</v>
      </c>
      <c r="B7947">
        <v>1197831</v>
      </c>
      <c r="C7947" s="1">
        <v>44484</v>
      </c>
      <c r="D7947" t="s">
        <v>27</v>
      </c>
      <c r="E7947" t="s">
        <v>28</v>
      </c>
      <c r="F7947" t="s">
        <v>39</v>
      </c>
      <c r="G7947" t="s">
        <v>142</v>
      </c>
      <c r="H7947" t="s">
        <v>139</v>
      </c>
      <c r="I7947">
        <v>67</v>
      </c>
      <c r="J7947">
        <v>176</v>
      </c>
      <c r="K7947">
        <v>11792</v>
      </c>
      <c r="L7947" t="s">
        <v>83</v>
      </c>
      <c r="M7947" t="s">
        <v>152</v>
      </c>
      <c r="N7947" t="s">
        <v>145</v>
      </c>
      <c r="O7947">
        <v>10</v>
      </c>
      <c r="P7947">
        <v>2021</v>
      </c>
    </row>
    <row r="7948" spans="1:16" x14ac:dyDescent="0.25">
      <c r="A7948" t="s">
        <v>26</v>
      </c>
      <c r="B7948">
        <v>1197831</v>
      </c>
      <c r="C7948" s="1">
        <v>44484</v>
      </c>
      <c r="D7948" t="s">
        <v>27</v>
      </c>
      <c r="E7948" t="s">
        <v>28</v>
      </c>
      <c r="F7948" t="s">
        <v>39</v>
      </c>
      <c r="G7948" t="s">
        <v>142</v>
      </c>
      <c r="H7948" t="s">
        <v>139</v>
      </c>
      <c r="I7948">
        <v>51</v>
      </c>
      <c r="J7948">
        <v>236</v>
      </c>
      <c r="K7948">
        <v>12036</v>
      </c>
      <c r="L7948" t="s">
        <v>24</v>
      </c>
      <c r="M7948" t="s">
        <v>152</v>
      </c>
      <c r="N7948" t="s">
        <v>145</v>
      </c>
      <c r="O7948">
        <v>10</v>
      </c>
      <c r="P7948">
        <v>2021</v>
      </c>
    </row>
    <row r="7949" spans="1:16" x14ac:dyDescent="0.25">
      <c r="A7949" t="s">
        <v>61</v>
      </c>
      <c r="B7949">
        <v>1185732</v>
      </c>
      <c r="C7949" s="1">
        <v>44485</v>
      </c>
      <c r="D7949" t="s">
        <v>13</v>
      </c>
      <c r="E7949" t="s">
        <v>62</v>
      </c>
      <c r="F7949" t="s">
        <v>63</v>
      </c>
      <c r="G7949" t="s">
        <v>138</v>
      </c>
      <c r="H7949" t="s">
        <v>139</v>
      </c>
      <c r="I7949">
        <v>50</v>
      </c>
      <c r="J7949">
        <v>150</v>
      </c>
      <c r="K7949">
        <v>7500</v>
      </c>
      <c r="L7949" t="s">
        <v>24</v>
      </c>
      <c r="M7949" t="s">
        <v>152</v>
      </c>
      <c r="N7949" t="s">
        <v>147</v>
      </c>
      <c r="O7949">
        <v>10</v>
      </c>
      <c r="P7949">
        <v>2021</v>
      </c>
    </row>
    <row r="7950" spans="1:16" x14ac:dyDescent="0.25">
      <c r="A7950" t="s">
        <v>61</v>
      </c>
      <c r="B7950">
        <v>1185732</v>
      </c>
      <c r="C7950" s="1">
        <v>44485</v>
      </c>
      <c r="D7950" t="s">
        <v>13</v>
      </c>
      <c r="E7950" t="s">
        <v>62</v>
      </c>
      <c r="F7950" t="s">
        <v>63</v>
      </c>
      <c r="G7950" t="s">
        <v>138</v>
      </c>
      <c r="H7950" t="s">
        <v>139</v>
      </c>
      <c r="I7950">
        <v>47</v>
      </c>
      <c r="J7950">
        <v>42</v>
      </c>
      <c r="K7950">
        <v>1974</v>
      </c>
      <c r="L7950" t="s">
        <v>83</v>
      </c>
      <c r="M7950" t="s">
        <v>152</v>
      </c>
      <c r="N7950" t="s">
        <v>147</v>
      </c>
      <c r="O7950">
        <v>10</v>
      </c>
      <c r="P7950">
        <v>2021</v>
      </c>
    </row>
    <row r="7951" spans="1:16" x14ac:dyDescent="0.25">
      <c r="A7951" t="s">
        <v>26</v>
      </c>
      <c r="B7951">
        <v>1197831</v>
      </c>
      <c r="C7951" s="1">
        <v>44485</v>
      </c>
      <c r="D7951" t="s">
        <v>27</v>
      </c>
      <c r="E7951" t="s">
        <v>28</v>
      </c>
      <c r="F7951" t="s">
        <v>39</v>
      </c>
      <c r="G7951" t="s">
        <v>138</v>
      </c>
      <c r="H7951" t="s">
        <v>144</v>
      </c>
      <c r="I7951">
        <v>60</v>
      </c>
      <c r="J7951">
        <v>825</v>
      </c>
      <c r="K7951">
        <v>49500</v>
      </c>
      <c r="L7951" t="s">
        <v>24</v>
      </c>
      <c r="M7951" t="s">
        <v>152</v>
      </c>
      <c r="N7951" t="s">
        <v>147</v>
      </c>
      <c r="O7951">
        <v>10</v>
      </c>
      <c r="P7951">
        <v>2021</v>
      </c>
    </row>
    <row r="7952" spans="1:16" x14ac:dyDescent="0.25">
      <c r="A7952" t="s">
        <v>26</v>
      </c>
      <c r="B7952">
        <v>1197831</v>
      </c>
      <c r="C7952" s="1">
        <v>44485</v>
      </c>
      <c r="D7952" t="s">
        <v>27</v>
      </c>
      <c r="E7952" t="s">
        <v>28</v>
      </c>
      <c r="F7952" t="s">
        <v>39</v>
      </c>
      <c r="G7952" t="s">
        <v>138</v>
      </c>
      <c r="H7952" t="s">
        <v>144</v>
      </c>
      <c r="I7952">
        <v>59</v>
      </c>
      <c r="J7952">
        <v>223</v>
      </c>
      <c r="K7952">
        <v>13157</v>
      </c>
      <c r="L7952" t="s">
        <v>83</v>
      </c>
      <c r="M7952" t="s">
        <v>152</v>
      </c>
      <c r="N7952" t="s">
        <v>147</v>
      </c>
      <c r="O7952">
        <v>10</v>
      </c>
      <c r="P7952">
        <v>2021</v>
      </c>
    </row>
    <row r="7953" spans="1:16" x14ac:dyDescent="0.25">
      <c r="A7953" t="s">
        <v>26</v>
      </c>
      <c r="B7953">
        <v>1197831</v>
      </c>
      <c r="C7953" s="1">
        <v>44485</v>
      </c>
      <c r="D7953" t="s">
        <v>27</v>
      </c>
      <c r="E7953" t="s">
        <v>28</v>
      </c>
      <c r="F7953" t="s">
        <v>39</v>
      </c>
      <c r="G7953" t="s">
        <v>138</v>
      </c>
      <c r="H7953" t="s">
        <v>144</v>
      </c>
      <c r="I7953">
        <v>46</v>
      </c>
      <c r="J7953">
        <v>281</v>
      </c>
      <c r="K7953">
        <v>12926</v>
      </c>
      <c r="L7953" t="s">
        <v>24</v>
      </c>
      <c r="M7953" t="s">
        <v>152</v>
      </c>
      <c r="N7953" t="s">
        <v>147</v>
      </c>
      <c r="O7953">
        <v>10</v>
      </c>
      <c r="P7953">
        <v>2021</v>
      </c>
    </row>
    <row r="7954" spans="1:16" x14ac:dyDescent="0.25">
      <c r="A7954" t="s">
        <v>12</v>
      </c>
      <c r="B7954">
        <v>1185732</v>
      </c>
      <c r="C7954" s="1">
        <v>44486</v>
      </c>
      <c r="D7954" t="s">
        <v>13</v>
      </c>
      <c r="E7954" t="s">
        <v>118</v>
      </c>
      <c r="F7954" t="s">
        <v>93</v>
      </c>
      <c r="G7954" t="s">
        <v>142</v>
      </c>
      <c r="H7954" t="s">
        <v>139</v>
      </c>
      <c r="I7954">
        <v>49.999999999999986</v>
      </c>
      <c r="J7954">
        <v>300</v>
      </c>
      <c r="K7954">
        <v>15000</v>
      </c>
      <c r="L7954" t="s">
        <v>16</v>
      </c>
      <c r="M7954" t="s">
        <v>152</v>
      </c>
      <c r="N7954" t="s">
        <v>148</v>
      </c>
      <c r="O7954">
        <v>10</v>
      </c>
      <c r="P7954">
        <v>2021</v>
      </c>
    </row>
    <row r="7955" spans="1:16" x14ac:dyDescent="0.25">
      <c r="A7955" t="s">
        <v>12</v>
      </c>
      <c r="B7955">
        <v>1185732</v>
      </c>
      <c r="C7955" s="1">
        <v>44486</v>
      </c>
      <c r="D7955" t="s">
        <v>13</v>
      </c>
      <c r="E7955" t="s">
        <v>118</v>
      </c>
      <c r="F7955" t="s">
        <v>93</v>
      </c>
      <c r="G7955" t="s">
        <v>142</v>
      </c>
      <c r="H7955" t="s">
        <v>139</v>
      </c>
      <c r="I7955">
        <v>47</v>
      </c>
      <c r="J7955">
        <v>84</v>
      </c>
      <c r="K7955">
        <v>3948</v>
      </c>
      <c r="L7955" t="s">
        <v>83</v>
      </c>
      <c r="M7955" t="s">
        <v>152</v>
      </c>
      <c r="N7955" t="s">
        <v>148</v>
      </c>
      <c r="O7955">
        <v>10</v>
      </c>
      <c r="P7955">
        <v>2021</v>
      </c>
    </row>
    <row r="7956" spans="1:16" x14ac:dyDescent="0.25">
      <c r="A7956" t="s">
        <v>61</v>
      </c>
      <c r="B7956">
        <v>1185732</v>
      </c>
      <c r="C7956" s="1">
        <v>44486</v>
      </c>
      <c r="D7956" t="s">
        <v>13</v>
      </c>
      <c r="E7956" t="s">
        <v>62</v>
      </c>
      <c r="F7956" t="s">
        <v>63</v>
      </c>
      <c r="G7956" t="s">
        <v>142</v>
      </c>
      <c r="H7956" t="s">
        <v>139</v>
      </c>
      <c r="I7956">
        <v>40</v>
      </c>
      <c r="J7956">
        <v>250</v>
      </c>
      <c r="K7956">
        <v>10000</v>
      </c>
      <c r="L7956" t="s">
        <v>24</v>
      </c>
      <c r="M7956" t="s">
        <v>152</v>
      </c>
      <c r="N7956" t="s">
        <v>148</v>
      </c>
      <c r="O7956">
        <v>10</v>
      </c>
      <c r="P7956">
        <v>2021</v>
      </c>
    </row>
    <row r="7957" spans="1:16" x14ac:dyDescent="0.25">
      <c r="A7957" t="s">
        <v>61</v>
      </c>
      <c r="B7957">
        <v>1185732</v>
      </c>
      <c r="C7957" s="1">
        <v>44486</v>
      </c>
      <c r="D7957" t="s">
        <v>13</v>
      </c>
      <c r="E7957" t="s">
        <v>62</v>
      </c>
      <c r="F7957" t="s">
        <v>63</v>
      </c>
      <c r="G7957" t="s">
        <v>142</v>
      </c>
      <c r="H7957" t="s">
        <v>139</v>
      </c>
      <c r="I7957">
        <v>38</v>
      </c>
      <c r="J7957">
        <v>68</v>
      </c>
      <c r="K7957">
        <v>2584</v>
      </c>
      <c r="L7957" t="s">
        <v>83</v>
      </c>
      <c r="M7957" t="s">
        <v>152</v>
      </c>
      <c r="N7957" t="s">
        <v>148</v>
      </c>
      <c r="O7957">
        <v>10</v>
      </c>
      <c r="P7957">
        <v>2021</v>
      </c>
    </row>
    <row r="7958" spans="1:16" x14ac:dyDescent="0.25">
      <c r="A7958" t="s">
        <v>30</v>
      </c>
      <c r="B7958">
        <v>1185732</v>
      </c>
      <c r="C7958" s="1">
        <v>44486</v>
      </c>
      <c r="D7958" t="s">
        <v>13</v>
      </c>
      <c r="E7958" t="s">
        <v>118</v>
      </c>
      <c r="F7958" t="s">
        <v>93</v>
      </c>
      <c r="G7958" t="s">
        <v>138</v>
      </c>
      <c r="H7958" t="s">
        <v>144</v>
      </c>
      <c r="I7958">
        <v>44.999999999999993</v>
      </c>
      <c r="J7958">
        <v>425</v>
      </c>
      <c r="K7958">
        <v>19125</v>
      </c>
      <c r="L7958" t="s">
        <v>16</v>
      </c>
      <c r="M7958" t="s">
        <v>152</v>
      </c>
      <c r="N7958" t="s">
        <v>148</v>
      </c>
      <c r="O7958">
        <v>10</v>
      </c>
      <c r="P7958">
        <v>2021</v>
      </c>
    </row>
    <row r="7959" spans="1:16" x14ac:dyDescent="0.25">
      <c r="A7959" t="s">
        <v>30</v>
      </c>
      <c r="B7959">
        <v>1185732</v>
      </c>
      <c r="C7959" s="1">
        <v>44486</v>
      </c>
      <c r="D7959" t="s">
        <v>13</v>
      </c>
      <c r="E7959" t="s">
        <v>118</v>
      </c>
      <c r="F7959" t="s">
        <v>93</v>
      </c>
      <c r="G7959" t="s">
        <v>138</v>
      </c>
      <c r="H7959" t="s">
        <v>146</v>
      </c>
      <c r="I7959">
        <v>35</v>
      </c>
      <c r="J7959">
        <v>275</v>
      </c>
      <c r="K7959">
        <v>9625</v>
      </c>
      <c r="L7959" t="s">
        <v>16</v>
      </c>
      <c r="M7959" t="s">
        <v>152</v>
      </c>
      <c r="N7959" t="s">
        <v>148</v>
      </c>
      <c r="O7959">
        <v>10</v>
      </c>
      <c r="P7959">
        <v>2021</v>
      </c>
    </row>
    <row r="7960" spans="1:16" x14ac:dyDescent="0.25">
      <c r="A7960" t="s">
        <v>30</v>
      </c>
      <c r="B7960">
        <v>1185732</v>
      </c>
      <c r="C7960" s="1">
        <v>44486</v>
      </c>
      <c r="D7960" t="s">
        <v>13</v>
      </c>
      <c r="E7960" t="s">
        <v>118</v>
      </c>
      <c r="F7960" t="s">
        <v>93</v>
      </c>
      <c r="G7960" t="s">
        <v>142</v>
      </c>
      <c r="H7960" t="s">
        <v>144</v>
      </c>
      <c r="I7960">
        <v>35</v>
      </c>
      <c r="J7960">
        <v>175</v>
      </c>
      <c r="K7960">
        <v>6125</v>
      </c>
      <c r="L7960" t="s">
        <v>16</v>
      </c>
      <c r="M7960" t="s">
        <v>152</v>
      </c>
      <c r="N7960" t="s">
        <v>148</v>
      </c>
      <c r="O7960">
        <v>10</v>
      </c>
      <c r="P7960">
        <v>2021</v>
      </c>
    </row>
    <row r="7961" spans="1:16" x14ac:dyDescent="0.25">
      <c r="A7961" t="s">
        <v>30</v>
      </c>
      <c r="B7961">
        <v>1185732</v>
      </c>
      <c r="C7961" s="1">
        <v>44486</v>
      </c>
      <c r="D7961" t="s">
        <v>13</v>
      </c>
      <c r="E7961" t="s">
        <v>118</v>
      </c>
      <c r="F7961" t="s">
        <v>93</v>
      </c>
      <c r="G7961" t="s">
        <v>142</v>
      </c>
      <c r="H7961" t="s">
        <v>146</v>
      </c>
      <c r="I7961">
        <v>35</v>
      </c>
      <c r="J7961">
        <v>175</v>
      </c>
      <c r="K7961">
        <v>6125</v>
      </c>
      <c r="L7961" t="s">
        <v>16</v>
      </c>
      <c r="M7961" t="s">
        <v>152</v>
      </c>
      <c r="N7961" t="s">
        <v>148</v>
      </c>
      <c r="O7961">
        <v>10</v>
      </c>
      <c r="P7961">
        <v>2021</v>
      </c>
    </row>
    <row r="7962" spans="1:16" x14ac:dyDescent="0.25">
      <c r="A7962" t="s">
        <v>30</v>
      </c>
      <c r="B7962">
        <v>1185732</v>
      </c>
      <c r="C7962" s="1">
        <v>44486</v>
      </c>
      <c r="D7962" t="s">
        <v>13</v>
      </c>
      <c r="E7962" t="s">
        <v>118</v>
      </c>
      <c r="F7962" t="s">
        <v>93</v>
      </c>
      <c r="G7962" t="s">
        <v>138</v>
      </c>
      <c r="H7962" t="s">
        <v>139</v>
      </c>
      <c r="I7962">
        <v>44.999999999999993</v>
      </c>
      <c r="J7962">
        <v>175</v>
      </c>
      <c r="K7962">
        <v>7875</v>
      </c>
      <c r="L7962" t="s">
        <v>16</v>
      </c>
      <c r="M7962" t="s">
        <v>152</v>
      </c>
      <c r="N7962" t="s">
        <v>148</v>
      </c>
      <c r="O7962">
        <v>10</v>
      </c>
      <c r="P7962">
        <v>2021</v>
      </c>
    </row>
    <row r="7963" spans="1:16" x14ac:dyDescent="0.25">
      <c r="A7963" t="s">
        <v>30</v>
      </c>
      <c r="B7963">
        <v>1185732</v>
      </c>
      <c r="C7963" s="1">
        <v>44486</v>
      </c>
      <c r="D7963" t="s">
        <v>13</v>
      </c>
      <c r="E7963" t="s">
        <v>118</v>
      </c>
      <c r="F7963" t="s">
        <v>93</v>
      </c>
      <c r="G7963" t="s">
        <v>138</v>
      </c>
      <c r="H7963" t="s">
        <v>144</v>
      </c>
      <c r="I7963">
        <v>41</v>
      </c>
      <c r="J7963">
        <v>115</v>
      </c>
      <c r="K7963">
        <v>4715</v>
      </c>
      <c r="L7963" t="s">
        <v>83</v>
      </c>
      <c r="M7963" t="s">
        <v>152</v>
      </c>
      <c r="N7963" t="s">
        <v>148</v>
      </c>
      <c r="O7963">
        <v>10</v>
      </c>
      <c r="P7963">
        <v>2021</v>
      </c>
    </row>
    <row r="7964" spans="1:16" x14ac:dyDescent="0.25">
      <c r="A7964" t="s">
        <v>30</v>
      </c>
      <c r="B7964">
        <v>1185732</v>
      </c>
      <c r="C7964" s="1">
        <v>44486</v>
      </c>
      <c r="D7964" t="s">
        <v>13</v>
      </c>
      <c r="E7964" t="s">
        <v>118</v>
      </c>
      <c r="F7964" t="s">
        <v>93</v>
      </c>
      <c r="G7964" t="s">
        <v>138</v>
      </c>
      <c r="H7964" t="s">
        <v>146</v>
      </c>
      <c r="I7964">
        <v>32</v>
      </c>
      <c r="J7964">
        <v>80</v>
      </c>
      <c r="K7964">
        <v>2560</v>
      </c>
      <c r="L7964" t="s">
        <v>83</v>
      </c>
      <c r="M7964" t="s">
        <v>152</v>
      </c>
      <c r="N7964" t="s">
        <v>148</v>
      </c>
      <c r="O7964">
        <v>10</v>
      </c>
      <c r="P7964">
        <v>2021</v>
      </c>
    </row>
    <row r="7965" spans="1:16" x14ac:dyDescent="0.25">
      <c r="A7965" t="s">
        <v>30</v>
      </c>
      <c r="B7965">
        <v>1185732</v>
      </c>
      <c r="C7965" s="1">
        <v>44486</v>
      </c>
      <c r="D7965" t="s">
        <v>13</v>
      </c>
      <c r="E7965" t="s">
        <v>118</v>
      </c>
      <c r="F7965" t="s">
        <v>93</v>
      </c>
      <c r="G7965" t="s">
        <v>142</v>
      </c>
      <c r="H7965" t="s">
        <v>144</v>
      </c>
      <c r="I7965">
        <v>33</v>
      </c>
      <c r="J7965">
        <v>44</v>
      </c>
      <c r="K7965">
        <v>1452</v>
      </c>
      <c r="L7965" t="s">
        <v>83</v>
      </c>
      <c r="M7965" t="s">
        <v>152</v>
      </c>
      <c r="N7965" t="s">
        <v>148</v>
      </c>
      <c r="O7965">
        <v>10</v>
      </c>
      <c r="P7965">
        <v>2021</v>
      </c>
    </row>
    <row r="7966" spans="1:16" x14ac:dyDescent="0.25">
      <c r="A7966" t="s">
        <v>30</v>
      </c>
      <c r="B7966">
        <v>1185732</v>
      </c>
      <c r="C7966" s="1">
        <v>44486</v>
      </c>
      <c r="D7966" t="s">
        <v>13</v>
      </c>
      <c r="E7966" t="s">
        <v>118</v>
      </c>
      <c r="F7966" t="s">
        <v>93</v>
      </c>
      <c r="G7966" t="s">
        <v>142</v>
      </c>
      <c r="H7966" t="s">
        <v>146</v>
      </c>
      <c r="I7966">
        <v>32</v>
      </c>
      <c r="J7966">
        <v>47</v>
      </c>
      <c r="K7966">
        <v>1504</v>
      </c>
      <c r="L7966" t="s">
        <v>83</v>
      </c>
      <c r="M7966" t="s">
        <v>152</v>
      </c>
      <c r="N7966" t="s">
        <v>148</v>
      </c>
      <c r="O7966">
        <v>10</v>
      </c>
      <c r="P7966">
        <v>2021</v>
      </c>
    </row>
    <row r="7967" spans="1:16" x14ac:dyDescent="0.25">
      <c r="A7967" t="s">
        <v>30</v>
      </c>
      <c r="B7967">
        <v>1185732</v>
      </c>
      <c r="C7967" s="1">
        <v>44486</v>
      </c>
      <c r="D7967" t="s">
        <v>13</v>
      </c>
      <c r="E7967" t="s">
        <v>118</v>
      </c>
      <c r="F7967" t="s">
        <v>93</v>
      </c>
      <c r="G7967" t="s">
        <v>138</v>
      </c>
      <c r="H7967" t="s">
        <v>139</v>
      </c>
      <c r="I7967">
        <v>41</v>
      </c>
      <c r="J7967">
        <v>53</v>
      </c>
      <c r="K7967">
        <v>2173</v>
      </c>
      <c r="L7967" t="s">
        <v>83</v>
      </c>
      <c r="M7967" t="s">
        <v>152</v>
      </c>
      <c r="N7967" t="s">
        <v>148</v>
      </c>
      <c r="O7967">
        <v>10</v>
      </c>
      <c r="P7967">
        <v>2021</v>
      </c>
    </row>
    <row r="7968" spans="1:16" x14ac:dyDescent="0.25">
      <c r="A7968" t="s">
        <v>26</v>
      </c>
      <c r="B7968">
        <v>1185732</v>
      </c>
      <c r="C7968" s="1">
        <v>44486</v>
      </c>
      <c r="D7968" t="s">
        <v>36</v>
      </c>
      <c r="E7968" t="s">
        <v>74</v>
      </c>
      <c r="F7968" t="s">
        <v>75</v>
      </c>
      <c r="G7968" t="s">
        <v>138</v>
      </c>
      <c r="H7968" t="s">
        <v>144</v>
      </c>
      <c r="I7968">
        <v>50.000000000000014</v>
      </c>
      <c r="J7968">
        <v>750</v>
      </c>
      <c r="K7968">
        <v>37500</v>
      </c>
      <c r="L7968" t="s">
        <v>16</v>
      </c>
      <c r="M7968" t="s">
        <v>152</v>
      </c>
      <c r="N7968" t="s">
        <v>148</v>
      </c>
      <c r="O7968">
        <v>10</v>
      </c>
      <c r="P7968">
        <v>2021</v>
      </c>
    </row>
    <row r="7969" spans="1:16" x14ac:dyDescent="0.25">
      <c r="A7969" t="s">
        <v>26</v>
      </c>
      <c r="B7969">
        <v>1185732</v>
      </c>
      <c r="C7969" s="1">
        <v>44486</v>
      </c>
      <c r="D7969" t="s">
        <v>36</v>
      </c>
      <c r="E7969" t="s">
        <v>74</v>
      </c>
      <c r="F7969" t="s">
        <v>75</v>
      </c>
      <c r="G7969" t="s">
        <v>138</v>
      </c>
      <c r="H7969" t="s">
        <v>146</v>
      </c>
      <c r="I7969">
        <v>40.000000000000014</v>
      </c>
      <c r="J7969">
        <v>575</v>
      </c>
      <c r="K7969">
        <v>23000</v>
      </c>
      <c r="L7969" t="s">
        <v>16</v>
      </c>
      <c r="M7969" t="s">
        <v>152</v>
      </c>
      <c r="N7969" t="s">
        <v>148</v>
      </c>
      <c r="O7969">
        <v>10</v>
      </c>
      <c r="P7969">
        <v>2021</v>
      </c>
    </row>
    <row r="7970" spans="1:16" x14ac:dyDescent="0.25">
      <c r="A7970" t="s">
        <v>26</v>
      </c>
      <c r="B7970">
        <v>1185732</v>
      </c>
      <c r="C7970" s="1">
        <v>44486</v>
      </c>
      <c r="D7970" t="s">
        <v>36</v>
      </c>
      <c r="E7970" t="s">
        <v>74</v>
      </c>
      <c r="F7970" t="s">
        <v>75</v>
      </c>
      <c r="G7970" t="s">
        <v>142</v>
      </c>
      <c r="H7970" t="s">
        <v>144</v>
      </c>
      <c r="I7970">
        <v>40.000000000000014</v>
      </c>
      <c r="J7970">
        <v>425</v>
      </c>
      <c r="K7970">
        <v>17000</v>
      </c>
      <c r="L7970" t="s">
        <v>16</v>
      </c>
      <c r="M7970" t="s">
        <v>152</v>
      </c>
      <c r="N7970" t="s">
        <v>148</v>
      </c>
      <c r="O7970">
        <v>10</v>
      </c>
      <c r="P7970">
        <v>2021</v>
      </c>
    </row>
    <row r="7971" spans="1:16" x14ac:dyDescent="0.25">
      <c r="A7971" t="s">
        <v>26</v>
      </c>
      <c r="B7971">
        <v>1185732</v>
      </c>
      <c r="C7971" s="1">
        <v>44486</v>
      </c>
      <c r="D7971" t="s">
        <v>36</v>
      </c>
      <c r="E7971" t="s">
        <v>74</v>
      </c>
      <c r="F7971" t="s">
        <v>75</v>
      </c>
      <c r="G7971" t="s">
        <v>142</v>
      </c>
      <c r="H7971" t="s">
        <v>146</v>
      </c>
      <c r="I7971">
        <v>40.000000000000014</v>
      </c>
      <c r="J7971">
        <v>400</v>
      </c>
      <c r="K7971">
        <v>16000</v>
      </c>
      <c r="L7971" t="s">
        <v>16</v>
      </c>
      <c r="M7971" t="s">
        <v>152</v>
      </c>
      <c r="N7971" t="s">
        <v>148</v>
      </c>
      <c r="O7971">
        <v>10</v>
      </c>
      <c r="P7971">
        <v>2021</v>
      </c>
    </row>
    <row r="7972" spans="1:16" x14ac:dyDescent="0.25">
      <c r="A7972" t="s">
        <v>26</v>
      </c>
      <c r="B7972">
        <v>1185732</v>
      </c>
      <c r="C7972" s="1">
        <v>44486</v>
      </c>
      <c r="D7972" t="s">
        <v>36</v>
      </c>
      <c r="E7972" t="s">
        <v>74</v>
      </c>
      <c r="F7972" t="s">
        <v>75</v>
      </c>
      <c r="G7972" t="s">
        <v>138</v>
      </c>
      <c r="H7972" t="s">
        <v>139</v>
      </c>
      <c r="I7972">
        <v>50.000000000000014</v>
      </c>
      <c r="J7972">
        <v>400</v>
      </c>
      <c r="K7972">
        <v>20000</v>
      </c>
      <c r="L7972" t="s">
        <v>16</v>
      </c>
      <c r="M7972" t="s">
        <v>152</v>
      </c>
      <c r="N7972" t="s">
        <v>148</v>
      </c>
      <c r="O7972">
        <v>10</v>
      </c>
      <c r="P7972">
        <v>2021</v>
      </c>
    </row>
    <row r="7973" spans="1:16" x14ac:dyDescent="0.25">
      <c r="A7973" t="s">
        <v>26</v>
      </c>
      <c r="B7973">
        <v>1185732</v>
      </c>
      <c r="C7973" s="1">
        <v>44486</v>
      </c>
      <c r="D7973" t="s">
        <v>36</v>
      </c>
      <c r="E7973" t="s">
        <v>74</v>
      </c>
      <c r="F7973" t="s">
        <v>75</v>
      </c>
      <c r="G7973" t="s">
        <v>142</v>
      </c>
      <c r="H7973" t="s">
        <v>139</v>
      </c>
      <c r="I7973">
        <v>55.000000000000007</v>
      </c>
      <c r="J7973">
        <v>525</v>
      </c>
      <c r="K7973">
        <v>28875</v>
      </c>
      <c r="L7973" t="s">
        <v>16</v>
      </c>
      <c r="M7973" t="s">
        <v>152</v>
      </c>
      <c r="N7973" t="s">
        <v>148</v>
      </c>
      <c r="O7973">
        <v>10</v>
      </c>
      <c r="P7973">
        <v>2021</v>
      </c>
    </row>
    <row r="7974" spans="1:16" x14ac:dyDescent="0.25">
      <c r="A7974" t="s">
        <v>26</v>
      </c>
      <c r="B7974">
        <v>1185732</v>
      </c>
      <c r="C7974" s="1">
        <v>44486</v>
      </c>
      <c r="D7974" t="s">
        <v>36</v>
      </c>
      <c r="E7974" t="s">
        <v>74</v>
      </c>
      <c r="F7974" t="s">
        <v>75</v>
      </c>
      <c r="G7974" t="s">
        <v>138</v>
      </c>
      <c r="H7974" t="s">
        <v>144</v>
      </c>
      <c r="I7974">
        <v>49</v>
      </c>
      <c r="J7974">
        <v>225</v>
      </c>
      <c r="K7974">
        <v>11025</v>
      </c>
      <c r="L7974" t="s">
        <v>83</v>
      </c>
      <c r="M7974" t="s">
        <v>152</v>
      </c>
      <c r="N7974" t="s">
        <v>148</v>
      </c>
      <c r="O7974">
        <v>10</v>
      </c>
      <c r="P7974">
        <v>2021</v>
      </c>
    </row>
    <row r="7975" spans="1:16" x14ac:dyDescent="0.25">
      <c r="A7975" t="s">
        <v>26</v>
      </c>
      <c r="B7975">
        <v>1185732</v>
      </c>
      <c r="C7975" s="1">
        <v>44486</v>
      </c>
      <c r="D7975" t="s">
        <v>36</v>
      </c>
      <c r="E7975" t="s">
        <v>74</v>
      </c>
      <c r="F7975" t="s">
        <v>75</v>
      </c>
      <c r="G7975" t="s">
        <v>138</v>
      </c>
      <c r="H7975" t="s">
        <v>146</v>
      </c>
      <c r="I7975">
        <v>37</v>
      </c>
      <c r="J7975">
        <v>167</v>
      </c>
      <c r="K7975">
        <v>6179</v>
      </c>
      <c r="L7975" t="s">
        <v>83</v>
      </c>
      <c r="M7975" t="s">
        <v>152</v>
      </c>
      <c r="N7975" t="s">
        <v>148</v>
      </c>
      <c r="O7975">
        <v>10</v>
      </c>
      <c r="P7975">
        <v>2021</v>
      </c>
    </row>
    <row r="7976" spans="1:16" x14ac:dyDescent="0.25">
      <c r="A7976" t="s">
        <v>26</v>
      </c>
      <c r="B7976">
        <v>1185732</v>
      </c>
      <c r="C7976" s="1">
        <v>44486</v>
      </c>
      <c r="D7976" t="s">
        <v>36</v>
      </c>
      <c r="E7976" t="s">
        <v>74</v>
      </c>
      <c r="F7976" t="s">
        <v>75</v>
      </c>
      <c r="G7976" t="s">
        <v>142</v>
      </c>
      <c r="H7976" t="s">
        <v>144</v>
      </c>
      <c r="I7976">
        <v>37</v>
      </c>
      <c r="J7976">
        <v>123</v>
      </c>
      <c r="K7976">
        <v>4551</v>
      </c>
      <c r="L7976" t="s">
        <v>83</v>
      </c>
      <c r="M7976" t="s">
        <v>152</v>
      </c>
      <c r="N7976" t="s">
        <v>148</v>
      </c>
      <c r="O7976">
        <v>10</v>
      </c>
      <c r="P7976">
        <v>2021</v>
      </c>
    </row>
    <row r="7977" spans="1:16" x14ac:dyDescent="0.25">
      <c r="A7977" t="s">
        <v>26</v>
      </c>
      <c r="B7977">
        <v>1185732</v>
      </c>
      <c r="C7977" s="1">
        <v>44486</v>
      </c>
      <c r="D7977" t="s">
        <v>36</v>
      </c>
      <c r="E7977" t="s">
        <v>74</v>
      </c>
      <c r="F7977" t="s">
        <v>75</v>
      </c>
      <c r="G7977" t="s">
        <v>142</v>
      </c>
      <c r="H7977" t="s">
        <v>146</v>
      </c>
      <c r="I7977">
        <v>38</v>
      </c>
      <c r="J7977">
        <v>116</v>
      </c>
      <c r="K7977">
        <v>4408</v>
      </c>
      <c r="L7977" t="s">
        <v>83</v>
      </c>
      <c r="M7977" t="s">
        <v>152</v>
      </c>
      <c r="N7977" t="s">
        <v>148</v>
      </c>
      <c r="O7977">
        <v>10</v>
      </c>
      <c r="P7977">
        <v>2021</v>
      </c>
    </row>
    <row r="7978" spans="1:16" x14ac:dyDescent="0.25">
      <c r="A7978" t="s">
        <v>26</v>
      </c>
      <c r="B7978">
        <v>1185732</v>
      </c>
      <c r="C7978" s="1">
        <v>44486</v>
      </c>
      <c r="D7978" t="s">
        <v>36</v>
      </c>
      <c r="E7978" t="s">
        <v>74</v>
      </c>
      <c r="F7978" t="s">
        <v>75</v>
      </c>
      <c r="G7978" t="s">
        <v>138</v>
      </c>
      <c r="H7978" t="s">
        <v>139</v>
      </c>
      <c r="I7978">
        <v>48</v>
      </c>
      <c r="J7978">
        <v>112</v>
      </c>
      <c r="K7978">
        <v>5376</v>
      </c>
      <c r="L7978" t="s">
        <v>83</v>
      </c>
      <c r="M7978" t="s">
        <v>152</v>
      </c>
      <c r="N7978" t="s">
        <v>148</v>
      </c>
      <c r="O7978">
        <v>10</v>
      </c>
      <c r="P7978">
        <v>2021</v>
      </c>
    </row>
    <row r="7979" spans="1:16" x14ac:dyDescent="0.25">
      <c r="A7979" t="s">
        <v>26</v>
      </c>
      <c r="B7979">
        <v>1185732</v>
      </c>
      <c r="C7979" s="1">
        <v>44486</v>
      </c>
      <c r="D7979" t="s">
        <v>36</v>
      </c>
      <c r="E7979" t="s">
        <v>74</v>
      </c>
      <c r="F7979" t="s">
        <v>75</v>
      </c>
      <c r="G7979" t="s">
        <v>142</v>
      </c>
      <c r="H7979" t="s">
        <v>139</v>
      </c>
      <c r="I7979">
        <v>52</v>
      </c>
      <c r="J7979">
        <v>137</v>
      </c>
      <c r="K7979">
        <v>7124</v>
      </c>
      <c r="L7979" t="s">
        <v>83</v>
      </c>
      <c r="M7979" t="s">
        <v>152</v>
      </c>
      <c r="N7979" t="s">
        <v>148</v>
      </c>
      <c r="O7979">
        <v>10</v>
      </c>
      <c r="P7979">
        <v>2021</v>
      </c>
    </row>
    <row r="7980" spans="1:16" x14ac:dyDescent="0.25">
      <c r="A7980" t="s">
        <v>25</v>
      </c>
      <c r="B7980">
        <v>1128299</v>
      </c>
      <c r="C7980" s="1">
        <v>44486</v>
      </c>
      <c r="D7980" t="s">
        <v>48</v>
      </c>
      <c r="E7980" t="s">
        <v>49</v>
      </c>
      <c r="F7980" t="s">
        <v>68</v>
      </c>
      <c r="G7980" t="s">
        <v>138</v>
      </c>
      <c r="H7980" t="s">
        <v>144</v>
      </c>
      <c r="I7980">
        <v>50</v>
      </c>
      <c r="J7980">
        <v>400</v>
      </c>
      <c r="K7980">
        <v>20000</v>
      </c>
      <c r="L7980" t="s">
        <v>16</v>
      </c>
      <c r="M7980" t="s">
        <v>152</v>
      </c>
      <c r="N7980" t="s">
        <v>148</v>
      </c>
      <c r="O7980">
        <v>10</v>
      </c>
      <c r="P7980">
        <v>2021</v>
      </c>
    </row>
    <row r="7981" spans="1:16" x14ac:dyDescent="0.25">
      <c r="A7981" t="s">
        <v>25</v>
      </c>
      <c r="B7981">
        <v>1128299</v>
      </c>
      <c r="C7981" s="1">
        <v>44486</v>
      </c>
      <c r="D7981" t="s">
        <v>48</v>
      </c>
      <c r="E7981" t="s">
        <v>49</v>
      </c>
      <c r="F7981" t="s">
        <v>68</v>
      </c>
      <c r="G7981" t="s">
        <v>138</v>
      </c>
      <c r="H7981" t="s">
        <v>146</v>
      </c>
      <c r="I7981">
        <v>65.000000000000014</v>
      </c>
      <c r="J7981">
        <v>575</v>
      </c>
      <c r="K7981">
        <v>37375</v>
      </c>
      <c r="L7981" t="s">
        <v>16</v>
      </c>
      <c r="M7981" t="s">
        <v>152</v>
      </c>
      <c r="N7981" t="s">
        <v>148</v>
      </c>
      <c r="O7981">
        <v>10</v>
      </c>
      <c r="P7981">
        <v>2021</v>
      </c>
    </row>
    <row r="7982" spans="1:16" x14ac:dyDescent="0.25">
      <c r="A7982" t="s">
        <v>25</v>
      </c>
      <c r="B7982">
        <v>1128299</v>
      </c>
      <c r="C7982" s="1">
        <v>44486</v>
      </c>
      <c r="D7982" t="s">
        <v>48</v>
      </c>
      <c r="E7982" t="s">
        <v>49</v>
      </c>
      <c r="F7982" t="s">
        <v>68</v>
      </c>
      <c r="G7982" t="s">
        <v>142</v>
      </c>
      <c r="H7982" t="s">
        <v>144</v>
      </c>
      <c r="I7982">
        <v>60.000000000000007</v>
      </c>
      <c r="J7982">
        <v>400</v>
      </c>
      <c r="K7982">
        <v>24000</v>
      </c>
      <c r="L7982" t="s">
        <v>16</v>
      </c>
      <c r="M7982" t="s">
        <v>152</v>
      </c>
      <c r="N7982" t="s">
        <v>148</v>
      </c>
      <c r="O7982">
        <v>10</v>
      </c>
      <c r="P7982">
        <v>2021</v>
      </c>
    </row>
    <row r="7983" spans="1:16" x14ac:dyDescent="0.25">
      <c r="A7983" t="s">
        <v>25</v>
      </c>
      <c r="B7983">
        <v>1128299</v>
      </c>
      <c r="C7983" s="1">
        <v>44486</v>
      </c>
      <c r="D7983" t="s">
        <v>48</v>
      </c>
      <c r="E7983" t="s">
        <v>49</v>
      </c>
      <c r="F7983" t="s">
        <v>68</v>
      </c>
      <c r="G7983" t="s">
        <v>142</v>
      </c>
      <c r="H7983" t="s">
        <v>146</v>
      </c>
      <c r="I7983">
        <v>55.000000000000007</v>
      </c>
      <c r="J7983">
        <v>375</v>
      </c>
      <c r="K7983">
        <v>20625</v>
      </c>
      <c r="L7983" t="s">
        <v>16</v>
      </c>
      <c r="M7983" t="s">
        <v>152</v>
      </c>
      <c r="N7983" t="s">
        <v>148</v>
      </c>
      <c r="O7983">
        <v>10</v>
      </c>
      <c r="P7983">
        <v>2021</v>
      </c>
    </row>
    <row r="7984" spans="1:16" x14ac:dyDescent="0.25">
      <c r="A7984" t="s">
        <v>25</v>
      </c>
      <c r="B7984">
        <v>1128299</v>
      </c>
      <c r="C7984" s="1">
        <v>44486</v>
      </c>
      <c r="D7984" t="s">
        <v>48</v>
      </c>
      <c r="E7984" t="s">
        <v>49</v>
      </c>
      <c r="F7984" t="s">
        <v>68</v>
      </c>
      <c r="G7984" t="s">
        <v>138</v>
      </c>
      <c r="H7984" t="s">
        <v>139</v>
      </c>
      <c r="I7984">
        <v>65</v>
      </c>
      <c r="J7984">
        <v>350</v>
      </c>
      <c r="K7984">
        <v>22750</v>
      </c>
      <c r="L7984" t="s">
        <v>16</v>
      </c>
      <c r="M7984" t="s">
        <v>152</v>
      </c>
      <c r="N7984" t="s">
        <v>148</v>
      </c>
      <c r="O7984">
        <v>10</v>
      </c>
      <c r="P7984">
        <v>2021</v>
      </c>
    </row>
    <row r="7985" spans="1:16" x14ac:dyDescent="0.25">
      <c r="A7985" t="s">
        <v>25</v>
      </c>
      <c r="B7985">
        <v>1128299</v>
      </c>
      <c r="C7985" s="1">
        <v>44486</v>
      </c>
      <c r="D7985" t="s">
        <v>48</v>
      </c>
      <c r="E7985" t="s">
        <v>49</v>
      </c>
      <c r="F7985" t="s">
        <v>68</v>
      </c>
      <c r="G7985" t="s">
        <v>142</v>
      </c>
      <c r="H7985" t="s">
        <v>139</v>
      </c>
      <c r="I7985">
        <v>70</v>
      </c>
      <c r="J7985">
        <v>400</v>
      </c>
      <c r="K7985">
        <v>28000</v>
      </c>
      <c r="L7985" t="s">
        <v>16</v>
      </c>
      <c r="M7985" t="s">
        <v>152</v>
      </c>
      <c r="N7985" t="s">
        <v>148</v>
      </c>
      <c r="O7985">
        <v>10</v>
      </c>
      <c r="P7985">
        <v>2021</v>
      </c>
    </row>
    <row r="7986" spans="1:16" x14ac:dyDescent="0.25">
      <c r="A7986" t="s">
        <v>25</v>
      </c>
      <c r="B7986">
        <v>1128299</v>
      </c>
      <c r="C7986" s="1">
        <v>44486</v>
      </c>
      <c r="D7986" t="s">
        <v>48</v>
      </c>
      <c r="E7986" t="s">
        <v>49</v>
      </c>
      <c r="F7986" t="s">
        <v>68</v>
      </c>
      <c r="G7986" t="s">
        <v>138</v>
      </c>
      <c r="H7986" t="s">
        <v>144</v>
      </c>
      <c r="I7986">
        <v>47</v>
      </c>
      <c r="J7986">
        <v>100</v>
      </c>
      <c r="K7986">
        <v>4700</v>
      </c>
      <c r="L7986" t="s">
        <v>83</v>
      </c>
      <c r="M7986" t="s">
        <v>152</v>
      </c>
      <c r="N7986" t="s">
        <v>148</v>
      </c>
      <c r="O7986">
        <v>10</v>
      </c>
      <c r="P7986">
        <v>2021</v>
      </c>
    </row>
    <row r="7987" spans="1:16" x14ac:dyDescent="0.25">
      <c r="A7987" t="s">
        <v>25</v>
      </c>
      <c r="B7987">
        <v>1128299</v>
      </c>
      <c r="C7987" s="1">
        <v>44486</v>
      </c>
      <c r="D7987" t="s">
        <v>48</v>
      </c>
      <c r="E7987" t="s">
        <v>49</v>
      </c>
      <c r="F7987" t="s">
        <v>68</v>
      </c>
      <c r="G7987" t="s">
        <v>138</v>
      </c>
      <c r="H7987" t="s">
        <v>146</v>
      </c>
      <c r="I7987">
        <v>59</v>
      </c>
      <c r="J7987">
        <v>144</v>
      </c>
      <c r="K7987">
        <v>8496</v>
      </c>
      <c r="L7987" t="s">
        <v>83</v>
      </c>
      <c r="M7987" t="s">
        <v>152</v>
      </c>
      <c r="N7987" t="s">
        <v>148</v>
      </c>
      <c r="O7987">
        <v>10</v>
      </c>
      <c r="P7987">
        <v>2021</v>
      </c>
    </row>
    <row r="7988" spans="1:16" x14ac:dyDescent="0.25">
      <c r="A7988" t="s">
        <v>25</v>
      </c>
      <c r="B7988">
        <v>1128299</v>
      </c>
      <c r="C7988" s="1">
        <v>44486</v>
      </c>
      <c r="D7988" t="s">
        <v>48</v>
      </c>
      <c r="E7988" t="s">
        <v>49</v>
      </c>
      <c r="F7988" t="s">
        <v>68</v>
      </c>
      <c r="G7988" t="s">
        <v>142</v>
      </c>
      <c r="H7988" t="s">
        <v>144</v>
      </c>
      <c r="I7988">
        <v>55</v>
      </c>
      <c r="J7988">
        <v>112</v>
      </c>
      <c r="K7988">
        <v>6160</v>
      </c>
      <c r="L7988" t="s">
        <v>83</v>
      </c>
      <c r="M7988" t="s">
        <v>152</v>
      </c>
      <c r="N7988" t="s">
        <v>148</v>
      </c>
      <c r="O7988">
        <v>10</v>
      </c>
      <c r="P7988">
        <v>2021</v>
      </c>
    </row>
    <row r="7989" spans="1:16" x14ac:dyDescent="0.25">
      <c r="A7989" t="s">
        <v>25</v>
      </c>
      <c r="B7989">
        <v>1128299</v>
      </c>
      <c r="C7989" s="1">
        <v>44486</v>
      </c>
      <c r="D7989" t="s">
        <v>48</v>
      </c>
      <c r="E7989" t="s">
        <v>49</v>
      </c>
      <c r="F7989" t="s">
        <v>68</v>
      </c>
      <c r="G7989" t="s">
        <v>142</v>
      </c>
      <c r="H7989" t="s">
        <v>146</v>
      </c>
      <c r="I7989">
        <v>51</v>
      </c>
      <c r="J7989">
        <v>113</v>
      </c>
      <c r="K7989">
        <v>5763</v>
      </c>
      <c r="L7989" t="s">
        <v>83</v>
      </c>
      <c r="M7989" t="s">
        <v>152</v>
      </c>
      <c r="N7989" t="s">
        <v>148</v>
      </c>
      <c r="O7989">
        <v>10</v>
      </c>
      <c r="P7989">
        <v>2021</v>
      </c>
    </row>
    <row r="7990" spans="1:16" x14ac:dyDescent="0.25">
      <c r="A7990" t="s">
        <v>25</v>
      </c>
      <c r="B7990">
        <v>1128299</v>
      </c>
      <c r="C7990" s="1">
        <v>44486</v>
      </c>
      <c r="D7990" t="s">
        <v>48</v>
      </c>
      <c r="E7990" t="s">
        <v>49</v>
      </c>
      <c r="F7990" t="s">
        <v>68</v>
      </c>
      <c r="G7990" t="s">
        <v>138</v>
      </c>
      <c r="H7990" t="s">
        <v>139</v>
      </c>
      <c r="I7990">
        <v>59</v>
      </c>
      <c r="J7990">
        <v>98</v>
      </c>
      <c r="K7990">
        <v>5782</v>
      </c>
      <c r="L7990" t="s">
        <v>83</v>
      </c>
      <c r="M7990" t="s">
        <v>152</v>
      </c>
      <c r="N7990" t="s">
        <v>148</v>
      </c>
      <c r="O7990">
        <v>10</v>
      </c>
      <c r="P7990">
        <v>2021</v>
      </c>
    </row>
    <row r="7991" spans="1:16" x14ac:dyDescent="0.25">
      <c r="A7991" t="s">
        <v>25</v>
      </c>
      <c r="B7991">
        <v>1128299</v>
      </c>
      <c r="C7991" s="1">
        <v>44486</v>
      </c>
      <c r="D7991" t="s">
        <v>48</v>
      </c>
      <c r="E7991" t="s">
        <v>49</v>
      </c>
      <c r="F7991" t="s">
        <v>68</v>
      </c>
      <c r="G7991" t="s">
        <v>142</v>
      </c>
      <c r="H7991" t="s">
        <v>139</v>
      </c>
      <c r="I7991">
        <v>65</v>
      </c>
      <c r="J7991">
        <v>104</v>
      </c>
      <c r="K7991">
        <v>6760</v>
      </c>
      <c r="L7991" t="s">
        <v>83</v>
      </c>
      <c r="M7991" t="s">
        <v>152</v>
      </c>
      <c r="N7991" t="s">
        <v>148</v>
      </c>
      <c r="O7991">
        <v>10</v>
      </c>
      <c r="P7991">
        <v>2021</v>
      </c>
    </row>
    <row r="7992" spans="1:16" x14ac:dyDescent="0.25">
      <c r="A7992" t="s">
        <v>25</v>
      </c>
      <c r="B7992">
        <v>1128299</v>
      </c>
      <c r="C7992" s="1">
        <v>44486</v>
      </c>
      <c r="D7992" t="s">
        <v>48</v>
      </c>
      <c r="E7992" t="s">
        <v>49</v>
      </c>
      <c r="F7992" t="s">
        <v>68</v>
      </c>
      <c r="G7992" t="s">
        <v>138</v>
      </c>
      <c r="H7992" t="s">
        <v>144</v>
      </c>
      <c r="I7992">
        <v>39</v>
      </c>
      <c r="J7992">
        <v>140</v>
      </c>
      <c r="K7992">
        <v>5460</v>
      </c>
      <c r="L7992" t="s">
        <v>24</v>
      </c>
      <c r="M7992" t="s">
        <v>152</v>
      </c>
      <c r="N7992" t="s">
        <v>148</v>
      </c>
      <c r="O7992">
        <v>10</v>
      </c>
      <c r="P7992">
        <v>2021</v>
      </c>
    </row>
    <row r="7993" spans="1:16" x14ac:dyDescent="0.25">
      <c r="A7993" t="s">
        <v>25</v>
      </c>
      <c r="B7993">
        <v>1128299</v>
      </c>
      <c r="C7993" s="1">
        <v>44486</v>
      </c>
      <c r="D7993" t="s">
        <v>48</v>
      </c>
      <c r="E7993" t="s">
        <v>49</v>
      </c>
      <c r="F7993" t="s">
        <v>68</v>
      </c>
      <c r="G7993" t="s">
        <v>138</v>
      </c>
      <c r="H7993" t="s">
        <v>146</v>
      </c>
      <c r="I7993">
        <v>43</v>
      </c>
      <c r="J7993">
        <v>190</v>
      </c>
      <c r="K7993">
        <v>8170</v>
      </c>
      <c r="L7993" t="s">
        <v>24</v>
      </c>
      <c r="M7993" t="s">
        <v>152</v>
      </c>
      <c r="N7993" t="s">
        <v>148</v>
      </c>
      <c r="O7993">
        <v>10</v>
      </c>
      <c r="P7993">
        <v>2021</v>
      </c>
    </row>
    <row r="7994" spans="1:16" x14ac:dyDescent="0.25">
      <c r="A7994" t="s">
        <v>25</v>
      </c>
      <c r="B7994">
        <v>1128299</v>
      </c>
      <c r="C7994" s="1">
        <v>44486</v>
      </c>
      <c r="D7994" t="s">
        <v>48</v>
      </c>
      <c r="E7994" t="s">
        <v>49</v>
      </c>
      <c r="F7994" t="s">
        <v>68</v>
      </c>
      <c r="G7994" t="s">
        <v>142</v>
      </c>
      <c r="H7994" t="s">
        <v>144</v>
      </c>
      <c r="I7994">
        <v>43</v>
      </c>
      <c r="J7994">
        <v>128</v>
      </c>
      <c r="K7994">
        <v>5504</v>
      </c>
      <c r="L7994" t="s">
        <v>24</v>
      </c>
      <c r="M7994" t="s">
        <v>152</v>
      </c>
      <c r="N7994" t="s">
        <v>148</v>
      </c>
      <c r="O7994">
        <v>10</v>
      </c>
      <c r="P7994">
        <v>2021</v>
      </c>
    </row>
    <row r="7995" spans="1:16" x14ac:dyDescent="0.25">
      <c r="A7995" t="s">
        <v>25</v>
      </c>
      <c r="B7995">
        <v>1128299</v>
      </c>
      <c r="C7995" s="1">
        <v>44486</v>
      </c>
      <c r="D7995" t="s">
        <v>48</v>
      </c>
      <c r="E7995" t="s">
        <v>49</v>
      </c>
      <c r="F7995" t="s">
        <v>68</v>
      </c>
      <c r="G7995" t="s">
        <v>142</v>
      </c>
      <c r="H7995" t="s">
        <v>146</v>
      </c>
      <c r="I7995">
        <v>40</v>
      </c>
      <c r="J7995">
        <v>120</v>
      </c>
      <c r="K7995">
        <v>4800</v>
      </c>
      <c r="L7995" t="s">
        <v>24</v>
      </c>
      <c r="M7995" t="s">
        <v>152</v>
      </c>
      <c r="N7995" t="s">
        <v>148</v>
      </c>
      <c r="O7995">
        <v>10</v>
      </c>
      <c r="P7995">
        <v>2021</v>
      </c>
    </row>
    <row r="7996" spans="1:16" x14ac:dyDescent="0.25">
      <c r="A7996" t="s">
        <v>25</v>
      </c>
      <c r="B7996">
        <v>1128299</v>
      </c>
      <c r="C7996" s="1">
        <v>44486</v>
      </c>
      <c r="D7996" t="s">
        <v>48</v>
      </c>
      <c r="E7996" t="s">
        <v>49</v>
      </c>
      <c r="F7996" t="s">
        <v>68</v>
      </c>
      <c r="G7996" t="s">
        <v>138</v>
      </c>
      <c r="H7996" t="s">
        <v>139</v>
      </c>
      <c r="I7996">
        <v>47</v>
      </c>
      <c r="J7996">
        <v>116</v>
      </c>
      <c r="K7996">
        <v>5452</v>
      </c>
      <c r="L7996" t="s">
        <v>24</v>
      </c>
      <c r="M7996" t="s">
        <v>152</v>
      </c>
      <c r="N7996" t="s">
        <v>148</v>
      </c>
      <c r="O7996">
        <v>10</v>
      </c>
      <c r="P7996">
        <v>2021</v>
      </c>
    </row>
    <row r="7997" spans="1:16" x14ac:dyDescent="0.25">
      <c r="A7997" t="s">
        <v>25</v>
      </c>
      <c r="B7997">
        <v>1128299</v>
      </c>
      <c r="C7997" s="1">
        <v>44486</v>
      </c>
      <c r="D7997" t="s">
        <v>48</v>
      </c>
      <c r="E7997" t="s">
        <v>49</v>
      </c>
      <c r="F7997" t="s">
        <v>68</v>
      </c>
      <c r="G7997" t="s">
        <v>142</v>
      </c>
      <c r="H7997" t="s">
        <v>139</v>
      </c>
      <c r="I7997">
        <v>53</v>
      </c>
      <c r="J7997">
        <v>140</v>
      </c>
      <c r="K7997">
        <v>7420</v>
      </c>
      <c r="L7997" t="s">
        <v>24</v>
      </c>
      <c r="M7997" t="s">
        <v>152</v>
      </c>
      <c r="N7997" t="s">
        <v>148</v>
      </c>
      <c r="O7997">
        <v>10</v>
      </c>
      <c r="P7997">
        <v>2021</v>
      </c>
    </row>
    <row r="7998" spans="1:16" x14ac:dyDescent="0.25">
      <c r="A7998" t="s">
        <v>30</v>
      </c>
      <c r="B7998">
        <v>1128299</v>
      </c>
      <c r="C7998" s="1">
        <v>44486</v>
      </c>
      <c r="D7998" t="s">
        <v>27</v>
      </c>
      <c r="E7998" t="s">
        <v>81</v>
      </c>
      <c r="F7998" t="s">
        <v>82</v>
      </c>
      <c r="G7998" t="s">
        <v>138</v>
      </c>
      <c r="H7998" t="s">
        <v>144</v>
      </c>
      <c r="I7998">
        <v>25</v>
      </c>
      <c r="J7998">
        <v>124</v>
      </c>
      <c r="K7998">
        <v>3100</v>
      </c>
      <c r="L7998" t="s">
        <v>24</v>
      </c>
      <c r="M7998" t="s">
        <v>152</v>
      </c>
      <c r="N7998" t="s">
        <v>148</v>
      </c>
      <c r="O7998">
        <v>10</v>
      </c>
      <c r="P7998">
        <v>2021</v>
      </c>
    </row>
    <row r="7999" spans="1:16" x14ac:dyDescent="0.25">
      <c r="A7999" t="s">
        <v>30</v>
      </c>
      <c r="B7999">
        <v>1128299</v>
      </c>
      <c r="C7999" s="1">
        <v>44486</v>
      </c>
      <c r="D7999" t="s">
        <v>27</v>
      </c>
      <c r="E7999" t="s">
        <v>81</v>
      </c>
      <c r="F7999" t="s">
        <v>82</v>
      </c>
      <c r="G7999" t="s">
        <v>138</v>
      </c>
      <c r="H7999" t="s">
        <v>146</v>
      </c>
      <c r="I7999">
        <v>34</v>
      </c>
      <c r="J7999">
        <v>184</v>
      </c>
      <c r="K7999">
        <v>6256</v>
      </c>
      <c r="L7999" t="s">
        <v>24</v>
      </c>
      <c r="M7999" t="s">
        <v>152</v>
      </c>
      <c r="N7999" t="s">
        <v>148</v>
      </c>
      <c r="O7999">
        <v>10</v>
      </c>
      <c r="P7999">
        <v>2021</v>
      </c>
    </row>
    <row r="8000" spans="1:16" x14ac:dyDescent="0.25">
      <c r="A8000" t="s">
        <v>30</v>
      </c>
      <c r="B8000">
        <v>1128299</v>
      </c>
      <c r="C8000" s="1">
        <v>44486</v>
      </c>
      <c r="D8000" t="s">
        <v>27</v>
      </c>
      <c r="E8000" t="s">
        <v>81</v>
      </c>
      <c r="F8000" t="s">
        <v>82</v>
      </c>
      <c r="G8000" t="s">
        <v>142</v>
      </c>
      <c r="H8000" t="s">
        <v>144</v>
      </c>
      <c r="I8000">
        <v>33</v>
      </c>
      <c r="J8000">
        <v>128</v>
      </c>
      <c r="K8000">
        <v>4224</v>
      </c>
      <c r="L8000" t="s">
        <v>24</v>
      </c>
      <c r="M8000" t="s">
        <v>152</v>
      </c>
      <c r="N8000" t="s">
        <v>148</v>
      </c>
      <c r="O8000">
        <v>10</v>
      </c>
      <c r="P8000">
        <v>2021</v>
      </c>
    </row>
    <row r="8001" spans="1:16" x14ac:dyDescent="0.25">
      <c r="A8001" t="s">
        <v>30</v>
      </c>
      <c r="B8001">
        <v>1128299</v>
      </c>
      <c r="C8001" s="1">
        <v>44486</v>
      </c>
      <c r="D8001" t="s">
        <v>27</v>
      </c>
      <c r="E8001" t="s">
        <v>81</v>
      </c>
      <c r="F8001" t="s">
        <v>82</v>
      </c>
      <c r="G8001" t="s">
        <v>142</v>
      </c>
      <c r="H8001" t="s">
        <v>146</v>
      </c>
      <c r="I8001">
        <v>31</v>
      </c>
      <c r="J8001">
        <v>120</v>
      </c>
      <c r="K8001">
        <v>3720</v>
      </c>
      <c r="L8001" t="s">
        <v>24</v>
      </c>
      <c r="M8001" t="s">
        <v>152</v>
      </c>
      <c r="N8001" t="s">
        <v>148</v>
      </c>
      <c r="O8001">
        <v>10</v>
      </c>
      <c r="P8001">
        <v>2021</v>
      </c>
    </row>
    <row r="8002" spans="1:16" x14ac:dyDescent="0.25">
      <c r="A8002" t="s">
        <v>30</v>
      </c>
      <c r="B8002">
        <v>1128299</v>
      </c>
      <c r="C8002" s="1">
        <v>44486</v>
      </c>
      <c r="D8002" t="s">
        <v>27</v>
      </c>
      <c r="E8002" t="s">
        <v>81</v>
      </c>
      <c r="F8002" t="s">
        <v>82</v>
      </c>
      <c r="G8002" t="s">
        <v>138</v>
      </c>
      <c r="H8002" t="s">
        <v>139</v>
      </c>
      <c r="I8002">
        <v>39</v>
      </c>
      <c r="J8002">
        <v>112</v>
      </c>
      <c r="K8002">
        <v>4368</v>
      </c>
      <c r="L8002" t="s">
        <v>24</v>
      </c>
      <c r="M8002" t="s">
        <v>152</v>
      </c>
      <c r="N8002" t="s">
        <v>148</v>
      </c>
      <c r="O8002">
        <v>10</v>
      </c>
      <c r="P8002">
        <v>2021</v>
      </c>
    </row>
    <row r="8003" spans="1:16" x14ac:dyDescent="0.25">
      <c r="A8003" t="s">
        <v>30</v>
      </c>
      <c r="B8003">
        <v>1128299</v>
      </c>
      <c r="C8003" s="1">
        <v>44486</v>
      </c>
      <c r="D8003" t="s">
        <v>27</v>
      </c>
      <c r="E8003" t="s">
        <v>81</v>
      </c>
      <c r="F8003" t="s">
        <v>82</v>
      </c>
      <c r="G8003" t="s">
        <v>142</v>
      </c>
      <c r="H8003" t="s">
        <v>139</v>
      </c>
      <c r="I8003">
        <v>44</v>
      </c>
      <c r="J8003">
        <v>140</v>
      </c>
      <c r="K8003">
        <v>6160</v>
      </c>
      <c r="L8003" t="s">
        <v>24</v>
      </c>
      <c r="M8003" t="s">
        <v>152</v>
      </c>
      <c r="N8003" t="s">
        <v>148</v>
      </c>
      <c r="O8003">
        <v>10</v>
      </c>
      <c r="P8003">
        <v>2021</v>
      </c>
    </row>
    <row r="8004" spans="1:16" x14ac:dyDescent="0.25">
      <c r="A8004" t="s">
        <v>30</v>
      </c>
      <c r="B8004">
        <v>1128299</v>
      </c>
      <c r="C8004" s="1">
        <v>44486</v>
      </c>
      <c r="D8004" t="s">
        <v>27</v>
      </c>
      <c r="E8004" t="s">
        <v>81</v>
      </c>
      <c r="F8004" t="s">
        <v>82</v>
      </c>
      <c r="G8004" t="s">
        <v>138</v>
      </c>
      <c r="H8004" t="s">
        <v>144</v>
      </c>
      <c r="I8004">
        <v>35</v>
      </c>
      <c r="J8004">
        <v>400</v>
      </c>
      <c r="K8004">
        <v>14000</v>
      </c>
      <c r="L8004" t="s">
        <v>83</v>
      </c>
      <c r="M8004" t="s">
        <v>152</v>
      </c>
      <c r="N8004" t="s">
        <v>148</v>
      </c>
      <c r="O8004">
        <v>10</v>
      </c>
      <c r="P8004">
        <v>2021</v>
      </c>
    </row>
    <row r="8005" spans="1:16" x14ac:dyDescent="0.25">
      <c r="A8005" t="s">
        <v>30</v>
      </c>
      <c r="B8005">
        <v>1128299</v>
      </c>
      <c r="C8005" s="1">
        <v>44486</v>
      </c>
      <c r="D8005" t="s">
        <v>27</v>
      </c>
      <c r="E8005" t="s">
        <v>81</v>
      </c>
      <c r="F8005" t="s">
        <v>82</v>
      </c>
      <c r="G8005" t="s">
        <v>138</v>
      </c>
      <c r="H8005" t="s">
        <v>146</v>
      </c>
      <c r="I8005">
        <v>50.000000000000014</v>
      </c>
      <c r="J8005">
        <v>575</v>
      </c>
      <c r="K8005">
        <v>28750</v>
      </c>
      <c r="L8005" t="s">
        <v>83</v>
      </c>
      <c r="M8005" t="s">
        <v>152</v>
      </c>
      <c r="N8005" t="s">
        <v>148</v>
      </c>
      <c r="O8005">
        <v>10</v>
      </c>
      <c r="P8005">
        <v>2021</v>
      </c>
    </row>
    <row r="8006" spans="1:16" x14ac:dyDescent="0.25">
      <c r="A8006" t="s">
        <v>30</v>
      </c>
      <c r="B8006">
        <v>1128299</v>
      </c>
      <c r="C8006" s="1">
        <v>44486</v>
      </c>
      <c r="D8006" t="s">
        <v>27</v>
      </c>
      <c r="E8006" t="s">
        <v>81</v>
      </c>
      <c r="F8006" t="s">
        <v>82</v>
      </c>
      <c r="G8006" t="s">
        <v>142</v>
      </c>
      <c r="H8006" t="s">
        <v>144</v>
      </c>
      <c r="I8006">
        <v>45.000000000000014</v>
      </c>
      <c r="J8006">
        <v>400</v>
      </c>
      <c r="K8006">
        <v>18000</v>
      </c>
      <c r="L8006" t="s">
        <v>83</v>
      </c>
      <c r="M8006" t="s">
        <v>152</v>
      </c>
      <c r="N8006" t="s">
        <v>148</v>
      </c>
      <c r="O8006">
        <v>10</v>
      </c>
      <c r="P8006">
        <v>2021</v>
      </c>
    </row>
    <row r="8007" spans="1:16" x14ac:dyDescent="0.25">
      <c r="A8007" t="s">
        <v>30</v>
      </c>
      <c r="B8007">
        <v>1128299</v>
      </c>
      <c r="C8007" s="1">
        <v>44486</v>
      </c>
      <c r="D8007" t="s">
        <v>27</v>
      </c>
      <c r="E8007" t="s">
        <v>81</v>
      </c>
      <c r="F8007" t="s">
        <v>82</v>
      </c>
      <c r="G8007" t="s">
        <v>142</v>
      </c>
      <c r="H8007" t="s">
        <v>146</v>
      </c>
      <c r="I8007">
        <v>40.000000000000007</v>
      </c>
      <c r="J8007">
        <v>375</v>
      </c>
      <c r="K8007">
        <v>15000</v>
      </c>
      <c r="L8007" t="s">
        <v>83</v>
      </c>
      <c r="M8007" t="s">
        <v>152</v>
      </c>
      <c r="N8007" t="s">
        <v>148</v>
      </c>
      <c r="O8007">
        <v>10</v>
      </c>
      <c r="P8007">
        <v>2021</v>
      </c>
    </row>
    <row r="8008" spans="1:16" x14ac:dyDescent="0.25">
      <c r="A8008" t="s">
        <v>30</v>
      </c>
      <c r="B8008">
        <v>1128299</v>
      </c>
      <c r="C8008" s="1">
        <v>44486</v>
      </c>
      <c r="D8008" t="s">
        <v>27</v>
      </c>
      <c r="E8008" t="s">
        <v>81</v>
      </c>
      <c r="F8008" t="s">
        <v>82</v>
      </c>
      <c r="G8008" t="s">
        <v>138</v>
      </c>
      <c r="H8008" t="s">
        <v>139</v>
      </c>
      <c r="I8008">
        <v>50</v>
      </c>
      <c r="J8008">
        <v>350</v>
      </c>
      <c r="K8008">
        <v>17500</v>
      </c>
      <c r="L8008" t="s">
        <v>83</v>
      </c>
      <c r="M8008" t="s">
        <v>152</v>
      </c>
      <c r="N8008" t="s">
        <v>148</v>
      </c>
      <c r="O8008">
        <v>10</v>
      </c>
      <c r="P8008">
        <v>2021</v>
      </c>
    </row>
    <row r="8009" spans="1:16" x14ac:dyDescent="0.25">
      <c r="A8009" t="s">
        <v>30</v>
      </c>
      <c r="B8009">
        <v>1128299</v>
      </c>
      <c r="C8009" s="1">
        <v>44486</v>
      </c>
      <c r="D8009" t="s">
        <v>27</v>
      </c>
      <c r="E8009" t="s">
        <v>81</v>
      </c>
      <c r="F8009" t="s">
        <v>82</v>
      </c>
      <c r="G8009" t="s">
        <v>142</v>
      </c>
      <c r="H8009" t="s">
        <v>139</v>
      </c>
      <c r="I8009">
        <v>55.000000000000007</v>
      </c>
      <c r="J8009">
        <v>400</v>
      </c>
      <c r="K8009">
        <v>22000</v>
      </c>
      <c r="L8009" t="s">
        <v>83</v>
      </c>
      <c r="M8009" t="s">
        <v>152</v>
      </c>
      <c r="N8009" t="s">
        <v>148</v>
      </c>
      <c r="O8009">
        <v>10</v>
      </c>
      <c r="P8009">
        <v>2021</v>
      </c>
    </row>
    <row r="8010" spans="1:16" x14ac:dyDescent="0.25">
      <c r="A8010" t="s">
        <v>30</v>
      </c>
      <c r="B8010">
        <v>1128299</v>
      </c>
      <c r="C8010" s="1">
        <v>44486</v>
      </c>
      <c r="D8010" t="s">
        <v>27</v>
      </c>
      <c r="E8010" t="s">
        <v>81</v>
      </c>
      <c r="F8010" t="s">
        <v>82</v>
      </c>
      <c r="G8010" t="s">
        <v>138</v>
      </c>
      <c r="H8010" t="s">
        <v>144</v>
      </c>
      <c r="I8010">
        <v>34</v>
      </c>
      <c r="J8010">
        <v>112</v>
      </c>
      <c r="K8010">
        <v>3808</v>
      </c>
      <c r="L8010" t="s">
        <v>83</v>
      </c>
      <c r="M8010" t="s">
        <v>152</v>
      </c>
      <c r="N8010" t="s">
        <v>148</v>
      </c>
      <c r="O8010">
        <v>10</v>
      </c>
      <c r="P8010">
        <v>2021</v>
      </c>
    </row>
    <row r="8011" spans="1:16" x14ac:dyDescent="0.25">
      <c r="A8011" t="s">
        <v>30</v>
      </c>
      <c r="B8011">
        <v>1128299</v>
      </c>
      <c r="C8011" s="1">
        <v>44486</v>
      </c>
      <c r="D8011" t="s">
        <v>27</v>
      </c>
      <c r="E8011" t="s">
        <v>81</v>
      </c>
      <c r="F8011" t="s">
        <v>82</v>
      </c>
      <c r="G8011" t="s">
        <v>138</v>
      </c>
      <c r="H8011" t="s">
        <v>146</v>
      </c>
      <c r="I8011">
        <v>45</v>
      </c>
      <c r="J8011">
        <v>155</v>
      </c>
      <c r="K8011">
        <v>6975</v>
      </c>
      <c r="L8011" t="s">
        <v>83</v>
      </c>
      <c r="M8011" t="s">
        <v>152</v>
      </c>
      <c r="N8011" t="s">
        <v>148</v>
      </c>
      <c r="O8011">
        <v>10</v>
      </c>
      <c r="P8011">
        <v>2021</v>
      </c>
    </row>
    <row r="8012" spans="1:16" x14ac:dyDescent="0.25">
      <c r="A8012" t="s">
        <v>30</v>
      </c>
      <c r="B8012">
        <v>1128299</v>
      </c>
      <c r="C8012" s="1">
        <v>44486</v>
      </c>
      <c r="D8012" t="s">
        <v>27</v>
      </c>
      <c r="E8012" t="s">
        <v>81</v>
      </c>
      <c r="F8012" t="s">
        <v>82</v>
      </c>
      <c r="G8012" t="s">
        <v>142</v>
      </c>
      <c r="H8012" t="s">
        <v>144</v>
      </c>
      <c r="I8012">
        <v>42</v>
      </c>
      <c r="J8012">
        <v>100</v>
      </c>
      <c r="K8012">
        <v>4200</v>
      </c>
      <c r="L8012" t="s">
        <v>83</v>
      </c>
      <c r="M8012" t="s">
        <v>152</v>
      </c>
      <c r="N8012" t="s">
        <v>148</v>
      </c>
      <c r="O8012">
        <v>10</v>
      </c>
      <c r="P8012">
        <v>2021</v>
      </c>
    </row>
    <row r="8013" spans="1:16" x14ac:dyDescent="0.25">
      <c r="A8013" t="s">
        <v>30</v>
      </c>
      <c r="B8013">
        <v>1128299</v>
      </c>
      <c r="C8013" s="1">
        <v>44486</v>
      </c>
      <c r="D8013" t="s">
        <v>27</v>
      </c>
      <c r="E8013" t="s">
        <v>81</v>
      </c>
      <c r="F8013" t="s">
        <v>82</v>
      </c>
      <c r="G8013" t="s">
        <v>142</v>
      </c>
      <c r="H8013" t="s">
        <v>146</v>
      </c>
      <c r="I8013">
        <v>36</v>
      </c>
      <c r="J8013">
        <v>105</v>
      </c>
      <c r="K8013">
        <v>3780</v>
      </c>
      <c r="L8013" t="s">
        <v>83</v>
      </c>
      <c r="M8013" t="s">
        <v>152</v>
      </c>
      <c r="N8013" t="s">
        <v>148</v>
      </c>
      <c r="O8013">
        <v>10</v>
      </c>
      <c r="P8013">
        <v>2021</v>
      </c>
    </row>
    <row r="8014" spans="1:16" x14ac:dyDescent="0.25">
      <c r="A8014" t="s">
        <v>30</v>
      </c>
      <c r="B8014">
        <v>1128299</v>
      </c>
      <c r="C8014" s="1">
        <v>44486</v>
      </c>
      <c r="D8014" t="s">
        <v>27</v>
      </c>
      <c r="E8014" t="s">
        <v>81</v>
      </c>
      <c r="F8014" t="s">
        <v>82</v>
      </c>
      <c r="G8014" t="s">
        <v>138</v>
      </c>
      <c r="H8014" t="s">
        <v>139</v>
      </c>
      <c r="I8014">
        <v>47</v>
      </c>
      <c r="J8014">
        <v>95</v>
      </c>
      <c r="K8014">
        <v>4465</v>
      </c>
      <c r="L8014" t="s">
        <v>83</v>
      </c>
      <c r="M8014" t="s">
        <v>152</v>
      </c>
      <c r="N8014" t="s">
        <v>148</v>
      </c>
      <c r="O8014">
        <v>10</v>
      </c>
      <c r="P8014">
        <v>2021</v>
      </c>
    </row>
    <row r="8015" spans="1:16" x14ac:dyDescent="0.25">
      <c r="A8015" t="s">
        <v>30</v>
      </c>
      <c r="B8015">
        <v>1128299</v>
      </c>
      <c r="C8015" s="1">
        <v>44486</v>
      </c>
      <c r="D8015" t="s">
        <v>27</v>
      </c>
      <c r="E8015" t="s">
        <v>81</v>
      </c>
      <c r="F8015" t="s">
        <v>82</v>
      </c>
      <c r="G8015" t="s">
        <v>142</v>
      </c>
      <c r="H8015" t="s">
        <v>139</v>
      </c>
      <c r="I8015">
        <v>50</v>
      </c>
      <c r="J8015">
        <v>108</v>
      </c>
      <c r="K8015">
        <v>5400</v>
      </c>
      <c r="L8015" t="s">
        <v>83</v>
      </c>
      <c r="M8015" t="s">
        <v>152</v>
      </c>
      <c r="N8015" t="s">
        <v>148</v>
      </c>
      <c r="O8015">
        <v>10</v>
      </c>
      <c r="P8015">
        <v>2021</v>
      </c>
    </row>
    <row r="8016" spans="1:16" x14ac:dyDescent="0.25">
      <c r="A8016" t="s">
        <v>26</v>
      </c>
      <c r="B8016">
        <v>1197831</v>
      </c>
      <c r="C8016" s="1">
        <v>44486</v>
      </c>
      <c r="D8016" t="s">
        <v>27</v>
      </c>
      <c r="E8016" t="s">
        <v>28</v>
      </c>
      <c r="F8016" t="s">
        <v>39</v>
      </c>
      <c r="G8016" t="s">
        <v>138</v>
      </c>
      <c r="H8016" t="s">
        <v>146</v>
      </c>
      <c r="I8016">
        <v>60</v>
      </c>
      <c r="J8016">
        <v>825</v>
      </c>
      <c r="K8016">
        <v>49500</v>
      </c>
      <c r="L8016" t="s">
        <v>24</v>
      </c>
      <c r="M8016" t="s">
        <v>152</v>
      </c>
      <c r="N8016" t="s">
        <v>148</v>
      </c>
      <c r="O8016">
        <v>10</v>
      </c>
      <c r="P8016">
        <v>2021</v>
      </c>
    </row>
    <row r="8017" spans="1:16" x14ac:dyDescent="0.25">
      <c r="A8017" t="s">
        <v>26</v>
      </c>
      <c r="B8017">
        <v>1197831</v>
      </c>
      <c r="C8017" s="1">
        <v>44486</v>
      </c>
      <c r="D8017" t="s">
        <v>27</v>
      </c>
      <c r="E8017" t="s">
        <v>28</v>
      </c>
      <c r="F8017" t="s">
        <v>39</v>
      </c>
      <c r="G8017" t="s">
        <v>138</v>
      </c>
      <c r="H8017" t="s">
        <v>146</v>
      </c>
      <c r="I8017">
        <v>56</v>
      </c>
      <c r="J8017">
        <v>231</v>
      </c>
      <c r="K8017">
        <v>12936</v>
      </c>
      <c r="L8017" t="s">
        <v>83</v>
      </c>
      <c r="M8017" t="s">
        <v>152</v>
      </c>
      <c r="N8017" t="s">
        <v>148</v>
      </c>
      <c r="O8017">
        <v>10</v>
      </c>
      <c r="P8017">
        <v>2021</v>
      </c>
    </row>
    <row r="8018" spans="1:16" x14ac:dyDescent="0.25">
      <c r="A8018" t="s">
        <v>26</v>
      </c>
      <c r="B8018">
        <v>1197831</v>
      </c>
      <c r="C8018" s="1">
        <v>44486</v>
      </c>
      <c r="D8018" t="s">
        <v>27</v>
      </c>
      <c r="E8018" t="s">
        <v>28</v>
      </c>
      <c r="F8018" t="s">
        <v>39</v>
      </c>
      <c r="G8018" t="s">
        <v>138</v>
      </c>
      <c r="H8018" t="s">
        <v>146</v>
      </c>
      <c r="I8018">
        <v>39</v>
      </c>
      <c r="J8018">
        <v>248</v>
      </c>
      <c r="K8018">
        <v>9672</v>
      </c>
      <c r="L8018" t="s">
        <v>24</v>
      </c>
      <c r="M8018" t="s">
        <v>152</v>
      </c>
      <c r="N8018" t="s">
        <v>148</v>
      </c>
      <c r="O8018">
        <v>10</v>
      </c>
      <c r="P8018">
        <v>2021</v>
      </c>
    </row>
    <row r="8019" spans="1:16" x14ac:dyDescent="0.25">
      <c r="A8019" t="s">
        <v>61</v>
      </c>
      <c r="B8019">
        <v>1185732</v>
      </c>
      <c r="C8019" s="1">
        <v>44487</v>
      </c>
      <c r="D8019" t="s">
        <v>13</v>
      </c>
      <c r="E8019" t="s">
        <v>62</v>
      </c>
      <c r="F8019" t="s">
        <v>63</v>
      </c>
      <c r="G8019" t="s">
        <v>138</v>
      </c>
      <c r="H8019" t="s">
        <v>144</v>
      </c>
      <c r="I8019">
        <v>40</v>
      </c>
      <c r="J8019">
        <v>500</v>
      </c>
      <c r="K8019">
        <v>20000</v>
      </c>
      <c r="L8019" t="s">
        <v>24</v>
      </c>
      <c r="M8019" t="s">
        <v>152</v>
      </c>
      <c r="N8019" t="s">
        <v>149</v>
      </c>
      <c r="O8019">
        <v>10</v>
      </c>
      <c r="P8019">
        <v>2021</v>
      </c>
    </row>
    <row r="8020" spans="1:16" x14ac:dyDescent="0.25">
      <c r="A8020" t="s">
        <v>61</v>
      </c>
      <c r="B8020">
        <v>1185732</v>
      </c>
      <c r="C8020" s="1">
        <v>44487</v>
      </c>
      <c r="D8020" t="s">
        <v>13</v>
      </c>
      <c r="E8020" t="s">
        <v>62</v>
      </c>
      <c r="F8020" t="s">
        <v>63</v>
      </c>
      <c r="G8020" t="s">
        <v>138</v>
      </c>
      <c r="H8020" t="s">
        <v>144</v>
      </c>
      <c r="I8020">
        <v>38</v>
      </c>
      <c r="J8020">
        <v>140</v>
      </c>
      <c r="K8020">
        <v>5320</v>
      </c>
      <c r="L8020" t="s">
        <v>83</v>
      </c>
      <c r="M8020" t="s">
        <v>152</v>
      </c>
      <c r="N8020" t="s">
        <v>149</v>
      </c>
      <c r="O8020">
        <v>10</v>
      </c>
      <c r="P8020">
        <v>2021</v>
      </c>
    </row>
    <row r="8021" spans="1:16" x14ac:dyDescent="0.25">
      <c r="A8021" t="s">
        <v>12</v>
      </c>
      <c r="B8021">
        <v>1185732</v>
      </c>
      <c r="C8021" s="1">
        <v>44487</v>
      </c>
      <c r="D8021" t="s">
        <v>36</v>
      </c>
      <c r="E8021" t="s">
        <v>76</v>
      </c>
      <c r="F8021" t="s">
        <v>77</v>
      </c>
      <c r="G8021" t="s">
        <v>138</v>
      </c>
      <c r="H8021" t="s">
        <v>144</v>
      </c>
      <c r="I8021">
        <v>35</v>
      </c>
      <c r="J8021">
        <v>525</v>
      </c>
      <c r="K8021">
        <v>18375</v>
      </c>
      <c r="L8021" t="s">
        <v>16</v>
      </c>
      <c r="M8021" t="s">
        <v>152</v>
      </c>
      <c r="N8021" t="s">
        <v>149</v>
      </c>
      <c r="O8021">
        <v>10</v>
      </c>
      <c r="P8021">
        <v>2021</v>
      </c>
    </row>
    <row r="8022" spans="1:16" x14ac:dyDescent="0.25">
      <c r="A8022" t="s">
        <v>12</v>
      </c>
      <c r="B8022">
        <v>1185732</v>
      </c>
      <c r="C8022" s="1">
        <v>44487</v>
      </c>
      <c r="D8022" t="s">
        <v>36</v>
      </c>
      <c r="E8022" t="s">
        <v>76</v>
      </c>
      <c r="F8022" t="s">
        <v>77</v>
      </c>
      <c r="G8022" t="s">
        <v>138</v>
      </c>
      <c r="H8022" t="s">
        <v>146</v>
      </c>
      <c r="I8022">
        <v>25</v>
      </c>
      <c r="J8022">
        <v>350</v>
      </c>
      <c r="K8022">
        <v>8750</v>
      </c>
      <c r="L8022" t="s">
        <v>16</v>
      </c>
      <c r="M8022" t="s">
        <v>152</v>
      </c>
      <c r="N8022" t="s">
        <v>149</v>
      </c>
      <c r="O8022">
        <v>10</v>
      </c>
      <c r="P8022">
        <v>2021</v>
      </c>
    </row>
    <row r="8023" spans="1:16" x14ac:dyDescent="0.25">
      <c r="A8023" t="s">
        <v>12</v>
      </c>
      <c r="B8023">
        <v>1185732</v>
      </c>
      <c r="C8023" s="1">
        <v>44487</v>
      </c>
      <c r="D8023" t="s">
        <v>36</v>
      </c>
      <c r="E8023" t="s">
        <v>76</v>
      </c>
      <c r="F8023" t="s">
        <v>77</v>
      </c>
      <c r="G8023" t="s">
        <v>142</v>
      </c>
      <c r="H8023" t="s">
        <v>144</v>
      </c>
      <c r="I8023">
        <v>25</v>
      </c>
      <c r="J8023">
        <v>250</v>
      </c>
      <c r="K8023">
        <v>6250</v>
      </c>
      <c r="L8023" t="s">
        <v>16</v>
      </c>
      <c r="M8023" t="s">
        <v>152</v>
      </c>
      <c r="N8023" t="s">
        <v>149</v>
      </c>
      <c r="O8023">
        <v>10</v>
      </c>
      <c r="P8023">
        <v>2021</v>
      </c>
    </row>
    <row r="8024" spans="1:16" x14ac:dyDescent="0.25">
      <c r="A8024" t="s">
        <v>12</v>
      </c>
      <c r="B8024">
        <v>1185732</v>
      </c>
      <c r="C8024" s="1">
        <v>44487</v>
      </c>
      <c r="D8024" t="s">
        <v>36</v>
      </c>
      <c r="E8024" t="s">
        <v>76</v>
      </c>
      <c r="F8024" t="s">
        <v>77</v>
      </c>
      <c r="G8024" t="s">
        <v>142</v>
      </c>
      <c r="H8024" t="s">
        <v>146</v>
      </c>
      <c r="I8024">
        <v>25</v>
      </c>
      <c r="J8024">
        <v>225</v>
      </c>
      <c r="K8024">
        <v>5625</v>
      </c>
      <c r="L8024" t="s">
        <v>16</v>
      </c>
      <c r="M8024" t="s">
        <v>152</v>
      </c>
      <c r="N8024" t="s">
        <v>149</v>
      </c>
      <c r="O8024">
        <v>10</v>
      </c>
      <c r="P8024">
        <v>2021</v>
      </c>
    </row>
    <row r="8025" spans="1:16" x14ac:dyDescent="0.25">
      <c r="A8025" t="s">
        <v>12</v>
      </c>
      <c r="B8025">
        <v>1185732</v>
      </c>
      <c r="C8025" s="1">
        <v>44487</v>
      </c>
      <c r="D8025" t="s">
        <v>36</v>
      </c>
      <c r="E8025" t="s">
        <v>76</v>
      </c>
      <c r="F8025" t="s">
        <v>77</v>
      </c>
      <c r="G8025" t="s">
        <v>138</v>
      </c>
      <c r="H8025" t="s">
        <v>139</v>
      </c>
      <c r="I8025">
        <v>35</v>
      </c>
      <c r="J8025">
        <v>225</v>
      </c>
      <c r="K8025">
        <v>7875</v>
      </c>
      <c r="L8025" t="s">
        <v>16</v>
      </c>
      <c r="M8025" t="s">
        <v>152</v>
      </c>
      <c r="N8025" t="s">
        <v>149</v>
      </c>
      <c r="O8025">
        <v>10</v>
      </c>
      <c r="P8025">
        <v>2021</v>
      </c>
    </row>
    <row r="8026" spans="1:16" x14ac:dyDescent="0.25">
      <c r="A8026" t="s">
        <v>12</v>
      </c>
      <c r="B8026">
        <v>1185732</v>
      </c>
      <c r="C8026" s="1">
        <v>44487</v>
      </c>
      <c r="D8026" t="s">
        <v>36</v>
      </c>
      <c r="E8026" t="s">
        <v>76</v>
      </c>
      <c r="F8026" t="s">
        <v>77</v>
      </c>
      <c r="G8026" t="s">
        <v>142</v>
      </c>
      <c r="H8026" t="s">
        <v>139</v>
      </c>
      <c r="I8026">
        <v>39.999999999999993</v>
      </c>
      <c r="J8026">
        <v>350</v>
      </c>
      <c r="K8026">
        <v>14000</v>
      </c>
      <c r="L8026" t="s">
        <v>16</v>
      </c>
      <c r="M8026" t="s">
        <v>152</v>
      </c>
      <c r="N8026" t="s">
        <v>149</v>
      </c>
      <c r="O8026">
        <v>10</v>
      </c>
      <c r="P8026">
        <v>2021</v>
      </c>
    </row>
    <row r="8027" spans="1:16" x14ac:dyDescent="0.25">
      <c r="A8027" t="s">
        <v>12</v>
      </c>
      <c r="B8027">
        <v>1185732</v>
      </c>
      <c r="C8027" s="1">
        <v>44487</v>
      </c>
      <c r="D8027" t="s">
        <v>36</v>
      </c>
      <c r="E8027" t="s">
        <v>76</v>
      </c>
      <c r="F8027" t="s">
        <v>77</v>
      </c>
      <c r="G8027" t="s">
        <v>138</v>
      </c>
      <c r="H8027" t="s">
        <v>144</v>
      </c>
      <c r="I8027">
        <v>34</v>
      </c>
      <c r="J8027">
        <v>131</v>
      </c>
      <c r="K8027">
        <v>4454</v>
      </c>
      <c r="L8027" t="s">
        <v>83</v>
      </c>
      <c r="M8027" t="s">
        <v>152</v>
      </c>
      <c r="N8027" t="s">
        <v>149</v>
      </c>
      <c r="O8027">
        <v>10</v>
      </c>
      <c r="P8027">
        <v>2021</v>
      </c>
    </row>
    <row r="8028" spans="1:16" x14ac:dyDescent="0.25">
      <c r="A8028" t="s">
        <v>12</v>
      </c>
      <c r="B8028">
        <v>1185732</v>
      </c>
      <c r="C8028" s="1">
        <v>44487</v>
      </c>
      <c r="D8028" t="s">
        <v>36</v>
      </c>
      <c r="E8028" t="s">
        <v>76</v>
      </c>
      <c r="F8028" t="s">
        <v>77</v>
      </c>
      <c r="G8028" t="s">
        <v>138</v>
      </c>
      <c r="H8028" t="s">
        <v>146</v>
      </c>
      <c r="I8028">
        <v>24</v>
      </c>
      <c r="J8028">
        <v>91</v>
      </c>
      <c r="K8028">
        <v>2184</v>
      </c>
      <c r="L8028" t="s">
        <v>83</v>
      </c>
      <c r="M8028" t="s">
        <v>152</v>
      </c>
      <c r="N8028" t="s">
        <v>149</v>
      </c>
      <c r="O8028">
        <v>10</v>
      </c>
      <c r="P8028">
        <v>2021</v>
      </c>
    </row>
    <row r="8029" spans="1:16" x14ac:dyDescent="0.25">
      <c r="A8029" t="s">
        <v>12</v>
      </c>
      <c r="B8029">
        <v>1185732</v>
      </c>
      <c r="C8029" s="1">
        <v>44487</v>
      </c>
      <c r="D8029" t="s">
        <v>36</v>
      </c>
      <c r="E8029" t="s">
        <v>76</v>
      </c>
      <c r="F8029" t="s">
        <v>77</v>
      </c>
      <c r="G8029" t="s">
        <v>142</v>
      </c>
      <c r="H8029" t="s">
        <v>144</v>
      </c>
      <c r="I8029">
        <v>23</v>
      </c>
      <c r="J8029">
        <v>73</v>
      </c>
      <c r="K8029">
        <v>1679</v>
      </c>
      <c r="L8029" t="s">
        <v>83</v>
      </c>
      <c r="M8029" t="s">
        <v>152</v>
      </c>
      <c r="N8029" t="s">
        <v>149</v>
      </c>
      <c r="O8029">
        <v>10</v>
      </c>
      <c r="P8029">
        <v>2021</v>
      </c>
    </row>
    <row r="8030" spans="1:16" x14ac:dyDescent="0.25">
      <c r="A8030" t="s">
        <v>12</v>
      </c>
      <c r="B8030">
        <v>1185732</v>
      </c>
      <c r="C8030" s="1">
        <v>44487</v>
      </c>
      <c r="D8030" t="s">
        <v>36</v>
      </c>
      <c r="E8030" t="s">
        <v>76</v>
      </c>
      <c r="F8030" t="s">
        <v>77</v>
      </c>
      <c r="G8030" t="s">
        <v>142</v>
      </c>
      <c r="H8030" t="s">
        <v>146</v>
      </c>
      <c r="I8030">
        <v>23</v>
      </c>
      <c r="J8030">
        <v>59</v>
      </c>
      <c r="K8030">
        <v>1357</v>
      </c>
      <c r="L8030" t="s">
        <v>83</v>
      </c>
      <c r="M8030" t="s">
        <v>152</v>
      </c>
      <c r="N8030" t="s">
        <v>149</v>
      </c>
      <c r="O8030">
        <v>10</v>
      </c>
      <c r="P8030">
        <v>2021</v>
      </c>
    </row>
    <row r="8031" spans="1:16" x14ac:dyDescent="0.25">
      <c r="A8031" t="s">
        <v>12</v>
      </c>
      <c r="B8031">
        <v>1185732</v>
      </c>
      <c r="C8031" s="1">
        <v>44487</v>
      </c>
      <c r="D8031" t="s">
        <v>36</v>
      </c>
      <c r="E8031" t="s">
        <v>76</v>
      </c>
      <c r="F8031" t="s">
        <v>77</v>
      </c>
      <c r="G8031" t="s">
        <v>138</v>
      </c>
      <c r="H8031" t="s">
        <v>139</v>
      </c>
      <c r="I8031">
        <v>32</v>
      </c>
      <c r="J8031">
        <v>68</v>
      </c>
      <c r="K8031">
        <v>2176</v>
      </c>
      <c r="L8031" t="s">
        <v>83</v>
      </c>
      <c r="M8031" t="s">
        <v>152</v>
      </c>
      <c r="N8031" t="s">
        <v>149</v>
      </c>
      <c r="O8031">
        <v>10</v>
      </c>
      <c r="P8031">
        <v>2021</v>
      </c>
    </row>
    <row r="8032" spans="1:16" x14ac:dyDescent="0.25">
      <c r="A8032" t="s">
        <v>12</v>
      </c>
      <c r="B8032">
        <v>1185732</v>
      </c>
      <c r="C8032" s="1">
        <v>44487</v>
      </c>
      <c r="D8032" t="s">
        <v>36</v>
      </c>
      <c r="E8032" t="s">
        <v>76</v>
      </c>
      <c r="F8032" t="s">
        <v>77</v>
      </c>
      <c r="G8032" t="s">
        <v>142</v>
      </c>
      <c r="H8032" t="s">
        <v>139</v>
      </c>
      <c r="I8032">
        <v>38</v>
      </c>
      <c r="J8032">
        <v>88</v>
      </c>
      <c r="K8032">
        <v>3344</v>
      </c>
      <c r="L8032" t="s">
        <v>83</v>
      </c>
      <c r="M8032" t="s">
        <v>152</v>
      </c>
      <c r="N8032" t="s">
        <v>149</v>
      </c>
      <c r="O8032">
        <v>10</v>
      </c>
      <c r="P8032">
        <v>2021</v>
      </c>
    </row>
    <row r="8033" spans="1:16" x14ac:dyDescent="0.25">
      <c r="A8033" t="s">
        <v>25</v>
      </c>
      <c r="B8033">
        <v>1185732</v>
      </c>
      <c r="C8033" s="1">
        <v>44487</v>
      </c>
      <c r="D8033" t="s">
        <v>27</v>
      </c>
      <c r="E8033" t="s">
        <v>100</v>
      </c>
      <c r="F8033" t="s">
        <v>101</v>
      </c>
      <c r="G8033" t="s">
        <v>138</v>
      </c>
      <c r="H8033" t="s">
        <v>144</v>
      </c>
      <c r="I8033">
        <v>35.000000000000007</v>
      </c>
      <c r="J8033">
        <v>675</v>
      </c>
      <c r="K8033">
        <v>23625</v>
      </c>
      <c r="L8033" t="s">
        <v>83</v>
      </c>
      <c r="M8033" t="s">
        <v>152</v>
      </c>
      <c r="N8033" t="s">
        <v>149</v>
      </c>
      <c r="O8033">
        <v>10</v>
      </c>
      <c r="P8033">
        <v>2021</v>
      </c>
    </row>
    <row r="8034" spans="1:16" x14ac:dyDescent="0.25">
      <c r="A8034" t="s">
        <v>25</v>
      </c>
      <c r="B8034">
        <v>1185732</v>
      </c>
      <c r="C8034" s="1">
        <v>44487</v>
      </c>
      <c r="D8034" t="s">
        <v>27</v>
      </c>
      <c r="E8034" t="s">
        <v>100</v>
      </c>
      <c r="F8034" t="s">
        <v>101</v>
      </c>
      <c r="G8034" t="s">
        <v>138</v>
      </c>
      <c r="H8034" t="s">
        <v>146</v>
      </c>
      <c r="I8034">
        <v>25.000000000000011</v>
      </c>
      <c r="J8034">
        <v>500</v>
      </c>
      <c r="K8034">
        <v>12500</v>
      </c>
      <c r="L8034" t="s">
        <v>83</v>
      </c>
      <c r="M8034" t="s">
        <v>152</v>
      </c>
      <c r="N8034" t="s">
        <v>149</v>
      </c>
      <c r="O8034">
        <v>10</v>
      </c>
      <c r="P8034">
        <v>2021</v>
      </c>
    </row>
    <row r="8035" spans="1:16" x14ac:dyDescent="0.25">
      <c r="A8035" t="s">
        <v>25</v>
      </c>
      <c r="B8035">
        <v>1185732</v>
      </c>
      <c r="C8035" s="1">
        <v>44487</v>
      </c>
      <c r="D8035" t="s">
        <v>27</v>
      </c>
      <c r="E8035" t="s">
        <v>100</v>
      </c>
      <c r="F8035" t="s">
        <v>101</v>
      </c>
      <c r="G8035" t="s">
        <v>142</v>
      </c>
      <c r="H8035" t="s">
        <v>144</v>
      </c>
      <c r="I8035">
        <v>25.000000000000011</v>
      </c>
      <c r="J8035">
        <v>375</v>
      </c>
      <c r="K8035">
        <v>9375</v>
      </c>
      <c r="L8035" t="s">
        <v>83</v>
      </c>
      <c r="M8035" t="s">
        <v>152</v>
      </c>
      <c r="N8035" t="s">
        <v>149</v>
      </c>
      <c r="O8035">
        <v>10</v>
      </c>
      <c r="P8035">
        <v>2021</v>
      </c>
    </row>
    <row r="8036" spans="1:16" x14ac:dyDescent="0.25">
      <c r="A8036" t="s">
        <v>25</v>
      </c>
      <c r="B8036">
        <v>1185732</v>
      </c>
      <c r="C8036" s="1">
        <v>44487</v>
      </c>
      <c r="D8036" t="s">
        <v>27</v>
      </c>
      <c r="E8036" t="s">
        <v>100</v>
      </c>
      <c r="F8036" t="s">
        <v>101</v>
      </c>
      <c r="G8036" t="s">
        <v>142</v>
      </c>
      <c r="H8036" t="s">
        <v>146</v>
      </c>
      <c r="I8036">
        <v>25.000000000000011</v>
      </c>
      <c r="J8036">
        <v>350</v>
      </c>
      <c r="K8036">
        <v>8750</v>
      </c>
      <c r="L8036" t="s">
        <v>83</v>
      </c>
      <c r="M8036" t="s">
        <v>152</v>
      </c>
      <c r="N8036" t="s">
        <v>149</v>
      </c>
      <c r="O8036">
        <v>10</v>
      </c>
      <c r="P8036">
        <v>2021</v>
      </c>
    </row>
    <row r="8037" spans="1:16" x14ac:dyDescent="0.25">
      <c r="A8037" t="s">
        <v>25</v>
      </c>
      <c r="B8037">
        <v>1185732</v>
      </c>
      <c r="C8037" s="1">
        <v>44487</v>
      </c>
      <c r="D8037" t="s">
        <v>27</v>
      </c>
      <c r="E8037" t="s">
        <v>100</v>
      </c>
      <c r="F8037" t="s">
        <v>101</v>
      </c>
      <c r="G8037" t="s">
        <v>138</v>
      </c>
      <c r="H8037" t="s">
        <v>139</v>
      </c>
      <c r="I8037">
        <v>35.000000000000007</v>
      </c>
      <c r="J8037">
        <v>350</v>
      </c>
      <c r="K8037">
        <v>12250</v>
      </c>
      <c r="L8037" t="s">
        <v>83</v>
      </c>
      <c r="M8037" t="s">
        <v>152</v>
      </c>
      <c r="N8037" t="s">
        <v>149</v>
      </c>
      <c r="O8037">
        <v>10</v>
      </c>
      <c r="P8037">
        <v>2021</v>
      </c>
    </row>
    <row r="8038" spans="1:16" x14ac:dyDescent="0.25">
      <c r="A8038" t="s">
        <v>25</v>
      </c>
      <c r="B8038">
        <v>1185732</v>
      </c>
      <c r="C8038" s="1">
        <v>44487</v>
      </c>
      <c r="D8038" t="s">
        <v>27</v>
      </c>
      <c r="E8038" t="s">
        <v>100</v>
      </c>
      <c r="F8038" t="s">
        <v>101</v>
      </c>
      <c r="G8038" t="s">
        <v>138</v>
      </c>
      <c r="H8038" t="s">
        <v>144</v>
      </c>
      <c r="I8038">
        <v>32</v>
      </c>
      <c r="J8038">
        <v>176</v>
      </c>
      <c r="K8038">
        <v>5632</v>
      </c>
      <c r="L8038" t="s">
        <v>83</v>
      </c>
      <c r="M8038" t="s">
        <v>152</v>
      </c>
      <c r="N8038" t="s">
        <v>149</v>
      </c>
      <c r="O8038">
        <v>10</v>
      </c>
      <c r="P8038">
        <v>2021</v>
      </c>
    </row>
    <row r="8039" spans="1:16" x14ac:dyDescent="0.25">
      <c r="A8039" t="s">
        <v>25</v>
      </c>
      <c r="B8039">
        <v>1185732</v>
      </c>
      <c r="C8039" s="1">
        <v>44487</v>
      </c>
      <c r="D8039" t="s">
        <v>27</v>
      </c>
      <c r="E8039" t="s">
        <v>100</v>
      </c>
      <c r="F8039" t="s">
        <v>101</v>
      </c>
      <c r="G8039" t="s">
        <v>138</v>
      </c>
      <c r="H8039" t="s">
        <v>146</v>
      </c>
      <c r="I8039">
        <v>25</v>
      </c>
      <c r="J8039">
        <v>145</v>
      </c>
      <c r="K8039">
        <v>3625</v>
      </c>
      <c r="L8039" t="s">
        <v>83</v>
      </c>
      <c r="M8039" t="s">
        <v>152</v>
      </c>
      <c r="N8039" t="s">
        <v>149</v>
      </c>
      <c r="O8039">
        <v>10</v>
      </c>
      <c r="P8039">
        <v>2021</v>
      </c>
    </row>
    <row r="8040" spans="1:16" x14ac:dyDescent="0.25">
      <c r="A8040" t="s">
        <v>25</v>
      </c>
      <c r="B8040">
        <v>1185732</v>
      </c>
      <c r="C8040" s="1">
        <v>44487</v>
      </c>
      <c r="D8040" t="s">
        <v>27</v>
      </c>
      <c r="E8040" t="s">
        <v>100</v>
      </c>
      <c r="F8040" t="s">
        <v>101</v>
      </c>
      <c r="G8040" t="s">
        <v>142</v>
      </c>
      <c r="H8040" t="s">
        <v>144</v>
      </c>
      <c r="I8040">
        <v>24</v>
      </c>
      <c r="J8040">
        <v>98</v>
      </c>
      <c r="K8040">
        <v>2352</v>
      </c>
      <c r="L8040" t="s">
        <v>83</v>
      </c>
      <c r="M8040" t="s">
        <v>152</v>
      </c>
      <c r="N8040" t="s">
        <v>149</v>
      </c>
      <c r="O8040">
        <v>10</v>
      </c>
      <c r="P8040">
        <v>2021</v>
      </c>
    </row>
    <row r="8041" spans="1:16" x14ac:dyDescent="0.25">
      <c r="A8041" t="s">
        <v>25</v>
      </c>
      <c r="B8041">
        <v>1185732</v>
      </c>
      <c r="C8041" s="1">
        <v>44487</v>
      </c>
      <c r="D8041" t="s">
        <v>27</v>
      </c>
      <c r="E8041" t="s">
        <v>100</v>
      </c>
      <c r="F8041" t="s">
        <v>101</v>
      </c>
      <c r="G8041" t="s">
        <v>142</v>
      </c>
      <c r="H8041" t="s">
        <v>146</v>
      </c>
      <c r="I8041">
        <v>23</v>
      </c>
      <c r="J8041">
        <v>105</v>
      </c>
      <c r="K8041">
        <v>2415</v>
      </c>
      <c r="L8041" t="s">
        <v>83</v>
      </c>
      <c r="M8041" t="s">
        <v>152</v>
      </c>
      <c r="N8041" t="s">
        <v>149</v>
      </c>
      <c r="O8041">
        <v>10</v>
      </c>
      <c r="P8041">
        <v>2021</v>
      </c>
    </row>
    <row r="8042" spans="1:16" x14ac:dyDescent="0.25">
      <c r="A8042" t="s">
        <v>25</v>
      </c>
      <c r="B8042">
        <v>1185732</v>
      </c>
      <c r="C8042" s="1">
        <v>44487</v>
      </c>
      <c r="D8042" t="s">
        <v>27</v>
      </c>
      <c r="E8042" t="s">
        <v>100</v>
      </c>
      <c r="F8042" t="s">
        <v>101</v>
      </c>
      <c r="G8042" t="s">
        <v>138</v>
      </c>
      <c r="H8042" t="s">
        <v>139</v>
      </c>
      <c r="I8042">
        <v>32</v>
      </c>
      <c r="J8042">
        <v>98</v>
      </c>
      <c r="K8042">
        <v>3136</v>
      </c>
      <c r="L8042" t="s">
        <v>83</v>
      </c>
      <c r="M8042" t="s">
        <v>152</v>
      </c>
      <c r="N8042" t="s">
        <v>149</v>
      </c>
      <c r="O8042">
        <v>10</v>
      </c>
      <c r="P8042">
        <v>2021</v>
      </c>
    </row>
    <row r="8043" spans="1:16" x14ac:dyDescent="0.25">
      <c r="A8043" t="s">
        <v>25</v>
      </c>
      <c r="B8043">
        <v>1185732</v>
      </c>
      <c r="C8043" s="1">
        <v>44487</v>
      </c>
      <c r="D8043" t="s">
        <v>27</v>
      </c>
      <c r="E8043" t="s">
        <v>100</v>
      </c>
      <c r="F8043" t="s">
        <v>101</v>
      </c>
      <c r="G8043" t="s">
        <v>138</v>
      </c>
      <c r="H8043" t="s">
        <v>144</v>
      </c>
      <c r="I8043">
        <v>24</v>
      </c>
      <c r="J8043">
        <v>216</v>
      </c>
      <c r="K8043">
        <v>5184</v>
      </c>
      <c r="L8043" t="s">
        <v>24</v>
      </c>
      <c r="M8043" t="s">
        <v>152</v>
      </c>
      <c r="N8043" t="s">
        <v>149</v>
      </c>
      <c r="O8043">
        <v>10</v>
      </c>
      <c r="P8043">
        <v>2021</v>
      </c>
    </row>
    <row r="8044" spans="1:16" x14ac:dyDescent="0.25">
      <c r="A8044" t="s">
        <v>25</v>
      </c>
      <c r="B8044">
        <v>1185732</v>
      </c>
      <c r="C8044" s="1">
        <v>44487</v>
      </c>
      <c r="D8044" t="s">
        <v>27</v>
      </c>
      <c r="E8044" t="s">
        <v>100</v>
      </c>
      <c r="F8044" t="s">
        <v>101</v>
      </c>
      <c r="G8044" t="s">
        <v>138</v>
      </c>
      <c r="H8044" t="s">
        <v>146</v>
      </c>
      <c r="I8044">
        <v>17</v>
      </c>
      <c r="J8044">
        <v>165</v>
      </c>
      <c r="K8044">
        <v>2805</v>
      </c>
      <c r="L8044" t="s">
        <v>24</v>
      </c>
      <c r="M8044" t="s">
        <v>152</v>
      </c>
      <c r="N8044" t="s">
        <v>149</v>
      </c>
      <c r="O8044">
        <v>10</v>
      </c>
      <c r="P8044">
        <v>2021</v>
      </c>
    </row>
    <row r="8045" spans="1:16" x14ac:dyDescent="0.25">
      <c r="A8045" t="s">
        <v>25</v>
      </c>
      <c r="B8045">
        <v>1185732</v>
      </c>
      <c r="C8045" s="1">
        <v>44487</v>
      </c>
      <c r="D8045" t="s">
        <v>27</v>
      </c>
      <c r="E8045" t="s">
        <v>100</v>
      </c>
      <c r="F8045" t="s">
        <v>101</v>
      </c>
      <c r="G8045" t="s">
        <v>142</v>
      </c>
      <c r="H8045" t="s">
        <v>144</v>
      </c>
      <c r="I8045">
        <v>19</v>
      </c>
      <c r="J8045">
        <v>120</v>
      </c>
      <c r="K8045">
        <v>2280</v>
      </c>
      <c r="L8045" t="s">
        <v>24</v>
      </c>
      <c r="M8045" t="s">
        <v>152</v>
      </c>
      <c r="N8045" t="s">
        <v>149</v>
      </c>
      <c r="O8045">
        <v>10</v>
      </c>
      <c r="P8045">
        <v>2021</v>
      </c>
    </row>
    <row r="8046" spans="1:16" x14ac:dyDescent="0.25">
      <c r="A8046" t="s">
        <v>25</v>
      </c>
      <c r="B8046">
        <v>1185732</v>
      </c>
      <c r="C8046" s="1">
        <v>44487</v>
      </c>
      <c r="D8046" t="s">
        <v>27</v>
      </c>
      <c r="E8046" t="s">
        <v>100</v>
      </c>
      <c r="F8046" t="s">
        <v>101</v>
      </c>
      <c r="G8046" t="s">
        <v>142</v>
      </c>
      <c r="H8046" t="s">
        <v>146</v>
      </c>
      <c r="I8046">
        <v>20</v>
      </c>
      <c r="J8046">
        <v>109</v>
      </c>
      <c r="K8046">
        <v>2180</v>
      </c>
      <c r="L8046" t="s">
        <v>24</v>
      </c>
      <c r="M8046" t="s">
        <v>152</v>
      </c>
      <c r="N8046" t="s">
        <v>149</v>
      </c>
      <c r="O8046">
        <v>10</v>
      </c>
      <c r="P8046">
        <v>2021</v>
      </c>
    </row>
    <row r="8047" spans="1:16" x14ac:dyDescent="0.25">
      <c r="A8047" t="s">
        <v>25</v>
      </c>
      <c r="B8047">
        <v>1185732</v>
      </c>
      <c r="C8047" s="1">
        <v>44487</v>
      </c>
      <c r="D8047" t="s">
        <v>27</v>
      </c>
      <c r="E8047" t="s">
        <v>100</v>
      </c>
      <c r="F8047" t="s">
        <v>101</v>
      </c>
      <c r="G8047" t="s">
        <v>138</v>
      </c>
      <c r="H8047" t="s">
        <v>139</v>
      </c>
      <c r="I8047">
        <v>25</v>
      </c>
      <c r="J8047">
        <v>105</v>
      </c>
      <c r="K8047">
        <v>2625</v>
      </c>
      <c r="L8047" t="s">
        <v>24</v>
      </c>
      <c r="M8047" t="s">
        <v>152</v>
      </c>
      <c r="N8047" t="s">
        <v>149</v>
      </c>
      <c r="O8047">
        <v>10</v>
      </c>
      <c r="P8047">
        <v>2021</v>
      </c>
    </row>
    <row r="8048" spans="1:16" x14ac:dyDescent="0.25">
      <c r="A8048" t="s">
        <v>26</v>
      </c>
      <c r="B8048">
        <v>1185732</v>
      </c>
      <c r="C8048" s="1">
        <v>44487</v>
      </c>
      <c r="D8048" t="s">
        <v>27</v>
      </c>
      <c r="E8048" t="s">
        <v>100</v>
      </c>
      <c r="F8048" t="s">
        <v>101</v>
      </c>
      <c r="G8048" t="s">
        <v>142</v>
      </c>
      <c r="H8048" t="s">
        <v>139</v>
      </c>
      <c r="I8048">
        <v>35</v>
      </c>
      <c r="J8048">
        <v>475</v>
      </c>
      <c r="K8048">
        <v>16625</v>
      </c>
      <c r="L8048" t="s">
        <v>83</v>
      </c>
      <c r="M8048" t="s">
        <v>152</v>
      </c>
      <c r="N8048" t="s">
        <v>149</v>
      </c>
      <c r="O8048">
        <v>10</v>
      </c>
      <c r="P8048">
        <v>2021</v>
      </c>
    </row>
    <row r="8049" spans="1:16" x14ac:dyDescent="0.25">
      <c r="A8049" t="s">
        <v>26</v>
      </c>
      <c r="B8049">
        <v>1185732</v>
      </c>
      <c r="C8049" s="1">
        <v>44487</v>
      </c>
      <c r="D8049" t="s">
        <v>27</v>
      </c>
      <c r="E8049" t="s">
        <v>100</v>
      </c>
      <c r="F8049" t="s">
        <v>101</v>
      </c>
      <c r="G8049" t="s">
        <v>142</v>
      </c>
      <c r="H8049" t="s">
        <v>139</v>
      </c>
      <c r="I8049">
        <v>33</v>
      </c>
      <c r="J8049">
        <v>124</v>
      </c>
      <c r="K8049">
        <v>4092</v>
      </c>
      <c r="L8049" t="s">
        <v>83</v>
      </c>
      <c r="M8049" t="s">
        <v>152</v>
      </c>
      <c r="N8049" t="s">
        <v>149</v>
      </c>
      <c r="O8049">
        <v>10</v>
      </c>
      <c r="P8049">
        <v>2021</v>
      </c>
    </row>
    <row r="8050" spans="1:16" x14ac:dyDescent="0.25">
      <c r="A8050" t="s">
        <v>26</v>
      </c>
      <c r="B8050">
        <v>1185732</v>
      </c>
      <c r="C8050" s="1">
        <v>44487</v>
      </c>
      <c r="D8050" t="s">
        <v>27</v>
      </c>
      <c r="E8050" t="s">
        <v>100</v>
      </c>
      <c r="F8050" t="s">
        <v>101</v>
      </c>
      <c r="G8050" t="s">
        <v>142</v>
      </c>
      <c r="H8050" t="s">
        <v>139</v>
      </c>
      <c r="I8050">
        <v>27</v>
      </c>
      <c r="J8050">
        <v>162</v>
      </c>
      <c r="K8050">
        <v>4374</v>
      </c>
      <c r="L8050" t="s">
        <v>24</v>
      </c>
      <c r="M8050" t="s">
        <v>152</v>
      </c>
      <c r="N8050" t="s">
        <v>149</v>
      </c>
      <c r="O8050">
        <v>10</v>
      </c>
      <c r="P8050">
        <v>2021</v>
      </c>
    </row>
    <row r="8051" spans="1:16" x14ac:dyDescent="0.25">
      <c r="A8051" t="s">
        <v>26</v>
      </c>
      <c r="B8051">
        <v>1197831</v>
      </c>
      <c r="C8051" s="1">
        <v>44487</v>
      </c>
      <c r="D8051" t="s">
        <v>27</v>
      </c>
      <c r="E8051" t="s">
        <v>28</v>
      </c>
      <c r="F8051" t="s">
        <v>39</v>
      </c>
      <c r="G8051" t="s">
        <v>142</v>
      </c>
      <c r="H8051" t="s">
        <v>144</v>
      </c>
      <c r="I8051">
        <v>65</v>
      </c>
      <c r="J8051">
        <v>725</v>
      </c>
      <c r="K8051">
        <v>47125</v>
      </c>
      <c r="L8051" t="s">
        <v>24</v>
      </c>
      <c r="M8051" t="s">
        <v>152</v>
      </c>
      <c r="N8051" t="s">
        <v>149</v>
      </c>
      <c r="O8051">
        <v>10</v>
      </c>
      <c r="P8051">
        <v>2021</v>
      </c>
    </row>
    <row r="8052" spans="1:16" x14ac:dyDescent="0.25">
      <c r="A8052" t="s">
        <v>26</v>
      </c>
      <c r="B8052">
        <v>1197831</v>
      </c>
      <c r="C8052" s="1">
        <v>44487</v>
      </c>
      <c r="D8052" t="s">
        <v>27</v>
      </c>
      <c r="E8052" t="s">
        <v>28</v>
      </c>
      <c r="F8052" t="s">
        <v>39</v>
      </c>
      <c r="G8052" t="s">
        <v>142</v>
      </c>
      <c r="H8052" t="s">
        <v>144</v>
      </c>
      <c r="I8052">
        <v>62</v>
      </c>
      <c r="J8052">
        <v>189</v>
      </c>
      <c r="K8052">
        <v>11718</v>
      </c>
      <c r="L8052" t="s">
        <v>83</v>
      </c>
      <c r="M8052" t="s">
        <v>152</v>
      </c>
      <c r="N8052" t="s">
        <v>149</v>
      </c>
      <c r="O8052">
        <v>10</v>
      </c>
      <c r="P8052">
        <v>2021</v>
      </c>
    </row>
    <row r="8053" spans="1:16" x14ac:dyDescent="0.25">
      <c r="A8053" t="s">
        <v>26</v>
      </c>
      <c r="B8053">
        <v>1197831</v>
      </c>
      <c r="C8053" s="1">
        <v>44487</v>
      </c>
      <c r="D8053" t="s">
        <v>27</v>
      </c>
      <c r="E8053" t="s">
        <v>28</v>
      </c>
      <c r="F8053" t="s">
        <v>39</v>
      </c>
      <c r="G8053" t="s">
        <v>142</v>
      </c>
      <c r="H8053" t="s">
        <v>144</v>
      </c>
      <c r="I8053">
        <v>46</v>
      </c>
      <c r="J8053">
        <v>239</v>
      </c>
      <c r="K8053">
        <v>10994</v>
      </c>
      <c r="L8053" t="s">
        <v>24</v>
      </c>
      <c r="M8053" t="s">
        <v>152</v>
      </c>
      <c r="N8053" t="s">
        <v>149</v>
      </c>
      <c r="O8053">
        <v>10</v>
      </c>
      <c r="P8053">
        <v>2021</v>
      </c>
    </row>
    <row r="8054" spans="1:16" x14ac:dyDescent="0.25">
      <c r="A8054" t="s">
        <v>12</v>
      </c>
      <c r="B8054">
        <v>1185732</v>
      </c>
      <c r="C8054" s="1">
        <v>44488</v>
      </c>
      <c r="D8054" t="s">
        <v>13</v>
      </c>
      <c r="E8054" t="s">
        <v>133</v>
      </c>
      <c r="F8054" t="s">
        <v>134</v>
      </c>
      <c r="G8054" t="s">
        <v>138</v>
      </c>
      <c r="H8054" t="s">
        <v>144</v>
      </c>
      <c r="I8054">
        <v>70</v>
      </c>
      <c r="J8054">
        <v>475</v>
      </c>
      <c r="K8054">
        <v>33250</v>
      </c>
      <c r="L8054" t="s">
        <v>24</v>
      </c>
      <c r="M8054" t="s">
        <v>152</v>
      </c>
      <c r="N8054" t="s">
        <v>150</v>
      </c>
      <c r="O8054">
        <v>10</v>
      </c>
      <c r="P8054">
        <v>2021</v>
      </c>
    </row>
    <row r="8055" spans="1:16" x14ac:dyDescent="0.25">
      <c r="A8055" t="s">
        <v>12</v>
      </c>
      <c r="B8055">
        <v>1185732</v>
      </c>
      <c r="C8055" s="1">
        <v>44488</v>
      </c>
      <c r="D8055" t="s">
        <v>13</v>
      </c>
      <c r="E8055" t="s">
        <v>133</v>
      </c>
      <c r="F8055" t="s">
        <v>134</v>
      </c>
      <c r="G8055" t="s">
        <v>138</v>
      </c>
      <c r="H8055" t="s">
        <v>146</v>
      </c>
      <c r="I8055">
        <v>65.000000000000014</v>
      </c>
      <c r="J8055">
        <v>300</v>
      </c>
      <c r="K8055">
        <v>19500</v>
      </c>
      <c r="L8055" t="s">
        <v>24</v>
      </c>
      <c r="M8055" t="s">
        <v>152</v>
      </c>
      <c r="N8055" t="s">
        <v>150</v>
      </c>
      <c r="O8055">
        <v>10</v>
      </c>
      <c r="P8055">
        <v>2021</v>
      </c>
    </row>
    <row r="8056" spans="1:16" x14ac:dyDescent="0.25">
      <c r="A8056" t="s">
        <v>12</v>
      </c>
      <c r="B8056">
        <v>1185732</v>
      </c>
      <c r="C8056" s="1">
        <v>44488</v>
      </c>
      <c r="D8056" t="s">
        <v>13</v>
      </c>
      <c r="E8056" t="s">
        <v>133</v>
      </c>
      <c r="F8056" t="s">
        <v>134</v>
      </c>
      <c r="G8056" t="s">
        <v>142</v>
      </c>
      <c r="H8056" t="s">
        <v>144</v>
      </c>
      <c r="I8056">
        <v>65.000000000000014</v>
      </c>
      <c r="J8056">
        <v>200</v>
      </c>
      <c r="K8056">
        <v>13000</v>
      </c>
      <c r="L8056" t="s">
        <v>24</v>
      </c>
      <c r="M8056" t="s">
        <v>152</v>
      </c>
      <c r="N8056" t="s">
        <v>150</v>
      </c>
      <c r="O8056">
        <v>10</v>
      </c>
      <c r="P8056">
        <v>2021</v>
      </c>
    </row>
    <row r="8057" spans="1:16" x14ac:dyDescent="0.25">
      <c r="A8057" t="s">
        <v>12</v>
      </c>
      <c r="B8057">
        <v>1185732</v>
      </c>
      <c r="C8057" s="1">
        <v>44488</v>
      </c>
      <c r="D8057" t="s">
        <v>13</v>
      </c>
      <c r="E8057" t="s">
        <v>133</v>
      </c>
      <c r="F8057" t="s">
        <v>134</v>
      </c>
      <c r="G8057" t="s">
        <v>142</v>
      </c>
      <c r="H8057" t="s">
        <v>146</v>
      </c>
      <c r="I8057">
        <v>65.000000000000014</v>
      </c>
      <c r="J8057">
        <v>175</v>
      </c>
      <c r="K8057">
        <v>11375</v>
      </c>
      <c r="L8057" t="s">
        <v>24</v>
      </c>
      <c r="M8057" t="s">
        <v>152</v>
      </c>
      <c r="N8057" t="s">
        <v>150</v>
      </c>
      <c r="O8057">
        <v>10</v>
      </c>
      <c r="P8057">
        <v>2021</v>
      </c>
    </row>
    <row r="8058" spans="1:16" x14ac:dyDescent="0.25">
      <c r="A8058" t="s">
        <v>12</v>
      </c>
      <c r="B8058">
        <v>1185732</v>
      </c>
      <c r="C8058" s="1">
        <v>44488</v>
      </c>
      <c r="D8058" t="s">
        <v>13</v>
      </c>
      <c r="E8058" t="s">
        <v>133</v>
      </c>
      <c r="F8058" t="s">
        <v>134</v>
      </c>
      <c r="G8058" t="s">
        <v>138</v>
      </c>
      <c r="H8058" t="s">
        <v>139</v>
      </c>
      <c r="I8058">
        <v>75.000000000000014</v>
      </c>
      <c r="J8058">
        <v>175</v>
      </c>
      <c r="K8058">
        <v>13125</v>
      </c>
      <c r="L8058" t="s">
        <v>24</v>
      </c>
      <c r="M8058" t="s">
        <v>152</v>
      </c>
      <c r="N8058" t="s">
        <v>150</v>
      </c>
      <c r="O8058">
        <v>10</v>
      </c>
      <c r="P8058">
        <v>2021</v>
      </c>
    </row>
    <row r="8059" spans="1:16" x14ac:dyDescent="0.25">
      <c r="A8059" t="s">
        <v>12</v>
      </c>
      <c r="B8059">
        <v>1185732</v>
      </c>
      <c r="C8059" s="1">
        <v>44488</v>
      </c>
      <c r="D8059" t="s">
        <v>13</v>
      </c>
      <c r="E8059" t="s">
        <v>133</v>
      </c>
      <c r="F8059" t="s">
        <v>134</v>
      </c>
      <c r="G8059" t="s">
        <v>142</v>
      </c>
      <c r="H8059" t="s">
        <v>139</v>
      </c>
      <c r="I8059">
        <v>80</v>
      </c>
      <c r="J8059">
        <v>300</v>
      </c>
      <c r="K8059">
        <v>24000</v>
      </c>
      <c r="L8059" t="s">
        <v>24</v>
      </c>
      <c r="M8059" t="s">
        <v>152</v>
      </c>
      <c r="N8059" t="s">
        <v>150</v>
      </c>
      <c r="O8059">
        <v>10</v>
      </c>
      <c r="P8059">
        <v>2021</v>
      </c>
    </row>
    <row r="8060" spans="1:16" x14ac:dyDescent="0.25">
      <c r="A8060" t="s">
        <v>12</v>
      </c>
      <c r="B8060">
        <v>1185732</v>
      </c>
      <c r="C8060" s="1">
        <v>44488</v>
      </c>
      <c r="D8060" t="s">
        <v>13</v>
      </c>
      <c r="E8060" t="s">
        <v>133</v>
      </c>
      <c r="F8060" t="s">
        <v>134</v>
      </c>
      <c r="G8060" t="s">
        <v>138</v>
      </c>
      <c r="H8060" t="s">
        <v>144</v>
      </c>
      <c r="I8060">
        <v>64</v>
      </c>
      <c r="J8060">
        <v>119</v>
      </c>
      <c r="K8060">
        <v>7616</v>
      </c>
      <c r="L8060" t="s">
        <v>83</v>
      </c>
      <c r="M8060" t="s">
        <v>152</v>
      </c>
      <c r="N8060" t="s">
        <v>150</v>
      </c>
      <c r="O8060">
        <v>10</v>
      </c>
      <c r="P8060">
        <v>2021</v>
      </c>
    </row>
    <row r="8061" spans="1:16" x14ac:dyDescent="0.25">
      <c r="A8061" t="s">
        <v>12</v>
      </c>
      <c r="B8061">
        <v>1185732</v>
      </c>
      <c r="C8061" s="1">
        <v>44488</v>
      </c>
      <c r="D8061" t="s">
        <v>13</v>
      </c>
      <c r="E8061" t="s">
        <v>133</v>
      </c>
      <c r="F8061" t="s">
        <v>134</v>
      </c>
      <c r="G8061" t="s">
        <v>138</v>
      </c>
      <c r="H8061" t="s">
        <v>146</v>
      </c>
      <c r="I8061">
        <v>62</v>
      </c>
      <c r="J8061">
        <v>84</v>
      </c>
      <c r="K8061">
        <v>5208</v>
      </c>
      <c r="L8061" t="s">
        <v>83</v>
      </c>
      <c r="M8061" t="s">
        <v>152</v>
      </c>
      <c r="N8061" t="s">
        <v>150</v>
      </c>
      <c r="O8061">
        <v>10</v>
      </c>
      <c r="P8061">
        <v>2021</v>
      </c>
    </row>
    <row r="8062" spans="1:16" x14ac:dyDescent="0.25">
      <c r="A8062" t="s">
        <v>12</v>
      </c>
      <c r="B8062">
        <v>1185732</v>
      </c>
      <c r="C8062" s="1">
        <v>44488</v>
      </c>
      <c r="D8062" t="s">
        <v>13</v>
      </c>
      <c r="E8062" t="s">
        <v>133</v>
      </c>
      <c r="F8062" t="s">
        <v>134</v>
      </c>
      <c r="G8062" t="s">
        <v>142</v>
      </c>
      <c r="H8062" t="s">
        <v>144</v>
      </c>
      <c r="I8062">
        <v>59</v>
      </c>
      <c r="J8062">
        <v>54</v>
      </c>
      <c r="K8062">
        <v>3186</v>
      </c>
      <c r="L8062" t="s">
        <v>83</v>
      </c>
      <c r="M8062" t="s">
        <v>152</v>
      </c>
      <c r="N8062" t="s">
        <v>150</v>
      </c>
      <c r="O8062">
        <v>10</v>
      </c>
      <c r="P8062">
        <v>2021</v>
      </c>
    </row>
    <row r="8063" spans="1:16" x14ac:dyDescent="0.25">
      <c r="A8063" t="s">
        <v>12</v>
      </c>
      <c r="B8063">
        <v>1185732</v>
      </c>
      <c r="C8063" s="1">
        <v>44488</v>
      </c>
      <c r="D8063" t="s">
        <v>13</v>
      </c>
      <c r="E8063" t="s">
        <v>133</v>
      </c>
      <c r="F8063" t="s">
        <v>134</v>
      </c>
      <c r="G8063" t="s">
        <v>142</v>
      </c>
      <c r="H8063" t="s">
        <v>146</v>
      </c>
      <c r="I8063">
        <v>62</v>
      </c>
      <c r="J8063">
        <v>47</v>
      </c>
      <c r="K8063">
        <v>2914</v>
      </c>
      <c r="L8063" t="s">
        <v>83</v>
      </c>
      <c r="M8063" t="s">
        <v>152</v>
      </c>
      <c r="N8063" t="s">
        <v>150</v>
      </c>
      <c r="O8063">
        <v>10</v>
      </c>
      <c r="P8063">
        <v>2021</v>
      </c>
    </row>
    <row r="8064" spans="1:16" x14ac:dyDescent="0.25">
      <c r="A8064" t="s">
        <v>12</v>
      </c>
      <c r="B8064">
        <v>1185732</v>
      </c>
      <c r="C8064" s="1">
        <v>44488</v>
      </c>
      <c r="D8064" t="s">
        <v>13</v>
      </c>
      <c r="E8064" t="s">
        <v>133</v>
      </c>
      <c r="F8064" t="s">
        <v>134</v>
      </c>
      <c r="G8064" t="s">
        <v>138</v>
      </c>
      <c r="H8064" t="s">
        <v>139</v>
      </c>
      <c r="I8064">
        <v>71</v>
      </c>
      <c r="J8064">
        <v>46</v>
      </c>
      <c r="K8064">
        <v>3266</v>
      </c>
      <c r="L8064" t="s">
        <v>83</v>
      </c>
      <c r="M8064" t="s">
        <v>152</v>
      </c>
      <c r="N8064" t="s">
        <v>150</v>
      </c>
      <c r="O8064">
        <v>10</v>
      </c>
      <c r="P8064">
        <v>2021</v>
      </c>
    </row>
    <row r="8065" spans="1:16" x14ac:dyDescent="0.25">
      <c r="A8065" t="s">
        <v>12</v>
      </c>
      <c r="B8065">
        <v>1185732</v>
      </c>
      <c r="C8065" s="1">
        <v>44488</v>
      </c>
      <c r="D8065" t="s">
        <v>13</v>
      </c>
      <c r="E8065" t="s">
        <v>133</v>
      </c>
      <c r="F8065" t="s">
        <v>134</v>
      </c>
      <c r="G8065" t="s">
        <v>142</v>
      </c>
      <c r="H8065" t="s">
        <v>139</v>
      </c>
      <c r="I8065">
        <v>72</v>
      </c>
      <c r="J8065">
        <v>81</v>
      </c>
      <c r="K8065">
        <v>5832</v>
      </c>
      <c r="L8065" t="s">
        <v>83</v>
      </c>
      <c r="M8065" t="s">
        <v>152</v>
      </c>
      <c r="N8065" t="s">
        <v>150</v>
      </c>
      <c r="O8065">
        <v>10</v>
      </c>
      <c r="P8065">
        <v>2021</v>
      </c>
    </row>
    <row r="8066" spans="1:16" x14ac:dyDescent="0.25">
      <c r="A8066" t="s">
        <v>12</v>
      </c>
      <c r="B8066">
        <v>1185732</v>
      </c>
      <c r="C8066" s="1">
        <v>44488</v>
      </c>
      <c r="D8066" t="s">
        <v>13</v>
      </c>
      <c r="E8066" t="s">
        <v>133</v>
      </c>
      <c r="F8066" t="s">
        <v>134</v>
      </c>
      <c r="G8066" t="s">
        <v>138</v>
      </c>
      <c r="H8066" t="s">
        <v>144</v>
      </c>
      <c r="I8066">
        <v>52</v>
      </c>
      <c r="J8066">
        <v>162</v>
      </c>
      <c r="K8066">
        <v>8424</v>
      </c>
      <c r="L8066" t="s">
        <v>24</v>
      </c>
      <c r="M8066" t="s">
        <v>152</v>
      </c>
      <c r="N8066" t="s">
        <v>150</v>
      </c>
      <c r="O8066">
        <v>10</v>
      </c>
      <c r="P8066">
        <v>2021</v>
      </c>
    </row>
    <row r="8067" spans="1:16" x14ac:dyDescent="0.25">
      <c r="A8067" t="s">
        <v>12</v>
      </c>
      <c r="B8067">
        <v>1185732</v>
      </c>
      <c r="C8067" s="1">
        <v>44488</v>
      </c>
      <c r="D8067" t="s">
        <v>13</v>
      </c>
      <c r="E8067" t="s">
        <v>133</v>
      </c>
      <c r="F8067" t="s">
        <v>134</v>
      </c>
      <c r="G8067" t="s">
        <v>138</v>
      </c>
      <c r="H8067" t="s">
        <v>146</v>
      </c>
      <c r="I8067">
        <v>44</v>
      </c>
      <c r="J8067">
        <v>99</v>
      </c>
      <c r="K8067">
        <v>4356</v>
      </c>
      <c r="L8067" t="s">
        <v>24</v>
      </c>
      <c r="M8067" t="s">
        <v>152</v>
      </c>
      <c r="N8067" t="s">
        <v>150</v>
      </c>
      <c r="O8067">
        <v>10</v>
      </c>
      <c r="P8067">
        <v>2021</v>
      </c>
    </row>
    <row r="8068" spans="1:16" x14ac:dyDescent="0.25">
      <c r="A8068" t="s">
        <v>12</v>
      </c>
      <c r="B8068">
        <v>1185732</v>
      </c>
      <c r="C8068" s="1">
        <v>44488</v>
      </c>
      <c r="D8068" t="s">
        <v>13</v>
      </c>
      <c r="E8068" t="s">
        <v>133</v>
      </c>
      <c r="F8068" t="s">
        <v>134</v>
      </c>
      <c r="G8068" t="s">
        <v>142</v>
      </c>
      <c r="H8068" t="s">
        <v>144</v>
      </c>
      <c r="I8068">
        <v>52</v>
      </c>
      <c r="J8068">
        <v>60</v>
      </c>
      <c r="K8068">
        <v>3120</v>
      </c>
      <c r="L8068" t="s">
        <v>24</v>
      </c>
      <c r="M8068" t="s">
        <v>152</v>
      </c>
      <c r="N8068" t="s">
        <v>150</v>
      </c>
      <c r="O8068">
        <v>10</v>
      </c>
      <c r="P8068">
        <v>2021</v>
      </c>
    </row>
    <row r="8069" spans="1:16" x14ac:dyDescent="0.25">
      <c r="A8069" t="s">
        <v>12</v>
      </c>
      <c r="B8069">
        <v>1185732</v>
      </c>
      <c r="C8069" s="1">
        <v>44488</v>
      </c>
      <c r="D8069" t="s">
        <v>13</v>
      </c>
      <c r="E8069" t="s">
        <v>133</v>
      </c>
      <c r="F8069" t="s">
        <v>134</v>
      </c>
      <c r="G8069" t="s">
        <v>142</v>
      </c>
      <c r="H8069" t="s">
        <v>146</v>
      </c>
      <c r="I8069">
        <v>44</v>
      </c>
      <c r="J8069">
        <v>61</v>
      </c>
      <c r="K8069">
        <v>2684</v>
      </c>
      <c r="L8069" t="s">
        <v>24</v>
      </c>
      <c r="M8069" t="s">
        <v>152</v>
      </c>
      <c r="N8069" t="s">
        <v>150</v>
      </c>
      <c r="O8069">
        <v>10</v>
      </c>
      <c r="P8069">
        <v>2021</v>
      </c>
    </row>
    <row r="8070" spans="1:16" x14ac:dyDescent="0.25">
      <c r="A8070" t="s">
        <v>12</v>
      </c>
      <c r="B8070">
        <v>1185732</v>
      </c>
      <c r="C8070" s="1">
        <v>44488</v>
      </c>
      <c r="D8070" t="s">
        <v>13</v>
      </c>
      <c r="E8070" t="s">
        <v>133</v>
      </c>
      <c r="F8070" t="s">
        <v>134</v>
      </c>
      <c r="G8070" t="s">
        <v>138</v>
      </c>
      <c r="H8070" t="s">
        <v>139</v>
      </c>
      <c r="I8070">
        <v>50</v>
      </c>
      <c r="J8070">
        <v>58</v>
      </c>
      <c r="K8070">
        <v>2900</v>
      </c>
      <c r="L8070" t="s">
        <v>24</v>
      </c>
      <c r="M8070" t="s">
        <v>152</v>
      </c>
      <c r="N8070" t="s">
        <v>150</v>
      </c>
      <c r="O8070">
        <v>10</v>
      </c>
      <c r="P8070">
        <v>2021</v>
      </c>
    </row>
    <row r="8071" spans="1:16" x14ac:dyDescent="0.25">
      <c r="A8071" t="s">
        <v>12</v>
      </c>
      <c r="B8071">
        <v>1185732</v>
      </c>
      <c r="C8071" s="1">
        <v>44488</v>
      </c>
      <c r="D8071" t="s">
        <v>13</v>
      </c>
      <c r="E8071" t="s">
        <v>133</v>
      </c>
      <c r="F8071" t="s">
        <v>134</v>
      </c>
      <c r="G8071" t="s">
        <v>142</v>
      </c>
      <c r="H8071" t="s">
        <v>139</v>
      </c>
      <c r="I8071">
        <v>64</v>
      </c>
      <c r="J8071">
        <v>90</v>
      </c>
      <c r="K8071">
        <v>5760</v>
      </c>
      <c r="L8071" t="s">
        <v>24</v>
      </c>
      <c r="M8071" t="s">
        <v>152</v>
      </c>
      <c r="N8071" t="s">
        <v>150</v>
      </c>
      <c r="O8071">
        <v>10</v>
      </c>
      <c r="P8071">
        <v>2021</v>
      </c>
    </row>
    <row r="8072" spans="1:16" x14ac:dyDescent="0.25">
      <c r="A8072" t="s">
        <v>61</v>
      </c>
      <c r="B8072">
        <v>1185732</v>
      </c>
      <c r="C8072" s="1">
        <v>44488</v>
      </c>
      <c r="D8072" t="s">
        <v>13</v>
      </c>
      <c r="E8072" t="s">
        <v>62</v>
      </c>
      <c r="F8072" t="s">
        <v>63</v>
      </c>
      <c r="G8072" t="s">
        <v>138</v>
      </c>
      <c r="H8072" t="s">
        <v>146</v>
      </c>
      <c r="I8072">
        <v>40</v>
      </c>
      <c r="J8072">
        <v>150</v>
      </c>
      <c r="K8072">
        <v>6000</v>
      </c>
      <c r="L8072" t="s">
        <v>24</v>
      </c>
      <c r="M8072" t="s">
        <v>152</v>
      </c>
      <c r="N8072" t="s">
        <v>150</v>
      </c>
      <c r="O8072">
        <v>10</v>
      </c>
      <c r="P8072">
        <v>2021</v>
      </c>
    </row>
    <row r="8073" spans="1:16" x14ac:dyDescent="0.25">
      <c r="A8073" t="s">
        <v>61</v>
      </c>
      <c r="B8073">
        <v>1185732</v>
      </c>
      <c r="C8073" s="1">
        <v>44488</v>
      </c>
      <c r="D8073" t="s">
        <v>13</v>
      </c>
      <c r="E8073" t="s">
        <v>62</v>
      </c>
      <c r="F8073" t="s">
        <v>63</v>
      </c>
      <c r="G8073" t="s">
        <v>138</v>
      </c>
      <c r="H8073" t="s">
        <v>144</v>
      </c>
      <c r="I8073">
        <v>60</v>
      </c>
      <c r="J8073">
        <v>400</v>
      </c>
      <c r="K8073">
        <v>24000</v>
      </c>
      <c r="L8073" t="s">
        <v>24</v>
      </c>
      <c r="M8073" t="s">
        <v>152</v>
      </c>
      <c r="N8073" t="s">
        <v>150</v>
      </c>
      <c r="O8073">
        <v>10</v>
      </c>
      <c r="P8073">
        <v>2021</v>
      </c>
    </row>
    <row r="8074" spans="1:16" x14ac:dyDescent="0.25">
      <c r="A8074" t="s">
        <v>61</v>
      </c>
      <c r="B8074">
        <v>1185732</v>
      </c>
      <c r="C8074" s="1">
        <v>44488</v>
      </c>
      <c r="D8074" t="s">
        <v>13</v>
      </c>
      <c r="E8074" t="s">
        <v>62</v>
      </c>
      <c r="F8074" t="s">
        <v>63</v>
      </c>
      <c r="G8074" t="s">
        <v>138</v>
      </c>
      <c r="H8074" t="s">
        <v>146</v>
      </c>
      <c r="I8074">
        <v>55.000000000000007</v>
      </c>
      <c r="J8074">
        <v>225</v>
      </c>
      <c r="K8074">
        <v>12375</v>
      </c>
      <c r="L8074" t="s">
        <v>24</v>
      </c>
      <c r="M8074" t="s">
        <v>152</v>
      </c>
      <c r="N8074" t="s">
        <v>150</v>
      </c>
      <c r="O8074">
        <v>10</v>
      </c>
      <c r="P8074">
        <v>2021</v>
      </c>
    </row>
    <row r="8075" spans="1:16" x14ac:dyDescent="0.25">
      <c r="A8075" t="s">
        <v>61</v>
      </c>
      <c r="B8075">
        <v>1185732</v>
      </c>
      <c r="C8075" s="1">
        <v>44488</v>
      </c>
      <c r="D8075" t="s">
        <v>13</v>
      </c>
      <c r="E8075" t="s">
        <v>62</v>
      </c>
      <c r="F8075" t="s">
        <v>63</v>
      </c>
      <c r="G8075" t="s">
        <v>142</v>
      </c>
      <c r="H8075" t="s">
        <v>144</v>
      </c>
      <c r="I8075">
        <v>55.000000000000007</v>
      </c>
      <c r="J8075">
        <v>125</v>
      </c>
      <c r="K8075">
        <v>6875</v>
      </c>
      <c r="L8075" t="s">
        <v>24</v>
      </c>
      <c r="M8075" t="s">
        <v>152</v>
      </c>
      <c r="N8075" t="s">
        <v>150</v>
      </c>
      <c r="O8075">
        <v>10</v>
      </c>
      <c r="P8075">
        <v>2021</v>
      </c>
    </row>
    <row r="8076" spans="1:16" x14ac:dyDescent="0.25">
      <c r="A8076" t="s">
        <v>61</v>
      </c>
      <c r="B8076">
        <v>1185732</v>
      </c>
      <c r="C8076" s="1">
        <v>44488</v>
      </c>
      <c r="D8076" t="s">
        <v>13</v>
      </c>
      <c r="E8076" t="s">
        <v>62</v>
      </c>
      <c r="F8076" t="s">
        <v>63</v>
      </c>
      <c r="G8076" t="s">
        <v>142</v>
      </c>
      <c r="H8076" t="s">
        <v>146</v>
      </c>
      <c r="I8076">
        <v>55.000000000000007</v>
      </c>
      <c r="J8076">
        <v>100</v>
      </c>
      <c r="K8076">
        <v>5500</v>
      </c>
      <c r="L8076" t="s">
        <v>24</v>
      </c>
      <c r="M8076" t="s">
        <v>152</v>
      </c>
      <c r="N8076" t="s">
        <v>150</v>
      </c>
      <c r="O8076">
        <v>10</v>
      </c>
      <c r="P8076">
        <v>2021</v>
      </c>
    </row>
    <row r="8077" spans="1:16" x14ac:dyDescent="0.25">
      <c r="A8077" t="s">
        <v>61</v>
      </c>
      <c r="B8077">
        <v>1185732</v>
      </c>
      <c r="C8077" s="1">
        <v>44488</v>
      </c>
      <c r="D8077" t="s">
        <v>13</v>
      </c>
      <c r="E8077" t="s">
        <v>62</v>
      </c>
      <c r="F8077" t="s">
        <v>63</v>
      </c>
      <c r="G8077" t="s">
        <v>138</v>
      </c>
      <c r="H8077" t="s">
        <v>139</v>
      </c>
      <c r="I8077">
        <v>65</v>
      </c>
      <c r="J8077">
        <v>100</v>
      </c>
      <c r="K8077">
        <v>6500</v>
      </c>
      <c r="L8077" t="s">
        <v>24</v>
      </c>
      <c r="M8077" t="s">
        <v>152</v>
      </c>
      <c r="N8077" t="s">
        <v>150</v>
      </c>
      <c r="O8077">
        <v>10</v>
      </c>
      <c r="P8077">
        <v>2021</v>
      </c>
    </row>
    <row r="8078" spans="1:16" x14ac:dyDescent="0.25">
      <c r="A8078" t="s">
        <v>61</v>
      </c>
      <c r="B8078">
        <v>1185732</v>
      </c>
      <c r="C8078" s="1">
        <v>44488</v>
      </c>
      <c r="D8078" t="s">
        <v>13</v>
      </c>
      <c r="E8078" t="s">
        <v>62</v>
      </c>
      <c r="F8078" t="s">
        <v>63</v>
      </c>
      <c r="G8078" t="s">
        <v>142</v>
      </c>
      <c r="H8078" t="s">
        <v>139</v>
      </c>
      <c r="I8078">
        <v>70</v>
      </c>
      <c r="J8078">
        <v>225</v>
      </c>
      <c r="K8078">
        <v>15750</v>
      </c>
      <c r="L8078" t="s">
        <v>24</v>
      </c>
      <c r="M8078" t="s">
        <v>152</v>
      </c>
      <c r="N8078" t="s">
        <v>150</v>
      </c>
      <c r="O8078">
        <v>10</v>
      </c>
      <c r="P8078">
        <v>2021</v>
      </c>
    </row>
    <row r="8079" spans="1:16" x14ac:dyDescent="0.25">
      <c r="A8079" t="s">
        <v>61</v>
      </c>
      <c r="B8079">
        <v>1185732</v>
      </c>
      <c r="C8079" s="1">
        <v>44488</v>
      </c>
      <c r="D8079" t="s">
        <v>13</v>
      </c>
      <c r="E8079" t="s">
        <v>62</v>
      </c>
      <c r="F8079" t="s">
        <v>63</v>
      </c>
      <c r="G8079" t="s">
        <v>138</v>
      </c>
      <c r="H8079" t="s">
        <v>146</v>
      </c>
      <c r="I8079">
        <v>38</v>
      </c>
      <c r="J8079">
        <v>45</v>
      </c>
      <c r="K8079">
        <v>1710</v>
      </c>
      <c r="L8079" t="s">
        <v>83</v>
      </c>
      <c r="M8079" t="s">
        <v>152</v>
      </c>
      <c r="N8079" t="s">
        <v>150</v>
      </c>
      <c r="O8079">
        <v>10</v>
      </c>
      <c r="P8079">
        <v>2021</v>
      </c>
    </row>
    <row r="8080" spans="1:16" x14ac:dyDescent="0.25">
      <c r="A8080" t="s">
        <v>61</v>
      </c>
      <c r="B8080">
        <v>1185732</v>
      </c>
      <c r="C8080" s="1">
        <v>44488</v>
      </c>
      <c r="D8080" t="s">
        <v>13</v>
      </c>
      <c r="E8080" t="s">
        <v>62</v>
      </c>
      <c r="F8080" t="s">
        <v>63</v>
      </c>
      <c r="G8080" t="s">
        <v>138</v>
      </c>
      <c r="H8080" t="s">
        <v>144</v>
      </c>
      <c r="I8080">
        <v>55</v>
      </c>
      <c r="J8080">
        <v>120</v>
      </c>
      <c r="K8080">
        <v>6600</v>
      </c>
      <c r="L8080" t="s">
        <v>83</v>
      </c>
      <c r="M8080" t="s">
        <v>152</v>
      </c>
      <c r="N8080" t="s">
        <v>150</v>
      </c>
      <c r="O8080">
        <v>10</v>
      </c>
      <c r="P8080">
        <v>2021</v>
      </c>
    </row>
    <row r="8081" spans="1:16" x14ac:dyDescent="0.25">
      <c r="A8081" t="s">
        <v>61</v>
      </c>
      <c r="B8081">
        <v>1185732</v>
      </c>
      <c r="C8081" s="1">
        <v>44488</v>
      </c>
      <c r="D8081" t="s">
        <v>13</v>
      </c>
      <c r="E8081" t="s">
        <v>62</v>
      </c>
      <c r="F8081" t="s">
        <v>63</v>
      </c>
      <c r="G8081" t="s">
        <v>138</v>
      </c>
      <c r="H8081" t="s">
        <v>146</v>
      </c>
      <c r="I8081">
        <v>54</v>
      </c>
      <c r="J8081">
        <v>59</v>
      </c>
      <c r="K8081">
        <v>3186</v>
      </c>
      <c r="L8081" t="s">
        <v>83</v>
      </c>
      <c r="M8081" t="s">
        <v>152</v>
      </c>
      <c r="N8081" t="s">
        <v>150</v>
      </c>
      <c r="O8081">
        <v>10</v>
      </c>
      <c r="P8081">
        <v>2021</v>
      </c>
    </row>
    <row r="8082" spans="1:16" x14ac:dyDescent="0.25">
      <c r="A8082" t="s">
        <v>61</v>
      </c>
      <c r="B8082">
        <v>1185732</v>
      </c>
      <c r="C8082" s="1">
        <v>44488</v>
      </c>
      <c r="D8082" t="s">
        <v>13</v>
      </c>
      <c r="E8082" t="s">
        <v>62</v>
      </c>
      <c r="F8082" t="s">
        <v>63</v>
      </c>
      <c r="G8082" t="s">
        <v>142</v>
      </c>
      <c r="H8082" t="s">
        <v>144</v>
      </c>
      <c r="I8082">
        <v>52</v>
      </c>
      <c r="J8082">
        <v>31</v>
      </c>
      <c r="K8082">
        <v>1612</v>
      </c>
      <c r="L8082" t="s">
        <v>83</v>
      </c>
      <c r="M8082" t="s">
        <v>152</v>
      </c>
      <c r="N8082" t="s">
        <v>150</v>
      </c>
      <c r="O8082">
        <v>10</v>
      </c>
      <c r="P8082">
        <v>2021</v>
      </c>
    </row>
    <row r="8083" spans="1:16" x14ac:dyDescent="0.25">
      <c r="A8083" t="s">
        <v>61</v>
      </c>
      <c r="B8083">
        <v>1185732</v>
      </c>
      <c r="C8083" s="1">
        <v>44488</v>
      </c>
      <c r="D8083" t="s">
        <v>13</v>
      </c>
      <c r="E8083" t="s">
        <v>62</v>
      </c>
      <c r="F8083" t="s">
        <v>63</v>
      </c>
      <c r="G8083" t="s">
        <v>142</v>
      </c>
      <c r="H8083" t="s">
        <v>146</v>
      </c>
      <c r="I8083">
        <v>50</v>
      </c>
      <c r="J8083">
        <v>26</v>
      </c>
      <c r="K8083">
        <v>1300</v>
      </c>
      <c r="L8083" t="s">
        <v>83</v>
      </c>
      <c r="M8083" t="s">
        <v>152</v>
      </c>
      <c r="N8083" t="s">
        <v>150</v>
      </c>
      <c r="O8083">
        <v>10</v>
      </c>
      <c r="P8083">
        <v>2021</v>
      </c>
    </row>
    <row r="8084" spans="1:16" x14ac:dyDescent="0.25">
      <c r="A8084" t="s">
        <v>61</v>
      </c>
      <c r="B8084">
        <v>1185732</v>
      </c>
      <c r="C8084" s="1">
        <v>44488</v>
      </c>
      <c r="D8084" t="s">
        <v>13</v>
      </c>
      <c r="E8084" t="s">
        <v>62</v>
      </c>
      <c r="F8084" t="s">
        <v>63</v>
      </c>
      <c r="G8084" t="s">
        <v>138</v>
      </c>
      <c r="H8084" t="s">
        <v>139</v>
      </c>
      <c r="I8084">
        <v>61</v>
      </c>
      <c r="J8084">
        <v>27</v>
      </c>
      <c r="K8084">
        <v>1647</v>
      </c>
      <c r="L8084" t="s">
        <v>83</v>
      </c>
      <c r="M8084" t="s">
        <v>152</v>
      </c>
      <c r="N8084" t="s">
        <v>150</v>
      </c>
      <c r="O8084">
        <v>10</v>
      </c>
      <c r="P8084">
        <v>2021</v>
      </c>
    </row>
    <row r="8085" spans="1:16" x14ac:dyDescent="0.25">
      <c r="A8085" t="s">
        <v>61</v>
      </c>
      <c r="B8085">
        <v>1185732</v>
      </c>
      <c r="C8085" s="1">
        <v>44488</v>
      </c>
      <c r="D8085" t="s">
        <v>13</v>
      </c>
      <c r="E8085" t="s">
        <v>62</v>
      </c>
      <c r="F8085" t="s">
        <v>63</v>
      </c>
      <c r="G8085" t="s">
        <v>142</v>
      </c>
      <c r="H8085" t="s">
        <v>139</v>
      </c>
      <c r="I8085">
        <v>68</v>
      </c>
      <c r="J8085">
        <v>56</v>
      </c>
      <c r="K8085">
        <v>3808</v>
      </c>
      <c r="L8085" t="s">
        <v>83</v>
      </c>
      <c r="M8085" t="s">
        <v>152</v>
      </c>
      <c r="N8085" t="s">
        <v>150</v>
      </c>
      <c r="O8085">
        <v>10</v>
      </c>
      <c r="P8085">
        <v>2021</v>
      </c>
    </row>
    <row r="8086" spans="1:16" x14ac:dyDescent="0.25">
      <c r="A8086" t="s">
        <v>26</v>
      </c>
      <c r="B8086">
        <v>1197831</v>
      </c>
      <c r="C8086" s="1">
        <v>44488</v>
      </c>
      <c r="D8086" t="s">
        <v>27</v>
      </c>
      <c r="E8086" t="s">
        <v>28</v>
      </c>
      <c r="F8086" t="s">
        <v>39</v>
      </c>
      <c r="G8086" t="s">
        <v>142</v>
      </c>
      <c r="H8086" t="s">
        <v>146</v>
      </c>
      <c r="I8086">
        <v>65</v>
      </c>
      <c r="J8086">
        <v>575</v>
      </c>
      <c r="K8086">
        <v>37375</v>
      </c>
      <c r="L8086" t="s">
        <v>24</v>
      </c>
      <c r="M8086" t="s">
        <v>152</v>
      </c>
      <c r="N8086" t="s">
        <v>150</v>
      </c>
      <c r="O8086">
        <v>10</v>
      </c>
      <c r="P8086">
        <v>2021</v>
      </c>
    </row>
    <row r="8087" spans="1:16" x14ac:dyDescent="0.25">
      <c r="A8087" t="s">
        <v>26</v>
      </c>
      <c r="B8087">
        <v>1197831</v>
      </c>
      <c r="C8087" s="1">
        <v>44488</v>
      </c>
      <c r="D8087" t="s">
        <v>27</v>
      </c>
      <c r="E8087" t="s">
        <v>28</v>
      </c>
      <c r="F8087" t="s">
        <v>39</v>
      </c>
      <c r="G8087" t="s">
        <v>142</v>
      </c>
      <c r="H8087" t="s">
        <v>146</v>
      </c>
      <c r="I8087">
        <v>59</v>
      </c>
      <c r="J8087">
        <v>173</v>
      </c>
      <c r="K8087">
        <v>10207</v>
      </c>
      <c r="L8087" t="s">
        <v>83</v>
      </c>
      <c r="M8087" t="s">
        <v>152</v>
      </c>
      <c r="N8087" t="s">
        <v>150</v>
      </c>
      <c r="O8087">
        <v>10</v>
      </c>
      <c r="P8087">
        <v>2021</v>
      </c>
    </row>
    <row r="8088" spans="1:16" x14ac:dyDescent="0.25">
      <c r="A8088" t="s">
        <v>26</v>
      </c>
      <c r="B8088">
        <v>1197831</v>
      </c>
      <c r="C8088" s="1">
        <v>44488</v>
      </c>
      <c r="D8088" t="s">
        <v>27</v>
      </c>
      <c r="E8088" t="s">
        <v>28</v>
      </c>
      <c r="F8088" t="s">
        <v>39</v>
      </c>
      <c r="G8088" t="s">
        <v>142</v>
      </c>
      <c r="H8088" t="s">
        <v>146</v>
      </c>
      <c r="I8088">
        <v>44</v>
      </c>
      <c r="J8088">
        <v>190</v>
      </c>
      <c r="K8088">
        <v>8360</v>
      </c>
      <c r="L8088" t="s">
        <v>24</v>
      </c>
      <c r="M8088" t="s">
        <v>152</v>
      </c>
      <c r="N8088" t="s">
        <v>150</v>
      </c>
      <c r="O8088">
        <v>10</v>
      </c>
      <c r="P8088">
        <v>2021</v>
      </c>
    </row>
    <row r="8089" spans="1:16" x14ac:dyDescent="0.25">
      <c r="A8089" t="s">
        <v>61</v>
      </c>
      <c r="B8089">
        <v>1185732</v>
      </c>
      <c r="C8089" s="1">
        <v>44489</v>
      </c>
      <c r="D8089" t="s">
        <v>13</v>
      </c>
      <c r="E8089" t="s">
        <v>62</v>
      </c>
      <c r="F8089" t="s">
        <v>63</v>
      </c>
      <c r="G8089" t="s">
        <v>142</v>
      </c>
      <c r="H8089" t="s">
        <v>144</v>
      </c>
      <c r="I8089">
        <v>30.000000000000004</v>
      </c>
      <c r="J8089">
        <v>200</v>
      </c>
      <c r="K8089">
        <v>6000</v>
      </c>
      <c r="L8089" t="s">
        <v>24</v>
      </c>
      <c r="M8089" t="s">
        <v>152</v>
      </c>
      <c r="N8089" t="s">
        <v>141</v>
      </c>
      <c r="O8089">
        <v>10</v>
      </c>
      <c r="P8089">
        <v>2021</v>
      </c>
    </row>
    <row r="8090" spans="1:16" x14ac:dyDescent="0.25">
      <c r="A8090" t="s">
        <v>61</v>
      </c>
      <c r="B8090">
        <v>1185732</v>
      </c>
      <c r="C8090" s="1">
        <v>44489</v>
      </c>
      <c r="D8090" t="s">
        <v>13</v>
      </c>
      <c r="E8090" t="s">
        <v>62</v>
      </c>
      <c r="F8090" t="s">
        <v>63</v>
      </c>
      <c r="G8090" t="s">
        <v>142</v>
      </c>
      <c r="H8090" t="s">
        <v>144</v>
      </c>
      <c r="I8090">
        <v>29</v>
      </c>
      <c r="J8090">
        <v>60</v>
      </c>
      <c r="K8090">
        <v>1740</v>
      </c>
      <c r="L8090" t="s">
        <v>83</v>
      </c>
      <c r="M8090" t="s">
        <v>152</v>
      </c>
      <c r="N8090" t="s">
        <v>141</v>
      </c>
      <c r="O8090">
        <v>10</v>
      </c>
      <c r="P8090">
        <v>2021</v>
      </c>
    </row>
    <row r="8091" spans="1:16" x14ac:dyDescent="0.25">
      <c r="A8091" t="s">
        <v>26</v>
      </c>
      <c r="B8091">
        <v>1197831</v>
      </c>
      <c r="C8091" s="1">
        <v>44489</v>
      </c>
      <c r="D8091" t="s">
        <v>27</v>
      </c>
      <c r="E8091" t="s">
        <v>28</v>
      </c>
      <c r="F8091" t="s">
        <v>39</v>
      </c>
      <c r="G8091" t="s">
        <v>138</v>
      </c>
      <c r="H8091" t="s">
        <v>139</v>
      </c>
      <c r="I8091">
        <v>60</v>
      </c>
      <c r="J8091">
        <v>525</v>
      </c>
      <c r="K8091">
        <v>31500</v>
      </c>
      <c r="L8091" t="s">
        <v>24</v>
      </c>
      <c r="M8091" t="s">
        <v>152</v>
      </c>
      <c r="N8091" t="s">
        <v>141</v>
      </c>
      <c r="O8091">
        <v>10</v>
      </c>
      <c r="P8091">
        <v>2021</v>
      </c>
    </row>
    <row r="8092" spans="1:16" x14ac:dyDescent="0.25">
      <c r="A8092" t="s">
        <v>26</v>
      </c>
      <c r="B8092">
        <v>1197831</v>
      </c>
      <c r="C8092" s="1">
        <v>44489</v>
      </c>
      <c r="D8092" t="s">
        <v>27</v>
      </c>
      <c r="E8092" t="s">
        <v>28</v>
      </c>
      <c r="F8092" t="s">
        <v>39</v>
      </c>
      <c r="G8092" t="s">
        <v>138</v>
      </c>
      <c r="H8092" t="s">
        <v>139</v>
      </c>
      <c r="I8092">
        <v>58</v>
      </c>
      <c r="J8092">
        <v>158</v>
      </c>
      <c r="K8092">
        <v>9164</v>
      </c>
      <c r="L8092" t="s">
        <v>83</v>
      </c>
      <c r="M8092" t="s">
        <v>152</v>
      </c>
      <c r="N8092" t="s">
        <v>141</v>
      </c>
      <c r="O8092">
        <v>10</v>
      </c>
      <c r="P8092">
        <v>2021</v>
      </c>
    </row>
    <row r="8093" spans="1:16" x14ac:dyDescent="0.25">
      <c r="A8093" t="s">
        <v>26</v>
      </c>
      <c r="B8093">
        <v>1197831</v>
      </c>
      <c r="C8093" s="1">
        <v>44489</v>
      </c>
      <c r="D8093" t="s">
        <v>27</v>
      </c>
      <c r="E8093" t="s">
        <v>28</v>
      </c>
      <c r="F8093" t="s">
        <v>39</v>
      </c>
      <c r="G8093" t="s">
        <v>138</v>
      </c>
      <c r="H8093" t="s">
        <v>139</v>
      </c>
      <c r="I8093">
        <v>47</v>
      </c>
      <c r="J8093">
        <v>168</v>
      </c>
      <c r="K8093">
        <v>7896</v>
      </c>
      <c r="L8093" t="s">
        <v>24</v>
      </c>
      <c r="M8093" t="s">
        <v>152</v>
      </c>
      <c r="N8093" t="s">
        <v>141</v>
      </c>
      <c r="O8093">
        <v>10</v>
      </c>
      <c r="P8093">
        <v>2021</v>
      </c>
    </row>
    <row r="8094" spans="1:16" x14ac:dyDescent="0.25">
      <c r="A8094" t="s">
        <v>61</v>
      </c>
      <c r="B8094">
        <v>1185732</v>
      </c>
      <c r="C8094" s="1">
        <v>44490</v>
      </c>
      <c r="D8094" t="s">
        <v>13</v>
      </c>
      <c r="E8094" t="s">
        <v>62</v>
      </c>
      <c r="F8094" t="s">
        <v>63</v>
      </c>
      <c r="G8094" t="s">
        <v>142</v>
      </c>
      <c r="H8094" t="s">
        <v>146</v>
      </c>
      <c r="I8094">
        <v>35</v>
      </c>
      <c r="J8094">
        <v>75</v>
      </c>
      <c r="K8094">
        <v>2625</v>
      </c>
      <c r="L8094" t="s">
        <v>24</v>
      </c>
      <c r="M8094" t="s">
        <v>152</v>
      </c>
      <c r="N8094" t="s">
        <v>143</v>
      </c>
      <c r="O8094">
        <v>10</v>
      </c>
      <c r="P8094">
        <v>2021</v>
      </c>
    </row>
    <row r="8095" spans="1:16" x14ac:dyDescent="0.25">
      <c r="A8095" t="s">
        <v>61</v>
      </c>
      <c r="B8095">
        <v>1185732</v>
      </c>
      <c r="C8095" s="1">
        <v>44490</v>
      </c>
      <c r="D8095" t="s">
        <v>13</v>
      </c>
      <c r="E8095" t="s">
        <v>62</v>
      </c>
      <c r="F8095" t="s">
        <v>63</v>
      </c>
      <c r="G8095" t="s">
        <v>142</v>
      </c>
      <c r="H8095" t="s">
        <v>146</v>
      </c>
      <c r="I8095">
        <v>34</v>
      </c>
      <c r="J8095">
        <v>19</v>
      </c>
      <c r="K8095">
        <v>646</v>
      </c>
      <c r="L8095" t="s">
        <v>83</v>
      </c>
      <c r="M8095" t="s">
        <v>152</v>
      </c>
      <c r="N8095" t="s">
        <v>143</v>
      </c>
      <c r="O8095">
        <v>10</v>
      </c>
      <c r="P8095">
        <v>2021</v>
      </c>
    </row>
    <row r="8096" spans="1:16" x14ac:dyDescent="0.25">
      <c r="A8096" t="s">
        <v>34</v>
      </c>
      <c r="B8096">
        <v>1197831</v>
      </c>
      <c r="C8096" s="1">
        <v>44490</v>
      </c>
      <c r="D8096" t="s">
        <v>27</v>
      </c>
      <c r="E8096" t="s">
        <v>104</v>
      </c>
      <c r="F8096" t="s">
        <v>105</v>
      </c>
      <c r="G8096" t="s">
        <v>142</v>
      </c>
      <c r="H8096" t="s">
        <v>139</v>
      </c>
      <c r="I8096">
        <v>30.000000000000004</v>
      </c>
      <c r="J8096">
        <v>325</v>
      </c>
      <c r="K8096">
        <v>9750</v>
      </c>
      <c r="L8096" t="s">
        <v>83</v>
      </c>
      <c r="M8096" t="s">
        <v>152</v>
      </c>
      <c r="N8096" t="s">
        <v>143</v>
      </c>
      <c r="O8096">
        <v>10</v>
      </c>
      <c r="P8096">
        <v>2021</v>
      </c>
    </row>
    <row r="8097" spans="1:16" x14ac:dyDescent="0.25">
      <c r="A8097" t="s">
        <v>34</v>
      </c>
      <c r="B8097">
        <v>1197831</v>
      </c>
      <c r="C8097" s="1">
        <v>44490</v>
      </c>
      <c r="D8097" t="s">
        <v>27</v>
      </c>
      <c r="E8097" t="s">
        <v>104</v>
      </c>
      <c r="F8097" t="s">
        <v>105</v>
      </c>
      <c r="G8097" t="s">
        <v>142</v>
      </c>
      <c r="H8097" t="s">
        <v>139</v>
      </c>
      <c r="I8097">
        <v>29</v>
      </c>
      <c r="J8097">
        <v>91</v>
      </c>
      <c r="K8097">
        <v>2639</v>
      </c>
      <c r="L8097" t="s">
        <v>83</v>
      </c>
      <c r="M8097" t="s">
        <v>152</v>
      </c>
      <c r="N8097" t="s">
        <v>143</v>
      </c>
      <c r="O8097">
        <v>10</v>
      </c>
      <c r="P8097">
        <v>2021</v>
      </c>
    </row>
    <row r="8098" spans="1:16" x14ac:dyDescent="0.25">
      <c r="A8098" t="s">
        <v>34</v>
      </c>
      <c r="B8098">
        <v>1197831</v>
      </c>
      <c r="C8098" s="1">
        <v>44490</v>
      </c>
      <c r="D8098" t="s">
        <v>27</v>
      </c>
      <c r="E8098" t="s">
        <v>104</v>
      </c>
      <c r="F8098" t="s">
        <v>105</v>
      </c>
      <c r="G8098" t="s">
        <v>142</v>
      </c>
      <c r="H8098" t="s">
        <v>139</v>
      </c>
      <c r="I8098">
        <v>22</v>
      </c>
      <c r="J8098">
        <v>101</v>
      </c>
      <c r="K8098">
        <v>2222</v>
      </c>
      <c r="L8098" t="s">
        <v>24</v>
      </c>
      <c r="M8098" t="s">
        <v>152</v>
      </c>
      <c r="N8098" t="s">
        <v>143</v>
      </c>
      <c r="O8098">
        <v>10</v>
      </c>
      <c r="P8098">
        <v>2021</v>
      </c>
    </row>
    <row r="8099" spans="1:16" x14ac:dyDescent="0.25">
      <c r="A8099" t="s">
        <v>30</v>
      </c>
      <c r="B8099">
        <v>1197831</v>
      </c>
      <c r="C8099" s="1">
        <v>44490</v>
      </c>
      <c r="D8099" t="s">
        <v>27</v>
      </c>
      <c r="E8099" t="s">
        <v>104</v>
      </c>
      <c r="F8099" t="s">
        <v>105</v>
      </c>
      <c r="G8099" t="s">
        <v>138</v>
      </c>
      <c r="H8099" t="s">
        <v>144</v>
      </c>
      <c r="I8099">
        <v>20</v>
      </c>
      <c r="J8099">
        <v>173</v>
      </c>
      <c r="K8099">
        <v>3460</v>
      </c>
      <c r="L8099" t="s">
        <v>24</v>
      </c>
      <c r="M8099" t="s">
        <v>152</v>
      </c>
      <c r="N8099" t="s">
        <v>143</v>
      </c>
      <c r="O8099">
        <v>10</v>
      </c>
      <c r="P8099">
        <v>2021</v>
      </c>
    </row>
    <row r="8100" spans="1:16" x14ac:dyDescent="0.25">
      <c r="A8100" t="s">
        <v>30</v>
      </c>
      <c r="B8100">
        <v>1197831</v>
      </c>
      <c r="C8100" s="1">
        <v>44490</v>
      </c>
      <c r="D8100" t="s">
        <v>27</v>
      </c>
      <c r="E8100" t="s">
        <v>104</v>
      </c>
      <c r="F8100" t="s">
        <v>105</v>
      </c>
      <c r="G8100" t="s">
        <v>138</v>
      </c>
      <c r="H8100" t="s">
        <v>146</v>
      </c>
      <c r="I8100">
        <v>14</v>
      </c>
      <c r="J8100">
        <v>112</v>
      </c>
      <c r="K8100">
        <v>1568</v>
      </c>
      <c r="L8100" t="s">
        <v>24</v>
      </c>
      <c r="M8100" t="s">
        <v>152</v>
      </c>
      <c r="N8100" t="s">
        <v>143</v>
      </c>
      <c r="O8100">
        <v>10</v>
      </c>
      <c r="P8100">
        <v>2021</v>
      </c>
    </row>
    <row r="8101" spans="1:16" x14ac:dyDescent="0.25">
      <c r="A8101" t="s">
        <v>30</v>
      </c>
      <c r="B8101">
        <v>1197831</v>
      </c>
      <c r="C8101" s="1">
        <v>44490</v>
      </c>
      <c r="D8101" t="s">
        <v>27</v>
      </c>
      <c r="E8101" t="s">
        <v>104</v>
      </c>
      <c r="F8101" t="s">
        <v>105</v>
      </c>
      <c r="G8101" t="s">
        <v>142</v>
      </c>
      <c r="H8101" t="s">
        <v>144</v>
      </c>
      <c r="I8101">
        <v>14</v>
      </c>
      <c r="J8101">
        <v>74</v>
      </c>
      <c r="K8101">
        <v>1036</v>
      </c>
      <c r="L8101" t="s">
        <v>24</v>
      </c>
      <c r="M8101" t="s">
        <v>152</v>
      </c>
      <c r="N8101" t="s">
        <v>143</v>
      </c>
      <c r="O8101">
        <v>10</v>
      </c>
      <c r="P8101">
        <v>2021</v>
      </c>
    </row>
    <row r="8102" spans="1:16" x14ac:dyDescent="0.25">
      <c r="A8102" t="s">
        <v>30</v>
      </c>
      <c r="B8102">
        <v>1197831</v>
      </c>
      <c r="C8102" s="1">
        <v>44490</v>
      </c>
      <c r="D8102" t="s">
        <v>27</v>
      </c>
      <c r="E8102" t="s">
        <v>104</v>
      </c>
      <c r="F8102" t="s">
        <v>105</v>
      </c>
      <c r="G8102" t="s">
        <v>142</v>
      </c>
      <c r="H8102" t="s">
        <v>146</v>
      </c>
      <c r="I8102">
        <v>15</v>
      </c>
      <c r="J8102">
        <v>62</v>
      </c>
      <c r="K8102">
        <v>930</v>
      </c>
      <c r="L8102" t="s">
        <v>24</v>
      </c>
      <c r="M8102" t="s">
        <v>152</v>
      </c>
      <c r="N8102" t="s">
        <v>143</v>
      </c>
      <c r="O8102">
        <v>10</v>
      </c>
      <c r="P8102">
        <v>2021</v>
      </c>
    </row>
    <row r="8103" spans="1:16" x14ac:dyDescent="0.25">
      <c r="A8103" t="s">
        <v>30</v>
      </c>
      <c r="B8103">
        <v>1197831</v>
      </c>
      <c r="C8103" s="1">
        <v>44490</v>
      </c>
      <c r="D8103" t="s">
        <v>27</v>
      </c>
      <c r="E8103" t="s">
        <v>104</v>
      </c>
      <c r="F8103" t="s">
        <v>105</v>
      </c>
      <c r="G8103" t="s">
        <v>138</v>
      </c>
      <c r="H8103" t="s">
        <v>139</v>
      </c>
      <c r="I8103">
        <v>22</v>
      </c>
      <c r="J8103">
        <v>68</v>
      </c>
      <c r="K8103">
        <v>1496</v>
      </c>
      <c r="L8103" t="s">
        <v>24</v>
      </c>
      <c r="M8103" t="s">
        <v>152</v>
      </c>
      <c r="N8103" t="s">
        <v>143</v>
      </c>
      <c r="O8103">
        <v>10</v>
      </c>
      <c r="P8103">
        <v>2021</v>
      </c>
    </row>
    <row r="8104" spans="1:16" x14ac:dyDescent="0.25">
      <c r="A8104" t="s">
        <v>30</v>
      </c>
      <c r="B8104">
        <v>1197831</v>
      </c>
      <c r="C8104" s="1">
        <v>44490</v>
      </c>
      <c r="D8104" t="s">
        <v>27</v>
      </c>
      <c r="E8104" t="s">
        <v>104</v>
      </c>
      <c r="F8104" t="s">
        <v>105</v>
      </c>
      <c r="G8104" t="s">
        <v>138</v>
      </c>
      <c r="H8104" t="s">
        <v>144</v>
      </c>
      <c r="I8104">
        <v>30.000000000000011</v>
      </c>
      <c r="J8104">
        <v>525</v>
      </c>
      <c r="K8104">
        <v>15750</v>
      </c>
      <c r="L8104" t="s">
        <v>83</v>
      </c>
      <c r="M8104" t="s">
        <v>152</v>
      </c>
      <c r="N8104" t="s">
        <v>143</v>
      </c>
      <c r="O8104">
        <v>10</v>
      </c>
      <c r="P8104">
        <v>2021</v>
      </c>
    </row>
    <row r="8105" spans="1:16" x14ac:dyDescent="0.25">
      <c r="A8105" t="s">
        <v>30</v>
      </c>
      <c r="B8105">
        <v>1197831</v>
      </c>
      <c r="C8105" s="1">
        <v>44490</v>
      </c>
      <c r="D8105" t="s">
        <v>27</v>
      </c>
      <c r="E8105" t="s">
        <v>104</v>
      </c>
      <c r="F8105" t="s">
        <v>105</v>
      </c>
      <c r="G8105" t="s">
        <v>138</v>
      </c>
      <c r="H8105" t="s">
        <v>146</v>
      </c>
      <c r="I8105">
        <v>20.000000000000011</v>
      </c>
      <c r="J8105">
        <v>350</v>
      </c>
      <c r="K8105">
        <v>7000</v>
      </c>
      <c r="L8105" t="s">
        <v>83</v>
      </c>
      <c r="M8105" t="s">
        <v>152</v>
      </c>
      <c r="N8105" t="s">
        <v>143</v>
      </c>
      <c r="O8105">
        <v>10</v>
      </c>
      <c r="P8105">
        <v>2021</v>
      </c>
    </row>
    <row r="8106" spans="1:16" x14ac:dyDescent="0.25">
      <c r="A8106" t="s">
        <v>30</v>
      </c>
      <c r="B8106">
        <v>1197831</v>
      </c>
      <c r="C8106" s="1">
        <v>44490</v>
      </c>
      <c r="D8106" t="s">
        <v>27</v>
      </c>
      <c r="E8106" t="s">
        <v>104</v>
      </c>
      <c r="F8106" t="s">
        <v>105</v>
      </c>
      <c r="G8106" t="s">
        <v>142</v>
      </c>
      <c r="H8106" t="s">
        <v>144</v>
      </c>
      <c r="I8106">
        <v>20.000000000000011</v>
      </c>
      <c r="J8106">
        <v>225</v>
      </c>
      <c r="K8106">
        <v>4500</v>
      </c>
      <c r="L8106" t="s">
        <v>83</v>
      </c>
      <c r="M8106" t="s">
        <v>152</v>
      </c>
      <c r="N8106" t="s">
        <v>143</v>
      </c>
      <c r="O8106">
        <v>10</v>
      </c>
      <c r="P8106">
        <v>2021</v>
      </c>
    </row>
    <row r="8107" spans="1:16" x14ac:dyDescent="0.25">
      <c r="A8107" t="s">
        <v>30</v>
      </c>
      <c r="B8107">
        <v>1197831</v>
      </c>
      <c r="C8107" s="1">
        <v>44490</v>
      </c>
      <c r="D8107" t="s">
        <v>27</v>
      </c>
      <c r="E8107" t="s">
        <v>104</v>
      </c>
      <c r="F8107" t="s">
        <v>105</v>
      </c>
      <c r="G8107" t="s">
        <v>142</v>
      </c>
      <c r="H8107" t="s">
        <v>146</v>
      </c>
      <c r="I8107">
        <v>20.000000000000011</v>
      </c>
      <c r="J8107">
        <v>200</v>
      </c>
      <c r="K8107">
        <v>4000</v>
      </c>
      <c r="L8107" t="s">
        <v>83</v>
      </c>
      <c r="M8107" t="s">
        <v>152</v>
      </c>
      <c r="N8107" t="s">
        <v>143</v>
      </c>
      <c r="O8107">
        <v>10</v>
      </c>
      <c r="P8107">
        <v>2021</v>
      </c>
    </row>
    <row r="8108" spans="1:16" x14ac:dyDescent="0.25">
      <c r="A8108" t="s">
        <v>30</v>
      </c>
      <c r="B8108">
        <v>1197831</v>
      </c>
      <c r="C8108" s="1">
        <v>44490</v>
      </c>
      <c r="D8108" t="s">
        <v>27</v>
      </c>
      <c r="E8108" t="s">
        <v>104</v>
      </c>
      <c r="F8108" t="s">
        <v>105</v>
      </c>
      <c r="G8108" t="s">
        <v>138</v>
      </c>
      <c r="H8108" t="s">
        <v>139</v>
      </c>
      <c r="I8108">
        <v>30.000000000000011</v>
      </c>
      <c r="J8108">
        <v>200</v>
      </c>
      <c r="K8108">
        <v>6000</v>
      </c>
      <c r="L8108" t="s">
        <v>83</v>
      </c>
      <c r="M8108" t="s">
        <v>152</v>
      </c>
      <c r="N8108" t="s">
        <v>143</v>
      </c>
      <c r="O8108">
        <v>10</v>
      </c>
      <c r="P8108">
        <v>2021</v>
      </c>
    </row>
    <row r="8109" spans="1:16" x14ac:dyDescent="0.25">
      <c r="A8109" t="s">
        <v>30</v>
      </c>
      <c r="B8109">
        <v>1197831</v>
      </c>
      <c r="C8109" s="1">
        <v>44490</v>
      </c>
      <c r="D8109" t="s">
        <v>27</v>
      </c>
      <c r="E8109" t="s">
        <v>104</v>
      </c>
      <c r="F8109" t="s">
        <v>105</v>
      </c>
      <c r="G8109" t="s">
        <v>138</v>
      </c>
      <c r="H8109" t="s">
        <v>144</v>
      </c>
      <c r="I8109">
        <v>29</v>
      </c>
      <c r="J8109">
        <v>137</v>
      </c>
      <c r="K8109">
        <v>3973</v>
      </c>
      <c r="L8109" t="s">
        <v>83</v>
      </c>
      <c r="M8109" t="s">
        <v>152</v>
      </c>
      <c r="N8109" t="s">
        <v>143</v>
      </c>
      <c r="O8109">
        <v>10</v>
      </c>
      <c r="P8109">
        <v>2021</v>
      </c>
    </row>
    <row r="8110" spans="1:16" x14ac:dyDescent="0.25">
      <c r="A8110" t="s">
        <v>30</v>
      </c>
      <c r="B8110">
        <v>1197831</v>
      </c>
      <c r="C8110" s="1">
        <v>44490</v>
      </c>
      <c r="D8110" t="s">
        <v>27</v>
      </c>
      <c r="E8110" t="s">
        <v>104</v>
      </c>
      <c r="F8110" t="s">
        <v>105</v>
      </c>
      <c r="G8110" t="s">
        <v>138</v>
      </c>
      <c r="H8110" t="s">
        <v>146</v>
      </c>
      <c r="I8110">
        <v>19</v>
      </c>
      <c r="J8110">
        <v>88</v>
      </c>
      <c r="K8110">
        <v>1672</v>
      </c>
      <c r="L8110" t="s">
        <v>83</v>
      </c>
      <c r="M8110" t="s">
        <v>152</v>
      </c>
      <c r="N8110" t="s">
        <v>143</v>
      </c>
      <c r="O8110">
        <v>10</v>
      </c>
      <c r="P8110">
        <v>2021</v>
      </c>
    </row>
    <row r="8111" spans="1:16" x14ac:dyDescent="0.25">
      <c r="A8111" t="s">
        <v>30</v>
      </c>
      <c r="B8111">
        <v>1197831</v>
      </c>
      <c r="C8111" s="1">
        <v>44490</v>
      </c>
      <c r="D8111" t="s">
        <v>27</v>
      </c>
      <c r="E8111" t="s">
        <v>104</v>
      </c>
      <c r="F8111" t="s">
        <v>105</v>
      </c>
      <c r="G8111" t="s">
        <v>142</v>
      </c>
      <c r="H8111" t="s">
        <v>144</v>
      </c>
      <c r="I8111">
        <v>20</v>
      </c>
      <c r="J8111">
        <v>56</v>
      </c>
      <c r="K8111">
        <v>1120</v>
      </c>
      <c r="L8111" t="s">
        <v>83</v>
      </c>
      <c r="M8111" t="s">
        <v>152</v>
      </c>
      <c r="N8111" t="s">
        <v>143</v>
      </c>
      <c r="O8111">
        <v>10</v>
      </c>
      <c r="P8111">
        <v>2021</v>
      </c>
    </row>
    <row r="8112" spans="1:16" x14ac:dyDescent="0.25">
      <c r="A8112" t="s">
        <v>30</v>
      </c>
      <c r="B8112">
        <v>1197831</v>
      </c>
      <c r="C8112" s="1">
        <v>44490</v>
      </c>
      <c r="D8112" t="s">
        <v>27</v>
      </c>
      <c r="E8112" t="s">
        <v>104</v>
      </c>
      <c r="F8112" t="s">
        <v>105</v>
      </c>
      <c r="G8112" t="s">
        <v>142</v>
      </c>
      <c r="H8112" t="s">
        <v>146</v>
      </c>
      <c r="I8112">
        <v>18</v>
      </c>
      <c r="J8112">
        <v>52</v>
      </c>
      <c r="K8112">
        <v>936</v>
      </c>
      <c r="L8112" t="s">
        <v>83</v>
      </c>
      <c r="M8112" t="s">
        <v>152</v>
      </c>
      <c r="N8112" t="s">
        <v>143</v>
      </c>
      <c r="O8112">
        <v>10</v>
      </c>
      <c r="P8112">
        <v>2021</v>
      </c>
    </row>
    <row r="8113" spans="1:16" x14ac:dyDescent="0.25">
      <c r="A8113" t="s">
        <v>30</v>
      </c>
      <c r="B8113">
        <v>1197831</v>
      </c>
      <c r="C8113" s="1">
        <v>44490</v>
      </c>
      <c r="D8113" t="s">
        <v>27</v>
      </c>
      <c r="E8113" t="s">
        <v>104</v>
      </c>
      <c r="F8113" t="s">
        <v>105</v>
      </c>
      <c r="G8113" t="s">
        <v>138</v>
      </c>
      <c r="H8113" t="s">
        <v>139</v>
      </c>
      <c r="I8113">
        <v>29</v>
      </c>
      <c r="J8113">
        <v>50</v>
      </c>
      <c r="K8113">
        <v>1450</v>
      </c>
      <c r="L8113" t="s">
        <v>83</v>
      </c>
      <c r="M8113" t="s">
        <v>152</v>
      </c>
      <c r="N8113" t="s">
        <v>143</v>
      </c>
      <c r="O8113">
        <v>10</v>
      </c>
      <c r="P8113">
        <v>2021</v>
      </c>
    </row>
    <row r="8114" spans="1:16" x14ac:dyDescent="0.25">
      <c r="A8114" t="s">
        <v>25</v>
      </c>
      <c r="B8114">
        <v>1197831</v>
      </c>
      <c r="C8114" s="1">
        <v>44490</v>
      </c>
      <c r="D8114" t="s">
        <v>27</v>
      </c>
      <c r="E8114" t="s">
        <v>102</v>
      </c>
      <c r="F8114" t="s">
        <v>103</v>
      </c>
      <c r="G8114" t="s">
        <v>138</v>
      </c>
      <c r="H8114" t="s">
        <v>144</v>
      </c>
      <c r="I8114">
        <v>30.000000000000011</v>
      </c>
      <c r="J8114">
        <v>600</v>
      </c>
      <c r="K8114">
        <v>18000</v>
      </c>
      <c r="L8114" t="s">
        <v>83</v>
      </c>
      <c r="M8114" t="s">
        <v>152</v>
      </c>
      <c r="N8114" t="s">
        <v>143</v>
      </c>
      <c r="O8114">
        <v>10</v>
      </c>
      <c r="P8114">
        <v>2021</v>
      </c>
    </row>
    <row r="8115" spans="1:16" x14ac:dyDescent="0.25">
      <c r="A8115" t="s">
        <v>25</v>
      </c>
      <c r="B8115">
        <v>1197831</v>
      </c>
      <c r="C8115" s="1">
        <v>44490</v>
      </c>
      <c r="D8115" t="s">
        <v>27</v>
      </c>
      <c r="E8115" t="s">
        <v>102</v>
      </c>
      <c r="F8115" t="s">
        <v>103</v>
      </c>
      <c r="G8115" t="s">
        <v>138</v>
      </c>
      <c r="H8115" t="s">
        <v>146</v>
      </c>
      <c r="I8115">
        <v>20.000000000000011</v>
      </c>
      <c r="J8115">
        <v>425</v>
      </c>
      <c r="K8115">
        <v>8500</v>
      </c>
      <c r="L8115" t="s">
        <v>83</v>
      </c>
      <c r="M8115" t="s">
        <v>152</v>
      </c>
      <c r="N8115" t="s">
        <v>143</v>
      </c>
      <c r="O8115">
        <v>10</v>
      </c>
      <c r="P8115">
        <v>2021</v>
      </c>
    </row>
    <row r="8116" spans="1:16" x14ac:dyDescent="0.25">
      <c r="A8116" t="s">
        <v>25</v>
      </c>
      <c r="B8116">
        <v>1197831</v>
      </c>
      <c r="C8116" s="1">
        <v>44490</v>
      </c>
      <c r="D8116" t="s">
        <v>27</v>
      </c>
      <c r="E8116" t="s">
        <v>102</v>
      </c>
      <c r="F8116" t="s">
        <v>103</v>
      </c>
      <c r="G8116" t="s">
        <v>142</v>
      </c>
      <c r="H8116" t="s">
        <v>144</v>
      </c>
      <c r="I8116">
        <v>20.000000000000011</v>
      </c>
      <c r="J8116">
        <v>300</v>
      </c>
      <c r="K8116">
        <v>6000</v>
      </c>
      <c r="L8116" t="s">
        <v>83</v>
      </c>
      <c r="M8116" t="s">
        <v>152</v>
      </c>
      <c r="N8116" t="s">
        <v>143</v>
      </c>
      <c r="O8116">
        <v>10</v>
      </c>
      <c r="P8116">
        <v>2021</v>
      </c>
    </row>
    <row r="8117" spans="1:16" x14ac:dyDescent="0.25">
      <c r="A8117" t="s">
        <v>25</v>
      </c>
      <c r="B8117">
        <v>1197831</v>
      </c>
      <c r="C8117" s="1">
        <v>44490</v>
      </c>
      <c r="D8117" t="s">
        <v>27</v>
      </c>
      <c r="E8117" t="s">
        <v>102</v>
      </c>
      <c r="F8117" t="s">
        <v>103</v>
      </c>
      <c r="G8117" t="s">
        <v>142</v>
      </c>
      <c r="H8117" t="s">
        <v>146</v>
      </c>
      <c r="I8117">
        <v>20.000000000000011</v>
      </c>
      <c r="J8117">
        <v>275</v>
      </c>
      <c r="K8117">
        <v>5500</v>
      </c>
      <c r="L8117" t="s">
        <v>83</v>
      </c>
      <c r="M8117" t="s">
        <v>152</v>
      </c>
      <c r="N8117" t="s">
        <v>143</v>
      </c>
      <c r="O8117">
        <v>10</v>
      </c>
      <c r="P8117">
        <v>2021</v>
      </c>
    </row>
    <row r="8118" spans="1:16" x14ac:dyDescent="0.25">
      <c r="A8118" t="s">
        <v>25</v>
      </c>
      <c r="B8118">
        <v>1197831</v>
      </c>
      <c r="C8118" s="1">
        <v>44490</v>
      </c>
      <c r="D8118" t="s">
        <v>27</v>
      </c>
      <c r="E8118" t="s">
        <v>102</v>
      </c>
      <c r="F8118" t="s">
        <v>103</v>
      </c>
      <c r="G8118" t="s">
        <v>138</v>
      </c>
      <c r="H8118" t="s">
        <v>139</v>
      </c>
      <c r="I8118">
        <v>30.000000000000011</v>
      </c>
      <c r="J8118">
        <v>275</v>
      </c>
      <c r="K8118">
        <v>8250</v>
      </c>
      <c r="L8118" t="s">
        <v>83</v>
      </c>
      <c r="M8118" t="s">
        <v>152</v>
      </c>
      <c r="N8118" t="s">
        <v>143</v>
      </c>
      <c r="O8118">
        <v>10</v>
      </c>
      <c r="P8118">
        <v>2021</v>
      </c>
    </row>
    <row r="8119" spans="1:16" x14ac:dyDescent="0.25">
      <c r="A8119" t="s">
        <v>25</v>
      </c>
      <c r="B8119">
        <v>1197831</v>
      </c>
      <c r="C8119" s="1">
        <v>44490</v>
      </c>
      <c r="D8119" t="s">
        <v>27</v>
      </c>
      <c r="E8119" t="s">
        <v>102</v>
      </c>
      <c r="F8119" t="s">
        <v>103</v>
      </c>
      <c r="G8119" t="s">
        <v>138</v>
      </c>
      <c r="H8119" t="s">
        <v>144</v>
      </c>
      <c r="I8119">
        <v>27</v>
      </c>
      <c r="J8119">
        <v>150</v>
      </c>
      <c r="K8119">
        <v>4050</v>
      </c>
      <c r="L8119" t="s">
        <v>83</v>
      </c>
      <c r="M8119" t="s">
        <v>152</v>
      </c>
      <c r="N8119" t="s">
        <v>143</v>
      </c>
      <c r="O8119">
        <v>10</v>
      </c>
      <c r="P8119">
        <v>2021</v>
      </c>
    </row>
    <row r="8120" spans="1:16" x14ac:dyDescent="0.25">
      <c r="A8120" t="s">
        <v>25</v>
      </c>
      <c r="B8120">
        <v>1197831</v>
      </c>
      <c r="C8120" s="1">
        <v>44490</v>
      </c>
      <c r="D8120" t="s">
        <v>27</v>
      </c>
      <c r="E8120" t="s">
        <v>102</v>
      </c>
      <c r="F8120" t="s">
        <v>103</v>
      </c>
      <c r="G8120" t="s">
        <v>138</v>
      </c>
      <c r="H8120" t="s">
        <v>146</v>
      </c>
      <c r="I8120">
        <v>19</v>
      </c>
      <c r="J8120">
        <v>106</v>
      </c>
      <c r="K8120">
        <v>2014</v>
      </c>
      <c r="L8120" t="s">
        <v>83</v>
      </c>
      <c r="M8120" t="s">
        <v>152</v>
      </c>
      <c r="N8120" t="s">
        <v>143</v>
      </c>
      <c r="O8120">
        <v>10</v>
      </c>
      <c r="P8120">
        <v>2021</v>
      </c>
    </row>
    <row r="8121" spans="1:16" x14ac:dyDescent="0.25">
      <c r="A8121" t="s">
        <v>25</v>
      </c>
      <c r="B8121">
        <v>1197831</v>
      </c>
      <c r="C8121" s="1">
        <v>44490</v>
      </c>
      <c r="D8121" t="s">
        <v>27</v>
      </c>
      <c r="E8121" t="s">
        <v>102</v>
      </c>
      <c r="F8121" t="s">
        <v>103</v>
      </c>
      <c r="G8121" t="s">
        <v>142</v>
      </c>
      <c r="H8121" t="s">
        <v>144</v>
      </c>
      <c r="I8121">
        <v>19</v>
      </c>
      <c r="J8121">
        <v>78</v>
      </c>
      <c r="K8121">
        <v>1482</v>
      </c>
      <c r="L8121" t="s">
        <v>83</v>
      </c>
      <c r="M8121" t="s">
        <v>152</v>
      </c>
      <c r="N8121" t="s">
        <v>143</v>
      </c>
      <c r="O8121">
        <v>10</v>
      </c>
      <c r="P8121">
        <v>2021</v>
      </c>
    </row>
    <row r="8122" spans="1:16" x14ac:dyDescent="0.25">
      <c r="A8122" t="s">
        <v>25</v>
      </c>
      <c r="B8122">
        <v>1197831</v>
      </c>
      <c r="C8122" s="1">
        <v>44490</v>
      </c>
      <c r="D8122" t="s">
        <v>27</v>
      </c>
      <c r="E8122" t="s">
        <v>102</v>
      </c>
      <c r="F8122" t="s">
        <v>103</v>
      </c>
      <c r="G8122" t="s">
        <v>142</v>
      </c>
      <c r="H8122" t="s">
        <v>146</v>
      </c>
      <c r="I8122">
        <v>19</v>
      </c>
      <c r="J8122">
        <v>72</v>
      </c>
      <c r="K8122">
        <v>1368</v>
      </c>
      <c r="L8122" t="s">
        <v>83</v>
      </c>
      <c r="M8122" t="s">
        <v>152</v>
      </c>
      <c r="N8122" t="s">
        <v>143</v>
      </c>
      <c r="O8122">
        <v>10</v>
      </c>
      <c r="P8122">
        <v>2021</v>
      </c>
    </row>
    <row r="8123" spans="1:16" x14ac:dyDescent="0.25">
      <c r="A8123" t="s">
        <v>25</v>
      </c>
      <c r="B8123">
        <v>1197831</v>
      </c>
      <c r="C8123" s="1">
        <v>44490</v>
      </c>
      <c r="D8123" t="s">
        <v>27</v>
      </c>
      <c r="E8123" t="s">
        <v>102</v>
      </c>
      <c r="F8123" t="s">
        <v>103</v>
      </c>
      <c r="G8123" t="s">
        <v>138</v>
      </c>
      <c r="H8123" t="s">
        <v>139</v>
      </c>
      <c r="I8123">
        <v>27</v>
      </c>
      <c r="J8123">
        <v>83</v>
      </c>
      <c r="K8123">
        <v>2241</v>
      </c>
      <c r="L8123" t="s">
        <v>83</v>
      </c>
      <c r="M8123" t="s">
        <v>152</v>
      </c>
      <c r="N8123" t="s">
        <v>143</v>
      </c>
      <c r="O8123">
        <v>10</v>
      </c>
      <c r="P8123">
        <v>2021</v>
      </c>
    </row>
    <row r="8124" spans="1:16" x14ac:dyDescent="0.25">
      <c r="A8124" t="s">
        <v>25</v>
      </c>
      <c r="B8124">
        <v>1197831</v>
      </c>
      <c r="C8124" s="1">
        <v>44490</v>
      </c>
      <c r="D8124" t="s">
        <v>27</v>
      </c>
      <c r="E8124" t="s">
        <v>102</v>
      </c>
      <c r="F8124" t="s">
        <v>103</v>
      </c>
      <c r="G8124" t="s">
        <v>138</v>
      </c>
      <c r="H8124" t="s">
        <v>144</v>
      </c>
      <c r="I8124">
        <v>21</v>
      </c>
      <c r="J8124">
        <v>180</v>
      </c>
      <c r="K8124">
        <v>3780</v>
      </c>
      <c r="L8124" t="s">
        <v>24</v>
      </c>
      <c r="M8124" t="s">
        <v>152</v>
      </c>
      <c r="N8124" t="s">
        <v>143</v>
      </c>
      <c r="O8124">
        <v>10</v>
      </c>
      <c r="P8124">
        <v>2021</v>
      </c>
    </row>
    <row r="8125" spans="1:16" x14ac:dyDescent="0.25">
      <c r="A8125" t="s">
        <v>25</v>
      </c>
      <c r="B8125">
        <v>1197831</v>
      </c>
      <c r="C8125" s="1">
        <v>44490</v>
      </c>
      <c r="D8125" t="s">
        <v>27</v>
      </c>
      <c r="E8125" t="s">
        <v>102</v>
      </c>
      <c r="F8125" t="s">
        <v>103</v>
      </c>
      <c r="G8125" t="s">
        <v>138</v>
      </c>
      <c r="H8125" t="s">
        <v>146</v>
      </c>
      <c r="I8125">
        <v>14</v>
      </c>
      <c r="J8125">
        <v>132</v>
      </c>
      <c r="K8125">
        <v>1848</v>
      </c>
      <c r="L8125" t="s">
        <v>24</v>
      </c>
      <c r="M8125" t="s">
        <v>152</v>
      </c>
      <c r="N8125" t="s">
        <v>143</v>
      </c>
      <c r="O8125">
        <v>10</v>
      </c>
      <c r="P8125">
        <v>2021</v>
      </c>
    </row>
    <row r="8126" spans="1:16" x14ac:dyDescent="0.25">
      <c r="A8126" t="s">
        <v>25</v>
      </c>
      <c r="B8126">
        <v>1197831</v>
      </c>
      <c r="C8126" s="1">
        <v>44490</v>
      </c>
      <c r="D8126" t="s">
        <v>27</v>
      </c>
      <c r="E8126" t="s">
        <v>102</v>
      </c>
      <c r="F8126" t="s">
        <v>103</v>
      </c>
      <c r="G8126" t="s">
        <v>142</v>
      </c>
      <c r="H8126" t="s">
        <v>144</v>
      </c>
      <c r="I8126">
        <v>16</v>
      </c>
      <c r="J8126">
        <v>99</v>
      </c>
      <c r="K8126">
        <v>1584</v>
      </c>
      <c r="L8126" t="s">
        <v>24</v>
      </c>
      <c r="M8126" t="s">
        <v>152</v>
      </c>
      <c r="N8126" t="s">
        <v>143</v>
      </c>
      <c r="O8126">
        <v>10</v>
      </c>
      <c r="P8126">
        <v>2021</v>
      </c>
    </row>
    <row r="8127" spans="1:16" x14ac:dyDescent="0.25">
      <c r="A8127" t="s">
        <v>25</v>
      </c>
      <c r="B8127">
        <v>1197831</v>
      </c>
      <c r="C8127" s="1">
        <v>44490</v>
      </c>
      <c r="D8127" t="s">
        <v>27</v>
      </c>
      <c r="E8127" t="s">
        <v>102</v>
      </c>
      <c r="F8127" t="s">
        <v>103</v>
      </c>
      <c r="G8127" t="s">
        <v>142</v>
      </c>
      <c r="H8127" t="s">
        <v>146</v>
      </c>
      <c r="I8127">
        <v>15</v>
      </c>
      <c r="J8127">
        <v>94</v>
      </c>
      <c r="K8127">
        <v>1410</v>
      </c>
      <c r="L8127" t="s">
        <v>24</v>
      </c>
      <c r="M8127" t="s">
        <v>152</v>
      </c>
      <c r="N8127" t="s">
        <v>143</v>
      </c>
      <c r="O8127">
        <v>10</v>
      </c>
      <c r="P8127">
        <v>2021</v>
      </c>
    </row>
    <row r="8128" spans="1:16" x14ac:dyDescent="0.25">
      <c r="A8128" t="s">
        <v>25</v>
      </c>
      <c r="B8128">
        <v>1197831</v>
      </c>
      <c r="C8128" s="1">
        <v>44490</v>
      </c>
      <c r="D8128" t="s">
        <v>27</v>
      </c>
      <c r="E8128" t="s">
        <v>102</v>
      </c>
      <c r="F8128" t="s">
        <v>103</v>
      </c>
      <c r="G8128" t="s">
        <v>138</v>
      </c>
      <c r="H8128" t="s">
        <v>139</v>
      </c>
      <c r="I8128">
        <v>21</v>
      </c>
      <c r="J8128">
        <v>91</v>
      </c>
      <c r="K8128">
        <v>1911</v>
      </c>
      <c r="L8128" t="s">
        <v>24</v>
      </c>
      <c r="M8128" t="s">
        <v>152</v>
      </c>
      <c r="N8128" t="s">
        <v>143</v>
      </c>
      <c r="O8128">
        <v>10</v>
      </c>
      <c r="P8128">
        <v>2021</v>
      </c>
    </row>
    <row r="8129" spans="1:16" x14ac:dyDescent="0.25">
      <c r="A8129" t="s">
        <v>30</v>
      </c>
      <c r="B8129">
        <v>1197831</v>
      </c>
      <c r="C8129" s="1">
        <v>44490</v>
      </c>
      <c r="D8129" t="s">
        <v>27</v>
      </c>
      <c r="E8129" t="s">
        <v>102</v>
      </c>
      <c r="F8129" t="s">
        <v>103</v>
      </c>
      <c r="G8129" t="s">
        <v>142</v>
      </c>
      <c r="H8129" t="s">
        <v>139</v>
      </c>
      <c r="I8129">
        <v>30.000000000000004</v>
      </c>
      <c r="J8129">
        <v>400</v>
      </c>
      <c r="K8129">
        <v>12000</v>
      </c>
      <c r="L8129" t="s">
        <v>83</v>
      </c>
      <c r="M8129" t="s">
        <v>152</v>
      </c>
      <c r="N8129" t="s">
        <v>143</v>
      </c>
      <c r="O8129">
        <v>10</v>
      </c>
      <c r="P8129">
        <v>2021</v>
      </c>
    </row>
    <row r="8130" spans="1:16" x14ac:dyDescent="0.25">
      <c r="A8130" t="s">
        <v>30</v>
      </c>
      <c r="B8130">
        <v>1197831</v>
      </c>
      <c r="C8130" s="1">
        <v>44490</v>
      </c>
      <c r="D8130" t="s">
        <v>27</v>
      </c>
      <c r="E8130" t="s">
        <v>102</v>
      </c>
      <c r="F8130" t="s">
        <v>103</v>
      </c>
      <c r="G8130" t="s">
        <v>142</v>
      </c>
      <c r="H8130" t="s">
        <v>139</v>
      </c>
      <c r="I8130">
        <v>29</v>
      </c>
      <c r="J8130">
        <v>104</v>
      </c>
      <c r="K8130">
        <v>3016</v>
      </c>
      <c r="L8130" t="s">
        <v>83</v>
      </c>
      <c r="M8130" t="s">
        <v>152</v>
      </c>
      <c r="N8130" t="s">
        <v>143</v>
      </c>
      <c r="O8130">
        <v>10</v>
      </c>
      <c r="P8130">
        <v>2021</v>
      </c>
    </row>
    <row r="8131" spans="1:16" x14ac:dyDescent="0.25">
      <c r="A8131" t="s">
        <v>30</v>
      </c>
      <c r="B8131">
        <v>1197831</v>
      </c>
      <c r="C8131" s="1">
        <v>44490</v>
      </c>
      <c r="D8131" t="s">
        <v>27</v>
      </c>
      <c r="E8131" t="s">
        <v>102</v>
      </c>
      <c r="F8131" t="s">
        <v>103</v>
      </c>
      <c r="G8131" t="s">
        <v>142</v>
      </c>
      <c r="H8131" t="s">
        <v>139</v>
      </c>
      <c r="I8131">
        <v>20</v>
      </c>
      <c r="J8131">
        <v>132</v>
      </c>
      <c r="K8131">
        <v>2640</v>
      </c>
      <c r="L8131" t="s">
        <v>24</v>
      </c>
      <c r="M8131" t="s">
        <v>152</v>
      </c>
      <c r="N8131" t="s">
        <v>143</v>
      </c>
      <c r="O8131">
        <v>10</v>
      </c>
      <c r="P8131">
        <v>2021</v>
      </c>
    </row>
    <row r="8132" spans="1:16" x14ac:dyDescent="0.25">
      <c r="A8132" t="s">
        <v>26</v>
      </c>
      <c r="B8132">
        <v>1197831</v>
      </c>
      <c r="C8132" s="1">
        <v>44490</v>
      </c>
      <c r="D8132" t="s">
        <v>27</v>
      </c>
      <c r="E8132" t="s">
        <v>28</v>
      </c>
      <c r="F8132" t="s">
        <v>39</v>
      </c>
      <c r="G8132" t="s">
        <v>142</v>
      </c>
      <c r="H8132" t="s">
        <v>139</v>
      </c>
      <c r="I8132">
        <v>70</v>
      </c>
      <c r="J8132">
        <v>775</v>
      </c>
      <c r="K8132">
        <v>54250</v>
      </c>
      <c r="L8132" t="s">
        <v>24</v>
      </c>
      <c r="M8132" t="s">
        <v>152</v>
      </c>
      <c r="N8132" t="s">
        <v>143</v>
      </c>
      <c r="O8132">
        <v>10</v>
      </c>
      <c r="P8132">
        <v>2021</v>
      </c>
    </row>
    <row r="8133" spans="1:16" x14ac:dyDescent="0.25">
      <c r="A8133" t="s">
        <v>26</v>
      </c>
      <c r="B8133">
        <v>1197831</v>
      </c>
      <c r="C8133" s="1">
        <v>44490</v>
      </c>
      <c r="D8133" t="s">
        <v>27</v>
      </c>
      <c r="E8133" t="s">
        <v>28</v>
      </c>
      <c r="F8133" t="s">
        <v>39</v>
      </c>
      <c r="G8133" t="s">
        <v>142</v>
      </c>
      <c r="H8133" t="s">
        <v>139</v>
      </c>
      <c r="I8133">
        <v>65</v>
      </c>
      <c r="J8133">
        <v>233</v>
      </c>
      <c r="K8133">
        <v>15145</v>
      </c>
      <c r="L8133" t="s">
        <v>83</v>
      </c>
      <c r="M8133" t="s">
        <v>152</v>
      </c>
      <c r="N8133" t="s">
        <v>143</v>
      </c>
      <c r="O8133">
        <v>10</v>
      </c>
      <c r="P8133">
        <v>2021</v>
      </c>
    </row>
    <row r="8134" spans="1:16" x14ac:dyDescent="0.25">
      <c r="A8134" t="s">
        <v>26</v>
      </c>
      <c r="B8134">
        <v>1197831</v>
      </c>
      <c r="C8134" s="1">
        <v>44490</v>
      </c>
      <c r="D8134" t="s">
        <v>27</v>
      </c>
      <c r="E8134" t="s">
        <v>28</v>
      </c>
      <c r="F8134" t="s">
        <v>39</v>
      </c>
      <c r="G8134" t="s">
        <v>142</v>
      </c>
      <c r="H8134" t="s">
        <v>139</v>
      </c>
      <c r="I8134">
        <v>54</v>
      </c>
      <c r="J8134">
        <v>256</v>
      </c>
      <c r="K8134">
        <v>13824</v>
      </c>
      <c r="L8134" t="s">
        <v>24</v>
      </c>
      <c r="M8134" t="s">
        <v>152</v>
      </c>
      <c r="N8134" t="s">
        <v>143</v>
      </c>
      <c r="O8134">
        <v>10</v>
      </c>
      <c r="P8134">
        <v>2021</v>
      </c>
    </row>
    <row r="8135" spans="1:16" x14ac:dyDescent="0.25">
      <c r="A8135" t="s">
        <v>12</v>
      </c>
      <c r="B8135">
        <v>1185732</v>
      </c>
      <c r="C8135" s="1">
        <v>44491</v>
      </c>
      <c r="D8135" t="s">
        <v>13</v>
      </c>
      <c r="E8135" t="s">
        <v>119</v>
      </c>
      <c r="F8135" t="s">
        <v>120</v>
      </c>
      <c r="G8135" t="s">
        <v>142</v>
      </c>
      <c r="H8135" t="s">
        <v>146</v>
      </c>
      <c r="I8135">
        <v>50</v>
      </c>
      <c r="J8135">
        <v>75</v>
      </c>
      <c r="K8135">
        <v>3750</v>
      </c>
      <c r="L8135" t="s">
        <v>16</v>
      </c>
      <c r="M8135" t="s">
        <v>152</v>
      </c>
      <c r="N8135" t="s">
        <v>145</v>
      </c>
      <c r="O8135">
        <v>10</v>
      </c>
      <c r="P8135">
        <v>2021</v>
      </c>
    </row>
    <row r="8136" spans="1:16" x14ac:dyDescent="0.25">
      <c r="A8136" t="s">
        <v>12</v>
      </c>
      <c r="B8136">
        <v>1185732</v>
      </c>
      <c r="C8136" s="1">
        <v>44491</v>
      </c>
      <c r="D8136" t="s">
        <v>13</v>
      </c>
      <c r="E8136" t="s">
        <v>119</v>
      </c>
      <c r="F8136" t="s">
        <v>120</v>
      </c>
      <c r="G8136" t="s">
        <v>138</v>
      </c>
      <c r="H8136" t="s">
        <v>139</v>
      </c>
      <c r="I8136">
        <v>60</v>
      </c>
      <c r="J8136">
        <v>75</v>
      </c>
      <c r="K8136">
        <v>4500</v>
      </c>
      <c r="L8136" t="s">
        <v>16</v>
      </c>
      <c r="M8136" t="s">
        <v>152</v>
      </c>
      <c r="N8136" t="s">
        <v>145</v>
      </c>
      <c r="O8136">
        <v>10</v>
      </c>
      <c r="P8136">
        <v>2021</v>
      </c>
    </row>
    <row r="8137" spans="1:16" x14ac:dyDescent="0.25">
      <c r="A8137" t="s">
        <v>12</v>
      </c>
      <c r="B8137">
        <v>1185732</v>
      </c>
      <c r="C8137" s="1">
        <v>44491</v>
      </c>
      <c r="D8137" t="s">
        <v>13</v>
      </c>
      <c r="E8137" t="s">
        <v>119</v>
      </c>
      <c r="F8137" t="s">
        <v>120</v>
      </c>
      <c r="G8137" t="s">
        <v>142</v>
      </c>
      <c r="H8137" t="s">
        <v>139</v>
      </c>
      <c r="I8137">
        <v>64.999999999999986</v>
      </c>
      <c r="J8137">
        <v>200</v>
      </c>
      <c r="K8137">
        <v>13000</v>
      </c>
      <c r="L8137" t="s">
        <v>16</v>
      </c>
      <c r="M8137" t="s">
        <v>152</v>
      </c>
      <c r="N8137" t="s">
        <v>145</v>
      </c>
      <c r="O8137">
        <v>10</v>
      </c>
      <c r="P8137">
        <v>2021</v>
      </c>
    </row>
    <row r="8138" spans="1:16" x14ac:dyDescent="0.25">
      <c r="A8138" t="s">
        <v>12</v>
      </c>
      <c r="B8138">
        <v>1185732</v>
      </c>
      <c r="C8138" s="1">
        <v>44491</v>
      </c>
      <c r="D8138" t="s">
        <v>13</v>
      </c>
      <c r="E8138" t="s">
        <v>119</v>
      </c>
      <c r="F8138" t="s">
        <v>120</v>
      </c>
      <c r="G8138" t="s">
        <v>142</v>
      </c>
      <c r="H8138" t="s">
        <v>146</v>
      </c>
      <c r="I8138">
        <v>49</v>
      </c>
      <c r="J8138">
        <v>21</v>
      </c>
      <c r="K8138">
        <v>1029</v>
      </c>
      <c r="L8138" t="s">
        <v>83</v>
      </c>
      <c r="M8138" t="s">
        <v>152</v>
      </c>
      <c r="N8138" t="s">
        <v>145</v>
      </c>
      <c r="O8138">
        <v>10</v>
      </c>
      <c r="P8138">
        <v>2021</v>
      </c>
    </row>
    <row r="8139" spans="1:16" x14ac:dyDescent="0.25">
      <c r="A8139" t="s">
        <v>12</v>
      </c>
      <c r="B8139">
        <v>1185732</v>
      </c>
      <c r="C8139" s="1">
        <v>44491</v>
      </c>
      <c r="D8139" t="s">
        <v>13</v>
      </c>
      <c r="E8139" t="s">
        <v>119</v>
      </c>
      <c r="F8139" t="s">
        <v>120</v>
      </c>
      <c r="G8139" t="s">
        <v>138</v>
      </c>
      <c r="H8139" t="s">
        <v>139</v>
      </c>
      <c r="I8139">
        <v>56</v>
      </c>
      <c r="J8139">
        <v>20</v>
      </c>
      <c r="K8139">
        <v>1120</v>
      </c>
      <c r="L8139" t="s">
        <v>83</v>
      </c>
      <c r="M8139" t="s">
        <v>152</v>
      </c>
      <c r="N8139" t="s">
        <v>145</v>
      </c>
      <c r="O8139">
        <v>10</v>
      </c>
      <c r="P8139">
        <v>2021</v>
      </c>
    </row>
    <row r="8140" spans="1:16" x14ac:dyDescent="0.25">
      <c r="A8140" t="s">
        <v>12</v>
      </c>
      <c r="B8140">
        <v>1185732</v>
      </c>
      <c r="C8140" s="1">
        <v>44491</v>
      </c>
      <c r="D8140" t="s">
        <v>13</v>
      </c>
      <c r="E8140" t="s">
        <v>119</v>
      </c>
      <c r="F8140" t="s">
        <v>120</v>
      </c>
      <c r="G8140" t="s">
        <v>142</v>
      </c>
      <c r="H8140" t="s">
        <v>139</v>
      </c>
      <c r="I8140">
        <v>60</v>
      </c>
      <c r="J8140">
        <v>52</v>
      </c>
      <c r="K8140">
        <v>3120</v>
      </c>
      <c r="L8140" t="s">
        <v>83</v>
      </c>
      <c r="M8140" t="s">
        <v>152</v>
      </c>
      <c r="N8140" t="s">
        <v>145</v>
      </c>
      <c r="O8140">
        <v>10</v>
      </c>
      <c r="P8140">
        <v>2021</v>
      </c>
    </row>
    <row r="8141" spans="1:16" x14ac:dyDescent="0.25">
      <c r="A8141" t="s">
        <v>61</v>
      </c>
      <c r="B8141">
        <v>1185732</v>
      </c>
      <c r="C8141" s="1">
        <v>44491</v>
      </c>
      <c r="D8141" t="s">
        <v>13</v>
      </c>
      <c r="E8141" t="s">
        <v>62</v>
      </c>
      <c r="F8141" t="s">
        <v>63</v>
      </c>
      <c r="G8141" t="s">
        <v>138</v>
      </c>
      <c r="H8141" t="s">
        <v>139</v>
      </c>
      <c r="I8141">
        <v>50</v>
      </c>
      <c r="J8141">
        <v>150</v>
      </c>
      <c r="K8141">
        <v>7500</v>
      </c>
      <c r="L8141" t="s">
        <v>24</v>
      </c>
      <c r="M8141" t="s">
        <v>152</v>
      </c>
      <c r="N8141" t="s">
        <v>145</v>
      </c>
      <c r="O8141">
        <v>10</v>
      </c>
      <c r="P8141">
        <v>2021</v>
      </c>
    </row>
    <row r="8142" spans="1:16" x14ac:dyDescent="0.25">
      <c r="A8142" t="s">
        <v>61</v>
      </c>
      <c r="B8142">
        <v>1185732</v>
      </c>
      <c r="C8142" s="1">
        <v>44491</v>
      </c>
      <c r="D8142" t="s">
        <v>13</v>
      </c>
      <c r="E8142" t="s">
        <v>62</v>
      </c>
      <c r="F8142" t="s">
        <v>63</v>
      </c>
      <c r="G8142" t="s">
        <v>138</v>
      </c>
      <c r="H8142" t="s">
        <v>139</v>
      </c>
      <c r="I8142">
        <v>46</v>
      </c>
      <c r="J8142">
        <v>45</v>
      </c>
      <c r="K8142">
        <v>2070</v>
      </c>
      <c r="L8142" t="s">
        <v>83</v>
      </c>
      <c r="M8142" t="s">
        <v>152</v>
      </c>
      <c r="N8142" t="s">
        <v>145</v>
      </c>
      <c r="O8142">
        <v>10</v>
      </c>
      <c r="P8142">
        <v>2021</v>
      </c>
    </row>
    <row r="8143" spans="1:16" x14ac:dyDescent="0.25">
      <c r="A8143" t="s">
        <v>26</v>
      </c>
      <c r="B8143">
        <v>1185732</v>
      </c>
      <c r="C8143" s="1">
        <v>44491</v>
      </c>
      <c r="D8143" t="s">
        <v>13</v>
      </c>
      <c r="E8143" t="s">
        <v>119</v>
      </c>
      <c r="F8143" t="s">
        <v>120</v>
      </c>
      <c r="G8143" t="s">
        <v>138</v>
      </c>
      <c r="H8143" t="s">
        <v>144</v>
      </c>
      <c r="I8143">
        <v>54.999999999999993</v>
      </c>
      <c r="J8143">
        <v>375</v>
      </c>
      <c r="K8143">
        <v>20625</v>
      </c>
      <c r="L8143" t="s">
        <v>16</v>
      </c>
      <c r="M8143" t="s">
        <v>152</v>
      </c>
      <c r="N8143" t="s">
        <v>145</v>
      </c>
      <c r="O8143">
        <v>10</v>
      </c>
      <c r="P8143">
        <v>2021</v>
      </c>
    </row>
    <row r="8144" spans="1:16" x14ac:dyDescent="0.25">
      <c r="A8144" t="s">
        <v>26</v>
      </c>
      <c r="B8144">
        <v>1185732</v>
      </c>
      <c r="C8144" s="1">
        <v>44491</v>
      </c>
      <c r="D8144" t="s">
        <v>13</v>
      </c>
      <c r="E8144" t="s">
        <v>119</v>
      </c>
      <c r="F8144" t="s">
        <v>120</v>
      </c>
      <c r="G8144" t="s">
        <v>138</v>
      </c>
      <c r="H8144" t="s">
        <v>146</v>
      </c>
      <c r="I8144">
        <v>50</v>
      </c>
      <c r="J8144">
        <v>200</v>
      </c>
      <c r="K8144">
        <v>10000</v>
      </c>
      <c r="L8144" t="s">
        <v>16</v>
      </c>
      <c r="M8144" t="s">
        <v>152</v>
      </c>
      <c r="N8144" t="s">
        <v>145</v>
      </c>
      <c r="O8144">
        <v>10</v>
      </c>
      <c r="P8144">
        <v>2021</v>
      </c>
    </row>
    <row r="8145" spans="1:16" x14ac:dyDescent="0.25">
      <c r="A8145" t="s">
        <v>26</v>
      </c>
      <c r="B8145">
        <v>1185732</v>
      </c>
      <c r="C8145" s="1">
        <v>44491</v>
      </c>
      <c r="D8145" t="s">
        <v>13</v>
      </c>
      <c r="E8145" t="s">
        <v>119</v>
      </c>
      <c r="F8145" t="s">
        <v>120</v>
      </c>
      <c r="G8145" t="s">
        <v>142</v>
      </c>
      <c r="H8145" t="s">
        <v>144</v>
      </c>
      <c r="I8145">
        <v>50</v>
      </c>
      <c r="J8145">
        <v>100</v>
      </c>
      <c r="K8145">
        <v>5000</v>
      </c>
      <c r="L8145" t="s">
        <v>16</v>
      </c>
      <c r="M8145" t="s">
        <v>152</v>
      </c>
      <c r="N8145" t="s">
        <v>145</v>
      </c>
      <c r="O8145">
        <v>10</v>
      </c>
      <c r="P8145">
        <v>2021</v>
      </c>
    </row>
    <row r="8146" spans="1:16" x14ac:dyDescent="0.25">
      <c r="A8146" t="s">
        <v>26</v>
      </c>
      <c r="B8146">
        <v>1185732</v>
      </c>
      <c r="C8146" s="1">
        <v>44491</v>
      </c>
      <c r="D8146" t="s">
        <v>13</v>
      </c>
      <c r="E8146" t="s">
        <v>119</v>
      </c>
      <c r="F8146" t="s">
        <v>120</v>
      </c>
      <c r="G8146" t="s">
        <v>138</v>
      </c>
      <c r="H8146" t="s">
        <v>144</v>
      </c>
      <c r="I8146">
        <v>52</v>
      </c>
      <c r="J8146">
        <v>113</v>
      </c>
      <c r="K8146">
        <v>5876</v>
      </c>
      <c r="L8146" t="s">
        <v>83</v>
      </c>
      <c r="M8146" t="s">
        <v>152</v>
      </c>
      <c r="N8146" t="s">
        <v>145</v>
      </c>
      <c r="O8146">
        <v>10</v>
      </c>
      <c r="P8146">
        <v>2021</v>
      </c>
    </row>
    <row r="8147" spans="1:16" x14ac:dyDescent="0.25">
      <c r="A8147" t="s">
        <v>26</v>
      </c>
      <c r="B8147">
        <v>1185732</v>
      </c>
      <c r="C8147" s="1">
        <v>44491</v>
      </c>
      <c r="D8147" t="s">
        <v>13</v>
      </c>
      <c r="E8147" t="s">
        <v>119</v>
      </c>
      <c r="F8147" t="s">
        <v>120</v>
      </c>
      <c r="G8147" t="s">
        <v>138</v>
      </c>
      <c r="H8147" t="s">
        <v>146</v>
      </c>
      <c r="I8147">
        <v>48</v>
      </c>
      <c r="J8147">
        <v>58</v>
      </c>
      <c r="K8147">
        <v>2784</v>
      </c>
      <c r="L8147" t="s">
        <v>83</v>
      </c>
      <c r="M8147" t="s">
        <v>152</v>
      </c>
      <c r="N8147" t="s">
        <v>145</v>
      </c>
      <c r="O8147">
        <v>10</v>
      </c>
      <c r="P8147">
        <v>2021</v>
      </c>
    </row>
    <row r="8148" spans="1:16" x14ac:dyDescent="0.25">
      <c r="A8148" t="s">
        <v>26</v>
      </c>
      <c r="B8148">
        <v>1185732</v>
      </c>
      <c r="C8148" s="1">
        <v>44491</v>
      </c>
      <c r="D8148" t="s">
        <v>13</v>
      </c>
      <c r="E8148" t="s">
        <v>119</v>
      </c>
      <c r="F8148" t="s">
        <v>120</v>
      </c>
      <c r="G8148" t="s">
        <v>142</v>
      </c>
      <c r="H8148" t="s">
        <v>144</v>
      </c>
      <c r="I8148">
        <v>49</v>
      </c>
      <c r="J8148">
        <v>25</v>
      </c>
      <c r="K8148">
        <v>1225</v>
      </c>
      <c r="L8148" t="s">
        <v>83</v>
      </c>
      <c r="M8148" t="s">
        <v>152</v>
      </c>
      <c r="N8148" t="s">
        <v>145</v>
      </c>
      <c r="O8148">
        <v>10</v>
      </c>
      <c r="P8148">
        <v>2021</v>
      </c>
    </row>
    <row r="8149" spans="1:16" x14ac:dyDescent="0.25">
      <c r="A8149" t="s">
        <v>61</v>
      </c>
      <c r="B8149">
        <v>1185732</v>
      </c>
      <c r="C8149" s="1">
        <v>44491</v>
      </c>
      <c r="D8149" t="s">
        <v>48</v>
      </c>
      <c r="E8149" t="s">
        <v>98</v>
      </c>
      <c r="F8149" t="s">
        <v>99</v>
      </c>
      <c r="G8149" t="s">
        <v>138</v>
      </c>
      <c r="H8149" t="s">
        <v>144</v>
      </c>
      <c r="I8149">
        <v>54.999999999999993</v>
      </c>
      <c r="J8149">
        <v>450</v>
      </c>
      <c r="K8149">
        <v>24750</v>
      </c>
      <c r="L8149" t="s">
        <v>83</v>
      </c>
      <c r="M8149" t="s">
        <v>152</v>
      </c>
      <c r="N8149" t="s">
        <v>145</v>
      </c>
      <c r="O8149">
        <v>10</v>
      </c>
      <c r="P8149">
        <v>2021</v>
      </c>
    </row>
    <row r="8150" spans="1:16" x14ac:dyDescent="0.25">
      <c r="A8150" t="s">
        <v>61</v>
      </c>
      <c r="B8150">
        <v>1185732</v>
      </c>
      <c r="C8150" s="1">
        <v>44491</v>
      </c>
      <c r="D8150" t="s">
        <v>48</v>
      </c>
      <c r="E8150" t="s">
        <v>98</v>
      </c>
      <c r="F8150" t="s">
        <v>99</v>
      </c>
      <c r="G8150" t="s">
        <v>138</v>
      </c>
      <c r="H8150" t="s">
        <v>146</v>
      </c>
      <c r="I8150">
        <v>45</v>
      </c>
      <c r="J8150">
        <v>275</v>
      </c>
      <c r="K8150">
        <v>12375</v>
      </c>
      <c r="L8150" t="s">
        <v>83</v>
      </c>
      <c r="M8150" t="s">
        <v>152</v>
      </c>
      <c r="N8150" t="s">
        <v>145</v>
      </c>
      <c r="O8150">
        <v>10</v>
      </c>
      <c r="P8150">
        <v>2021</v>
      </c>
    </row>
    <row r="8151" spans="1:16" x14ac:dyDescent="0.25">
      <c r="A8151" t="s">
        <v>61</v>
      </c>
      <c r="B8151">
        <v>1185732</v>
      </c>
      <c r="C8151" s="1">
        <v>44491</v>
      </c>
      <c r="D8151" t="s">
        <v>48</v>
      </c>
      <c r="E8151" t="s">
        <v>98</v>
      </c>
      <c r="F8151" t="s">
        <v>99</v>
      </c>
      <c r="G8151" t="s">
        <v>142</v>
      </c>
      <c r="H8151" t="s">
        <v>144</v>
      </c>
      <c r="I8151">
        <v>45</v>
      </c>
      <c r="J8151">
        <v>175</v>
      </c>
      <c r="K8151">
        <v>7875</v>
      </c>
      <c r="L8151" t="s">
        <v>83</v>
      </c>
      <c r="M8151" t="s">
        <v>152</v>
      </c>
      <c r="N8151" t="s">
        <v>145</v>
      </c>
      <c r="O8151">
        <v>10</v>
      </c>
      <c r="P8151">
        <v>2021</v>
      </c>
    </row>
    <row r="8152" spans="1:16" x14ac:dyDescent="0.25">
      <c r="A8152" t="s">
        <v>61</v>
      </c>
      <c r="B8152">
        <v>1185732</v>
      </c>
      <c r="C8152" s="1">
        <v>44491</v>
      </c>
      <c r="D8152" t="s">
        <v>48</v>
      </c>
      <c r="E8152" t="s">
        <v>98</v>
      </c>
      <c r="F8152" t="s">
        <v>99</v>
      </c>
      <c r="G8152" t="s">
        <v>142</v>
      </c>
      <c r="H8152" t="s">
        <v>146</v>
      </c>
      <c r="I8152">
        <v>45</v>
      </c>
      <c r="J8152">
        <v>150</v>
      </c>
      <c r="K8152">
        <v>6750</v>
      </c>
      <c r="L8152" t="s">
        <v>83</v>
      </c>
      <c r="M8152" t="s">
        <v>152</v>
      </c>
      <c r="N8152" t="s">
        <v>145</v>
      </c>
      <c r="O8152">
        <v>10</v>
      </c>
      <c r="P8152">
        <v>2021</v>
      </c>
    </row>
    <row r="8153" spans="1:16" x14ac:dyDescent="0.25">
      <c r="A8153" t="s">
        <v>61</v>
      </c>
      <c r="B8153">
        <v>1185732</v>
      </c>
      <c r="C8153" s="1">
        <v>44491</v>
      </c>
      <c r="D8153" t="s">
        <v>48</v>
      </c>
      <c r="E8153" t="s">
        <v>98</v>
      </c>
      <c r="F8153" t="s">
        <v>99</v>
      </c>
      <c r="G8153" t="s">
        <v>138</v>
      </c>
      <c r="H8153" t="s">
        <v>139</v>
      </c>
      <c r="I8153">
        <v>54.999999999999993</v>
      </c>
      <c r="J8153">
        <v>150</v>
      </c>
      <c r="K8153">
        <v>8250</v>
      </c>
      <c r="L8153" t="s">
        <v>83</v>
      </c>
      <c r="M8153" t="s">
        <v>152</v>
      </c>
      <c r="N8153" t="s">
        <v>145</v>
      </c>
      <c r="O8153">
        <v>10</v>
      </c>
      <c r="P8153">
        <v>2021</v>
      </c>
    </row>
    <row r="8154" spans="1:16" x14ac:dyDescent="0.25">
      <c r="A8154" t="s">
        <v>61</v>
      </c>
      <c r="B8154">
        <v>1185732</v>
      </c>
      <c r="C8154" s="1">
        <v>44491</v>
      </c>
      <c r="D8154" t="s">
        <v>48</v>
      </c>
      <c r="E8154" t="s">
        <v>98</v>
      </c>
      <c r="F8154" t="s">
        <v>99</v>
      </c>
      <c r="G8154" t="s">
        <v>142</v>
      </c>
      <c r="H8154" t="s">
        <v>139</v>
      </c>
      <c r="I8154">
        <v>54.999999999999993</v>
      </c>
      <c r="J8154">
        <v>275</v>
      </c>
      <c r="K8154">
        <v>15125</v>
      </c>
      <c r="L8154" t="s">
        <v>83</v>
      </c>
      <c r="M8154" t="s">
        <v>152</v>
      </c>
      <c r="N8154" t="s">
        <v>145</v>
      </c>
      <c r="O8154">
        <v>10</v>
      </c>
      <c r="P8154">
        <v>2021</v>
      </c>
    </row>
    <row r="8155" spans="1:16" x14ac:dyDescent="0.25">
      <c r="A8155" t="s">
        <v>61</v>
      </c>
      <c r="B8155">
        <v>1185732</v>
      </c>
      <c r="C8155" s="1">
        <v>44491</v>
      </c>
      <c r="D8155" t="s">
        <v>48</v>
      </c>
      <c r="E8155" t="s">
        <v>98</v>
      </c>
      <c r="F8155" t="s">
        <v>99</v>
      </c>
      <c r="G8155" t="s">
        <v>138</v>
      </c>
      <c r="H8155" t="s">
        <v>144</v>
      </c>
      <c r="I8155">
        <v>53</v>
      </c>
      <c r="J8155">
        <v>126</v>
      </c>
      <c r="K8155">
        <v>6678</v>
      </c>
      <c r="L8155" t="s">
        <v>83</v>
      </c>
      <c r="M8155" t="s">
        <v>152</v>
      </c>
      <c r="N8155" t="s">
        <v>145</v>
      </c>
      <c r="O8155">
        <v>10</v>
      </c>
      <c r="P8155">
        <v>2021</v>
      </c>
    </row>
    <row r="8156" spans="1:16" x14ac:dyDescent="0.25">
      <c r="A8156" t="s">
        <v>61</v>
      </c>
      <c r="B8156">
        <v>1185732</v>
      </c>
      <c r="C8156" s="1">
        <v>44491</v>
      </c>
      <c r="D8156" t="s">
        <v>48</v>
      </c>
      <c r="E8156" t="s">
        <v>98</v>
      </c>
      <c r="F8156" t="s">
        <v>99</v>
      </c>
      <c r="G8156" t="s">
        <v>138</v>
      </c>
      <c r="H8156" t="s">
        <v>146</v>
      </c>
      <c r="I8156">
        <v>41</v>
      </c>
      <c r="J8156">
        <v>83</v>
      </c>
      <c r="K8156">
        <v>3403</v>
      </c>
      <c r="L8156" t="s">
        <v>83</v>
      </c>
      <c r="M8156" t="s">
        <v>152</v>
      </c>
      <c r="N8156" t="s">
        <v>145</v>
      </c>
      <c r="O8156">
        <v>10</v>
      </c>
      <c r="P8156">
        <v>2021</v>
      </c>
    </row>
    <row r="8157" spans="1:16" x14ac:dyDescent="0.25">
      <c r="A8157" t="s">
        <v>61</v>
      </c>
      <c r="B8157">
        <v>1185732</v>
      </c>
      <c r="C8157" s="1">
        <v>44491</v>
      </c>
      <c r="D8157" t="s">
        <v>48</v>
      </c>
      <c r="E8157" t="s">
        <v>98</v>
      </c>
      <c r="F8157" t="s">
        <v>99</v>
      </c>
      <c r="G8157" t="s">
        <v>142</v>
      </c>
      <c r="H8157" t="s">
        <v>144</v>
      </c>
      <c r="I8157">
        <v>43</v>
      </c>
      <c r="J8157">
        <v>47</v>
      </c>
      <c r="K8157">
        <v>2021</v>
      </c>
      <c r="L8157" t="s">
        <v>83</v>
      </c>
      <c r="M8157" t="s">
        <v>152</v>
      </c>
      <c r="N8157" t="s">
        <v>145</v>
      </c>
      <c r="O8157">
        <v>10</v>
      </c>
      <c r="P8157">
        <v>2021</v>
      </c>
    </row>
    <row r="8158" spans="1:16" x14ac:dyDescent="0.25">
      <c r="A8158" t="s">
        <v>61</v>
      </c>
      <c r="B8158">
        <v>1185732</v>
      </c>
      <c r="C8158" s="1">
        <v>44491</v>
      </c>
      <c r="D8158" t="s">
        <v>48</v>
      </c>
      <c r="E8158" t="s">
        <v>98</v>
      </c>
      <c r="F8158" t="s">
        <v>99</v>
      </c>
      <c r="G8158" t="s">
        <v>142</v>
      </c>
      <c r="H8158" t="s">
        <v>146</v>
      </c>
      <c r="I8158">
        <v>41</v>
      </c>
      <c r="J8158">
        <v>42</v>
      </c>
      <c r="K8158">
        <v>1722</v>
      </c>
      <c r="L8158" t="s">
        <v>83</v>
      </c>
      <c r="M8158" t="s">
        <v>152</v>
      </c>
      <c r="N8158" t="s">
        <v>145</v>
      </c>
      <c r="O8158">
        <v>10</v>
      </c>
      <c r="P8158">
        <v>2021</v>
      </c>
    </row>
    <row r="8159" spans="1:16" x14ac:dyDescent="0.25">
      <c r="A8159" t="s">
        <v>61</v>
      </c>
      <c r="B8159">
        <v>1185732</v>
      </c>
      <c r="C8159" s="1">
        <v>44491</v>
      </c>
      <c r="D8159" t="s">
        <v>48</v>
      </c>
      <c r="E8159" t="s">
        <v>98</v>
      </c>
      <c r="F8159" t="s">
        <v>99</v>
      </c>
      <c r="G8159" t="s">
        <v>138</v>
      </c>
      <c r="H8159" t="s">
        <v>139</v>
      </c>
      <c r="I8159">
        <v>53</v>
      </c>
      <c r="J8159">
        <v>41</v>
      </c>
      <c r="K8159">
        <v>2173</v>
      </c>
      <c r="L8159" t="s">
        <v>83</v>
      </c>
      <c r="M8159" t="s">
        <v>152</v>
      </c>
      <c r="N8159" t="s">
        <v>145</v>
      </c>
      <c r="O8159">
        <v>10</v>
      </c>
      <c r="P8159">
        <v>2021</v>
      </c>
    </row>
    <row r="8160" spans="1:16" x14ac:dyDescent="0.25">
      <c r="A8160" t="s">
        <v>61</v>
      </c>
      <c r="B8160">
        <v>1185732</v>
      </c>
      <c r="C8160" s="1">
        <v>44491</v>
      </c>
      <c r="D8160" t="s">
        <v>48</v>
      </c>
      <c r="E8160" t="s">
        <v>98</v>
      </c>
      <c r="F8160" t="s">
        <v>99</v>
      </c>
      <c r="G8160" t="s">
        <v>142</v>
      </c>
      <c r="H8160" t="s">
        <v>139</v>
      </c>
      <c r="I8160">
        <v>53</v>
      </c>
      <c r="J8160">
        <v>83</v>
      </c>
      <c r="K8160">
        <v>4399</v>
      </c>
      <c r="L8160" t="s">
        <v>83</v>
      </c>
      <c r="M8160" t="s">
        <v>152</v>
      </c>
      <c r="N8160" t="s">
        <v>145</v>
      </c>
      <c r="O8160">
        <v>10</v>
      </c>
      <c r="P8160">
        <v>2021</v>
      </c>
    </row>
    <row r="8161" spans="1:16" x14ac:dyDescent="0.25">
      <c r="A8161" t="s">
        <v>61</v>
      </c>
      <c r="B8161">
        <v>1185732</v>
      </c>
      <c r="C8161" s="1">
        <v>44491</v>
      </c>
      <c r="D8161" t="s">
        <v>31</v>
      </c>
      <c r="E8161" t="s">
        <v>64</v>
      </c>
      <c r="F8161" t="s">
        <v>65</v>
      </c>
      <c r="G8161" t="s">
        <v>138</v>
      </c>
      <c r="H8161" t="s">
        <v>144</v>
      </c>
      <c r="I8161">
        <v>70</v>
      </c>
      <c r="J8161">
        <v>450</v>
      </c>
      <c r="K8161">
        <v>31500</v>
      </c>
      <c r="L8161" t="s">
        <v>24</v>
      </c>
      <c r="M8161" t="s">
        <v>152</v>
      </c>
      <c r="N8161" t="s">
        <v>145</v>
      </c>
      <c r="O8161">
        <v>10</v>
      </c>
      <c r="P8161">
        <v>2021</v>
      </c>
    </row>
    <row r="8162" spans="1:16" x14ac:dyDescent="0.25">
      <c r="A8162" t="s">
        <v>61</v>
      </c>
      <c r="B8162">
        <v>1185732</v>
      </c>
      <c r="C8162" s="1">
        <v>44491</v>
      </c>
      <c r="D8162" t="s">
        <v>31</v>
      </c>
      <c r="E8162" t="s">
        <v>64</v>
      </c>
      <c r="F8162" t="s">
        <v>65</v>
      </c>
      <c r="G8162" t="s">
        <v>138</v>
      </c>
      <c r="H8162" t="s">
        <v>146</v>
      </c>
      <c r="I8162">
        <v>65.000000000000014</v>
      </c>
      <c r="J8162">
        <v>275</v>
      </c>
      <c r="K8162">
        <v>17875</v>
      </c>
      <c r="L8162" t="s">
        <v>24</v>
      </c>
      <c r="M8162" t="s">
        <v>152</v>
      </c>
      <c r="N8162" t="s">
        <v>145</v>
      </c>
      <c r="O8162">
        <v>10</v>
      </c>
      <c r="P8162">
        <v>2021</v>
      </c>
    </row>
    <row r="8163" spans="1:16" x14ac:dyDescent="0.25">
      <c r="A8163" t="s">
        <v>61</v>
      </c>
      <c r="B8163">
        <v>1185732</v>
      </c>
      <c r="C8163" s="1">
        <v>44491</v>
      </c>
      <c r="D8163" t="s">
        <v>31</v>
      </c>
      <c r="E8163" t="s">
        <v>64</v>
      </c>
      <c r="F8163" t="s">
        <v>65</v>
      </c>
      <c r="G8163" t="s">
        <v>142</v>
      </c>
      <c r="H8163" t="s">
        <v>144</v>
      </c>
      <c r="I8163">
        <v>65.000000000000014</v>
      </c>
      <c r="J8163">
        <v>175</v>
      </c>
      <c r="K8163">
        <v>11375</v>
      </c>
      <c r="L8163" t="s">
        <v>24</v>
      </c>
      <c r="M8163" t="s">
        <v>152</v>
      </c>
      <c r="N8163" t="s">
        <v>145</v>
      </c>
      <c r="O8163">
        <v>10</v>
      </c>
      <c r="P8163">
        <v>2021</v>
      </c>
    </row>
    <row r="8164" spans="1:16" x14ac:dyDescent="0.25">
      <c r="A8164" t="s">
        <v>61</v>
      </c>
      <c r="B8164">
        <v>1185732</v>
      </c>
      <c r="C8164" s="1">
        <v>44491</v>
      </c>
      <c r="D8164" t="s">
        <v>31</v>
      </c>
      <c r="E8164" t="s">
        <v>64</v>
      </c>
      <c r="F8164" t="s">
        <v>65</v>
      </c>
      <c r="G8164" t="s">
        <v>142</v>
      </c>
      <c r="H8164" t="s">
        <v>146</v>
      </c>
      <c r="I8164">
        <v>65.000000000000014</v>
      </c>
      <c r="J8164">
        <v>150</v>
      </c>
      <c r="K8164">
        <v>9750</v>
      </c>
      <c r="L8164" t="s">
        <v>24</v>
      </c>
      <c r="M8164" t="s">
        <v>152</v>
      </c>
      <c r="N8164" t="s">
        <v>145</v>
      </c>
      <c r="O8164">
        <v>10</v>
      </c>
      <c r="P8164">
        <v>2021</v>
      </c>
    </row>
    <row r="8165" spans="1:16" x14ac:dyDescent="0.25">
      <c r="A8165" t="s">
        <v>61</v>
      </c>
      <c r="B8165">
        <v>1185732</v>
      </c>
      <c r="C8165" s="1">
        <v>44491</v>
      </c>
      <c r="D8165" t="s">
        <v>31</v>
      </c>
      <c r="E8165" t="s">
        <v>64</v>
      </c>
      <c r="F8165" t="s">
        <v>65</v>
      </c>
      <c r="G8165" t="s">
        <v>138</v>
      </c>
      <c r="H8165" t="s">
        <v>139</v>
      </c>
      <c r="I8165">
        <v>75.000000000000014</v>
      </c>
      <c r="J8165">
        <v>150</v>
      </c>
      <c r="K8165">
        <v>11250</v>
      </c>
      <c r="L8165" t="s">
        <v>24</v>
      </c>
      <c r="M8165" t="s">
        <v>152</v>
      </c>
      <c r="N8165" t="s">
        <v>145</v>
      </c>
      <c r="O8165">
        <v>10</v>
      </c>
      <c r="P8165">
        <v>2021</v>
      </c>
    </row>
    <row r="8166" spans="1:16" x14ac:dyDescent="0.25">
      <c r="A8166" t="s">
        <v>61</v>
      </c>
      <c r="B8166">
        <v>1185732</v>
      </c>
      <c r="C8166" s="1">
        <v>44491</v>
      </c>
      <c r="D8166" t="s">
        <v>31</v>
      </c>
      <c r="E8166" t="s">
        <v>64</v>
      </c>
      <c r="F8166" t="s">
        <v>65</v>
      </c>
      <c r="G8166" t="s">
        <v>142</v>
      </c>
      <c r="H8166" t="s">
        <v>139</v>
      </c>
      <c r="I8166">
        <v>80</v>
      </c>
      <c r="J8166">
        <v>275</v>
      </c>
      <c r="K8166">
        <v>22000</v>
      </c>
      <c r="L8166" t="s">
        <v>24</v>
      </c>
      <c r="M8166" t="s">
        <v>152</v>
      </c>
      <c r="N8166" t="s">
        <v>145</v>
      </c>
      <c r="O8166">
        <v>10</v>
      </c>
      <c r="P8166">
        <v>2021</v>
      </c>
    </row>
    <row r="8167" spans="1:16" x14ac:dyDescent="0.25">
      <c r="A8167" t="s">
        <v>61</v>
      </c>
      <c r="B8167">
        <v>1185732</v>
      </c>
      <c r="C8167" s="1">
        <v>44491</v>
      </c>
      <c r="D8167" t="s">
        <v>31</v>
      </c>
      <c r="E8167" t="s">
        <v>64</v>
      </c>
      <c r="F8167" t="s">
        <v>65</v>
      </c>
      <c r="G8167" t="s">
        <v>138</v>
      </c>
      <c r="H8167" t="s">
        <v>144</v>
      </c>
      <c r="I8167">
        <v>68</v>
      </c>
      <c r="J8167">
        <v>113</v>
      </c>
      <c r="K8167">
        <v>7684</v>
      </c>
      <c r="L8167" t="s">
        <v>83</v>
      </c>
      <c r="M8167" t="s">
        <v>152</v>
      </c>
      <c r="N8167" t="s">
        <v>145</v>
      </c>
      <c r="O8167">
        <v>10</v>
      </c>
      <c r="P8167">
        <v>2021</v>
      </c>
    </row>
    <row r="8168" spans="1:16" x14ac:dyDescent="0.25">
      <c r="A8168" t="s">
        <v>61</v>
      </c>
      <c r="B8168">
        <v>1185732</v>
      </c>
      <c r="C8168" s="1">
        <v>44491</v>
      </c>
      <c r="D8168" t="s">
        <v>31</v>
      </c>
      <c r="E8168" t="s">
        <v>64</v>
      </c>
      <c r="F8168" t="s">
        <v>65</v>
      </c>
      <c r="G8168" t="s">
        <v>138</v>
      </c>
      <c r="H8168" t="s">
        <v>146</v>
      </c>
      <c r="I8168">
        <v>60</v>
      </c>
      <c r="J8168">
        <v>77</v>
      </c>
      <c r="K8168">
        <v>4620</v>
      </c>
      <c r="L8168" t="s">
        <v>83</v>
      </c>
      <c r="M8168" t="s">
        <v>152</v>
      </c>
      <c r="N8168" t="s">
        <v>145</v>
      </c>
      <c r="O8168">
        <v>10</v>
      </c>
      <c r="P8168">
        <v>2021</v>
      </c>
    </row>
    <row r="8169" spans="1:16" x14ac:dyDescent="0.25">
      <c r="A8169" t="s">
        <v>61</v>
      </c>
      <c r="B8169">
        <v>1185732</v>
      </c>
      <c r="C8169" s="1">
        <v>44491</v>
      </c>
      <c r="D8169" t="s">
        <v>31</v>
      </c>
      <c r="E8169" t="s">
        <v>64</v>
      </c>
      <c r="F8169" t="s">
        <v>65</v>
      </c>
      <c r="G8169" t="s">
        <v>142</v>
      </c>
      <c r="H8169" t="s">
        <v>144</v>
      </c>
      <c r="I8169">
        <v>59</v>
      </c>
      <c r="J8169">
        <v>46</v>
      </c>
      <c r="K8169">
        <v>2714</v>
      </c>
      <c r="L8169" t="s">
        <v>83</v>
      </c>
      <c r="M8169" t="s">
        <v>152</v>
      </c>
      <c r="N8169" t="s">
        <v>145</v>
      </c>
      <c r="O8169">
        <v>10</v>
      </c>
      <c r="P8169">
        <v>2021</v>
      </c>
    </row>
    <row r="8170" spans="1:16" x14ac:dyDescent="0.25">
      <c r="A8170" t="s">
        <v>61</v>
      </c>
      <c r="B8170">
        <v>1185732</v>
      </c>
      <c r="C8170" s="1">
        <v>44491</v>
      </c>
      <c r="D8170" t="s">
        <v>31</v>
      </c>
      <c r="E8170" t="s">
        <v>64</v>
      </c>
      <c r="F8170" t="s">
        <v>65</v>
      </c>
      <c r="G8170" t="s">
        <v>142</v>
      </c>
      <c r="H8170" t="s">
        <v>146</v>
      </c>
      <c r="I8170">
        <v>59</v>
      </c>
      <c r="J8170">
        <v>42</v>
      </c>
      <c r="K8170">
        <v>2478</v>
      </c>
      <c r="L8170" t="s">
        <v>83</v>
      </c>
      <c r="M8170" t="s">
        <v>152</v>
      </c>
      <c r="N8170" t="s">
        <v>145</v>
      </c>
      <c r="O8170">
        <v>10</v>
      </c>
      <c r="P8170">
        <v>2021</v>
      </c>
    </row>
    <row r="8171" spans="1:16" x14ac:dyDescent="0.25">
      <c r="A8171" t="s">
        <v>61</v>
      </c>
      <c r="B8171">
        <v>1185732</v>
      </c>
      <c r="C8171" s="1">
        <v>44491</v>
      </c>
      <c r="D8171" t="s">
        <v>31</v>
      </c>
      <c r="E8171" t="s">
        <v>64</v>
      </c>
      <c r="F8171" t="s">
        <v>65</v>
      </c>
      <c r="G8171" t="s">
        <v>138</v>
      </c>
      <c r="H8171" t="s">
        <v>139</v>
      </c>
      <c r="I8171">
        <v>71</v>
      </c>
      <c r="J8171">
        <v>44</v>
      </c>
      <c r="K8171">
        <v>3124</v>
      </c>
      <c r="L8171" t="s">
        <v>83</v>
      </c>
      <c r="M8171" t="s">
        <v>152</v>
      </c>
      <c r="N8171" t="s">
        <v>145</v>
      </c>
      <c r="O8171">
        <v>10</v>
      </c>
      <c r="P8171">
        <v>2021</v>
      </c>
    </row>
    <row r="8172" spans="1:16" x14ac:dyDescent="0.25">
      <c r="A8172" t="s">
        <v>61</v>
      </c>
      <c r="B8172">
        <v>1185732</v>
      </c>
      <c r="C8172" s="1">
        <v>44491</v>
      </c>
      <c r="D8172" t="s">
        <v>31</v>
      </c>
      <c r="E8172" t="s">
        <v>64</v>
      </c>
      <c r="F8172" t="s">
        <v>65</v>
      </c>
      <c r="G8172" t="s">
        <v>142</v>
      </c>
      <c r="H8172" t="s">
        <v>139</v>
      </c>
      <c r="I8172">
        <v>73</v>
      </c>
      <c r="J8172">
        <v>83</v>
      </c>
      <c r="K8172">
        <v>6059</v>
      </c>
      <c r="L8172" t="s">
        <v>83</v>
      </c>
      <c r="M8172" t="s">
        <v>152</v>
      </c>
      <c r="N8172" t="s">
        <v>145</v>
      </c>
      <c r="O8172">
        <v>10</v>
      </c>
      <c r="P8172">
        <v>2021</v>
      </c>
    </row>
    <row r="8173" spans="1:16" x14ac:dyDescent="0.25">
      <c r="A8173" t="s">
        <v>12</v>
      </c>
      <c r="B8173">
        <v>1185732</v>
      </c>
      <c r="C8173" s="1">
        <v>44491</v>
      </c>
      <c r="D8173" t="s">
        <v>27</v>
      </c>
      <c r="E8173" t="s">
        <v>28</v>
      </c>
      <c r="F8173" t="s">
        <v>39</v>
      </c>
      <c r="G8173" t="s">
        <v>138</v>
      </c>
      <c r="H8173" t="s">
        <v>144</v>
      </c>
      <c r="I8173">
        <v>45</v>
      </c>
      <c r="J8173">
        <v>425</v>
      </c>
      <c r="K8173">
        <v>19125</v>
      </c>
      <c r="L8173" t="s">
        <v>24</v>
      </c>
      <c r="M8173" t="s">
        <v>152</v>
      </c>
      <c r="N8173" t="s">
        <v>145</v>
      </c>
      <c r="O8173">
        <v>10</v>
      </c>
      <c r="P8173">
        <v>2021</v>
      </c>
    </row>
    <row r="8174" spans="1:16" x14ac:dyDescent="0.25">
      <c r="A8174" t="s">
        <v>12</v>
      </c>
      <c r="B8174">
        <v>1185732</v>
      </c>
      <c r="C8174" s="1">
        <v>44491</v>
      </c>
      <c r="D8174" t="s">
        <v>27</v>
      </c>
      <c r="E8174" t="s">
        <v>28</v>
      </c>
      <c r="F8174" t="s">
        <v>39</v>
      </c>
      <c r="G8174" t="s">
        <v>138</v>
      </c>
      <c r="H8174" t="s">
        <v>144</v>
      </c>
      <c r="I8174">
        <v>44</v>
      </c>
      <c r="J8174">
        <v>111</v>
      </c>
      <c r="K8174">
        <v>4884</v>
      </c>
      <c r="L8174" t="s">
        <v>83</v>
      </c>
      <c r="M8174" t="s">
        <v>152</v>
      </c>
      <c r="N8174" t="s">
        <v>145</v>
      </c>
      <c r="O8174">
        <v>10</v>
      </c>
      <c r="P8174">
        <v>2021</v>
      </c>
    </row>
    <row r="8175" spans="1:16" x14ac:dyDescent="0.25">
      <c r="A8175" t="s">
        <v>12</v>
      </c>
      <c r="B8175">
        <v>1185732</v>
      </c>
      <c r="C8175" s="1">
        <v>44491</v>
      </c>
      <c r="D8175" t="s">
        <v>27</v>
      </c>
      <c r="E8175" t="s">
        <v>28</v>
      </c>
      <c r="F8175" t="s">
        <v>39</v>
      </c>
      <c r="G8175" t="s">
        <v>138</v>
      </c>
      <c r="H8175" t="s">
        <v>144</v>
      </c>
      <c r="I8175">
        <v>34</v>
      </c>
      <c r="J8175">
        <v>128</v>
      </c>
      <c r="K8175">
        <v>4352</v>
      </c>
      <c r="L8175" t="s">
        <v>24</v>
      </c>
      <c r="M8175" t="s">
        <v>152</v>
      </c>
      <c r="N8175" t="s">
        <v>145</v>
      </c>
      <c r="O8175">
        <v>10</v>
      </c>
      <c r="P8175">
        <v>2021</v>
      </c>
    </row>
    <row r="8176" spans="1:16" x14ac:dyDescent="0.25">
      <c r="A8176" t="s">
        <v>61</v>
      </c>
      <c r="B8176">
        <v>1185732</v>
      </c>
      <c r="C8176" s="1">
        <v>44492</v>
      </c>
      <c r="D8176" t="s">
        <v>13</v>
      </c>
      <c r="E8176" t="s">
        <v>62</v>
      </c>
      <c r="F8176" t="s">
        <v>63</v>
      </c>
      <c r="G8176" t="s">
        <v>142</v>
      </c>
      <c r="H8176" t="s">
        <v>139</v>
      </c>
      <c r="I8176">
        <v>40</v>
      </c>
      <c r="J8176">
        <v>250</v>
      </c>
      <c r="K8176">
        <v>10000</v>
      </c>
      <c r="L8176" t="s">
        <v>24</v>
      </c>
      <c r="M8176" t="s">
        <v>152</v>
      </c>
      <c r="N8176" t="s">
        <v>147</v>
      </c>
      <c r="O8176">
        <v>10</v>
      </c>
      <c r="P8176">
        <v>2021</v>
      </c>
    </row>
    <row r="8177" spans="1:16" x14ac:dyDescent="0.25">
      <c r="A8177" t="s">
        <v>61</v>
      </c>
      <c r="B8177">
        <v>1185732</v>
      </c>
      <c r="C8177" s="1">
        <v>44492</v>
      </c>
      <c r="D8177" t="s">
        <v>13</v>
      </c>
      <c r="E8177" t="s">
        <v>62</v>
      </c>
      <c r="F8177" t="s">
        <v>63</v>
      </c>
      <c r="G8177" t="s">
        <v>142</v>
      </c>
      <c r="H8177" t="s">
        <v>139</v>
      </c>
      <c r="I8177">
        <v>37</v>
      </c>
      <c r="J8177">
        <v>63</v>
      </c>
      <c r="K8177">
        <v>2331</v>
      </c>
      <c r="L8177" t="s">
        <v>83</v>
      </c>
      <c r="M8177" t="s">
        <v>152</v>
      </c>
      <c r="N8177" t="s">
        <v>147</v>
      </c>
      <c r="O8177">
        <v>10</v>
      </c>
      <c r="P8177">
        <v>2021</v>
      </c>
    </row>
    <row r="8178" spans="1:16" x14ac:dyDescent="0.25">
      <c r="A8178" t="s">
        <v>12</v>
      </c>
      <c r="B8178">
        <v>1185732</v>
      </c>
      <c r="C8178" s="1">
        <v>44492</v>
      </c>
      <c r="D8178" t="s">
        <v>27</v>
      </c>
      <c r="E8178" t="s">
        <v>28</v>
      </c>
      <c r="F8178" t="s">
        <v>39</v>
      </c>
      <c r="G8178" t="s">
        <v>138</v>
      </c>
      <c r="H8178" t="s">
        <v>146</v>
      </c>
      <c r="I8178">
        <v>45</v>
      </c>
      <c r="J8178">
        <v>225</v>
      </c>
      <c r="K8178">
        <v>10125</v>
      </c>
      <c r="L8178" t="s">
        <v>24</v>
      </c>
      <c r="M8178" t="s">
        <v>152</v>
      </c>
      <c r="N8178" t="s">
        <v>147</v>
      </c>
      <c r="O8178">
        <v>10</v>
      </c>
      <c r="P8178">
        <v>2021</v>
      </c>
    </row>
    <row r="8179" spans="1:16" x14ac:dyDescent="0.25">
      <c r="A8179" t="s">
        <v>12</v>
      </c>
      <c r="B8179">
        <v>1185732</v>
      </c>
      <c r="C8179" s="1">
        <v>44492</v>
      </c>
      <c r="D8179" t="s">
        <v>27</v>
      </c>
      <c r="E8179" t="s">
        <v>28</v>
      </c>
      <c r="F8179" t="s">
        <v>39</v>
      </c>
      <c r="G8179" t="s">
        <v>138</v>
      </c>
      <c r="H8179" t="s">
        <v>146</v>
      </c>
      <c r="I8179">
        <v>41</v>
      </c>
      <c r="J8179">
        <v>68</v>
      </c>
      <c r="K8179">
        <v>2788</v>
      </c>
      <c r="L8179" t="s">
        <v>83</v>
      </c>
      <c r="M8179" t="s">
        <v>152</v>
      </c>
      <c r="N8179" t="s">
        <v>147</v>
      </c>
      <c r="O8179">
        <v>10</v>
      </c>
      <c r="P8179">
        <v>2021</v>
      </c>
    </row>
    <row r="8180" spans="1:16" x14ac:dyDescent="0.25">
      <c r="A8180" t="s">
        <v>12</v>
      </c>
      <c r="B8180">
        <v>1185732</v>
      </c>
      <c r="C8180" s="1">
        <v>44492</v>
      </c>
      <c r="D8180" t="s">
        <v>27</v>
      </c>
      <c r="E8180" t="s">
        <v>28</v>
      </c>
      <c r="F8180" t="s">
        <v>39</v>
      </c>
      <c r="G8180" t="s">
        <v>138</v>
      </c>
      <c r="H8180" t="s">
        <v>146</v>
      </c>
      <c r="I8180">
        <v>34</v>
      </c>
      <c r="J8180">
        <v>68</v>
      </c>
      <c r="K8180">
        <v>2312</v>
      </c>
      <c r="L8180" t="s">
        <v>24</v>
      </c>
      <c r="M8180" t="s">
        <v>152</v>
      </c>
      <c r="N8180" t="s">
        <v>147</v>
      </c>
      <c r="O8180">
        <v>10</v>
      </c>
      <c r="P8180">
        <v>2021</v>
      </c>
    </row>
    <row r="8181" spans="1:16" x14ac:dyDescent="0.25">
      <c r="A8181" t="s">
        <v>12</v>
      </c>
      <c r="B8181">
        <v>1128299</v>
      </c>
      <c r="C8181" s="1">
        <v>44492</v>
      </c>
      <c r="D8181" t="s">
        <v>31</v>
      </c>
      <c r="E8181" t="s">
        <v>86</v>
      </c>
      <c r="F8181" t="s">
        <v>87</v>
      </c>
      <c r="G8181" t="s">
        <v>138</v>
      </c>
      <c r="H8181" t="s">
        <v>144</v>
      </c>
      <c r="I8181">
        <v>45.000000000000007</v>
      </c>
      <c r="J8181">
        <v>500</v>
      </c>
      <c r="K8181">
        <v>22500</v>
      </c>
      <c r="L8181" t="s">
        <v>83</v>
      </c>
      <c r="M8181" t="s">
        <v>152</v>
      </c>
      <c r="N8181" t="s">
        <v>147</v>
      </c>
      <c r="O8181">
        <v>10</v>
      </c>
      <c r="P8181">
        <v>2021</v>
      </c>
    </row>
    <row r="8182" spans="1:16" x14ac:dyDescent="0.25">
      <c r="A8182" t="s">
        <v>12</v>
      </c>
      <c r="B8182">
        <v>1128299</v>
      </c>
      <c r="C8182" s="1">
        <v>44492</v>
      </c>
      <c r="D8182" t="s">
        <v>31</v>
      </c>
      <c r="E8182" t="s">
        <v>86</v>
      </c>
      <c r="F8182" t="s">
        <v>87</v>
      </c>
      <c r="G8182" t="s">
        <v>138</v>
      </c>
      <c r="H8182" t="s">
        <v>146</v>
      </c>
      <c r="I8182">
        <v>50.000000000000014</v>
      </c>
      <c r="J8182">
        <v>500</v>
      </c>
      <c r="K8182">
        <v>25000</v>
      </c>
      <c r="L8182" t="s">
        <v>83</v>
      </c>
      <c r="M8182" t="s">
        <v>152</v>
      </c>
      <c r="N8182" t="s">
        <v>147</v>
      </c>
      <c r="O8182">
        <v>10</v>
      </c>
      <c r="P8182">
        <v>2021</v>
      </c>
    </row>
    <row r="8183" spans="1:16" x14ac:dyDescent="0.25">
      <c r="A8183" t="s">
        <v>12</v>
      </c>
      <c r="B8183">
        <v>1128299</v>
      </c>
      <c r="C8183" s="1">
        <v>44492</v>
      </c>
      <c r="D8183" t="s">
        <v>31</v>
      </c>
      <c r="E8183" t="s">
        <v>86</v>
      </c>
      <c r="F8183" t="s">
        <v>87</v>
      </c>
      <c r="G8183" t="s">
        <v>142</v>
      </c>
      <c r="H8183" t="s">
        <v>144</v>
      </c>
      <c r="I8183">
        <v>45.000000000000007</v>
      </c>
      <c r="J8183">
        <v>325</v>
      </c>
      <c r="K8183">
        <v>14625</v>
      </c>
      <c r="L8183" t="s">
        <v>83</v>
      </c>
      <c r="M8183" t="s">
        <v>152</v>
      </c>
      <c r="N8183" t="s">
        <v>147</v>
      </c>
      <c r="O8183">
        <v>10</v>
      </c>
      <c r="P8183">
        <v>2021</v>
      </c>
    </row>
    <row r="8184" spans="1:16" x14ac:dyDescent="0.25">
      <c r="A8184" t="s">
        <v>12</v>
      </c>
      <c r="B8184">
        <v>1128299</v>
      </c>
      <c r="C8184" s="1">
        <v>44492</v>
      </c>
      <c r="D8184" t="s">
        <v>31</v>
      </c>
      <c r="E8184" t="s">
        <v>86</v>
      </c>
      <c r="F8184" t="s">
        <v>87</v>
      </c>
      <c r="G8184" t="s">
        <v>142</v>
      </c>
      <c r="H8184" t="s">
        <v>146</v>
      </c>
      <c r="I8184">
        <v>45.000000000000007</v>
      </c>
      <c r="J8184">
        <v>300</v>
      </c>
      <c r="K8184">
        <v>13500</v>
      </c>
      <c r="L8184" t="s">
        <v>83</v>
      </c>
      <c r="M8184" t="s">
        <v>152</v>
      </c>
      <c r="N8184" t="s">
        <v>147</v>
      </c>
      <c r="O8184">
        <v>10</v>
      </c>
      <c r="P8184">
        <v>2021</v>
      </c>
    </row>
    <row r="8185" spans="1:16" x14ac:dyDescent="0.25">
      <c r="A8185" t="s">
        <v>12</v>
      </c>
      <c r="B8185">
        <v>1128299</v>
      </c>
      <c r="C8185" s="1">
        <v>44492</v>
      </c>
      <c r="D8185" t="s">
        <v>31</v>
      </c>
      <c r="E8185" t="s">
        <v>86</v>
      </c>
      <c r="F8185" t="s">
        <v>87</v>
      </c>
      <c r="G8185" t="s">
        <v>138</v>
      </c>
      <c r="H8185" t="s">
        <v>139</v>
      </c>
      <c r="I8185">
        <v>55.000000000000007</v>
      </c>
      <c r="J8185">
        <v>275</v>
      </c>
      <c r="K8185">
        <v>15125</v>
      </c>
      <c r="L8185" t="s">
        <v>83</v>
      </c>
      <c r="M8185" t="s">
        <v>152</v>
      </c>
      <c r="N8185" t="s">
        <v>147</v>
      </c>
      <c r="O8185">
        <v>10</v>
      </c>
      <c r="P8185">
        <v>2021</v>
      </c>
    </row>
    <row r="8186" spans="1:16" x14ac:dyDescent="0.25">
      <c r="A8186" t="s">
        <v>12</v>
      </c>
      <c r="B8186">
        <v>1128299</v>
      </c>
      <c r="C8186" s="1">
        <v>44492</v>
      </c>
      <c r="D8186" t="s">
        <v>31</v>
      </c>
      <c r="E8186" t="s">
        <v>86</v>
      </c>
      <c r="F8186" t="s">
        <v>87</v>
      </c>
      <c r="G8186" t="s">
        <v>142</v>
      </c>
      <c r="H8186" t="s">
        <v>139</v>
      </c>
      <c r="I8186">
        <v>60.000000000000007</v>
      </c>
      <c r="J8186">
        <v>325</v>
      </c>
      <c r="K8186">
        <v>19500</v>
      </c>
      <c r="L8186" t="s">
        <v>83</v>
      </c>
      <c r="M8186" t="s">
        <v>152</v>
      </c>
      <c r="N8186" t="s">
        <v>147</v>
      </c>
      <c r="O8186">
        <v>10</v>
      </c>
      <c r="P8186">
        <v>2021</v>
      </c>
    </row>
    <row r="8187" spans="1:16" x14ac:dyDescent="0.25">
      <c r="A8187" t="s">
        <v>12</v>
      </c>
      <c r="B8187">
        <v>1128299</v>
      </c>
      <c r="C8187" s="1">
        <v>44492</v>
      </c>
      <c r="D8187" t="s">
        <v>31</v>
      </c>
      <c r="E8187" t="s">
        <v>86</v>
      </c>
      <c r="F8187" t="s">
        <v>87</v>
      </c>
      <c r="G8187" t="s">
        <v>138</v>
      </c>
      <c r="H8187" t="s">
        <v>144</v>
      </c>
      <c r="I8187">
        <v>41</v>
      </c>
      <c r="J8187">
        <v>135</v>
      </c>
      <c r="K8187">
        <v>5535</v>
      </c>
      <c r="L8187" t="s">
        <v>83</v>
      </c>
      <c r="M8187" t="s">
        <v>152</v>
      </c>
      <c r="N8187" t="s">
        <v>147</v>
      </c>
      <c r="O8187">
        <v>10</v>
      </c>
      <c r="P8187">
        <v>2021</v>
      </c>
    </row>
    <row r="8188" spans="1:16" x14ac:dyDescent="0.25">
      <c r="A8188" t="s">
        <v>12</v>
      </c>
      <c r="B8188">
        <v>1128299</v>
      </c>
      <c r="C8188" s="1">
        <v>44492</v>
      </c>
      <c r="D8188" t="s">
        <v>31</v>
      </c>
      <c r="E8188" t="s">
        <v>86</v>
      </c>
      <c r="F8188" t="s">
        <v>87</v>
      </c>
      <c r="G8188" t="s">
        <v>138</v>
      </c>
      <c r="H8188" t="s">
        <v>146</v>
      </c>
      <c r="I8188">
        <v>47</v>
      </c>
      <c r="J8188">
        <v>145</v>
      </c>
      <c r="K8188">
        <v>6815</v>
      </c>
      <c r="L8188" t="s">
        <v>83</v>
      </c>
      <c r="M8188" t="s">
        <v>152</v>
      </c>
      <c r="N8188" t="s">
        <v>147</v>
      </c>
      <c r="O8188">
        <v>10</v>
      </c>
      <c r="P8188">
        <v>2021</v>
      </c>
    </row>
    <row r="8189" spans="1:16" x14ac:dyDescent="0.25">
      <c r="A8189" t="s">
        <v>12</v>
      </c>
      <c r="B8189">
        <v>1128299</v>
      </c>
      <c r="C8189" s="1">
        <v>44492</v>
      </c>
      <c r="D8189" t="s">
        <v>31</v>
      </c>
      <c r="E8189" t="s">
        <v>86</v>
      </c>
      <c r="F8189" t="s">
        <v>87</v>
      </c>
      <c r="G8189" t="s">
        <v>142</v>
      </c>
      <c r="H8189" t="s">
        <v>144</v>
      </c>
      <c r="I8189">
        <v>44</v>
      </c>
      <c r="J8189">
        <v>91</v>
      </c>
      <c r="K8189">
        <v>4004</v>
      </c>
      <c r="L8189" t="s">
        <v>83</v>
      </c>
      <c r="M8189" t="s">
        <v>152</v>
      </c>
      <c r="N8189" t="s">
        <v>147</v>
      </c>
      <c r="O8189">
        <v>10</v>
      </c>
      <c r="P8189">
        <v>2021</v>
      </c>
    </row>
    <row r="8190" spans="1:16" x14ac:dyDescent="0.25">
      <c r="A8190" t="s">
        <v>12</v>
      </c>
      <c r="B8190">
        <v>1128299</v>
      </c>
      <c r="C8190" s="1">
        <v>44492</v>
      </c>
      <c r="D8190" t="s">
        <v>31</v>
      </c>
      <c r="E8190" t="s">
        <v>86</v>
      </c>
      <c r="F8190" t="s">
        <v>87</v>
      </c>
      <c r="G8190" t="s">
        <v>142</v>
      </c>
      <c r="H8190" t="s">
        <v>146</v>
      </c>
      <c r="I8190">
        <v>43</v>
      </c>
      <c r="J8190">
        <v>90</v>
      </c>
      <c r="K8190">
        <v>3870</v>
      </c>
      <c r="L8190" t="s">
        <v>83</v>
      </c>
      <c r="M8190" t="s">
        <v>152</v>
      </c>
      <c r="N8190" t="s">
        <v>147</v>
      </c>
      <c r="O8190">
        <v>10</v>
      </c>
      <c r="P8190">
        <v>2021</v>
      </c>
    </row>
    <row r="8191" spans="1:16" x14ac:dyDescent="0.25">
      <c r="A8191" t="s">
        <v>12</v>
      </c>
      <c r="B8191">
        <v>1128299</v>
      </c>
      <c r="C8191" s="1">
        <v>44492</v>
      </c>
      <c r="D8191" t="s">
        <v>31</v>
      </c>
      <c r="E8191" t="s">
        <v>86</v>
      </c>
      <c r="F8191" t="s">
        <v>87</v>
      </c>
      <c r="G8191" t="s">
        <v>138</v>
      </c>
      <c r="H8191" t="s">
        <v>139</v>
      </c>
      <c r="I8191">
        <v>53</v>
      </c>
      <c r="J8191">
        <v>69</v>
      </c>
      <c r="K8191">
        <v>3657</v>
      </c>
      <c r="L8191" t="s">
        <v>83</v>
      </c>
      <c r="M8191" t="s">
        <v>152</v>
      </c>
      <c r="N8191" t="s">
        <v>147</v>
      </c>
      <c r="O8191">
        <v>10</v>
      </c>
      <c r="P8191">
        <v>2021</v>
      </c>
    </row>
    <row r="8192" spans="1:16" x14ac:dyDescent="0.25">
      <c r="A8192" t="s">
        <v>12</v>
      </c>
      <c r="B8192">
        <v>1128299</v>
      </c>
      <c r="C8192" s="1">
        <v>44492</v>
      </c>
      <c r="D8192" t="s">
        <v>31</v>
      </c>
      <c r="E8192" t="s">
        <v>86</v>
      </c>
      <c r="F8192" t="s">
        <v>87</v>
      </c>
      <c r="G8192" t="s">
        <v>142</v>
      </c>
      <c r="H8192" t="s">
        <v>139</v>
      </c>
      <c r="I8192">
        <v>56</v>
      </c>
      <c r="J8192">
        <v>85</v>
      </c>
      <c r="K8192">
        <v>4760</v>
      </c>
      <c r="L8192" t="s">
        <v>83</v>
      </c>
      <c r="M8192" t="s">
        <v>152</v>
      </c>
      <c r="N8192" t="s">
        <v>147</v>
      </c>
      <c r="O8192">
        <v>10</v>
      </c>
      <c r="P8192">
        <v>2021</v>
      </c>
    </row>
    <row r="8193" spans="1:16" x14ac:dyDescent="0.25">
      <c r="A8193" t="s">
        <v>12</v>
      </c>
      <c r="B8193">
        <v>1128299</v>
      </c>
      <c r="C8193" s="1">
        <v>44492</v>
      </c>
      <c r="D8193" t="s">
        <v>31</v>
      </c>
      <c r="E8193" t="s">
        <v>86</v>
      </c>
      <c r="F8193" t="s">
        <v>87</v>
      </c>
      <c r="G8193" t="s">
        <v>138</v>
      </c>
      <c r="H8193" t="s">
        <v>144</v>
      </c>
      <c r="I8193">
        <v>36</v>
      </c>
      <c r="J8193">
        <v>170</v>
      </c>
      <c r="K8193">
        <v>6120</v>
      </c>
      <c r="L8193" t="s">
        <v>24</v>
      </c>
      <c r="M8193" t="s">
        <v>152</v>
      </c>
      <c r="N8193" t="s">
        <v>147</v>
      </c>
      <c r="O8193">
        <v>10</v>
      </c>
      <c r="P8193">
        <v>2021</v>
      </c>
    </row>
    <row r="8194" spans="1:16" x14ac:dyDescent="0.25">
      <c r="A8194" t="s">
        <v>12</v>
      </c>
      <c r="B8194">
        <v>1128299</v>
      </c>
      <c r="C8194" s="1">
        <v>44492</v>
      </c>
      <c r="D8194" t="s">
        <v>31</v>
      </c>
      <c r="E8194" t="s">
        <v>86</v>
      </c>
      <c r="F8194" t="s">
        <v>87</v>
      </c>
      <c r="G8194" t="s">
        <v>138</v>
      </c>
      <c r="H8194" t="s">
        <v>146</v>
      </c>
      <c r="I8194">
        <v>33</v>
      </c>
      <c r="J8194">
        <v>175</v>
      </c>
      <c r="K8194">
        <v>5775</v>
      </c>
      <c r="L8194" t="s">
        <v>24</v>
      </c>
      <c r="M8194" t="s">
        <v>152</v>
      </c>
      <c r="N8194" t="s">
        <v>147</v>
      </c>
      <c r="O8194">
        <v>10</v>
      </c>
      <c r="P8194">
        <v>2021</v>
      </c>
    </row>
    <row r="8195" spans="1:16" x14ac:dyDescent="0.25">
      <c r="A8195" t="s">
        <v>12</v>
      </c>
      <c r="B8195">
        <v>1128299</v>
      </c>
      <c r="C8195" s="1">
        <v>44492</v>
      </c>
      <c r="D8195" t="s">
        <v>31</v>
      </c>
      <c r="E8195" t="s">
        <v>86</v>
      </c>
      <c r="F8195" t="s">
        <v>87</v>
      </c>
      <c r="G8195" t="s">
        <v>142</v>
      </c>
      <c r="H8195" t="s">
        <v>144</v>
      </c>
      <c r="I8195">
        <v>31</v>
      </c>
      <c r="J8195">
        <v>111</v>
      </c>
      <c r="K8195">
        <v>3441</v>
      </c>
      <c r="L8195" t="s">
        <v>24</v>
      </c>
      <c r="M8195" t="s">
        <v>152</v>
      </c>
      <c r="N8195" t="s">
        <v>147</v>
      </c>
      <c r="O8195">
        <v>10</v>
      </c>
      <c r="P8195">
        <v>2021</v>
      </c>
    </row>
    <row r="8196" spans="1:16" x14ac:dyDescent="0.25">
      <c r="A8196" t="s">
        <v>12</v>
      </c>
      <c r="B8196">
        <v>1128299</v>
      </c>
      <c r="C8196" s="1">
        <v>44492</v>
      </c>
      <c r="D8196" t="s">
        <v>31</v>
      </c>
      <c r="E8196" t="s">
        <v>86</v>
      </c>
      <c r="F8196" t="s">
        <v>87</v>
      </c>
      <c r="G8196" t="s">
        <v>142</v>
      </c>
      <c r="H8196" t="s">
        <v>146</v>
      </c>
      <c r="I8196">
        <v>32</v>
      </c>
      <c r="J8196">
        <v>102</v>
      </c>
      <c r="K8196">
        <v>3264</v>
      </c>
      <c r="L8196" t="s">
        <v>24</v>
      </c>
      <c r="M8196" t="s">
        <v>152</v>
      </c>
      <c r="N8196" t="s">
        <v>147</v>
      </c>
      <c r="O8196">
        <v>10</v>
      </c>
      <c r="P8196">
        <v>2021</v>
      </c>
    </row>
    <row r="8197" spans="1:16" x14ac:dyDescent="0.25">
      <c r="A8197" t="s">
        <v>12</v>
      </c>
      <c r="B8197">
        <v>1128299</v>
      </c>
      <c r="C8197" s="1">
        <v>44492</v>
      </c>
      <c r="D8197" t="s">
        <v>31</v>
      </c>
      <c r="E8197" t="s">
        <v>86</v>
      </c>
      <c r="F8197" t="s">
        <v>87</v>
      </c>
      <c r="G8197" t="s">
        <v>138</v>
      </c>
      <c r="H8197" t="s">
        <v>139</v>
      </c>
      <c r="I8197">
        <v>44</v>
      </c>
      <c r="J8197">
        <v>88</v>
      </c>
      <c r="K8197">
        <v>3872</v>
      </c>
      <c r="L8197" t="s">
        <v>24</v>
      </c>
      <c r="M8197" t="s">
        <v>152</v>
      </c>
      <c r="N8197" t="s">
        <v>147</v>
      </c>
      <c r="O8197">
        <v>10</v>
      </c>
      <c r="P8197">
        <v>2021</v>
      </c>
    </row>
    <row r="8198" spans="1:16" x14ac:dyDescent="0.25">
      <c r="A8198" t="s">
        <v>12</v>
      </c>
      <c r="B8198">
        <v>1128299</v>
      </c>
      <c r="C8198" s="1">
        <v>44492</v>
      </c>
      <c r="D8198" t="s">
        <v>31</v>
      </c>
      <c r="E8198" t="s">
        <v>86</v>
      </c>
      <c r="F8198" t="s">
        <v>87</v>
      </c>
      <c r="G8198" t="s">
        <v>142</v>
      </c>
      <c r="H8198" t="s">
        <v>139</v>
      </c>
      <c r="I8198">
        <v>47</v>
      </c>
      <c r="J8198">
        <v>107</v>
      </c>
      <c r="K8198">
        <v>5029</v>
      </c>
      <c r="L8198" t="s">
        <v>24</v>
      </c>
      <c r="M8198" t="s">
        <v>152</v>
      </c>
      <c r="N8198" t="s">
        <v>147</v>
      </c>
      <c r="O8198">
        <v>10</v>
      </c>
      <c r="P8198">
        <v>2021</v>
      </c>
    </row>
    <row r="8199" spans="1:16" x14ac:dyDescent="0.25">
      <c r="A8199" t="s">
        <v>61</v>
      </c>
      <c r="B8199">
        <v>1185732</v>
      </c>
      <c r="C8199" s="1">
        <v>44493</v>
      </c>
      <c r="D8199" t="s">
        <v>13</v>
      </c>
      <c r="E8199" t="s">
        <v>62</v>
      </c>
      <c r="F8199" t="s">
        <v>63</v>
      </c>
      <c r="G8199" t="s">
        <v>138</v>
      </c>
      <c r="H8199" t="s">
        <v>144</v>
      </c>
      <c r="I8199">
        <v>40</v>
      </c>
      <c r="J8199">
        <v>470</v>
      </c>
      <c r="K8199">
        <v>18800</v>
      </c>
      <c r="L8199" t="s">
        <v>24</v>
      </c>
      <c r="M8199" t="s">
        <v>152</v>
      </c>
      <c r="N8199" t="s">
        <v>148</v>
      </c>
      <c r="O8199">
        <v>10</v>
      </c>
      <c r="P8199">
        <v>2021</v>
      </c>
    </row>
    <row r="8200" spans="1:16" x14ac:dyDescent="0.25">
      <c r="A8200" t="s">
        <v>61</v>
      </c>
      <c r="B8200">
        <v>1185732</v>
      </c>
      <c r="C8200" s="1">
        <v>44493</v>
      </c>
      <c r="D8200" t="s">
        <v>13</v>
      </c>
      <c r="E8200" t="s">
        <v>62</v>
      </c>
      <c r="F8200" t="s">
        <v>63</v>
      </c>
      <c r="G8200" t="s">
        <v>138</v>
      </c>
      <c r="H8200" t="s">
        <v>144</v>
      </c>
      <c r="I8200">
        <v>39</v>
      </c>
      <c r="J8200">
        <v>127</v>
      </c>
      <c r="K8200">
        <v>4953</v>
      </c>
      <c r="L8200" t="s">
        <v>83</v>
      </c>
      <c r="M8200" t="s">
        <v>152</v>
      </c>
      <c r="N8200" t="s">
        <v>148</v>
      </c>
      <c r="O8200">
        <v>10</v>
      </c>
      <c r="P8200">
        <v>2021</v>
      </c>
    </row>
    <row r="8201" spans="1:16" x14ac:dyDescent="0.25">
      <c r="A8201" t="s">
        <v>12</v>
      </c>
      <c r="B8201">
        <v>1185732</v>
      </c>
      <c r="C8201" s="1">
        <v>44493</v>
      </c>
      <c r="D8201" t="s">
        <v>27</v>
      </c>
      <c r="E8201" t="s">
        <v>28</v>
      </c>
      <c r="F8201" t="s">
        <v>39</v>
      </c>
      <c r="G8201" t="s">
        <v>142</v>
      </c>
      <c r="H8201" t="s">
        <v>144</v>
      </c>
      <c r="I8201">
        <v>35</v>
      </c>
      <c r="J8201">
        <v>225</v>
      </c>
      <c r="K8201">
        <v>7875</v>
      </c>
      <c r="L8201" t="s">
        <v>24</v>
      </c>
      <c r="M8201" t="s">
        <v>152</v>
      </c>
      <c r="N8201" t="s">
        <v>148</v>
      </c>
      <c r="O8201">
        <v>10</v>
      </c>
      <c r="P8201">
        <v>2021</v>
      </c>
    </row>
    <row r="8202" spans="1:16" x14ac:dyDescent="0.25">
      <c r="A8202" t="s">
        <v>12</v>
      </c>
      <c r="B8202">
        <v>1185732</v>
      </c>
      <c r="C8202" s="1">
        <v>44493</v>
      </c>
      <c r="D8202" t="s">
        <v>27</v>
      </c>
      <c r="E8202" t="s">
        <v>28</v>
      </c>
      <c r="F8202" t="s">
        <v>39</v>
      </c>
      <c r="G8202" t="s">
        <v>142</v>
      </c>
      <c r="H8202" t="s">
        <v>144</v>
      </c>
      <c r="I8202">
        <v>33</v>
      </c>
      <c r="J8202">
        <v>56</v>
      </c>
      <c r="K8202">
        <v>1848</v>
      </c>
      <c r="L8202" t="s">
        <v>83</v>
      </c>
      <c r="M8202" t="s">
        <v>152</v>
      </c>
      <c r="N8202" t="s">
        <v>148</v>
      </c>
      <c r="O8202">
        <v>10</v>
      </c>
      <c r="P8202">
        <v>2021</v>
      </c>
    </row>
    <row r="8203" spans="1:16" x14ac:dyDescent="0.25">
      <c r="A8203" t="s">
        <v>12</v>
      </c>
      <c r="B8203">
        <v>1185732</v>
      </c>
      <c r="C8203" s="1">
        <v>44493</v>
      </c>
      <c r="D8203" t="s">
        <v>27</v>
      </c>
      <c r="E8203" t="s">
        <v>28</v>
      </c>
      <c r="F8203" t="s">
        <v>39</v>
      </c>
      <c r="G8203" t="s">
        <v>142</v>
      </c>
      <c r="H8203" t="s">
        <v>144</v>
      </c>
      <c r="I8203">
        <v>28</v>
      </c>
      <c r="J8203">
        <v>72</v>
      </c>
      <c r="K8203">
        <v>2016</v>
      </c>
      <c r="L8203" t="s">
        <v>24</v>
      </c>
      <c r="M8203" t="s">
        <v>152</v>
      </c>
      <c r="N8203" t="s">
        <v>148</v>
      </c>
      <c r="O8203">
        <v>10</v>
      </c>
      <c r="P8203">
        <v>2021</v>
      </c>
    </row>
    <row r="8204" spans="1:16" x14ac:dyDescent="0.25">
      <c r="A8204" t="s">
        <v>12</v>
      </c>
      <c r="B8204">
        <v>1128299</v>
      </c>
      <c r="C8204" s="1">
        <v>44493</v>
      </c>
      <c r="D8204" t="s">
        <v>48</v>
      </c>
      <c r="E8204" t="s">
        <v>72</v>
      </c>
      <c r="F8204" t="s">
        <v>73</v>
      </c>
      <c r="G8204" t="s">
        <v>138</v>
      </c>
      <c r="H8204" t="s">
        <v>144</v>
      </c>
      <c r="I8204">
        <v>40</v>
      </c>
      <c r="J8204">
        <v>350</v>
      </c>
      <c r="K8204">
        <v>14000</v>
      </c>
      <c r="L8204" t="s">
        <v>16</v>
      </c>
      <c r="M8204" t="s">
        <v>152</v>
      </c>
      <c r="N8204" t="s">
        <v>148</v>
      </c>
      <c r="O8204">
        <v>10</v>
      </c>
      <c r="P8204">
        <v>2021</v>
      </c>
    </row>
    <row r="8205" spans="1:16" x14ac:dyDescent="0.25">
      <c r="A8205" t="s">
        <v>12</v>
      </c>
      <c r="B8205">
        <v>1128299</v>
      </c>
      <c r="C8205" s="1">
        <v>44493</v>
      </c>
      <c r="D8205" t="s">
        <v>48</v>
      </c>
      <c r="E8205" t="s">
        <v>72</v>
      </c>
      <c r="F8205" t="s">
        <v>73</v>
      </c>
      <c r="G8205" t="s">
        <v>138</v>
      </c>
      <c r="H8205" t="s">
        <v>146</v>
      </c>
      <c r="I8205">
        <v>55.000000000000014</v>
      </c>
      <c r="J8205">
        <v>525</v>
      </c>
      <c r="K8205">
        <v>28875</v>
      </c>
      <c r="L8205" t="s">
        <v>16</v>
      </c>
      <c r="M8205" t="s">
        <v>152</v>
      </c>
      <c r="N8205" t="s">
        <v>148</v>
      </c>
      <c r="O8205">
        <v>10</v>
      </c>
      <c r="P8205">
        <v>2021</v>
      </c>
    </row>
    <row r="8206" spans="1:16" x14ac:dyDescent="0.25">
      <c r="A8206" t="s">
        <v>12</v>
      </c>
      <c r="B8206">
        <v>1128299</v>
      </c>
      <c r="C8206" s="1">
        <v>44493</v>
      </c>
      <c r="D8206" t="s">
        <v>48</v>
      </c>
      <c r="E8206" t="s">
        <v>72</v>
      </c>
      <c r="F8206" t="s">
        <v>73</v>
      </c>
      <c r="G8206" t="s">
        <v>142</v>
      </c>
      <c r="H8206" t="s">
        <v>144</v>
      </c>
      <c r="I8206">
        <v>50.000000000000014</v>
      </c>
      <c r="J8206">
        <v>350</v>
      </c>
      <c r="K8206">
        <v>17500</v>
      </c>
      <c r="L8206" t="s">
        <v>16</v>
      </c>
      <c r="M8206" t="s">
        <v>152</v>
      </c>
      <c r="N8206" t="s">
        <v>148</v>
      </c>
      <c r="O8206">
        <v>10</v>
      </c>
      <c r="P8206">
        <v>2021</v>
      </c>
    </row>
    <row r="8207" spans="1:16" x14ac:dyDescent="0.25">
      <c r="A8207" t="s">
        <v>12</v>
      </c>
      <c r="B8207">
        <v>1128299</v>
      </c>
      <c r="C8207" s="1">
        <v>44493</v>
      </c>
      <c r="D8207" t="s">
        <v>48</v>
      </c>
      <c r="E8207" t="s">
        <v>72</v>
      </c>
      <c r="F8207" t="s">
        <v>73</v>
      </c>
      <c r="G8207" t="s">
        <v>142</v>
      </c>
      <c r="H8207" t="s">
        <v>146</v>
      </c>
      <c r="I8207">
        <v>45.000000000000007</v>
      </c>
      <c r="J8207">
        <v>325</v>
      </c>
      <c r="K8207">
        <v>14625</v>
      </c>
      <c r="L8207" t="s">
        <v>16</v>
      </c>
      <c r="M8207" t="s">
        <v>152</v>
      </c>
      <c r="N8207" t="s">
        <v>148</v>
      </c>
      <c r="O8207">
        <v>10</v>
      </c>
      <c r="P8207">
        <v>2021</v>
      </c>
    </row>
    <row r="8208" spans="1:16" x14ac:dyDescent="0.25">
      <c r="A8208" t="s">
        <v>12</v>
      </c>
      <c r="B8208">
        <v>1128299</v>
      </c>
      <c r="C8208" s="1">
        <v>44493</v>
      </c>
      <c r="D8208" t="s">
        <v>48</v>
      </c>
      <c r="E8208" t="s">
        <v>72</v>
      </c>
      <c r="F8208" t="s">
        <v>73</v>
      </c>
      <c r="G8208" t="s">
        <v>138</v>
      </c>
      <c r="H8208" t="s">
        <v>139</v>
      </c>
      <c r="I8208">
        <v>55.000000000000007</v>
      </c>
      <c r="J8208">
        <v>300</v>
      </c>
      <c r="K8208">
        <v>16500</v>
      </c>
      <c r="L8208" t="s">
        <v>16</v>
      </c>
      <c r="M8208" t="s">
        <v>152</v>
      </c>
      <c r="N8208" t="s">
        <v>148</v>
      </c>
      <c r="O8208">
        <v>10</v>
      </c>
      <c r="P8208">
        <v>2021</v>
      </c>
    </row>
    <row r="8209" spans="1:16" x14ac:dyDescent="0.25">
      <c r="A8209" t="s">
        <v>12</v>
      </c>
      <c r="B8209">
        <v>1128299</v>
      </c>
      <c r="C8209" s="1">
        <v>44493</v>
      </c>
      <c r="D8209" t="s">
        <v>48</v>
      </c>
      <c r="E8209" t="s">
        <v>72</v>
      </c>
      <c r="F8209" t="s">
        <v>73</v>
      </c>
      <c r="G8209" t="s">
        <v>142</v>
      </c>
      <c r="H8209" t="s">
        <v>139</v>
      </c>
      <c r="I8209">
        <v>60.000000000000007</v>
      </c>
      <c r="J8209">
        <v>350</v>
      </c>
      <c r="K8209">
        <v>21000</v>
      </c>
      <c r="L8209" t="s">
        <v>16</v>
      </c>
      <c r="M8209" t="s">
        <v>152</v>
      </c>
      <c r="N8209" t="s">
        <v>148</v>
      </c>
      <c r="O8209">
        <v>10</v>
      </c>
      <c r="P8209">
        <v>2021</v>
      </c>
    </row>
    <row r="8210" spans="1:16" x14ac:dyDescent="0.25">
      <c r="A8210" t="s">
        <v>12</v>
      </c>
      <c r="B8210">
        <v>1128299</v>
      </c>
      <c r="C8210" s="1">
        <v>44493</v>
      </c>
      <c r="D8210" t="s">
        <v>48</v>
      </c>
      <c r="E8210" t="s">
        <v>72</v>
      </c>
      <c r="F8210" t="s">
        <v>73</v>
      </c>
      <c r="G8210" t="s">
        <v>138</v>
      </c>
      <c r="H8210" t="s">
        <v>144</v>
      </c>
      <c r="I8210">
        <v>38</v>
      </c>
      <c r="J8210">
        <v>102</v>
      </c>
      <c r="K8210">
        <v>3876</v>
      </c>
      <c r="L8210" t="s">
        <v>83</v>
      </c>
      <c r="M8210" t="s">
        <v>152</v>
      </c>
      <c r="N8210" t="s">
        <v>148</v>
      </c>
      <c r="O8210">
        <v>10</v>
      </c>
      <c r="P8210">
        <v>2021</v>
      </c>
    </row>
    <row r="8211" spans="1:16" x14ac:dyDescent="0.25">
      <c r="A8211" t="s">
        <v>12</v>
      </c>
      <c r="B8211">
        <v>1128299</v>
      </c>
      <c r="C8211" s="1">
        <v>44493</v>
      </c>
      <c r="D8211" t="s">
        <v>48</v>
      </c>
      <c r="E8211" t="s">
        <v>72</v>
      </c>
      <c r="F8211" t="s">
        <v>73</v>
      </c>
      <c r="G8211" t="s">
        <v>138</v>
      </c>
      <c r="H8211" t="s">
        <v>146</v>
      </c>
      <c r="I8211">
        <v>51</v>
      </c>
      <c r="J8211">
        <v>142</v>
      </c>
      <c r="K8211">
        <v>7242</v>
      </c>
      <c r="L8211" t="s">
        <v>83</v>
      </c>
      <c r="M8211" t="s">
        <v>152</v>
      </c>
      <c r="N8211" t="s">
        <v>148</v>
      </c>
      <c r="O8211">
        <v>10</v>
      </c>
      <c r="P8211">
        <v>2021</v>
      </c>
    </row>
    <row r="8212" spans="1:16" x14ac:dyDescent="0.25">
      <c r="A8212" t="s">
        <v>12</v>
      </c>
      <c r="B8212">
        <v>1128299</v>
      </c>
      <c r="C8212" s="1">
        <v>44493</v>
      </c>
      <c r="D8212" t="s">
        <v>48</v>
      </c>
      <c r="E8212" t="s">
        <v>72</v>
      </c>
      <c r="F8212" t="s">
        <v>73</v>
      </c>
      <c r="G8212" t="s">
        <v>142</v>
      </c>
      <c r="H8212" t="s">
        <v>144</v>
      </c>
      <c r="I8212">
        <v>46</v>
      </c>
      <c r="J8212">
        <v>95</v>
      </c>
      <c r="K8212">
        <v>4370</v>
      </c>
      <c r="L8212" t="s">
        <v>83</v>
      </c>
      <c r="M8212" t="s">
        <v>152</v>
      </c>
      <c r="N8212" t="s">
        <v>148</v>
      </c>
      <c r="O8212">
        <v>10</v>
      </c>
      <c r="P8212">
        <v>2021</v>
      </c>
    </row>
    <row r="8213" spans="1:16" x14ac:dyDescent="0.25">
      <c r="A8213" t="s">
        <v>12</v>
      </c>
      <c r="B8213">
        <v>1128299</v>
      </c>
      <c r="C8213" s="1">
        <v>44493</v>
      </c>
      <c r="D8213" t="s">
        <v>48</v>
      </c>
      <c r="E8213" t="s">
        <v>72</v>
      </c>
      <c r="F8213" t="s">
        <v>73</v>
      </c>
      <c r="G8213" t="s">
        <v>142</v>
      </c>
      <c r="H8213" t="s">
        <v>146</v>
      </c>
      <c r="I8213">
        <v>41</v>
      </c>
      <c r="J8213">
        <v>98</v>
      </c>
      <c r="K8213">
        <v>4018</v>
      </c>
      <c r="L8213" t="s">
        <v>83</v>
      </c>
      <c r="M8213" t="s">
        <v>152</v>
      </c>
      <c r="N8213" t="s">
        <v>148</v>
      </c>
      <c r="O8213">
        <v>10</v>
      </c>
      <c r="P8213">
        <v>2021</v>
      </c>
    </row>
    <row r="8214" spans="1:16" x14ac:dyDescent="0.25">
      <c r="A8214" t="s">
        <v>12</v>
      </c>
      <c r="B8214">
        <v>1128299</v>
      </c>
      <c r="C8214" s="1">
        <v>44493</v>
      </c>
      <c r="D8214" t="s">
        <v>48</v>
      </c>
      <c r="E8214" t="s">
        <v>72</v>
      </c>
      <c r="F8214" t="s">
        <v>73</v>
      </c>
      <c r="G8214" t="s">
        <v>138</v>
      </c>
      <c r="H8214" t="s">
        <v>139</v>
      </c>
      <c r="I8214">
        <v>53</v>
      </c>
      <c r="J8214">
        <v>87</v>
      </c>
      <c r="K8214">
        <v>4611</v>
      </c>
      <c r="L8214" t="s">
        <v>83</v>
      </c>
      <c r="M8214" t="s">
        <v>152</v>
      </c>
      <c r="N8214" t="s">
        <v>148</v>
      </c>
      <c r="O8214">
        <v>10</v>
      </c>
      <c r="P8214">
        <v>2021</v>
      </c>
    </row>
    <row r="8215" spans="1:16" x14ac:dyDescent="0.25">
      <c r="A8215" t="s">
        <v>12</v>
      </c>
      <c r="B8215">
        <v>1128299</v>
      </c>
      <c r="C8215" s="1">
        <v>44493</v>
      </c>
      <c r="D8215" t="s">
        <v>48</v>
      </c>
      <c r="E8215" t="s">
        <v>72</v>
      </c>
      <c r="F8215" t="s">
        <v>73</v>
      </c>
      <c r="G8215" t="s">
        <v>142</v>
      </c>
      <c r="H8215" t="s">
        <v>139</v>
      </c>
      <c r="I8215">
        <v>59</v>
      </c>
      <c r="J8215">
        <v>102</v>
      </c>
      <c r="K8215">
        <v>6018</v>
      </c>
      <c r="L8215" t="s">
        <v>83</v>
      </c>
      <c r="M8215" t="s">
        <v>152</v>
      </c>
      <c r="N8215" t="s">
        <v>148</v>
      </c>
      <c r="O8215">
        <v>10</v>
      </c>
      <c r="P8215">
        <v>2021</v>
      </c>
    </row>
    <row r="8216" spans="1:16" x14ac:dyDescent="0.25">
      <c r="A8216" t="s">
        <v>12</v>
      </c>
      <c r="B8216">
        <v>1128299</v>
      </c>
      <c r="C8216" s="1">
        <v>44493</v>
      </c>
      <c r="D8216" t="s">
        <v>48</v>
      </c>
      <c r="E8216" t="s">
        <v>72</v>
      </c>
      <c r="F8216" t="s">
        <v>73</v>
      </c>
      <c r="G8216" t="s">
        <v>138</v>
      </c>
      <c r="H8216" t="s">
        <v>144</v>
      </c>
      <c r="I8216">
        <v>28</v>
      </c>
      <c r="J8216">
        <v>119</v>
      </c>
      <c r="K8216">
        <v>3332</v>
      </c>
      <c r="L8216" t="s">
        <v>24</v>
      </c>
      <c r="M8216" t="s">
        <v>152</v>
      </c>
      <c r="N8216" t="s">
        <v>148</v>
      </c>
      <c r="O8216">
        <v>10</v>
      </c>
      <c r="P8216">
        <v>2021</v>
      </c>
    </row>
    <row r="8217" spans="1:16" x14ac:dyDescent="0.25">
      <c r="A8217" t="s">
        <v>12</v>
      </c>
      <c r="B8217">
        <v>1128299</v>
      </c>
      <c r="C8217" s="1">
        <v>44493</v>
      </c>
      <c r="D8217" t="s">
        <v>48</v>
      </c>
      <c r="E8217" t="s">
        <v>72</v>
      </c>
      <c r="F8217" t="s">
        <v>73</v>
      </c>
      <c r="G8217" t="s">
        <v>138</v>
      </c>
      <c r="H8217" t="s">
        <v>146</v>
      </c>
      <c r="I8217">
        <v>39</v>
      </c>
      <c r="J8217">
        <v>173</v>
      </c>
      <c r="K8217">
        <v>6747</v>
      </c>
      <c r="L8217" t="s">
        <v>24</v>
      </c>
      <c r="M8217" t="s">
        <v>152</v>
      </c>
      <c r="N8217" t="s">
        <v>148</v>
      </c>
      <c r="O8217">
        <v>10</v>
      </c>
      <c r="P8217">
        <v>2021</v>
      </c>
    </row>
    <row r="8218" spans="1:16" x14ac:dyDescent="0.25">
      <c r="A8218" t="s">
        <v>12</v>
      </c>
      <c r="B8218">
        <v>1128299</v>
      </c>
      <c r="C8218" s="1">
        <v>44493</v>
      </c>
      <c r="D8218" t="s">
        <v>48</v>
      </c>
      <c r="E8218" t="s">
        <v>72</v>
      </c>
      <c r="F8218" t="s">
        <v>73</v>
      </c>
      <c r="G8218" t="s">
        <v>142</v>
      </c>
      <c r="H8218" t="s">
        <v>144</v>
      </c>
      <c r="I8218">
        <v>39</v>
      </c>
      <c r="J8218">
        <v>119</v>
      </c>
      <c r="K8218">
        <v>4641</v>
      </c>
      <c r="L8218" t="s">
        <v>24</v>
      </c>
      <c r="M8218" t="s">
        <v>152</v>
      </c>
      <c r="N8218" t="s">
        <v>148</v>
      </c>
      <c r="O8218">
        <v>10</v>
      </c>
      <c r="P8218">
        <v>2021</v>
      </c>
    </row>
    <row r="8219" spans="1:16" x14ac:dyDescent="0.25">
      <c r="A8219" t="s">
        <v>12</v>
      </c>
      <c r="B8219">
        <v>1128299</v>
      </c>
      <c r="C8219" s="1">
        <v>44493</v>
      </c>
      <c r="D8219" t="s">
        <v>48</v>
      </c>
      <c r="E8219" t="s">
        <v>72</v>
      </c>
      <c r="F8219" t="s">
        <v>73</v>
      </c>
      <c r="G8219" t="s">
        <v>142</v>
      </c>
      <c r="H8219" t="s">
        <v>146</v>
      </c>
      <c r="I8219">
        <v>31</v>
      </c>
      <c r="J8219">
        <v>101</v>
      </c>
      <c r="K8219">
        <v>3131</v>
      </c>
      <c r="L8219" t="s">
        <v>24</v>
      </c>
      <c r="M8219" t="s">
        <v>152</v>
      </c>
      <c r="N8219" t="s">
        <v>148</v>
      </c>
      <c r="O8219">
        <v>10</v>
      </c>
      <c r="P8219">
        <v>2021</v>
      </c>
    </row>
    <row r="8220" spans="1:16" x14ac:dyDescent="0.25">
      <c r="A8220" t="s">
        <v>12</v>
      </c>
      <c r="B8220">
        <v>1128299</v>
      </c>
      <c r="C8220" s="1">
        <v>44493</v>
      </c>
      <c r="D8220" t="s">
        <v>48</v>
      </c>
      <c r="E8220" t="s">
        <v>72</v>
      </c>
      <c r="F8220" t="s">
        <v>73</v>
      </c>
      <c r="G8220" t="s">
        <v>138</v>
      </c>
      <c r="H8220" t="s">
        <v>139</v>
      </c>
      <c r="I8220">
        <v>42</v>
      </c>
      <c r="J8220">
        <v>105</v>
      </c>
      <c r="K8220">
        <v>4410</v>
      </c>
      <c r="L8220" t="s">
        <v>24</v>
      </c>
      <c r="M8220" t="s">
        <v>152</v>
      </c>
      <c r="N8220" t="s">
        <v>148</v>
      </c>
      <c r="O8220">
        <v>10</v>
      </c>
      <c r="P8220">
        <v>2021</v>
      </c>
    </row>
    <row r="8221" spans="1:16" x14ac:dyDescent="0.25">
      <c r="A8221" t="s">
        <v>12</v>
      </c>
      <c r="B8221">
        <v>1128299</v>
      </c>
      <c r="C8221" s="1">
        <v>44493</v>
      </c>
      <c r="D8221" t="s">
        <v>48</v>
      </c>
      <c r="E8221" t="s">
        <v>72</v>
      </c>
      <c r="F8221" t="s">
        <v>73</v>
      </c>
      <c r="G8221" t="s">
        <v>142</v>
      </c>
      <c r="H8221" t="s">
        <v>139</v>
      </c>
      <c r="I8221">
        <v>40</v>
      </c>
      <c r="J8221">
        <v>109</v>
      </c>
      <c r="K8221">
        <v>4360</v>
      </c>
      <c r="L8221" t="s">
        <v>24</v>
      </c>
      <c r="M8221" t="s">
        <v>152</v>
      </c>
      <c r="N8221" t="s">
        <v>148</v>
      </c>
      <c r="O8221">
        <v>10</v>
      </c>
      <c r="P8221">
        <v>2021</v>
      </c>
    </row>
    <row r="8222" spans="1:16" x14ac:dyDescent="0.25">
      <c r="A8222" t="s">
        <v>30</v>
      </c>
      <c r="B8222">
        <v>1128299</v>
      </c>
      <c r="C8222" s="1">
        <v>44493</v>
      </c>
      <c r="D8222" t="s">
        <v>31</v>
      </c>
      <c r="E8222" t="s">
        <v>80</v>
      </c>
      <c r="F8222" t="s">
        <v>63</v>
      </c>
      <c r="G8222" t="s">
        <v>138</v>
      </c>
      <c r="H8222" t="s">
        <v>144</v>
      </c>
      <c r="I8222">
        <v>40</v>
      </c>
      <c r="J8222">
        <v>350</v>
      </c>
      <c r="K8222">
        <v>14000</v>
      </c>
      <c r="L8222" t="s">
        <v>16</v>
      </c>
      <c r="M8222" t="s">
        <v>152</v>
      </c>
      <c r="N8222" t="s">
        <v>148</v>
      </c>
      <c r="O8222">
        <v>10</v>
      </c>
      <c r="P8222">
        <v>2021</v>
      </c>
    </row>
    <row r="8223" spans="1:16" x14ac:dyDescent="0.25">
      <c r="A8223" t="s">
        <v>30</v>
      </c>
      <c r="B8223">
        <v>1128299</v>
      </c>
      <c r="C8223" s="1">
        <v>44493</v>
      </c>
      <c r="D8223" t="s">
        <v>31</v>
      </c>
      <c r="E8223" t="s">
        <v>80</v>
      </c>
      <c r="F8223" t="s">
        <v>63</v>
      </c>
      <c r="G8223" t="s">
        <v>138</v>
      </c>
      <c r="H8223" t="s">
        <v>146</v>
      </c>
      <c r="I8223">
        <v>55.000000000000014</v>
      </c>
      <c r="J8223">
        <v>525</v>
      </c>
      <c r="K8223">
        <v>28875</v>
      </c>
      <c r="L8223" t="s">
        <v>16</v>
      </c>
      <c r="M8223" t="s">
        <v>152</v>
      </c>
      <c r="N8223" t="s">
        <v>148</v>
      </c>
      <c r="O8223">
        <v>10</v>
      </c>
      <c r="P8223">
        <v>2021</v>
      </c>
    </row>
    <row r="8224" spans="1:16" x14ac:dyDescent="0.25">
      <c r="A8224" t="s">
        <v>30</v>
      </c>
      <c r="B8224">
        <v>1128299</v>
      </c>
      <c r="C8224" s="1">
        <v>44493</v>
      </c>
      <c r="D8224" t="s">
        <v>31</v>
      </c>
      <c r="E8224" t="s">
        <v>80</v>
      </c>
      <c r="F8224" t="s">
        <v>63</v>
      </c>
      <c r="G8224" t="s">
        <v>142</v>
      </c>
      <c r="H8224" t="s">
        <v>144</v>
      </c>
      <c r="I8224">
        <v>50.000000000000014</v>
      </c>
      <c r="J8224">
        <v>350</v>
      </c>
      <c r="K8224">
        <v>17500</v>
      </c>
      <c r="L8224" t="s">
        <v>16</v>
      </c>
      <c r="M8224" t="s">
        <v>152</v>
      </c>
      <c r="N8224" t="s">
        <v>148</v>
      </c>
      <c r="O8224">
        <v>10</v>
      </c>
      <c r="P8224">
        <v>2021</v>
      </c>
    </row>
    <row r="8225" spans="1:16" x14ac:dyDescent="0.25">
      <c r="A8225" t="s">
        <v>30</v>
      </c>
      <c r="B8225">
        <v>1128299</v>
      </c>
      <c r="C8225" s="1">
        <v>44493</v>
      </c>
      <c r="D8225" t="s">
        <v>31</v>
      </c>
      <c r="E8225" t="s">
        <v>80</v>
      </c>
      <c r="F8225" t="s">
        <v>63</v>
      </c>
      <c r="G8225" t="s">
        <v>142</v>
      </c>
      <c r="H8225" t="s">
        <v>146</v>
      </c>
      <c r="I8225">
        <v>45.000000000000007</v>
      </c>
      <c r="J8225">
        <v>325</v>
      </c>
      <c r="K8225">
        <v>14625</v>
      </c>
      <c r="L8225" t="s">
        <v>16</v>
      </c>
      <c r="M8225" t="s">
        <v>152</v>
      </c>
      <c r="N8225" t="s">
        <v>148</v>
      </c>
      <c r="O8225">
        <v>10</v>
      </c>
      <c r="P8225">
        <v>2021</v>
      </c>
    </row>
    <row r="8226" spans="1:16" x14ac:dyDescent="0.25">
      <c r="A8226" t="s">
        <v>30</v>
      </c>
      <c r="B8226">
        <v>1128299</v>
      </c>
      <c r="C8226" s="1">
        <v>44493</v>
      </c>
      <c r="D8226" t="s">
        <v>31</v>
      </c>
      <c r="E8226" t="s">
        <v>80</v>
      </c>
      <c r="F8226" t="s">
        <v>63</v>
      </c>
      <c r="G8226" t="s">
        <v>138</v>
      </c>
      <c r="H8226" t="s">
        <v>139</v>
      </c>
      <c r="I8226">
        <v>55.000000000000007</v>
      </c>
      <c r="J8226">
        <v>300</v>
      </c>
      <c r="K8226">
        <v>16500</v>
      </c>
      <c r="L8226" t="s">
        <v>16</v>
      </c>
      <c r="M8226" t="s">
        <v>152</v>
      </c>
      <c r="N8226" t="s">
        <v>148</v>
      </c>
      <c r="O8226">
        <v>10</v>
      </c>
      <c r="P8226">
        <v>2021</v>
      </c>
    </row>
    <row r="8227" spans="1:16" x14ac:dyDescent="0.25">
      <c r="A8227" t="s">
        <v>30</v>
      </c>
      <c r="B8227">
        <v>1128299</v>
      </c>
      <c r="C8227" s="1">
        <v>44493</v>
      </c>
      <c r="D8227" t="s">
        <v>31</v>
      </c>
      <c r="E8227" t="s">
        <v>80</v>
      </c>
      <c r="F8227" t="s">
        <v>63</v>
      </c>
      <c r="G8227" t="s">
        <v>142</v>
      </c>
      <c r="H8227" t="s">
        <v>139</v>
      </c>
      <c r="I8227">
        <v>60.000000000000007</v>
      </c>
      <c r="J8227">
        <v>350</v>
      </c>
      <c r="K8227">
        <v>21000</v>
      </c>
      <c r="L8227" t="s">
        <v>16</v>
      </c>
      <c r="M8227" t="s">
        <v>152</v>
      </c>
      <c r="N8227" t="s">
        <v>148</v>
      </c>
      <c r="O8227">
        <v>10</v>
      </c>
      <c r="P8227">
        <v>2021</v>
      </c>
    </row>
    <row r="8228" spans="1:16" x14ac:dyDescent="0.25">
      <c r="A8228" t="s">
        <v>30</v>
      </c>
      <c r="B8228">
        <v>1128299</v>
      </c>
      <c r="C8228" s="1">
        <v>44493</v>
      </c>
      <c r="D8228" t="s">
        <v>31</v>
      </c>
      <c r="E8228" t="s">
        <v>80</v>
      </c>
      <c r="F8228" t="s">
        <v>63</v>
      </c>
      <c r="G8228" t="s">
        <v>138</v>
      </c>
      <c r="H8228" t="s">
        <v>144</v>
      </c>
      <c r="I8228">
        <v>38</v>
      </c>
      <c r="J8228">
        <v>102</v>
      </c>
      <c r="K8228">
        <v>3876</v>
      </c>
      <c r="L8228" t="s">
        <v>83</v>
      </c>
      <c r="M8228" t="s">
        <v>152</v>
      </c>
      <c r="N8228" t="s">
        <v>148</v>
      </c>
      <c r="O8228">
        <v>10</v>
      </c>
      <c r="P8228">
        <v>2021</v>
      </c>
    </row>
    <row r="8229" spans="1:16" x14ac:dyDescent="0.25">
      <c r="A8229" t="s">
        <v>30</v>
      </c>
      <c r="B8229">
        <v>1128299</v>
      </c>
      <c r="C8229" s="1">
        <v>44493</v>
      </c>
      <c r="D8229" t="s">
        <v>31</v>
      </c>
      <c r="E8229" t="s">
        <v>80</v>
      </c>
      <c r="F8229" t="s">
        <v>63</v>
      </c>
      <c r="G8229" t="s">
        <v>138</v>
      </c>
      <c r="H8229" t="s">
        <v>146</v>
      </c>
      <c r="I8229">
        <v>50</v>
      </c>
      <c r="J8229">
        <v>142</v>
      </c>
      <c r="K8229">
        <v>7100</v>
      </c>
      <c r="L8229" t="s">
        <v>83</v>
      </c>
      <c r="M8229" t="s">
        <v>152</v>
      </c>
      <c r="N8229" t="s">
        <v>148</v>
      </c>
      <c r="O8229">
        <v>10</v>
      </c>
      <c r="P8229">
        <v>2021</v>
      </c>
    </row>
    <row r="8230" spans="1:16" x14ac:dyDescent="0.25">
      <c r="A8230" t="s">
        <v>30</v>
      </c>
      <c r="B8230">
        <v>1128299</v>
      </c>
      <c r="C8230" s="1">
        <v>44493</v>
      </c>
      <c r="D8230" t="s">
        <v>31</v>
      </c>
      <c r="E8230" t="s">
        <v>80</v>
      </c>
      <c r="F8230" t="s">
        <v>63</v>
      </c>
      <c r="G8230" t="s">
        <v>142</v>
      </c>
      <c r="H8230" t="s">
        <v>144</v>
      </c>
      <c r="I8230">
        <v>46</v>
      </c>
      <c r="J8230">
        <v>91</v>
      </c>
      <c r="K8230">
        <v>4186</v>
      </c>
      <c r="L8230" t="s">
        <v>83</v>
      </c>
      <c r="M8230" t="s">
        <v>152</v>
      </c>
      <c r="N8230" t="s">
        <v>148</v>
      </c>
      <c r="O8230">
        <v>10</v>
      </c>
      <c r="P8230">
        <v>2021</v>
      </c>
    </row>
    <row r="8231" spans="1:16" x14ac:dyDescent="0.25">
      <c r="A8231" t="s">
        <v>30</v>
      </c>
      <c r="B8231">
        <v>1128299</v>
      </c>
      <c r="C8231" s="1">
        <v>44493</v>
      </c>
      <c r="D8231" t="s">
        <v>31</v>
      </c>
      <c r="E8231" t="s">
        <v>80</v>
      </c>
      <c r="F8231" t="s">
        <v>63</v>
      </c>
      <c r="G8231" t="s">
        <v>142</v>
      </c>
      <c r="H8231" t="s">
        <v>146</v>
      </c>
      <c r="I8231">
        <v>44</v>
      </c>
      <c r="J8231">
        <v>81</v>
      </c>
      <c r="K8231">
        <v>3564</v>
      </c>
      <c r="L8231" t="s">
        <v>83</v>
      </c>
      <c r="M8231" t="s">
        <v>152</v>
      </c>
      <c r="N8231" t="s">
        <v>148</v>
      </c>
      <c r="O8231">
        <v>10</v>
      </c>
      <c r="P8231">
        <v>2021</v>
      </c>
    </row>
    <row r="8232" spans="1:16" x14ac:dyDescent="0.25">
      <c r="A8232" t="s">
        <v>30</v>
      </c>
      <c r="B8232">
        <v>1128299</v>
      </c>
      <c r="C8232" s="1">
        <v>44493</v>
      </c>
      <c r="D8232" t="s">
        <v>31</v>
      </c>
      <c r="E8232" t="s">
        <v>80</v>
      </c>
      <c r="F8232" t="s">
        <v>63</v>
      </c>
      <c r="G8232" t="s">
        <v>138</v>
      </c>
      <c r="H8232" t="s">
        <v>139</v>
      </c>
      <c r="I8232">
        <v>51</v>
      </c>
      <c r="J8232">
        <v>75</v>
      </c>
      <c r="K8232">
        <v>3825</v>
      </c>
      <c r="L8232" t="s">
        <v>83</v>
      </c>
      <c r="M8232" t="s">
        <v>152</v>
      </c>
      <c r="N8232" t="s">
        <v>148</v>
      </c>
      <c r="O8232">
        <v>10</v>
      </c>
      <c r="P8232">
        <v>2021</v>
      </c>
    </row>
    <row r="8233" spans="1:16" x14ac:dyDescent="0.25">
      <c r="A8233" t="s">
        <v>30</v>
      </c>
      <c r="B8233">
        <v>1128299</v>
      </c>
      <c r="C8233" s="1">
        <v>44493</v>
      </c>
      <c r="D8233" t="s">
        <v>31</v>
      </c>
      <c r="E8233" t="s">
        <v>80</v>
      </c>
      <c r="F8233" t="s">
        <v>63</v>
      </c>
      <c r="G8233" t="s">
        <v>142</v>
      </c>
      <c r="H8233" t="s">
        <v>139</v>
      </c>
      <c r="I8233">
        <v>58</v>
      </c>
      <c r="J8233">
        <v>105</v>
      </c>
      <c r="K8233">
        <v>6090</v>
      </c>
      <c r="L8233" t="s">
        <v>83</v>
      </c>
      <c r="M8233" t="s">
        <v>152</v>
      </c>
      <c r="N8233" t="s">
        <v>148</v>
      </c>
      <c r="O8233">
        <v>10</v>
      </c>
      <c r="P8233">
        <v>2021</v>
      </c>
    </row>
    <row r="8234" spans="1:16" x14ac:dyDescent="0.25">
      <c r="A8234" t="s">
        <v>30</v>
      </c>
      <c r="B8234">
        <v>1128299</v>
      </c>
      <c r="C8234" s="1">
        <v>44493</v>
      </c>
      <c r="D8234" t="s">
        <v>31</v>
      </c>
      <c r="E8234" t="s">
        <v>80</v>
      </c>
      <c r="F8234" t="s">
        <v>63</v>
      </c>
      <c r="G8234" t="s">
        <v>138</v>
      </c>
      <c r="H8234" t="s">
        <v>144</v>
      </c>
      <c r="I8234">
        <v>29</v>
      </c>
      <c r="J8234">
        <v>119</v>
      </c>
      <c r="K8234">
        <v>3451</v>
      </c>
      <c r="L8234" t="s">
        <v>24</v>
      </c>
      <c r="M8234" t="s">
        <v>152</v>
      </c>
      <c r="N8234" t="s">
        <v>148</v>
      </c>
      <c r="O8234">
        <v>10</v>
      </c>
      <c r="P8234">
        <v>2021</v>
      </c>
    </row>
    <row r="8235" spans="1:16" x14ac:dyDescent="0.25">
      <c r="A8235" t="s">
        <v>30</v>
      </c>
      <c r="B8235">
        <v>1128299</v>
      </c>
      <c r="C8235" s="1">
        <v>44493</v>
      </c>
      <c r="D8235" t="s">
        <v>31</v>
      </c>
      <c r="E8235" t="s">
        <v>80</v>
      </c>
      <c r="F8235" t="s">
        <v>63</v>
      </c>
      <c r="G8235" t="s">
        <v>138</v>
      </c>
      <c r="H8235" t="s">
        <v>146</v>
      </c>
      <c r="I8235">
        <v>37</v>
      </c>
      <c r="J8235">
        <v>179</v>
      </c>
      <c r="K8235">
        <v>6623</v>
      </c>
      <c r="L8235" t="s">
        <v>24</v>
      </c>
      <c r="M8235" t="s">
        <v>152</v>
      </c>
      <c r="N8235" t="s">
        <v>148</v>
      </c>
      <c r="O8235">
        <v>10</v>
      </c>
      <c r="P8235">
        <v>2021</v>
      </c>
    </row>
    <row r="8236" spans="1:16" x14ac:dyDescent="0.25">
      <c r="A8236" t="s">
        <v>30</v>
      </c>
      <c r="B8236">
        <v>1128299</v>
      </c>
      <c r="C8236" s="1">
        <v>44493</v>
      </c>
      <c r="D8236" t="s">
        <v>31</v>
      </c>
      <c r="E8236" t="s">
        <v>80</v>
      </c>
      <c r="F8236" t="s">
        <v>63</v>
      </c>
      <c r="G8236" t="s">
        <v>142</v>
      </c>
      <c r="H8236" t="s">
        <v>144</v>
      </c>
      <c r="I8236">
        <v>37</v>
      </c>
      <c r="J8236">
        <v>109</v>
      </c>
      <c r="K8236">
        <v>4033</v>
      </c>
      <c r="L8236" t="s">
        <v>24</v>
      </c>
      <c r="M8236" t="s">
        <v>152</v>
      </c>
      <c r="N8236" t="s">
        <v>148</v>
      </c>
      <c r="O8236">
        <v>10</v>
      </c>
      <c r="P8236">
        <v>2021</v>
      </c>
    </row>
    <row r="8237" spans="1:16" x14ac:dyDescent="0.25">
      <c r="A8237" t="s">
        <v>30</v>
      </c>
      <c r="B8237">
        <v>1128299</v>
      </c>
      <c r="C8237" s="1">
        <v>44493</v>
      </c>
      <c r="D8237" t="s">
        <v>31</v>
      </c>
      <c r="E8237" t="s">
        <v>80</v>
      </c>
      <c r="F8237" t="s">
        <v>63</v>
      </c>
      <c r="G8237" t="s">
        <v>142</v>
      </c>
      <c r="H8237" t="s">
        <v>146</v>
      </c>
      <c r="I8237">
        <v>34</v>
      </c>
      <c r="J8237">
        <v>114</v>
      </c>
      <c r="K8237">
        <v>3876</v>
      </c>
      <c r="L8237" t="s">
        <v>24</v>
      </c>
      <c r="M8237" t="s">
        <v>152</v>
      </c>
      <c r="N8237" t="s">
        <v>148</v>
      </c>
      <c r="O8237">
        <v>10</v>
      </c>
      <c r="P8237">
        <v>2021</v>
      </c>
    </row>
    <row r="8238" spans="1:16" x14ac:dyDescent="0.25">
      <c r="A8238" t="s">
        <v>30</v>
      </c>
      <c r="B8238">
        <v>1128299</v>
      </c>
      <c r="C8238" s="1">
        <v>44493</v>
      </c>
      <c r="D8238" t="s">
        <v>31</v>
      </c>
      <c r="E8238" t="s">
        <v>80</v>
      </c>
      <c r="F8238" t="s">
        <v>63</v>
      </c>
      <c r="G8238" t="s">
        <v>138</v>
      </c>
      <c r="H8238" t="s">
        <v>139</v>
      </c>
      <c r="I8238">
        <v>40</v>
      </c>
      <c r="J8238">
        <v>93</v>
      </c>
      <c r="K8238">
        <v>3720</v>
      </c>
      <c r="L8238" t="s">
        <v>24</v>
      </c>
      <c r="M8238" t="s">
        <v>152</v>
      </c>
      <c r="N8238" t="s">
        <v>148</v>
      </c>
      <c r="O8238">
        <v>10</v>
      </c>
      <c r="P8238">
        <v>2021</v>
      </c>
    </row>
    <row r="8239" spans="1:16" x14ac:dyDescent="0.25">
      <c r="A8239" t="s">
        <v>30</v>
      </c>
      <c r="B8239">
        <v>1128299</v>
      </c>
      <c r="C8239" s="1">
        <v>44493</v>
      </c>
      <c r="D8239" t="s">
        <v>31</v>
      </c>
      <c r="E8239" t="s">
        <v>80</v>
      </c>
      <c r="F8239" t="s">
        <v>63</v>
      </c>
      <c r="G8239" t="s">
        <v>142</v>
      </c>
      <c r="H8239" t="s">
        <v>139</v>
      </c>
      <c r="I8239">
        <v>41</v>
      </c>
      <c r="J8239">
        <v>123</v>
      </c>
      <c r="K8239">
        <v>5043</v>
      </c>
      <c r="L8239" t="s">
        <v>24</v>
      </c>
      <c r="M8239" t="s">
        <v>152</v>
      </c>
      <c r="N8239" t="s">
        <v>148</v>
      </c>
      <c r="O8239">
        <v>10</v>
      </c>
      <c r="P8239">
        <v>2021</v>
      </c>
    </row>
    <row r="8240" spans="1:16" x14ac:dyDescent="0.25">
      <c r="A8240" t="s">
        <v>61</v>
      </c>
      <c r="B8240">
        <v>1185732</v>
      </c>
      <c r="C8240" s="1">
        <v>44494</v>
      </c>
      <c r="D8240" t="s">
        <v>13</v>
      </c>
      <c r="E8240" t="s">
        <v>62</v>
      </c>
      <c r="F8240" t="s">
        <v>63</v>
      </c>
      <c r="G8240" t="s">
        <v>138</v>
      </c>
      <c r="H8240" t="s">
        <v>146</v>
      </c>
      <c r="I8240">
        <v>40</v>
      </c>
      <c r="J8240">
        <v>175</v>
      </c>
      <c r="K8240">
        <v>7000</v>
      </c>
      <c r="L8240" t="s">
        <v>24</v>
      </c>
      <c r="M8240" t="s">
        <v>152</v>
      </c>
      <c r="N8240" t="s">
        <v>149</v>
      </c>
      <c r="O8240">
        <v>10</v>
      </c>
      <c r="P8240">
        <v>2021</v>
      </c>
    </row>
    <row r="8241" spans="1:16" x14ac:dyDescent="0.25">
      <c r="A8241" t="s">
        <v>61</v>
      </c>
      <c r="B8241">
        <v>1185732</v>
      </c>
      <c r="C8241" s="1">
        <v>44494</v>
      </c>
      <c r="D8241" t="s">
        <v>13</v>
      </c>
      <c r="E8241" t="s">
        <v>62</v>
      </c>
      <c r="F8241" t="s">
        <v>63</v>
      </c>
      <c r="G8241" t="s">
        <v>138</v>
      </c>
      <c r="H8241" t="s">
        <v>146</v>
      </c>
      <c r="I8241">
        <v>39</v>
      </c>
      <c r="J8241">
        <v>46</v>
      </c>
      <c r="K8241">
        <v>1794</v>
      </c>
      <c r="L8241" t="s">
        <v>83</v>
      </c>
      <c r="M8241" t="s">
        <v>152</v>
      </c>
      <c r="N8241" t="s">
        <v>149</v>
      </c>
      <c r="O8241">
        <v>10</v>
      </c>
      <c r="P8241">
        <v>2021</v>
      </c>
    </row>
    <row r="8242" spans="1:16" x14ac:dyDescent="0.25">
      <c r="A8242" t="s">
        <v>12</v>
      </c>
      <c r="B8242">
        <v>1185732</v>
      </c>
      <c r="C8242" s="1">
        <v>44494</v>
      </c>
      <c r="D8242" t="s">
        <v>27</v>
      </c>
      <c r="E8242" t="s">
        <v>28</v>
      </c>
      <c r="F8242" t="s">
        <v>39</v>
      </c>
      <c r="G8242" t="s">
        <v>142</v>
      </c>
      <c r="H8242" t="s">
        <v>146</v>
      </c>
      <c r="I8242">
        <v>40</v>
      </c>
      <c r="J8242">
        <v>75</v>
      </c>
      <c r="K8242">
        <v>3000</v>
      </c>
      <c r="L8242" t="s">
        <v>24</v>
      </c>
      <c r="M8242" t="s">
        <v>152</v>
      </c>
      <c r="N8242" t="s">
        <v>149</v>
      </c>
      <c r="O8242">
        <v>10</v>
      </c>
      <c r="P8242">
        <v>2021</v>
      </c>
    </row>
    <row r="8243" spans="1:16" x14ac:dyDescent="0.25">
      <c r="A8243" t="s">
        <v>12</v>
      </c>
      <c r="B8243">
        <v>1185732</v>
      </c>
      <c r="C8243" s="1">
        <v>44494</v>
      </c>
      <c r="D8243" t="s">
        <v>27</v>
      </c>
      <c r="E8243" t="s">
        <v>28</v>
      </c>
      <c r="F8243" t="s">
        <v>39</v>
      </c>
      <c r="G8243" t="s">
        <v>142</v>
      </c>
      <c r="H8243" t="s">
        <v>146</v>
      </c>
      <c r="I8243">
        <v>38</v>
      </c>
      <c r="J8243">
        <v>19</v>
      </c>
      <c r="K8243">
        <v>722</v>
      </c>
      <c r="L8243" t="s">
        <v>83</v>
      </c>
      <c r="M8243" t="s">
        <v>152</v>
      </c>
      <c r="N8243" t="s">
        <v>149</v>
      </c>
      <c r="O8243">
        <v>10</v>
      </c>
      <c r="P8243">
        <v>2021</v>
      </c>
    </row>
    <row r="8244" spans="1:16" x14ac:dyDescent="0.25">
      <c r="A8244" t="s">
        <v>12</v>
      </c>
      <c r="B8244">
        <v>1185732</v>
      </c>
      <c r="C8244" s="1">
        <v>44494</v>
      </c>
      <c r="D8244" t="s">
        <v>27</v>
      </c>
      <c r="E8244" t="s">
        <v>28</v>
      </c>
      <c r="F8244" t="s">
        <v>39</v>
      </c>
      <c r="G8244" t="s">
        <v>142</v>
      </c>
      <c r="H8244" t="s">
        <v>146</v>
      </c>
      <c r="I8244">
        <v>28</v>
      </c>
      <c r="J8244">
        <v>23</v>
      </c>
      <c r="K8244">
        <v>644</v>
      </c>
      <c r="L8244" t="s">
        <v>24</v>
      </c>
      <c r="M8244" t="s">
        <v>152</v>
      </c>
      <c r="N8244" t="s">
        <v>149</v>
      </c>
      <c r="O8244">
        <v>10</v>
      </c>
      <c r="P8244">
        <v>2021</v>
      </c>
    </row>
    <row r="8245" spans="1:16" x14ac:dyDescent="0.25">
      <c r="A8245" t="s">
        <v>12</v>
      </c>
      <c r="B8245">
        <v>1185732</v>
      </c>
      <c r="C8245" s="1">
        <v>44495</v>
      </c>
      <c r="D8245" t="s">
        <v>13</v>
      </c>
      <c r="E8245" t="s">
        <v>40</v>
      </c>
      <c r="F8245" t="s">
        <v>41</v>
      </c>
      <c r="G8245" t="s">
        <v>138</v>
      </c>
      <c r="H8245" t="s">
        <v>139</v>
      </c>
      <c r="I8245">
        <v>54.999999999999993</v>
      </c>
      <c r="J8245">
        <v>125</v>
      </c>
      <c r="K8245">
        <v>6875</v>
      </c>
      <c r="L8245" t="s">
        <v>24</v>
      </c>
      <c r="M8245" t="s">
        <v>152</v>
      </c>
      <c r="N8245" t="s">
        <v>150</v>
      </c>
      <c r="O8245">
        <v>10</v>
      </c>
      <c r="P8245">
        <v>2021</v>
      </c>
    </row>
    <row r="8246" spans="1:16" x14ac:dyDescent="0.25">
      <c r="A8246" t="s">
        <v>12</v>
      </c>
      <c r="B8246">
        <v>1185732</v>
      </c>
      <c r="C8246" s="1">
        <v>44495</v>
      </c>
      <c r="D8246" t="s">
        <v>13</v>
      </c>
      <c r="E8246" t="s">
        <v>40</v>
      </c>
      <c r="F8246" t="s">
        <v>41</v>
      </c>
      <c r="G8246" t="s">
        <v>138</v>
      </c>
      <c r="H8246" t="s">
        <v>139</v>
      </c>
      <c r="I8246">
        <v>54</v>
      </c>
      <c r="J8246">
        <v>36</v>
      </c>
      <c r="K8246">
        <v>1944</v>
      </c>
      <c r="L8246" t="s">
        <v>83</v>
      </c>
      <c r="M8246" t="s">
        <v>152</v>
      </c>
      <c r="N8246" t="s">
        <v>150</v>
      </c>
      <c r="O8246">
        <v>10</v>
      </c>
      <c r="P8246">
        <v>2021</v>
      </c>
    </row>
    <row r="8247" spans="1:16" x14ac:dyDescent="0.25">
      <c r="A8247" t="s">
        <v>12</v>
      </c>
      <c r="B8247">
        <v>1185732</v>
      </c>
      <c r="C8247" s="1">
        <v>44495</v>
      </c>
      <c r="D8247" t="s">
        <v>13</v>
      </c>
      <c r="E8247" t="s">
        <v>40</v>
      </c>
      <c r="F8247" t="s">
        <v>41</v>
      </c>
      <c r="G8247" t="s">
        <v>138</v>
      </c>
      <c r="H8247" t="s">
        <v>139</v>
      </c>
      <c r="I8247">
        <v>42</v>
      </c>
      <c r="J8247">
        <v>41</v>
      </c>
      <c r="K8247">
        <v>1722</v>
      </c>
      <c r="L8247" t="s">
        <v>24</v>
      </c>
      <c r="M8247" t="s">
        <v>152</v>
      </c>
      <c r="N8247" t="s">
        <v>150</v>
      </c>
      <c r="O8247">
        <v>10</v>
      </c>
      <c r="P8247">
        <v>2021</v>
      </c>
    </row>
    <row r="8248" spans="1:16" x14ac:dyDescent="0.25">
      <c r="A8248" t="s">
        <v>61</v>
      </c>
      <c r="B8248">
        <v>1185732</v>
      </c>
      <c r="C8248" s="1">
        <v>44495</v>
      </c>
      <c r="D8248" t="s">
        <v>13</v>
      </c>
      <c r="E8248" t="s">
        <v>62</v>
      </c>
      <c r="F8248" t="s">
        <v>63</v>
      </c>
      <c r="G8248" t="s">
        <v>142</v>
      </c>
      <c r="H8248" t="s">
        <v>144</v>
      </c>
      <c r="I8248">
        <v>30.000000000000004</v>
      </c>
      <c r="J8248">
        <v>200</v>
      </c>
      <c r="K8248">
        <v>6000</v>
      </c>
      <c r="L8248" t="s">
        <v>24</v>
      </c>
      <c r="M8248" t="s">
        <v>152</v>
      </c>
      <c r="N8248" t="s">
        <v>150</v>
      </c>
      <c r="O8248">
        <v>10</v>
      </c>
      <c r="P8248">
        <v>2021</v>
      </c>
    </row>
    <row r="8249" spans="1:16" x14ac:dyDescent="0.25">
      <c r="A8249" t="s">
        <v>61</v>
      </c>
      <c r="B8249">
        <v>1185732</v>
      </c>
      <c r="C8249" s="1">
        <v>44495</v>
      </c>
      <c r="D8249" t="s">
        <v>13</v>
      </c>
      <c r="E8249" t="s">
        <v>62</v>
      </c>
      <c r="F8249" t="s">
        <v>63</v>
      </c>
      <c r="G8249" t="s">
        <v>142</v>
      </c>
      <c r="H8249" t="s">
        <v>144</v>
      </c>
      <c r="I8249">
        <v>27</v>
      </c>
      <c r="J8249">
        <v>52</v>
      </c>
      <c r="K8249">
        <v>1404</v>
      </c>
      <c r="L8249" t="s">
        <v>83</v>
      </c>
      <c r="M8249" t="s">
        <v>152</v>
      </c>
      <c r="N8249" t="s">
        <v>150</v>
      </c>
      <c r="O8249">
        <v>10</v>
      </c>
      <c r="P8249">
        <v>2021</v>
      </c>
    </row>
    <row r="8250" spans="1:16" x14ac:dyDescent="0.25">
      <c r="A8250" t="s">
        <v>34</v>
      </c>
      <c r="B8250">
        <v>1128299</v>
      </c>
      <c r="C8250" s="1">
        <v>44495</v>
      </c>
      <c r="D8250" t="s">
        <v>31</v>
      </c>
      <c r="E8250" t="s">
        <v>88</v>
      </c>
      <c r="F8250" t="s">
        <v>89</v>
      </c>
      <c r="G8250" t="s">
        <v>138</v>
      </c>
      <c r="H8250" t="s">
        <v>144</v>
      </c>
      <c r="I8250">
        <v>35</v>
      </c>
      <c r="J8250">
        <v>171</v>
      </c>
      <c r="K8250">
        <v>5985</v>
      </c>
      <c r="L8250" t="s">
        <v>24</v>
      </c>
      <c r="M8250" t="s">
        <v>152</v>
      </c>
      <c r="N8250" t="s">
        <v>150</v>
      </c>
      <c r="O8250">
        <v>10</v>
      </c>
      <c r="P8250">
        <v>2021</v>
      </c>
    </row>
    <row r="8251" spans="1:16" x14ac:dyDescent="0.25">
      <c r="A8251" t="s">
        <v>34</v>
      </c>
      <c r="B8251">
        <v>1128299</v>
      </c>
      <c r="C8251" s="1">
        <v>44495</v>
      </c>
      <c r="D8251" t="s">
        <v>31</v>
      </c>
      <c r="E8251" t="s">
        <v>88</v>
      </c>
      <c r="F8251" t="s">
        <v>89</v>
      </c>
      <c r="G8251" t="s">
        <v>138</v>
      </c>
      <c r="H8251" t="s">
        <v>146</v>
      </c>
      <c r="I8251">
        <v>38</v>
      </c>
      <c r="J8251">
        <v>182</v>
      </c>
      <c r="K8251">
        <v>6916</v>
      </c>
      <c r="L8251" t="s">
        <v>24</v>
      </c>
      <c r="M8251" t="s">
        <v>152</v>
      </c>
      <c r="N8251" t="s">
        <v>150</v>
      </c>
      <c r="O8251">
        <v>10</v>
      </c>
      <c r="P8251">
        <v>2021</v>
      </c>
    </row>
    <row r="8252" spans="1:16" x14ac:dyDescent="0.25">
      <c r="A8252" t="s">
        <v>34</v>
      </c>
      <c r="B8252">
        <v>1128299</v>
      </c>
      <c r="C8252" s="1">
        <v>44495</v>
      </c>
      <c r="D8252" t="s">
        <v>31</v>
      </c>
      <c r="E8252" t="s">
        <v>88</v>
      </c>
      <c r="F8252" t="s">
        <v>89</v>
      </c>
      <c r="G8252" t="s">
        <v>142</v>
      </c>
      <c r="H8252" t="s">
        <v>144</v>
      </c>
      <c r="I8252">
        <v>34</v>
      </c>
      <c r="J8252">
        <v>120</v>
      </c>
      <c r="K8252">
        <v>4080</v>
      </c>
      <c r="L8252" t="s">
        <v>24</v>
      </c>
      <c r="M8252" t="s">
        <v>152</v>
      </c>
      <c r="N8252" t="s">
        <v>150</v>
      </c>
      <c r="O8252">
        <v>10</v>
      </c>
      <c r="P8252">
        <v>2021</v>
      </c>
    </row>
    <row r="8253" spans="1:16" x14ac:dyDescent="0.25">
      <c r="A8253" t="s">
        <v>34</v>
      </c>
      <c r="B8253">
        <v>1128299</v>
      </c>
      <c r="C8253" s="1">
        <v>44495</v>
      </c>
      <c r="D8253" t="s">
        <v>31</v>
      </c>
      <c r="E8253" t="s">
        <v>88</v>
      </c>
      <c r="F8253" t="s">
        <v>89</v>
      </c>
      <c r="G8253" t="s">
        <v>142</v>
      </c>
      <c r="H8253" t="s">
        <v>146</v>
      </c>
      <c r="I8253">
        <v>35</v>
      </c>
      <c r="J8253">
        <v>112</v>
      </c>
      <c r="K8253">
        <v>3920</v>
      </c>
      <c r="L8253" t="s">
        <v>24</v>
      </c>
      <c r="M8253" t="s">
        <v>152</v>
      </c>
      <c r="N8253" t="s">
        <v>150</v>
      </c>
      <c r="O8253">
        <v>10</v>
      </c>
      <c r="P8253">
        <v>2021</v>
      </c>
    </row>
    <row r="8254" spans="1:16" x14ac:dyDescent="0.25">
      <c r="A8254" t="s">
        <v>34</v>
      </c>
      <c r="B8254">
        <v>1128299</v>
      </c>
      <c r="C8254" s="1">
        <v>44495</v>
      </c>
      <c r="D8254" t="s">
        <v>31</v>
      </c>
      <c r="E8254" t="s">
        <v>88</v>
      </c>
      <c r="F8254" t="s">
        <v>89</v>
      </c>
      <c r="G8254" t="s">
        <v>138</v>
      </c>
      <c r="H8254" t="s">
        <v>139</v>
      </c>
      <c r="I8254">
        <v>41</v>
      </c>
      <c r="J8254">
        <v>114</v>
      </c>
      <c r="K8254">
        <v>4674</v>
      </c>
      <c r="L8254" t="s">
        <v>24</v>
      </c>
      <c r="M8254" t="s">
        <v>152</v>
      </c>
      <c r="N8254" t="s">
        <v>150</v>
      </c>
      <c r="O8254">
        <v>10</v>
      </c>
      <c r="P8254">
        <v>2021</v>
      </c>
    </row>
    <row r="8255" spans="1:16" x14ac:dyDescent="0.25">
      <c r="A8255" t="s">
        <v>34</v>
      </c>
      <c r="B8255">
        <v>1128299</v>
      </c>
      <c r="C8255" s="1">
        <v>44495</v>
      </c>
      <c r="D8255" t="s">
        <v>31</v>
      </c>
      <c r="E8255" t="s">
        <v>88</v>
      </c>
      <c r="F8255" t="s">
        <v>89</v>
      </c>
      <c r="G8255" t="s">
        <v>142</v>
      </c>
      <c r="H8255" t="s">
        <v>139</v>
      </c>
      <c r="I8255">
        <v>57</v>
      </c>
      <c r="J8255">
        <v>131</v>
      </c>
      <c r="K8255">
        <v>7467</v>
      </c>
      <c r="L8255" t="s">
        <v>24</v>
      </c>
      <c r="M8255" t="s">
        <v>152</v>
      </c>
      <c r="N8255" t="s">
        <v>150</v>
      </c>
      <c r="O8255">
        <v>10</v>
      </c>
      <c r="P8255">
        <v>2021</v>
      </c>
    </row>
    <row r="8256" spans="1:16" x14ac:dyDescent="0.25">
      <c r="A8256" t="s">
        <v>34</v>
      </c>
      <c r="B8256">
        <v>1128299</v>
      </c>
      <c r="C8256" s="1">
        <v>44495</v>
      </c>
      <c r="D8256" t="s">
        <v>31</v>
      </c>
      <c r="E8256" t="s">
        <v>88</v>
      </c>
      <c r="F8256" t="s">
        <v>89</v>
      </c>
      <c r="G8256" t="s">
        <v>138</v>
      </c>
      <c r="H8256" t="s">
        <v>144</v>
      </c>
      <c r="I8256">
        <v>50.000000000000014</v>
      </c>
      <c r="J8256">
        <v>550</v>
      </c>
      <c r="K8256">
        <v>27500</v>
      </c>
      <c r="L8256" t="s">
        <v>83</v>
      </c>
      <c r="M8256" t="s">
        <v>152</v>
      </c>
      <c r="N8256" t="s">
        <v>150</v>
      </c>
      <c r="O8256">
        <v>10</v>
      </c>
      <c r="P8256">
        <v>2021</v>
      </c>
    </row>
    <row r="8257" spans="1:16" x14ac:dyDescent="0.25">
      <c r="A8257" t="s">
        <v>34</v>
      </c>
      <c r="B8257">
        <v>1128299</v>
      </c>
      <c r="C8257" s="1">
        <v>44495</v>
      </c>
      <c r="D8257" t="s">
        <v>31</v>
      </c>
      <c r="E8257" t="s">
        <v>88</v>
      </c>
      <c r="F8257" t="s">
        <v>89</v>
      </c>
      <c r="G8257" t="s">
        <v>138</v>
      </c>
      <c r="H8257" t="s">
        <v>146</v>
      </c>
      <c r="I8257">
        <v>55.000000000000014</v>
      </c>
      <c r="J8257">
        <v>550</v>
      </c>
      <c r="K8257">
        <v>30250</v>
      </c>
      <c r="L8257" t="s">
        <v>83</v>
      </c>
      <c r="M8257" t="s">
        <v>152</v>
      </c>
      <c r="N8257" t="s">
        <v>150</v>
      </c>
      <c r="O8257">
        <v>10</v>
      </c>
      <c r="P8257">
        <v>2021</v>
      </c>
    </row>
    <row r="8258" spans="1:16" x14ac:dyDescent="0.25">
      <c r="A8258" t="s">
        <v>34</v>
      </c>
      <c r="B8258">
        <v>1128299</v>
      </c>
      <c r="C8258" s="1">
        <v>44495</v>
      </c>
      <c r="D8258" t="s">
        <v>31</v>
      </c>
      <c r="E8258" t="s">
        <v>88</v>
      </c>
      <c r="F8258" t="s">
        <v>89</v>
      </c>
      <c r="G8258" t="s">
        <v>142</v>
      </c>
      <c r="H8258" t="s">
        <v>144</v>
      </c>
      <c r="I8258">
        <v>50.000000000000014</v>
      </c>
      <c r="J8258">
        <v>375</v>
      </c>
      <c r="K8258">
        <v>18750</v>
      </c>
      <c r="L8258" t="s">
        <v>83</v>
      </c>
      <c r="M8258" t="s">
        <v>152</v>
      </c>
      <c r="N8258" t="s">
        <v>150</v>
      </c>
      <c r="O8258">
        <v>10</v>
      </c>
      <c r="P8258">
        <v>2021</v>
      </c>
    </row>
    <row r="8259" spans="1:16" x14ac:dyDescent="0.25">
      <c r="A8259" t="s">
        <v>34</v>
      </c>
      <c r="B8259">
        <v>1128299</v>
      </c>
      <c r="C8259" s="1">
        <v>44495</v>
      </c>
      <c r="D8259" t="s">
        <v>31</v>
      </c>
      <c r="E8259" t="s">
        <v>88</v>
      </c>
      <c r="F8259" t="s">
        <v>89</v>
      </c>
      <c r="G8259" t="s">
        <v>142</v>
      </c>
      <c r="H8259" t="s">
        <v>146</v>
      </c>
      <c r="I8259">
        <v>50.000000000000014</v>
      </c>
      <c r="J8259">
        <v>350</v>
      </c>
      <c r="K8259">
        <v>17500</v>
      </c>
      <c r="L8259" t="s">
        <v>83</v>
      </c>
      <c r="M8259" t="s">
        <v>152</v>
      </c>
      <c r="N8259" t="s">
        <v>150</v>
      </c>
      <c r="O8259">
        <v>10</v>
      </c>
      <c r="P8259">
        <v>2021</v>
      </c>
    </row>
    <row r="8260" spans="1:16" x14ac:dyDescent="0.25">
      <c r="A8260" t="s">
        <v>34</v>
      </c>
      <c r="B8260">
        <v>1128299</v>
      </c>
      <c r="C8260" s="1">
        <v>44495</v>
      </c>
      <c r="D8260" t="s">
        <v>31</v>
      </c>
      <c r="E8260" t="s">
        <v>88</v>
      </c>
      <c r="F8260" t="s">
        <v>89</v>
      </c>
      <c r="G8260" t="s">
        <v>138</v>
      </c>
      <c r="H8260" t="s">
        <v>139</v>
      </c>
      <c r="I8260">
        <v>60.000000000000007</v>
      </c>
      <c r="J8260">
        <v>325</v>
      </c>
      <c r="K8260">
        <v>19500</v>
      </c>
      <c r="L8260" t="s">
        <v>83</v>
      </c>
      <c r="M8260" t="s">
        <v>152</v>
      </c>
      <c r="N8260" t="s">
        <v>150</v>
      </c>
      <c r="O8260">
        <v>10</v>
      </c>
      <c r="P8260">
        <v>2021</v>
      </c>
    </row>
    <row r="8261" spans="1:16" x14ac:dyDescent="0.25">
      <c r="A8261" t="s">
        <v>34</v>
      </c>
      <c r="B8261">
        <v>1128299</v>
      </c>
      <c r="C8261" s="1">
        <v>44495</v>
      </c>
      <c r="D8261" t="s">
        <v>31</v>
      </c>
      <c r="E8261" t="s">
        <v>88</v>
      </c>
      <c r="F8261" t="s">
        <v>89</v>
      </c>
      <c r="G8261" t="s">
        <v>142</v>
      </c>
      <c r="H8261" t="s">
        <v>139</v>
      </c>
      <c r="I8261">
        <v>75.000000000000014</v>
      </c>
      <c r="J8261">
        <v>375</v>
      </c>
      <c r="K8261">
        <v>28125</v>
      </c>
      <c r="L8261" t="s">
        <v>83</v>
      </c>
      <c r="M8261" t="s">
        <v>152</v>
      </c>
      <c r="N8261" t="s">
        <v>150</v>
      </c>
      <c r="O8261">
        <v>10</v>
      </c>
      <c r="P8261">
        <v>2021</v>
      </c>
    </row>
    <row r="8262" spans="1:16" x14ac:dyDescent="0.25">
      <c r="A8262" t="s">
        <v>34</v>
      </c>
      <c r="B8262">
        <v>1128299</v>
      </c>
      <c r="C8262" s="1">
        <v>44495</v>
      </c>
      <c r="D8262" t="s">
        <v>31</v>
      </c>
      <c r="E8262" t="s">
        <v>88</v>
      </c>
      <c r="F8262" t="s">
        <v>89</v>
      </c>
      <c r="G8262" t="s">
        <v>138</v>
      </c>
      <c r="H8262" t="s">
        <v>144</v>
      </c>
      <c r="I8262">
        <v>48</v>
      </c>
      <c r="J8262">
        <v>165</v>
      </c>
      <c r="K8262">
        <v>7920</v>
      </c>
      <c r="L8262" t="s">
        <v>83</v>
      </c>
      <c r="M8262" t="s">
        <v>152</v>
      </c>
      <c r="N8262" t="s">
        <v>150</v>
      </c>
      <c r="O8262">
        <v>10</v>
      </c>
      <c r="P8262">
        <v>2021</v>
      </c>
    </row>
    <row r="8263" spans="1:16" x14ac:dyDescent="0.25">
      <c r="A8263" t="s">
        <v>34</v>
      </c>
      <c r="B8263">
        <v>1128299</v>
      </c>
      <c r="C8263" s="1">
        <v>44495</v>
      </c>
      <c r="D8263" t="s">
        <v>31</v>
      </c>
      <c r="E8263" t="s">
        <v>88</v>
      </c>
      <c r="F8263" t="s">
        <v>89</v>
      </c>
      <c r="G8263" t="s">
        <v>138</v>
      </c>
      <c r="H8263" t="s">
        <v>146</v>
      </c>
      <c r="I8263">
        <v>50</v>
      </c>
      <c r="J8263">
        <v>149</v>
      </c>
      <c r="K8263">
        <v>7450</v>
      </c>
      <c r="L8263" t="s">
        <v>83</v>
      </c>
      <c r="M8263" t="s">
        <v>152</v>
      </c>
      <c r="N8263" t="s">
        <v>150</v>
      </c>
      <c r="O8263">
        <v>10</v>
      </c>
      <c r="P8263">
        <v>2021</v>
      </c>
    </row>
    <row r="8264" spans="1:16" x14ac:dyDescent="0.25">
      <c r="A8264" t="s">
        <v>34</v>
      </c>
      <c r="B8264">
        <v>1128299</v>
      </c>
      <c r="C8264" s="1">
        <v>44495</v>
      </c>
      <c r="D8264" t="s">
        <v>31</v>
      </c>
      <c r="E8264" t="s">
        <v>88</v>
      </c>
      <c r="F8264" t="s">
        <v>89</v>
      </c>
      <c r="G8264" t="s">
        <v>142</v>
      </c>
      <c r="H8264" t="s">
        <v>144</v>
      </c>
      <c r="I8264">
        <v>48</v>
      </c>
      <c r="J8264">
        <v>105</v>
      </c>
      <c r="K8264">
        <v>5040</v>
      </c>
      <c r="L8264" t="s">
        <v>83</v>
      </c>
      <c r="M8264" t="s">
        <v>152</v>
      </c>
      <c r="N8264" t="s">
        <v>150</v>
      </c>
      <c r="O8264">
        <v>10</v>
      </c>
      <c r="P8264">
        <v>2021</v>
      </c>
    </row>
    <row r="8265" spans="1:16" x14ac:dyDescent="0.25">
      <c r="A8265" t="s">
        <v>34</v>
      </c>
      <c r="B8265">
        <v>1128299</v>
      </c>
      <c r="C8265" s="1">
        <v>44495</v>
      </c>
      <c r="D8265" t="s">
        <v>31</v>
      </c>
      <c r="E8265" t="s">
        <v>88</v>
      </c>
      <c r="F8265" t="s">
        <v>89</v>
      </c>
      <c r="G8265" t="s">
        <v>142</v>
      </c>
      <c r="H8265" t="s">
        <v>146</v>
      </c>
      <c r="I8265">
        <v>46</v>
      </c>
      <c r="J8265">
        <v>95</v>
      </c>
      <c r="K8265">
        <v>4370</v>
      </c>
      <c r="L8265" t="s">
        <v>83</v>
      </c>
      <c r="M8265" t="s">
        <v>152</v>
      </c>
      <c r="N8265" t="s">
        <v>150</v>
      </c>
      <c r="O8265">
        <v>10</v>
      </c>
      <c r="P8265">
        <v>2021</v>
      </c>
    </row>
    <row r="8266" spans="1:16" x14ac:dyDescent="0.25">
      <c r="A8266" t="s">
        <v>34</v>
      </c>
      <c r="B8266">
        <v>1128299</v>
      </c>
      <c r="C8266" s="1">
        <v>44495</v>
      </c>
      <c r="D8266" t="s">
        <v>31</v>
      </c>
      <c r="E8266" t="s">
        <v>88</v>
      </c>
      <c r="F8266" t="s">
        <v>89</v>
      </c>
      <c r="G8266" t="s">
        <v>138</v>
      </c>
      <c r="H8266" t="s">
        <v>139</v>
      </c>
      <c r="I8266">
        <v>56</v>
      </c>
      <c r="J8266">
        <v>91</v>
      </c>
      <c r="K8266">
        <v>5096</v>
      </c>
      <c r="L8266" t="s">
        <v>83</v>
      </c>
      <c r="M8266" t="s">
        <v>152</v>
      </c>
      <c r="N8266" t="s">
        <v>150</v>
      </c>
      <c r="O8266">
        <v>10</v>
      </c>
      <c r="P8266">
        <v>2021</v>
      </c>
    </row>
    <row r="8267" spans="1:16" x14ac:dyDescent="0.25">
      <c r="A8267" t="s">
        <v>34</v>
      </c>
      <c r="B8267">
        <v>1128299</v>
      </c>
      <c r="C8267" s="1">
        <v>44495</v>
      </c>
      <c r="D8267" t="s">
        <v>31</v>
      </c>
      <c r="E8267" t="s">
        <v>88</v>
      </c>
      <c r="F8267" t="s">
        <v>89</v>
      </c>
      <c r="G8267" t="s">
        <v>142</v>
      </c>
      <c r="H8267" t="s">
        <v>139</v>
      </c>
      <c r="I8267">
        <v>68</v>
      </c>
      <c r="J8267">
        <v>105</v>
      </c>
      <c r="K8267">
        <v>7140</v>
      </c>
      <c r="L8267" t="s">
        <v>83</v>
      </c>
      <c r="M8267" t="s">
        <v>152</v>
      </c>
      <c r="N8267" t="s">
        <v>150</v>
      </c>
      <c r="O8267">
        <v>10</v>
      </c>
      <c r="P8267">
        <v>2021</v>
      </c>
    </row>
    <row r="8268" spans="1:16" x14ac:dyDescent="0.25">
      <c r="A8268" t="s">
        <v>12</v>
      </c>
      <c r="B8268">
        <v>1185732</v>
      </c>
      <c r="C8268" s="1">
        <v>44496</v>
      </c>
      <c r="D8268" t="s">
        <v>13</v>
      </c>
      <c r="E8268" t="s">
        <v>40</v>
      </c>
      <c r="F8268" t="s">
        <v>41</v>
      </c>
      <c r="G8268" t="s">
        <v>142</v>
      </c>
      <c r="H8268" t="s">
        <v>139</v>
      </c>
      <c r="I8268">
        <v>45</v>
      </c>
      <c r="J8268">
        <v>225</v>
      </c>
      <c r="K8268">
        <v>10125</v>
      </c>
      <c r="L8268" t="s">
        <v>24</v>
      </c>
      <c r="M8268" t="s">
        <v>152</v>
      </c>
      <c r="N8268" t="s">
        <v>141</v>
      </c>
      <c r="O8268">
        <v>10</v>
      </c>
      <c r="P8268">
        <v>2021</v>
      </c>
    </row>
    <row r="8269" spans="1:16" x14ac:dyDescent="0.25">
      <c r="A8269" t="s">
        <v>12</v>
      </c>
      <c r="B8269">
        <v>1185732</v>
      </c>
      <c r="C8269" s="1">
        <v>44496</v>
      </c>
      <c r="D8269" t="s">
        <v>13</v>
      </c>
      <c r="E8269" t="s">
        <v>40</v>
      </c>
      <c r="F8269" t="s">
        <v>41</v>
      </c>
      <c r="G8269" t="s">
        <v>142</v>
      </c>
      <c r="H8269" t="s">
        <v>139</v>
      </c>
      <c r="I8269">
        <v>43</v>
      </c>
      <c r="J8269">
        <v>61</v>
      </c>
      <c r="K8269">
        <v>2623</v>
      </c>
      <c r="L8269" t="s">
        <v>83</v>
      </c>
      <c r="M8269" t="s">
        <v>152</v>
      </c>
      <c r="N8269" t="s">
        <v>141</v>
      </c>
      <c r="O8269">
        <v>10</v>
      </c>
      <c r="P8269">
        <v>2021</v>
      </c>
    </row>
    <row r="8270" spans="1:16" x14ac:dyDescent="0.25">
      <c r="A8270" t="s">
        <v>12</v>
      </c>
      <c r="B8270">
        <v>1185732</v>
      </c>
      <c r="C8270" s="1">
        <v>44496</v>
      </c>
      <c r="D8270" t="s">
        <v>13</v>
      </c>
      <c r="E8270" t="s">
        <v>40</v>
      </c>
      <c r="F8270" t="s">
        <v>41</v>
      </c>
      <c r="G8270" t="s">
        <v>142</v>
      </c>
      <c r="H8270" t="s">
        <v>139</v>
      </c>
      <c r="I8270">
        <v>32</v>
      </c>
      <c r="J8270">
        <v>70</v>
      </c>
      <c r="K8270">
        <v>2240</v>
      </c>
      <c r="L8270" t="s">
        <v>24</v>
      </c>
      <c r="M8270" t="s">
        <v>152</v>
      </c>
      <c r="N8270" t="s">
        <v>141</v>
      </c>
      <c r="O8270">
        <v>10</v>
      </c>
      <c r="P8270">
        <v>2021</v>
      </c>
    </row>
    <row r="8271" spans="1:16" x14ac:dyDescent="0.25">
      <c r="A8271" t="s">
        <v>61</v>
      </c>
      <c r="B8271">
        <v>1185732</v>
      </c>
      <c r="C8271" s="1">
        <v>44496</v>
      </c>
      <c r="D8271" t="s">
        <v>13</v>
      </c>
      <c r="E8271" t="s">
        <v>62</v>
      </c>
      <c r="F8271" t="s">
        <v>63</v>
      </c>
      <c r="G8271" t="s">
        <v>142</v>
      </c>
      <c r="H8271" t="s">
        <v>146</v>
      </c>
      <c r="I8271">
        <v>35</v>
      </c>
      <c r="J8271">
        <v>50</v>
      </c>
      <c r="K8271">
        <v>1750</v>
      </c>
      <c r="L8271" t="s">
        <v>24</v>
      </c>
      <c r="M8271" t="s">
        <v>152</v>
      </c>
      <c r="N8271" t="s">
        <v>141</v>
      </c>
      <c r="O8271">
        <v>10</v>
      </c>
      <c r="P8271">
        <v>2021</v>
      </c>
    </row>
    <row r="8272" spans="1:16" x14ac:dyDescent="0.25">
      <c r="A8272" t="s">
        <v>61</v>
      </c>
      <c r="B8272">
        <v>1185732</v>
      </c>
      <c r="C8272" s="1">
        <v>44496</v>
      </c>
      <c r="D8272" t="s">
        <v>13</v>
      </c>
      <c r="E8272" t="s">
        <v>62</v>
      </c>
      <c r="F8272" t="s">
        <v>63</v>
      </c>
      <c r="G8272" t="s">
        <v>142</v>
      </c>
      <c r="H8272" t="s">
        <v>146</v>
      </c>
      <c r="I8272">
        <v>32</v>
      </c>
      <c r="J8272">
        <v>13</v>
      </c>
      <c r="K8272">
        <v>416</v>
      </c>
      <c r="L8272" t="s">
        <v>83</v>
      </c>
      <c r="M8272" t="s">
        <v>152</v>
      </c>
      <c r="N8272" t="s">
        <v>141</v>
      </c>
      <c r="O8272">
        <v>10</v>
      </c>
      <c r="P8272">
        <v>2021</v>
      </c>
    </row>
    <row r="8273" spans="1:16" x14ac:dyDescent="0.25">
      <c r="A8273" t="s">
        <v>12</v>
      </c>
      <c r="B8273">
        <v>1185732</v>
      </c>
      <c r="C8273" s="1">
        <v>44497</v>
      </c>
      <c r="D8273" t="s">
        <v>13</v>
      </c>
      <c r="E8273" t="s">
        <v>40</v>
      </c>
      <c r="F8273" t="s">
        <v>41</v>
      </c>
      <c r="G8273" t="s">
        <v>138</v>
      </c>
      <c r="H8273" t="s">
        <v>144</v>
      </c>
      <c r="I8273">
        <v>45</v>
      </c>
      <c r="J8273">
        <v>475</v>
      </c>
      <c r="K8273">
        <v>21375</v>
      </c>
      <c r="L8273" t="s">
        <v>24</v>
      </c>
      <c r="M8273" t="s">
        <v>152</v>
      </c>
      <c r="N8273" t="s">
        <v>143</v>
      </c>
      <c r="O8273">
        <v>10</v>
      </c>
      <c r="P8273">
        <v>2021</v>
      </c>
    </row>
    <row r="8274" spans="1:16" x14ac:dyDescent="0.25">
      <c r="A8274" t="s">
        <v>12</v>
      </c>
      <c r="B8274">
        <v>1185732</v>
      </c>
      <c r="C8274" s="1">
        <v>44497</v>
      </c>
      <c r="D8274" t="s">
        <v>13</v>
      </c>
      <c r="E8274" t="s">
        <v>40</v>
      </c>
      <c r="F8274" t="s">
        <v>41</v>
      </c>
      <c r="G8274" t="s">
        <v>138</v>
      </c>
      <c r="H8274" t="s">
        <v>144</v>
      </c>
      <c r="I8274">
        <v>42</v>
      </c>
      <c r="J8274">
        <v>119</v>
      </c>
      <c r="K8274">
        <v>4998</v>
      </c>
      <c r="L8274" t="s">
        <v>83</v>
      </c>
      <c r="M8274" t="s">
        <v>152</v>
      </c>
      <c r="N8274" t="s">
        <v>143</v>
      </c>
      <c r="O8274">
        <v>10</v>
      </c>
      <c r="P8274">
        <v>2021</v>
      </c>
    </row>
    <row r="8275" spans="1:16" x14ac:dyDescent="0.25">
      <c r="A8275" t="s">
        <v>12</v>
      </c>
      <c r="B8275">
        <v>1185732</v>
      </c>
      <c r="C8275" s="1">
        <v>44497</v>
      </c>
      <c r="D8275" t="s">
        <v>13</v>
      </c>
      <c r="E8275" t="s">
        <v>40</v>
      </c>
      <c r="F8275" t="s">
        <v>41</v>
      </c>
      <c r="G8275" t="s">
        <v>138</v>
      </c>
      <c r="H8275" t="s">
        <v>144</v>
      </c>
      <c r="I8275">
        <v>32</v>
      </c>
      <c r="J8275">
        <v>166</v>
      </c>
      <c r="K8275">
        <v>5312</v>
      </c>
      <c r="L8275" t="s">
        <v>24</v>
      </c>
      <c r="M8275" t="s">
        <v>152</v>
      </c>
      <c r="N8275" t="s">
        <v>143</v>
      </c>
      <c r="O8275">
        <v>10</v>
      </c>
      <c r="P8275">
        <v>2021</v>
      </c>
    </row>
    <row r="8276" spans="1:16" x14ac:dyDescent="0.25">
      <c r="A8276" t="s">
        <v>61</v>
      </c>
      <c r="B8276">
        <v>1185732</v>
      </c>
      <c r="C8276" s="1">
        <v>44497</v>
      </c>
      <c r="D8276" t="s">
        <v>13</v>
      </c>
      <c r="E8276" t="s">
        <v>62</v>
      </c>
      <c r="F8276" t="s">
        <v>63</v>
      </c>
      <c r="G8276" t="s">
        <v>138</v>
      </c>
      <c r="H8276" t="s">
        <v>139</v>
      </c>
      <c r="I8276">
        <v>50</v>
      </c>
      <c r="J8276">
        <v>100</v>
      </c>
      <c r="K8276">
        <v>5000</v>
      </c>
      <c r="L8276" t="s">
        <v>24</v>
      </c>
      <c r="M8276" t="s">
        <v>152</v>
      </c>
      <c r="N8276" t="s">
        <v>143</v>
      </c>
      <c r="O8276">
        <v>10</v>
      </c>
      <c r="P8276">
        <v>2021</v>
      </c>
    </row>
    <row r="8277" spans="1:16" x14ac:dyDescent="0.25">
      <c r="A8277" t="s">
        <v>61</v>
      </c>
      <c r="B8277">
        <v>1185732</v>
      </c>
      <c r="C8277" s="1">
        <v>44497</v>
      </c>
      <c r="D8277" t="s">
        <v>13</v>
      </c>
      <c r="E8277" t="s">
        <v>62</v>
      </c>
      <c r="F8277" t="s">
        <v>63</v>
      </c>
      <c r="G8277" t="s">
        <v>138</v>
      </c>
      <c r="H8277" t="s">
        <v>139</v>
      </c>
      <c r="I8277">
        <v>49</v>
      </c>
      <c r="J8277">
        <v>29</v>
      </c>
      <c r="K8277">
        <v>1421</v>
      </c>
      <c r="L8277" t="s">
        <v>83</v>
      </c>
      <c r="M8277" t="s">
        <v>152</v>
      </c>
      <c r="N8277" t="s">
        <v>143</v>
      </c>
      <c r="O8277">
        <v>10</v>
      </c>
      <c r="P8277">
        <v>2021</v>
      </c>
    </row>
    <row r="8278" spans="1:16" x14ac:dyDescent="0.25">
      <c r="A8278" t="s">
        <v>12</v>
      </c>
      <c r="B8278">
        <v>1185732</v>
      </c>
      <c r="C8278" s="1">
        <v>44498</v>
      </c>
      <c r="D8278" t="s">
        <v>13</v>
      </c>
      <c r="E8278" t="s">
        <v>40</v>
      </c>
      <c r="F8278" t="s">
        <v>41</v>
      </c>
      <c r="G8278" t="s">
        <v>138</v>
      </c>
      <c r="H8278" t="s">
        <v>146</v>
      </c>
      <c r="I8278">
        <v>45</v>
      </c>
      <c r="J8278">
        <v>125</v>
      </c>
      <c r="K8278">
        <v>5625</v>
      </c>
      <c r="L8278" t="s">
        <v>24</v>
      </c>
      <c r="M8278" t="s">
        <v>152</v>
      </c>
      <c r="N8278" t="s">
        <v>145</v>
      </c>
      <c r="O8278">
        <v>10</v>
      </c>
      <c r="P8278">
        <v>2021</v>
      </c>
    </row>
    <row r="8279" spans="1:16" x14ac:dyDescent="0.25">
      <c r="A8279" t="s">
        <v>12</v>
      </c>
      <c r="B8279">
        <v>1185732</v>
      </c>
      <c r="C8279" s="1">
        <v>44498</v>
      </c>
      <c r="D8279" t="s">
        <v>13</v>
      </c>
      <c r="E8279" t="s">
        <v>40</v>
      </c>
      <c r="F8279" t="s">
        <v>41</v>
      </c>
      <c r="G8279" t="s">
        <v>138</v>
      </c>
      <c r="H8279" t="s">
        <v>146</v>
      </c>
      <c r="I8279">
        <v>44</v>
      </c>
      <c r="J8279">
        <v>35</v>
      </c>
      <c r="K8279">
        <v>1540</v>
      </c>
      <c r="L8279" t="s">
        <v>83</v>
      </c>
      <c r="M8279" t="s">
        <v>152</v>
      </c>
      <c r="N8279" t="s">
        <v>145</v>
      </c>
      <c r="O8279">
        <v>10</v>
      </c>
      <c r="P8279">
        <v>2021</v>
      </c>
    </row>
    <row r="8280" spans="1:16" x14ac:dyDescent="0.25">
      <c r="A8280" t="s">
        <v>12</v>
      </c>
      <c r="B8280">
        <v>1185732</v>
      </c>
      <c r="C8280" s="1">
        <v>44498</v>
      </c>
      <c r="D8280" t="s">
        <v>13</v>
      </c>
      <c r="E8280" t="s">
        <v>40</v>
      </c>
      <c r="F8280" t="s">
        <v>41</v>
      </c>
      <c r="G8280" t="s">
        <v>138</v>
      </c>
      <c r="H8280" t="s">
        <v>146</v>
      </c>
      <c r="I8280">
        <v>32</v>
      </c>
      <c r="J8280">
        <v>44</v>
      </c>
      <c r="K8280">
        <v>1408</v>
      </c>
      <c r="L8280" t="s">
        <v>24</v>
      </c>
      <c r="M8280" t="s">
        <v>152</v>
      </c>
      <c r="N8280" t="s">
        <v>145</v>
      </c>
      <c r="O8280">
        <v>10</v>
      </c>
      <c r="P8280">
        <v>2021</v>
      </c>
    </row>
    <row r="8281" spans="1:16" x14ac:dyDescent="0.25">
      <c r="A8281" t="s">
        <v>61</v>
      </c>
      <c r="B8281">
        <v>1185732</v>
      </c>
      <c r="C8281" s="1">
        <v>44498</v>
      </c>
      <c r="D8281" t="s">
        <v>13</v>
      </c>
      <c r="E8281" t="s">
        <v>62</v>
      </c>
      <c r="F8281" t="s">
        <v>63</v>
      </c>
      <c r="G8281" t="s">
        <v>142</v>
      </c>
      <c r="H8281" t="s">
        <v>139</v>
      </c>
      <c r="I8281">
        <v>40</v>
      </c>
      <c r="J8281">
        <v>200</v>
      </c>
      <c r="K8281">
        <v>8000</v>
      </c>
      <c r="L8281" t="s">
        <v>24</v>
      </c>
      <c r="M8281" t="s">
        <v>152</v>
      </c>
      <c r="N8281" t="s">
        <v>145</v>
      </c>
      <c r="O8281">
        <v>10</v>
      </c>
      <c r="P8281">
        <v>2021</v>
      </c>
    </row>
    <row r="8282" spans="1:16" x14ac:dyDescent="0.25">
      <c r="A8282" t="s">
        <v>61</v>
      </c>
      <c r="B8282">
        <v>1185732</v>
      </c>
      <c r="C8282" s="1">
        <v>44498</v>
      </c>
      <c r="D8282" t="s">
        <v>13</v>
      </c>
      <c r="E8282" t="s">
        <v>62</v>
      </c>
      <c r="F8282" t="s">
        <v>63</v>
      </c>
      <c r="G8282" t="s">
        <v>142</v>
      </c>
      <c r="H8282" t="s">
        <v>139</v>
      </c>
      <c r="I8282">
        <v>36</v>
      </c>
      <c r="J8282">
        <v>50</v>
      </c>
      <c r="K8282">
        <v>1800</v>
      </c>
      <c r="L8282" t="s">
        <v>83</v>
      </c>
      <c r="M8282" t="s">
        <v>152</v>
      </c>
      <c r="N8282" t="s">
        <v>145</v>
      </c>
      <c r="O8282">
        <v>10</v>
      </c>
      <c r="P8282">
        <v>2021</v>
      </c>
    </row>
    <row r="8283" spans="1:16" x14ac:dyDescent="0.25">
      <c r="A8283" t="s">
        <v>12</v>
      </c>
      <c r="B8283">
        <v>1185732</v>
      </c>
      <c r="C8283" s="1">
        <v>44499</v>
      </c>
      <c r="D8283" t="s">
        <v>13</v>
      </c>
      <c r="E8283" t="s">
        <v>40</v>
      </c>
      <c r="F8283" t="s">
        <v>41</v>
      </c>
      <c r="G8283" t="s">
        <v>142</v>
      </c>
      <c r="H8283" t="s">
        <v>144</v>
      </c>
      <c r="I8283">
        <v>35</v>
      </c>
      <c r="J8283">
        <v>175</v>
      </c>
      <c r="K8283">
        <v>6125</v>
      </c>
      <c r="L8283" t="s">
        <v>24</v>
      </c>
      <c r="M8283" t="s">
        <v>152</v>
      </c>
      <c r="N8283" t="s">
        <v>147</v>
      </c>
      <c r="O8283">
        <v>10</v>
      </c>
      <c r="P8283">
        <v>2021</v>
      </c>
    </row>
    <row r="8284" spans="1:16" x14ac:dyDescent="0.25">
      <c r="A8284" t="s">
        <v>12</v>
      </c>
      <c r="B8284">
        <v>1185732</v>
      </c>
      <c r="C8284" s="1">
        <v>44499</v>
      </c>
      <c r="D8284" t="s">
        <v>13</v>
      </c>
      <c r="E8284" t="s">
        <v>40</v>
      </c>
      <c r="F8284" t="s">
        <v>41</v>
      </c>
      <c r="G8284" t="s">
        <v>142</v>
      </c>
      <c r="H8284" t="s">
        <v>144</v>
      </c>
      <c r="I8284">
        <v>34</v>
      </c>
      <c r="J8284">
        <v>46</v>
      </c>
      <c r="K8284">
        <v>1564</v>
      </c>
      <c r="L8284" t="s">
        <v>83</v>
      </c>
      <c r="M8284" t="s">
        <v>152</v>
      </c>
      <c r="N8284" t="s">
        <v>147</v>
      </c>
      <c r="O8284">
        <v>10</v>
      </c>
      <c r="P8284">
        <v>2021</v>
      </c>
    </row>
    <row r="8285" spans="1:16" x14ac:dyDescent="0.25">
      <c r="A8285" t="s">
        <v>12</v>
      </c>
      <c r="B8285">
        <v>1185732</v>
      </c>
      <c r="C8285" s="1">
        <v>44499</v>
      </c>
      <c r="D8285" t="s">
        <v>13</v>
      </c>
      <c r="E8285" t="s">
        <v>40</v>
      </c>
      <c r="F8285" t="s">
        <v>41</v>
      </c>
      <c r="G8285" t="s">
        <v>142</v>
      </c>
      <c r="H8285" t="s">
        <v>144</v>
      </c>
      <c r="I8285">
        <v>25</v>
      </c>
      <c r="J8285">
        <v>54</v>
      </c>
      <c r="K8285">
        <v>1350</v>
      </c>
      <c r="L8285" t="s">
        <v>24</v>
      </c>
      <c r="M8285" t="s">
        <v>152</v>
      </c>
      <c r="N8285" t="s">
        <v>147</v>
      </c>
      <c r="O8285">
        <v>10</v>
      </c>
      <c r="P8285">
        <v>2021</v>
      </c>
    </row>
    <row r="8286" spans="1:16" x14ac:dyDescent="0.25">
      <c r="A8286" t="s">
        <v>61</v>
      </c>
      <c r="B8286">
        <v>1185732</v>
      </c>
      <c r="C8286" s="1">
        <v>44499</v>
      </c>
      <c r="D8286" t="s">
        <v>13</v>
      </c>
      <c r="E8286" t="s">
        <v>62</v>
      </c>
      <c r="F8286" t="s">
        <v>63</v>
      </c>
      <c r="G8286" t="s">
        <v>138</v>
      </c>
      <c r="H8286" t="s">
        <v>144</v>
      </c>
      <c r="I8286">
        <v>40</v>
      </c>
      <c r="J8286">
        <v>450</v>
      </c>
      <c r="K8286">
        <v>18000</v>
      </c>
      <c r="L8286" t="s">
        <v>24</v>
      </c>
      <c r="M8286" t="s">
        <v>152</v>
      </c>
      <c r="N8286" t="s">
        <v>147</v>
      </c>
      <c r="O8286">
        <v>10</v>
      </c>
      <c r="P8286">
        <v>2021</v>
      </c>
    </row>
    <row r="8287" spans="1:16" x14ac:dyDescent="0.25">
      <c r="A8287" t="s">
        <v>61</v>
      </c>
      <c r="B8287">
        <v>1185732</v>
      </c>
      <c r="C8287" s="1">
        <v>44499</v>
      </c>
      <c r="D8287" t="s">
        <v>13</v>
      </c>
      <c r="E8287" t="s">
        <v>62</v>
      </c>
      <c r="F8287" t="s">
        <v>63</v>
      </c>
      <c r="G8287" t="s">
        <v>138</v>
      </c>
      <c r="H8287" t="s">
        <v>144</v>
      </c>
      <c r="I8287">
        <v>37</v>
      </c>
      <c r="J8287">
        <v>122</v>
      </c>
      <c r="K8287">
        <v>4514</v>
      </c>
      <c r="L8287" t="s">
        <v>83</v>
      </c>
      <c r="M8287" t="s">
        <v>152</v>
      </c>
      <c r="N8287" t="s">
        <v>147</v>
      </c>
      <c r="O8287">
        <v>10</v>
      </c>
      <c r="P8287">
        <v>2021</v>
      </c>
    </row>
    <row r="8288" spans="1:16" x14ac:dyDescent="0.25">
      <c r="A8288" t="s">
        <v>12</v>
      </c>
      <c r="B8288">
        <v>1185732</v>
      </c>
      <c r="C8288" s="1">
        <v>44500</v>
      </c>
      <c r="D8288" t="s">
        <v>13</v>
      </c>
      <c r="E8288" t="s">
        <v>40</v>
      </c>
      <c r="F8288" t="s">
        <v>41</v>
      </c>
      <c r="G8288" t="s">
        <v>142</v>
      </c>
      <c r="H8288" t="s">
        <v>146</v>
      </c>
      <c r="I8288">
        <v>40</v>
      </c>
      <c r="J8288">
        <v>50</v>
      </c>
      <c r="K8288">
        <v>2000</v>
      </c>
      <c r="L8288" t="s">
        <v>24</v>
      </c>
      <c r="M8288" t="s">
        <v>152</v>
      </c>
      <c r="N8288" t="s">
        <v>148</v>
      </c>
      <c r="O8288">
        <v>10</v>
      </c>
      <c r="P8288">
        <v>2021</v>
      </c>
    </row>
    <row r="8289" spans="1:16" x14ac:dyDescent="0.25">
      <c r="A8289" t="s">
        <v>12</v>
      </c>
      <c r="B8289">
        <v>1185732</v>
      </c>
      <c r="C8289" s="1">
        <v>44500</v>
      </c>
      <c r="D8289" t="s">
        <v>13</v>
      </c>
      <c r="E8289" t="s">
        <v>40</v>
      </c>
      <c r="F8289" t="s">
        <v>41</v>
      </c>
      <c r="G8289" t="s">
        <v>142</v>
      </c>
      <c r="H8289" t="s">
        <v>146</v>
      </c>
      <c r="I8289">
        <v>39</v>
      </c>
      <c r="J8289">
        <v>13</v>
      </c>
      <c r="K8289">
        <v>507</v>
      </c>
      <c r="L8289" t="s">
        <v>83</v>
      </c>
      <c r="M8289" t="s">
        <v>152</v>
      </c>
      <c r="N8289" t="s">
        <v>148</v>
      </c>
      <c r="O8289">
        <v>10</v>
      </c>
      <c r="P8289">
        <v>2021</v>
      </c>
    </row>
    <row r="8290" spans="1:16" x14ac:dyDescent="0.25">
      <c r="A8290" t="s">
        <v>12</v>
      </c>
      <c r="B8290">
        <v>1185732</v>
      </c>
      <c r="C8290" s="1">
        <v>44500</v>
      </c>
      <c r="D8290" t="s">
        <v>13</v>
      </c>
      <c r="E8290" t="s">
        <v>40</v>
      </c>
      <c r="F8290" t="s">
        <v>41</v>
      </c>
      <c r="G8290" t="s">
        <v>142</v>
      </c>
      <c r="H8290" t="s">
        <v>146</v>
      </c>
      <c r="I8290">
        <v>28</v>
      </c>
      <c r="J8290">
        <v>17</v>
      </c>
      <c r="K8290">
        <v>476</v>
      </c>
      <c r="L8290" t="s">
        <v>24</v>
      </c>
      <c r="M8290" t="s">
        <v>152</v>
      </c>
      <c r="N8290" t="s">
        <v>148</v>
      </c>
      <c r="O8290">
        <v>10</v>
      </c>
      <c r="P8290">
        <v>2021</v>
      </c>
    </row>
    <row r="8291" spans="1:16" x14ac:dyDescent="0.25">
      <c r="A8291" t="s">
        <v>61</v>
      </c>
      <c r="B8291">
        <v>1185732</v>
      </c>
      <c r="C8291" s="1">
        <v>44500</v>
      </c>
      <c r="D8291" t="s">
        <v>13</v>
      </c>
      <c r="E8291" t="s">
        <v>62</v>
      </c>
      <c r="F8291" t="s">
        <v>63</v>
      </c>
      <c r="G8291" t="s">
        <v>138</v>
      </c>
      <c r="H8291" t="s">
        <v>146</v>
      </c>
      <c r="I8291">
        <v>40</v>
      </c>
      <c r="J8291">
        <v>150</v>
      </c>
      <c r="K8291">
        <v>6000</v>
      </c>
      <c r="L8291" t="s">
        <v>24</v>
      </c>
      <c r="M8291" t="s">
        <v>152</v>
      </c>
      <c r="N8291" t="s">
        <v>148</v>
      </c>
      <c r="O8291">
        <v>10</v>
      </c>
      <c r="P8291">
        <v>2021</v>
      </c>
    </row>
    <row r="8292" spans="1:16" x14ac:dyDescent="0.25">
      <c r="A8292" t="s">
        <v>61</v>
      </c>
      <c r="B8292">
        <v>1185732</v>
      </c>
      <c r="C8292" s="1">
        <v>44500</v>
      </c>
      <c r="D8292" t="s">
        <v>13</v>
      </c>
      <c r="E8292" t="s">
        <v>62</v>
      </c>
      <c r="F8292" t="s">
        <v>63</v>
      </c>
      <c r="G8292" t="s">
        <v>138</v>
      </c>
      <c r="H8292" t="s">
        <v>146</v>
      </c>
      <c r="I8292">
        <v>37</v>
      </c>
      <c r="J8292">
        <v>44</v>
      </c>
      <c r="K8292">
        <v>1628</v>
      </c>
      <c r="L8292" t="s">
        <v>83</v>
      </c>
      <c r="M8292" t="s">
        <v>152</v>
      </c>
      <c r="N8292" t="s">
        <v>148</v>
      </c>
      <c r="O8292">
        <v>10</v>
      </c>
      <c r="P8292">
        <v>2021</v>
      </c>
    </row>
    <row r="8293" spans="1:16" x14ac:dyDescent="0.25">
      <c r="A8293" t="s">
        <v>12</v>
      </c>
      <c r="B8293">
        <v>1185732</v>
      </c>
      <c r="C8293" s="1">
        <v>44501</v>
      </c>
      <c r="D8293" t="s">
        <v>13</v>
      </c>
      <c r="E8293" t="s">
        <v>40</v>
      </c>
      <c r="F8293" t="s">
        <v>41</v>
      </c>
      <c r="G8293" t="s">
        <v>138</v>
      </c>
      <c r="H8293" t="s">
        <v>139</v>
      </c>
      <c r="I8293">
        <v>54.999999999999993</v>
      </c>
      <c r="J8293">
        <v>125</v>
      </c>
      <c r="K8293">
        <v>6875</v>
      </c>
      <c r="L8293" t="s">
        <v>24</v>
      </c>
      <c r="M8293" t="s">
        <v>151</v>
      </c>
      <c r="N8293" t="s">
        <v>149</v>
      </c>
      <c r="O8293">
        <v>11</v>
      </c>
      <c r="P8293">
        <v>2021</v>
      </c>
    </row>
    <row r="8294" spans="1:16" x14ac:dyDescent="0.25">
      <c r="A8294" t="s">
        <v>12</v>
      </c>
      <c r="B8294">
        <v>1185732</v>
      </c>
      <c r="C8294" s="1">
        <v>44501</v>
      </c>
      <c r="D8294" t="s">
        <v>13</v>
      </c>
      <c r="E8294" t="s">
        <v>40</v>
      </c>
      <c r="F8294" t="s">
        <v>41</v>
      </c>
      <c r="G8294" t="s">
        <v>138</v>
      </c>
      <c r="H8294" t="s">
        <v>139</v>
      </c>
      <c r="I8294">
        <v>51</v>
      </c>
      <c r="J8294">
        <v>36</v>
      </c>
      <c r="K8294">
        <v>1836</v>
      </c>
      <c r="L8294" t="s">
        <v>83</v>
      </c>
      <c r="M8294" t="s">
        <v>151</v>
      </c>
      <c r="N8294" t="s">
        <v>149</v>
      </c>
      <c r="O8294">
        <v>11</v>
      </c>
      <c r="P8294">
        <v>2021</v>
      </c>
    </row>
    <row r="8295" spans="1:16" x14ac:dyDescent="0.25">
      <c r="A8295" t="s">
        <v>12</v>
      </c>
      <c r="B8295">
        <v>1185732</v>
      </c>
      <c r="C8295" s="1">
        <v>44501</v>
      </c>
      <c r="D8295" t="s">
        <v>13</v>
      </c>
      <c r="E8295" t="s">
        <v>40</v>
      </c>
      <c r="F8295" t="s">
        <v>41</v>
      </c>
      <c r="G8295" t="s">
        <v>138</v>
      </c>
      <c r="H8295" t="s">
        <v>139</v>
      </c>
      <c r="I8295">
        <v>39</v>
      </c>
      <c r="J8295">
        <v>40</v>
      </c>
      <c r="K8295">
        <v>1560</v>
      </c>
      <c r="L8295" t="s">
        <v>24</v>
      </c>
      <c r="M8295" t="s">
        <v>151</v>
      </c>
      <c r="N8295" t="s">
        <v>149</v>
      </c>
      <c r="O8295">
        <v>11</v>
      </c>
      <c r="P8295">
        <v>2021</v>
      </c>
    </row>
    <row r="8296" spans="1:16" x14ac:dyDescent="0.25">
      <c r="A8296" t="s">
        <v>61</v>
      </c>
      <c r="B8296">
        <v>1185732</v>
      </c>
      <c r="C8296" s="1">
        <v>44501</v>
      </c>
      <c r="D8296" t="s">
        <v>13</v>
      </c>
      <c r="E8296" t="s">
        <v>62</v>
      </c>
      <c r="F8296" t="s">
        <v>63</v>
      </c>
      <c r="G8296" t="s">
        <v>142</v>
      </c>
      <c r="H8296" t="s">
        <v>144</v>
      </c>
      <c r="I8296">
        <v>30.000000000000004</v>
      </c>
      <c r="J8296">
        <v>150</v>
      </c>
      <c r="K8296">
        <v>4500</v>
      </c>
      <c r="L8296" t="s">
        <v>24</v>
      </c>
      <c r="M8296" t="s">
        <v>151</v>
      </c>
      <c r="N8296" t="s">
        <v>149</v>
      </c>
      <c r="O8296">
        <v>11</v>
      </c>
      <c r="P8296">
        <v>2021</v>
      </c>
    </row>
    <row r="8297" spans="1:16" x14ac:dyDescent="0.25">
      <c r="A8297" t="s">
        <v>61</v>
      </c>
      <c r="B8297">
        <v>1185732</v>
      </c>
      <c r="C8297" s="1">
        <v>44501</v>
      </c>
      <c r="D8297" t="s">
        <v>13</v>
      </c>
      <c r="E8297" t="s">
        <v>62</v>
      </c>
      <c r="F8297" t="s">
        <v>63</v>
      </c>
      <c r="G8297" t="s">
        <v>142</v>
      </c>
      <c r="H8297" t="s">
        <v>144</v>
      </c>
      <c r="I8297">
        <v>27</v>
      </c>
      <c r="J8297">
        <v>44</v>
      </c>
      <c r="K8297">
        <v>1188</v>
      </c>
      <c r="L8297" t="s">
        <v>83</v>
      </c>
      <c r="M8297" t="s">
        <v>151</v>
      </c>
      <c r="N8297" t="s">
        <v>149</v>
      </c>
      <c r="O8297">
        <v>11</v>
      </c>
      <c r="P8297">
        <v>2021</v>
      </c>
    </row>
    <row r="8298" spans="1:16" x14ac:dyDescent="0.25">
      <c r="A8298" t="s">
        <v>12</v>
      </c>
      <c r="B8298">
        <v>1185732</v>
      </c>
      <c r="C8298" s="1">
        <v>44502</v>
      </c>
      <c r="D8298" t="s">
        <v>13</v>
      </c>
      <c r="E8298" t="s">
        <v>40</v>
      </c>
      <c r="F8298" t="s">
        <v>41</v>
      </c>
      <c r="G8298" t="s">
        <v>142</v>
      </c>
      <c r="H8298" t="s">
        <v>139</v>
      </c>
      <c r="I8298">
        <v>45</v>
      </c>
      <c r="J8298">
        <v>225</v>
      </c>
      <c r="K8298">
        <v>10125</v>
      </c>
      <c r="L8298" t="s">
        <v>24</v>
      </c>
      <c r="M8298" t="s">
        <v>151</v>
      </c>
      <c r="N8298" t="s">
        <v>150</v>
      </c>
      <c r="O8298">
        <v>11</v>
      </c>
      <c r="P8298">
        <v>2021</v>
      </c>
    </row>
    <row r="8299" spans="1:16" x14ac:dyDescent="0.25">
      <c r="A8299" t="s">
        <v>12</v>
      </c>
      <c r="B8299">
        <v>1185732</v>
      </c>
      <c r="C8299" s="1">
        <v>44502</v>
      </c>
      <c r="D8299" t="s">
        <v>13</v>
      </c>
      <c r="E8299" t="s">
        <v>40</v>
      </c>
      <c r="F8299" t="s">
        <v>41</v>
      </c>
      <c r="G8299" t="s">
        <v>142</v>
      </c>
      <c r="H8299" t="s">
        <v>139</v>
      </c>
      <c r="I8299">
        <v>44</v>
      </c>
      <c r="J8299">
        <v>68</v>
      </c>
      <c r="K8299">
        <v>2992</v>
      </c>
      <c r="L8299" t="s">
        <v>83</v>
      </c>
      <c r="M8299" t="s">
        <v>151</v>
      </c>
      <c r="N8299" t="s">
        <v>150</v>
      </c>
      <c r="O8299">
        <v>11</v>
      </c>
      <c r="P8299">
        <v>2021</v>
      </c>
    </row>
    <row r="8300" spans="1:16" x14ac:dyDescent="0.25">
      <c r="A8300" t="s">
        <v>12</v>
      </c>
      <c r="B8300">
        <v>1185732</v>
      </c>
      <c r="C8300" s="1">
        <v>44502</v>
      </c>
      <c r="D8300" t="s">
        <v>13</v>
      </c>
      <c r="E8300" t="s">
        <v>40</v>
      </c>
      <c r="F8300" t="s">
        <v>41</v>
      </c>
      <c r="G8300" t="s">
        <v>142</v>
      </c>
      <c r="H8300" t="s">
        <v>139</v>
      </c>
      <c r="I8300">
        <v>30</v>
      </c>
      <c r="J8300">
        <v>74</v>
      </c>
      <c r="K8300">
        <v>2220</v>
      </c>
      <c r="L8300" t="s">
        <v>24</v>
      </c>
      <c r="M8300" t="s">
        <v>151</v>
      </c>
      <c r="N8300" t="s">
        <v>150</v>
      </c>
      <c r="O8300">
        <v>11</v>
      </c>
      <c r="P8300">
        <v>2021</v>
      </c>
    </row>
    <row r="8301" spans="1:16" x14ac:dyDescent="0.25">
      <c r="A8301" t="s">
        <v>61</v>
      </c>
      <c r="B8301">
        <v>1185732</v>
      </c>
      <c r="C8301" s="1">
        <v>44502</v>
      </c>
      <c r="D8301" t="s">
        <v>13</v>
      </c>
      <c r="E8301" t="s">
        <v>62</v>
      </c>
      <c r="F8301" t="s">
        <v>63</v>
      </c>
      <c r="G8301" t="s">
        <v>142</v>
      </c>
      <c r="H8301" t="s">
        <v>146</v>
      </c>
      <c r="I8301">
        <v>35</v>
      </c>
      <c r="J8301">
        <v>75</v>
      </c>
      <c r="K8301">
        <v>2625</v>
      </c>
      <c r="L8301" t="s">
        <v>24</v>
      </c>
      <c r="M8301" t="s">
        <v>151</v>
      </c>
      <c r="N8301" t="s">
        <v>150</v>
      </c>
      <c r="O8301">
        <v>11</v>
      </c>
      <c r="P8301">
        <v>2021</v>
      </c>
    </row>
    <row r="8302" spans="1:16" x14ac:dyDescent="0.25">
      <c r="A8302" t="s">
        <v>61</v>
      </c>
      <c r="B8302">
        <v>1185732</v>
      </c>
      <c r="C8302" s="1">
        <v>44502</v>
      </c>
      <c r="D8302" t="s">
        <v>13</v>
      </c>
      <c r="E8302" t="s">
        <v>62</v>
      </c>
      <c r="F8302" t="s">
        <v>63</v>
      </c>
      <c r="G8302" t="s">
        <v>142</v>
      </c>
      <c r="H8302" t="s">
        <v>146</v>
      </c>
      <c r="I8302">
        <v>33</v>
      </c>
      <c r="J8302">
        <v>21</v>
      </c>
      <c r="K8302">
        <v>693</v>
      </c>
      <c r="L8302" t="s">
        <v>83</v>
      </c>
      <c r="M8302" t="s">
        <v>151</v>
      </c>
      <c r="N8302" t="s">
        <v>150</v>
      </c>
      <c r="O8302">
        <v>11</v>
      </c>
      <c r="P8302">
        <v>2021</v>
      </c>
    </row>
    <row r="8303" spans="1:16" x14ac:dyDescent="0.25">
      <c r="A8303" t="s">
        <v>12</v>
      </c>
      <c r="B8303">
        <v>1185732</v>
      </c>
      <c r="C8303" s="1">
        <v>44503</v>
      </c>
      <c r="D8303" t="s">
        <v>13</v>
      </c>
      <c r="E8303" t="s">
        <v>40</v>
      </c>
      <c r="F8303" t="s">
        <v>41</v>
      </c>
      <c r="G8303" t="s">
        <v>138</v>
      </c>
      <c r="H8303" t="s">
        <v>144</v>
      </c>
      <c r="I8303">
        <v>50</v>
      </c>
      <c r="J8303">
        <v>445</v>
      </c>
      <c r="K8303">
        <v>22250</v>
      </c>
      <c r="L8303" t="s">
        <v>24</v>
      </c>
      <c r="M8303" t="s">
        <v>151</v>
      </c>
      <c r="N8303" t="s">
        <v>141</v>
      </c>
      <c r="O8303">
        <v>11</v>
      </c>
      <c r="P8303">
        <v>2021</v>
      </c>
    </row>
    <row r="8304" spans="1:16" x14ac:dyDescent="0.25">
      <c r="A8304" t="s">
        <v>12</v>
      </c>
      <c r="B8304">
        <v>1185732</v>
      </c>
      <c r="C8304" s="1">
        <v>44503</v>
      </c>
      <c r="D8304" t="s">
        <v>13</v>
      </c>
      <c r="E8304" t="s">
        <v>40</v>
      </c>
      <c r="F8304" t="s">
        <v>41</v>
      </c>
      <c r="G8304" t="s">
        <v>138</v>
      </c>
      <c r="H8304" t="s">
        <v>144</v>
      </c>
      <c r="I8304">
        <v>49</v>
      </c>
      <c r="J8304">
        <v>120</v>
      </c>
      <c r="K8304">
        <v>5880</v>
      </c>
      <c r="L8304" t="s">
        <v>83</v>
      </c>
      <c r="M8304" t="s">
        <v>151</v>
      </c>
      <c r="N8304" t="s">
        <v>141</v>
      </c>
      <c r="O8304">
        <v>11</v>
      </c>
      <c r="P8304">
        <v>2021</v>
      </c>
    </row>
    <row r="8305" spans="1:16" x14ac:dyDescent="0.25">
      <c r="A8305" t="s">
        <v>12</v>
      </c>
      <c r="B8305">
        <v>1185732</v>
      </c>
      <c r="C8305" s="1">
        <v>44503</v>
      </c>
      <c r="D8305" t="s">
        <v>13</v>
      </c>
      <c r="E8305" t="s">
        <v>40</v>
      </c>
      <c r="F8305" t="s">
        <v>41</v>
      </c>
      <c r="G8305" t="s">
        <v>138</v>
      </c>
      <c r="H8305" t="s">
        <v>144</v>
      </c>
      <c r="I8305">
        <v>39</v>
      </c>
      <c r="J8305">
        <v>156</v>
      </c>
      <c r="K8305">
        <v>6084</v>
      </c>
      <c r="L8305" t="s">
        <v>24</v>
      </c>
      <c r="M8305" t="s">
        <v>151</v>
      </c>
      <c r="N8305" t="s">
        <v>141</v>
      </c>
      <c r="O8305">
        <v>11</v>
      </c>
      <c r="P8305">
        <v>2021</v>
      </c>
    </row>
    <row r="8306" spans="1:16" x14ac:dyDescent="0.25">
      <c r="A8306" t="s">
        <v>61</v>
      </c>
      <c r="B8306">
        <v>1185732</v>
      </c>
      <c r="C8306" s="1">
        <v>44503</v>
      </c>
      <c r="D8306" t="s">
        <v>13</v>
      </c>
      <c r="E8306" t="s">
        <v>62</v>
      </c>
      <c r="F8306" t="s">
        <v>63</v>
      </c>
      <c r="G8306" t="s">
        <v>138</v>
      </c>
      <c r="H8306" t="s">
        <v>139</v>
      </c>
      <c r="I8306">
        <v>50</v>
      </c>
      <c r="J8306">
        <v>75</v>
      </c>
      <c r="K8306">
        <v>3750</v>
      </c>
      <c r="L8306" t="s">
        <v>24</v>
      </c>
      <c r="M8306" t="s">
        <v>151</v>
      </c>
      <c r="N8306" t="s">
        <v>141</v>
      </c>
      <c r="O8306">
        <v>11</v>
      </c>
      <c r="P8306">
        <v>2021</v>
      </c>
    </row>
    <row r="8307" spans="1:16" x14ac:dyDescent="0.25">
      <c r="A8307" t="s">
        <v>61</v>
      </c>
      <c r="B8307">
        <v>1185732</v>
      </c>
      <c r="C8307" s="1">
        <v>44503</v>
      </c>
      <c r="D8307" t="s">
        <v>13</v>
      </c>
      <c r="E8307" t="s">
        <v>62</v>
      </c>
      <c r="F8307" t="s">
        <v>63</v>
      </c>
      <c r="G8307" t="s">
        <v>138</v>
      </c>
      <c r="H8307" t="s">
        <v>139</v>
      </c>
      <c r="I8307">
        <v>47</v>
      </c>
      <c r="J8307">
        <v>20</v>
      </c>
      <c r="K8307">
        <v>940</v>
      </c>
      <c r="L8307" t="s">
        <v>83</v>
      </c>
      <c r="M8307" t="s">
        <v>151</v>
      </c>
      <c r="N8307" t="s">
        <v>141</v>
      </c>
      <c r="O8307">
        <v>11</v>
      </c>
      <c r="P8307">
        <v>2021</v>
      </c>
    </row>
    <row r="8308" spans="1:16" x14ac:dyDescent="0.25">
      <c r="A8308" t="s">
        <v>30</v>
      </c>
      <c r="B8308">
        <v>1185732</v>
      </c>
      <c r="C8308" s="1">
        <v>44503</v>
      </c>
      <c r="D8308" t="s">
        <v>36</v>
      </c>
      <c r="E8308" t="s">
        <v>114</v>
      </c>
      <c r="F8308" t="s">
        <v>115</v>
      </c>
      <c r="G8308" t="s">
        <v>138</v>
      </c>
      <c r="H8308" t="s">
        <v>144</v>
      </c>
      <c r="I8308">
        <v>44.999999999999993</v>
      </c>
      <c r="J8308">
        <v>400</v>
      </c>
      <c r="K8308">
        <v>18000</v>
      </c>
      <c r="L8308" t="s">
        <v>16</v>
      </c>
      <c r="M8308" t="s">
        <v>151</v>
      </c>
      <c r="N8308" t="s">
        <v>141</v>
      </c>
      <c r="O8308">
        <v>11</v>
      </c>
      <c r="P8308">
        <v>2021</v>
      </c>
    </row>
    <row r="8309" spans="1:16" x14ac:dyDescent="0.25">
      <c r="A8309" t="s">
        <v>30</v>
      </c>
      <c r="B8309">
        <v>1185732</v>
      </c>
      <c r="C8309" s="1">
        <v>44503</v>
      </c>
      <c r="D8309" t="s">
        <v>36</v>
      </c>
      <c r="E8309" t="s">
        <v>114</v>
      </c>
      <c r="F8309" t="s">
        <v>115</v>
      </c>
      <c r="G8309" t="s">
        <v>138</v>
      </c>
      <c r="H8309" t="s">
        <v>146</v>
      </c>
      <c r="I8309">
        <v>35</v>
      </c>
      <c r="J8309">
        <v>300</v>
      </c>
      <c r="K8309">
        <v>10500</v>
      </c>
      <c r="L8309" t="s">
        <v>16</v>
      </c>
      <c r="M8309" t="s">
        <v>151</v>
      </c>
      <c r="N8309" t="s">
        <v>141</v>
      </c>
      <c r="O8309">
        <v>11</v>
      </c>
      <c r="P8309">
        <v>2021</v>
      </c>
    </row>
    <row r="8310" spans="1:16" x14ac:dyDescent="0.25">
      <c r="A8310" t="s">
        <v>30</v>
      </c>
      <c r="B8310">
        <v>1185732</v>
      </c>
      <c r="C8310" s="1">
        <v>44503</v>
      </c>
      <c r="D8310" t="s">
        <v>36</v>
      </c>
      <c r="E8310" t="s">
        <v>114</v>
      </c>
      <c r="F8310" t="s">
        <v>115</v>
      </c>
      <c r="G8310" t="s">
        <v>142</v>
      </c>
      <c r="H8310" t="s">
        <v>144</v>
      </c>
      <c r="I8310">
        <v>35</v>
      </c>
      <c r="J8310">
        <v>245</v>
      </c>
      <c r="K8310">
        <v>8575</v>
      </c>
      <c r="L8310" t="s">
        <v>16</v>
      </c>
      <c r="M8310" t="s">
        <v>151</v>
      </c>
      <c r="N8310" t="s">
        <v>141</v>
      </c>
      <c r="O8310">
        <v>11</v>
      </c>
      <c r="P8310">
        <v>2021</v>
      </c>
    </row>
    <row r="8311" spans="1:16" x14ac:dyDescent="0.25">
      <c r="A8311" t="s">
        <v>30</v>
      </c>
      <c r="B8311">
        <v>1185732</v>
      </c>
      <c r="C8311" s="1">
        <v>44503</v>
      </c>
      <c r="D8311" t="s">
        <v>36</v>
      </c>
      <c r="E8311" t="s">
        <v>114</v>
      </c>
      <c r="F8311" t="s">
        <v>115</v>
      </c>
      <c r="G8311" t="s">
        <v>142</v>
      </c>
      <c r="H8311" t="s">
        <v>146</v>
      </c>
      <c r="I8311">
        <v>35</v>
      </c>
      <c r="J8311">
        <v>225</v>
      </c>
      <c r="K8311">
        <v>7875</v>
      </c>
      <c r="L8311" t="s">
        <v>16</v>
      </c>
      <c r="M8311" t="s">
        <v>151</v>
      </c>
      <c r="N8311" t="s">
        <v>141</v>
      </c>
      <c r="O8311">
        <v>11</v>
      </c>
      <c r="P8311">
        <v>2021</v>
      </c>
    </row>
    <row r="8312" spans="1:16" x14ac:dyDescent="0.25">
      <c r="A8312" t="s">
        <v>30</v>
      </c>
      <c r="B8312">
        <v>1185732</v>
      </c>
      <c r="C8312" s="1">
        <v>44503</v>
      </c>
      <c r="D8312" t="s">
        <v>36</v>
      </c>
      <c r="E8312" t="s">
        <v>114</v>
      </c>
      <c r="F8312" t="s">
        <v>115</v>
      </c>
      <c r="G8312" t="s">
        <v>138</v>
      </c>
      <c r="H8312" t="s">
        <v>139</v>
      </c>
      <c r="I8312">
        <v>60</v>
      </c>
      <c r="J8312">
        <v>200</v>
      </c>
      <c r="K8312">
        <v>12000</v>
      </c>
      <c r="L8312" t="s">
        <v>16</v>
      </c>
      <c r="M8312" t="s">
        <v>151</v>
      </c>
      <c r="N8312" t="s">
        <v>141</v>
      </c>
      <c r="O8312">
        <v>11</v>
      </c>
      <c r="P8312">
        <v>2021</v>
      </c>
    </row>
    <row r="8313" spans="1:16" x14ac:dyDescent="0.25">
      <c r="A8313" t="s">
        <v>30</v>
      </c>
      <c r="B8313">
        <v>1185732</v>
      </c>
      <c r="C8313" s="1">
        <v>44503</v>
      </c>
      <c r="D8313" t="s">
        <v>36</v>
      </c>
      <c r="E8313" t="s">
        <v>114</v>
      </c>
      <c r="F8313" t="s">
        <v>115</v>
      </c>
      <c r="G8313" t="s">
        <v>142</v>
      </c>
      <c r="H8313" t="s">
        <v>139</v>
      </c>
      <c r="I8313">
        <v>64.999999999999986</v>
      </c>
      <c r="J8313">
        <v>300</v>
      </c>
      <c r="K8313">
        <v>19500</v>
      </c>
      <c r="L8313" t="s">
        <v>16</v>
      </c>
      <c r="M8313" t="s">
        <v>151</v>
      </c>
      <c r="N8313" t="s">
        <v>141</v>
      </c>
      <c r="O8313">
        <v>11</v>
      </c>
      <c r="P8313">
        <v>2021</v>
      </c>
    </row>
    <row r="8314" spans="1:16" x14ac:dyDescent="0.25">
      <c r="A8314" t="s">
        <v>30</v>
      </c>
      <c r="B8314">
        <v>1185732</v>
      </c>
      <c r="C8314" s="1">
        <v>44503</v>
      </c>
      <c r="D8314" t="s">
        <v>36</v>
      </c>
      <c r="E8314" t="s">
        <v>114</v>
      </c>
      <c r="F8314" t="s">
        <v>115</v>
      </c>
      <c r="G8314" t="s">
        <v>138</v>
      </c>
      <c r="H8314" t="s">
        <v>144</v>
      </c>
      <c r="I8314">
        <v>41</v>
      </c>
      <c r="J8314">
        <v>104</v>
      </c>
      <c r="K8314">
        <v>4264</v>
      </c>
      <c r="L8314" t="s">
        <v>83</v>
      </c>
      <c r="M8314" t="s">
        <v>151</v>
      </c>
      <c r="N8314" t="s">
        <v>141</v>
      </c>
      <c r="O8314">
        <v>11</v>
      </c>
      <c r="P8314">
        <v>2021</v>
      </c>
    </row>
    <row r="8315" spans="1:16" x14ac:dyDescent="0.25">
      <c r="A8315" t="s">
        <v>30</v>
      </c>
      <c r="B8315">
        <v>1185732</v>
      </c>
      <c r="C8315" s="1">
        <v>44503</v>
      </c>
      <c r="D8315" t="s">
        <v>36</v>
      </c>
      <c r="E8315" t="s">
        <v>114</v>
      </c>
      <c r="F8315" t="s">
        <v>115</v>
      </c>
      <c r="G8315" t="s">
        <v>138</v>
      </c>
      <c r="H8315" t="s">
        <v>146</v>
      </c>
      <c r="I8315">
        <v>32</v>
      </c>
      <c r="J8315">
        <v>78</v>
      </c>
      <c r="K8315">
        <v>2496</v>
      </c>
      <c r="L8315" t="s">
        <v>83</v>
      </c>
      <c r="M8315" t="s">
        <v>151</v>
      </c>
      <c r="N8315" t="s">
        <v>141</v>
      </c>
      <c r="O8315">
        <v>11</v>
      </c>
      <c r="P8315">
        <v>2021</v>
      </c>
    </row>
    <row r="8316" spans="1:16" x14ac:dyDescent="0.25">
      <c r="A8316" t="s">
        <v>30</v>
      </c>
      <c r="B8316">
        <v>1185732</v>
      </c>
      <c r="C8316" s="1">
        <v>44503</v>
      </c>
      <c r="D8316" t="s">
        <v>36</v>
      </c>
      <c r="E8316" t="s">
        <v>114</v>
      </c>
      <c r="F8316" t="s">
        <v>115</v>
      </c>
      <c r="G8316" t="s">
        <v>142</v>
      </c>
      <c r="H8316" t="s">
        <v>144</v>
      </c>
      <c r="I8316">
        <v>33</v>
      </c>
      <c r="J8316">
        <v>69</v>
      </c>
      <c r="K8316">
        <v>2277</v>
      </c>
      <c r="L8316" t="s">
        <v>83</v>
      </c>
      <c r="M8316" t="s">
        <v>151</v>
      </c>
      <c r="N8316" t="s">
        <v>141</v>
      </c>
      <c r="O8316">
        <v>11</v>
      </c>
      <c r="P8316">
        <v>2021</v>
      </c>
    </row>
    <row r="8317" spans="1:16" x14ac:dyDescent="0.25">
      <c r="A8317" t="s">
        <v>30</v>
      </c>
      <c r="B8317">
        <v>1185732</v>
      </c>
      <c r="C8317" s="1">
        <v>44503</v>
      </c>
      <c r="D8317" t="s">
        <v>36</v>
      </c>
      <c r="E8317" t="s">
        <v>114</v>
      </c>
      <c r="F8317" t="s">
        <v>115</v>
      </c>
      <c r="G8317" t="s">
        <v>142</v>
      </c>
      <c r="H8317" t="s">
        <v>146</v>
      </c>
      <c r="I8317">
        <v>33</v>
      </c>
      <c r="J8317">
        <v>65</v>
      </c>
      <c r="K8317">
        <v>2145</v>
      </c>
      <c r="L8317" t="s">
        <v>83</v>
      </c>
      <c r="M8317" t="s">
        <v>151</v>
      </c>
      <c r="N8317" t="s">
        <v>141</v>
      </c>
      <c r="O8317">
        <v>11</v>
      </c>
      <c r="P8317">
        <v>2021</v>
      </c>
    </row>
    <row r="8318" spans="1:16" x14ac:dyDescent="0.25">
      <c r="A8318" t="s">
        <v>30</v>
      </c>
      <c r="B8318">
        <v>1185732</v>
      </c>
      <c r="C8318" s="1">
        <v>44503</v>
      </c>
      <c r="D8318" t="s">
        <v>36</v>
      </c>
      <c r="E8318" t="s">
        <v>114</v>
      </c>
      <c r="F8318" t="s">
        <v>115</v>
      </c>
      <c r="G8318" t="s">
        <v>138</v>
      </c>
      <c r="H8318" t="s">
        <v>139</v>
      </c>
      <c r="I8318">
        <v>58</v>
      </c>
      <c r="J8318">
        <v>56</v>
      </c>
      <c r="K8318">
        <v>3248</v>
      </c>
      <c r="L8318" t="s">
        <v>83</v>
      </c>
      <c r="M8318" t="s">
        <v>151</v>
      </c>
      <c r="N8318" t="s">
        <v>141</v>
      </c>
      <c r="O8318">
        <v>11</v>
      </c>
      <c r="P8318">
        <v>2021</v>
      </c>
    </row>
    <row r="8319" spans="1:16" x14ac:dyDescent="0.25">
      <c r="A8319" t="s">
        <v>30</v>
      </c>
      <c r="B8319">
        <v>1185732</v>
      </c>
      <c r="C8319" s="1">
        <v>44503</v>
      </c>
      <c r="D8319" t="s">
        <v>36</v>
      </c>
      <c r="E8319" t="s">
        <v>114</v>
      </c>
      <c r="F8319" t="s">
        <v>115</v>
      </c>
      <c r="G8319" t="s">
        <v>142</v>
      </c>
      <c r="H8319" t="s">
        <v>139</v>
      </c>
      <c r="I8319">
        <v>61</v>
      </c>
      <c r="J8319">
        <v>75</v>
      </c>
      <c r="K8319">
        <v>4575</v>
      </c>
      <c r="L8319" t="s">
        <v>83</v>
      </c>
      <c r="M8319" t="s">
        <v>151</v>
      </c>
      <c r="N8319" t="s">
        <v>141</v>
      </c>
      <c r="O8319">
        <v>11</v>
      </c>
      <c r="P8319">
        <v>2021</v>
      </c>
    </row>
    <row r="8320" spans="1:16" x14ac:dyDescent="0.25">
      <c r="A8320" t="s">
        <v>26</v>
      </c>
      <c r="B8320">
        <v>1185732</v>
      </c>
      <c r="C8320" s="1">
        <v>44503</v>
      </c>
      <c r="D8320" t="s">
        <v>48</v>
      </c>
      <c r="E8320" t="s">
        <v>94</v>
      </c>
      <c r="F8320" t="s">
        <v>95</v>
      </c>
      <c r="G8320" t="s">
        <v>138</v>
      </c>
      <c r="H8320" t="s">
        <v>144</v>
      </c>
      <c r="I8320">
        <v>45.000000000000007</v>
      </c>
      <c r="J8320">
        <v>825</v>
      </c>
      <c r="K8320">
        <v>37125</v>
      </c>
      <c r="L8320" t="s">
        <v>83</v>
      </c>
      <c r="M8320" t="s">
        <v>151</v>
      </c>
      <c r="N8320" t="s">
        <v>141</v>
      </c>
      <c r="O8320">
        <v>11</v>
      </c>
      <c r="P8320">
        <v>2021</v>
      </c>
    </row>
    <row r="8321" spans="1:16" x14ac:dyDescent="0.25">
      <c r="A8321" t="s">
        <v>26</v>
      </c>
      <c r="B8321">
        <v>1185732</v>
      </c>
      <c r="C8321" s="1">
        <v>44503</v>
      </c>
      <c r="D8321" t="s">
        <v>48</v>
      </c>
      <c r="E8321" t="s">
        <v>94</v>
      </c>
      <c r="F8321" t="s">
        <v>95</v>
      </c>
      <c r="G8321" t="s">
        <v>138</v>
      </c>
      <c r="H8321" t="s">
        <v>146</v>
      </c>
      <c r="I8321">
        <v>35.000000000000007</v>
      </c>
      <c r="J8321">
        <v>650</v>
      </c>
      <c r="K8321">
        <v>22750</v>
      </c>
      <c r="L8321" t="s">
        <v>83</v>
      </c>
      <c r="M8321" t="s">
        <v>151</v>
      </c>
      <c r="N8321" t="s">
        <v>141</v>
      </c>
      <c r="O8321">
        <v>11</v>
      </c>
      <c r="P8321">
        <v>2021</v>
      </c>
    </row>
    <row r="8322" spans="1:16" x14ac:dyDescent="0.25">
      <c r="A8322" t="s">
        <v>26</v>
      </c>
      <c r="B8322">
        <v>1185732</v>
      </c>
      <c r="C8322" s="1">
        <v>44503</v>
      </c>
      <c r="D8322" t="s">
        <v>48</v>
      </c>
      <c r="E8322" t="s">
        <v>94</v>
      </c>
      <c r="F8322" t="s">
        <v>95</v>
      </c>
      <c r="G8322" t="s">
        <v>142</v>
      </c>
      <c r="H8322" t="s">
        <v>144</v>
      </c>
      <c r="I8322">
        <v>40.000000000000014</v>
      </c>
      <c r="J8322">
        <v>595</v>
      </c>
      <c r="K8322">
        <v>23800</v>
      </c>
      <c r="L8322" t="s">
        <v>83</v>
      </c>
      <c r="M8322" t="s">
        <v>151</v>
      </c>
      <c r="N8322" t="s">
        <v>141</v>
      </c>
      <c r="O8322">
        <v>11</v>
      </c>
      <c r="P8322">
        <v>2021</v>
      </c>
    </row>
    <row r="8323" spans="1:16" x14ac:dyDescent="0.25">
      <c r="A8323" t="s">
        <v>26</v>
      </c>
      <c r="B8323">
        <v>1185732</v>
      </c>
      <c r="C8323" s="1">
        <v>44503</v>
      </c>
      <c r="D8323" t="s">
        <v>48</v>
      </c>
      <c r="E8323" t="s">
        <v>94</v>
      </c>
      <c r="F8323" t="s">
        <v>95</v>
      </c>
      <c r="G8323" t="s">
        <v>142</v>
      </c>
      <c r="H8323" t="s">
        <v>146</v>
      </c>
      <c r="I8323">
        <v>60.000000000000021</v>
      </c>
      <c r="J8323">
        <v>650</v>
      </c>
      <c r="K8323">
        <v>39000</v>
      </c>
      <c r="L8323" t="s">
        <v>83</v>
      </c>
      <c r="M8323" t="s">
        <v>151</v>
      </c>
      <c r="N8323" t="s">
        <v>141</v>
      </c>
      <c r="O8323">
        <v>11</v>
      </c>
      <c r="P8323">
        <v>2021</v>
      </c>
    </row>
    <row r="8324" spans="1:16" x14ac:dyDescent="0.25">
      <c r="A8324" t="s">
        <v>26</v>
      </c>
      <c r="B8324">
        <v>1185732</v>
      </c>
      <c r="C8324" s="1">
        <v>44503</v>
      </c>
      <c r="D8324" t="s">
        <v>48</v>
      </c>
      <c r="E8324" t="s">
        <v>94</v>
      </c>
      <c r="F8324" t="s">
        <v>95</v>
      </c>
      <c r="G8324" t="s">
        <v>138</v>
      </c>
      <c r="H8324" t="s">
        <v>139</v>
      </c>
      <c r="I8324">
        <v>75.000000000000014</v>
      </c>
      <c r="J8324">
        <v>625</v>
      </c>
      <c r="K8324">
        <v>46875</v>
      </c>
      <c r="L8324" t="s">
        <v>83</v>
      </c>
      <c r="M8324" t="s">
        <v>151</v>
      </c>
      <c r="N8324" t="s">
        <v>141</v>
      </c>
      <c r="O8324">
        <v>11</v>
      </c>
      <c r="P8324">
        <v>2021</v>
      </c>
    </row>
    <row r="8325" spans="1:16" x14ac:dyDescent="0.25">
      <c r="A8325" t="s">
        <v>26</v>
      </c>
      <c r="B8325">
        <v>1185732</v>
      </c>
      <c r="C8325" s="1">
        <v>44503</v>
      </c>
      <c r="D8325" t="s">
        <v>48</v>
      </c>
      <c r="E8325" t="s">
        <v>94</v>
      </c>
      <c r="F8325" t="s">
        <v>95</v>
      </c>
      <c r="G8325" t="s">
        <v>142</v>
      </c>
      <c r="H8325" t="s">
        <v>139</v>
      </c>
      <c r="I8325">
        <v>75</v>
      </c>
      <c r="J8325">
        <v>725</v>
      </c>
      <c r="K8325">
        <v>54375</v>
      </c>
      <c r="L8325" t="s">
        <v>83</v>
      </c>
      <c r="M8325" t="s">
        <v>151</v>
      </c>
      <c r="N8325" t="s">
        <v>141</v>
      </c>
      <c r="O8325">
        <v>11</v>
      </c>
      <c r="P8325">
        <v>2021</v>
      </c>
    </row>
    <row r="8326" spans="1:16" x14ac:dyDescent="0.25">
      <c r="A8326" t="s">
        <v>26</v>
      </c>
      <c r="B8326">
        <v>1185732</v>
      </c>
      <c r="C8326" s="1">
        <v>44503</v>
      </c>
      <c r="D8326" t="s">
        <v>48</v>
      </c>
      <c r="E8326" t="s">
        <v>94</v>
      </c>
      <c r="F8326" t="s">
        <v>95</v>
      </c>
      <c r="G8326" t="s">
        <v>138</v>
      </c>
      <c r="H8326" t="s">
        <v>144</v>
      </c>
      <c r="I8326">
        <v>44</v>
      </c>
      <c r="J8326">
        <v>215</v>
      </c>
      <c r="K8326">
        <v>9460</v>
      </c>
      <c r="L8326" t="s">
        <v>83</v>
      </c>
      <c r="M8326" t="s">
        <v>151</v>
      </c>
      <c r="N8326" t="s">
        <v>141</v>
      </c>
      <c r="O8326">
        <v>11</v>
      </c>
      <c r="P8326">
        <v>2021</v>
      </c>
    </row>
    <row r="8327" spans="1:16" x14ac:dyDescent="0.25">
      <c r="A8327" t="s">
        <v>26</v>
      </c>
      <c r="B8327">
        <v>1185732</v>
      </c>
      <c r="C8327" s="1">
        <v>44503</v>
      </c>
      <c r="D8327" t="s">
        <v>48</v>
      </c>
      <c r="E8327" t="s">
        <v>94</v>
      </c>
      <c r="F8327" t="s">
        <v>95</v>
      </c>
      <c r="G8327" t="s">
        <v>138</v>
      </c>
      <c r="H8327" t="s">
        <v>146</v>
      </c>
      <c r="I8327">
        <v>32</v>
      </c>
      <c r="J8327">
        <v>195</v>
      </c>
      <c r="K8327">
        <v>6240</v>
      </c>
      <c r="L8327" t="s">
        <v>83</v>
      </c>
      <c r="M8327" t="s">
        <v>151</v>
      </c>
      <c r="N8327" t="s">
        <v>141</v>
      </c>
      <c r="O8327">
        <v>11</v>
      </c>
      <c r="P8327">
        <v>2021</v>
      </c>
    </row>
    <row r="8328" spans="1:16" x14ac:dyDescent="0.25">
      <c r="A8328" t="s">
        <v>26</v>
      </c>
      <c r="B8328">
        <v>1185732</v>
      </c>
      <c r="C8328" s="1">
        <v>44503</v>
      </c>
      <c r="D8328" t="s">
        <v>48</v>
      </c>
      <c r="E8328" t="s">
        <v>94</v>
      </c>
      <c r="F8328" t="s">
        <v>95</v>
      </c>
      <c r="G8328" t="s">
        <v>142</v>
      </c>
      <c r="H8328" t="s">
        <v>144</v>
      </c>
      <c r="I8328">
        <v>38</v>
      </c>
      <c r="J8328">
        <v>167</v>
      </c>
      <c r="K8328">
        <v>6346</v>
      </c>
      <c r="L8328" t="s">
        <v>83</v>
      </c>
      <c r="M8328" t="s">
        <v>151</v>
      </c>
      <c r="N8328" t="s">
        <v>141</v>
      </c>
      <c r="O8328">
        <v>11</v>
      </c>
      <c r="P8328">
        <v>2021</v>
      </c>
    </row>
    <row r="8329" spans="1:16" x14ac:dyDescent="0.25">
      <c r="A8329" t="s">
        <v>26</v>
      </c>
      <c r="B8329">
        <v>1185732</v>
      </c>
      <c r="C8329" s="1">
        <v>44503</v>
      </c>
      <c r="D8329" t="s">
        <v>48</v>
      </c>
      <c r="E8329" t="s">
        <v>94</v>
      </c>
      <c r="F8329" t="s">
        <v>95</v>
      </c>
      <c r="G8329" t="s">
        <v>142</v>
      </c>
      <c r="H8329" t="s">
        <v>146</v>
      </c>
      <c r="I8329">
        <v>55</v>
      </c>
      <c r="J8329">
        <v>163</v>
      </c>
      <c r="K8329">
        <v>8965</v>
      </c>
      <c r="L8329" t="s">
        <v>83</v>
      </c>
      <c r="M8329" t="s">
        <v>151</v>
      </c>
      <c r="N8329" t="s">
        <v>141</v>
      </c>
      <c r="O8329">
        <v>11</v>
      </c>
      <c r="P8329">
        <v>2021</v>
      </c>
    </row>
    <row r="8330" spans="1:16" x14ac:dyDescent="0.25">
      <c r="A8330" t="s">
        <v>26</v>
      </c>
      <c r="B8330">
        <v>1185732</v>
      </c>
      <c r="C8330" s="1">
        <v>44503</v>
      </c>
      <c r="D8330" t="s">
        <v>48</v>
      </c>
      <c r="E8330" t="s">
        <v>94</v>
      </c>
      <c r="F8330" t="s">
        <v>95</v>
      </c>
      <c r="G8330" t="s">
        <v>138</v>
      </c>
      <c r="H8330" t="s">
        <v>139</v>
      </c>
      <c r="I8330">
        <v>72</v>
      </c>
      <c r="J8330">
        <v>163</v>
      </c>
      <c r="K8330">
        <v>11736</v>
      </c>
      <c r="L8330" t="s">
        <v>83</v>
      </c>
      <c r="M8330" t="s">
        <v>151</v>
      </c>
      <c r="N8330" t="s">
        <v>141</v>
      </c>
      <c r="O8330">
        <v>11</v>
      </c>
      <c r="P8330">
        <v>2021</v>
      </c>
    </row>
    <row r="8331" spans="1:16" x14ac:dyDescent="0.25">
      <c r="A8331" t="s">
        <v>26</v>
      </c>
      <c r="B8331">
        <v>1185732</v>
      </c>
      <c r="C8331" s="1">
        <v>44503</v>
      </c>
      <c r="D8331" t="s">
        <v>48</v>
      </c>
      <c r="E8331" t="s">
        <v>94</v>
      </c>
      <c r="F8331" t="s">
        <v>95</v>
      </c>
      <c r="G8331" t="s">
        <v>142</v>
      </c>
      <c r="H8331" t="s">
        <v>139</v>
      </c>
      <c r="I8331">
        <v>72</v>
      </c>
      <c r="J8331">
        <v>210</v>
      </c>
      <c r="K8331">
        <v>15120</v>
      </c>
      <c r="L8331" t="s">
        <v>83</v>
      </c>
      <c r="M8331" t="s">
        <v>151</v>
      </c>
      <c r="N8331" t="s">
        <v>141</v>
      </c>
      <c r="O8331">
        <v>11</v>
      </c>
      <c r="P8331">
        <v>2021</v>
      </c>
    </row>
    <row r="8332" spans="1:16" x14ac:dyDescent="0.25">
      <c r="A8332" t="s">
        <v>12</v>
      </c>
      <c r="B8332">
        <v>1185732</v>
      </c>
      <c r="C8332" s="1">
        <v>44504</v>
      </c>
      <c r="D8332" t="s">
        <v>13</v>
      </c>
      <c r="E8332" t="s">
        <v>40</v>
      </c>
      <c r="F8332" t="s">
        <v>41</v>
      </c>
      <c r="G8332" t="s">
        <v>138</v>
      </c>
      <c r="H8332" t="s">
        <v>146</v>
      </c>
      <c r="I8332">
        <v>50</v>
      </c>
      <c r="J8332">
        <v>150</v>
      </c>
      <c r="K8332">
        <v>7500</v>
      </c>
      <c r="L8332" t="s">
        <v>24</v>
      </c>
      <c r="M8332" t="s">
        <v>151</v>
      </c>
      <c r="N8332" t="s">
        <v>143</v>
      </c>
      <c r="O8332">
        <v>11</v>
      </c>
      <c r="P8332">
        <v>2021</v>
      </c>
    </row>
    <row r="8333" spans="1:16" x14ac:dyDescent="0.25">
      <c r="A8333" t="s">
        <v>12</v>
      </c>
      <c r="B8333">
        <v>1185732</v>
      </c>
      <c r="C8333" s="1">
        <v>44504</v>
      </c>
      <c r="D8333" t="s">
        <v>13</v>
      </c>
      <c r="E8333" t="s">
        <v>40</v>
      </c>
      <c r="F8333" t="s">
        <v>41</v>
      </c>
      <c r="G8333" t="s">
        <v>138</v>
      </c>
      <c r="H8333" t="s">
        <v>146</v>
      </c>
      <c r="I8333">
        <v>47</v>
      </c>
      <c r="J8333">
        <v>38</v>
      </c>
      <c r="K8333">
        <v>1786</v>
      </c>
      <c r="L8333" t="s">
        <v>83</v>
      </c>
      <c r="M8333" t="s">
        <v>151</v>
      </c>
      <c r="N8333" t="s">
        <v>143</v>
      </c>
      <c r="O8333">
        <v>11</v>
      </c>
      <c r="P8333">
        <v>2021</v>
      </c>
    </row>
    <row r="8334" spans="1:16" x14ac:dyDescent="0.25">
      <c r="A8334" t="s">
        <v>12</v>
      </c>
      <c r="B8334">
        <v>1185732</v>
      </c>
      <c r="C8334" s="1">
        <v>44504</v>
      </c>
      <c r="D8334" t="s">
        <v>13</v>
      </c>
      <c r="E8334" t="s">
        <v>40</v>
      </c>
      <c r="F8334" t="s">
        <v>41</v>
      </c>
      <c r="G8334" t="s">
        <v>138</v>
      </c>
      <c r="H8334" t="s">
        <v>146</v>
      </c>
      <c r="I8334">
        <v>33</v>
      </c>
      <c r="J8334">
        <v>53</v>
      </c>
      <c r="K8334">
        <v>1749</v>
      </c>
      <c r="L8334" t="s">
        <v>24</v>
      </c>
      <c r="M8334" t="s">
        <v>151</v>
      </c>
      <c r="N8334" t="s">
        <v>143</v>
      </c>
      <c r="O8334">
        <v>11</v>
      </c>
      <c r="P8334">
        <v>2021</v>
      </c>
    </row>
    <row r="8335" spans="1:16" x14ac:dyDescent="0.25">
      <c r="A8335" t="s">
        <v>12</v>
      </c>
      <c r="B8335">
        <v>1185732</v>
      </c>
      <c r="C8335" s="1">
        <v>44504</v>
      </c>
      <c r="D8335" t="s">
        <v>13</v>
      </c>
      <c r="E8335" t="s">
        <v>125</v>
      </c>
      <c r="F8335" t="s">
        <v>126</v>
      </c>
      <c r="G8335" t="s">
        <v>138</v>
      </c>
      <c r="H8335" t="s">
        <v>144</v>
      </c>
      <c r="I8335">
        <v>65</v>
      </c>
      <c r="J8335">
        <v>425</v>
      </c>
      <c r="K8335">
        <v>27625</v>
      </c>
      <c r="L8335" t="s">
        <v>16</v>
      </c>
      <c r="M8335" t="s">
        <v>151</v>
      </c>
      <c r="N8335" t="s">
        <v>143</v>
      </c>
      <c r="O8335">
        <v>11</v>
      </c>
      <c r="P8335">
        <v>2021</v>
      </c>
    </row>
    <row r="8336" spans="1:16" x14ac:dyDescent="0.25">
      <c r="A8336" t="s">
        <v>12</v>
      </c>
      <c r="B8336">
        <v>1185732</v>
      </c>
      <c r="C8336" s="1">
        <v>44504</v>
      </c>
      <c r="D8336" t="s">
        <v>13</v>
      </c>
      <c r="E8336" t="s">
        <v>125</v>
      </c>
      <c r="F8336" t="s">
        <v>126</v>
      </c>
      <c r="G8336" t="s">
        <v>138</v>
      </c>
      <c r="H8336" t="s">
        <v>146</v>
      </c>
      <c r="I8336">
        <v>55.000000000000007</v>
      </c>
      <c r="J8336">
        <v>300</v>
      </c>
      <c r="K8336">
        <v>16500</v>
      </c>
      <c r="L8336" t="s">
        <v>16</v>
      </c>
      <c r="M8336" t="s">
        <v>151</v>
      </c>
      <c r="N8336" t="s">
        <v>143</v>
      </c>
      <c r="O8336">
        <v>11</v>
      </c>
      <c r="P8336">
        <v>2021</v>
      </c>
    </row>
    <row r="8337" spans="1:16" x14ac:dyDescent="0.25">
      <c r="A8337" t="s">
        <v>12</v>
      </c>
      <c r="B8337">
        <v>1185732</v>
      </c>
      <c r="C8337" s="1">
        <v>44504</v>
      </c>
      <c r="D8337" t="s">
        <v>13</v>
      </c>
      <c r="E8337" t="s">
        <v>125</v>
      </c>
      <c r="F8337" t="s">
        <v>126</v>
      </c>
      <c r="G8337" t="s">
        <v>142</v>
      </c>
      <c r="H8337" t="s">
        <v>144</v>
      </c>
      <c r="I8337">
        <v>55.000000000000007</v>
      </c>
      <c r="J8337">
        <v>295</v>
      </c>
      <c r="K8337">
        <v>16225</v>
      </c>
      <c r="L8337" t="s">
        <v>16</v>
      </c>
      <c r="M8337" t="s">
        <v>151</v>
      </c>
      <c r="N8337" t="s">
        <v>143</v>
      </c>
      <c r="O8337">
        <v>11</v>
      </c>
      <c r="P8337">
        <v>2021</v>
      </c>
    </row>
    <row r="8338" spans="1:16" x14ac:dyDescent="0.25">
      <c r="A8338" t="s">
        <v>12</v>
      </c>
      <c r="B8338">
        <v>1185732</v>
      </c>
      <c r="C8338" s="1">
        <v>44504</v>
      </c>
      <c r="D8338" t="s">
        <v>13</v>
      </c>
      <c r="E8338" t="s">
        <v>125</v>
      </c>
      <c r="F8338" t="s">
        <v>126</v>
      </c>
      <c r="G8338" t="s">
        <v>142</v>
      </c>
      <c r="H8338" t="s">
        <v>146</v>
      </c>
      <c r="I8338">
        <v>55.000000000000007</v>
      </c>
      <c r="J8338">
        <v>275</v>
      </c>
      <c r="K8338">
        <v>15125</v>
      </c>
      <c r="L8338" t="s">
        <v>16</v>
      </c>
      <c r="M8338" t="s">
        <v>151</v>
      </c>
      <c r="N8338" t="s">
        <v>143</v>
      </c>
      <c r="O8338">
        <v>11</v>
      </c>
      <c r="P8338">
        <v>2021</v>
      </c>
    </row>
    <row r="8339" spans="1:16" x14ac:dyDescent="0.25">
      <c r="A8339" t="s">
        <v>12</v>
      </c>
      <c r="B8339">
        <v>1185732</v>
      </c>
      <c r="C8339" s="1">
        <v>44504</v>
      </c>
      <c r="D8339" t="s">
        <v>13</v>
      </c>
      <c r="E8339" t="s">
        <v>125</v>
      </c>
      <c r="F8339" t="s">
        <v>126</v>
      </c>
      <c r="G8339" t="s">
        <v>138</v>
      </c>
      <c r="H8339" t="s">
        <v>139</v>
      </c>
      <c r="I8339">
        <v>65</v>
      </c>
      <c r="J8339">
        <v>250</v>
      </c>
      <c r="K8339">
        <v>16250</v>
      </c>
      <c r="L8339" t="s">
        <v>16</v>
      </c>
      <c r="M8339" t="s">
        <v>151</v>
      </c>
      <c r="N8339" t="s">
        <v>143</v>
      </c>
      <c r="O8339">
        <v>11</v>
      </c>
      <c r="P8339">
        <v>2021</v>
      </c>
    </row>
    <row r="8340" spans="1:16" x14ac:dyDescent="0.25">
      <c r="A8340" t="s">
        <v>12</v>
      </c>
      <c r="B8340">
        <v>1185732</v>
      </c>
      <c r="C8340" s="1">
        <v>44504</v>
      </c>
      <c r="D8340" t="s">
        <v>13</v>
      </c>
      <c r="E8340" t="s">
        <v>125</v>
      </c>
      <c r="F8340" t="s">
        <v>126</v>
      </c>
      <c r="G8340" t="s">
        <v>142</v>
      </c>
      <c r="H8340" t="s">
        <v>139</v>
      </c>
      <c r="I8340">
        <v>70</v>
      </c>
      <c r="J8340">
        <v>350</v>
      </c>
      <c r="K8340">
        <v>24500</v>
      </c>
      <c r="L8340" t="s">
        <v>16</v>
      </c>
      <c r="M8340" t="s">
        <v>151</v>
      </c>
      <c r="N8340" t="s">
        <v>143</v>
      </c>
      <c r="O8340">
        <v>11</v>
      </c>
      <c r="P8340">
        <v>2021</v>
      </c>
    </row>
    <row r="8341" spans="1:16" x14ac:dyDescent="0.25">
      <c r="A8341" t="s">
        <v>12</v>
      </c>
      <c r="B8341">
        <v>1185732</v>
      </c>
      <c r="C8341" s="1">
        <v>44504</v>
      </c>
      <c r="D8341" t="s">
        <v>13</v>
      </c>
      <c r="E8341" t="s">
        <v>125</v>
      </c>
      <c r="F8341" t="s">
        <v>126</v>
      </c>
      <c r="G8341" t="s">
        <v>138</v>
      </c>
      <c r="H8341" t="s">
        <v>144</v>
      </c>
      <c r="I8341">
        <v>60</v>
      </c>
      <c r="J8341">
        <v>111</v>
      </c>
      <c r="K8341">
        <v>6660</v>
      </c>
      <c r="L8341" t="s">
        <v>83</v>
      </c>
      <c r="M8341" t="s">
        <v>151</v>
      </c>
      <c r="N8341" t="s">
        <v>143</v>
      </c>
      <c r="O8341">
        <v>11</v>
      </c>
      <c r="P8341">
        <v>2021</v>
      </c>
    </row>
    <row r="8342" spans="1:16" x14ac:dyDescent="0.25">
      <c r="A8342" t="s">
        <v>12</v>
      </c>
      <c r="B8342">
        <v>1185732</v>
      </c>
      <c r="C8342" s="1">
        <v>44504</v>
      </c>
      <c r="D8342" t="s">
        <v>13</v>
      </c>
      <c r="E8342" t="s">
        <v>125</v>
      </c>
      <c r="F8342" t="s">
        <v>126</v>
      </c>
      <c r="G8342" t="s">
        <v>138</v>
      </c>
      <c r="H8342" t="s">
        <v>146</v>
      </c>
      <c r="I8342">
        <v>51</v>
      </c>
      <c r="J8342">
        <v>84</v>
      </c>
      <c r="K8342">
        <v>4284</v>
      </c>
      <c r="L8342" t="s">
        <v>83</v>
      </c>
      <c r="M8342" t="s">
        <v>151</v>
      </c>
      <c r="N8342" t="s">
        <v>143</v>
      </c>
      <c r="O8342">
        <v>11</v>
      </c>
      <c r="P8342">
        <v>2021</v>
      </c>
    </row>
    <row r="8343" spans="1:16" x14ac:dyDescent="0.25">
      <c r="A8343" t="s">
        <v>12</v>
      </c>
      <c r="B8343">
        <v>1185732</v>
      </c>
      <c r="C8343" s="1">
        <v>44504</v>
      </c>
      <c r="D8343" t="s">
        <v>13</v>
      </c>
      <c r="E8343" t="s">
        <v>125</v>
      </c>
      <c r="F8343" t="s">
        <v>126</v>
      </c>
      <c r="G8343" t="s">
        <v>142</v>
      </c>
      <c r="H8343" t="s">
        <v>144</v>
      </c>
      <c r="I8343">
        <v>51</v>
      </c>
      <c r="J8343">
        <v>80</v>
      </c>
      <c r="K8343">
        <v>4080</v>
      </c>
      <c r="L8343" t="s">
        <v>83</v>
      </c>
      <c r="M8343" t="s">
        <v>151</v>
      </c>
      <c r="N8343" t="s">
        <v>143</v>
      </c>
      <c r="O8343">
        <v>11</v>
      </c>
      <c r="P8343">
        <v>2021</v>
      </c>
    </row>
    <row r="8344" spans="1:16" x14ac:dyDescent="0.25">
      <c r="A8344" t="s">
        <v>12</v>
      </c>
      <c r="B8344">
        <v>1185732</v>
      </c>
      <c r="C8344" s="1">
        <v>44504</v>
      </c>
      <c r="D8344" t="s">
        <v>13</v>
      </c>
      <c r="E8344" t="s">
        <v>125</v>
      </c>
      <c r="F8344" t="s">
        <v>126</v>
      </c>
      <c r="G8344" t="s">
        <v>142</v>
      </c>
      <c r="H8344" t="s">
        <v>146</v>
      </c>
      <c r="I8344">
        <v>50</v>
      </c>
      <c r="J8344">
        <v>80</v>
      </c>
      <c r="K8344">
        <v>4000</v>
      </c>
      <c r="L8344" t="s">
        <v>83</v>
      </c>
      <c r="M8344" t="s">
        <v>151</v>
      </c>
      <c r="N8344" t="s">
        <v>143</v>
      </c>
      <c r="O8344">
        <v>11</v>
      </c>
      <c r="P8344">
        <v>2021</v>
      </c>
    </row>
    <row r="8345" spans="1:16" x14ac:dyDescent="0.25">
      <c r="A8345" t="s">
        <v>12</v>
      </c>
      <c r="B8345">
        <v>1185732</v>
      </c>
      <c r="C8345" s="1">
        <v>44504</v>
      </c>
      <c r="D8345" t="s">
        <v>13</v>
      </c>
      <c r="E8345" t="s">
        <v>125</v>
      </c>
      <c r="F8345" t="s">
        <v>126</v>
      </c>
      <c r="G8345" t="s">
        <v>138</v>
      </c>
      <c r="H8345" t="s">
        <v>139</v>
      </c>
      <c r="I8345">
        <v>60</v>
      </c>
      <c r="J8345">
        <v>68</v>
      </c>
      <c r="K8345">
        <v>4080</v>
      </c>
      <c r="L8345" t="s">
        <v>83</v>
      </c>
      <c r="M8345" t="s">
        <v>151</v>
      </c>
      <c r="N8345" t="s">
        <v>143</v>
      </c>
      <c r="O8345">
        <v>11</v>
      </c>
      <c r="P8345">
        <v>2021</v>
      </c>
    </row>
    <row r="8346" spans="1:16" x14ac:dyDescent="0.25">
      <c r="A8346" t="s">
        <v>12</v>
      </c>
      <c r="B8346">
        <v>1185732</v>
      </c>
      <c r="C8346" s="1">
        <v>44504</v>
      </c>
      <c r="D8346" t="s">
        <v>13</v>
      </c>
      <c r="E8346" t="s">
        <v>125</v>
      </c>
      <c r="F8346" t="s">
        <v>126</v>
      </c>
      <c r="G8346" t="s">
        <v>142</v>
      </c>
      <c r="H8346" t="s">
        <v>139</v>
      </c>
      <c r="I8346">
        <v>67</v>
      </c>
      <c r="J8346">
        <v>95</v>
      </c>
      <c r="K8346">
        <v>6365</v>
      </c>
      <c r="L8346" t="s">
        <v>83</v>
      </c>
      <c r="M8346" t="s">
        <v>151</v>
      </c>
      <c r="N8346" t="s">
        <v>143</v>
      </c>
      <c r="O8346">
        <v>11</v>
      </c>
      <c r="P8346">
        <v>2021</v>
      </c>
    </row>
    <row r="8347" spans="1:16" x14ac:dyDescent="0.25">
      <c r="A8347" t="s">
        <v>12</v>
      </c>
      <c r="B8347">
        <v>1185732</v>
      </c>
      <c r="C8347" s="1">
        <v>44504</v>
      </c>
      <c r="D8347" t="s">
        <v>13</v>
      </c>
      <c r="E8347" t="s">
        <v>125</v>
      </c>
      <c r="F8347" t="s">
        <v>126</v>
      </c>
      <c r="G8347" t="s">
        <v>138</v>
      </c>
      <c r="H8347" t="s">
        <v>144</v>
      </c>
      <c r="I8347">
        <v>51</v>
      </c>
      <c r="J8347">
        <v>149</v>
      </c>
      <c r="K8347">
        <v>7599</v>
      </c>
      <c r="L8347" t="s">
        <v>24</v>
      </c>
      <c r="M8347" t="s">
        <v>151</v>
      </c>
      <c r="N8347" t="s">
        <v>143</v>
      </c>
      <c r="O8347">
        <v>11</v>
      </c>
      <c r="P8347">
        <v>2021</v>
      </c>
    </row>
    <row r="8348" spans="1:16" x14ac:dyDescent="0.25">
      <c r="A8348" t="s">
        <v>12</v>
      </c>
      <c r="B8348">
        <v>1185732</v>
      </c>
      <c r="C8348" s="1">
        <v>44504</v>
      </c>
      <c r="D8348" t="s">
        <v>13</v>
      </c>
      <c r="E8348" t="s">
        <v>125</v>
      </c>
      <c r="F8348" t="s">
        <v>126</v>
      </c>
      <c r="G8348" t="s">
        <v>138</v>
      </c>
      <c r="H8348" t="s">
        <v>146</v>
      </c>
      <c r="I8348">
        <v>37</v>
      </c>
      <c r="J8348">
        <v>105</v>
      </c>
      <c r="K8348">
        <v>3885</v>
      </c>
      <c r="L8348" t="s">
        <v>24</v>
      </c>
      <c r="M8348" t="s">
        <v>151</v>
      </c>
      <c r="N8348" t="s">
        <v>143</v>
      </c>
      <c r="O8348">
        <v>11</v>
      </c>
      <c r="P8348">
        <v>2021</v>
      </c>
    </row>
    <row r="8349" spans="1:16" x14ac:dyDescent="0.25">
      <c r="A8349" t="s">
        <v>12</v>
      </c>
      <c r="B8349">
        <v>1185732</v>
      </c>
      <c r="C8349" s="1">
        <v>44504</v>
      </c>
      <c r="D8349" t="s">
        <v>13</v>
      </c>
      <c r="E8349" t="s">
        <v>125</v>
      </c>
      <c r="F8349" t="s">
        <v>126</v>
      </c>
      <c r="G8349" t="s">
        <v>142</v>
      </c>
      <c r="H8349" t="s">
        <v>144</v>
      </c>
      <c r="I8349">
        <v>36</v>
      </c>
      <c r="J8349">
        <v>103</v>
      </c>
      <c r="K8349">
        <v>3708</v>
      </c>
      <c r="L8349" t="s">
        <v>24</v>
      </c>
      <c r="M8349" t="s">
        <v>151</v>
      </c>
      <c r="N8349" t="s">
        <v>143</v>
      </c>
      <c r="O8349">
        <v>11</v>
      </c>
      <c r="P8349">
        <v>2021</v>
      </c>
    </row>
    <row r="8350" spans="1:16" x14ac:dyDescent="0.25">
      <c r="A8350" t="s">
        <v>12</v>
      </c>
      <c r="B8350">
        <v>1185732</v>
      </c>
      <c r="C8350" s="1">
        <v>44504</v>
      </c>
      <c r="D8350" t="s">
        <v>13</v>
      </c>
      <c r="E8350" t="s">
        <v>125</v>
      </c>
      <c r="F8350" t="s">
        <v>126</v>
      </c>
      <c r="G8350" t="s">
        <v>142</v>
      </c>
      <c r="H8350" t="s">
        <v>146</v>
      </c>
      <c r="I8350">
        <v>39</v>
      </c>
      <c r="J8350">
        <v>83</v>
      </c>
      <c r="K8350">
        <v>3237</v>
      </c>
      <c r="L8350" t="s">
        <v>24</v>
      </c>
      <c r="M8350" t="s">
        <v>151</v>
      </c>
      <c r="N8350" t="s">
        <v>143</v>
      </c>
      <c r="O8350">
        <v>11</v>
      </c>
      <c r="P8350">
        <v>2021</v>
      </c>
    </row>
    <row r="8351" spans="1:16" x14ac:dyDescent="0.25">
      <c r="A8351" t="s">
        <v>12</v>
      </c>
      <c r="B8351">
        <v>1185732</v>
      </c>
      <c r="C8351" s="1">
        <v>44504</v>
      </c>
      <c r="D8351" t="s">
        <v>13</v>
      </c>
      <c r="E8351" t="s">
        <v>125</v>
      </c>
      <c r="F8351" t="s">
        <v>126</v>
      </c>
      <c r="G8351" t="s">
        <v>138</v>
      </c>
      <c r="H8351" t="s">
        <v>139</v>
      </c>
      <c r="I8351">
        <v>44</v>
      </c>
      <c r="J8351">
        <v>88</v>
      </c>
      <c r="K8351">
        <v>3872</v>
      </c>
      <c r="L8351" t="s">
        <v>24</v>
      </c>
      <c r="M8351" t="s">
        <v>151</v>
      </c>
      <c r="N8351" t="s">
        <v>143</v>
      </c>
      <c r="O8351">
        <v>11</v>
      </c>
      <c r="P8351">
        <v>2021</v>
      </c>
    </row>
    <row r="8352" spans="1:16" x14ac:dyDescent="0.25">
      <c r="A8352" t="s">
        <v>12</v>
      </c>
      <c r="B8352">
        <v>1185732</v>
      </c>
      <c r="C8352" s="1">
        <v>44504</v>
      </c>
      <c r="D8352" t="s">
        <v>13</v>
      </c>
      <c r="E8352" t="s">
        <v>125</v>
      </c>
      <c r="F8352" t="s">
        <v>126</v>
      </c>
      <c r="G8352" t="s">
        <v>142</v>
      </c>
      <c r="H8352" t="s">
        <v>139</v>
      </c>
      <c r="I8352">
        <v>52</v>
      </c>
      <c r="J8352">
        <v>116</v>
      </c>
      <c r="K8352">
        <v>6032</v>
      </c>
      <c r="L8352" t="s">
        <v>24</v>
      </c>
      <c r="M8352" t="s">
        <v>151</v>
      </c>
      <c r="N8352" t="s">
        <v>143</v>
      </c>
      <c r="O8352">
        <v>11</v>
      </c>
      <c r="P8352">
        <v>2021</v>
      </c>
    </row>
    <row r="8353" spans="1:16" x14ac:dyDescent="0.25">
      <c r="A8353" t="s">
        <v>61</v>
      </c>
      <c r="B8353">
        <v>1185732</v>
      </c>
      <c r="C8353" s="1">
        <v>44504</v>
      </c>
      <c r="D8353" t="s">
        <v>13</v>
      </c>
      <c r="E8353" t="s">
        <v>62</v>
      </c>
      <c r="F8353" t="s">
        <v>63</v>
      </c>
      <c r="G8353" t="s">
        <v>142</v>
      </c>
      <c r="H8353" t="s">
        <v>139</v>
      </c>
      <c r="I8353">
        <v>40</v>
      </c>
      <c r="J8353">
        <v>225</v>
      </c>
      <c r="K8353">
        <v>9000</v>
      </c>
      <c r="L8353" t="s">
        <v>24</v>
      </c>
      <c r="M8353" t="s">
        <v>151</v>
      </c>
      <c r="N8353" t="s">
        <v>143</v>
      </c>
      <c r="O8353">
        <v>11</v>
      </c>
      <c r="P8353">
        <v>2021</v>
      </c>
    </row>
    <row r="8354" spans="1:16" x14ac:dyDescent="0.25">
      <c r="A8354" t="s">
        <v>61</v>
      </c>
      <c r="B8354">
        <v>1185732</v>
      </c>
      <c r="C8354" s="1">
        <v>44504</v>
      </c>
      <c r="D8354" t="s">
        <v>13</v>
      </c>
      <c r="E8354" t="s">
        <v>62</v>
      </c>
      <c r="F8354" t="s">
        <v>63</v>
      </c>
      <c r="G8354" t="s">
        <v>142</v>
      </c>
      <c r="H8354" t="s">
        <v>139</v>
      </c>
      <c r="I8354">
        <v>39</v>
      </c>
      <c r="J8354">
        <v>63</v>
      </c>
      <c r="K8354">
        <v>2457</v>
      </c>
      <c r="L8354" t="s">
        <v>83</v>
      </c>
      <c r="M8354" t="s">
        <v>151</v>
      </c>
      <c r="N8354" t="s">
        <v>143</v>
      </c>
      <c r="O8354">
        <v>11</v>
      </c>
      <c r="P8354">
        <v>2021</v>
      </c>
    </row>
    <row r="8355" spans="1:16" x14ac:dyDescent="0.25">
      <c r="A8355" t="s">
        <v>12</v>
      </c>
      <c r="B8355">
        <v>1185732</v>
      </c>
      <c r="C8355" s="1">
        <v>44505</v>
      </c>
      <c r="D8355" t="s">
        <v>13</v>
      </c>
      <c r="E8355" t="s">
        <v>40</v>
      </c>
      <c r="F8355" t="s">
        <v>41</v>
      </c>
      <c r="G8355" t="s">
        <v>142</v>
      </c>
      <c r="H8355" t="s">
        <v>144</v>
      </c>
      <c r="I8355">
        <v>40</v>
      </c>
      <c r="J8355">
        <v>175</v>
      </c>
      <c r="K8355">
        <v>7000</v>
      </c>
      <c r="L8355" t="s">
        <v>24</v>
      </c>
      <c r="M8355" t="s">
        <v>151</v>
      </c>
      <c r="N8355" t="s">
        <v>145</v>
      </c>
      <c r="O8355">
        <v>11</v>
      </c>
      <c r="P8355">
        <v>2021</v>
      </c>
    </row>
    <row r="8356" spans="1:16" x14ac:dyDescent="0.25">
      <c r="A8356" t="s">
        <v>12</v>
      </c>
      <c r="B8356">
        <v>1185732</v>
      </c>
      <c r="C8356" s="1">
        <v>44505</v>
      </c>
      <c r="D8356" t="s">
        <v>13</v>
      </c>
      <c r="E8356" t="s">
        <v>40</v>
      </c>
      <c r="F8356" t="s">
        <v>41</v>
      </c>
      <c r="G8356" t="s">
        <v>142</v>
      </c>
      <c r="H8356" t="s">
        <v>144</v>
      </c>
      <c r="I8356">
        <v>36</v>
      </c>
      <c r="J8356">
        <v>51</v>
      </c>
      <c r="K8356">
        <v>1836</v>
      </c>
      <c r="L8356" t="s">
        <v>83</v>
      </c>
      <c r="M8356" t="s">
        <v>151</v>
      </c>
      <c r="N8356" t="s">
        <v>145</v>
      </c>
      <c r="O8356">
        <v>11</v>
      </c>
      <c r="P8356">
        <v>2021</v>
      </c>
    </row>
    <row r="8357" spans="1:16" x14ac:dyDescent="0.25">
      <c r="A8357" t="s">
        <v>12</v>
      </c>
      <c r="B8357">
        <v>1185732</v>
      </c>
      <c r="C8357" s="1">
        <v>44505</v>
      </c>
      <c r="D8357" t="s">
        <v>13</v>
      </c>
      <c r="E8357" t="s">
        <v>40</v>
      </c>
      <c r="F8357" t="s">
        <v>41</v>
      </c>
      <c r="G8357" t="s">
        <v>142</v>
      </c>
      <c r="H8357" t="s">
        <v>144</v>
      </c>
      <c r="I8357">
        <v>29</v>
      </c>
      <c r="J8357">
        <v>58</v>
      </c>
      <c r="K8357">
        <v>1682</v>
      </c>
      <c r="L8357" t="s">
        <v>24</v>
      </c>
      <c r="M8357" t="s">
        <v>151</v>
      </c>
      <c r="N8357" t="s">
        <v>145</v>
      </c>
      <c r="O8357">
        <v>11</v>
      </c>
      <c r="P8357">
        <v>2021</v>
      </c>
    </row>
    <row r="8358" spans="1:16" x14ac:dyDescent="0.25">
      <c r="A8358" t="s">
        <v>61</v>
      </c>
      <c r="B8358">
        <v>1185732</v>
      </c>
      <c r="C8358" s="1">
        <v>44505</v>
      </c>
      <c r="D8358" t="s">
        <v>13</v>
      </c>
      <c r="E8358" t="s">
        <v>62</v>
      </c>
      <c r="F8358" t="s">
        <v>63</v>
      </c>
      <c r="G8358" t="s">
        <v>138</v>
      </c>
      <c r="H8358" t="s">
        <v>144</v>
      </c>
      <c r="I8358">
        <v>54.999999999999993</v>
      </c>
      <c r="J8358">
        <v>495</v>
      </c>
      <c r="K8358">
        <v>27225</v>
      </c>
      <c r="L8358" t="s">
        <v>24</v>
      </c>
      <c r="M8358" t="s">
        <v>151</v>
      </c>
      <c r="N8358" t="s">
        <v>145</v>
      </c>
      <c r="O8358">
        <v>11</v>
      </c>
      <c r="P8358">
        <v>2021</v>
      </c>
    </row>
    <row r="8359" spans="1:16" x14ac:dyDescent="0.25">
      <c r="A8359" t="s">
        <v>61</v>
      </c>
      <c r="B8359">
        <v>1185732</v>
      </c>
      <c r="C8359" s="1">
        <v>44505</v>
      </c>
      <c r="D8359" t="s">
        <v>13</v>
      </c>
      <c r="E8359" t="s">
        <v>62</v>
      </c>
      <c r="F8359" t="s">
        <v>63</v>
      </c>
      <c r="G8359" t="s">
        <v>138</v>
      </c>
      <c r="H8359" t="s">
        <v>144</v>
      </c>
      <c r="I8359">
        <v>52</v>
      </c>
      <c r="J8359">
        <v>144</v>
      </c>
      <c r="K8359">
        <v>7488</v>
      </c>
      <c r="L8359" t="s">
        <v>83</v>
      </c>
      <c r="M8359" t="s">
        <v>151</v>
      </c>
      <c r="N8359" t="s">
        <v>145</v>
      </c>
      <c r="O8359">
        <v>11</v>
      </c>
      <c r="P8359">
        <v>2021</v>
      </c>
    </row>
    <row r="8360" spans="1:16" x14ac:dyDescent="0.25">
      <c r="A8360" t="s">
        <v>26</v>
      </c>
      <c r="B8360">
        <v>1197831</v>
      </c>
      <c r="C8360" s="1">
        <v>44505</v>
      </c>
      <c r="D8360" t="s">
        <v>31</v>
      </c>
      <c r="E8360" t="s">
        <v>84</v>
      </c>
      <c r="F8360" t="s">
        <v>85</v>
      </c>
      <c r="G8360" t="s">
        <v>138</v>
      </c>
      <c r="H8360" t="s">
        <v>144</v>
      </c>
      <c r="I8360">
        <v>27</v>
      </c>
      <c r="J8360">
        <v>203</v>
      </c>
      <c r="K8360">
        <v>5481</v>
      </c>
      <c r="L8360" t="s">
        <v>24</v>
      </c>
      <c r="M8360" t="s">
        <v>151</v>
      </c>
      <c r="N8360" t="s">
        <v>145</v>
      </c>
      <c r="O8360">
        <v>11</v>
      </c>
      <c r="P8360">
        <v>2021</v>
      </c>
    </row>
    <row r="8361" spans="1:16" x14ac:dyDescent="0.25">
      <c r="A8361" t="s">
        <v>26</v>
      </c>
      <c r="B8361">
        <v>1197831</v>
      </c>
      <c r="C8361" s="1">
        <v>44505</v>
      </c>
      <c r="D8361" t="s">
        <v>31</v>
      </c>
      <c r="E8361" t="s">
        <v>84</v>
      </c>
      <c r="F8361" t="s">
        <v>85</v>
      </c>
      <c r="G8361" t="s">
        <v>138</v>
      </c>
      <c r="H8361" t="s">
        <v>146</v>
      </c>
      <c r="I8361">
        <v>28</v>
      </c>
      <c r="J8361">
        <v>223</v>
      </c>
      <c r="K8361">
        <v>6244</v>
      </c>
      <c r="L8361" t="s">
        <v>24</v>
      </c>
      <c r="M8361" t="s">
        <v>151</v>
      </c>
      <c r="N8361" t="s">
        <v>145</v>
      </c>
      <c r="O8361">
        <v>11</v>
      </c>
      <c r="P8361">
        <v>2021</v>
      </c>
    </row>
    <row r="8362" spans="1:16" x14ac:dyDescent="0.25">
      <c r="A8362" t="s">
        <v>26</v>
      </c>
      <c r="B8362">
        <v>1197831</v>
      </c>
      <c r="C8362" s="1">
        <v>44505</v>
      </c>
      <c r="D8362" t="s">
        <v>31</v>
      </c>
      <c r="E8362" t="s">
        <v>84</v>
      </c>
      <c r="F8362" t="s">
        <v>85</v>
      </c>
      <c r="G8362" t="s">
        <v>142</v>
      </c>
      <c r="H8362" t="s">
        <v>144</v>
      </c>
      <c r="I8362">
        <v>42</v>
      </c>
      <c r="J8362">
        <v>210</v>
      </c>
      <c r="K8362">
        <v>8820</v>
      </c>
      <c r="L8362" t="s">
        <v>24</v>
      </c>
      <c r="M8362" t="s">
        <v>151</v>
      </c>
      <c r="N8362" t="s">
        <v>145</v>
      </c>
      <c r="O8362">
        <v>11</v>
      </c>
      <c r="P8362">
        <v>2021</v>
      </c>
    </row>
    <row r="8363" spans="1:16" x14ac:dyDescent="0.25">
      <c r="A8363" t="s">
        <v>26</v>
      </c>
      <c r="B8363">
        <v>1197831</v>
      </c>
      <c r="C8363" s="1">
        <v>44505</v>
      </c>
      <c r="D8363" t="s">
        <v>31</v>
      </c>
      <c r="E8363" t="s">
        <v>84</v>
      </c>
      <c r="F8363" t="s">
        <v>85</v>
      </c>
      <c r="G8363" t="s">
        <v>142</v>
      </c>
      <c r="H8363" t="s">
        <v>146</v>
      </c>
      <c r="I8363">
        <v>43</v>
      </c>
      <c r="J8363">
        <v>158</v>
      </c>
      <c r="K8363">
        <v>6794</v>
      </c>
      <c r="L8363" t="s">
        <v>24</v>
      </c>
      <c r="M8363" t="s">
        <v>151</v>
      </c>
      <c r="N8363" t="s">
        <v>145</v>
      </c>
      <c r="O8363">
        <v>11</v>
      </c>
      <c r="P8363">
        <v>2021</v>
      </c>
    </row>
    <row r="8364" spans="1:16" x14ac:dyDescent="0.25">
      <c r="A8364" t="s">
        <v>26</v>
      </c>
      <c r="B8364">
        <v>1197831</v>
      </c>
      <c r="C8364" s="1">
        <v>44505</v>
      </c>
      <c r="D8364" t="s">
        <v>31</v>
      </c>
      <c r="E8364" t="s">
        <v>84</v>
      </c>
      <c r="F8364" t="s">
        <v>85</v>
      </c>
      <c r="G8364" t="s">
        <v>138</v>
      </c>
      <c r="H8364" t="s">
        <v>139</v>
      </c>
      <c r="I8364">
        <v>41</v>
      </c>
      <c r="J8364">
        <v>149</v>
      </c>
      <c r="K8364">
        <v>6109</v>
      </c>
      <c r="L8364" t="s">
        <v>24</v>
      </c>
      <c r="M8364" t="s">
        <v>151</v>
      </c>
      <c r="N8364" t="s">
        <v>145</v>
      </c>
      <c r="O8364">
        <v>11</v>
      </c>
      <c r="P8364">
        <v>2021</v>
      </c>
    </row>
    <row r="8365" spans="1:16" x14ac:dyDescent="0.25">
      <c r="A8365" t="s">
        <v>26</v>
      </c>
      <c r="B8365">
        <v>1197831</v>
      </c>
      <c r="C8365" s="1">
        <v>44505</v>
      </c>
      <c r="D8365" t="s">
        <v>31</v>
      </c>
      <c r="E8365" t="s">
        <v>84</v>
      </c>
      <c r="F8365" t="s">
        <v>85</v>
      </c>
      <c r="G8365" t="s">
        <v>142</v>
      </c>
      <c r="H8365" t="s">
        <v>139</v>
      </c>
      <c r="I8365">
        <v>51</v>
      </c>
      <c r="J8365">
        <v>194</v>
      </c>
      <c r="K8365">
        <v>9894</v>
      </c>
      <c r="L8365" t="s">
        <v>24</v>
      </c>
      <c r="M8365" t="s">
        <v>151</v>
      </c>
      <c r="N8365" t="s">
        <v>145</v>
      </c>
      <c r="O8365">
        <v>11</v>
      </c>
      <c r="P8365">
        <v>2021</v>
      </c>
    </row>
    <row r="8366" spans="1:16" x14ac:dyDescent="0.25">
      <c r="A8366" t="s">
        <v>26</v>
      </c>
      <c r="B8366">
        <v>1197831</v>
      </c>
      <c r="C8366" s="1">
        <v>44505</v>
      </c>
      <c r="D8366" t="s">
        <v>31</v>
      </c>
      <c r="E8366" t="s">
        <v>84</v>
      </c>
      <c r="F8366" t="s">
        <v>85</v>
      </c>
      <c r="G8366" t="s">
        <v>138</v>
      </c>
      <c r="H8366" t="s">
        <v>144</v>
      </c>
      <c r="I8366">
        <v>35</v>
      </c>
      <c r="J8366">
        <v>675</v>
      </c>
      <c r="K8366">
        <v>23625</v>
      </c>
      <c r="L8366" t="s">
        <v>83</v>
      </c>
      <c r="M8366" t="s">
        <v>151</v>
      </c>
      <c r="N8366" t="s">
        <v>145</v>
      </c>
      <c r="O8366">
        <v>11</v>
      </c>
      <c r="P8366">
        <v>2021</v>
      </c>
    </row>
    <row r="8367" spans="1:16" x14ac:dyDescent="0.25">
      <c r="A8367" t="s">
        <v>26</v>
      </c>
      <c r="B8367">
        <v>1197831</v>
      </c>
      <c r="C8367" s="1">
        <v>44505</v>
      </c>
      <c r="D8367" t="s">
        <v>31</v>
      </c>
      <c r="E8367" t="s">
        <v>84</v>
      </c>
      <c r="F8367" t="s">
        <v>85</v>
      </c>
      <c r="G8367" t="s">
        <v>138</v>
      </c>
      <c r="H8367" t="s">
        <v>146</v>
      </c>
      <c r="I8367">
        <v>35</v>
      </c>
      <c r="J8367">
        <v>675</v>
      </c>
      <c r="K8367">
        <v>23625</v>
      </c>
      <c r="L8367" t="s">
        <v>83</v>
      </c>
      <c r="M8367" t="s">
        <v>151</v>
      </c>
      <c r="N8367" t="s">
        <v>145</v>
      </c>
      <c r="O8367">
        <v>11</v>
      </c>
      <c r="P8367">
        <v>2021</v>
      </c>
    </row>
    <row r="8368" spans="1:16" x14ac:dyDescent="0.25">
      <c r="A8368" t="s">
        <v>26</v>
      </c>
      <c r="B8368">
        <v>1197831</v>
      </c>
      <c r="C8368" s="1">
        <v>44505</v>
      </c>
      <c r="D8368" t="s">
        <v>31</v>
      </c>
      <c r="E8368" t="s">
        <v>84</v>
      </c>
      <c r="F8368" t="s">
        <v>85</v>
      </c>
      <c r="G8368" t="s">
        <v>142</v>
      </c>
      <c r="H8368" t="s">
        <v>144</v>
      </c>
      <c r="I8368">
        <v>60</v>
      </c>
      <c r="J8368">
        <v>600</v>
      </c>
      <c r="K8368">
        <v>36000</v>
      </c>
      <c r="L8368" t="s">
        <v>83</v>
      </c>
      <c r="M8368" t="s">
        <v>151</v>
      </c>
      <c r="N8368" t="s">
        <v>145</v>
      </c>
      <c r="O8368">
        <v>11</v>
      </c>
      <c r="P8368">
        <v>2021</v>
      </c>
    </row>
    <row r="8369" spans="1:16" x14ac:dyDescent="0.25">
      <c r="A8369" t="s">
        <v>26</v>
      </c>
      <c r="B8369">
        <v>1197831</v>
      </c>
      <c r="C8369" s="1">
        <v>44505</v>
      </c>
      <c r="D8369" t="s">
        <v>31</v>
      </c>
      <c r="E8369" t="s">
        <v>84</v>
      </c>
      <c r="F8369" t="s">
        <v>85</v>
      </c>
      <c r="G8369" t="s">
        <v>142</v>
      </c>
      <c r="H8369" t="s">
        <v>146</v>
      </c>
      <c r="I8369">
        <v>60</v>
      </c>
      <c r="J8369">
        <v>450</v>
      </c>
      <c r="K8369">
        <v>27000</v>
      </c>
      <c r="L8369" t="s">
        <v>83</v>
      </c>
      <c r="M8369" t="s">
        <v>151</v>
      </c>
      <c r="N8369" t="s">
        <v>145</v>
      </c>
      <c r="O8369">
        <v>11</v>
      </c>
      <c r="P8369">
        <v>2021</v>
      </c>
    </row>
    <row r="8370" spans="1:16" x14ac:dyDescent="0.25">
      <c r="A8370" t="s">
        <v>26</v>
      </c>
      <c r="B8370">
        <v>1197831</v>
      </c>
      <c r="C8370" s="1">
        <v>44505</v>
      </c>
      <c r="D8370" t="s">
        <v>31</v>
      </c>
      <c r="E8370" t="s">
        <v>84</v>
      </c>
      <c r="F8370" t="s">
        <v>85</v>
      </c>
      <c r="G8370" t="s">
        <v>138</v>
      </c>
      <c r="H8370" t="s">
        <v>139</v>
      </c>
      <c r="I8370">
        <v>54.999999999999993</v>
      </c>
      <c r="J8370">
        <v>425</v>
      </c>
      <c r="K8370">
        <v>23375</v>
      </c>
      <c r="L8370" t="s">
        <v>83</v>
      </c>
      <c r="M8370" t="s">
        <v>151</v>
      </c>
      <c r="N8370" t="s">
        <v>145</v>
      </c>
      <c r="O8370">
        <v>11</v>
      </c>
      <c r="P8370">
        <v>2021</v>
      </c>
    </row>
    <row r="8371" spans="1:16" x14ac:dyDescent="0.25">
      <c r="A8371" t="s">
        <v>26</v>
      </c>
      <c r="B8371">
        <v>1197831</v>
      </c>
      <c r="C8371" s="1">
        <v>44505</v>
      </c>
      <c r="D8371" t="s">
        <v>31</v>
      </c>
      <c r="E8371" t="s">
        <v>84</v>
      </c>
      <c r="F8371" t="s">
        <v>85</v>
      </c>
      <c r="G8371" t="s">
        <v>142</v>
      </c>
      <c r="H8371" t="s">
        <v>139</v>
      </c>
      <c r="I8371">
        <v>65</v>
      </c>
      <c r="J8371">
        <v>625</v>
      </c>
      <c r="K8371">
        <v>40625</v>
      </c>
      <c r="L8371" t="s">
        <v>83</v>
      </c>
      <c r="M8371" t="s">
        <v>151</v>
      </c>
      <c r="N8371" t="s">
        <v>145</v>
      </c>
      <c r="O8371">
        <v>11</v>
      </c>
      <c r="P8371">
        <v>2021</v>
      </c>
    </row>
    <row r="8372" spans="1:16" x14ac:dyDescent="0.25">
      <c r="A8372" t="s">
        <v>26</v>
      </c>
      <c r="B8372">
        <v>1197831</v>
      </c>
      <c r="C8372" s="1">
        <v>44505</v>
      </c>
      <c r="D8372" t="s">
        <v>31</v>
      </c>
      <c r="E8372" t="s">
        <v>84</v>
      </c>
      <c r="F8372" t="s">
        <v>85</v>
      </c>
      <c r="G8372" t="s">
        <v>138</v>
      </c>
      <c r="H8372" t="s">
        <v>144</v>
      </c>
      <c r="I8372">
        <v>33</v>
      </c>
      <c r="J8372">
        <v>182</v>
      </c>
      <c r="K8372">
        <v>6006</v>
      </c>
      <c r="L8372" t="s">
        <v>83</v>
      </c>
      <c r="M8372" t="s">
        <v>151</v>
      </c>
      <c r="N8372" t="s">
        <v>145</v>
      </c>
      <c r="O8372">
        <v>11</v>
      </c>
      <c r="P8372">
        <v>2021</v>
      </c>
    </row>
    <row r="8373" spans="1:16" x14ac:dyDescent="0.25">
      <c r="A8373" t="s">
        <v>26</v>
      </c>
      <c r="B8373">
        <v>1197831</v>
      </c>
      <c r="C8373" s="1">
        <v>44505</v>
      </c>
      <c r="D8373" t="s">
        <v>31</v>
      </c>
      <c r="E8373" t="s">
        <v>84</v>
      </c>
      <c r="F8373" t="s">
        <v>85</v>
      </c>
      <c r="G8373" t="s">
        <v>138</v>
      </c>
      <c r="H8373" t="s">
        <v>146</v>
      </c>
      <c r="I8373">
        <v>32</v>
      </c>
      <c r="J8373">
        <v>189</v>
      </c>
      <c r="K8373">
        <v>6048</v>
      </c>
      <c r="L8373" t="s">
        <v>83</v>
      </c>
      <c r="M8373" t="s">
        <v>151</v>
      </c>
      <c r="N8373" t="s">
        <v>145</v>
      </c>
      <c r="O8373">
        <v>11</v>
      </c>
      <c r="P8373">
        <v>2021</v>
      </c>
    </row>
    <row r="8374" spans="1:16" x14ac:dyDescent="0.25">
      <c r="A8374" t="s">
        <v>26</v>
      </c>
      <c r="B8374">
        <v>1197831</v>
      </c>
      <c r="C8374" s="1">
        <v>44505</v>
      </c>
      <c r="D8374" t="s">
        <v>31</v>
      </c>
      <c r="E8374" t="s">
        <v>84</v>
      </c>
      <c r="F8374" t="s">
        <v>85</v>
      </c>
      <c r="G8374" t="s">
        <v>142</v>
      </c>
      <c r="H8374" t="s">
        <v>144</v>
      </c>
      <c r="I8374">
        <v>58</v>
      </c>
      <c r="J8374">
        <v>150</v>
      </c>
      <c r="K8374">
        <v>8700</v>
      </c>
      <c r="L8374" t="s">
        <v>83</v>
      </c>
      <c r="M8374" t="s">
        <v>151</v>
      </c>
      <c r="N8374" t="s">
        <v>145</v>
      </c>
      <c r="O8374">
        <v>11</v>
      </c>
      <c r="P8374">
        <v>2021</v>
      </c>
    </row>
    <row r="8375" spans="1:16" x14ac:dyDescent="0.25">
      <c r="A8375" t="s">
        <v>26</v>
      </c>
      <c r="B8375">
        <v>1197831</v>
      </c>
      <c r="C8375" s="1">
        <v>44505</v>
      </c>
      <c r="D8375" t="s">
        <v>31</v>
      </c>
      <c r="E8375" t="s">
        <v>84</v>
      </c>
      <c r="F8375" t="s">
        <v>85</v>
      </c>
      <c r="G8375" t="s">
        <v>142</v>
      </c>
      <c r="H8375" t="s">
        <v>146</v>
      </c>
      <c r="I8375">
        <v>54</v>
      </c>
      <c r="J8375">
        <v>122</v>
      </c>
      <c r="K8375">
        <v>6588</v>
      </c>
      <c r="L8375" t="s">
        <v>83</v>
      </c>
      <c r="M8375" t="s">
        <v>151</v>
      </c>
      <c r="N8375" t="s">
        <v>145</v>
      </c>
      <c r="O8375">
        <v>11</v>
      </c>
      <c r="P8375">
        <v>2021</v>
      </c>
    </row>
    <row r="8376" spans="1:16" x14ac:dyDescent="0.25">
      <c r="A8376" t="s">
        <v>26</v>
      </c>
      <c r="B8376">
        <v>1197831</v>
      </c>
      <c r="C8376" s="1">
        <v>44505</v>
      </c>
      <c r="D8376" t="s">
        <v>31</v>
      </c>
      <c r="E8376" t="s">
        <v>84</v>
      </c>
      <c r="F8376" t="s">
        <v>85</v>
      </c>
      <c r="G8376" t="s">
        <v>138</v>
      </c>
      <c r="H8376" t="s">
        <v>139</v>
      </c>
      <c r="I8376">
        <v>54</v>
      </c>
      <c r="J8376">
        <v>106</v>
      </c>
      <c r="K8376">
        <v>5724</v>
      </c>
      <c r="L8376" t="s">
        <v>83</v>
      </c>
      <c r="M8376" t="s">
        <v>151</v>
      </c>
      <c r="N8376" t="s">
        <v>145</v>
      </c>
      <c r="O8376">
        <v>11</v>
      </c>
      <c r="P8376">
        <v>2021</v>
      </c>
    </row>
    <row r="8377" spans="1:16" x14ac:dyDescent="0.25">
      <c r="A8377" t="s">
        <v>26</v>
      </c>
      <c r="B8377">
        <v>1197831</v>
      </c>
      <c r="C8377" s="1">
        <v>44505</v>
      </c>
      <c r="D8377" t="s">
        <v>31</v>
      </c>
      <c r="E8377" t="s">
        <v>84</v>
      </c>
      <c r="F8377" t="s">
        <v>85</v>
      </c>
      <c r="G8377" t="s">
        <v>142</v>
      </c>
      <c r="H8377" t="s">
        <v>139</v>
      </c>
      <c r="I8377">
        <v>63</v>
      </c>
      <c r="J8377">
        <v>163</v>
      </c>
      <c r="K8377">
        <v>10269</v>
      </c>
      <c r="L8377" t="s">
        <v>83</v>
      </c>
      <c r="M8377" t="s">
        <v>151</v>
      </c>
      <c r="N8377" t="s">
        <v>145</v>
      </c>
      <c r="O8377">
        <v>11</v>
      </c>
      <c r="P8377">
        <v>2021</v>
      </c>
    </row>
    <row r="8378" spans="1:16" x14ac:dyDescent="0.25">
      <c r="A8378" t="s">
        <v>12</v>
      </c>
      <c r="B8378">
        <v>1185732</v>
      </c>
      <c r="C8378" s="1">
        <v>44506</v>
      </c>
      <c r="D8378" t="s">
        <v>13</v>
      </c>
      <c r="E8378" t="s">
        <v>40</v>
      </c>
      <c r="F8378" t="s">
        <v>41</v>
      </c>
      <c r="G8378" t="s">
        <v>142</v>
      </c>
      <c r="H8378" t="s">
        <v>146</v>
      </c>
      <c r="I8378">
        <v>45</v>
      </c>
      <c r="J8378">
        <v>25</v>
      </c>
      <c r="K8378">
        <v>1125</v>
      </c>
      <c r="L8378" t="s">
        <v>24</v>
      </c>
      <c r="M8378" t="s">
        <v>151</v>
      </c>
      <c r="N8378" t="s">
        <v>147</v>
      </c>
      <c r="O8378">
        <v>11</v>
      </c>
      <c r="P8378">
        <v>2021</v>
      </c>
    </row>
    <row r="8379" spans="1:16" x14ac:dyDescent="0.25">
      <c r="A8379" t="s">
        <v>12</v>
      </c>
      <c r="B8379">
        <v>1185732</v>
      </c>
      <c r="C8379" s="1">
        <v>44506</v>
      </c>
      <c r="D8379" t="s">
        <v>13</v>
      </c>
      <c r="E8379" t="s">
        <v>40</v>
      </c>
      <c r="F8379" t="s">
        <v>41</v>
      </c>
      <c r="G8379" t="s">
        <v>142</v>
      </c>
      <c r="H8379" t="s">
        <v>146</v>
      </c>
      <c r="I8379">
        <v>43</v>
      </c>
      <c r="J8379">
        <v>8</v>
      </c>
      <c r="K8379">
        <v>344</v>
      </c>
      <c r="L8379" t="s">
        <v>83</v>
      </c>
      <c r="M8379" t="s">
        <v>151</v>
      </c>
      <c r="N8379" t="s">
        <v>147</v>
      </c>
      <c r="O8379">
        <v>11</v>
      </c>
      <c r="P8379">
        <v>2021</v>
      </c>
    </row>
    <row r="8380" spans="1:16" x14ac:dyDescent="0.25">
      <c r="A8380" t="s">
        <v>12</v>
      </c>
      <c r="B8380">
        <v>1185732</v>
      </c>
      <c r="C8380" s="1">
        <v>44506</v>
      </c>
      <c r="D8380" t="s">
        <v>13</v>
      </c>
      <c r="E8380" t="s">
        <v>40</v>
      </c>
      <c r="F8380" t="s">
        <v>41</v>
      </c>
      <c r="G8380" t="s">
        <v>142</v>
      </c>
      <c r="H8380" t="s">
        <v>146</v>
      </c>
      <c r="I8380">
        <v>32</v>
      </c>
      <c r="J8380">
        <v>8</v>
      </c>
      <c r="K8380">
        <v>256</v>
      </c>
      <c r="L8380" t="s">
        <v>24</v>
      </c>
      <c r="M8380" t="s">
        <v>151</v>
      </c>
      <c r="N8380" t="s">
        <v>147</v>
      </c>
      <c r="O8380">
        <v>11</v>
      </c>
      <c r="P8380">
        <v>2021</v>
      </c>
    </row>
    <row r="8381" spans="1:16" x14ac:dyDescent="0.25">
      <c r="A8381" t="s">
        <v>61</v>
      </c>
      <c r="B8381">
        <v>1185732</v>
      </c>
      <c r="C8381" s="1">
        <v>44506</v>
      </c>
      <c r="D8381" t="s">
        <v>13</v>
      </c>
      <c r="E8381" t="s">
        <v>62</v>
      </c>
      <c r="F8381" t="s">
        <v>63</v>
      </c>
      <c r="G8381" t="s">
        <v>138</v>
      </c>
      <c r="H8381" t="s">
        <v>146</v>
      </c>
      <c r="I8381">
        <v>50</v>
      </c>
      <c r="J8381">
        <v>200</v>
      </c>
      <c r="K8381">
        <v>10000</v>
      </c>
      <c r="L8381" t="s">
        <v>24</v>
      </c>
      <c r="M8381" t="s">
        <v>151</v>
      </c>
      <c r="N8381" t="s">
        <v>147</v>
      </c>
      <c r="O8381">
        <v>11</v>
      </c>
      <c r="P8381">
        <v>2021</v>
      </c>
    </row>
    <row r="8382" spans="1:16" x14ac:dyDescent="0.25">
      <c r="A8382" t="s">
        <v>61</v>
      </c>
      <c r="B8382">
        <v>1185732</v>
      </c>
      <c r="C8382" s="1">
        <v>44506</v>
      </c>
      <c r="D8382" t="s">
        <v>13</v>
      </c>
      <c r="E8382" t="s">
        <v>62</v>
      </c>
      <c r="F8382" t="s">
        <v>63</v>
      </c>
      <c r="G8382" t="s">
        <v>138</v>
      </c>
      <c r="H8382" t="s">
        <v>146</v>
      </c>
      <c r="I8382">
        <v>48</v>
      </c>
      <c r="J8382">
        <v>60</v>
      </c>
      <c r="K8382">
        <v>2880</v>
      </c>
      <c r="L8382" t="s">
        <v>83</v>
      </c>
      <c r="M8382" t="s">
        <v>151</v>
      </c>
      <c r="N8382" t="s">
        <v>147</v>
      </c>
      <c r="O8382">
        <v>11</v>
      </c>
      <c r="P8382">
        <v>2021</v>
      </c>
    </row>
    <row r="8383" spans="1:16" x14ac:dyDescent="0.25">
      <c r="A8383" t="s">
        <v>30</v>
      </c>
      <c r="B8383">
        <v>1185732</v>
      </c>
      <c r="C8383" s="1">
        <v>44506</v>
      </c>
      <c r="D8383" t="s">
        <v>36</v>
      </c>
      <c r="E8383" t="s">
        <v>112</v>
      </c>
      <c r="F8383" t="s">
        <v>113</v>
      </c>
      <c r="G8383" t="s">
        <v>138</v>
      </c>
      <c r="H8383" t="s">
        <v>144</v>
      </c>
      <c r="I8383">
        <v>44.999999999999993</v>
      </c>
      <c r="J8383">
        <v>400</v>
      </c>
      <c r="K8383">
        <v>18000</v>
      </c>
      <c r="L8383" t="s">
        <v>16</v>
      </c>
      <c r="M8383" t="s">
        <v>151</v>
      </c>
      <c r="N8383" t="s">
        <v>147</v>
      </c>
      <c r="O8383">
        <v>11</v>
      </c>
      <c r="P8383">
        <v>2021</v>
      </c>
    </row>
    <row r="8384" spans="1:16" x14ac:dyDescent="0.25">
      <c r="A8384" t="s">
        <v>30</v>
      </c>
      <c r="B8384">
        <v>1185732</v>
      </c>
      <c r="C8384" s="1">
        <v>44506</v>
      </c>
      <c r="D8384" t="s">
        <v>36</v>
      </c>
      <c r="E8384" t="s">
        <v>112</v>
      </c>
      <c r="F8384" t="s">
        <v>113</v>
      </c>
      <c r="G8384" t="s">
        <v>138</v>
      </c>
      <c r="H8384" t="s">
        <v>146</v>
      </c>
      <c r="I8384">
        <v>35</v>
      </c>
      <c r="J8384">
        <v>275</v>
      </c>
      <c r="K8384">
        <v>9625</v>
      </c>
      <c r="L8384" t="s">
        <v>16</v>
      </c>
      <c r="M8384" t="s">
        <v>151</v>
      </c>
      <c r="N8384" t="s">
        <v>147</v>
      </c>
      <c r="O8384">
        <v>11</v>
      </c>
      <c r="P8384">
        <v>2021</v>
      </c>
    </row>
    <row r="8385" spans="1:16" x14ac:dyDescent="0.25">
      <c r="A8385" t="s">
        <v>30</v>
      </c>
      <c r="B8385">
        <v>1185732</v>
      </c>
      <c r="C8385" s="1">
        <v>44506</v>
      </c>
      <c r="D8385" t="s">
        <v>36</v>
      </c>
      <c r="E8385" t="s">
        <v>112</v>
      </c>
      <c r="F8385" t="s">
        <v>113</v>
      </c>
      <c r="G8385" t="s">
        <v>142</v>
      </c>
      <c r="H8385" t="s">
        <v>144</v>
      </c>
      <c r="I8385">
        <v>35</v>
      </c>
      <c r="J8385">
        <v>220</v>
      </c>
      <c r="K8385">
        <v>7700</v>
      </c>
      <c r="L8385" t="s">
        <v>16</v>
      </c>
      <c r="M8385" t="s">
        <v>151</v>
      </c>
      <c r="N8385" t="s">
        <v>147</v>
      </c>
      <c r="O8385">
        <v>11</v>
      </c>
      <c r="P8385">
        <v>2021</v>
      </c>
    </row>
    <row r="8386" spans="1:16" x14ac:dyDescent="0.25">
      <c r="A8386" t="s">
        <v>30</v>
      </c>
      <c r="B8386">
        <v>1185732</v>
      </c>
      <c r="C8386" s="1">
        <v>44506</v>
      </c>
      <c r="D8386" t="s">
        <v>36</v>
      </c>
      <c r="E8386" t="s">
        <v>112</v>
      </c>
      <c r="F8386" t="s">
        <v>113</v>
      </c>
      <c r="G8386" t="s">
        <v>142</v>
      </c>
      <c r="H8386" t="s">
        <v>146</v>
      </c>
      <c r="I8386">
        <v>35</v>
      </c>
      <c r="J8386">
        <v>200</v>
      </c>
      <c r="K8386">
        <v>7000</v>
      </c>
      <c r="L8386" t="s">
        <v>16</v>
      </c>
      <c r="M8386" t="s">
        <v>151</v>
      </c>
      <c r="N8386" t="s">
        <v>147</v>
      </c>
      <c r="O8386">
        <v>11</v>
      </c>
      <c r="P8386">
        <v>2021</v>
      </c>
    </row>
    <row r="8387" spans="1:16" x14ac:dyDescent="0.25">
      <c r="A8387" t="s">
        <v>30</v>
      </c>
      <c r="B8387">
        <v>1185732</v>
      </c>
      <c r="C8387" s="1">
        <v>44506</v>
      </c>
      <c r="D8387" t="s">
        <v>36</v>
      </c>
      <c r="E8387" t="s">
        <v>112</v>
      </c>
      <c r="F8387" t="s">
        <v>113</v>
      </c>
      <c r="G8387" t="s">
        <v>138</v>
      </c>
      <c r="H8387" t="s">
        <v>139</v>
      </c>
      <c r="I8387">
        <v>60</v>
      </c>
      <c r="J8387">
        <v>175</v>
      </c>
      <c r="K8387">
        <v>10500</v>
      </c>
      <c r="L8387" t="s">
        <v>16</v>
      </c>
      <c r="M8387" t="s">
        <v>151</v>
      </c>
      <c r="N8387" t="s">
        <v>147</v>
      </c>
      <c r="O8387">
        <v>11</v>
      </c>
      <c r="P8387">
        <v>2021</v>
      </c>
    </row>
    <row r="8388" spans="1:16" x14ac:dyDescent="0.25">
      <c r="A8388" t="s">
        <v>30</v>
      </c>
      <c r="B8388">
        <v>1185732</v>
      </c>
      <c r="C8388" s="1">
        <v>44506</v>
      </c>
      <c r="D8388" t="s">
        <v>36</v>
      </c>
      <c r="E8388" t="s">
        <v>112</v>
      </c>
      <c r="F8388" t="s">
        <v>113</v>
      </c>
      <c r="G8388" t="s">
        <v>142</v>
      </c>
      <c r="H8388" t="s">
        <v>139</v>
      </c>
      <c r="I8388">
        <v>64.999999999999986</v>
      </c>
      <c r="J8388">
        <v>275</v>
      </c>
      <c r="K8388">
        <v>17875</v>
      </c>
      <c r="L8388" t="s">
        <v>16</v>
      </c>
      <c r="M8388" t="s">
        <v>151</v>
      </c>
      <c r="N8388" t="s">
        <v>147</v>
      </c>
      <c r="O8388">
        <v>11</v>
      </c>
      <c r="P8388">
        <v>2021</v>
      </c>
    </row>
    <row r="8389" spans="1:16" x14ac:dyDescent="0.25">
      <c r="A8389" t="s">
        <v>30</v>
      </c>
      <c r="B8389">
        <v>1185732</v>
      </c>
      <c r="C8389" s="1">
        <v>44506</v>
      </c>
      <c r="D8389" t="s">
        <v>36</v>
      </c>
      <c r="E8389" t="s">
        <v>112</v>
      </c>
      <c r="F8389" t="s">
        <v>113</v>
      </c>
      <c r="G8389" t="s">
        <v>138</v>
      </c>
      <c r="H8389" t="s">
        <v>144</v>
      </c>
      <c r="I8389">
        <v>41</v>
      </c>
      <c r="J8389">
        <v>112</v>
      </c>
      <c r="K8389">
        <v>4592</v>
      </c>
      <c r="L8389" t="s">
        <v>83</v>
      </c>
      <c r="M8389" t="s">
        <v>151</v>
      </c>
      <c r="N8389" t="s">
        <v>147</v>
      </c>
      <c r="O8389">
        <v>11</v>
      </c>
      <c r="P8389">
        <v>2021</v>
      </c>
    </row>
    <row r="8390" spans="1:16" x14ac:dyDescent="0.25">
      <c r="A8390" t="s">
        <v>30</v>
      </c>
      <c r="B8390">
        <v>1185732</v>
      </c>
      <c r="C8390" s="1">
        <v>44506</v>
      </c>
      <c r="D8390" t="s">
        <v>36</v>
      </c>
      <c r="E8390" t="s">
        <v>112</v>
      </c>
      <c r="F8390" t="s">
        <v>113</v>
      </c>
      <c r="G8390" t="s">
        <v>138</v>
      </c>
      <c r="H8390" t="s">
        <v>146</v>
      </c>
      <c r="I8390">
        <v>32</v>
      </c>
      <c r="J8390">
        <v>72</v>
      </c>
      <c r="K8390">
        <v>2304</v>
      </c>
      <c r="L8390" t="s">
        <v>83</v>
      </c>
      <c r="M8390" t="s">
        <v>151</v>
      </c>
      <c r="N8390" t="s">
        <v>147</v>
      </c>
      <c r="O8390">
        <v>11</v>
      </c>
      <c r="P8390">
        <v>2021</v>
      </c>
    </row>
    <row r="8391" spans="1:16" x14ac:dyDescent="0.25">
      <c r="A8391" t="s">
        <v>30</v>
      </c>
      <c r="B8391">
        <v>1185732</v>
      </c>
      <c r="C8391" s="1">
        <v>44506</v>
      </c>
      <c r="D8391" t="s">
        <v>36</v>
      </c>
      <c r="E8391" t="s">
        <v>112</v>
      </c>
      <c r="F8391" t="s">
        <v>113</v>
      </c>
      <c r="G8391" t="s">
        <v>142</v>
      </c>
      <c r="H8391" t="s">
        <v>144</v>
      </c>
      <c r="I8391">
        <v>32</v>
      </c>
      <c r="J8391">
        <v>57</v>
      </c>
      <c r="K8391">
        <v>1824</v>
      </c>
      <c r="L8391" t="s">
        <v>83</v>
      </c>
      <c r="M8391" t="s">
        <v>151</v>
      </c>
      <c r="N8391" t="s">
        <v>147</v>
      </c>
      <c r="O8391">
        <v>11</v>
      </c>
      <c r="P8391">
        <v>2021</v>
      </c>
    </row>
    <row r="8392" spans="1:16" x14ac:dyDescent="0.25">
      <c r="A8392" t="s">
        <v>30</v>
      </c>
      <c r="B8392">
        <v>1185732</v>
      </c>
      <c r="C8392" s="1">
        <v>44506</v>
      </c>
      <c r="D8392" t="s">
        <v>36</v>
      </c>
      <c r="E8392" t="s">
        <v>112</v>
      </c>
      <c r="F8392" t="s">
        <v>113</v>
      </c>
      <c r="G8392" t="s">
        <v>142</v>
      </c>
      <c r="H8392" t="s">
        <v>146</v>
      </c>
      <c r="I8392">
        <v>34</v>
      </c>
      <c r="J8392">
        <v>52</v>
      </c>
      <c r="K8392">
        <v>1768</v>
      </c>
      <c r="L8392" t="s">
        <v>83</v>
      </c>
      <c r="M8392" t="s">
        <v>151</v>
      </c>
      <c r="N8392" t="s">
        <v>147</v>
      </c>
      <c r="O8392">
        <v>11</v>
      </c>
      <c r="P8392">
        <v>2021</v>
      </c>
    </row>
    <row r="8393" spans="1:16" x14ac:dyDescent="0.25">
      <c r="A8393" t="s">
        <v>30</v>
      </c>
      <c r="B8393">
        <v>1185732</v>
      </c>
      <c r="C8393" s="1">
        <v>44506</v>
      </c>
      <c r="D8393" t="s">
        <v>36</v>
      </c>
      <c r="E8393" t="s">
        <v>112</v>
      </c>
      <c r="F8393" t="s">
        <v>113</v>
      </c>
      <c r="G8393" t="s">
        <v>138</v>
      </c>
      <c r="H8393" t="s">
        <v>139</v>
      </c>
      <c r="I8393">
        <v>55</v>
      </c>
      <c r="J8393">
        <v>49</v>
      </c>
      <c r="K8393">
        <v>2695</v>
      </c>
      <c r="L8393" t="s">
        <v>83</v>
      </c>
      <c r="M8393" t="s">
        <v>151</v>
      </c>
      <c r="N8393" t="s">
        <v>147</v>
      </c>
      <c r="O8393">
        <v>11</v>
      </c>
      <c r="P8393">
        <v>2021</v>
      </c>
    </row>
    <row r="8394" spans="1:16" x14ac:dyDescent="0.25">
      <c r="A8394" t="s">
        <v>30</v>
      </c>
      <c r="B8394">
        <v>1185732</v>
      </c>
      <c r="C8394" s="1">
        <v>44506</v>
      </c>
      <c r="D8394" t="s">
        <v>36</v>
      </c>
      <c r="E8394" t="s">
        <v>112</v>
      </c>
      <c r="F8394" t="s">
        <v>113</v>
      </c>
      <c r="G8394" t="s">
        <v>142</v>
      </c>
      <c r="H8394" t="s">
        <v>139</v>
      </c>
      <c r="I8394">
        <v>59</v>
      </c>
      <c r="J8394">
        <v>72</v>
      </c>
      <c r="K8394">
        <v>4248</v>
      </c>
      <c r="L8394" t="s">
        <v>83</v>
      </c>
      <c r="M8394" t="s">
        <v>151</v>
      </c>
      <c r="N8394" t="s">
        <v>147</v>
      </c>
      <c r="O8394">
        <v>11</v>
      </c>
      <c r="P8394">
        <v>2021</v>
      </c>
    </row>
    <row r="8395" spans="1:16" x14ac:dyDescent="0.25">
      <c r="A8395" t="s">
        <v>12</v>
      </c>
      <c r="B8395">
        <v>1185732</v>
      </c>
      <c r="C8395" s="1">
        <v>44506</v>
      </c>
      <c r="D8395" t="s">
        <v>48</v>
      </c>
      <c r="E8395" t="s">
        <v>92</v>
      </c>
      <c r="F8395" t="s">
        <v>93</v>
      </c>
      <c r="G8395" t="s">
        <v>138</v>
      </c>
      <c r="H8395" t="s">
        <v>144</v>
      </c>
      <c r="I8395">
        <v>55.000000000000007</v>
      </c>
      <c r="J8395">
        <v>925</v>
      </c>
      <c r="K8395">
        <v>50875</v>
      </c>
      <c r="L8395" t="s">
        <v>83</v>
      </c>
      <c r="M8395" t="s">
        <v>151</v>
      </c>
      <c r="N8395" t="s">
        <v>147</v>
      </c>
      <c r="O8395">
        <v>11</v>
      </c>
      <c r="P8395">
        <v>2021</v>
      </c>
    </row>
    <row r="8396" spans="1:16" x14ac:dyDescent="0.25">
      <c r="A8396" t="s">
        <v>12</v>
      </c>
      <c r="B8396">
        <v>1185732</v>
      </c>
      <c r="C8396" s="1">
        <v>44506</v>
      </c>
      <c r="D8396" t="s">
        <v>48</v>
      </c>
      <c r="E8396" t="s">
        <v>92</v>
      </c>
      <c r="F8396" t="s">
        <v>93</v>
      </c>
      <c r="G8396" t="s">
        <v>138</v>
      </c>
      <c r="H8396" t="s">
        <v>146</v>
      </c>
      <c r="I8396">
        <v>45.000000000000014</v>
      </c>
      <c r="J8396">
        <v>750</v>
      </c>
      <c r="K8396">
        <v>33750</v>
      </c>
      <c r="L8396" t="s">
        <v>83</v>
      </c>
      <c r="M8396" t="s">
        <v>151</v>
      </c>
      <c r="N8396" t="s">
        <v>147</v>
      </c>
      <c r="O8396">
        <v>11</v>
      </c>
      <c r="P8396">
        <v>2021</v>
      </c>
    </row>
    <row r="8397" spans="1:16" x14ac:dyDescent="0.25">
      <c r="A8397" t="s">
        <v>12</v>
      </c>
      <c r="B8397">
        <v>1185732</v>
      </c>
      <c r="C8397" s="1">
        <v>44506</v>
      </c>
      <c r="D8397" t="s">
        <v>48</v>
      </c>
      <c r="E8397" t="s">
        <v>92</v>
      </c>
      <c r="F8397" t="s">
        <v>93</v>
      </c>
      <c r="G8397" t="s">
        <v>142</v>
      </c>
      <c r="H8397" t="s">
        <v>144</v>
      </c>
      <c r="I8397">
        <v>45.000000000000014</v>
      </c>
      <c r="J8397">
        <v>695</v>
      </c>
      <c r="K8397">
        <v>31275</v>
      </c>
      <c r="L8397" t="s">
        <v>83</v>
      </c>
      <c r="M8397" t="s">
        <v>151</v>
      </c>
      <c r="N8397" t="s">
        <v>147</v>
      </c>
      <c r="O8397">
        <v>11</v>
      </c>
      <c r="P8397">
        <v>2021</v>
      </c>
    </row>
    <row r="8398" spans="1:16" x14ac:dyDescent="0.25">
      <c r="A8398" t="s">
        <v>12</v>
      </c>
      <c r="B8398">
        <v>1185732</v>
      </c>
      <c r="C8398" s="1">
        <v>44506</v>
      </c>
      <c r="D8398" t="s">
        <v>48</v>
      </c>
      <c r="E8398" t="s">
        <v>92</v>
      </c>
      <c r="F8398" t="s">
        <v>93</v>
      </c>
      <c r="G8398" t="s">
        <v>142</v>
      </c>
      <c r="H8398" t="s">
        <v>146</v>
      </c>
      <c r="I8398">
        <v>55.000000000000014</v>
      </c>
      <c r="J8398">
        <v>750</v>
      </c>
      <c r="K8398">
        <v>41250</v>
      </c>
      <c r="L8398" t="s">
        <v>83</v>
      </c>
      <c r="M8398" t="s">
        <v>151</v>
      </c>
      <c r="N8398" t="s">
        <v>147</v>
      </c>
      <c r="O8398">
        <v>11</v>
      </c>
      <c r="P8398">
        <v>2021</v>
      </c>
    </row>
    <row r="8399" spans="1:16" x14ac:dyDescent="0.25">
      <c r="A8399" t="s">
        <v>12</v>
      </c>
      <c r="B8399">
        <v>1185732</v>
      </c>
      <c r="C8399" s="1">
        <v>44506</v>
      </c>
      <c r="D8399" t="s">
        <v>48</v>
      </c>
      <c r="E8399" t="s">
        <v>92</v>
      </c>
      <c r="F8399" t="s">
        <v>93</v>
      </c>
      <c r="G8399" t="s">
        <v>138</v>
      </c>
      <c r="H8399" t="s">
        <v>139</v>
      </c>
      <c r="I8399">
        <v>70</v>
      </c>
      <c r="J8399">
        <v>725</v>
      </c>
      <c r="K8399">
        <v>50750</v>
      </c>
      <c r="L8399" t="s">
        <v>83</v>
      </c>
      <c r="M8399" t="s">
        <v>151</v>
      </c>
      <c r="N8399" t="s">
        <v>147</v>
      </c>
      <c r="O8399">
        <v>11</v>
      </c>
      <c r="P8399">
        <v>2021</v>
      </c>
    </row>
    <row r="8400" spans="1:16" x14ac:dyDescent="0.25">
      <c r="A8400" t="s">
        <v>12</v>
      </c>
      <c r="B8400">
        <v>1185732</v>
      </c>
      <c r="C8400" s="1">
        <v>44506</v>
      </c>
      <c r="D8400" t="s">
        <v>48</v>
      </c>
      <c r="E8400" t="s">
        <v>92</v>
      </c>
      <c r="F8400" t="s">
        <v>93</v>
      </c>
      <c r="G8400" t="s">
        <v>142</v>
      </c>
      <c r="H8400" t="s">
        <v>139</v>
      </c>
      <c r="I8400">
        <v>75</v>
      </c>
      <c r="J8400">
        <v>825</v>
      </c>
      <c r="K8400">
        <v>61875</v>
      </c>
      <c r="L8400" t="s">
        <v>83</v>
      </c>
      <c r="M8400" t="s">
        <v>151</v>
      </c>
      <c r="N8400" t="s">
        <v>147</v>
      </c>
      <c r="O8400">
        <v>11</v>
      </c>
      <c r="P8400">
        <v>2021</v>
      </c>
    </row>
    <row r="8401" spans="1:16" x14ac:dyDescent="0.25">
      <c r="A8401" t="s">
        <v>12</v>
      </c>
      <c r="B8401">
        <v>1185732</v>
      </c>
      <c r="C8401" s="1">
        <v>44506</v>
      </c>
      <c r="D8401" t="s">
        <v>48</v>
      </c>
      <c r="E8401" t="s">
        <v>92</v>
      </c>
      <c r="F8401" t="s">
        <v>93</v>
      </c>
      <c r="G8401" t="s">
        <v>138</v>
      </c>
      <c r="H8401" t="s">
        <v>144</v>
      </c>
      <c r="I8401">
        <v>50</v>
      </c>
      <c r="J8401">
        <v>278</v>
      </c>
      <c r="K8401">
        <v>13900</v>
      </c>
      <c r="L8401" t="s">
        <v>83</v>
      </c>
      <c r="M8401" t="s">
        <v>151</v>
      </c>
      <c r="N8401" t="s">
        <v>147</v>
      </c>
      <c r="O8401">
        <v>11</v>
      </c>
      <c r="P8401">
        <v>2021</v>
      </c>
    </row>
    <row r="8402" spans="1:16" x14ac:dyDescent="0.25">
      <c r="A8402" t="s">
        <v>12</v>
      </c>
      <c r="B8402">
        <v>1185732</v>
      </c>
      <c r="C8402" s="1">
        <v>44506</v>
      </c>
      <c r="D8402" t="s">
        <v>48</v>
      </c>
      <c r="E8402" t="s">
        <v>92</v>
      </c>
      <c r="F8402" t="s">
        <v>93</v>
      </c>
      <c r="G8402" t="s">
        <v>138</v>
      </c>
      <c r="H8402" t="s">
        <v>146</v>
      </c>
      <c r="I8402">
        <v>44</v>
      </c>
      <c r="J8402">
        <v>188</v>
      </c>
      <c r="K8402">
        <v>8272</v>
      </c>
      <c r="L8402" t="s">
        <v>83</v>
      </c>
      <c r="M8402" t="s">
        <v>151</v>
      </c>
      <c r="N8402" t="s">
        <v>147</v>
      </c>
      <c r="O8402">
        <v>11</v>
      </c>
      <c r="P8402">
        <v>2021</v>
      </c>
    </row>
    <row r="8403" spans="1:16" x14ac:dyDescent="0.25">
      <c r="A8403" t="s">
        <v>12</v>
      </c>
      <c r="B8403">
        <v>1185732</v>
      </c>
      <c r="C8403" s="1">
        <v>44506</v>
      </c>
      <c r="D8403" t="s">
        <v>48</v>
      </c>
      <c r="E8403" t="s">
        <v>92</v>
      </c>
      <c r="F8403" t="s">
        <v>93</v>
      </c>
      <c r="G8403" t="s">
        <v>142</v>
      </c>
      <c r="H8403" t="s">
        <v>144</v>
      </c>
      <c r="I8403">
        <v>43</v>
      </c>
      <c r="J8403">
        <v>202</v>
      </c>
      <c r="K8403">
        <v>8686</v>
      </c>
      <c r="L8403" t="s">
        <v>83</v>
      </c>
      <c r="M8403" t="s">
        <v>151</v>
      </c>
      <c r="N8403" t="s">
        <v>147</v>
      </c>
      <c r="O8403">
        <v>11</v>
      </c>
      <c r="P8403">
        <v>2021</v>
      </c>
    </row>
    <row r="8404" spans="1:16" x14ac:dyDescent="0.25">
      <c r="A8404" t="s">
        <v>12</v>
      </c>
      <c r="B8404">
        <v>1185732</v>
      </c>
      <c r="C8404" s="1">
        <v>44506</v>
      </c>
      <c r="D8404" t="s">
        <v>48</v>
      </c>
      <c r="E8404" t="s">
        <v>92</v>
      </c>
      <c r="F8404" t="s">
        <v>93</v>
      </c>
      <c r="G8404" t="s">
        <v>142</v>
      </c>
      <c r="H8404" t="s">
        <v>146</v>
      </c>
      <c r="I8404">
        <v>53</v>
      </c>
      <c r="J8404">
        <v>225</v>
      </c>
      <c r="K8404">
        <v>11925</v>
      </c>
      <c r="L8404" t="s">
        <v>83</v>
      </c>
      <c r="M8404" t="s">
        <v>151</v>
      </c>
      <c r="N8404" t="s">
        <v>147</v>
      </c>
      <c r="O8404">
        <v>11</v>
      </c>
      <c r="P8404">
        <v>2021</v>
      </c>
    </row>
    <row r="8405" spans="1:16" x14ac:dyDescent="0.25">
      <c r="A8405" t="s">
        <v>12</v>
      </c>
      <c r="B8405">
        <v>1185732</v>
      </c>
      <c r="C8405" s="1">
        <v>44506</v>
      </c>
      <c r="D8405" t="s">
        <v>48</v>
      </c>
      <c r="E8405" t="s">
        <v>92</v>
      </c>
      <c r="F8405" t="s">
        <v>93</v>
      </c>
      <c r="G8405" t="s">
        <v>138</v>
      </c>
      <c r="H8405" t="s">
        <v>139</v>
      </c>
      <c r="I8405">
        <v>66</v>
      </c>
      <c r="J8405">
        <v>196</v>
      </c>
      <c r="K8405">
        <v>12936</v>
      </c>
      <c r="L8405" t="s">
        <v>83</v>
      </c>
      <c r="M8405" t="s">
        <v>151</v>
      </c>
      <c r="N8405" t="s">
        <v>147</v>
      </c>
      <c r="O8405">
        <v>11</v>
      </c>
      <c r="P8405">
        <v>2021</v>
      </c>
    </row>
    <row r="8406" spans="1:16" x14ac:dyDescent="0.25">
      <c r="A8406" t="s">
        <v>12</v>
      </c>
      <c r="B8406">
        <v>1185732</v>
      </c>
      <c r="C8406" s="1">
        <v>44506</v>
      </c>
      <c r="D8406" t="s">
        <v>48</v>
      </c>
      <c r="E8406" t="s">
        <v>92</v>
      </c>
      <c r="F8406" t="s">
        <v>93</v>
      </c>
      <c r="G8406" t="s">
        <v>142</v>
      </c>
      <c r="H8406" t="s">
        <v>139</v>
      </c>
      <c r="I8406">
        <v>74</v>
      </c>
      <c r="J8406">
        <v>206</v>
      </c>
      <c r="K8406">
        <v>15244</v>
      </c>
      <c r="L8406" t="s">
        <v>83</v>
      </c>
      <c r="M8406" t="s">
        <v>151</v>
      </c>
      <c r="N8406" t="s">
        <v>147</v>
      </c>
      <c r="O8406">
        <v>11</v>
      </c>
      <c r="P8406">
        <v>2021</v>
      </c>
    </row>
    <row r="8407" spans="1:16" x14ac:dyDescent="0.25">
      <c r="A8407" t="s">
        <v>12</v>
      </c>
      <c r="B8407">
        <v>1185732</v>
      </c>
      <c r="C8407" s="1">
        <v>44507</v>
      </c>
      <c r="D8407" t="s">
        <v>13</v>
      </c>
      <c r="E8407" t="s">
        <v>40</v>
      </c>
      <c r="F8407" t="s">
        <v>41</v>
      </c>
      <c r="G8407" t="s">
        <v>138</v>
      </c>
      <c r="H8407" t="s">
        <v>139</v>
      </c>
      <c r="I8407">
        <v>60</v>
      </c>
      <c r="J8407">
        <v>75</v>
      </c>
      <c r="K8407">
        <v>4500</v>
      </c>
      <c r="L8407" t="s">
        <v>24</v>
      </c>
      <c r="M8407" t="s">
        <v>151</v>
      </c>
      <c r="N8407" t="s">
        <v>148</v>
      </c>
      <c r="O8407">
        <v>11</v>
      </c>
      <c r="P8407">
        <v>2021</v>
      </c>
    </row>
    <row r="8408" spans="1:16" x14ac:dyDescent="0.25">
      <c r="A8408" t="s">
        <v>12</v>
      </c>
      <c r="B8408">
        <v>1185732</v>
      </c>
      <c r="C8408" s="1">
        <v>44507</v>
      </c>
      <c r="D8408" t="s">
        <v>13</v>
      </c>
      <c r="E8408" t="s">
        <v>40</v>
      </c>
      <c r="F8408" t="s">
        <v>41</v>
      </c>
      <c r="G8408" t="s">
        <v>138</v>
      </c>
      <c r="H8408" t="s">
        <v>139</v>
      </c>
      <c r="I8408">
        <v>58</v>
      </c>
      <c r="J8408">
        <v>20</v>
      </c>
      <c r="K8408">
        <v>1160</v>
      </c>
      <c r="L8408" t="s">
        <v>83</v>
      </c>
      <c r="M8408" t="s">
        <v>151</v>
      </c>
      <c r="N8408" t="s">
        <v>148</v>
      </c>
      <c r="O8408">
        <v>11</v>
      </c>
      <c r="P8408">
        <v>2021</v>
      </c>
    </row>
    <row r="8409" spans="1:16" x14ac:dyDescent="0.25">
      <c r="A8409" t="s">
        <v>12</v>
      </c>
      <c r="B8409">
        <v>1185732</v>
      </c>
      <c r="C8409" s="1">
        <v>44507</v>
      </c>
      <c r="D8409" t="s">
        <v>13</v>
      </c>
      <c r="E8409" t="s">
        <v>40</v>
      </c>
      <c r="F8409" t="s">
        <v>41</v>
      </c>
      <c r="G8409" t="s">
        <v>138</v>
      </c>
      <c r="H8409" t="s">
        <v>139</v>
      </c>
      <c r="I8409">
        <v>41</v>
      </c>
      <c r="J8409">
        <v>24</v>
      </c>
      <c r="K8409">
        <v>984</v>
      </c>
      <c r="L8409" t="s">
        <v>24</v>
      </c>
      <c r="M8409" t="s">
        <v>151</v>
      </c>
      <c r="N8409" t="s">
        <v>148</v>
      </c>
      <c r="O8409">
        <v>11</v>
      </c>
      <c r="P8409">
        <v>2021</v>
      </c>
    </row>
    <row r="8410" spans="1:16" x14ac:dyDescent="0.25">
      <c r="A8410" t="s">
        <v>61</v>
      </c>
      <c r="B8410">
        <v>1185732</v>
      </c>
      <c r="C8410" s="1">
        <v>44507</v>
      </c>
      <c r="D8410" t="s">
        <v>13</v>
      </c>
      <c r="E8410" t="s">
        <v>62</v>
      </c>
      <c r="F8410" t="s">
        <v>63</v>
      </c>
      <c r="G8410" t="s">
        <v>142</v>
      </c>
      <c r="H8410" t="s">
        <v>144</v>
      </c>
      <c r="I8410">
        <v>45</v>
      </c>
      <c r="J8410">
        <v>175</v>
      </c>
      <c r="K8410">
        <v>7875</v>
      </c>
      <c r="L8410" t="s">
        <v>24</v>
      </c>
      <c r="M8410" t="s">
        <v>151</v>
      </c>
      <c r="N8410" t="s">
        <v>148</v>
      </c>
      <c r="O8410">
        <v>11</v>
      </c>
      <c r="P8410">
        <v>2021</v>
      </c>
    </row>
    <row r="8411" spans="1:16" x14ac:dyDescent="0.25">
      <c r="A8411" t="s">
        <v>61</v>
      </c>
      <c r="B8411">
        <v>1185732</v>
      </c>
      <c r="C8411" s="1">
        <v>44507</v>
      </c>
      <c r="D8411" t="s">
        <v>13</v>
      </c>
      <c r="E8411" t="s">
        <v>62</v>
      </c>
      <c r="F8411" t="s">
        <v>63</v>
      </c>
      <c r="G8411" t="s">
        <v>142</v>
      </c>
      <c r="H8411" t="s">
        <v>144</v>
      </c>
      <c r="I8411">
        <v>42</v>
      </c>
      <c r="J8411">
        <v>47</v>
      </c>
      <c r="K8411">
        <v>1974</v>
      </c>
      <c r="L8411" t="s">
        <v>83</v>
      </c>
      <c r="M8411" t="s">
        <v>151</v>
      </c>
      <c r="N8411" t="s">
        <v>148</v>
      </c>
      <c r="O8411">
        <v>11</v>
      </c>
      <c r="P8411">
        <v>2021</v>
      </c>
    </row>
    <row r="8412" spans="1:16" x14ac:dyDescent="0.25">
      <c r="A8412" t="s">
        <v>26</v>
      </c>
      <c r="B8412">
        <v>1185732</v>
      </c>
      <c r="C8412" s="1">
        <v>44507</v>
      </c>
      <c r="D8412" t="s">
        <v>13</v>
      </c>
      <c r="E8412" t="s">
        <v>127</v>
      </c>
      <c r="F8412" t="s">
        <v>128</v>
      </c>
      <c r="G8412" t="s">
        <v>138</v>
      </c>
      <c r="H8412" t="s">
        <v>144</v>
      </c>
      <c r="I8412">
        <v>60</v>
      </c>
      <c r="J8412">
        <v>350</v>
      </c>
      <c r="K8412">
        <v>21000</v>
      </c>
      <c r="L8412" t="s">
        <v>16</v>
      </c>
      <c r="M8412" t="s">
        <v>151</v>
      </c>
      <c r="N8412" t="s">
        <v>148</v>
      </c>
      <c r="O8412">
        <v>11</v>
      </c>
      <c r="P8412">
        <v>2021</v>
      </c>
    </row>
    <row r="8413" spans="1:16" x14ac:dyDescent="0.25">
      <c r="A8413" t="s">
        <v>26</v>
      </c>
      <c r="B8413">
        <v>1185732</v>
      </c>
      <c r="C8413" s="1">
        <v>44507</v>
      </c>
      <c r="D8413" t="s">
        <v>13</v>
      </c>
      <c r="E8413" t="s">
        <v>127</v>
      </c>
      <c r="F8413" t="s">
        <v>128</v>
      </c>
      <c r="G8413" t="s">
        <v>138</v>
      </c>
      <c r="H8413" t="s">
        <v>146</v>
      </c>
      <c r="I8413">
        <v>50</v>
      </c>
      <c r="J8413">
        <v>225</v>
      </c>
      <c r="K8413">
        <v>11250</v>
      </c>
      <c r="L8413" t="s">
        <v>16</v>
      </c>
      <c r="M8413" t="s">
        <v>151</v>
      </c>
      <c r="N8413" t="s">
        <v>148</v>
      </c>
      <c r="O8413">
        <v>11</v>
      </c>
      <c r="P8413">
        <v>2021</v>
      </c>
    </row>
    <row r="8414" spans="1:16" x14ac:dyDescent="0.25">
      <c r="A8414" t="s">
        <v>26</v>
      </c>
      <c r="B8414">
        <v>1185732</v>
      </c>
      <c r="C8414" s="1">
        <v>44507</v>
      </c>
      <c r="D8414" t="s">
        <v>13</v>
      </c>
      <c r="E8414" t="s">
        <v>127</v>
      </c>
      <c r="F8414" t="s">
        <v>128</v>
      </c>
      <c r="G8414" t="s">
        <v>142</v>
      </c>
      <c r="H8414" t="s">
        <v>144</v>
      </c>
      <c r="I8414">
        <v>50</v>
      </c>
      <c r="J8414">
        <v>220</v>
      </c>
      <c r="K8414">
        <v>11000</v>
      </c>
      <c r="L8414" t="s">
        <v>16</v>
      </c>
      <c r="M8414" t="s">
        <v>151</v>
      </c>
      <c r="N8414" t="s">
        <v>148</v>
      </c>
      <c r="O8414">
        <v>11</v>
      </c>
      <c r="P8414">
        <v>2021</v>
      </c>
    </row>
    <row r="8415" spans="1:16" x14ac:dyDescent="0.25">
      <c r="A8415" t="s">
        <v>26</v>
      </c>
      <c r="B8415">
        <v>1185732</v>
      </c>
      <c r="C8415" s="1">
        <v>44507</v>
      </c>
      <c r="D8415" t="s">
        <v>13</v>
      </c>
      <c r="E8415" t="s">
        <v>127</v>
      </c>
      <c r="F8415" t="s">
        <v>128</v>
      </c>
      <c r="G8415" t="s">
        <v>142</v>
      </c>
      <c r="H8415" t="s">
        <v>146</v>
      </c>
      <c r="I8415">
        <v>50</v>
      </c>
      <c r="J8415">
        <v>200</v>
      </c>
      <c r="K8415">
        <v>10000</v>
      </c>
      <c r="L8415" t="s">
        <v>16</v>
      </c>
      <c r="M8415" t="s">
        <v>151</v>
      </c>
      <c r="N8415" t="s">
        <v>148</v>
      </c>
      <c r="O8415">
        <v>11</v>
      </c>
      <c r="P8415">
        <v>2021</v>
      </c>
    </row>
    <row r="8416" spans="1:16" x14ac:dyDescent="0.25">
      <c r="A8416" t="s">
        <v>26</v>
      </c>
      <c r="B8416">
        <v>1185732</v>
      </c>
      <c r="C8416" s="1">
        <v>44507</v>
      </c>
      <c r="D8416" t="s">
        <v>13</v>
      </c>
      <c r="E8416" t="s">
        <v>127</v>
      </c>
      <c r="F8416" t="s">
        <v>128</v>
      </c>
      <c r="G8416" t="s">
        <v>138</v>
      </c>
      <c r="H8416" t="s">
        <v>139</v>
      </c>
      <c r="I8416">
        <v>60</v>
      </c>
      <c r="J8416">
        <v>175</v>
      </c>
      <c r="K8416">
        <v>10500</v>
      </c>
      <c r="L8416" t="s">
        <v>16</v>
      </c>
      <c r="M8416" t="s">
        <v>151</v>
      </c>
      <c r="N8416" t="s">
        <v>148</v>
      </c>
      <c r="O8416">
        <v>11</v>
      </c>
      <c r="P8416">
        <v>2021</v>
      </c>
    </row>
    <row r="8417" spans="1:16" x14ac:dyDescent="0.25">
      <c r="A8417" t="s">
        <v>26</v>
      </c>
      <c r="B8417">
        <v>1185732</v>
      </c>
      <c r="C8417" s="1">
        <v>44507</v>
      </c>
      <c r="D8417" t="s">
        <v>13</v>
      </c>
      <c r="E8417" t="s">
        <v>127</v>
      </c>
      <c r="F8417" t="s">
        <v>128</v>
      </c>
      <c r="G8417" t="s">
        <v>142</v>
      </c>
      <c r="H8417" t="s">
        <v>139</v>
      </c>
      <c r="I8417">
        <v>64.999999999999986</v>
      </c>
      <c r="J8417">
        <v>275</v>
      </c>
      <c r="K8417">
        <v>17875</v>
      </c>
      <c r="L8417" t="s">
        <v>16</v>
      </c>
      <c r="M8417" t="s">
        <v>151</v>
      </c>
      <c r="N8417" t="s">
        <v>148</v>
      </c>
      <c r="O8417">
        <v>11</v>
      </c>
      <c r="P8417">
        <v>2021</v>
      </c>
    </row>
    <row r="8418" spans="1:16" x14ac:dyDescent="0.25">
      <c r="A8418" t="s">
        <v>26</v>
      </c>
      <c r="B8418">
        <v>1185732</v>
      </c>
      <c r="C8418" s="1">
        <v>44507</v>
      </c>
      <c r="D8418" t="s">
        <v>13</v>
      </c>
      <c r="E8418" t="s">
        <v>127</v>
      </c>
      <c r="F8418" t="s">
        <v>128</v>
      </c>
      <c r="G8418" t="s">
        <v>138</v>
      </c>
      <c r="H8418" t="s">
        <v>144</v>
      </c>
      <c r="I8418">
        <v>55</v>
      </c>
      <c r="J8418">
        <v>95</v>
      </c>
      <c r="K8418">
        <v>5225</v>
      </c>
      <c r="L8418" t="s">
        <v>83</v>
      </c>
      <c r="M8418" t="s">
        <v>151</v>
      </c>
      <c r="N8418" t="s">
        <v>148</v>
      </c>
      <c r="O8418">
        <v>11</v>
      </c>
      <c r="P8418">
        <v>2021</v>
      </c>
    </row>
    <row r="8419" spans="1:16" x14ac:dyDescent="0.25">
      <c r="A8419" t="s">
        <v>26</v>
      </c>
      <c r="B8419">
        <v>1185732</v>
      </c>
      <c r="C8419" s="1">
        <v>44507</v>
      </c>
      <c r="D8419" t="s">
        <v>13</v>
      </c>
      <c r="E8419" t="s">
        <v>127</v>
      </c>
      <c r="F8419" t="s">
        <v>128</v>
      </c>
      <c r="G8419" t="s">
        <v>138</v>
      </c>
      <c r="H8419" t="s">
        <v>146</v>
      </c>
      <c r="I8419">
        <v>46</v>
      </c>
      <c r="J8419">
        <v>63</v>
      </c>
      <c r="K8419">
        <v>2898</v>
      </c>
      <c r="L8419" t="s">
        <v>83</v>
      </c>
      <c r="M8419" t="s">
        <v>151</v>
      </c>
      <c r="N8419" t="s">
        <v>148</v>
      </c>
      <c r="O8419">
        <v>11</v>
      </c>
      <c r="P8419">
        <v>2021</v>
      </c>
    </row>
    <row r="8420" spans="1:16" x14ac:dyDescent="0.25">
      <c r="A8420" t="s">
        <v>26</v>
      </c>
      <c r="B8420">
        <v>1185732</v>
      </c>
      <c r="C8420" s="1">
        <v>44507</v>
      </c>
      <c r="D8420" t="s">
        <v>13</v>
      </c>
      <c r="E8420" t="s">
        <v>127</v>
      </c>
      <c r="F8420" t="s">
        <v>128</v>
      </c>
      <c r="G8420" t="s">
        <v>142</v>
      </c>
      <c r="H8420" t="s">
        <v>144</v>
      </c>
      <c r="I8420">
        <v>48</v>
      </c>
      <c r="J8420">
        <v>64</v>
      </c>
      <c r="K8420">
        <v>3072</v>
      </c>
      <c r="L8420" t="s">
        <v>83</v>
      </c>
      <c r="M8420" t="s">
        <v>151</v>
      </c>
      <c r="N8420" t="s">
        <v>148</v>
      </c>
      <c r="O8420">
        <v>11</v>
      </c>
      <c r="P8420">
        <v>2021</v>
      </c>
    </row>
    <row r="8421" spans="1:16" x14ac:dyDescent="0.25">
      <c r="A8421" t="s">
        <v>26</v>
      </c>
      <c r="B8421">
        <v>1185732</v>
      </c>
      <c r="C8421" s="1">
        <v>44507</v>
      </c>
      <c r="D8421" t="s">
        <v>13</v>
      </c>
      <c r="E8421" t="s">
        <v>127</v>
      </c>
      <c r="F8421" t="s">
        <v>128</v>
      </c>
      <c r="G8421" t="s">
        <v>142</v>
      </c>
      <c r="H8421" t="s">
        <v>146</v>
      </c>
      <c r="I8421">
        <v>48</v>
      </c>
      <c r="J8421">
        <v>58</v>
      </c>
      <c r="K8421">
        <v>2784</v>
      </c>
      <c r="L8421" t="s">
        <v>83</v>
      </c>
      <c r="M8421" t="s">
        <v>151</v>
      </c>
      <c r="N8421" t="s">
        <v>148</v>
      </c>
      <c r="O8421">
        <v>11</v>
      </c>
      <c r="P8421">
        <v>2021</v>
      </c>
    </row>
    <row r="8422" spans="1:16" x14ac:dyDescent="0.25">
      <c r="A8422" t="s">
        <v>26</v>
      </c>
      <c r="B8422">
        <v>1185732</v>
      </c>
      <c r="C8422" s="1">
        <v>44507</v>
      </c>
      <c r="D8422" t="s">
        <v>13</v>
      </c>
      <c r="E8422" t="s">
        <v>127</v>
      </c>
      <c r="F8422" t="s">
        <v>128</v>
      </c>
      <c r="G8422" t="s">
        <v>138</v>
      </c>
      <c r="H8422" t="s">
        <v>139</v>
      </c>
      <c r="I8422">
        <v>58</v>
      </c>
      <c r="J8422">
        <v>44</v>
      </c>
      <c r="K8422">
        <v>2552</v>
      </c>
      <c r="L8422" t="s">
        <v>83</v>
      </c>
      <c r="M8422" t="s">
        <v>151</v>
      </c>
      <c r="N8422" t="s">
        <v>148</v>
      </c>
      <c r="O8422">
        <v>11</v>
      </c>
      <c r="P8422">
        <v>2021</v>
      </c>
    </row>
    <row r="8423" spans="1:16" x14ac:dyDescent="0.25">
      <c r="A8423" t="s">
        <v>26</v>
      </c>
      <c r="B8423">
        <v>1185732</v>
      </c>
      <c r="C8423" s="1">
        <v>44507</v>
      </c>
      <c r="D8423" t="s">
        <v>13</v>
      </c>
      <c r="E8423" t="s">
        <v>127</v>
      </c>
      <c r="F8423" t="s">
        <v>128</v>
      </c>
      <c r="G8423" t="s">
        <v>142</v>
      </c>
      <c r="H8423" t="s">
        <v>139</v>
      </c>
      <c r="I8423">
        <v>60</v>
      </c>
      <c r="J8423">
        <v>77</v>
      </c>
      <c r="K8423">
        <v>4620</v>
      </c>
      <c r="L8423" t="s">
        <v>83</v>
      </c>
      <c r="M8423" t="s">
        <v>151</v>
      </c>
      <c r="N8423" t="s">
        <v>148</v>
      </c>
      <c r="O8423">
        <v>11</v>
      </c>
      <c r="P8423">
        <v>2021</v>
      </c>
    </row>
    <row r="8424" spans="1:16" x14ac:dyDescent="0.25">
      <c r="A8424" t="s">
        <v>26</v>
      </c>
      <c r="B8424">
        <v>1185732</v>
      </c>
      <c r="C8424" s="1">
        <v>44507</v>
      </c>
      <c r="D8424" t="s">
        <v>13</v>
      </c>
      <c r="E8424" t="s">
        <v>127</v>
      </c>
      <c r="F8424" t="s">
        <v>128</v>
      </c>
      <c r="G8424" t="s">
        <v>138</v>
      </c>
      <c r="H8424" t="s">
        <v>144</v>
      </c>
      <c r="I8424">
        <v>40</v>
      </c>
      <c r="J8424">
        <v>105</v>
      </c>
      <c r="K8424">
        <v>4200</v>
      </c>
      <c r="L8424" t="s">
        <v>24</v>
      </c>
      <c r="M8424" t="s">
        <v>151</v>
      </c>
      <c r="N8424" t="s">
        <v>148</v>
      </c>
      <c r="O8424">
        <v>11</v>
      </c>
      <c r="P8424">
        <v>2021</v>
      </c>
    </row>
    <row r="8425" spans="1:16" x14ac:dyDescent="0.25">
      <c r="A8425" t="s">
        <v>26</v>
      </c>
      <c r="B8425">
        <v>1185732</v>
      </c>
      <c r="C8425" s="1">
        <v>44507</v>
      </c>
      <c r="D8425" t="s">
        <v>13</v>
      </c>
      <c r="E8425" t="s">
        <v>127</v>
      </c>
      <c r="F8425" t="s">
        <v>128</v>
      </c>
      <c r="G8425" t="s">
        <v>138</v>
      </c>
      <c r="H8425" t="s">
        <v>146</v>
      </c>
      <c r="I8425">
        <v>40</v>
      </c>
      <c r="J8425">
        <v>74</v>
      </c>
      <c r="K8425">
        <v>2960</v>
      </c>
      <c r="L8425" t="s">
        <v>24</v>
      </c>
      <c r="M8425" t="s">
        <v>151</v>
      </c>
      <c r="N8425" t="s">
        <v>148</v>
      </c>
      <c r="O8425">
        <v>11</v>
      </c>
      <c r="P8425">
        <v>2021</v>
      </c>
    </row>
    <row r="8426" spans="1:16" x14ac:dyDescent="0.25">
      <c r="A8426" t="s">
        <v>26</v>
      </c>
      <c r="B8426">
        <v>1185732</v>
      </c>
      <c r="C8426" s="1">
        <v>44507</v>
      </c>
      <c r="D8426" t="s">
        <v>13</v>
      </c>
      <c r="E8426" t="s">
        <v>127</v>
      </c>
      <c r="F8426" t="s">
        <v>128</v>
      </c>
      <c r="G8426" t="s">
        <v>142</v>
      </c>
      <c r="H8426" t="s">
        <v>144</v>
      </c>
      <c r="I8426">
        <v>37</v>
      </c>
      <c r="J8426">
        <v>68</v>
      </c>
      <c r="K8426">
        <v>2516</v>
      </c>
      <c r="L8426" t="s">
        <v>24</v>
      </c>
      <c r="M8426" t="s">
        <v>151</v>
      </c>
      <c r="N8426" t="s">
        <v>148</v>
      </c>
      <c r="O8426">
        <v>11</v>
      </c>
      <c r="P8426">
        <v>2021</v>
      </c>
    </row>
    <row r="8427" spans="1:16" x14ac:dyDescent="0.25">
      <c r="A8427" t="s">
        <v>26</v>
      </c>
      <c r="B8427">
        <v>1185732</v>
      </c>
      <c r="C8427" s="1">
        <v>44507</v>
      </c>
      <c r="D8427" t="s">
        <v>13</v>
      </c>
      <c r="E8427" t="s">
        <v>127</v>
      </c>
      <c r="F8427" t="s">
        <v>128</v>
      </c>
      <c r="G8427" t="s">
        <v>142</v>
      </c>
      <c r="H8427" t="s">
        <v>146</v>
      </c>
      <c r="I8427">
        <v>36</v>
      </c>
      <c r="J8427">
        <v>68</v>
      </c>
      <c r="K8427">
        <v>2448</v>
      </c>
      <c r="L8427" t="s">
        <v>24</v>
      </c>
      <c r="M8427" t="s">
        <v>151</v>
      </c>
      <c r="N8427" t="s">
        <v>148</v>
      </c>
      <c r="O8427">
        <v>11</v>
      </c>
      <c r="P8427">
        <v>2021</v>
      </c>
    </row>
    <row r="8428" spans="1:16" x14ac:dyDescent="0.25">
      <c r="A8428" t="s">
        <v>26</v>
      </c>
      <c r="B8428">
        <v>1185732</v>
      </c>
      <c r="C8428" s="1">
        <v>44507</v>
      </c>
      <c r="D8428" t="s">
        <v>13</v>
      </c>
      <c r="E8428" t="s">
        <v>127</v>
      </c>
      <c r="F8428" t="s">
        <v>128</v>
      </c>
      <c r="G8428" t="s">
        <v>138</v>
      </c>
      <c r="H8428" t="s">
        <v>139</v>
      </c>
      <c r="I8428">
        <v>43</v>
      </c>
      <c r="J8428">
        <v>61</v>
      </c>
      <c r="K8428">
        <v>2623</v>
      </c>
      <c r="L8428" t="s">
        <v>24</v>
      </c>
      <c r="M8428" t="s">
        <v>151</v>
      </c>
      <c r="N8428" t="s">
        <v>148</v>
      </c>
      <c r="O8428">
        <v>11</v>
      </c>
      <c r="P8428">
        <v>2021</v>
      </c>
    </row>
    <row r="8429" spans="1:16" x14ac:dyDescent="0.25">
      <c r="A8429" t="s">
        <v>26</v>
      </c>
      <c r="B8429">
        <v>1185732</v>
      </c>
      <c r="C8429" s="1">
        <v>44507</v>
      </c>
      <c r="D8429" t="s">
        <v>13</v>
      </c>
      <c r="E8429" t="s">
        <v>127</v>
      </c>
      <c r="F8429" t="s">
        <v>128</v>
      </c>
      <c r="G8429" t="s">
        <v>142</v>
      </c>
      <c r="H8429" t="s">
        <v>139</v>
      </c>
      <c r="I8429">
        <v>46</v>
      </c>
      <c r="J8429">
        <v>83</v>
      </c>
      <c r="K8429">
        <v>3818</v>
      </c>
      <c r="L8429" t="s">
        <v>24</v>
      </c>
      <c r="M8429" t="s">
        <v>151</v>
      </c>
      <c r="N8429" t="s">
        <v>148</v>
      </c>
      <c r="O8429">
        <v>11</v>
      </c>
      <c r="P8429">
        <v>2021</v>
      </c>
    </row>
    <row r="8430" spans="1:16" x14ac:dyDescent="0.25">
      <c r="A8430" t="s">
        <v>26</v>
      </c>
      <c r="B8430">
        <v>1185732</v>
      </c>
      <c r="C8430" s="1">
        <v>44507</v>
      </c>
      <c r="D8430" t="s">
        <v>13</v>
      </c>
      <c r="E8430" t="s">
        <v>123</v>
      </c>
      <c r="F8430" t="s">
        <v>124</v>
      </c>
      <c r="G8430" t="s">
        <v>138</v>
      </c>
      <c r="H8430" t="s">
        <v>144</v>
      </c>
      <c r="I8430">
        <v>60</v>
      </c>
      <c r="J8430">
        <v>400</v>
      </c>
      <c r="K8430">
        <v>24000</v>
      </c>
      <c r="L8430" t="s">
        <v>16</v>
      </c>
      <c r="M8430" t="s">
        <v>151</v>
      </c>
      <c r="N8430" t="s">
        <v>148</v>
      </c>
      <c r="O8430">
        <v>11</v>
      </c>
      <c r="P8430">
        <v>2021</v>
      </c>
    </row>
    <row r="8431" spans="1:16" x14ac:dyDescent="0.25">
      <c r="A8431" t="s">
        <v>26</v>
      </c>
      <c r="B8431">
        <v>1185732</v>
      </c>
      <c r="C8431" s="1">
        <v>44507</v>
      </c>
      <c r="D8431" t="s">
        <v>13</v>
      </c>
      <c r="E8431" t="s">
        <v>123</v>
      </c>
      <c r="F8431" t="s">
        <v>124</v>
      </c>
      <c r="G8431" t="s">
        <v>138</v>
      </c>
      <c r="H8431" t="s">
        <v>146</v>
      </c>
      <c r="I8431">
        <v>50</v>
      </c>
      <c r="J8431">
        <v>275</v>
      </c>
      <c r="K8431">
        <v>13750</v>
      </c>
      <c r="L8431" t="s">
        <v>16</v>
      </c>
      <c r="M8431" t="s">
        <v>151</v>
      </c>
      <c r="N8431" t="s">
        <v>148</v>
      </c>
      <c r="O8431">
        <v>11</v>
      </c>
      <c r="P8431">
        <v>2021</v>
      </c>
    </row>
    <row r="8432" spans="1:16" x14ac:dyDescent="0.25">
      <c r="A8432" t="s">
        <v>26</v>
      </c>
      <c r="B8432">
        <v>1185732</v>
      </c>
      <c r="C8432" s="1">
        <v>44507</v>
      </c>
      <c r="D8432" t="s">
        <v>13</v>
      </c>
      <c r="E8432" t="s">
        <v>123</v>
      </c>
      <c r="F8432" t="s">
        <v>124</v>
      </c>
      <c r="G8432" t="s">
        <v>142</v>
      </c>
      <c r="H8432" t="s">
        <v>144</v>
      </c>
      <c r="I8432">
        <v>50</v>
      </c>
      <c r="J8432">
        <v>270</v>
      </c>
      <c r="K8432">
        <v>13500</v>
      </c>
      <c r="L8432" t="s">
        <v>16</v>
      </c>
      <c r="M8432" t="s">
        <v>151</v>
      </c>
      <c r="N8432" t="s">
        <v>148</v>
      </c>
      <c r="O8432">
        <v>11</v>
      </c>
      <c r="P8432">
        <v>2021</v>
      </c>
    </row>
    <row r="8433" spans="1:16" x14ac:dyDescent="0.25">
      <c r="A8433" t="s">
        <v>26</v>
      </c>
      <c r="B8433">
        <v>1185732</v>
      </c>
      <c r="C8433" s="1">
        <v>44507</v>
      </c>
      <c r="D8433" t="s">
        <v>13</v>
      </c>
      <c r="E8433" t="s">
        <v>123</v>
      </c>
      <c r="F8433" t="s">
        <v>124</v>
      </c>
      <c r="G8433" t="s">
        <v>142</v>
      </c>
      <c r="H8433" t="s">
        <v>146</v>
      </c>
      <c r="I8433">
        <v>50</v>
      </c>
      <c r="J8433">
        <v>250</v>
      </c>
      <c r="K8433">
        <v>12500</v>
      </c>
      <c r="L8433" t="s">
        <v>16</v>
      </c>
      <c r="M8433" t="s">
        <v>151</v>
      </c>
      <c r="N8433" t="s">
        <v>148</v>
      </c>
      <c r="O8433">
        <v>11</v>
      </c>
      <c r="P8433">
        <v>2021</v>
      </c>
    </row>
    <row r="8434" spans="1:16" x14ac:dyDescent="0.25">
      <c r="A8434" t="s">
        <v>26</v>
      </c>
      <c r="B8434">
        <v>1185732</v>
      </c>
      <c r="C8434" s="1">
        <v>44507</v>
      </c>
      <c r="D8434" t="s">
        <v>13</v>
      </c>
      <c r="E8434" t="s">
        <v>123</v>
      </c>
      <c r="F8434" t="s">
        <v>124</v>
      </c>
      <c r="G8434" t="s">
        <v>138</v>
      </c>
      <c r="H8434" t="s">
        <v>139</v>
      </c>
      <c r="I8434">
        <v>60</v>
      </c>
      <c r="J8434">
        <v>225</v>
      </c>
      <c r="K8434">
        <v>13500</v>
      </c>
      <c r="L8434" t="s">
        <v>16</v>
      </c>
      <c r="M8434" t="s">
        <v>151</v>
      </c>
      <c r="N8434" t="s">
        <v>148</v>
      </c>
      <c r="O8434">
        <v>11</v>
      </c>
      <c r="P8434">
        <v>2021</v>
      </c>
    </row>
    <row r="8435" spans="1:16" x14ac:dyDescent="0.25">
      <c r="A8435" t="s">
        <v>26</v>
      </c>
      <c r="B8435">
        <v>1185732</v>
      </c>
      <c r="C8435" s="1">
        <v>44507</v>
      </c>
      <c r="D8435" t="s">
        <v>13</v>
      </c>
      <c r="E8435" t="s">
        <v>123</v>
      </c>
      <c r="F8435" t="s">
        <v>124</v>
      </c>
      <c r="G8435" t="s">
        <v>142</v>
      </c>
      <c r="H8435" t="s">
        <v>139</v>
      </c>
      <c r="I8435">
        <v>64.999999999999986</v>
      </c>
      <c r="J8435">
        <v>325</v>
      </c>
      <c r="K8435">
        <v>21125</v>
      </c>
      <c r="L8435" t="s">
        <v>16</v>
      </c>
      <c r="M8435" t="s">
        <v>151</v>
      </c>
      <c r="N8435" t="s">
        <v>148</v>
      </c>
      <c r="O8435">
        <v>11</v>
      </c>
      <c r="P8435">
        <v>2021</v>
      </c>
    </row>
    <row r="8436" spans="1:16" x14ac:dyDescent="0.25">
      <c r="A8436" t="s">
        <v>26</v>
      </c>
      <c r="B8436">
        <v>1185732</v>
      </c>
      <c r="C8436" s="1">
        <v>44507</v>
      </c>
      <c r="D8436" t="s">
        <v>13</v>
      </c>
      <c r="E8436" t="s">
        <v>123</v>
      </c>
      <c r="F8436" t="s">
        <v>124</v>
      </c>
      <c r="G8436" t="s">
        <v>138</v>
      </c>
      <c r="H8436" t="s">
        <v>144</v>
      </c>
      <c r="I8436">
        <v>59</v>
      </c>
      <c r="J8436">
        <v>108</v>
      </c>
      <c r="K8436">
        <v>6372</v>
      </c>
      <c r="L8436" t="s">
        <v>83</v>
      </c>
      <c r="M8436" t="s">
        <v>151</v>
      </c>
      <c r="N8436" t="s">
        <v>148</v>
      </c>
      <c r="O8436">
        <v>11</v>
      </c>
      <c r="P8436">
        <v>2021</v>
      </c>
    </row>
    <row r="8437" spans="1:16" x14ac:dyDescent="0.25">
      <c r="A8437" t="s">
        <v>26</v>
      </c>
      <c r="B8437">
        <v>1185732</v>
      </c>
      <c r="C8437" s="1">
        <v>44507</v>
      </c>
      <c r="D8437" t="s">
        <v>13</v>
      </c>
      <c r="E8437" t="s">
        <v>123</v>
      </c>
      <c r="F8437" t="s">
        <v>124</v>
      </c>
      <c r="G8437" t="s">
        <v>138</v>
      </c>
      <c r="H8437" t="s">
        <v>146</v>
      </c>
      <c r="I8437">
        <v>46</v>
      </c>
      <c r="J8437">
        <v>80</v>
      </c>
      <c r="K8437">
        <v>3680</v>
      </c>
      <c r="L8437" t="s">
        <v>83</v>
      </c>
      <c r="M8437" t="s">
        <v>151</v>
      </c>
      <c r="N8437" t="s">
        <v>148</v>
      </c>
      <c r="O8437">
        <v>11</v>
      </c>
      <c r="P8437">
        <v>2021</v>
      </c>
    </row>
    <row r="8438" spans="1:16" x14ac:dyDescent="0.25">
      <c r="A8438" t="s">
        <v>26</v>
      </c>
      <c r="B8438">
        <v>1185732</v>
      </c>
      <c r="C8438" s="1">
        <v>44507</v>
      </c>
      <c r="D8438" t="s">
        <v>13</v>
      </c>
      <c r="E8438" t="s">
        <v>123</v>
      </c>
      <c r="F8438" t="s">
        <v>124</v>
      </c>
      <c r="G8438" t="s">
        <v>142</v>
      </c>
      <c r="H8438" t="s">
        <v>144</v>
      </c>
      <c r="I8438">
        <v>48</v>
      </c>
      <c r="J8438">
        <v>68</v>
      </c>
      <c r="K8438">
        <v>3264</v>
      </c>
      <c r="L8438" t="s">
        <v>83</v>
      </c>
      <c r="M8438" t="s">
        <v>151</v>
      </c>
      <c r="N8438" t="s">
        <v>148</v>
      </c>
      <c r="O8438">
        <v>11</v>
      </c>
      <c r="P8438">
        <v>2021</v>
      </c>
    </row>
    <row r="8439" spans="1:16" x14ac:dyDescent="0.25">
      <c r="A8439" t="s">
        <v>26</v>
      </c>
      <c r="B8439">
        <v>1185732</v>
      </c>
      <c r="C8439" s="1">
        <v>44507</v>
      </c>
      <c r="D8439" t="s">
        <v>13</v>
      </c>
      <c r="E8439" t="s">
        <v>123</v>
      </c>
      <c r="F8439" t="s">
        <v>124</v>
      </c>
      <c r="G8439" t="s">
        <v>142</v>
      </c>
      <c r="H8439" t="s">
        <v>146</v>
      </c>
      <c r="I8439">
        <v>49</v>
      </c>
      <c r="J8439">
        <v>65</v>
      </c>
      <c r="K8439">
        <v>3185</v>
      </c>
      <c r="L8439" t="s">
        <v>83</v>
      </c>
      <c r="M8439" t="s">
        <v>151</v>
      </c>
      <c r="N8439" t="s">
        <v>148</v>
      </c>
      <c r="O8439">
        <v>11</v>
      </c>
      <c r="P8439">
        <v>2021</v>
      </c>
    </row>
    <row r="8440" spans="1:16" x14ac:dyDescent="0.25">
      <c r="A8440" t="s">
        <v>26</v>
      </c>
      <c r="B8440">
        <v>1185732</v>
      </c>
      <c r="C8440" s="1">
        <v>44507</v>
      </c>
      <c r="D8440" t="s">
        <v>13</v>
      </c>
      <c r="E8440" t="s">
        <v>123</v>
      </c>
      <c r="F8440" t="s">
        <v>124</v>
      </c>
      <c r="G8440" t="s">
        <v>138</v>
      </c>
      <c r="H8440" t="s">
        <v>139</v>
      </c>
      <c r="I8440">
        <v>55</v>
      </c>
      <c r="J8440">
        <v>59</v>
      </c>
      <c r="K8440">
        <v>3245</v>
      </c>
      <c r="L8440" t="s">
        <v>83</v>
      </c>
      <c r="M8440" t="s">
        <v>151</v>
      </c>
      <c r="N8440" t="s">
        <v>148</v>
      </c>
      <c r="O8440">
        <v>11</v>
      </c>
      <c r="P8440">
        <v>2021</v>
      </c>
    </row>
    <row r="8441" spans="1:16" x14ac:dyDescent="0.25">
      <c r="A8441" t="s">
        <v>26</v>
      </c>
      <c r="B8441">
        <v>1185732</v>
      </c>
      <c r="C8441" s="1">
        <v>44507</v>
      </c>
      <c r="D8441" t="s">
        <v>13</v>
      </c>
      <c r="E8441" t="s">
        <v>123</v>
      </c>
      <c r="F8441" t="s">
        <v>124</v>
      </c>
      <c r="G8441" t="s">
        <v>142</v>
      </c>
      <c r="H8441" t="s">
        <v>139</v>
      </c>
      <c r="I8441">
        <v>59</v>
      </c>
      <c r="J8441">
        <v>91</v>
      </c>
      <c r="K8441">
        <v>5369</v>
      </c>
      <c r="L8441" t="s">
        <v>83</v>
      </c>
      <c r="M8441" t="s">
        <v>151</v>
      </c>
      <c r="N8441" t="s">
        <v>148</v>
      </c>
      <c r="O8441">
        <v>11</v>
      </c>
      <c r="P8441">
        <v>2021</v>
      </c>
    </row>
    <row r="8442" spans="1:16" x14ac:dyDescent="0.25">
      <c r="A8442" t="s">
        <v>12</v>
      </c>
      <c r="B8442">
        <v>1185732</v>
      </c>
      <c r="C8442" s="1">
        <v>44508</v>
      </c>
      <c r="D8442" t="s">
        <v>13</v>
      </c>
      <c r="E8442" t="s">
        <v>40</v>
      </c>
      <c r="F8442" t="s">
        <v>41</v>
      </c>
      <c r="G8442" t="s">
        <v>142</v>
      </c>
      <c r="H8442" t="s">
        <v>139</v>
      </c>
      <c r="I8442">
        <v>50</v>
      </c>
      <c r="J8442">
        <v>175</v>
      </c>
      <c r="K8442">
        <v>8750</v>
      </c>
      <c r="L8442" t="s">
        <v>24</v>
      </c>
      <c r="M8442" t="s">
        <v>151</v>
      </c>
      <c r="N8442" t="s">
        <v>149</v>
      </c>
      <c r="O8442">
        <v>11</v>
      </c>
      <c r="P8442">
        <v>2021</v>
      </c>
    </row>
    <row r="8443" spans="1:16" x14ac:dyDescent="0.25">
      <c r="A8443" t="s">
        <v>12</v>
      </c>
      <c r="B8443">
        <v>1185732</v>
      </c>
      <c r="C8443" s="1">
        <v>44508</v>
      </c>
      <c r="D8443" t="s">
        <v>13</v>
      </c>
      <c r="E8443" t="s">
        <v>40</v>
      </c>
      <c r="F8443" t="s">
        <v>41</v>
      </c>
      <c r="G8443" t="s">
        <v>142</v>
      </c>
      <c r="H8443" t="s">
        <v>139</v>
      </c>
      <c r="I8443">
        <v>47</v>
      </c>
      <c r="J8443">
        <v>44</v>
      </c>
      <c r="K8443">
        <v>2068</v>
      </c>
      <c r="L8443" t="s">
        <v>83</v>
      </c>
      <c r="M8443" t="s">
        <v>151</v>
      </c>
      <c r="N8443" t="s">
        <v>149</v>
      </c>
      <c r="O8443">
        <v>11</v>
      </c>
      <c r="P8443">
        <v>2021</v>
      </c>
    </row>
    <row r="8444" spans="1:16" x14ac:dyDescent="0.25">
      <c r="A8444" t="s">
        <v>12</v>
      </c>
      <c r="B8444">
        <v>1185732</v>
      </c>
      <c r="C8444" s="1">
        <v>44508</v>
      </c>
      <c r="D8444" t="s">
        <v>13</v>
      </c>
      <c r="E8444" t="s">
        <v>40</v>
      </c>
      <c r="F8444" t="s">
        <v>41</v>
      </c>
      <c r="G8444" t="s">
        <v>142</v>
      </c>
      <c r="H8444" t="s">
        <v>139</v>
      </c>
      <c r="I8444">
        <v>38</v>
      </c>
      <c r="J8444">
        <v>61</v>
      </c>
      <c r="K8444">
        <v>2318</v>
      </c>
      <c r="L8444" t="s">
        <v>24</v>
      </c>
      <c r="M8444" t="s">
        <v>151</v>
      </c>
      <c r="N8444" t="s">
        <v>149</v>
      </c>
      <c r="O8444">
        <v>11</v>
      </c>
      <c r="P8444">
        <v>2021</v>
      </c>
    </row>
    <row r="8445" spans="1:16" x14ac:dyDescent="0.25">
      <c r="A8445" t="s">
        <v>61</v>
      </c>
      <c r="B8445">
        <v>1185732</v>
      </c>
      <c r="C8445" s="1">
        <v>44508</v>
      </c>
      <c r="D8445" t="s">
        <v>13</v>
      </c>
      <c r="E8445" t="s">
        <v>62</v>
      </c>
      <c r="F8445" t="s">
        <v>63</v>
      </c>
      <c r="G8445" t="s">
        <v>142</v>
      </c>
      <c r="H8445" t="s">
        <v>146</v>
      </c>
      <c r="I8445">
        <v>45</v>
      </c>
      <c r="J8445">
        <v>125</v>
      </c>
      <c r="K8445">
        <v>5625</v>
      </c>
      <c r="L8445" t="s">
        <v>24</v>
      </c>
      <c r="M8445" t="s">
        <v>151</v>
      </c>
      <c r="N8445" t="s">
        <v>149</v>
      </c>
      <c r="O8445">
        <v>11</v>
      </c>
      <c r="P8445">
        <v>2021</v>
      </c>
    </row>
    <row r="8446" spans="1:16" x14ac:dyDescent="0.25">
      <c r="A8446" t="s">
        <v>61</v>
      </c>
      <c r="B8446">
        <v>1185732</v>
      </c>
      <c r="C8446" s="1">
        <v>44508</v>
      </c>
      <c r="D8446" t="s">
        <v>13</v>
      </c>
      <c r="E8446" t="s">
        <v>62</v>
      </c>
      <c r="F8446" t="s">
        <v>63</v>
      </c>
      <c r="G8446" t="s">
        <v>142</v>
      </c>
      <c r="H8446" t="s">
        <v>146</v>
      </c>
      <c r="I8446">
        <v>41</v>
      </c>
      <c r="J8446">
        <v>34</v>
      </c>
      <c r="K8446">
        <v>1394</v>
      </c>
      <c r="L8446" t="s">
        <v>83</v>
      </c>
      <c r="M8446" t="s">
        <v>151</v>
      </c>
      <c r="N8446" t="s">
        <v>149</v>
      </c>
      <c r="O8446">
        <v>11</v>
      </c>
      <c r="P8446">
        <v>2021</v>
      </c>
    </row>
    <row r="8447" spans="1:16" x14ac:dyDescent="0.25">
      <c r="A8447" t="s">
        <v>12</v>
      </c>
      <c r="B8447">
        <v>1185732</v>
      </c>
      <c r="C8447" s="1">
        <v>44509</v>
      </c>
      <c r="D8447" t="s">
        <v>13</v>
      </c>
      <c r="E8447" t="s">
        <v>40</v>
      </c>
      <c r="F8447" t="s">
        <v>41</v>
      </c>
      <c r="G8447" t="s">
        <v>138</v>
      </c>
      <c r="H8447" t="s">
        <v>144</v>
      </c>
      <c r="I8447">
        <v>50</v>
      </c>
      <c r="J8447">
        <v>450</v>
      </c>
      <c r="K8447">
        <v>22500</v>
      </c>
      <c r="L8447" t="s">
        <v>24</v>
      </c>
      <c r="M8447" t="s">
        <v>151</v>
      </c>
      <c r="N8447" t="s">
        <v>150</v>
      </c>
      <c r="O8447">
        <v>11</v>
      </c>
      <c r="P8447">
        <v>2021</v>
      </c>
    </row>
    <row r="8448" spans="1:16" x14ac:dyDescent="0.25">
      <c r="A8448" t="s">
        <v>12</v>
      </c>
      <c r="B8448">
        <v>1185732</v>
      </c>
      <c r="C8448" s="1">
        <v>44509</v>
      </c>
      <c r="D8448" t="s">
        <v>13</v>
      </c>
      <c r="E8448" t="s">
        <v>40</v>
      </c>
      <c r="F8448" t="s">
        <v>41</v>
      </c>
      <c r="G8448" t="s">
        <v>138</v>
      </c>
      <c r="H8448" t="s">
        <v>144</v>
      </c>
      <c r="I8448">
        <v>46</v>
      </c>
      <c r="J8448">
        <v>122</v>
      </c>
      <c r="K8448">
        <v>5612</v>
      </c>
      <c r="L8448" t="s">
        <v>83</v>
      </c>
      <c r="M8448" t="s">
        <v>151</v>
      </c>
      <c r="N8448" t="s">
        <v>150</v>
      </c>
      <c r="O8448">
        <v>11</v>
      </c>
      <c r="P8448">
        <v>2021</v>
      </c>
    </row>
    <row r="8449" spans="1:16" x14ac:dyDescent="0.25">
      <c r="A8449" t="s">
        <v>12</v>
      </c>
      <c r="B8449">
        <v>1185732</v>
      </c>
      <c r="C8449" s="1">
        <v>44509</v>
      </c>
      <c r="D8449" t="s">
        <v>13</v>
      </c>
      <c r="E8449" t="s">
        <v>40</v>
      </c>
      <c r="F8449" t="s">
        <v>41</v>
      </c>
      <c r="G8449" t="s">
        <v>138</v>
      </c>
      <c r="H8449" t="s">
        <v>144</v>
      </c>
      <c r="I8449">
        <v>35</v>
      </c>
      <c r="J8449">
        <v>140</v>
      </c>
      <c r="K8449">
        <v>4900</v>
      </c>
      <c r="L8449" t="s">
        <v>24</v>
      </c>
      <c r="M8449" t="s">
        <v>151</v>
      </c>
      <c r="N8449" t="s">
        <v>150</v>
      </c>
      <c r="O8449">
        <v>11</v>
      </c>
      <c r="P8449">
        <v>2021</v>
      </c>
    </row>
    <row r="8450" spans="1:16" x14ac:dyDescent="0.25">
      <c r="A8450" t="s">
        <v>61</v>
      </c>
      <c r="B8450">
        <v>1185732</v>
      </c>
      <c r="C8450" s="1">
        <v>44509</v>
      </c>
      <c r="D8450" t="s">
        <v>13</v>
      </c>
      <c r="E8450" t="s">
        <v>62</v>
      </c>
      <c r="F8450" t="s">
        <v>63</v>
      </c>
      <c r="G8450" t="s">
        <v>138</v>
      </c>
      <c r="H8450" t="s">
        <v>139</v>
      </c>
      <c r="I8450">
        <v>54.999999999999993</v>
      </c>
      <c r="J8450">
        <v>150</v>
      </c>
      <c r="K8450">
        <v>8250</v>
      </c>
      <c r="L8450" t="s">
        <v>24</v>
      </c>
      <c r="M8450" t="s">
        <v>151</v>
      </c>
      <c r="N8450" t="s">
        <v>150</v>
      </c>
      <c r="O8450">
        <v>11</v>
      </c>
      <c r="P8450">
        <v>2021</v>
      </c>
    </row>
    <row r="8451" spans="1:16" x14ac:dyDescent="0.25">
      <c r="A8451" t="s">
        <v>61</v>
      </c>
      <c r="B8451">
        <v>1185732</v>
      </c>
      <c r="C8451" s="1">
        <v>44509</v>
      </c>
      <c r="D8451" t="s">
        <v>13</v>
      </c>
      <c r="E8451" t="s">
        <v>62</v>
      </c>
      <c r="F8451" t="s">
        <v>63</v>
      </c>
      <c r="G8451" t="s">
        <v>138</v>
      </c>
      <c r="H8451" t="s">
        <v>139</v>
      </c>
      <c r="I8451">
        <v>51</v>
      </c>
      <c r="J8451">
        <v>42</v>
      </c>
      <c r="K8451">
        <v>2142</v>
      </c>
      <c r="L8451" t="s">
        <v>83</v>
      </c>
      <c r="M8451" t="s">
        <v>151</v>
      </c>
      <c r="N8451" t="s">
        <v>150</v>
      </c>
      <c r="O8451">
        <v>11</v>
      </c>
      <c r="P8451">
        <v>2021</v>
      </c>
    </row>
    <row r="8452" spans="1:16" x14ac:dyDescent="0.25">
      <c r="A8452" t="s">
        <v>30</v>
      </c>
      <c r="B8452">
        <v>1185732</v>
      </c>
      <c r="C8452" s="1">
        <v>44509</v>
      </c>
      <c r="D8452" t="s">
        <v>13</v>
      </c>
      <c r="E8452" t="s">
        <v>14</v>
      </c>
      <c r="F8452" t="s">
        <v>69</v>
      </c>
      <c r="G8452" t="s">
        <v>138</v>
      </c>
      <c r="H8452" t="s">
        <v>144</v>
      </c>
      <c r="I8452">
        <v>60.000000000000007</v>
      </c>
      <c r="J8452">
        <v>775</v>
      </c>
      <c r="K8452">
        <v>46500</v>
      </c>
      <c r="L8452" t="s">
        <v>16</v>
      </c>
      <c r="M8452" t="s">
        <v>151</v>
      </c>
      <c r="N8452" t="s">
        <v>150</v>
      </c>
      <c r="O8452">
        <v>11</v>
      </c>
      <c r="P8452">
        <v>2021</v>
      </c>
    </row>
    <row r="8453" spans="1:16" x14ac:dyDescent="0.25">
      <c r="A8453" t="s">
        <v>30</v>
      </c>
      <c r="B8453">
        <v>1185732</v>
      </c>
      <c r="C8453" s="1">
        <v>44509</v>
      </c>
      <c r="D8453" t="s">
        <v>13</v>
      </c>
      <c r="E8453" t="s">
        <v>14</v>
      </c>
      <c r="F8453" t="s">
        <v>69</v>
      </c>
      <c r="G8453" t="s">
        <v>138</v>
      </c>
      <c r="H8453" t="s">
        <v>146</v>
      </c>
      <c r="I8453">
        <v>50.000000000000014</v>
      </c>
      <c r="J8453">
        <v>600</v>
      </c>
      <c r="K8453">
        <v>30000</v>
      </c>
      <c r="L8453" t="s">
        <v>16</v>
      </c>
      <c r="M8453" t="s">
        <v>151</v>
      </c>
      <c r="N8453" t="s">
        <v>150</v>
      </c>
      <c r="O8453">
        <v>11</v>
      </c>
      <c r="P8453">
        <v>2021</v>
      </c>
    </row>
    <row r="8454" spans="1:16" x14ac:dyDescent="0.25">
      <c r="A8454" t="s">
        <v>30</v>
      </c>
      <c r="B8454">
        <v>1185732</v>
      </c>
      <c r="C8454" s="1">
        <v>44509</v>
      </c>
      <c r="D8454" t="s">
        <v>13</v>
      </c>
      <c r="E8454" t="s">
        <v>14</v>
      </c>
      <c r="F8454" t="s">
        <v>69</v>
      </c>
      <c r="G8454" t="s">
        <v>142</v>
      </c>
      <c r="H8454" t="s">
        <v>144</v>
      </c>
      <c r="I8454">
        <v>50.000000000000014</v>
      </c>
      <c r="J8454">
        <v>545</v>
      </c>
      <c r="K8454">
        <v>27250</v>
      </c>
      <c r="L8454" t="s">
        <v>16</v>
      </c>
      <c r="M8454" t="s">
        <v>151</v>
      </c>
      <c r="N8454" t="s">
        <v>150</v>
      </c>
      <c r="O8454">
        <v>11</v>
      </c>
      <c r="P8454">
        <v>2021</v>
      </c>
    </row>
    <row r="8455" spans="1:16" x14ac:dyDescent="0.25">
      <c r="A8455" t="s">
        <v>30</v>
      </c>
      <c r="B8455">
        <v>1185732</v>
      </c>
      <c r="C8455" s="1">
        <v>44509</v>
      </c>
      <c r="D8455" t="s">
        <v>13</v>
      </c>
      <c r="E8455" t="s">
        <v>14</v>
      </c>
      <c r="F8455" t="s">
        <v>69</v>
      </c>
      <c r="G8455" t="s">
        <v>142</v>
      </c>
      <c r="H8455" t="s">
        <v>146</v>
      </c>
      <c r="I8455">
        <v>50.000000000000014</v>
      </c>
      <c r="J8455">
        <v>575</v>
      </c>
      <c r="K8455">
        <v>28750</v>
      </c>
      <c r="L8455" t="s">
        <v>16</v>
      </c>
      <c r="M8455" t="s">
        <v>151</v>
      </c>
      <c r="N8455" t="s">
        <v>150</v>
      </c>
      <c r="O8455">
        <v>11</v>
      </c>
      <c r="P8455">
        <v>2021</v>
      </c>
    </row>
    <row r="8456" spans="1:16" x14ac:dyDescent="0.25">
      <c r="A8456" t="s">
        <v>30</v>
      </c>
      <c r="B8456">
        <v>1185732</v>
      </c>
      <c r="C8456" s="1">
        <v>44509</v>
      </c>
      <c r="D8456" t="s">
        <v>13</v>
      </c>
      <c r="E8456" t="s">
        <v>14</v>
      </c>
      <c r="F8456" t="s">
        <v>69</v>
      </c>
      <c r="G8456" t="s">
        <v>138</v>
      </c>
      <c r="H8456" t="s">
        <v>139</v>
      </c>
      <c r="I8456">
        <v>65</v>
      </c>
      <c r="J8456">
        <v>550</v>
      </c>
      <c r="K8456">
        <v>35750</v>
      </c>
      <c r="L8456" t="s">
        <v>16</v>
      </c>
      <c r="M8456" t="s">
        <v>151</v>
      </c>
      <c r="N8456" t="s">
        <v>150</v>
      </c>
      <c r="O8456">
        <v>11</v>
      </c>
      <c r="P8456">
        <v>2021</v>
      </c>
    </row>
    <row r="8457" spans="1:16" x14ac:dyDescent="0.25">
      <c r="A8457" t="s">
        <v>30</v>
      </c>
      <c r="B8457">
        <v>1185732</v>
      </c>
      <c r="C8457" s="1">
        <v>44509</v>
      </c>
      <c r="D8457" t="s">
        <v>13</v>
      </c>
      <c r="E8457" t="s">
        <v>14</v>
      </c>
      <c r="F8457" t="s">
        <v>69</v>
      </c>
      <c r="G8457" t="s">
        <v>142</v>
      </c>
      <c r="H8457" t="s">
        <v>139</v>
      </c>
      <c r="I8457">
        <v>70</v>
      </c>
      <c r="J8457">
        <v>650</v>
      </c>
      <c r="K8457">
        <v>45500</v>
      </c>
      <c r="L8457" t="s">
        <v>16</v>
      </c>
      <c r="M8457" t="s">
        <v>151</v>
      </c>
      <c r="N8457" t="s">
        <v>150</v>
      </c>
      <c r="O8457">
        <v>11</v>
      </c>
      <c r="P8457">
        <v>2021</v>
      </c>
    </row>
    <row r="8458" spans="1:16" x14ac:dyDescent="0.25">
      <c r="A8458" t="s">
        <v>30</v>
      </c>
      <c r="B8458">
        <v>1185732</v>
      </c>
      <c r="C8458" s="1">
        <v>44509</v>
      </c>
      <c r="D8458" t="s">
        <v>13</v>
      </c>
      <c r="E8458" t="s">
        <v>14</v>
      </c>
      <c r="F8458" t="s">
        <v>69</v>
      </c>
      <c r="G8458" t="s">
        <v>138</v>
      </c>
      <c r="H8458" t="s">
        <v>144</v>
      </c>
      <c r="I8458">
        <v>56</v>
      </c>
      <c r="J8458">
        <v>217</v>
      </c>
      <c r="K8458">
        <v>12152</v>
      </c>
      <c r="L8458" t="s">
        <v>83</v>
      </c>
      <c r="M8458" t="s">
        <v>151</v>
      </c>
      <c r="N8458" t="s">
        <v>150</v>
      </c>
      <c r="O8458">
        <v>11</v>
      </c>
      <c r="P8458">
        <v>2021</v>
      </c>
    </row>
    <row r="8459" spans="1:16" x14ac:dyDescent="0.25">
      <c r="A8459" t="s">
        <v>30</v>
      </c>
      <c r="B8459">
        <v>1185732</v>
      </c>
      <c r="C8459" s="1">
        <v>44509</v>
      </c>
      <c r="D8459" t="s">
        <v>13</v>
      </c>
      <c r="E8459" t="s">
        <v>14</v>
      </c>
      <c r="F8459" t="s">
        <v>69</v>
      </c>
      <c r="G8459" t="s">
        <v>138</v>
      </c>
      <c r="H8459" t="s">
        <v>146</v>
      </c>
      <c r="I8459">
        <v>49</v>
      </c>
      <c r="J8459">
        <v>162</v>
      </c>
      <c r="K8459">
        <v>7938</v>
      </c>
      <c r="L8459" t="s">
        <v>83</v>
      </c>
      <c r="M8459" t="s">
        <v>151</v>
      </c>
      <c r="N8459" t="s">
        <v>150</v>
      </c>
      <c r="O8459">
        <v>11</v>
      </c>
      <c r="P8459">
        <v>2021</v>
      </c>
    </row>
    <row r="8460" spans="1:16" x14ac:dyDescent="0.25">
      <c r="A8460" t="s">
        <v>30</v>
      </c>
      <c r="B8460">
        <v>1185732</v>
      </c>
      <c r="C8460" s="1">
        <v>44509</v>
      </c>
      <c r="D8460" t="s">
        <v>13</v>
      </c>
      <c r="E8460" t="s">
        <v>14</v>
      </c>
      <c r="F8460" t="s">
        <v>69</v>
      </c>
      <c r="G8460" t="s">
        <v>142</v>
      </c>
      <c r="H8460" t="s">
        <v>144</v>
      </c>
      <c r="I8460">
        <v>45</v>
      </c>
      <c r="J8460">
        <v>147</v>
      </c>
      <c r="K8460">
        <v>6615</v>
      </c>
      <c r="L8460" t="s">
        <v>83</v>
      </c>
      <c r="M8460" t="s">
        <v>151</v>
      </c>
      <c r="N8460" t="s">
        <v>150</v>
      </c>
      <c r="O8460">
        <v>11</v>
      </c>
      <c r="P8460">
        <v>2021</v>
      </c>
    </row>
    <row r="8461" spans="1:16" x14ac:dyDescent="0.25">
      <c r="A8461" t="s">
        <v>30</v>
      </c>
      <c r="B8461">
        <v>1185732</v>
      </c>
      <c r="C8461" s="1">
        <v>44509</v>
      </c>
      <c r="D8461" t="s">
        <v>13</v>
      </c>
      <c r="E8461" t="s">
        <v>14</v>
      </c>
      <c r="F8461" t="s">
        <v>69</v>
      </c>
      <c r="G8461" t="s">
        <v>142</v>
      </c>
      <c r="H8461" t="s">
        <v>146</v>
      </c>
      <c r="I8461">
        <v>47</v>
      </c>
      <c r="J8461">
        <v>144</v>
      </c>
      <c r="K8461">
        <v>6768</v>
      </c>
      <c r="L8461" t="s">
        <v>83</v>
      </c>
      <c r="M8461" t="s">
        <v>151</v>
      </c>
      <c r="N8461" t="s">
        <v>150</v>
      </c>
      <c r="O8461">
        <v>11</v>
      </c>
      <c r="P8461">
        <v>2021</v>
      </c>
    </row>
    <row r="8462" spans="1:16" x14ac:dyDescent="0.25">
      <c r="A8462" t="s">
        <v>30</v>
      </c>
      <c r="B8462">
        <v>1185732</v>
      </c>
      <c r="C8462" s="1">
        <v>44509</v>
      </c>
      <c r="D8462" t="s">
        <v>13</v>
      </c>
      <c r="E8462" t="s">
        <v>14</v>
      </c>
      <c r="F8462" t="s">
        <v>69</v>
      </c>
      <c r="G8462" t="s">
        <v>138</v>
      </c>
      <c r="H8462" t="s">
        <v>139</v>
      </c>
      <c r="I8462">
        <v>62</v>
      </c>
      <c r="J8462">
        <v>154</v>
      </c>
      <c r="K8462">
        <v>9548</v>
      </c>
      <c r="L8462" t="s">
        <v>83</v>
      </c>
      <c r="M8462" t="s">
        <v>151</v>
      </c>
      <c r="N8462" t="s">
        <v>150</v>
      </c>
      <c r="O8462">
        <v>11</v>
      </c>
      <c r="P8462">
        <v>2021</v>
      </c>
    </row>
    <row r="8463" spans="1:16" x14ac:dyDescent="0.25">
      <c r="A8463" t="s">
        <v>30</v>
      </c>
      <c r="B8463">
        <v>1185732</v>
      </c>
      <c r="C8463" s="1">
        <v>44509</v>
      </c>
      <c r="D8463" t="s">
        <v>13</v>
      </c>
      <c r="E8463" t="s">
        <v>14</v>
      </c>
      <c r="F8463" t="s">
        <v>69</v>
      </c>
      <c r="G8463" t="s">
        <v>142</v>
      </c>
      <c r="H8463" t="s">
        <v>139</v>
      </c>
      <c r="I8463">
        <v>68</v>
      </c>
      <c r="J8463">
        <v>176</v>
      </c>
      <c r="K8463">
        <v>11968</v>
      </c>
      <c r="L8463" t="s">
        <v>83</v>
      </c>
      <c r="M8463" t="s">
        <v>151</v>
      </c>
      <c r="N8463" t="s">
        <v>150</v>
      </c>
      <c r="O8463">
        <v>11</v>
      </c>
      <c r="P8463">
        <v>2021</v>
      </c>
    </row>
    <row r="8464" spans="1:16" x14ac:dyDescent="0.25">
      <c r="A8464" t="s">
        <v>12</v>
      </c>
      <c r="B8464">
        <v>1185732</v>
      </c>
      <c r="C8464" s="1">
        <v>44509</v>
      </c>
      <c r="D8464" t="s">
        <v>36</v>
      </c>
      <c r="E8464" t="s">
        <v>110</v>
      </c>
      <c r="F8464" t="s">
        <v>111</v>
      </c>
      <c r="G8464" t="s">
        <v>138</v>
      </c>
      <c r="H8464" t="s">
        <v>144</v>
      </c>
      <c r="I8464">
        <v>49.999999999999993</v>
      </c>
      <c r="J8464">
        <v>400</v>
      </c>
      <c r="K8464">
        <v>20000</v>
      </c>
      <c r="L8464" t="s">
        <v>16</v>
      </c>
      <c r="M8464" t="s">
        <v>151</v>
      </c>
      <c r="N8464" t="s">
        <v>150</v>
      </c>
      <c r="O8464">
        <v>11</v>
      </c>
      <c r="P8464">
        <v>2021</v>
      </c>
    </row>
    <row r="8465" spans="1:16" x14ac:dyDescent="0.25">
      <c r="A8465" t="s">
        <v>12</v>
      </c>
      <c r="B8465">
        <v>1185732</v>
      </c>
      <c r="C8465" s="1">
        <v>44509</v>
      </c>
      <c r="D8465" t="s">
        <v>36</v>
      </c>
      <c r="E8465" t="s">
        <v>110</v>
      </c>
      <c r="F8465" t="s">
        <v>111</v>
      </c>
      <c r="G8465" t="s">
        <v>138</v>
      </c>
      <c r="H8465" t="s">
        <v>146</v>
      </c>
      <c r="I8465">
        <v>40</v>
      </c>
      <c r="J8465">
        <v>250</v>
      </c>
      <c r="K8465">
        <v>10000</v>
      </c>
      <c r="L8465" t="s">
        <v>16</v>
      </c>
      <c r="M8465" t="s">
        <v>151</v>
      </c>
      <c r="N8465" t="s">
        <v>150</v>
      </c>
      <c r="O8465">
        <v>11</v>
      </c>
      <c r="P8465">
        <v>2021</v>
      </c>
    </row>
    <row r="8466" spans="1:16" x14ac:dyDescent="0.25">
      <c r="A8466" t="s">
        <v>12</v>
      </c>
      <c r="B8466">
        <v>1185732</v>
      </c>
      <c r="C8466" s="1">
        <v>44509</v>
      </c>
      <c r="D8466" t="s">
        <v>36</v>
      </c>
      <c r="E8466" t="s">
        <v>110</v>
      </c>
      <c r="F8466" t="s">
        <v>111</v>
      </c>
      <c r="G8466" t="s">
        <v>142</v>
      </c>
      <c r="H8466" t="s">
        <v>144</v>
      </c>
      <c r="I8466">
        <v>40</v>
      </c>
      <c r="J8466">
        <v>195</v>
      </c>
      <c r="K8466">
        <v>7800</v>
      </c>
      <c r="L8466" t="s">
        <v>16</v>
      </c>
      <c r="M8466" t="s">
        <v>151</v>
      </c>
      <c r="N8466" t="s">
        <v>150</v>
      </c>
      <c r="O8466">
        <v>11</v>
      </c>
      <c r="P8466">
        <v>2021</v>
      </c>
    </row>
    <row r="8467" spans="1:16" x14ac:dyDescent="0.25">
      <c r="A8467" t="s">
        <v>12</v>
      </c>
      <c r="B8467">
        <v>1185732</v>
      </c>
      <c r="C8467" s="1">
        <v>44509</v>
      </c>
      <c r="D8467" t="s">
        <v>36</v>
      </c>
      <c r="E8467" t="s">
        <v>110</v>
      </c>
      <c r="F8467" t="s">
        <v>111</v>
      </c>
      <c r="G8467" t="s">
        <v>142</v>
      </c>
      <c r="H8467" t="s">
        <v>146</v>
      </c>
      <c r="I8467">
        <v>40</v>
      </c>
      <c r="J8467">
        <v>175</v>
      </c>
      <c r="K8467">
        <v>7000</v>
      </c>
      <c r="L8467" t="s">
        <v>16</v>
      </c>
      <c r="M8467" t="s">
        <v>151</v>
      </c>
      <c r="N8467" t="s">
        <v>150</v>
      </c>
      <c r="O8467">
        <v>11</v>
      </c>
      <c r="P8467">
        <v>2021</v>
      </c>
    </row>
    <row r="8468" spans="1:16" x14ac:dyDescent="0.25">
      <c r="A8468" t="s">
        <v>12</v>
      </c>
      <c r="B8468">
        <v>1185732</v>
      </c>
      <c r="C8468" s="1">
        <v>44509</v>
      </c>
      <c r="D8468" t="s">
        <v>36</v>
      </c>
      <c r="E8468" t="s">
        <v>110</v>
      </c>
      <c r="F8468" t="s">
        <v>111</v>
      </c>
      <c r="G8468" t="s">
        <v>138</v>
      </c>
      <c r="H8468" t="s">
        <v>139</v>
      </c>
      <c r="I8468">
        <v>60</v>
      </c>
      <c r="J8468">
        <v>150</v>
      </c>
      <c r="K8468">
        <v>9000</v>
      </c>
      <c r="L8468" t="s">
        <v>16</v>
      </c>
      <c r="M8468" t="s">
        <v>151</v>
      </c>
      <c r="N8468" t="s">
        <v>150</v>
      </c>
      <c r="O8468">
        <v>11</v>
      </c>
      <c r="P8468">
        <v>2021</v>
      </c>
    </row>
    <row r="8469" spans="1:16" x14ac:dyDescent="0.25">
      <c r="A8469" t="s">
        <v>12</v>
      </c>
      <c r="B8469">
        <v>1185732</v>
      </c>
      <c r="C8469" s="1">
        <v>44509</v>
      </c>
      <c r="D8469" t="s">
        <v>36</v>
      </c>
      <c r="E8469" t="s">
        <v>110</v>
      </c>
      <c r="F8469" t="s">
        <v>111</v>
      </c>
      <c r="G8469" t="s">
        <v>142</v>
      </c>
      <c r="H8469" t="s">
        <v>139</v>
      </c>
      <c r="I8469">
        <v>64.999999999999986</v>
      </c>
      <c r="J8469">
        <v>250</v>
      </c>
      <c r="K8469">
        <v>16250</v>
      </c>
      <c r="L8469" t="s">
        <v>16</v>
      </c>
      <c r="M8469" t="s">
        <v>151</v>
      </c>
      <c r="N8469" t="s">
        <v>150</v>
      </c>
      <c r="O8469">
        <v>11</v>
      </c>
      <c r="P8469">
        <v>2021</v>
      </c>
    </row>
    <row r="8470" spans="1:16" x14ac:dyDescent="0.25">
      <c r="A8470" t="s">
        <v>12</v>
      </c>
      <c r="B8470">
        <v>1185732</v>
      </c>
      <c r="C8470" s="1">
        <v>44509</v>
      </c>
      <c r="D8470" t="s">
        <v>36</v>
      </c>
      <c r="E8470" t="s">
        <v>110</v>
      </c>
      <c r="F8470" t="s">
        <v>111</v>
      </c>
      <c r="G8470" t="s">
        <v>138</v>
      </c>
      <c r="H8470" t="s">
        <v>144</v>
      </c>
      <c r="I8470">
        <v>49</v>
      </c>
      <c r="J8470">
        <v>120</v>
      </c>
      <c r="K8470">
        <v>5880</v>
      </c>
      <c r="L8470" t="s">
        <v>83</v>
      </c>
      <c r="M8470" t="s">
        <v>151</v>
      </c>
      <c r="N8470" t="s">
        <v>150</v>
      </c>
      <c r="O8470">
        <v>11</v>
      </c>
      <c r="P8470">
        <v>2021</v>
      </c>
    </row>
    <row r="8471" spans="1:16" x14ac:dyDescent="0.25">
      <c r="A8471" t="s">
        <v>12</v>
      </c>
      <c r="B8471">
        <v>1185732</v>
      </c>
      <c r="C8471" s="1">
        <v>44509</v>
      </c>
      <c r="D8471" t="s">
        <v>36</v>
      </c>
      <c r="E8471" t="s">
        <v>110</v>
      </c>
      <c r="F8471" t="s">
        <v>111</v>
      </c>
      <c r="G8471" t="s">
        <v>138</v>
      </c>
      <c r="H8471" t="s">
        <v>146</v>
      </c>
      <c r="I8471">
        <v>36</v>
      </c>
      <c r="J8471">
        <v>73</v>
      </c>
      <c r="K8471">
        <v>2628</v>
      </c>
      <c r="L8471" t="s">
        <v>83</v>
      </c>
      <c r="M8471" t="s">
        <v>151</v>
      </c>
      <c r="N8471" t="s">
        <v>150</v>
      </c>
      <c r="O8471">
        <v>11</v>
      </c>
      <c r="P8471">
        <v>2021</v>
      </c>
    </row>
    <row r="8472" spans="1:16" x14ac:dyDescent="0.25">
      <c r="A8472" t="s">
        <v>12</v>
      </c>
      <c r="B8472">
        <v>1185732</v>
      </c>
      <c r="C8472" s="1">
        <v>44509</v>
      </c>
      <c r="D8472" t="s">
        <v>36</v>
      </c>
      <c r="E8472" t="s">
        <v>110</v>
      </c>
      <c r="F8472" t="s">
        <v>111</v>
      </c>
      <c r="G8472" t="s">
        <v>142</v>
      </c>
      <c r="H8472" t="s">
        <v>144</v>
      </c>
      <c r="I8472">
        <v>39</v>
      </c>
      <c r="J8472">
        <v>53</v>
      </c>
      <c r="K8472">
        <v>2067</v>
      </c>
      <c r="L8472" t="s">
        <v>83</v>
      </c>
      <c r="M8472" t="s">
        <v>151</v>
      </c>
      <c r="N8472" t="s">
        <v>150</v>
      </c>
      <c r="O8472">
        <v>11</v>
      </c>
      <c r="P8472">
        <v>2021</v>
      </c>
    </row>
    <row r="8473" spans="1:16" x14ac:dyDescent="0.25">
      <c r="A8473" t="s">
        <v>12</v>
      </c>
      <c r="B8473">
        <v>1185732</v>
      </c>
      <c r="C8473" s="1">
        <v>44509</v>
      </c>
      <c r="D8473" t="s">
        <v>36</v>
      </c>
      <c r="E8473" t="s">
        <v>110</v>
      </c>
      <c r="F8473" t="s">
        <v>111</v>
      </c>
      <c r="G8473" t="s">
        <v>142</v>
      </c>
      <c r="H8473" t="s">
        <v>146</v>
      </c>
      <c r="I8473">
        <v>39</v>
      </c>
      <c r="J8473">
        <v>47</v>
      </c>
      <c r="K8473">
        <v>1833</v>
      </c>
      <c r="L8473" t="s">
        <v>83</v>
      </c>
      <c r="M8473" t="s">
        <v>151</v>
      </c>
      <c r="N8473" t="s">
        <v>150</v>
      </c>
      <c r="O8473">
        <v>11</v>
      </c>
      <c r="P8473">
        <v>2021</v>
      </c>
    </row>
    <row r="8474" spans="1:16" x14ac:dyDescent="0.25">
      <c r="A8474" t="s">
        <v>12</v>
      </c>
      <c r="B8474">
        <v>1185732</v>
      </c>
      <c r="C8474" s="1">
        <v>44509</v>
      </c>
      <c r="D8474" t="s">
        <v>36</v>
      </c>
      <c r="E8474" t="s">
        <v>110</v>
      </c>
      <c r="F8474" t="s">
        <v>111</v>
      </c>
      <c r="G8474" t="s">
        <v>138</v>
      </c>
      <c r="H8474" t="s">
        <v>139</v>
      </c>
      <c r="I8474">
        <v>55</v>
      </c>
      <c r="J8474">
        <v>44</v>
      </c>
      <c r="K8474">
        <v>2420</v>
      </c>
      <c r="L8474" t="s">
        <v>83</v>
      </c>
      <c r="M8474" t="s">
        <v>151</v>
      </c>
      <c r="N8474" t="s">
        <v>150</v>
      </c>
      <c r="O8474">
        <v>11</v>
      </c>
      <c r="P8474">
        <v>2021</v>
      </c>
    </row>
    <row r="8475" spans="1:16" x14ac:dyDescent="0.25">
      <c r="A8475" t="s">
        <v>12</v>
      </c>
      <c r="B8475">
        <v>1185732</v>
      </c>
      <c r="C8475" s="1">
        <v>44509</v>
      </c>
      <c r="D8475" t="s">
        <v>36</v>
      </c>
      <c r="E8475" t="s">
        <v>110</v>
      </c>
      <c r="F8475" t="s">
        <v>111</v>
      </c>
      <c r="G8475" t="s">
        <v>142</v>
      </c>
      <c r="H8475" t="s">
        <v>139</v>
      </c>
      <c r="I8475">
        <v>60</v>
      </c>
      <c r="J8475">
        <v>65</v>
      </c>
      <c r="K8475">
        <v>3900</v>
      </c>
      <c r="L8475" t="s">
        <v>83</v>
      </c>
      <c r="M8475" t="s">
        <v>151</v>
      </c>
      <c r="N8475" t="s">
        <v>150</v>
      </c>
      <c r="O8475">
        <v>11</v>
      </c>
      <c r="P8475">
        <v>2021</v>
      </c>
    </row>
    <row r="8476" spans="1:16" x14ac:dyDescent="0.25">
      <c r="A8476" t="s">
        <v>12</v>
      </c>
      <c r="B8476">
        <v>1185732</v>
      </c>
      <c r="C8476" s="1">
        <v>44510</v>
      </c>
      <c r="D8476" t="s">
        <v>13</v>
      </c>
      <c r="E8476" t="s">
        <v>40</v>
      </c>
      <c r="F8476" t="s">
        <v>41</v>
      </c>
      <c r="G8476" t="s">
        <v>138</v>
      </c>
      <c r="H8476" t="s">
        <v>146</v>
      </c>
      <c r="I8476">
        <v>50</v>
      </c>
      <c r="J8476">
        <v>150</v>
      </c>
      <c r="K8476">
        <v>7500</v>
      </c>
      <c r="L8476" t="s">
        <v>24</v>
      </c>
      <c r="M8476" t="s">
        <v>151</v>
      </c>
      <c r="N8476" t="s">
        <v>141</v>
      </c>
      <c r="O8476">
        <v>11</v>
      </c>
      <c r="P8476">
        <v>2021</v>
      </c>
    </row>
    <row r="8477" spans="1:16" x14ac:dyDescent="0.25">
      <c r="A8477" t="s">
        <v>12</v>
      </c>
      <c r="B8477">
        <v>1185732</v>
      </c>
      <c r="C8477" s="1">
        <v>44510</v>
      </c>
      <c r="D8477" t="s">
        <v>13</v>
      </c>
      <c r="E8477" t="s">
        <v>40</v>
      </c>
      <c r="F8477" t="s">
        <v>41</v>
      </c>
      <c r="G8477" t="s">
        <v>138</v>
      </c>
      <c r="H8477" t="s">
        <v>146</v>
      </c>
      <c r="I8477">
        <v>45</v>
      </c>
      <c r="J8477">
        <v>45</v>
      </c>
      <c r="K8477">
        <v>2025</v>
      </c>
      <c r="L8477" t="s">
        <v>83</v>
      </c>
      <c r="M8477" t="s">
        <v>151</v>
      </c>
      <c r="N8477" t="s">
        <v>141</v>
      </c>
      <c r="O8477">
        <v>11</v>
      </c>
      <c r="P8477">
        <v>2021</v>
      </c>
    </row>
    <row r="8478" spans="1:16" x14ac:dyDescent="0.25">
      <c r="A8478" t="s">
        <v>12</v>
      </c>
      <c r="B8478">
        <v>1185732</v>
      </c>
      <c r="C8478" s="1">
        <v>44510</v>
      </c>
      <c r="D8478" t="s">
        <v>13</v>
      </c>
      <c r="E8478" t="s">
        <v>40</v>
      </c>
      <c r="F8478" t="s">
        <v>41</v>
      </c>
      <c r="G8478" t="s">
        <v>138</v>
      </c>
      <c r="H8478" t="s">
        <v>146</v>
      </c>
      <c r="I8478">
        <v>37</v>
      </c>
      <c r="J8478">
        <v>51</v>
      </c>
      <c r="K8478">
        <v>1887</v>
      </c>
      <c r="L8478" t="s">
        <v>24</v>
      </c>
      <c r="M8478" t="s">
        <v>151</v>
      </c>
      <c r="N8478" t="s">
        <v>141</v>
      </c>
      <c r="O8478">
        <v>11</v>
      </c>
      <c r="P8478">
        <v>2021</v>
      </c>
    </row>
    <row r="8479" spans="1:16" x14ac:dyDescent="0.25">
      <c r="A8479" t="s">
        <v>61</v>
      </c>
      <c r="B8479">
        <v>1185732</v>
      </c>
      <c r="C8479" s="1">
        <v>44510</v>
      </c>
      <c r="D8479" t="s">
        <v>13</v>
      </c>
      <c r="E8479" t="s">
        <v>62</v>
      </c>
      <c r="F8479" t="s">
        <v>63</v>
      </c>
      <c r="G8479" t="s">
        <v>142</v>
      </c>
      <c r="H8479" t="s">
        <v>139</v>
      </c>
      <c r="I8479">
        <v>60</v>
      </c>
      <c r="J8479">
        <v>275</v>
      </c>
      <c r="K8479">
        <v>16500</v>
      </c>
      <c r="L8479" t="s">
        <v>24</v>
      </c>
      <c r="M8479" t="s">
        <v>151</v>
      </c>
      <c r="N8479" t="s">
        <v>141</v>
      </c>
      <c r="O8479">
        <v>11</v>
      </c>
      <c r="P8479">
        <v>2021</v>
      </c>
    </row>
    <row r="8480" spans="1:16" x14ac:dyDescent="0.25">
      <c r="A8480" t="s">
        <v>61</v>
      </c>
      <c r="B8480">
        <v>1185732</v>
      </c>
      <c r="C8480" s="1">
        <v>44510</v>
      </c>
      <c r="D8480" t="s">
        <v>13</v>
      </c>
      <c r="E8480" t="s">
        <v>62</v>
      </c>
      <c r="F8480" t="s">
        <v>63</v>
      </c>
      <c r="G8480" t="s">
        <v>142</v>
      </c>
      <c r="H8480" t="s">
        <v>139</v>
      </c>
      <c r="I8480">
        <v>56</v>
      </c>
      <c r="J8480">
        <v>72</v>
      </c>
      <c r="K8480">
        <v>4032</v>
      </c>
      <c r="L8480" t="s">
        <v>83</v>
      </c>
      <c r="M8480" t="s">
        <v>151</v>
      </c>
      <c r="N8480" t="s">
        <v>141</v>
      </c>
      <c r="O8480">
        <v>11</v>
      </c>
      <c r="P8480">
        <v>2021</v>
      </c>
    </row>
    <row r="8481" spans="1:16" x14ac:dyDescent="0.25">
      <c r="A8481" t="s">
        <v>61</v>
      </c>
      <c r="B8481">
        <v>1185732</v>
      </c>
      <c r="C8481" s="1">
        <v>44510</v>
      </c>
      <c r="D8481" t="s">
        <v>36</v>
      </c>
      <c r="E8481" t="s">
        <v>96</v>
      </c>
      <c r="F8481" t="s">
        <v>97</v>
      </c>
      <c r="G8481" t="s">
        <v>138</v>
      </c>
      <c r="H8481" t="s">
        <v>144</v>
      </c>
      <c r="I8481">
        <v>35.000000000000007</v>
      </c>
      <c r="J8481">
        <v>675</v>
      </c>
      <c r="K8481">
        <v>23625</v>
      </c>
      <c r="L8481" t="s">
        <v>83</v>
      </c>
      <c r="M8481" t="s">
        <v>151</v>
      </c>
      <c r="N8481" t="s">
        <v>141</v>
      </c>
      <c r="O8481">
        <v>11</v>
      </c>
      <c r="P8481">
        <v>2021</v>
      </c>
    </row>
    <row r="8482" spans="1:16" x14ac:dyDescent="0.25">
      <c r="A8482" t="s">
        <v>61</v>
      </c>
      <c r="B8482">
        <v>1185732</v>
      </c>
      <c r="C8482" s="1">
        <v>44510</v>
      </c>
      <c r="D8482" t="s">
        <v>36</v>
      </c>
      <c r="E8482" t="s">
        <v>96</v>
      </c>
      <c r="F8482" t="s">
        <v>97</v>
      </c>
      <c r="G8482" t="s">
        <v>138</v>
      </c>
      <c r="H8482" t="s">
        <v>146</v>
      </c>
      <c r="I8482">
        <v>25.000000000000011</v>
      </c>
      <c r="J8482">
        <v>500</v>
      </c>
      <c r="K8482">
        <v>12500</v>
      </c>
      <c r="L8482" t="s">
        <v>83</v>
      </c>
      <c r="M8482" t="s">
        <v>151</v>
      </c>
      <c r="N8482" t="s">
        <v>141</v>
      </c>
      <c r="O8482">
        <v>11</v>
      </c>
      <c r="P8482">
        <v>2021</v>
      </c>
    </row>
    <row r="8483" spans="1:16" x14ac:dyDescent="0.25">
      <c r="A8483" t="s">
        <v>61</v>
      </c>
      <c r="B8483">
        <v>1185732</v>
      </c>
      <c r="C8483" s="1">
        <v>44510</v>
      </c>
      <c r="D8483" t="s">
        <v>36</v>
      </c>
      <c r="E8483" t="s">
        <v>96</v>
      </c>
      <c r="F8483" t="s">
        <v>97</v>
      </c>
      <c r="G8483" t="s">
        <v>142</v>
      </c>
      <c r="H8483" t="s">
        <v>144</v>
      </c>
      <c r="I8483">
        <v>35.000000000000014</v>
      </c>
      <c r="J8483">
        <v>445</v>
      </c>
      <c r="K8483">
        <v>15575</v>
      </c>
      <c r="L8483" t="s">
        <v>83</v>
      </c>
      <c r="M8483" t="s">
        <v>151</v>
      </c>
      <c r="N8483" t="s">
        <v>141</v>
      </c>
      <c r="O8483">
        <v>11</v>
      </c>
      <c r="P8483">
        <v>2021</v>
      </c>
    </row>
    <row r="8484" spans="1:16" x14ac:dyDescent="0.25">
      <c r="A8484" t="s">
        <v>61</v>
      </c>
      <c r="B8484">
        <v>1185732</v>
      </c>
      <c r="C8484" s="1">
        <v>44510</v>
      </c>
      <c r="D8484" t="s">
        <v>36</v>
      </c>
      <c r="E8484" t="s">
        <v>96</v>
      </c>
      <c r="F8484" t="s">
        <v>97</v>
      </c>
      <c r="G8484" t="s">
        <v>142</v>
      </c>
      <c r="H8484" t="s">
        <v>146</v>
      </c>
      <c r="I8484">
        <v>65.000000000000028</v>
      </c>
      <c r="J8484">
        <v>500</v>
      </c>
      <c r="K8484">
        <v>32500</v>
      </c>
      <c r="L8484" t="s">
        <v>83</v>
      </c>
      <c r="M8484" t="s">
        <v>151</v>
      </c>
      <c r="N8484" t="s">
        <v>141</v>
      </c>
      <c r="O8484">
        <v>11</v>
      </c>
      <c r="P8484">
        <v>2021</v>
      </c>
    </row>
    <row r="8485" spans="1:16" x14ac:dyDescent="0.25">
      <c r="A8485" t="s">
        <v>61</v>
      </c>
      <c r="B8485">
        <v>1185732</v>
      </c>
      <c r="C8485" s="1">
        <v>44510</v>
      </c>
      <c r="D8485" t="s">
        <v>36</v>
      </c>
      <c r="E8485" t="s">
        <v>96</v>
      </c>
      <c r="F8485" t="s">
        <v>97</v>
      </c>
      <c r="G8485" t="s">
        <v>138</v>
      </c>
      <c r="H8485" t="s">
        <v>139</v>
      </c>
      <c r="I8485">
        <v>80.000000000000014</v>
      </c>
      <c r="J8485">
        <v>475</v>
      </c>
      <c r="K8485">
        <v>38000</v>
      </c>
      <c r="L8485" t="s">
        <v>83</v>
      </c>
      <c r="M8485" t="s">
        <v>151</v>
      </c>
      <c r="N8485" t="s">
        <v>141</v>
      </c>
      <c r="O8485">
        <v>11</v>
      </c>
      <c r="P8485">
        <v>2021</v>
      </c>
    </row>
    <row r="8486" spans="1:16" x14ac:dyDescent="0.25">
      <c r="A8486" t="s">
        <v>61</v>
      </c>
      <c r="B8486">
        <v>1185732</v>
      </c>
      <c r="C8486" s="1">
        <v>44510</v>
      </c>
      <c r="D8486" t="s">
        <v>36</v>
      </c>
      <c r="E8486" t="s">
        <v>96</v>
      </c>
      <c r="F8486" t="s">
        <v>97</v>
      </c>
      <c r="G8486" t="s">
        <v>142</v>
      </c>
      <c r="H8486" t="s">
        <v>139</v>
      </c>
      <c r="I8486">
        <v>80</v>
      </c>
      <c r="J8486">
        <v>575</v>
      </c>
      <c r="K8486">
        <v>46000</v>
      </c>
      <c r="L8486" t="s">
        <v>83</v>
      </c>
      <c r="M8486" t="s">
        <v>151</v>
      </c>
      <c r="N8486" t="s">
        <v>141</v>
      </c>
      <c r="O8486">
        <v>11</v>
      </c>
      <c r="P8486">
        <v>2021</v>
      </c>
    </row>
    <row r="8487" spans="1:16" x14ac:dyDescent="0.25">
      <c r="A8487" t="s">
        <v>61</v>
      </c>
      <c r="B8487">
        <v>1185732</v>
      </c>
      <c r="C8487" s="1">
        <v>44510</v>
      </c>
      <c r="D8487" t="s">
        <v>36</v>
      </c>
      <c r="E8487" t="s">
        <v>96</v>
      </c>
      <c r="F8487" t="s">
        <v>97</v>
      </c>
      <c r="G8487" t="s">
        <v>138</v>
      </c>
      <c r="H8487" t="s">
        <v>144</v>
      </c>
      <c r="I8487">
        <v>34</v>
      </c>
      <c r="J8487">
        <v>169</v>
      </c>
      <c r="K8487">
        <v>5746</v>
      </c>
      <c r="L8487" t="s">
        <v>83</v>
      </c>
      <c r="M8487" t="s">
        <v>151</v>
      </c>
      <c r="N8487" t="s">
        <v>141</v>
      </c>
      <c r="O8487">
        <v>11</v>
      </c>
      <c r="P8487">
        <v>2021</v>
      </c>
    </row>
    <row r="8488" spans="1:16" x14ac:dyDescent="0.25">
      <c r="A8488" t="s">
        <v>61</v>
      </c>
      <c r="B8488">
        <v>1185732</v>
      </c>
      <c r="C8488" s="1">
        <v>44510</v>
      </c>
      <c r="D8488" t="s">
        <v>36</v>
      </c>
      <c r="E8488" t="s">
        <v>96</v>
      </c>
      <c r="F8488" t="s">
        <v>97</v>
      </c>
      <c r="G8488" t="s">
        <v>138</v>
      </c>
      <c r="H8488" t="s">
        <v>146</v>
      </c>
      <c r="I8488">
        <v>24</v>
      </c>
      <c r="J8488">
        <v>140</v>
      </c>
      <c r="K8488">
        <v>3360</v>
      </c>
      <c r="L8488" t="s">
        <v>83</v>
      </c>
      <c r="M8488" t="s">
        <v>151</v>
      </c>
      <c r="N8488" t="s">
        <v>141</v>
      </c>
      <c r="O8488">
        <v>11</v>
      </c>
      <c r="P8488">
        <v>2021</v>
      </c>
    </row>
    <row r="8489" spans="1:16" x14ac:dyDescent="0.25">
      <c r="A8489" t="s">
        <v>61</v>
      </c>
      <c r="B8489">
        <v>1185732</v>
      </c>
      <c r="C8489" s="1">
        <v>44510</v>
      </c>
      <c r="D8489" t="s">
        <v>36</v>
      </c>
      <c r="E8489" t="s">
        <v>96</v>
      </c>
      <c r="F8489" t="s">
        <v>97</v>
      </c>
      <c r="G8489" t="s">
        <v>142</v>
      </c>
      <c r="H8489" t="s">
        <v>144</v>
      </c>
      <c r="I8489">
        <v>32</v>
      </c>
      <c r="J8489">
        <v>116</v>
      </c>
      <c r="K8489">
        <v>3712</v>
      </c>
      <c r="L8489" t="s">
        <v>83</v>
      </c>
      <c r="M8489" t="s">
        <v>151</v>
      </c>
      <c r="N8489" t="s">
        <v>141</v>
      </c>
      <c r="O8489">
        <v>11</v>
      </c>
      <c r="P8489">
        <v>2021</v>
      </c>
    </row>
    <row r="8490" spans="1:16" x14ac:dyDescent="0.25">
      <c r="A8490" t="s">
        <v>61</v>
      </c>
      <c r="B8490">
        <v>1185732</v>
      </c>
      <c r="C8490" s="1">
        <v>44510</v>
      </c>
      <c r="D8490" t="s">
        <v>36</v>
      </c>
      <c r="E8490" t="s">
        <v>96</v>
      </c>
      <c r="F8490" t="s">
        <v>97</v>
      </c>
      <c r="G8490" t="s">
        <v>142</v>
      </c>
      <c r="H8490" t="s">
        <v>146</v>
      </c>
      <c r="I8490">
        <v>59</v>
      </c>
      <c r="J8490">
        <v>135</v>
      </c>
      <c r="K8490">
        <v>7965</v>
      </c>
      <c r="L8490" t="s">
        <v>83</v>
      </c>
      <c r="M8490" t="s">
        <v>151</v>
      </c>
      <c r="N8490" t="s">
        <v>141</v>
      </c>
      <c r="O8490">
        <v>11</v>
      </c>
      <c r="P8490">
        <v>2021</v>
      </c>
    </row>
    <row r="8491" spans="1:16" x14ac:dyDescent="0.25">
      <c r="A8491" t="s">
        <v>61</v>
      </c>
      <c r="B8491">
        <v>1185732</v>
      </c>
      <c r="C8491" s="1">
        <v>44510</v>
      </c>
      <c r="D8491" t="s">
        <v>36</v>
      </c>
      <c r="E8491" t="s">
        <v>96</v>
      </c>
      <c r="F8491" t="s">
        <v>97</v>
      </c>
      <c r="G8491" t="s">
        <v>138</v>
      </c>
      <c r="H8491" t="s">
        <v>139</v>
      </c>
      <c r="I8491">
        <v>76</v>
      </c>
      <c r="J8491">
        <v>138</v>
      </c>
      <c r="K8491">
        <v>10488</v>
      </c>
      <c r="L8491" t="s">
        <v>83</v>
      </c>
      <c r="M8491" t="s">
        <v>151</v>
      </c>
      <c r="N8491" t="s">
        <v>141</v>
      </c>
      <c r="O8491">
        <v>11</v>
      </c>
      <c r="P8491">
        <v>2021</v>
      </c>
    </row>
    <row r="8492" spans="1:16" x14ac:dyDescent="0.25">
      <c r="A8492" t="s">
        <v>61</v>
      </c>
      <c r="B8492">
        <v>1185732</v>
      </c>
      <c r="C8492" s="1">
        <v>44510</v>
      </c>
      <c r="D8492" t="s">
        <v>36</v>
      </c>
      <c r="E8492" t="s">
        <v>96</v>
      </c>
      <c r="F8492" t="s">
        <v>97</v>
      </c>
      <c r="G8492" t="s">
        <v>142</v>
      </c>
      <c r="H8492" t="s">
        <v>139</v>
      </c>
      <c r="I8492">
        <v>74</v>
      </c>
      <c r="J8492">
        <v>167</v>
      </c>
      <c r="K8492">
        <v>12358</v>
      </c>
      <c r="L8492" t="s">
        <v>83</v>
      </c>
      <c r="M8492" t="s">
        <v>151</v>
      </c>
      <c r="N8492" t="s">
        <v>141</v>
      </c>
      <c r="O8492">
        <v>11</v>
      </c>
      <c r="P8492">
        <v>2021</v>
      </c>
    </row>
    <row r="8493" spans="1:16" x14ac:dyDescent="0.25">
      <c r="A8493" t="s">
        <v>30</v>
      </c>
      <c r="B8493">
        <v>1185732</v>
      </c>
      <c r="C8493" s="1">
        <v>44510</v>
      </c>
      <c r="D8493" t="s">
        <v>36</v>
      </c>
      <c r="E8493" t="s">
        <v>116</v>
      </c>
      <c r="F8493" t="s">
        <v>117</v>
      </c>
      <c r="G8493" t="s">
        <v>138</v>
      </c>
      <c r="H8493" t="s">
        <v>144</v>
      </c>
      <c r="I8493">
        <v>41</v>
      </c>
      <c r="J8493">
        <v>123</v>
      </c>
      <c r="K8493">
        <v>5043</v>
      </c>
      <c r="L8493" t="s">
        <v>83</v>
      </c>
      <c r="M8493" t="s">
        <v>151</v>
      </c>
      <c r="N8493" t="s">
        <v>141</v>
      </c>
      <c r="O8493">
        <v>11</v>
      </c>
      <c r="P8493">
        <v>2021</v>
      </c>
    </row>
    <row r="8494" spans="1:16" x14ac:dyDescent="0.25">
      <c r="A8494" t="s">
        <v>30</v>
      </c>
      <c r="B8494">
        <v>1185732</v>
      </c>
      <c r="C8494" s="1">
        <v>44510</v>
      </c>
      <c r="D8494" t="s">
        <v>36</v>
      </c>
      <c r="E8494" t="s">
        <v>116</v>
      </c>
      <c r="F8494" t="s">
        <v>117</v>
      </c>
      <c r="G8494" t="s">
        <v>138</v>
      </c>
      <c r="H8494" t="s">
        <v>146</v>
      </c>
      <c r="I8494">
        <v>33</v>
      </c>
      <c r="J8494">
        <v>98</v>
      </c>
      <c r="K8494">
        <v>3234</v>
      </c>
      <c r="L8494" t="s">
        <v>83</v>
      </c>
      <c r="M8494" t="s">
        <v>151</v>
      </c>
      <c r="N8494" t="s">
        <v>141</v>
      </c>
      <c r="O8494">
        <v>11</v>
      </c>
      <c r="P8494">
        <v>2021</v>
      </c>
    </row>
    <row r="8495" spans="1:16" x14ac:dyDescent="0.25">
      <c r="A8495" t="s">
        <v>30</v>
      </c>
      <c r="B8495">
        <v>1185732</v>
      </c>
      <c r="C8495" s="1">
        <v>44510</v>
      </c>
      <c r="D8495" t="s">
        <v>36</v>
      </c>
      <c r="E8495" t="s">
        <v>116</v>
      </c>
      <c r="F8495" t="s">
        <v>117</v>
      </c>
      <c r="G8495" t="s">
        <v>142</v>
      </c>
      <c r="H8495" t="s">
        <v>144</v>
      </c>
      <c r="I8495">
        <v>32</v>
      </c>
      <c r="J8495">
        <v>81</v>
      </c>
      <c r="K8495">
        <v>2592</v>
      </c>
      <c r="L8495" t="s">
        <v>83</v>
      </c>
      <c r="M8495" t="s">
        <v>151</v>
      </c>
      <c r="N8495" t="s">
        <v>141</v>
      </c>
      <c r="O8495">
        <v>11</v>
      </c>
      <c r="P8495">
        <v>2021</v>
      </c>
    </row>
    <row r="8496" spans="1:16" x14ac:dyDescent="0.25">
      <c r="A8496" t="s">
        <v>30</v>
      </c>
      <c r="B8496">
        <v>1185732</v>
      </c>
      <c r="C8496" s="1">
        <v>44510</v>
      </c>
      <c r="D8496" t="s">
        <v>36</v>
      </c>
      <c r="E8496" t="s">
        <v>116</v>
      </c>
      <c r="F8496" t="s">
        <v>117</v>
      </c>
      <c r="G8496" t="s">
        <v>142</v>
      </c>
      <c r="H8496" t="s">
        <v>146</v>
      </c>
      <c r="I8496">
        <v>34</v>
      </c>
      <c r="J8496">
        <v>83</v>
      </c>
      <c r="K8496">
        <v>2822</v>
      </c>
      <c r="L8496" t="s">
        <v>83</v>
      </c>
      <c r="M8496" t="s">
        <v>151</v>
      </c>
      <c r="N8496" t="s">
        <v>141</v>
      </c>
      <c r="O8496">
        <v>11</v>
      </c>
      <c r="P8496">
        <v>2021</v>
      </c>
    </row>
    <row r="8497" spans="1:16" x14ac:dyDescent="0.25">
      <c r="A8497" t="s">
        <v>30</v>
      </c>
      <c r="B8497">
        <v>1185732</v>
      </c>
      <c r="C8497" s="1">
        <v>44510</v>
      </c>
      <c r="D8497" t="s">
        <v>36</v>
      </c>
      <c r="E8497" t="s">
        <v>116</v>
      </c>
      <c r="F8497" t="s">
        <v>117</v>
      </c>
      <c r="G8497" t="s">
        <v>138</v>
      </c>
      <c r="H8497" t="s">
        <v>139</v>
      </c>
      <c r="I8497">
        <v>55</v>
      </c>
      <c r="J8497">
        <v>75</v>
      </c>
      <c r="K8497">
        <v>4125</v>
      </c>
      <c r="L8497" t="s">
        <v>83</v>
      </c>
      <c r="M8497" t="s">
        <v>151</v>
      </c>
      <c r="N8497" t="s">
        <v>141</v>
      </c>
      <c r="O8497">
        <v>11</v>
      </c>
      <c r="P8497">
        <v>2021</v>
      </c>
    </row>
    <row r="8498" spans="1:16" x14ac:dyDescent="0.25">
      <c r="A8498" t="s">
        <v>30</v>
      </c>
      <c r="B8498">
        <v>1185732</v>
      </c>
      <c r="C8498" s="1">
        <v>44510</v>
      </c>
      <c r="D8498" t="s">
        <v>36</v>
      </c>
      <c r="E8498" t="s">
        <v>116</v>
      </c>
      <c r="F8498" t="s">
        <v>117</v>
      </c>
      <c r="G8498" t="s">
        <v>142</v>
      </c>
      <c r="H8498" t="s">
        <v>139</v>
      </c>
      <c r="I8498">
        <v>61</v>
      </c>
      <c r="J8498">
        <v>91</v>
      </c>
      <c r="K8498">
        <v>5551</v>
      </c>
      <c r="L8498" t="s">
        <v>83</v>
      </c>
      <c r="M8498" t="s">
        <v>151</v>
      </c>
      <c r="N8498" t="s">
        <v>141</v>
      </c>
      <c r="O8498">
        <v>11</v>
      </c>
      <c r="P8498">
        <v>2021</v>
      </c>
    </row>
    <row r="8499" spans="1:16" x14ac:dyDescent="0.25">
      <c r="A8499" t="s">
        <v>30</v>
      </c>
      <c r="B8499">
        <v>1185732</v>
      </c>
      <c r="C8499" s="1">
        <v>44510</v>
      </c>
      <c r="D8499" t="s">
        <v>36</v>
      </c>
      <c r="E8499" t="s">
        <v>116</v>
      </c>
      <c r="F8499" t="s">
        <v>117</v>
      </c>
      <c r="G8499" t="s">
        <v>138</v>
      </c>
      <c r="H8499" t="s">
        <v>144</v>
      </c>
      <c r="I8499">
        <v>44.999999999999993</v>
      </c>
      <c r="J8499">
        <v>425</v>
      </c>
      <c r="K8499">
        <v>19125</v>
      </c>
      <c r="L8499" t="s">
        <v>16</v>
      </c>
      <c r="M8499" t="s">
        <v>151</v>
      </c>
      <c r="N8499" t="s">
        <v>141</v>
      </c>
      <c r="O8499">
        <v>11</v>
      </c>
      <c r="P8499">
        <v>2021</v>
      </c>
    </row>
    <row r="8500" spans="1:16" x14ac:dyDescent="0.25">
      <c r="A8500" t="s">
        <v>30</v>
      </c>
      <c r="B8500">
        <v>1185732</v>
      </c>
      <c r="C8500" s="1">
        <v>44510</v>
      </c>
      <c r="D8500" t="s">
        <v>36</v>
      </c>
      <c r="E8500" t="s">
        <v>116</v>
      </c>
      <c r="F8500" t="s">
        <v>117</v>
      </c>
      <c r="G8500" t="s">
        <v>138</v>
      </c>
      <c r="H8500" t="s">
        <v>146</v>
      </c>
      <c r="I8500">
        <v>35</v>
      </c>
      <c r="J8500">
        <v>325</v>
      </c>
      <c r="K8500">
        <v>11375</v>
      </c>
      <c r="L8500" t="s">
        <v>16</v>
      </c>
      <c r="M8500" t="s">
        <v>151</v>
      </c>
      <c r="N8500" t="s">
        <v>141</v>
      </c>
      <c r="O8500">
        <v>11</v>
      </c>
      <c r="P8500">
        <v>2021</v>
      </c>
    </row>
    <row r="8501" spans="1:16" x14ac:dyDescent="0.25">
      <c r="A8501" t="s">
        <v>30</v>
      </c>
      <c r="B8501">
        <v>1185732</v>
      </c>
      <c r="C8501" s="1">
        <v>44510</v>
      </c>
      <c r="D8501" t="s">
        <v>36</v>
      </c>
      <c r="E8501" t="s">
        <v>116</v>
      </c>
      <c r="F8501" t="s">
        <v>117</v>
      </c>
      <c r="G8501" t="s">
        <v>142</v>
      </c>
      <c r="H8501" t="s">
        <v>144</v>
      </c>
      <c r="I8501">
        <v>35</v>
      </c>
      <c r="J8501">
        <v>270</v>
      </c>
      <c r="K8501">
        <v>9450</v>
      </c>
      <c r="L8501" t="s">
        <v>16</v>
      </c>
      <c r="M8501" t="s">
        <v>151</v>
      </c>
      <c r="N8501" t="s">
        <v>141</v>
      </c>
      <c r="O8501">
        <v>11</v>
      </c>
      <c r="P8501">
        <v>2021</v>
      </c>
    </row>
    <row r="8502" spans="1:16" x14ac:dyDescent="0.25">
      <c r="A8502" t="s">
        <v>30</v>
      </c>
      <c r="B8502">
        <v>1185732</v>
      </c>
      <c r="C8502" s="1">
        <v>44510</v>
      </c>
      <c r="D8502" t="s">
        <v>36</v>
      </c>
      <c r="E8502" t="s">
        <v>116</v>
      </c>
      <c r="F8502" t="s">
        <v>117</v>
      </c>
      <c r="G8502" t="s">
        <v>142</v>
      </c>
      <c r="H8502" t="s">
        <v>146</v>
      </c>
      <c r="I8502">
        <v>35</v>
      </c>
      <c r="J8502">
        <v>275</v>
      </c>
      <c r="K8502">
        <v>9625</v>
      </c>
      <c r="L8502" t="s">
        <v>16</v>
      </c>
      <c r="M8502" t="s">
        <v>151</v>
      </c>
      <c r="N8502" t="s">
        <v>141</v>
      </c>
      <c r="O8502">
        <v>11</v>
      </c>
      <c r="P8502">
        <v>2021</v>
      </c>
    </row>
    <row r="8503" spans="1:16" x14ac:dyDescent="0.25">
      <c r="A8503" t="s">
        <v>30</v>
      </c>
      <c r="B8503">
        <v>1185732</v>
      </c>
      <c r="C8503" s="1">
        <v>44510</v>
      </c>
      <c r="D8503" t="s">
        <v>36</v>
      </c>
      <c r="E8503" t="s">
        <v>116</v>
      </c>
      <c r="F8503" t="s">
        <v>117</v>
      </c>
      <c r="G8503" t="s">
        <v>138</v>
      </c>
      <c r="H8503" t="s">
        <v>139</v>
      </c>
      <c r="I8503">
        <v>60</v>
      </c>
      <c r="J8503">
        <v>250</v>
      </c>
      <c r="K8503">
        <v>15000</v>
      </c>
      <c r="L8503" t="s">
        <v>16</v>
      </c>
      <c r="M8503" t="s">
        <v>151</v>
      </c>
      <c r="N8503" t="s">
        <v>141</v>
      </c>
      <c r="O8503">
        <v>11</v>
      </c>
      <c r="P8503">
        <v>2021</v>
      </c>
    </row>
    <row r="8504" spans="1:16" x14ac:dyDescent="0.25">
      <c r="A8504" t="s">
        <v>30</v>
      </c>
      <c r="B8504">
        <v>1185732</v>
      </c>
      <c r="C8504" s="1">
        <v>44510</v>
      </c>
      <c r="D8504" t="s">
        <v>36</v>
      </c>
      <c r="E8504" t="s">
        <v>116</v>
      </c>
      <c r="F8504" t="s">
        <v>117</v>
      </c>
      <c r="G8504" t="s">
        <v>142</v>
      </c>
      <c r="H8504" t="s">
        <v>139</v>
      </c>
      <c r="I8504">
        <v>64.999999999999986</v>
      </c>
      <c r="J8504">
        <v>350</v>
      </c>
      <c r="K8504">
        <v>22750</v>
      </c>
      <c r="L8504" t="s">
        <v>16</v>
      </c>
      <c r="M8504" t="s">
        <v>151</v>
      </c>
      <c r="N8504" t="s">
        <v>141</v>
      </c>
      <c r="O8504">
        <v>11</v>
      </c>
      <c r="P8504">
        <v>2021</v>
      </c>
    </row>
    <row r="8505" spans="1:16" x14ac:dyDescent="0.25">
      <c r="A8505" t="s">
        <v>25</v>
      </c>
      <c r="B8505">
        <v>1128299</v>
      </c>
      <c r="C8505" s="1">
        <v>44510</v>
      </c>
      <c r="D8505" t="s">
        <v>31</v>
      </c>
      <c r="E8505" t="s">
        <v>66</v>
      </c>
      <c r="F8505" t="s">
        <v>67</v>
      </c>
      <c r="G8505" t="s">
        <v>138</v>
      </c>
      <c r="H8505" t="s">
        <v>144</v>
      </c>
      <c r="I8505">
        <v>55.000000000000007</v>
      </c>
      <c r="J8505">
        <v>525</v>
      </c>
      <c r="K8505">
        <v>28875</v>
      </c>
      <c r="L8505" t="s">
        <v>24</v>
      </c>
      <c r="M8505" t="s">
        <v>151</v>
      </c>
      <c r="N8505" t="s">
        <v>141</v>
      </c>
      <c r="O8505">
        <v>11</v>
      </c>
      <c r="P8505">
        <v>2021</v>
      </c>
    </row>
    <row r="8506" spans="1:16" x14ac:dyDescent="0.25">
      <c r="A8506" t="s">
        <v>25</v>
      </c>
      <c r="B8506">
        <v>1128299</v>
      </c>
      <c r="C8506" s="1">
        <v>44510</v>
      </c>
      <c r="D8506" t="s">
        <v>31</v>
      </c>
      <c r="E8506" t="s">
        <v>66</v>
      </c>
      <c r="F8506" t="s">
        <v>67</v>
      </c>
      <c r="G8506" t="s">
        <v>138</v>
      </c>
      <c r="H8506" t="s">
        <v>146</v>
      </c>
      <c r="I8506">
        <v>60.000000000000007</v>
      </c>
      <c r="J8506">
        <v>600</v>
      </c>
      <c r="K8506">
        <v>36000</v>
      </c>
      <c r="L8506" t="s">
        <v>24</v>
      </c>
      <c r="M8506" t="s">
        <v>151</v>
      </c>
      <c r="N8506" t="s">
        <v>141</v>
      </c>
      <c r="O8506">
        <v>11</v>
      </c>
      <c r="P8506">
        <v>2021</v>
      </c>
    </row>
    <row r="8507" spans="1:16" x14ac:dyDescent="0.25">
      <c r="A8507" t="s">
        <v>25</v>
      </c>
      <c r="B8507">
        <v>1128299</v>
      </c>
      <c r="C8507" s="1">
        <v>44510</v>
      </c>
      <c r="D8507" t="s">
        <v>31</v>
      </c>
      <c r="E8507" t="s">
        <v>66</v>
      </c>
      <c r="F8507" t="s">
        <v>67</v>
      </c>
      <c r="G8507" t="s">
        <v>142</v>
      </c>
      <c r="H8507" t="s">
        <v>144</v>
      </c>
      <c r="I8507">
        <v>55.000000000000007</v>
      </c>
      <c r="J8507">
        <v>425</v>
      </c>
      <c r="K8507">
        <v>23375</v>
      </c>
      <c r="L8507" t="s">
        <v>24</v>
      </c>
      <c r="M8507" t="s">
        <v>151</v>
      </c>
      <c r="N8507" t="s">
        <v>141</v>
      </c>
      <c r="O8507">
        <v>11</v>
      </c>
      <c r="P8507">
        <v>2021</v>
      </c>
    </row>
    <row r="8508" spans="1:16" x14ac:dyDescent="0.25">
      <c r="A8508" t="s">
        <v>25</v>
      </c>
      <c r="B8508">
        <v>1128299</v>
      </c>
      <c r="C8508" s="1">
        <v>44510</v>
      </c>
      <c r="D8508" t="s">
        <v>31</v>
      </c>
      <c r="E8508" t="s">
        <v>66</v>
      </c>
      <c r="F8508" t="s">
        <v>67</v>
      </c>
      <c r="G8508" t="s">
        <v>142</v>
      </c>
      <c r="H8508" t="s">
        <v>146</v>
      </c>
      <c r="I8508">
        <v>65.000000000000014</v>
      </c>
      <c r="J8508">
        <v>400</v>
      </c>
      <c r="K8508">
        <v>26000</v>
      </c>
      <c r="L8508" t="s">
        <v>24</v>
      </c>
      <c r="M8508" t="s">
        <v>151</v>
      </c>
      <c r="N8508" t="s">
        <v>141</v>
      </c>
      <c r="O8508">
        <v>11</v>
      </c>
      <c r="P8508">
        <v>2021</v>
      </c>
    </row>
    <row r="8509" spans="1:16" x14ac:dyDescent="0.25">
      <c r="A8509" t="s">
        <v>25</v>
      </c>
      <c r="B8509">
        <v>1128299</v>
      </c>
      <c r="C8509" s="1">
        <v>44510</v>
      </c>
      <c r="D8509" t="s">
        <v>31</v>
      </c>
      <c r="E8509" t="s">
        <v>66</v>
      </c>
      <c r="F8509" t="s">
        <v>67</v>
      </c>
      <c r="G8509" t="s">
        <v>138</v>
      </c>
      <c r="H8509" t="s">
        <v>139</v>
      </c>
      <c r="I8509">
        <v>85.000000000000014</v>
      </c>
      <c r="J8509">
        <v>375</v>
      </c>
      <c r="K8509">
        <v>31875</v>
      </c>
      <c r="L8509" t="s">
        <v>24</v>
      </c>
      <c r="M8509" t="s">
        <v>151</v>
      </c>
      <c r="N8509" t="s">
        <v>141</v>
      </c>
      <c r="O8509">
        <v>11</v>
      </c>
      <c r="P8509">
        <v>2021</v>
      </c>
    </row>
    <row r="8510" spans="1:16" x14ac:dyDescent="0.25">
      <c r="A8510" t="s">
        <v>25</v>
      </c>
      <c r="B8510">
        <v>1128299</v>
      </c>
      <c r="C8510" s="1">
        <v>44510</v>
      </c>
      <c r="D8510" t="s">
        <v>31</v>
      </c>
      <c r="E8510" t="s">
        <v>66</v>
      </c>
      <c r="F8510" t="s">
        <v>67</v>
      </c>
      <c r="G8510" t="s">
        <v>142</v>
      </c>
      <c r="H8510" t="s">
        <v>139</v>
      </c>
      <c r="I8510">
        <v>90.000000000000014</v>
      </c>
      <c r="J8510">
        <v>500</v>
      </c>
      <c r="K8510">
        <v>45000</v>
      </c>
      <c r="L8510" t="s">
        <v>24</v>
      </c>
      <c r="M8510" t="s">
        <v>151</v>
      </c>
      <c r="N8510" t="s">
        <v>141</v>
      </c>
      <c r="O8510">
        <v>11</v>
      </c>
      <c r="P8510">
        <v>2021</v>
      </c>
    </row>
    <row r="8511" spans="1:16" x14ac:dyDescent="0.25">
      <c r="A8511" t="s">
        <v>25</v>
      </c>
      <c r="B8511">
        <v>1128299</v>
      </c>
      <c r="C8511" s="1">
        <v>44510</v>
      </c>
      <c r="D8511" t="s">
        <v>31</v>
      </c>
      <c r="E8511" t="s">
        <v>66</v>
      </c>
      <c r="F8511" t="s">
        <v>67</v>
      </c>
      <c r="G8511" t="s">
        <v>138</v>
      </c>
      <c r="H8511" t="s">
        <v>144</v>
      </c>
      <c r="I8511">
        <v>51</v>
      </c>
      <c r="J8511">
        <v>158</v>
      </c>
      <c r="K8511">
        <v>8058</v>
      </c>
      <c r="L8511" t="s">
        <v>83</v>
      </c>
      <c r="M8511" t="s">
        <v>151</v>
      </c>
      <c r="N8511" t="s">
        <v>141</v>
      </c>
      <c r="O8511">
        <v>11</v>
      </c>
      <c r="P8511">
        <v>2021</v>
      </c>
    </row>
    <row r="8512" spans="1:16" x14ac:dyDescent="0.25">
      <c r="A8512" t="s">
        <v>25</v>
      </c>
      <c r="B8512">
        <v>1128299</v>
      </c>
      <c r="C8512" s="1">
        <v>44510</v>
      </c>
      <c r="D8512" t="s">
        <v>31</v>
      </c>
      <c r="E8512" t="s">
        <v>66</v>
      </c>
      <c r="F8512" t="s">
        <v>67</v>
      </c>
      <c r="G8512" t="s">
        <v>138</v>
      </c>
      <c r="H8512" t="s">
        <v>146</v>
      </c>
      <c r="I8512">
        <v>56</v>
      </c>
      <c r="J8512">
        <v>168</v>
      </c>
      <c r="K8512">
        <v>9408</v>
      </c>
      <c r="L8512" t="s">
        <v>83</v>
      </c>
      <c r="M8512" t="s">
        <v>151</v>
      </c>
      <c r="N8512" t="s">
        <v>141</v>
      </c>
      <c r="O8512">
        <v>11</v>
      </c>
      <c r="P8512">
        <v>2021</v>
      </c>
    </row>
    <row r="8513" spans="1:16" x14ac:dyDescent="0.25">
      <c r="A8513" t="s">
        <v>25</v>
      </c>
      <c r="B8513">
        <v>1128299</v>
      </c>
      <c r="C8513" s="1">
        <v>44510</v>
      </c>
      <c r="D8513" t="s">
        <v>31</v>
      </c>
      <c r="E8513" t="s">
        <v>66</v>
      </c>
      <c r="F8513" t="s">
        <v>67</v>
      </c>
      <c r="G8513" t="s">
        <v>142</v>
      </c>
      <c r="H8513" t="s">
        <v>144</v>
      </c>
      <c r="I8513">
        <v>50</v>
      </c>
      <c r="J8513">
        <v>123</v>
      </c>
      <c r="K8513">
        <v>6150</v>
      </c>
      <c r="L8513" t="s">
        <v>83</v>
      </c>
      <c r="M8513" t="s">
        <v>151</v>
      </c>
      <c r="N8513" t="s">
        <v>141</v>
      </c>
      <c r="O8513">
        <v>11</v>
      </c>
      <c r="P8513">
        <v>2021</v>
      </c>
    </row>
    <row r="8514" spans="1:16" x14ac:dyDescent="0.25">
      <c r="A8514" t="s">
        <v>25</v>
      </c>
      <c r="B8514">
        <v>1128299</v>
      </c>
      <c r="C8514" s="1">
        <v>44510</v>
      </c>
      <c r="D8514" t="s">
        <v>31</v>
      </c>
      <c r="E8514" t="s">
        <v>66</v>
      </c>
      <c r="F8514" t="s">
        <v>67</v>
      </c>
      <c r="G8514" t="s">
        <v>142</v>
      </c>
      <c r="H8514" t="s">
        <v>146</v>
      </c>
      <c r="I8514">
        <v>60</v>
      </c>
      <c r="J8514">
        <v>104</v>
      </c>
      <c r="K8514">
        <v>6240</v>
      </c>
      <c r="L8514" t="s">
        <v>83</v>
      </c>
      <c r="M8514" t="s">
        <v>151</v>
      </c>
      <c r="N8514" t="s">
        <v>141</v>
      </c>
      <c r="O8514">
        <v>11</v>
      </c>
      <c r="P8514">
        <v>2021</v>
      </c>
    </row>
    <row r="8515" spans="1:16" x14ac:dyDescent="0.25">
      <c r="A8515" t="s">
        <v>25</v>
      </c>
      <c r="B8515">
        <v>1128299</v>
      </c>
      <c r="C8515" s="1">
        <v>44510</v>
      </c>
      <c r="D8515" t="s">
        <v>31</v>
      </c>
      <c r="E8515" t="s">
        <v>66</v>
      </c>
      <c r="F8515" t="s">
        <v>67</v>
      </c>
      <c r="G8515" t="s">
        <v>138</v>
      </c>
      <c r="H8515" t="s">
        <v>139</v>
      </c>
      <c r="I8515">
        <v>83</v>
      </c>
      <c r="J8515">
        <v>113</v>
      </c>
      <c r="K8515">
        <v>9379</v>
      </c>
      <c r="L8515" t="s">
        <v>83</v>
      </c>
      <c r="M8515" t="s">
        <v>151</v>
      </c>
      <c r="N8515" t="s">
        <v>141</v>
      </c>
      <c r="O8515">
        <v>11</v>
      </c>
      <c r="P8515">
        <v>2021</v>
      </c>
    </row>
    <row r="8516" spans="1:16" x14ac:dyDescent="0.25">
      <c r="A8516" t="s">
        <v>25</v>
      </c>
      <c r="B8516">
        <v>1128299</v>
      </c>
      <c r="C8516" s="1">
        <v>44510</v>
      </c>
      <c r="D8516" t="s">
        <v>31</v>
      </c>
      <c r="E8516" t="s">
        <v>66</v>
      </c>
      <c r="F8516" t="s">
        <v>67</v>
      </c>
      <c r="G8516" t="s">
        <v>142</v>
      </c>
      <c r="H8516" t="s">
        <v>139</v>
      </c>
      <c r="I8516">
        <v>82</v>
      </c>
      <c r="J8516">
        <v>140</v>
      </c>
      <c r="K8516">
        <v>11480</v>
      </c>
      <c r="L8516" t="s">
        <v>83</v>
      </c>
      <c r="M8516" t="s">
        <v>151</v>
      </c>
      <c r="N8516" t="s">
        <v>141</v>
      </c>
      <c r="O8516">
        <v>11</v>
      </c>
      <c r="P8516">
        <v>2021</v>
      </c>
    </row>
    <row r="8517" spans="1:16" x14ac:dyDescent="0.25">
      <c r="A8517" t="s">
        <v>12</v>
      </c>
      <c r="B8517">
        <v>1185732</v>
      </c>
      <c r="C8517" s="1">
        <v>44511</v>
      </c>
      <c r="D8517" t="s">
        <v>13</v>
      </c>
      <c r="E8517" t="s">
        <v>40</v>
      </c>
      <c r="F8517" t="s">
        <v>41</v>
      </c>
      <c r="G8517" t="s">
        <v>142</v>
      </c>
      <c r="H8517" t="s">
        <v>144</v>
      </c>
      <c r="I8517">
        <v>40</v>
      </c>
      <c r="J8517">
        <v>150</v>
      </c>
      <c r="K8517">
        <v>6000</v>
      </c>
      <c r="L8517" t="s">
        <v>24</v>
      </c>
      <c r="M8517" t="s">
        <v>151</v>
      </c>
      <c r="N8517" t="s">
        <v>143</v>
      </c>
      <c r="O8517">
        <v>11</v>
      </c>
      <c r="P8517">
        <v>2021</v>
      </c>
    </row>
    <row r="8518" spans="1:16" x14ac:dyDescent="0.25">
      <c r="A8518" t="s">
        <v>12</v>
      </c>
      <c r="B8518">
        <v>1185732</v>
      </c>
      <c r="C8518" s="1">
        <v>44511</v>
      </c>
      <c r="D8518" t="s">
        <v>13</v>
      </c>
      <c r="E8518" t="s">
        <v>40</v>
      </c>
      <c r="F8518" t="s">
        <v>41</v>
      </c>
      <c r="G8518" t="s">
        <v>142</v>
      </c>
      <c r="H8518" t="s">
        <v>144</v>
      </c>
      <c r="I8518">
        <v>38</v>
      </c>
      <c r="J8518">
        <v>38</v>
      </c>
      <c r="K8518">
        <v>1444</v>
      </c>
      <c r="L8518" t="s">
        <v>83</v>
      </c>
      <c r="M8518" t="s">
        <v>151</v>
      </c>
      <c r="N8518" t="s">
        <v>143</v>
      </c>
      <c r="O8518">
        <v>11</v>
      </c>
      <c r="P8518">
        <v>2021</v>
      </c>
    </row>
    <row r="8519" spans="1:16" x14ac:dyDescent="0.25">
      <c r="A8519" t="s">
        <v>12</v>
      </c>
      <c r="B8519">
        <v>1185732</v>
      </c>
      <c r="C8519" s="1">
        <v>44511</v>
      </c>
      <c r="D8519" t="s">
        <v>13</v>
      </c>
      <c r="E8519" t="s">
        <v>40</v>
      </c>
      <c r="F8519" t="s">
        <v>41</v>
      </c>
      <c r="G8519" t="s">
        <v>142</v>
      </c>
      <c r="H8519" t="s">
        <v>144</v>
      </c>
      <c r="I8519">
        <v>27</v>
      </c>
      <c r="J8519">
        <v>51</v>
      </c>
      <c r="K8519">
        <v>1377</v>
      </c>
      <c r="L8519" t="s">
        <v>24</v>
      </c>
      <c r="M8519" t="s">
        <v>151</v>
      </c>
      <c r="N8519" t="s">
        <v>143</v>
      </c>
      <c r="O8519">
        <v>11</v>
      </c>
      <c r="P8519">
        <v>2021</v>
      </c>
    </row>
    <row r="8520" spans="1:16" x14ac:dyDescent="0.25">
      <c r="A8520" t="s">
        <v>61</v>
      </c>
      <c r="B8520">
        <v>1185732</v>
      </c>
      <c r="C8520" s="1">
        <v>44511</v>
      </c>
      <c r="D8520" t="s">
        <v>13</v>
      </c>
      <c r="E8520" t="s">
        <v>62</v>
      </c>
      <c r="F8520" t="s">
        <v>63</v>
      </c>
      <c r="G8520" t="s">
        <v>138</v>
      </c>
      <c r="H8520" t="s">
        <v>144</v>
      </c>
      <c r="I8520">
        <v>54.999999999999993</v>
      </c>
      <c r="J8520">
        <v>525</v>
      </c>
      <c r="K8520">
        <v>28875</v>
      </c>
      <c r="L8520" t="s">
        <v>24</v>
      </c>
      <c r="M8520" t="s">
        <v>151</v>
      </c>
      <c r="N8520" t="s">
        <v>143</v>
      </c>
      <c r="O8520">
        <v>11</v>
      </c>
      <c r="P8520">
        <v>2021</v>
      </c>
    </row>
    <row r="8521" spans="1:16" x14ac:dyDescent="0.25">
      <c r="A8521" t="s">
        <v>61</v>
      </c>
      <c r="B8521">
        <v>1185732</v>
      </c>
      <c r="C8521" s="1">
        <v>44511</v>
      </c>
      <c r="D8521" t="s">
        <v>13</v>
      </c>
      <c r="E8521" t="s">
        <v>62</v>
      </c>
      <c r="F8521" t="s">
        <v>63</v>
      </c>
      <c r="G8521" t="s">
        <v>138</v>
      </c>
      <c r="H8521" t="s">
        <v>144</v>
      </c>
      <c r="I8521">
        <v>54</v>
      </c>
      <c r="J8521">
        <v>158</v>
      </c>
      <c r="K8521">
        <v>8532</v>
      </c>
      <c r="L8521" t="s">
        <v>83</v>
      </c>
      <c r="M8521" t="s">
        <v>151</v>
      </c>
      <c r="N8521" t="s">
        <v>143</v>
      </c>
      <c r="O8521">
        <v>11</v>
      </c>
      <c r="P8521">
        <v>2021</v>
      </c>
    </row>
    <row r="8522" spans="1:16" x14ac:dyDescent="0.25">
      <c r="A8522" t="s">
        <v>61</v>
      </c>
      <c r="B8522">
        <v>1185732</v>
      </c>
      <c r="C8522" s="1">
        <v>44511</v>
      </c>
      <c r="D8522" t="s">
        <v>13</v>
      </c>
      <c r="E8522" t="s">
        <v>131</v>
      </c>
      <c r="F8522" t="s">
        <v>132</v>
      </c>
      <c r="G8522" t="s">
        <v>142</v>
      </c>
      <c r="H8522" t="s">
        <v>146</v>
      </c>
      <c r="I8522">
        <v>60.000000000000007</v>
      </c>
      <c r="J8522">
        <v>300</v>
      </c>
      <c r="K8522">
        <v>18000</v>
      </c>
      <c r="L8522" t="s">
        <v>16</v>
      </c>
      <c r="M8522" t="s">
        <v>151</v>
      </c>
      <c r="N8522" t="s">
        <v>143</v>
      </c>
      <c r="O8522">
        <v>11</v>
      </c>
      <c r="P8522">
        <v>2021</v>
      </c>
    </row>
    <row r="8523" spans="1:16" x14ac:dyDescent="0.25">
      <c r="A8523" t="s">
        <v>61</v>
      </c>
      <c r="B8523">
        <v>1185732</v>
      </c>
      <c r="C8523" s="1">
        <v>44511</v>
      </c>
      <c r="D8523" t="s">
        <v>13</v>
      </c>
      <c r="E8523" t="s">
        <v>131</v>
      </c>
      <c r="F8523" t="s">
        <v>132</v>
      </c>
      <c r="G8523" t="s">
        <v>138</v>
      </c>
      <c r="H8523" t="s">
        <v>139</v>
      </c>
      <c r="I8523">
        <v>70</v>
      </c>
      <c r="J8523">
        <v>275</v>
      </c>
      <c r="K8523">
        <v>19250</v>
      </c>
      <c r="L8523" t="s">
        <v>16</v>
      </c>
      <c r="M8523" t="s">
        <v>151</v>
      </c>
      <c r="N8523" t="s">
        <v>143</v>
      </c>
      <c r="O8523">
        <v>11</v>
      </c>
      <c r="P8523">
        <v>2021</v>
      </c>
    </row>
    <row r="8524" spans="1:16" x14ac:dyDescent="0.25">
      <c r="A8524" t="s">
        <v>61</v>
      </c>
      <c r="B8524">
        <v>1185732</v>
      </c>
      <c r="C8524" s="1">
        <v>44511</v>
      </c>
      <c r="D8524" t="s">
        <v>13</v>
      </c>
      <c r="E8524" t="s">
        <v>131</v>
      </c>
      <c r="F8524" t="s">
        <v>132</v>
      </c>
      <c r="G8524" t="s">
        <v>142</v>
      </c>
      <c r="H8524" t="s">
        <v>139</v>
      </c>
      <c r="I8524">
        <v>75</v>
      </c>
      <c r="J8524">
        <v>375</v>
      </c>
      <c r="K8524">
        <v>28125</v>
      </c>
      <c r="L8524" t="s">
        <v>16</v>
      </c>
      <c r="M8524" t="s">
        <v>151</v>
      </c>
      <c r="N8524" t="s">
        <v>143</v>
      </c>
      <c r="O8524">
        <v>11</v>
      </c>
      <c r="P8524">
        <v>2021</v>
      </c>
    </row>
    <row r="8525" spans="1:16" x14ac:dyDescent="0.25">
      <c r="A8525" t="s">
        <v>61</v>
      </c>
      <c r="B8525">
        <v>1185732</v>
      </c>
      <c r="C8525" s="1">
        <v>44511</v>
      </c>
      <c r="D8525" t="s">
        <v>13</v>
      </c>
      <c r="E8525" t="s">
        <v>131</v>
      </c>
      <c r="F8525" t="s">
        <v>132</v>
      </c>
      <c r="G8525" t="s">
        <v>142</v>
      </c>
      <c r="H8525" t="s">
        <v>146</v>
      </c>
      <c r="I8525">
        <v>55</v>
      </c>
      <c r="J8525">
        <v>75</v>
      </c>
      <c r="K8525">
        <v>4125</v>
      </c>
      <c r="L8525" t="s">
        <v>83</v>
      </c>
      <c r="M8525" t="s">
        <v>151</v>
      </c>
      <c r="N8525" t="s">
        <v>143</v>
      </c>
      <c r="O8525">
        <v>11</v>
      </c>
      <c r="P8525">
        <v>2021</v>
      </c>
    </row>
    <row r="8526" spans="1:16" x14ac:dyDescent="0.25">
      <c r="A8526" t="s">
        <v>61</v>
      </c>
      <c r="B8526">
        <v>1185732</v>
      </c>
      <c r="C8526" s="1">
        <v>44511</v>
      </c>
      <c r="D8526" t="s">
        <v>13</v>
      </c>
      <c r="E8526" t="s">
        <v>131</v>
      </c>
      <c r="F8526" t="s">
        <v>132</v>
      </c>
      <c r="G8526" t="s">
        <v>138</v>
      </c>
      <c r="H8526" t="s">
        <v>139</v>
      </c>
      <c r="I8526">
        <v>67</v>
      </c>
      <c r="J8526">
        <v>80</v>
      </c>
      <c r="K8526">
        <v>5360</v>
      </c>
      <c r="L8526" t="s">
        <v>83</v>
      </c>
      <c r="M8526" t="s">
        <v>151</v>
      </c>
      <c r="N8526" t="s">
        <v>143</v>
      </c>
      <c r="O8526">
        <v>11</v>
      </c>
      <c r="P8526">
        <v>2021</v>
      </c>
    </row>
    <row r="8527" spans="1:16" x14ac:dyDescent="0.25">
      <c r="A8527" t="s">
        <v>61</v>
      </c>
      <c r="B8527">
        <v>1185732</v>
      </c>
      <c r="C8527" s="1">
        <v>44511</v>
      </c>
      <c r="D8527" t="s">
        <v>13</v>
      </c>
      <c r="E8527" t="s">
        <v>131</v>
      </c>
      <c r="F8527" t="s">
        <v>132</v>
      </c>
      <c r="G8527" t="s">
        <v>142</v>
      </c>
      <c r="H8527" t="s">
        <v>139</v>
      </c>
      <c r="I8527">
        <v>70</v>
      </c>
      <c r="J8527">
        <v>94</v>
      </c>
      <c r="K8527">
        <v>6580</v>
      </c>
      <c r="L8527" t="s">
        <v>83</v>
      </c>
      <c r="M8527" t="s">
        <v>151</v>
      </c>
      <c r="N8527" t="s">
        <v>143</v>
      </c>
      <c r="O8527">
        <v>11</v>
      </c>
      <c r="P8527">
        <v>2021</v>
      </c>
    </row>
    <row r="8528" spans="1:16" x14ac:dyDescent="0.25">
      <c r="A8528" t="s">
        <v>61</v>
      </c>
      <c r="B8528">
        <v>1185732</v>
      </c>
      <c r="C8528" s="1">
        <v>44511</v>
      </c>
      <c r="D8528" t="s">
        <v>13</v>
      </c>
      <c r="E8528" t="s">
        <v>131</v>
      </c>
      <c r="F8528" t="s">
        <v>132</v>
      </c>
      <c r="G8528" t="s">
        <v>142</v>
      </c>
      <c r="H8528" t="s">
        <v>146</v>
      </c>
      <c r="I8528">
        <v>42</v>
      </c>
      <c r="J8528">
        <v>96</v>
      </c>
      <c r="K8528">
        <v>4032</v>
      </c>
      <c r="L8528" t="s">
        <v>24</v>
      </c>
      <c r="M8528" t="s">
        <v>151</v>
      </c>
      <c r="N8528" t="s">
        <v>143</v>
      </c>
      <c r="O8528">
        <v>11</v>
      </c>
      <c r="P8528">
        <v>2021</v>
      </c>
    </row>
    <row r="8529" spans="1:16" x14ac:dyDescent="0.25">
      <c r="A8529" t="s">
        <v>61</v>
      </c>
      <c r="B8529">
        <v>1185732</v>
      </c>
      <c r="C8529" s="1">
        <v>44511</v>
      </c>
      <c r="D8529" t="s">
        <v>13</v>
      </c>
      <c r="E8529" t="s">
        <v>131</v>
      </c>
      <c r="F8529" t="s">
        <v>132</v>
      </c>
      <c r="G8529" t="s">
        <v>138</v>
      </c>
      <c r="H8529" t="s">
        <v>139</v>
      </c>
      <c r="I8529">
        <v>50</v>
      </c>
      <c r="J8529">
        <v>91</v>
      </c>
      <c r="K8529">
        <v>4550</v>
      </c>
      <c r="L8529" t="s">
        <v>24</v>
      </c>
      <c r="M8529" t="s">
        <v>151</v>
      </c>
      <c r="N8529" t="s">
        <v>143</v>
      </c>
      <c r="O8529">
        <v>11</v>
      </c>
      <c r="P8529">
        <v>2021</v>
      </c>
    </row>
    <row r="8530" spans="1:16" x14ac:dyDescent="0.25">
      <c r="A8530" t="s">
        <v>61</v>
      </c>
      <c r="B8530">
        <v>1185732</v>
      </c>
      <c r="C8530" s="1">
        <v>44511</v>
      </c>
      <c r="D8530" t="s">
        <v>13</v>
      </c>
      <c r="E8530" t="s">
        <v>131</v>
      </c>
      <c r="F8530" t="s">
        <v>132</v>
      </c>
      <c r="G8530" t="s">
        <v>142</v>
      </c>
      <c r="H8530" t="s">
        <v>139</v>
      </c>
      <c r="I8530">
        <v>57</v>
      </c>
      <c r="J8530">
        <v>128</v>
      </c>
      <c r="K8530">
        <v>7296</v>
      </c>
      <c r="L8530" t="s">
        <v>24</v>
      </c>
      <c r="M8530" t="s">
        <v>151</v>
      </c>
      <c r="N8530" t="s">
        <v>143</v>
      </c>
      <c r="O8530">
        <v>11</v>
      </c>
      <c r="P8530">
        <v>2021</v>
      </c>
    </row>
    <row r="8531" spans="1:16" x14ac:dyDescent="0.25">
      <c r="A8531" t="s">
        <v>30</v>
      </c>
      <c r="B8531">
        <v>1185732</v>
      </c>
      <c r="C8531" s="1">
        <v>44511</v>
      </c>
      <c r="D8531" t="s">
        <v>13</v>
      </c>
      <c r="E8531" t="s">
        <v>131</v>
      </c>
      <c r="F8531" t="s">
        <v>132</v>
      </c>
      <c r="G8531" t="s">
        <v>138</v>
      </c>
      <c r="H8531" t="s">
        <v>144</v>
      </c>
      <c r="I8531">
        <v>70</v>
      </c>
      <c r="J8531">
        <v>450</v>
      </c>
      <c r="K8531">
        <v>31500</v>
      </c>
      <c r="L8531" t="s">
        <v>16</v>
      </c>
      <c r="M8531" t="s">
        <v>151</v>
      </c>
      <c r="N8531" t="s">
        <v>143</v>
      </c>
      <c r="O8531">
        <v>11</v>
      </c>
      <c r="P8531">
        <v>2021</v>
      </c>
    </row>
    <row r="8532" spans="1:16" x14ac:dyDescent="0.25">
      <c r="A8532" t="s">
        <v>30</v>
      </c>
      <c r="B8532">
        <v>1185732</v>
      </c>
      <c r="C8532" s="1">
        <v>44511</v>
      </c>
      <c r="D8532" t="s">
        <v>13</v>
      </c>
      <c r="E8532" t="s">
        <v>131</v>
      </c>
      <c r="F8532" t="s">
        <v>132</v>
      </c>
      <c r="G8532" t="s">
        <v>138</v>
      </c>
      <c r="H8532" t="s">
        <v>146</v>
      </c>
      <c r="I8532">
        <v>60.000000000000007</v>
      </c>
      <c r="J8532">
        <v>325</v>
      </c>
      <c r="K8532">
        <v>19500</v>
      </c>
      <c r="L8532" t="s">
        <v>16</v>
      </c>
      <c r="M8532" t="s">
        <v>151</v>
      </c>
      <c r="N8532" t="s">
        <v>143</v>
      </c>
      <c r="O8532">
        <v>11</v>
      </c>
      <c r="P8532">
        <v>2021</v>
      </c>
    </row>
    <row r="8533" spans="1:16" x14ac:dyDescent="0.25">
      <c r="A8533" t="s">
        <v>30</v>
      </c>
      <c r="B8533">
        <v>1185732</v>
      </c>
      <c r="C8533" s="1">
        <v>44511</v>
      </c>
      <c r="D8533" t="s">
        <v>13</v>
      </c>
      <c r="E8533" t="s">
        <v>131</v>
      </c>
      <c r="F8533" t="s">
        <v>132</v>
      </c>
      <c r="G8533" t="s">
        <v>142</v>
      </c>
      <c r="H8533" t="s">
        <v>144</v>
      </c>
      <c r="I8533">
        <v>60.000000000000007</v>
      </c>
      <c r="J8533">
        <v>320</v>
      </c>
      <c r="K8533">
        <v>19200</v>
      </c>
      <c r="L8533" t="s">
        <v>16</v>
      </c>
      <c r="M8533" t="s">
        <v>151</v>
      </c>
      <c r="N8533" t="s">
        <v>143</v>
      </c>
      <c r="O8533">
        <v>11</v>
      </c>
      <c r="P8533">
        <v>2021</v>
      </c>
    </row>
    <row r="8534" spans="1:16" x14ac:dyDescent="0.25">
      <c r="A8534" t="s">
        <v>30</v>
      </c>
      <c r="B8534">
        <v>1185732</v>
      </c>
      <c r="C8534" s="1">
        <v>44511</v>
      </c>
      <c r="D8534" t="s">
        <v>13</v>
      </c>
      <c r="E8534" t="s">
        <v>131</v>
      </c>
      <c r="F8534" t="s">
        <v>132</v>
      </c>
      <c r="G8534" t="s">
        <v>138</v>
      </c>
      <c r="H8534" t="s">
        <v>144</v>
      </c>
      <c r="I8534">
        <v>64</v>
      </c>
      <c r="J8534">
        <v>126</v>
      </c>
      <c r="K8534">
        <v>8064</v>
      </c>
      <c r="L8534" t="s">
        <v>83</v>
      </c>
      <c r="M8534" t="s">
        <v>151</v>
      </c>
      <c r="N8534" t="s">
        <v>143</v>
      </c>
      <c r="O8534">
        <v>11</v>
      </c>
      <c r="P8534">
        <v>2021</v>
      </c>
    </row>
    <row r="8535" spans="1:16" x14ac:dyDescent="0.25">
      <c r="A8535" t="s">
        <v>30</v>
      </c>
      <c r="B8535">
        <v>1185732</v>
      </c>
      <c r="C8535" s="1">
        <v>44511</v>
      </c>
      <c r="D8535" t="s">
        <v>13</v>
      </c>
      <c r="E8535" t="s">
        <v>131</v>
      </c>
      <c r="F8535" t="s">
        <v>132</v>
      </c>
      <c r="G8535" t="s">
        <v>138</v>
      </c>
      <c r="H8535" t="s">
        <v>146</v>
      </c>
      <c r="I8535">
        <v>55</v>
      </c>
      <c r="J8535">
        <v>81</v>
      </c>
      <c r="K8535">
        <v>4455</v>
      </c>
      <c r="L8535" t="s">
        <v>83</v>
      </c>
      <c r="M8535" t="s">
        <v>151</v>
      </c>
      <c r="N8535" t="s">
        <v>143</v>
      </c>
      <c r="O8535">
        <v>11</v>
      </c>
      <c r="P8535">
        <v>2021</v>
      </c>
    </row>
    <row r="8536" spans="1:16" x14ac:dyDescent="0.25">
      <c r="A8536" t="s">
        <v>30</v>
      </c>
      <c r="B8536">
        <v>1185732</v>
      </c>
      <c r="C8536" s="1">
        <v>44511</v>
      </c>
      <c r="D8536" t="s">
        <v>13</v>
      </c>
      <c r="E8536" t="s">
        <v>131</v>
      </c>
      <c r="F8536" t="s">
        <v>132</v>
      </c>
      <c r="G8536" t="s">
        <v>142</v>
      </c>
      <c r="H8536" t="s">
        <v>144</v>
      </c>
      <c r="I8536">
        <v>57</v>
      </c>
      <c r="J8536">
        <v>96</v>
      </c>
      <c r="K8536">
        <v>5472</v>
      </c>
      <c r="L8536" t="s">
        <v>83</v>
      </c>
      <c r="M8536" t="s">
        <v>151</v>
      </c>
      <c r="N8536" t="s">
        <v>143</v>
      </c>
      <c r="O8536">
        <v>11</v>
      </c>
      <c r="P8536">
        <v>2021</v>
      </c>
    </row>
    <row r="8537" spans="1:16" x14ac:dyDescent="0.25">
      <c r="A8537" t="s">
        <v>30</v>
      </c>
      <c r="B8537">
        <v>1185732</v>
      </c>
      <c r="C8537" s="1">
        <v>44511</v>
      </c>
      <c r="D8537" t="s">
        <v>13</v>
      </c>
      <c r="E8537" t="s">
        <v>131</v>
      </c>
      <c r="F8537" t="s">
        <v>132</v>
      </c>
      <c r="G8537" t="s">
        <v>138</v>
      </c>
      <c r="H8537" t="s">
        <v>144</v>
      </c>
      <c r="I8537">
        <v>54</v>
      </c>
      <c r="J8537">
        <v>140</v>
      </c>
      <c r="K8537">
        <v>7560</v>
      </c>
      <c r="L8537" t="s">
        <v>24</v>
      </c>
      <c r="M8537" t="s">
        <v>151</v>
      </c>
      <c r="N8537" t="s">
        <v>143</v>
      </c>
      <c r="O8537">
        <v>11</v>
      </c>
      <c r="P8537">
        <v>2021</v>
      </c>
    </row>
    <row r="8538" spans="1:16" x14ac:dyDescent="0.25">
      <c r="A8538" t="s">
        <v>30</v>
      </c>
      <c r="B8538">
        <v>1185732</v>
      </c>
      <c r="C8538" s="1">
        <v>44511</v>
      </c>
      <c r="D8538" t="s">
        <v>13</v>
      </c>
      <c r="E8538" t="s">
        <v>131</v>
      </c>
      <c r="F8538" t="s">
        <v>132</v>
      </c>
      <c r="G8538" t="s">
        <v>138</v>
      </c>
      <c r="H8538" t="s">
        <v>146</v>
      </c>
      <c r="I8538">
        <v>47</v>
      </c>
      <c r="J8538">
        <v>98</v>
      </c>
      <c r="K8538">
        <v>4606</v>
      </c>
      <c r="L8538" t="s">
        <v>24</v>
      </c>
      <c r="M8538" t="s">
        <v>151</v>
      </c>
      <c r="N8538" t="s">
        <v>143</v>
      </c>
      <c r="O8538">
        <v>11</v>
      </c>
      <c r="P8538">
        <v>2021</v>
      </c>
    </row>
    <row r="8539" spans="1:16" x14ac:dyDescent="0.25">
      <c r="A8539" t="s">
        <v>30</v>
      </c>
      <c r="B8539">
        <v>1185732</v>
      </c>
      <c r="C8539" s="1">
        <v>44511</v>
      </c>
      <c r="D8539" t="s">
        <v>13</v>
      </c>
      <c r="E8539" t="s">
        <v>131</v>
      </c>
      <c r="F8539" t="s">
        <v>132</v>
      </c>
      <c r="G8539" t="s">
        <v>142</v>
      </c>
      <c r="H8539" t="s">
        <v>144</v>
      </c>
      <c r="I8539">
        <v>46</v>
      </c>
      <c r="J8539">
        <v>102</v>
      </c>
      <c r="K8539">
        <v>4692</v>
      </c>
      <c r="L8539" t="s">
        <v>24</v>
      </c>
      <c r="M8539" t="s">
        <v>151</v>
      </c>
      <c r="N8539" t="s">
        <v>143</v>
      </c>
      <c r="O8539">
        <v>11</v>
      </c>
      <c r="P8539">
        <v>2021</v>
      </c>
    </row>
    <row r="8540" spans="1:16" x14ac:dyDescent="0.25">
      <c r="A8540" t="s">
        <v>34</v>
      </c>
      <c r="B8540">
        <v>1185732</v>
      </c>
      <c r="C8540" s="1">
        <v>44511</v>
      </c>
      <c r="D8540" t="s">
        <v>31</v>
      </c>
      <c r="E8540" t="s">
        <v>70</v>
      </c>
      <c r="F8540" t="s">
        <v>71</v>
      </c>
      <c r="G8540" t="s">
        <v>138</v>
      </c>
      <c r="H8540" t="s">
        <v>144</v>
      </c>
      <c r="I8540">
        <v>55.000000000000007</v>
      </c>
      <c r="J8540">
        <v>750</v>
      </c>
      <c r="K8540">
        <v>41250</v>
      </c>
      <c r="L8540" t="s">
        <v>16</v>
      </c>
      <c r="M8540" t="s">
        <v>151</v>
      </c>
      <c r="N8540" t="s">
        <v>143</v>
      </c>
      <c r="O8540">
        <v>11</v>
      </c>
      <c r="P8540">
        <v>2021</v>
      </c>
    </row>
    <row r="8541" spans="1:16" x14ac:dyDescent="0.25">
      <c r="A8541" t="s">
        <v>34</v>
      </c>
      <c r="B8541">
        <v>1185732</v>
      </c>
      <c r="C8541" s="1">
        <v>44511</v>
      </c>
      <c r="D8541" t="s">
        <v>31</v>
      </c>
      <c r="E8541" t="s">
        <v>70</v>
      </c>
      <c r="F8541" t="s">
        <v>71</v>
      </c>
      <c r="G8541" t="s">
        <v>138</v>
      </c>
      <c r="H8541" t="s">
        <v>146</v>
      </c>
      <c r="I8541">
        <v>45.000000000000007</v>
      </c>
      <c r="J8541">
        <v>575</v>
      </c>
      <c r="K8541">
        <v>25875</v>
      </c>
      <c r="L8541" t="s">
        <v>16</v>
      </c>
      <c r="M8541" t="s">
        <v>151</v>
      </c>
      <c r="N8541" t="s">
        <v>143</v>
      </c>
      <c r="O8541">
        <v>11</v>
      </c>
      <c r="P8541">
        <v>2021</v>
      </c>
    </row>
    <row r="8542" spans="1:16" x14ac:dyDescent="0.25">
      <c r="A8542" t="s">
        <v>34</v>
      </c>
      <c r="B8542">
        <v>1185732</v>
      </c>
      <c r="C8542" s="1">
        <v>44511</v>
      </c>
      <c r="D8542" t="s">
        <v>31</v>
      </c>
      <c r="E8542" t="s">
        <v>70</v>
      </c>
      <c r="F8542" t="s">
        <v>71</v>
      </c>
      <c r="G8542" t="s">
        <v>142</v>
      </c>
      <c r="H8542" t="s">
        <v>144</v>
      </c>
      <c r="I8542">
        <v>45.000000000000007</v>
      </c>
      <c r="J8542">
        <v>520</v>
      </c>
      <c r="K8542">
        <v>23400</v>
      </c>
      <c r="L8542" t="s">
        <v>16</v>
      </c>
      <c r="M8542" t="s">
        <v>151</v>
      </c>
      <c r="N8542" t="s">
        <v>143</v>
      </c>
      <c r="O8542">
        <v>11</v>
      </c>
      <c r="P8542">
        <v>2021</v>
      </c>
    </row>
    <row r="8543" spans="1:16" x14ac:dyDescent="0.25">
      <c r="A8543" t="s">
        <v>34</v>
      </c>
      <c r="B8543">
        <v>1185732</v>
      </c>
      <c r="C8543" s="1">
        <v>44511</v>
      </c>
      <c r="D8543" t="s">
        <v>31</v>
      </c>
      <c r="E8543" t="s">
        <v>70</v>
      </c>
      <c r="F8543" t="s">
        <v>71</v>
      </c>
      <c r="G8543" t="s">
        <v>142</v>
      </c>
      <c r="H8543" t="s">
        <v>146</v>
      </c>
      <c r="I8543">
        <v>45.000000000000007</v>
      </c>
      <c r="J8543">
        <v>500</v>
      </c>
      <c r="K8543">
        <v>22500</v>
      </c>
      <c r="L8543" t="s">
        <v>16</v>
      </c>
      <c r="M8543" t="s">
        <v>151</v>
      </c>
      <c r="N8543" t="s">
        <v>143</v>
      </c>
      <c r="O8543">
        <v>11</v>
      </c>
      <c r="P8543">
        <v>2021</v>
      </c>
    </row>
    <row r="8544" spans="1:16" x14ac:dyDescent="0.25">
      <c r="A8544" t="s">
        <v>34</v>
      </c>
      <c r="B8544">
        <v>1185732</v>
      </c>
      <c r="C8544" s="1">
        <v>44511</v>
      </c>
      <c r="D8544" t="s">
        <v>31</v>
      </c>
      <c r="E8544" t="s">
        <v>70</v>
      </c>
      <c r="F8544" t="s">
        <v>71</v>
      </c>
      <c r="G8544" t="s">
        <v>138</v>
      </c>
      <c r="H8544" t="s">
        <v>139</v>
      </c>
      <c r="I8544">
        <v>55.000000000000007</v>
      </c>
      <c r="J8544">
        <v>475</v>
      </c>
      <c r="K8544">
        <v>26125</v>
      </c>
      <c r="L8544" t="s">
        <v>16</v>
      </c>
      <c r="M8544" t="s">
        <v>151</v>
      </c>
      <c r="N8544" t="s">
        <v>143</v>
      </c>
      <c r="O8544">
        <v>11</v>
      </c>
      <c r="P8544">
        <v>2021</v>
      </c>
    </row>
    <row r="8545" spans="1:16" x14ac:dyDescent="0.25">
      <c r="A8545" t="s">
        <v>34</v>
      </c>
      <c r="B8545">
        <v>1185732</v>
      </c>
      <c r="C8545" s="1">
        <v>44511</v>
      </c>
      <c r="D8545" t="s">
        <v>31</v>
      </c>
      <c r="E8545" t="s">
        <v>70</v>
      </c>
      <c r="F8545" t="s">
        <v>71</v>
      </c>
      <c r="G8545" t="s">
        <v>142</v>
      </c>
      <c r="H8545" t="s">
        <v>139</v>
      </c>
      <c r="I8545">
        <v>60</v>
      </c>
      <c r="J8545">
        <v>575</v>
      </c>
      <c r="K8545">
        <v>34500</v>
      </c>
      <c r="L8545" t="s">
        <v>16</v>
      </c>
      <c r="M8545" t="s">
        <v>151</v>
      </c>
      <c r="N8545" t="s">
        <v>143</v>
      </c>
      <c r="O8545">
        <v>11</v>
      </c>
      <c r="P8545">
        <v>2021</v>
      </c>
    </row>
    <row r="8546" spans="1:16" x14ac:dyDescent="0.25">
      <c r="A8546" t="s">
        <v>34</v>
      </c>
      <c r="B8546">
        <v>1185732</v>
      </c>
      <c r="C8546" s="1">
        <v>44511</v>
      </c>
      <c r="D8546" t="s">
        <v>31</v>
      </c>
      <c r="E8546" t="s">
        <v>70</v>
      </c>
      <c r="F8546" t="s">
        <v>71</v>
      </c>
      <c r="G8546" t="s">
        <v>138</v>
      </c>
      <c r="H8546" t="s">
        <v>144</v>
      </c>
      <c r="I8546">
        <v>53</v>
      </c>
      <c r="J8546">
        <v>218</v>
      </c>
      <c r="K8546">
        <v>11554</v>
      </c>
      <c r="L8546" t="s">
        <v>83</v>
      </c>
      <c r="M8546" t="s">
        <v>151</v>
      </c>
      <c r="N8546" t="s">
        <v>143</v>
      </c>
      <c r="O8546">
        <v>11</v>
      </c>
      <c r="P8546">
        <v>2021</v>
      </c>
    </row>
    <row r="8547" spans="1:16" x14ac:dyDescent="0.25">
      <c r="A8547" t="s">
        <v>34</v>
      </c>
      <c r="B8547">
        <v>1185732</v>
      </c>
      <c r="C8547" s="1">
        <v>44511</v>
      </c>
      <c r="D8547" t="s">
        <v>31</v>
      </c>
      <c r="E8547" t="s">
        <v>70</v>
      </c>
      <c r="F8547" t="s">
        <v>71</v>
      </c>
      <c r="G8547" t="s">
        <v>138</v>
      </c>
      <c r="H8547" t="s">
        <v>146</v>
      </c>
      <c r="I8547">
        <v>42</v>
      </c>
      <c r="J8547">
        <v>167</v>
      </c>
      <c r="K8547">
        <v>7014</v>
      </c>
      <c r="L8547" t="s">
        <v>83</v>
      </c>
      <c r="M8547" t="s">
        <v>151</v>
      </c>
      <c r="N8547" t="s">
        <v>143</v>
      </c>
      <c r="O8547">
        <v>11</v>
      </c>
      <c r="P8547">
        <v>2021</v>
      </c>
    </row>
    <row r="8548" spans="1:16" x14ac:dyDescent="0.25">
      <c r="A8548" t="s">
        <v>34</v>
      </c>
      <c r="B8548">
        <v>1185732</v>
      </c>
      <c r="C8548" s="1">
        <v>44511</v>
      </c>
      <c r="D8548" t="s">
        <v>31</v>
      </c>
      <c r="E8548" t="s">
        <v>70</v>
      </c>
      <c r="F8548" t="s">
        <v>71</v>
      </c>
      <c r="G8548" t="s">
        <v>142</v>
      </c>
      <c r="H8548" t="s">
        <v>144</v>
      </c>
      <c r="I8548">
        <v>42</v>
      </c>
      <c r="J8548">
        <v>146</v>
      </c>
      <c r="K8548">
        <v>6132</v>
      </c>
      <c r="L8548" t="s">
        <v>83</v>
      </c>
      <c r="M8548" t="s">
        <v>151</v>
      </c>
      <c r="N8548" t="s">
        <v>143</v>
      </c>
      <c r="O8548">
        <v>11</v>
      </c>
      <c r="P8548">
        <v>2021</v>
      </c>
    </row>
    <row r="8549" spans="1:16" x14ac:dyDescent="0.25">
      <c r="A8549" t="s">
        <v>34</v>
      </c>
      <c r="B8549">
        <v>1185732</v>
      </c>
      <c r="C8549" s="1">
        <v>44511</v>
      </c>
      <c r="D8549" t="s">
        <v>31</v>
      </c>
      <c r="E8549" t="s">
        <v>70</v>
      </c>
      <c r="F8549" t="s">
        <v>71</v>
      </c>
      <c r="G8549" t="s">
        <v>142</v>
      </c>
      <c r="H8549" t="s">
        <v>146</v>
      </c>
      <c r="I8549">
        <v>42</v>
      </c>
      <c r="J8549">
        <v>135</v>
      </c>
      <c r="K8549">
        <v>5670</v>
      </c>
      <c r="L8549" t="s">
        <v>83</v>
      </c>
      <c r="M8549" t="s">
        <v>151</v>
      </c>
      <c r="N8549" t="s">
        <v>143</v>
      </c>
      <c r="O8549">
        <v>11</v>
      </c>
      <c r="P8549">
        <v>2021</v>
      </c>
    </row>
    <row r="8550" spans="1:16" x14ac:dyDescent="0.25">
      <c r="A8550" t="s">
        <v>34</v>
      </c>
      <c r="B8550">
        <v>1185732</v>
      </c>
      <c r="C8550" s="1">
        <v>44511</v>
      </c>
      <c r="D8550" t="s">
        <v>31</v>
      </c>
      <c r="E8550" t="s">
        <v>70</v>
      </c>
      <c r="F8550" t="s">
        <v>71</v>
      </c>
      <c r="G8550" t="s">
        <v>138</v>
      </c>
      <c r="H8550" t="s">
        <v>139</v>
      </c>
      <c r="I8550">
        <v>51</v>
      </c>
      <c r="J8550">
        <v>143</v>
      </c>
      <c r="K8550">
        <v>7293</v>
      </c>
      <c r="L8550" t="s">
        <v>83</v>
      </c>
      <c r="M8550" t="s">
        <v>151</v>
      </c>
      <c r="N8550" t="s">
        <v>143</v>
      </c>
      <c r="O8550">
        <v>11</v>
      </c>
      <c r="P8550">
        <v>2021</v>
      </c>
    </row>
    <row r="8551" spans="1:16" x14ac:dyDescent="0.25">
      <c r="A8551" t="s">
        <v>34</v>
      </c>
      <c r="B8551">
        <v>1185732</v>
      </c>
      <c r="C8551" s="1">
        <v>44511</v>
      </c>
      <c r="D8551" t="s">
        <v>31</v>
      </c>
      <c r="E8551" t="s">
        <v>70</v>
      </c>
      <c r="F8551" t="s">
        <v>71</v>
      </c>
      <c r="G8551" t="s">
        <v>142</v>
      </c>
      <c r="H8551" t="s">
        <v>139</v>
      </c>
      <c r="I8551">
        <v>55</v>
      </c>
      <c r="J8551">
        <v>161</v>
      </c>
      <c r="K8551">
        <v>8855</v>
      </c>
      <c r="L8551" t="s">
        <v>83</v>
      </c>
      <c r="M8551" t="s">
        <v>151</v>
      </c>
      <c r="N8551" t="s">
        <v>143</v>
      </c>
      <c r="O8551">
        <v>11</v>
      </c>
      <c r="P8551">
        <v>2021</v>
      </c>
    </row>
    <row r="8552" spans="1:16" x14ac:dyDescent="0.25">
      <c r="A8552" t="s">
        <v>30</v>
      </c>
      <c r="B8552">
        <v>1185732</v>
      </c>
      <c r="C8552" s="1">
        <v>44511</v>
      </c>
      <c r="D8552" t="s">
        <v>31</v>
      </c>
      <c r="E8552" t="s">
        <v>78</v>
      </c>
      <c r="F8552" t="s">
        <v>79</v>
      </c>
      <c r="G8552" t="s">
        <v>138</v>
      </c>
      <c r="H8552" t="s">
        <v>144</v>
      </c>
      <c r="I8552">
        <v>30.000000000000004</v>
      </c>
      <c r="J8552">
        <v>550</v>
      </c>
      <c r="K8552">
        <v>16500</v>
      </c>
      <c r="L8552" t="s">
        <v>16</v>
      </c>
      <c r="M8552" t="s">
        <v>151</v>
      </c>
      <c r="N8552" t="s">
        <v>143</v>
      </c>
      <c r="O8552">
        <v>11</v>
      </c>
      <c r="P8552">
        <v>2021</v>
      </c>
    </row>
    <row r="8553" spans="1:16" x14ac:dyDescent="0.25">
      <c r="A8553" t="s">
        <v>30</v>
      </c>
      <c r="B8553">
        <v>1185732</v>
      </c>
      <c r="C8553" s="1">
        <v>44511</v>
      </c>
      <c r="D8553" t="s">
        <v>31</v>
      </c>
      <c r="E8553" t="s">
        <v>78</v>
      </c>
      <c r="F8553" t="s">
        <v>79</v>
      </c>
      <c r="G8553" t="s">
        <v>138</v>
      </c>
      <c r="H8553" t="s">
        <v>146</v>
      </c>
      <c r="I8553">
        <v>20.000000000000007</v>
      </c>
      <c r="J8553">
        <v>400</v>
      </c>
      <c r="K8553">
        <v>8000</v>
      </c>
      <c r="L8553" t="s">
        <v>16</v>
      </c>
      <c r="M8553" t="s">
        <v>151</v>
      </c>
      <c r="N8553" t="s">
        <v>143</v>
      </c>
      <c r="O8553">
        <v>11</v>
      </c>
      <c r="P8553">
        <v>2021</v>
      </c>
    </row>
    <row r="8554" spans="1:16" x14ac:dyDescent="0.25">
      <c r="A8554" t="s">
        <v>30</v>
      </c>
      <c r="B8554">
        <v>1185732</v>
      </c>
      <c r="C8554" s="1">
        <v>44511</v>
      </c>
      <c r="D8554" t="s">
        <v>31</v>
      </c>
      <c r="E8554" t="s">
        <v>78</v>
      </c>
      <c r="F8554" t="s">
        <v>79</v>
      </c>
      <c r="G8554" t="s">
        <v>142</v>
      </c>
      <c r="H8554" t="s">
        <v>144</v>
      </c>
      <c r="I8554">
        <v>20.000000000000007</v>
      </c>
      <c r="J8554">
        <v>345</v>
      </c>
      <c r="K8554">
        <v>6900</v>
      </c>
      <c r="L8554" t="s">
        <v>16</v>
      </c>
      <c r="M8554" t="s">
        <v>151</v>
      </c>
      <c r="N8554" t="s">
        <v>143</v>
      </c>
      <c r="O8554">
        <v>11</v>
      </c>
      <c r="P8554">
        <v>2021</v>
      </c>
    </row>
    <row r="8555" spans="1:16" x14ac:dyDescent="0.25">
      <c r="A8555" t="s">
        <v>30</v>
      </c>
      <c r="B8555">
        <v>1185732</v>
      </c>
      <c r="C8555" s="1">
        <v>44511</v>
      </c>
      <c r="D8555" t="s">
        <v>31</v>
      </c>
      <c r="E8555" t="s">
        <v>78</v>
      </c>
      <c r="F8555" t="s">
        <v>79</v>
      </c>
      <c r="G8555" t="s">
        <v>142</v>
      </c>
      <c r="H8555" t="s">
        <v>146</v>
      </c>
      <c r="I8555">
        <v>20.000000000000007</v>
      </c>
      <c r="J8555">
        <v>375</v>
      </c>
      <c r="K8555">
        <v>7500</v>
      </c>
      <c r="L8555" t="s">
        <v>16</v>
      </c>
      <c r="M8555" t="s">
        <v>151</v>
      </c>
      <c r="N8555" t="s">
        <v>143</v>
      </c>
      <c r="O8555">
        <v>11</v>
      </c>
      <c r="P8555">
        <v>2021</v>
      </c>
    </row>
    <row r="8556" spans="1:16" x14ac:dyDescent="0.25">
      <c r="A8556" t="s">
        <v>30</v>
      </c>
      <c r="B8556">
        <v>1185732</v>
      </c>
      <c r="C8556" s="1">
        <v>44511</v>
      </c>
      <c r="D8556" t="s">
        <v>31</v>
      </c>
      <c r="E8556" t="s">
        <v>78</v>
      </c>
      <c r="F8556" t="s">
        <v>79</v>
      </c>
      <c r="G8556" t="s">
        <v>138</v>
      </c>
      <c r="H8556" t="s">
        <v>139</v>
      </c>
      <c r="I8556">
        <v>40</v>
      </c>
      <c r="J8556">
        <v>350</v>
      </c>
      <c r="K8556">
        <v>14000</v>
      </c>
      <c r="L8556" t="s">
        <v>16</v>
      </c>
      <c r="M8556" t="s">
        <v>151</v>
      </c>
      <c r="N8556" t="s">
        <v>143</v>
      </c>
      <c r="O8556">
        <v>11</v>
      </c>
      <c r="P8556">
        <v>2021</v>
      </c>
    </row>
    <row r="8557" spans="1:16" x14ac:dyDescent="0.25">
      <c r="A8557" t="s">
        <v>30</v>
      </c>
      <c r="B8557">
        <v>1185732</v>
      </c>
      <c r="C8557" s="1">
        <v>44511</v>
      </c>
      <c r="D8557" t="s">
        <v>31</v>
      </c>
      <c r="E8557" t="s">
        <v>78</v>
      </c>
      <c r="F8557" t="s">
        <v>79</v>
      </c>
      <c r="G8557" t="s">
        <v>142</v>
      </c>
      <c r="H8557" t="s">
        <v>139</v>
      </c>
      <c r="I8557">
        <v>44.999999999999986</v>
      </c>
      <c r="J8557">
        <v>450</v>
      </c>
      <c r="K8557">
        <v>20250</v>
      </c>
      <c r="L8557" t="s">
        <v>16</v>
      </c>
      <c r="M8557" t="s">
        <v>151</v>
      </c>
      <c r="N8557" t="s">
        <v>143</v>
      </c>
      <c r="O8557">
        <v>11</v>
      </c>
      <c r="P8557">
        <v>2021</v>
      </c>
    </row>
    <row r="8558" spans="1:16" x14ac:dyDescent="0.25">
      <c r="A8558" t="s">
        <v>30</v>
      </c>
      <c r="B8558">
        <v>1185732</v>
      </c>
      <c r="C8558" s="1">
        <v>44511</v>
      </c>
      <c r="D8558" t="s">
        <v>31</v>
      </c>
      <c r="E8558" t="s">
        <v>78</v>
      </c>
      <c r="F8558" t="s">
        <v>79</v>
      </c>
      <c r="G8558" t="s">
        <v>138</v>
      </c>
      <c r="H8558" t="s">
        <v>144</v>
      </c>
      <c r="I8558">
        <v>29</v>
      </c>
      <c r="J8558">
        <v>149</v>
      </c>
      <c r="K8558">
        <v>4321</v>
      </c>
      <c r="L8558" t="s">
        <v>83</v>
      </c>
      <c r="M8558" t="s">
        <v>151</v>
      </c>
      <c r="N8558" t="s">
        <v>143</v>
      </c>
      <c r="O8558">
        <v>11</v>
      </c>
      <c r="P8558">
        <v>2021</v>
      </c>
    </row>
    <row r="8559" spans="1:16" x14ac:dyDescent="0.25">
      <c r="A8559" t="s">
        <v>30</v>
      </c>
      <c r="B8559">
        <v>1185732</v>
      </c>
      <c r="C8559" s="1">
        <v>44511</v>
      </c>
      <c r="D8559" t="s">
        <v>31</v>
      </c>
      <c r="E8559" t="s">
        <v>78</v>
      </c>
      <c r="F8559" t="s">
        <v>79</v>
      </c>
      <c r="G8559" t="s">
        <v>138</v>
      </c>
      <c r="H8559" t="s">
        <v>146</v>
      </c>
      <c r="I8559">
        <v>20</v>
      </c>
      <c r="J8559">
        <v>108</v>
      </c>
      <c r="K8559">
        <v>2160</v>
      </c>
      <c r="L8559" t="s">
        <v>83</v>
      </c>
      <c r="M8559" t="s">
        <v>151</v>
      </c>
      <c r="N8559" t="s">
        <v>143</v>
      </c>
      <c r="O8559">
        <v>11</v>
      </c>
      <c r="P8559">
        <v>2021</v>
      </c>
    </row>
    <row r="8560" spans="1:16" x14ac:dyDescent="0.25">
      <c r="A8560" t="s">
        <v>30</v>
      </c>
      <c r="B8560">
        <v>1185732</v>
      </c>
      <c r="C8560" s="1">
        <v>44511</v>
      </c>
      <c r="D8560" t="s">
        <v>31</v>
      </c>
      <c r="E8560" t="s">
        <v>78</v>
      </c>
      <c r="F8560" t="s">
        <v>79</v>
      </c>
      <c r="G8560" t="s">
        <v>142</v>
      </c>
      <c r="H8560" t="s">
        <v>144</v>
      </c>
      <c r="I8560">
        <v>19</v>
      </c>
      <c r="J8560">
        <v>93</v>
      </c>
      <c r="K8560">
        <v>1767</v>
      </c>
      <c r="L8560" t="s">
        <v>83</v>
      </c>
      <c r="M8560" t="s">
        <v>151</v>
      </c>
      <c r="N8560" t="s">
        <v>143</v>
      </c>
      <c r="O8560">
        <v>11</v>
      </c>
      <c r="P8560">
        <v>2021</v>
      </c>
    </row>
    <row r="8561" spans="1:16" x14ac:dyDescent="0.25">
      <c r="A8561" t="s">
        <v>30</v>
      </c>
      <c r="B8561">
        <v>1185732</v>
      </c>
      <c r="C8561" s="1">
        <v>44511</v>
      </c>
      <c r="D8561" t="s">
        <v>31</v>
      </c>
      <c r="E8561" t="s">
        <v>78</v>
      </c>
      <c r="F8561" t="s">
        <v>79</v>
      </c>
      <c r="G8561" t="s">
        <v>142</v>
      </c>
      <c r="H8561" t="s">
        <v>146</v>
      </c>
      <c r="I8561">
        <v>19</v>
      </c>
      <c r="J8561">
        <v>113</v>
      </c>
      <c r="K8561">
        <v>2147</v>
      </c>
      <c r="L8561" t="s">
        <v>83</v>
      </c>
      <c r="M8561" t="s">
        <v>151</v>
      </c>
      <c r="N8561" t="s">
        <v>143</v>
      </c>
      <c r="O8561">
        <v>11</v>
      </c>
      <c r="P8561">
        <v>2021</v>
      </c>
    </row>
    <row r="8562" spans="1:16" x14ac:dyDescent="0.25">
      <c r="A8562" t="s">
        <v>30</v>
      </c>
      <c r="B8562">
        <v>1185732</v>
      </c>
      <c r="C8562" s="1">
        <v>44511</v>
      </c>
      <c r="D8562" t="s">
        <v>31</v>
      </c>
      <c r="E8562" t="s">
        <v>78</v>
      </c>
      <c r="F8562" t="s">
        <v>79</v>
      </c>
      <c r="G8562" t="s">
        <v>138</v>
      </c>
      <c r="H8562" t="s">
        <v>139</v>
      </c>
      <c r="I8562">
        <v>39</v>
      </c>
      <c r="J8562">
        <v>91</v>
      </c>
      <c r="K8562">
        <v>3549</v>
      </c>
      <c r="L8562" t="s">
        <v>83</v>
      </c>
      <c r="M8562" t="s">
        <v>151</v>
      </c>
      <c r="N8562" t="s">
        <v>143</v>
      </c>
      <c r="O8562">
        <v>11</v>
      </c>
      <c r="P8562">
        <v>2021</v>
      </c>
    </row>
    <row r="8563" spans="1:16" x14ac:dyDescent="0.25">
      <c r="A8563" t="s">
        <v>30</v>
      </c>
      <c r="B8563">
        <v>1185732</v>
      </c>
      <c r="C8563" s="1">
        <v>44511</v>
      </c>
      <c r="D8563" t="s">
        <v>31</v>
      </c>
      <c r="E8563" t="s">
        <v>78</v>
      </c>
      <c r="F8563" t="s">
        <v>79</v>
      </c>
      <c r="G8563" t="s">
        <v>142</v>
      </c>
      <c r="H8563" t="s">
        <v>139</v>
      </c>
      <c r="I8563">
        <v>43</v>
      </c>
      <c r="J8563">
        <v>113</v>
      </c>
      <c r="K8563">
        <v>4859</v>
      </c>
      <c r="L8563" t="s">
        <v>83</v>
      </c>
      <c r="M8563" t="s">
        <v>151</v>
      </c>
      <c r="N8563" t="s">
        <v>143</v>
      </c>
      <c r="O8563">
        <v>11</v>
      </c>
      <c r="P8563">
        <v>2021</v>
      </c>
    </row>
    <row r="8564" spans="1:16" x14ac:dyDescent="0.25">
      <c r="A8564" t="s">
        <v>30</v>
      </c>
      <c r="B8564">
        <v>1185732</v>
      </c>
      <c r="C8564" s="1">
        <v>44511</v>
      </c>
      <c r="D8564" t="s">
        <v>31</v>
      </c>
      <c r="E8564" t="s">
        <v>78</v>
      </c>
      <c r="F8564" t="s">
        <v>79</v>
      </c>
      <c r="G8564" t="s">
        <v>138</v>
      </c>
      <c r="H8564" t="s">
        <v>144</v>
      </c>
      <c r="I8564">
        <v>22</v>
      </c>
      <c r="J8564">
        <v>165</v>
      </c>
      <c r="K8564">
        <v>3630</v>
      </c>
      <c r="L8564" t="s">
        <v>24</v>
      </c>
      <c r="M8564" t="s">
        <v>151</v>
      </c>
      <c r="N8564" t="s">
        <v>143</v>
      </c>
      <c r="O8564">
        <v>11</v>
      </c>
      <c r="P8564">
        <v>2021</v>
      </c>
    </row>
    <row r="8565" spans="1:16" x14ac:dyDescent="0.25">
      <c r="A8565" t="s">
        <v>30</v>
      </c>
      <c r="B8565">
        <v>1185732</v>
      </c>
      <c r="C8565" s="1">
        <v>44511</v>
      </c>
      <c r="D8565" t="s">
        <v>31</v>
      </c>
      <c r="E8565" t="s">
        <v>78</v>
      </c>
      <c r="F8565" t="s">
        <v>79</v>
      </c>
      <c r="G8565" t="s">
        <v>138</v>
      </c>
      <c r="H8565" t="s">
        <v>146</v>
      </c>
      <c r="I8565">
        <v>14</v>
      </c>
      <c r="J8565">
        <v>136</v>
      </c>
      <c r="K8565">
        <v>1904</v>
      </c>
      <c r="L8565" t="s">
        <v>24</v>
      </c>
      <c r="M8565" t="s">
        <v>151</v>
      </c>
      <c r="N8565" t="s">
        <v>143</v>
      </c>
      <c r="O8565">
        <v>11</v>
      </c>
      <c r="P8565">
        <v>2021</v>
      </c>
    </row>
    <row r="8566" spans="1:16" x14ac:dyDescent="0.25">
      <c r="A8566" t="s">
        <v>30</v>
      </c>
      <c r="B8566">
        <v>1185732</v>
      </c>
      <c r="C8566" s="1">
        <v>44511</v>
      </c>
      <c r="D8566" t="s">
        <v>31</v>
      </c>
      <c r="E8566" t="s">
        <v>78</v>
      </c>
      <c r="F8566" t="s">
        <v>79</v>
      </c>
      <c r="G8566" t="s">
        <v>142</v>
      </c>
      <c r="H8566" t="s">
        <v>144</v>
      </c>
      <c r="I8566">
        <v>14</v>
      </c>
      <c r="J8566">
        <v>107</v>
      </c>
      <c r="K8566">
        <v>1498</v>
      </c>
      <c r="L8566" t="s">
        <v>24</v>
      </c>
      <c r="M8566" t="s">
        <v>151</v>
      </c>
      <c r="N8566" t="s">
        <v>143</v>
      </c>
      <c r="O8566">
        <v>11</v>
      </c>
      <c r="P8566">
        <v>2021</v>
      </c>
    </row>
    <row r="8567" spans="1:16" x14ac:dyDescent="0.25">
      <c r="A8567" t="s">
        <v>30</v>
      </c>
      <c r="B8567">
        <v>1185732</v>
      </c>
      <c r="C8567" s="1">
        <v>44511</v>
      </c>
      <c r="D8567" t="s">
        <v>31</v>
      </c>
      <c r="E8567" t="s">
        <v>78</v>
      </c>
      <c r="F8567" t="s">
        <v>79</v>
      </c>
      <c r="G8567" t="s">
        <v>142</v>
      </c>
      <c r="H8567" t="s">
        <v>146</v>
      </c>
      <c r="I8567">
        <v>15</v>
      </c>
      <c r="J8567">
        <v>124</v>
      </c>
      <c r="K8567">
        <v>1860</v>
      </c>
      <c r="L8567" t="s">
        <v>24</v>
      </c>
      <c r="M8567" t="s">
        <v>151</v>
      </c>
      <c r="N8567" t="s">
        <v>143</v>
      </c>
      <c r="O8567">
        <v>11</v>
      </c>
      <c r="P8567">
        <v>2021</v>
      </c>
    </row>
    <row r="8568" spans="1:16" x14ac:dyDescent="0.25">
      <c r="A8568" t="s">
        <v>30</v>
      </c>
      <c r="B8568">
        <v>1185732</v>
      </c>
      <c r="C8568" s="1">
        <v>44511</v>
      </c>
      <c r="D8568" t="s">
        <v>31</v>
      </c>
      <c r="E8568" t="s">
        <v>78</v>
      </c>
      <c r="F8568" t="s">
        <v>79</v>
      </c>
      <c r="G8568" t="s">
        <v>138</v>
      </c>
      <c r="H8568" t="s">
        <v>139</v>
      </c>
      <c r="I8568">
        <v>28</v>
      </c>
      <c r="J8568">
        <v>123</v>
      </c>
      <c r="K8568">
        <v>3444</v>
      </c>
      <c r="L8568" t="s">
        <v>24</v>
      </c>
      <c r="M8568" t="s">
        <v>151</v>
      </c>
      <c r="N8568" t="s">
        <v>143</v>
      </c>
      <c r="O8568">
        <v>11</v>
      </c>
      <c r="P8568">
        <v>2021</v>
      </c>
    </row>
    <row r="8569" spans="1:16" x14ac:dyDescent="0.25">
      <c r="A8569" t="s">
        <v>30</v>
      </c>
      <c r="B8569">
        <v>1185732</v>
      </c>
      <c r="C8569" s="1">
        <v>44511</v>
      </c>
      <c r="D8569" t="s">
        <v>31</v>
      </c>
      <c r="E8569" t="s">
        <v>78</v>
      </c>
      <c r="F8569" t="s">
        <v>79</v>
      </c>
      <c r="G8569" t="s">
        <v>142</v>
      </c>
      <c r="H8569" t="s">
        <v>139</v>
      </c>
      <c r="I8569">
        <v>35</v>
      </c>
      <c r="J8569">
        <v>158</v>
      </c>
      <c r="K8569">
        <v>5530</v>
      </c>
      <c r="L8569" t="s">
        <v>24</v>
      </c>
      <c r="M8569" t="s">
        <v>151</v>
      </c>
      <c r="N8569" t="s">
        <v>143</v>
      </c>
      <c r="O8569">
        <v>11</v>
      </c>
      <c r="P8569">
        <v>2021</v>
      </c>
    </row>
    <row r="8570" spans="1:16" x14ac:dyDescent="0.25">
      <c r="A8570" t="s">
        <v>12</v>
      </c>
      <c r="B8570">
        <v>1185732</v>
      </c>
      <c r="C8570" s="1">
        <v>44512</v>
      </c>
      <c r="D8570" t="s">
        <v>13</v>
      </c>
      <c r="E8570" t="s">
        <v>40</v>
      </c>
      <c r="F8570" t="s">
        <v>41</v>
      </c>
      <c r="G8570" t="s">
        <v>142</v>
      </c>
      <c r="H8570" t="s">
        <v>146</v>
      </c>
      <c r="I8570">
        <v>45</v>
      </c>
      <c r="J8570">
        <v>75</v>
      </c>
      <c r="K8570">
        <v>3375</v>
      </c>
      <c r="L8570" t="s">
        <v>24</v>
      </c>
      <c r="M8570" t="s">
        <v>151</v>
      </c>
      <c r="N8570" t="s">
        <v>145</v>
      </c>
      <c r="O8570">
        <v>11</v>
      </c>
      <c r="P8570">
        <v>2021</v>
      </c>
    </row>
    <row r="8571" spans="1:16" x14ac:dyDescent="0.25">
      <c r="A8571" t="s">
        <v>12</v>
      </c>
      <c r="B8571">
        <v>1185732</v>
      </c>
      <c r="C8571" s="1">
        <v>44512</v>
      </c>
      <c r="D8571" t="s">
        <v>13</v>
      </c>
      <c r="E8571" t="s">
        <v>40</v>
      </c>
      <c r="F8571" t="s">
        <v>41</v>
      </c>
      <c r="G8571" t="s">
        <v>142</v>
      </c>
      <c r="H8571" t="s">
        <v>146</v>
      </c>
      <c r="I8571">
        <v>42</v>
      </c>
      <c r="J8571">
        <v>20</v>
      </c>
      <c r="K8571">
        <v>840</v>
      </c>
      <c r="L8571" t="s">
        <v>83</v>
      </c>
      <c r="M8571" t="s">
        <v>151</v>
      </c>
      <c r="N8571" t="s">
        <v>145</v>
      </c>
      <c r="O8571">
        <v>11</v>
      </c>
      <c r="P8571">
        <v>2021</v>
      </c>
    </row>
    <row r="8572" spans="1:16" x14ac:dyDescent="0.25">
      <c r="A8572" t="s">
        <v>12</v>
      </c>
      <c r="B8572">
        <v>1185732</v>
      </c>
      <c r="C8572" s="1">
        <v>44512</v>
      </c>
      <c r="D8572" t="s">
        <v>13</v>
      </c>
      <c r="E8572" t="s">
        <v>40</v>
      </c>
      <c r="F8572" t="s">
        <v>41</v>
      </c>
      <c r="G8572" t="s">
        <v>142</v>
      </c>
      <c r="H8572" t="s">
        <v>146</v>
      </c>
      <c r="I8572">
        <v>36</v>
      </c>
      <c r="J8572">
        <v>24</v>
      </c>
      <c r="K8572">
        <v>864</v>
      </c>
      <c r="L8572" t="s">
        <v>24</v>
      </c>
      <c r="M8572" t="s">
        <v>151</v>
      </c>
      <c r="N8572" t="s">
        <v>145</v>
      </c>
      <c r="O8572">
        <v>11</v>
      </c>
      <c r="P8572">
        <v>2021</v>
      </c>
    </row>
    <row r="8573" spans="1:16" x14ac:dyDescent="0.25">
      <c r="A8573" t="s">
        <v>61</v>
      </c>
      <c r="B8573">
        <v>1185732</v>
      </c>
      <c r="C8573" s="1">
        <v>44512</v>
      </c>
      <c r="D8573" t="s">
        <v>13</v>
      </c>
      <c r="E8573" t="s">
        <v>62</v>
      </c>
      <c r="F8573" t="s">
        <v>63</v>
      </c>
      <c r="G8573" t="s">
        <v>138</v>
      </c>
      <c r="H8573" t="s">
        <v>146</v>
      </c>
      <c r="I8573">
        <v>50</v>
      </c>
      <c r="J8573">
        <v>275</v>
      </c>
      <c r="K8573">
        <v>13750</v>
      </c>
      <c r="L8573" t="s">
        <v>24</v>
      </c>
      <c r="M8573" t="s">
        <v>151</v>
      </c>
      <c r="N8573" t="s">
        <v>145</v>
      </c>
      <c r="O8573">
        <v>11</v>
      </c>
      <c r="P8573">
        <v>2021</v>
      </c>
    </row>
    <row r="8574" spans="1:16" x14ac:dyDescent="0.25">
      <c r="A8574" t="s">
        <v>61</v>
      </c>
      <c r="B8574">
        <v>1185732</v>
      </c>
      <c r="C8574" s="1">
        <v>44512</v>
      </c>
      <c r="D8574" t="s">
        <v>13</v>
      </c>
      <c r="E8574" t="s">
        <v>62</v>
      </c>
      <c r="F8574" t="s">
        <v>63</v>
      </c>
      <c r="G8574" t="s">
        <v>138</v>
      </c>
      <c r="H8574" t="s">
        <v>146</v>
      </c>
      <c r="I8574">
        <v>48</v>
      </c>
      <c r="J8574">
        <v>77</v>
      </c>
      <c r="K8574">
        <v>3696</v>
      </c>
      <c r="L8574" t="s">
        <v>83</v>
      </c>
      <c r="M8574" t="s">
        <v>151</v>
      </c>
      <c r="N8574" t="s">
        <v>145</v>
      </c>
      <c r="O8574">
        <v>11</v>
      </c>
      <c r="P8574">
        <v>2021</v>
      </c>
    </row>
    <row r="8575" spans="1:16" x14ac:dyDescent="0.25">
      <c r="A8575" t="s">
        <v>26</v>
      </c>
      <c r="B8575">
        <v>1185732</v>
      </c>
      <c r="C8575" s="1">
        <v>44512</v>
      </c>
      <c r="D8575" t="s">
        <v>36</v>
      </c>
      <c r="E8575" t="s">
        <v>108</v>
      </c>
      <c r="F8575" t="s">
        <v>109</v>
      </c>
      <c r="G8575" t="s">
        <v>138</v>
      </c>
      <c r="H8575" t="s">
        <v>144</v>
      </c>
      <c r="I8575">
        <v>54.999999999999993</v>
      </c>
      <c r="J8575">
        <v>400</v>
      </c>
      <c r="K8575">
        <v>22000</v>
      </c>
      <c r="L8575" t="s">
        <v>83</v>
      </c>
      <c r="M8575" t="s">
        <v>151</v>
      </c>
      <c r="N8575" t="s">
        <v>145</v>
      </c>
      <c r="O8575">
        <v>11</v>
      </c>
      <c r="P8575">
        <v>2021</v>
      </c>
    </row>
    <row r="8576" spans="1:16" x14ac:dyDescent="0.25">
      <c r="A8576" t="s">
        <v>26</v>
      </c>
      <c r="B8576">
        <v>1185732</v>
      </c>
      <c r="C8576" s="1">
        <v>44512</v>
      </c>
      <c r="D8576" t="s">
        <v>36</v>
      </c>
      <c r="E8576" t="s">
        <v>108</v>
      </c>
      <c r="F8576" t="s">
        <v>109</v>
      </c>
      <c r="G8576" t="s">
        <v>138</v>
      </c>
      <c r="H8576" t="s">
        <v>146</v>
      </c>
      <c r="I8576">
        <v>45</v>
      </c>
      <c r="J8576">
        <v>250</v>
      </c>
      <c r="K8576">
        <v>11250</v>
      </c>
      <c r="L8576" t="s">
        <v>83</v>
      </c>
      <c r="M8576" t="s">
        <v>151</v>
      </c>
      <c r="N8576" t="s">
        <v>145</v>
      </c>
      <c r="O8576">
        <v>11</v>
      </c>
      <c r="P8576">
        <v>2021</v>
      </c>
    </row>
    <row r="8577" spans="1:16" x14ac:dyDescent="0.25">
      <c r="A8577" t="s">
        <v>26</v>
      </c>
      <c r="B8577">
        <v>1185732</v>
      </c>
      <c r="C8577" s="1">
        <v>44512</v>
      </c>
      <c r="D8577" t="s">
        <v>36</v>
      </c>
      <c r="E8577" t="s">
        <v>108</v>
      </c>
      <c r="F8577" t="s">
        <v>109</v>
      </c>
      <c r="G8577" t="s">
        <v>142</v>
      </c>
      <c r="H8577" t="s">
        <v>144</v>
      </c>
      <c r="I8577">
        <v>45</v>
      </c>
      <c r="J8577">
        <v>195</v>
      </c>
      <c r="K8577">
        <v>8775</v>
      </c>
      <c r="L8577" t="s">
        <v>83</v>
      </c>
      <c r="M8577" t="s">
        <v>151</v>
      </c>
      <c r="N8577" t="s">
        <v>145</v>
      </c>
      <c r="O8577">
        <v>11</v>
      </c>
      <c r="P8577">
        <v>2021</v>
      </c>
    </row>
    <row r="8578" spans="1:16" x14ac:dyDescent="0.25">
      <c r="A8578" t="s">
        <v>26</v>
      </c>
      <c r="B8578">
        <v>1185732</v>
      </c>
      <c r="C8578" s="1">
        <v>44512</v>
      </c>
      <c r="D8578" t="s">
        <v>36</v>
      </c>
      <c r="E8578" t="s">
        <v>108</v>
      </c>
      <c r="F8578" t="s">
        <v>109</v>
      </c>
      <c r="G8578" t="s">
        <v>142</v>
      </c>
      <c r="H8578" t="s">
        <v>146</v>
      </c>
      <c r="I8578">
        <v>45</v>
      </c>
      <c r="J8578">
        <v>175</v>
      </c>
      <c r="K8578">
        <v>7875</v>
      </c>
      <c r="L8578" t="s">
        <v>83</v>
      </c>
      <c r="M8578" t="s">
        <v>151</v>
      </c>
      <c r="N8578" t="s">
        <v>145</v>
      </c>
      <c r="O8578">
        <v>11</v>
      </c>
      <c r="P8578">
        <v>2021</v>
      </c>
    </row>
    <row r="8579" spans="1:16" x14ac:dyDescent="0.25">
      <c r="A8579" t="s">
        <v>26</v>
      </c>
      <c r="B8579">
        <v>1185732</v>
      </c>
      <c r="C8579" s="1">
        <v>44512</v>
      </c>
      <c r="D8579" t="s">
        <v>36</v>
      </c>
      <c r="E8579" t="s">
        <v>108</v>
      </c>
      <c r="F8579" t="s">
        <v>109</v>
      </c>
      <c r="G8579" t="s">
        <v>138</v>
      </c>
      <c r="H8579" t="s">
        <v>139</v>
      </c>
      <c r="I8579">
        <v>60</v>
      </c>
      <c r="J8579">
        <v>150</v>
      </c>
      <c r="K8579">
        <v>9000</v>
      </c>
      <c r="L8579" t="s">
        <v>83</v>
      </c>
      <c r="M8579" t="s">
        <v>151</v>
      </c>
      <c r="N8579" t="s">
        <v>145</v>
      </c>
      <c r="O8579">
        <v>11</v>
      </c>
      <c r="P8579">
        <v>2021</v>
      </c>
    </row>
    <row r="8580" spans="1:16" x14ac:dyDescent="0.25">
      <c r="A8580" t="s">
        <v>26</v>
      </c>
      <c r="B8580">
        <v>1185732</v>
      </c>
      <c r="C8580" s="1">
        <v>44512</v>
      </c>
      <c r="D8580" t="s">
        <v>36</v>
      </c>
      <c r="E8580" t="s">
        <v>108</v>
      </c>
      <c r="F8580" t="s">
        <v>109</v>
      </c>
      <c r="G8580" t="s">
        <v>142</v>
      </c>
      <c r="H8580" t="s">
        <v>139</v>
      </c>
      <c r="I8580">
        <v>64.999999999999986</v>
      </c>
      <c r="J8580">
        <v>250</v>
      </c>
      <c r="K8580">
        <v>16250</v>
      </c>
      <c r="L8580" t="s">
        <v>83</v>
      </c>
      <c r="M8580" t="s">
        <v>151</v>
      </c>
      <c r="N8580" t="s">
        <v>145</v>
      </c>
      <c r="O8580">
        <v>11</v>
      </c>
      <c r="P8580">
        <v>2021</v>
      </c>
    </row>
    <row r="8581" spans="1:16" x14ac:dyDescent="0.25">
      <c r="A8581" t="s">
        <v>26</v>
      </c>
      <c r="B8581">
        <v>1185732</v>
      </c>
      <c r="C8581" s="1">
        <v>44512</v>
      </c>
      <c r="D8581" t="s">
        <v>36</v>
      </c>
      <c r="E8581" t="s">
        <v>108</v>
      </c>
      <c r="F8581" t="s">
        <v>109</v>
      </c>
      <c r="G8581" t="s">
        <v>138</v>
      </c>
      <c r="H8581" t="s">
        <v>144</v>
      </c>
      <c r="I8581">
        <v>53</v>
      </c>
      <c r="J8581">
        <v>104</v>
      </c>
      <c r="K8581">
        <v>5512</v>
      </c>
      <c r="L8581" t="s">
        <v>83</v>
      </c>
      <c r="M8581" t="s">
        <v>151</v>
      </c>
      <c r="N8581" t="s">
        <v>145</v>
      </c>
      <c r="O8581">
        <v>11</v>
      </c>
      <c r="P8581">
        <v>2021</v>
      </c>
    </row>
    <row r="8582" spans="1:16" x14ac:dyDescent="0.25">
      <c r="A8582" t="s">
        <v>26</v>
      </c>
      <c r="B8582">
        <v>1185732</v>
      </c>
      <c r="C8582" s="1">
        <v>44512</v>
      </c>
      <c r="D8582" t="s">
        <v>36</v>
      </c>
      <c r="E8582" t="s">
        <v>108</v>
      </c>
      <c r="F8582" t="s">
        <v>109</v>
      </c>
      <c r="G8582" t="s">
        <v>138</v>
      </c>
      <c r="H8582" t="s">
        <v>146</v>
      </c>
      <c r="I8582">
        <v>41</v>
      </c>
      <c r="J8582">
        <v>63</v>
      </c>
      <c r="K8582">
        <v>2583</v>
      </c>
      <c r="L8582" t="s">
        <v>83</v>
      </c>
      <c r="M8582" t="s">
        <v>151</v>
      </c>
      <c r="N8582" t="s">
        <v>145</v>
      </c>
      <c r="O8582">
        <v>11</v>
      </c>
      <c r="P8582">
        <v>2021</v>
      </c>
    </row>
    <row r="8583" spans="1:16" x14ac:dyDescent="0.25">
      <c r="A8583" t="s">
        <v>26</v>
      </c>
      <c r="B8583">
        <v>1185732</v>
      </c>
      <c r="C8583" s="1">
        <v>44512</v>
      </c>
      <c r="D8583" t="s">
        <v>36</v>
      </c>
      <c r="E8583" t="s">
        <v>108</v>
      </c>
      <c r="F8583" t="s">
        <v>109</v>
      </c>
      <c r="G8583" t="s">
        <v>142</v>
      </c>
      <c r="H8583" t="s">
        <v>144</v>
      </c>
      <c r="I8583">
        <v>43</v>
      </c>
      <c r="J8583">
        <v>57</v>
      </c>
      <c r="K8583">
        <v>2451</v>
      </c>
      <c r="L8583" t="s">
        <v>83</v>
      </c>
      <c r="M8583" t="s">
        <v>151</v>
      </c>
      <c r="N8583" t="s">
        <v>145</v>
      </c>
      <c r="O8583">
        <v>11</v>
      </c>
      <c r="P8583">
        <v>2021</v>
      </c>
    </row>
    <row r="8584" spans="1:16" x14ac:dyDescent="0.25">
      <c r="A8584" t="s">
        <v>26</v>
      </c>
      <c r="B8584">
        <v>1185732</v>
      </c>
      <c r="C8584" s="1">
        <v>44512</v>
      </c>
      <c r="D8584" t="s">
        <v>36</v>
      </c>
      <c r="E8584" t="s">
        <v>108</v>
      </c>
      <c r="F8584" t="s">
        <v>109</v>
      </c>
      <c r="G8584" t="s">
        <v>142</v>
      </c>
      <c r="H8584" t="s">
        <v>146</v>
      </c>
      <c r="I8584">
        <v>43</v>
      </c>
      <c r="J8584">
        <v>44</v>
      </c>
      <c r="K8584">
        <v>1892</v>
      </c>
      <c r="L8584" t="s">
        <v>83</v>
      </c>
      <c r="M8584" t="s">
        <v>151</v>
      </c>
      <c r="N8584" t="s">
        <v>145</v>
      </c>
      <c r="O8584">
        <v>11</v>
      </c>
      <c r="P8584">
        <v>2021</v>
      </c>
    </row>
    <row r="8585" spans="1:16" x14ac:dyDescent="0.25">
      <c r="A8585" t="s">
        <v>26</v>
      </c>
      <c r="B8585">
        <v>1185732</v>
      </c>
      <c r="C8585" s="1">
        <v>44512</v>
      </c>
      <c r="D8585" t="s">
        <v>36</v>
      </c>
      <c r="E8585" t="s">
        <v>108</v>
      </c>
      <c r="F8585" t="s">
        <v>109</v>
      </c>
      <c r="G8585" t="s">
        <v>138</v>
      </c>
      <c r="H8585" t="s">
        <v>139</v>
      </c>
      <c r="I8585">
        <v>59</v>
      </c>
      <c r="J8585">
        <v>45</v>
      </c>
      <c r="K8585">
        <v>2655</v>
      </c>
      <c r="L8585" t="s">
        <v>83</v>
      </c>
      <c r="M8585" t="s">
        <v>151</v>
      </c>
      <c r="N8585" t="s">
        <v>145</v>
      </c>
      <c r="O8585">
        <v>11</v>
      </c>
      <c r="P8585">
        <v>2021</v>
      </c>
    </row>
    <row r="8586" spans="1:16" x14ac:dyDescent="0.25">
      <c r="A8586" t="s">
        <v>26</v>
      </c>
      <c r="B8586">
        <v>1185732</v>
      </c>
      <c r="C8586" s="1">
        <v>44512</v>
      </c>
      <c r="D8586" t="s">
        <v>36</v>
      </c>
      <c r="E8586" t="s">
        <v>108</v>
      </c>
      <c r="F8586" t="s">
        <v>109</v>
      </c>
      <c r="G8586" t="s">
        <v>142</v>
      </c>
      <c r="H8586" t="s">
        <v>139</v>
      </c>
      <c r="I8586">
        <v>61</v>
      </c>
      <c r="J8586">
        <v>65</v>
      </c>
      <c r="K8586">
        <v>3965</v>
      </c>
      <c r="L8586" t="s">
        <v>83</v>
      </c>
      <c r="M8586" t="s">
        <v>151</v>
      </c>
      <c r="N8586" t="s">
        <v>145</v>
      </c>
      <c r="O8586">
        <v>11</v>
      </c>
      <c r="P8586">
        <v>2021</v>
      </c>
    </row>
    <row r="8587" spans="1:16" x14ac:dyDescent="0.25">
      <c r="A8587" t="s">
        <v>12</v>
      </c>
      <c r="B8587">
        <v>1185732</v>
      </c>
      <c r="C8587" s="1">
        <v>44513</v>
      </c>
      <c r="D8587" t="s">
        <v>13</v>
      </c>
      <c r="E8587" t="s">
        <v>40</v>
      </c>
      <c r="F8587" t="s">
        <v>41</v>
      </c>
      <c r="G8587" t="s">
        <v>138</v>
      </c>
      <c r="H8587" t="s">
        <v>139</v>
      </c>
      <c r="I8587">
        <v>60</v>
      </c>
      <c r="J8587">
        <v>75</v>
      </c>
      <c r="K8587">
        <v>4500</v>
      </c>
      <c r="L8587" t="s">
        <v>24</v>
      </c>
      <c r="M8587" t="s">
        <v>151</v>
      </c>
      <c r="N8587" t="s">
        <v>147</v>
      </c>
      <c r="O8587">
        <v>11</v>
      </c>
      <c r="P8587">
        <v>2021</v>
      </c>
    </row>
    <row r="8588" spans="1:16" x14ac:dyDescent="0.25">
      <c r="A8588" t="s">
        <v>12</v>
      </c>
      <c r="B8588">
        <v>1185732</v>
      </c>
      <c r="C8588" s="1">
        <v>44513</v>
      </c>
      <c r="D8588" t="s">
        <v>13</v>
      </c>
      <c r="E8588" t="s">
        <v>40</v>
      </c>
      <c r="F8588" t="s">
        <v>41</v>
      </c>
      <c r="G8588" t="s">
        <v>138</v>
      </c>
      <c r="H8588" t="s">
        <v>139</v>
      </c>
      <c r="I8588">
        <v>55</v>
      </c>
      <c r="J8588">
        <v>22</v>
      </c>
      <c r="K8588">
        <v>1210</v>
      </c>
      <c r="L8588" t="s">
        <v>83</v>
      </c>
      <c r="M8588" t="s">
        <v>151</v>
      </c>
      <c r="N8588" t="s">
        <v>147</v>
      </c>
      <c r="O8588">
        <v>11</v>
      </c>
      <c r="P8588">
        <v>2021</v>
      </c>
    </row>
    <row r="8589" spans="1:16" x14ac:dyDescent="0.25">
      <c r="A8589" t="s">
        <v>12</v>
      </c>
      <c r="B8589">
        <v>1185732</v>
      </c>
      <c r="C8589" s="1">
        <v>44513</v>
      </c>
      <c r="D8589" t="s">
        <v>13</v>
      </c>
      <c r="E8589" t="s">
        <v>40</v>
      </c>
      <c r="F8589" t="s">
        <v>41</v>
      </c>
      <c r="G8589" t="s">
        <v>138</v>
      </c>
      <c r="H8589" t="s">
        <v>139</v>
      </c>
      <c r="I8589">
        <v>45</v>
      </c>
      <c r="J8589">
        <v>26</v>
      </c>
      <c r="K8589">
        <v>1170</v>
      </c>
      <c r="L8589" t="s">
        <v>24</v>
      </c>
      <c r="M8589" t="s">
        <v>151</v>
      </c>
      <c r="N8589" t="s">
        <v>147</v>
      </c>
      <c r="O8589">
        <v>11</v>
      </c>
      <c r="P8589">
        <v>2021</v>
      </c>
    </row>
    <row r="8590" spans="1:16" x14ac:dyDescent="0.25">
      <c r="A8590" t="s">
        <v>61</v>
      </c>
      <c r="B8590">
        <v>1185732</v>
      </c>
      <c r="C8590" s="1">
        <v>44513</v>
      </c>
      <c r="D8590" t="s">
        <v>13</v>
      </c>
      <c r="E8590" t="s">
        <v>62</v>
      </c>
      <c r="F8590" t="s">
        <v>63</v>
      </c>
      <c r="G8590" t="s">
        <v>142</v>
      </c>
      <c r="H8590" t="s">
        <v>144</v>
      </c>
      <c r="I8590">
        <v>45</v>
      </c>
      <c r="J8590">
        <v>200</v>
      </c>
      <c r="K8590">
        <v>9000</v>
      </c>
      <c r="L8590" t="s">
        <v>24</v>
      </c>
      <c r="M8590" t="s">
        <v>151</v>
      </c>
      <c r="N8590" t="s">
        <v>147</v>
      </c>
      <c r="O8590">
        <v>11</v>
      </c>
      <c r="P8590">
        <v>2021</v>
      </c>
    </row>
    <row r="8591" spans="1:16" x14ac:dyDescent="0.25">
      <c r="A8591" t="s">
        <v>61</v>
      </c>
      <c r="B8591">
        <v>1185732</v>
      </c>
      <c r="C8591" s="1">
        <v>44513</v>
      </c>
      <c r="D8591" t="s">
        <v>13</v>
      </c>
      <c r="E8591" t="s">
        <v>62</v>
      </c>
      <c r="F8591" t="s">
        <v>63</v>
      </c>
      <c r="G8591" t="s">
        <v>142</v>
      </c>
      <c r="H8591" t="s">
        <v>144</v>
      </c>
      <c r="I8591">
        <v>42</v>
      </c>
      <c r="J8591">
        <v>58</v>
      </c>
      <c r="K8591">
        <v>2436</v>
      </c>
      <c r="L8591" t="s">
        <v>83</v>
      </c>
      <c r="M8591" t="s">
        <v>151</v>
      </c>
      <c r="N8591" t="s">
        <v>147</v>
      </c>
      <c r="O8591">
        <v>11</v>
      </c>
      <c r="P8591">
        <v>2021</v>
      </c>
    </row>
    <row r="8592" spans="1:16" x14ac:dyDescent="0.25">
      <c r="A8592" t="s">
        <v>12</v>
      </c>
      <c r="B8592">
        <v>1197831</v>
      </c>
      <c r="C8592" s="1">
        <v>44513</v>
      </c>
      <c r="D8592" t="s">
        <v>36</v>
      </c>
      <c r="E8592" t="s">
        <v>106</v>
      </c>
      <c r="F8592" t="s">
        <v>107</v>
      </c>
      <c r="G8592" t="s">
        <v>138</v>
      </c>
      <c r="H8592" t="s">
        <v>144</v>
      </c>
      <c r="I8592">
        <v>25.000000000000011</v>
      </c>
      <c r="J8592">
        <v>450</v>
      </c>
      <c r="K8592">
        <v>11250</v>
      </c>
      <c r="L8592" t="s">
        <v>83</v>
      </c>
      <c r="M8592" t="s">
        <v>151</v>
      </c>
      <c r="N8592" t="s">
        <v>147</v>
      </c>
      <c r="O8592">
        <v>11</v>
      </c>
      <c r="P8592">
        <v>2021</v>
      </c>
    </row>
    <row r="8593" spans="1:16" x14ac:dyDescent="0.25">
      <c r="A8593" t="s">
        <v>12</v>
      </c>
      <c r="B8593">
        <v>1197831</v>
      </c>
      <c r="C8593" s="1">
        <v>44513</v>
      </c>
      <c r="D8593" t="s">
        <v>36</v>
      </c>
      <c r="E8593" t="s">
        <v>106</v>
      </c>
      <c r="F8593" t="s">
        <v>107</v>
      </c>
      <c r="G8593" t="s">
        <v>138</v>
      </c>
      <c r="H8593" t="s">
        <v>146</v>
      </c>
      <c r="I8593">
        <v>15.000000000000014</v>
      </c>
      <c r="J8593">
        <v>275</v>
      </c>
      <c r="K8593">
        <v>4125</v>
      </c>
      <c r="L8593" t="s">
        <v>83</v>
      </c>
      <c r="M8593" t="s">
        <v>151</v>
      </c>
      <c r="N8593" t="s">
        <v>147</v>
      </c>
      <c r="O8593">
        <v>11</v>
      </c>
      <c r="P8593">
        <v>2021</v>
      </c>
    </row>
    <row r="8594" spans="1:16" x14ac:dyDescent="0.25">
      <c r="A8594" t="s">
        <v>12</v>
      </c>
      <c r="B8594">
        <v>1197831</v>
      </c>
      <c r="C8594" s="1">
        <v>44513</v>
      </c>
      <c r="D8594" t="s">
        <v>36</v>
      </c>
      <c r="E8594" t="s">
        <v>106</v>
      </c>
      <c r="F8594" t="s">
        <v>107</v>
      </c>
      <c r="G8594" t="s">
        <v>142</v>
      </c>
      <c r="H8594" t="s">
        <v>144</v>
      </c>
      <c r="I8594">
        <v>25.000000000000018</v>
      </c>
      <c r="J8594">
        <v>220</v>
      </c>
      <c r="K8594">
        <v>5500</v>
      </c>
      <c r="L8594" t="s">
        <v>83</v>
      </c>
      <c r="M8594" t="s">
        <v>151</v>
      </c>
      <c r="N8594" t="s">
        <v>147</v>
      </c>
      <c r="O8594">
        <v>11</v>
      </c>
      <c r="P8594">
        <v>2021</v>
      </c>
    </row>
    <row r="8595" spans="1:16" x14ac:dyDescent="0.25">
      <c r="A8595" t="s">
        <v>12</v>
      </c>
      <c r="B8595">
        <v>1197831</v>
      </c>
      <c r="C8595" s="1">
        <v>44513</v>
      </c>
      <c r="D8595" t="s">
        <v>36</v>
      </c>
      <c r="E8595" t="s">
        <v>106</v>
      </c>
      <c r="F8595" t="s">
        <v>107</v>
      </c>
      <c r="G8595" t="s">
        <v>142</v>
      </c>
      <c r="H8595" t="s">
        <v>146</v>
      </c>
      <c r="I8595">
        <v>55.000000000000014</v>
      </c>
      <c r="J8595">
        <v>275</v>
      </c>
      <c r="K8595">
        <v>15125</v>
      </c>
      <c r="L8595" t="s">
        <v>83</v>
      </c>
      <c r="M8595" t="s">
        <v>151</v>
      </c>
      <c r="N8595" t="s">
        <v>147</v>
      </c>
      <c r="O8595">
        <v>11</v>
      </c>
      <c r="P8595">
        <v>2021</v>
      </c>
    </row>
    <row r="8596" spans="1:16" x14ac:dyDescent="0.25">
      <c r="A8596" t="s">
        <v>12</v>
      </c>
      <c r="B8596">
        <v>1197831</v>
      </c>
      <c r="C8596" s="1">
        <v>44513</v>
      </c>
      <c r="D8596" t="s">
        <v>36</v>
      </c>
      <c r="E8596" t="s">
        <v>106</v>
      </c>
      <c r="F8596" t="s">
        <v>107</v>
      </c>
      <c r="G8596" t="s">
        <v>138</v>
      </c>
      <c r="H8596" t="s">
        <v>139</v>
      </c>
      <c r="I8596">
        <v>75.000000000000014</v>
      </c>
      <c r="J8596">
        <v>250</v>
      </c>
      <c r="K8596">
        <v>18750</v>
      </c>
      <c r="L8596" t="s">
        <v>83</v>
      </c>
      <c r="M8596" t="s">
        <v>151</v>
      </c>
      <c r="N8596" t="s">
        <v>147</v>
      </c>
      <c r="O8596">
        <v>11</v>
      </c>
      <c r="P8596">
        <v>2021</v>
      </c>
    </row>
    <row r="8597" spans="1:16" x14ac:dyDescent="0.25">
      <c r="A8597" t="s">
        <v>12</v>
      </c>
      <c r="B8597">
        <v>1197831</v>
      </c>
      <c r="C8597" s="1">
        <v>44513</v>
      </c>
      <c r="D8597" t="s">
        <v>36</v>
      </c>
      <c r="E8597" t="s">
        <v>106</v>
      </c>
      <c r="F8597" t="s">
        <v>107</v>
      </c>
      <c r="G8597" t="s">
        <v>142</v>
      </c>
      <c r="H8597" t="s">
        <v>139</v>
      </c>
      <c r="I8597">
        <v>75</v>
      </c>
      <c r="J8597">
        <v>350</v>
      </c>
      <c r="K8597">
        <v>26250</v>
      </c>
      <c r="L8597" t="s">
        <v>83</v>
      </c>
      <c r="M8597" t="s">
        <v>151</v>
      </c>
      <c r="N8597" t="s">
        <v>147</v>
      </c>
      <c r="O8597">
        <v>11</v>
      </c>
      <c r="P8597">
        <v>2021</v>
      </c>
    </row>
    <row r="8598" spans="1:16" x14ac:dyDescent="0.25">
      <c r="A8598" t="s">
        <v>12</v>
      </c>
      <c r="B8598">
        <v>1197831</v>
      </c>
      <c r="C8598" s="1">
        <v>44513</v>
      </c>
      <c r="D8598" t="s">
        <v>36</v>
      </c>
      <c r="E8598" t="s">
        <v>106</v>
      </c>
      <c r="F8598" t="s">
        <v>107</v>
      </c>
      <c r="G8598" t="s">
        <v>138</v>
      </c>
      <c r="H8598" t="s">
        <v>144</v>
      </c>
      <c r="I8598">
        <v>23</v>
      </c>
      <c r="J8598">
        <v>122</v>
      </c>
      <c r="K8598">
        <v>2806</v>
      </c>
      <c r="L8598" t="s">
        <v>83</v>
      </c>
      <c r="M8598" t="s">
        <v>151</v>
      </c>
      <c r="N8598" t="s">
        <v>147</v>
      </c>
      <c r="O8598">
        <v>11</v>
      </c>
      <c r="P8598">
        <v>2021</v>
      </c>
    </row>
    <row r="8599" spans="1:16" x14ac:dyDescent="0.25">
      <c r="A8599" t="s">
        <v>12</v>
      </c>
      <c r="B8599">
        <v>1197831</v>
      </c>
      <c r="C8599" s="1">
        <v>44513</v>
      </c>
      <c r="D8599" t="s">
        <v>36</v>
      </c>
      <c r="E8599" t="s">
        <v>106</v>
      </c>
      <c r="F8599" t="s">
        <v>107</v>
      </c>
      <c r="G8599" t="s">
        <v>138</v>
      </c>
      <c r="H8599" t="s">
        <v>146</v>
      </c>
      <c r="I8599">
        <v>14</v>
      </c>
      <c r="J8599">
        <v>72</v>
      </c>
      <c r="K8599">
        <v>1008</v>
      </c>
      <c r="L8599" t="s">
        <v>83</v>
      </c>
      <c r="M8599" t="s">
        <v>151</v>
      </c>
      <c r="N8599" t="s">
        <v>147</v>
      </c>
      <c r="O8599">
        <v>11</v>
      </c>
      <c r="P8599">
        <v>2021</v>
      </c>
    </row>
    <row r="8600" spans="1:16" x14ac:dyDescent="0.25">
      <c r="A8600" t="s">
        <v>12</v>
      </c>
      <c r="B8600">
        <v>1197831</v>
      </c>
      <c r="C8600" s="1">
        <v>44513</v>
      </c>
      <c r="D8600" t="s">
        <v>36</v>
      </c>
      <c r="E8600" t="s">
        <v>106</v>
      </c>
      <c r="F8600" t="s">
        <v>107</v>
      </c>
      <c r="G8600" t="s">
        <v>142</v>
      </c>
      <c r="H8600" t="s">
        <v>144</v>
      </c>
      <c r="I8600">
        <v>23</v>
      </c>
      <c r="J8600">
        <v>55</v>
      </c>
      <c r="K8600">
        <v>1265</v>
      </c>
      <c r="L8600" t="s">
        <v>83</v>
      </c>
      <c r="M8600" t="s">
        <v>151</v>
      </c>
      <c r="N8600" t="s">
        <v>147</v>
      </c>
      <c r="O8600">
        <v>11</v>
      </c>
      <c r="P8600">
        <v>2021</v>
      </c>
    </row>
    <row r="8601" spans="1:16" x14ac:dyDescent="0.25">
      <c r="A8601" t="s">
        <v>12</v>
      </c>
      <c r="B8601">
        <v>1197831</v>
      </c>
      <c r="C8601" s="1">
        <v>44513</v>
      </c>
      <c r="D8601" t="s">
        <v>36</v>
      </c>
      <c r="E8601" t="s">
        <v>106</v>
      </c>
      <c r="F8601" t="s">
        <v>107</v>
      </c>
      <c r="G8601" t="s">
        <v>142</v>
      </c>
      <c r="H8601" t="s">
        <v>146</v>
      </c>
      <c r="I8601">
        <v>54</v>
      </c>
      <c r="J8601">
        <v>83</v>
      </c>
      <c r="K8601">
        <v>4482</v>
      </c>
      <c r="L8601" t="s">
        <v>83</v>
      </c>
      <c r="M8601" t="s">
        <v>151</v>
      </c>
      <c r="N8601" t="s">
        <v>147</v>
      </c>
      <c r="O8601">
        <v>11</v>
      </c>
      <c r="P8601">
        <v>2021</v>
      </c>
    </row>
    <row r="8602" spans="1:16" x14ac:dyDescent="0.25">
      <c r="A8602" t="s">
        <v>12</v>
      </c>
      <c r="B8602">
        <v>1197831</v>
      </c>
      <c r="C8602" s="1">
        <v>44513</v>
      </c>
      <c r="D8602" t="s">
        <v>36</v>
      </c>
      <c r="E8602" t="s">
        <v>106</v>
      </c>
      <c r="F8602" t="s">
        <v>107</v>
      </c>
      <c r="G8602" t="s">
        <v>138</v>
      </c>
      <c r="H8602" t="s">
        <v>139</v>
      </c>
      <c r="I8602">
        <v>68</v>
      </c>
      <c r="J8602">
        <v>70</v>
      </c>
      <c r="K8602">
        <v>4760</v>
      </c>
      <c r="L8602" t="s">
        <v>83</v>
      </c>
      <c r="M8602" t="s">
        <v>151</v>
      </c>
      <c r="N8602" t="s">
        <v>147</v>
      </c>
      <c r="O8602">
        <v>11</v>
      </c>
      <c r="P8602">
        <v>2021</v>
      </c>
    </row>
    <row r="8603" spans="1:16" x14ac:dyDescent="0.25">
      <c r="A8603" t="s">
        <v>12</v>
      </c>
      <c r="B8603">
        <v>1197831</v>
      </c>
      <c r="C8603" s="1">
        <v>44513</v>
      </c>
      <c r="D8603" t="s">
        <v>36</v>
      </c>
      <c r="E8603" t="s">
        <v>106</v>
      </c>
      <c r="F8603" t="s">
        <v>107</v>
      </c>
      <c r="G8603" t="s">
        <v>142</v>
      </c>
      <c r="H8603" t="s">
        <v>139</v>
      </c>
      <c r="I8603">
        <v>73</v>
      </c>
      <c r="J8603">
        <v>88</v>
      </c>
      <c r="K8603">
        <v>6424</v>
      </c>
      <c r="L8603" t="s">
        <v>83</v>
      </c>
      <c r="M8603" t="s">
        <v>151</v>
      </c>
      <c r="N8603" t="s">
        <v>147</v>
      </c>
      <c r="O8603">
        <v>11</v>
      </c>
      <c r="P8603">
        <v>2021</v>
      </c>
    </row>
    <row r="8604" spans="1:16" x14ac:dyDescent="0.25">
      <c r="A8604" t="s">
        <v>26</v>
      </c>
      <c r="B8604">
        <v>1128299</v>
      </c>
      <c r="C8604" s="1">
        <v>44513</v>
      </c>
      <c r="D8604" t="s">
        <v>48</v>
      </c>
      <c r="E8604" t="s">
        <v>90</v>
      </c>
      <c r="F8604" t="s">
        <v>91</v>
      </c>
      <c r="G8604" t="s">
        <v>138</v>
      </c>
      <c r="H8604" t="s">
        <v>144</v>
      </c>
      <c r="I8604">
        <v>36</v>
      </c>
      <c r="J8604">
        <v>173</v>
      </c>
      <c r="K8604">
        <v>6228</v>
      </c>
      <c r="L8604" t="s">
        <v>24</v>
      </c>
      <c r="M8604" t="s">
        <v>151</v>
      </c>
      <c r="N8604" t="s">
        <v>147</v>
      </c>
      <c r="O8604">
        <v>11</v>
      </c>
      <c r="P8604">
        <v>2021</v>
      </c>
    </row>
    <row r="8605" spans="1:16" x14ac:dyDescent="0.25">
      <c r="A8605" t="s">
        <v>26</v>
      </c>
      <c r="B8605">
        <v>1128299</v>
      </c>
      <c r="C8605" s="1">
        <v>44513</v>
      </c>
      <c r="D8605" t="s">
        <v>48</v>
      </c>
      <c r="E8605" t="s">
        <v>90</v>
      </c>
      <c r="F8605" t="s">
        <v>91</v>
      </c>
      <c r="G8605" t="s">
        <v>138</v>
      </c>
      <c r="H8605" t="s">
        <v>146</v>
      </c>
      <c r="I8605">
        <v>40</v>
      </c>
      <c r="J8605">
        <v>184</v>
      </c>
      <c r="K8605">
        <v>7360</v>
      </c>
      <c r="L8605" t="s">
        <v>24</v>
      </c>
      <c r="M8605" t="s">
        <v>151</v>
      </c>
      <c r="N8605" t="s">
        <v>147</v>
      </c>
      <c r="O8605">
        <v>11</v>
      </c>
      <c r="P8605">
        <v>2021</v>
      </c>
    </row>
    <row r="8606" spans="1:16" x14ac:dyDescent="0.25">
      <c r="A8606" t="s">
        <v>26</v>
      </c>
      <c r="B8606">
        <v>1128299</v>
      </c>
      <c r="C8606" s="1">
        <v>44513</v>
      </c>
      <c r="D8606" t="s">
        <v>48</v>
      </c>
      <c r="E8606" t="s">
        <v>90</v>
      </c>
      <c r="F8606" t="s">
        <v>91</v>
      </c>
      <c r="G8606" t="s">
        <v>142</v>
      </c>
      <c r="H8606" t="s">
        <v>144</v>
      </c>
      <c r="I8606">
        <v>39</v>
      </c>
      <c r="J8606">
        <v>145</v>
      </c>
      <c r="K8606">
        <v>5655</v>
      </c>
      <c r="L8606" t="s">
        <v>24</v>
      </c>
      <c r="M8606" t="s">
        <v>151</v>
      </c>
      <c r="N8606" t="s">
        <v>147</v>
      </c>
      <c r="O8606">
        <v>11</v>
      </c>
      <c r="P8606">
        <v>2021</v>
      </c>
    </row>
    <row r="8607" spans="1:16" x14ac:dyDescent="0.25">
      <c r="A8607" t="s">
        <v>26</v>
      </c>
      <c r="B8607">
        <v>1128299</v>
      </c>
      <c r="C8607" s="1">
        <v>44513</v>
      </c>
      <c r="D8607" t="s">
        <v>48</v>
      </c>
      <c r="E8607" t="s">
        <v>90</v>
      </c>
      <c r="F8607" t="s">
        <v>91</v>
      </c>
      <c r="G8607" t="s">
        <v>142</v>
      </c>
      <c r="H8607" t="s">
        <v>146</v>
      </c>
      <c r="I8607">
        <v>37</v>
      </c>
      <c r="J8607">
        <v>140</v>
      </c>
      <c r="K8607">
        <v>5180</v>
      </c>
      <c r="L8607" t="s">
        <v>24</v>
      </c>
      <c r="M8607" t="s">
        <v>151</v>
      </c>
      <c r="N8607" t="s">
        <v>147</v>
      </c>
      <c r="O8607">
        <v>11</v>
      </c>
      <c r="P8607">
        <v>2021</v>
      </c>
    </row>
    <row r="8608" spans="1:16" x14ac:dyDescent="0.25">
      <c r="A8608" t="s">
        <v>26</v>
      </c>
      <c r="B8608">
        <v>1128299</v>
      </c>
      <c r="C8608" s="1">
        <v>44513</v>
      </c>
      <c r="D8608" t="s">
        <v>48</v>
      </c>
      <c r="E8608" t="s">
        <v>90</v>
      </c>
      <c r="F8608" t="s">
        <v>91</v>
      </c>
      <c r="G8608" t="s">
        <v>138</v>
      </c>
      <c r="H8608" t="s">
        <v>139</v>
      </c>
      <c r="I8608">
        <v>47</v>
      </c>
      <c r="J8608">
        <v>119</v>
      </c>
      <c r="K8608">
        <v>5593</v>
      </c>
      <c r="L8608" t="s">
        <v>24</v>
      </c>
      <c r="M8608" t="s">
        <v>151</v>
      </c>
      <c r="N8608" t="s">
        <v>147</v>
      </c>
      <c r="O8608">
        <v>11</v>
      </c>
      <c r="P8608">
        <v>2021</v>
      </c>
    </row>
    <row r="8609" spans="1:16" x14ac:dyDescent="0.25">
      <c r="A8609" t="s">
        <v>26</v>
      </c>
      <c r="B8609">
        <v>1128299</v>
      </c>
      <c r="C8609" s="1">
        <v>44513</v>
      </c>
      <c r="D8609" t="s">
        <v>48</v>
      </c>
      <c r="E8609" t="s">
        <v>90</v>
      </c>
      <c r="F8609" t="s">
        <v>91</v>
      </c>
      <c r="G8609" t="s">
        <v>142</v>
      </c>
      <c r="H8609" t="s">
        <v>139</v>
      </c>
      <c r="I8609">
        <v>46</v>
      </c>
      <c r="J8609">
        <v>157</v>
      </c>
      <c r="K8609">
        <v>7222</v>
      </c>
      <c r="L8609" t="s">
        <v>24</v>
      </c>
      <c r="M8609" t="s">
        <v>151</v>
      </c>
      <c r="N8609" t="s">
        <v>147</v>
      </c>
      <c r="O8609">
        <v>11</v>
      </c>
      <c r="P8609">
        <v>2021</v>
      </c>
    </row>
    <row r="8610" spans="1:16" x14ac:dyDescent="0.25">
      <c r="A8610" t="s">
        <v>26</v>
      </c>
      <c r="B8610">
        <v>1128299</v>
      </c>
      <c r="C8610" s="1">
        <v>44513</v>
      </c>
      <c r="D8610" t="s">
        <v>48</v>
      </c>
      <c r="E8610" t="s">
        <v>90</v>
      </c>
      <c r="F8610" t="s">
        <v>91</v>
      </c>
      <c r="G8610" t="s">
        <v>138</v>
      </c>
      <c r="H8610" t="s">
        <v>144</v>
      </c>
      <c r="I8610">
        <v>55.000000000000007</v>
      </c>
      <c r="J8610">
        <v>525</v>
      </c>
      <c r="K8610">
        <v>28875</v>
      </c>
      <c r="L8610" t="s">
        <v>83</v>
      </c>
      <c r="M8610" t="s">
        <v>151</v>
      </c>
      <c r="N8610" t="s">
        <v>147</v>
      </c>
      <c r="O8610">
        <v>11</v>
      </c>
      <c r="P8610">
        <v>2021</v>
      </c>
    </row>
    <row r="8611" spans="1:16" x14ac:dyDescent="0.25">
      <c r="A8611" t="s">
        <v>26</v>
      </c>
      <c r="B8611">
        <v>1128299</v>
      </c>
      <c r="C8611" s="1">
        <v>44513</v>
      </c>
      <c r="D8611" t="s">
        <v>48</v>
      </c>
      <c r="E8611" t="s">
        <v>90</v>
      </c>
      <c r="F8611" t="s">
        <v>91</v>
      </c>
      <c r="G8611" t="s">
        <v>138</v>
      </c>
      <c r="H8611" t="s">
        <v>146</v>
      </c>
      <c r="I8611">
        <v>60.000000000000007</v>
      </c>
      <c r="J8611">
        <v>575</v>
      </c>
      <c r="K8611">
        <v>34500</v>
      </c>
      <c r="L8611" t="s">
        <v>83</v>
      </c>
      <c r="M8611" t="s">
        <v>151</v>
      </c>
      <c r="N8611" t="s">
        <v>147</v>
      </c>
      <c r="O8611">
        <v>11</v>
      </c>
      <c r="P8611">
        <v>2021</v>
      </c>
    </row>
    <row r="8612" spans="1:16" x14ac:dyDescent="0.25">
      <c r="A8612" t="s">
        <v>26</v>
      </c>
      <c r="B8612">
        <v>1128299</v>
      </c>
      <c r="C8612" s="1">
        <v>44513</v>
      </c>
      <c r="D8612" t="s">
        <v>48</v>
      </c>
      <c r="E8612" t="s">
        <v>90</v>
      </c>
      <c r="F8612" t="s">
        <v>91</v>
      </c>
      <c r="G8612" t="s">
        <v>142</v>
      </c>
      <c r="H8612" t="s">
        <v>144</v>
      </c>
      <c r="I8612">
        <v>55.000000000000007</v>
      </c>
      <c r="J8612">
        <v>425</v>
      </c>
      <c r="K8612">
        <v>23375</v>
      </c>
      <c r="L8612" t="s">
        <v>83</v>
      </c>
      <c r="M8612" t="s">
        <v>151</v>
      </c>
      <c r="N8612" t="s">
        <v>147</v>
      </c>
      <c r="O8612">
        <v>11</v>
      </c>
      <c r="P8612">
        <v>2021</v>
      </c>
    </row>
    <row r="8613" spans="1:16" x14ac:dyDescent="0.25">
      <c r="A8613" t="s">
        <v>26</v>
      </c>
      <c r="B8613">
        <v>1128299</v>
      </c>
      <c r="C8613" s="1">
        <v>44513</v>
      </c>
      <c r="D8613" t="s">
        <v>48</v>
      </c>
      <c r="E8613" t="s">
        <v>90</v>
      </c>
      <c r="F8613" t="s">
        <v>91</v>
      </c>
      <c r="G8613" t="s">
        <v>142</v>
      </c>
      <c r="H8613" t="s">
        <v>146</v>
      </c>
      <c r="I8613">
        <v>55.000000000000007</v>
      </c>
      <c r="J8613">
        <v>400</v>
      </c>
      <c r="K8613">
        <v>22000</v>
      </c>
      <c r="L8613" t="s">
        <v>83</v>
      </c>
      <c r="M8613" t="s">
        <v>151</v>
      </c>
      <c r="N8613" t="s">
        <v>147</v>
      </c>
      <c r="O8613">
        <v>11</v>
      </c>
      <c r="P8613">
        <v>2021</v>
      </c>
    </row>
    <row r="8614" spans="1:16" x14ac:dyDescent="0.25">
      <c r="A8614" t="s">
        <v>26</v>
      </c>
      <c r="B8614">
        <v>1128299</v>
      </c>
      <c r="C8614" s="1">
        <v>44513</v>
      </c>
      <c r="D8614" t="s">
        <v>48</v>
      </c>
      <c r="E8614" t="s">
        <v>90</v>
      </c>
      <c r="F8614" t="s">
        <v>91</v>
      </c>
      <c r="G8614" t="s">
        <v>138</v>
      </c>
      <c r="H8614" t="s">
        <v>139</v>
      </c>
      <c r="I8614">
        <v>65</v>
      </c>
      <c r="J8614">
        <v>350</v>
      </c>
      <c r="K8614">
        <v>22750</v>
      </c>
      <c r="L8614" t="s">
        <v>83</v>
      </c>
      <c r="M8614" t="s">
        <v>151</v>
      </c>
      <c r="N8614" t="s">
        <v>147</v>
      </c>
      <c r="O8614">
        <v>11</v>
      </c>
      <c r="P8614">
        <v>2021</v>
      </c>
    </row>
    <row r="8615" spans="1:16" x14ac:dyDescent="0.25">
      <c r="A8615" t="s">
        <v>26</v>
      </c>
      <c r="B8615">
        <v>1128299</v>
      </c>
      <c r="C8615" s="1">
        <v>44513</v>
      </c>
      <c r="D8615" t="s">
        <v>48</v>
      </c>
      <c r="E8615" t="s">
        <v>90</v>
      </c>
      <c r="F8615" t="s">
        <v>91</v>
      </c>
      <c r="G8615" t="s">
        <v>142</v>
      </c>
      <c r="H8615" t="s">
        <v>139</v>
      </c>
      <c r="I8615">
        <v>70</v>
      </c>
      <c r="J8615">
        <v>475</v>
      </c>
      <c r="K8615">
        <v>33250</v>
      </c>
      <c r="L8615" t="s">
        <v>83</v>
      </c>
      <c r="M8615" t="s">
        <v>151</v>
      </c>
      <c r="N8615" t="s">
        <v>147</v>
      </c>
      <c r="O8615">
        <v>11</v>
      </c>
      <c r="P8615">
        <v>2021</v>
      </c>
    </row>
    <row r="8616" spans="1:16" x14ac:dyDescent="0.25">
      <c r="A8616" t="s">
        <v>26</v>
      </c>
      <c r="B8616">
        <v>1128299</v>
      </c>
      <c r="C8616" s="1">
        <v>44513</v>
      </c>
      <c r="D8616" t="s">
        <v>48</v>
      </c>
      <c r="E8616" t="s">
        <v>90</v>
      </c>
      <c r="F8616" t="s">
        <v>91</v>
      </c>
      <c r="G8616" t="s">
        <v>138</v>
      </c>
      <c r="H8616" t="s">
        <v>144</v>
      </c>
      <c r="I8616">
        <v>51</v>
      </c>
      <c r="J8616">
        <v>137</v>
      </c>
      <c r="K8616">
        <v>6987</v>
      </c>
      <c r="L8616" t="s">
        <v>83</v>
      </c>
      <c r="M8616" t="s">
        <v>151</v>
      </c>
      <c r="N8616" t="s">
        <v>147</v>
      </c>
      <c r="O8616">
        <v>11</v>
      </c>
      <c r="P8616">
        <v>2021</v>
      </c>
    </row>
    <row r="8617" spans="1:16" x14ac:dyDescent="0.25">
      <c r="A8617" t="s">
        <v>26</v>
      </c>
      <c r="B8617">
        <v>1128299</v>
      </c>
      <c r="C8617" s="1">
        <v>44513</v>
      </c>
      <c r="D8617" t="s">
        <v>48</v>
      </c>
      <c r="E8617" t="s">
        <v>90</v>
      </c>
      <c r="F8617" t="s">
        <v>91</v>
      </c>
      <c r="G8617" t="s">
        <v>138</v>
      </c>
      <c r="H8617" t="s">
        <v>146</v>
      </c>
      <c r="I8617">
        <v>58</v>
      </c>
      <c r="J8617">
        <v>173</v>
      </c>
      <c r="K8617">
        <v>10034</v>
      </c>
      <c r="L8617" t="s">
        <v>83</v>
      </c>
      <c r="M8617" t="s">
        <v>151</v>
      </c>
      <c r="N8617" t="s">
        <v>147</v>
      </c>
      <c r="O8617">
        <v>11</v>
      </c>
      <c r="P8617">
        <v>2021</v>
      </c>
    </row>
    <row r="8618" spans="1:16" x14ac:dyDescent="0.25">
      <c r="A8618" t="s">
        <v>26</v>
      </c>
      <c r="B8618">
        <v>1128299</v>
      </c>
      <c r="C8618" s="1">
        <v>44513</v>
      </c>
      <c r="D8618" t="s">
        <v>48</v>
      </c>
      <c r="E8618" t="s">
        <v>90</v>
      </c>
      <c r="F8618" t="s">
        <v>91</v>
      </c>
      <c r="G8618" t="s">
        <v>142</v>
      </c>
      <c r="H8618" t="s">
        <v>144</v>
      </c>
      <c r="I8618">
        <v>54</v>
      </c>
      <c r="J8618">
        <v>115</v>
      </c>
      <c r="K8618">
        <v>6210</v>
      </c>
      <c r="L8618" t="s">
        <v>83</v>
      </c>
      <c r="M8618" t="s">
        <v>151</v>
      </c>
      <c r="N8618" t="s">
        <v>147</v>
      </c>
      <c r="O8618">
        <v>11</v>
      </c>
      <c r="P8618">
        <v>2021</v>
      </c>
    </row>
    <row r="8619" spans="1:16" x14ac:dyDescent="0.25">
      <c r="A8619" t="s">
        <v>26</v>
      </c>
      <c r="B8619">
        <v>1128299</v>
      </c>
      <c r="C8619" s="1">
        <v>44513</v>
      </c>
      <c r="D8619" t="s">
        <v>48</v>
      </c>
      <c r="E8619" t="s">
        <v>90</v>
      </c>
      <c r="F8619" t="s">
        <v>91</v>
      </c>
      <c r="G8619" t="s">
        <v>142</v>
      </c>
      <c r="H8619" t="s">
        <v>146</v>
      </c>
      <c r="I8619">
        <v>51</v>
      </c>
      <c r="J8619">
        <v>116</v>
      </c>
      <c r="K8619">
        <v>5916</v>
      </c>
      <c r="L8619" t="s">
        <v>83</v>
      </c>
      <c r="M8619" t="s">
        <v>151</v>
      </c>
      <c r="N8619" t="s">
        <v>147</v>
      </c>
      <c r="O8619">
        <v>11</v>
      </c>
      <c r="P8619">
        <v>2021</v>
      </c>
    </row>
    <row r="8620" spans="1:16" x14ac:dyDescent="0.25">
      <c r="A8620" t="s">
        <v>26</v>
      </c>
      <c r="B8620">
        <v>1128299</v>
      </c>
      <c r="C8620" s="1">
        <v>44513</v>
      </c>
      <c r="D8620" t="s">
        <v>48</v>
      </c>
      <c r="E8620" t="s">
        <v>90</v>
      </c>
      <c r="F8620" t="s">
        <v>91</v>
      </c>
      <c r="G8620" t="s">
        <v>138</v>
      </c>
      <c r="H8620" t="s">
        <v>139</v>
      </c>
      <c r="I8620">
        <v>60</v>
      </c>
      <c r="J8620">
        <v>102</v>
      </c>
      <c r="K8620">
        <v>6120</v>
      </c>
      <c r="L8620" t="s">
        <v>83</v>
      </c>
      <c r="M8620" t="s">
        <v>151</v>
      </c>
      <c r="N8620" t="s">
        <v>147</v>
      </c>
      <c r="O8620">
        <v>11</v>
      </c>
      <c r="P8620">
        <v>2021</v>
      </c>
    </row>
    <row r="8621" spans="1:16" x14ac:dyDescent="0.25">
      <c r="A8621" t="s">
        <v>26</v>
      </c>
      <c r="B8621">
        <v>1128299</v>
      </c>
      <c r="C8621" s="1">
        <v>44513</v>
      </c>
      <c r="D8621" t="s">
        <v>48</v>
      </c>
      <c r="E8621" t="s">
        <v>90</v>
      </c>
      <c r="F8621" t="s">
        <v>91</v>
      </c>
      <c r="G8621" t="s">
        <v>142</v>
      </c>
      <c r="H8621" t="s">
        <v>139</v>
      </c>
      <c r="I8621">
        <v>65</v>
      </c>
      <c r="J8621">
        <v>124</v>
      </c>
      <c r="K8621">
        <v>8060</v>
      </c>
      <c r="L8621" t="s">
        <v>83</v>
      </c>
      <c r="M8621" t="s">
        <v>151</v>
      </c>
      <c r="N8621" t="s">
        <v>147</v>
      </c>
      <c r="O8621">
        <v>11</v>
      </c>
      <c r="P8621">
        <v>2021</v>
      </c>
    </row>
    <row r="8622" spans="1:16" x14ac:dyDescent="0.25">
      <c r="A8622" t="s">
        <v>12</v>
      </c>
      <c r="B8622">
        <v>1185732</v>
      </c>
      <c r="C8622" s="1">
        <v>44514</v>
      </c>
      <c r="D8622" t="s">
        <v>13</v>
      </c>
      <c r="E8622" t="s">
        <v>40</v>
      </c>
      <c r="F8622" t="s">
        <v>41</v>
      </c>
      <c r="G8622" t="s">
        <v>142</v>
      </c>
      <c r="H8622" t="s">
        <v>139</v>
      </c>
      <c r="I8622">
        <v>50</v>
      </c>
      <c r="J8622">
        <v>200</v>
      </c>
      <c r="K8622">
        <v>10000</v>
      </c>
      <c r="L8622" t="s">
        <v>24</v>
      </c>
      <c r="M8622" t="s">
        <v>151</v>
      </c>
      <c r="N8622" t="s">
        <v>148</v>
      </c>
      <c r="O8622">
        <v>11</v>
      </c>
      <c r="P8622">
        <v>2021</v>
      </c>
    </row>
    <row r="8623" spans="1:16" x14ac:dyDescent="0.25">
      <c r="A8623" t="s">
        <v>12</v>
      </c>
      <c r="B8623">
        <v>1185732</v>
      </c>
      <c r="C8623" s="1">
        <v>44514</v>
      </c>
      <c r="D8623" t="s">
        <v>13</v>
      </c>
      <c r="E8623" t="s">
        <v>40</v>
      </c>
      <c r="F8623" t="s">
        <v>41</v>
      </c>
      <c r="G8623" t="s">
        <v>142</v>
      </c>
      <c r="H8623" t="s">
        <v>139</v>
      </c>
      <c r="I8623">
        <v>48</v>
      </c>
      <c r="J8623">
        <v>54</v>
      </c>
      <c r="K8623">
        <v>2592</v>
      </c>
      <c r="L8623" t="s">
        <v>83</v>
      </c>
      <c r="M8623" t="s">
        <v>151</v>
      </c>
      <c r="N8623" t="s">
        <v>148</v>
      </c>
      <c r="O8623">
        <v>11</v>
      </c>
      <c r="P8623">
        <v>2021</v>
      </c>
    </row>
    <row r="8624" spans="1:16" x14ac:dyDescent="0.25">
      <c r="A8624" t="s">
        <v>12</v>
      </c>
      <c r="B8624">
        <v>1185732</v>
      </c>
      <c r="C8624" s="1">
        <v>44514</v>
      </c>
      <c r="D8624" t="s">
        <v>13</v>
      </c>
      <c r="E8624" t="s">
        <v>40</v>
      </c>
      <c r="F8624" t="s">
        <v>41</v>
      </c>
      <c r="G8624" t="s">
        <v>142</v>
      </c>
      <c r="H8624" t="s">
        <v>139</v>
      </c>
      <c r="I8624">
        <v>39</v>
      </c>
      <c r="J8624">
        <v>64</v>
      </c>
      <c r="K8624">
        <v>2496</v>
      </c>
      <c r="L8624" t="s">
        <v>24</v>
      </c>
      <c r="M8624" t="s">
        <v>151</v>
      </c>
      <c r="N8624" t="s">
        <v>148</v>
      </c>
      <c r="O8624">
        <v>11</v>
      </c>
      <c r="P8624">
        <v>2021</v>
      </c>
    </row>
    <row r="8625" spans="1:16" x14ac:dyDescent="0.25">
      <c r="A8625" t="s">
        <v>61</v>
      </c>
      <c r="B8625">
        <v>1185732</v>
      </c>
      <c r="C8625" s="1">
        <v>44514</v>
      </c>
      <c r="D8625" t="s">
        <v>13</v>
      </c>
      <c r="E8625" t="s">
        <v>129</v>
      </c>
      <c r="F8625" t="s">
        <v>130</v>
      </c>
      <c r="G8625" t="s">
        <v>138</v>
      </c>
      <c r="H8625" t="s">
        <v>144</v>
      </c>
      <c r="I8625">
        <v>65</v>
      </c>
      <c r="J8625">
        <v>375</v>
      </c>
      <c r="K8625">
        <v>24375</v>
      </c>
      <c r="L8625" t="s">
        <v>16</v>
      </c>
      <c r="M8625" t="s">
        <v>151</v>
      </c>
      <c r="N8625" t="s">
        <v>148</v>
      </c>
      <c r="O8625">
        <v>11</v>
      </c>
      <c r="P8625">
        <v>2021</v>
      </c>
    </row>
    <row r="8626" spans="1:16" x14ac:dyDescent="0.25">
      <c r="A8626" t="s">
        <v>61</v>
      </c>
      <c r="B8626">
        <v>1185732</v>
      </c>
      <c r="C8626" s="1">
        <v>44514</v>
      </c>
      <c r="D8626" t="s">
        <v>13</v>
      </c>
      <c r="E8626" t="s">
        <v>129</v>
      </c>
      <c r="F8626" t="s">
        <v>130</v>
      </c>
      <c r="G8626" t="s">
        <v>138</v>
      </c>
      <c r="H8626" t="s">
        <v>146</v>
      </c>
      <c r="I8626">
        <v>55.000000000000007</v>
      </c>
      <c r="J8626">
        <v>300</v>
      </c>
      <c r="K8626">
        <v>16500</v>
      </c>
      <c r="L8626" t="s">
        <v>16</v>
      </c>
      <c r="M8626" t="s">
        <v>151</v>
      </c>
      <c r="N8626" t="s">
        <v>148</v>
      </c>
      <c r="O8626">
        <v>11</v>
      </c>
      <c r="P8626">
        <v>2021</v>
      </c>
    </row>
    <row r="8627" spans="1:16" x14ac:dyDescent="0.25">
      <c r="A8627" t="s">
        <v>61</v>
      </c>
      <c r="B8627">
        <v>1185732</v>
      </c>
      <c r="C8627" s="1">
        <v>44514</v>
      </c>
      <c r="D8627" t="s">
        <v>13</v>
      </c>
      <c r="E8627" t="s">
        <v>129</v>
      </c>
      <c r="F8627" t="s">
        <v>130</v>
      </c>
      <c r="G8627" t="s">
        <v>142</v>
      </c>
      <c r="H8627" t="s">
        <v>144</v>
      </c>
      <c r="I8627">
        <v>55.000000000000007</v>
      </c>
      <c r="J8627">
        <v>295</v>
      </c>
      <c r="K8627">
        <v>16225</v>
      </c>
      <c r="L8627" t="s">
        <v>16</v>
      </c>
      <c r="M8627" t="s">
        <v>151</v>
      </c>
      <c r="N8627" t="s">
        <v>148</v>
      </c>
      <c r="O8627">
        <v>11</v>
      </c>
      <c r="P8627">
        <v>2021</v>
      </c>
    </row>
    <row r="8628" spans="1:16" x14ac:dyDescent="0.25">
      <c r="A8628" t="s">
        <v>61</v>
      </c>
      <c r="B8628">
        <v>1185732</v>
      </c>
      <c r="C8628" s="1">
        <v>44514</v>
      </c>
      <c r="D8628" t="s">
        <v>13</v>
      </c>
      <c r="E8628" t="s">
        <v>129</v>
      </c>
      <c r="F8628" t="s">
        <v>130</v>
      </c>
      <c r="G8628" t="s">
        <v>142</v>
      </c>
      <c r="H8628" t="s">
        <v>146</v>
      </c>
      <c r="I8628">
        <v>55.000000000000007</v>
      </c>
      <c r="J8628">
        <v>275</v>
      </c>
      <c r="K8628">
        <v>15125</v>
      </c>
      <c r="L8628" t="s">
        <v>16</v>
      </c>
      <c r="M8628" t="s">
        <v>151</v>
      </c>
      <c r="N8628" t="s">
        <v>148</v>
      </c>
      <c r="O8628">
        <v>11</v>
      </c>
      <c r="P8628">
        <v>2021</v>
      </c>
    </row>
    <row r="8629" spans="1:16" x14ac:dyDescent="0.25">
      <c r="A8629" t="s">
        <v>61</v>
      </c>
      <c r="B8629">
        <v>1185732</v>
      </c>
      <c r="C8629" s="1">
        <v>44514</v>
      </c>
      <c r="D8629" t="s">
        <v>13</v>
      </c>
      <c r="E8629" t="s">
        <v>129</v>
      </c>
      <c r="F8629" t="s">
        <v>130</v>
      </c>
      <c r="G8629" t="s">
        <v>138</v>
      </c>
      <c r="H8629" t="s">
        <v>139</v>
      </c>
      <c r="I8629">
        <v>65</v>
      </c>
      <c r="J8629">
        <v>250</v>
      </c>
      <c r="K8629">
        <v>16250</v>
      </c>
      <c r="L8629" t="s">
        <v>16</v>
      </c>
      <c r="M8629" t="s">
        <v>151</v>
      </c>
      <c r="N8629" t="s">
        <v>148</v>
      </c>
      <c r="O8629">
        <v>11</v>
      </c>
      <c r="P8629">
        <v>2021</v>
      </c>
    </row>
    <row r="8630" spans="1:16" x14ac:dyDescent="0.25">
      <c r="A8630" t="s">
        <v>61</v>
      </c>
      <c r="B8630">
        <v>1185732</v>
      </c>
      <c r="C8630" s="1">
        <v>44514</v>
      </c>
      <c r="D8630" t="s">
        <v>13</v>
      </c>
      <c r="E8630" t="s">
        <v>129</v>
      </c>
      <c r="F8630" t="s">
        <v>130</v>
      </c>
      <c r="G8630" t="s">
        <v>142</v>
      </c>
      <c r="H8630" t="s">
        <v>139</v>
      </c>
      <c r="I8630">
        <v>70</v>
      </c>
      <c r="J8630">
        <v>350</v>
      </c>
      <c r="K8630">
        <v>24500</v>
      </c>
      <c r="L8630" t="s">
        <v>16</v>
      </c>
      <c r="M8630" t="s">
        <v>151</v>
      </c>
      <c r="N8630" t="s">
        <v>148</v>
      </c>
      <c r="O8630">
        <v>11</v>
      </c>
      <c r="P8630">
        <v>2021</v>
      </c>
    </row>
    <row r="8631" spans="1:16" x14ac:dyDescent="0.25">
      <c r="A8631" t="s">
        <v>61</v>
      </c>
      <c r="B8631">
        <v>1185732</v>
      </c>
      <c r="C8631" s="1">
        <v>44514</v>
      </c>
      <c r="D8631" t="s">
        <v>13</v>
      </c>
      <c r="E8631" t="s">
        <v>129</v>
      </c>
      <c r="F8631" t="s">
        <v>130</v>
      </c>
      <c r="G8631" t="s">
        <v>138</v>
      </c>
      <c r="H8631" t="s">
        <v>144</v>
      </c>
      <c r="I8631">
        <v>62</v>
      </c>
      <c r="J8631">
        <v>113</v>
      </c>
      <c r="K8631">
        <v>7006</v>
      </c>
      <c r="L8631" t="s">
        <v>83</v>
      </c>
      <c r="M8631" t="s">
        <v>151</v>
      </c>
      <c r="N8631" t="s">
        <v>148</v>
      </c>
      <c r="O8631">
        <v>11</v>
      </c>
      <c r="P8631">
        <v>2021</v>
      </c>
    </row>
    <row r="8632" spans="1:16" x14ac:dyDescent="0.25">
      <c r="A8632" t="s">
        <v>61</v>
      </c>
      <c r="B8632">
        <v>1185732</v>
      </c>
      <c r="C8632" s="1">
        <v>44514</v>
      </c>
      <c r="D8632" t="s">
        <v>13</v>
      </c>
      <c r="E8632" t="s">
        <v>129</v>
      </c>
      <c r="F8632" t="s">
        <v>130</v>
      </c>
      <c r="G8632" t="s">
        <v>138</v>
      </c>
      <c r="H8632" t="s">
        <v>146</v>
      </c>
      <c r="I8632">
        <v>52</v>
      </c>
      <c r="J8632">
        <v>90</v>
      </c>
      <c r="K8632">
        <v>4680</v>
      </c>
      <c r="L8632" t="s">
        <v>83</v>
      </c>
      <c r="M8632" t="s">
        <v>151</v>
      </c>
      <c r="N8632" t="s">
        <v>148</v>
      </c>
      <c r="O8632">
        <v>11</v>
      </c>
      <c r="P8632">
        <v>2021</v>
      </c>
    </row>
    <row r="8633" spans="1:16" x14ac:dyDescent="0.25">
      <c r="A8633" t="s">
        <v>61</v>
      </c>
      <c r="B8633">
        <v>1185732</v>
      </c>
      <c r="C8633" s="1">
        <v>44514</v>
      </c>
      <c r="D8633" t="s">
        <v>13</v>
      </c>
      <c r="E8633" t="s">
        <v>129</v>
      </c>
      <c r="F8633" t="s">
        <v>130</v>
      </c>
      <c r="G8633" t="s">
        <v>142</v>
      </c>
      <c r="H8633" t="s">
        <v>144</v>
      </c>
      <c r="I8633">
        <v>50</v>
      </c>
      <c r="J8633">
        <v>83</v>
      </c>
      <c r="K8633">
        <v>4150</v>
      </c>
      <c r="L8633" t="s">
        <v>83</v>
      </c>
      <c r="M8633" t="s">
        <v>151</v>
      </c>
      <c r="N8633" t="s">
        <v>148</v>
      </c>
      <c r="O8633">
        <v>11</v>
      </c>
      <c r="P8633">
        <v>2021</v>
      </c>
    </row>
    <row r="8634" spans="1:16" x14ac:dyDescent="0.25">
      <c r="A8634" t="s">
        <v>61</v>
      </c>
      <c r="B8634">
        <v>1185732</v>
      </c>
      <c r="C8634" s="1">
        <v>44514</v>
      </c>
      <c r="D8634" t="s">
        <v>13</v>
      </c>
      <c r="E8634" t="s">
        <v>129</v>
      </c>
      <c r="F8634" t="s">
        <v>130</v>
      </c>
      <c r="G8634" t="s">
        <v>142</v>
      </c>
      <c r="H8634" t="s">
        <v>146</v>
      </c>
      <c r="I8634">
        <v>51</v>
      </c>
      <c r="J8634">
        <v>80</v>
      </c>
      <c r="K8634">
        <v>4080</v>
      </c>
      <c r="L8634" t="s">
        <v>83</v>
      </c>
      <c r="M8634" t="s">
        <v>151</v>
      </c>
      <c r="N8634" t="s">
        <v>148</v>
      </c>
      <c r="O8634">
        <v>11</v>
      </c>
      <c r="P8634">
        <v>2021</v>
      </c>
    </row>
    <row r="8635" spans="1:16" x14ac:dyDescent="0.25">
      <c r="A8635" t="s">
        <v>61</v>
      </c>
      <c r="B8635">
        <v>1185732</v>
      </c>
      <c r="C8635" s="1">
        <v>44514</v>
      </c>
      <c r="D8635" t="s">
        <v>13</v>
      </c>
      <c r="E8635" t="s">
        <v>129</v>
      </c>
      <c r="F8635" t="s">
        <v>130</v>
      </c>
      <c r="G8635" t="s">
        <v>138</v>
      </c>
      <c r="H8635" t="s">
        <v>139</v>
      </c>
      <c r="I8635">
        <v>63</v>
      </c>
      <c r="J8635">
        <v>70</v>
      </c>
      <c r="K8635">
        <v>4410</v>
      </c>
      <c r="L8635" t="s">
        <v>83</v>
      </c>
      <c r="M8635" t="s">
        <v>151</v>
      </c>
      <c r="N8635" t="s">
        <v>148</v>
      </c>
      <c r="O8635">
        <v>11</v>
      </c>
      <c r="P8635">
        <v>2021</v>
      </c>
    </row>
    <row r="8636" spans="1:16" x14ac:dyDescent="0.25">
      <c r="A8636" t="s">
        <v>61</v>
      </c>
      <c r="B8636">
        <v>1185732</v>
      </c>
      <c r="C8636" s="1">
        <v>44514</v>
      </c>
      <c r="D8636" t="s">
        <v>13</v>
      </c>
      <c r="E8636" t="s">
        <v>129</v>
      </c>
      <c r="F8636" t="s">
        <v>130</v>
      </c>
      <c r="G8636" t="s">
        <v>142</v>
      </c>
      <c r="H8636" t="s">
        <v>139</v>
      </c>
      <c r="I8636">
        <v>64</v>
      </c>
      <c r="J8636">
        <v>98</v>
      </c>
      <c r="K8636">
        <v>6272</v>
      </c>
      <c r="L8636" t="s">
        <v>83</v>
      </c>
      <c r="M8636" t="s">
        <v>151</v>
      </c>
      <c r="N8636" t="s">
        <v>148</v>
      </c>
      <c r="O8636">
        <v>11</v>
      </c>
      <c r="P8636">
        <v>2021</v>
      </c>
    </row>
    <row r="8637" spans="1:16" x14ac:dyDescent="0.25">
      <c r="A8637" t="s">
        <v>61</v>
      </c>
      <c r="B8637">
        <v>1185732</v>
      </c>
      <c r="C8637" s="1">
        <v>44514</v>
      </c>
      <c r="D8637" t="s">
        <v>13</v>
      </c>
      <c r="E8637" t="s">
        <v>129</v>
      </c>
      <c r="F8637" t="s">
        <v>130</v>
      </c>
      <c r="G8637" t="s">
        <v>138</v>
      </c>
      <c r="H8637" t="s">
        <v>144</v>
      </c>
      <c r="I8637">
        <v>49</v>
      </c>
      <c r="J8637">
        <v>120</v>
      </c>
      <c r="K8637">
        <v>5880</v>
      </c>
      <c r="L8637" t="s">
        <v>24</v>
      </c>
      <c r="M8637" t="s">
        <v>151</v>
      </c>
      <c r="N8637" t="s">
        <v>148</v>
      </c>
      <c r="O8637">
        <v>11</v>
      </c>
      <c r="P8637">
        <v>2021</v>
      </c>
    </row>
    <row r="8638" spans="1:16" x14ac:dyDescent="0.25">
      <c r="A8638" t="s">
        <v>61</v>
      </c>
      <c r="B8638">
        <v>1185732</v>
      </c>
      <c r="C8638" s="1">
        <v>44514</v>
      </c>
      <c r="D8638" t="s">
        <v>13</v>
      </c>
      <c r="E8638" t="s">
        <v>129</v>
      </c>
      <c r="F8638" t="s">
        <v>130</v>
      </c>
      <c r="G8638" t="s">
        <v>138</v>
      </c>
      <c r="H8638" t="s">
        <v>146</v>
      </c>
      <c r="I8638">
        <v>40</v>
      </c>
      <c r="J8638">
        <v>102</v>
      </c>
      <c r="K8638">
        <v>4080</v>
      </c>
      <c r="L8638" t="s">
        <v>24</v>
      </c>
      <c r="M8638" t="s">
        <v>151</v>
      </c>
      <c r="N8638" t="s">
        <v>148</v>
      </c>
      <c r="O8638">
        <v>11</v>
      </c>
      <c r="P8638">
        <v>2021</v>
      </c>
    </row>
    <row r="8639" spans="1:16" x14ac:dyDescent="0.25">
      <c r="A8639" t="s">
        <v>61</v>
      </c>
      <c r="B8639">
        <v>1185732</v>
      </c>
      <c r="C8639" s="1">
        <v>44514</v>
      </c>
      <c r="D8639" t="s">
        <v>13</v>
      </c>
      <c r="E8639" t="s">
        <v>129</v>
      </c>
      <c r="F8639" t="s">
        <v>130</v>
      </c>
      <c r="G8639" t="s">
        <v>142</v>
      </c>
      <c r="H8639" t="s">
        <v>144</v>
      </c>
      <c r="I8639">
        <v>44</v>
      </c>
      <c r="J8639">
        <v>91</v>
      </c>
      <c r="K8639">
        <v>4004</v>
      </c>
      <c r="L8639" t="s">
        <v>24</v>
      </c>
      <c r="M8639" t="s">
        <v>151</v>
      </c>
      <c r="N8639" t="s">
        <v>148</v>
      </c>
      <c r="O8639">
        <v>11</v>
      </c>
      <c r="P8639">
        <v>2021</v>
      </c>
    </row>
    <row r="8640" spans="1:16" x14ac:dyDescent="0.25">
      <c r="A8640" t="s">
        <v>61</v>
      </c>
      <c r="B8640">
        <v>1185732</v>
      </c>
      <c r="C8640" s="1">
        <v>44514</v>
      </c>
      <c r="D8640" t="s">
        <v>13</v>
      </c>
      <c r="E8640" t="s">
        <v>129</v>
      </c>
      <c r="F8640" t="s">
        <v>130</v>
      </c>
      <c r="G8640" t="s">
        <v>142</v>
      </c>
      <c r="H8640" t="s">
        <v>146</v>
      </c>
      <c r="I8640">
        <v>42</v>
      </c>
      <c r="J8640">
        <v>83</v>
      </c>
      <c r="K8640">
        <v>3486</v>
      </c>
      <c r="L8640" t="s">
        <v>24</v>
      </c>
      <c r="M8640" t="s">
        <v>151</v>
      </c>
      <c r="N8640" t="s">
        <v>148</v>
      </c>
      <c r="O8640">
        <v>11</v>
      </c>
      <c r="P8640">
        <v>2021</v>
      </c>
    </row>
    <row r="8641" spans="1:16" x14ac:dyDescent="0.25">
      <c r="A8641" t="s">
        <v>61</v>
      </c>
      <c r="B8641">
        <v>1185732</v>
      </c>
      <c r="C8641" s="1">
        <v>44514</v>
      </c>
      <c r="D8641" t="s">
        <v>13</v>
      </c>
      <c r="E8641" t="s">
        <v>129</v>
      </c>
      <c r="F8641" t="s">
        <v>130</v>
      </c>
      <c r="G8641" t="s">
        <v>138</v>
      </c>
      <c r="H8641" t="s">
        <v>139</v>
      </c>
      <c r="I8641">
        <v>50</v>
      </c>
      <c r="J8641">
        <v>78</v>
      </c>
      <c r="K8641">
        <v>3900</v>
      </c>
      <c r="L8641" t="s">
        <v>24</v>
      </c>
      <c r="M8641" t="s">
        <v>151</v>
      </c>
      <c r="N8641" t="s">
        <v>148</v>
      </c>
      <c r="O8641">
        <v>11</v>
      </c>
      <c r="P8641">
        <v>2021</v>
      </c>
    </row>
    <row r="8642" spans="1:16" x14ac:dyDescent="0.25">
      <c r="A8642" t="s">
        <v>61</v>
      </c>
      <c r="B8642">
        <v>1185732</v>
      </c>
      <c r="C8642" s="1">
        <v>44514</v>
      </c>
      <c r="D8642" t="s">
        <v>13</v>
      </c>
      <c r="E8642" t="s">
        <v>129</v>
      </c>
      <c r="F8642" t="s">
        <v>130</v>
      </c>
      <c r="G8642" t="s">
        <v>142</v>
      </c>
      <c r="H8642" t="s">
        <v>139</v>
      </c>
      <c r="I8642">
        <v>48</v>
      </c>
      <c r="J8642">
        <v>123</v>
      </c>
      <c r="K8642">
        <v>5904</v>
      </c>
      <c r="L8642" t="s">
        <v>24</v>
      </c>
      <c r="M8642" t="s">
        <v>151</v>
      </c>
      <c r="N8642" t="s">
        <v>148</v>
      </c>
      <c r="O8642">
        <v>11</v>
      </c>
      <c r="P8642">
        <v>2021</v>
      </c>
    </row>
    <row r="8643" spans="1:16" x14ac:dyDescent="0.25">
      <c r="A8643" t="s">
        <v>61</v>
      </c>
      <c r="B8643">
        <v>1185732</v>
      </c>
      <c r="C8643" s="1">
        <v>44514</v>
      </c>
      <c r="D8643" t="s">
        <v>13</v>
      </c>
      <c r="E8643" t="s">
        <v>62</v>
      </c>
      <c r="F8643" t="s">
        <v>63</v>
      </c>
      <c r="G8643" t="s">
        <v>142</v>
      </c>
      <c r="H8643" t="s">
        <v>146</v>
      </c>
      <c r="I8643">
        <v>45</v>
      </c>
      <c r="J8643">
        <v>175</v>
      </c>
      <c r="K8643">
        <v>7875</v>
      </c>
      <c r="L8643" t="s">
        <v>24</v>
      </c>
      <c r="M8643" t="s">
        <v>151</v>
      </c>
      <c r="N8643" t="s">
        <v>148</v>
      </c>
      <c r="O8643">
        <v>11</v>
      </c>
      <c r="P8643">
        <v>2021</v>
      </c>
    </row>
    <row r="8644" spans="1:16" x14ac:dyDescent="0.25">
      <c r="A8644" t="s">
        <v>61</v>
      </c>
      <c r="B8644">
        <v>1185732</v>
      </c>
      <c r="C8644" s="1">
        <v>44514</v>
      </c>
      <c r="D8644" t="s">
        <v>13</v>
      </c>
      <c r="E8644" t="s">
        <v>62</v>
      </c>
      <c r="F8644" t="s">
        <v>63</v>
      </c>
      <c r="G8644" t="s">
        <v>142</v>
      </c>
      <c r="H8644" t="s">
        <v>146</v>
      </c>
      <c r="I8644">
        <v>41</v>
      </c>
      <c r="J8644">
        <v>51</v>
      </c>
      <c r="K8644">
        <v>2091</v>
      </c>
      <c r="L8644" t="s">
        <v>83</v>
      </c>
      <c r="M8644" t="s">
        <v>151</v>
      </c>
      <c r="N8644" t="s">
        <v>148</v>
      </c>
      <c r="O8644">
        <v>11</v>
      </c>
      <c r="P8644">
        <v>2021</v>
      </c>
    </row>
    <row r="8645" spans="1:16" x14ac:dyDescent="0.25">
      <c r="A8645" t="s">
        <v>34</v>
      </c>
      <c r="B8645">
        <v>1185732</v>
      </c>
      <c r="C8645" s="1">
        <v>44514</v>
      </c>
      <c r="D8645" t="s">
        <v>13</v>
      </c>
      <c r="E8645" t="s">
        <v>121</v>
      </c>
      <c r="F8645" t="s">
        <v>122</v>
      </c>
      <c r="G8645" t="s">
        <v>138</v>
      </c>
      <c r="H8645" t="s">
        <v>144</v>
      </c>
      <c r="I8645">
        <v>65</v>
      </c>
      <c r="J8645">
        <v>450</v>
      </c>
      <c r="K8645">
        <v>29250</v>
      </c>
      <c r="L8645" t="s">
        <v>16</v>
      </c>
      <c r="M8645" t="s">
        <v>151</v>
      </c>
      <c r="N8645" t="s">
        <v>148</v>
      </c>
      <c r="O8645">
        <v>11</v>
      </c>
      <c r="P8645">
        <v>2021</v>
      </c>
    </row>
    <row r="8646" spans="1:16" x14ac:dyDescent="0.25">
      <c r="A8646" t="s">
        <v>34</v>
      </c>
      <c r="B8646">
        <v>1185732</v>
      </c>
      <c r="C8646" s="1">
        <v>44514</v>
      </c>
      <c r="D8646" t="s">
        <v>13</v>
      </c>
      <c r="E8646" t="s">
        <v>121</v>
      </c>
      <c r="F8646" t="s">
        <v>122</v>
      </c>
      <c r="G8646" t="s">
        <v>138</v>
      </c>
      <c r="H8646" t="s">
        <v>146</v>
      </c>
      <c r="I8646">
        <v>55.000000000000007</v>
      </c>
      <c r="J8646">
        <v>325</v>
      </c>
      <c r="K8646">
        <v>17875</v>
      </c>
      <c r="L8646" t="s">
        <v>16</v>
      </c>
      <c r="M8646" t="s">
        <v>151</v>
      </c>
      <c r="N8646" t="s">
        <v>148</v>
      </c>
      <c r="O8646">
        <v>11</v>
      </c>
      <c r="P8646">
        <v>2021</v>
      </c>
    </row>
    <row r="8647" spans="1:16" x14ac:dyDescent="0.25">
      <c r="A8647" t="s">
        <v>34</v>
      </c>
      <c r="B8647">
        <v>1185732</v>
      </c>
      <c r="C8647" s="1">
        <v>44514</v>
      </c>
      <c r="D8647" t="s">
        <v>13</v>
      </c>
      <c r="E8647" t="s">
        <v>121</v>
      </c>
      <c r="F8647" t="s">
        <v>122</v>
      </c>
      <c r="G8647" t="s">
        <v>142</v>
      </c>
      <c r="H8647" t="s">
        <v>144</v>
      </c>
      <c r="I8647">
        <v>55.000000000000007</v>
      </c>
      <c r="J8647">
        <v>320</v>
      </c>
      <c r="K8647">
        <v>17600</v>
      </c>
      <c r="L8647" t="s">
        <v>16</v>
      </c>
      <c r="M8647" t="s">
        <v>151</v>
      </c>
      <c r="N8647" t="s">
        <v>148</v>
      </c>
      <c r="O8647">
        <v>11</v>
      </c>
      <c r="P8647">
        <v>2021</v>
      </c>
    </row>
    <row r="8648" spans="1:16" x14ac:dyDescent="0.25">
      <c r="A8648" t="s">
        <v>34</v>
      </c>
      <c r="B8648">
        <v>1185732</v>
      </c>
      <c r="C8648" s="1">
        <v>44514</v>
      </c>
      <c r="D8648" t="s">
        <v>13</v>
      </c>
      <c r="E8648" t="s">
        <v>121</v>
      </c>
      <c r="F8648" t="s">
        <v>122</v>
      </c>
      <c r="G8648" t="s">
        <v>142</v>
      </c>
      <c r="H8648" t="s">
        <v>146</v>
      </c>
      <c r="I8648">
        <v>55.000000000000007</v>
      </c>
      <c r="J8648">
        <v>300</v>
      </c>
      <c r="K8648">
        <v>16500</v>
      </c>
      <c r="L8648" t="s">
        <v>16</v>
      </c>
      <c r="M8648" t="s">
        <v>151</v>
      </c>
      <c r="N8648" t="s">
        <v>148</v>
      </c>
      <c r="O8648">
        <v>11</v>
      </c>
      <c r="P8648">
        <v>2021</v>
      </c>
    </row>
    <row r="8649" spans="1:16" x14ac:dyDescent="0.25">
      <c r="A8649" t="s">
        <v>34</v>
      </c>
      <c r="B8649">
        <v>1185732</v>
      </c>
      <c r="C8649" s="1">
        <v>44514</v>
      </c>
      <c r="D8649" t="s">
        <v>13</v>
      </c>
      <c r="E8649" t="s">
        <v>121</v>
      </c>
      <c r="F8649" t="s">
        <v>122</v>
      </c>
      <c r="G8649" t="s">
        <v>138</v>
      </c>
      <c r="H8649" t="s">
        <v>139</v>
      </c>
      <c r="I8649">
        <v>65</v>
      </c>
      <c r="J8649">
        <v>275</v>
      </c>
      <c r="K8649">
        <v>17875</v>
      </c>
      <c r="L8649" t="s">
        <v>16</v>
      </c>
      <c r="M8649" t="s">
        <v>151</v>
      </c>
      <c r="N8649" t="s">
        <v>148</v>
      </c>
      <c r="O8649">
        <v>11</v>
      </c>
      <c r="P8649">
        <v>2021</v>
      </c>
    </row>
    <row r="8650" spans="1:16" x14ac:dyDescent="0.25">
      <c r="A8650" t="s">
        <v>34</v>
      </c>
      <c r="B8650">
        <v>1185732</v>
      </c>
      <c r="C8650" s="1">
        <v>44514</v>
      </c>
      <c r="D8650" t="s">
        <v>13</v>
      </c>
      <c r="E8650" t="s">
        <v>121</v>
      </c>
      <c r="F8650" t="s">
        <v>122</v>
      </c>
      <c r="G8650" t="s">
        <v>142</v>
      </c>
      <c r="H8650" t="s">
        <v>139</v>
      </c>
      <c r="I8650">
        <v>70</v>
      </c>
      <c r="J8650">
        <v>375</v>
      </c>
      <c r="K8650">
        <v>26250</v>
      </c>
      <c r="L8650" t="s">
        <v>16</v>
      </c>
      <c r="M8650" t="s">
        <v>151</v>
      </c>
      <c r="N8650" t="s">
        <v>148</v>
      </c>
      <c r="O8650">
        <v>11</v>
      </c>
      <c r="P8650">
        <v>2021</v>
      </c>
    </row>
    <row r="8651" spans="1:16" x14ac:dyDescent="0.25">
      <c r="A8651" t="s">
        <v>34</v>
      </c>
      <c r="B8651">
        <v>1185732</v>
      </c>
      <c r="C8651" s="1">
        <v>44514</v>
      </c>
      <c r="D8651" t="s">
        <v>13</v>
      </c>
      <c r="E8651" t="s">
        <v>121</v>
      </c>
      <c r="F8651" t="s">
        <v>122</v>
      </c>
      <c r="G8651" t="s">
        <v>138</v>
      </c>
      <c r="H8651" t="s">
        <v>144</v>
      </c>
      <c r="I8651">
        <v>60</v>
      </c>
      <c r="J8651">
        <v>135</v>
      </c>
      <c r="K8651">
        <v>8100</v>
      </c>
      <c r="L8651" t="s">
        <v>83</v>
      </c>
      <c r="M8651" t="s">
        <v>151</v>
      </c>
      <c r="N8651" t="s">
        <v>148</v>
      </c>
      <c r="O8651">
        <v>11</v>
      </c>
      <c r="P8651">
        <v>2021</v>
      </c>
    </row>
    <row r="8652" spans="1:16" x14ac:dyDescent="0.25">
      <c r="A8652" t="s">
        <v>34</v>
      </c>
      <c r="B8652">
        <v>1185732</v>
      </c>
      <c r="C8652" s="1">
        <v>44514</v>
      </c>
      <c r="D8652" t="s">
        <v>13</v>
      </c>
      <c r="E8652" t="s">
        <v>121</v>
      </c>
      <c r="F8652" t="s">
        <v>122</v>
      </c>
      <c r="G8652" t="s">
        <v>138</v>
      </c>
      <c r="H8652" t="s">
        <v>146</v>
      </c>
      <c r="I8652">
        <v>53</v>
      </c>
      <c r="J8652">
        <v>85</v>
      </c>
      <c r="K8652">
        <v>4505</v>
      </c>
      <c r="L8652" t="s">
        <v>83</v>
      </c>
      <c r="M8652" t="s">
        <v>151</v>
      </c>
      <c r="N8652" t="s">
        <v>148</v>
      </c>
      <c r="O8652">
        <v>11</v>
      </c>
      <c r="P8652">
        <v>2021</v>
      </c>
    </row>
    <row r="8653" spans="1:16" x14ac:dyDescent="0.25">
      <c r="A8653" t="s">
        <v>34</v>
      </c>
      <c r="B8653">
        <v>1185732</v>
      </c>
      <c r="C8653" s="1">
        <v>44514</v>
      </c>
      <c r="D8653" t="s">
        <v>13</v>
      </c>
      <c r="E8653" t="s">
        <v>121</v>
      </c>
      <c r="F8653" t="s">
        <v>122</v>
      </c>
      <c r="G8653" t="s">
        <v>142</v>
      </c>
      <c r="H8653" t="s">
        <v>144</v>
      </c>
      <c r="I8653">
        <v>52</v>
      </c>
      <c r="J8653">
        <v>86</v>
      </c>
      <c r="K8653">
        <v>4472</v>
      </c>
      <c r="L8653" t="s">
        <v>83</v>
      </c>
      <c r="M8653" t="s">
        <v>151</v>
      </c>
      <c r="N8653" t="s">
        <v>148</v>
      </c>
      <c r="O8653">
        <v>11</v>
      </c>
      <c r="P8653">
        <v>2021</v>
      </c>
    </row>
    <row r="8654" spans="1:16" x14ac:dyDescent="0.25">
      <c r="A8654" t="s">
        <v>34</v>
      </c>
      <c r="B8654">
        <v>1185732</v>
      </c>
      <c r="C8654" s="1">
        <v>44514</v>
      </c>
      <c r="D8654" t="s">
        <v>13</v>
      </c>
      <c r="E8654" t="s">
        <v>121</v>
      </c>
      <c r="F8654" t="s">
        <v>122</v>
      </c>
      <c r="G8654" t="s">
        <v>142</v>
      </c>
      <c r="H8654" t="s">
        <v>146</v>
      </c>
      <c r="I8654">
        <v>51</v>
      </c>
      <c r="J8654">
        <v>84</v>
      </c>
      <c r="K8654">
        <v>4284</v>
      </c>
      <c r="L8654" t="s">
        <v>83</v>
      </c>
      <c r="M8654" t="s">
        <v>151</v>
      </c>
      <c r="N8654" t="s">
        <v>148</v>
      </c>
      <c r="O8654">
        <v>11</v>
      </c>
      <c r="P8654">
        <v>2021</v>
      </c>
    </row>
    <row r="8655" spans="1:16" x14ac:dyDescent="0.25">
      <c r="A8655" t="s">
        <v>34</v>
      </c>
      <c r="B8655">
        <v>1185732</v>
      </c>
      <c r="C8655" s="1">
        <v>44514</v>
      </c>
      <c r="D8655" t="s">
        <v>13</v>
      </c>
      <c r="E8655" t="s">
        <v>121</v>
      </c>
      <c r="F8655" t="s">
        <v>122</v>
      </c>
      <c r="G8655" t="s">
        <v>138</v>
      </c>
      <c r="H8655" t="s">
        <v>139</v>
      </c>
      <c r="I8655">
        <v>60</v>
      </c>
      <c r="J8655">
        <v>72</v>
      </c>
      <c r="K8655">
        <v>4320</v>
      </c>
      <c r="L8655" t="s">
        <v>83</v>
      </c>
      <c r="M8655" t="s">
        <v>151</v>
      </c>
      <c r="N8655" t="s">
        <v>148</v>
      </c>
      <c r="O8655">
        <v>11</v>
      </c>
      <c r="P8655">
        <v>2021</v>
      </c>
    </row>
    <row r="8656" spans="1:16" x14ac:dyDescent="0.25">
      <c r="A8656" t="s">
        <v>34</v>
      </c>
      <c r="B8656">
        <v>1185732</v>
      </c>
      <c r="C8656" s="1">
        <v>44514</v>
      </c>
      <c r="D8656" t="s">
        <v>13</v>
      </c>
      <c r="E8656" t="s">
        <v>121</v>
      </c>
      <c r="F8656" t="s">
        <v>122</v>
      </c>
      <c r="G8656" t="s">
        <v>142</v>
      </c>
      <c r="H8656" t="s">
        <v>139</v>
      </c>
      <c r="I8656">
        <v>64</v>
      </c>
      <c r="J8656">
        <v>98</v>
      </c>
      <c r="K8656">
        <v>6272</v>
      </c>
      <c r="L8656" t="s">
        <v>83</v>
      </c>
      <c r="M8656" t="s">
        <v>151</v>
      </c>
      <c r="N8656" t="s">
        <v>148</v>
      </c>
      <c r="O8656">
        <v>11</v>
      </c>
      <c r="P8656">
        <v>2021</v>
      </c>
    </row>
    <row r="8657" spans="1:16" x14ac:dyDescent="0.25">
      <c r="A8657" t="s">
        <v>12</v>
      </c>
      <c r="B8657">
        <v>1185732</v>
      </c>
      <c r="C8657" s="1">
        <v>44515</v>
      </c>
      <c r="D8657" t="s">
        <v>13</v>
      </c>
      <c r="E8657" t="s">
        <v>40</v>
      </c>
      <c r="F8657" t="s">
        <v>41</v>
      </c>
      <c r="G8657" t="s">
        <v>138</v>
      </c>
      <c r="H8657" t="s">
        <v>144</v>
      </c>
      <c r="I8657">
        <v>60</v>
      </c>
      <c r="J8657">
        <v>470</v>
      </c>
      <c r="K8657">
        <v>28200</v>
      </c>
      <c r="L8657" t="s">
        <v>24</v>
      </c>
      <c r="M8657" t="s">
        <v>151</v>
      </c>
      <c r="N8657" t="s">
        <v>149</v>
      </c>
      <c r="O8657">
        <v>11</v>
      </c>
      <c r="P8657">
        <v>2021</v>
      </c>
    </row>
    <row r="8658" spans="1:16" x14ac:dyDescent="0.25">
      <c r="A8658" t="s">
        <v>12</v>
      </c>
      <c r="B8658">
        <v>1185732</v>
      </c>
      <c r="C8658" s="1">
        <v>44515</v>
      </c>
      <c r="D8658" t="s">
        <v>13</v>
      </c>
      <c r="E8658" t="s">
        <v>40</v>
      </c>
      <c r="F8658" t="s">
        <v>41</v>
      </c>
      <c r="G8658" t="s">
        <v>138</v>
      </c>
      <c r="H8658" t="s">
        <v>144</v>
      </c>
      <c r="I8658">
        <v>58</v>
      </c>
      <c r="J8658">
        <v>136</v>
      </c>
      <c r="K8658">
        <v>7888</v>
      </c>
      <c r="L8658" t="s">
        <v>83</v>
      </c>
      <c r="M8658" t="s">
        <v>151</v>
      </c>
      <c r="N8658" t="s">
        <v>149</v>
      </c>
      <c r="O8658">
        <v>11</v>
      </c>
      <c r="P8658">
        <v>2021</v>
      </c>
    </row>
    <row r="8659" spans="1:16" x14ac:dyDescent="0.25">
      <c r="A8659" t="s">
        <v>12</v>
      </c>
      <c r="B8659">
        <v>1185732</v>
      </c>
      <c r="C8659" s="1">
        <v>44515</v>
      </c>
      <c r="D8659" t="s">
        <v>13</v>
      </c>
      <c r="E8659" t="s">
        <v>40</v>
      </c>
      <c r="F8659" t="s">
        <v>41</v>
      </c>
      <c r="G8659" t="s">
        <v>138</v>
      </c>
      <c r="H8659" t="s">
        <v>144</v>
      </c>
      <c r="I8659">
        <v>44</v>
      </c>
      <c r="J8659">
        <v>150</v>
      </c>
      <c r="K8659">
        <v>6600</v>
      </c>
      <c r="L8659" t="s">
        <v>24</v>
      </c>
      <c r="M8659" t="s">
        <v>151</v>
      </c>
      <c r="N8659" t="s">
        <v>149</v>
      </c>
      <c r="O8659">
        <v>11</v>
      </c>
      <c r="P8659">
        <v>2021</v>
      </c>
    </row>
    <row r="8660" spans="1:16" x14ac:dyDescent="0.25">
      <c r="A8660" t="s">
        <v>61</v>
      </c>
      <c r="B8660">
        <v>1185732</v>
      </c>
      <c r="C8660" s="1">
        <v>44515</v>
      </c>
      <c r="D8660" t="s">
        <v>13</v>
      </c>
      <c r="E8660" t="s">
        <v>62</v>
      </c>
      <c r="F8660" t="s">
        <v>63</v>
      </c>
      <c r="G8660" t="s">
        <v>138</v>
      </c>
      <c r="H8660" t="s">
        <v>139</v>
      </c>
      <c r="I8660">
        <v>54.999999999999993</v>
      </c>
      <c r="J8660">
        <v>175</v>
      </c>
      <c r="K8660">
        <v>9625</v>
      </c>
      <c r="L8660" t="s">
        <v>24</v>
      </c>
      <c r="M8660" t="s">
        <v>151</v>
      </c>
      <c r="N8660" t="s">
        <v>149</v>
      </c>
      <c r="O8660">
        <v>11</v>
      </c>
      <c r="P8660">
        <v>2021</v>
      </c>
    </row>
    <row r="8661" spans="1:16" x14ac:dyDescent="0.25">
      <c r="A8661" t="s">
        <v>61</v>
      </c>
      <c r="B8661">
        <v>1185732</v>
      </c>
      <c r="C8661" s="1">
        <v>44515</v>
      </c>
      <c r="D8661" t="s">
        <v>13</v>
      </c>
      <c r="E8661" t="s">
        <v>62</v>
      </c>
      <c r="F8661" t="s">
        <v>63</v>
      </c>
      <c r="G8661" t="s">
        <v>138</v>
      </c>
      <c r="H8661" t="s">
        <v>139</v>
      </c>
      <c r="I8661">
        <v>50</v>
      </c>
      <c r="J8661">
        <v>53</v>
      </c>
      <c r="K8661">
        <v>2650</v>
      </c>
      <c r="L8661" t="s">
        <v>83</v>
      </c>
      <c r="M8661" t="s">
        <v>151</v>
      </c>
      <c r="N8661" t="s">
        <v>149</v>
      </c>
      <c r="O8661">
        <v>11</v>
      </c>
      <c r="P8661">
        <v>2021</v>
      </c>
    </row>
    <row r="8662" spans="1:16" x14ac:dyDescent="0.25">
      <c r="A8662" t="s">
        <v>12</v>
      </c>
      <c r="B8662">
        <v>1185732</v>
      </c>
      <c r="C8662" s="1">
        <v>44516</v>
      </c>
      <c r="D8662" t="s">
        <v>13</v>
      </c>
      <c r="E8662" t="s">
        <v>40</v>
      </c>
      <c r="F8662" t="s">
        <v>41</v>
      </c>
      <c r="G8662" t="s">
        <v>138</v>
      </c>
      <c r="H8662" t="s">
        <v>146</v>
      </c>
      <c r="I8662">
        <v>60.000000000000007</v>
      </c>
      <c r="J8662">
        <v>175</v>
      </c>
      <c r="K8662">
        <v>10500</v>
      </c>
      <c r="L8662" t="s">
        <v>24</v>
      </c>
      <c r="M8662" t="s">
        <v>151</v>
      </c>
      <c r="N8662" t="s">
        <v>150</v>
      </c>
      <c r="O8662">
        <v>11</v>
      </c>
      <c r="P8662">
        <v>2021</v>
      </c>
    </row>
    <row r="8663" spans="1:16" x14ac:dyDescent="0.25">
      <c r="A8663" t="s">
        <v>12</v>
      </c>
      <c r="B8663">
        <v>1185732</v>
      </c>
      <c r="C8663" s="1">
        <v>44516</v>
      </c>
      <c r="D8663" t="s">
        <v>13</v>
      </c>
      <c r="E8663" t="s">
        <v>40</v>
      </c>
      <c r="F8663" t="s">
        <v>41</v>
      </c>
      <c r="G8663" t="s">
        <v>138</v>
      </c>
      <c r="H8663" t="s">
        <v>146</v>
      </c>
      <c r="I8663">
        <v>54</v>
      </c>
      <c r="J8663">
        <v>53</v>
      </c>
      <c r="K8663">
        <v>2862</v>
      </c>
      <c r="L8663" t="s">
        <v>83</v>
      </c>
      <c r="M8663" t="s">
        <v>151</v>
      </c>
      <c r="N8663" t="s">
        <v>150</v>
      </c>
      <c r="O8663">
        <v>11</v>
      </c>
      <c r="P8663">
        <v>2021</v>
      </c>
    </row>
    <row r="8664" spans="1:16" x14ac:dyDescent="0.25">
      <c r="A8664" t="s">
        <v>12</v>
      </c>
      <c r="B8664">
        <v>1185732</v>
      </c>
      <c r="C8664" s="1">
        <v>44516</v>
      </c>
      <c r="D8664" t="s">
        <v>13</v>
      </c>
      <c r="E8664" t="s">
        <v>40</v>
      </c>
      <c r="F8664" t="s">
        <v>41</v>
      </c>
      <c r="G8664" t="s">
        <v>138</v>
      </c>
      <c r="H8664" t="s">
        <v>146</v>
      </c>
      <c r="I8664">
        <v>40</v>
      </c>
      <c r="J8664">
        <v>54</v>
      </c>
      <c r="K8664">
        <v>2160</v>
      </c>
      <c r="L8664" t="s">
        <v>24</v>
      </c>
      <c r="M8664" t="s">
        <v>151</v>
      </c>
      <c r="N8664" t="s">
        <v>150</v>
      </c>
      <c r="O8664">
        <v>11</v>
      </c>
      <c r="P8664">
        <v>2021</v>
      </c>
    </row>
    <row r="8665" spans="1:16" x14ac:dyDescent="0.25">
      <c r="A8665" t="s">
        <v>61</v>
      </c>
      <c r="B8665">
        <v>1185732</v>
      </c>
      <c r="C8665" s="1">
        <v>44516</v>
      </c>
      <c r="D8665" t="s">
        <v>13</v>
      </c>
      <c r="E8665" t="s">
        <v>62</v>
      </c>
      <c r="F8665" t="s">
        <v>63</v>
      </c>
      <c r="G8665" t="s">
        <v>142</v>
      </c>
      <c r="H8665" t="s">
        <v>139</v>
      </c>
      <c r="I8665">
        <v>60</v>
      </c>
      <c r="J8665">
        <v>325</v>
      </c>
      <c r="K8665">
        <v>19500</v>
      </c>
      <c r="L8665" t="s">
        <v>24</v>
      </c>
      <c r="M8665" t="s">
        <v>151</v>
      </c>
      <c r="N8665" t="s">
        <v>150</v>
      </c>
      <c r="O8665">
        <v>11</v>
      </c>
      <c r="P8665">
        <v>2021</v>
      </c>
    </row>
    <row r="8666" spans="1:16" x14ac:dyDescent="0.25">
      <c r="A8666" t="s">
        <v>61</v>
      </c>
      <c r="B8666">
        <v>1185732</v>
      </c>
      <c r="C8666" s="1">
        <v>44516</v>
      </c>
      <c r="D8666" t="s">
        <v>13</v>
      </c>
      <c r="E8666" t="s">
        <v>62</v>
      </c>
      <c r="F8666" t="s">
        <v>63</v>
      </c>
      <c r="G8666" t="s">
        <v>142</v>
      </c>
      <c r="H8666" t="s">
        <v>139</v>
      </c>
      <c r="I8666">
        <v>56</v>
      </c>
      <c r="J8666">
        <v>85</v>
      </c>
      <c r="K8666">
        <v>4760</v>
      </c>
      <c r="L8666" t="s">
        <v>83</v>
      </c>
      <c r="M8666" t="s">
        <v>151</v>
      </c>
      <c r="N8666" t="s">
        <v>150</v>
      </c>
      <c r="O8666">
        <v>11</v>
      </c>
      <c r="P8666">
        <v>2021</v>
      </c>
    </row>
    <row r="8667" spans="1:16" x14ac:dyDescent="0.25">
      <c r="A8667" t="s">
        <v>26</v>
      </c>
      <c r="B8667">
        <v>1185732</v>
      </c>
      <c r="C8667" s="1">
        <v>44516</v>
      </c>
      <c r="D8667" t="s">
        <v>36</v>
      </c>
      <c r="E8667" t="s">
        <v>74</v>
      </c>
      <c r="F8667" t="s">
        <v>75</v>
      </c>
      <c r="G8667" t="s">
        <v>138</v>
      </c>
      <c r="H8667" t="s">
        <v>144</v>
      </c>
      <c r="I8667">
        <v>50.000000000000014</v>
      </c>
      <c r="J8667">
        <v>675</v>
      </c>
      <c r="K8667">
        <v>33750</v>
      </c>
      <c r="L8667" t="s">
        <v>16</v>
      </c>
      <c r="M8667" t="s">
        <v>151</v>
      </c>
      <c r="N8667" t="s">
        <v>150</v>
      </c>
      <c r="O8667">
        <v>11</v>
      </c>
      <c r="P8667">
        <v>2021</v>
      </c>
    </row>
    <row r="8668" spans="1:16" x14ac:dyDescent="0.25">
      <c r="A8668" t="s">
        <v>26</v>
      </c>
      <c r="B8668">
        <v>1185732</v>
      </c>
      <c r="C8668" s="1">
        <v>44516</v>
      </c>
      <c r="D8668" t="s">
        <v>36</v>
      </c>
      <c r="E8668" t="s">
        <v>74</v>
      </c>
      <c r="F8668" t="s">
        <v>75</v>
      </c>
      <c r="G8668" t="s">
        <v>138</v>
      </c>
      <c r="H8668" t="s">
        <v>146</v>
      </c>
      <c r="I8668">
        <v>45.000000000000014</v>
      </c>
      <c r="J8668">
        <v>500</v>
      </c>
      <c r="K8668">
        <v>22500</v>
      </c>
      <c r="L8668" t="s">
        <v>16</v>
      </c>
      <c r="M8668" t="s">
        <v>151</v>
      </c>
      <c r="N8668" t="s">
        <v>150</v>
      </c>
      <c r="O8668">
        <v>11</v>
      </c>
      <c r="P8668">
        <v>2021</v>
      </c>
    </row>
    <row r="8669" spans="1:16" x14ac:dyDescent="0.25">
      <c r="A8669" t="s">
        <v>26</v>
      </c>
      <c r="B8669">
        <v>1185732</v>
      </c>
      <c r="C8669" s="1">
        <v>44516</v>
      </c>
      <c r="D8669" t="s">
        <v>36</v>
      </c>
      <c r="E8669" t="s">
        <v>74</v>
      </c>
      <c r="F8669" t="s">
        <v>75</v>
      </c>
      <c r="G8669" t="s">
        <v>142</v>
      </c>
      <c r="H8669" t="s">
        <v>144</v>
      </c>
      <c r="I8669">
        <v>45.000000000000014</v>
      </c>
      <c r="J8669">
        <v>445</v>
      </c>
      <c r="K8669">
        <v>20025</v>
      </c>
      <c r="L8669" t="s">
        <v>16</v>
      </c>
      <c r="M8669" t="s">
        <v>151</v>
      </c>
      <c r="N8669" t="s">
        <v>150</v>
      </c>
      <c r="O8669">
        <v>11</v>
      </c>
      <c r="P8669">
        <v>2021</v>
      </c>
    </row>
    <row r="8670" spans="1:16" x14ac:dyDescent="0.25">
      <c r="A8670" t="s">
        <v>26</v>
      </c>
      <c r="B8670">
        <v>1185732</v>
      </c>
      <c r="C8670" s="1">
        <v>44516</v>
      </c>
      <c r="D8670" t="s">
        <v>36</v>
      </c>
      <c r="E8670" t="s">
        <v>74</v>
      </c>
      <c r="F8670" t="s">
        <v>75</v>
      </c>
      <c r="G8670" t="s">
        <v>142</v>
      </c>
      <c r="H8670" t="s">
        <v>146</v>
      </c>
      <c r="I8670">
        <v>45.000000000000014</v>
      </c>
      <c r="J8670">
        <v>475</v>
      </c>
      <c r="K8670">
        <v>21375</v>
      </c>
      <c r="L8670" t="s">
        <v>16</v>
      </c>
      <c r="M8670" t="s">
        <v>151</v>
      </c>
      <c r="N8670" t="s">
        <v>150</v>
      </c>
      <c r="O8670">
        <v>11</v>
      </c>
      <c r="P8670">
        <v>2021</v>
      </c>
    </row>
    <row r="8671" spans="1:16" x14ac:dyDescent="0.25">
      <c r="A8671" t="s">
        <v>26</v>
      </c>
      <c r="B8671">
        <v>1185732</v>
      </c>
      <c r="C8671" s="1">
        <v>44516</v>
      </c>
      <c r="D8671" t="s">
        <v>36</v>
      </c>
      <c r="E8671" t="s">
        <v>74</v>
      </c>
      <c r="F8671" t="s">
        <v>75</v>
      </c>
      <c r="G8671" t="s">
        <v>138</v>
      </c>
      <c r="H8671" t="s">
        <v>139</v>
      </c>
      <c r="I8671">
        <v>60</v>
      </c>
      <c r="J8671">
        <v>450</v>
      </c>
      <c r="K8671">
        <v>27000</v>
      </c>
      <c r="L8671" t="s">
        <v>16</v>
      </c>
      <c r="M8671" t="s">
        <v>151</v>
      </c>
      <c r="N8671" t="s">
        <v>150</v>
      </c>
      <c r="O8671">
        <v>11</v>
      </c>
      <c r="P8671">
        <v>2021</v>
      </c>
    </row>
    <row r="8672" spans="1:16" x14ac:dyDescent="0.25">
      <c r="A8672" t="s">
        <v>26</v>
      </c>
      <c r="B8672">
        <v>1185732</v>
      </c>
      <c r="C8672" s="1">
        <v>44516</v>
      </c>
      <c r="D8672" t="s">
        <v>36</v>
      </c>
      <c r="E8672" t="s">
        <v>74</v>
      </c>
      <c r="F8672" t="s">
        <v>75</v>
      </c>
      <c r="G8672" t="s">
        <v>142</v>
      </c>
      <c r="H8672" t="s">
        <v>139</v>
      </c>
      <c r="I8672">
        <v>64.999999999999986</v>
      </c>
      <c r="J8672">
        <v>625</v>
      </c>
      <c r="K8672">
        <v>40625</v>
      </c>
      <c r="L8672" t="s">
        <v>16</v>
      </c>
      <c r="M8672" t="s">
        <v>151</v>
      </c>
      <c r="N8672" t="s">
        <v>150</v>
      </c>
      <c r="O8672">
        <v>11</v>
      </c>
      <c r="P8672">
        <v>2021</v>
      </c>
    </row>
    <row r="8673" spans="1:16" x14ac:dyDescent="0.25">
      <c r="A8673" t="s">
        <v>26</v>
      </c>
      <c r="B8673">
        <v>1185732</v>
      </c>
      <c r="C8673" s="1">
        <v>44516</v>
      </c>
      <c r="D8673" t="s">
        <v>36</v>
      </c>
      <c r="E8673" t="s">
        <v>74</v>
      </c>
      <c r="F8673" t="s">
        <v>75</v>
      </c>
      <c r="G8673" t="s">
        <v>138</v>
      </c>
      <c r="H8673" t="s">
        <v>144</v>
      </c>
      <c r="I8673">
        <v>49</v>
      </c>
      <c r="J8673">
        <v>196</v>
      </c>
      <c r="K8673">
        <v>9604</v>
      </c>
      <c r="L8673" t="s">
        <v>83</v>
      </c>
      <c r="M8673" t="s">
        <v>151</v>
      </c>
      <c r="N8673" t="s">
        <v>150</v>
      </c>
      <c r="O8673">
        <v>11</v>
      </c>
      <c r="P8673">
        <v>2021</v>
      </c>
    </row>
    <row r="8674" spans="1:16" x14ac:dyDescent="0.25">
      <c r="A8674" t="s">
        <v>26</v>
      </c>
      <c r="B8674">
        <v>1185732</v>
      </c>
      <c r="C8674" s="1">
        <v>44516</v>
      </c>
      <c r="D8674" t="s">
        <v>36</v>
      </c>
      <c r="E8674" t="s">
        <v>74</v>
      </c>
      <c r="F8674" t="s">
        <v>75</v>
      </c>
      <c r="G8674" t="s">
        <v>138</v>
      </c>
      <c r="H8674" t="s">
        <v>146</v>
      </c>
      <c r="I8674">
        <v>42</v>
      </c>
      <c r="J8674">
        <v>145</v>
      </c>
      <c r="K8674">
        <v>6090</v>
      </c>
      <c r="L8674" t="s">
        <v>83</v>
      </c>
      <c r="M8674" t="s">
        <v>151</v>
      </c>
      <c r="N8674" t="s">
        <v>150</v>
      </c>
      <c r="O8674">
        <v>11</v>
      </c>
      <c r="P8674">
        <v>2021</v>
      </c>
    </row>
    <row r="8675" spans="1:16" x14ac:dyDescent="0.25">
      <c r="A8675" t="s">
        <v>26</v>
      </c>
      <c r="B8675">
        <v>1185732</v>
      </c>
      <c r="C8675" s="1">
        <v>44516</v>
      </c>
      <c r="D8675" t="s">
        <v>36</v>
      </c>
      <c r="E8675" t="s">
        <v>74</v>
      </c>
      <c r="F8675" t="s">
        <v>75</v>
      </c>
      <c r="G8675" t="s">
        <v>142</v>
      </c>
      <c r="H8675" t="s">
        <v>144</v>
      </c>
      <c r="I8675">
        <v>43</v>
      </c>
      <c r="J8675">
        <v>120</v>
      </c>
      <c r="K8675">
        <v>5160</v>
      </c>
      <c r="L8675" t="s">
        <v>83</v>
      </c>
      <c r="M8675" t="s">
        <v>151</v>
      </c>
      <c r="N8675" t="s">
        <v>150</v>
      </c>
      <c r="O8675">
        <v>11</v>
      </c>
      <c r="P8675">
        <v>2021</v>
      </c>
    </row>
    <row r="8676" spans="1:16" x14ac:dyDescent="0.25">
      <c r="A8676" t="s">
        <v>26</v>
      </c>
      <c r="B8676">
        <v>1185732</v>
      </c>
      <c r="C8676" s="1">
        <v>44516</v>
      </c>
      <c r="D8676" t="s">
        <v>36</v>
      </c>
      <c r="E8676" t="s">
        <v>74</v>
      </c>
      <c r="F8676" t="s">
        <v>75</v>
      </c>
      <c r="G8676" t="s">
        <v>142</v>
      </c>
      <c r="H8676" t="s">
        <v>146</v>
      </c>
      <c r="I8676">
        <v>41</v>
      </c>
      <c r="J8676">
        <v>138</v>
      </c>
      <c r="K8676">
        <v>5658</v>
      </c>
      <c r="L8676" t="s">
        <v>83</v>
      </c>
      <c r="M8676" t="s">
        <v>151</v>
      </c>
      <c r="N8676" t="s">
        <v>150</v>
      </c>
      <c r="O8676">
        <v>11</v>
      </c>
      <c r="P8676">
        <v>2021</v>
      </c>
    </row>
    <row r="8677" spans="1:16" x14ac:dyDescent="0.25">
      <c r="A8677" t="s">
        <v>26</v>
      </c>
      <c r="B8677">
        <v>1185732</v>
      </c>
      <c r="C8677" s="1">
        <v>44516</v>
      </c>
      <c r="D8677" t="s">
        <v>36</v>
      </c>
      <c r="E8677" t="s">
        <v>74</v>
      </c>
      <c r="F8677" t="s">
        <v>75</v>
      </c>
      <c r="G8677" t="s">
        <v>138</v>
      </c>
      <c r="H8677" t="s">
        <v>139</v>
      </c>
      <c r="I8677">
        <v>59</v>
      </c>
      <c r="J8677">
        <v>126</v>
      </c>
      <c r="K8677">
        <v>7434</v>
      </c>
      <c r="L8677" t="s">
        <v>83</v>
      </c>
      <c r="M8677" t="s">
        <v>151</v>
      </c>
      <c r="N8677" t="s">
        <v>150</v>
      </c>
      <c r="O8677">
        <v>11</v>
      </c>
      <c r="P8677">
        <v>2021</v>
      </c>
    </row>
    <row r="8678" spans="1:16" x14ac:dyDescent="0.25">
      <c r="A8678" t="s">
        <v>26</v>
      </c>
      <c r="B8678">
        <v>1185732</v>
      </c>
      <c r="C8678" s="1">
        <v>44516</v>
      </c>
      <c r="D8678" t="s">
        <v>36</v>
      </c>
      <c r="E8678" t="s">
        <v>74</v>
      </c>
      <c r="F8678" t="s">
        <v>75</v>
      </c>
      <c r="G8678" t="s">
        <v>142</v>
      </c>
      <c r="H8678" t="s">
        <v>139</v>
      </c>
      <c r="I8678">
        <v>59</v>
      </c>
      <c r="J8678">
        <v>169</v>
      </c>
      <c r="K8678">
        <v>9971</v>
      </c>
      <c r="L8678" t="s">
        <v>83</v>
      </c>
      <c r="M8678" t="s">
        <v>151</v>
      </c>
      <c r="N8678" t="s">
        <v>150</v>
      </c>
      <c r="O8678">
        <v>11</v>
      </c>
      <c r="P8678">
        <v>2021</v>
      </c>
    </row>
    <row r="8679" spans="1:16" x14ac:dyDescent="0.25">
      <c r="A8679" t="s">
        <v>12</v>
      </c>
      <c r="B8679">
        <v>1185732</v>
      </c>
      <c r="C8679" s="1">
        <v>44517</v>
      </c>
      <c r="D8679" t="s">
        <v>13</v>
      </c>
      <c r="E8679" t="s">
        <v>40</v>
      </c>
      <c r="F8679" t="s">
        <v>41</v>
      </c>
      <c r="G8679" t="s">
        <v>142</v>
      </c>
      <c r="H8679" t="s">
        <v>144</v>
      </c>
      <c r="I8679">
        <v>55.000000000000007</v>
      </c>
      <c r="J8679">
        <v>150</v>
      </c>
      <c r="K8679">
        <v>8250</v>
      </c>
      <c r="L8679" t="s">
        <v>24</v>
      </c>
      <c r="M8679" t="s">
        <v>151</v>
      </c>
      <c r="N8679" t="s">
        <v>141</v>
      </c>
      <c r="O8679">
        <v>11</v>
      </c>
      <c r="P8679">
        <v>2021</v>
      </c>
    </row>
    <row r="8680" spans="1:16" x14ac:dyDescent="0.25">
      <c r="A8680" t="s">
        <v>12</v>
      </c>
      <c r="B8680">
        <v>1185732</v>
      </c>
      <c r="C8680" s="1">
        <v>44517</v>
      </c>
      <c r="D8680" t="s">
        <v>13</v>
      </c>
      <c r="E8680" t="s">
        <v>40</v>
      </c>
      <c r="F8680" t="s">
        <v>41</v>
      </c>
      <c r="G8680" t="s">
        <v>142</v>
      </c>
      <c r="H8680" t="s">
        <v>144</v>
      </c>
      <c r="I8680">
        <v>52</v>
      </c>
      <c r="J8680">
        <v>42</v>
      </c>
      <c r="K8680">
        <v>2184</v>
      </c>
      <c r="L8680" t="s">
        <v>83</v>
      </c>
      <c r="M8680" t="s">
        <v>151</v>
      </c>
      <c r="N8680" t="s">
        <v>141</v>
      </c>
      <c r="O8680">
        <v>11</v>
      </c>
      <c r="P8680">
        <v>2021</v>
      </c>
    </row>
    <row r="8681" spans="1:16" x14ac:dyDescent="0.25">
      <c r="A8681" t="s">
        <v>12</v>
      </c>
      <c r="B8681">
        <v>1185732</v>
      </c>
      <c r="C8681" s="1">
        <v>44517</v>
      </c>
      <c r="D8681" t="s">
        <v>13</v>
      </c>
      <c r="E8681" t="s">
        <v>40</v>
      </c>
      <c r="F8681" t="s">
        <v>41</v>
      </c>
      <c r="G8681" t="s">
        <v>142</v>
      </c>
      <c r="H8681" t="s">
        <v>144</v>
      </c>
      <c r="I8681">
        <v>38</v>
      </c>
      <c r="J8681">
        <v>53</v>
      </c>
      <c r="K8681">
        <v>2014</v>
      </c>
      <c r="L8681" t="s">
        <v>24</v>
      </c>
      <c r="M8681" t="s">
        <v>151</v>
      </c>
      <c r="N8681" t="s">
        <v>141</v>
      </c>
      <c r="O8681">
        <v>11</v>
      </c>
      <c r="P8681">
        <v>2021</v>
      </c>
    </row>
    <row r="8682" spans="1:16" x14ac:dyDescent="0.25">
      <c r="A8682" t="s">
        <v>12</v>
      </c>
      <c r="B8682">
        <v>1185732</v>
      </c>
      <c r="C8682" s="1">
        <v>44517</v>
      </c>
      <c r="D8682" t="s">
        <v>13</v>
      </c>
      <c r="E8682" t="s">
        <v>118</v>
      </c>
      <c r="F8682" t="s">
        <v>93</v>
      </c>
      <c r="G8682" t="s">
        <v>138</v>
      </c>
      <c r="H8682" t="s">
        <v>144</v>
      </c>
      <c r="I8682">
        <v>44.999999999999993</v>
      </c>
      <c r="J8682">
        <v>450</v>
      </c>
      <c r="K8682">
        <v>20250</v>
      </c>
      <c r="L8682" t="s">
        <v>16</v>
      </c>
      <c r="M8682" t="s">
        <v>151</v>
      </c>
      <c r="N8682" t="s">
        <v>141</v>
      </c>
      <c r="O8682">
        <v>11</v>
      </c>
      <c r="P8682">
        <v>2021</v>
      </c>
    </row>
    <row r="8683" spans="1:16" x14ac:dyDescent="0.25">
      <c r="A8683" t="s">
        <v>12</v>
      </c>
      <c r="B8683">
        <v>1185732</v>
      </c>
      <c r="C8683" s="1">
        <v>44517</v>
      </c>
      <c r="D8683" t="s">
        <v>13</v>
      </c>
      <c r="E8683" t="s">
        <v>118</v>
      </c>
      <c r="F8683" t="s">
        <v>93</v>
      </c>
      <c r="G8683" t="s">
        <v>138</v>
      </c>
      <c r="H8683" t="s">
        <v>146</v>
      </c>
      <c r="I8683">
        <v>35</v>
      </c>
      <c r="J8683">
        <v>350</v>
      </c>
      <c r="K8683">
        <v>12250</v>
      </c>
      <c r="L8683" t="s">
        <v>16</v>
      </c>
      <c r="M8683" t="s">
        <v>151</v>
      </c>
      <c r="N8683" t="s">
        <v>141</v>
      </c>
      <c r="O8683">
        <v>11</v>
      </c>
      <c r="P8683">
        <v>2021</v>
      </c>
    </row>
    <row r="8684" spans="1:16" x14ac:dyDescent="0.25">
      <c r="A8684" t="s">
        <v>12</v>
      </c>
      <c r="B8684">
        <v>1185732</v>
      </c>
      <c r="C8684" s="1">
        <v>44517</v>
      </c>
      <c r="D8684" t="s">
        <v>13</v>
      </c>
      <c r="E8684" t="s">
        <v>118</v>
      </c>
      <c r="F8684" t="s">
        <v>93</v>
      </c>
      <c r="G8684" t="s">
        <v>142</v>
      </c>
      <c r="H8684" t="s">
        <v>144</v>
      </c>
      <c r="I8684">
        <v>35</v>
      </c>
      <c r="J8684">
        <v>295</v>
      </c>
      <c r="K8684">
        <v>10325</v>
      </c>
      <c r="L8684" t="s">
        <v>16</v>
      </c>
      <c r="M8684" t="s">
        <v>151</v>
      </c>
      <c r="N8684" t="s">
        <v>141</v>
      </c>
      <c r="O8684">
        <v>11</v>
      </c>
      <c r="P8684">
        <v>2021</v>
      </c>
    </row>
    <row r="8685" spans="1:16" x14ac:dyDescent="0.25">
      <c r="A8685" t="s">
        <v>12</v>
      </c>
      <c r="B8685">
        <v>1185732</v>
      </c>
      <c r="C8685" s="1">
        <v>44517</v>
      </c>
      <c r="D8685" t="s">
        <v>13</v>
      </c>
      <c r="E8685" t="s">
        <v>118</v>
      </c>
      <c r="F8685" t="s">
        <v>93</v>
      </c>
      <c r="G8685" t="s">
        <v>142</v>
      </c>
      <c r="H8685" t="s">
        <v>146</v>
      </c>
      <c r="I8685">
        <v>40</v>
      </c>
      <c r="J8685">
        <v>325</v>
      </c>
      <c r="K8685">
        <v>13000</v>
      </c>
      <c r="L8685" t="s">
        <v>16</v>
      </c>
      <c r="M8685" t="s">
        <v>151</v>
      </c>
      <c r="N8685" t="s">
        <v>141</v>
      </c>
      <c r="O8685">
        <v>11</v>
      </c>
      <c r="P8685">
        <v>2021</v>
      </c>
    </row>
    <row r="8686" spans="1:16" x14ac:dyDescent="0.25">
      <c r="A8686" t="s">
        <v>12</v>
      </c>
      <c r="B8686">
        <v>1185732</v>
      </c>
      <c r="C8686" s="1">
        <v>44517</v>
      </c>
      <c r="D8686" t="s">
        <v>13</v>
      </c>
      <c r="E8686" t="s">
        <v>118</v>
      </c>
      <c r="F8686" t="s">
        <v>93</v>
      </c>
      <c r="G8686" t="s">
        <v>138</v>
      </c>
      <c r="H8686" t="s">
        <v>139</v>
      </c>
      <c r="I8686">
        <v>65</v>
      </c>
      <c r="J8686">
        <v>300</v>
      </c>
      <c r="K8686">
        <v>19500</v>
      </c>
      <c r="L8686" t="s">
        <v>16</v>
      </c>
      <c r="M8686" t="s">
        <v>151</v>
      </c>
      <c r="N8686" t="s">
        <v>141</v>
      </c>
      <c r="O8686">
        <v>11</v>
      </c>
      <c r="P8686">
        <v>2021</v>
      </c>
    </row>
    <row r="8687" spans="1:16" x14ac:dyDescent="0.25">
      <c r="A8687" t="s">
        <v>12</v>
      </c>
      <c r="B8687">
        <v>1185732</v>
      </c>
      <c r="C8687" s="1">
        <v>44517</v>
      </c>
      <c r="D8687" t="s">
        <v>13</v>
      </c>
      <c r="E8687" t="s">
        <v>118</v>
      </c>
      <c r="F8687" t="s">
        <v>93</v>
      </c>
      <c r="G8687" t="s">
        <v>142</v>
      </c>
      <c r="H8687" t="s">
        <v>139</v>
      </c>
      <c r="I8687">
        <v>70</v>
      </c>
      <c r="J8687">
        <v>400</v>
      </c>
      <c r="K8687">
        <v>28000</v>
      </c>
      <c r="L8687" t="s">
        <v>16</v>
      </c>
      <c r="M8687" t="s">
        <v>151</v>
      </c>
      <c r="N8687" t="s">
        <v>141</v>
      </c>
      <c r="O8687">
        <v>11</v>
      </c>
      <c r="P8687">
        <v>2021</v>
      </c>
    </row>
    <row r="8688" spans="1:16" x14ac:dyDescent="0.25">
      <c r="A8688" t="s">
        <v>12</v>
      </c>
      <c r="B8688">
        <v>1185732</v>
      </c>
      <c r="C8688" s="1">
        <v>44517</v>
      </c>
      <c r="D8688" t="s">
        <v>13</v>
      </c>
      <c r="E8688" t="s">
        <v>118</v>
      </c>
      <c r="F8688" t="s">
        <v>93</v>
      </c>
      <c r="G8688" t="s">
        <v>138</v>
      </c>
      <c r="H8688" t="s">
        <v>144</v>
      </c>
      <c r="I8688">
        <v>44</v>
      </c>
      <c r="J8688">
        <v>117</v>
      </c>
      <c r="K8688">
        <v>5148</v>
      </c>
      <c r="L8688" t="s">
        <v>83</v>
      </c>
      <c r="M8688" t="s">
        <v>151</v>
      </c>
      <c r="N8688" t="s">
        <v>141</v>
      </c>
      <c r="O8688">
        <v>11</v>
      </c>
      <c r="P8688">
        <v>2021</v>
      </c>
    </row>
    <row r="8689" spans="1:16" x14ac:dyDescent="0.25">
      <c r="A8689" t="s">
        <v>12</v>
      </c>
      <c r="B8689">
        <v>1185732</v>
      </c>
      <c r="C8689" s="1">
        <v>44517</v>
      </c>
      <c r="D8689" t="s">
        <v>13</v>
      </c>
      <c r="E8689" t="s">
        <v>118</v>
      </c>
      <c r="F8689" t="s">
        <v>93</v>
      </c>
      <c r="G8689" t="s">
        <v>138</v>
      </c>
      <c r="H8689" t="s">
        <v>146</v>
      </c>
      <c r="I8689">
        <v>33</v>
      </c>
      <c r="J8689">
        <v>95</v>
      </c>
      <c r="K8689">
        <v>3135</v>
      </c>
      <c r="L8689" t="s">
        <v>83</v>
      </c>
      <c r="M8689" t="s">
        <v>151</v>
      </c>
      <c r="N8689" t="s">
        <v>141</v>
      </c>
      <c r="O8689">
        <v>11</v>
      </c>
      <c r="P8689">
        <v>2021</v>
      </c>
    </row>
    <row r="8690" spans="1:16" x14ac:dyDescent="0.25">
      <c r="A8690" t="s">
        <v>12</v>
      </c>
      <c r="B8690">
        <v>1185732</v>
      </c>
      <c r="C8690" s="1">
        <v>44517</v>
      </c>
      <c r="D8690" t="s">
        <v>13</v>
      </c>
      <c r="E8690" t="s">
        <v>118</v>
      </c>
      <c r="F8690" t="s">
        <v>93</v>
      </c>
      <c r="G8690" t="s">
        <v>142</v>
      </c>
      <c r="H8690" t="s">
        <v>144</v>
      </c>
      <c r="I8690">
        <v>32</v>
      </c>
      <c r="J8690">
        <v>77</v>
      </c>
      <c r="K8690">
        <v>2464</v>
      </c>
      <c r="L8690" t="s">
        <v>83</v>
      </c>
      <c r="M8690" t="s">
        <v>151</v>
      </c>
      <c r="N8690" t="s">
        <v>141</v>
      </c>
      <c r="O8690">
        <v>11</v>
      </c>
      <c r="P8690">
        <v>2021</v>
      </c>
    </row>
    <row r="8691" spans="1:16" x14ac:dyDescent="0.25">
      <c r="A8691" t="s">
        <v>12</v>
      </c>
      <c r="B8691">
        <v>1185732</v>
      </c>
      <c r="C8691" s="1">
        <v>44517</v>
      </c>
      <c r="D8691" t="s">
        <v>13</v>
      </c>
      <c r="E8691" t="s">
        <v>118</v>
      </c>
      <c r="F8691" t="s">
        <v>93</v>
      </c>
      <c r="G8691" t="s">
        <v>142</v>
      </c>
      <c r="H8691" t="s">
        <v>146</v>
      </c>
      <c r="I8691">
        <v>38</v>
      </c>
      <c r="J8691">
        <v>91</v>
      </c>
      <c r="K8691">
        <v>3458</v>
      </c>
      <c r="L8691" t="s">
        <v>83</v>
      </c>
      <c r="M8691" t="s">
        <v>151</v>
      </c>
      <c r="N8691" t="s">
        <v>141</v>
      </c>
      <c r="O8691">
        <v>11</v>
      </c>
      <c r="P8691">
        <v>2021</v>
      </c>
    </row>
    <row r="8692" spans="1:16" x14ac:dyDescent="0.25">
      <c r="A8692" t="s">
        <v>12</v>
      </c>
      <c r="B8692">
        <v>1185732</v>
      </c>
      <c r="C8692" s="1">
        <v>44517</v>
      </c>
      <c r="D8692" t="s">
        <v>13</v>
      </c>
      <c r="E8692" t="s">
        <v>118</v>
      </c>
      <c r="F8692" t="s">
        <v>93</v>
      </c>
      <c r="G8692" t="s">
        <v>138</v>
      </c>
      <c r="H8692" t="s">
        <v>139</v>
      </c>
      <c r="I8692">
        <v>62</v>
      </c>
      <c r="J8692">
        <v>78</v>
      </c>
      <c r="K8692">
        <v>4836</v>
      </c>
      <c r="L8692" t="s">
        <v>83</v>
      </c>
      <c r="M8692" t="s">
        <v>151</v>
      </c>
      <c r="N8692" t="s">
        <v>141</v>
      </c>
      <c r="O8692">
        <v>11</v>
      </c>
      <c r="P8692">
        <v>2021</v>
      </c>
    </row>
    <row r="8693" spans="1:16" x14ac:dyDescent="0.25">
      <c r="A8693" t="s">
        <v>12</v>
      </c>
      <c r="B8693">
        <v>1185732</v>
      </c>
      <c r="C8693" s="1">
        <v>44517</v>
      </c>
      <c r="D8693" t="s">
        <v>13</v>
      </c>
      <c r="E8693" t="s">
        <v>118</v>
      </c>
      <c r="F8693" t="s">
        <v>93</v>
      </c>
      <c r="G8693" t="s">
        <v>142</v>
      </c>
      <c r="H8693" t="s">
        <v>139</v>
      </c>
      <c r="I8693">
        <v>64</v>
      </c>
      <c r="J8693">
        <v>100</v>
      </c>
      <c r="K8693">
        <v>6400</v>
      </c>
      <c r="L8693" t="s">
        <v>83</v>
      </c>
      <c r="M8693" t="s">
        <v>151</v>
      </c>
      <c r="N8693" t="s">
        <v>141</v>
      </c>
      <c r="O8693">
        <v>11</v>
      </c>
      <c r="P8693">
        <v>2021</v>
      </c>
    </row>
    <row r="8694" spans="1:16" x14ac:dyDescent="0.25">
      <c r="A8694" t="s">
        <v>61</v>
      </c>
      <c r="B8694">
        <v>1185732</v>
      </c>
      <c r="C8694" s="1">
        <v>44517</v>
      </c>
      <c r="D8694" t="s">
        <v>13</v>
      </c>
      <c r="E8694" t="s">
        <v>62</v>
      </c>
      <c r="F8694" t="s">
        <v>63</v>
      </c>
      <c r="G8694" t="s">
        <v>138</v>
      </c>
      <c r="H8694" t="s">
        <v>144</v>
      </c>
      <c r="I8694">
        <v>54.999999999999993</v>
      </c>
      <c r="J8694">
        <v>550</v>
      </c>
      <c r="K8694">
        <v>30250</v>
      </c>
      <c r="L8694" t="s">
        <v>24</v>
      </c>
      <c r="M8694" t="s">
        <v>151</v>
      </c>
      <c r="N8694" t="s">
        <v>141</v>
      </c>
      <c r="O8694">
        <v>11</v>
      </c>
      <c r="P8694">
        <v>2021</v>
      </c>
    </row>
    <row r="8695" spans="1:16" x14ac:dyDescent="0.25">
      <c r="A8695" t="s">
        <v>61</v>
      </c>
      <c r="B8695">
        <v>1185732</v>
      </c>
      <c r="C8695" s="1">
        <v>44517</v>
      </c>
      <c r="D8695" t="s">
        <v>13</v>
      </c>
      <c r="E8695" t="s">
        <v>62</v>
      </c>
      <c r="F8695" t="s">
        <v>63</v>
      </c>
      <c r="G8695" t="s">
        <v>138</v>
      </c>
      <c r="H8695" t="s">
        <v>144</v>
      </c>
      <c r="I8695">
        <v>51</v>
      </c>
      <c r="J8695">
        <v>143</v>
      </c>
      <c r="K8695">
        <v>7293</v>
      </c>
      <c r="L8695" t="s">
        <v>83</v>
      </c>
      <c r="M8695" t="s">
        <v>151</v>
      </c>
      <c r="N8695" t="s">
        <v>141</v>
      </c>
      <c r="O8695">
        <v>11</v>
      </c>
      <c r="P8695">
        <v>2021</v>
      </c>
    </row>
    <row r="8696" spans="1:16" x14ac:dyDescent="0.25">
      <c r="A8696" t="s">
        <v>26</v>
      </c>
      <c r="B8696">
        <v>1185732</v>
      </c>
      <c r="C8696" s="1">
        <v>44517</v>
      </c>
      <c r="D8696" t="s">
        <v>27</v>
      </c>
      <c r="E8696" t="s">
        <v>100</v>
      </c>
      <c r="F8696" t="s">
        <v>101</v>
      </c>
      <c r="G8696" t="s">
        <v>138</v>
      </c>
      <c r="H8696" t="s">
        <v>144</v>
      </c>
      <c r="I8696">
        <v>30.000000000000011</v>
      </c>
      <c r="J8696">
        <v>625</v>
      </c>
      <c r="K8696">
        <v>18750</v>
      </c>
      <c r="L8696" t="s">
        <v>83</v>
      </c>
      <c r="M8696" t="s">
        <v>151</v>
      </c>
      <c r="N8696" t="s">
        <v>141</v>
      </c>
      <c r="O8696">
        <v>11</v>
      </c>
      <c r="P8696">
        <v>2021</v>
      </c>
    </row>
    <row r="8697" spans="1:16" x14ac:dyDescent="0.25">
      <c r="A8697" t="s">
        <v>26</v>
      </c>
      <c r="B8697">
        <v>1185732</v>
      </c>
      <c r="C8697" s="1">
        <v>44517</v>
      </c>
      <c r="D8697" t="s">
        <v>27</v>
      </c>
      <c r="E8697" t="s">
        <v>100</v>
      </c>
      <c r="F8697" t="s">
        <v>101</v>
      </c>
      <c r="G8697" t="s">
        <v>138</v>
      </c>
      <c r="H8697" t="s">
        <v>146</v>
      </c>
      <c r="I8697">
        <v>20.000000000000011</v>
      </c>
      <c r="J8697">
        <v>450</v>
      </c>
      <c r="K8697">
        <v>9000</v>
      </c>
      <c r="L8697" t="s">
        <v>83</v>
      </c>
      <c r="M8697" t="s">
        <v>151</v>
      </c>
      <c r="N8697" t="s">
        <v>141</v>
      </c>
      <c r="O8697">
        <v>11</v>
      </c>
      <c r="P8697">
        <v>2021</v>
      </c>
    </row>
    <row r="8698" spans="1:16" x14ac:dyDescent="0.25">
      <c r="A8698" t="s">
        <v>26</v>
      </c>
      <c r="B8698">
        <v>1185732</v>
      </c>
      <c r="C8698" s="1">
        <v>44517</v>
      </c>
      <c r="D8698" t="s">
        <v>27</v>
      </c>
      <c r="E8698" t="s">
        <v>100</v>
      </c>
      <c r="F8698" t="s">
        <v>101</v>
      </c>
      <c r="G8698" t="s">
        <v>142</v>
      </c>
      <c r="H8698" t="s">
        <v>144</v>
      </c>
      <c r="I8698">
        <v>30.000000000000014</v>
      </c>
      <c r="J8698">
        <v>395</v>
      </c>
      <c r="K8698">
        <v>11850</v>
      </c>
      <c r="L8698" t="s">
        <v>83</v>
      </c>
      <c r="M8698" t="s">
        <v>151</v>
      </c>
      <c r="N8698" t="s">
        <v>141</v>
      </c>
      <c r="O8698">
        <v>11</v>
      </c>
      <c r="P8698">
        <v>2021</v>
      </c>
    </row>
    <row r="8699" spans="1:16" x14ac:dyDescent="0.25">
      <c r="A8699" t="s">
        <v>26</v>
      </c>
      <c r="B8699">
        <v>1185732</v>
      </c>
      <c r="C8699" s="1">
        <v>44517</v>
      </c>
      <c r="D8699" t="s">
        <v>27</v>
      </c>
      <c r="E8699" t="s">
        <v>100</v>
      </c>
      <c r="F8699" t="s">
        <v>101</v>
      </c>
      <c r="G8699" t="s">
        <v>142</v>
      </c>
      <c r="H8699" t="s">
        <v>146</v>
      </c>
      <c r="I8699">
        <v>60.000000000000021</v>
      </c>
      <c r="J8699">
        <v>450</v>
      </c>
      <c r="K8699">
        <v>27000</v>
      </c>
      <c r="L8699" t="s">
        <v>83</v>
      </c>
      <c r="M8699" t="s">
        <v>151</v>
      </c>
      <c r="N8699" t="s">
        <v>141</v>
      </c>
      <c r="O8699">
        <v>11</v>
      </c>
      <c r="P8699">
        <v>2021</v>
      </c>
    </row>
    <row r="8700" spans="1:16" x14ac:dyDescent="0.25">
      <c r="A8700" t="s">
        <v>26</v>
      </c>
      <c r="B8700">
        <v>1185732</v>
      </c>
      <c r="C8700" s="1">
        <v>44517</v>
      </c>
      <c r="D8700" t="s">
        <v>27</v>
      </c>
      <c r="E8700" t="s">
        <v>100</v>
      </c>
      <c r="F8700" t="s">
        <v>101</v>
      </c>
      <c r="G8700" t="s">
        <v>138</v>
      </c>
      <c r="H8700" t="s">
        <v>139</v>
      </c>
      <c r="I8700">
        <v>75.000000000000014</v>
      </c>
      <c r="J8700">
        <v>425</v>
      </c>
      <c r="K8700">
        <v>31875</v>
      </c>
      <c r="L8700" t="s">
        <v>83</v>
      </c>
      <c r="M8700" t="s">
        <v>151</v>
      </c>
      <c r="N8700" t="s">
        <v>141</v>
      </c>
      <c r="O8700">
        <v>11</v>
      </c>
      <c r="P8700">
        <v>2021</v>
      </c>
    </row>
    <row r="8701" spans="1:16" x14ac:dyDescent="0.25">
      <c r="A8701" t="s">
        <v>26</v>
      </c>
      <c r="B8701">
        <v>1185732</v>
      </c>
      <c r="C8701" s="1">
        <v>44517</v>
      </c>
      <c r="D8701" t="s">
        <v>27</v>
      </c>
      <c r="E8701" t="s">
        <v>100</v>
      </c>
      <c r="F8701" t="s">
        <v>101</v>
      </c>
      <c r="G8701" t="s">
        <v>142</v>
      </c>
      <c r="H8701" t="s">
        <v>139</v>
      </c>
      <c r="I8701">
        <v>75</v>
      </c>
      <c r="J8701">
        <v>525</v>
      </c>
      <c r="K8701">
        <v>39375</v>
      </c>
      <c r="L8701" t="s">
        <v>83</v>
      </c>
      <c r="M8701" t="s">
        <v>151</v>
      </c>
      <c r="N8701" t="s">
        <v>141</v>
      </c>
      <c r="O8701">
        <v>11</v>
      </c>
      <c r="P8701">
        <v>2021</v>
      </c>
    </row>
    <row r="8702" spans="1:16" x14ac:dyDescent="0.25">
      <c r="A8702" t="s">
        <v>26</v>
      </c>
      <c r="B8702">
        <v>1185732</v>
      </c>
      <c r="C8702" s="1">
        <v>44517</v>
      </c>
      <c r="D8702" t="s">
        <v>27</v>
      </c>
      <c r="E8702" t="s">
        <v>100</v>
      </c>
      <c r="F8702" t="s">
        <v>101</v>
      </c>
      <c r="G8702" t="s">
        <v>138</v>
      </c>
      <c r="H8702" t="s">
        <v>144</v>
      </c>
      <c r="I8702">
        <v>28</v>
      </c>
      <c r="J8702">
        <v>163</v>
      </c>
      <c r="K8702">
        <v>4564</v>
      </c>
      <c r="L8702" t="s">
        <v>83</v>
      </c>
      <c r="M8702" t="s">
        <v>151</v>
      </c>
      <c r="N8702" t="s">
        <v>141</v>
      </c>
      <c r="O8702">
        <v>11</v>
      </c>
      <c r="P8702">
        <v>2021</v>
      </c>
    </row>
    <row r="8703" spans="1:16" x14ac:dyDescent="0.25">
      <c r="A8703" t="s">
        <v>26</v>
      </c>
      <c r="B8703">
        <v>1185732</v>
      </c>
      <c r="C8703" s="1">
        <v>44517</v>
      </c>
      <c r="D8703" t="s">
        <v>27</v>
      </c>
      <c r="E8703" t="s">
        <v>100</v>
      </c>
      <c r="F8703" t="s">
        <v>101</v>
      </c>
      <c r="G8703" t="s">
        <v>138</v>
      </c>
      <c r="H8703" t="s">
        <v>146</v>
      </c>
      <c r="I8703">
        <v>18</v>
      </c>
      <c r="J8703">
        <v>117</v>
      </c>
      <c r="K8703">
        <v>2106</v>
      </c>
      <c r="L8703" t="s">
        <v>83</v>
      </c>
      <c r="M8703" t="s">
        <v>151</v>
      </c>
      <c r="N8703" t="s">
        <v>141</v>
      </c>
      <c r="O8703">
        <v>11</v>
      </c>
      <c r="P8703">
        <v>2021</v>
      </c>
    </row>
    <row r="8704" spans="1:16" x14ac:dyDescent="0.25">
      <c r="A8704" t="s">
        <v>26</v>
      </c>
      <c r="B8704">
        <v>1185732</v>
      </c>
      <c r="C8704" s="1">
        <v>44517</v>
      </c>
      <c r="D8704" t="s">
        <v>27</v>
      </c>
      <c r="E8704" t="s">
        <v>100</v>
      </c>
      <c r="F8704" t="s">
        <v>101</v>
      </c>
      <c r="G8704" t="s">
        <v>142</v>
      </c>
      <c r="H8704" t="s">
        <v>144</v>
      </c>
      <c r="I8704">
        <v>28</v>
      </c>
      <c r="J8704">
        <v>111</v>
      </c>
      <c r="K8704">
        <v>3108</v>
      </c>
      <c r="L8704" t="s">
        <v>83</v>
      </c>
      <c r="M8704" t="s">
        <v>151</v>
      </c>
      <c r="N8704" t="s">
        <v>141</v>
      </c>
      <c r="O8704">
        <v>11</v>
      </c>
      <c r="P8704">
        <v>2021</v>
      </c>
    </row>
    <row r="8705" spans="1:16" x14ac:dyDescent="0.25">
      <c r="A8705" t="s">
        <v>26</v>
      </c>
      <c r="B8705">
        <v>1185732</v>
      </c>
      <c r="C8705" s="1">
        <v>44517</v>
      </c>
      <c r="D8705" t="s">
        <v>27</v>
      </c>
      <c r="E8705" t="s">
        <v>100</v>
      </c>
      <c r="F8705" t="s">
        <v>101</v>
      </c>
      <c r="G8705" t="s">
        <v>142</v>
      </c>
      <c r="H8705" t="s">
        <v>146</v>
      </c>
      <c r="I8705">
        <v>54</v>
      </c>
      <c r="J8705">
        <v>117</v>
      </c>
      <c r="K8705">
        <v>6318</v>
      </c>
      <c r="L8705" t="s">
        <v>83</v>
      </c>
      <c r="M8705" t="s">
        <v>151</v>
      </c>
      <c r="N8705" t="s">
        <v>141</v>
      </c>
      <c r="O8705">
        <v>11</v>
      </c>
      <c r="P8705">
        <v>2021</v>
      </c>
    </row>
    <row r="8706" spans="1:16" x14ac:dyDescent="0.25">
      <c r="A8706" t="s">
        <v>26</v>
      </c>
      <c r="B8706">
        <v>1185732</v>
      </c>
      <c r="C8706" s="1">
        <v>44517</v>
      </c>
      <c r="D8706" t="s">
        <v>27</v>
      </c>
      <c r="E8706" t="s">
        <v>100</v>
      </c>
      <c r="F8706" t="s">
        <v>101</v>
      </c>
      <c r="G8706" t="s">
        <v>138</v>
      </c>
      <c r="H8706" t="s">
        <v>139</v>
      </c>
      <c r="I8706">
        <v>71</v>
      </c>
      <c r="J8706">
        <v>123</v>
      </c>
      <c r="K8706">
        <v>8733</v>
      </c>
      <c r="L8706" t="s">
        <v>83</v>
      </c>
      <c r="M8706" t="s">
        <v>151</v>
      </c>
      <c r="N8706" t="s">
        <v>141</v>
      </c>
      <c r="O8706">
        <v>11</v>
      </c>
      <c r="P8706">
        <v>2021</v>
      </c>
    </row>
    <row r="8707" spans="1:16" x14ac:dyDescent="0.25">
      <c r="A8707" t="s">
        <v>26</v>
      </c>
      <c r="B8707">
        <v>1185732</v>
      </c>
      <c r="C8707" s="1">
        <v>44517</v>
      </c>
      <c r="D8707" t="s">
        <v>27</v>
      </c>
      <c r="E8707" t="s">
        <v>100</v>
      </c>
      <c r="F8707" t="s">
        <v>101</v>
      </c>
      <c r="G8707" t="s">
        <v>142</v>
      </c>
      <c r="H8707" t="s">
        <v>139</v>
      </c>
      <c r="I8707">
        <v>68</v>
      </c>
      <c r="J8707">
        <v>158</v>
      </c>
      <c r="K8707">
        <v>10744</v>
      </c>
      <c r="L8707" t="s">
        <v>83</v>
      </c>
      <c r="M8707" t="s">
        <v>151</v>
      </c>
      <c r="N8707" t="s">
        <v>141</v>
      </c>
      <c r="O8707">
        <v>11</v>
      </c>
      <c r="P8707">
        <v>2021</v>
      </c>
    </row>
    <row r="8708" spans="1:16" x14ac:dyDescent="0.25">
      <c r="A8708" t="s">
        <v>26</v>
      </c>
      <c r="B8708">
        <v>1185732</v>
      </c>
      <c r="C8708" s="1">
        <v>44517</v>
      </c>
      <c r="D8708" t="s">
        <v>27</v>
      </c>
      <c r="E8708" t="s">
        <v>100</v>
      </c>
      <c r="F8708" t="s">
        <v>101</v>
      </c>
      <c r="G8708" t="s">
        <v>138</v>
      </c>
      <c r="H8708" t="s">
        <v>144</v>
      </c>
      <c r="I8708">
        <v>22</v>
      </c>
      <c r="J8708">
        <v>206</v>
      </c>
      <c r="K8708">
        <v>4532</v>
      </c>
      <c r="L8708" t="s">
        <v>24</v>
      </c>
      <c r="M8708" t="s">
        <v>151</v>
      </c>
      <c r="N8708" t="s">
        <v>141</v>
      </c>
      <c r="O8708">
        <v>11</v>
      </c>
      <c r="P8708">
        <v>2021</v>
      </c>
    </row>
    <row r="8709" spans="1:16" x14ac:dyDescent="0.25">
      <c r="A8709" t="s">
        <v>26</v>
      </c>
      <c r="B8709">
        <v>1185732</v>
      </c>
      <c r="C8709" s="1">
        <v>44517</v>
      </c>
      <c r="D8709" t="s">
        <v>27</v>
      </c>
      <c r="E8709" t="s">
        <v>100</v>
      </c>
      <c r="F8709" t="s">
        <v>101</v>
      </c>
      <c r="G8709" t="s">
        <v>138</v>
      </c>
      <c r="H8709" t="s">
        <v>146</v>
      </c>
      <c r="I8709">
        <v>15</v>
      </c>
      <c r="J8709">
        <v>153</v>
      </c>
      <c r="K8709">
        <v>2295</v>
      </c>
      <c r="L8709" t="s">
        <v>24</v>
      </c>
      <c r="M8709" t="s">
        <v>151</v>
      </c>
      <c r="N8709" t="s">
        <v>141</v>
      </c>
      <c r="O8709">
        <v>11</v>
      </c>
      <c r="P8709">
        <v>2021</v>
      </c>
    </row>
    <row r="8710" spans="1:16" x14ac:dyDescent="0.25">
      <c r="A8710" t="s">
        <v>26</v>
      </c>
      <c r="B8710">
        <v>1185732</v>
      </c>
      <c r="C8710" s="1">
        <v>44517</v>
      </c>
      <c r="D8710" t="s">
        <v>27</v>
      </c>
      <c r="E8710" t="s">
        <v>100</v>
      </c>
      <c r="F8710" t="s">
        <v>101</v>
      </c>
      <c r="G8710" t="s">
        <v>142</v>
      </c>
      <c r="H8710" t="s">
        <v>144</v>
      </c>
      <c r="I8710">
        <v>22</v>
      </c>
      <c r="J8710">
        <v>119</v>
      </c>
      <c r="K8710">
        <v>2618</v>
      </c>
      <c r="L8710" t="s">
        <v>24</v>
      </c>
      <c r="M8710" t="s">
        <v>151</v>
      </c>
      <c r="N8710" t="s">
        <v>141</v>
      </c>
      <c r="O8710">
        <v>11</v>
      </c>
      <c r="P8710">
        <v>2021</v>
      </c>
    </row>
    <row r="8711" spans="1:16" x14ac:dyDescent="0.25">
      <c r="A8711" t="s">
        <v>26</v>
      </c>
      <c r="B8711">
        <v>1185732</v>
      </c>
      <c r="C8711" s="1">
        <v>44517</v>
      </c>
      <c r="D8711" t="s">
        <v>27</v>
      </c>
      <c r="E8711" t="s">
        <v>100</v>
      </c>
      <c r="F8711" t="s">
        <v>101</v>
      </c>
      <c r="G8711" t="s">
        <v>142</v>
      </c>
      <c r="H8711" t="s">
        <v>146</v>
      </c>
      <c r="I8711">
        <v>43</v>
      </c>
      <c r="J8711">
        <v>153</v>
      </c>
      <c r="K8711">
        <v>6579</v>
      </c>
      <c r="L8711" t="s">
        <v>24</v>
      </c>
      <c r="M8711" t="s">
        <v>151</v>
      </c>
      <c r="N8711" t="s">
        <v>141</v>
      </c>
      <c r="O8711">
        <v>11</v>
      </c>
      <c r="P8711">
        <v>2021</v>
      </c>
    </row>
    <row r="8712" spans="1:16" x14ac:dyDescent="0.25">
      <c r="A8712" t="s">
        <v>26</v>
      </c>
      <c r="B8712">
        <v>1185732</v>
      </c>
      <c r="C8712" s="1">
        <v>44517</v>
      </c>
      <c r="D8712" t="s">
        <v>27</v>
      </c>
      <c r="E8712" t="s">
        <v>100</v>
      </c>
      <c r="F8712" t="s">
        <v>101</v>
      </c>
      <c r="G8712" t="s">
        <v>138</v>
      </c>
      <c r="H8712" t="s">
        <v>139</v>
      </c>
      <c r="I8712">
        <v>59</v>
      </c>
      <c r="J8712">
        <v>132</v>
      </c>
      <c r="K8712">
        <v>7788</v>
      </c>
      <c r="L8712" t="s">
        <v>24</v>
      </c>
      <c r="M8712" t="s">
        <v>151</v>
      </c>
      <c r="N8712" t="s">
        <v>141</v>
      </c>
      <c r="O8712">
        <v>11</v>
      </c>
      <c r="P8712">
        <v>2021</v>
      </c>
    </row>
    <row r="8713" spans="1:16" x14ac:dyDescent="0.25">
      <c r="A8713" t="s">
        <v>26</v>
      </c>
      <c r="B8713">
        <v>1185732</v>
      </c>
      <c r="C8713" s="1">
        <v>44517</v>
      </c>
      <c r="D8713" t="s">
        <v>27</v>
      </c>
      <c r="E8713" t="s">
        <v>100</v>
      </c>
      <c r="F8713" t="s">
        <v>101</v>
      </c>
      <c r="G8713" t="s">
        <v>142</v>
      </c>
      <c r="H8713" t="s">
        <v>139</v>
      </c>
      <c r="I8713">
        <v>51</v>
      </c>
      <c r="J8713">
        <v>168</v>
      </c>
      <c r="K8713">
        <v>8568</v>
      </c>
      <c r="L8713" t="s">
        <v>24</v>
      </c>
      <c r="M8713" t="s">
        <v>151</v>
      </c>
      <c r="N8713" t="s">
        <v>141</v>
      </c>
      <c r="O8713">
        <v>11</v>
      </c>
      <c r="P8713">
        <v>2021</v>
      </c>
    </row>
    <row r="8714" spans="1:16" x14ac:dyDescent="0.25">
      <c r="A8714" t="s">
        <v>25</v>
      </c>
      <c r="B8714">
        <v>1128299</v>
      </c>
      <c r="C8714" s="1">
        <v>44517</v>
      </c>
      <c r="D8714" t="s">
        <v>48</v>
      </c>
      <c r="E8714" t="s">
        <v>49</v>
      </c>
      <c r="F8714" t="s">
        <v>68</v>
      </c>
      <c r="G8714" t="s">
        <v>138</v>
      </c>
      <c r="H8714" t="s">
        <v>144</v>
      </c>
      <c r="I8714">
        <v>55.000000000000007</v>
      </c>
      <c r="J8714">
        <v>625</v>
      </c>
      <c r="K8714">
        <v>34375</v>
      </c>
      <c r="L8714" t="s">
        <v>16</v>
      </c>
      <c r="M8714" t="s">
        <v>151</v>
      </c>
      <c r="N8714" t="s">
        <v>141</v>
      </c>
      <c r="O8714">
        <v>11</v>
      </c>
      <c r="P8714">
        <v>2021</v>
      </c>
    </row>
    <row r="8715" spans="1:16" x14ac:dyDescent="0.25">
      <c r="A8715" t="s">
        <v>25</v>
      </c>
      <c r="B8715">
        <v>1128299</v>
      </c>
      <c r="C8715" s="1">
        <v>44517</v>
      </c>
      <c r="D8715" t="s">
        <v>48</v>
      </c>
      <c r="E8715" t="s">
        <v>49</v>
      </c>
      <c r="F8715" t="s">
        <v>68</v>
      </c>
      <c r="G8715" t="s">
        <v>138</v>
      </c>
      <c r="H8715" t="s">
        <v>146</v>
      </c>
      <c r="I8715">
        <v>60.000000000000007</v>
      </c>
      <c r="J8715">
        <v>700</v>
      </c>
      <c r="K8715">
        <v>42000</v>
      </c>
      <c r="L8715" t="s">
        <v>16</v>
      </c>
      <c r="M8715" t="s">
        <v>151</v>
      </c>
      <c r="N8715" t="s">
        <v>141</v>
      </c>
      <c r="O8715">
        <v>11</v>
      </c>
      <c r="P8715">
        <v>2021</v>
      </c>
    </row>
    <row r="8716" spans="1:16" x14ac:dyDescent="0.25">
      <c r="A8716" t="s">
        <v>25</v>
      </c>
      <c r="B8716">
        <v>1128299</v>
      </c>
      <c r="C8716" s="1">
        <v>44517</v>
      </c>
      <c r="D8716" t="s">
        <v>48</v>
      </c>
      <c r="E8716" t="s">
        <v>49</v>
      </c>
      <c r="F8716" t="s">
        <v>68</v>
      </c>
      <c r="G8716" t="s">
        <v>142</v>
      </c>
      <c r="H8716" t="s">
        <v>144</v>
      </c>
      <c r="I8716">
        <v>55.000000000000007</v>
      </c>
      <c r="J8716">
        <v>525</v>
      </c>
      <c r="K8716">
        <v>28875</v>
      </c>
      <c r="L8716" t="s">
        <v>16</v>
      </c>
      <c r="M8716" t="s">
        <v>151</v>
      </c>
      <c r="N8716" t="s">
        <v>141</v>
      </c>
      <c r="O8716">
        <v>11</v>
      </c>
      <c r="P8716">
        <v>2021</v>
      </c>
    </row>
    <row r="8717" spans="1:16" x14ac:dyDescent="0.25">
      <c r="A8717" t="s">
        <v>25</v>
      </c>
      <c r="B8717">
        <v>1128299</v>
      </c>
      <c r="C8717" s="1">
        <v>44517</v>
      </c>
      <c r="D8717" t="s">
        <v>48</v>
      </c>
      <c r="E8717" t="s">
        <v>49</v>
      </c>
      <c r="F8717" t="s">
        <v>68</v>
      </c>
      <c r="G8717" t="s">
        <v>142</v>
      </c>
      <c r="H8717" t="s">
        <v>146</v>
      </c>
      <c r="I8717">
        <v>65.000000000000014</v>
      </c>
      <c r="J8717">
        <v>500</v>
      </c>
      <c r="K8717">
        <v>32500</v>
      </c>
      <c r="L8717" t="s">
        <v>16</v>
      </c>
      <c r="M8717" t="s">
        <v>151</v>
      </c>
      <c r="N8717" t="s">
        <v>141</v>
      </c>
      <c r="O8717">
        <v>11</v>
      </c>
      <c r="P8717">
        <v>2021</v>
      </c>
    </row>
    <row r="8718" spans="1:16" x14ac:dyDescent="0.25">
      <c r="A8718" t="s">
        <v>25</v>
      </c>
      <c r="B8718">
        <v>1128299</v>
      </c>
      <c r="C8718" s="1">
        <v>44517</v>
      </c>
      <c r="D8718" t="s">
        <v>48</v>
      </c>
      <c r="E8718" t="s">
        <v>49</v>
      </c>
      <c r="F8718" t="s">
        <v>68</v>
      </c>
      <c r="G8718" t="s">
        <v>138</v>
      </c>
      <c r="H8718" t="s">
        <v>139</v>
      </c>
      <c r="I8718">
        <v>85.000000000000014</v>
      </c>
      <c r="J8718">
        <v>475</v>
      </c>
      <c r="K8718">
        <v>40375</v>
      </c>
      <c r="L8718" t="s">
        <v>16</v>
      </c>
      <c r="M8718" t="s">
        <v>151</v>
      </c>
      <c r="N8718" t="s">
        <v>141</v>
      </c>
      <c r="O8718">
        <v>11</v>
      </c>
      <c r="P8718">
        <v>2021</v>
      </c>
    </row>
    <row r="8719" spans="1:16" x14ac:dyDescent="0.25">
      <c r="A8719" t="s">
        <v>25</v>
      </c>
      <c r="B8719">
        <v>1128299</v>
      </c>
      <c r="C8719" s="1">
        <v>44517</v>
      </c>
      <c r="D8719" t="s">
        <v>48</v>
      </c>
      <c r="E8719" t="s">
        <v>49</v>
      </c>
      <c r="F8719" t="s">
        <v>68</v>
      </c>
      <c r="G8719" t="s">
        <v>142</v>
      </c>
      <c r="H8719" t="s">
        <v>139</v>
      </c>
      <c r="I8719">
        <v>90.000000000000014</v>
      </c>
      <c r="J8719">
        <v>600</v>
      </c>
      <c r="K8719">
        <v>54000</v>
      </c>
      <c r="L8719" t="s">
        <v>16</v>
      </c>
      <c r="M8719" t="s">
        <v>151</v>
      </c>
      <c r="N8719" t="s">
        <v>141</v>
      </c>
      <c r="O8719">
        <v>11</v>
      </c>
      <c r="P8719">
        <v>2021</v>
      </c>
    </row>
    <row r="8720" spans="1:16" x14ac:dyDescent="0.25">
      <c r="A8720" t="s">
        <v>25</v>
      </c>
      <c r="B8720">
        <v>1128299</v>
      </c>
      <c r="C8720" s="1">
        <v>44517</v>
      </c>
      <c r="D8720" t="s">
        <v>48</v>
      </c>
      <c r="E8720" t="s">
        <v>49</v>
      </c>
      <c r="F8720" t="s">
        <v>68</v>
      </c>
      <c r="G8720" t="s">
        <v>138</v>
      </c>
      <c r="H8720" t="s">
        <v>144</v>
      </c>
      <c r="I8720">
        <v>52</v>
      </c>
      <c r="J8720">
        <v>169</v>
      </c>
      <c r="K8720">
        <v>8788</v>
      </c>
      <c r="L8720" t="s">
        <v>83</v>
      </c>
      <c r="M8720" t="s">
        <v>151</v>
      </c>
      <c r="N8720" t="s">
        <v>141</v>
      </c>
      <c r="O8720">
        <v>11</v>
      </c>
      <c r="P8720">
        <v>2021</v>
      </c>
    </row>
    <row r="8721" spans="1:16" x14ac:dyDescent="0.25">
      <c r="A8721" t="s">
        <v>25</v>
      </c>
      <c r="B8721">
        <v>1128299</v>
      </c>
      <c r="C8721" s="1">
        <v>44517</v>
      </c>
      <c r="D8721" t="s">
        <v>48</v>
      </c>
      <c r="E8721" t="s">
        <v>49</v>
      </c>
      <c r="F8721" t="s">
        <v>68</v>
      </c>
      <c r="G8721" t="s">
        <v>138</v>
      </c>
      <c r="H8721" t="s">
        <v>146</v>
      </c>
      <c r="I8721">
        <v>54</v>
      </c>
      <c r="J8721">
        <v>175</v>
      </c>
      <c r="K8721">
        <v>9450</v>
      </c>
      <c r="L8721" t="s">
        <v>83</v>
      </c>
      <c r="M8721" t="s">
        <v>151</v>
      </c>
      <c r="N8721" t="s">
        <v>141</v>
      </c>
      <c r="O8721">
        <v>11</v>
      </c>
      <c r="P8721">
        <v>2021</v>
      </c>
    </row>
    <row r="8722" spans="1:16" x14ac:dyDescent="0.25">
      <c r="A8722" t="s">
        <v>25</v>
      </c>
      <c r="B8722">
        <v>1128299</v>
      </c>
      <c r="C8722" s="1">
        <v>44517</v>
      </c>
      <c r="D8722" t="s">
        <v>48</v>
      </c>
      <c r="E8722" t="s">
        <v>49</v>
      </c>
      <c r="F8722" t="s">
        <v>68</v>
      </c>
      <c r="G8722" t="s">
        <v>142</v>
      </c>
      <c r="H8722" t="s">
        <v>144</v>
      </c>
      <c r="I8722">
        <v>53</v>
      </c>
      <c r="J8722">
        <v>147</v>
      </c>
      <c r="K8722">
        <v>7791</v>
      </c>
      <c r="L8722" t="s">
        <v>83</v>
      </c>
      <c r="M8722" t="s">
        <v>151</v>
      </c>
      <c r="N8722" t="s">
        <v>141</v>
      </c>
      <c r="O8722">
        <v>11</v>
      </c>
      <c r="P8722">
        <v>2021</v>
      </c>
    </row>
    <row r="8723" spans="1:16" x14ac:dyDescent="0.25">
      <c r="A8723" t="s">
        <v>25</v>
      </c>
      <c r="B8723">
        <v>1128299</v>
      </c>
      <c r="C8723" s="1">
        <v>44517</v>
      </c>
      <c r="D8723" t="s">
        <v>48</v>
      </c>
      <c r="E8723" t="s">
        <v>49</v>
      </c>
      <c r="F8723" t="s">
        <v>68</v>
      </c>
      <c r="G8723" t="s">
        <v>142</v>
      </c>
      <c r="H8723" t="s">
        <v>146</v>
      </c>
      <c r="I8723">
        <v>64</v>
      </c>
      <c r="J8723">
        <v>150</v>
      </c>
      <c r="K8723">
        <v>9600</v>
      </c>
      <c r="L8723" t="s">
        <v>83</v>
      </c>
      <c r="M8723" t="s">
        <v>151</v>
      </c>
      <c r="N8723" t="s">
        <v>141</v>
      </c>
      <c r="O8723">
        <v>11</v>
      </c>
      <c r="P8723">
        <v>2021</v>
      </c>
    </row>
    <row r="8724" spans="1:16" x14ac:dyDescent="0.25">
      <c r="A8724" t="s">
        <v>25</v>
      </c>
      <c r="B8724">
        <v>1128299</v>
      </c>
      <c r="C8724" s="1">
        <v>44517</v>
      </c>
      <c r="D8724" t="s">
        <v>48</v>
      </c>
      <c r="E8724" t="s">
        <v>49</v>
      </c>
      <c r="F8724" t="s">
        <v>68</v>
      </c>
      <c r="G8724" t="s">
        <v>138</v>
      </c>
      <c r="H8724" t="s">
        <v>139</v>
      </c>
      <c r="I8724">
        <v>77</v>
      </c>
      <c r="J8724">
        <v>124</v>
      </c>
      <c r="K8724">
        <v>9548</v>
      </c>
      <c r="L8724" t="s">
        <v>83</v>
      </c>
      <c r="M8724" t="s">
        <v>151</v>
      </c>
      <c r="N8724" t="s">
        <v>141</v>
      </c>
      <c r="O8724">
        <v>11</v>
      </c>
      <c r="P8724">
        <v>2021</v>
      </c>
    </row>
    <row r="8725" spans="1:16" x14ac:dyDescent="0.25">
      <c r="A8725" t="s">
        <v>25</v>
      </c>
      <c r="B8725">
        <v>1128299</v>
      </c>
      <c r="C8725" s="1">
        <v>44517</v>
      </c>
      <c r="D8725" t="s">
        <v>48</v>
      </c>
      <c r="E8725" t="s">
        <v>49</v>
      </c>
      <c r="F8725" t="s">
        <v>68</v>
      </c>
      <c r="G8725" t="s">
        <v>142</v>
      </c>
      <c r="H8725" t="s">
        <v>139</v>
      </c>
      <c r="I8725">
        <v>86</v>
      </c>
      <c r="J8725">
        <v>162</v>
      </c>
      <c r="K8725">
        <v>13932</v>
      </c>
      <c r="L8725" t="s">
        <v>83</v>
      </c>
      <c r="M8725" t="s">
        <v>151</v>
      </c>
      <c r="N8725" t="s">
        <v>141</v>
      </c>
      <c r="O8725">
        <v>11</v>
      </c>
      <c r="P8725">
        <v>2021</v>
      </c>
    </row>
    <row r="8726" spans="1:16" x14ac:dyDescent="0.25">
      <c r="A8726" t="s">
        <v>25</v>
      </c>
      <c r="B8726">
        <v>1128299</v>
      </c>
      <c r="C8726" s="1">
        <v>44517</v>
      </c>
      <c r="D8726" t="s">
        <v>48</v>
      </c>
      <c r="E8726" t="s">
        <v>49</v>
      </c>
      <c r="F8726" t="s">
        <v>68</v>
      </c>
      <c r="G8726" t="s">
        <v>138</v>
      </c>
      <c r="H8726" t="s">
        <v>144</v>
      </c>
      <c r="I8726">
        <v>41</v>
      </c>
      <c r="J8726">
        <v>188</v>
      </c>
      <c r="K8726">
        <v>7708</v>
      </c>
      <c r="L8726" t="s">
        <v>24</v>
      </c>
      <c r="M8726" t="s">
        <v>151</v>
      </c>
      <c r="N8726" t="s">
        <v>141</v>
      </c>
      <c r="O8726">
        <v>11</v>
      </c>
      <c r="P8726">
        <v>2021</v>
      </c>
    </row>
    <row r="8727" spans="1:16" x14ac:dyDescent="0.25">
      <c r="A8727" t="s">
        <v>25</v>
      </c>
      <c r="B8727">
        <v>1128299</v>
      </c>
      <c r="C8727" s="1">
        <v>44517</v>
      </c>
      <c r="D8727" t="s">
        <v>48</v>
      </c>
      <c r="E8727" t="s">
        <v>49</v>
      </c>
      <c r="F8727" t="s">
        <v>68</v>
      </c>
      <c r="G8727" t="s">
        <v>138</v>
      </c>
      <c r="H8727" t="s">
        <v>146</v>
      </c>
      <c r="I8727">
        <v>46</v>
      </c>
      <c r="J8727">
        <v>231</v>
      </c>
      <c r="K8727">
        <v>10626</v>
      </c>
      <c r="L8727" t="s">
        <v>24</v>
      </c>
      <c r="M8727" t="s">
        <v>151</v>
      </c>
      <c r="N8727" t="s">
        <v>141</v>
      </c>
      <c r="O8727">
        <v>11</v>
      </c>
      <c r="P8727">
        <v>2021</v>
      </c>
    </row>
    <row r="8728" spans="1:16" x14ac:dyDescent="0.25">
      <c r="A8728" t="s">
        <v>25</v>
      </c>
      <c r="B8728">
        <v>1128299</v>
      </c>
      <c r="C8728" s="1">
        <v>44517</v>
      </c>
      <c r="D8728" t="s">
        <v>48</v>
      </c>
      <c r="E8728" t="s">
        <v>49</v>
      </c>
      <c r="F8728" t="s">
        <v>68</v>
      </c>
      <c r="G8728" t="s">
        <v>142</v>
      </c>
      <c r="H8728" t="s">
        <v>144</v>
      </c>
      <c r="I8728">
        <v>44</v>
      </c>
      <c r="J8728">
        <v>173</v>
      </c>
      <c r="K8728">
        <v>7612</v>
      </c>
      <c r="L8728" t="s">
        <v>24</v>
      </c>
      <c r="M8728" t="s">
        <v>151</v>
      </c>
      <c r="N8728" t="s">
        <v>141</v>
      </c>
      <c r="O8728">
        <v>11</v>
      </c>
      <c r="P8728">
        <v>2021</v>
      </c>
    </row>
    <row r="8729" spans="1:16" x14ac:dyDescent="0.25">
      <c r="A8729" t="s">
        <v>25</v>
      </c>
      <c r="B8729">
        <v>1128299</v>
      </c>
      <c r="C8729" s="1">
        <v>44517</v>
      </c>
      <c r="D8729" t="s">
        <v>48</v>
      </c>
      <c r="E8729" t="s">
        <v>49</v>
      </c>
      <c r="F8729" t="s">
        <v>68</v>
      </c>
      <c r="G8729" t="s">
        <v>142</v>
      </c>
      <c r="H8729" t="s">
        <v>146</v>
      </c>
      <c r="I8729">
        <v>47</v>
      </c>
      <c r="J8729">
        <v>170</v>
      </c>
      <c r="K8729">
        <v>7990</v>
      </c>
      <c r="L8729" t="s">
        <v>24</v>
      </c>
      <c r="M8729" t="s">
        <v>151</v>
      </c>
      <c r="N8729" t="s">
        <v>141</v>
      </c>
      <c r="O8729">
        <v>11</v>
      </c>
      <c r="P8729">
        <v>2021</v>
      </c>
    </row>
    <row r="8730" spans="1:16" x14ac:dyDescent="0.25">
      <c r="A8730" t="s">
        <v>25</v>
      </c>
      <c r="B8730">
        <v>1128299</v>
      </c>
      <c r="C8730" s="1">
        <v>44517</v>
      </c>
      <c r="D8730" t="s">
        <v>48</v>
      </c>
      <c r="E8730" t="s">
        <v>49</v>
      </c>
      <c r="F8730" t="s">
        <v>68</v>
      </c>
      <c r="G8730" t="s">
        <v>138</v>
      </c>
      <c r="H8730" t="s">
        <v>139</v>
      </c>
      <c r="I8730">
        <v>58</v>
      </c>
      <c r="J8730">
        <v>147</v>
      </c>
      <c r="K8730">
        <v>8526</v>
      </c>
      <c r="L8730" t="s">
        <v>24</v>
      </c>
      <c r="M8730" t="s">
        <v>151</v>
      </c>
      <c r="N8730" t="s">
        <v>141</v>
      </c>
      <c r="O8730">
        <v>11</v>
      </c>
      <c r="P8730">
        <v>2021</v>
      </c>
    </row>
    <row r="8731" spans="1:16" x14ac:dyDescent="0.25">
      <c r="A8731" t="s">
        <v>25</v>
      </c>
      <c r="B8731">
        <v>1128299</v>
      </c>
      <c r="C8731" s="1">
        <v>44517</v>
      </c>
      <c r="D8731" t="s">
        <v>48</v>
      </c>
      <c r="E8731" t="s">
        <v>49</v>
      </c>
      <c r="F8731" t="s">
        <v>68</v>
      </c>
      <c r="G8731" t="s">
        <v>142</v>
      </c>
      <c r="H8731" t="s">
        <v>139</v>
      </c>
      <c r="I8731">
        <v>66</v>
      </c>
      <c r="J8731">
        <v>198</v>
      </c>
      <c r="K8731">
        <v>13068</v>
      </c>
      <c r="L8731" t="s">
        <v>24</v>
      </c>
      <c r="M8731" t="s">
        <v>151</v>
      </c>
      <c r="N8731" t="s">
        <v>141</v>
      </c>
      <c r="O8731">
        <v>11</v>
      </c>
      <c r="P8731">
        <v>2021</v>
      </c>
    </row>
    <row r="8732" spans="1:16" x14ac:dyDescent="0.25">
      <c r="A8732" t="s">
        <v>30</v>
      </c>
      <c r="B8732">
        <v>1128299</v>
      </c>
      <c r="C8732" s="1">
        <v>44517</v>
      </c>
      <c r="D8732" t="s">
        <v>27</v>
      </c>
      <c r="E8732" t="s">
        <v>81</v>
      </c>
      <c r="F8732" t="s">
        <v>82</v>
      </c>
      <c r="G8732" t="s">
        <v>138</v>
      </c>
      <c r="H8732" t="s">
        <v>144</v>
      </c>
      <c r="I8732">
        <v>28</v>
      </c>
      <c r="J8732">
        <v>219</v>
      </c>
      <c r="K8732">
        <v>6132</v>
      </c>
      <c r="L8732" t="s">
        <v>24</v>
      </c>
      <c r="M8732" t="s">
        <v>151</v>
      </c>
      <c r="N8732" t="s">
        <v>141</v>
      </c>
      <c r="O8732">
        <v>11</v>
      </c>
      <c r="P8732">
        <v>2021</v>
      </c>
    </row>
    <row r="8733" spans="1:16" x14ac:dyDescent="0.25">
      <c r="A8733" t="s">
        <v>30</v>
      </c>
      <c r="B8733">
        <v>1128299</v>
      </c>
      <c r="C8733" s="1">
        <v>44517</v>
      </c>
      <c r="D8733" t="s">
        <v>27</v>
      </c>
      <c r="E8733" t="s">
        <v>81</v>
      </c>
      <c r="F8733" t="s">
        <v>82</v>
      </c>
      <c r="G8733" t="s">
        <v>138</v>
      </c>
      <c r="H8733" t="s">
        <v>146</v>
      </c>
      <c r="I8733">
        <v>35</v>
      </c>
      <c r="J8733">
        <v>224</v>
      </c>
      <c r="K8733">
        <v>7840</v>
      </c>
      <c r="L8733" t="s">
        <v>24</v>
      </c>
      <c r="M8733" t="s">
        <v>151</v>
      </c>
      <c r="N8733" t="s">
        <v>141</v>
      </c>
      <c r="O8733">
        <v>11</v>
      </c>
      <c r="P8733">
        <v>2021</v>
      </c>
    </row>
    <row r="8734" spans="1:16" x14ac:dyDescent="0.25">
      <c r="A8734" t="s">
        <v>30</v>
      </c>
      <c r="B8734">
        <v>1128299</v>
      </c>
      <c r="C8734" s="1">
        <v>44517</v>
      </c>
      <c r="D8734" t="s">
        <v>27</v>
      </c>
      <c r="E8734" t="s">
        <v>81</v>
      </c>
      <c r="F8734" t="s">
        <v>82</v>
      </c>
      <c r="G8734" t="s">
        <v>142</v>
      </c>
      <c r="H8734" t="s">
        <v>144</v>
      </c>
      <c r="I8734">
        <v>30</v>
      </c>
      <c r="J8734">
        <v>158</v>
      </c>
      <c r="K8734">
        <v>4740</v>
      </c>
      <c r="L8734" t="s">
        <v>24</v>
      </c>
      <c r="M8734" t="s">
        <v>151</v>
      </c>
      <c r="N8734" t="s">
        <v>141</v>
      </c>
      <c r="O8734">
        <v>11</v>
      </c>
      <c r="P8734">
        <v>2021</v>
      </c>
    </row>
    <row r="8735" spans="1:16" x14ac:dyDescent="0.25">
      <c r="A8735" t="s">
        <v>30</v>
      </c>
      <c r="B8735">
        <v>1128299</v>
      </c>
      <c r="C8735" s="1">
        <v>44517</v>
      </c>
      <c r="D8735" t="s">
        <v>27</v>
      </c>
      <c r="E8735" t="s">
        <v>81</v>
      </c>
      <c r="F8735" t="s">
        <v>82</v>
      </c>
      <c r="G8735" t="s">
        <v>142</v>
      </c>
      <c r="H8735" t="s">
        <v>146</v>
      </c>
      <c r="I8735">
        <v>40</v>
      </c>
      <c r="J8735">
        <v>155</v>
      </c>
      <c r="K8735">
        <v>6200</v>
      </c>
      <c r="L8735" t="s">
        <v>24</v>
      </c>
      <c r="M8735" t="s">
        <v>151</v>
      </c>
      <c r="N8735" t="s">
        <v>141</v>
      </c>
      <c r="O8735">
        <v>11</v>
      </c>
      <c r="P8735">
        <v>2021</v>
      </c>
    </row>
    <row r="8736" spans="1:16" x14ac:dyDescent="0.25">
      <c r="A8736" t="s">
        <v>30</v>
      </c>
      <c r="B8736">
        <v>1128299</v>
      </c>
      <c r="C8736" s="1">
        <v>44517</v>
      </c>
      <c r="D8736" t="s">
        <v>27</v>
      </c>
      <c r="E8736" t="s">
        <v>81</v>
      </c>
      <c r="F8736" t="s">
        <v>82</v>
      </c>
      <c r="G8736" t="s">
        <v>138</v>
      </c>
      <c r="H8736" t="s">
        <v>139</v>
      </c>
      <c r="I8736">
        <v>53</v>
      </c>
      <c r="J8736">
        <v>147</v>
      </c>
      <c r="K8736">
        <v>7791</v>
      </c>
      <c r="L8736" t="s">
        <v>24</v>
      </c>
      <c r="M8736" t="s">
        <v>151</v>
      </c>
      <c r="N8736" t="s">
        <v>141</v>
      </c>
      <c r="O8736">
        <v>11</v>
      </c>
      <c r="P8736">
        <v>2021</v>
      </c>
    </row>
    <row r="8737" spans="1:16" x14ac:dyDescent="0.25">
      <c r="A8737" t="s">
        <v>30</v>
      </c>
      <c r="B8737">
        <v>1128299</v>
      </c>
      <c r="C8737" s="1">
        <v>44517</v>
      </c>
      <c r="D8737" t="s">
        <v>27</v>
      </c>
      <c r="E8737" t="s">
        <v>81</v>
      </c>
      <c r="F8737" t="s">
        <v>82</v>
      </c>
      <c r="G8737" t="s">
        <v>142</v>
      </c>
      <c r="H8737" t="s">
        <v>139</v>
      </c>
      <c r="I8737">
        <v>64</v>
      </c>
      <c r="J8737">
        <v>180</v>
      </c>
      <c r="K8737">
        <v>11520</v>
      </c>
      <c r="L8737" t="s">
        <v>24</v>
      </c>
      <c r="M8737" t="s">
        <v>151</v>
      </c>
      <c r="N8737" t="s">
        <v>141</v>
      </c>
      <c r="O8737">
        <v>11</v>
      </c>
      <c r="P8737">
        <v>2021</v>
      </c>
    </row>
    <row r="8738" spans="1:16" x14ac:dyDescent="0.25">
      <c r="A8738" t="s">
        <v>30</v>
      </c>
      <c r="B8738">
        <v>1128299</v>
      </c>
      <c r="C8738" s="1">
        <v>44517</v>
      </c>
      <c r="D8738" t="s">
        <v>27</v>
      </c>
      <c r="E8738" t="s">
        <v>81</v>
      </c>
      <c r="F8738" t="s">
        <v>82</v>
      </c>
      <c r="G8738" t="s">
        <v>138</v>
      </c>
      <c r="H8738" t="s">
        <v>144</v>
      </c>
      <c r="I8738">
        <v>40.000000000000007</v>
      </c>
      <c r="J8738">
        <v>625</v>
      </c>
      <c r="K8738">
        <v>25000</v>
      </c>
      <c r="L8738" t="s">
        <v>83</v>
      </c>
      <c r="M8738" t="s">
        <v>151</v>
      </c>
      <c r="N8738" t="s">
        <v>141</v>
      </c>
      <c r="O8738">
        <v>11</v>
      </c>
      <c r="P8738">
        <v>2021</v>
      </c>
    </row>
    <row r="8739" spans="1:16" x14ac:dyDescent="0.25">
      <c r="A8739" t="s">
        <v>30</v>
      </c>
      <c r="B8739">
        <v>1128299</v>
      </c>
      <c r="C8739" s="1">
        <v>44517</v>
      </c>
      <c r="D8739" t="s">
        <v>27</v>
      </c>
      <c r="E8739" t="s">
        <v>81</v>
      </c>
      <c r="F8739" t="s">
        <v>82</v>
      </c>
      <c r="G8739" t="s">
        <v>138</v>
      </c>
      <c r="H8739" t="s">
        <v>146</v>
      </c>
      <c r="I8739">
        <v>45.000000000000014</v>
      </c>
      <c r="J8739">
        <v>700</v>
      </c>
      <c r="K8739">
        <v>31500</v>
      </c>
      <c r="L8739" t="s">
        <v>83</v>
      </c>
      <c r="M8739" t="s">
        <v>151</v>
      </c>
      <c r="N8739" t="s">
        <v>141</v>
      </c>
      <c r="O8739">
        <v>11</v>
      </c>
      <c r="P8739">
        <v>2021</v>
      </c>
    </row>
    <row r="8740" spans="1:16" x14ac:dyDescent="0.25">
      <c r="A8740" t="s">
        <v>30</v>
      </c>
      <c r="B8740">
        <v>1128299</v>
      </c>
      <c r="C8740" s="1">
        <v>44517</v>
      </c>
      <c r="D8740" t="s">
        <v>27</v>
      </c>
      <c r="E8740" t="s">
        <v>81</v>
      </c>
      <c r="F8740" t="s">
        <v>82</v>
      </c>
      <c r="G8740" t="s">
        <v>142</v>
      </c>
      <c r="H8740" t="s">
        <v>144</v>
      </c>
      <c r="I8740">
        <v>40.000000000000007</v>
      </c>
      <c r="J8740">
        <v>525</v>
      </c>
      <c r="K8740">
        <v>21000</v>
      </c>
      <c r="L8740" t="s">
        <v>83</v>
      </c>
      <c r="M8740" t="s">
        <v>151</v>
      </c>
      <c r="N8740" t="s">
        <v>141</v>
      </c>
      <c r="O8740">
        <v>11</v>
      </c>
      <c r="P8740">
        <v>2021</v>
      </c>
    </row>
    <row r="8741" spans="1:16" x14ac:dyDescent="0.25">
      <c r="A8741" t="s">
        <v>30</v>
      </c>
      <c r="B8741">
        <v>1128299</v>
      </c>
      <c r="C8741" s="1">
        <v>44517</v>
      </c>
      <c r="D8741" t="s">
        <v>27</v>
      </c>
      <c r="E8741" t="s">
        <v>81</v>
      </c>
      <c r="F8741" t="s">
        <v>82</v>
      </c>
      <c r="G8741" t="s">
        <v>142</v>
      </c>
      <c r="H8741" t="s">
        <v>146</v>
      </c>
      <c r="I8741">
        <v>50.000000000000014</v>
      </c>
      <c r="J8741">
        <v>500</v>
      </c>
      <c r="K8741">
        <v>25000</v>
      </c>
      <c r="L8741" t="s">
        <v>83</v>
      </c>
      <c r="M8741" t="s">
        <v>151</v>
      </c>
      <c r="N8741" t="s">
        <v>141</v>
      </c>
      <c r="O8741">
        <v>11</v>
      </c>
      <c r="P8741">
        <v>2021</v>
      </c>
    </row>
    <row r="8742" spans="1:16" x14ac:dyDescent="0.25">
      <c r="A8742" t="s">
        <v>30</v>
      </c>
      <c r="B8742">
        <v>1128299</v>
      </c>
      <c r="C8742" s="1">
        <v>44517</v>
      </c>
      <c r="D8742" t="s">
        <v>27</v>
      </c>
      <c r="E8742" t="s">
        <v>81</v>
      </c>
      <c r="F8742" t="s">
        <v>82</v>
      </c>
      <c r="G8742" t="s">
        <v>138</v>
      </c>
      <c r="H8742" t="s">
        <v>139</v>
      </c>
      <c r="I8742">
        <v>70</v>
      </c>
      <c r="J8742">
        <v>475</v>
      </c>
      <c r="K8742">
        <v>33250</v>
      </c>
      <c r="L8742" t="s">
        <v>83</v>
      </c>
      <c r="M8742" t="s">
        <v>151</v>
      </c>
      <c r="N8742" t="s">
        <v>141</v>
      </c>
      <c r="O8742">
        <v>11</v>
      </c>
      <c r="P8742">
        <v>2021</v>
      </c>
    </row>
    <row r="8743" spans="1:16" x14ac:dyDescent="0.25">
      <c r="A8743" t="s">
        <v>30</v>
      </c>
      <c r="B8743">
        <v>1128299</v>
      </c>
      <c r="C8743" s="1">
        <v>44517</v>
      </c>
      <c r="D8743" t="s">
        <v>27</v>
      </c>
      <c r="E8743" t="s">
        <v>81</v>
      </c>
      <c r="F8743" t="s">
        <v>82</v>
      </c>
      <c r="G8743" t="s">
        <v>142</v>
      </c>
      <c r="H8743" t="s">
        <v>139</v>
      </c>
      <c r="I8743">
        <v>85.000000000000014</v>
      </c>
      <c r="J8743">
        <v>600</v>
      </c>
      <c r="K8743">
        <v>51000</v>
      </c>
      <c r="L8743" t="s">
        <v>83</v>
      </c>
      <c r="M8743" t="s">
        <v>151</v>
      </c>
      <c r="N8743" t="s">
        <v>141</v>
      </c>
      <c r="O8743">
        <v>11</v>
      </c>
      <c r="P8743">
        <v>2021</v>
      </c>
    </row>
    <row r="8744" spans="1:16" x14ac:dyDescent="0.25">
      <c r="A8744" t="s">
        <v>30</v>
      </c>
      <c r="B8744">
        <v>1128299</v>
      </c>
      <c r="C8744" s="1">
        <v>44517</v>
      </c>
      <c r="D8744" t="s">
        <v>27</v>
      </c>
      <c r="E8744" t="s">
        <v>81</v>
      </c>
      <c r="F8744" t="s">
        <v>82</v>
      </c>
      <c r="G8744" t="s">
        <v>138</v>
      </c>
      <c r="H8744" t="s">
        <v>144</v>
      </c>
      <c r="I8744">
        <v>39</v>
      </c>
      <c r="J8744">
        <v>188</v>
      </c>
      <c r="K8744">
        <v>7332</v>
      </c>
      <c r="L8744" t="s">
        <v>83</v>
      </c>
      <c r="M8744" t="s">
        <v>151</v>
      </c>
      <c r="N8744" t="s">
        <v>141</v>
      </c>
      <c r="O8744">
        <v>11</v>
      </c>
      <c r="P8744">
        <v>2021</v>
      </c>
    </row>
    <row r="8745" spans="1:16" x14ac:dyDescent="0.25">
      <c r="A8745" t="s">
        <v>30</v>
      </c>
      <c r="B8745">
        <v>1128299</v>
      </c>
      <c r="C8745" s="1">
        <v>44517</v>
      </c>
      <c r="D8745" t="s">
        <v>27</v>
      </c>
      <c r="E8745" t="s">
        <v>81</v>
      </c>
      <c r="F8745" t="s">
        <v>82</v>
      </c>
      <c r="G8745" t="s">
        <v>138</v>
      </c>
      <c r="H8745" t="s">
        <v>146</v>
      </c>
      <c r="I8745">
        <v>42</v>
      </c>
      <c r="J8745">
        <v>210</v>
      </c>
      <c r="K8745">
        <v>8820</v>
      </c>
      <c r="L8745" t="s">
        <v>83</v>
      </c>
      <c r="M8745" t="s">
        <v>151</v>
      </c>
      <c r="N8745" t="s">
        <v>141</v>
      </c>
      <c r="O8745">
        <v>11</v>
      </c>
      <c r="P8745">
        <v>2021</v>
      </c>
    </row>
    <row r="8746" spans="1:16" x14ac:dyDescent="0.25">
      <c r="A8746" t="s">
        <v>30</v>
      </c>
      <c r="B8746">
        <v>1128299</v>
      </c>
      <c r="C8746" s="1">
        <v>44517</v>
      </c>
      <c r="D8746" t="s">
        <v>27</v>
      </c>
      <c r="E8746" t="s">
        <v>81</v>
      </c>
      <c r="F8746" t="s">
        <v>82</v>
      </c>
      <c r="G8746" t="s">
        <v>142</v>
      </c>
      <c r="H8746" t="s">
        <v>144</v>
      </c>
      <c r="I8746">
        <v>38</v>
      </c>
      <c r="J8746">
        <v>137</v>
      </c>
      <c r="K8746">
        <v>5206</v>
      </c>
      <c r="L8746" t="s">
        <v>83</v>
      </c>
      <c r="M8746" t="s">
        <v>151</v>
      </c>
      <c r="N8746" t="s">
        <v>141</v>
      </c>
      <c r="O8746">
        <v>11</v>
      </c>
      <c r="P8746">
        <v>2021</v>
      </c>
    </row>
    <row r="8747" spans="1:16" x14ac:dyDescent="0.25">
      <c r="A8747" t="s">
        <v>30</v>
      </c>
      <c r="B8747">
        <v>1128299</v>
      </c>
      <c r="C8747" s="1">
        <v>44517</v>
      </c>
      <c r="D8747" t="s">
        <v>27</v>
      </c>
      <c r="E8747" t="s">
        <v>81</v>
      </c>
      <c r="F8747" t="s">
        <v>82</v>
      </c>
      <c r="G8747" t="s">
        <v>142</v>
      </c>
      <c r="H8747" t="s">
        <v>146</v>
      </c>
      <c r="I8747">
        <v>48</v>
      </c>
      <c r="J8747">
        <v>125</v>
      </c>
      <c r="K8747">
        <v>6000</v>
      </c>
      <c r="L8747" t="s">
        <v>83</v>
      </c>
      <c r="M8747" t="s">
        <v>151</v>
      </c>
      <c r="N8747" t="s">
        <v>141</v>
      </c>
      <c r="O8747">
        <v>11</v>
      </c>
      <c r="P8747">
        <v>2021</v>
      </c>
    </row>
    <row r="8748" spans="1:16" x14ac:dyDescent="0.25">
      <c r="A8748" t="s">
        <v>30</v>
      </c>
      <c r="B8748">
        <v>1128299</v>
      </c>
      <c r="C8748" s="1">
        <v>44517</v>
      </c>
      <c r="D8748" t="s">
        <v>27</v>
      </c>
      <c r="E8748" t="s">
        <v>81</v>
      </c>
      <c r="F8748" t="s">
        <v>82</v>
      </c>
      <c r="G8748" t="s">
        <v>138</v>
      </c>
      <c r="H8748" t="s">
        <v>139</v>
      </c>
      <c r="I8748">
        <v>68</v>
      </c>
      <c r="J8748">
        <v>119</v>
      </c>
      <c r="K8748">
        <v>8092</v>
      </c>
      <c r="L8748" t="s">
        <v>83</v>
      </c>
      <c r="M8748" t="s">
        <v>151</v>
      </c>
      <c r="N8748" t="s">
        <v>141</v>
      </c>
      <c r="O8748">
        <v>11</v>
      </c>
      <c r="P8748">
        <v>2021</v>
      </c>
    </row>
    <row r="8749" spans="1:16" x14ac:dyDescent="0.25">
      <c r="A8749" t="s">
        <v>30</v>
      </c>
      <c r="B8749">
        <v>1128299</v>
      </c>
      <c r="C8749" s="1">
        <v>44517</v>
      </c>
      <c r="D8749" t="s">
        <v>27</v>
      </c>
      <c r="E8749" t="s">
        <v>81</v>
      </c>
      <c r="F8749" t="s">
        <v>82</v>
      </c>
      <c r="G8749" t="s">
        <v>142</v>
      </c>
      <c r="H8749" t="s">
        <v>139</v>
      </c>
      <c r="I8749">
        <v>81</v>
      </c>
      <c r="J8749">
        <v>174</v>
      </c>
      <c r="K8749">
        <v>14094</v>
      </c>
      <c r="L8749" t="s">
        <v>83</v>
      </c>
      <c r="M8749" t="s">
        <v>151</v>
      </c>
      <c r="N8749" t="s">
        <v>141</v>
      </c>
      <c r="O8749">
        <v>11</v>
      </c>
      <c r="P8749">
        <v>2021</v>
      </c>
    </row>
    <row r="8750" spans="1:16" x14ac:dyDescent="0.25">
      <c r="A8750" t="s">
        <v>12</v>
      </c>
      <c r="B8750">
        <v>1185732</v>
      </c>
      <c r="C8750" s="1">
        <v>44518</v>
      </c>
      <c r="D8750" t="s">
        <v>13</v>
      </c>
      <c r="E8750" t="s">
        <v>40</v>
      </c>
      <c r="F8750" t="s">
        <v>41</v>
      </c>
      <c r="G8750" t="s">
        <v>142</v>
      </c>
      <c r="H8750" t="s">
        <v>146</v>
      </c>
      <c r="I8750">
        <v>55.000000000000007</v>
      </c>
      <c r="J8750">
        <v>100</v>
      </c>
      <c r="K8750">
        <v>5500</v>
      </c>
      <c r="L8750" t="s">
        <v>24</v>
      </c>
      <c r="M8750" t="s">
        <v>151</v>
      </c>
      <c r="N8750" t="s">
        <v>143</v>
      </c>
      <c r="O8750">
        <v>11</v>
      </c>
      <c r="P8750">
        <v>2021</v>
      </c>
    </row>
    <row r="8751" spans="1:16" x14ac:dyDescent="0.25">
      <c r="A8751" t="s">
        <v>12</v>
      </c>
      <c r="B8751">
        <v>1185732</v>
      </c>
      <c r="C8751" s="1">
        <v>44518</v>
      </c>
      <c r="D8751" t="s">
        <v>13</v>
      </c>
      <c r="E8751" t="s">
        <v>40</v>
      </c>
      <c r="F8751" t="s">
        <v>41</v>
      </c>
      <c r="G8751" t="s">
        <v>142</v>
      </c>
      <c r="H8751" t="s">
        <v>146</v>
      </c>
      <c r="I8751">
        <v>51</v>
      </c>
      <c r="J8751">
        <v>29</v>
      </c>
      <c r="K8751">
        <v>1479</v>
      </c>
      <c r="L8751" t="s">
        <v>83</v>
      </c>
      <c r="M8751" t="s">
        <v>151</v>
      </c>
      <c r="N8751" t="s">
        <v>143</v>
      </c>
      <c r="O8751">
        <v>11</v>
      </c>
      <c r="P8751">
        <v>2021</v>
      </c>
    </row>
    <row r="8752" spans="1:16" x14ac:dyDescent="0.25">
      <c r="A8752" t="s">
        <v>12</v>
      </c>
      <c r="B8752">
        <v>1185732</v>
      </c>
      <c r="C8752" s="1">
        <v>44518</v>
      </c>
      <c r="D8752" t="s">
        <v>13</v>
      </c>
      <c r="E8752" t="s">
        <v>40</v>
      </c>
      <c r="F8752" t="s">
        <v>41</v>
      </c>
      <c r="G8752" t="s">
        <v>142</v>
      </c>
      <c r="H8752" t="s">
        <v>146</v>
      </c>
      <c r="I8752">
        <v>42</v>
      </c>
      <c r="J8752">
        <v>34</v>
      </c>
      <c r="K8752">
        <v>1428</v>
      </c>
      <c r="L8752" t="s">
        <v>24</v>
      </c>
      <c r="M8752" t="s">
        <v>151</v>
      </c>
      <c r="N8752" t="s">
        <v>143</v>
      </c>
      <c r="O8752">
        <v>11</v>
      </c>
      <c r="P8752">
        <v>2021</v>
      </c>
    </row>
    <row r="8753" spans="1:16" x14ac:dyDescent="0.25">
      <c r="A8753" t="s">
        <v>12</v>
      </c>
      <c r="B8753">
        <v>1185732</v>
      </c>
      <c r="C8753" s="1">
        <v>44518</v>
      </c>
      <c r="D8753" t="s">
        <v>13</v>
      </c>
      <c r="E8753" t="s">
        <v>133</v>
      </c>
      <c r="F8753" t="s">
        <v>134</v>
      </c>
      <c r="G8753" t="s">
        <v>138</v>
      </c>
      <c r="H8753" t="s">
        <v>144</v>
      </c>
      <c r="I8753">
        <v>75.000000000000014</v>
      </c>
      <c r="J8753">
        <v>450</v>
      </c>
      <c r="K8753">
        <v>33750</v>
      </c>
      <c r="L8753" t="s">
        <v>24</v>
      </c>
      <c r="M8753" t="s">
        <v>151</v>
      </c>
      <c r="N8753" t="s">
        <v>143</v>
      </c>
      <c r="O8753">
        <v>11</v>
      </c>
      <c r="P8753">
        <v>2021</v>
      </c>
    </row>
    <row r="8754" spans="1:16" x14ac:dyDescent="0.25">
      <c r="A8754" t="s">
        <v>12</v>
      </c>
      <c r="B8754">
        <v>1185732</v>
      </c>
      <c r="C8754" s="1">
        <v>44518</v>
      </c>
      <c r="D8754" t="s">
        <v>13</v>
      </c>
      <c r="E8754" t="s">
        <v>133</v>
      </c>
      <c r="F8754" t="s">
        <v>134</v>
      </c>
      <c r="G8754" t="s">
        <v>138</v>
      </c>
      <c r="H8754" t="s">
        <v>146</v>
      </c>
      <c r="I8754">
        <v>65.000000000000014</v>
      </c>
      <c r="J8754">
        <v>325</v>
      </c>
      <c r="K8754">
        <v>21125</v>
      </c>
      <c r="L8754" t="s">
        <v>24</v>
      </c>
      <c r="M8754" t="s">
        <v>151</v>
      </c>
      <c r="N8754" t="s">
        <v>143</v>
      </c>
      <c r="O8754">
        <v>11</v>
      </c>
      <c r="P8754">
        <v>2021</v>
      </c>
    </row>
    <row r="8755" spans="1:16" x14ac:dyDescent="0.25">
      <c r="A8755" t="s">
        <v>12</v>
      </c>
      <c r="B8755">
        <v>1185732</v>
      </c>
      <c r="C8755" s="1">
        <v>44518</v>
      </c>
      <c r="D8755" t="s">
        <v>13</v>
      </c>
      <c r="E8755" t="s">
        <v>133</v>
      </c>
      <c r="F8755" t="s">
        <v>134</v>
      </c>
      <c r="G8755" t="s">
        <v>142</v>
      </c>
      <c r="H8755" t="s">
        <v>144</v>
      </c>
      <c r="I8755">
        <v>65.000000000000014</v>
      </c>
      <c r="J8755">
        <v>345</v>
      </c>
      <c r="K8755">
        <v>22425</v>
      </c>
      <c r="L8755" t="s">
        <v>24</v>
      </c>
      <c r="M8755" t="s">
        <v>151</v>
      </c>
      <c r="N8755" t="s">
        <v>143</v>
      </c>
      <c r="O8755">
        <v>11</v>
      </c>
      <c r="P8755">
        <v>2021</v>
      </c>
    </row>
    <row r="8756" spans="1:16" x14ac:dyDescent="0.25">
      <c r="A8756" t="s">
        <v>12</v>
      </c>
      <c r="B8756">
        <v>1185732</v>
      </c>
      <c r="C8756" s="1">
        <v>44518</v>
      </c>
      <c r="D8756" t="s">
        <v>13</v>
      </c>
      <c r="E8756" t="s">
        <v>133</v>
      </c>
      <c r="F8756" t="s">
        <v>134</v>
      </c>
      <c r="G8756" t="s">
        <v>142</v>
      </c>
      <c r="H8756" t="s">
        <v>146</v>
      </c>
      <c r="I8756">
        <v>65.000000000000014</v>
      </c>
      <c r="J8756">
        <v>325</v>
      </c>
      <c r="K8756">
        <v>21125</v>
      </c>
      <c r="L8756" t="s">
        <v>24</v>
      </c>
      <c r="M8756" t="s">
        <v>151</v>
      </c>
      <c r="N8756" t="s">
        <v>143</v>
      </c>
      <c r="O8756">
        <v>11</v>
      </c>
      <c r="P8756">
        <v>2021</v>
      </c>
    </row>
    <row r="8757" spans="1:16" x14ac:dyDescent="0.25">
      <c r="A8757" t="s">
        <v>12</v>
      </c>
      <c r="B8757">
        <v>1185732</v>
      </c>
      <c r="C8757" s="1">
        <v>44518</v>
      </c>
      <c r="D8757" t="s">
        <v>13</v>
      </c>
      <c r="E8757" t="s">
        <v>133</v>
      </c>
      <c r="F8757" t="s">
        <v>134</v>
      </c>
      <c r="G8757" t="s">
        <v>138</v>
      </c>
      <c r="H8757" t="s">
        <v>139</v>
      </c>
      <c r="I8757">
        <v>75.000000000000014</v>
      </c>
      <c r="J8757">
        <v>300</v>
      </c>
      <c r="K8757">
        <v>22500</v>
      </c>
      <c r="L8757" t="s">
        <v>24</v>
      </c>
      <c r="M8757" t="s">
        <v>151</v>
      </c>
      <c r="N8757" t="s">
        <v>143</v>
      </c>
      <c r="O8757">
        <v>11</v>
      </c>
      <c r="P8757">
        <v>2021</v>
      </c>
    </row>
    <row r="8758" spans="1:16" x14ac:dyDescent="0.25">
      <c r="A8758" t="s">
        <v>12</v>
      </c>
      <c r="B8758">
        <v>1185732</v>
      </c>
      <c r="C8758" s="1">
        <v>44518</v>
      </c>
      <c r="D8758" t="s">
        <v>13</v>
      </c>
      <c r="E8758" t="s">
        <v>133</v>
      </c>
      <c r="F8758" t="s">
        <v>134</v>
      </c>
      <c r="G8758" t="s">
        <v>142</v>
      </c>
      <c r="H8758" t="s">
        <v>139</v>
      </c>
      <c r="I8758">
        <v>80</v>
      </c>
      <c r="J8758">
        <v>400</v>
      </c>
      <c r="K8758">
        <v>32000</v>
      </c>
      <c r="L8758" t="s">
        <v>24</v>
      </c>
      <c r="M8758" t="s">
        <v>151</v>
      </c>
      <c r="N8758" t="s">
        <v>143</v>
      </c>
      <c r="O8758">
        <v>11</v>
      </c>
      <c r="P8758">
        <v>2021</v>
      </c>
    </row>
    <row r="8759" spans="1:16" x14ac:dyDescent="0.25">
      <c r="A8759" t="s">
        <v>12</v>
      </c>
      <c r="B8759">
        <v>1185732</v>
      </c>
      <c r="C8759" s="1">
        <v>44518</v>
      </c>
      <c r="D8759" t="s">
        <v>13</v>
      </c>
      <c r="E8759" t="s">
        <v>133</v>
      </c>
      <c r="F8759" t="s">
        <v>134</v>
      </c>
      <c r="G8759" t="s">
        <v>138</v>
      </c>
      <c r="H8759" t="s">
        <v>144</v>
      </c>
      <c r="I8759">
        <v>68</v>
      </c>
      <c r="J8759">
        <v>117</v>
      </c>
      <c r="K8759">
        <v>7956</v>
      </c>
      <c r="L8759" t="s">
        <v>83</v>
      </c>
      <c r="M8759" t="s">
        <v>151</v>
      </c>
      <c r="N8759" t="s">
        <v>143</v>
      </c>
      <c r="O8759">
        <v>11</v>
      </c>
      <c r="P8759">
        <v>2021</v>
      </c>
    </row>
    <row r="8760" spans="1:16" x14ac:dyDescent="0.25">
      <c r="A8760" t="s">
        <v>12</v>
      </c>
      <c r="B8760">
        <v>1185732</v>
      </c>
      <c r="C8760" s="1">
        <v>44518</v>
      </c>
      <c r="D8760" t="s">
        <v>13</v>
      </c>
      <c r="E8760" t="s">
        <v>133</v>
      </c>
      <c r="F8760" t="s">
        <v>134</v>
      </c>
      <c r="G8760" t="s">
        <v>138</v>
      </c>
      <c r="H8760" t="s">
        <v>146</v>
      </c>
      <c r="I8760">
        <v>62</v>
      </c>
      <c r="J8760">
        <v>98</v>
      </c>
      <c r="K8760">
        <v>6076</v>
      </c>
      <c r="L8760" t="s">
        <v>83</v>
      </c>
      <c r="M8760" t="s">
        <v>151</v>
      </c>
      <c r="N8760" t="s">
        <v>143</v>
      </c>
      <c r="O8760">
        <v>11</v>
      </c>
      <c r="P8760">
        <v>2021</v>
      </c>
    </row>
    <row r="8761" spans="1:16" x14ac:dyDescent="0.25">
      <c r="A8761" t="s">
        <v>12</v>
      </c>
      <c r="B8761">
        <v>1185732</v>
      </c>
      <c r="C8761" s="1">
        <v>44518</v>
      </c>
      <c r="D8761" t="s">
        <v>13</v>
      </c>
      <c r="E8761" t="s">
        <v>133</v>
      </c>
      <c r="F8761" t="s">
        <v>134</v>
      </c>
      <c r="G8761" t="s">
        <v>142</v>
      </c>
      <c r="H8761" t="s">
        <v>144</v>
      </c>
      <c r="I8761">
        <v>63</v>
      </c>
      <c r="J8761">
        <v>104</v>
      </c>
      <c r="K8761">
        <v>6552</v>
      </c>
      <c r="L8761" t="s">
        <v>83</v>
      </c>
      <c r="M8761" t="s">
        <v>151</v>
      </c>
      <c r="N8761" t="s">
        <v>143</v>
      </c>
      <c r="O8761">
        <v>11</v>
      </c>
      <c r="P8761">
        <v>2021</v>
      </c>
    </row>
    <row r="8762" spans="1:16" x14ac:dyDescent="0.25">
      <c r="A8762" t="s">
        <v>12</v>
      </c>
      <c r="B8762">
        <v>1185732</v>
      </c>
      <c r="C8762" s="1">
        <v>44518</v>
      </c>
      <c r="D8762" t="s">
        <v>13</v>
      </c>
      <c r="E8762" t="s">
        <v>133</v>
      </c>
      <c r="F8762" t="s">
        <v>134</v>
      </c>
      <c r="G8762" t="s">
        <v>142</v>
      </c>
      <c r="H8762" t="s">
        <v>146</v>
      </c>
      <c r="I8762">
        <v>64</v>
      </c>
      <c r="J8762">
        <v>85</v>
      </c>
      <c r="K8762">
        <v>5440</v>
      </c>
      <c r="L8762" t="s">
        <v>83</v>
      </c>
      <c r="M8762" t="s">
        <v>151</v>
      </c>
      <c r="N8762" t="s">
        <v>143</v>
      </c>
      <c r="O8762">
        <v>11</v>
      </c>
      <c r="P8762">
        <v>2021</v>
      </c>
    </row>
    <row r="8763" spans="1:16" x14ac:dyDescent="0.25">
      <c r="A8763" t="s">
        <v>12</v>
      </c>
      <c r="B8763">
        <v>1185732</v>
      </c>
      <c r="C8763" s="1">
        <v>44518</v>
      </c>
      <c r="D8763" t="s">
        <v>13</v>
      </c>
      <c r="E8763" t="s">
        <v>133</v>
      </c>
      <c r="F8763" t="s">
        <v>134</v>
      </c>
      <c r="G8763" t="s">
        <v>138</v>
      </c>
      <c r="H8763" t="s">
        <v>139</v>
      </c>
      <c r="I8763">
        <v>71</v>
      </c>
      <c r="J8763">
        <v>81</v>
      </c>
      <c r="K8763">
        <v>5751</v>
      </c>
      <c r="L8763" t="s">
        <v>83</v>
      </c>
      <c r="M8763" t="s">
        <v>151</v>
      </c>
      <c r="N8763" t="s">
        <v>143</v>
      </c>
      <c r="O8763">
        <v>11</v>
      </c>
      <c r="P8763">
        <v>2021</v>
      </c>
    </row>
    <row r="8764" spans="1:16" x14ac:dyDescent="0.25">
      <c r="A8764" t="s">
        <v>12</v>
      </c>
      <c r="B8764">
        <v>1185732</v>
      </c>
      <c r="C8764" s="1">
        <v>44518</v>
      </c>
      <c r="D8764" t="s">
        <v>13</v>
      </c>
      <c r="E8764" t="s">
        <v>133</v>
      </c>
      <c r="F8764" t="s">
        <v>134</v>
      </c>
      <c r="G8764" t="s">
        <v>142</v>
      </c>
      <c r="H8764" t="s">
        <v>139</v>
      </c>
      <c r="I8764">
        <v>78</v>
      </c>
      <c r="J8764">
        <v>116</v>
      </c>
      <c r="K8764">
        <v>9048</v>
      </c>
      <c r="L8764" t="s">
        <v>83</v>
      </c>
      <c r="M8764" t="s">
        <v>151</v>
      </c>
      <c r="N8764" t="s">
        <v>143</v>
      </c>
      <c r="O8764">
        <v>11</v>
      </c>
      <c r="P8764">
        <v>2021</v>
      </c>
    </row>
    <row r="8765" spans="1:16" x14ac:dyDescent="0.25">
      <c r="A8765" t="s">
        <v>12</v>
      </c>
      <c r="B8765">
        <v>1185732</v>
      </c>
      <c r="C8765" s="1">
        <v>44518</v>
      </c>
      <c r="D8765" t="s">
        <v>13</v>
      </c>
      <c r="E8765" t="s">
        <v>133</v>
      </c>
      <c r="F8765" t="s">
        <v>134</v>
      </c>
      <c r="G8765" t="s">
        <v>138</v>
      </c>
      <c r="H8765" t="s">
        <v>144</v>
      </c>
      <c r="I8765">
        <v>59</v>
      </c>
      <c r="J8765">
        <v>149</v>
      </c>
      <c r="K8765">
        <v>8791</v>
      </c>
      <c r="L8765" t="s">
        <v>24</v>
      </c>
      <c r="M8765" t="s">
        <v>151</v>
      </c>
      <c r="N8765" t="s">
        <v>143</v>
      </c>
      <c r="O8765">
        <v>11</v>
      </c>
      <c r="P8765">
        <v>2021</v>
      </c>
    </row>
    <row r="8766" spans="1:16" x14ac:dyDescent="0.25">
      <c r="A8766" t="s">
        <v>12</v>
      </c>
      <c r="B8766">
        <v>1185732</v>
      </c>
      <c r="C8766" s="1">
        <v>44518</v>
      </c>
      <c r="D8766" t="s">
        <v>13</v>
      </c>
      <c r="E8766" t="s">
        <v>133</v>
      </c>
      <c r="F8766" t="s">
        <v>134</v>
      </c>
      <c r="G8766" t="s">
        <v>138</v>
      </c>
      <c r="H8766" t="s">
        <v>146</v>
      </c>
      <c r="I8766">
        <v>42</v>
      </c>
      <c r="J8766">
        <v>114</v>
      </c>
      <c r="K8766">
        <v>4788</v>
      </c>
      <c r="L8766" t="s">
        <v>24</v>
      </c>
      <c r="M8766" t="s">
        <v>151</v>
      </c>
      <c r="N8766" t="s">
        <v>143</v>
      </c>
      <c r="O8766">
        <v>11</v>
      </c>
      <c r="P8766">
        <v>2021</v>
      </c>
    </row>
    <row r="8767" spans="1:16" x14ac:dyDescent="0.25">
      <c r="A8767" t="s">
        <v>12</v>
      </c>
      <c r="B8767">
        <v>1185732</v>
      </c>
      <c r="C8767" s="1">
        <v>44518</v>
      </c>
      <c r="D8767" t="s">
        <v>13</v>
      </c>
      <c r="E8767" t="s">
        <v>133</v>
      </c>
      <c r="F8767" t="s">
        <v>134</v>
      </c>
      <c r="G8767" t="s">
        <v>142</v>
      </c>
      <c r="H8767" t="s">
        <v>144</v>
      </c>
      <c r="I8767">
        <v>51</v>
      </c>
      <c r="J8767">
        <v>114</v>
      </c>
      <c r="K8767">
        <v>5814</v>
      </c>
      <c r="L8767" t="s">
        <v>24</v>
      </c>
      <c r="M8767" t="s">
        <v>151</v>
      </c>
      <c r="N8767" t="s">
        <v>143</v>
      </c>
      <c r="O8767">
        <v>11</v>
      </c>
      <c r="P8767">
        <v>2021</v>
      </c>
    </row>
    <row r="8768" spans="1:16" x14ac:dyDescent="0.25">
      <c r="A8768" t="s">
        <v>12</v>
      </c>
      <c r="B8768">
        <v>1185732</v>
      </c>
      <c r="C8768" s="1">
        <v>44518</v>
      </c>
      <c r="D8768" t="s">
        <v>13</v>
      </c>
      <c r="E8768" t="s">
        <v>133</v>
      </c>
      <c r="F8768" t="s">
        <v>134</v>
      </c>
      <c r="G8768" t="s">
        <v>142</v>
      </c>
      <c r="H8768" t="s">
        <v>146</v>
      </c>
      <c r="I8768">
        <v>43</v>
      </c>
      <c r="J8768">
        <v>114</v>
      </c>
      <c r="K8768">
        <v>4902</v>
      </c>
      <c r="L8768" t="s">
        <v>24</v>
      </c>
      <c r="M8768" t="s">
        <v>151</v>
      </c>
      <c r="N8768" t="s">
        <v>143</v>
      </c>
      <c r="O8768">
        <v>11</v>
      </c>
      <c r="P8768">
        <v>2021</v>
      </c>
    </row>
    <row r="8769" spans="1:16" x14ac:dyDescent="0.25">
      <c r="A8769" t="s">
        <v>12</v>
      </c>
      <c r="B8769">
        <v>1185732</v>
      </c>
      <c r="C8769" s="1">
        <v>44518</v>
      </c>
      <c r="D8769" t="s">
        <v>13</v>
      </c>
      <c r="E8769" t="s">
        <v>133</v>
      </c>
      <c r="F8769" t="s">
        <v>134</v>
      </c>
      <c r="G8769" t="s">
        <v>138</v>
      </c>
      <c r="H8769" t="s">
        <v>139</v>
      </c>
      <c r="I8769">
        <v>59</v>
      </c>
      <c r="J8769">
        <v>96</v>
      </c>
      <c r="K8769">
        <v>5664</v>
      </c>
      <c r="L8769" t="s">
        <v>24</v>
      </c>
      <c r="M8769" t="s">
        <v>151</v>
      </c>
      <c r="N8769" t="s">
        <v>143</v>
      </c>
      <c r="O8769">
        <v>11</v>
      </c>
      <c r="P8769">
        <v>2021</v>
      </c>
    </row>
    <row r="8770" spans="1:16" x14ac:dyDescent="0.25">
      <c r="A8770" t="s">
        <v>12</v>
      </c>
      <c r="B8770">
        <v>1185732</v>
      </c>
      <c r="C8770" s="1">
        <v>44518</v>
      </c>
      <c r="D8770" t="s">
        <v>13</v>
      </c>
      <c r="E8770" t="s">
        <v>133</v>
      </c>
      <c r="F8770" t="s">
        <v>134</v>
      </c>
      <c r="G8770" t="s">
        <v>142</v>
      </c>
      <c r="H8770" t="s">
        <v>139</v>
      </c>
      <c r="I8770">
        <v>61</v>
      </c>
      <c r="J8770">
        <v>120</v>
      </c>
      <c r="K8770">
        <v>7320</v>
      </c>
      <c r="L8770" t="s">
        <v>24</v>
      </c>
      <c r="M8770" t="s">
        <v>151</v>
      </c>
      <c r="N8770" t="s">
        <v>143</v>
      </c>
      <c r="O8770">
        <v>11</v>
      </c>
      <c r="P8770">
        <v>2021</v>
      </c>
    </row>
    <row r="8771" spans="1:16" x14ac:dyDescent="0.25">
      <c r="A8771" t="s">
        <v>61</v>
      </c>
      <c r="B8771">
        <v>1185732</v>
      </c>
      <c r="C8771" s="1">
        <v>44518</v>
      </c>
      <c r="D8771" t="s">
        <v>13</v>
      </c>
      <c r="E8771" t="s">
        <v>62</v>
      </c>
      <c r="F8771" t="s">
        <v>63</v>
      </c>
      <c r="G8771" t="s">
        <v>138</v>
      </c>
      <c r="H8771" t="s">
        <v>146</v>
      </c>
      <c r="I8771">
        <v>50</v>
      </c>
      <c r="J8771">
        <v>300</v>
      </c>
      <c r="K8771">
        <v>15000</v>
      </c>
      <c r="L8771" t="s">
        <v>24</v>
      </c>
      <c r="M8771" t="s">
        <v>151</v>
      </c>
      <c r="N8771" t="s">
        <v>143</v>
      </c>
      <c r="O8771">
        <v>11</v>
      </c>
      <c r="P8771">
        <v>2021</v>
      </c>
    </row>
    <row r="8772" spans="1:16" x14ac:dyDescent="0.25">
      <c r="A8772" t="s">
        <v>61</v>
      </c>
      <c r="B8772">
        <v>1185732</v>
      </c>
      <c r="C8772" s="1">
        <v>44518</v>
      </c>
      <c r="D8772" t="s">
        <v>13</v>
      </c>
      <c r="E8772" t="s">
        <v>62</v>
      </c>
      <c r="F8772" t="s">
        <v>63</v>
      </c>
      <c r="G8772" t="s">
        <v>138</v>
      </c>
      <c r="H8772" t="s">
        <v>144</v>
      </c>
      <c r="I8772">
        <v>65</v>
      </c>
      <c r="J8772">
        <v>375</v>
      </c>
      <c r="K8772">
        <v>24375</v>
      </c>
      <c r="L8772" t="s">
        <v>24</v>
      </c>
      <c r="M8772" t="s">
        <v>151</v>
      </c>
      <c r="N8772" t="s">
        <v>143</v>
      </c>
      <c r="O8772">
        <v>11</v>
      </c>
      <c r="P8772">
        <v>2021</v>
      </c>
    </row>
    <row r="8773" spans="1:16" x14ac:dyDescent="0.25">
      <c r="A8773" t="s">
        <v>61</v>
      </c>
      <c r="B8773">
        <v>1185732</v>
      </c>
      <c r="C8773" s="1">
        <v>44518</v>
      </c>
      <c r="D8773" t="s">
        <v>13</v>
      </c>
      <c r="E8773" t="s">
        <v>62</v>
      </c>
      <c r="F8773" t="s">
        <v>63</v>
      </c>
      <c r="G8773" t="s">
        <v>138</v>
      </c>
      <c r="H8773" t="s">
        <v>146</v>
      </c>
      <c r="I8773">
        <v>55.000000000000007</v>
      </c>
      <c r="J8773">
        <v>200</v>
      </c>
      <c r="K8773">
        <v>11000</v>
      </c>
      <c r="L8773" t="s">
        <v>24</v>
      </c>
      <c r="M8773" t="s">
        <v>151</v>
      </c>
      <c r="N8773" t="s">
        <v>143</v>
      </c>
      <c r="O8773">
        <v>11</v>
      </c>
      <c r="P8773">
        <v>2021</v>
      </c>
    </row>
    <row r="8774" spans="1:16" x14ac:dyDescent="0.25">
      <c r="A8774" t="s">
        <v>61</v>
      </c>
      <c r="B8774">
        <v>1185732</v>
      </c>
      <c r="C8774" s="1">
        <v>44518</v>
      </c>
      <c r="D8774" t="s">
        <v>13</v>
      </c>
      <c r="E8774" t="s">
        <v>62</v>
      </c>
      <c r="F8774" t="s">
        <v>63</v>
      </c>
      <c r="G8774" t="s">
        <v>142</v>
      </c>
      <c r="H8774" t="s">
        <v>144</v>
      </c>
      <c r="I8774">
        <v>55.000000000000007</v>
      </c>
      <c r="J8774">
        <v>195</v>
      </c>
      <c r="K8774">
        <v>10725</v>
      </c>
      <c r="L8774" t="s">
        <v>24</v>
      </c>
      <c r="M8774" t="s">
        <v>151</v>
      </c>
      <c r="N8774" t="s">
        <v>143</v>
      </c>
      <c r="O8774">
        <v>11</v>
      </c>
      <c r="P8774">
        <v>2021</v>
      </c>
    </row>
    <row r="8775" spans="1:16" x14ac:dyDescent="0.25">
      <c r="A8775" t="s">
        <v>61</v>
      </c>
      <c r="B8775">
        <v>1185732</v>
      </c>
      <c r="C8775" s="1">
        <v>44518</v>
      </c>
      <c r="D8775" t="s">
        <v>13</v>
      </c>
      <c r="E8775" t="s">
        <v>62</v>
      </c>
      <c r="F8775" t="s">
        <v>63</v>
      </c>
      <c r="G8775" t="s">
        <v>142</v>
      </c>
      <c r="H8775" t="s">
        <v>146</v>
      </c>
      <c r="I8775">
        <v>55.000000000000007</v>
      </c>
      <c r="J8775">
        <v>175</v>
      </c>
      <c r="K8775">
        <v>9625</v>
      </c>
      <c r="L8775" t="s">
        <v>24</v>
      </c>
      <c r="M8775" t="s">
        <v>151</v>
      </c>
      <c r="N8775" t="s">
        <v>143</v>
      </c>
      <c r="O8775">
        <v>11</v>
      </c>
      <c r="P8775">
        <v>2021</v>
      </c>
    </row>
    <row r="8776" spans="1:16" x14ac:dyDescent="0.25">
      <c r="A8776" t="s">
        <v>61</v>
      </c>
      <c r="B8776">
        <v>1185732</v>
      </c>
      <c r="C8776" s="1">
        <v>44518</v>
      </c>
      <c r="D8776" t="s">
        <v>13</v>
      </c>
      <c r="E8776" t="s">
        <v>62</v>
      </c>
      <c r="F8776" t="s">
        <v>63</v>
      </c>
      <c r="G8776" t="s">
        <v>138</v>
      </c>
      <c r="H8776" t="s">
        <v>139</v>
      </c>
      <c r="I8776">
        <v>65</v>
      </c>
      <c r="J8776">
        <v>150</v>
      </c>
      <c r="K8776">
        <v>9750</v>
      </c>
      <c r="L8776" t="s">
        <v>24</v>
      </c>
      <c r="M8776" t="s">
        <v>151</v>
      </c>
      <c r="N8776" t="s">
        <v>143</v>
      </c>
      <c r="O8776">
        <v>11</v>
      </c>
      <c r="P8776">
        <v>2021</v>
      </c>
    </row>
    <row r="8777" spans="1:16" x14ac:dyDescent="0.25">
      <c r="A8777" t="s">
        <v>61</v>
      </c>
      <c r="B8777">
        <v>1185732</v>
      </c>
      <c r="C8777" s="1">
        <v>44518</v>
      </c>
      <c r="D8777" t="s">
        <v>13</v>
      </c>
      <c r="E8777" t="s">
        <v>62</v>
      </c>
      <c r="F8777" t="s">
        <v>63</v>
      </c>
      <c r="G8777" t="s">
        <v>142</v>
      </c>
      <c r="H8777" t="s">
        <v>139</v>
      </c>
      <c r="I8777">
        <v>70</v>
      </c>
      <c r="J8777">
        <v>250</v>
      </c>
      <c r="K8777">
        <v>17500</v>
      </c>
      <c r="L8777" t="s">
        <v>24</v>
      </c>
      <c r="M8777" t="s">
        <v>151</v>
      </c>
      <c r="N8777" t="s">
        <v>143</v>
      </c>
      <c r="O8777">
        <v>11</v>
      </c>
      <c r="P8777">
        <v>2021</v>
      </c>
    </row>
    <row r="8778" spans="1:16" x14ac:dyDescent="0.25">
      <c r="A8778" t="s">
        <v>61</v>
      </c>
      <c r="B8778">
        <v>1185732</v>
      </c>
      <c r="C8778" s="1">
        <v>44518</v>
      </c>
      <c r="D8778" t="s">
        <v>13</v>
      </c>
      <c r="E8778" t="s">
        <v>62</v>
      </c>
      <c r="F8778" t="s">
        <v>63</v>
      </c>
      <c r="G8778" t="s">
        <v>138</v>
      </c>
      <c r="H8778" t="s">
        <v>146</v>
      </c>
      <c r="I8778">
        <v>46</v>
      </c>
      <c r="J8778">
        <v>84</v>
      </c>
      <c r="K8778">
        <v>3864</v>
      </c>
      <c r="L8778" t="s">
        <v>83</v>
      </c>
      <c r="M8778" t="s">
        <v>151</v>
      </c>
      <c r="N8778" t="s">
        <v>143</v>
      </c>
      <c r="O8778">
        <v>11</v>
      </c>
      <c r="P8778">
        <v>2021</v>
      </c>
    </row>
    <row r="8779" spans="1:16" x14ac:dyDescent="0.25">
      <c r="A8779" t="s">
        <v>61</v>
      </c>
      <c r="B8779">
        <v>1185732</v>
      </c>
      <c r="C8779" s="1">
        <v>44518</v>
      </c>
      <c r="D8779" t="s">
        <v>13</v>
      </c>
      <c r="E8779" t="s">
        <v>62</v>
      </c>
      <c r="F8779" t="s">
        <v>63</v>
      </c>
      <c r="G8779" t="s">
        <v>138</v>
      </c>
      <c r="H8779" t="s">
        <v>144</v>
      </c>
      <c r="I8779">
        <v>62</v>
      </c>
      <c r="J8779">
        <v>98</v>
      </c>
      <c r="K8779">
        <v>6076</v>
      </c>
      <c r="L8779" t="s">
        <v>83</v>
      </c>
      <c r="M8779" t="s">
        <v>151</v>
      </c>
      <c r="N8779" t="s">
        <v>143</v>
      </c>
      <c r="O8779">
        <v>11</v>
      </c>
      <c r="P8779">
        <v>2021</v>
      </c>
    </row>
    <row r="8780" spans="1:16" x14ac:dyDescent="0.25">
      <c r="A8780" t="s">
        <v>61</v>
      </c>
      <c r="B8780">
        <v>1185732</v>
      </c>
      <c r="C8780" s="1">
        <v>44518</v>
      </c>
      <c r="D8780" t="s">
        <v>13</v>
      </c>
      <c r="E8780" t="s">
        <v>62</v>
      </c>
      <c r="F8780" t="s">
        <v>63</v>
      </c>
      <c r="G8780" t="s">
        <v>138</v>
      </c>
      <c r="H8780" t="s">
        <v>146</v>
      </c>
      <c r="I8780">
        <v>52</v>
      </c>
      <c r="J8780">
        <v>52</v>
      </c>
      <c r="K8780">
        <v>2704</v>
      </c>
      <c r="L8780" t="s">
        <v>83</v>
      </c>
      <c r="M8780" t="s">
        <v>151</v>
      </c>
      <c r="N8780" t="s">
        <v>143</v>
      </c>
      <c r="O8780">
        <v>11</v>
      </c>
      <c r="P8780">
        <v>2021</v>
      </c>
    </row>
    <row r="8781" spans="1:16" x14ac:dyDescent="0.25">
      <c r="A8781" t="s">
        <v>61</v>
      </c>
      <c r="B8781">
        <v>1185732</v>
      </c>
      <c r="C8781" s="1">
        <v>44518</v>
      </c>
      <c r="D8781" t="s">
        <v>13</v>
      </c>
      <c r="E8781" t="s">
        <v>62</v>
      </c>
      <c r="F8781" t="s">
        <v>63</v>
      </c>
      <c r="G8781" t="s">
        <v>142</v>
      </c>
      <c r="H8781" t="s">
        <v>144</v>
      </c>
      <c r="I8781">
        <v>52</v>
      </c>
      <c r="J8781">
        <v>55</v>
      </c>
      <c r="K8781">
        <v>2860</v>
      </c>
      <c r="L8781" t="s">
        <v>83</v>
      </c>
      <c r="M8781" t="s">
        <v>151</v>
      </c>
      <c r="N8781" t="s">
        <v>143</v>
      </c>
      <c r="O8781">
        <v>11</v>
      </c>
      <c r="P8781">
        <v>2021</v>
      </c>
    </row>
    <row r="8782" spans="1:16" x14ac:dyDescent="0.25">
      <c r="A8782" t="s">
        <v>61</v>
      </c>
      <c r="B8782">
        <v>1185732</v>
      </c>
      <c r="C8782" s="1">
        <v>44518</v>
      </c>
      <c r="D8782" t="s">
        <v>13</v>
      </c>
      <c r="E8782" t="s">
        <v>62</v>
      </c>
      <c r="F8782" t="s">
        <v>63</v>
      </c>
      <c r="G8782" t="s">
        <v>142</v>
      </c>
      <c r="H8782" t="s">
        <v>146</v>
      </c>
      <c r="I8782">
        <v>54</v>
      </c>
      <c r="J8782">
        <v>46</v>
      </c>
      <c r="K8782">
        <v>2484</v>
      </c>
      <c r="L8782" t="s">
        <v>83</v>
      </c>
      <c r="M8782" t="s">
        <v>151</v>
      </c>
      <c r="N8782" t="s">
        <v>143</v>
      </c>
      <c r="O8782">
        <v>11</v>
      </c>
      <c r="P8782">
        <v>2021</v>
      </c>
    </row>
    <row r="8783" spans="1:16" x14ac:dyDescent="0.25">
      <c r="A8783" t="s">
        <v>61</v>
      </c>
      <c r="B8783">
        <v>1185732</v>
      </c>
      <c r="C8783" s="1">
        <v>44518</v>
      </c>
      <c r="D8783" t="s">
        <v>13</v>
      </c>
      <c r="E8783" t="s">
        <v>62</v>
      </c>
      <c r="F8783" t="s">
        <v>63</v>
      </c>
      <c r="G8783" t="s">
        <v>138</v>
      </c>
      <c r="H8783" t="s">
        <v>139</v>
      </c>
      <c r="I8783">
        <v>60</v>
      </c>
      <c r="J8783">
        <v>41</v>
      </c>
      <c r="K8783">
        <v>2460</v>
      </c>
      <c r="L8783" t="s">
        <v>83</v>
      </c>
      <c r="M8783" t="s">
        <v>151</v>
      </c>
      <c r="N8783" t="s">
        <v>143</v>
      </c>
      <c r="O8783">
        <v>11</v>
      </c>
      <c r="P8783">
        <v>2021</v>
      </c>
    </row>
    <row r="8784" spans="1:16" x14ac:dyDescent="0.25">
      <c r="A8784" t="s">
        <v>61</v>
      </c>
      <c r="B8784">
        <v>1185732</v>
      </c>
      <c r="C8784" s="1">
        <v>44518</v>
      </c>
      <c r="D8784" t="s">
        <v>13</v>
      </c>
      <c r="E8784" t="s">
        <v>62</v>
      </c>
      <c r="F8784" t="s">
        <v>63</v>
      </c>
      <c r="G8784" t="s">
        <v>142</v>
      </c>
      <c r="H8784" t="s">
        <v>139</v>
      </c>
      <c r="I8784">
        <v>67</v>
      </c>
      <c r="J8784">
        <v>63</v>
      </c>
      <c r="K8784">
        <v>4221</v>
      </c>
      <c r="L8784" t="s">
        <v>83</v>
      </c>
      <c r="M8784" t="s">
        <v>151</v>
      </c>
      <c r="N8784" t="s">
        <v>143</v>
      </c>
      <c r="O8784">
        <v>11</v>
      </c>
      <c r="P8784">
        <v>2021</v>
      </c>
    </row>
    <row r="8785" spans="1:16" x14ac:dyDescent="0.25">
      <c r="A8785" t="s">
        <v>12</v>
      </c>
      <c r="B8785">
        <v>1185732</v>
      </c>
      <c r="C8785" s="1">
        <v>44518</v>
      </c>
      <c r="D8785" t="s">
        <v>36</v>
      </c>
      <c r="E8785" t="s">
        <v>76</v>
      </c>
      <c r="F8785" t="s">
        <v>77</v>
      </c>
      <c r="G8785" t="s">
        <v>138</v>
      </c>
      <c r="H8785" t="s">
        <v>144</v>
      </c>
      <c r="I8785">
        <v>35</v>
      </c>
      <c r="J8785">
        <v>500</v>
      </c>
      <c r="K8785">
        <v>17500</v>
      </c>
      <c r="L8785" t="s">
        <v>16</v>
      </c>
      <c r="M8785" t="s">
        <v>151</v>
      </c>
      <c r="N8785" t="s">
        <v>143</v>
      </c>
      <c r="O8785">
        <v>11</v>
      </c>
      <c r="P8785">
        <v>2021</v>
      </c>
    </row>
    <row r="8786" spans="1:16" x14ac:dyDescent="0.25">
      <c r="A8786" t="s">
        <v>12</v>
      </c>
      <c r="B8786">
        <v>1185732</v>
      </c>
      <c r="C8786" s="1">
        <v>44518</v>
      </c>
      <c r="D8786" t="s">
        <v>36</v>
      </c>
      <c r="E8786" t="s">
        <v>76</v>
      </c>
      <c r="F8786" t="s">
        <v>77</v>
      </c>
      <c r="G8786" t="s">
        <v>138</v>
      </c>
      <c r="H8786" t="s">
        <v>146</v>
      </c>
      <c r="I8786">
        <v>25.000000000000007</v>
      </c>
      <c r="J8786">
        <v>350</v>
      </c>
      <c r="K8786">
        <v>8750</v>
      </c>
      <c r="L8786" t="s">
        <v>16</v>
      </c>
      <c r="M8786" t="s">
        <v>151</v>
      </c>
      <c r="N8786" t="s">
        <v>143</v>
      </c>
      <c r="O8786">
        <v>11</v>
      </c>
      <c r="P8786">
        <v>2021</v>
      </c>
    </row>
    <row r="8787" spans="1:16" x14ac:dyDescent="0.25">
      <c r="A8787" t="s">
        <v>12</v>
      </c>
      <c r="B8787">
        <v>1185732</v>
      </c>
      <c r="C8787" s="1">
        <v>44518</v>
      </c>
      <c r="D8787" t="s">
        <v>36</v>
      </c>
      <c r="E8787" t="s">
        <v>76</v>
      </c>
      <c r="F8787" t="s">
        <v>77</v>
      </c>
      <c r="G8787" t="s">
        <v>142</v>
      </c>
      <c r="H8787" t="s">
        <v>144</v>
      </c>
      <c r="I8787">
        <v>25.000000000000007</v>
      </c>
      <c r="J8787">
        <v>295</v>
      </c>
      <c r="K8787">
        <v>7375</v>
      </c>
      <c r="L8787" t="s">
        <v>16</v>
      </c>
      <c r="M8787" t="s">
        <v>151</v>
      </c>
      <c r="N8787" t="s">
        <v>143</v>
      </c>
      <c r="O8787">
        <v>11</v>
      </c>
      <c r="P8787">
        <v>2021</v>
      </c>
    </row>
    <row r="8788" spans="1:16" x14ac:dyDescent="0.25">
      <c r="A8788" t="s">
        <v>12</v>
      </c>
      <c r="B8788">
        <v>1185732</v>
      </c>
      <c r="C8788" s="1">
        <v>44518</v>
      </c>
      <c r="D8788" t="s">
        <v>36</v>
      </c>
      <c r="E8788" t="s">
        <v>76</v>
      </c>
      <c r="F8788" t="s">
        <v>77</v>
      </c>
      <c r="G8788" t="s">
        <v>142</v>
      </c>
      <c r="H8788" t="s">
        <v>146</v>
      </c>
      <c r="I8788">
        <v>25.000000000000007</v>
      </c>
      <c r="J8788">
        <v>325</v>
      </c>
      <c r="K8788">
        <v>8125</v>
      </c>
      <c r="L8788" t="s">
        <v>16</v>
      </c>
      <c r="M8788" t="s">
        <v>151</v>
      </c>
      <c r="N8788" t="s">
        <v>143</v>
      </c>
      <c r="O8788">
        <v>11</v>
      </c>
      <c r="P8788">
        <v>2021</v>
      </c>
    </row>
    <row r="8789" spans="1:16" x14ac:dyDescent="0.25">
      <c r="A8789" t="s">
        <v>12</v>
      </c>
      <c r="B8789">
        <v>1185732</v>
      </c>
      <c r="C8789" s="1">
        <v>44518</v>
      </c>
      <c r="D8789" t="s">
        <v>36</v>
      </c>
      <c r="E8789" t="s">
        <v>76</v>
      </c>
      <c r="F8789" t="s">
        <v>77</v>
      </c>
      <c r="G8789" t="s">
        <v>138</v>
      </c>
      <c r="H8789" t="s">
        <v>139</v>
      </c>
      <c r="I8789">
        <v>44.999999999999993</v>
      </c>
      <c r="J8789">
        <v>300</v>
      </c>
      <c r="K8789">
        <v>13500</v>
      </c>
      <c r="L8789" t="s">
        <v>16</v>
      </c>
      <c r="M8789" t="s">
        <v>151</v>
      </c>
      <c r="N8789" t="s">
        <v>143</v>
      </c>
      <c r="O8789">
        <v>11</v>
      </c>
      <c r="P8789">
        <v>2021</v>
      </c>
    </row>
    <row r="8790" spans="1:16" x14ac:dyDescent="0.25">
      <c r="A8790" t="s">
        <v>12</v>
      </c>
      <c r="B8790">
        <v>1185732</v>
      </c>
      <c r="C8790" s="1">
        <v>44518</v>
      </c>
      <c r="D8790" t="s">
        <v>36</v>
      </c>
      <c r="E8790" t="s">
        <v>76</v>
      </c>
      <c r="F8790" t="s">
        <v>77</v>
      </c>
      <c r="G8790" t="s">
        <v>142</v>
      </c>
      <c r="H8790" t="s">
        <v>139</v>
      </c>
      <c r="I8790">
        <v>49.999999999999986</v>
      </c>
      <c r="J8790">
        <v>400</v>
      </c>
      <c r="K8790">
        <v>20000</v>
      </c>
      <c r="L8790" t="s">
        <v>16</v>
      </c>
      <c r="M8790" t="s">
        <v>151</v>
      </c>
      <c r="N8790" t="s">
        <v>143</v>
      </c>
      <c r="O8790">
        <v>11</v>
      </c>
      <c r="P8790">
        <v>2021</v>
      </c>
    </row>
    <row r="8791" spans="1:16" x14ac:dyDescent="0.25">
      <c r="A8791" t="s">
        <v>12</v>
      </c>
      <c r="B8791">
        <v>1185732</v>
      </c>
      <c r="C8791" s="1">
        <v>44518</v>
      </c>
      <c r="D8791" t="s">
        <v>36</v>
      </c>
      <c r="E8791" t="s">
        <v>76</v>
      </c>
      <c r="F8791" t="s">
        <v>77</v>
      </c>
      <c r="G8791" t="s">
        <v>138</v>
      </c>
      <c r="H8791" t="s">
        <v>144</v>
      </c>
      <c r="I8791">
        <v>34</v>
      </c>
      <c r="J8791">
        <v>150</v>
      </c>
      <c r="K8791">
        <v>5100</v>
      </c>
      <c r="L8791" t="s">
        <v>83</v>
      </c>
      <c r="M8791" t="s">
        <v>151</v>
      </c>
      <c r="N8791" t="s">
        <v>143</v>
      </c>
      <c r="O8791">
        <v>11</v>
      </c>
      <c r="P8791">
        <v>2021</v>
      </c>
    </row>
    <row r="8792" spans="1:16" x14ac:dyDescent="0.25">
      <c r="A8792" t="s">
        <v>12</v>
      </c>
      <c r="B8792">
        <v>1185732</v>
      </c>
      <c r="C8792" s="1">
        <v>44518</v>
      </c>
      <c r="D8792" t="s">
        <v>36</v>
      </c>
      <c r="E8792" t="s">
        <v>76</v>
      </c>
      <c r="F8792" t="s">
        <v>77</v>
      </c>
      <c r="G8792" t="s">
        <v>138</v>
      </c>
      <c r="H8792" t="s">
        <v>146</v>
      </c>
      <c r="I8792">
        <v>23</v>
      </c>
      <c r="J8792">
        <v>88</v>
      </c>
      <c r="K8792">
        <v>2024</v>
      </c>
      <c r="L8792" t="s">
        <v>83</v>
      </c>
      <c r="M8792" t="s">
        <v>151</v>
      </c>
      <c r="N8792" t="s">
        <v>143</v>
      </c>
      <c r="O8792">
        <v>11</v>
      </c>
      <c r="P8792">
        <v>2021</v>
      </c>
    </row>
    <row r="8793" spans="1:16" x14ac:dyDescent="0.25">
      <c r="A8793" t="s">
        <v>12</v>
      </c>
      <c r="B8793">
        <v>1185732</v>
      </c>
      <c r="C8793" s="1">
        <v>44518</v>
      </c>
      <c r="D8793" t="s">
        <v>36</v>
      </c>
      <c r="E8793" t="s">
        <v>76</v>
      </c>
      <c r="F8793" t="s">
        <v>77</v>
      </c>
      <c r="G8793" t="s">
        <v>142</v>
      </c>
      <c r="H8793" t="s">
        <v>144</v>
      </c>
      <c r="I8793">
        <v>23</v>
      </c>
      <c r="J8793">
        <v>80</v>
      </c>
      <c r="K8793">
        <v>1840</v>
      </c>
      <c r="L8793" t="s">
        <v>83</v>
      </c>
      <c r="M8793" t="s">
        <v>151</v>
      </c>
      <c r="N8793" t="s">
        <v>143</v>
      </c>
      <c r="O8793">
        <v>11</v>
      </c>
      <c r="P8793">
        <v>2021</v>
      </c>
    </row>
    <row r="8794" spans="1:16" x14ac:dyDescent="0.25">
      <c r="A8794" t="s">
        <v>12</v>
      </c>
      <c r="B8794">
        <v>1185732</v>
      </c>
      <c r="C8794" s="1">
        <v>44518</v>
      </c>
      <c r="D8794" t="s">
        <v>36</v>
      </c>
      <c r="E8794" t="s">
        <v>76</v>
      </c>
      <c r="F8794" t="s">
        <v>77</v>
      </c>
      <c r="G8794" t="s">
        <v>142</v>
      </c>
      <c r="H8794" t="s">
        <v>146</v>
      </c>
      <c r="I8794">
        <v>23</v>
      </c>
      <c r="J8794">
        <v>88</v>
      </c>
      <c r="K8794">
        <v>2024</v>
      </c>
      <c r="L8794" t="s">
        <v>83</v>
      </c>
      <c r="M8794" t="s">
        <v>151</v>
      </c>
      <c r="N8794" t="s">
        <v>143</v>
      </c>
      <c r="O8794">
        <v>11</v>
      </c>
      <c r="P8794">
        <v>2021</v>
      </c>
    </row>
    <row r="8795" spans="1:16" x14ac:dyDescent="0.25">
      <c r="A8795" t="s">
        <v>12</v>
      </c>
      <c r="B8795">
        <v>1185732</v>
      </c>
      <c r="C8795" s="1">
        <v>44518</v>
      </c>
      <c r="D8795" t="s">
        <v>36</v>
      </c>
      <c r="E8795" t="s">
        <v>76</v>
      </c>
      <c r="F8795" t="s">
        <v>77</v>
      </c>
      <c r="G8795" t="s">
        <v>138</v>
      </c>
      <c r="H8795" t="s">
        <v>139</v>
      </c>
      <c r="I8795">
        <v>43</v>
      </c>
      <c r="J8795">
        <v>81</v>
      </c>
      <c r="K8795">
        <v>3483</v>
      </c>
      <c r="L8795" t="s">
        <v>83</v>
      </c>
      <c r="M8795" t="s">
        <v>151</v>
      </c>
      <c r="N8795" t="s">
        <v>143</v>
      </c>
      <c r="O8795">
        <v>11</v>
      </c>
      <c r="P8795">
        <v>2021</v>
      </c>
    </row>
    <row r="8796" spans="1:16" x14ac:dyDescent="0.25">
      <c r="A8796" t="s">
        <v>12</v>
      </c>
      <c r="B8796">
        <v>1185732</v>
      </c>
      <c r="C8796" s="1">
        <v>44518</v>
      </c>
      <c r="D8796" t="s">
        <v>36</v>
      </c>
      <c r="E8796" t="s">
        <v>76</v>
      </c>
      <c r="F8796" t="s">
        <v>77</v>
      </c>
      <c r="G8796" t="s">
        <v>142</v>
      </c>
      <c r="H8796" t="s">
        <v>139</v>
      </c>
      <c r="I8796">
        <v>48</v>
      </c>
      <c r="J8796">
        <v>108</v>
      </c>
      <c r="K8796">
        <v>5184</v>
      </c>
      <c r="L8796" t="s">
        <v>83</v>
      </c>
      <c r="M8796" t="s">
        <v>151</v>
      </c>
      <c r="N8796" t="s">
        <v>143</v>
      </c>
      <c r="O8796">
        <v>11</v>
      </c>
      <c r="P8796">
        <v>2021</v>
      </c>
    </row>
    <row r="8797" spans="1:16" x14ac:dyDescent="0.25">
      <c r="A8797" t="s">
        <v>12</v>
      </c>
      <c r="B8797">
        <v>1185732</v>
      </c>
      <c r="C8797" s="1">
        <v>44519</v>
      </c>
      <c r="D8797" t="s">
        <v>13</v>
      </c>
      <c r="E8797" t="s">
        <v>40</v>
      </c>
      <c r="F8797" t="s">
        <v>41</v>
      </c>
      <c r="G8797" t="s">
        <v>138</v>
      </c>
      <c r="H8797" t="s">
        <v>139</v>
      </c>
      <c r="I8797">
        <v>65</v>
      </c>
      <c r="J8797">
        <v>125</v>
      </c>
      <c r="K8797">
        <v>8125</v>
      </c>
      <c r="L8797" t="s">
        <v>24</v>
      </c>
      <c r="M8797" t="s">
        <v>151</v>
      </c>
      <c r="N8797" t="s">
        <v>145</v>
      </c>
      <c r="O8797">
        <v>11</v>
      </c>
      <c r="P8797">
        <v>2021</v>
      </c>
    </row>
    <row r="8798" spans="1:16" x14ac:dyDescent="0.25">
      <c r="A8798" t="s">
        <v>12</v>
      </c>
      <c r="B8798">
        <v>1185732</v>
      </c>
      <c r="C8798" s="1">
        <v>44519</v>
      </c>
      <c r="D8798" t="s">
        <v>13</v>
      </c>
      <c r="E8798" t="s">
        <v>40</v>
      </c>
      <c r="F8798" t="s">
        <v>41</v>
      </c>
      <c r="G8798" t="s">
        <v>138</v>
      </c>
      <c r="H8798" t="s">
        <v>139</v>
      </c>
      <c r="I8798">
        <v>59</v>
      </c>
      <c r="J8798">
        <v>31</v>
      </c>
      <c r="K8798">
        <v>1829</v>
      </c>
      <c r="L8798" t="s">
        <v>83</v>
      </c>
      <c r="M8798" t="s">
        <v>151</v>
      </c>
      <c r="N8798" t="s">
        <v>145</v>
      </c>
      <c r="O8798">
        <v>11</v>
      </c>
      <c r="P8798">
        <v>2021</v>
      </c>
    </row>
    <row r="8799" spans="1:16" x14ac:dyDescent="0.25">
      <c r="A8799" t="s">
        <v>12</v>
      </c>
      <c r="B8799">
        <v>1185732</v>
      </c>
      <c r="C8799" s="1">
        <v>44519</v>
      </c>
      <c r="D8799" t="s">
        <v>13</v>
      </c>
      <c r="E8799" t="s">
        <v>40</v>
      </c>
      <c r="F8799" t="s">
        <v>41</v>
      </c>
      <c r="G8799" t="s">
        <v>138</v>
      </c>
      <c r="H8799" t="s">
        <v>139</v>
      </c>
      <c r="I8799">
        <v>51</v>
      </c>
      <c r="J8799">
        <v>39</v>
      </c>
      <c r="K8799">
        <v>1989</v>
      </c>
      <c r="L8799" t="s">
        <v>24</v>
      </c>
      <c r="M8799" t="s">
        <v>151</v>
      </c>
      <c r="N8799" t="s">
        <v>145</v>
      </c>
      <c r="O8799">
        <v>11</v>
      </c>
      <c r="P8799">
        <v>2021</v>
      </c>
    </row>
    <row r="8800" spans="1:16" x14ac:dyDescent="0.25">
      <c r="A8800" t="s">
        <v>61</v>
      </c>
      <c r="B8800">
        <v>1185732</v>
      </c>
      <c r="C8800" s="1">
        <v>44519</v>
      </c>
      <c r="D8800" t="s">
        <v>13</v>
      </c>
      <c r="E8800" t="s">
        <v>62</v>
      </c>
      <c r="F8800" t="s">
        <v>63</v>
      </c>
      <c r="G8800" t="s">
        <v>142</v>
      </c>
      <c r="H8800" t="s">
        <v>144</v>
      </c>
      <c r="I8800">
        <v>45</v>
      </c>
      <c r="J8800">
        <v>225</v>
      </c>
      <c r="K8800">
        <v>10125</v>
      </c>
      <c r="L8800" t="s">
        <v>24</v>
      </c>
      <c r="M8800" t="s">
        <v>151</v>
      </c>
      <c r="N8800" t="s">
        <v>145</v>
      </c>
      <c r="O8800">
        <v>11</v>
      </c>
      <c r="P8800">
        <v>2021</v>
      </c>
    </row>
    <row r="8801" spans="1:16" x14ac:dyDescent="0.25">
      <c r="A8801" t="s">
        <v>61</v>
      </c>
      <c r="B8801">
        <v>1185732</v>
      </c>
      <c r="C8801" s="1">
        <v>44519</v>
      </c>
      <c r="D8801" t="s">
        <v>13</v>
      </c>
      <c r="E8801" t="s">
        <v>62</v>
      </c>
      <c r="F8801" t="s">
        <v>63</v>
      </c>
      <c r="G8801" t="s">
        <v>142</v>
      </c>
      <c r="H8801" t="s">
        <v>144</v>
      </c>
      <c r="I8801">
        <v>43</v>
      </c>
      <c r="J8801">
        <v>63</v>
      </c>
      <c r="K8801">
        <v>2709</v>
      </c>
      <c r="L8801" t="s">
        <v>83</v>
      </c>
      <c r="M8801" t="s">
        <v>151</v>
      </c>
      <c r="N8801" t="s">
        <v>145</v>
      </c>
      <c r="O8801">
        <v>11</v>
      </c>
      <c r="P8801">
        <v>2021</v>
      </c>
    </row>
    <row r="8802" spans="1:16" x14ac:dyDescent="0.25">
      <c r="A8802" t="s">
        <v>12</v>
      </c>
      <c r="B8802">
        <v>1185732</v>
      </c>
      <c r="C8802" s="1">
        <v>44520</v>
      </c>
      <c r="D8802" t="s">
        <v>13</v>
      </c>
      <c r="E8802" t="s">
        <v>40</v>
      </c>
      <c r="F8802" t="s">
        <v>41</v>
      </c>
      <c r="G8802" t="s">
        <v>142</v>
      </c>
      <c r="H8802" t="s">
        <v>139</v>
      </c>
      <c r="I8802">
        <v>70</v>
      </c>
      <c r="J8802">
        <v>250</v>
      </c>
      <c r="K8802">
        <v>17500</v>
      </c>
      <c r="L8802" t="s">
        <v>24</v>
      </c>
      <c r="M8802" t="s">
        <v>151</v>
      </c>
      <c r="N8802" t="s">
        <v>147</v>
      </c>
      <c r="O8802">
        <v>11</v>
      </c>
      <c r="P8802">
        <v>2021</v>
      </c>
    </row>
    <row r="8803" spans="1:16" x14ac:dyDescent="0.25">
      <c r="A8803" t="s">
        <v>12</v>
      </c>
      <c r="B8803">
        <v>1185732</v>
      </c>
      <c r="C8803" s="1">
        <v>44520</v>
      </c>
      <c r="D8803" t="s">
        <v>13</v>
      </c>
      <c r="E8803" t="s">
        <v>40</v>
      </c>
      <c r="F8803" t="s">
        <v>41</v>
      </c>
      <c r="G8803" t="s">
        <v>142</v>
      </c>
      <c r="H8803" t="s">
        <v>139</v>
      </c>
      <c r="I8803">
        <v>64</v>
      </c>
      <c r="J8803">
        <v>63</v>
      </c>
      <c r="K8803">
        <v>4032</v>
      </c>
      <c r="L8803" t="s">
        <v>83</v>
      </c>
      <c r="M8803" t="s">
        <v>151</v>
      </c>
      <c r="N8803" t="s">
        <v>147</v>
      </c>
      <c r="O8803">
        <v>11</v>
      </c>
      <c r="P8803">
        <v>2021</v>
      </c>
    </row>
    <row r="8804" spans="1:16" x14ac:dyDescent="0.25">
      <c r="A8804" t="s">
        <v>12</v>
      </c>
      <c r="B8804">
        <v>1185732</v>
      </c>
      <c r="C8804" s="1">
        <v>44520</v>
      </c>
      <c r="D8804" t="s">
        <v>13</v>
      </c>
      <c r="E8804" t="s">
        <v>40</v>
      </c>
      <c r="F8804" t="s">
        <v>41</v>
      </c>
      <c r="G8804" t="s">
        <v>142</v>
      </c>
      <c r="H8804" t="s">
        <v>139</v>
      </c>
      <c r="I8804">
        <v>51</v>
      </c>
      <c r="J8804">
        <v>78</v>
      </c>
      <c r="K8804">
        <v>3978</v>
      </c>
      <c r="L8804" t="s">
        <v>24</v>
      </c>
      <c r="M8804" t="s">
        <v>151</v>
      </c>
      <c r="N8804" t="s">
        <v>147</v>
      </c>
      <c r="O8804">
        <v>11</v>
      </c>
      <c r="P8804">
        <v>2021</v>
      </c>
    </row>
    <row r="8805" spans="1:16" x14ac:dyDescent="0.25">
      <c r="A8805" t="s">
        <v>61</v>
      </c>
      <c r="B8805">
        <v>1185732</v>
      </c>
      <c r="C8805" s="1">
        <v>44520</v>
      </c>
      <c r="D8805" t="s">
        <v>13</v>
      </c>
      <c r="E8805" t="s">
        <v>62</v>
      </c>
      <c r="F8805" t="s">
        <v>63</v>
      </c>
      <c r="G8805" t="s">
        <v>142</v>
      </c>
      <c r="H8805" t="s">
        <v>146</v>
      </c>
      <c r="I8805">
        <v>45</v>
      </c>
      <c r="J8805">
        <v>175</v>
      </c>
      <c r="K8805">
        <v>7875</v>
      </c>
      <c r="L8805" t="s">
        <v>24</v>
      </c>
      <c r="M8805" t="s">
        <v>151</v>
      </c>
      <c r="N8805" t="s">
        <v>147</v>
      </c>
      <c r="O8805">
        <v>11</v>
      </c>
      <c r="P8805">
        <v>2021</v>
      </c>
    </row>
    <row r="8806" spans="1:16" x14ac:dyDescent="0.25">
      <c r="A8806" t="s">
        <v>61</v>
      </c>
      <c r="B8806">
        <v>1185732</v>
      </c>
      <c r="C8806" s="1">
        <v>44520</v>
      </c>
      <c r="D8806" t="s">
        <v>13</v>
      </c>
      <c r="E8806" t="s">
        <v>62</v>
      </c>
      <c r="F8806" t="s">
        <v>63</v>
      </c>
      <c r="G8806" t="s">
        <v>142</v>
      </c>
      <c r="H8806" t="s">
        <v>146</v>
      </c>
      <c r="I8806">
        <v>43</v>
      </c>
      <c r="J8806">
        <v>44</v>
      </c>
      <c r="K8806">
        <v>1892</v>
      </c>
      <c r="L8806" t="s">
        <v>83</v>
      </c>
      <c r="M8806" t="s">
        <v>151</v>
      </c>
      <c r="N8806" t="s">
        <v>147</v>
      </c>
      <c r="O8806">
        <v>11</v>
      </c>
      <c r="P8806">
        <v>2021</v>
      </c>
    </row>
    <row r="8807" spans="1:16" x14ac:dyDescent="0.25">
      <c r="A8807" t="s">
        <v>34</v>
      </c>
      <c r="B8807">
        <v>1197831</v>
      </c>
      <c r="C8807" s="1">
        <v>44520</v>
      </c>
      <c r="D8807" t="s">
        <v>27</v>
      </c>
      <c r="E8807" t="s">
        <v>104</v>
      </c>
      <c r="F8807" t="s">
        <v>105</v>
      </c>
      <c r="G8807" t="s">
        <v>138</v>
      </c>
      <c r="H8807" t="s">
        <v>144</v>
      </c>
      <c r="I8807">
        <v>25.000000000000011</v>
      </c>
      <c r="J8807">
        <v>475</v>
      </c>
      <c r="K8807">
        <v>11875</v>
      </c>
      <c r="L8807" t="s">
        <v>83</v>
      </c>
      <c r="M8807" t="s">
        <v>151</v>
      </c>
      <c r="N8807" t="s">
        <v>147</v>
      </c>
      <c r="O8807">
        <v>11</v>
      </c>
      <c r="P8807">
        <v>2021</v>
      </c>
    </row>
    <row r="8808" spans="1:16" x14ac:dyDescent="0.25">
      <c r="A8808" t="s">
        <v>34</v>
      </c>
      <c r="B8808">
        <v>1197831</v>
      </c>
      <c r="C8808" s="1">
        <v>44520</v>
      </c>
      <c r="D8808" t="s">
        <v>27</v>
      </c>
      <c r="E8808" t="s">
        <v>104</v>
      </c>
      <c r="F8808" t="s">
        <v>105</v>
      </c>
      <c r="G8808" t="s">
        <v>138</v>
      </c>
      <c r="H8808" t="s">
        <v>146</v>
      </c>
      <c r="I8808">
        <v>15.000000000000014</v>
      </c>
      <c r="J8808">
        <v>300</v>
      </c>
      <c r="K8808">
        <v>4500</v>
      </c>
      <c r="L8808" t="s">
        <v>83</v>
      </c>
      <c r="M8808" t="s">
        <v>151</v>
      </c>
      <c r="N8808" t="s">
        <v>147</v>
      </c>
      <c r="O8808">
        <v>11</v>
      </c>
      <c r="P8808">
        <v>2021</v>
      </c>
    </row>
    <row r="8809" spans="1:16" x14ac:dyDescent="0.25">
      <c r="A8809" t="s">
        <v>34</v>
      </c>
      <c r="B8809">
        <v>1197831</v>
      </c>
      <c r="C8809" s="1">
        <v>44520</v>
      </c>
      <c r="D8809" t="s">
        <v>27</v>
      </c>
      <c r="E8809" t="s">
        <v>104</v>
      </c>
      <c r="F8809" t="s">
        <v>105</v>
      </c>
      <c r="G8809" t="s">
        <v>142</v>
      </c>
      <c r="H8809" t="s">
        <v>144</v>
      </c>
      <c r="I8809">
        <v>25.000000000000018</v>
      </c>
      <c r="J8809">
        <v>245</v>
      </c>
      <c r="K8809">
        <v>6125</v>
      </c>
      <c r="L8809" t="s">
        <v>83</v>
      </c>
      <c r="M8809" t="s">
        <v>151</v>
      </c>
      <c r="N8809" t="s">
        <v>147</v>
      </c>
      <c r="O8809">
        <v>11</v>
      </c>
      <c r="P8809">
        <v>2021</v>
      </c>
    </row>
    <row r="8810" spans="1:16" x14ac:dyDescent="0.25">
      <c r="A8810" t="s">
        <v>34</v>
      </c>
      <c r="B8810">
        <v>1197831</v>
      </c>
      <c r="C8810" s="1">
        <v>44520</v>
      </c>
      <c r="D8810" t="s">
        <v>27</v>
      </c>
      <c r="E8810" t="s">
        <v>104</v>
      </c>
      <c r="F8810" t="s">
        <v>105</v>
      </c>
      <c r="G8810" t="s">
        <v>142</v>
      </c>
      <c r="H8810" t="s">
        <v>146</v>
      </c>
      <c r="I8810">
        <v>55.000000000000014</v>
      </c>
      <c r="J8810">
        <v>300</v>
      </c>
      <c r="K8810">
        <v>16500</v>
      </c>
      <c r="L8810" t="s">
        <v>83</v>
      </c>
      <c r="M8810" t="s">
        <v>151</v>
      </c>
      <c r="N8810" t="s">
        <v>147</v>
      </c>
      <c r="O8810">
        <v>11</v>
      </c>
      <c r="P8810">
        <v>2021</v>
      </c>
    </row>
    <row r="8811" spans="1:16" x14ac:dyDescent="0.25">
      <c r="A8811" t="s">
        <v>34</v>
      </c>
      <c r="B8811">
        <v>1197831</v>
      </c>
      <c r="C8811" s="1">
        <v>44520</v>
      </c>
      <c r="D8811" t="s">
        <v>27</v>
      </c>
      <c r="E8811" t="s">
        <v>104</v>
      </c>
      <c r="F8811" t="s">
        <v>105</v>
      </c>
      <c r="G8811" t="s">
        <v>138</v>
      </c>
      <c r="H8811" t="s">
        <v>139</v>
      </c>
      <c r="I8811">
        <v>75.000000000000014</v>
      </c>
      <c r="J8811">
        <v>275</v>
      </c>
      <c r="K8811">
        <v>20625</v>
      </c>
      <c r="L8811" t="s">
        <v>83</v>
      </c>
      <c r="M8811" t="s">
        <v>151</v>
      </c>
      <c r="N8811" t="s">
        <v>147</v>
      </c>
      <c r="O8811">
        <v>11</v>
      </c>
      <c r="P8811">
        <v>2021</v>
      </c>
    </row>
    <row r="8812" spans="1:16" x14ac:dyDescent="0.25">
      <c r="A8812" t="s">
        <v>34</v>
      </c>
      <c r="B8812">
        <v>1197831</v>
      </c>
      <c r="C8812" s="1">
        <v>44520</v>
      </c>
      <c r="D8812" t="s">
        <v>27</v>
      </c>
      <c r="E8812" t="s">
        <v>104</v>
      </c>
      <c r="F8812" t="s">
        <v>105</v>
      </c>
      <c r="G8812" t="s">
        <v>142</v>
      </c>
      <c r="H8812" t="s">
        <v>139</v>
      </c>
      <c r="I8812">
        <v>75</v>
      </c>
      <c r="J8812">
        <v>375</v>
      </c>
      <c r="K8812">
        <v>28125</v>
      </c>
      <c r="L8812" t="s">
        <v>83</v>
      </c>
      <c r="M8812" t="s">
        <v>151</v>
      </c>
      <c r="N8812" t="s">
        <v>147</v>
      </c>
      <c r="O8812">
        <v>11</v>
      </c>
      <c r="P8812">
        <v>2021</v>
      </c>
    </row>
    <row r="8813" spans="1:16" x14ac:dyDescent="0.25">
      <c r="A8813" t="s">
        <v>34</v>
      </c>
      <c r="B8813">
        <v>1197831</v>
      </c>
      <c r="C8813" s="1">
        <v>44520</v>
      </c>
      <c r="D8813" t="s">
        <v>27</v>
      </c>
      <c r="E8813" t="s">
        <v>104</v>
      </c>
      <c r="F8813" t="s">
        <v>105</v>
      </c>
      <c r="G8813" t="s">
        <v>138</v>
      </c>
      <c r="H8813" t="s">
        <v>144</v>
      </c>
      <c r="I8813">
        <v>23</v>
      </c>
      <c r="J8813">
        <v>133</v>
      </c>
      <c r="K8813">
        <v>3059</v>
      </c>
      <c r="L8813" t="s">
        <v>83</v>
      </c>
      <c r="M8813" t="s">
        <v>151</v>
      </c>
      <c r="N8813" t="s">
        <v>147</v>
      </c>
      <c r="O8813">
        <v>11</v>
      </c>
      <c r="P8813">
        <v>2021</v>
      </c>
    </row>
    <row r="8814" spans="1:16" x14ac:dyDescent="0.25">
      <c r="A8814" t="s">
        <v>34</v>
      </c>
      <c r="B8814">
        <v>1197831</v>
      </c>
      <c r="C8814" s="1">
        <v>44520</v>
      </c>
      <c r="D8814" t="s">
        <v>27</v>
      </c>
      <c r="E8814" t="s">
        <v>104</v>
      </c>
      <c r="F8814" t="s">
        <v>105</v>
      </c>
      <c r="G8814" t="s">
        <v>138</v>
      </c>
      <c r="H8814" t="s">
        <v>146</v>
      </c>
      <c r="I8814">
        <v>14</v>
      </c>
      <c r="J8814">
        <v>78</v>
      </c>
      <c r="K8814">
        <v>1092</v>
      </c>
      <c r="L8814" t="s">
        <v>83</v>
      </c>
      <c r="M8814" t="s">
        <v>151</v>
      </c>
      <c r="N8814" t="s">
        <v>147</v>
      </c>
      <c r="O8814">
        <v>11</v>
      </c>
      <c r="P8814">
        <v>2021</v>
      </c>
    </row>
    <row r="8815" spans="1:16" x14ac:dyDescent="0.25">
      <c r="A8815" t="s">
        <v>34</v>
      </c>
      <c r="B8815">
        <v>1197831</v>
      </c>
      <c r="C8815" s="1">
        <v>44520</v>
      </c>
      <c r="D8815" t="s">
        <v>27</v>
      </c>
      <c r="E8815" t="s">
        <v>104</v>
      </c>
      <c r="F8815" t="s">
        <v>105</v>
      </c>
      <c r="G8815" t="s">
        <v>142</v>
      </c>
      <c r="H8815" t="s">
        <v>144</v>
      </c>
      <c r="I8815">
        <v>23</v>
      </c>
      <c r="J8815">
        <v>74</v>
      </c>
      <c r="K8815">
        <v>1702</v>
      </c>
      <c r="L8815" t="s">
        <v>83</v>
      </c>
      <c r="M8815" t="s">
        <v>151</v>
      </c>
      <c r="N8815" t="s">
        <v>147</v>
      </c>
      <c r="O8815">
        <v>11</v>
      </c>
      <c r="P8815">
        <v>2021</v>
      </c>
    </row>
    <row r="8816" spans="1:16" x14ac:dyDescent="0.25">
      <c r="A8816" t="s">
        <v>34</v>
      </c>
      <c r="B8816">
        <v>1197831</v>
      </c>
      <c r="C8816" s="1">
        <v>44520</v>
      </c>
      <c r="D8816" t="s">
        <v>27</v>
      </c>
      <c r="E8816" t="s">
        <v>104</v>
      </c>
      <c r="F8816" t="s">
        <v>105</v>
      </c>
      <c r="G8816" t="s">
        <v>142</v>
      </c>
      <c r="H8816" t="s">
        <v>146</v>
      </c>
      <c r="I8816">
        <v>52</v>
      </c>
      <c r="J8816">
        <v>75</v>
      </c>
      <c r="K8816">
        <v>3900</v>
      </c>
      <c r="L8816" t="s">
        <v>83</v>
      </c>
      <c r="M8816" t="s">
        <v>151</v>
      </c>
      <c r="N8816" t="s">
        <v>147</v>
      </c>
      <c r="O8816">
        <v>11</v>
      </c>
      <c r="P8816">
        <v>2021</v>
      </c>
    </row>
    <row r="8817" spans="1:16" x14ac:dyDescent="0.25">
      <c r="A8817" t="s">
        <v>34</v>
      </c>
      <c r="B8817">
        <v>1197831</v>
      </c>
      <c r="C8817" s="1">
        <v>44520</v>
      </c>
      <c r="D8817" t="s">
        <v>27</v>
      </c>
      <c r="E8817" t="s">
        <v>104</v>
      </c>
      <c r="F8817" t="s">
        <v>105</v>
      </c>
      <c r="G8817" t="s">
        <v>138</v>
      </c>
      <c r="H8817" t="s">
        <v>139</v>
      </c>
      <c r="I8817">
        <v>71</v>
      </c>
      <c r="J8817">
        <v>77</v>
      </c>
      <c r="K8817">
        <v>5467</v>
      </c>
      <c r="L8817" t="s">
        <v>83</v>
      </c>
      <c r="M8817" t="s">
        <v>151</v>
      </c>
      <c r="N8817" t="s">
        <v>147</v>
      </c>
      <c r="O8817">
        <v>11</v>
      </c>
      <c r="P8817">
        <v>2021</v>
      </c>
    </row>
    <row r="8818" spans="1:16" x14ac:dyDescent="0.25">
      <c r="A8818" t="s">
        <v>34</v>
      </c>
      <c r="B8818">
        <v>1197831</v>
      </c>
      <c r="C8818" s="1">
        <v>44520</v>
      </c>
      <c r="D8818" t="s">
        <v>27</v>
      </c>
      <c r="E8818" t="s">
        <v>104</v>
      </c>
      <c r="F8818" t="s">
        <v>105</v>
      </c>
      <c r="G8818" t="s">
        <v>142</v>
      </c>
      <c r="H8818" t="s">
        <v>139</v>
      </c>
      <c r="I8818">
        <v>72</v>
      </c>
      <c r="J8818">
        <v>105</v>
      </c>
      <c r="K8818">
        <v>7560</v>
      </c>
      <c r="L8818" t="s">
        <v>83</v>
      </c>
      <c r="M8818" t="s">
        <v>151</v>
      </c>
      <c r="N8818" t="s">
        <v>147</v>
      </c>
      <c r="O8818">
        <v>11</v>
      </c>
      <c r="P8818">
        <v>2021</v>
      </c>
    </row>
    <row r="8819" spans="1:16" x14ac:dyDescent="0.25">
      <c r="A8819" t="s">
        <v>34</v>
      </c>
      <c r="B8819">
        <v>1197831</v>
      </c>
      <c r="C8819" s="1">
        <v>44520</v>
      </c>
      <c r="D8819" t="s">
        <v>27</v>
      </c>
      <c r="E8819" t="s">
        <v>104</v>
      </c>
      <c r="F8819" t="s">
        <v>105</v>
      </c>
      <c r="G8819" t="s">
        <v>138</v>
      </c>
      <c r="H8819" t="s">
        <v>144</v>
      </c>
      <c r="I8819">
        <v>16</v>
      </c>
      <c r="J8819">
        <v>166</v>
      </c>
      <c r="K8819">
        <v>2656</v>
      </c>
      <c r="L8819" t="s">
        <v>24</v>
      </c>
      <c r="M8819" t="s">
        <v>151</v>
      </c>
      <c r="N8819" t="s">
        <v>147</v>
      </c>
      <c r="O8819">
        <v>11</v>
      </c>
      <c r="P8819">
        <v>2021</v>
      </c>
    </row>
    <row r="8820" spans="1:16" x14ac:dyDescent="0.25">
      <c r="A8820" t="s">
        <v>34</v>
      </c>
      <c r="B8820">
        <v>1197831</v>
      </c>
      <c r="C8820" s="1">
        <v>44520</v>
      </c>
      <c r="D8820" t="s">
        <v>27</v>
      </c>
      <c r="E8820" t="s">
        <v>104</v>
      </c>
      <c r="F8820" t="s">
        <v>105</v>
      </c>
      <c r="G8820" t="s">
        <v>138</v>
      </c>
      <c r="H8820" t="s">
        <v>146</v>
      </c>
      <c r="I8820">
        <v>11</v>
      </c>
      <c r="J8820">
        <v>96</v>
      </c>
      <c r="K8820">
        <v>1056</v>
      </c>
      <c r="L8820" t="s">
        <v>24</v>
      </c>
      <c r="M8820" t="s">
        <v>151</v>
      </c>
      <c r="N8820" t="s">
        <v>147</v>
      </c>
      <c r="O8820">
        <v>11</v>
      </c>
      <c r="P8820">
        <v>2021</v>
      </c>
    </row>
    <row r="8821" spans="1:16" x14ac:dyDescent="0.25">
      <c r="A8821" t="s">
        <v>34</v>
      </c>
      <c r="B8821">
        <v>1197831</v>
      </c>
      <c r="C8821" s="1">
        <v>44520</v>
      </c>
      <c r="D8821" t="s">
        <v>27</v>
      </c>
      <c r="E8821" t="s">
        <v>104</v>
      </c>
      <c r="F8821" t="s">
        <v>105</v>
      </c>
      <c r="G8821" t="s">
        <v>142</v>
      </c>
      <c r="H8821" t="s">
        <v>144</v>
      </c>
      <c r="I8821">
        <v>19</v>
      </c>
      <c r="J8821">
        <v>81</v>
      </c>
      <c r="K8821">
        <v>1539</v>
      </c>
      <c r="L8821" t="s">
        <v>24</v>
      </c>
      <c r="M8821" t="s">
        <v>151</v>
      </c>
      <c r="N8821" t="s">
        <v>147</v>
      </c>
      <c r="O8821">
        <v>11</v>
      </c>
      <c r="P8821">
        <v>2021</v>
      </c>
    </row>
    <row r="8822" spans="1:16" x14ac:dyDescent="0.25">
      <c r="A8822" t="s">
        <v>34</v>
      </c>
      <c r="B8822">
        <v>1197831</v>
      </c>
      <c r="C8822" s="1">
        <v>44520</v>
      </c>
      <c r="D8822" t="s">
        <v>27</v>
      </c>
      <c r="E8822" t="s">
        <v>104</v>
      </c>
      <c r="F8822" t="s">
        <v>105</v>
      </c>
      <c r="G8822" t="s">
        <v>142</v>
      </c>
      <c r="H8822" t="s">
        <v>146</v>
      </c>
      <c r="I8822">
        <v>37</v>
      </c>
      <c r="J8822">
        <v>90</v>
      </c>
      <c r="K8822">
        <v>3330</v>
      </c>
      <c r="L8822" t="s">
        <v>24</v>
      </c>
      <c r="M8822" t="s">
        <v>151</v>
      </c>
      <c r="N8822" t="s">
        <v>147</v>
      </c>
      <c r="O8822">
        <v>11</v>
      </c>
      <c r="P8822">
        <v>2021</v>
      </c>
    </row>
    <row r="8823" spans="1:16" x14ac:dyDescent="0.25">
      <c r="A8823" t="s">
        <v>34</v>
      </c>
      <c r="B8823">
        <v>1197831</v>
      </c>
      <c r="C8823" s="1">
        <v>44520</v>
      </c>
      <c r="D8823" t="s">
        <v>27</v>
      </c>
      <c r="E8823" t="s">
        <v>104</v>
      </c>
      <c r="F8823" t="s">
        <v>105</v>
      </c>
      <c r="G8823" t="s">
        <v>138</v>
      </c>
      <c r="H8823" t="s">
        <v>139</v>
      </c>
      <c r="I8823">
        <v>60</v>
      </c>
      <c r="J8823">
        <v>85</v>
      </c>
      <c r="K8823">
        <v>5100</v>
      </c>
      <c r="L8823" t="s">
        <v>24</v>
      </c>
      <c r="M8823" t="s">
        <v>151</v>
      </c>
      <c r="N8823" t="s">
        <v>147</v>
      </c>
      <c r="O8823">
        <v>11</v>
      </c>
      <c r="P8823">
        <v>2021</v>
      </c>
    </row>
    <row r="8824" spans="1:16" x14ac:dyDescent="0.25">
      <c r="A8824" t="s">
        <v>34</v>
      </c>
      <c r="B8824">
        <v>1197831</v>
      </c>
      <c r="C8824" s="1">
        <v>44520</v>
      </c>
      <c r="D8824" t="s">
        <v>27</v>
      </c>
      <c r="E8824" t="s">
        <v>104</v>
      </c>
      <c r="F8824" t="s">
        <v>105</v>
      </c>
      <c r="G8824" t="s">
        <v>142</v>
      </c>
      <c r="H8824" t="s">
        <v>139</v>
      </c>
      <c r="I8824">
        <v>60</v>
      </c>
      <c r="J8824">
        <v>128</v>
      </c>
      <c r="K8824">
        <v>7680</v>
      </c>
      <c r="L8824" t="s">
        <v>24</v>
      </c>
      <c r="M8824" t="s">
        <v>151</v>
      </c>
      <c r="N8824" t="s">
        <v>147</v>
      </c>
      <c r="O8824">
        <v>11</v>
      </c>
      <c r="P8824">
        <v>2021</v>
      </c>
    </row>
    <row r="8825" spans="1:16" x14ac:dyDescent="0.25">
      <c r="A8825" t="s">
        <v>30</v>
      </c>
      <c r="B8825">
        <v>1197831</v>
      </c>
      <c r="C8825" s="1">
        <v>44520</v>
      </c>
      <c r="D8825" t="s">
        <v>27</v>
      </c>
      <c r="E8825" t="s">
        <v>102</v>
      </c>
      <c r="F8825" t="s">
        <v>103</v>
      </c>
      <c r="G8825" t="s">
        <v>138</v>
      </c>
      <c r="H8825" t="s">
        <v>144</v>
      </c>
      <c r="I8825">
        <v>25.000000000000011</v>
      </c>
      <c r="J8825">
        <v>550</v>
      </c>
      <c r="K8825">
        <v>13750</v>
      </c>
      <c r="L8825" t="s">
        <v>83</v>
      </c>
      <c r="M8825" t="s">
        <v>151</v>
      </c>
      <c r="N8825" t="s">
        <v>147</v>
      </c>
      <c r="O8825">
        <v>11</v>
      </c>
      <c r="P8825">
        <v>2021</v>
      </c>
    </row>
    <row r="8826" spans="1:16" x14ac:dyDescent="0.25">
      <c r="A8826" t="s">
        <v>30</v>
      </c>
      <c r="B8826">
        <v>1197831</v>
      </c>
      <c r="C8826" s="1">
        <v>44520</v>
      </c>
      <c r="D8826" t="s">
        <v>27</v>
      </c>
      <c r="E8826" t="s">
        <v>102</v>
      </c>
      <c r="F8826" t="s">
        <v>103</v>
      </c>
      <c r="G8826" t="s">
        <v>138</v>
      </c>
      <c r="H8826" t="s">
        <v>146</v>
      </c>
      <c r="I8826">
        <v>15.000000000000014</v>
      </c>
      <c r="J8826">
        <v>375</v>
      </c>
      <c r="K8826">
        <v>5625</v>
      </c>
      <c r="L8826" t="s">
        <v>83</v>
      </c>
      <c r="M8826" t="s">
        <v>151</v>
      </c>
      <c r="N8826" t="s">
        <v>147</v>
      </c>
      <c r="O8826">
        <v>11</v>
      </c>
      <c r="P8826">
        <v>2021</v>
      </c>
    </row>
    <row r="8827" spans="1:16" x14ac:dyDescent="0.25">
      <c r="A8827" t="s">
        <v>30</v>
      </c>
      <c r="B8827">
        <v>1197831</v>
      </c>
      <c r="C8827" s="1">
        <v>44520</v>
      </c>
      <c r="D8827" t="s">
        <v>27</v>
      </c>
      <c r="E8827" t="s">
        <v>102</v>
      </c>
      <c r="F8827" t="s">
        <v>103</v>
      </c>
      <c r="G8827" t="s">
        <v>142</v>
      </c>
      <c r="H8827" t="s">
        <v>144</v>
      </c>
      <c r="I8827">
        <v>25.000000000000018</v>
      </c>
      <c r="J8827">
        <v>320</v>
      </c>
      <c r="K8827">
        <v>8000</v>
      </c>
      <c r="L8827" t="s">
        <v>83</v>
      </c>
      <c r="M8827" t="s">
        <v>151</v>
      </c>
      <c r="N8827" t="s">
        <v>147</v>
      </c>
      <c r="O8827">
        <v>11</v>
      </c>
      <c r="P8827">
        <v>2021</v>
      </c>
    </row>
    <row r="8828" spans="1:16" x14ac:dyDescent="0.25">
      <c r="A8828" t="s">
        <v>30</v>
      </c>
      <c r="B8828">
        <v>1197831</v>
      </c>
      <c r="C8828" s="1">
        <v>44520</v>
      </c>
      <c r="D8828" t="s">
        <v>27</v>
      </c>
      <c r="E8828" t="s">
        <v>102</v>
      </c>
      <c r="F8828" t="s">
        <v>103</v>
      </c>
      <c r="G8828" t="s">
        <v>142</v>
      </c>
      <c r="H8828" t="s">
        <v>146</v>
      </c>
      <c r="I8828">
        <v>55.000000000000014</v>
      </c>
      <c r="J8828">
        <v>375</v>
      </c>
      <c r="K8828">
        <v>20625</v>
      </c>
      <c r="L8828" t="s">
        <v>83</v>
      </c>
      <c r="M8828" t="s">
        <v>151</v>
      </c>
      <c r="N8828" t="s">
        <v>147</v>
      </c>
      <c r="O8828">
        <v>11</v>
      </c>
      <c r="P8828">
        <v>2021</v>
      </c>
    </row>
    <row r="8829" spans="1:16" x14ac:dyDescent="0.25">
      <c r="A8829" t="s">
        <v>30</v>
      </c>
      <c r="B8829">
        <v>1197831</v>
      </c>
      <c r="C8829" s="1">
        <v>44520</v>
      </c>
      <c r="D8829" t="s">
        <v>27</v>
      </c>
      <c r="E8829" t="s">
        <v>102</v>
      </c>
      <c r="F8829" t="s">
        <v>103</v>
      </c>
      <c r="G8829" t="s">
        <v>138</v>
      </c>
      <c r="H8829" t="s">
        <v>139</v>
      </c>
      <c r="I8829">
        <v>75.000000000000014</v>
      </c>
      <c r="J8829">
        <v>350</v>
      </c>
      <c r="K8829">
        <v>26250</v>
      </c>
      <c r="L8829" t="s">
        <v>83</v>
      </c>
      <c r="M8829" t="s">
        <v>151</v>
      </c>
      <c r="N8829" t="s">
        <v>147</v>
      </c>
      <c r="O8829">
        <v>11</v>
      </c>
      <c r="P8829">
        <v>2021</v>
      </c>
    </row>
    <row r="8830" spans="1:16" x14ac:dyDescent="0.25">
      <c r="A8830" t="s">
        <v>30</v>
      </c>
      <c r="B8830">
        <v>1197831</v>
      </c>
      <c r="C8830" s="1">
        <v>44520</v>
      </c>
      <c r="D8830" t="s">
        <v>27</v>
      </c>
      <c r="E8830" t="s">
        <v>102</v>
      </c>
      <c r="F8830" t="s">
        <v>103</v>
      </c>
      <c r="G8830" t="s">
        <v>142</v>
      </c>
      <c r="H8830" t="s">
        <v>139</v>
      </c>
      <c r="I8830">
        <v>75</v>
      </c>
      <c r="J8830">
        <v>450</v>
      </c>
      <c r="K8830">
        <v>33750</v>
      </c>
      <c r="L8830" t="s">
        <v>83</v>
      </c>
      <c r="M8830" t="s">
        <v>151</v>
      </c>
      <c r="N8830" t="s">
        <v>147</v>
      </c>
      <c r="O8830">
        <v>11</v>
      </c>
      <c r="P8830">
        <v>2021</v>
      </c>
    </row>
    <row r="8831" spans="1:16" x14ac:dyDescent="0.25">
      <c r="A8831" t="s">
        <v>30</v>
      </c>
      <c r="B8831">
        <v>1197831</v>
      </c>
      <c r="C8831" s="1">
        <v>44520</v>
      </c>
      <c r="D8831" t="s">
        <v>27</v>
      </c>
      <c r="E8831" t="s">
        <v>102</v>
      </c>
      <c r="F8831" t="s">
        <v>103</v>
      </c>
      <c r="G8831" t="s">
        <v>138</v>
      </c>
      <c r="H8831" t="s">
        <v>144</v>
      </c>
      <c r="I8831">
        <v>24</v>
      </c>
      <c r="J8831">
        <v>143</v>
      </c>
      <c r="K8831">
        <v>3432</v>
      </c>
      <c r="L8831" t="s">
        <v>83</v>
      </c>
      <c r="M8831" t="s">
        <v>151</v>
      </c>
      <c r="N8831" t="s">
        <v>147</v>
      </c>
      <c r="O8831">
        <v>11</v>
      </c>
      <c r="P8831">
        <v>2021</v>
      </c>
    </row>
    <row r="8832" spans="1:16" x14ac:dyDescent="0.25">
      <c r="A8832" t="s">
        <v>30</v>
      </c>
      <c r="B8832">
        <v>1197831</v>
      </c>
      <c r="C8832" s="1">
        <v>44520</v>
      </c>
      <c r="D8832" t="s">
        <v>27</v>
      </c>
      <c r="E8832" t="s">
        <v>102</v>
      </c>
      <c r="F8832" t="s">
        <v>103</v>
      </c>
      <c r="G8832" t="s">
        <v>138</v>
      </c>
      <c r="H8832" t="s">
        <v>146</v>
      </c>
      <c r="I8832">
        <v>14</v>
      </c>
      <c r="J8832">
        <v>94</v>
      </c>
      <c r="K8832">
        <v>1316</v>
      </c>
      <c r="L8832" t="s">
        <v>83</v>
      </c>
      <c r="M8832" t="s">
        <v>151</v>
      </c>
      <c r="N8832" t="s">
        <v>147</v>
      </c>
      <c r="O8832">
        <v>11</v>
      </c>
      <c r="P8832">
        <v>2021</v>
      </c>
    </row>
    <row r="8833" spans="1:16" x14ac:dyDescent="0.25">
      <c r="A8833" t="s">
        <v>30</v>
      </c>
      <c r="B8833">
        <v>1197831</v>
      </c>
      <c r="C8833" s="1">
        <v>44520</v>
      </c>
      <c r="D8833" t="s">
        <v>27</v>
      </c>
      <c r="E8833" t="s">
        <v>102</v>
      </c>
      <c r="F8833" t="s">
        <v>103</v>
      </c>
      <c r="G8833" t="s">
        <v>142</v>
      </c>
      <c r="H8833" t="s">
        <v>144</v>
      </c>
      <c r="I8833">
        <v>23</v>
      </c>
      <c r="J8833">
        <v>90</v>
      </c>
      <c r="K8833">
        <v>2070</v>
      </c>
      <c r="L8833" t="s">
        <v>83</v>
      </c>
      <c r="M8833" t="s">
        <v>151</v>
      </c>
      <c r="N8833" t="s">
        <v>147</v>
      </c>
      <c r="O8833">
        <v>11</v>
      </c>
      <c r="P8833">
        <v>2021</v>
      </c>
    </row>
    <row r="8834" spans="1:16" x14ac:dyDescent="0.25">
      <c r="A8834" t="s">
        <v>30</v>
      </c>
      <c r="B8834">
        <v>1197831</v>
      </c>
      <c r="C8834" s="1">
        <v>44520</v>
      </c>
      <c r="D8834" t="s">
        <v>27</v>
      </c>
      <c r="E8834" t="s">
        <v>102</v>
      </c>
      <c r="F8834" t="s">
        <v>103</v>
      </c>
      <c r="G8834" t="s">
        <v>142</v>
      </c>
      <c r="H8834" t="s">
        <v>146</v>
      </c>
      <c r="I8834">
        <v>51</v>
      </c>
      <c r="J8834">
        <v>109</v>
      </c>
      <c r="K8834">
        <v>5559</v>
      </c>
      <c r="L8834" t="s">
        <v>83</v>
      </c>
      <c r="M8834" t="s">
        <v>151</v>
      </c>
      <c r="N8834" t="s">
        <v>147</v>
      </c>
      <c r="O8834">
        <v>11</v>
      </c>
      <c r="P8834">
        <v>2021</v>
      </c>
    </row>
    <row r="8835" spans="1:16" x14ac:dyDescent="0.25">
      <c r="A8835" t="s">
        <v>30</v>
      </c>
      <c r="B8835">
        <v>1197831</v>
      </c>
      <c r="C8835" s="1">
        <v>44520</v>
      </c>
      <c r="D8835" t="s">
        <v>27</v>
      </c>
      <c r="E8835" t="s">
        <v>102</v>
      </c>
      <c r="F8835" t="s">
        <v>103</v>
      </c>
      <c r="G8835" t="s">
        <v>138</v>
      </c>
      <c r="H8835" t="s">
        <v>139</v>
      </c>
      <c r="I8835">
        <v>69</v>
      </c>
      <c r="J8835">
        <v>91</v>
      </c>
      <c r="K8835">
        <v>6279</v>
      </c>
      <c r="L8835" t="s">
        <v>83</v>
      </c>
      <c r="M8835" t="s">
        <v>151</v>
      </c>
      <c r="N8835" t="s">
        <v>147</v>
      </c>
      <c r="O8835">
        <v>11</v>
      </c>
      <c r="P8835">
        <v>2021</v>
      </c>
    </row>
    <row r="8836" spans="1:16" x14ac:dyDescent="0.25">
      <c r="A8836" t="s">
        <v>30</v>
      </c>
      <c r="B8836">
        <v>1197831</v>
      </c>
      <c r="C8836" s="1">
        <v>44520</v>
      </c>
      <c r="D8836" t="s">
        <v>27</v>
      </c>
      <c r="E8836" t="s">
        <v>102</v>
      </c>
      <c r="F8836" t="s">
        <v>103</v>
      </c>
      <c r="G8836" t="s">
        <v>142</v>
      </c>
      <c r="H8836" t="s">
        <v>139</v>
      </c>
      <c r="I8836">
        <v>73</v>
      </c>
      <c r="J8836">
        <v>117</v>
      </c>
      <c r="K8836">
        <v>8541</v>
      </c>
      <c r="L8836" t="s">
        <v>83</v>
      </c>
      <c r="M8836" t="s">
        <v>151</v>
      </c>
      <c r="N8836" t="s">
        <v>147</v>
      </c>
      <c r="O8836">
        <v>11</v>
      </c>
      <c r="P8836">
        <v>2021</v>
      </c>
    </row>
    <row r="8837" spans="1:16" x14ac:dyDescent="0.25">
      <c r="A8837" t="s">
        <v>30</v>
      </c>
      <c r="B8837">
        <v>1197831</v>
      </c>
      <c r="C8837" s="1">
        <v>44520</v>
      </c>
      <c r="D8837" t="s">
        <v>27</v>
      </c>
      <c r="E8837" t="s">
        <v>102</v>
      </c>
      <c r="F8837" t="s">
        <v>103</v>
      </c>
      <c r="G8837" t="s">
        <v>138</v>
      </c>
      <c r="H8837" t="s">
        <v>144</v>
      </c>
      <c r="I8837">
        <v>18</v>
      </c>
      <c r="J8837">
        <v>176</v>
      </c>
      <c r="K8837">
        <v>3168</v>
      </c>
      <c r="L8837" t="s">
        <v>24</v>
      </c>
      <c r="M8837" t="s">
        <v>151</v>
      </c>
      <c r="N8837" t="s">
        <v>147</v>
      </c>
      <c r="O8837">
        <v>11</v>
      </c>
      <c r="P8837">
        <v>2021</v>
      </c>
    </row>
    <row r="8838" spans="1:16" x14ac:dyDescent="0.25">
      <c r="A8838" t="s">
        <v>30</v>
      </c>
      <c r="B8838">
        <v>1197831</v>
      </c>
      <c r="C8838" s="1">
        <v>44520</v>
      </c>
      <c r="D8838" t="s">
        <v>27</v>
      </c>
      <c r="E8838" t="s">
        <v>102</v>
      </c>
      <c r="F8838" t="s">
        <v>103</v>
      </c>
      <c r="G8838" t="s">
        <v>138</v>
      </c>
      <c r="H8838" t="s">
        <v>146</v>
      </c>
      <c r="I8838">
        <v>11</v>
      </c>
      <c r="J8838">
        <v>116</v>
      </c>
      <c r="K8838">
        <v>1276</v>
      </c>
      <c r="L8838" t="s">
        <v>24</v>
      </c>
      <c r="M8838" t="s">
        <v>151</v>
      </c>
      <c r="N8838" t="s">
        <v>147</v>
      </c>
      <c r="O8838">
        <v>11</v>
      </c>
      <c r="P8838">
        <v>2021</v>
      </c>
    </row>
    <row r="8839" spans="1:16" x14ac:dyDescent="0.25">
      <c r="A8839" t="s">
        <v>30</v>
      </c>
      <c r="B8839">
        <v>1197831</v>
      </c>
      <c r="C8839" s="1">
        <v>44520</v>
      </c>
      <c r="D8839" t="s">
        <v>27</v>
      </c>
      <c r="E8839" t="s">
        <v>102</v>
      </c>
      <c r="F8839" t="s">
        <v>103</v>
      </c>
      <c r="G8839" t="s">
        <v>142</v>
      </c>
      <c r="H8839" t="s">
        <v>144</v>
      </c>
      <c r="I8839">
        <v>19</v>
      </c>
      <c r="J8839">
        <v>102</v>
      </c>
      <c r="K8839">
        <v>1938</v>
      </c>
      <c r="L8839" t="s">
        <v>24</v>
      </c>
      <c r="M8839" t="s">
        <v>151</v>
      </c>
      <c r="N8839" t="s">
        <v>147</v>
      </c>
      <c r="O8839">
        <v>11</v>
      </c>
      <c r="P8839">
        <v>2021</v>
      </c>
    </row>
    <row r="8840" spans="1:16" x14ac:dyDescent="0.25">
      <c r="A8840" t="s">
        <v>30</v>
      </c>
      <c r="B8840">
        <v>1197831</v>
      </c>
      <c r="C8840" s="1">
        <v>44520</v>
      </c>
      <c r="D8840" t="s">
        <v>27</v>
      </c>
      <c r="E8840" t="s">
        <v>102</v>
      </c>
      <c r="F8840" t="s">
        <v>103</v>
      </c>
      <c r="G8840" t="s">
        <v>142</v>
      </c>
      <c r="H8840" t="s">
        <v>146</v>
      </c>
      <c r="I8840">
        <v>41</v>
      </c>
      <c r="J8840">
        <v>128</v>
      </c>
      <c r="K8840">
        <v>5248</v>
      </c>
      <c r="L8840" t="s">
        <v>24</v>
      </c>
      <c r="M8840" t="s">
        <v>151</v>
      </c>
      <c r="N8840" t="s">
        <v>147</v>
      </c>
      <c r="O8840">
        <v>11</v>
      </c>
      <c r="P8840">
        <v>2021</v>
      </c>
    </row>
    <row r="8841" spans="1:16" x14ac:dyDescent="0.25">
      <c r="A8841" t="s">
        <v>30</v>
      </c>
      <c r="B8841">
        <v>1197831</v>
      </c>
      <c r="C8841" s="1">
        <v>44520</v>
      </c>
      <c r="D8841" t="s">
        <v>27</v>
      </c>
      <c r="E8841" t="s">
        <v>102</v>
      </c>
      <c r="F8841" t="s">
        <v>103</v>
      </c>
      <c r="G8841" t="s">
        <v>138</v>
      </c>
      <c r="H8841" t="s">
        <v>139</v>
      </c>
      <c r="I8841">
        <v>56</v>
      </c>
      <c r="J8841">
        <v>105</v>
      </c>
      <c r="K8841">
        <v>5880</v>
      </c>
      <c r="L8841" t="s">
        <v>24</v>
      </c>
      <c r="M8841" t="s">
        <v>151</v>
      </c>
      <c r="N8841" t="s">
        <v>147</v>
      </c>
      <c r="O8841">
        <v>11</v>
      </c>
      <c r="P8841">
        <v>2021</v>
      </c>
    </row>
    <row r="8842" spans="1:16" x14ac:dyDescent="0.25">
      <c r="A8842" t="s">
        <v>30</v>
      </c>
      <c r="B8842">
        <v>1197831</v>
      </c>
      <c r="C8842" s="1">
        <v>44520</v>
      </c>
      <c r="D8842" t="s">
        <v>27</v>
      </c>
      <c r="E8842" t="s">
        <v>102</v>
      </c>
      <c r="F8842" t="s">
        <v>103</v>
      </c>
      <c r="G8842" t="s">
        <v>142</v>
      </c>
      <c r="H8842" t="s">
        <v>139</v>
      </c>
      <c r="I8842">
        <v>53</v>
      </c>
      <c r="J8842">
        <v>135</v>
      </c>
      <c r="K8842">
        <v>7155</v>
      </c>
      <c r="L8842" t="s">
        <v>24</v>
      </c>
      <c r="M8842" t="s">
        <v>151</v>
      </c>
      <c r="N8842" t="s">
        <v>147</v>
      </c>
      <c r="O8842">
        <v>11</v>
      </c>
      <c r="P8842">
        <v>2021</v>
      </c>
    </row>
    <row r="8843" spans="1:16" x14ac:dyDescent="0.25">
      <c r="A8843" t="s">
        <v>12</v>
      </c>
      <c r="B8843">
        <v>1185732</v>
      </c>
      <c r="C8843" s="1">
        <v>44521</v>
      </c>
      <c r="D8843" t="s">
        <v>13</v>
      </c>
      <c r="E8843" t="s">
        <v>40</v>
      </c>
      <c r="F8843" t="s">
        <v>41</v>
      </c>
      <c r="G8843" t="s">
        <v>138</v>
      </c>
      <c r="H8843" t="s">
        <v>144</v>
      </c>
      <c r="I8843">
        <v>65</v>
      </c>
      <c r="J8843">
        <v>500</v>
      </c>
      <c r="K8843">
        <v>32500</v>
      </c>
      <c r="L8843" t="s">
        <v>24</v>
      </c>
      <c r="M8843" t="s">
        <v>151</v>
      </c>
      <c r="N8843" t="s">
        <v>148</v>
      </c>
      <c r="O8843">
        <v>11</v>
      </c>
      <c r="P8843">
        <v>2021</v>
      </c>
    </row>
    <row r="8844" spans="1:16" x14ac:dyDescent="0.25">
      <c r="A8844" t="s">
        <v>12</v>
      </c>
      <c r="B8844">
        <v>1185732</v>
      </c>
      <c r="C8844" s="1">
        <v>44521</v>
      </c>
      <c r="D8844" t="s">
        <v>13</v>
      </c>
      <c r="E8844" t="s">
        <v>40</v>
      </c>
      <c r="F8844" t="s">
        <v>41</v>
      </c>
      <c r="G8844" t="s">
        <v>138</v>
      </c>
      <c r="H8844" t="s">
        <v>144</v>
      </c>
      <c r="I8844">
        <v>64</v>
      </c>
      <c r="J8844">
        <v>135</v>
      </c>
      <c r="K8844">
        <v>8640</v>
      </c>
      <c r="L8844" t="s">
        <v>83</v>
      </c>
      <c r="M8844" t="s">
        <v>151</v>
      </c>
      <c r="N8844" t="s">
        <v>148</v>
      </c>
      <c r="O8844">
        <v>11</v>
      </c>
      <c r="P8844">
        <v>2021</v>
      </c>
    </row>
    <row r="8845" spans="1:16" x14ac:dyDescent="0.25">
      <c r="A8845" t="s">
        <v>12</v>
      </c>
      <c r="B8845">
        <v>1185732</v>
      </c>
      <c r="C8845" s="1">
        <v>44521</v>
      </c>
      <c r="D8845" t="s">
        <v>13</v>
      </c>
      <c r="E8845" t="s">
        <v>40</v>
      </c>
      <c r="F8845" t="s">
        <v>41</v>
      </c>
      <c r="G8845" t="s">
        <v>138</v>
      </c>
      <c r="H8845" t="s">
        <v>144</v>
      </c>
      <c r="I8845">
        <v>49</v>
      </c>
      <c r="J8845">
        <v>170</v>
      </c>
      <c r="K8845">
        <v>8330</v>
      </c>
      <c r="L8845" t="s">
        <v>24</v>
      </c>
      <c r="M8845" t="s">
        <v>151</v>
      </c>
      <c r="N8845" t="s">
        <v>148</v>
      </c>
      <c r="O8845">
        <v>11</v>
      </c>
      <c r="P8845">
        <v>2021</v>
      </c>
    </row>
    <row r="8846" spans="1:16" x14ac:dyDescent="0.25">
      <c r="A8846" t="s">
        <v>12</v>
      </c>
      <c r="B8846">
        <v>1185732</v>
      </c>
      <c r="C8846" s="1">
        <v>44521</v>
      </c>
      <c r="D8846" t="s">
        <v>13</v>
      </c>
      <c r="E8846" t="s">
        <v>119</v>
      </c>
      <c r="F8846" t="s">
        <v>120</v>
      </c>
      <c r="G8846" t="s">
        <v>138</v>
      </c>
      <c r="H8846" t="s">
        <v>144</v>
      </c>
      <c r="I8846">
        <v>60</v>
      </c>
      <c r="J8846">
        <v>350</v>
      </c>
      <c r="K8846">
        <v>21000</v>
      </c>
      <c r="L8846" t="s">
        <v>16</v>
      </c>
      <c r="M8846" t="s">
        <v>151</v>
      </c>
      <c r="N8846" t="s">
        <v>148</v>
      </c>
      <c r="O8846">
        <v>11</v>
      </c>
      <c r="P8846">
        <v>2021</v>
      </c>
    </row>
    <row r="8847" spans="1:16" x14ac:dyDescent="0.25">
      <c r="A8847" t="s">
        <v>12</v>
      </c>
      <c r="B8847">
        <v>1185732</v>
      </c>
      <c r="C8847" s="1">
        <v>44521</v>
      </c>
      <c r="D8847" t="s">
        <v>13</v>
      </c>
      <c r="E8847" t="s">
        <v>119</v>
      </c>
      <c r="F8847" t="s">
        <v>120</v>
      </c>
      <c r="G8847" t="s">
        <v>138</v>
      </c>
      <c r="H8847" t="s">
        <v>146</v>
      </c>
      <c r="I8847">
        <v>50</v>
      </c>
      <c r="J8847">
        <v>175</v>
      </c>
      <c r="K8847">
        <v>8750</v>
      </c>
      <c r="L8847" t="s">
        <v>16</v>
      </c>
      <c r="M8847" t="s">
        <v>151</v>
      </c>
      <c r="N8847" t="s">
        <v>148</v>
      </c>
      <c r="O8847">
        <v>11</v>
      </c>
      <c r="P8847">
        <v>2021</v>
      </c>
    </row>
    <row r="8848" spans="1:16" x14ac:dyDescent="0.25">
      <c r="A8848" t="s">
        <v>12</v>
      </c>
      <c r="B8848">
        <v>1185732</v>
      </c>
      <c r="C8848" s="1">
        <v>44521</v>
      </c>
      <c r="D8848" t="s">
        <v>13</v>
      </c>
      <c r="E8848" t="s">
        <v>119</v>
      </c>
      <c r="F8848" t="s">
        <v>120</v>
      </c>
      <c r="G8848" t="s">
        <v>142</v>
      </c>
      <c r="H8848" t="s">
        <v>144</v>
      </c>
      <c r="I8848">
        <v>50</v>
      </c>
      <c r="J8848">
        <v>170</v>
      </c>
      <c r="K8848">
        <v>8500</v>
      </c>
      <c r="L8848" t="s">
        <v>16</v>
      </c>
      <c r="M8848" t="s">
        <v>151</v>
      </c>
      <c r="N8848" t="s">
        <v>148</v>
      </c>
      <c r="O8848">
        <v>11</v>
      </c>
      <c r="P8848">
        <v>2021</v>
      </c>
    </row>
    <row r="8849" spans="1:16" x14ac:dyDescent="0.25">
      <c r="A8849" t="s">
        <v>12</v>
      </c>
      <c r="B8849">
        <v>1185732</v>
      </c>
      <c r="C8849" s="1">
        <v>44521</v>
      </c>
      <c r="D8849" t="s">
        <v>13</v>
      </c>
      <c r="E8849" t="s">
        <v>119</v>
      </c>
      <c r="F8849" t="s">
        <v>120</v>
      </c>
      <c r="G8849" t="s">
        <v>142</v>
      </c>
      <c r="H8849" t="s">
        <v>146</v>
      </c>
      <c r="I8849">
        <v>50</v>
      </c>
      <c r="J8849">
        <v>150</v>
      </c>
      <c r="K8849">
        <v>7500</v>
      </c>
      <c r="L8849" t="s">
        <v>16</v>
      </c>
      <c r="M8849" t="s">
        <v>151</v>
      </c>
      <c r="N8849" t="s">
        <v>148</v>
      </c>
      <c r="O8849">
        <v>11</v>
      </c>
      <c r="P8849">
        <v>2021</v>
      </c>
    </row>
    <row r="8850" spans="1:16" x14ac:dyDescent="0.25">
      <c r="A8850" t="s">
        <v>12</v>
      </c>
      <c r="B8850">
        <v>1185732</v>
      </c>
      <c r="C8850" s="1">
        <v>44521</v>
      </c>
      <c r="D8850" t="s">
        <v>13</v>
      </c>
      <c r="E8850" t="s">
        <v>119</v>
      </c>
      <c r="F8850" t="s">
        <v>120</v>
      </c>
      <c r="G8850" t="s">
        <v>138</v>
      </c>
      <c r="H8850" t="s">
        <v>139</v>
      </c>
      <c r="I8850">
        <v>60</v>
      </c>
      <c r="J8850">
        <v>125</v>
      </c>
      <c r="K8850">
        <v>7500</v>
      </c>
      <c r="L8850" t="s">
        <v>16</v>
      </c>
      <c r="M8850" t="s">
        <v>151</v>
      </c>
      <c r="N8850" t="s">
        <v>148</v>
      </c>
      <c r="O8850">
        <v>11</v>
      </c>
      <c r="P8850">
        <v>2021</v>
      </c>
    </row>
    <row r="8851" spans="1:16" x14ac:dyDescent="0.25">
      <c r="A8851" t="s">
        <v>12</v>
      </c>
      <c r="B8851">
        <v>1185732</v>
      </c>
      <c r="C8851" s="1">
        <v>44521</v>
      </c>
      <c r="D8851" t="s">
        <v>13</v>
      </c>
      <c r="E8851" t="s">
        <v>119</v>
      </c>
      <c r="F8851" t="s">
        <v>120</v>
      </c>
      <c r="G8851" t="s">
        <v>142</v>
      </c>
      <c r="H8851" t="s">
        <v>139</v>
      </c>
      <c r="I8851">
        <v>64.999999999999986</v>
      </c>
      <c r="J8851">
        <v>225</v>
      </c>
      <c r="K8851">
        <v>14625</v>
      </c>
      <c r="L8851" t="s">
        <v>16</v>
      </c>
      <c r="M8851" t="s">
        <v>151</v>
      </c>
      <c r="N8851" t="s">
        <v>148</v>
      </c>
      <c r="O8851">
        <v>11</v>
      </c>
      <c r="P8851">
        <v>2021</v>
      </c>
    </row>
    <row r="8852" spans="1:16" x14ac:dyDescent="0.25">
      <c r="A8852" t="s">
        <v>12</v>
      </c>
      <c r="B8852">
        <v>1185732</v>
      </c>
      <c r="C8852" s="1">
        <v>44521</v>
      </c>
      <c r="D8852" t="s">
        <v>13</v>
      </c>
      <c r="E8852" t="s">
        <v>119</v>
      </c>
      <c r="F8852" t="s">
        <v>120</v>
      </c>
      <c r="G8852" t="s">
        <v>138</v>
      </c>
      <c r="H8852" t="s">
        <v>144</v>
      </c>
      <c r="I8852">
        <v>58</v>
      </c>
      <c r="J8852">
        <v>88</v>
      </c>
      <c r="K8852">
        <v>5104</v>
      </c>
      <c r="L8852" t="s">
        <v>83</v>
      </c>
      <c r="M8852" t="s">
        <v>151</v>
      </c>
      <c r="N8852" t="s">
        <v>148</v>
      </c>
      <c r="O8852">
        <v>11</v>
      </c>
      <c r="P8852">
        <v>2021</v>
      </c>
    </row>
    <row r="8853" spans="1:16" x14ac:dyDescent="0.25">
      <c r="A8853" t="s">
        <v>12</v>
      </c>
      <c r="B8853">
        <v>1185732</v>
      </c>
      <c r="C8853" s="1">
        <v>44521</v>
      </c>
      <c r="D8853" t="s">
        <v>13</v>
      </c>
      <c r="E8853" t="s">
        <v>119</v>
      </c>
      <c r="F8853" t="s">
        <v>120</v>
      </c>
      <c r="G8853" t="s">
        <v>138</v>
      </c>
      <c r="H8853" t="s">
        <v>146</v>
      </c>
      <c r="I8853">
        <v>45</v>
      </c>
      <c r="J8853">
        <v>51</v>
      </c>
      <c r="K8853">
        <v>2295</v>
      </c>
      <c r="L8853" t="s">
        <v>83</v>
      </c>
      <c r="M8853" t="s">
        <v>151</v>
      </c>
      <c r="N8853" t="s">
        <v>148</v>
      </c>
      <c r="O8853">
        <v>11</v>
      </c>
      <c r="P8853">
        <v>2021</v>
      </c>
    </row>
    <row r="8854" spans="1:16" x14ac:dyDescent="0.25">
      <c r="A8854" t="s">
        <v>12</v>
      </c>
      <c r="B8854">
        <v>1185732</v>
      </c>
      <c r="C8854" s="1">
        <v>44521</v>
      </c>
      <c r="D8854" t="s">
        <v>13</v>
      </c>
      <c r="E8854" t="s">
        <v>119</v>
      </c>
      <c r="F8854" t="s">
        <v>120</v>
      </c>
      <c r="G8854" t="s">
        <v>142</v>
      </c>
      <c r="H8854" t="s">
        <v>144</v>
      </c>
      <c r="I8854">
        <v>49</v>
      </c>
      <c r="J8854">
        <v>48</v>
      </c>
      <c r="K8854">
        <v>2352</v>
      </c>
      <c r="L8854" t="s">
        <v>83</v>
      </c>
      <c r="M8854" t="s">
        <v>151</v>
      </c>
      <c r="N8854" t="s">
        <v>148</v>
      </c>
      <c r="O8854">
        <v>11</v>
      </c>
      <c r="P8854">
        <v>2021</v>
      </c>
    </row>
    <row r="8855" spans="1:16" x14ac:dyDescent="0.25">
      <c r="A8855" t="s">
        <v>12</v>
      </c>
      <c r="B8855">
        <v>1185732</v>
      </c>
      <c r="C8855" s="1">
        <v>44521</v>
      </c>
      <c r="D8855" t="s">
        <v>13</v>
      </c>
      <c r="E8855" t="s">
        <v>119</v>
      </c>
      <c r="F8855" t="s">
        <v>120</v>
      </c>
      <c r="G8855" t="s">
        <v>142</v>
      </c>
      <c r="H8855" t="s">
        <v>146</v>
      </c>
      <c r="I8855">
        <v>48</v>
      </c>
      <c r="J8855">
        <v>41</v>
      </c>
      <c r="K8855">
        <v>1968</v>
      </c>
      <c r="L8855" t="s">
        <v>83</v>
      </c>
      <c r="M8855" t="s">
        <v>151</v>
      </c>
      <c r="N8855" t="s">
        <v>148</v>
      </c>
      <c r="O8855">
        <v>11</v>
      </c>
      <c r="P8855">
        <v>2021</v>
      </c>
    </row>
    <row r="8856" spans="1:16" x14ac:dyDescent="0.25">
      <c r="A8856" t="s">
        <v>12</v>
      </c>
      <c r="B8856">
        <v>1185732</v>
      </c>
      <c r="C8856" s="1">
        <v>44521</v>
      </c>
      <c r="D8856" t="s">
        <v>13</v>
      </c>
      <c r="E8856" t="s">
        <v>119</v>
      </c>
      <c r="F8856" t="s">
        <v>120</v>
      </c>
      <c r="G8856" t="s">
        <v>138</v>
      </c>
      <c r="H8856" t="s">
        <v>139</v>
      </c>
      <c r="I8856">
        <v>56</v>
      </c>
      <c r="J8856">
        <v>31</v>
      </c>
      <c r="K8856">
        <v>1736</v>
      </c>
      <c r="L8856" t="s">
        <v>83</v>
      </c>
      <c r="M8856" t="s">
        <v>151</v>
      </c>
      <c r="N8856" t="s">
        <v>148</v>
      </c>
      <c r="O8856">
        <v>11</v>
      </c>
      <c r="P8856">
        <v>2021</v>
      </c>
    </row>
    <row r="8857" spans="1:16" x14ac:dyDescent="0.25">
      <c r="A8857" t="s">
        <v>12</v>
      </c>
      <c r="B8857">
        <v>1185732</v>
      </c>
      <c r="C8857" s="1">
        <v>44521</v>
      </c>
      <c r="D8857" t="s">
        <v>13</v>
      </c>
      <c r="E8857" t="s">
        <v>119</v>
      </c>
      <c r="F8857" t="s">
        <v>120</v>
      </c>
      <c r="G8857" t="s">
        <v>142</v>
      </c>
      <c r="H8857" t="s">
        <v>139</v>
      </c>
      <c r="I8857">
        <v>62</v>
      </c>
      <c r="J8857">
        <v>63</v>
      </c>
      <c r="K8857">
        <v>3906</v>
      </c>
      <c r="L8857" t="s">
        <v>83</v>
      </c>
      <c r="M8857" t="s">
        <v>151</v>
      </c>
      <c r="N8857" t="s">
        <v>148</v>
      </c>
      <c r="O8857">
        <v>11</v>
      </c>
      <c r="P8857">
        <v>2021</v>
      </c>
    </row>
    <row r="8858" spans="1:16" x14ac:dyDescent="0.25">
      <c r="A8858" t="s">
        <v>61</v>
      </c>
      <c r="B8858">
        <v>1185732</v>
      </c>
      <c r="C8858" s="1">
        <v>44521</v>
      </c>
      <c r="D8858" t="s">
        <v>13</v>
      </c>
      <c r="E8858" t="s">
        <v>62</v>
      </c>
      <c r="F8858" t="s">
        <v>63</v>
      </c>
      <c r="G8858" t="s">
        <v>138</v>
      </c>
      <c r="H8858" t="s">
        <v>139</v>
      </c>
      <c r="I8858">
        <v>54.999999999999993</v>
      </c>
      <c r="J8858">
        <v>200</v>
      </c>
      <c r="K8858">
        <v>11000</v>
      </c>
      <c r="L8858" t="s">
        <v>24</v>
      </c>
      <c r="M8858" t="s">
        <v>151</v>
      </c>
      <c r="N8858" t="s">
        <v>148</v>
      </c>
      <c r="O8858">
        <v>11</v>
      </c>
      <c r="P8858">
        <v>2021</v>
      </c>
    </row>
    <row r="8859" spans="1:16" x14ac:dyDescent="0.25">
      <c r="A8859" t="s">
        <v>61</v>
      </c>
      <c r="B8859">
        <v>1185732</v>
      </c>
      <c r="C8859" s="1">
        <v>44521</v>
      </c>
      <c r="D8859" t="s">
        <v>13</v>
      </c>
      <c r="E8859" t="s">
        <v>62</v>
      </c>
      <c r="F8859" t="s">
        <v>63</v>
      </c>
      <c r="G8859" t="s">
        <v>138</v>
      </c>
      <c r="H8859" t="s">
        <v>139</v>
      </c>
      <c r="I8859">
        <v>53</v>
      </c>
      <c r="J8859">
        <v>60</v>
      </c>
      <c r="K8859">
        <v>3180</v>
      </c>
      <c r="L8859" t="s">
        <v>83</v>
      </c>
      <c r="M8859" t="s">
        <v>151</v>
      </c>
      <c r="N8859" t="s">
        <v>148</v>
      </c>
      <c r="O8859">
        <v>11</v>
      </c>
      <c r="P8859">
        <v>2021</v>
      </c>
    </row>
    <row r="8860" spans="1:16" x14ac:dyDescent="0.25">
      <c r="A8860" t="s">
        <v>61</v>
      </c>
      <c r="B8860">
        <v>1185732</v>
      </c>
      <c r="C8860" s="1">
        <v>44521</v>
      </c>
      <c r="D8860" t="s">
        <v>31</v>
      </c>
      <c r="E8860" t="s">
        <v>64</v>
      </c>
      <c r="F8860" t="s">
        <v>65</v>
      </c>
      <c r="G8860" t="s">
        <v>138</v>
      </c>
      <c r="H8860" t="s">
        <v>144</v>
      </c>
      <c r="I8860">
        <v>75.000000000000014</v>
      </c>
      <c r="J8860">
        <v>425</v>
      </c>
      <c r="K8860">
        <v>31875</v>
      </c>
      <c r="L8860" t="s">
        <v>24</v>
      </c>
      <c r="M8860" t="s">
        <v>151</v>
      </c>
      <c r="N8860" t="s">
        <v>148</v>
      </c>
      <c r="O8860">
        <v>11</v>
      </c>
      <c r="P8860">
        <v>2021</v>
      </c>
    </row>
    <row r="8861" spans="1:16" x14ac:dyDescent="0.25">
      <c r="A8861" t="s">
        <v>61</v>
      </c>
      <c r="B8861">
        <v>1185732</v>
      </c>
      <c r="C8861" s="1">
        <v>44521</v>
      </c>
      <c r="D8861" t="s">
        <v>31</v>
      </c>
      <c r="E8861" t="s">
        <v>64</v>
      </c>
      <c r="F8861" t="s">
        <v>65</v>
      </c>
      <c r="G8861" t="s">
        <v>138</v>
      </c>
      <c r="H8861" t="s">
        <v>146</v>
      </c>
      <c r="I8861">
        <v>65.000000000000014</v>
      </c>
      <c r="J8861">
        <v>300</v>
      </c>
      <c r="K8861">
        <v>19500</v>
      </c>
      <c r="L8861" t="s">
        <v>24</v>
      </c>
      <c r="M8861" t="s">
        <v>151</v>
      </c>
      <c r="N8861" t="s">
        <v>148</v>
      </c>
      <c r="O8861">
        <v>11</v>
      </c>
      <c r="P8861">
        <v>2021</v>
      </c>
    </row>
    <row r="8862" spans="1:16" x14ac:dyDescent="0.25">
      <c r="A8862" t="s">
        <v>61</v>
      </c>
      <c r="B8862">
        <v>1185732</v>
      </c>
      <c r="C8862" s="1">
        <v>44521</v>
      </c>
      <c r="D8862" t="s">
        <v>31</v>
      </c>
      <c r="E8862" t="s">
        <v>64</v>
      </c>
      <c r="F8862" t="s">
        <v>65</v>
      </c>
      <c r="G8862" t="s">
        <v>142</v>
      </c>
      <c r="H8862" t="s">
        <v>144</v>
      </c>
      <c r="I8862">
        <v>65.000000000000014</v>
      </c>
      <c r="J8862">
        <v>320</v>
      </c>
      <c r="K8862">
        <v>20800</v>
      </c>
      <c r="L8862" t="s">
        <v>24</v>
      </c>
      <c r="M8862" t="s">
        <v>151</v>
      </c>
      <c r="N8862" t="s">
        <v>148</v>
      </c>
      <c r="O8862">
        <v>11</v>
      </c>
      <c r="P8862">
        <v>2021</v>
      </c>
    </row>
    <row r="8863" spans="1:16" x14ac:dyDescent="0.25">
      <c r="A8863" t="s">
        <v>61</v>
      </c>
      <c r="B8863">
        <v>1185732</v>
      </c>
      <c r="C8863" s="1">
        <v>44521</v>
      </c>
      <c r="D8863" t="s">
        <v>31</v>
      </c>
      <c r="E8863" t="s">
        <v>64</v>
      </c>
      <c r="F8863" t="s">
        <v>65</v>
      </c>
      <c r="G8863" t="s">
        <v>142</v>
      </c>
      <c r="H8863" t="s">
        <v>146</v>
      </c>
      <c r="I8863">
        <v>65.000000000000014</v>
      </c>
      <c r="J8863">
        <v>300</v>
      </c>
      <c r="K8863">
        <v>19500</v>
      </c>
      <c r="L8863" t="s">
        <v>24</v>
      </c>
      <c r="M8863" t="s">
        <v>151</v>
      </c>
      <c r="N8863" t="s">
        <v>148</v>
      </c>
      <c r="O8863">
        <v>11</v>
      </c>
      <c r="P8863">
        <v>2021</v>
      </c>
    </row>
    <row r="8864" spans="1:16" x14ac:dyDescent="0.25">
      <c r="A8864" t="s">
        <v>61</v>
      </c>
      <c r="B8864">
        <v>1185732</v>
      </c>
      <c r="C8864" s="1">
        <v>44521</v>
      </c>
      <c r="D8864" t="s">
        <v>31</v>
      </c>
      <c r="E8864" t="s">
        <v>64</v>
      </c>
      <c r="F8864" t="s">
        <v>65</v>
      </c>
      <c r="G8864" t="s">
        <v>138</v>
      </c>
      <c r="H8864" t="s">
        <v>139</v>
      </c>
      <c r="I8864">
        <v>75.000000000000014</v>
      </c>
      <c r="J8864">
        <v>275</v>
      </c>
      <c r="K8864">
        <v>20625</v>
      </c>
      <c r="L8864" t="s">
        <v>24</v>
      </c>
      <c r="M8864" t="s">
        <v>151</v>
      </c>
      <c r="N8864" t="s">
        <v>148</v>
      </c>
      <c r="O8864">
        <v>11</v>
      </c>
      <c r="P8864">
        <v>2021</v>
      </c>
    </row>
    <row r="8865" spans="1:16" x14ac:dyDescent="0.25">
      <c r="A8865" t="s">
        <v>61</v>
      </c>
      <c r="B8865">
        <v>1185732</v>
      </c>
      <c r="C8865" s="1">
        <v>44521</v>
      </c>
      <c r="D8865" t="s">
        <v>31</v>
      </c>
      <c r="E8865" t="s">
        <v>64</v>
      </c>
      <c r="F8865" t="s">
        <v>65</v>
      </c>
      <c r="G8865" t="s">
        <v>142</v>
      </c>
      <c r="H8865" t="s">
        <v>139</v>
      </c>
      <c r="I8865">
        <v>80</v>
      </c>
      <c r="J8865">
        <v>375</v>
      </c>
      <c r="K8865">
        <v>30000</v>
      </c>
      <c r="L8865" t="s">
        <v>24</v>
      </c>
      <c r="M8865" t="s">
        <v>151</v>
      </c>
      <c r="N8865" t="s">
        <v>148</v>
      </c>
      <c r="O8865">
        <v>11</v>
      </c>
      <c r="P8865">
        <v>2021</v>
      </c>
    </row>
    <row r="8866" spans="1:16" x14ac:dyDescent="0.25">
      <c r="A8866" t="s">
        <v>61</v>
      </c>
      <c r="B8866">
        <v>1185732</v>
      </c>
      <c r="C8866" s="1">
        <v>44521</v>
      </c>
      <c r="D8866" t="s">
        <v>31</v>
      </c>
      <c r="E8866" t="s">
        <v>64</v>
      </c>
      <c r="F8866" t="s">
        <v>65</v>
      </c>
      <c r="G8866" t="s">
        <v>138</v>
      </c>
      <c r="H8866" t="s">
        <v>144</v>
      </c>
      <c r="I8866">
        <v>68</v>
      </c>
      <c r="J8866">
        <v>123</v>
      </c>
      <c r="K8866">
        <v>8364</v>
      </c>
      <c r="L8866" t="s">
        <v>83</v>
      </c>
      <c r="M8866" t="s">
        <v>151</v>
      </c>
      <c r="N8866" t="s">
        <v>148</v>
      </c>
      <c r="O8866">
        <v>11</v>
      </c>
      <c r="P8866">
        <v>2021</v>
      </c>
    </row>
    <row r="8867" spans="1:16" x14ac:dyDescent="0.25">
      <c r="A8867" t="s">
        <v>61</v>
      </c>
      <c r="B8867">
        <v>1185732</v>
      </c>
      <c r="C8867" s="1">
        <v>44521</v>
      </c>
      <c r="D8867" t="s">
        <v>31</v>
      </c>
      <c r="E8867" t="s">
        <v>64</v>
      </c>
      <c r="F8867" t="s">
        <v>65</v>
      </c>
      <c r="G8867" t="s">
        <v>138</v>
      </c>
      <c r="H8867" t="s">
        <v>146</v>
      </c>
      <c r="I8867">
        <v>59</v>
      </c>
      <c r="J8867">
        <v>81</v>
      </c>
      <c r="K8867">
        <v>4779</v>
      </c>
      <c r="L8867" t="s">
        <v>83</v>
      </c>
      <c r="M8867" t="s">
        <v>151</v>
      </c>
      <c r="N8867" t="s">
        <v>148</v>
      </c>
      <c r="O8867">
        <v>11</v>
      </c>
      <c r="P8867">
        <v>2021</v>
      </c>
    </row>
    <row r="8868" spans="1:16" x14ac:dyDescent="0.25">
      <c r="A8868" t="s">
        <v>61</v>
      </c>
      <c r="B8868">
        <v>1185732</v>
      </c>
      <c r="C8868" s="1">
        <v>44521</v>
      </c>
      <c r="D8868" t="s">
        <v>31</v>
      </c>
      <c r="E8868" t="s">
        <v>64</v>
      </c>
      <c r="F8868" t="s">
        <v>65</v>
      </c>
      <c r="G8868" t="s">
        <v>142</v>
      </c>
      <c r="H8868" t="s">
        <v>144</v>
      </c>
      <c r="I8868">
        <v>59</v>
      </c>
      <c r="J8868">
        <v>93</v>
      </c>
      <c r="K8868">
        <v>5487</v>
      </c>
      <c r="L8868" t="s">
        <v>83</v>
      </c>
      <c r="M8868" t="s">
        <v>151</v>
      </c>
      <c r="N8868" t="s">
        <v>148</v>
      </c>
      <c r="O8868">
        <v>11</v>
      </c>
      <c r="P8868">
        <v>2021</v>
      </c>
    </row>
    <row r="8869" spans="1:16" x14ac:dyDescent="0.25">
      <c r="A8869" t="s">
        <v>61</v>
      </c>
      <c r="B8869">
        <v>1185732</v>
      </c>
      <c r="C8869" s="1">
        <v>44521</v>
      </c>
      <c r="D8869" t="s">
        <v>31</v>
      </c>
      <c r="E8869" t="s">
        <v>64</v>
      </c>
      <c r="F8869" t="s">
        <v>65</v>
      </c>
      <c r="G8869" t="s">
        <v>142</v>
      </c>
      <c r="H8869" t="s">
        <v>146</v>
      </c>
      <c r="I8869">
        <v>62</v>
      </c>
      <c r="J8869">
        <v>90</v>
      </c>
      <c r="K8869">
        <v>5580</v>
      </c>
      <c r="L8869" t="s">
        <v>83</v>
      </c>
      <c r="M8869" t="s">
        <v>151</v>
      </c>
      <c r="N8869" t="s">
        <v>148</v>
      </c>
      <c r="O8869">
        <v>11</v>
      </c>
      <c r="P8869">
        <v>2021</v>
      </c>
    </row>
    <row r="8870" spans="1:16" x14ac:dyDescent="0.25">
      <c r="A8870" t="s">
        <v>61</v>
      </c>
      <c r="B8870">
        <v>1185732</v>
      </c>
      <c r="C8870" s="1">
        <v>44521</v>
      </c>
      <c r="D8870" t="s">
        <v>31</v>
      </c>
      <c r="E8870" t="s">
        <v>64</v>
      </c>
      <c r="F8870" t="s">
        <v>65</v>
      </c>
      <c r="G8870" t="s">
        <v>138</v>
      </c>
      <c r="H8870" t="s">
        <v>139</v>
      </c>
      <c r="I8870">
        <v>69</v>
      </c>
      <c r="J8870">
        <v>83</v>
      </c>
      <c r="K8870">
        <v>5727</v>
      </c>
      <c r="L8870" t="s">
        <v>83</v>
      </c>
      <c r="M8870" t="s">
        <v>151</v>
      </c>
      <c r="N8870" t="s">
        <v>148</v>
      </c>
      <c r="O8870">
        <v>11</v>
      </c>
      <c r="P8870">
        <v>2021</v>
      </c>
    </row>
    <row r="8871" spans="1:16" x14ac:dyDescent="0.25">
      <c r="A8871" t="s">
        <v>61</v>
      </c>
      <c r="B8871">
        <v>1185732</v>
      </c>
      <c r="C8871" s="1">
        <v>44521</v>
      </c>
      <c r="D8871" t="s">
        <v>31</v>
      </c>
      <c r="E8871" t="s">
        <v>64</v>
      </c>
      <c r="F8871" t="s">
        <v>65</v>
      </c>
      <c r="G8871" t="s">
        <v>142</v>
      </c>
      <c r="H8871" t="s">
        <v>139</v>
      </c>
      <c r="I8871">
        <v>74</v>
      </c>
      <c r="J8871">
        <v>101</v>
      </c>
      <c r="K8871">
        <v>7474</v>
      </c>
      <c r="L8871" t="s">
        <v>83</v>
      </c>
      <c r="M8871" t="s">
        <v>151</v>
      </c>
      <c r="N8871" t="s">
        <v>148</v>
      </c>
      <c r="O8871">
        <v>11</v>
      </c>
      <c r="P8871">
        <v>2021</v>
      </c>
    </row>
    <row r="8872" spans="1:16" x14ac:dyDescent="0.25">
      <c r="A8872" t="s">
        <v>12</v>
      </c>
      <c r="B8872">
        <v>1185732</v>
      </c>
      <c r="C8872" s="1">
        <v>44522</v>
      </c>
      <c r="D8872" t="s">
        <v>13</v>
      </c>
      <c r="E8872" t="s">
        <v>40</v>
      </c>
      <c r="F8872" t="s">
        <v>41</v>
      </c>
      <c r="G8872" t="s">
        <v>138</v>
      </c>
      <c r="H8872" t="s">
        <v>146</v>
      </c>
      <c r="I8872">
        <v>60.000000000000007</v>
      </c>
      <c r="J8872">
        <v>250</v>
      </c>
      <c r="K8872">
        <v>15000</v>
      </c>
      <c r="L8872" t="s">
        <v>24</v>
      </c>
      <c r="M8872" t="s">
        <v>151</v>
      </c>
      <c r="N8872" t="s">
        <v>149</v>
      </c>
      <c r="O8872">
        <v>11</v>
      </c>
      <c r="P8872">
        <v>2021</v>
      </c>
    </row>
    <row r="8873" spans="1:16" x14ac:dyDescent="0.25">
      <c r="A8873" t="s">
        <v>12</v>
      </c>
      <c r="B8873">
        <v>1185732</v>
      </c>
      <c r="C8873" s="1">
        <v>44522</v>
      </c>
      <c r="D8873" t="s">
        <v>13</v>
      </c>
      <c r="E8873" t="s">
        <v>40</v>
      </c>
      <c r="F8873" t="s">
        <v>41</v>
      </c>
      <c r="G8873" t="s">
        <v>138</v>
      </c>
      <c r="H8873" t="s">
        <v>146</v>
      </c>
      <c r="I8873">
        <v>59</v>
      </c>
      <c r="J8873">
        <v>70</v>
      </c>
      <c r="K8873">
        <v>4130</v>
      </c>
      <c r="L8873" t="s">
        <v>83</v>
      </c>
      <c r="M8873" t="s">
        <v>151</v>
      </c>
      <c r="N8873" t="s">
        <v>149</v>
      </c>
      <c r="O8873">
        <v>11</v>
      </c>
      <c r="P8873">
        <v>2021</v>
      </c>
    </row>
    <row r="8874" spans="1:16" x14ac:dyDescent="0.25">
      <c r="A8874" t="s">
        <v>12</v>
      </c>
      <c r="B8874">
        <v>1185732</v>
      </c>
      <c r="C8874" s="1">
        <v>44522</v>
      </c>
      <c r="D8874" t="s">
        <v>13</v>
      </c>
      <c r="E8874" t="s">
        <v>40</v>
      </c>
      <c r="F8874" t="s">
        <v>41</v>
      </c>
      <c r="G8874" t="s">
        <v>138</v>
      </c>
      <c r="H8874" t="s">
        <v>146</v>
      </c>
      <c r="I8874">
        <v>41</v>
      </c>
      <c r="J8874">
        <v>85</v>
      </c>
      <c r="K8874">
        <v>3485</v>
      </c>
      <c r="L8874" t="s">
        <v>24</v>
      </c>
      <c r="M8874" t="s">
        <v>151</v>
      </c>
      <c r="N8874" t="s">
        <v>149</v>
      </c>
      <c r="O8874">
        <v>11</v>
      </c>
      <c r="P8874">
        <v>2021</v>
      </c>
    </row>
    <row r="8875" spans="1:16" x14ac:dyDescent="0.25">
      <c r="A8875" t="s">
        <v>12</v>
      </c>
      <c r="B8875">
        <v>1185732</v>
      </c>
      <c r="C8875" s="1">
        <v>44522</v>
      </c>
      <c r="D8875" t="s">
        <v>48</v>
      </c>
      <c r="E8875" t="s">
        <v>98</v>
      </c>
      <c r="F8875" t="s">
        <v>99</v>
      </c>
      <c r="G8875" t="s">
        <v>142</v>
      </c>
      <c r="H8875" t="s">
        <v>146</v>
      </c>
      <c r="I8875">
        <v>55.000000000000007</v>
      </c>
      <c r="J8875">
        <v>200</v>
      </c>
      <c r="K8875">
        <v>11000</v>
      </c>
      <c r="L8875" t="s">
        <v>83</v>
      </c>
      <c r="M8875" t="s">
        <v>151</v>
      </c>
      <c r="N8875" t="s">
        <v>149</v>
      </c>
      <c r="O8875">
        <v>11</v>
      </c>
      <c r="P8875">
        <v>2021</v>
      </c>
    </row>
    <row r="8876" spans="1:16" x14ac:dyDescent="0.25">
      <c r="A8876" t="s">
        <v>12</v>
      </c>
      <c r="B8876">
        <v>1185732</v>
      </c>
      <c r="C8876" s="1">
        <v>44522</v>
      </c>
      <c r="D8876" t="s">
        <v>48</v>
      </c>
      <c r="E8876" t="s">
        <v>98</v>
      </c>
      <c r="F8876" t="s">
        <v>99</v>
      </c>
      <c r="G8876" t="s">
        <v>138</v>
      </c>
      <c r="H8876" t="s">
        <v>139</v>
      </c>
      <c r="I8876">
        <v>65</v>
      </c>
      <c r="J8876">
        <v>175</v>
      </c>
      <c r="K8876">
        <v>11375</v>
      </c>
      <c r="L8876" t="s">
        <v>83</v>
      </c>
      <c r="M8876" t="s">
        <v>151</v>
      </c>
      <c r="N8876" t="s">
        <v>149</v>
      </c>
      <c r="O8876">
        <v>11</v>
      </c>
      <c r="P8876">
        <v>2021</v>
      </c>
    </row>
    <row r="8877" spans="1:16" x14ac:dyDescent="0.25">
      <c r="A8877" t="s">
        <v>12</v>
      </c>
      <c r="B8877">
        <v>1185732</v>
      </c>
      <c r="C8877" s="1">
        <v>44522</v>
      </c>
      <c r="D8877" t="s">
        <v>48</v>
      </c>
      <c r="E8877" t="s">
        <v>98</v>
      </c>
      <c r="F8877" t="s">
        <v>99</v>
      </c>
      <c r="G8877" t="s">
        <v>142</v>
      </c>
      <c r="H8877" t="s">
        <v>139</v>
      </c>
      <c r="I8877">
        <v>70</v>
      </c>
      <c r="J8877">
        <v>275</v>
      </c>
      <c r="K8877">
        <v>19250</v>
      </c>
      <c r="L8877" t="s">
        <v>83</v>
      </c>
      <c r="M8877" t="s">
        <v>151</v>
      </c>
      <c r="N8877" t="s">
        <v>149</v>
      </c>
      <c r="O8877">
        <v>11</v>
      </c>
      <c r="P8877">
        <v>2021</v>
      </c>
    </row>
    <row r="8878" spans="1:16" x14ac:dyDescent="0.25">
      <c r="A8878" t="s">
        <v>12</v>
      </c>
      <c r="B8878">
        <v>1185732</v>
      </c>
      <c r="C8878" s="1">
        <v>44522</v>
      </c>
      <c r="D8878" t="s">
        <v>48</v>
      </c>
      <c r="E8878" t="s">
        <v>98</v>
      </c>
      <c r="F8878" t="s">
        <v>99</v>
      </c>
      <c r="G8878" t="s">
        <v>142</v>
      </c>
      <c r="H8878" t="s">
        <v>146</v>
      </c>
      <c r="I8878">
        <v>52</v>
      </c>
      <c r="J8878">
        <v>52</v>
      </c>
      <c r="K8878">
        <v>2704</v>
      </c>
      <c r="L8878" t="s">
        <v>83</v>
      </c>
      <c r="M8878" t="s">
        <v>151</v>
      </c>
      <c r="N8878" t="s">
        <v>149</v>
      </c>
      <c r="O8878">
        <v>11</v>
      </c>
      <c r="P8878">
        <v>2021</v>
      </c>
    </row>
    <row r="8879" spans="1:16" x14ac:dyDescent="0.25">
      <c r="A8879" t="s">
        <v>12</v>
      </c>
      <c r="B8879">
        <v>1185732</v>
      </c>
      <c r="C8879" s="1">
        <v>44522</v>
      </c>
      <c r="D8879" t="s">
        <v>48</v>
      </c>
      <c r="E8879" t="s">
        <v>98</v>
      </c>
      <c r="F8879" t="s">
        <v>99</v>
      </c>
      <c r="G8879" t="s">
        <v>138</v>
      </c>
      <c r="H8879" t="s">
        <v>139</v>
      </c>
      <c r="I8879">
        <v>59</v>
      </c>
      <c r="J8879">
        <v>53</v>
      </c>
      <c r="K8879">
        <v>3127</v>
      </c>
      <c r="L8879" t="s">
        <v>83</v>
      </c>
      <c r="M8879" t="s">
        <v>151</v>
      </c>
      <c r="N8879" t="s">
        <v>149</v>
      </c>
      <c r="O8879">
        <v>11</v>
      </c>
      <c r="P8879">
        <v>2021</v>
      </c>
    </row>
    <row r="8880" spans="1:16" x14ac:dyDescent="0.25">
      <c r="A8880" t="s">
        <v>12</v>
      </c>
      <c r="B8880">
        <v>1185732</v>
      </c>
      <c r="C8880" s="1">
        <v>44522</v>
      </c>
      <c r="D8880" t="s">
        <v>48</v>
      </c>
      <c r="E8880" t="s">
        <v>98</v>
      </c>
      <c r="F8880" t="s">
        <v>99</v>
      </c>
      <c r="G8880" t="s">
        <v>142</v>
      </c>
      <c r="H8880" t="s">
        <v>139</v>
      </c>
      <c r="I8880">
        <v>66</v>
      </c>
      <c r="J8880">
        <v>80</v>
      </c>
      <c r="K8880">
        <v>5280</v>
      </c>
      <c r="L8880" t="s">
        <v>83</v>
      </c>
      <c r="M8880" t="s">
        <v>151</v>
      </c>
      <c r="N8880" t="s">
        <v>149</v>
      </c>
      <c r="O8880">
        <v>11</v>
      </c>
      <c r="P8880">
        <v>2021</v>
      </c>
    </row>
    <row r="8881" spans="1:16" x14ac:dyDescent="0.25">
      <c r="A8881" t="s">
        <v>61</v>
      </c>
      <c r="B8881">
        <v>1185732</v>
      </c>
      <c r="C8881" s="1">
        <v>44522</v>
      </c>
      <c r="D8881" t="s">
        <v>48</v>
      </c>
      <c r="E8881" t="s">
        <v>98</v>
      </c>
      <c r="F8881" t="s">
        <v>99</v>
      </c>
      <c r="G8881" t="s">
        <v>138</v>
      </c>
      <c r="H8881" t="s">
        <v>144</v>
      </c>
      <c r="I8881">
        <v>50</v>
      </c>
      <c r="J8881">
        <v>425</v>
      </c>
      <c r="K8881">
        <v>21250</v>
      </c>
      <c r="L8881" t="s">
        <v>83</v>
      </c>
      <c r="M8881" t="s">
        <v>151</v>
      </c>
      <c r="N8881" t="s">
        <v>149</v>
      </c>
      <c r="O8881">
        <v>11</v>
      </c>
      <c r="P8881">
        <v>2021</v>
      </c>
    </row>
    <row r="8882" spans="1:16" x14ac:dyDescent="0.25">
      <c r="A8882" t="s">
        <v>61</v>
      </c>
      <c r="B8882">
        <v>1185732</v>
      </c>
      <c r="C8882" s="1">
        <v>44522</v>
      </c>
      <c r="D8882" t="s">
        <v>48</v>
      </c>
      <c r="E8882" t="s">
        <v>98</v>
      </c>
      <c r="F8882" t="s">
        <v>99</v>
      </c>
      <c r="G8882" t="s">
        <v>138</v>
      </c>
      <c r="H8882" t="s">
        <v>146</v>
      </c>
      <c r="I8882">
        <v>40</v>
      </c>
      <c r="J8882">
        <v>275</v>
      </c>
      <c r="K8882">
        <v>11000</v>
      </c>
      <c r="L8882" t="s">
        <v>83</v>
      </c>
      <c r="M8882" t="s">
        <v>151</v>
      </c>
      <c r="N8882" t="s">
        <v>149</v>
      </c>
      <c r="O8882">
        <v>11</v>
      </c>
      <c r="P8882">
        <v>2021</v>
      </c>
    </row>
    <row r="8883" spans="1:16" x14ac:dyDescent="0.25">
      <c r="A8883" t="s">
        <v>61</v>
      </c>
      <c r="B8883">
        <v>1185732</v>
      </c>
      <c r="C8883" s="1">
        <v>44522</v>
      </c>
      <c r="D8883" t="s">
        <v>48</v>
      </c>
      <c r="E8883" t="s">
        <v>98</v>
      </c>
      <c r="F8883" t="s">
        <v>99</v>
      </c>
      <c r="G8883" t="s">
        <v>142</v>
      </c>
      <c r="H8883" t="s">
        <v>144</v>
      </c>
      <c r="I8883">
        <v>45</v>
      </c>
      <c r="J8883">
        <v>220</v>
      </c>
      <c r="K8883">
        <v>9900</v>
      </c>
      <c r="L8883" t="s">
        <v>83</v>
      </c>
      <c r="M8883" t="s">
        <v>151</v>
      </c>
      <c r="N8883" t="s">
        <v>149</v>
      </c>
      <c r="O8883">
        <v>11</v>
      </c>
      <c r="P8883">
        <v>2021</v>
      </c>
    </row>
    <row r="8884" spans="1:16" x14ac:dyDescent="0.25">
      <c r="A8884" t="s">
        <v>61</v>
      </c>
      <c r="B8884">
        <v>1185732</v>
      </c>
      <c r="C8884" s="1">
        <v>44522</v>
      </c>
      <c r="D8884" t="s">
        <v>48</v>
      </c>
      <c r="E8884" t="s">
        <v>98</v>
      </c>
      <c r="F8884" t="s">
        <v>99</v>
      </c>
      <c r="G8884" t="s">
        <v>138</v>
      </c>
      <c r="H8884" t="s">
        <v>144</v>
      </c>
      <c r="I8884">
        <v>48</v>
      </c>
      <c r="J8884">
        <v>123</v>
      </c>
      <c r="K8884">
        <v>5904</v>
      </c>
      <c r="L8884" t="s">
        <v>83</v>
      </c>
      <c r="M8884" t="s">
        <v>151</v>
      </c>
      <c r="N8884" t="s">
        <v>149</v>
      </c>
      <c r="O8884">
        <v>11</v>
      </c>
      <c r="P8884">
        <v>2021</v>
      </c>
    </row>
    <row r="8885" spans="1:16" x14ac:dyDescent="0.25">
      <c r="A8885" t="s">
        <v>61</v>
      </c>
      <c r="B8885">
        <v>1185732</v>
      </c>
      <c r="C8885" s="1">
        <v>44522</v>
      </c>
      <c r="D8885" t="s">
        <v>48</v>
      </c>
      <c r="E8885" t="s">
        <v>98</v>
      </c>
      <c r="F8885" t="s">
        <v>99</v>
      </c>
      <c r="G8885" t="s">
        <v>138</v>
      </c>
      <c r="H8885" t="s">
        <v>146</v>
      </c>
      <c r="I8885">
        <v>39</v>
      </c>
      <c r="J8885">
        <v>72</v>
      </c>
      <c r="K8885">
        <v>2808</v>
      </c>
      <c r="L8885" t="s">
        <v>83</v>
      </c>
      <c r="M8885" t="s">
        <v>151</v>
      </c>
      <c r="N8885" t="s">
        <v>149</v>
      </c>
      <c r="O8885">
        <v>11</v>
      </c>
      <c r="P8885">
        <v>2021</v>
      </c>
    </row>
    <row r="8886" spans="1:16" x14ac:dyDescent="0.25">
      <c r="A8886" t="s">
        <v>61</v>
      </c>
      <c r="B8886">
        <v>1185732</v>
      </c>
      <c r="C8886" s="1">
        <v>44522</v>
      </c>
      <c r="D8886" t="s">
        <v>48</v>
      </c>
      <c r="E8886" t="s">
        <v>98</v>
      </c>
      <c r="F8886" t="s">
        <v>99</v>
      </c>
      <c r="G8886" t="s">
        <v>142</v>
      </c>
      <c r="H8886" t="s">
        <v>144</v>
      </c>
      <c r="I8886">
        <v>41</v>
      </c>
      <c r="J8886">
        <v>57</v>
      </c>
      <c r="K8886">
        <v>2337</v>
      </c>
      <c r="L8886" t="s">
        <v>83</v>
      </c>
      <c r="M8886" t="s">
        <v>151</v>
      </c>
      <c r="N8886" t="s">
        <v>149</v>
      </c>
      <c r="O8886">
        <v>11</v>
      </c>
      <c r="P8886">
        <v>2021</v>
      </c>
    </row>
    <row r="8887" spans="1:16" x14ac:dyDescent="0.25">
      <c r="A8887" t="s">
        <v>12</v>
      </c>
      <c r="B8887">
        <v>1185732</v>
      </c>
      <c r="C8887" s="1">
        <v>44523</v>
      </c>
      <c r="D8887" t="s">
        <v>13</v>
      </c>
      <c r="E8887" t="s">
        <v>40</v>
      </c>
      <c r="F8887" t="s">
        <v>41</v>
      </c>
      <c r="G8887" t="s">
        <v>142</v>
      </c>
      <c r="H8887" t="s">
        <v>144</v>
      </c>
      <c r="I8887">
        <v>55.000000000000007</v>
      </c>
      <c r="J8887">
        <v>175</v>
      </c>
      <c r="K8887">
        <v>9625</v>
      </c>
      <c r="L8887" t="s">
        <v>24</v>
      </c>
      <c r="M8887" t="s">
        <v>151</v>
      </c>
      <c r="N8887" t="s">
        <v>150</v>
      </c>
      <c r="O8887">
        <v>11</v>
      </c>
      <c r="P8887">
        <v>2021</v>
      </c>
    </row>
    <row r="8888" spans="1:16" x14ac:dyDescent="0.25">
      <c r="A8888" t="s">
        <v>12</v>
      </c>
      <c r="B8888">
        <v>1185732</v>
      </c>
      <c r="C8888" s="1">
        <v>44523</v>
      </c>
      <c r="D8888" t="s">
        <v>13</v>
      </c>
      <c r="E8888" t="s">
        <v>40</v>
      </c>
      <c r="F8888" t="s">
        <v>41</v>
      </c>
      <c r="G8888" t="s">
        <v>142</v>
      </c>
      <c r="H8888" t="s">
        <v>144</v>
      </c>
      <c r="I8888">
        <v>52</v>
      </c>
      <c r="J8888">
        <v>44</v>
      </c>
      <c r="K8888">
        <v>2288</v>
      </c>
      <c r="L8888" t="s">
        <v>83</v>
      </c>
      <c r="M8888" t="s">
        <v>151</v>
      </c>
      <c r="N8888" t="s">
        <v>150</v>
      </c>
      <c r="O8888">
        <v>11</v>
      </c>
      <c r="P8888">
        <v>2021</v>
      </c>
    </row>
    <row r="8889" spans="1:16" x14ac:dyDescent="0.25">
      <c r="A8889" t="s">
        <v>12</v>
      </c>
      <c r="B8889">
        <v>1185732</v>
      </c>
      <c r="C8889" s="1">
        <v>44523</v>
      </c>
      <c r="D8889" t="s">
        <v>13</v>
      </c>
      <c r="E8889" t="s">
        <v>40</v>
      </c>
      <c r="F8889" t="s">
        <v>41</v>
      </c>
      <c r="G8889" t="s">
        <v>142</v>
      </c>
      <c r="H8889" t="s">
        <v>144</v>
      </c>
      <c r="I8889">
        <v>42</v>
      </c>
      <c r="J8889">
        <v>54</v>
      </c>
      <c r="K8889">
        <v>2268</v>
      </c>
      <c r="L8889" t="s">
        <v>24</v>
      </c>
      <c r="M8889" t="s">
        <v>151</v>
      </c>
      <c r="N8889" t="s">
        <v>150</v>
      </c>
      <c r="O8889">
        <v>11</v>
      </c>
      <c r="P8889">
        <v>2021</v>
      </c>
    </row>
    <row r="8890" spans="1:16" x14ac:dyDescent="0.25">
      <c r="A8890" t="s">
        <v>12</v>
      </c>
      <c r="B8890">
        <v>1128299</v>
      </c>
      <c r="C8890" s="1">
        <v>44523</v>
      </c>
      <c r="D8890" t="s">
        <v>31</v>
      </c>
      <c r="E8890" t="s">
        <v>86</v>
      </c>
      <c r="F8890" t="s">
        <v>87</v>
      </c>
      <c r="G8890" t="s">
        <v>138</v>
      </c>
      <c r="H8890" t="s">
        <v>144</v>
      </c>
      <c r="I8890">
        <v>45.000000000000007</v>
      </c>
      <c r="J8890">
        <v>500</v>
      </c>
      <c r="K8890">
        <v>22500</v>
      </c>
      <c r="L8890" t="s">
        <v>83</v>
      </c>
      <c r="M8890" t="s">
        <v>151</v>
      </c>
      <c r="N8890" t="s">
        <v>150</v>
      </c>
      <c r="O8890">
        <v>11</v>
      </c>
      <c r="P8890">
        <v>2021</v>
      </c>
    </row>
    <row r="8891" spans="1:16" x14ac:dyDescent="0.25">
      <c r="A8891" t="s">
        <v>12</v>
      </c>
      <c r="B8891">
        <v>1128299</v>
      </c>
      <c r="C8891" s="1">
        <v>44523</v>
      </c>
      <c r="D8891" t="s">
        <v>31</v>
      </c>
      <c r="E8891" t="s">
        <v>86</v>
      </c>
      <c r="F8891" t="s">
        <v>87</v>
      </c>
      <c r="G8891" t="s">
        <v>138</v>
      </c>
      <c r="H8891" t="s">
        <v>146</v>
      </c>
      <c r="I8891">
        <v>50.000000000000014</v>
      </c>
      <c r="J8891">
        <v>525</v>
      </c>
      <c r="K8891">
        <v>26250</v>
      </c>
      <c r="L8891" t="s">
        <v>83</v>
      </c>
      <c r="M8891" t="s">
        <v>151</v>
      </c>
      <c r="N8891" t="s">
        <v>150</v>
      </c>
      <c r="O8891">
        <v>11</v>
      </c>
      <c r="P8891">
        <v>2021</v>
      </c>
    </row>
    <row r="8892" spans="1:16" x14ac:dyDescent="0.25">
      <c r="A8892" t="s">
        <v>12</v>
      </c>
      <c r="B8892">
        <v>1128299</v>
      </c>
      <c r="C8892" s="1">
        <v>44523</v>
      </c>
      <c r="D8892" t="s">
        <v>31</v>
      </c>
      <c r="E8892" t="s">
        <v>86</v>
      </c>
      <c r="F8892" t="s">
        <v>87</v>
      </c>
      <c r="G8892" t="s">
        <v>142</v>
      </c>
      <c r="H8892" t="s">
        <v>144</v>
      </c>
      <c r="I8892">
        <v>45.000000000000007</v>
      </c>
      <c r="J8892">
        <v>375</v>
      </c>
      <c r="K8892">
        <v>16875</v>
      </c>
      <c r="L8892" t="s">
        <v>83</v>
      </c>
      <c r="M8892" t="s">
        <v>151</v>
      </c>
      <c r="N8892" t="s">
        <v>150</v>
      </c>
      <c r="O8892">
        <v>11</v>
      </c>
      <c r="P8892">
        <v>2021</v>
      </c>
    </row>
    <row r="8893" spans="1:16" x14ac:dyDescent="0.25">
      <c r="A8893" t="s">
        <v>12</v>
      </c>
      <c r="B8893">
        <v>1128299</v>
      </c>
      <c r="C8893" s="1">
        <v>44523</v>
      </c>
      <c r="D8893" t="s">
        <v>31</v>
      </c>
      <c r="E8893" t="s">
        <v>86</v>
      </c>
      <c r="F8893" t="s">
        <v>87</v>
      </c>
      <c r="G8893" t="s">
        <v>142</v>
      </c>
      <c r="H8893" t="s">
        <v>146</v>
      </c>
      <c r="I8893">
        <v>45.000000000000007</v>
      </c>
      <c r="J8893">
        <v>350</v>
      </c>
      <c r="K8893">
        <v>15750</v>
      </c>
      <c r="L8893" t="s">
        <v>83</v>
      </c>
      <c r="M8893" t="s">
        <v>151</v>
      </c>
      <c r="N8893" t="s">
        <v>150</v>
      </c>
      <c r="O8893">
        <v>11</v>
      </c>
      <c r="P8893">
        <v>2021</v>
      </c>
    </row>
    <row r="8894" spans="1:16" x14ac:dyDescent="0.25">
      <c r="A8894" t="s">
        <v>12</v>
      </c>
      <c r="B8894">
        <v>1128299</v>
      </c>
      <c r="C8894" s="1">
        <v>44523</v>
      </c>
      <c r="D8894" t="s">
        <v>31</v>
      </c>
      <c r="E8894" t="s">
        <v>86</v>
      </c>
      <c r="F8894" t="s">
        <v>87</v>
      </c>
      <c r="G8894" t="s">
        <v>138</v>
      </c>
      <c r="H8894" t="s">
        <v>139</v>
      </c>
      <c r="I8894">
        <v>55.000000000000007</v>
      </c>
      <c r="J8894">
        <v>300</v>
      </c>
      <c r="K8894">
        <v>16500</v>
      </c>
      <c r="L8894" t="s">
        <v>83</v>
      </c>
      <c r="M8894" t="s">
        <v>151</v>
      </c>
      <c r="N8894" t="s">
        <v>150</v>
      </c>
      <c r="O8894">
        <v>11</v>
      </c>
      <c r="P8894">
        <v>2021</v>
      </c>
    </row>
    <row r="8895" spans="1:16" x14ac:dyDescent="0.25">
      <c r="A8895" t="s">
        <v>12</v>
      </c>
      <c r="B8895">
        <v>1128299</v>
      </c>
      <c r="C8895" s="1">
        <v>44523</v>
      </c>
      <c r="D8895" t="s">
        <v>31</v>
      </c>
      <c r="E8895" t="s">
        <v>86</v>
      </c>
      <c r="F8895" t="s">
        <v>87</v>
      </c>
      <c r="G8895" t="s">
        <v>142</v>
      </c>
      <c r="H8895" t="s">
        <v>139</v>
      </c>
      <c r="I8895">
        <v>60.000000000000007</v>
      </c>
      <c r="J8895">
        <v>425</v>
      </c>
      <c r="K8895">
        <v>25500</v>
      </c>
      <c r="L8895" t="s">
        <v>83</v>
      </c>
      <c r="M8895" t="s">
        <v>151</v>
      </c>
      <c r="N8895" t="s">
        <v>150</v>
      </c>
      <c r="O8895">
        <v>11</v>
      </c>
      <c r="P8895">
        <v>2021</v>
      </c>
    </row>
    <row r="8896" spans="1:16" x14ac:dyDescent="0.25">
      <c r="A8896" t="s">
        <v>12</v>
      </c>
      <c r="B8896">
        <v>1128299</v>
      </c>
      <c r="C8896" s="1">
        <v>44523</v>
      </c>
      <c r="D8896" t="s">
        <v>31</v>
      </c>
      <c r="E8896" t="s">
        <v>86</v>
      </c>
      <c r="F8896" t="s">
        <v>87</v>
      </c>
      <c r="G8896" t="s">
        <v>138</v>
      </c>
      <c r="H8896" t="s">
        <v>144</v>
      </c>
      <c r="I8896">
        <v>42</v>
      </c>
      <c r="J8896">
        <v>135</v>
      </c>
      <c r="K8896">
        <v>5670</v>
      </c>
      <c r="L8896" t="s">
        <v>83</v>
      </c>
      <c r="M8896" t="s">
        <v>151</v>
      </c>
      <c r="N8896" t="s">
        <v>150</v>
      </c>
      <c r="O8896">
        <v>11</v>
      </c>
      <c r="P8896">
        <v>2021</v>
      </c>
    </row>
    <row r="8897" spans="1:16" x14ac:dyDescent="0.25">
      <c r="A8897" t="s">
        <v>12</v>
      </c>
      <c r="B8897">
        <v>1128299</v>
      </c>
      <c r="C8897" s="1">
        <v>44523</v>
      </c>
      <c r="D8897" t="s">
        <v>31</v>
      </c>
      <c r="E8897" t="s">
        <v>86</v>
      </c>
      <c r="F8897" t="s">
        <v>87</v>
      </c>
      <c r="G8897" t="s">
        <v>138</v>
      </c>
      <c r="H8897" t="s">
        <v>146</v>
      </c>
      <c r="I8897">
        <v>46</v>
      </c>
      <c r="J8897">
        <v>147</v>
      </c>
      <c r="K8897">
        <v>6762</v>
      </c>
      <c r="L8897" t="s">
        <v>83</v>
      </c>
      <c r="M8897" t="s">
        <v>151</v>
      </c>
      <c r="N8897" t="s">
        <v>150</v>
      </c>
      <c r="O8897">
        <v>11</v>
      </c>
      <c r="P8897">
        <v>2021</v>
      </c>
    </row>
    <row r="8898" spans="1:16" x14ac:dyDescent="0.25">
      <c r="A8898" t="s">
        <v>12</v>
      </c>
      <c r="B8898">
        <v>1128299</v>
      </c>
      <c r="C8898" s="1">
        <v>44523</v>
      </c>
      <c r="D8898" t="s">
        <v>31</v>
      </c>
      <c r="E8898" t="s">
        <v>86</v>
      </c>
      <c r="F8898" t="s">
        <v>87</v>
      </c>
      <c r="G8898" t="s">
        <v>142</v>
      </c>
      <c r="H8898" t="s">
        <v>144</v>
      </c>
      <c r="I8898">
        <v>44</v>
      </c>
      <c r="J8898">
        <v>105</v>
      </c>
      <c r="K8898">
        <v>4620</v>
      </c>
      <c r="L8898" t="s">
        <v>83</v>
      </c>
      <c r="M8898" t="s">
        <v>151</v>
      </c>
      <c r="N8898" t="s">
        <v>150</v>
      </c>
      <c r="O8898">
        <v>11</v>
      </c>
      <c r="P8898">
        <v>2021</v>
      </c>
    </row>
    <row r="8899" spans="1:16" x14ac:dyDescent="0.25">
      <c r="A8899" t="s">
        <v>12</v>
      </c>
      <c r="B8899">
        <v>1128299</v>
      </c>
      <c r="C8899" s="1">
        <v>44523</v>
      </c>
      <c r="D8899" t="s">
        <v>31</v>
      </c>
      <c r="E8899" t="s">
        <v>86</v>
      </c>
      <c r="F8899" t="s">
        <v>87</v>
      </c>
      <c r="G8899" t="s">
        <v>142</v>
      </c>
      <c r="H8899" t="s">
        <v>146</v>
      </c>
      <c r="I8899">
        <v>42</v>
      </c>
      <c r="J8899">
        <v>98</v>
      </c>
      <c r="K8899">
        <v>4116</v>
      </c>
      <c r="L8899" t="s">
        <v>83</v>
      </c>
      <c r="M8899" t="s">
        <v>151</v>
      </c>
      <c r="N8899" t="s">
        <v>150</v>
      </c>
      <c r="O8899">
        <v>11</v>
      </c>
      <c r="P8899">
        <v>2021</v>
      </c>
    </row>
    <row r="8900" spans="1:16" x14ac:dyDescent="0.25">
      <c r="A8900" t="s">
        <v>12</v>
      </c>
      <c r="B8900">
        <v>1128299</v>
      </c>
      <c r="C8900" s="1">
        <v>44523</v>
      </c>
      <c r="D8900" t="s">
        <v>31</v>
      </c>
      <c r="E8900" t="s">
        <v>86</v>
      </c>
      <c r="F8900" t="s">
        <v>87</v>
      </c>
      <c r="G8900" t="s">
        <v>138</v>
      </c>
      <c r="H8900" t="s">
        <v>139</v>
      </c>
      <c r="I8900">
        <v>53</v>
      </c>
      <c r="J8900">
        <v>87</v>
      </c>
      <c r="K8900">
        <v>4611</v>
      </c>
      <c r="L8900" t="s">
        <v>83</v>
      </c>
      <c r="M8900" t="s">
        <v>151</v>
      </c>
      <c r="N8900" t="s">
        <v>150</v>
      </c>
      <c r="O8900">
        <v>11</v>
      </c>
      <c r="P8900">
        <v>2021</v>
      </c>
    </row>
    <row r="8901" spans="1:16" x14ac:dyDescent="0.25">
      <c r="A8901" t="s">
        <v>12</v>
      </c>
      <c r="B8901">
        <v>1128299</v>
      </c>
      <c r="C8901" s="1">
        <v>44523</v>
      </c>
      <c r="D8901" t="s">
        <v>31</v>
      </c>
      <c r="E8901" t="s">
        <v>86</v>
      </c>
      <c r="F8901" t="s">
        <v>87</v>
      </c>
      <c r="G8901" t="s">
        <v>142</v>
      </c>
      <c r="H8901" t="s">
        <v>139</v>
      </c>
      <c r="I8901">
        <v>55</v>
      </c>
      <c r="J8901">
        <v>111</v>
      </c>
      <c r="K8901">
        <v>6105</v>
      </c>
      <c r="L8901" t="s">
        <v>83</v>
      </c>
      <c r="M8901" t="s">
        <v>151</v>
      </c>
      <c r="N8901" t="s">
        <v>150</v>
      </c>
      <c r="O8901">
        <v>11</v>
      </c>
      <c r="P8901">
        <v>2021</v>
      </c>
    </row>
    <row r="8902" spans="1:16" x14ac:dyDescent="0.25">
      <c r="A8902" t="s">
        <v>12</v>
      </c>
      <c r="B8902">
        <v>1128299</v>
      </c>
      <c r="C8902" s="1">
        <v>44523</v>
      </c>
      <c r="D8902" t="s">
        <v>31</v>
      </c>
      <c r="E8902" t="s">
        <v>86</v>
      </c>
      <c r="F8902" t="s">
        <v>87</v>
      </c>
      <c r="G8902" t="s">
        <v>138</v>
      </c>
      <c r="H8902" t="s">
        <v>144</v>
      </c>
      <c r="I8902">
        <v>31</v>
      </c>
      <c r="J8902">
        <v>150</v>
      </c>
      <c r="K8902">
        <v>4650</v>
      </c>
      <c r="L8902" t="s">
        <v>24</v>
      </c>
      <c r="M8902" t="s">
        <v>151</v>
      </c>
      <c r="N8902" t="s">
        <v>150</v>
      </c>
      <c r="O8902">
        <v>11</v>
      </c>
      <c r="P8902">
        <v>2021</v>
      </c>
    </row>
    <row r="8903" spans="1:16" x14ac:dyDescent="0.25">
      <c r="A8903" t="s">
        <v>12</v>
      </c>
      <c r="B8903">
        <v>1128299</v>
      </c>
      <c r="C8903" s="1">
        <v>44523</v>
      </c>
      <c r="D8903" t="s">
        <v>31</v>
      </c>
      <c r="E8903" t="s">
        <v>86</v>
      </c>
      <c r="F8903" t="s">
        <v>87</v>
      </c>
      <c r="G8903" t="s">
        <v>138</v>
      </c>
      <c r="H8903" t="s">
        <v>146</v>
      </c>
      <c r="I8903">
        <v>38</v>
      </c>
      <c r="J8903">
        <v>163</v>
      </c>
      <c r="K8903">
        <v>6194</v>
      </c>
      <c r="L8903" t="s">
        <v>24</v>
      </c>
      <c r="M8903" t="s">
        <v>151</v>
      </c>
      <c r="N8903" t="s">
        <v>150</v>
      </c>
      <c r="O8903">
        <v>11</v>
      </c>
      <c r="P8903">
        <v>2021</v>
      </c>
    </row>
    <row r="8904" spans="1:16" x14ac:dyDescent="0.25">
      <c r="A8904" t="s">
        <v>12</v>
      </c>
      <c r="B8904">
        <v>1128299</v>
      </c>
      <c r="C8904" s="1">
        <v>44523</v>
      </c>
      <c r="D8904" t="s">
        <v>31</v>
      </c>
      <c r="E8904" t="s">
        <v>86</v>
      </c>
      <c r="F8904" t="s">
        <v>87</v>
      </c>
      <c r="G8904" t="s">
        <v>142</v>
      </c>
      <c r="H8904" t="s">
        <v>144</v>
      </c>
      <c r="I8904">
        <v>33</v>
      </c>
      <c r="J8904">
        <v>124</v>
      </c>
      <c r="K8904">
        <v>4092</v>
      </c>
      <c r="L8904" t="s">
        <v>24</v>
      </c>
      <c r="M8904" t="s">
        <v>151</v>
      </c>
      <c r="N8904" t="s">
        <v>150</v>
      </c>
      <c r="O8904">
        <v>11</v>
      </c>
      <c r="P8904">
        <v>2021</v>
      </c>
    </row>
    <row r="8905" spans="1:16" x14ac:dyDescent="0.25">
      <c r="A8905" t="s">
        <v>12</v>
      </c>
      <c r="B8905">
        <v>1128299</v>
      </c>
      <c r="C8905" s="1">
        <v>44523</v>
      </c>
      <c r="D8905" t="s">
        <v>31</v>
      </c>
      <c r="E8905" t="s">
        <v>86</v>
      </c>
      <c r="F8905" t="s">
        <v>87</v>
      </c>
      <c r="G8905" t="s">
        <v>142</v>
      </c>
      <c r="H8905" t="s">
        <v>146</v>
      </c>
      <c r="I8905">
        <v>33</v>
      </c>
      <c r="J8905">
        <v>116</v>
      </c>
      <c r="K8905">
        <v>3828</v>
      </c>
      <c r="L8905" t="s">
        <v>24</v>
      </c>
      <c r="M8905" t="s">
        <v>151</v>
      </c>
      <c r="N8905" t="s">
        <v>150</v>
      </c>
      <c r="O8905">
        <v>11</v>
      </c>
      <c r="P8905">
        <v>2021</v>
      </c>
    </row>
    <row r="8906" spans="1:16" x14ac:dyDescent="0.25">
      <c r="A8906" t="s">
        <v>12</v>
      </c>
      <c r="B8906">
        <v>1128299</v>
      </c>
      <c r="C8906" s="1">
        <v>44523</v>
      </c>
      <c r="D8906" t="s">
        <v>31</v>
      </c>
      <c r="E8906" t="s">
        <v>86</v>
      </c>
      <c r="F8906" t="s">
        <v>87</v>
      </c>
      <c r="G8906" t="s">
        <v>138</v>
      </c>
      <c r="H8906" t="s">
        <v>139</v>
      </c>
      <c r="I8906">
        <v>44</v>
      </c>
      <c r="J8906">
        <v>99</v>
      </c>
      <c r="K8906">
        <v>4356</v>
      </c>
      <c r="L8906" t="s">
        <v>24</v>
      </c>
      <c r="M8906" t="s">
        <v>151</v>
      </c>
      <c r="N8906" t="s">
        <v>150</v>
      </c>
      <c r="O8906">
        <v>11</v>
      </c>
      <c r="P8906">
        <v>2021</v>
      </c>
    </row>
    <row r="8907" spans="1:16" x14ac:dyDescent="0.25">
      <c r="A8907" t="s">
        <v>12</v>
      </c>
      <c r="B8907">
        <v>1128299</v>
      </c>
      <c r="C8907" s="1">
        <v>44523</v>
      </c>
      <c r="D8907" t="s">
        <v>31</v>
      </c>
      <c r="E8907" t="s">
        <v>86</v>
      </c>
      <c r="F8907" t="s">
        <v>87</v>
      </c>
      <c r="G8907" t="s">
        <v>142</v>
      </c>
      <c r="H8907" t="s">
        <v>139</v>
      </c>
      <c r="I8907">
        <v>39</v>
      </c>
      <c r="J8907">
        <v>140</v>
      </c>
      <c r="K8907">
        <v>5460</v>
      </c>
      <c r="L8907" t="s">
        <v>24</v>
      </c>
      <c r="M8907" t="s">
        <v>151</v>
      </c>
      <c r="N8907" t="s">
        <v>150</v>
      </c>
      <c r="O8907">
        <v>11</v>
      </c>
      <c r="P8907">
        <v>2021</v>
      </c>
    </row>
    <row r="8908" spans="1:16" x14ac:dyDescent="0.25">
      <c r="A8908" t="s">
        <v>12</v>
      </c>
      <c r="B8908">
        <v>1185732</v>
      </c>
      <c r="C8908" s="1">
        <v>44524</v>
      </c>
      <c r="D8908" t="s">
        <v>13</v>
      </c>
      <c r="E8908" t="s">
        <v>40</v>
      </c>
      <c r="F8908" t="s">
        <v>41</v>
      </c>
      <c r="G8908" t="s">
        <v>142</v>
      </c>
      <c r="H8908" t="s">
        <v>146</v>
      </c>
      <c r="I8908">
        <v>55.000000000000007</v>
      </c>
      <c r="J8908">
        <v>150</v>
      </c>
      <c r="K8908">
        <v>8250</v>
      </c>
      <c r="L8908" t="s">
        <v>24</v>
      </c>
      <c r="M8908" t="s">
        <v>151</v>
      </c>
      <c r="N8908" t="s">
        <v>141</v>
      </c>
      <c r="O8908">
        <v>11</v>
      </c>
      <c r="P8908">
        <v>2021</v>
      </c>
    </row>
    <row r="8909" spans="1:16" x14ac:dyDescent="0.25">
      <c r="A8909" t="s">
        <v>12</v>
      </c>
      <c r="B8909">
        <v>1185732</v>
      </c>
      <c r="C8909" s="1">
        <v>44524</v>
      </c>
      <c r="D8909" t="s">
        <v>13</v>
      </c>
      <c r="E8909" t="s">
        <v>40</v>
      </c>
      <c r="F8909" t="s">
        <v>41</v>
      </c>
      <c r="G8909" t="s">
        <v>142</v>
      </c>
      <c r="H8909" t="s">
        <v>146</v>
      </c>
      <c r="I8909">
        <v>52</v>
      </c>
      <c r="J8909">
        <v>39</v>
      </c>
      <c r="K8909">
        <v>2028</v>
      </c>
      <c r="L8909" t="s">
        <v>83</v>
      </c>
      <c r="M8909" t="s">
        <v>151</v>
      </c>
      <c r="N8909" t="s">
        <v>141</v>
      </c>
      <c r="O8909">
        <v>11</v>
      </c>
      <c r="P8909">
        <v>2021</v>
      </c>
    </row>
    <row r="8910" spans="1:16" x14ac:dyDescent="0.25">
      <c r="A8910" t="s">
        <v>12</v>
      </c>
      <c r="B8910">
        <v>1185732</v>
      </c>
      <c r="C8910" s="1">
        <v>44524</v>
      </c>
      <c r="D8910" t="s">
        <v>13</v>
      </c>
      <c r="E8910" t="s">
        <v>40</v>
      </c>
      <c r="F8910" t="s">
        <v>41</v>
      </c>
      <c r="G8910" t="s">
        <v>142</v>
      </c>
      <c r="H8910" t="s">
        <v>146</v>
      </c>
      <c r="I8910">
        <v>43</v>
      </c>
      <c r="J8910">
        <v>53</v>
      </c>
      <c r="K8910">
        <v>2279</v>
      </c>
      <c r="L8910" t="s">
        <v>24</v>
      </c>
      <c r="M8910" t="s">
        <v>151</v>
      </c>
      <c r="N8910" t="s">
        <v>141</v>
      </c>
      <c r="O8910">
        <v>11</v>
      </c>
      <c r="P8910">
        <v>2021</v>
      </c>
    </row>
    <row r="8911" spans="1:16" x14ac:dyDescent="0.25">
      <c r="A8911" t="s">
        <v>12</v>
      </c>
      <c r="B8911">
        <v>1128299</v>
      </c>
      <c r="C8911" s="1">
        <v>44524</v>
      </c>
      <c r="D8911" t="s">
        <v>48</v>
      </c>
      <c r="E8911" t="s">
        <v>72</v>
      </c>
      <c r="F8911" t="s">
        <v>73</v>
      </c>
      <c r="G8911" t="s">
        <v>138</v>
      </c>
      <c r="H8911" t="s">
        <v>144</v>
      </c>
      <c r="I8911">
        <v>45.000000000000007</v>
      </c>
      <c r="J8911">
        <v>575</v>
      </c>
      <c r="K8911">
        <v>25875</v>
      </c>
      <c r="L8911" t="s">
        <v>16</v>
      </c>
      <c r="M8911" t="s">
        <v>151</v>
      </c>
      <c r="N8911" t="s">
        <v>141</v>
      </c>
      <c r="O8911">
        <v>11</v>
      </c>
      <c r="P8911">
        <v>2021</v>
      </c>
    </row>
    <row r="8912" spans="1:16" x14ac:dyDescent="0.25">
      <c r="A8912" t="s">
        <v>12</v>
      </c>
      <c r="B8912">
        <v>1128299</v>
      </c>
      <c r="C8912" s="1">
        <v>44524</v>
      </c>
      <c r="D8912" t="s">
        <v>48</v>
      </c>
      <c r="E8912" t="s">
        <v>72</v>
      </c>
      <c r="F8912" t="s">
        <v>73</v>
      </c>
      <c r="G8912" t="s">
        <v>138</v>
      </c>
      <c r="H8912" t="s">
        <v>146</v>
      </c>
      <c r="I8912">
        <v>50.000000000000014</v>
      </c>
      <c r="J8912">
        <v>650</v>
      </c>
      <c r="K8912">
        <v>32500</v>
      </c>
      <c r="L8912" t="s">
        <v>16</v>
      </c>
      <c r="M8912" t="s">
        <v>151</v>
      </c>
      <c r="N8912" t="s">
        <v>141</v>
      </c>
      <c r="O8912">
        <v>11</v>
      </c>
      <c r="P8912">
        <v>2021</v>
      </c>
    </row>
    <row r="8913" spans="1:16" x14ac:dyDescent="0.25">
      <c r="A8913" t="s">
        <v>12</v>
      </c>
      <c r="B8913">
        <v>1128299</v>
      </c>
      <c r="C8913" s="1">
        <v>44524</v>
      </c>
      <c r="D8913" t="s">
        <v>48</v>
      </c>
      <c r="E8913" t="s">
        <v>72</v>
      </c>
      <c r="F8913" t="s">
        <v>73</v>
      </c>
      <c r="G8913" t="s">
        <v>142</v>
      </c>
      <c r="H8913" t="s">
        <v>144</v>
      </c>
      <c r="I8913">
        <v>45.000000000000007</v>
      </c>
      <c r="J8913">
        <v>475</v>
      </c>
      <c r="K8913">
        <v>21375</v>
      </c>
      <c r="L8913" t="s">
        <v>16</v>
      </c>
      <c r="M8913" t="s">
        <v>151</v>
      </c>
      <c r="N8913" t="s">
        <v>141</v>
      </c>
      <c r="O8913">
        <v>11</v>
      </c>
      <c r="P8913">
        <v>2021</v>
      </c>
    </row>
    <row r="8914" spans="1:16" x14ac:dyDescent="0.25">
      <c r="A8914" t="s">
        <v>12</v>
      </c>
      <c r="B8914">
        <v>1128299</v>
      </c>
      <c r="C8914" s="1">
        <v>44524</v>
      </c>
      <c r="D8914" t="s">
        <v>48</v>
      </c>
      <c r="E8914" t="s">
        <v>72</v>
      </c>
      <c r="F8914" t="s">
        <v>73</v>
      </c>
      <c r="G8914" t="s">
        <v>142</v>
      </c>
      <c r="H8914" t="s">
        <v>146</v>
      </c>
      <c r="I8914">
        <v>55.000000000000014</v>
      </c>
      <c r="J8914">
        <v>450</v>
      </c>
      <c r="K8914">
        <v>24750</v>
      </c>
      <c r="L8914" t="s">
        <v>16</v>
      </c>
      <c r="M8914" t="s">
        <v>151</v>
      </c>
      <c r="N8914" t="s">
        <v>141</v>
      </c>
      <c r="O8914">
        <v>11</v>
      </c>
      <c r="P8914">
        <v>2021</v>
      </c>
    </row>
    <row r="8915" spans="1:16" x14ac:dyDescent="0.25">
      <c r="A8915" t="s">
        <v>12</v>
      </c>
      <c r="B8915">
        <v>1128299</v>
      </c>
      <c r="C8915" s="1">
        <v>44524</v>
      </c>
      <c r="D8915" t="s">
        <v>48</v>
      </c>
      <c r="E8915" t="s">
        <v>72</v>
      </c>
      <c r="F8915" t="s">
        <v>73</v>
      </c>
      <c r="G8915" t="s">
        <v>138</v>
      </c>
      <c r="H8915" t="s">
        <v>139</v>
      </c>
      <c r="I8915">
        <v>75.000000000000014</v>
      </c>
      <c r="J8915">
        <v>425</v>
      </c>
      <c r="K8915">
        <v>31875</v>
      </c>
      <c r="L8915" t="s">
        <v>16</v>
      </c>
      <c r="M8915" t="s">
        <v>151</v>
      </c>
      <c r="N8915" t="s">
        <v>141</v>
      </c>
      <c r="O8915">
        <v>11</v>
      </c>
      <c r="P8915">
        <v>2021</v>
      </c>
    </row>
    <row r="8916" spans="1:16" x14ac:dyDescent="0.25">
      <c r="A8916" t="s">
        <v>12</v>
      </c>
      <c r="B8916">
        <v>1128299</v>
      </c>
      <c r="C8916" s="1">
        <v>44524</v>
      </c>
      <c r="D8916" t="s">
        <v>48</v>
      </c>
      <c r="E8916" t="s">
        <v>72</v>
      </c>
      <c r="F8916" t="s">
        <v>73</v>
      </c>
      <c r="G8916" t="s">
        <v>142</v>
      </c>
      <c r="H8916" t="s">
        <v>139</v>
      </c>
      <c r="I8916">
        <v>80.000000000000014</v>
      </c>
      <c r="J8916">
        <v>550</v>
      </c>
      <c r="K8916">
        <v>44000</v>
      </c>
      <c r="L8916" t="s">
        <v>16</v>
      </c>
      <c r="M8916" t="s">
        <v>151</v>
      </c>
      <c r="N8916" t="s">
        <v>141</v>
      </c>
      <c r="O8916">
        <v>11</v>
      </c>
      <c r="P8916">
        <v>2021</v>
      </c>
    </row>
    <row r="8917" spans="1:16" x14ac:dyDescent="0.25">
      <c r="A8917" t="s">
        <v>12</v>
      </c>
      <c r="B8917">
        <v>1128299</v>
      </c>
      <c r="C8917" s="1">
        <v>44524</v>
      </c>
      <c r="D8917" t="s">
        <v>48</v>
      </c>
      <c r="E8917" t="s">
        <v>72</v>
      </c>
      <c r="F8917" t="s">
        <v>73</v>
      </c>
      <c r="G8917" t="s">
        <v>138</v>
      </c>
      <c r="H8917" t="s">
        <v>144</v>
      </c>
      <c r="I8917">
        <v>42</v>
      </c>
      <c r="J8917">
        <v>155</v>
      </c>
      <c r="K8917">
        <v>6510</v>
      </c>
      <c r="L8917" t="s">
        <v>83</v>
      </c>
      <c r="M8917" t="s">
        <v>151</v>
      </c>
      <c r="N8917" t="s">
        <v>141</v>
      </c>
      <c r="O8917">
        <v>11</v>
      </c>
      <c r="P8917">
        <v>2021</v>
      </c>
    </row>
    <row r="8918" spans="1:16" x14ac:dyDescent="0.25">
      <c r="A8918" t="s">
        <v>12</v>
      </c>
      <c r="B8918">
        <v>1128299</v>
      </c>
      <c r="C8918" s="1">
        <v>44524</v>
      </c>
      <c r="D8918" t="s">
        <v>48</v>
      </c>
      <c r="E8918" t="s">
        <v>72</v>
      </c>
      <c r="F8918" t="s">
        <v>73</v>
      </c>
      <c r="G8918" t="s">
        <v>138</v>
      </c>
      <c r="H8918" t="s">
        <v>146</v>
      </c>
      <c r="I8918">
        <v>47</v>
      </c>
      <c r="J8918">
        <v>169</v>
      </c>
      <c r="K8918">
        <v>7943</v>
      </c>
      <c r="L8918" t="s">
        <v>83</v>
      </c>
      <c r="M8918" t="s">
        <v>151</v>
      </c>
      <c r="N8918" t="s">
        <v>141</v>
      </c>
      <c r="O8918">
        <v>11</v>
      </c>
      <c r="P8918">
        <v>2021</v>
      </c>
    </row>
    <row r="8919" spans="1:16" x14ac:dyDescent="0.25">
      <c r="A8919" t="s">
        <v>12</v>
      </c>
      <c r="B8919">
        <v>1128299</v>
      </c>
      <c r="C8919" s="1">
        <v>44524</v>
      </c>
      <c r="D8919" t="s">
        <v>48</v>
      </c>
      <c r="E8919" t="s">
        <v>72</v>
      </c>
      <c r="F8919" t="s">
        <v>73</v>
      </c>
      <c r="G8919" t="s">
        <v>142</v>
      </c>
      <c r="H8919" t="s">
        <v>144</v>
      </c>
      <c r="I8919">
        <v>43</v>
      </c>
      <c r="J8919">
        <v>138</v>
      </c>
      <c r="K8919">
        <v>5934</v>
      </c>
      <c r="L8919" t="s">
        <v>83</v>
      </c>
      <c r="M8919" t="s">
        <v>151</v>
      </c>
      <c r="N8919" t="s">
        <v>141</v>
      </c>
      <c r="O8919">
        <v>11</v>
      </c>
      <c r="P8919">
        <v>2021</v>
      </c>
    </row>
    <row r="8920" spans="1:16" x14ac:dyDescent="0.25">
      <c r="A8920" t="s">
        <v>12</v>
      </c>
      <c r="B8920">
        <v>1128299</v>
      </c>
      <c r="C8920" s="1">
        <v>44524</v>
      </c>
      <c r="D8920" t="s">
        <v>48</v>
      </c>
      <c r="E8920" t="s">
        <v>72</v>
      </c>
      <c r="F8920" t="s">
        <v>73</v>
      </c>
      <c r="G8920" t="s">
        <v>142</v>
      </c>
      <c r="H8920" t="s">
        <v>146</v>
      </c>
      <c r="I8920">
        <v>52</v>
      </c>
      <c r="J8920">
        <v>113</v>
      </c>
      <c r="K8920">
        <v>5876</v>
      </c>
      <c r="L8920" t="s">
        <v>83</v>
      </c>
      <c r="M8920" t="s">
        <v>151</v>
      </c>
      <c r="N8920" t="s">
        <v>141</v>
      </c>
      <c r="O8920">
        <v>11</v>
      </c>
      <c r="P8920">
        <v>2021</v>
      </c>
    </row>
    <row r="8921" spans="1:16" x14ac:dyDescent="0.25">
      <c r="A8921" t="s">
        <v>12</v>
      </c>
      <c r="B8921">
        <v>1128299</v>
      </c>
      <c r="C8921" s="1">
        <v>44524</v>
      </c>
      <c r="D8921" t="s">
        <v>48</v>
      </c>
      <c r="E8921" t="s">
        <v>72</v>
      </c>
      <c r="F8921" t="s">
        <v>73</v>
      </c>
      <c r="G8921" t="s">
        <v>138</v>
      </c>
      <c r="H8921" t="s">
        <v>139</v>
      </c>
      <c r="I8921">
        <v>73</v>
      </c>
      <c r="J8921">
        <v>111</v>
      </c>
      <c r="K8921">
        <v>8103</v>
      </c>
      <c r="L8921" t="s">
        <v>83</v>
      </c>
      <c r="M8921" t="s">
        <v>151</v>
      </c>
      <c r="N8921" t="s">
        <v>141</v>
      </c>
      <c r="O8921">
        <v>11</v>
      </c>
      <c r="P8921">
        <v>2021</v>
      </c>
    </row>
    <row r="8922" spans="1:16" x14ac:dyDescent="0.25">
      <c r="A8922" t="s">
        <v>12</v>
      </c>
      <c r="B8922">
        <v>1128299</v>
      </c>
      <c r="C8922" s="1">
        <v>44524</v>
      </c>
      <c r="D8922" t="s">
        <v>48</v>
      </c>
      <c r="E8922" t="s">
        <v>72</v>
      </c>
      <c r="F8922" t="s">
        <v>73</v>
      </c>
      <c r="G8922" t="s">
        <v>142</v>
      </c>
      <c r="H8922" t="s">
        <v>139</v>
      </c>
      <c r="I8922">
        <v>74</v>
      </c>
      <c r="J8922">
        <v>149</v>
      </c>
      <c r="K8922">
        <v>11026</v>
      </c>
      <c r="L8922" t="s">
        <v>83</v>
      </c>
      <c r="M8922" t="s">
        <v>151</v>
      </c>
      <c r="N8922" t="s">
        <v>141</v>
      </c>
      <c r="O8922">
        <v>11</v>
      </c>
      <c r="P8922">
        <v>2021</v>
      </c>
    </row>
    <row r="8923" spans="1:16" x14ac:dyDescent="0.25">
      <c r="A8923" t="s">
        <v>12</v>
      </c>
      <c r="B8923">
        <v>1128299</v>
      </c>
      <c r="C8923" s="1">
        <v>44524</v>
      </c>
      <c r="D8923" t="s">
        <v>48</v>
      </c>
      <c r="E8923" t="s">
        <v>72</v>
      </c>
      <c r="F8923" t="s">
        <v>73</v>
      </c>
      <c r="G8923" t="s">
        <v>138</v>
      </c>
      <c r="H8923" t="s">
        <v>144</v>
      </c>
      <c r="I8923">
        <v>34</v>
      </c>
      <c r="J8923">
        <v>173</v>
      </c>
      <c r="K8923">
        <v>5882</v>
      </c>
      <c r="L8923" t="s">
        <v>24</v>
      </c>
      <c r="M8923" t="s">
        <v>151</v>
      </c>
      <c r="N8923" t="s">
        <v>141</v>
      </c>
      <c r="O8923">
        <v>11</v>
      </c>
      <c r="P8923">
        <v>2021</v>
      </c>
    </row>
    <row r="8924" spans="1:16" x14ac:dyDescent="0.25">
      <c r="A8924" t="s">
        <v>12</v>
      </c>
      <c r="B8924">
        <v>1128299</v>
      </c>
      <c r="C8924" s="1">
        <v>44524</v>
      </c>
      <c r="D8924" t="s">
        <v>48</v>
      </c>
      <c r="E8924" t="s">
        <v>72</v>
      </c>
      <c r="F8924" t="s">
        <v>73</v>
      </c>
      <c r="G8924" t="s">
        <v>138</v>
      </c>
      <c r="H8924" t="s">
        <v>146</v>
      </c>
      <c r="I8924">
        <v>34</v>
      </c>
      <c r="J8924">
        <v>221</v>
      </c>
      <c r="K8924">
        <v>7514</v>
      </c>
      <c r="L8924" t="s">
        <v>24</v>
      </c>
      <c r="M8924" t="s">
        <v>151</v>
      </c>
      <c r="N8924" t="s">
        <v>141</v>
      </c>
      <c r="O8924">
        <v>11</v>
      </c>
      <c r="P8924">
        <v>2021</v>
      </c>
    </row>
    <row r="8925" spans="1:16" x14ac:dyDescent="0.25">
      <c r="A8925" t="s">
        <v>12</v>
      </c>
      <c r="B8925">
        <v>1128299</v>
      </c>
      <c r="C8925" s="1">
        <v>44524</v>
      </c>
      <c r="D8925" t="s">
        <v>48</v>
      </c>
      <c r="E8925" t="s">
        <v>72</v>
      </c>
      <c r="F8925" t="s">
        <v>73</v>
      </c>
      <c r="G8925" t="s">
        <v>142</v>
      </c>
      <c r="H8925" t="s">
        <v>144</v>
      </c>
      <c r="I8925">
        <v>33</v>
      </c>
      <c r="J8925">
        <v>143</v>
      </c>
      <c r="K8925">
        <v>4719</v>
      </c>
      <c r="L8925" t="s">
        <v>24</v>
      </c>
      <c r="M8925" t="s">
        <v>151</v>
      </c>
      <c r="N8925" t="s">
        <v>141</v>
      </c>
      <c r="O8925">
        <v>11</v>
      </c>
      <c r="P8925">
        <v>2021</v>
      </c>
    </row>
    <row r="8926" spans="1:16" x14ac:dyDescent="0.25">
      <c r="A8926" t="s">
        <v>12</v>
      </c>
      <c r="B8926">
        <v>1128299</v>
      </c>
      <c r="C8926" s="1">
        <v>44524</v>
      </c>
      <c r="D8926" t="s">
        <v>48</v>
      </c>
      <c r="E8926" t="s">
        <v>72</v>
      </c>
      <c r="F8926" t="s">
        <v>73</v>
      </c>
      <c r="G8926" t="s">
        <v>142</v>
      </c>
      <c r="H8926" t="s">
        <v>146</v>
      </c>
      <c r="I8926">
        <v>36</v>
      </c>
      <c r="J8926">
        <v>144</v>
      </c>
      <c r="K8926">
        <v>5184</v>
      </c>
      <c r="L8926" t="s">
        <v>24</v>
      </c>
      <c r="M8926" t="s">
        <v>151</v>
      </c>
      <c r="N8926" t="s">
        <v>141</v>
      </c>
      <c r="O8926">
        <v>11</v>
      </c>
      <c r="P8926">
        <v>2021</v>
      </c>
    </row>
    <row r="8927" spans="1:16" x14ac:dyDescent="0.25">
      <c r="A8927" t="s">
        <v>12</v>
      </c>
      <c r="B8927">
        <v>1128299</v>
      </c>
      <c r="C8927" s="1">
        <v>44524</v>
      </c>
      <c r="D8927" t="s">
        <v>48</v>
      </c>
      <c r="E8927" t="s">
        <v>72</v>
      </c>
      <c r="F8927" t="s">
        <v>73</v>
      </c>
      <c r="G8927" t="s">
        <v>138</v>
      </c>
      <c r="H8927" t="s">
        <v>139</v>
      </c>
      <c r="I8927">
        <v>56</v>
      </c>
      <c r="J8927">
        <v>136</v>
      </c>
      <c r="K8927">
        <v>7616</v>
      </c>
      <c r="L8927" t="s">
        <v>24</v>
      </c>
      <c r="M8927" t="s">
        <v>151</v>
      </c>
      <c r="N8927" t="s">
        <v>141</v>
      </c>
      <c r="O8927">
        <v>11</v>
      </c>
      <c r="P8927">
        <v>2021</v>
      </c>
    </row>
    <row r="8928" spans="1:16" x14ac:dyDescent="0.25">
      <c r="A8928" t="s">
        <v>12</v>
      </c>
      <c r="B8928">
        <v>1128299</v>
      </c>
      <c r="C8928" s="1">
        <v>44524</v>
      </c>
      <c r="D8928" t="s">
        <v>48</v>
      </c>
      <c r="E8928" t="s">
        <v>72</v>
      </c>
      <c r="F8928" t="s">
        <v>73</v>
      </c>
      <c r="G8928" t="s">
        <v>142</v>
      </c>
      <c r="H8928" t="s">
        <v>139</v>
      </c>
      <c r="I8928">
        <v>60</v>
      </c>
      <c r="J8928">
        <v>176</v>
      </c>
      <c r="K8928">
        <v>10560</v>
      </c>
      <c r="L8928" t="s">
        <v>24</v>
      </c>
      <c r="M8928" t="s">
        <v>151</v>
      </c>
      <c r="N8928" t="s">
        <v>141</v>
      </c>
      <c r="O8928">
        <v>11</v>
      </c>
      <c r="P8928">
        <v>2021</v>
      </c>
    </row>
    <row r="8929" spans="1:16" x14ac:dyDescent="0.25">
      <c r="A8929" t="s">
        <v>30</v>
      </c>
      <c r="B8929">
        <v>1128299</v>
      </c>
      <c r="C8929" s="1">
        <v>44524</v>
      </c>
      <c r="D8929" t="s">
        <v>31</v>
      </c>
      <c r="E8929" t="s">
        <v>80</v>
      </c>
      <c r="F8929" t="s">
        <v>63</v>
      </c>
      <c r="G8929" t="s">
        <v>138</v>
      </c>
      <c r="H8929" t="s">
        <v>144</v>
      </c>
      <c r="I8929">
        <v>45.000000000000007</v>
      </c>
      <c r="J8929">
        <v>575</v>
      </c>
      <c r="K8929">
        <v>25875</v>
      </c>
      <c r="L8929" t="s">
        <v>16</v>
      </c>
      <c r="M8929" t="s">
        <v>151</v>
      </c>
      <c r="N8929" t="s">
        <v>141</v>
      </c>
      <c r="O8929">
        <v>11</v>
      </c>
      <c r="P8929">
        <v>2021</v>
      </c>
    </row>
    <row r="8930" spans="1:16" x14ac:dyDescent="0.25">
      <c r="A8930" t="s">
        <v>30</v>
      </c>
      <c r="B8930">
        <v>1128299</v>
      </c>
      <c r="C8930" s="1">
        <v>44524</v>
      </c>
      <c r="D8930" t="s">
        <v>31</v>
      </c>
      <c r="E8930" t="s">
        <v>80</v>
      </c>
      <c r="F8930" t="s">
        <v>63</v>
      </c>
      <c r="G8930" t="s">
        <v>138</v>
      </c>
      <c r="H8930" t="s">
        <v>146</v>
      </c>
      <c r="I8930">
        <v>50.000000000000014</v>
      </c>
      <c r="J8930">
        <v>650</v>
      </c>
      <c r="K8930">
        <v>32500</v>
      </c>
      <c r="L8930" t="s">
        <v>16</v>
      </c>
      <c r="M8930" t="s">
        <v>151</v>
      </c>
      <c r="N8930" t="s">
        <v>141</v>
      </c>
      <c r="O8930">
        <v>11</v>
      </c>
      <c r="P8930">
        <v>2021</v>
      </c>
    </row>
    <row r="8931" spans="1:16" x14ac:dyDescent="0.25">
      <c r="A8931" t="s">
        <v>30</v>
      </c>
      <c r="B8931">
        <v>1128299</v>
      </c>
      <c r="C8931" s="1">
        <v>44524</v>
      </c>
      <c r="D8931" t="s">
        <v>31</v>
      </c>
      <c r="E8931" t="s">
        <v>80</v>
      </c>
      <c r="F8931" t="s">
        <v>63</v>
      </c>
      <c r="G8931" t="s">
        <v>142</v>
      </c>
      <c r="H8931" t="s">
        <v>144</v>
      </c>
      <c r="I8931">
        <v>45.000000000000007</v>
      </c>
      <c r="J8931">
        <v>475</v>
      </c>
      <c r="K8931">
        <v>21375</v>
      </c>
      <c r="L8931" t="s">
        <v>16</v>
      </c>
      <c r="M8931" t="s">
        <v>151</v>
      </c>
      <c r="N8931" t="s">
        <v>141</v>
      </c>
      <c r="O8931">
        <v>11</v>
      </c>
      <c r="P8931">
        <v>2021</v>
      </c>
    </row>
    <row r="8932" spans="1:16" x14ac:dyDescent="0.25">
      <c r="A8932" t="s">
        <v>30</v>
      </c>
      <c r="B8932">
        <v>1128299</v>
      </c>
      <c r="C8932" s="1">
        <v>44524</v>
      </c>
      <c r="D8932" t="s">
        <v>31</v>
      </c>
      <c r="E8932" t="s">
        <v>80</v>
      </c>
      <c r="F8932" t="s">
        <v>63</v>
      </c>
      <c r="G8932" t="s">
        <v>142</v>
      </c>
      <c r="H8932" t="s">
        <v>146</v>
      </c>
      <c r="I8932">
        <v>55.000000000000014</v>
      </c>
      <c r="J8932">
        <v>450</v>
      </c>
      <c r="K8932">
        <v>24750</v>
      </c>
      <c r="L8932" t="s">
        <v>16</v>
      </c>
      <c r="M8932" t="s">
        <v>151</v>
      </c>
      <c r="N8932" t="s">
        <v>141</v>
      </c>
      <c r="O8932">
        <v>11</v>
      </c>
      <c r="P8932">
        <v>2021</v>
      </c>
    </row>
    <row r="8933" spans="1:16" x14ac:dyDescent="0.25">
      <c r="A8933" t="s">
        <v>30</v>
      </c>
      <c r="B8933">
        <v>1128299</v>
      </c>
      <c r="C8933" s="1">
        <v>44524</v>
      </c>
      <c r="D8933" t="s">
        <v>31</v>
      </c>
      <c r="E8933" t="s">
        <v>80</v>
      </c>
      <c r="F8933" t="s">
        <v>63</v>
      </c>
      <c r="G8933" t="s">
        <v>138</v>
      </c>
      <c r="H8933" t="s">
        <v>139</v>
      </c>
      <c r="I8933">
        <v>75.000000000000014</v>
      </c>
      <c r="J8933">
        <v>425</v>
      </c>
      <c r="K8933">
        <v>31875</v>
      </c>
      <c r="L8933" t="s">
        <v>16</v>
      </c>
      <c r="M8933" t="s">
        <v>151</v>
      </c>
      <c r="N8933" t="s">
        <v>141</v>
      </c>
      <c r="O8933">
        <v>11</v>
      </c>
      <c r="P8933">
        <v>2021</v>
      </c>
    </row>
    <row r="8934" spans="1:16" x14ac:dyDescent="0.25">
      <c r="A8934" t="s">
        <v>30</v>
      </c>
      <c r="B8934">
        <v>1128299</v>
      </c>
      <c r="C8934" s="1">
        <v>44524</v>
      </c>
      <c r="D8934" t="s">
        <v>31</v>
      </c>
      <c r="E8934" t="s">
        <v>80</v>
      </c>
      <c r="F8934" t="s">
        <v>63</v>
      </c>
      <c r="G8934" t="s">
        <v>142</v>
      </c>
      <c r="H8934" t="s">
        <v>139</v>
      </c>
      <c r="I8934">
        <v>80.000000000000014</v>
      </c>
      <c r="J8934">
        <v>550</v>
      </c>
      <c r="K8934">
        <v>44000</v>
      </c>
      <c r="L8934" t="s">
        <v>16</v>
      </c>
      <c r="M8934" t="s">
        <v>151</v>
      </c>
      <c r="N8934" t="s">
        <v>141</v>
      </c>
      <c r="O8934">
        <v>11</v>
      </c>
      <c r="P8934">
        <v>2021</v>
      </c>
    </row>
    <row r="8935" spans="1:16" x14ac:dyDescent="0.25">
      <c r="A8935" t="s">
        <v>30</v>
      </c>
      <c r="B8935">
        <v>1128299</v>
      </c>
      <c r="C8935" s="1">
        <v>44524</v>
      </c>
      <c r="D8935" t="s">
        <v>31</v>
      </c>
      <c r="E8935" t="s">
        <v>80</v>
      </c>
      <c r="F8935" t="s">
        <v>63</v>
      </c>
      <c r="G8935" t="s">
        <v>138</v>
      </c>
      <c r="H8935" t="s">
        <v>144</v>
      </c>
      <c r="I8935">
        <v>44</v>
      </c>
      <c r="J8935">
        <v>173</v>
      </c>
      <c r="K8935">
        <v>7612</v>
      </c>
      <c r="L8935" t="s">
        <v>83</v>
      </c>
      <c r="M8935" t="s">
        <v>151</v>
      </c>
      <c r="N8935" t="s">
        <v>141</v>
      </c>
      <c r="O8935">
        <v>11</v>
      </c>
      <c r="P8935">
        <v>2021</v>
      </c>
    </row>
    <row r="8936" spans="1:16" x14ac:dyDescent="0.25">
      <c r="A8936" t="s">
        <v>30</v>
      </c>
      <c r="B8936">
        <v>1128299</v>
      </c>
      <c r="C8936" s="1">
        <v>44524</v>
      </c>
      <c r="D8936" t="s">
        <v>31</v>
      </c>
      <c r="E8936" t="s">
        <v>80</v>
      </c>
      <c r="F8936" t="s">
        <v>63</v>
      </c>
      <c r="G8936" t="s">
        <v>138</v>
      </c>
      <c r="H8936" t="s">
        <v>146</v>
      </c>
      <c r="I8936">
        <v>48</v>
      </c>
      <c r="J8936">
        <v>195</v>
      </c>
      <c r="K8936">
        <v>9360</v>
      </c>
      <c r="L8936" t="s">
        <v>83</v>
      </c>
      <c r="M8936" t="s">
        <v>151</v>
      </c>
      <c r="N8936" t="s">
        <v>141</v>
      </c>
      <c r="O8936">
        <v>11</v>
      </c>
      <c r="P8936">
        <v>2021</v>
      </c>
    </row>
    <row r="8937" spans="1:16" x14ac:dyDescent="0.25">
      <c r="A8937" t="s">
        <v>30</v>
      </c>
      <c r="B8937">
        <v>1128299</v>
      </c>
      <c r="C8937" s="1">
        <v>44524</v>
      </c>
      <c r="D8937" t="s">
        <v>31</v>
      </c>
      <c r="E8937" t="s">
        <v>80</v>
      </c>
      <c r="F8937" t="s">
        <v>63</v>
      </c>
      <c r="G8937" t="s">
        <v>142</v>
      </c>
      <c r="H8937" t="s">
        <v>144</v>
      </c>
      <c r="I8937">
        <v>42</v>
      </c>
      <c r="J8937">
        <v>128</v>
      </c>
      <c r="K8937">
        <v>5376</v>
      </c>
      <c r="L8937" t="s">
        <v>83</v>
      </c>
      <c r="M8937" t="s">
        <v>151</v>
      </c>
      <c r="N8937" t="s">
        <v>141</v>
      </c>
      <c r="O8937">
        <v>11</v>
      </c>
      <c r="P8937">
        <v>2021</v>
      </c>
    </row>
    <row r="8938" spans="1:16" x14ac:dyDescent="0.25">
      <c r="A8938" t="s">
        <v>30</v>
      </c>
      <c r="B8938">
        <v>1128299</v>
      </c>
      <c r="C8938" s="1">
        <v>44524</v>
      </c>
      <c r="D8938" t="s">
        <v>31</v>
      </c>
      <c r="E8938" t="s">
        <v>80</v>
      </c>
      <c r="F8938" t="s">
        <v>63</v>
      </c>
      <c r="G8938" t="s">
        <v>142</v>
      </c>
      <c r="H8938" t="s">
        <v>146</v>
      </c>
      <c r="I8938">
        <v>51</v>
      </c>
      <c r="J8938">
        <v>131</v>
      </c>
      <c r="K8938">
        <v>6681</v>
      </c>
      <c r="L8938" t="s">
        <v>83</v>
      </c>
      <c r="M8938" t="s">
        <v>151</v>
      </c>
      <c r="N8938" t="s">
        <v>141</v>
      </c>
      <c r="O8938">
        <v>11</v>
      </c>
      <c r="P8938">
        <v>2021</v>
      </c>
    </row>
    <row r="8939" spans="1:16" x14ac:dyDescent="0.25">
      <c r="A8939" t="s">
        <v>30</v>
      </c>
      <c r="B8939">
        <v>1128299</v>
      </c>
      <c r="C8939" s="1">
        <v>44524</v>
      </c>
      <c r="D8939" t="s">
        <v>31</v>
      </c>
      <c r="E8939" t="s">
        <v>80</v>
      </c>
      <c r="F8939" t="s">
        <v>63</v>
      </c>
      <c r="G8939" t="s">
        <v>138</v>
      </c>
      <c r="H8939" t="s">
        <v>139</v>
      </c>
      <c r="I8939">
        <v>68</v>
      </c>
      <c r="J8939">
        <v>111</v>
      </c>
      <c r="K8939">
        <v>7548</v>
      </c>
      <c r="L8939" t="s">
        <v>83</v>
      </c>
      <c r="M8939" t="s">
        <v>151</v>
      </c>
      <c r="N8939" t="s">
        <v>141</v>
      </c>
      <c r="O8939">
        <v>11</v>
      </c>
      <c r="P8939">
        <v>2021</v>
      </c>
    </row>
    <row r="8940" spans="1:16" x14ac:dyDescent="0.25">
      <c r="A8940" t="s">
        <v>30</v>
      </c>
      <c r="B8940">
        <v>1128299</v>
      </c>
      <c r="C8940" s="1">
        <v>44524</v>
      </c>
      <c r="D8940" t="s">
        <v>31</v>
      </c>
      <c r="E8940" t="s">
        <v>80</v>
      </c>
      <c r="F8940" t="s">
        <v>63</v>
      </c>
      <c r="G8940" t="s">
        <v>142</v>
      </c>
      <c r="H8940" t="s">
        <v>139</v>
      </c>
      <c r="I8940">
        <v>76</v>
      </c>
      <c r="J8940">
        <v>149</v>
      </c>
      <c r="K8940">
        <v>11324</v>
      </c>
      <c r="L8940" t="s">
        <v>83</v>
      </c>
      <c r="M8940" t="s">
        <v>151</v>
      </c>
      <c r="N8940" t="s">
        <v>141</v>
      </c>
      <c r="O8940">
        <v>11</v>
      </c>
      <c r="P8940">
        <v>2021</v>
      </c>
    </row>
    <row r="8941" spans="1:16" x14ac:dyDescent="0.25">
      <c r="A8941" t="s">
        <v>30</v>
      </c>
      <c r="B8941">
        <v>1128299</v>
      </c>
      <c r="C8941" s="1">
        <v>44524</v>
      </c>
      <c r="D8941" t="s">
        <v>31</v>
      </c>
      <c r="E8941" t="s">
        <v>80</v>
      </c>
      <c r="F8941" t="s">
        <v>63</v>
      </c>
      <c r="G8941" t="s">
        <v>138</v>
      </c>
      <c r="H8941" t="s">
        <v>144</v>
      </c>
      <c r="I8941">
        <v>34</v>
      </c>
      <c r="J8941">
        <v>190</v>
      </c>
      <c r="K8941">
        <v>6460</v>
      </c>
      <c r="L8941" t="s">
        <v>24</v>
      </c>
      <c r="M8941" t="s">
        <v>151</v>
      </c>
      <c r="N8941" t="s">
        <v>141</v>
      </c>
      <c r="O8941">
        <v>11</v>
      </c>
      <c r="P8941">
        <v>2021</v>
      </c>
    </row>
    <row r="8942" spans="1:16" x14ac:dyDescent="0.25">
      <c r="A8942" t="s">
        <v>30</v>
      </c>
      <c r="B8942">
        <v>1128299</v>
      </c>
      <c r="C8942" s="1">
        <v>44524</v>
      </c>
      <c r="D8942" t="s">
        <v>31</v>
      </c>
      <c r="E8942" t="s">
        <v>80</v>
      </c>
      <c r="F8942" t="s">
        <v>63</v>
      </c>
      <c r="G8942" t="s">
        <v>138</v>
      </c>
      <c r="H8942" t="s">
        <v>146</v>
      </c>
      <c r="I8942">
        <v>37</v>
      </c>
      <c r="J8942">
        <v>202</v>
      </c>
      <c r="K8942">
        <v>7474</v>
      </c>
      <c r="L8942" t="s">
        <v>24</v>
      </c>
      <c r="M8942" t="s">
        <v>151</v>
      </c>
      <c r="N8942" t="s">
        <v>141</v>
      </c>
      <c r="O8942">
        <v>11</v>
      </c>
      <c r="P8942">
        <v>2021</v>
      </c>
    </row>
    <row r="8943" spans="1:16" x14ac:dyDescent="0.25">
      <c r="A8943" t="s">
        <v>30</v>
      </c>
      <c r="B8943">
        <v>1128299</v>
      </c>
      <c r="C8943" s="1">
        <v>44524</v>
      </c>
      <c r="D8943" t="s">
        <v>31</v>
      </c>
      <c r="E8943" t="s">
        <v>80</v>
      </c>
      <c r="F8943" t="s">
        <v>63</v>
      </c>
      <c r="G8943" t="s">
        <v>142</v>
      </c>
      <c r="H8943" t="s">
        <v>144</v>
      </c>
      <c r="I8943">
        <v>32</v>
      </c>
      <c r="J8943">
        <v>152</v>
      </c>
      <c r="K8943">
        <v>4864</v>
      </c>
      <c r="L8943" t="s">
        <v>24</v>
      </c>
      <c r="M8943" t="s">
        <v>151</v>
      </c>
      <c r="N8943" t="s">
        <v>141</v>
      </c>
      <c r="O8943">
        <v>11</v>
      </c>
      <c r="P8943">
        <v>2021</v>
      </c>
    </row>
    <row r="8944" spans="1:16" x14ac:dyDescent="0.25">
      <c r="A8944" t="s">
        <v>30</v>
      </c>
      <c r="B8944">
        <v>1128299</v>
      </c>
      <c r="C8944" s="1">
        <v>44524</v>
      </c>
      <c r="D8944" t="s">
        <v>31</v>
      </c>
      <c r="E8944" t="s">
        <v>80</v>
      </c>
      <c r="F8944" t="s">
        <v>63</v>
      </c>
      <c r="G8944" t="s">
        <v>142</v>
      </c>
      <c r="H8944" t="s">
        <v>146</v>
      </c>
      <c r="I8944">
        <v>39</v>
      </c>
      <c r="J8944">
        <v>149</v>
      </c>
      <c r="K8944">
        <v>5811</v>
      </c>
      <c r="L8944" t="s">
        <v>24</v>
      </c>
      <c r="M8944" t="s">
        <v>151</v>
      </c>
      <c r="N8944" t="s">
        <v>141</v>
      </c>
      <c r="O8944">
        <v>11</v>
      </c>
      <c r="P8944">
        <v>2021</v>
      </c>
    </row>
    <row r="8945" spans="1:16" x14ac:dyDescent="0.25">
      <c r="A8945" t="s">
        <v>30</v>
      </c>
      <c r="B8945">
        <v>1128299</v>
      </c>
      <c r="C8945" s="1">
        <v>44524</v>
      </c>
      <c r="D8945" t="s">
        <v>31</v>
      </c>
      <c r="E8945" t="s">
        <v>80</v>
      </c>
      <c r="F8945" t="s">
        <v>63</v>
      </c>
      <c r="G8945" t="s">
        <v>138</v>
      </c>
      <c r="H8945" t="s">
        <v>139</v>
      </c>
      <c r="I8945">
        <v>50</v>
      </c>
      <c r="J8945">
        <v>145</v>
      </c>
      <c r="K8945">
        <v>7250</v>
      </c>
      <c r="L8945" t="s">
        <v>24</v>
      </c>
      <c r="M8945" t="s">
        <v>151</v>
      </c>
      <c r="N8945" t="s">
        <v>141</v>
      </c>
      <c r="O8945">
        <v>11</v>
      </c>
      <c r="P8945">
        <v>2021</v>
      </c>
    </row>
    <row r="8946" spans="1:16" x14ac:dyDescent="0.25">
      <c r="A8946" t="s">
        <v>30</v>
      </c>
      <c r="B8946">
        <v>1128299</v>
      </c>
      <c r="C8946" s="1">
        <v>44524</v>
      </c>
      <c r="D8946" t="s">
        <v>31</v>
      </c>
      <c r="E8946" t="s">
        <v>80</v>
      </c>
      <c r="F8946" t="s">
        <v>63</v>
      </c>
      <c r="G8946" t="s">
        <v>142</v>
      </c>
      <c r="H8946" t="s">
        <v>139</v>
      </c>
      <c r="I8946">
        <v>53</v>
      </c>
      <c r="J8946">
        <v>165</v>
      </c>
      <c r="K8946">
        <v>8745</v>
      </c>
      <c r="L8946" t="s">
        <v>24</v>
      </c>
      <c r="M8946" t="s">
        <v>151</v>
      </c>
      <c r="N8946" t="s">
        <v>141</v>
      </c>
      <c r="O8946">
        <v>11</v>
      </c>
      <c r="P8946">
        <v>2021</v>
      </c>
    </row>
    <row r="8947" spans="1:16" x14ac:dyDescent="0.25">
      <c r="A8947" t="s">
        <v>12</v>
      </c>
      <c r="B8947">
        <v>1185732</v>
      </c>
      <c r="C8947" s="1">
        <v>44525</v>
      </c>
      <c r="D8947" t="s">
        <v>13</v>
      </c>
      <c r="E8947" t="s">
        <v>40</v>
      </c>
      <c r="F8947" t="s">
        <v>41</v>
      </c>
      <c r="G8947" t="s">
        <v>138</v>
      </c>
      <c r="H8947" t="s">
        <v>139</v>
      </c>
      <c r="I8947">
        <v>65</v>
      </c>
      <c r="J8947">
        <v>150</v>
      </c>
      <c r="K8947">
        <v>9750</v>
      </c>
      <c r="L8947" t="s">
        <v>24</v>
      </c>
      <c r="M8947" t="s">
        <v>151</v>
      </c>
      <c r="N8947" t="s">
        <v>143</v>
      </c>
      <c r="O8947">
        <v>11</v>
      </c>
      <c r="P8947">
        <v>2021</v>
      </c>
    </row>
    <row r="8948" spans="1:16" x14ac:dyDescent="0.25">
      <c r="A8948" t="s">
        <v>12</v>
      </c>
      <c r="B8948">
        <v>1185732</v>
      </c>
      <c r="C8948" s="1">
        <v>44525</v>
      </c>
      <c r="D8948" t="s">
        <v>13</v>
      </c>
      <c r="E8948" t="s">
        <v>40</v>
      </c>
      <c r="F8948" t="s">
        <v>41</v>
      </c>
      <c r="G8948" t="s">
        <v>138</v>
      </c>
      <c r="H8948" t="s">
        <v>139</v>
      </c>
      <c r="I8948">
        <v>60</v>
      </c>
      <c r="J8948">
        <v>45</v>
      </c>
      <c r="K8948">
        <v>2700</v>
      </c>
      <c r="L8948" t="s">
        <v>83</v>
      </c>
      <c r="M8948" t="s">
        <v>151</v>
      </c>
      <c r="N8948" t="s">
        <v>143</v>
      </c>
      <c r="O8948">
        <v>11</v>
      </c>
      <c r="P8948">
        <v>2021</v>
      </c>
    </row>
    <row r="8949" spans="1:16" x14ac:dyDescent="0.25">
      <c r="A8949" t="s">
        <v>12</v>
      </c>
      <c r="B8949">
        <v>1185732</v>
      </c>
      <c r="C8949" s="1">
        <v>44525</v>
      </c>
      <c r="D8949" t="s">
        <v>13</v>
      </c>
      <c r="E8949" t="s">
        <v>40</v>
      </c>
      <c r="F8949" t="s">
        <v>41</v>
      </c>
      <c r="G8949" t="s">
        <v>138</v>
      </c>
      <c r="H8949" t="s">
        <v>139</v>
      </c>
      <c r="I8949">
        <v>43</v>
      </c>
      <c r="J8949">
        <v>48</v>
      </c>
      <c r="K8949">
        <v>2064</v>
      </c>
      <c r="L8949" t="s">
        <v>24</v>
      </c>
      <c r="M8949" t="s">
        <v>151</v>
      </c>
      <c r="N8949" t="s">
        <v>143</v>
      </c>
      <c r="O8949">
        <v>11</v>
      </c>
      <c r="P8949">
        <v>2021</v>
      </c>
    </row>
    <row r="8950" spans="1:16" x14ac:dyDescent="0.25">
      <c r="A8950" t="s">
        <v>12</v>
      </c>
      <c r="B8950">
        <v>1185732</v>
      </c>
      <c r="C8950" s="1">
        <v>44526</v>
      </c>
      <c r="D8950" t="s">
        <v>13</v>
      </c>
      <c r="E8950" t="s">
        <v>40</v>
      </c>
      <c r="F8950" t="s">
        <v>41</v>
      </c>
      <c r="G8950" t="s">
        <v>142</v>
      </c>
      <c r="H8950" t="s">
        <v>139</v>
      </c>
      <c r="I8950">
        <v>70</v>
      </c>
      <c r="J8950">
        <v>300</v>
      </c>
      <c r="K8950">
        <v>21000</v>
      </c>
      <c r="L8950" t="s">
        <v>24</v>
      </c>
      <c r="M8950" t="s">
        <v>151</v>
      </c>
      <c r="N8950" t="s">
        <v>145</v>
      </c>
      <c r="O8950">
        <v>11</v>
      </c>
      <c r="P8950">
        <v>2021</v>
      </c>
    </row>
    <row r="8951" spans="1:16" x14ac:dyDescent="0.25">
      <c r="A8951" t="s">
        <v>12</v>
      </c>
      <c r="B8951">
        <v>1185732</v>
      </c>
      <c r="C8951" s="1">
        <v>44526</v>
      </c>
      <c r="D8951" t="s">
        <v>13</v>
      </c>
      <c r="E8951" t="s">
        <v>40</v>
      </c>
      <c r="F8951" t="s">
        <v>41</v>
      </c>
      <c r="G8951" t="s">
        <v>142</v>
      </c>
      <c r="H8951" t="s">
        <v>139</v>
      </c>
      <c r="I8951">
        <v>65</v>
      </c>
      <c r="J8951">
        <v>81</v>
      </c>
      <c r="K8951">
        <v>5265</v>
      </c>
      <c r="L8951" t="s">
        <v>83</v>
      </c>
      <c r="M8951" t="s">
        <v>151</v>
      </c>
      <c r="N8951" t="s">
        <v>145</v>
      </c>
      <c r="O8951">
        <v>11</v>
      </c>
      <c r="P8951">
        <v>2021</v>
      </c>
    </row>
    <row r="8952" spans="1:16" x14ac:dyDescent="0.25">
      <c r="A8952" t="s">
        <v>12</v>
      </c>
      <c r="B8952">
        <v>1185732</v>
      </c>
      <c r="C8952" s="1">
        <v>44526</v>
      </c>
      <c r="D8952" t="s">
        <v>13</v>
      </c>
      <c r="E8952" t="s">
        <v>40</v>
      </c>
      <c r="F8952" t="s">
        <v>41</v>
      </c>
      <c r="G8952" t="s">
        <v>142</v>
      </c>
      <c r="H8952" t="s">
        <v>139</v>
      </c>
      <c r="I8952">
        <v>52</v>
      </c>
      <c r="J8952">
        <v>105</v>
      </c>
      <c r="K8952">
        <v>5460</v>
      </c>
      <c r="L8952" t="s">
        <v>24</v>
      </c>
      <c r="M8952" t="s">
        <v>151</v>
      </c>
      <c r="N8952" t="s">
        <v>145</v>
      </c>
      <c r="O8952">
        <v>11</v>
      </c>
      <c r="P8952">
        <v>2021</v>
      </c>
    </row>
    <row r="8953" spans="1:16" x14ac:dyDescent="0.25">
      <c r="A8953" t="s">
        <v>34</v>
      </c>
      <c r="B8953">
        <v>1128299</v>
      </c>
      <c r="C8953" s="1">
        <v>44526</v>
      </c>
      <c r="D8953" t="s">
        <v>31</v>
      </c>
      <c r="E8953" t="s">
        <v>88</v>
      </c>
      <c r="F8953" t="s">
        <v>89</v>
      </c>
      <c r="G8953" t="s">
        <v>138</v>
      </c>
      <c r="H8953" t="s">
        <v>144</v>
      </c>
      <c r="I8953">
        <v>47</v>
      </c>
      <c r="J8953">
        <v>176</v>
      </c>
      <c r="K8953">
        <v>8272</v>
      </c>
      <c r="L8953" t="s">
        <v>24</v>
      </c>
      <c r="M8953" t="s">
        <v>151</v>
      </c>
      <c r="N8953" t="s">
        <v>145</v>
      </c>
      <c r="O8953">
        <v>11</v>
      </c>
      <c r="P8953">
        <v>2021</v>
      </c>
    </row>
    <row r="8954" spans="1:16" x14ac:dyDescent="0.25">
      <c r="A8954" t="s">
        <v>34</v>
      </c>
      <c r="B8954">
        <v>1128299</v>
      </c>
      <c r="C8954" s="1">
        <v>44526</v>
      </c>
      <c r="D8954" t="s">
        <v>31</v>
      </c>
      <c r="E8954" t="s">
        <v>88</v>
      </c>
      <c r="F8954" t="s">
        <v>89</v>
      </c>
      <c r="G8954" t="s">
        <v>138</v>
      </c>
      <c r="H8954" t="s">
        <v>146</v>
      </c>
      <c r="I8954">
        <v>44</v>
      </c>
      <c r="J8954">
        <v>180</v>
      </c>
      <c r="K8954">
        <v>7920</v>
      </c>
      <c r="L8954" t="s">
        <v>24</v>
      </c>
      <c r="M8954" t="s">
        <v>151</v>
      </c>
      <c r="N8954" t="s">
        <v>145</v>
      </c>
      <c r="O8954">
        <v>11</v>
      </c>
      <c r="P8954">
        <v>2021</v>
      </c>
    </row>
    <row r="8955" spans="1:16" x14ac:dyDescent="0.25">
      <c r="A8955" t="s">
        <v>34</v>
      </c>
      <c r="B8955">
        <v>1128299</v>
      </c>
      <c r="C8955" s="1">
        <v>44526</v>
      </c>
      <c r="D8955" t="s">
        <v>31</v>
      </c>
      <c r="E8955" t="s">
        <v>88</v>
      </c>
      <c r="F8955" t="s">
        <v>89</v>
      </c>
      <c r="G8955" t="s">
        <v>142</v>
      </c>
      <c r="H8955" t="s">
        <v>144</v>
      </c>
      <c r="I8955">
        <v>46</v>
      </c>
      <c r="J8955">
        <v>149</v>
      </c>
      <c r="K8955">
        <v>6854</v>
      </c>
      <c r="L8955" t="s">
        <v>24</v>
      </c>
      <c r="M8955" t="s">
        <v>151</v>
      </c>
      <c r="N8955" t="s">
        <v>145</v>
      </c>
      <c r="O8955">
        <v>11</v>
      </c>
      <c r="P8955">
        <v>2021</v>
      </c>
    </row>
    <row r="8956" spans="1:16" x14ac:dyDescent="0.25">
      <c r="A8956" t="s">
        <v>34</v>
      </c>
      <c r="B8956">
        <v>1128299</v>
      </c>
      <c r="C8956" s="1">
        <v>44526</v>
      </c>
      <c r="D8956" t="s">
        <v>31</v>
      </c>
      <c r="E8956" t="s">
        <v>88</v>
      </c>
      <c r="F8956" t="s">
        <v>89</v>
      </c>
      <c r="G8956" t="s">
        <v>142</v>
      </c>
      <c r="H8956" t="s">
        <v>146</v>
      </c>
      <c r="I8956">
        <v>40</v>
      </c>
      <c r="J8956">
        <v>136</v>
      </c>
      <c r="K8956">
        <v>5440</v>
      </c>
      <c r="L8956" t="s">
        <v>24</v>
      </c>
      <c r="M8956" t="s">
        <v>151</v>
      </c>
      <c r="N8956" t="s">
        <v>145</v>
      </c>
      <c r="O8956">
        <v>11</v>
      </c>
      <c r="P8956">
        <v>2021</v>
      </c>
    </row>
    <row r="8957" spans="1:16" x14ac:dyDescent="0.25">
      <c r="A8957" t="s">
        <v>34</v>
      </c>
      <c r="B8957">
        <v>1128299</v>
      </c>
      <c r="C8957" s="1">
        <v>44526</v>
      </c>
      <c r="D8957" t="s">
        <v>31</v>
      </c>
      <c r="E8957" t="s">
        <v>88</v>
      </c>
      <c r="F8957" t="s">
        <v>89</v>
      </c>
      <c r="G8957" t="s">
        <v>138</v>
      </c>
      <c r="H8957" t="s">
        <v>139</v>
      </c>
      <c r="I8957">
        <v>54</v>
      </c>
      <c r="J8957">
        <v>131</v>
      </c>
      <c r="K8957">
        <v>7074</v>
      </c>
      <c r="L8957" t="s">
        <v>24</v>
      </c>
      <c r="M8957" t="s">
        <v>151</v>
      </c>
      <c r="N8957" t="s">
        <v>145</v>
      </c>
      <c r="O8957">
        <v>11</v>
      </c>
      <c r="P8957">
        <v>2021</v>
      </c>
    </row>
    <row r="8958" spans="1:16" x14ac:dyDescent="0.25">
      <c r="A8958" t="s">
        <v>34</v>
      </c>
      <c r="B8958">
        <v>1128299</v>
      </c>
      <c r="C8958" s="1">
        <v>44526</v>
      </c>
      <c r="D8958" t="s">
        <v>31</v>
      </c>
      <c r="E8958" t="s">
        <v>88</v>
      </c>
      <c r="F8958" t="s">
        <v>89</v>
      </c>
      <c r="G8958" t="s">
        <v>142</v>
      </c>
      <c r="H8958" t="s">
        <v>139</v>
      </c>
      <c r="I8958">
        <v>56</v>
      </c>
      <c r="J8958">
        <v>170</v>
      </c>
      <c r="K8958">
        <v>9520</v>
      </c>
      <c r="L8958" t="s">
        <v>24</v>
      </c>
      <c r="M8958" t="s">
        <v>151</v>
      </c>
      <c r="N8958" t="s">
        <v>145</v>
      </c>
      <c r="O8958">
        <v>11</v>
      </c>
      <c r="P8958">
        <v>2021</v>
      </c>
    </row>
    <row r="8959" spans="1:16" x14ac:dyDescent="0.25">
      <c r="A8959" t="s">
        <v>34</v>
      </c>
      <c r="B8959">
        <v>1128299</v>
      </c>
      <c r="C8959" s="1">
        <v>44526</v>
      </c>
      <c r="D8959" t="s">
        <v>31</v>
      </c>
      <c r="E8959" t="s">
        <v>88</v>
      </c>
      <c r="F8959" t="s">
        <v>89</v>
      </c>
      <c r="G8959" t="s">
        <v>138</v>
      </c>
      <c r="H8959" t="s">
        <v>144</v>
      </c>
      <c r="I8959">
        <v>60.000000000000007</v>
      </c>
      <c r="J8959">
        <v>550</v>
      </c>
      <c r="K8959">
        <v>33000</v>
      </c>
      <c r="L8959" t="s">
        <v>83</v>
      </c>
      <c r="M8959" t="s">
        <v>151</v>
      </c>
      <c r="N8959" t="s">
        <v>145</v>
      </c>
      <c r="O8959">
        <v>11</v>
      </c>
      <c r="P8959">
        <v>2021</v>
      </c>
    </row>
    <row r="8960" spans="1:16" x14ac:dyDescent="0.25">
      <c r="A8960" t="s">
        <v>34</v>
      </c>
      <c r="B8960">
        <v>1128299</v>
      </c>
      <c r="C8960" s="1">
        <v>44526</v>
      </c>
      <c r="D8960" t="s">
        <v>31</v>
      </c>
      <c r="E8960" t="s">
        <v>88</v>
      </c>
      <c r="F8960" t="s">
        <v>89</v>
      </c>
      <c r="G8960" t="s">
        <v>138</v>
      </c>
      <c r="H8960" t="s">
        <v>146</v>
      </c>
      <c r="I8960">
        <v>65.000000000000014</v>
      </c>
      <c r="J8960">
        <v>600</v>
      </c>
      <c r="K8960">
        <v>39000</v>
      </c>
      <c r="L8960" t="s">
        <v>83</v>
      </c>
      <c r="M8960" t="s">
        <v>151</v>
      </c>
      <c r="N8960" t="s">
        <v>145</v>
      </c>
      <c r="O8960">
        <v>11</v>
      </c>
      <c r="P8960">
        <v>2021</v>
      </c>
    </row>
    <row r="8961" spans="1:16" x14ac:dyDescent="0.25">
      <c r="A8961" t="s">
        <v>34</v>
      </c>
      <c r="B8961">
        <v>1128299</v>
      </c>
      <c r="C8961" s="1">
        <v>44526</v>
      </c>
      <c r="D8961" t="s">
        <v>31</v>
      </c>
      <c r="E8961" t="s">
        <v>88</v>
      </c>
      <c r="F8961" t="s">
        <v>89</v>
      </c>
      <c r="G8961" t="s">
        <v>142</v>
      </c>
      <c r="H8961" t="s">
        <v>144</v>
      </c>
      <c r="I8961">
        <v>60.000000000000007</v>
      </c>
      <c r="J8961">
        <v>450</v>
      </c>
      <c r="K8961">
        <v>27000</v>
      </c>
      <c r="L8961" t="s">
        <v>83</v>
      </c>
      <c r="M8961" t="s">
        <v>151</v>
      </c>
      <c r="N8961" t="s">
        <v>145</v>
      </c>
      <c r="O8961">
        <v>11</v>
      </c>
      <c r="P8961">
        <v>2021</v>
      </c>
    </row>
    <row r="8962" spans="1:16" x14ac:dyDescent="0.25">
      <c r="A8962" t="s">
        <v>34</v>
      </c>
      <c r="B8962">
        <v>1128299</v>
      </c>
      <c r="C8962" s="1">
        <v>44526</v>
      </c>
      <c r="D8962" t="s">
        <v>31</v>
      </c>
      <c r="E8962" t="s">
        <v>88</v>
      </c>
      <c r="F8962" t="s">
        <v>89</v>
      </c>
      <c r="G8962" t="s">
        <v>142</v>
      </c>
      <c r="H8962" t="s">
        <v>146</v>
      </c>
      <c r="I8962">
        <v>60.000000000000007</v>
      </c>
      <c r="J8962">
        <v>425</v>
      </c>
      <c r="K8962">
        <v>25500</v>
      </c>
      <c r="L8962" t="s">
        <v>83</v>
      </c>
      <c r="M8962" t="s">
        <v>151</v>
      </c>
      <c r="N8962" t="s">
        <v>145</v>
      </c>
      <c r="O8962">
        <v>11</v>
      </c>
      <c r="P8962">
        <v>2021</v>
      </c>
    </row>
    <row r="8963" spans="1:16" x14ac:dyDescent="0.25">
      <c r="A8963" t="s">
        <v>34</v>
      </c>
      <c r="B8963">
        <v>1128299</v>
      </c>
      <c r="C8963" s="1">
        <v>44526</v>
      </c>
      <c r="D8963" t="s">
        <v>31</v>
      </c>
      <c r="E8963" t="s">
        <v>88</v>
      </c>
      <c r="F8963" t="s">
        <v>89</v>
      </c>
      <c r="G8963" t="s">
        <v>138</v>
      </c>
      <c r="H8963" t="s">
        <v>139</v>
      </c>
      <c r="I8963">
        <v>70</v>
      </c>
      <c r="J8963">
        <v>375</v>
      </c>
      <c r="K8963">
        <v>26250</v>
      </c>
      <c r="L8963" t="s">
        <v>83</v>
      </c>
      <c r="M8963" t="s">
        <v>151</v>
      </c>
      <c r="N8963" t="s">
        <v>145</v>
      </c>
      <c r="O8963">
        <v>11</v>
      </c>
      <c r="P8963">
        <v>2021</v>
      </c>
    </row>
    <row r="8964" spans="1:16" x14ac:dyDescent="0.25">
      <c r="A8964" t="s">
        <v>34</v>
      </c>
      <c r="B8964">
        <v>1128299</v>
      </c>
      <c r="C8964" s="1">
        <v>44526</v>
      </c>
      <c r="D8964" t="s">
        <v>31</v>
      </c>
      <c r="E8964" t="s">
        <v>88</v>
      </c>
      <c r="F8964" t="s">
        <v>89</v>
      </c>
      <c r="G8964" t="s">
        <v>142</v>
      </c>
      <c r="H8964" t="s">
        <v>139</v>
      </c>
      <c r="I8964">
        <v>75.000000000000014</v>
      </c>
      <c r="J8964">
        <v>500</v>
      </c>
      <c r="K8964">
        <v>37500</v>
      </c>
      <c r="L8964" t="s">
        <v>83</v>
      </c>
      <c r="M8964" t="s">
        <v>151</v>
      </c>
      <c r="N8964" t="s">
        <v>145</v>
      </c>
      <c r="O8964">
        <v>11</v>
      </c>
      <c r="P8964">
        <v>2021</v>
      </c>
    </row>
    <row r="8965" spans="1:16" x14ac:dyDescent="0.25">
      <c r="A8965" t="s">
        <v>34</v>
      </c>
      <c r="B8965">
        <v>1128299</v>
      </c>
      <c r="C8965" s="1">
        <v>44526</v>
      </c>
      <c r="D8965" t="s">
        <v>31</v>
      </c>
      <c r="E8965" t="s">
        <v>88</v>
      </c>
      <c r="F8965" t="s">
        <v>89</v>
      </c>
      <c r="G8965" t="s">
        <v>138</v>
      </c>
      <c r="H8965" t="s">
        <v>144</v>
      </c>
      <c r="I8965">
        <v>58</v>
      </c>
      <c r="J8965">
        <v>160</v>
      </c>
      <c r="K8965">
        <v>9280</v>
      </c>
      <c r="L8965" t="s">
        <v>83</v>
      </c>
      <c r="M8965" t="s">
        <v>151</v>
      </c>
      <c r="N8965" t="s">
        <v>145</v>
      </c>
      <c r="O8965">
        <v>11</v>
      </c>
      <c r="P8965">
        <v>2021</v>
      </c>
    </row>
    <row r="8966" spans="1:16" x14ac:dyDescent="0.25">
      <c r="A8966" t="s">
        <v>34</v>
      </c>
      <c r="B8966">
        <v>1128299</v>
      </c>
      <c r="C8966" s="1">
        <v>44526</v>
      </c>
      <c r="D8966" t="s">
        <v>31</v>
      </c>
      <c r="E8966" t="s">
        <v>88</v>
      </c>
      <c r="F8966" t="s">
        <v>89</v>
      </c>
      <c r="G8966" t="s">
        <v>138</v>
      </c>
      <c r="H8966" t="s">
        <v>146</v>
      </c>
      <c r="I8966">
        <v>59</v>
      </c>
      <c r="J8966">
        <v>150</v>
      </c>
      <c r="K8966">
        <v>8850</v>
      </c>
      <c r="L8966" t="s">
        <v>83</v>
      </c>
      <c r="M8966" t="s">
        <v>151</v>
      </c>
      <c r="N8966" t="s">
        <v>145</v>
      </c>
      <c r="O8966">
        <v>11</v>
      </c>
      <c r="P8966">
        <v>2021</v>
      </c>
    </row>
    <row r="8967" spans="1:16" x14ac:dyDescent="0.25">
      <c r="A8967" t="s">
        <v>34</v>
      </c>
      <c r="B8967">
        <v>1128299</v>
      </c>
      <c r="C8967" s="1">
        <v>44526</v>
      </c>
      <c r="D8967" t="s">
        <v>31</v>
      </c>
      <c r="E8967" t="s">
        <v>88</v>
      </c>
      <c r="F8967" t="s">
        <v>89</v>
      </c>
      <c r="G8967" t="s">
        <v>142</v>
      </c>
      <c r="H8967" t="s">
        <v>144</v>
      </c>
      <c r="I8967">
        <v>54</v>
      </c>
      <c r="J8967">
        <v>117</v>
      </c>
      <c r="K8967">
        <v>6318</v>
      </c>
      <c r="L8967" t="s">
        <v>83</v>
      </c>
      <c r="M8967" t="s">
        <v>151</v>
      </c>
      <c r="N8967" t="s">
        <v>145</v>
      </c>
      <c r="O8967">
        <v>11</v>
      </c>
      <c r="P8967">
        <v>2021</v>
      </c>
    </row>
    <row r="8968" spans="1:16" x14ac:dyDescent="0.25">
      <c r="A8968" t="s">
        <v>34</v>
      </c>
      <c r="B8968">
        <v>1128299</v>
      </c>
      <c r="C8968" s="1">
        <v>44526</v>
      </c>
      <c r="D8968" t="s">
        <v>31</v>
      </c>
      <c r="E8968" t="s">
        <v>88</v>
      </c>
      <c r="F8968" t="s">
        <v>89</v>
      </c>
      <c r="G8968" t="s">
        <v>142</v>
      </c>
      <c r="H8968" t="s">
        <v>146</v>
      </c>
      <c r="I8968">
        <v>55</v>
      </c>
      <c r="J8968">
        <v>115</v>
      </c>
      <c r="K8968">
        <v>6325</v>
      </c>
      <c r="L8968" t="s">
        <v>83</v>
      </c>
      <c r="M8968" t="s">
        <v>151</v>
      </c>
      <c r="N8968" t="s">
        <v>145</v>
      </c>
      <c r="O8968">
        <v>11</v>
      </c>
      <c r="P8968">
        <v>2021</v>
      </c>
    </row>
    <row r="8969" spans="1:16" x14ac:dyDescent="0.25">
      <c r="A8969" t="s">
        <v>34</v>
      </c>
      <c r="B8969">
        <v>1128299</v>
      </c>
      <c r="C8969" s="1">
        <v>44526</v>
      </c>
      <c r="D8969" t="s">
        <v>31</v>
      </c>
      <c r="E8969" t="s">
        <v>88</v>
      </c>
      <c r="F8969" t="s">
        <v>89</v>
      </c>
      <c r="G8969" t="s">
        <v>138</v>
      </c>
      <c r="H8969" t="s">
        <v>139</v>
      </c>
      <c r="I8969">
        <v>65</v>
      </c>
      <c r="J8969">
        <v>113</v>
      </c>
      <c r="K8969">
        <v>7345</v>
      </c>
      <c r="L8969" t="s">
        <v>83</v>
      </c>
      <c r="M8969" t="s">
        <v>151</v>
      </c>
      <c r="N8969" t="s">
        <v>145</v>
      </c>
      <c r="O8969">
        <v>11</v>
      </c>
      <c r="P8969">
        <v>2021</v>
      </c>
    </row>
    <row r="8970" spans="1:16" x14ac:dyDescent="0.25">
      <c r="A8970" t="s">
        <v>34</v>
      </c>
      <c r="B8970">
        <v>1128299</v>
      </c>
      <c r="C8970" s="1">
        <v>44526</v>
      </c>
      <c r="D8970" t="s">
        <v>31</v>
      </c>
      <c r="E8970" t="s">
        <v>88</v>
      </c>
      <c r="F8970" t="s">
        <v>89</v>
      </c>
      <c r="G8970" t="s">
        <v>142</v>
      </c>
      <c r="H8970" t="s">
        <v>139</v>
      </c>
      <c r="I8970">
        <v>72</v>
      </c>
      <c r="J8970">
        <v>140</v>
      </c>
      <c r="K8970">
        <v>10080</v>
      </c>
      <c r="L8970" t="s">
        <v>83</v>
      </c>
      <c r="M8970" t="s">
        <v>151</v>
      </c>
      <c r="N8970" t="s">
        <v>145</v>
      </c>
      <c r="O8970">
        <v>11</v>
      </c>
      <c r="P8970">
        <v>2021</v>
      </c>
    </row>
    <row r="8971" spans="1:16" x14ac:dyDescent="0.25">
      <c r="A8971" t="s">
        <v>12</v>
      </c>
      <c r="B8971">
        <v>1185732</v>
      </c>
      <c r="C8971" s="1">
        <v>44527</v>
      </c>
      <c r="D8971" t="s">
        <v>13</v>
      </c>
      <c r="E8971" t="s">
        <v>40</v>
      </c>
      <c r="F8971" t="s">
        <v>41</v>
      </c>
      <c r="G8971" t="s">
        <v>138</v>
      </c>
      <c r="H8971" t="s">
        <v>144</v>
      </c>
      <c r="I8971">
        <v>65</v>
      </c>
      <c r="J8971">
        <v>500</v>
      </c>
      <c r="K8971">
        <v>32500</v>
      </c>
      <c r="L8971" t="s">
        <v>24</v>
      </c>
      <c r="M8971" t="s">
        <v>151</v>
      </c>
      <c r="N8971" t="s">
        <v>147</v>
      </c>
      <c r="O8971">
        <v>11</v>
      </c>
      <c r="P8971">
        <v>2021</v>
      </c>
    </row>
    <row r="8972" spans="1:16" x14ac:dyDescent="0.25">
      <c r="A8972" t="s">
        <v>12</v>
      </c>
      <c r="B8972">
        <v>1185732</v>
      </c>
      <c r="C8972" s="1">
        <v>44527</v>
      </c>
      <c r="D8972" t="s">
        <v>13</v>
      </c>
      <c r="E8972" t="s">
        <v>40</v>
      </c>
      <c r="F8972" t="s">
        <v>41</v>
      </c>
      <c r="G8972" t="s">
        <v>138</v>
      </c>
      <c r="H8972" t="s">
        <v>144</v>
      </c>
      <c r="I8972">
        <v>60</v>
      </c>
      <c r="J8972">
        <v>145</v>
      </c>
      <c r="K8972">
        <v>8700</v>
      </c>
      <c r="L8972" t="s">
        <v>83</v>
      </c>
      <c r="M8972" t="s">
        <v>151</v>
      </c>
      <c r="N8972" t="s">
        <v>147</v>
      </c>
      <c r="O8972">
        <v>11</v>
      </c>
      <c r="P8972">
        <v>2021</v>
      </c>
    </row>
    <row r="8973" spans="1:16" x14ac:dyDescent="0.25">
      <c r="A8973" t="s">
        <v>12</v>
      </c>
      <c r="B8973">
        <v>1185732</v>
      </c>
      <c r="C8973" s="1">
        <v>44527</v>
      </c>
      <c r="D8973" t="s">
        <v>13</v>
      </c>
      <c r="E8973" t="s">
        <v>40</v>
      </c>
      <c r="F8973" t="s">
        <v>41</v>
      </c>
      <c r="G8973" t="s">
        <v>138</v>
      </c>
      <c r="H8973" t="s">
        <v>144</v>
      </c>
      <c r="I8973">
        <v>49</v>
      </c>
      <c r="J8973">
        <v>175</v>
      </c>
      <c r="K8973">
        <v>8575</v>
      </c>
      <c r="L8973" t="s">
        <v>24</v>
      </c>
      <c r="M8973" t="s">
        <v>151</v>
      </c>
      <c r="N8973" t="s">
        <v>147</v>
      </c>
      <c r="O8973">
        <v>11</v>
      </c>
      <c r="P8973">
        <v>2021</v>
      </c>
    </row>
    <row r="8974" spans="1:16" x14ac:dyDescent="0.25">
      <c r="A8974" t="s">
        <v>12</v>
      </c>
      <c r="B8974">
        <v>1185732</v>
      </c>
      <c r="C8974" s="1">
        <v>44528</v>
      </c>
      <c r="D8974" t="s">
        <v>13</v>
      </c>
      <c r="E8974" t="s">
        <v>40</v>
      </c>
      <c r="F8974" t="s">
        <v>41</v>
      </c>
      <c r="G8974" t="s">
        <v>138</v>
      </c>
      <c r="H8974" t="s">
        <v>146</v>
      </c>
      <c r="I8974">
        <v>60.000000000000007</v>
      </c>
      <c r="J8974">
        <v>300</v>
      </c>
      <c r="K8974">
        <v>18000</v>
      </c>
      <c r="L8974" t="s">
        <v>24</v>
      </c>
      <c r="M8974" t="s">
        <v>151</v>
      </c>
      <c r="N8974" t="s">
        <v>148</v>
      </c>
      <c r="O8974">
        <v>11</v>
      </c>
      <c r="P8974">
        <v>2021</v>
      </c>
    </row>
    <row r="8975" spans="1:16" x14ac:dyDescent="0.25">
      <c r="A8975" t="s">
        <v>12</v>
      </c>
      <c r="B8975">
        <v>1185732</v>
      </c>
      <c r="C8975" s="1">
        <v>44528</v>
      </c>
      <c r="D8975" t="s">
        <v>13</v>
      </c>
      <c r="E8975" t="s">
        <v>40</v>
      </c>
      <c r="F8975" t="s">
        <v>41</v>
      </c>
      <c r="G8975" t="s">
        <v>138</v>
      </c>
      <c r="H8975" t="s">
        <v>146</v>
      </c>
      <c r="I8975">
        <v>55</v>
      </c>
      <c r="J8975">
        <v>90</v>
      </c>
      <c r="K8975">
        <v>4950</v>
      </c>
      <c r="L8975" t="s">
        <v>83</v>
      </c>
      <c r="M8975" t="s">
        <v>151</v>
      </c>
      <c r="N8975" t="s">
        <v>148</v>
      </c>
      <c r="O8975">
        <v>11</v>
      </c>
      <c r="P8975">
        <v>2021</v>
      </c>
    </row>
    <row r="8976" spans="1:16" x14ac:dyDescent="0.25">
      <c r="A8976" t="s">
        <v>12</v>
      </c>
      <c r="B8976">
        <v>1185732</v>
      </c>
      <c r="C8976" s="1">
        <v>44528</v>
      </c>
      <c r="D8976" t="s">
        <v>13</v>
      </c>
      <c r="E8976" t="s">
        <v>40</v>
      </c>
      <c r="F8976" t="s">
        <v>41</v>
      </c>
      <c r="G8976" t="s">
        <v>138</v>
      </c>
      <c r="H8976" t="s">
        <v>146</v>
      </c>
      <c r="I8976">
        <v>45</v>
      </c>
      <c r="J8976">
        <v>99</v>
      </c>
      <c r="K8976">
        <v>4455</v>
      </c>
      <c r="L8976" t="s">
        <v>24</v>
      </c>
      <c r="M8976" t="s">
        <v>151</v>
      </c>
      <c r="N8976" t="s">
        <v>148</v>
      </c>
      <c r="O8976">
        <v>11</v>
      </c>
      <c r="P8976">
        <v>2021</v>
      </c>
    </row>
    <row r="8977" spans="1:16" x14ac:dyDescent="0.25">
      <c r="A8977" t="s">
        <v>12</v>
      </c>
      <c r="B8977">
        <v>1185732</v>
      </c>
      <c r="C8977" s="1">
        <v>44529</v>
      </c>
      <c r="D8977" t="s">
        <v>13</v>
      </c>
      <c r="E8977" t="s">
        <v>40</v>
      </c>
      <c r="F8977" t="s">
        <v>41</v>
      </c>
      <c r="G8977" t="s">
        <v>142</v>
      </c>
      <c r="H8977" t="s">
        <v>144</v>
      </c>
      <c r="I8977">
        <v>55.000000000000007</v>
      </c>
      <c r="J8977">
        <v>225</v>
      </c>
      <c r="K8977">
        <v>12375</v>
      </c>
      <c r="L8977" t="s">
        <v>24</v>
      </c>
      <c r="M8977" t="s">
        <v>151</v>
      </c>
      <c r="N8977" t="s">
        <v>149</v>
      </c>
      <c r="O8977">
        <v>11</v>
      </c>
      <c r="P8977">
        <v>2021</v>
      </c>
    </row>
    <row r="8978" spans="1:16" x14ac:dyDescent="0.25">
      <c r="A8978" t="s">
        <v>12</v>
      </c>
      <c r="B8978">
        <v>1185732</v>
      </c>
      <c r="C8978" s="1">
        <v>44529</v>
      </c>
      <c r="D8978" t="s">
        <v>13</v>
      </c>
      <c r="E8978" t="s">
        <v>40</v>
      </c>
      <c r="F8978" t="s">
        <v>41</v>
      </c>
      <c r="G8978" t="s">
        <v>142</v>
      </c>
      <c r="H8978" t="s">
        <v>144</v>
      </c>
      <c r="I8978">
        <v>51</v>
      </c>
      <c r="J8978">
        <v>59</v>
      </c>
      <c r="K8978">
        <v>3009</v>
      </c>
      <c r="L8978" t="s">
        <v>83</v>
      </c>
      <c r="M8978" t="s">
        <v>151</v>
      </c>
      <c r="N8978" t="s">
        <v>149</v>
      </c>
      <c r="O8978">
        <v>11</v>
      </c>
      <c r="P8978">
        <v>2021</v>
      </c>
    </row>
    <row r="8979" spans="1:16" x14ac:dyDescent="0.25">
      <c r="A8979" t="s">
        <v>12</v>
      </c>
      <c r="B8979">
        <v>1185732</v>
      </c>
      <c r="C8979" s="1">
        <v>44529</v>
      </c>
      <c r="D8979" t="s">
        <v>13</v>
      </c>
      <c r="E8979" t="s">
        <v>40</v>
      </c>
      <c r="F8979" t="s">
        <v>41</v>
      </c>
      <c r="G8979" t="s">
        <v>142</v>
      </c>
      <c r="H8979" t="s">
        <v>144</v>
      </c>
      <c r="I8979">
        <v>43</v>
      </c>
      <c r="J8979">
        <v>72</v>
      </c>
      <c r="K8979">
        <v>3096</v>
      </c>
      <c r="L8979" t="s">
        <v>24</v>
      </c>
      <c r="M8979" t="s">
        <v>151</v>
      </c>
      <c r="N8979" t="s">
        <v>149</v>
      </c>
      <c r="O8979">
        <v>11</v>
      </c>
      <c r="P8979">
        <v>2021</v>
      </c>
    </row>
    <row r="8980" spans="1:16" x14ac:dyDescent="0.25">
      <c r="A8980" t="s">
        <v>12</v>
      </c>
      <c r="B8980">
        <v>1185732</v>
      </c>
      <c r="C8980" s="1">
        <v>44530</v>
      </c>
      <c r="D8980" t="s">
        <v>13</v>
      </c>
      <c r="E8980" t="s">
        <v>40</v>
      </c>
      <c r="F8980" t="s">
        <v>41</v>
      </c>
      <c r="G8980" t="s">
        <v>142</v>
      </c>
      <c r="H8980" t="s">
        <v>146</v>
      </c>
      <c r="I8980">
        <v>55.000000000000007</v>
      </c>
      <c r="J8980">
        <v>175</v>
      </c>
      <c r="K8980">
        <v>9625</v>
      </c>
      <c r="L8980" t="s">
        <v>24</v>
      </c>
      <c r="M8980" t="s">
        <v>151</v>
      </c>
      <c r="N8980" t="s">
        <v>150</v>
      </c>
      <c r="O8980">
        <v>11</v>
      </c>
      <c r="P8980">
        <v>2021</v>
      </c>
    </row>
    <row r="8981" spans="1:16" x14ac:dyDescent="0.25">
      <c r="A8981" t="s">
        <v>12</v>
      </c>
      <c r="B8981">
        <v>1185732</v>
      </c>
      <c r="C8981" s="1">
        <v>44530</v>
      </c>
      <c r="D8981" t="s">
        <v>13</v>
      </c>
      <c r="E8981" t="s">
        <v>40</v>
      </c>
      <c r="F8981" t="s">
        <v>41</v>
      </c>
      <c r="G8981" t="s">
        <v>142</v>
      </c>
      <c r="H8981" t="s">
        <v>146</v>
      </c>
      <c r="I8981">
        <v>51</v>
      </c>
      <c r="J8981">
        <v>44</v>
      </c>
      <c r="K8981">
        <v>2244</v>
      </c>
      <c r="L8981" t="s">
        <v>83</v>
      </c>
      <c r="M8981" t="s">
        <v>151</v>
      </c>
      <c r="N8981" t="s">
        <v>150</v>
      </c>
      <c r="O8981">
        <v>11</v>
      </c>
      <c r="P8981">
        <v>2021</v>
      </c>
    </row>
    <row r="8982" spans="1:16" x14ac:dyDescent="0.25">
      <c r="A8982" t="s">
        <v>12</v>
      </c>
      <c r="B8982">
        <v>1185732</v>
      </c>
      <c r="C8982" s="1">
        <v>44530</v>
      </c>
      <c r="D8982" t="s">
        <v>13</v>
      </c>
      <c r="E8982" t="s">
        <v>40</v>
      </c>
      <c r="F8982" t="s">
        <v>41</v>
      </c>
      <c r="G8982" t="s">
        <v>142</v>
      </c>
      <c r="H8982" t="s">
        <v>146</v>
      </c>
      <c r="I8982">
        <v>39</v>
      </c>
      <c r="J8982">
        <v>56</v>
      </c>
      <c r="K8982">
        <v>2184</v>
      </c>
      <c r="L8982" t="s">
        <v>24</v>
      </c>
      <c r="M8982" t="s">
        <v>151</v>
      </c>
      <c r="N8982" t="s">
        <v>150</v>
      </c>
      <c r="O8982">
        <v>11</v>
      </c>
      <c r="P8982">
        <v>2021</v>
      </c>
    </row>
    <row r="8983" spans="1:16" x14ac:dyDescent="0.25">
      <c r="A8983" t="s">
        <v>12</v>
      </c>
      <c r="B8983">
        <v>1185732</v>
      </c>
      <c r="C8983" s="1">
        <v>44531</v>
      </c>
      <c r="D8983" t="s">
        <v>13</v>
      </c>
      <c r="E8983" t="s">
        <v>40</v>
      </c>
      <c r="F8983" t="s">
        <v>41</v>
      </c>
      <c r="G8983" t="s">
        <v>138</v>
      </c>
      <c r="H8983" t="s">
        <v>139</v>
      </c>
      <c r="I8983">
        <v>65</v>
      </c>
      <c r="J8983">
        <v>200</v>
      </c>
      <c r="K8983">
        <v>13000</v>
      </c>
      <c r="L8983" t="s">
        <v>24</v>
      </c>
      <c r="M8983" t="s">
        <v>140</v>
      </c>
      <c r="N8983" t="s">
        <v>141</v>
      </c>
      <c r="O8983">
        <v>12</v>
      </c>
      <c r="P8983">
        <v>2021</v>
      </c>
    </row>
    <row r="8984" spans="1:16" x14ac:dyDescent="0.25">
      <c r="A8984" t="s">
        <v>12</v>
      </c>
      <c r="B8984">
        <v>1185732</v>
      </c>
      <c r="C8984" s="1">
        <v>44531</v>
      </c>
      <c r="D8984" t="s">
        <v>13</v>
      </c>
      <c r="E8984" t="s">
        <v>40</v>
      </c>
      <c r="F8984" t="s">
        <v>41</v>
      </c>
      <c r="G8984" t="s">
        <v>138</v>
      </c>
      <c r="H8984" t="s">
        <v>139</v>
      </c>
      <c r="I8984">
        <v>64</v>
      </c>
      <c r="J8984">
        <v>60</v>
      </c>
      <c r="K8984">
        <v>3840</v>
      </c>
      <c r="L8984" t="s">
        <v>83</v>
      </c>
      <c r="M8984" t="s">
        <v>140</v>
      </c>
      <c r="N8984" t="s">
        <v>141</v>
      </c>
      <c r="O8984">
        <v>12</v>
      </c>
      <c r="P8984">
        <v>2021</v>
      </c>
    </row>
    <row r="8985" spans="1:16" x14ac:dyDescent="0.25">
      <c r="A8985" t="s">
        <v>12</v>
      </c>
      <c r="B8985">
        <v>1185732</v>
      </c>
      <c r="C8985" s="1">
        <v>44531</v>
      </c>
      <c r="D8985" t="s">
        <v>13</v>
      </c>
      <c r="E8985" t="s">
        <v>40</v>
      </c>
      <c r="F8985" t="s">
        <v>41</v>
      </c>
      <c r="G8985" t="s">
        <v>138</v>
      </c>
      <c r="H8985" t="s">
        <v>139</v>
      </c>
      <c r="I8985">
        <v>50</v>
      </c>
      <c r="J8985">
        <v>64</v>
      </c>
      <c r="K8985">
        <v>3200</v>
      </c>
      <c r="L8985" t="s">
        <v>24</v>
      </c>
      <c r="M8985" t="s">
        <v>140</v>
      </c>
      <c r="N8985" t="s">
        <v>141</v>
      </c>
      <c r="O8985">
        <v>12</v>
      </c>
      <c r="P8985">
        <v>2021</v>
      </c>
    </row>
    <row r="8986" spans="1:16" x14ac:dyDescent="0.25">
      <c r="A8986" t="s">
        <v>12</v>
      </c>
      <c r="B8986">
        <v>1185732</v>
      </c>
      <c r="C8986" s="1">
        <v>44532</v>
      </c>
      <c r="D8986" t="s">
        <v>13</v>
      </c>
      <c r="E8986" t="s">
        <v>40</v>
      </c>
      <c r="F8986" t="s">
        <v>41</v>
      </c>
      <c r="G8986" t="s">
        <v>142</v>
      </c>
      <c r="H8986" t="s">
        <v>139</v>
      </c>
      <c r="I8986">
        <v>70</v>
      </c>
      <c r="J8986">
        <v>375</v>
      </c>
      <c r="K8986">
        <v>26250</v>
      </c>
      <c r="L8986" t="s">
        <v>24</v>
      </c>
      <c r="M8986" t="s">
        <v>140</v>
      </c>
      <c r="N8986" t="s">
        <v>143</v>
      </c>
      <c r="O8986">
        <v>12</v>
      </c>
      <c r="P8986">
        <v>2021</v>
      </c>
    </row>
    <row r="8987" spans="1:16" x14ac:dyDescent="0.25">
      <c r="A8987" t="s">
        <v>12</v>
      </c>
      <c r="B8987">
        <v>1185732</v>
      </c>
      <c r="C8987" s="1">
        <v>44532</v>
      </c>
      <c r="D8987" t="s">
        <v>13</v>
      </c>
      <c r="E8987" t="s">
        <v>40</v>
      </c>
      <c r="F8987" t="s">
        <v>41</v>
      </c>
      <c r="G8987" t="s">
        <v>142</v>
      </c>
      <c r="H8987" t="s">
        <v>139</v>
      </c>
      <c r="I8987">
        <v>64</v>
      </c>
      <c r="J8987">
        <v>98</v>
      </c>
      <c r="K8987">
        <v>6272</v>
      </c>
      <c r="L8987" t="s">
        <v>83</v>
      </c>
      <c r="M8987" t="s">
        <v>140</v>
      </c>
      <c r="N8987" t="s">
        <v>143</v>
      </c>
      <c r="O8987">
        <v>12</v>
      </c>
      <c r="P8987">
        <v>2021</v>
      </c>
    </row>
    <row r="8988" spans="1:16" x14ac:dyDescent="0.25">
      <c r="A8988" t="s">
        <v>12</v>
      </c>
      <c r="B8988">
        <v>1185732</v>
      </c>
      <c r="C8988" s="1">
        <v>44532</v>
      </c>
      <c r="D8988" t="s">
        <v>13</v>
      </c>
      <c r="E8988" t="s">
        <v>40</v>
      </c>
      <c r="F8988" t="s">
        <v>41</v>
      </c>
      <c r="G8988" t="s">
        <v>142</v>
      </c>
      <c r="H8988" t="s">
        <v>139</v>
      </c>
      <c r="I8988">
        <v>50</v>
      </c>
      <c r="J8988">
        <v>116</v>
      </c>
      <c r="K8988">
        <v>5800</v>
      </c>
      <c r="L8988" t="s">
        <v>24</v>
      </c>
      <c r="M8988" t="s">
        <v>140</v>
      </c>
      <c r="N8988" t="s">
        <v>143</v>
      </c>
      <c r="O8988">
        <v>12</v>
      </c>
      <c r="P8988">
        <v>2021</v>
      </c>
    </row>
    <row r="8989" spans="1:16" x14ac:dyDescent="0.25">
      <c r="A8989" t="s">
        <v>30</v>
      </c>
      <c r="B8989">
        <v>1185732</v>
      </c>
      <c r="C8989" s="1">
        <v>44532</v>
      </c>
      <c r="D8989" t="s">
        <v>36</v>
      </c>
      <c r="E8989" t="s">
        <v>114</v>
      </c>
      <c r="F8989" t="s">
        <v>115</v>
      </c>
      <c r="G8989" t="s">
        <v>138</v>
      </c>
      <c r="H8989" t="s">
        <v>144</v>
      </c>
      <c r="I8989">
        <v>60</v>
      </c>
      <c r="J8989">
        <v>550</v>
      </c>
      <c r="K8989">
        <v>33000</v>
      </c>
      <c r="L8989" t="s">
        <v>16</v>
      </c>
      <c r="M8989" t="s">
        <v>140</v>
      </c>
      <c r="N8989" t="s">
        <v>143</v>
      </c>
      <c r="O8989">
        <v>12</v>
      </c>
      <c r="P8989">
        <v>2021</v>
      </c>
    </row>
    <row r="8990" spans="1:16" x14ac:dyDescent="0.25">
      <c r="A8990" t="s">
        <v>30</v>
      </c>
      <c r="B8990">
        <v>1185732</v>
      </c>
      <c r="C8990" s="1">
        <v>44532</v>
      </c>
      <c r="D8990" t="s">
        <v>36</v>
      </c>
      <c r="E8990" t="s">
        <v>114</v>
      </c>
      <c r="F8990" t="s">
        <v>115</v>
      </c>
      <c r="G8990" t="s">
        <v>138</v>
      </c>
      <c r="H8990" t="s">
        <v>146</v>
      </c>
      <c r="I8990">
        <v>50</v>
      </c>
      <c r="J8990">
        <v>350</v>
      </c>
      <c r="K8990">
        <v>17500</v>
      </c>
      <c r="L8990" t="s">
        <v>16</v>
      </c>
      <c r="M8990" t="s">
        <v>140</v>
      </c>
      <c r="N8990" t="s">
        <v>143</v>
      </c>
      <c r="O8990">
        <v>12</v>
      </c>
      <c r="P8990">
        <v>2021</v>
      </c>
    </row>
    <row r="8991" spans="1:16" x14ac:dyDescent="0.25">
      <c r="A8991" t="s">
        <v>30</v>
      </c>
      <c r="B8991">
        <v>1185732</v>
      </c>
      <c r="C8991" s="1">
        <v>44532</v>
      </c>
      <c r="D8991" t="s">
        <v>36</v>
      </c>
      <c r="E8991" t="s">
        <v>114</v>
      </c>
      <c r="F8991" t="s">
        <v>115</v>
      </c>
      <c r="G8991" t="s">
        <v>142</v>
      </c>
      <c r="H8991" t="s">
        <v>144</v>
      </c>
      <c r="I8991">
        <v>50</v>
      </c>
      <c r="J8991">
        <v>300</v>
      </c>
      <c r="K8991">
        <v>15000</v>
      </c>
      <c r="L8991" t="s">
        <v>16</v>
      </c>
      <c r="M8991" t="s">
        <v>140</v>
      </c>
      <c r="N8991" t="s">
        <v>143</v>
      </c>
      <c r="O8991">
        <v>12</v>
      </c>
      <c r="P8991">
        <v>2021</v>
      </c>
    </row>
    <row r="8992" spans="1:16" x14ac:dyDescent="0.25">
      <c r="A8992" t="s">
        <v>30</v>
      </c>
      <c r="B8992">
        <v>1185732</v>
      </c>
      <c r="C8992" s="1">
        <v>44532</v>
      </c>
      <c r="D8992" t="s">
        <v>36</v>
      </c>
      <c r="E8992" t="s">
        <v>114</v>
      </c>
      <c r="F8992" t="s">
        <v>115</v>
      </c>
      <c r="G8992" t="s">
        <v>142</v>
      </c>
      <c r="H8992" t="s">
        <v>146</v>
      </c>
      <c r="I8992">
        <v>50</v>
      </c>
      <c r="J8992">
        <v>250</v>
      </c>
      <c r="K8992">
        <v>12500</v>
      </c>
      <c r="L8992" t="s">
        <v>16</v>
      </c>
      <c r="M8992" t="s">
        <v>140</v>
      </c>
      <c r="N8992" t="s">
        <v>143</v>
      </c>
      <c r="O8992">
        <v>12</v>
      </c>
      <c r="P8992">
        <v>2021</v>
      </c>
    </row>
    <row r="8993" spans="1:16" x14ac:dyDescent="0.25">
      <c r="A8993" t="s">
        <v>30</v>
      </c>
      <c r="B8993">
        <v>1185732</v>
      </c>
      <c r="C8993" s="1">
        <v>44532</v>
      </c>
      <c r="D8993" t="s">
        <v>36</v>
      </c>
      <c r="E8993" t="s">
        <v>114</v>
      </c>
      <c r="F8993" t="s">
        <v>115</v>
      </c>
      <c r="G8993" t="s">
        <v>138</v>
      </c>
      <c r="H8993" t="s">
        <v>139</v>
      </c>
      <c r="I8993">
        <v>60</v>
      </c>
      <c r="J8993">
        <v>250</v>
      </c>
      <c r="K8993">
        <v>15000</v>
      </c>
      <c r="L8993" t="s">
        <v>16</v>
      </c>
      <c r="M8993" t="s">
        <v>140</v>
      </c>
      <c r="N8993" t="s">
        <v>143</v>
      </c>
      <c r="O8993">
        <v>12</v>
      </c>
      <c r="P8993">
        <v>2021</v>
      </c>
    </row>
    <row r="8994" spans="1:16" x14ac:dyDescent="0.25">
      <c r="A8994" t="s">
        <v>30</v>
      </c>
      <c r="B8994">
        <v>1185732</v>
      </c>
      <c r="C8994" s="1">
        <v>44532</v>
      </c>
      <c r="D8994" t="s">
        <v>36</v>
      </c>
      <c r="E8994" t="s">
        <v>114</v>
      </c>
      <c r="F8994" t="s">
        <v>115</v>
      </c>
      <c r="G8994" t="s">
        <v>142</v>
      </c>
      <c r="H8994" t="s">
        <v>139</v>
      </c>
      <c r="I8994">
        <v>64.999999999999986</v>
      </c>
      <c r="J8994">
        <v>350</v>
      </c>
      <c r="K8994">
        <v>22750</v>
      </c>
      <c r="L8994" t="s">
        <v>16</v>
      </c>
      <c r="M8994" t="s">
        <v>140</v>
      </c>
      <c r="N8994" t="s">
        <v>143</v>
      </c>
      <c r="O8994">
        <v>12</v>
      </c>
      <c r="P8994">
        <v>2021</v>
      </c>
    </row>
    <row r="8995" spans="1:16" x14ac:dyDescent="0.25">
      <c r="A8995" t="s">
        <v>30</v>
      </c>
      <c r="B8995">
        <v>1185732</v>
      </c>
      <c r="C8995" s="1">
        <v>44532</v>
      </c>
      <c r="D8995" t="s">
        <v>36</v>
      </c>
      <c r="E8995" t="s">
        <v>114</v>
      </c>
      <c r="F8995" t="s">
        <v>115</v>
      </c>
      <c r="G8995" t="s">
        <v>138</v>
      </c>
      <c r="H8995" t="s">
        <v>144</v>
      </c>
      <c r="I8995">
        <v>58</v>
      </c>
      <c r="J8995">
        <v>138</v>
      </c>
      <c r="K8995">
        <v>8004</v>
      </c>
      <c r="L8995" t="s">
        <v>83</v>
      </c>
      <c r="M8995" t="s">
        <v>140</v>
      </c>
      <c r="N8995" t="s">
        <v>143</v>
      </c>
      <c r="O8995">
        <v>12</v>
      </c>
      <c r="P8995">
        <v>2021</v>
      </c>
    </row>
    <row r="8996" spans="1:16" x14ac:dyDescent="0.25">
      <c r="A8996" t="s">
        <v>30</v>
      </c>
      <c r="B8996">
        <v>1185732</v>
      </c>
      <c r="C8996" s="1">
        <v>44532</v>
      </c>
      <c r="D8996" t="s">
        <v>36</v>
      </c>
      <c r="E8996" t="s">
        <v>114</v>
      </c>
      <c r="F8996" t="s">
        <v>115</v>
      </c>
      <c r="G8996" t="s">
        <v>138</v>
      </c>
      <c r="H8996" t="s">
        <v>146</v>
      </c>
      <c r="I8996">
        <v>49</v>
      </c>
      <c r="J8996">
        <v>102</v>
      </c>
      <c r="K8996">
        <v>4998</v>
      </c>
      <c r="L8996" t="s">
        <v>83</v>
      </c>
      <c r="M8996" t="s">
        <v>140</v>
      </c>
      <c r="N8996" t="s">
        <v>143</v>
      </c>
      <c r="O8996">
        <v>12</v>
      </c>
      <c r="P8996">
        <v>2021</v>
      </c>
    </row>
    <row r="8997" spans="1:16" x14ac:dyDescent="0.25">
      <c r="A8997" t="s">
        <v>30</v>
      </c>
      <c r="B8997">
        <v>1185732</v>
      </c>
      <c r="C8997" s="1">
        <v>44532</v>
      </c>
      <c r="D8997" t="s">
        <v>36</v>
      </c>
      <c r="E8997" t="s">
        <v>114</v>
      </c>
      <c r="F8997" t="s">
        <v>115</v>
      </c>
      <c r="G8997" t="s">
        <v>142</v>
      </c>
      <c r="H8997" t="s">
        <v>144</v>
      </c>
      <c r="I8997">
        <v>45</v>
      </c>
      <c r="J8997">
        <v>87</v>
      </c>
      <c r="K8997">
        <v>3915</v>
      </c>
      <c r="L8997" t="s">
        <v>83</v>
      </c>
      <c r="M8997" t="s">
        <v>140</v>
      </c>
      <c r="N8997" t="s">
        <v>143</v>
      </c>
      <c r="O8997">
        <v>12</v>
      </c>
      <c r="P8997">
        <v>2021</v>
      </c>
    </row>
    <row r="8998" spans="1:16" x14ac:dyDescent="0.25">
      <c r="A8998" t="s">
        <v>30</v>
      </c>
      <c r="B8998">
        <v>1185732</v>
      </c>
      <c r="C8998" s="1">
        <v>44532</v>
      </c>
      <c r="D8998" t="s">
        <v>36</v>
      </c>
      <c r="E8998" t="s">
        <v>114</v>
      </c>
      <c r="F8998" t="s">
        <v>115</v>
      </c>
      <c r="G8998" t="s">
        <v>142</v>
      </c>
      <c r="H8998" t="s">
        <v>146</v>
      </c>
      <c r="I8998">
        <v>48</v>
      </c>
      <c r="J8998">
        <v>73</v>
      </c>
      <c r="K8998">
        <v>3504</v>
      </c>
      <c r="L8998" t="s">
        <v>83</v>
      </c>
      <c r="M8998" t="s">
        <v>140</v>
      </c>
      <c r="N8998" t="s">
        <v>143</v>
      </c>
      <c r="O8998">
        <v>12</v>
      </c>
      <c r="P8998">
        <v>2021</v>
      </c>
    </row>
    <row r="8999" spans="1:16" x14ac:dyDescent="0.25">
      <c r="A8999" t="s">
        <v>30</v>
      </c>
      <c r="B8999">
        <v>1185732</v>
      </c>
      <c r="C8999" s="1">
        <v>44532</v>
      </c>
      <c r="D8999" t="s">
        <v>36</v>
      </c>
      <c r="E8999" t="s">
        <v>114</v>
      </c>
      <c r="F8999" t="s">
        <v>115</v>
      </c>
      <c r="G8999" t="s">
        <v>138</v>
      </c>
      <c r="H8999" t="s">
        <v>139</v>
      </c>
      <c r="I8999">
        <v>57</v>
      </c>
      <c r="J8999">
        <v>73</v>
      </c>
      <c r="K8999">
        <v>4161</v>
      </c>
      <c r="L8999" t="s">
        <v>83</v>
      </c>
      <c r="M8999" t="s">
        <v>140</v>
      </c>
      <c r="N8999" t="s">
        <v>143</v>
      </c>
      <c r="O8999">
        <v>12</v>
      </c>
      <c r="P8999">
        <v>2021</v>
      </c>
    </row>
    <row r="9000" spans="1:16" x14ac:dyDescent="0.25">
      <c r="A9000" t="s">
        <v>30</v>
      </c>
      <c r="B9000">
        <v>1185732</v>
      </c>
      <c r="C9000" s="1">
        <v>44532</v>
      </c>
      <c r="D9000" t="s">
        <v>36</v>
      </c>
      <c r="E9000" t="s">
        <v>114</v>
      </c>
      <c r="F9000" t="s">
        <v>115</v>
      </c>
      <c r="G9000" t="s">
        <v>142</v>
      </c>
      <c r="H9000" t="s">
        <v>139</v>
      </c>
      <c r="I9000">
        <v>59</v>
      </c>
      <c r="J9000">
        <v>88</v>
      </c>
      <c r="K9000">
        <v>5192</v>
      </c>
      <c r="L9000" t="s">
        <v>83</v>
      </c>
      <c r="M9000" t="s">
        <v>140</v>
      </c>
      <c r="N9000" t="s">
        <v>143</v>
      </c>
      <c r="O9000">
        <v>12</v>
      </c>
      <c r="P9000">
        <v>2021</v>
      </c>
    </row>
    <row r="9001" spans="1:16" x14ac:dyDescent="0.25">
      <c r="A9001" t="s">
        <v>26</v>
      </c>
      <c r="B9001">
        <v>1185732</v>
      </c>
      <c r="C9001" s="1">
        <v>44532</v>
      </c>
      <c r="D9001" t="s">
        <v>48</v>
      </c>
      <c r="E9001" t="s">
        <v>94</v>
      </c>
      <c r="F9001" t="s">
        <v>95</v>
      </c>
      <c r="G9001" t="s">
        <v>138</v>
      </c>
      <c r="H9001" t="s">
        <v>144</v>
      </c>
      <c r="I9001">
        <v>70</v>
      </c>
      <c r="J9001">
        <v>975</v>
      </c>
      <c r="K9001">
        <v>68250</v>
      </c>
      <c r="L9001" t="s">
        <v>83</v>
      </c>
      <c r="M9001" t="s">
        <v>140</v>
      </c>
      <c r="N9001" t="s">
        <v>143</v>
      </c>
      <c r="O9001">
        <v>12</v>
      </c>
      <c r="P9001">
        <v>2021</v>
      </c>
    </row>
    <row r="9002" spans="1:16" x14ac:dyDescent="0.25">
      <c r="A9002" t="s">
        <v>26</v>
      </c>
      <c r="B9002">
        <v>1185732</v>
      </c>
      <c r="C9002" s="1">
        <v>44532</v>
      </c>
      <c r="D9002" t="s">
        <v>48</v>
      </c>
      <c r="E9002" t="s">
        <v>94</v>
      </c>
      <c r="F9002" t="s">
        <v>95</v>
      </c>
      <c r="G9002" t="s">
        <v>138</v>
      </c>
      <c r="H9002" t="s">
        <v>146</v>
      </c>
      <c r="I9002">
        <v>60.000000000000007</v>
      </c>
      <c r="J9002">
        <v>775</v>
      </c>
      <c r="K9002">
        <v>46500</v>
      </c>
      <c r="L9002" t="s">
        <v>83</v>
      </c>
      <c r="M9002" t="s">
        <v>140</v>
      </c>
      <c r="N9002" t="s">
        <v>143</v>
      </c>
      <c r="O9002">
        <v>12</v>
      </c>
      <c r="P9002">
        <v>2021</v>
      </c>
    </row>
    <row r="9003" spans="1:16" x14ac:dyDescent="0.25">
      <c r="A9003" t="s">
        <v>26</v>
      </c>
      <c r="B9003">
        <v>1185732</v>
      </c>
      <c r="C9003" s="1">
        <v>44532</v>
      </c>
      <c r="D9003" t="s">
        <v>48</v>
      </c>
      <c r="E9003" t="s">
        <v>94</v>
      </c>
      <c r="F9003" t="s">
        <v>95</v>
      </c>
      <c r="G9003" t="s">
        <v>138</v>
      </c>
      <c r="H9003" t="s">
        <v>144</v>
      </c>
      <c r="I9003">
        <v>64</v>
      </c>
      <c r="J9003">
        <v>244</v>
      </c>
      <c r="K9003">
        <v>15616</v>
      </c>
      <c r="L9003" t="s">
        <v>83</v>
      </c>
      <c r="M9003" t="s">
        <v>140</v>
      </c>
      <c r="N9003" t="s">
        <v>143</v>
      </c>
      <c r="O9003">
        <v>12</v>
      </c>
      <c r="P9003">
        <v>2021</v>
      </c>
    </row>
    <row r="9004" spans="1:16" x14ac:dyDescent="0.25">
      <c r="A9004" t="s">
        <v>26</v>
      </c>
      <c r="B9004">
        <v>1185732</v>
      </c>
      <c r="C9004" s="1">
        <v>44532</v>
      </c>
      <c r="D9004" t="s">
        <v>48</v>
      </c>
      <c r="E9004" t="s">
        <v>94</v>
      </c>
      <c r="F9004" t="s">
        <v>95</v>
      </c>
      <c r="G9004" t="s">
        <v>138</v>
      </c>
      <c r="H9004" t="s">
        <v>146</v>
      </c>
      <c r="I9004">
        <v>55</v>
      </c>
      <c r="J9004">
        <v>202</v>
      </c>
      <c r="K9004">
        <v>11110</v>
      </c>
      <c r="L9004" t="s">
        <v>83</v>
      </c>
      <c r="M9004" t="s">
        <v>140</v>
      </c>
      <c r="N9004" t="s">
        <v>143</v>
      </c>
      <c r="O9004">
        <v>12</v>
      </c>
      <c r="P9004">
        <v>2021</v>
      </c>
    </row>
    <row r="9005" spans="1:16" x14ac:dyDescent="0.25">
      <c r="A9005" t="s">
        <v>61</v>
      </c>
      <c r="B9005">
        <v>1185732</v>
      </c>
      <c r="C9005" s="1">
        <v>44532</v>
      </c>
      <c r="D9005" t="s">
        <v>48</v>
      </c>
      <c r="E9005" t="s">
        <v>94</v>
      </c>
      <c r="F9005" t="s">
        <v>95</v>
      </c>
      <c r="G9005" t="s">
        <v>142</v>
      </c>
      <c r="H9005" t="s">
        <v>144</v>
      </c>
      <c r="I9005">
        <v>60.000000000000007</v>
      </c>
      <c r="J9005">
        <v>725</v>
      </c>
      <c r="K9005">
        <v>43500</v>
      </c>
      <c r="L9005" t="s">
        <v>83</v>
      </c>
      <c r="M9005" t="s">
        <v>140</v>
      </c>
      <c r="N9005" t="s">
        <v>143</v>
      </c>
      <c r="O9005">
        <v>12</v>
      </c>
      <c r="P9005">
        <v>2021</v>
      </c>
    </row>
    <row r="9006" spans="1:16" x14ac:dyDescent="0.25">
      <c r="A9006" t="s">
        <v>61</v>
      </c>
      <c r="B9006">
        <v>1185732</v>
      </c>
      <c r="C9006" s="1">
        <v>44532</v>
      </c>
      <c r="D9006" t="s">
        <v>48</v>
      </c>
      <c r="E9006" t="s">
        <v>94</v>
      </c>
      <c r="F9006" t="s">
        <v>95</v>
      </c>
      <c r="G9006" t="s">
        <v>142</v>
      </c>
      <c r="H9006" t="s">
        <v>146</v>
      </c>
      <c r="I9006">
        <v>60.000000000000007</v>
      </c>
      <c r="J9006">
        <v>675</v>
      </c>
      <c r="K9006">
        <v>40500</v>
      </c>
      <c r="L9006" t="s">
        <v>83</v>
      </c>
      <c r="M9006" t="s">
        <v>140</v>
      </c>
      <c r="N9006" t="s">
        <v>143</v>
      </c>
      <c r="O9006">
        <v>12</v>
      </c>
      <c r="P9006">
        <v>2021</v>
      </c>
    </row>
    <row r="9007" spans="1:16" x14ac:dyDescent="0.25">
      <c r="A9007" t="s">
        <v>61</v>
      </c>
      <c r="B9007">
        <v>1185732</v>
      </c>
      <c r="C9007" s="1">
        <v>44532</v>
      </c>
      <c r="D9007" t="s">
        <v>48</v>
      </c>
      <c r="E9007" t="s">
        <v>94</v>
      </c>
      <c r="F9007" t="s">
        <v>95</v>
      </c>
      <c r="G9007" t="s">
        <v>138</v>
      </c>
      <c r="H9007" t="s">
        <v>139</v>
      </c>
      <c r="I9007">
        <v>70</v>
      </c>
      <c r="J9007">
        <v>675</v>
      </c>
      <c r="K9007">
        <v>47250</v>
      </c>
      <c r="L9007" t="s">
        <v>83</v>
      </c>
      <c r="M9007" t="s">
        <v>140</v>
      </c>
      <c r="N9007" t="s">
        <v>143</v>
      </c>
      <c r="O9007">
        <v>12</v>
      </c>
      <c r="P9007">
        <v>2021</v>
      </c>
    </row>
    <row r="9008" spans="1:16" x14ac:dyDescent="0.25">
      <c r="A9008" t="s">
        <v>61</v>
      </c>
      <c r="B9008">
        <v>1185732</v>
      </c>
      <c r="C9008" s="1">
        <v>44532</v>
      </c>
      <c r="D9008" t="s">
        <v>48</v>
      </c>
      <c r="E9008" t="s">
        <v>94</v>
      </c>
      <c r="F9008" t="s">
        <v>95</v>
      </c>
      <c r="G9008" t="s">
        <v>142</v>
      </c>
      <c r="H9008" t="s">
        <v>139</v>
      </c>
      <c r="I9008">
        <v>75</v>
      </c>
      <c r="J9008">
        <v>775</v>
      </c>
      <c r="K9008">
        <v>58125</v>
      </c>
      <c r="L9008" t="s">
        <v>83</v>
      </c>
      <c r="M9008" t="s">
        <v>140</v>
      </c>
      <c r="N9008" t="s">
        <v>143</v>
      </c>
      <c r="O9008">
        <v>12</v>
      </c>
      <c r="P9008">
        <v>2021</v>
      </c>
    </row>
    <row r="9009" spans="1:16" x14ac:dyDescent="0.25">
      <c r="A9009" t="s">
        <v>61</v>
      </c>
      <c r="B9009">
        <v>1185732</v>
      </c>
      <c r="C9009" s="1">
        <v>44532</v>
      </c>
      <c r="D9009" t="s">
        <v>48</v>
      </c>
      <c r="E9009" t="s">
        <v>94</v>
      </c>
      <c r="F9009" t="s">
        <v>95</v>
      </c>
      <c r="G9009" t="s">
        <v>142</v>
      </c>
      <c r="H9009" t="s">
        <v>144</v>
      </c>
      <c r="I9009">
        <v>55</v>
      </c>
      <c r="J9009">
        <v>218</v>
      </c>
      <c r="K9009">
        <v>11990</v>
      </c>
      <c r="L9009" t="s">
        <v>83</v>
      </c>
      <c r="M9009" t="s">
        <v>140</v>
      </c>
      <c r="N9009" t="s">
        <v>143</v>
      </c>
      <c r="O9009">
        <v>12</v>
      </c>
      <c r="P9009">
        <v>2021</v>
      </c>
    </row>
    <row r="9010" spans="1:16" x14ac:dyDescent="0.25">
      <c r="A9010" t="s">
        <v>61</v>
      </c>
      <c r="B9010">
        <v>1185732</v>
      </c>
      <c r="C9010" s="1">
        <v>44532</v>
      </c>
      <c r="D9010" t="s">
        <v>48</v>
      </c>
      <c r="E9010" t="s">
        <v>94</v>
      </c>
      <c r="F9010" t="s">
        <v>95</v>
      </c>
      <c r="G9010" t="s">
        <v>142</v>
      </c>
      <c r="H9010" t="s">
        <v>146</v>
      </c>
      <c r="I9010">
        <v>55</v>
      </c>
      <c r="J9010">
        <v>196</v>
      </c>
      <c r="K9010">
        <v>10780</v>
      </c>
      <c r="L9010" t="s">
        <v>83</v>
      </c>
      <c r="M9010" t="s">
        <v>140</v>
      </c>
      <c r="N9010" t="s">
        <v>143</v>
      </c>
      <c r="O9010">
        <v>12</v>
      </c>
      <c r="P9010">
        <v>2021</v>
      </c>
    </row>
    <row r="9011" spans="1:16" x14ac:dyDescent="0.25">
      <c r="A9011" t="s">
        <v>61</v>
      </c>
      <c r="B9011">
        <v>1185732</v>
      </c>
      <c r="C9011" s="1">
        <v>44532</v>
      </c>
      <c r="D9011" t="s">
        <v>48</v>
      </c>
      <c r="E9011" t="s">
        <v>94</v>
      </c>
      <c r="F9011" t="s">
        <v>95</v>
      </c>
      <c r="G9011" t="s">
        <v>138</v>
      </c>
      <c r="H9011" t="s">
        <v>139</v>
      </c>
      <c r="I9011">
        <v>65</v>
      </c>
      <c r="J9011">
        <v>169</v>
      </c>
      <c r="K9011">
        <v>10985</v>
      </c>
      <c r="L9011" t="s">
        <v>83</v>
      </c>
      <c r="M9011" t="s">
        <v>140</v>
      </c>
      <c r="N9011" t="s">
        <v>143</v>
      </c>
      <c r="O9011">
        <v>12</v>
      </c>
      <c r="P9011">
        <v>2021</v>
      </c>
    </row>
    <row r="9012" spans="1:16" x14ac:dyDescent="0.25">
      <c r="A9012" t="s">
        <v>61</v>
      </c>
      <c r="B9012">
        <v>1185732</v>
      </c>
      <c r="C9012" s="1">
        <v>44532</v>
      </c>
      <c r="D9012" t="s">
        <v>48</v>
      </c>
      <c r="E9012" t="s">
        <v>94</v>
      </c>
      <c r="F9012" t="s">
        <v>95</v>
      </c>
      <c r="G9012" t="s">
        <v>142</v>
      </c>
      <c r="H9012" t="s">
        <v>139</v>
      </c>
      <c r="I9012">
        <v>69</v>
      </c>
      <c r="J9012">
        <v>225</v>
      </c>
      <c r="K9012">
        <v>15525</v>
      </c>
      <c r="L9012" t="s">
        <v>83</v>
      </c>
      <c r="M9012" t="s">
        <v>140</v>
      </c>
      <c r="N9012" t="s">
        <v>143</v>
      </c>
      <c r="O9012">
        <v>12</v>
      </c>
      <c r="P9012">
        <v>2021</v>
      </c>
    </row>
    <row r="9013" spans="1:16" x14ac:dyDescent="0.25">
      <c r="A9013" t="s">
        <v>12</v>
      </c>
      <c r="B9013">
        <v>1185732</v>
      </c>
      <c r="C9013" s="1">
        <v>44533</v>
      </c>
      <c r="D9013" t="s">
        <v>13</v>
      </c>
      <c r="E9013" t="s">
        <v>40</v>
      </c>
      <c r="F9013" t="s">
        <v>41</v>
      </c>
      <c r="G9013" t="s">
        <v>138</v>
      </c>
      <c r="H9013" t="s">
        <v>144</v>
      </c>
      <c r="I9013">
        <v>65</v>
      </c>
      <c r="J9013">
        <v>525</v>
      </c>
      <c r="K9013">
        <v>34125</v>
      </c>
      <c r="L9013" t="s">
        <v>24</v>
      </c>
      <c r="M9013" t="s">
        <v>140</v>
      </c>
      <c r="N9013" t="s">
        <v>145</v>
      </c>
      <c r="O9013">
        <v>12</v>
      </c>
      <c r="P9013">
        <v>2021</v>
      </c>
    </row>
    <row r="9014" spans="1:16" x14ac:dyDescent="0.25">
      <c r="A9014" t="s">
        <v>12</v>
      </c>
      <c r="B9014">
        <v>1185732</v>
      </c>
      <c r="C9014" s="1">
        <v>44533</v>
      </c>
      <c r="D9014" t="s">
        <v>13</v>
      </c>
      <c r="E9014" t="s">
        <v>40</v>
      </c>
      <c r="F9014" t="s">
        <v>41</v>
      </c>
      <c r="G9014" t="s">
        <v>138</v>
      </c>
      <c r="H9014" t="s">
        <v>144</v>
      </c>
      <c r="I9014">
        <v>60</v>
      </c>
      <c r="J9014">
        <v>158</v>
      </c>
      <c r="K9014">
        <v>9480</v>
      </c>
      <c r="L9014" t="s">
        <v>83</v>
      </c>
      <c r="M9014" t="s">
        <v>140</v>
      </c>
      <c r="N9014" t="s">
        <v>145</v>
      </c>
      <c r="O9014">
        <v>12</v>
      </c>
      <c r="P9014">
        <v>2021</v>
      </c>
    </row>
    <row r="9015" spans="1:16" x14ac:dyDescent="0.25">
      <c r="A9015" t="s">
        <v>12</v>
      </c>
      <c r="B9015">
        <v>1185732</v>
      </c>
      <c r="C9015" s="1">
        <v>44533</v>
      </c>
      <c r="D9015" t="s">
        <v>13</v>
      </c>
      <c r="E9015" t="s">
        <v>40</v>
      </c>
      <c r="F9015" t="s">
        <v>41</v>
      </c>
      <c r="G9015" t="s">
        <v>138</v>
      </c>
      <c r="H9015" t="s">
        <v>144</v>
      </c>
      <c r="I9015">
        <v>51</v>
      </c>
      <c r="J9015">
        <v>179</v>
      </c>
      <c r="K9015">
        <v>9129</v>
      </c>
      <c r="L9015" t="s">
        <v>24</v>
      </c>
      <c r="M9015" t="s">
        <v>140</v>
      </c>
      <c r="N9015" t="s">
        <v>145</v>
      </c>
      <c r="O9015">
        <v>12</v>
      </c>
      <c r="P9015">
        <v>2021</v>
      </c>
    </row>
    <row r="9016" spans="1:16" x14ac:dyDescent="0.25">
      <c r="A9016" t="s">
        <v>12</v>
      </c>
      <c r="B9016">
        <v>1185732</v>
      </c>
      <c r="C9016" s="1">
        <v>44533</v>
      </c>
      <c r="D9016" t="s">
        <v>13</v>
      </c>
      <c r="E9016" t="s">
        <v>125</v>
      </c>
      <c r="F9016" t="s">
        <v>126</v>
      </c>
      <c r="G9016" t="s">
        <v>138</v>
      </c>
      <c r="H9016" t="s">
        <v>144</v>
      </c>
      <c r="I9016">
        <v>65</v>
      </c>
      <c r="J9016">
        <v>575</v>
      </c>
      <c r="K9016">
        <v>37375</v>
      </c>
      <c r="L9016" t="s">
        <v>16</v>
      </c>
      <c r="M9016" t="s">
        <v>140</v>
      </c>
      <c r="N9016" t="s">
        <v>145</v>
      </c>
      <c r="O9016">
        <v>12</v>
      </c>
      <c r="P9016">
        <v>2021</v>
      </c>
    </row>
    <row r="9017" spans="1:16" x14ac:dyDescent="0.25">
      <c r="A9017" t="s">
        <v>12</v>
      </c>
      <c r="B9017">
        <v>1185732</v>
      </c>
      <c r="C9017" s="1">
        <v>44533</v>
      </c>
      <c r="D9017" t="s">
        <v>13</v>
      </c>
      <c r="E9017" t="s">
        <v>125</v>
      </c>
      <c r="F9017" t="s">
        <v>126</v>
      </c>
      <c r="G9017" t="s">
        <v>138</v>
      </c>
      <c r="H9017" t="s">
        <v>146</v>
      </c>
      <c r="I9017">
        <v>55.000000000000007</v>
      </c>
      <c r="J9017">
        <v>375</v>
      </c>
      <c r="K9017">
        <v>20625</v>
      </c>
      <c r="L9017" t="s">
        <v>16</v>
      </c>
      <c r="M9017" t="s">
        <v>140</v>
      </c>
      <c r="N9017" t="s">
        <v>145</v>
      </c>
      <c r="O9017">
        <v>12</v>
      </c>
      <c r="P9017">
        <v>2021</v>
      </c>
    </row>
    <row r="9018" spans="1:16" x14ac:dyDescent="0.25">
      <c r="A9018" t="s">
        <v>12</v>
      </c>
      <c r="B9018">
        <v>1185732</v>
      </c>
      <c r="C9018" s="1">
        <v>44533</v>
      </c>
      <c r="D9018" t="s">
        <v>13</v>
      </c>
      <c r="E9018" t="s">
        <v>125</v>
      </c>
      <c r="F9018" t="s">
        <v>126</v>
      </c>
      <c r="G9018" t="s">
        <v>142</v>
      </c>
      <c r="H9018" t="s">
        <v>144</v>
      </c>
      <c r="I9018">
        <v>55.000000000000007</v>
      </c>
      <c r="J9018">
        <v>350</v>
      </c>
      <c r="K9018">
        <v>19250</v>
      </c>
      <c r="L9018" t="s">
        <v>16</v>
      </c>
      <c r="M9018" t="s">
        <v>140</v>
      </c>
      <c r="N9018" t="s">
        <v>145</v>
      </c>
      <c r="O9018">
        <v>12</v>
      </c>
      <c r="P9018">
        <v>2021</v>
      </c>
    </row>
    <row r="9019" spans="1:16" x14ac:dyDescent="0.25">
      <c r="A9019" t="s">
        <v>12</v>
      </c>
      <c r="B9019">
        <v>1185732</v>
      </c>
      <c r="C9019" s="1">
        <v>44533</v>
      </c>
      <c r="D9019" t="s">
        <v>13</v>
      </c>
      <c r="E9019" t="s">
        <v>125</v>
      </c>
      <c r="F9019" t="s">
        <v>126</v>
      </c>
      <c r="G9019" t="s">
        <v>142</v>
      </c>
      <c r="H9019" t="s">
        <v>146</v>
      </c>
      <c r="I9019">
        <v>55.000000000000007</v>
      </c>
      <c r="J9019">
        <v>300</v>
      </c>
      <c r="K9019">
        <v>16500</v>
      </c>
      <c r="L9019" t="s">
        <v>16</v>
      </c>
      <c r="M9019" t="s">
        <v>140</v>
      </c>
      <c r="N9019" t="s">
        <v>145</v>
      </c>
      <c r="O9019">
        <v>12</v>
      </c>
      <c r="P9019">
        <v>2021</v>
      </c>
    </row>
    <row r="9020" spans="1:16" x14ac:dyDescent="0.25">
      <c r="A9020" t="s">
        <v>12</v>
      </c>
      <c r="B9020">
        <v>1185732</v>
      </c>
      <c r="C9020" s="1">
        <v>44533</v>
      </c>
      <c r="D9020" t="s">
        <v>13</v>
      </c>
      <c r="E9020" t="s">
        <v>125</v>
      </c>
      <c r="F9020" t="s">
        <v>126</v>
      </c>
      <c r="G9020" t="s">
        <v>138</v>
      </c>
      <c r="H9020" t="s">
        <v>139</v>
      </c>
      <c r="I9020">
        <v>65</v>
      </c>
      <c r="J9020">
        <v>300</v>
      </c>
      <c r="K9020">
        <v>19500</v>
      </c>
      <c r="L9020" t="s">
        <v>16</v>
      </c>
      <c r="M9020" t="s">
        <v>140</v>
      </c>
      <c r="N9020" t="s">
        <v>145</v>
      </c>
      <c r="O9020">
        <v>12</v>
      </c>
      <c r="P9020">
        <v>2021</v>
      </c>
    </row>
    <row r="9021" spans="1:16" x14ac:dyDescent="0.25">
      <c r="A9021" t="s">
        <v>12</v>
      </c>
      <c r="B9021">
        <v>1185732</v>
      </c>
      <c r="C9021" s="1">
        <v>44533</v>
      </c>
      <c r="D9021" t="s">
        <v>13</v>
      </c>
      <c r="E9021" t="s">
        <v>125</v>
      </c>
      <c r="F9021" t="s">
        <v>126</v>
      </c>
      <c r="G9021" t="s">
        <v>142</v>
      </c>
      <c r="H9021" t="s">
        <v>139</v>
      </c>
      <c r="I9021">
        <v>70</v>
      </c>
      <c r="J9021">
        <v>400</v>
      </c>
      <c r="K9021">
        <v>28000</v>
      </c>
      <c r="L9021" t="s">
        <v>16</v>
      </c>
      <c r="M9021" t="s">
        <v>140</v>
      </c>
      <c r="N9021" t="s">
        <v>145</v>
      </c>
      <c r="O9021">
        <v>12</v>
      </c>
      <c r="P9021">
        <v>2021</v>
      </c>
    </row>
    <row r="9022" spans="1:16" x14ac:dyDescent="0.25">
      <c r="A9022" t="s">
        <v>12</v>
      </c>
      <c r="B9022">
        <v>1185732</v>
      </c>
      <c r="C9022" s="1">
        <v>44533</v>
      </c>
      <c r="D9022" t="s">
        <v>13</v>
      </c>
      <c r="E9022" t="s">
        <v>125</v>
      </c>
      <c r="F9022" t="s">
        <v>126</v>
      </c>
      <c r="G9022" t="s">
        <v>138</v>
      </c>
      <c r="H9022" t="s">
        <v>144</v>
      </c>
      <c r="I9022">
        <v>59</v>
      </c>
      <c r="J9022">
        <v>150</v>
      </c>
      <c r="K9022">
        <v>8850</v>
      </c>
      <c r="L9022" t="s">
        <v>83</v>
      </c>
      <c r="M9022" t="s">
        <v>140</v>
      </c>
      <c r="N9022" t="s">
        <v>145</v>
      </c>
      <c r="O9022">
        <v>12</v>
      </c>
      <c r="P9022">
        <v>2021</v>
      </c>
    </row>
    <row r="9023" spans="1:16" x14ac:dyDescent="0.25">
      <c r="A9023" t="s">
        <v>12</v>
      </c>
      <c r="B9023">
        <v>1185732</v>
      </c>
      <c r="C9023" s="1">
        <v>44533</v>
      </c>
      <c r="D9023" t="s">
        <v>13</v>
      </c>
      <c r="E9023" t="s">
        <v>125</v>
      </c>
      <c r="F9023" t="s">
        <v>126</v>
      </c>
      <c r="G9023" t="s">
        <v>138</v>
      </c>
      <c r="H9023" t="s">
        <v>146</v>
      </c>
      <c r="I9023">
        <v>51</v>
      </c>
      <c r="J9023">
        <v>101</v>
      </c>
      <c r="K9023">
        <v>5151</v>
      </c>
      <c r="L9023" t="s">
        <v>83</v>
      </c>
      <c r="M9023" t="s">
        <v>140</v>
      </c>
      <c r="N9023" t="s">
        <v>145</v>
      </c>
      <c r="O9023">
        <v>12</v>
      </c>
      <c r="P9023">
        <v>2021</v>
      </c>
    </row>
    <row r="9024" spans="1:16" x14ac:dyDescent="0.25">
      <c r="A9024" t="s">
        <v>12</v>
      </c>
      <c r="B9024">
        <v>1185732</v>
      </c>
      <c r="C9024" s="1">
        <v>44533</v>
      </c>
      <c r="D9024" t="s">
        <v>13</v>
      </c>
      <c r="E9024" t="s">
        <v>125</v>
      </c>
      <c r="F9024" t="s">
        <v>126</v>
      </c>
      <c r="G9024" t="s">
        <v>142</v>
      </c>
      <c r="H9024" t="s">
        <v>144</v>
      </c>
      <c r="I9024">
        <v>50</v>
      </c>
      <c r="J9024">
        <v>88</v>
      </c>
      <c r="K9024">
        <v>4400</v>
      </c>
      <c r="L9024" t="s">
        <v>83</v>
      </c>
      <c r="M9024" t="s">
        <v>140</v>
      </c>
      <c r="N9024" t="s">
        <v>145</v>
      </c>
      <c r="O9024">
        <v>12</v>
      </c>
      <c r="P9024">
        <v>2021</v>
      </c>
    </row>
    <row r="9025" spans="1:16" x14ac:dyDescent="0.25">
      <c r="A9025" t="s">
        <v>12</v>
      </c>
      <c r="B9025">
        <v>1185732</v>
      </c>
      <c r="C9025" s="1">
        <v>44533</v>
      </c>
      <c r="D9025" t="s">
        <v>13</v>
      </c>
      <c r="E9025" t="s">
        <v>125</v>
      </c>
      <c r="F9025" t="s">
        <v>126</v>
      </c>
      <c r="G9025" t="s">
        <v>142</v>
      </c>
      <c r="H9025" t="s">
        <v>146</v>
      </c>
      <c r="I9025">
        <v>53</v>
      </c>
      <c r="J9025">
        <v>87</v>
      </c>
      <c r="K9025">
        <v>4611</v>
      </c>
      <c r="L9025" t="s">
        <v>83</v>
      </c>
      <c r="M9025" t="s">
        <v>140</v>
      </c>
      <c r="N9025" t="s">
        <v>145</v>
      </c>
      <c r="O9025">
        <v>12</v>
      </c>
      <c r="P9025">
        <v>2021</v>
      </c>
    </row>
    <row r="9026" spans="1:16" x14ac:dyDescent="0.25">
      <c r="A9026" t="s">
        <v>12</v>
      </c>
      <c r="B9026">
        <v>1185732</v>
      </c>
      <c r="C9026" s="1">
        <v>44533</v>
      </c>
      <c r="D9026" t="s">
        <v>13</v>
      </c>
      <c r="E9026" t="s">
        <v>125</v>
      </c>
      <c r="F9026" t="s">
        <v>126</v>
      </c>
      <c r="G9026" t="s">
        <v>138</v>
      </c>
      <c r="H9026" t="s">
        <v>139</v>
      </c>
      <c r="I9026">
        <v>60</v>
      </c>
      <c r="J9026">
        <v>78</v>
      </c>
      <c r="K9026">
        <v>4680</v>
      </c>
      <c r="L9026" t="s">
        <v>83</v>
      </c>
      <c r="M9026" t="s">
        <v>140</v>
      </c>
      <c r="N9026" t="s">
        <v>145</v>
      </c>
      <c r="O9026">
        <v>12</v>
      </c>
      <c r="P9026">
        <v>2021</v>
      </c>
    </row>
    <row r="9027" spans="1:16" x14ac:dyDescent="0.25">
      <c r="A9027" t="s">
        <v>12</v>
      </c>
      <c r="B9027">
        <v>1185732</v>
      </c>
      <c r="C9027" s="1">
        <v>44533</v>
      </c>
      <c r="D9027" t="s">
        <v>13</v>
      </c>
      <c r="E9027" t="s">
        <v>125</v>
      </c>
      <c r="F9027" t="s">
        <v>126</v>
      </c>
      <c r="G9027" t="s">
        <v>142</v>
      </c>
      <c r="H9027" t="s">
        <v>139</v>
      </c>
      <c r="I9027">
        <v>67</v>
      </c>
      <c r="J9027">
        <v>112</v>
      </c>
      <c r="K9027">
        <v>7504</v>
      </c>
      <c r="L9027" t="s">
        <v>83</v>
      </c>
      <c r="M9027" t="s">
        <v>140</v>
      </c>
      <c r="N9027" t="s">
        <v>145</v>
      </c>
      <c r="O9027">
        <v>12</v>
      </c>
      <c r="P9027">
        <v>2021</v>
      </c>
    </row>
    <row r="9028" spans="1:16" x14ac:dyDescent="0.25">
      <c r="A9028" t="s">
        <v>12</v>
      </c>
      <c r="B9028">
        <v>1185732</v>
      </c>
      <c r="C9028" s="1">
        <v>44533</v>
      </c>
      <c r="D9028" t="s">
        <v>13</v>
      </c>
      <c r="E9028" t="s">
        <v>125</v>
      </c>
      <c r="F9028" t="s">
        <v>126</v>
      </c>
      <c r="G9028" t="s">
        <v>138</v>
      </c>
      <c r="H9028" t="s">
        <v>144</v>
      </c>
      <c r="I9028">
        <v>45</v>
      </c>
      <c r="J9028">
        <v>173</v>
      </c>
      <c r="K9028">
        <v>7785</v>
      </c>
      <c r="L9028" t="s">
        <v>24</v>
      </c>
      <c r="M9028" t="s">
        <v>140</v>
      </c>
      <c r="N9028" t="s">
        <v>145</v>
      </c>
      <c r="O9028">
        <v>12</v>
      </c>
      <c r="P9028">
        <v>2021</v>
      </c>
    </row>
    <row r="9029" spans="1:16" x14ac:dyDescent="0.25">
      <c r="A9029" t="s">
        <v>12</v>
      </c>
      <c r="B9029">
        <v>1185732</v>
      </c>
      <c r="C9029" s="1">
        <v>44533</v>
      </c>
      <c r="D9029" t="s">
        <v>13</v>
      </c>
      <c r="E9029" t="s">
        <v>125</v>
      </c>
      <c r="F9029" t="s">
        <v>126</v>
      </c>
      <c r="G9029" t="s">
        <v>138</v>
      </c>
      <c r="H9029" t="s">
        <v>146</v>
      </c>
      <c r="I9029">
        <v>37</v>
      </c>
      <c r="J9029">
        <v>131</v>
      </c>
      <c r="K9029">
        <v>4847</v>
      </c>
      <c r="L9029" t="s">
        <v>24</v>
      </c>
      <c r="M9029" t="s">
        <v>140</v>
      </c>
      <c r="N9029" t="s">
        <v>145</v>
      </c>
      <c r="O9029">
        <v>12</v>
      </c>
      <c r="P9029">
        <v>2021</v>
      </c>
    </row>
    <row r="9030" spans="1:16" x14ac:dyDescent="0.25">
      <c r="A9030" t="s">
        <v>12</v>
      </c>
      <c r="B9030">
        <v>1185732</v>
      </c>
      <c r="C9030" s="1">
        <v>44533</v>
      </c>
      <c r="D9030" t="s">
        <v>13</v>
      </c>
      <c r="E9030" t="s">
        <v>125</v>
      </c>
      <c r="F9030" t="s">
        <v>126</v>
      </c>
      <c r="G9030" t="s">
        <v>142</v>
      </c>
      <c r="H9030" t="s">
        <v>144</v>
      </c>
      <c r="I9030">
        <v>43</v>
      </c>
      <c r="J9030">
        <v>116</v>
      </c>
      <c r="K9030">
        <v>4988</v>
      </c>
      <c r="L9030" t="s">
        <v>24</v>
      </c>
      <c r="M9030" t="s">
        <v>140</v>
      </c>
      <c r="N9030" t="s">
        <v>145</v>
      </c>
      <c r="O9030">
        <v>12</v>
      </c>
      <c r="P9030">
        <v>2021</v>
      </c>
    </row>
    <row r="9031" spans="1:16" x14ac:dyDescent="0.25">
      <c r="A9031" t="s">
        <v>12</v>
      </c>
      <c r="B9031">
        <v>1185732</v>
      </c>
      <c r="C9031" s="1">
        <v>44533</v>
      </c>
      <c r="D9031" t="s">
        <v>13</v>
      </c>
      <c r="E9031" t="s">
        <v>125</v>
      </c>
      <c r="F9031" t="s">
        <v>126</v>
      </c>
      <c r="G9031" t="s">
        <v>142</v>
      </c>
      <c r="H9031" t="s">
        <v>146</v>
      </c>
      <c r="I9031">
        <v>38</v>
      </c>
      <c r="J9031">
        <v>96</v>
      </c>
      <c r="K9031">
        <v>3648</v>
      </c>
      <c r="L9031" t="s">
        <v>24</v>
      </c>
      <c r="M9031" t="s">
        <v>140</v>
      </c>
      <c r="N9031" t="s">
        <v>145</v>
      </c>
      <c r="O9031">
        <v>12</v>
      </c>
      <c r="P9031">
        <v>2021</v>
      </c>
    </row>
    <row r="9032" spans="1:16" x14ac:dyDescent="0.25">
      <c r="A9032" t="s">
        <v>12</v>
      </c>
      <c r="B9032">
        <v>1185732</v>
      </c>
      <c r="C9032" s="1">
        <v>44533</v>
      </c>
      <c r="D9032" t="s">
        <v>13</v>
      </c>
      <c r="E9032" t="s">
        <v>125</v>
      </c>
      <c r="F9032" t="s">
        <v>126</v>
      </c>
      <c r="G9032" t="s">
        <v>138</v>
      </c>
      <c r="H9032" t="s">
        <v>139</v>
      </c>
      <c r="I9032">
        <v>42</v>
      </c>
      <c r="J9032">
        <v>99</v>
      </c>
      <c r="K9032">
        <v>4158</v>
      </c>
      <c r="L9032" t="s">
        <v>24</v>
      </c>
      <c r="M9032" t="s">
        <v>140</v>
      </c>
      <c r="N9032" t="s">
        <v>145</v>
      </c>
      <c r="O9032">
        <v>12</v>
      </c>
      <c r="P9032">
        <v>2021</v>
      </c>
    </row>
    <row r="9033" spans="1:16" x14ac:dyDescent="0.25">
      <c r="A9033" t="s">
        <v>12</v>
      </c>
      <c r="B9033">
        <v>1185732</v>
      </c>
      <c r="C9033" s="1">
        <v>44533</v>
      </c>
      <c r="D9033" t="s">
        <v>13</v>
      </c>
      <c r="E9033" t="s">
        <v>125</v>
      </c>
      <c r="F9033" t="s">
        <v>126</v>
      </c>
      <c r="G9033" t="s">
        <v>142</v>
      </c>
      <c r="H9033" t="s">
        <v>139</v>
      </c>
      <c r="I9033">
        <v>52</v>
      </c>
      <c r="J9033">
        <v>120</v>
      </c>
      <c r="K9033">
        <v>6240</v>
      </c>
      <c r="L9033" t="s">
        <v>24</v>
      </c>
      <c r="M9033" t="s">
        <v>140</v>
      </c>
      <c r="N9033" t="s">
        <v>145</v>
      </c>
      <c r="O9033">
        <v>12</v>
      </c>
      <c r="P9033">
        <v>2021</v>
      </c>
    </row>
    <row r="9034" spans="1:16" x14ac:dyDescent="0.25">
      <c r="A9034" t="s">
        <v>12</v>
      </c>
      <c r="B9034">
        <v>1185732</v>
      </c>
      <c r="C9034" s="1">
        <v>44534</v>
      </c>
      <c r="D9034" t="s">
        <v>13</v>
      </c>
      <c r="E9034" t="s">
        <v>40</v>
      </c>
      <c r="F9034" t="s">
        <v>41</v>
      </c>
      <c r="G9034" t="s">
        <v>138</v>
      </c>
      <c r="H9034" t="s">
        <v>146</v>
      </c>
      <c r="I9034">
        <v>60.000000000000007</v>
      </c>
      <c r="J9034">
        <v>300</v>
      </c>
      <c r="K9034">
        <v>18000</v>
      </c>
      <c r="L9034" t="s">
        <v>24</v>
      </c>
      <c r="M9034" t="s">
        <v>140</v>
      </c>
      <c r="N9034" t="s">
        <v>147</v>
      </c>
      <c r="O9034">
        <v>12</v>
      </c>
      <c r="P9034">
        <v>2021</v>
      </c>
    </row>
    <row r="9035" spans="1:16" x14ac:dyDescent="0.25">
      <c r="A9035" t="s">
        <v>12</v>
      </c>
      <c r="B9035">
        <v>1185732</v>
      </c>
      <c r="C9035" s="1">
        <v>44534</v>
      </c>
      <c r="D9035" t="s">
        <v>13</v>
      </c>
      <c r="E9035" t="s">
        <v>40</v>
      </c>
      <c r="F9035" t="s">
        <v>41</v>
      </c>
      <c r="G9035" t="s">
        <v>138</v>
      </c>
      <c r="H9035" t="s">
        <v>146</v>
      </c>
      <c r="I9035">
        <v>54</v>
      </c>
      <c r="J9035">
        <v>75</v>
      </c>
      <c r="K9035">
        <v>4050</v>
      </c>
      <c r="L9035" t="s">
        <v>83</v>
      </c>
      <c r="M9035" t="s">
        <v>140</v>
      </c>
      <c r="N9035" t="s">
        <v>147</v>
      </c>
      <c r="O9035">
        <v>12</v>
      </c>
      <c r="P9035">
        <v>2021</v>
      </c>
    </row>
    <row r="9036" spans="1:16" x14ac:dyDescent="0.25">
      <c r="A9036" t="s">
        <v>12</v>
      </c>
      <c r="B9036">
        <v>1185732</v>
      </c>
      <c r="C9036" s="1">
        <v>44534</v>
      </c>
      <c r="D9036" t="s">
        <v>13</v>
      </c>
      <c r="E9036" t="s">
        <v>40</v>
      </c>
      <c r="F9036" t="s">
        <v>41</v>
      </c>
      <c r="G9036" t="s">
        <v>138</v>
      </c>
      <c r="H9036" t="s">
        <v>146</v>
      </c>
      <c r="I9036">
        <v>44</v>
      </c>
      <c r="J9036">
        <v>102</v>
      </c>
      <c r="K9036">
        <v>4488</v>
      </c>
      <c r="L9036" t="s">
        <v>24</v>
      </c>
      <c r="M9036" t="s">
        <v>140</v>
      </c>
      <c r="N9036" t="s">
        <v>147</v>
      </c>
      <c r="O9036">
        <v>12</v>
      </c>
      <c r="P9036">
        <v>2021</v>
      </c>
    </row>
    <row r="9037" spans="1:16" x14ac:dyDescent="0.25">
      <c r="A9037" t="s">
        <v>12</v>
      </c>
      <c r="B9037">
        <v>1197831</v>
      </c>
      <c r="C9037" s="1">
        <v>44534</v>
      </c>
      <c r="D9037" t="s">
        <v>31</v>
      </c>
      <c r="E9037" t="s">
        <v>84</v>
      </c>
      <c r="F9037" t="s">
        <v>85</v>
      </c>
      <c r="G9037" t="s">
        <v>138</v>
      </c>
      <c r="H9037" t="s">
        <v>144</v>
      </c>
      <c r="I9037">
        <v>40</v>
      </c>
      <c r="J9037">
        <v>240</v>
      </c>
      <c r="K9037">
        <v>9600</v>
      </c>
      <c r="L9037" t="s">
        <v>24</v>
      </c>
      <c r="M9037" t="s">
        <v>140</v>
      </c>
      <c r="N9037" t="s">
        <v>147</v>
      </c>
      <c r="O9037">
        <v>12</v>
      </c>
      <c r="P9037">
        <v>2021</v>
      </c>
    </row>
    <row r="9038" spans="1:16" x14ac:dyDescent="0.25">
      <c r="A9038" t="s">
        <v>12</v>
      </c>
      <c r="B9038">
        <v>1197831</v>
      </c>
      <c r="C9038" s="1">
        <v>44534</v>
      </c>
      <c r="D9038" t="s">
        <v>31</v>
      </c>
      <c r="E9038" t="s">
        <v>84</v>
      </c>
      <c r="F9038" t="s">
        <v>85</v>
      </c>
      <c r="G9038" t="s">
        <v>138</v>
      </c>
      <c r="H9038" t="s">
        <v>146</v>
      </c>
      <c r="I9038">
        <v>41</v>
      </c>
      <c r="J9038">
        <v>240</v>
      </c>
      <c r="K9038">
        <v>9840</v>
      </c>
      <c r="L9038" t="s">
        <v>24</v>
      </c>
      <c r="M9038" t="s">
        <v>140</v>
      </c>
      <c r="N9038" t="s">
        <v>147</v>
      </c>
      <c r="O9038">
        <v>12</v>
      </c>
      <c r="P9038">
        <v>2021</v>
      </c>
    </row>
    <row r="9039" spans="1:16" x14ac:dyDescent="0.25">
      <c r="A9039" t="s">
        <v>12</v>
      </c>
      <c r="B9039">
        <v>1197831</v>
      </c>
      <c r="C9039" s="1">
        <v>44534</v>
      </c>
      <c r="D9039" t="s">
        <v>31</v>
      </c>
      <c r="E9039" t="s">
        <v>84</v>
      </c>
      <c r="F9039" t="s">
        <v>85</v>
      </c>
      <c r="G9039" t="s">
        <v>142</v>
      </c>
      <c r="H9039" t="s">
        <v>144</v>
      </c>
      <c r="I9039">
        <v>47</v>
      </c>
      <c r="J9039">
        <v>223</v>
      </c>
      <c r="K9039">
        <v>10481</v>
      </c>
      <c r="L9039" t="s">
        <v>24</v>
      </c>
      <c r="M9039" t="s">
        <v>140</v>
      </c>
      <c r="N9039" t="s">
        <v>147</v>
      </c>
      <c r="O9039">
        <v>12</v>
      </c>
      <c r="P9039">
        <v>2021</v>
      </c>
    </row>
    <row r="9040" spans="1:16" x14ac:dyDescent="0.25">
      <c r="A9040" t="s">
        <v>12</v>
      </c>
      <c r="B9040">
        <v>1197831</v>
      </c>
      <c r="C9040" s="1">
        <v>44534</v>
      </c>
      <c r="D9040" t="s">
        <v>31</v>
      </c>
      <c r="E9040" t="s">
        <v>84</v>
      </c>
      <c r="F9040" t="s">
        <v>85</v>
      </c>
      <c r="G9040" t="s">
        <v>142</v>
      </c>
      <c r="H9040" t="s">
        <v>146</v>
      </c>
      <c r="I9040">
        <v>44</v>
      </c>
      <c r="J9040">
        <v>184</v>
      </c>
      <c r="K9040">
        <v>8096</v>
      </c>
      <c r="L9040" t="s">
        <v>24</v>
      </c>
      <c r="M9040" t="s">
        <v>140</v>
      </c>
      <c r="N9040" t="s">
        <v>147</v>
      </c>
      <c r="O9040">
        <v>12</v>
      </c>
      <c r="P9040">
        <v>2021</v>
      </c>
    </row>
    <row r="9041" spans="1:16" x14ac:dyDescent="0.25">
      <c r="A9041" t="s">
        <v>12</v>
      </c>
      <c r="B9041">
        <v>1197831</v>
      </c>
      <c r="C9041" s="1">
        <v>44534</v>
      </c>
      <c r="D9041" t="s">
        <v>31</v>
      </c>
      <c r="E9041" t="s">
        <v>84</v>
      </c>
      <c r="F9041" t="s">
        <v>85</v>
      </c>
      <c r="G9041" t="s">
        <v>138</v>
      </c>
      <c r="H9041" t="s">
        <v>139</v>
      </c>
      <c r="I9041">
        <v>43</v>
      </c>
      <c r="J9041">
        <v>147</v>
      </c>
      <c r="K9041">
        <v>6321</v>
      </c>
      <c r="L9041" t="s">
        <v>24</v>
      </c>
      <c r="M9041" t="s">
        <v>140</v>
      </c>
      <c r="N9041" t="s">
        <v>147</v>
      </c>
      <c r="O9041">
        <v>12</v>
      </c>
      <c r="P9041">
        <v>2021</v>
      </c>
    </row>
    <row r="9042" spans="1:16" x14ac:dyDescent="0.25">
      <c r="A9042" t="s">
        <v>12</v>
      </c>
      <c r="B9042">
        <v>1197831</v>
      </c>
      <c r="C9042" s="1">
        <v>44534</v>
      </c>
      <c r="D9042" t="s">
        <v>31</v>
      </c>
      <c r="E9042" t="s">
        <v>84</v>
      </c>
      <c r="F9042" t="s">
        <v>85</v>
      </c>
      <c r="G9042" t="s">
        <v>142</v>
      </c>
      <c r="H9042" t="s">
        <v>139</v>
      </c>
      <c r="I9042">
        <v>47</v>
      </c>
      <c r="J9042">
        <v>232</v>
      </c>
      <c r="K9042">
        <v>10904</v>
      </c>
      <c r="L9042" t="s">
        <v>24</v>
      </c>
      <c r="M9042" t="s">
        <v>140</v>
      </c>
      <c r="N9042" t="s">
        <v>147</v>
      </c>
      <c r="O9042">
        <v>12</v>
      </c>
      <c r="P9042">
        <v>2021</v>
      </c>
    </row>
    <row r="9043" spans="1:16" x14ac:dyDescent="0.25">
      <c r="A9043" t="s">
        <v>12</v>
      </c>
      <c r="B9043">
        <v>1197831</v>
      </c>
      <c r="C9043" s="1">
        <v>44534</v>
      </c>
      <c r="D9043" t="s">
        <v>31</v>
      </c>
      <c r="E9043" t="s">
        <v>84</v>
      </c>
      <c r="F9043" t="s">
        <v>85</v>
      </c>
      <c r="G9043" t="s">
        <v>138</v>
      </c>
      <c r="H9043" t="s">
        <v>144</v>
      </c>
      <c r="I9043">
        <v>54.999999999999993</v>
      </c>
      <c r="J9043">
        <v>775</v>
      </c>
      <c r="K9043">
        <v>42625</v>
      </c>
      <c r="L9043" t="s">
        <v>83</v>
      </c>
      <c r="M9043" t="s">
        <v>140</v>
      </c>
      <c r="N9043" t="s">
        <v>147</v>
      </c>
      <c r="O9043">
        <v>12</v>
      </c>
      <c r="P9043">
        <v>2021</v>
      </c>
    </row>
    <row r="9044" spans="1:16" x14ac:dyDescent="0.25">
      <c r="A9044" t="s">
        <v>12</v>
      </c>
      <c r="B9044">
        <v>1197831</v>
      </c>
      <c r="C9044" s="1">
        <v>44534</v>
      </c>
      <c r="D9044" t="s">
        <v>31</v>
      </c>
      <c r="E9044" t="s">
        <v>84</v>
      </c>
      <c r="F9044" t="s">
        <v>85</v>
      </c>
      <c r="G9044" t="s">
        <v>138</v>
      </c>
      <c r="H9044" t="s">
        <v>146</v>
      </c>
      <c r="I9044">
        <v>54.999999999999993</v>
      </c>
      <c r="J9044">
        <v>775</v>
      </c>
      <c r="K9044">
        <v>42625</v>
      </c>
      <c r="L9044" t="s">
        <v>83</v>
      </c>
      <c r="M9044" t="s">
        <v>140</v>
      </c>
      <c r="N9044" t="s">
        <v>147</v>
      </c>
      <c r="O9044">
        <v>12</v>
      </c>
      <c r="P9044">
        <v>2021</v>
      </c>
    </row>
    <row r="9045" spans="1:16" x14ac:dyDescent="0.25">
      <c r="A9045" t="s">
        <v>12</v>
      </c>
      <c r="B9045">
        <v>1197831</v>
      </c>
      <c r="C9045" s="1">
        <v>44534</v>
      </c>
      <c r="D9045" t="s">
        <v>31</v>
      </c>
      <c r="E9045" t="s">
        <v>84</v>
      </c>
      <c r="F9045" t="s">
        <v>85</v>
      </c>
      <c r="G9045" t="s">
        <v>142</v>
      </c>
      <c r="H9045" t="s">
        <v>144</v>
      </c>
      <c r="I9045">
        <v>60</v>
      </c>
      <c r="J9045">
        <v>675</v>
      </c>
      <c r="K9045">
        <v>40500</v>
      </c>
      <c r="L9045" t="s">
        <v>83</v>
      </c>
      <c r="M9045" t="s">
        <v>140</v>
      </c>
      <c r="N9045" t="s">
        <v>147</v>
      </c>
      <c r="O9045">
        <v>12</v>
      </c>
      <c r="P9045">
        <v>2021</v>
      </c>
    </row>
    <row r="9046" spans="1:16" x14ac:dyDescent="0.25">
      <c r="A9046" t="s">
        <v>12</v>
      </c>
      <c r="B9046">
        <v>1197831</v>
      </c>
      <c r="C9046" s="1">
        <v>44534</v>
      </c>
      <c r="D9046" t="s">
        <v>31</v>
      </c>
      <c r="E9046" t="s">
        <v>84</v>
      </c>
      <c r="F9046" t="s">
        <v>85</v>
      </c>
      <c r="G9046" t="s">
        <v>142</v>
      </c>
      <c r="H9046" t="s">
        <v>146</v>
      </c>
      <c r="I9046">
        <v>60</v>
      </c>
      <c r="J9046">
        <v>525</v>
      </c>
      <c r="K9046">
        <v>31500</v>
      </c>
      <c r="L9046" t="s">
        <v>83</v>
      </c>
      <c r="M9046" t="s">
        <v>140</v>
      </c>
      <c r="N9046" t="s">
        <v>147</v>
      </c>
      <c r="O9046">
        <v>12</v>
      </c>
      <c r="P9046">
        <v>2021</v>
      </c>
    </row>
    <row r="9047" spans="1:16" x14ac:dyDescent="0.25">
      <c r="A9047" t="s">
        <v>12</v>
      </c>
      <c r="B9047">
        <v>1197831</v>
      </c>
      <c r="C9047" s="1">
        <v>44534</v>
      </c>
      <c r="D9047" t="s">
        <v>31</v>
      </c>
      <c r="E9047" t="s">
        <v>84</v>
      </c>
      <c r="F9047" t="s">
        <v>85</v>
      </c>
      <c r="G9047" t="s">
        <v>138</v>
      </c>
      <c r="H9047" t="s">
        <v>139</v>
      </c>
      <c r="I9047">
        <v>54.999999999999993</v>
      </c>
      <c r="J9047">
        <v>475</v>
      </c>
      <c r="K9047">
        <v>26125</v>
      </c>
      <c r="L9047" t="s">
        <v>83</v>
      </c>
      <c r="M9047" t="s">
        <v>140</v>
      </c>
      <c r="N9047" t="s">
        <v>147</v>
      </c>
      <c r="O9047">
        <v>12</v>
      </c>
      <c r="P9047">
        <v>2021</v>
      </c>
    </row>
    <row r="9048" spans="1:16" x14ac:dyDescent="0.25">
      <c r="A9048" t="s">
        <v>12</v>
      </c>
      <c r="B9048">
        <v>1197831</v>
      </c>
      <c r="C9048" s="1">
        <v>44534</v>
      </c>
      <c r="D9048" t="s">
        <v>31</v>
      </c>
      <c r="E9048" t="s">
        <v>84</v>
      </c>
      <c r="F9048" t="s">
        <v>85</v>
      </c>
      <c r="G9048" t="s">
        <v>142</v>
      </c>
      <c r="H9048" t="s">
        <v>139</v>
      </c>
      <c r="I9048">
        <v>65</v>
      </c>
      <c r="J9048">
        <v>725</v>
      </c>
      <c r="K9048">
        <v>47125</v>
      </c>
      <c r="L9048" t="s">
        <v>83</v>
      </c>
      <c r="M9048" t="s">
        <v>140</v>
      </c>
      <c r="N9048" t="s">
        <v>147</v>
      </c>
      <c r="O9048">
        <v>12</v>
      </c>
      <c r="P9048">
        <v>2021</v>
      </c>
    </row>
    <row r="9049" spans="1:16" x14ac:dyDescent="0.25">
      <c r="A9049" t="s">
        <v>12</v>
      </c>
      <c r="B9049">
        <v>1197831</v>
      </c>
      <c r="C9049" s="1">
        <v>44534</v>
      </c>
      <c r="D9049" t="s">
        <v>31</v>
      </c>
      <c r="E9049" t="s">
        <v>84</v>
      </c>
      <c r="F9049" t="s">
        <v>85</v>
      </c>
      <c r="G9049" t="s">
        <v>138</v>
      </c>
      <c r="H9049" t="s">
        <v>144</v>
      </c>
      <c r="I9049">
        <v>54</v>
      </c>
      <c r="J9049">
        <v>233</v>
      </c>
      <c r="K9049">
        <v>12582</v>
      </c>
      <c r="L9049" t="s">
        <v>83</v>
      </c>
      <c r="M9049" t="s">
        <v>140</v>
      </c>
      <c r="N9049" t="s">
        <v>147</v>
      </c>
      <c r="O9049">
        <v>12</v>
      </c>
      <c r="P9049">
        <v>2021</v>
      </c>
    </row>
    <row r="9050" spans="1:16" x14ac:dyDescent="0.25">
      <c r="A9050" t="s">
        <v>12</v>
      </c>
      <c r="B9050">
        <v>1197831</v>
      </c>
      <c r="C9050" s="1">
        <v>44534</v>
      </c>
      <c r="D9050" t="s">
        <v>31</v>
      </c>
      <c r="E9050" t="s">
        <v>84</v>
      </c>
      <c r="F9050" t="s">
        <v>85</v>
      </c>
      <c r="G9050" t="s">
        <v>138</v>
      </c>
      <c r="H9050" t="s">
        <v>146</v>
      </c>
      <c r="I9050">
        <v>51</v>
      </c>
      <c r="J9050">
        <v>209</v>
      </c>
      <c r="K9050">
        <v>10659</v>
      </c>
      <c r="L9050" t="s">
        <v>83</v>
      </c>
      <c r="M9050" t="s">
        <v>140</v>
      </c>
      <c r="N9050" t="s">
        <v>147</v>
      </c>
      <c r="O9050">
        <v>12</v>
      </c>
      <c r="P9050">
        <v>2021</v>
      </c>
    </row>
    <row r="9051" spans="1:16" x14ac:dyDescent="0.25">
      <c r="A9051" t="s">
        <v>12</v>
      </c>
      <c r="B9051">
        <v>1197831</v>
      </c>
      <c r="C9051" s="1">
        <v>44534</v>
      </c>
      <c r="D9051" t="s">
        <v>31</v>
      </c>
      <c r="E9051" t="s">
        <v>84</v>
      </c>
      <c r="F9051" t="s">
        <v>85</v>
      </c>
      <c r="G9051" t="s">
        <v>142</v>
      </c>
      <c r="H9051" t="s">
        <v>144</v>
      </c>
      <c r="I9051">
        <v>56</v>
      </c>
      <c r="J9051">
        <v>176</v>
      </c>
      <c r="K9051">
        <v>9856</v>
      </c>
      <c r="L9051" t="s">
        <v>83</v>
      </c>
      <c r="M9051" t="s">
        <v>140</v>
      </c>
      <c r="N9051" t="s">
        <v>147</v>
      </c>
      <c r="O9051">
        <v>12</v>
      </c>
      <c r="P9051">
        <v>2021</v>
      </c>
    </row>
    <row r="9052" spans="1:16" x14ac:dyDescent="0.25">
      <c r="A9052" t="s">
        <v>12</v>
      </c>
      <c r="B9052">
        <v>1197831</v>
      </c>
      <c r="C9052" s="1">
        <v>44534</v>
      </c>
      <c r="D9052" t="s">
        <v>31</v>
      </c>
      <c r="E9052" t="s">
        <v>84</v>
      </c>
      <c r="F9052" t="s">
        <v>85</v>
      </c>
      <c r="G9052" t="s">
        <v>142</v>
      </c>
      <c r="H9052" t="s">
        <v>146</v>
      </c>
      <c r="I9052">
        <v>59</v>
      </c>
      <c r="J9052">
        <v>142</v>
      </c>
      <c r="K9052">
        <v>8378</v>
      </c>
      <c r="L9052" t="s">
        <v>83</v>
      </c>
      <c r="M9052" t="s">
        <v>140</v>
      </c>
      <c r="N9052" t="s">
        <v>147</v>
      </c>
      <c r="O9052">
        <v>12</v>
      </c>
      <c r="P9052">
        <v>2021</v>
      </c>
    </row>
    <row r="9053" spans="1:16" x14ac:dyDescent="0.25">
      <c r="A9053" t="s">
        <v>12</v>
      </c>
      <c r="B9053">
        <v>1197831</v>
      </c>
      <c r="C9053" s="1">
        <v>44534</v>
      </c>
      <c r="D9053" t="s">
        <v>31</v>
      </c>
      <c r="E9053" t="s">
        <v>84</v>
      </c>
      <c r="F9053" t="s">
        <v>85</v>
      </c>
      <c r="G9053" t="s">
        <v>138</v>
      </c>
      <c r="H9053" t="s">
        <v>139</v>
      </c>
      <c r="I9053">
        <v>50</v>
      </c>
      <c r="J9053">
        <v>133</v>
      </c>
      <c r="K9053">
        <v>6650</v>
      </c>
      <c r="L9053" t="s">
        <v>83</v>
      </c>
      <c r="M9053" t="s">
        <v>140</v>
      </c>
      <c r="N9053" t="s">
        <v>147</v>
      </c>
      <c r="O9053">
        <v>12</v>
      </c>
      <c r="P9053">
        <v>2021</v>
      </c>
    </row>
    <row r="9054" spans="1:16" x14ac:dyDescent="0.25">
      <c r="A9054" t="s">
        <v>12</v>
      </c>
      <c r="B9054">
        <v>1197831</v>
      </c>
      <c r="C9054" s="1">
        <v>44534</v>
      </c>
      <c r="D9054" t="s">
        <v>31</v>
      </c>
      <c r="E9054" t="s">
        <v>84</v>
      </c>
      <c r="F9054" t="s">
        <v>85</v>
      </c>
      <c r="G9054" t="s">
        <v>142</v>
      </c>
      <c r="H9054" t="s">
        <v>139</v>
      </c>
      <c r="I9054">
        <v>60</v>
      </c>
      <c r="J9054">
        <v>196</v>
      </c>
      <c r="K9054">
        <v>11760</v>
      </c>
      <c r="L9054" t="s">
        <v>83</v>
      </c>
      <c r="M9054" t="s">
        <v>140</v>
      </c>
      <c r="N9054" t="s">
        <v>147</v>
      </c>
      <c r="O9054">
        <v>12</v>
      </c>
      <c r="P9054">
        <v>2021</v>
      </c>
    </row>
    <row r="9055" spans="1:16" x14ac:dyDescent="0.25">
      <c r="A9055" t="s">
        <v>12</v>
      </c>
      <c r="B9055">
        <v>1185732</v>
      </c>
      <c r="C9055" s="1">
        <v>44535</v>
      </c>
      <c r="D9055" t="s">
        <v>13</v>
      </c>
      <c r="E9055" t="s">
        <v>40</v>
      </c>
      <c r="F9055" t="s">
        <v>41</v>
      </c>
      <c r="G9055" t="s">
        <v>142</v>
      </c>
      <c r="H9055" t="s">
        <v>144</v>
      </c>
      <c r="I9055">
        <v>55.000000000000007</v>
      </c>
      <c r="J9055">
        <v>225</v>
      </c>
      <c r="K9055">
        <v>12375</v>
      </c>
      <c r="L9055" t="s">
        <v>24</v>
      </c>
      <c r="M9055" t="s">
        <v>140</v>
      </c>
      <c r="N9055" t="s">
        <v>148</v>
      </c>
      <c r="O9055">
        <v>12</v>
      </c>
      <c r="P9055">
        <v>2021</v>
      </c>
    </row>
    <row r="9056" spans="1:16" x14ac:dyDescent="0.25">
      <c r="A9056" t="s">
        <v>12</v>
      </c>
      <c r="B9056">
        <v>1185732</v>
      </c>
      <c r="C9056" s="1">
        <v>44535</v>
      </c>
      <c r="D9056" t="s">
        <v>13</v>
      </c>
      <c r="E9056" t="s">
        <v>40</v>
      </c>
      <c r="F9056" t="s">
        <v>41</v>
      </c>
      <c r="G9056" t="s">
        <v>142</v>
      </c>
      <c r="H9056" t="s">
        <v>144</v>
      </c>
      <c r="I9056">
        <v>54</v>
      </c>
      <c r="J9056">
        <v>61</v>
      </c>
      <c r="K9056">
        <v>3294</v>
      </c>
      <c r="L9056" t="s">
        <v>83</v>
      </c>
      <c r="M9056" t="s">
        <v>140</v>
      </c>
      <c r="N9056" t="s">
        <v>148</v>
      </c>
      <c r="O9056">
        <v>12</v>
      </c>
      <c r="P9056">
        <v>2021</v>
      </c>
    </row>
    <row r="9057" spans="1:16" x14ac:dyDescent="0.25">
      <c r="A9057" t="s">
        <v>12</v>
      </c>
      <c r="B9057">
        <v>1185732</v>
      </c>
      <c r="C9057" s="1">
        <v>44535</v>
      </c>
      <c r="D9057" t="s">
        <v>13</v>
      </c>
      <c r="E9057" t="s">
        <v>40</v>
      </c>
      <c r="F9057" t="s">
        <v>41</v>
      </c>
      <c r="G9057" t="s">
        <v>142</v>
      </c>
      <c r="H9057" t="s">
        <v>144</v>
      </c>
      <c r="I9057">
        <v>38</v>
      </c>
      <c r="J9057">
        <v>79</v>
      </c>
      <c r="K9057">
        <v>3002</v>
      </c>
      <c r="L9057" t="s">
        <v>24</v>
      </c>
      <c r="M9057" t="s">
        <v>140</v>
      </c>
      <c r="N9057" t="s">
        <v>148</v>
      </c>
      <c r="O9057">
        <v>12</v>
      </c>
      <c r="P9057">
        <v>2021</v>
      </c>
    </row>
    <row r="9058" spans="1:16" x14ac:dyDescent="0.25">
      <c r="A9058" t="s">
        <v>30</v>
      </c>
      <c r="B9058">
        <v>1185732</v>
      </c>
      <c r="C9058" s="1">
        <v>44535</v>
      </c>
      <c r="D9058" t="s">
        <v>36</v>
      </c>
      <c r="E9058" t="s">
        <v>112</v>
      </c>
      <c r="F9058" t="s">
        <v>113</v>
      </c>
      <c r="G9058" t="s">
        <v>138</v>
      </c>
      <c r="H9058" t="s">
        <v>144</v>
      </c>
      <c r="I9058">
        <v>60</v>
      </c>
      <c r="J9058">
        <v>525</v>
      </c>
      <c r="K9058">
        <v>31500</v>
      </c>
      <c r="L9058" t="s">
        <v>16</v>
      </c>
      <c r="M9058" t="s">
        <v>140</v>
      </c>
      <c r="N9058" t="s">
        <v>148</v>
      </c>
      <c r="O9058">
        <v>12</v>
      </c>
      <c r="P9058">
        <v>2021</v>
      </c>
    </row>
    <row r="9059" spans="1:16" x14ac:dyDescent="0.25">
      <c r="A9059" t="s">
        <v>30</v>
      </c>
      <c r="B9059">
        <v>1185732</v>
      </c>
      <c r="C9059" s="1">
        <v>44535</v>
      </c>
      <c r="D9059" t="s">
        <v>36</v>
      </c>
      <c r="E9059" t="s">
        <v>112</v>
      </c>
      <c r="F9059" t="s">
        <v>113</v>
      </c>
      <c r="G9059" t="s">
        <v>138</v>
      </c>
      <c r="H9059" t="s">
        <v>146</v>
      </c>
      <c r="I9059">
        <v>50</v>
      </c>
      <c r="J9059">
        <v>325</v>
      </c>
      <c r="K9059">
        <v>16250</v>
      </c>
      <c r="L9059" t="s">
        <v>16</v>
      </c>
      <c r="M9059" t="s">
        <v>140</v>
      </c>
      <c r="N9059" t="s">
        <v>148</v>
      </c>
      <c r="O9059">
        <v>12</v>
      </c>
      <c r="P9059">
        <v>2021</v>
      </c>
    </row>
    <row r="9060" spans="1:16" x14ac:dyDescent="0.25">
      <c r="A9060" t="s">
        <v>30</v>
      </c>
      <c r="B9060">
        <v>1185732</v>
      </c>
      <c r="C9060" s="1">
        <v>44535</v>
      </c>
      <c r="D9060" t="s">
        <v>36</v>
      </c>
      <c r="E9060" t="s">
        <v>112</v>
      </c>
      <c r="F9060" t="s">
        <v>113</v>
      </c>
      <c r="G9060" t="s">
        <v>142</v>
      </c>
      <c r="H9060" t="s">
        <v>144</v>
      </c>
      <c r="I9060">
        <v>50</v>
      </c>
      <c r="J9060">
        <v>275</v>
      </c>
      <c r="K9060">
        <v>13750</v>
      </c>
      <c r="L9060" t="s">
        <v>16</v>
      </c>
      <c r="M9060" t="s">
        <v>140</v>
      </c>
      <c r="N9060" t="s">
        <v>148</v>
      </c>
      <c r="O9060">
        <v>12</v>
      </c>
      <c r="P9060">
        <v>2021</v>
      </c>
    </row>
    <row r="9061" spans="1:16" x14ac:dyDescent="0.25">
      <c r="A9061" t="s">
        <v>30</v>
      </c>
      <c r="B9061">
        <v>1185732</v>
      </c>
      <c r="C9061" s="1">
        <v>44535</v>
      </c>
      <c r="D9061" t="s">
        <v>36</v>
      </c>
      <c r="E9061" t="s">
        <v>112</v>
      </c>
      <c r="F9061" t="s">
        <v>113</v>
      </c>
      <c r="G9061" t="s">
        <v>142</v>
      </c>
      <c r="H9061" t="s">
        <v>146</v>
      </c>
      <c r="I9061">
        <v>50</v>
      </c>
      <c r="J9061">
        <v>225</v>
      </c>
      <c r="K9061">
        <v>11250</v>
      </c>
      <c r="L9061" t="s">
        <v>16</v>
      </c>
      <c r="M9061" t="s">
        <v>140</v>
      </c>
      <c r="N9061" t="s">
        <v>148</v>
      </c>
      <c r="O9061">
        <v>12</v>
      </c>
      <c r="P9061">
        <v>2021</v>
      </c>
    </row>
    <row r="9062" spans="1:16" x14ac:dyDescent="0.25">
      <c r="A9062" t="s">
        <v>30</v>
      </c>
      <c r="B9062">
        <v>1185732</v>
      </c>
      <c r="C9062" s="1">
        <v>44535</v>
      </c>
      <c r="D9062" t="s">
        <v>36</v>
      </c>
      <c r="E9062" t="s">
        <v>112</v>
      </c>
      <c r="F9062" t="s">
        <v>113</v>
      </c>
      <c r="G9062" t="s">
        <v>138</v>
      </c>
      <c r="H9062" t="s">
        <v>139</v>
      </c>
      <c r="I9062">
        <v>60</v>
      </c>
      <c r="J9062">
        <v>225</v>
      </c>
      <c r="K9062">
        <v>13500</v>
      </c>
      <c r="L9062" t="s">
        <v>16</v>
      </c>
      <c r="M9062" t="s">
        <v>140</v>
      </c>
      <c r="N9062" t="s">
        <v>148</v>
      </c>
      <c r="O9062">
        <v>12</v>
      </c>
      <c r="P9062">
        <v>2021</v>
      </c>
    </row>
    <row r="9063" spans="1:16" x14ac:dyDescent="0.25">
      <c r="A9063" t="s">
        <v>30</v>
      </c>
      <c r="B9063">
        <v>1185732</v>
      </c>
      <c r="C9063" s="1">
        <v>44535</v>
      </c>
      <c r="D9063" t="s">
        <v>36</v>
      </c>
      <c r="E9063" t="s">
        <v>112</v>
      </c>
      <c r="F9063" t="s">
        <v>113</v>
      </c>
      <c r="G9063" t="s">
        <v>142</v>
      </c>
      <c r="H9063" t="s">
        <v>139</v>
      </c>
      <c r="I9063">
        <v>64.999999999999986</v>
      </c>
      <c r="J9063">
        <v>325</v>
      </c>
      <c r="K9063">
        <v>21125</v>
      </c>
      <c r="L9063" t="s">
        <v>16</v>
      </c>
      <c r="M9063" t="s">
        <v>140</v>
      </c>
      <c r="N9063" t="s">
        <v>148</v>
      </c>
      <c r="O9063">
        <v>12</v>
      </c>
      <c r="P9063">
        <v>2021</v>
      </c>
    </row>
    <row r="9064" spans="1:16" x14ac:dyDescent="0.25">
      <c r="A9064" t="s">
        <v>30</v>
      </c>
      <c r="B9064">
        <v>1185732</v>
      </c>
      <c r="C9064" s="1">
        <v>44535</v>
      </c>
      <c r="D9064" t="s">
        <v>36</v>
      </c>
      <c r="E9064" t="s">
        <v>112</v>
      </c>
      <c r="F9064" t="s">
        <v>113</v>
      </c>
      <c r="G9064" t="s">
        <v>138</v>
      </c>
      <c r="H9064" t="s">
        <v>144</v>
      </c>
      <c r="I9064">
        <v>54</v>
      </c>
      <c r="J9064">
        <v>147</v>
      </c>
      <c r="K9064">
        <v>7938</v>
      </c>
      <c r="L9064" t="s">
        <v>83</v>
      </c>
      <c r="M9064" t="s">
        <v>140</v>
      </c>
      <c r="N9064" t="s">
        <v>148</v>
      </c>
      <c r="O9064">
        <v>12</v>
      </c>
      <c r="P9064">
        <v>2021</v>
      </c>
    </row>
    <row r="9065" spans="1:16" x14ac:dyDescent="0.25">
      <c r="A9065" t="s">
        <v>30</v>
      </c>
      <c r="B9065">
        <v>1185732</v>
      </c>
      <c r="C9065" s="1">
        <v>44535</v>
      </c>
      <c r="D9065" t="s">
        <v>36</v>
      </c>
      <c r="E9065" t="s">
        <v>112</v>
      </c>
      <c r="F9065" t="s">
        <v>113</v>
      </c>
      <c r="G9065" t="s">
        <v>138</v>
      </c>
      <c r="H9065" t="s">
        <v>146</v>
      </c>
      <c r="I9065">
        <v>47</v>
      </c>
      <c r="J9065">
        <v>91</v>
      </c>
      <c r="K9065">
        <v>4277</v>
      </c>
      <c r="L9065" t="s">
        <v>83</v>
      </c>
      <c r="M9065" t="s">
        <v>140</v>
      </c>
      <c r="N9065" t="s">
        <v>148</v>
      </c>
      <c r="O9065">
        <v>12</v>
      </c>
      <c r="P9065">
        <v>2021</v>
      </c>
    </row>
    <row r="9066" spans="1:16" x14ac:dyDescent="0.25">
      <c r="A9066" t="s">
        <v>30</v>
      </c>
      <c r="B9066">
        <v>1185732</v>
      </c>
      <c r="C9066" s="1">
        <v>44535</v>
      </c>
      <c r="D9066" t="s">
        <v>36</v>
      </c>
      <c r="E9066" t="s">
        <v>112</v>
      </c>
      <c r="F9066" t="s">
        <v>113</v>
      </c>
      <c r="G9066" t="s">
        <v>142</v>
      </c>
      <c r="H9066" t="s">
        <v>144</v>
      </c>
      <c r="I9066">
        <v>47</v>
      </c>
      <c r="J9066">
        <v>83</v>
      </c>
      <c r="K9066">
        <v>3901</v>
      </c>
      <c r="L9066" t="s">
        <v>83</v>
      </c>
      <c r="M9066" t="s">
        <v>140</v>
      </c>
      <c r="N9066" t="s">
        <v>148</v>
      </c>
      <c r="O9066">
        <v>12</v>
      </c>
      <c r="P9066">
        <v>2021</v>
      </c>
    </row>
    <row r="9067" spans="1:16" x14ac:dyDescent="0.25">
      <c r="A9067" t="s">
        <v>30</v>
      </c>
      <c r="B9067">
        <v>1185732</v>
      </c>
      <c r="C9067" s="1">
        <v>44535</v>
      </c>
      <c r="D9067" t="s">
        <v>36</v>
      </c>
      <c r="E9067" t="s">
        <v>112</v>
      </c>
      <c r="F9067" t="s">
        <v>113</v>
      </c>
      <c r="G9067" t="s">
        <v>142</v>
      </c>
      <c r="H9067" t="s">
        <v>146</v>
      </c>
      <c r="I9067">
        <v>49</v>
      </c>
      <c r="J9067">
        <v>61</v>
      </c>
      <c r="K9067">
        <v>2989</v>
      </c>
      <c r="L9067" t="s">
        <v>83</v>
      </c>
      <c r="M9067" t="s">
        <v>140</v>
      </c>
      <c r="N9067" t="s">
        <v>148</v>
      </c>
      <c r="O9067">
        <v>12</v>
      </c>
      <c r="P9067">
        <v>2021</v>
      </c>
    </row>
    <row r="9068" spans="1:16" x14ac:dyDescent="0.25">
      <c r="A9068" t="s">
        <v>30</v>
      </c>
      <c r="B9068">
        <v>1185732</v>
      </c>
      <c r="C9068" s="1">
        <v>44535</v>
      </c>
      <c r="D9068" t="s">
        <v>36</v>
      </c>
      <c r="E9068" t="s">
        <v>112</v>
      </c>
      <c r="F9068" t="s">
        <v>113</v>
      </c>
      <c r="G9068" t="s">
        <v>138</v>
      </c>
      <c r="H9068" t="s">
        <v>139</v>
      </c>
      <c r="I9068">
        <v>59</v>
      </c>
      <c r="J9068">
        <v>59</v>
      </c>
      <c r="K9068">
        <v>3481</v>
      </c>
      <c r="L9068" t="s">
        <v>83</v>
      </c>
      <c r="M9068" t="s">
        <v>140</v>
      </c>
      <c r="N9068" t="s">
        <v>148</v>
      </c>
      <c r="O9068">
        <v>12</v>
      </c>
      <c r="P9068">
        <v>2021</v>
      </c>
    </row>
    <row r="9069" spans="1:16" x14ac:dyDescent="0.25">
      <c r="A9069" t="s">
        <v>30</v>
      </c>
      <c r="B9069">
        <v>1185732</v>
      </c>
      <c r="C9069" s="1">
        <v>44535</v>
      </c>
      <c r="D9069" t="s">
        <v>36</v>
      </c>
      <c r="E9069" t="s">
        <v>112</v>
      </c>
      <c r="F9069" t="s">
        <v>113</v>
      </c>
      <c r="G9069" t="s">
        <v>142</v>
      </c>
      <c r="H9069" t="s">
        <v>139</v>
      </c>
      <c r="I9069">
        <v>59</v>
      </c>
      <c r="J9069">
        <v>88</v>
      </c>
      <c r="K9069">
        <v>5192</v>
      </c>
      <c r="L9069" t="s">
        <v>83</v>
      </c>
      <c r="M9069" t="s">
        <v>140</v>
      </c>
      <c r="N9069" t="s">
        <v>148</v>
      </c>
      <c r="O9069">
        <v>12</v>
      </c>
      <c r="P9069">
        <v>2021</v>
      </c>
    </row>
    <row r="9070" spans="1:16" x14ac:dyDescent="0.25">
      <c r="A9070" t="s">
        <v>26</v>
      </c>
      <c r="B9070">
        <v>1185732</v>
      </c>
      <c r="C9070" s="1">
        <v>44535</v>
      </c>
      <c r="D9070" t="s">
        <v>48</v>
      </c>
      <c r="E9070" t="s">
        <v>92</v>
      </c>
      <c r="F9070" t="s">
        <v>93</v>
      </c>
      <c r="G9070" t="s">
        <v>142</v>
      </c>
      <c r="H9070" t="s">
        <v>144</v>
      </c>
      <c r="I9070">
        <v>60.000000000000007</v>
      </c>
      <c r="J9070">
        <v>825</v>
      </c>
      <c r="K9070">
        <v>49500</v>
      </c>
      <c r="L9070" t="s">
        <v>83</v>
      </c>
      <c r="M9070" t="s">
        <v>140</v>
      </c>
      <c r="N9070" t="s">
        <v>148</v>
      </c>
      <c r="O9070">
        <v>12</v>
      </c>
      <c r="P9070">
        <v>2021</v>
      </c>
    </row>
    <row r="9071" spans="1:16" x14ac:dyDescent="0.25">
      <c r="A9071" t="s">
        <v>26</v>
      </c>
      <c r="B9071">
        <v>1185732</v>
      </c>
      <c r="C9071" s="1">
        <v>44535</v>
      </c>
      <c r="D9071" t="s">
        <v>48</v>
      </c>
      <c r="E9071" t="s">
        <v>92</v>
      </c>
      <c r="F9071" t="s">
        <v>93</v>
      </c>
      <c r="G9071" t="s">
        <v>142</v>
      </c>
      <c r="H9071" t="s">
        <v>146</v>
      </c>
      <c r="I9071">
        <v>60.000000000000007</v>
      </c>
      <c r="J9071">
        <v>775</v>
      </c>
      <c r="K9071">
        <v>46500</v>
      </c>
      <c r="L9071" t="s">
        <v>83</v>
      </c>
      <c r="M9071" t="s">
        <v>140</v>
      </c>
      <c r="N9071" t="s">
        <v>148</v>
      </c>
      <c r="O9071">
        <v>12</v>
      </c>
      <c r="P9071">
        <v>2021</v>
      </c>
    </row>
    <row r="9072" spans="1:16" x14ac:dyDescent="0.25">
      <c r="A9072" t="s">
        <v>26</v>
      </c>
      <c r="B9072">
        <v>1185732</v>
      </c>
      <c r="C9072" s="1">
        <v>44535</v>
      </c>
      <c r="D9072" t="s">
        <v>48</v>
      </c>
      <c r="E9072" t="s">
        <v>92</v>
      </c>
      <c r="F9072" t="s">
        <v>93</v>
      </c>
      <c r="G9072" t="s">
        <v>138</v>
      </c>
      <c r="H9072" t="s">
        <v>139</v>
      </c>
      <c r="I9072">
        <v>70</v>
      </c>
      <c r="J9072">
        <v>775</v>
      </c>
      <c r="K9072">
        <v>54250</v>
      </c>
      <c r="L9072" t="s">
        <v>83</v>
      </c>
      <c r="M9072" t="s">
        <v>140</v>
      </c>
      <c r="N9072" t="s">
        <v>148</v>
      </c>
      <c r="O9072">
        <v>12</v>
      </c>
      <c r="P9072">
        <v>2021</v>
      </c>
    </row>
    <row r="9073" spans="1:16" x14ac:dyDescent="0.25">
      <c r="A9073" t="s">
        <v>26</v>
      </c>
      <c r="B9073">
        <v>1185732</v>
      </c>
      <c r="C9073" s="1">
        <v>44535</v>
      </c>
      <c r="D9073" t="s">
        <v>48</v>
      </c>
      <c r="E9073" t="s">
        <v>92</v>
      </c>
      <c r="F9073" t="s">
        <v>93</v>
      </c>
      <c r="G9073" t="s">
        <v>142</v>
      </c>
      <c r="H9073" t="s">
        <v>139</v>
      </c>
      <c r="I9073">
        <v>75</v>
      </c>
      <c r="J9073">
        <v>875</v>
      </c>
      <c r="K9073">
        <v>65625</v>
      </c>
      <c r="L9073" t="s">
        <v>83</v>
      </c>
      <c r="M9073" t="s">
        <v>140</v>
      </c>
      <c r="N9073" t="s">
        <v>148</v>
      </c>
      <c r="O9073">
        <v>12</v>
      </c>
      <c r="P9073">
        <v>2021</v>
      </c>
    </row>
    <row r="9074" spans="1:16" x14ac:dyDescent="0.25">
      <c r="A9074" t="s">
        <v>26</v>
      </c>
      <c r="B9074">
        <v>1185732</v>
      </c>
      <c r="C9074" s="1">
        <v>44535</v>
      </c>
      <c r="D9074" t="s">
        <v>48</v>
      </c>
      <c r="E9074" t="s">
        <v>92</v>
      </c>
      <c r="F9074" t="s">
        <v>93</v>
      </c>
      <c r="G9074" t="s">
        <v>142</v>
      </c>
      <c r="H9074" t="s">
        <v>144</v>
      </c>
      <c r="I9074">
        <v>56</v>
      </c>
      <c r="J9074">
        <v>215</v>
      </c>
      <c r="K9074">
        <v>12040</v>
      </c>
      <c r="L9074" t="s">
        <v>83</v>
      </c>
      <c r="M9074" t="s">
        <v>140</v>
      </c>
      <c r="N9074" t="s">
        <v>148</v>
      </c>
      <c r="O9074">
        <v>12</v>
      </c>
      <c r="P9074">
        <v>2021</v>
      </c>
    </row>
    <row r="9075" spans="1:16" x14ac:dyDescent="0.25">
      <c r="A9075" t="s">
        <v>26</v>
      </c>
      <c r="B9075">
        <v>1185732</v>
      </c>
      <c r="C9075" s="1">
        <v>44535</v>
      </c>
      <c r="D9075" t="s">
        <v>48</v>
      </c>
      <c r="E9075" t="s">
        <v>92</v>
      </c>
      <c r="F9075" t="s">
        <v>93</v>
      </c>
      <c r="G9075" t="s">
        <v>142</v>
      </c>
      <c r="H9075" t="s">
        <v>146</v>
      </c>
      <c r="I9075">
        <v>59</v>
      </c>
      <c r="J9075">
        <v>194</v>
      </c>
      <c r="K9075">
        <v>11446</v>
      </c>
      <c r="L9075" t="s">
        <v>83</v>
      </c>
      <c r="M9075" t="s">
        <v>140</v>
      </c>
      <c r="N9075" t="s">
        <v>148</v>
      </c>
      <c r="O9075">
        <v>12</v>
      </c>
      <c r="P9075">
        <v>2021</v>
      </c>
    </row>
    <row r="9076" spans="1:16" x14ac:dyDescent="0.25">
      <c r="A9076" t="s">
        <v>26</v>
      </c>
      <c r="B9076">
        <v>1185732</v>
      </c>
      <c r="C9076" s="1">
        <v>44535</v>
      </c>
      <c r="D9076" t="s">
        <v>48</v>
      </c>
      <c r="E9076" t="s">
        <v>92</v>
      </c>
      <c r="F9076" t="s">
        <v>93</v>
      </c>
      <c r="G9076" t="s">
        <v>138</v>
      </c>
      <c r="H9076" t="s">
        <v>139</v>
      </c>
      <c r="I9076">
        <v>66</v>
      </c>
      <c r="J9076">
        <v>225</v>
      </c>
      <c r="K9076">
        <v>14850</v>
      </c>
      <c r="L9076" t="s">
        <v>83</v>
      </c>
      <c r="M9076" t="s">
        <v>140</v>
      </c>
      <c r="N9076" t="s">
        <v>148</v>
      </c>
      <c r="O9076">
        <v>12</v>
      </c>
      <c r="P9076">
        <v>2021</v>
      </c>
    </row>
    <row r="9077" spans="1:16" x14ac:dyDescent="0.25">
      <c r="A9077" t="s">
        <v>26</v>
      </c>
      <c r="B9077">
        <v>1185732</v>
      </c>
      <c r="C9077" s="1">
        <v>44535</v>
      </c>
      <c r="D9077" t="s">
        <v>48</v>
      </c>
      <c r="E9077" t="s">
        <v>92</v>
      </c>
      <c r="F9077" t="s">
        <v>93</v>
      </c>
      <c r="G9077" t="s">
        <v>142</v>
      </c>
      <c r="H9077" t="s">
        <v>139</v>
      </c>
      <c r="I9077">
        <v>68</v>
      </c>
      <c r="J9077">
        <v>228</v>
      </c>
      <c r="K9077">
        <v>15504</v>
      </c>
      <c r="L9077" t="s">
        <v>83</v>
      </c>
      <c r="M9077" t="s">
        <v>140</v>
      </c>
      <c r="N9077" t="s">
        <v>148</v>
      </c>
      <c r="O9077">
        <v>12</v>
      </c>
      <c r="P9077">
        <v>2021</v>
      </c>
    </row>
    <row r="9078" spans="1:16" x14ac:dyDescent="0.25">
      <c r="A9078" t="s">
        <v>12</v>
      </c>
      <c r="B9078">
        <v>1185732</v>
      </c>
      <c r="C9078" s="1">
        <v>44535</v>
      </c>
      <c r="D9078" t="s">
        <v>48</v>
      </c>
      <c r="E9078" t="s">
        <v>92</v>
      </c>
      <c r="F9078" t="s">
        <v>93</v>
      </c>
      <c r="G9078" t="s">
        <v>138</v>
      </c>
      <c r="H9078" t="s">
        <v>144</v>
      </c>
      <c r="I9078">
        <v>70</v>
      </c>
      <c r="J9078">
        <v>1075</v>
      </c>
      <c r="K9078">
        <v>75250</v>
      </c>
      <c r="L9078" t="s">
        <v>83</v>
      </c>
      <c r="M9078" t="s">
        <v>140</v>
      </c>
      <c r="N9078" t="s">
        <v>148</v>
      </c>
      <c r="O9078">
        <v>12</v>
      </c>
      <c r="P9078">
        <v>2021</v>
      </c>
    </row>
    <row r="9079" spans="1:16" x14ac:dyDescent="0.25">
      <c r="A9079" t="s">
        <v>12</v>
      </c>
      <c r="B9079">
        <v>1185732</v>
      </c>
      <c r="C9079" s="1">
        <v>44535</v>
      </c>
      <c r="D9079" t="s">
        <v>48</v>
      </c>
      <c r="E9079" t="s">
        <v>92</v>
      </c>
      <c r="F9079" t="s">
        <v>93</v>
      </c>
      <c r="G9079" t="s">
        <v>138</v>
      </c>
      <c r="H9079" t="s">
        <v>146</v>
      </c>
      <c r="I9079">
        <v>60.000000000000007</v>
      </c>
      <c r="J9079">
        <v>875</v>
      </c>
      <c r="K9079">
        <v>52500</v>
      </c>
      <c r="L9079" t="s">
        <v>83</v>
      </c>
      <c r="M9079" t="s">
        <v>140</v>
      </c>
      <c r="N9079" t="s">
        <v>148</v>
      </c>
      <c r="O9079">
        <v>12</v>
      </c>
      <c r="P9079">
        <v>2021</v>
      </c>
    </row>
    <row r="9080" spans="1:16" x14ac:dyDescent="0.25">
      <c r="A9080" t="s">
        <v>12</v>
      </c>
      <c r="B9080">
        <v>1185732</v>
      </c>
      <c r="C9080" s="1">
        <v>44535</v>
      </c>
      <c r="D9080" t="s">
        <v>48</v>
      </c>
      <c r="E9080" t="s">
        <v>92</v>
      </c>
      <c r="F9080" t="s">
        <v>93</v>
      </c>
      <c r="G9080" t="s">
        <v>138</v>
      </c>
      <c r="H9080" t="s">
        <v>144</v>
      </c>
      <c r="I9080">
        <v>67</v>
      </c>
      <c r="J9080">
        <v>290</v>
      </c>
      <c r="K9080">
        <v>19430</v>
      </c>
      <c r="L9080" t="s">
        <v>83</v>
      </c>
      <c r="M9080" t="s">
        <v>140</v>
      </c>
      <c r="N9080" t="s">
        <v>148</v>
      </c>
      <c r="O9080">
        <v>12</v>
      </c>
      <c r="P9080">
        <v>2021</v>
      </c>
    </row>
    <row r="9081" spans="1:16" x14ac:dyDescent="0.25">
      <c r="A9081" t="s">
        <v>12</v>
      </c>
      <c r="B9081">
        <v>1185732</v>
      </c>
      <c r="C9081" s="1">
        <v>44535</v>
      </c>
      <c r="D9081" t="s">
        <v>48</v>
      </c>
      <c r="E9081" t="s">
        <v>92</v>
      </c>
      <c r="F9081" t="s">
        <v>93</v>
      </c>
      <c r="G9081" t="s">
        <v>138</v>
      </c>
      <c r="H9081" t="s">
        <v>146</v>
      </c>
      <c r="I9081">
        <v>58</v>
      </c>
      <c r="J9081">
        <v>219</v>
      </c>
      <c r="K9081">
        <v>12702</v>
      </c>
      <c r="L9081" t="s">
        <v>83</v>
      </c>
      <c r="M9081" t="s">
        <v>140</v>
      </c>
      <c r="N9081" t="s">
        <v>148</v>
      </c>
      <c r="O9081">
        <v>12</v>
      </c>
      <c r="P9081">
        <v>2021</v>
      </c>
    </row>
    <row r="9082" spans="1:16" x14ac:dyDescent="0.25">
      <c r="A9082" t="s">
        <v>12</v>
      </c>
      <c r="B9082">
        <v>1185732</v>
      </c>
      <c r="C9082" s="1">
        <v>44536</v>
      </c>
      <c r="D9082" t="s">
        <v>13</v>
      </c>
      <c r="E9082" t="s">
        <v>40</v>
      </c>
      <c r="F9082" t="s">
        <v>41</v>
      </c>
      <c r="G9082" t="s">
        <v>142</v>
      </c>
      <c r="H9082" t="s">
        <v>146</v>
      </c>
      <c r="I9082">
        <v>55.000000000000007</v>
      </c>
      <c r="J9082">
        <v>200</v>
      </c>
      <c r="K9082">
        <v>11000</v>
      </c>
      <c r="L9082" t="s">
        <v>24</v>
      </c>
      <c r="M9082" t="s">
        <v>140</v>
      </c>
      <c r="N9082" t="s">
        <v>149</v>
      </c>
      <c r="O9082">
        <v>12</v>
      </c>
      <c r="P9082">
        <v>2021</v>
      </c>
    </row>
    <row r="9083" spans="1:16" x14ac:dyDescent="0.25">
      <c r="A9083" t="s">
        <v>12</v>
      </c>
      <c r="B9083">
        <v>1185732</v>
      </c>
      <c r="C9083" s="1">
        <v>44536</v>
      </c>
      <c r="D9083" t="s">
        <v>13</v>
      </c>
      <c r="E9083" t="s">
        <v>40</v>
      </c>
      <c r="F9083" t="s">
        <v>41</v>
      </c>
      <c r="G9083" t="s">
        <v>142</v>
      </c>
      <c r="H9083" t="s">
        <v>146</v>
      </c>
      <c r="I9083">
        <v>53</v>
      </c>
      <c r="J9083">
        <v>58</v>
      </c>
      <c r="K9083">
        <v>3074</v>
      </c>
      <c r="L9083" t="s">
        <v>83</v>
      </c>
      <c r="M9083" t="s">
        <v>140</v>
      </c>
      <c r="N9083" t="s">
        <v>149</v>
      </c>
      <c r="O9083">
        <v>12</v>
      </c>
      <c r="P9083">
        <v>2021</v>
      </c>
    </row>
    <row r="9084" spans="1:16" x14ac:dyDescent="0.25">
      <c r="A9084" t="s">
        <v>12</v>
      </c>
      <c r="B9084">
        <v>1185732</v>
      </c>
      <c r="C9084" s="1">
        <v>44536</v>
      </c>
      <c r="D9084" t="s">
        <v>13</v>
      </c>
      <c r="E9084" t="s">
        <v>40</v>
      </c>
      <c r="F9084" t="s">
        <v>41</v>
      </c>
      <c r="G9084" t="s">
        <v>142</v>
      </c>
      <c r="H9084" t="s">
        <v>146</v>
      </c>
      <c r="I9084">
        <v>43</v>
      </c>
      <c r="J9084">
        <v>62</v>
      </c>
      <c r="K9084">
        <v>2666</v>
      </c>
      <c r="L9084" t="s">
        <v>24</v>
      </c>
      <c r="M9084" t="s">
        <v>140</v>
      </c>
      <c r="N9084" t="s">
        <v>149</v>
      </c>
      <c r="O9084">
        <v>12</v>
      </c>
      <c r="P9084">
        <v>2021</v>
      </c>
    </row>
    <row r="9085" spans="1:16" x14ac:dyDescent="0.25">
      <c r="A9085" t="s">
        <v>26</v>
      </c>
      <c r="B9085">
        <v>1185732</v>
      </c>
      <c r="C9085" s="1">
        <v>44536</v>
      </c>
      <c r="D9085" t="s">
        <v>13</v>
      </c>
      <c r="E9085" t="s">
        <v>127</v>
      </c>
      <c r="F9085" t="s">
        <v>128</v>
      </c>
      <c r="G9085" t="s">
        <v>138</v>
      </c>
      <c r="H9085" t="s">
        <v>144</v>
      </c>
      <c r="I9085">
        <v>60</v>
      </c>
      <c r="J9085">
        <v>500</v>
      </c>
      <c r="K9085">
        <v>30000</v>
      </c>
      <c r="L9085" t="s">
        <v>16</v>
      </c>
      <c r="M9085" t="s">
        <v>140</v>
      </c>
      <c r="N9085" t="s">
        <v>149</v>
      </c>
      <c r="O9085">
        <v>12</v>
      </c>
      <c r="P9085">
        <v>2021</v>
      </c>
    </row>
    <row r="9086" spans="1:16" x14ac:dyDescent="0.25">
      <c r="A9086" t="s">
        <v>26</v>
      </c>
      <c r="B9086">
        <v>1185732</v>
      </c>
      <c r="C9086" s="1">
        <v>44536</v>
      </c>
      <c r="D9086" t="s">
        <v>13</v>
      </c>
      <c r="E9086" t="s">
        <v>127</v>
      </c>
      <c r="F9086" t="s">
        <v>128</v>
      </c>
      <c r="G9086" t="s">
        <v>138</v>
      </c>
      <c r="H9086" t="s">
        <v>146</v>
      </c>
      <c r="I9086">
        <v>50</v>
      </c>
      <c r="J9086">
        <v>300</v>
      </c>
      <c r="K9086">
        <v>15000</v>
      </c>
      <c r="L9086" t="s">
        <v>16</v>
      </c>
      <c r="M9086" t="s">
        <v>140</v>
      </c>
      <c r="N9086" t="s">
        <v>149</v>
      </c>
      <c r="O9086">
        <v>12</v>
      </c>
      <c r="P9086">
        <v>2021</v>
      </c>
    </row>
    <row r="9087" spans="1:16" x14ac:dyDescent="0.25">
      <c r="A9087" t="s">
        <v>26</v>
      </c>
      <c r="B9087">
        <v>1185732</v>
      </c>
      <c r="C9087" s="1">
        <v>44536</v>
      </c>
      <c r="D9087" t="s">
        <v>13</v>
      </c>
      <c r="E9087" t="s">
        <v>127</v>
      </c>
      <c r="F9087" t="s">
        <v>128</v>
      </c>
      <c r="G9087" t="s">
        <v>142</v>
      </c>
      <c r="H9087" t="s">
        <v>144</v>
      </c>
      <c r="I9087">
        <v>50</v>
      </c>
      <c r="J9087">
        <v>275</v>
      </c>
      <c r="K9087">
        <v>13750</v>
      </c>
      <c r="L9087" t="s">
        <v>16</v>
      </c>
      <c r="M9087" t="s">
        <v>140</v>
      </c>
      <c r="N9087" t="s">
        <v>149</v>
      </c>
      <c r="O9087">
        <v>12</v>
      </c>
      <c r="P9087">
        <v>2021</v>
      </c>
    </row>
    <row r="9088" spans="1:16" x14ac:dyDescent="0.25">
      <c r="A9088" t="s">
        <v>26</v>
      </c>
      <c r="B9088">
        <v>1185732</v>
      </c>
      <c r="C9088" s="1">
        <v>44536</v>
      </c>
      <c r="D9088" t="s">
        <v>13</v>
      </c>
      <c r="E9088" t="s">
        <v>127</v>
      </c>
      <c r="F9088" t="s">
        <v>128</v>
      </c>
      <c r="G9088" t="s">
        <v>142</v>
      </c>
      <c r="H9088" t="s">
        <v>146</v>
      </c>
      <c r="I9088">
        <v>50</v>
      </c>
      <c r="J9088">
        <v>225</v>
      </c>
      <c r="K9088">
        <v>11250</v>
      </c>
      <c r="L9088" t="s">
        <v>16</v>
      </c>
      <c r="M9088" t="s">
        <v>140</v>
      </c>
      <c r="N9088" t="s">
        <v>149</v>
      </c>
      <c r="O9088">
        <v>12</v>
      </c>
      <c r="P9088">
        <v>2021</v>
      </c>
    </row>
    <row r="9089" spans="1:16" x14ac:dyDescent="0.25">
      <c r="A9089" t="s">
        <v>26</v>
      </c>
      <c r="B9089">
        <v>1185732</v>
      </c>
      <c r="C9089" s="1">
        <v>44536</v>
      </c>
      <c r="D9089" t="s">
        <v>13</v>
      </c>
      <c r="E9089" t="s">
        <v>127</v>
      </c>
      <c r="F9089" t="s">
        <v>128</v>
      </c>
      <c r="G9089" t="s">
        <v>138</v>
      </c>
      <c r="H9089" t="s">
        <v>139</v>
      </c>
      <c r="I9089">
        <v>60</v>
      </c>
      <c r="J9089">
        <v>225</v>
      </c>
      <c r="K9089">
        <v>13500</v>
      </c>
      <c r="L9089" t="s">
        <v>16</v>
      </c>
      <c r="M9089" t="s">
        <v>140</v>
      </c>
      <c r="N9089" t="s">
        <v>149</v>
      </c>
      <c r="O9089">
        <v>12</v>
      </c>
      <c r="P9089">
        <v>2021</v>
      </c>
    </row>
    <row r="9090" spans="1:16" x14ac:dyDescent="0.25">
      <c r="A9090" t="s">
        <v>26</v>
      </c>
      <c r="B9090">
        <v>1185732</v>
      </c>
      <c r="C9090" s="1">
        <v>44536</v>
      </c>
      <c r="D9090" t="s">
        <v>13</v>
      </c>
      <c r="E9090" t="s">
        <v>127</v>
      </c>
      <c r="F9090" t="s">
        <v>128</v>
      </c>
      <c r="G9090" t="s">
        <v>142</v>
      </c>
      <c r="H9090" t="s">
        <v>139</v>
      </c>
      <c r="I9090">
        <v>64.999999999999986</v>
      </c>
      <c r="J9090">
        <v>325</v>
      </c>
      <c r="K9090">
        <v>21125</v>
      </c>
      <c r="L9090" t="s">
        <v>16</v>
      </c>
      <c r="M9090" t="s">
        <v>140</v>
      </c>
      <c r="N9090" t="s">
        <v>149</v>
      </c>
      <c r="O9090">
        <v>12</v>
      </c>
      <c r="P9090">
        <v>2021</v>
      </c>
    </row>
    <row r="9091" spans="1:16" x14ac:dyDescent="0.25">
      <c r="A9091" t="s">
        <v>26</v>
      </c>
      <c r="B9091">
        <v>1185732</v>
      </c>
      <c r="C9091" s="1">
        <v>44536</v>
      </c>
      <c r="D9091" t="s">
        <v>13</v>
      </c>
      <c r="E9091" t="s">
        <v>127</v>
      </c>
      <c r="F9091" t="s">
        <v>128</v>
      </c>
      <c r="G9091" t="s">
        <v>138</v>
      </c>
      <c r="H9091" t="s">
        <v>144</v>
      </c>
      <c r="I9091">
        <v>54</v>
      </c>
      <c r="J9091">
        <v>135</v>
      </c>
      <c r="K9091">
        <v>7290</v>
      </c>
      <c r="L9091" t="s">
        <v>83</v>
      </c>
      <c r="M9091" t="s">
        <v>140</v>
      </c>
      <c r="N9091" t="s">
        <v>149</v>
      </c>
      <c r="O9091">
        <v>12</v>
      </c>
      <c r="P9091">
        <v>2021</v>
      </c>
    </row>
    <row r="9092" spans="1:16" x14ac:dyDescent="0.25">
      <c r="A9092" t="s">
        <v>26</v>
      </c>
      <c r="B9092">
        <v>1185732</v>
      </c>
      <c r="C9092" s="1">
        <v>44536</v>
      </c>
      <c r="D9092" t="s">
        <v>13</v>
      </c>
      <c r="E9092" t="s">
        <v>127</v>
      </c>
      <c r="F9092" t="s">
        <v>128</v>
      </c>
      <c r="G9092" t="s">
        <v>138</v>
      </c>
      <c r="H9092" t="s">
        <v>146</v>
      </c>
      <c r="I9092">
        <v>45</v>
      </c>
      <c r="J9092">
        <v>78</v>
      </c>
      <c r="K9092">
        <v>3510</v>
      </c>
      <c r="L9092" t="s">
        <v>83</v>
      </c>
      <c r="M9092" t="s">
        <v>140</v>
      </c>
      <c r="N9092" t="s">
        <v>149</v>
      </c>
      <c r="O9092">
        <v>12</v>
      </c>
      <c r="P9092">
        <v>2021</v>
      </c>
    </row>
    <row r="9093" spans="1:16" x14ac:dyDescent="0.25">
      <c r="A9093" t="s">
        <v>26</v>
      </c>
      <c r="B9093">
        <v>1185732</v>
      </c>
      <c r="C9093" s="1">
        <v>44536</v>
      </c>
      <c r="D9093" t="s">
        <v>13</v>
      </c>
      <c r="E9093" t="s">
        <v>127</v>
      </c>
      <c r="F9093" t="s">
        <v>128</v>
      </c>
      <c r="G9093" t="s">
        <v>142</v>
      </c>
      <c r="H9093" t="s">
        <v>144</v>
      </c>
      <c r="I9093">
        <v>47</v>
      </c>
      <c r="J9093">
        <v>74</v>
      </c>
      <c r="K9093">
        <v>3478</v>
      </c>
      <c r="L9093" t="s">
        <v>83</v>
      </c>
      <c r="M9093" t="s">
        <v>140</v>
      </c>
      <c r="N9093" t="s">
        <v>149</v>
      </c>
      <c r="O9093">
        <v>12</v>
      </c>
      <c r="P9093">
        <v>2021</v>
      </c>
    </row>
    <row r="9094" spans="1:16" x14ac:dyDescent="0.25">
      <c r="A9094" t="s">
        <v>26</v>
      </c>
      <c r="B9094">
        <v>1185732</v>
      </c>
      <c r="C9094" s="1">
        <v>44536</v>
      </c>
      <c r="D9094" t="s">
        <v>13</v>
      </c>
      <c r="E9094" t="s">
        <v>127</v>
      </c>
      <c r="F9094" t="s">
        <v>128</v>
      </c>
      <c r="G9094" t="s">
        <v>142</v>
      </c>
      <c r="H9094" t="s">
        <v>146</v>
      </c>
      <c r="I9094">
        <v>48</v>
      </c>
      <c r="J9094">
        <v>65</v>
      </c>
      <c r="K9094">
        <v>3120</v>
      </c>
      <c r="L9094" t="s">
        <v>83</v>
      </c>
      <c r="M9094" t="s">
        <v>140</v>
      </c>
      <c r="N9094" t="s">
        <v>149</v>
      </c>
      <c r="O9094">
        <v>12</v>
      </c>
      <c r="P9094">
        <v>2021</v>
      </c>
    </row>
    <row r="9095" spans="1:16" x14ac:dyDescent="0.25">
      <c r="A9095" t="s">
        <v>26</v>
      </c>
      <c r="B9095">
        <v>1185732</v>
      </c>
      <c r="C9095" s="1">
        <v>44536</v>
      </c>
      <c r="D9095" t="s">
        <v>13</v>
      </c>
      <c r="E9095" t="s">
        <v>127</v>
      </c>
      <c r="F9095" t="s">
        <v>128</v>
      </c>
      <c r="G9095" t="s">
        <v>138</v>
      </c>
      <c r="H9095" t="s">
        <v>139</v>
      </c>
      <c r="I9095">
        <v>56</v>
      </c>
      <c r="J9095">
        <v>68</v>
      </c>
      <c r="K9095">
        <v>3808</v>
      </c>
      <c r="L9095" t="s">
        <v>83</v>
      </c>
      <c r="M9095" t="s">
        <v>140</v>
      </c>
      <c r="N9095" t="s">
        <v>149</v>
      </c>
      <c r="O9095">
        <v>12</v>
      </c>
      <c r="P9095">
        <v>2021</v>
      </c>
    </row>
    <row r="9096" spans="1:16" x14ac:dyDescent="0.25">
      <c r="A9096" t="s">
        <v>26</v>
      </c>
      <c r="B9096">
        <v>1185732</v>
      </c>
      <c r="C9096" s="1">
        <v>44536</v>
      </c>
      <c r="D9096" t="s">
        <v>13</v>
      </c>
      <c r="E9096" t="s">
        <v>127</v>
      </c>
      <c r="F9096" t="s">
        <v>128</v>
      </c>
      <c r="G9096" t="s">
        <v>142</v>
      </c>
      <c r="H9096" t="s">
        <v>139</v>
      </c>
      <c r="I9096">
        <v>60</v>
      </c>
      <c r="J9096">
        <v>85</v>
      </c>
      <c r="K9096">
        <v>5100</v>
      </c>
      <c r="L9096" t="s">
        <v>83</v>
      </c>
      <c r="M9096" t="s">
        <v>140</v>
      </c>
      <c r="N9096" t="s">
        <v>149</v>
      </c>
      <c r="O9096">
        <v>12</v>
      </c>
      <c r="P9096">
        <v>2021</v>
      </c>
    </row>
    <row r="9097" spans="1:16" x14ac:dyDescent="0.25">
      <c r="A9097" t="s">
        <v>26</v>
      </c>
      <c r="B9097">
        <v>1185732</v>
      </c>
      <c r="C9097" s="1">
        <v>44536</v>
      </c>
      <c r="D9097" t="s">
        <v>13</v>
      </c>
      <c r="E9097" t="s">
        <v>127</v>
      </c>
      <c r="F9097" t="s">
        <v>128</v>
      </c>
      <c r="G9097" t="s">
        <v>138</v>
      </c>
      <c r="H9097" t="s">
        <v>144</v>
      </c>
      <c r="I9097">
        <v>48</v>
      </c>
      <c r="J9097">
        <v>160</v>
      </c>
      <c r="K9097">
        <v>7680</v>
      </c>
      <c r="L9097" t="s">
        <v>24</v>
      </c>
      <c r="M9097" t="s">
        <v>140</v>
      </c>
      <c r="N9097" t="s">
        <v>149</v>
      </c>
      <c r="O9097">
        <v>12</v>
      </c>
      <c r="P9097">
        <v>2021</v>
      </c>
    </row>
    <row r="9098" spans="1:16" x14ac:dyDescent="0.25">
      <c r="A9098" t="s">
        <v>26</v>
      </c>
      <c r="B9098">
        <v>1185732</v>
      </c>
      <c r="C9098" s="1">
        <v>44536</v>
      </c>
      <c r="D9098" t="s">
        <v>13</v>
      </c>
      <c r="E9098" t="s">
        <v>127</v>
      </c>
      <c r="F9098" t="s">
        <v>128</v>
      </c>
      <c r="G9098" t="s">
        <v>138</v>
      </c>
      <c r="H9098" t="s">
        <v>146</v>
      </c>
      <c r="I9098">
        <v>37</v>
      </c>
      <c r="J9098">
        <v>102</v>
      </c>
      <c r="K9098">
        <v>3774</v>
      </c>
      <c r="L9098" t="s">
        <v>24</v>
      </c>
      <c r="M9098" t="s">
        <v>140</v>
      </c>
      <c r="N9098" t="s">
        <v>149</v>
      </c>
      <c r="O9098">
        <v>12</v>
      </c>
      <c r="P9098">
        <v>2021</v>
      </c>
    </row>
    <row r="9099" spans="1:16" x14ac:dyDescent="0.25">
      <c r="A9099" t="s">
        <v>26</v>
      </c>
      <c r="B9099">
        <v>1185732</v>
      </c>
      <c r="C9099" s="1">
        <v>44536</v>
      </c>
      <c r="D9099" t="s">
        <v>13</v>
      </c>
      <c r="E9099" t="s">
        <v>127</v>
      </c>
      <c r="F9099" t="s">
        <v>128</v>
      </c>
      <c r="G9099" t="s">
        <v>142</v>
      </c>
      <c r="H9099" t="s">
        <v>144</v>
      </c>
      <c r="I9099">
        <v>40</v>
      </c>
      <c r="J9099">
        <v>88</v>
      </c>
      <c r="K9099">
        <v>3520</v>
      </c>
      <c r="L9099" t="s">
        <v>24</v>
      </c>
      <c r="M9099" t="s">
        <v>140</v>
      </c>
      <c r="N9099" t="s">
        <v>149</v>
      </c>
      <c r="O9099">
        <v>12</v>
      </c>
      <c r="P9099">
        <v>2021</v>
      </c>
    </row>
    <row r="9100" spans="1:16" x14ac:dyDescent="0.25">
      <c r="A9100" t="s">
        <v>26</v>
      </c>
      <c r="B9100">
        <v>1185732</v>
      </c>
      <c r="C9100" s="1">
        <v>44536</v>
      </c>
      <c r="D9100" t="s">
        <v>13</v>
      </c>
      <c r="E9100" t="s">
        <v>127</v>
      </c>
      <c r="F9100" t="s">
        <v>128</v>
      </c>
      <c r="G9100" t="s">
        <v>142</v>
      </c>
      <c r="H9100" t="s">
        <v>146</v>
      </c>
      <c r="I9100">
        <v>34</v>
      </c>
      <c r="J9100">
        <v>77</v>
      </c>
      <c r="K9100">
        <v>2618</v>
      </c>
      <c r="L9100" t="s">
        <v>24</v>
      </c>
      <c r="M9100" t="s">
        <v>140</v>
      </c>
      <c r="N9100" t="s">
        <v>149</v>
      </c>
      <c r="O9100">
        <v>12</v>
      </c>
      <c r="P9100">
        <v>2021</v>
      </c>
    </row>
    <row r="9101" spans="1:16" x14ac:dyDescent="0.25">
      <c r="A9101" t="s">
        <v>26</v>
      </c>
      <c r="B9101">
        <v>1185732</v>
      </c>
      <c r="C9101" s="1">
        <v>44536</v>
      </c>
      <c r="D9101" t="s">
        <v>13</v>
      </c>
      <c r="E9101" t="s">
        <v>127</v>
      </c>
      <c r="F9101" t="s">
        <v>128</v>
      </c>
      <c r="G9101" t="s">
        <v>138</v>
      </c>
      <c r="H9101" t="s">
        <v>139</v>
      </c>
      <c r="I9101">
        <v>41</v>
      </c>
      <c r="J9101">
        <v>74</v>
      </c>
      <c r="K9101">
        <v>3034</v>
      </c>
      <c r="L9101" t="s">
        <v>24</v>
      </c>
      <c r="M9101" t="s">
        <v>140</v>
      </c>
      <c r="N9101" t="s">
        <v>149</v>
      </c>
      <c r="O9101">
        <v>12</v>
      </c>
      <c r="P9101">
        <v>2021</v>
      </c>
    </row>
    <row r="9102" spans="1:16" x14ac:dyDescent="0.25">
      <c r="A9102" t="s">
        <v>26</v>
      </c>
      <c r="B9102">
        <v>1185732</v>
      </c>
      <c r="C9102" s="1">
        <v>44536</v>
      </c>
      <c r="D9102" t="s">
        <v>13</v>
      </c>
      <c r="E9102" t="s">
        <v>127</v>
      </c>
      <c r="F9102" t="s">
        <v>128</v>
      </c>
      <c r="G9102" t="s">
        <v>142</v>
      </c>
      <c r="H9102" t="s">
        <v>139</v>
      </c>
      <c r="I9102">
        <v>51</v>
      </c>
      <c r="J9102">
        <v>111</v>
      </c>
      <c r="K9102">
        <v>5661</v>
      </c>
      <c r="L9102" t="s">
        <v>24</v>
      </c>
      <c r="M9102" t="s">
        <v>140</v>
      </c>
      <c r="N9102" t="s">
        <v>149</v>
      </c>
      <c r="O9102">
        <v>12</v>
      </c>
      <c r="P9102">
        <v>2021</v>
      </c>
    </row>
    <row r="9103" spans="1:16" x14ac:dyDescent="0.25">
      <c r="A9103" t="s">
        <v>26</v>
      </c>
      <c r="B9103">
        <v>1185732</v>
      </c>
      <c r="C9103" s="1">
        <v>44536</v>
      </c>
      <c r="D9103" t="s">
        <v>13</v>
      </c>
      <c r="E9103" t="s">
        <v>123</v>
      </c>
      <c r="F9103" t="s">
        <v>124</v>
      </c>
      <c r="G9103" t="s">
        <v>138</v>
      </c>
      <c r="H9103" t="s">
        <v>144</v>
      </c>
      <c r="I9103">
        <v>60</v>
      </c>
      <c r="J9103">
        <v>550</v>
      </c>
      <c r="K9103">
        <v>33000</v>
      </c>
      <c r="L9103" t="s">
        <v>16</v>
      </c>
      <c r="M9103" t="s">
        <v>140</v>
      </c>
      <c r="N9103" t="s">
        <v>149</v>
      </c>
      <c r="O9103">
        <v>12</v>
      </c>
      <c r="P9103">
        <v>2021</v>
      </c>
    </row>
    <row r="9104" spans="1:16" x14ac:dyDescent="0.25">
      <c r="A9104" t="s">
        <v>26</v>
      </c>
      <c r="B9104">
        <v>1185732</v>
      </c>
      <c r="C9104" s="1">
        <v>44536</v>
      </c>
      <c r="D9104" t="s">
        <v>13</v>
      </c>
      <c r="E9104" t="s">
        <v>123</v>
      </c>
      <c r="F9104" t="s">
        <v>124</v>
      </c>
      <c r="G9104" t="s">
        <v>138</v>
      </c>
      <c r="H9104" t="s">
        <v>146</v>
      </c>
      <c r="I9104">
        <v>50</v>
      </c>
      <c r="J9104">
        <v>350</v>
      </c>
      <c r="K9104">
        <v>17500</v>
      </c>
      <c r="L9104" t="s">
        <v>16</v>
      </c>
      <c r="M9104" t="s">
        <v>140</v>
      </c>
      <c r="N9104" t="s">
        <v>149</v>
      </c>
      <c r="O9104">
        <v>12</v>
      </c>
      <c r="P9104">
        <v>2021</v>
      </c>
    </row>
    <row r="9105" spans="1:16" x14ac:dyDescent="0.25">
      <c r="A9105" t="s">
        <v>26</v>
      </c>
      <c r="B9105">
        <v>1185732</v>
      </c>
      <c r="C9105" s="1">
        <v>44536</v>
      </c>
      <c r="D9105" t="s">
        <v>13</v>
      </c>
      <c r="E9105" t="s">
        <v>123</v>
      </c>
      <c r="F9105" t="s">
        <v>124</v>
      </c>
      <c r="G9105" t="s">
        <v>142</v>
      </c>
      <c r="H9105" t="s">
        <v>144</v>
      </c>
      <c r="I9105">
        <v>50</v>
      </c>
      <c r="J9105">
        <v>325</v>
      </c>
      <c r="K9105">
        <v>16250</v>
      </c>
      <c r="L9105" t="s">
        <v>16</v>
      </c>
      <c r="M9105" t="s">
        <v>140</v>
      </c>
      <c r="N9105" t="s">
        <v>149</v>
      </c>
      <c r="O9105">
        <v>12</v>
      </c>
      <c r="P9105">
        <v>2021</v>
      </c>
    </row>
    <row r="9106" spans="1:16" x14ac:dyDescent="0.25">
      <c r="A9106" t="s">
        <v>26</v>
      </c>
      <c r="B9106">
        <v>1185732</v>
      </c>
      <c r="C9106" s="1">
        <v>44536</v>
      </c>
      <c r="D9106" t="s">
        <v>13</v>
      </c>
      <c r="E9106" t="s">
        <v>123</v>
      </c>
      <c r="F9106" t="s">
        <v>124</v>
      </c>
      <c r="G9106" t="s">
        <v>142</v>
      </c>
      <c r="H9106" t="s">
        <v>146</v>
      </c>
      <c r="I9106">
        <v>50</v>
      </c>
      <c r="J9106">
        <v>275</v>
      </c>
      <c r="K9106">
        <v>13750</v>
      </c>
      <c r="L9106" t="s">
        <v>16</v>
      </c>
      <c r="M9106" t="s">
        <v>140</v>
      </c>
      <c r="N9106" t="s">
        <v>149</v>
      </c>
      <c r="O9106">
        <v>12</v>
      </c>
      <c r="P9106">
        <v>2021</v>
      </c>
    </row>
    <row r="9107" spans="1:16" x14ac:dyDescent="0.25">
      <c r="A9107" t="s">
        <v>26</v>
      </c>
      <c r="B9107">
        <v>1185732</v>
      </c>
      <c r="C9107" s="1">
        <v>44536</v>
      </c>
      <c r="D9107" t="s">
        <v>13</v>
      </c>
      <c r="E9107" t="s">
        <v>123</v>
      </c>
      <c r="F9107" t="s">
        <v>124</v>
      </c>
      <c r="G9107" t="s">
        <v>138</v>
      </c>
      <c r="H9107" t="s">
        <v>139</v>
      </c>
      <c r="I9107">
        <v>60</v>
      </c>
      <c r="J9107">
        <v>275</v>
      </c>
      <c r="K9107">
        <v>16500</v>
      </c>
      <c r="L9107" t="s">
        <v>16</v>
      </c>
      <c r="M9107" t="s">
        <v>140</v>
      </c>
      <c r="N9107" t="s">
        <v>149</v>
      </c>
      <c r="O9107">
        <v>12</v>
      </c>
      <c r="P9107">
        <v>2021</v>
      </c>
    </row>
    <row r="9108" spans="1:16" x14ac:dyDescent="0.25">
      <c r="A9108" t="s">
        <v>26</v>
      </c>
      <c r="B9108">
        <v>1185732</v>
      </c>
      <c r="C9108" s="1">
        <v>44536</v>
      </c>
      <c r="D9108" t="s">
        <v>13</v>
      </c>
      <c r="E9108" t="s">
        <v>123</v>
      </c>
      <c r="F9108" t="s">
        <v>124</v>
      </c>
      <c r="G9108" t="s">
        <v>142</v>
      </c>
      <c r="H9108" t="s">
        <v>139</v>
      </c>
      <c r="I9108">
        <v>64.999999999999986</v>
      </c>
      <c r="J9108">
        <v>375</v>
      </c>
      <c r="K9108">
        <v>24375</v>
      </c>
      <c r="L9108" t="s">
        <v>16</v>
      </c>
      <c r="M9108" t="s">
        <v>140</v>
      </c>
      <c r="N9108" t="s">
        <v>149</v>
      </c>
      <c r="O9108">
        <v>12</v>
      </c>
      <c r="P9108">
        <v>2021</v>
      </c>
    </row>
    <row r="9109" spans="1:16" x14ac:dyDescent="0.25">
      <c r="A9109" t="s">
        <v>26</v>
      </c>
      <c r="B9109">
        <v>1185732</v>
      </c>
      <c r="C9109" s="1">
        <v>44536</v>
      </c>
      <c r="D9109" t="s">
        <v>13</v>
      </c>
      <c r="E9109" t="s">
        <v>123</v>
      </c>
      <c r="F9109" t="s">
        <v>124</v>
      </c>
      <c r="G9109" t="s">
        <v>138</v>
      </c>
      <c r="H9109" t="s">
        <v>144</v>
      </c>
      <c r="I9109">
        <v>55</v>
      </c>
      <c r="J9109">
        <v>149</v>
      </c>
      <c r="K9109">
        <v>8195</v>
      </c>
      <c r="L9109" t="s">
        <v>83</v>
      </c>
      <c r="M9109" t="s">
        <v>140</v>
      </c>
      <c r="N9109" t="s">
        <v>149</v>
      </c>
      <c r="O9109">
        <v>12</v>
      </c>
      <c r="P9109">
        <v>2021</v>
      </c>
    </row>
    <row r="9110" spans="1:16" x14ac:dyDescent="0.25">
      <c r="A9110" t="s">
        <v>26</v>
      </c>
      <c r="B9110">
        <v>1185732</v>
      </c>
      <c r="C9110" s="1">
        <v>44536</v>
      </c>
      <c r="D9110" t="s">
        <v>13</v>
      </c>
      <c r="E9110" t="s">
        <v>123</v>
      </c>
      <c r="F9110" t="s">
        <v>124</v>
      </c>
      <c r="G9110" t="s">
        <v>138</v>
      </c>
      <c r="H9110" t="s">
        <v>146</v>
      </c>
      <c r="I9110">
        <v>49</v>
      </c>
      <c r="J9110">
        <v>105</v>
      </c>
      <c r="K9110">
        <v>5145</v>
      </c>
      <c r="L9110" t="s">
        <v>83</v>
      </c>
      <c r="M9110" t="s">
        <v>140</v>
      </c>
      <c r="N9110" t="s">
        <v>149</v>
      </c>
      <c r="O9110">
        <v>12</v>
      </c>
      <c r="P9110">
        <v>2021</v>
      </c>
    </row>
    <row r="9111" spans="1:16" x14ac:dyDescent="0.25">
      <c r="A9111" t="s">
        <v>26</v>
      </c>
      <c r="B9111">
        <v>1185732</v>
      </c>
      <c r="C9111" s="1">
        <v>44536</v>
      </c>
      <c r="D9111" t="s">
        <v>13</v>
      </c>
      <c r="E9111" t="s">
        <v>123</v>
      </c>
      <c r="F9111" t="s">
        <v>124</v>
      </c>
      <c r="G9111" t="s">
        <v>142</v>
      </c>
      <c r="H9111" t="s">
        <v>144</v>
      </c>
      <c r="I9111">
        <v>49</v>
      </c>
      <c r="J9111">
        <v>91</v>
      </c>
      <c r="K9111">
        <v>4459</v>
      </c>
      <c r="L9111" t="s">
        <v>83</v>
      </c>
      <c r="M9111" t="s">
        <v>140</v>
      </c>
      <c r="N9111" t="s">
        <v>149</v>
      </c>
      <c r="O9111">
        <v>12</v>
      </c>
      <c r="P9111">
        <v>2021</v>
      </c>
    </row>
    <row r="9112" spans="1:16" x14ac:dyDescent="0.25">
      <c r="A9112" t="s">
        <v>26</v>
      </c>
      <c r="B9112">
        <v>1185732</v>
      </c>
      <c r="C9112" s="1">
        <v>44536</v>
      </c>
      <c r="D9112" t="s">
        <v>13</v>
      </c>
      <c r="E9112" t="s">
        <v>123</v>
      </c>
      <c r="F9112" t="s">
        <v>124</v>
      </c>
      <c r="G9112" t="s">
        <v>142</v>
      </c>
      <c r="H9112" t="s">
        <v>146</v>
      </c>
      <c r="I9112">
        <v>47</v>
      </c>
      <c r="J9112">
        <v>83</v>
      </c>
      <c r="K9112">
        <v>3901</v>
      </c>
      <c r="L9112" t="s">
        <v>83</v>
      </c>
      <c r="M9112" t="s">
        <v>140</v>
      </c>
      <c r="N9112" t="s">
        <v>149</v>
      </c>
      <c r="O9112">
        <v>12</v>
      </c>
      <c r="P9112">
        <v>2021</v>
      </c>
    </row>
    <row r="9113" spans="1:16" x14ac:dyDescent="0.25">
      <c r="A9113" t="s">
        <v>26</v>
      </c>
      <c r="B9113">
        <v>1185732</v>
      </c>
      <c r="C9113" s="1">
        <v>44536</v>
      </c>
      <c r="D9113" t="s">
        <v>13</v>
      </c>
      <c r="E9113" t="s">
        <v>123</v>
      </c>
      <c r="F9113" t="s">
        <v>124</v>
      </c>
      <c r="G9113" t="s">
        <v>138</v>
      </c>
      <c r="H9113" t="s">
        <v>139</v>
      </c>
      <c r="I9113">
        <v>55</v>
      </c>
      <c r="J9113">
        <v>83</v>
      </c>
      <c r="K9113">
        <v>4565</v>
      </c>
      <c r="L9113" t="s">
        <v>83</v>
      </c>
      <c r="M9113" t="s">
        <v>140</v>
      </c>
      <c r="N9113" t="s">
        <v>149</v>
      </c>
      <c r="O9113">
        <v>12</v>
      </c>
      <c r="P9113">
        <v>2021</v>
      </c>
    </row>
    <row r="9114" spans="1:16" x14ac:dyDescent="0.25">
      <c r="A9114" t="s">
        <v>26</v>
      </c>
      <c r="B9114">
        <v>1185732</v>
      </c>
      <c r="C9114" s="1">
        <v>44536</v>
      </c>
      <c r="D9114" t="s">
        <v>13</v>
      </c>
      <c r="E9114" t="s">
        <v>123</v>
      </c>
      <c r="F9114" t="s">
        <v>124</v>
      </c>
      <c r="G9114" t="s">
        <v>142</v>
      </c>
      <c r="H9114" t="s">
        <v>139</v>
      </c>
      <c r="I9114">
        <v>59</v>
      </c>
      <c r="J9114">
        <v>101</v>
      </c>
      <c r="K9114">
        <v>5959</v>
      </c>
      <c r="L9114" t="s">
        <v>83</v>
      </c>
      <c r="M9114" t="s">
        <v>140</v>
      </c>
      <c r="N9114" t="s">
        <v>149</v>
      </c>
      <c r="O9114">
        <v>12</v>
      </c>
      <c r="P9114">
        <v>2021</v>
      </c>
    </row>
    <row r="9115" spans="1:16" x14ac:dyDescent="0.25">
      <c r="A9115" t="s">
        <v>12</v>
      </c>
      <c r="B9115">
        <v>1185732</v>
      </c>
      <c r="C9115" s="1">
        <v>44537</v>
      </c>
      <c r="D9115" t="s">
        <v>13</v>
      </c>
      <c r="E9115" t="s">
        <v>40</v>
      </c>
      <c r="F9115" t="s">
        <v>41</v>
      </c>
      <c r="G9115" t="s">
        <v>138</v>
      </c>
      <c r="H9115" t="s">
        <v>139</v>
      </c>
      <c r="I9115">
        <v>65</v>
      </c>
      <c r="J9115">
        <v>175</v>
      </c>
      <c r="K9115">
        <v>11375</v>
      </c>
      <c r="L9115" t="s">
        <v>24</v>
      </c>
      <c r="M9115" t="s">
        <v>140</v>
      </c>
      <c r="N9115" t="s">
        <v>150</v>
      </c>
      <c r="O9115">
        <v>12</v>
      </c>
      <c r="P9115">
        <v>2021</v>
      </c>
    </row>
    <row r="9116" spans="1:16" x14ac:dyDescent="0.25">
      <c r="A9116" t="s">
        <v>12</v>
      </c>
      <c r="B9116">
        <v>1185732</v>
      </c>
      <c r="C9116" s="1">
        <v>44537</v>
      </c>
      <c r="D9116" t="s">
        <v>13</v>
      </c>
      <c r="E9116" t="s">
        <v>40</v>
      </c>
      <c r="F9116" t="s">
        <v>41</v>
      </c>
      <c r="G9116" t="s">
        <v>138</v>
      </c>
      <c r="H9116" t="s">
        <v>139</v>
      </c>
      <c r="I9116">
        <v>61</v>
      </c>
      <c r="J9116">
        <v>46</v>
      </c>
      <c r="K9116">
        <v>2806</v>
      </c>
      <c r="L9116" t="s">
        <v>83</v>
      </c>
      <c r="M9116" t="s">
        <v>140</v>
      </c>
      <c r="N9116" t="s">
        <v>150</v>
      </c>
      <c r="O9116">
        <v>12</v>
      </c>
      <c r="P9116">
        <v>2021</v>
      </c>
    </row>
    <row r="9117" spans="1:16" x14ac:dyDescent="0.25">
      <c r="A9117" t="s">
        <v>12</v>
      </c>
      <c r="B9117">
        <v>1185732</v>
      </c>
      <c r="C9117" s="1">
        <v>44537</v>
      </c>
      <c r="D9117" t="s">
        <v>13</v>
      </c>
      <c r="E9117" t="s">
        <v>40</v>
      </c>
      <c r="F9117" t="s">
        <v>41</v>
      </c>
      <c r="G9117" t="s">
        <v>138</v>
      </c>
      <c r="H9117" t="s">
        <v>139</v>
      </c>
      <c r="I9117">
        <v>46</v>
      </c>
      <c r="J9117">
        <v>54</v>
      </c>
      <c r="K9117">
        <v>2484</v>
      </c>
      <c r="L9117" t="s">
        <v>24</v>
      </c>
      <c r="M9117" t="s">
        <v>140</v>
      </c>
      <c r="N9117" t="s">
        <v>150</v>
      </c>
      <c r="O9117">
        <v>12</v>
      </c>
      <c r="P9117">
        <v>2021</v>
      </c>
    </row>
    <row r="9118" spans="1:16" x14ac:dyDescent="0.25">
      <c r="A9118" t="s">
        <v>12</v>
      </c>
      <c r="B9118">
        <v>1185732</v>
      </c>
      <c r="C9118" s="1">
        <v>44538</v>
      </c>
      <c r="D9118" t="s">
        <v>13</v>
      </c>
      <c r="E9118" t="s">
        <v>40</v>
      </c>
      <c r="F9118" t="s">
        <v>41</v>
      </c>
      <c r="G9118" t="s">
        <v>142</v>
      </c>
      <c r="H9118" t="s">
        <v>139</v>
      </c>
      <c r="I9118">
        <v>70</v>
      </c>
      <c r="J9118">
        <v>350</v>
      </c>
      <c r="K9118">
        <v>24500</v>
      </c>
      <c r="L9118" t="s">
        <v>24</v>
      </c>
      <c r="M9118" t="s">
        <v>140</v>
      </c>
      <c r="N9118" t="s">
        <v>141</v>
      </c>
      <c r="O9118">
        <v>12</v>
      </c>
      <c r="P9118">
        <v>2021</v>
      </c>
    </row>
    <row r="9119" spans="1:16" x14ac:dyDescent="0.25">
      <c r="A9119" t="s">
        <v>12</v>
      </c>
      <c r="B9119">
        <v>1185732</v>
      </c>
      <c r="C9119" s="1">
        <v>44538</v>
      </c>
      <c r="D9119" t="s">
        <v>13</v>
      </c>
      <c r="E9119" t="s">
        <v>40</v>
      </c>
      <c r="F9119" t="s">
        <v>41</v>
      </c>
      <c r="G9119" t="s">
        <v>142</v>
      </c>
      <c r="H9119" t="s">
        <v>139</v>
      </c>
      <c r="I9119">
        <v>64</v>
      </c>
      <c r="J9119">
        <v>95</v>
      </c>
      <c r="K9119">
        <v>6080</v>
      </c>
      <c r="L9119" t="s">
        <v>83</v>
      </c>
      <c r="M9119" t="s">
        <v>140</v>
      </c>
      <c r="N9119" t="s">
        <v>141</v>
      </c>
      <c r="O9119">
        <v>12</v>
      </c>
      <c r="P9119">
        <v>2021</v>
      </c>
    </row>
    <row r="9120" spans="1:16" x14ac:dyDescent="0.25">
      <c r="A9120" t="s">
        <v>12</v>
      </c>
      <c r="B9120">
        <v>1185732</v>
      </c>
      <c r="C9120" s="1">
        <v>44538</v>
      </c>
      <c r="D9120" t="s">
        <v>13</v>
      </c>
      <c r="E9120" t="s">
        <v>40</v>
      </c>
      <c r="F9120" t="s">
        <v>41</v>
      </c>
      <c r="G9120" t="s">
        <v>142</v>
      </c>
      <c r="H9120" t="s">
        <v>139</v>
      </c>
      <c r="I9120">
        <v>49</v>
      </c>
      <c r="J9120">
        <v>123</v>
      </c>
      <c r="K9120">
        <v>6027</v>
      </c>
      <c r="L9120" t="s">
        <v>24</v>
      </c>
      <c r="M9120" t="s">
        <v>140</v>
      </c>
      <c r="N9120" t="s">
        <v>141</v>
      </c>
      <c r="O9120">
        <v>12</v>
      </c>
      <c r="P9120">
        <v>2021</v>
      </c>
    </row>
    <row r="9121" spans="1:16" x14ac:dyDescent="0.25">
      <c r="A9121" t="s">
        <v>34</v>
      </c>
      <c r="B9121">
        <v>1185732</v>
      </c>
      <c r="C9121" s="1">
        <v>44538</v>
      </c>
      <c r="D9121" t="s">
        <v>13</v>
      </c>
      <c r="E9121" t="s">
        <v>14</v>
      </c>
      <c r="F9121" t="s">
        <v>69</v>
      </c>
      <c r="G9121" t="s">
        <v>142</v>
      </c>
      <c r="H9121" t="s">
        <v>144</v>
      </c>
      <c r="I9121">
        <v>55.000000000000007</v>
      </c>
      <c r="J9121">
        <v>625</v>
      </c>
      <c r="K9121">
        <v>34375</v>
      </c>
      <c r="L9121" t="s">
        <v>16</v>
      </c>
      <c r="M9121" t="s">
        <v>140</v>
      </c>
      <c r="N9121" t="s">
        <v>141</v>
      </c>
      <c r="O9121">
        <v>12</v>
      </c>
      <c r="P9121">
        <v>2021</v>
      </c>
    </row>
    <row r="9122" spans="1:16" x14ac:dyDescent="0.25">
      <c r="A9122" t="s">
        <v>34</v>
      </c>
      <c r="B9122">
        <v>1185732</v>
      </c>
      <c r="C9122" s="1">
        <v>44538</v>
      </c>
      <c r="D9122" t="s">
        <v>13</v>
      </c>
      <c r="E9122" t="s">
        <v>14</v>
      </c>
      <c r="F9122" t="s">
        <v>69</v>
      </c>
      <c r="G9122" t="s">
        <v>142</v>
      </c>
      <c r="H9122" t="s">
        <v>146</v>
      </c>
      <c r="I9122">
        <v>55.000000000000007</v>
      </c>
      <c r="J9122">
        <v>575</v>
      </c>
      <c r="K9122">
        <v>31625</v>
      </c>
      <c r="L9122" t="s">
        <v>16</v>
      </c>
      <c r="M9122" t="s">
        <v>140</v>
      </c>
      <c r="N9122" t="s">
        <v>141</v>
      </c>
      <c r="O9122">
        <v>12</v>
      </c>
      <c r="P9122">
        <v>2021</v>
      </c>
    </row>
    <row r="9123" spans="1:16" x14ac:dyDescent="0.25">
      <c r="A9123" t="s">
        <v>34</v>
      </c>
      <c r="B9123">
        <v>1185732</v>
      </c>
      <c r="C9123" s="1">
        <v>44538</v>
      </c>
      <c r="D9123" t="s">
        <v>13</v>
      </c>
      <c r="E9123" t="s">
        <v>14</v>
      </c>
      <c r="F9123" t="s">
        <v>69</v>
      </c>
      <c r="G9123" t="s">
        <v>138</v>
      </c>
      <c r="H9123" t="s">
        <v>139</v>
      </c>
      <c r="I9123">
        <v>65</v>
      </c>
      <c r="J9123">
        <v>575</v>
      </c>
      <c r="K9123">
        <v>37375</v>
      </c>
      <c r="L9123" t="s">
        <v>16</v>
      </c>
      <c r="M9123" t="s">
        <v>140</v>
      </c>
      <c r="N9123" t="s">
        <v>141</v>
      </c>
      <c r="O9123">
        <v>12</v>
      </c>
      <c r="P9123">
        <v>2021</v>
      </c>
    </row>
    <row r="9124" spans="1:16" x14ac:dyDescent="0.25">
      <c r="A9124" t="s">
        <v>34</v>
      </c>
      <c r="B9124">
        <v>1185732</v>
      </c>
      <c r="C9124" s="1">
        <v>44538</v>
      </c>
      <c r="D9124" t="s">
        <v>13</v>
      </c>
      <c r="E9124" t="s">
        <v>14</v>
      </c>
      <c r="F9124" t="s">
        <v>69</v>
      </c>
      <c r="G9124" t="s">
        <v>142</v>
      </c>
      <c r="H9124" t="s">
        <v>139</v>
      </c>
      <c r="I9124">
        <v>70</v>
      </c>
      <c r="J9124">
        <v>675</v>
      </c>
      <c r="K9124">
        <v>47250</v>
      </c>
      <c r="L9124" t="s">
        <v>16</v>
      </c>
      <c r="M9124" t="s">
        <v>140</v>
      </c>
      <c r="N9124" t="s">
        <v>141</v>
      </c>
      <c r="O9124">
        <v>12</v>
      </c>
      <c r="P9124">
        <v>2021</v>
      </c>
    </row>
    <row r="9125" spans="1:16" x14ac:dyDescent="0.25">
      <c r="A9125" t="s">
        <v>34</v>
      </c>
      <c r="B9125">
        <v>1185732</v>
      </c>
      <c r="C9125" s="1">
        <v>44538</v>
      </c>
      <c r="D9125" t="s">
        <v>13</v>
      </c>
      <c r="E9125" t="s">
        <v>14</v>
      </c>
      <c r="F9125" t="s">
        <v>69</v>
      </c>
      <c r="G9125" t="s">
        <v>142</v>
      </c>
      <c r="H9125" t="s">
        <v>144</v>
      </c>
      <c r="I9125">
        <v>52</v>
      </c>
      <c r="J9125">
        <v>163</v>
      </c>
      <c r="K9125">
        <v>8476</v>
      </c>
      <c r="L9125" t="s">
        <v>83</v>
      </c>
      <c r="M9125" t="s">
        <v>140</v>
      </c>
      <c r="N9125" t="s">
        <v>141</v>
      </c>
      <c r="O9125">
        <v>12</v>
      </c>
      <c r="P9125">
        <v>2021</v>
      </c>
    </row>
    <row r="9126" spans="1:16" x14ac:dyDescent="0.25">
      <c r="A9126" t="s">
        <v>34</v>
      </c>
      <c r="B9126">
        <v>1185732</v>
      </c>
      <c r="C9126" s="1">
        <v>44538</v>
      </c>
      <c r="D9126" t="s">
        <v>13</v>
      </c>
      <c r="E9126" t="s">
        <v>14</v>
      </c>
      <c r="F9126" t="s">
        <v>69</v>
      </c>
      <c r="G9126" t="s">
        <v>142</v>
      </c>
      <c r="H9126" t="s">
        <v>146</v>
      </c>
      <c r="I9126">
        <v>54</v>
      </c>
      <c r="J9126">
        <v>155</v>
      </c>
      <c r="K9126">
        <v>8370</v>
      </c>
      <c r="L9126" t="s">
        <v>83</v>
      </c>
      <c r="M9126" t="s">
        <v>140</v>
      </c>
      <c r="N9126" t="s">
        <v>141</v>
      </c>
      <c r="O9126">
        <v>12</v>
      </c>
      <c r="P9126">
        <v>2021</v>
      </c>
    </row>
    <row r="9127" spans="1:16" x14ac:dyDescent="0.25">
      <c r="A9127" t="s">
        <v>34</v>
      </c>
      <c r="B9127">
        <v>1185732</v>
      </c>
      <c r="C9127" s="1">
        <v>44538</v>
      </c>
      <c r="D9127" t="s">
        <v>13</v>
      </c>
      <c r="E9127" t="s">
        <v>14</v>
      </c>
      <c r="F9127" t="s">
        <v>69</v>
      </c>
      <c r="G9127" t="s">
        <v>138</v>
      </c>
      <c r="H9127" t="s">
        <v>139</v>
      </c>
      <c r="I9127">
        <v>60</v>
      </c>
      <c r="J9127">
        <v>155</v>
      </c>
      <c r="K9127">
        <v>9300</v>
      </c>
      <c r="L9127" t="s">
        <v>83</v>
      </c>
      <c r="M9127" t="s">
        <v>140</v>
      </c>
      <c r="N9127" t="s">
        <v>141</v>
      </c>
      <c r="O9127">
        <v>12</v>
      </c>
      <c r="P9127">
        <v>2021</v>
      </c>
    </row>
    <row r="9128" spans="1:16" x14ac:dyDescent="0.25">
      <c r="A9128" t="s">
        <v>34</v>
      </c>
      <c r="B9128">
        <v>1185732</v>
      </c>
      <c r="C9128" s="1">
        <v>44538</v>
      </c>
      <c r="D9128" t="s">
        <v>13</v>
      </c>
      <c r="E9128" t="s">
        <v>14</v>
      </c>
      <c r="F9128" t="s">
        <v>69</v>
      </c>
      <c r="G9128" t="s">
        <v>142</v>
      </c>
      <c r="H9128" t="s">
        <v>139</v>
      </c>
      <c r="I9128">
        <v>69</v>
      </c>
      <c r="J9128">
        <v>182</v>
      </c>
      <c r="K9128">
        <v>12558</v>
      </c>
      <c r="L9128" t="s">
        <v>83</v>
      </c>
      <c r="M9128" t="s">
        <v>140</v>
      </c>
      <c r="N9128" t="s">
        <v>141</v>
      </c>
      <c r="O9128">
        <v>12</v>
      </c>
      <c r="P9128">
        <v>2021</v>
      </c>
    </row>
    <row r="9129" spans="1:16" x14ac:dyDescent="0.25">
      <c r="A9129" t="s">
        <v>30</v>
      </c>
      <c r="B9129">
        <v>1185732</v>
      </c>
      <c r="C9129" s="1">
        <v>44538</v>
      </c>
      <c r="D9129" t="s">
        <v>13</v>
      </c>
      <c r="E9129" t="s">
        <v>14</v>
      </c>
      <c r="F9129" t="s">
        <v>69</v>
      </c>
      <c r="G9129" t="s">
        <v>138</v>
      </c>
      <c r="H9129" t="s">
        <v>144</v>
      </c>
      <c r="I9129">
        <v>65</v>
      </c>
      <c r="J9129">
        <v>875</v>
      </c>
      <c r="K9129">
        <v>56875</v>
      </c>
      <c r="L9129" t="s">
        <v>16</v>
      </c>
      <c r="M9129" t="s">
        <v>140</v>
      </c>
      <c r="N9129" t="s">
        <v>141</v>
      </c>
      <c r="O9129">
        <v>12</v>
      </c>
      <c r="P9129">
        <v>2021</v>
      </c>
    </row>
    <row r="9130" spans="1:16" x14ac:dyDescent="0.25">
      <c r="A9130" t="s">
        <v>30</v>
      </c>
      <c r="B9130">
        <v>1185732</v>
      </c>
      <c r="C9130" s="1">
        <v>44538</v>
      </c>
      <c r="D9130" t="s">
        <v>13</v>
      </c>
      <c r="E9130" t="s">
        <v>14</v>
      </c>
      <c r="F9130" t="s">
        <v>69</v>
      </c>
      <c r="G9130" t="s">
        <v>138</v>
      </c>
      <c r="H9130" t="s">
        <v>146</v>
      </c>
      <c r="I9130">
        <v>55.000000000000007</v>
      </c>
      <c r="J9130">
        <v>675</v>
      </c>
      <c r="K9130">
        <v>37125</v>
      </c>
      <c r="L9130" t="s">
        <v>16</v>
      </c>
      <c r="M9130" t="s">
        <v>140</v>
      </c>
      <c r="N9130" t="s">
        <v>141</v>
      </c>
      <c r="O9130">
        <v>12</v>
      </c>
      <c r="P9130">
        <v>2021</v>
      </c>
    </row>
    <row r="9131" spans="1:16" x14ac:dyDescent="0.25">
      <c r="A9131" t="s">
        <v>30</v>
      </c>
      <c r="B9131">
        <v>1185732</v>
      </c>
      <c r="C9131" s="1">
        <v>44538</v>
      </c>
      <c r="D9131" t="s">
        <v>13</v>
      </c>
      <c r="E9131" t="s">
        <v>14</v>
      </c>
      <c r="F9131" t="s">
        <v>69</v>
      </c>
      <c r="G9131" t="s">
        <v>138</v>
      </c>
      <c r="H9131" t="s">
        <v>144</v>
      </c>
      <c r="I9131">
        <v>59</v>
      </c>
      <c r="J9131">
        <v>245</v>
      </c>
      <c r="K9131">
        <v>14455</v>
      </c>
      <c r="L9131" t="s">
        <v>83</v>
      </c>
      <c r="M9131" t="s">
        <v>140</v>
      </c>
      <c r="N9131" t="s">
        <v>141</v>
      </c>
      <c r="O9131">
        <v>12</v>
      </c>
      <c r="P9131">
        <v>2021</v>
      </c>
    </row>
    <row r="9132" spans="1:16" x14ac:dyDescent="0.25">
      <c r="A9132" t="s">
        <v>30</v>
      </c>
      <c r="B9132">
        <v>1185732</v>
      </c>
      <c r="C9132" s="1">
        <v>44538</v>
      </c>
      <c r="D9132" t="s">
        <v>13</v>
      </c>
      <c r="E9132" t="s">
        <v>14</v>
      </c>
      <c r="F9132" t="s">
        <v>69</v>
      </c>
      <c r="G9132" t="s">
        <v>138</v>
      </c>
      <c r="H9132" t="s">
        <v>146</v>
      </c>
      <c r="I9132">
        <v>51</v>
      </c>
      <c r="J9132">
        <v>169</v>
      </c>
      <c r="K9132">
        <v>8619</v>
      </c>
      <c r="L9132" t="s">
        <v>83</v>
      </c>
      <c r="M9132" t="s">
        <v>140</v>
      </c>
      <c r="N9132" t="s">
        <v>141</v>
      </c>
      <c r="O9132">
        <v>12</v>
      </c>
      <c r="P9132">
        <v>2021</v>
      </c>
    </row>
    <row r="9133" spans="1:16" x14ac:dyDescent="0.25">
      <c r="A9133" t="s">
        <v>12</v>
      </c>
      <c r="B9133">
        <v>1185732</v>
      </c>
      <c r="C9133" s="1">
        <v>44538</v>
      </c>
      <c r="D9133" t="s">
        <v>36</v>
      </c>
      <c r="E9133" t="s">
        <v>110</v>
      </c>
      <c r="F9133" t="s">
        <v>111</v>
      </c>
      <c r="G9133" t="s">
        <v>138</v>
      </c>
      <c r="H9133" t="s">
        <v>144</v>
      </c>
      <c r="I9133">
        <v>60</v>
      </c>
      <c r="J9133">
        <v>500</v>
      </c>
      <c r="K9133">
        <v>30000</v>
      </c>
      <c r="L9133" t="s">
        <v>16</v>
      </c>
      <c r="M9133" t="s">
        <v>140</v>
      </c>
      <c r="N9133" t="s">
        <v>141</v>
      </c>
      <c r="O9133">
        <v>12</v>
      </c>
      <c r="P9133">
        <v>2021</v>
      </c>
    </row>
    <row r="9134" spans="1:16" x14ac:dyDescent="0.25">
      <c r="A9134" t="s">
        <v>12</v>
      </c>
      <c r="B9134">
        <v>1185732</v>
      </c>
      <c r="C9134" s="1">
        <v>44538</v>
      </c>
      <c r="D9134" t="s">
        <v>36</v>
      </c>
      <c r="E9134" t="s">
        <v>110</v>
      </c>
      <c r="F9134" t="s">
        <v>111</v>
      </c>
      <c r="G9134" t="s">
        <v>138</v>
      </c>
      <c r="H9134" t="s">
        <v>146</v>
      </c>
      <c r="I9134">
        <v>50</v>
      </c>
      <c r="J9134">
        <v>300</v>
      </c>
      <c r="K9134">
        <v>15000</v>
      </c>
      <c r="L9134" t="s">
        <v>16</v>
      </c>
      <c r="M9134" t="s">
        <v>140</v>
      </c>
      <c r="N9134" t="s">
        <v>141</v>
      </c>
      <c r="O9134">
        <v>12</v>
      </c>
      <c r="P9134">
        <v>2021</v>
      </c>
    </row>
    <row r="9135" spans="1:16" x14ac:dyDescent="0.25">
      <c r="A9135" t="s">
        <v>12</v>
      </c>
      <c r="B9135">
        <v>1185732</v>
      </c>
      <c r="C9135" s="1">
        <v>44538</v>
      </c>
      <c r="D9135" t="s">
        <v>36</v>
      </c>
      <c r="E9135" t="s">
        <v>110</v>
      </c>
      <c r="F9135" t="s">
        <v>111</v>
      </c>
      <c r="G9135" t="s">
        <v>142</v>
      </c>
      <c r="H9135" t="s">
        <v>144</v>
      </c>
      <c r="I9135">
        <v>50</v>
      </c>
      <c r="J9135">
        <v>250</v>
      </c>
      <c r="K9135">
        <v>12500</v>
      </c>
      <c r="L9135" t="s">
        <v>16</v>
      </c>
      <c r="M9135" t="s">
        <v>140</v>
      </c>
      <c r="N9135" t="s">
        <v>141</v>
      </c>
      <c r="O9135">
        <v>12</v>
      </c>
      <c r="P9135">
        <v>2021</v>
      </c>
    </row>
    <row r="9136" spans="1:16" x14ac:dyDescent="0.25">
      <c r="A9136" t="s">
        <v>12</v>
      </c>
      <c r="B9136">
        <v>1185732</v>
      </c>
      <c r="C9136" s="1">
        <v>44538</v>
      </c>
      <c r="D9136" t="s">
        <v>36</v>
      </c>
      <c r="E9136" t="s">
        <v>110</v>
      </c>
      <c r="F9136" t="s">
        <v>111</v>
      </c>
      <c r="G9136" t="s">
        <v>142</v>
      </c>
      <c r="H9136" t="s">
        <v>146</v>
      </c>
      <c r="I9136">
        <v>50</v>
      </c>
      <c r="J9136">
        <v>200</v>
      </c>
      <c r="K9136">
        <v>10000</v>
      </c>
      <c r="L9136" t="s">
        <v>16</v>
      </c>
      <c r="M9136" t="s">
        <v>140</v>
      </c>
      <c r="N9136" t="s">
        <v>141</v>
      </c>
      <c r="O9136">
        <v>12</v>
      </c>
      <c r="P9136">
        <v>2021</v>
      </c>
    </row>
    <row r="9137" spans="1:16" x14ac:dyDescent="0.25">
      <c r="A9137" t="s">
        <v>12</v>
      </c>
      <c r="B9137">
        <v>1185732</v>
      </c>
      <c r="C9137" s="1">
        <v>44538</v>
      </c>
      <c r="D9137" t="s">
        <v>36</v>
      </c>
      <c r="E9137" t="s">
        <v>110</v>
      </c>
      <c r="F9137" t="s">
        <v>111</v>
      </c>
      <c r="G9137" t="s">
        <v>138</v>
      </c>
      <c r="H9137" t="s">
        <v>139</v>
      </c>
      <c r="I9137">
        <v>60</v>
      </c>
      <c r="J9137">
        <v>200</v>
      </c>
      <c r="K9137">
        <v>12000</v>
      </c>
      <c r="L9137" t="s">
        <v>16</v>
      </c>
      <c r="M9137" t="s">
        <v>140</v>
      </c>
      <c r="N9137" t="s">
        <v>141</v>
      </c>
      <c r="O9137">
        <v>12</v>
      </c>
      <c r="P9137">
        <v>2021</v>
      </c>
    </row>
    <row r="9138" spans="1:16" x14ac:dyDescent="0.25">
      <c r="A9138" t="s">
        <v>12</v>
      </c>
      <c r="B9138">
        <v>1185732</v>
      </c>
      <c r="C9138" s="1">
        <v>44538</v>
      </c>
      <c r="D9138" t="s">
        <v>36</v>
      </c>
      <c r="E9138" t="s">
        <v>110</v>
      </c>
      <c r="F9138" t="s">
        <v>111</v>
      </c>
      <c r="G9138" t="s">
        <v>142</v>
      </c>
      <c r="H9138" t="s">
        <v>139</v>
      </c>
      <c r="I9138">
        <v>64.999999999999986</v>
      </c>
      <c r="J9138">
        <v>300</v>
      </c>
      <c r="K9138">
        <v>19500</v>
      </c>
      <c r="L9138" t="s">
        <v>16</v>
      </c>
      <c r="M9138" t="s">
        <v>140</v>
      </c>
      <c r="N9138" t="s">
        <v>141</v>
      </c>
      <c r="O9138">
        <v>12</v>
      </c>
      <c r="P9138">
        <v>2021</v>
      </c>
    </row>
    <row r="9139" spans="1:16" x14ac:dyDescent="0.25">
      <c r="A9139" t="s">
        <v>12</v>
      </c>
      <c r="B9139">
        <v>1185732</v>
      </c>
      <c r="C9139" s="1">
        <v>44538</v>
      </c>
      <c r="D9139" t="s">
        <v>36</v>
      </c>
      <c r="E9139" t="s">
        <v>110</v>
      </c>
      <c r="F9139" t="s">
        <v>111</v>
      </c>
      <c r="G9139" t="s">
        <v>138</v>
      </c>
      <c r="H9139" t="s">
        <v>144</v>
      </c>
      <c r="I9139">
        <v>55</v>
      </c>
      <c r="J9139">
        <v>150</v>
      </c>
      <c r="K9139">
        <v>8250</v>
      </c>
      <c r="L9139" t="s">
        <v>83</v>
      </c>
      <c r="M9139" t="s">
        <v>140</v>
      </c>
      <c r="N9139" t="s">
        <v>141</v>
      </c>
      <c r="O9139">
        <v>12</v>
      </c>
      <c r="P9139">
        <v>2021</v>
      </c>
    </row>
    <row r="9140" spans="1:16" x14ac:dyDescent="0.25">
      <c r="A9140" t="s">
        <v>12</v>
      </c>
      <c r="B9140">
        <v>1185732</v>
      </c>
      <c r="C9140" s="1">
        <v>44538</v>
      </c>
      <c r="D9140" t="s">
        <v>36</v>
      </c>
      <c r="E9140" t="s">
        <v>110</v>
      </c>
      <c r="F9140" t="s">
        <v>111</v>
      </c>
      <c r="G9140" t="s">
        <v>138</v>
      </c>
      <c r="H9140" t="s">
        <v>146</v>
      </c>
      <c r="I9140">
        <v>46</v>
      </c>
      <c r="J9140">
        <v>75</v>
      </c>
      <c r="K9140">
        <v>3450</v>
      </c>
      <c r="L9140" t="s">
        <v>83</v>
      </c>
      <c r="M9140" t="s">
        <v>140</v>
      </c>
      <c r="N9140" t="s">
        <v>141</v>
      </c>
      <c r="O9140">
        <v>12</v>
      </c>
      <c r="P9140">
        <v>2021</v>
      </c>
    </row>
    <row r="9141" spans="1:16" x14ac:dyDescent="0.25">
      <c r="A9141" t="s">
        <v>12</v>
      </c>
      <c r="B9141">
        <v>1185732</v>
      </c>
      <c r="C9141" s="1">
        <v>44538</v>
      </c>
      <c r="D9141" t="s">
        <v>36</v>
      </c>
      <c r="E9141" t="s">
        <v>110</v>
      </c>
      <c r="F9141" t="s">
        <v>111</v>
      </c>
      <c r="G9141" t="s">
        <v>142</v>
      </c>
      <c r="H9141" t="s">
        <v>144</v>
      </c>
      <c r="I9141">
        <v>48</v>
      </c>
      <c r="J9141">
        <v>73</v>
      </c>
      <c r="K9141">
        <v>3504</v>
      </c>
      <c r="L9141" t="s">
        <v>83</v>
      </c>
      <c r="M9141" t="s">
        <v>140</v>
      </c>
      <c r="N9141" t="s">
        <v>141</v>
      </c>
      <c r="O9141">
        <v>12</v>
      </c>
      <c r="P9141">
        <v>2021</v>
      </c>
    </row>
    <row r="9142" spans="1:16" x14ac:dyDescent="0.25">
      <c r="A9142" t="s">
        <v>12</v>
      </c>
      <c r="B9142">
        <v>1185732</v>
      </c>
      <c r="C9142" s="1">
        <v>44538</v>
      </c>
      <c r="D9142" t="s">
        <v>36</v>
      </c>
      <c r="E9142" t="s">
        <v>110</v>
      </c>
      <c r="F9142" t="s">
        <v>111</v>
      </c>
      <c r="G9142" t="s">
        <v>142</v>
      </c>
      <c r="H9142" t="s">
        <v>146</v>
      </c>
      <c r="I9142">
        <v>47</v>
      </c>
      <c r="J9142">
        <v>54</v>
      </c>
      <c r="K9142">
        <v>2538</v>
      </c>
      <c r="L9142" t="s">
        <v>83</v>
      </c>
      <c r="M9142" t="s">
        <v>140</v>
      </c>
      <c r="N9142" t="s">
        <v>141</v>
      </c>
      <c r="O9142">
        <v>12</v>
      </c>
      <c r="P9142">
        <v>2021</v>
      </c>
    </row>
    <row r="9143" spans="1:16" x14ac:dyDescent="0.25">
      <c r="A9143" t="s">
        <v>12</v>
      </c>
      <c r="B9143">
        <v>1185732</v>
      </c>
      <c r="C9143" s="1">
        <v>44538</v>
      </c>
      <c r="D9143" t="s">
        <v>36</v>
      </c>
      <c r="E9143" t="s">
        <v>110</v>
      </c>
      <c r="F9143" t="s">
        <v>111</v>
      </c>
      <c r="G9143" t="s">
        <v>138</v>
      </c>
      <c r="H9143" t="s">
        <v>139</v>
      </c>
      <c r="I9143">
        <v>58</v>
      </c>
      <c r="J9143">
        <v>54</v>
      </c>
      <c r="K9143">
        <v>3132</v>
      </c>
      <c r="L9143" t="s">
        <v>83</v>
      </c>
      <c r="M9143" t="s">
        <v>140</v>
      </c>
      <c r="N9143" t="s">
        <v>141</v>
      </c>
      <c r="O9143">
        <v>12</v>
      </c>
      <c r="P9143">
        <v>2021</v>
      </c>
    </row>
    <row r="9144" spans="1:16" x14ac:dyDescent="0.25">
      <c r="A9144" t="s">
        <v>12</v>
      </c>
      <c r="B9144">
        <v>1185732</v>
      </c>
      <c r="C9144" s="1">
        <v>44538</v>
      </c>
      <c r="D9144" t="s">
        <v>36</v>
      </c>
      <c r="E9144" t="s">
        <v>110</v>
      </c>
      <c r="F9144" t="s">
        <v>111</v>
      </c>
      <c r="G9144" t="s">
        <v>142</v>
      </c>
      <c r="H9144" t="s">
        <v>139</v>
      </c>
      <c r="I9144">
        <v>63</v>
      </c>
      <c r="J9144">
        <v>78</v>
      </c>
      <c r="K9144">
        <v>4914</v>
      </c>
      <c r="L9144" t="s">
        <v>83</v>
      </c>
      <c r="M9144" t="s">
        <v>140</v>
      </c>
      <c r="N9144" t="s">
        <v>141</v>
      </c>
      <c r="O9144">
        <v>12</v>
      </c>
      <c r="P9144">
        <v>2021</v>
      </c>
    </row>
    <row r="9145" spans="1:16" x14ac:dyDescent="0.25">
      <c r="A9145" t="s">
        <v>12</v>
      </c>
      <c r="B9145">
        <v>1185732</v>
      </c>
      <c r="C9145" s="1">
        <v>44539</v>
      </c>
      <c r="D9145" t="s">
        <v>13</v>
      </c>
      <c r="E9145" t="s">
        <v>40</v>
      </c>
      <c r="F9145" t="s">
        <v>41</v>
      </c>
      <c r="G9145" t="s">
        <v>138</v>
      </c>
      <c r="H9145" t="s">
        <v>144</v>
      </c>
      <c r="I9145">
        <v>65</v>
      </c>
      <c r="J9145">
        <v>475</v>
      </c>
      <c r="K9145">
        <v>30875</v>
      </c>
      <c r="L9145" t="s">
        <v>24</v>
      </c>
      <c r="M9145" t="s">
        <v>140</v>
      </c>
      <c r="N9145" t="s">
        <v>143</v>
      </c>
      <c r="O9145">
        <v>12</v>
      </c>
      <c r="P9145">
        <v>2021</v>
      </c>
    </row>
    <row r="9146" spans="1:16" x14ac:dyDescent="0.25">
      <c r="A9146" t="s">
        <v>12</v>
      </c>
      <c r="B9146">
        <v>1185732</v>
      </c>
      <c r="C9146" s="1">
        <v>44539</v>
      </c>
      <c r="D9146" t="s">
        <v>13</v>
      </c>
      <c r="E9146" t="s">
        <v>40</v>
      </c>
      <c r="F9146" t="s">
        <v>41</v>
      </c>
      <c r="G9146" t="s">
        <v>138</v>
      </c>
      <c r="H9146" t="s">
        <v>144</v>
      </c>
      <c r="I9146">
        <v>62</v>
      </c>
      <c r="J9146">
        <v>143</v>
      </c>
      <c r="K9146">
        <v>8866</v>
      </c>
      <c r="L9146" t="s">
        <v>83</v>
      </c>
      <c r="M9146" t="s">
        <v>140</v>
      </c>
      <c r="N9146" t="s">
        <v>143</v>
      </c>
      <c r="O9146">
        <v>12</v>
      </c>
      <c r="P9146">
        <v>2021</v>
      </c>
    </row>
    <row r="9147" spans="1:16" x14ac:dyDescent="0.25">
      <c r="A9147" t="s">
        <v>12</v>
      </c>
      <c r="B9147">
        <v>1185732</v>
      </c>
      <c r="C9147" s="1">
        <v>44539</v>
      </c>
      <c r="D9147" t="s">
        <v>13</v>
      </c>
      <c r="E9147" t="s">
        <v>40</v>
      </c>
      <c r="F9147" t="s">
        <v>41</v>
      </c>
      <c r="G9147" t="s">
        <v>138</v>
      </c>
      <c r="H9147" t="s">
        <v>144</v>
      </c>
      <c r="I9147">
        <v>46</v>
      </c>
      <c r="J9147">
        <v>162</v>
      </c>
      <c r="K9147">
        <v>7452</v>
      </c>
      <c r="L9147" t="s">
        <v>24</v>
      </c>
      <c r="M9147" t="s">
        <v>140</v>
      </c>
      <c r="N9147" t="s">
        <v>143</v>
      </c>
      <c r="O9147">
        <v>12</v>
      </c>
      <c r="P9147">
        <v>2021</v>
      </c>
    </row>
    <row r="9148" spans="1:16" x14ac:dyDescent="0.25">
      <c r="A9148" t="s">
        <v>61</v>
      </c>
      <c r="B9148">
        <v>1185732</v>
      </c>
      <c r="C9148" s="1">
        <v>44539</v>
      </c>
      <c r="D9148" t="s">
        <v>36</v>
      </c>
      <c r="E9148" t="s">
        <v>96</v>
      </c>
      <c r="F9148" t="s">
        <v>97</v>
      </c>
      <c r="G9148" t="s">
        <v>138</v>
      </c>
      <c r="H9148" t="s">
        <v>144</v>
      </c>
      <c r="I9148">
        <v>75.000000000000014</v>
      </c>
      <c r="J9148">
        <v>825</v>
      </c>
      <c r="K9148">
        <v>61875</v>
      </c>
      <c r="L9148" t="s">
        <v>83</v>
      </c>
      <c r="M9148" t="s">
        <v>140</v>
      </c>
      <c r="N9148" t="s">
        <v>143</v>
      </c>
      <c r="O9148">
        <v>12</v>
      </c>
      <c r="P9148">
        <v>2021</v>
      </c>
    </row>
    <row r="9149" spans="1:16" x14ac:dyDescent="0.25">
      <c r="A9149" t="s">
        <v>61</v>
      </c>
      <c r="B9149">
        <v>1185732</v>
      </c>
      <c r="C9149" s="1">
        <v>44539</v>
      </c>
      <c r="D9149" t="s">
        <v>36</v>
      </c>
      <c r="E9149" t="s">
        <v>96</v>
      </c>
      <c r="F9149" t="s">
        <v>97</v>
      </c>
      <c r="G9149" t="s">
        <v>138</v>
      </c>
      <c r="H9149" t="s">
        <v>146</v>
      </c>
      <c r="I9149">
        <v>65.000000000000014</v>
      </c>
      <c r="J9149">
        <v>625</v>
      </c>
      <c r="K9149">
        <v>40625</v>
      </c>
      <c r="L9149" t="s">
        <v>83</v>
      </c>
      <c r="M9149" t="s">
        <v>140</v>
      </c>
      <c r="N9149" t="s">
        <v>143</v>
      </c>
      <c r="O9149">
        <v>12</v>
      </c>
      <c r="P9149">
        <v>2021</v>
      </c>
    </row>
    <row r="9150" spans="1:16" x14ac:dyDescent="0.25">
      <c r="A9150" t="s">
        <v>61</v>
      </c>
      <c r="B9150">
        <v>1185732</v>
      </c>
      <c r="C9150" s="1">
        <v>44539</v>
      </c>
      <c r="D9150" t="s">
        <v>36</v>
      </c>
      <c r="E9150" t="s">
        <v>96</v>
      </c>
      <c r="F9150" t="s">
        <v>97</v>
      </c>
      <c r="G9150" t="s">
        <v>138</v>
      </c>
      <c r="H9150" t="s">
        <v>144</v>
      </c>
      <c r="I9150">
        <v>70</v>
      </c>
      <c r="J9150">
        <v>231</v>
      </c>
      <c r="K9150">
        <v>16170</v>
      </c>
      <c r="L9150" t="s">
        <v>83</v>
      </c>
      <c r="M9150" t="s">
        <v>140</v>
      </c>
      <c r="N9150" t="s">
        <v>143</v>
      </c>
      <c r="O9150">
        <v>12</v>
      </c>
      <c r="P9150">
        <v>2021</v>
      </c>
    </row>
    <row r="9151" spans="1:16" x14ac:dyDescent="0.25">
      <c r="A9151" t="s">
        <v>61</v>
      </c>
      <c r="B9151">
        <v>1185732</v>
      </c>
      <c r="C9151" s="1">
        <v>44539</v>
      </c>
      <c r="D9151" t="s">
        <v>36</v>
      </c>
      <c r="E9151" t="s">
        <v>96</v>
      </c>
      <c r="F9151" t="s">
        <v>97</v>
      </c>
      <c r="G9151" t="s">
        <v>138</v>
      </c>
      <c r="H9151" t="s">
        <v>146</v>
      </c>
      <c r="I9151">
        <v>60</v>
      </c>
      <c r="J9151">
        <v>181</v>
      </c>
      <c r="K9151">
        <v>10860</v>
      </c>
      <c r="L9151" t="s">
        <v>83</v>
      </c>
      <c r="M9151" t="s">
        <v>140</v>
      </c>
      <c r="N9151" t="s">
        <v>143</v>
      </c>
      <c r="O9151">
        <v>12</v>
      </c>
      <c r="P9151">
        <v>2021</v>
      </c>
    </row>
    <row r="9152" spans="1:16" x14ac:dyDescent="0.25">
      <c r="A9152" t="s">
        <v>30</v>
      </c>
      <c r="B9152">
        <v>1185732</v>
      </c>
      <c r="C9152" s="1">
        <v>44539</v>
      </c>
      <c r="D9152" t="s">
        <v>36</v>
      </c>
      <c r="E9152" t="s">
        <v>96</v>
      </c>
      <c r="F9152" t="s">
        <v>97</v>
      </c>
      <c r="G9152" t="s">
        <v>142</v>
      </c>
      <c r="H9152" t="s">
        <v>144</v>
      </c>
      <c r="I9152">
        <v>65.000000000000014</v>
      </c>
      <c r="J9152">
        <v>575</v>
      </c>
      <c r="K9152">
        <v>37375</v>
      </c>
      <c r="L9152" t="s">
        <v>83</v>
      </c>
      <c r="M9152" t="s">
        <v>140</v>
      </c>
      <c r="N9152" t="s">
        <v>143</v>
      </c>
      <c r="O9152">
        <v>12</v>
      </c>
      <c r="P9152">
        <v>2021</v>
      </c>
    </row>
    <row r="9153" spans="1:16" x14ac:dyDescent="0.25">
      <c r="A9153" t="s">
        <v>30</v>
      </c>
      <c r="B9153">
        <v>1185732</v>
      </c>
      <c r="C9153" s="1">
        <v>44539</v>
      </c>
      <c r="D9153" t="s">
        <v>36</v>
      </c>
      <c r="E9153" t="s">
        <v>96</v>
      </c>
      <c r="F9153" t="s">
        <v>97</v>
      </c>
      <c r="G9153" t="s">
        <v>142</v>
      </c>
      <c r="H9153" t="s">
        <v>146</v>
      </c>
      <c r="I9153">
        <v>65.000000000000014</v>
      </c>
      <c r="J9153">
        <v>525</v>
      </c>
      <c r="K9153">
        <v>34125</v>
      </c>
      <c r="L9153" t="s">
        <v>83</v>
      </c>
      <c r="M9153" t="s">
        <v>140</v>
      </c>
      <c r="N9153" t="s">
        <v>143</v>
      </c>
      <c r="O9153">
        <v>12</v>
      </c>
      <c r="P9153">
        <v>2021</v>
      </c>
    </row>
    <row r="9154" spans="1:16" x14ac:dyDescent="0.25">
      <c r="A9154" t="s">
        <v>30</v>
      </c>
      <c r="B9154">
        <v>1185732</v>
      </c>
      <c r="C9154" s="1">
        <v>44539</v>
      </c>
      <c r="D9154" t="s">
        <v>36</v>
      </c>
      <c r="E9154" t="s">
        <v>96</v>
      </c>
      <c r="F9154" t="s">
        <v>97</v>
      </c>
      <c r="G9154" t="s">
        <v>138</v>
      </c>
      <c r="H9154" t="s">
        <v>139</v>
      </c>
      <c r="I9154">
        <v>75.000000000000014</v>
      </c>
      <c r="J9154">
        <v>525</v>
      </c>
      <c r="K9154">
        <v>39375</v>
      </c>
      <c r="L9154" t="s">
        <v>83</v>
      </c>
      <c r="M9154" t="s">
        <v>140</v>
      </c>
      <c r="N9154" t="s">
        <v>143</v>
      </c>
      <c r="O9154">
        <v>12</v>
      </c>
      <c r="P9154">
        <v>2021</v>
      </c>
    </row>
    <row r="9155" spans="1:16" x14ac:dyDescent="0.25">
      <c r="A9155" t="s">
        <v>30</v>
      </c>
      <c r="B9155">
        <v>1185732</v>
      </c>
      <c r="C9155" s="1">
        <v>44539</v>
      </c>
      <c r="D9155" t="s">
        <v>36</v>
      </c>
      <c r="E9155" t="s">
        <v>96</v>
      </c>
      <c r="F9155" t="s">
        <v>97</v>
      </c>
      <c r="G9155" t="s">
        <v>142</v>
      </c>
      <c r="H9155" t="s">
        <v>139</v>
      </c>
      <c r="I9155">
        <v>80</v>
      </c>
      <c r="J9155">
        <v>625</v>
      </c>
      <c r="K9155">
        <v>50000</v>
      </c>
      <c r="L9155" t="s">
        <v>83</v>
      </c>
      <c r="M9155" t="s">
        <v>140</v>
      </c>
      <c r="N9155" t="s">
        <v>143</v>
      </c>
      <c r="O9155">
        <v>12</v>
      </c>
      <c r="P9155">
        <v>2021</v>
      </c>
    </row>
    <row r="9156" spans="1:16" x14ac:dyDescent="0.25">
      <c r="A9156" t="s">
        <v>30</v>
      </c>
      <c r="B9156">
        <v>1185732</v>
      </c>
      <c r="C9156" s="1">
        <v>44539</v>
      </c>
      <c r="D9156" t="s">
        <v>36</v>
      </c>
      <c r="E9156" t="s">
        <v>96</v>
      </c>
      <c r="F9156" t="s">
        <v>97</v>
      </c>
      <c r="G9156" t="s">
        <v>142</v>
      </c>
      <c r="H9156" t="s">
        <v>144</v>
      </c>
      <c r="I9156">
        <v>59</v>
      </c>
      <c r="J9156">
        <v>161</v>
      </c>
      <c r="K9156">
        <v>9499</v>
      </c>
      <c r="L9156" t="s">
        <v>83</v>
      </c>
      <c r="M9156" t="s">
        <v>140</v>
      </c>
      <c r="N9156" t="s">
        <v>143</v>
      </c>
      <c r="O9156">
        <v>12</v>
      </c>
      <c r="P9156">
        <v>2021</v>
      </c>
    </row>
    <row r="9157" spans="1:16" x14ac:dyDescent="0.25">
      <c r="A9157" t="s">
        <v>30</v>
      </c>
      <c r="B9157">
        <v>1185732</v>
      </c>
      <c r="C9157" s="1">
        <v>44539</v>
      </c>
      <c r="D9157" t="s">
        <v>36</v>
      </c>
      <c r="E9157" t="s">
        <v>96</v>
      </c>
      <c r="F9157" t="s">
        <v>97</v>
      </c>
      <c r="G9157" t="s">
        <v>142</v>
      </c>
      <c r="H9157" t="s">
        <v>146</v>
      </c>
      <c r="I9157">
        <v>63</v>
      </c>
      <c r="J9157">
        <v>147</v>
      </c>
      <c r="K9157">
        <v>9261</v>
      </c>
      <c r="L9157" t="s">
        <v>83</v>
      </c>
      <c r="M9157" t="s">
        <v>140</v>
      </c>
      <c r="N9157" t="s">
        <v>143</v>
      </c>
      <c r="O9157">
        <v>12</v>
      </c>
      <c r="P9157">
        <v>2021</v>
      </c>
    </row>
    <row r="9158" spans="1:16" x14ac:dyDescent="0.25">
      <c r="A9158" t="s">
        <v>30</v>
      </c>
      <c r="B9158">
        <v>1185732</v>
      </c>
      <c r="C9158" s="1">
        <v>44539</v>
      </c>
      <c r="D9158" t="s">
        <v>36</v>
      </c>
      <c r="E9158" t="s">
        <v>96</v>
      </c>
      <c r="F9158" t="s">
        <v>97</v>
      </c>
      <c r="G9158" t="s">
        <v>138</v>
      </c>
      <c r="H9158" t="s">
        <v>139</v>
      </c>
      <c r="I9158">
        <v>68</v>
      </c>
      <c r="J9158">
        <v>142</v>
      </c>
      <c r="K9158">
        <v>9656</v>
      </c>
      <c r="L9158" t="s">
        <v>83</v>
      </c>
      <c r="M9158" t="s">
        <v>140</v>
      </c>
      <c r="N9158" t="s">
        <v>143</v>
      </c>
      <c r="O9158">
        <v>12</v>
      </c>
      <c r="P9158">
        <v>2021</v>
      </c>
    </row>
    <row r="9159" spans="1:16" x14ac:dyDescent="0.25">
      <c r="A9159" t="s">
        <v>30</v>
      </c>
      <c r="B9159">
        <v>1185732</v>
      </c>
      <c r="C9159" s="1">
        <v>44539</v>
      </c>
      <c r="D9159" t="s">
        <v>36</v>
      </c>
      <c r="E9159" t="s">
        <v>96</v>
      </c>
      <c r="F9159" t="s">
        <v>97</v>
      </c>
      <c r="G9159" t="s">
        <v>142</v>
      </c>
      <c r="H9159" t="s">
        <v>139</v>
      </c>
      <c r="I9159">
        <v>74</v>
      </c>
      <c r="J9159">
        <v>156</v>
      </c>
      <c r="K9159">
        <v>11544</v>
      </c>
      <c r="L9159" t="s">
        <v>83</v>
      </c>
      <c r="M9159" t="s">
        <v>140</v>
      </c>
      <c r="N9159" t="s">
        <v>143</v>
      </c>
      <c r="O9159">
        <v>12</v>
      </c>
      <c r="P9159">
        <v>2021</v>
      </c>
    </row>
    <row r="9160" spans="1:16" x14ac:dyDescent="0.25">
      <c r="A9160" t="s">
        <v>30</v>
      </c>
      <c r="B9160">
        <v>1185732</v>
      </c>
      <c r="C9160" s="1">
        <v>44539</v>
      </c>
      <c r="D9160" t="s">
        <v>36</v>
      </c>
      <c r="E9160" t="s">
        <v>116</v>
      </c>
      <c r="F9160" t="s">
        <v>117</v>
      </c>
      <c r="G9160" t="s">
        <v>138</v>
      </c>
      <c r="H9160" t="s">
        <v>144</v>
      </c>
      <c r="I9160">
        <v>58</v>
      </c>
      <c r="J9160">
        <v>150</v>
      </c>
      <c r="K9160">
        <v>8700</v>
      </c>
      <c r="L9160" t="s">
        <v>83</v>
      </c>
      <c r="M9160" t="s">
        <v>140</v>
      </c>
      <c r="N9160" t="s">
        <v>143</v>
      </c>
      <c r="O9160">
        <v>12</v>
      </c>
      <c r="P9160">
        <v>2021</v>
      </c>
    </row>
    <row r="9161" spans="1:16" x14ac:dyDescent="0.25">
      <c r="A9161" t="s">
        <v>30</v>
      </c>
      <c r="B9161">
        <v>1185732</v>
      </c>
      <c r="C9161" s="1">
        <v>44539</v>
      </c>
      <c r="D9161" t="s">
        <v>36</v>
      </c>
      <c r="E9161" t="s">
        <v>116</v>
      </c>
      <c r="F9161" t="s">
        <v>117</v>
      </c>
      <c r="G9161" t="s">
        <v>138</v>
      </c>
      <c r="H9161" t="s">
        <v>146</v>
      </c>
      <c r="I9161">
        <v>49</v>
      </c>
      <c r="J9161">
        <v>108</v>
      </c>
      <c r="K9161">
        <v>5292</v>
      </c>
      <c r="L9161" t="s">
        <v>83</v>
      </c>
      <c r="M9161" t="s">
        <v>140</v>
      </c>
      <c r="N9161" t="s">
        <v>143</v>
      </c>
      <c r="O9161">
        <v>12</v>
      </c>
      <c r="P9161">
        <v>2021</v>
      </c>
    </row>
    <row r="9162" spans="1:16" x14ac:dyDescent="0.25">
      <c r="A9162" t="s">
        <v>30</v>
      </c>
      <c r="B9162">
        <v>1185732</v>
      </c>
      <c r="C9162" s="1">
        <v>44539</v>
      </c>
      <c r="D9162" t="s">
        <v>36</v>
      </c>
      <c r="E9162" t="s">
        <v>116</v>
      </c>
      <c r="F9162" t="s">
        <v>117</v>
      </c>
      <c r="G9162" t="s">
        <v>142</v>
      </c>
      <c r="H9162" t="s">
        <v>144</v>
      </c>
      <c r="I9162">
        <v>49</v>
      </c>
      <c r="J9162">
        <v>105</v>
      </c>
      <c r="K9162">
        <v>5145</v>
      </c>
      <c r="L9162" t="s">
        <v>83</v>
      </c>
      <c r="M9162" t="s">
        <v>140</v>
      </c>
      <c r="N9162" t="s">
        <v>143</v>
      </c>
      <c r="O9162">
        <v>12</v>
      </c>
      <c r="P9162">
        <v>2021</v>
      </c>
    </row>
    <row r="9163" spans="1:16" x14ac:dyDescent="0.25">
      <c r="A9163" t="s">
        <v>30</v>
      </c>
      <c r="B9163">
        <v>1185732</v>
      </c>
      <c r="C9163" s="1">
        <v>44539</v>
      </c>
      <c r="D9163" t="s">
        <v>36</v>
      </c>
      <c r="E9163" t="s">
        <v>116</v>
      </c>
      <c r="F9163" t="s">
        <v>117</v>
      </c>
      <c r="G9163" t="s">
        <v>142</v>
      </c>
      <c r="H9163" t="s">
        <v>146</v>
      </c>
      <c r="I9163">
        <v>45</v>
      </c>
      <c r="J9163">
        <v>87</v>
      </c>
      <c r="K9163">
        <v>3915</v>
      </c>
      <c r="L9163" t="s">
        <v>83</v>
      </c>
      <c r="M9163" t="s">
        <v>140</v>
      </c>
      <c r="N9163" t="s">
        <v>143</v>
      </c>
      <c r="O9163">
        <v>12</v>
      </c>
      <c r="P9163">
        <v>2021</v>
      </c>
    </row>
    <row r="9164" spans="1:16" x14ac:dyDescent="0.25">
      <c r="A9164" t="s">
        <v>30</v>
      </c>
      <c r="B9164">
        <v>1185732</v>
      </c>
      <c r="C9164" s="1">
        <v>44539</v>
      </c>
      <c r="D9164" t="s">
        <v>36</v>
      </c>
      <c r="E9164" t="s">
        <v>116</v>
      </c>
      <c r="F9164" t="s">
        <v>117</v>
      </c>
      <c r="G9164" t="s">
        <v>138</v>
      </c>
      <c r="H9164" t="s">
        <v>139</v>
      </c>
      <c r="I9164">
        <v>54</v>
      </c>
      <c r="J9164">
        <v>84</v>
      </c>
      <c r="K9164">
        <v>4536</v>
      </c>
      <c r="L9164" t="s">
        <v>83</v>
      </c>
      <c r="M9164" t="s">
        <v>140</v>
      </c>
      <c r="N9164" t="s">
        <v>143</v>
      </c>
      <c r="O9164">
        <v>12</v>
      </c>
      <c r="P9164">
        <v>2021</v>
      </c>
    </row>
    <row r="9165" spans="1:16" x14ac:dyDescent="0.25">
      <c r="A9165" t="s">
        <v>30</v>
      </c>
      <c r="B9165">
        <v>1185732</v>
      </c>
      <c r="C9165" s="1">
        <v>44539</v>
      </c>
      <c r="D9165" t="s">
        <v>36</v>
      </c>
      <c r="E9165" t="s">
        <v>116</v>
      </c>
      <c r="F9165" t="s">
        <v>117</v>
      </c>
      <c r="G9165" t="s">
        <v>142</v>
      </c>
      <c r="H9165" t="s">
        <v>139</v>
      </c>
      <c r="I9165">
        <v>62</v>
      </c>
      <c r="J9165">
        <v>120</v>
      </c>
      <c r="K9165">
        <v>7440</v>
      </c>
      <c r="L9165" t="s">
        <v>83</v>
      </c>
      <c r="M9165" t="s">
        <v>140</v>
      </c>
      <c r="N9165" t="s">
        <v>143</v>
      </c>
      <c r="O9165">
        <v>12</v>
      </c>
      <c r="P9165">
        <v>2021</v>
      </c>
    </row>
    <row r="9166" spans="1:16" x14ac:dyDescent="0.25">
      <c r="A9166" t="s">
        <v>30</v>
      </c>
      <c r="B9166">
        <v>1185732</v>
      </c>
      <c r="C9166" s="1">
        <v>44539</v>
      </c>
      <c r="D9166" t="s">
        <v>36</v>
      </c>
      <c r="E9166" t="s">
        <v>116</v>
      </c>
      <c r="F9166" t="s">
        <v>117</v>
      </c>
      <c r="G9166" t="s">
        <v>138</v>
      </c>
      <c r="H9166" t="s">
        <v>144</v>
      </c>
      <c r="I9166">
        <v>60</v>
      </c>
      <c r="J9166">
        <v>600</v>
      </c>
      <c r="K9166">
        <v>36000</v>
      </c>
      <c r="L9166" t="s">
        <v>16</v>
      </c>
      <c r="M9166" t="s">
        <v>140</v>
      </c>
      <c r="N9166" t="s">
        <v>143</v>
      </c>
      <c r="O9166">
        <v>12</v>
      </c>
      <c r="P9166">
        <v>2021</v>
      </c>
    </row>
    <row r="9167" spans="1:16" x14ac:dyDescent="0.25">
      <c r="A9167" t="s">
        <v>30</v>
      </c>
      <c r="B9167">
        <v>1185732</v>
      </c>
      <c r="C9167" s="1">
        <v>44539</v>
      </c>
      <c r="D9167" t="s">
        <v>36</v>
      </c>
      <c r="E9167" t="s">
        <v>116</v>
      </c>
      <c r="F9167" t="s">
        <v>117</v>
      </c>
      <c r="G9167" t="s">
        <v>138</v>
      </c>
      <c r="H9167" t="s">
        <v>146</v>
      </c>
      <c r="I9167">
        <v>50</v>
      </c>
      <c r="J9167">
        <v>400</v>
      </c>
      <c r="K9167">
        <v>20000</v>
      </c>
      <c r="L9167" t="s">
        <v>16</v>
      </c>
      <c r="M9167" t="s">
        <v>140</v>
      </c>
      <c r="N9167" t="s">
        <v>143</v>
      </c>
      <c r="O9167">
        <v>12</v>
      </c>
      <c r="P9167">
        <v>2021</v>
      </c>
    </row>
    <row r="9168" spans="1:16" x14ac:dyDescent="0.25">
      <c r="A9168" t="s">
        <v>30</v>
      </c>
      <c r="B9168">
        <v>1185732</v>
      </c>
      <c r="C9168" s="1">
        <v>44539</v>
      </c>
      <c r="D9168" t="s">
        <v>36</v>
      </c>
      <c r="E9168" t="s">
        <v>116</v>
      </c>
      <c r="F9168" t="s">
        <v>117</v>
      </c>
      <c r="G9168" t="s">
        <v>142</v>
      </c>
      <c r="H9168" t="s">
        <v>144</v>
      </c>
      <c r="I9168">
        <v>50</v>
      </c>
      <c r="J9168">
        <v>350</v>
      </c>
      <c r="K9168">
        <v>17500</v>
      </c>
      <c r="L9168" t="s">
        <v>16</v>
      </c>
      <c r="M9168" t="s">
        <v>140</v>
      </c>
      <c r="N9168" t="s">
        <v>143</v>
      </c>
      <c r="O9168">
        <v>12</v>
      </c>
      <c r="P9168">
        <v>2021</v>
      </c>
    </row>
    <row r="9169" spans="1:16" x14ac:dyDescent="0.25">
      <c r="A9169" t="s">
        <v>30</v>
      </c>
      <c r="B9169">
        <v>1185732</v>
      </c>
      <c r="C9169" s="1">
        <v>44539</v>
      </c>
      <c r="D9169" t="s">
        <v>36</v>
      </c>
      <c r="E9169" t="s">
        <v>116</v>
      </c>
      <c r="F9169" t="s">
        <v>117</v>
      </c>
      <c r="G9169" t="s">
        <v>142</v>
      </c>
      <c r="H9169" t="s">
        <v>146</v>
      </c>
      <c r="I9169">
        <v>50</v>
      </c>
      <c r="J9169">
        <v>300</v>
      </c>
      <c r="K9169">
        <v>15000</v>
      </c>
      <c r="L9169" t="s">
        <v>16</v>
      </c>
      <c r="M9169" t="s">
        <v>140</v>
      </c>
      <c r="N9169" t="s">
        <v>143</v>
      </c>
      <c r="O9169">
        <v>12</v>
      </c>
      <c r="P9169">
        <v>2021</v>
      </c>
    </row>
    <row r="9170" spans="1:16" x14ac:dyDescent="0.25">
      <c r="A9170" t="s">
        <v>30</v>
      </c>
      <c r="B9170">
        <v>1185732</v>
      </c>
      <c r="C9170" s="1">
        <v>44539</v>
      </c>
      <c r="D9170" t="s">
        <v>36</v>
      </c>
      <c r="E9170" t="s">
        <v>116</v>
      </c>
      <c r="F9170" t="s">
        <v>117</v>
      </c>
      <c r="G9170" t="s">
        <v>138</v>
      </c>
      <c r="H9170" t="s">
        <v>139</v>
      </c>
      <c r="I9170">
        <v>60</v>
      </c>
      <c r="J9170">
        <v>300</v>
      </c>
      <c r="K9170">
        <v>18000</v>
      </c>
      <c r="L9170" t="s">
        <v>16</v>
      </c>
      <c r="M9170" t="s">
        <v>140</v>
      </c>
      <c r="N9170" t="s">
        <v>143</v>
      </c>
      <c r="O9170">
        <v>12</v>
      </c>
      <c r="P9170">
        <v>2021</v>
      </c>
    </row>
    <row r="9171" spans="1:16" x14ac:dyDescent="0.25">
      <c r="A9171" t="s">
        <v>30</v>
      </c>
      <c r="B9171">
        <v>1185732</v>
      </c>
      <c r="C9171" s="1">
        <v>44539</v>
      </c>
      <c r="D9171" t="s">
        <v>36</v>
      </c>
      <c r="E9171" t="s">
        <v>116</v>
      </c>
      <c r="F9171" t="s">
        <v>117</v>
      </c>
      <c r="G9171" t="s">
        <v>142</v>
      </c>
      <c r="H9171" t="s">
        <v>139</v>
      </c>
      <c r="I9171">
        <v>64.999999999999986</v>
      </c>
      <c r="J9171">
        <v>400</v>
      </c>
      <c r="K9171">
        <v>26000</v>
      </c>
      <c r="L9171" t="s">
        <v>16</v>
      </c>
      <c r="M9171" t="s">
        <v>140</v>
      </c>
      <c r="N9171" t="s">
        <v>143</v>
      </c>
      <c r="O9171">
        <v>12</v>
      </c>
      <c r="P9171">
        <v>2021</v>
      </c>
    </row>
    <row r="9172" spans="1:16" x14ac:dyDescent="0.25">
      <c r="A9172" t="s">
        <v>25</v>
      </c>
      <c r="B9172">
        <v>1128299</v>
      </c>
      <c r="C9172" s="1">
        <v>44539</v>
      </c>
      <c r="D9172" t="s">
        <v>31</v>
      </c>
      <c r="E9172" t="s">
        <v>66</v>
      </c>
      <c r="F9172" t="s">
        <v>67</v>
      </c>
      <c r="G9172" t="s">
        <v>138</v>
      </c>
      <c r="H9172" t="s">
        <v>144</v>
      </c>
      <c r="I9172">
        <v>75.000000000000014</v>
      </c>
      <c r="J9172">
        <v>700</v>
      </c>
      <c r="K9172">
        <v>52500</v>
      </c>
      <c r="L9172" t="s">
        <v>24</v>
      </c>
      <c r="M9172" t="s">
        <v>140</v>
      </c>
      <c r="N9172" t="s">
        <v>143</v>
      </c>
      <c r="O9172">
        <v>12</v>
      </c>
      <c r="P9172">
        <v>2021</v>
      </c>
    </row>
    <row r="9173" spans="1:16" x14ac:dyDescent="0.25">
      <c r="A9173" t="s">
        <v>25</v>
      </c>
      <c r="B9173">
        <v>1128299</v>
      </c>
      <c r="C9173" s="1">
        <v>44539</v>
      </c>
      <c r="D9173" t="s">
        <v>31</v>
      </c>
      <c r="E9173" t="s">
        <v>66</v>
      </c>
      <c r="F9173" t="s">
        <v>67</v>
      </c>
      <c r="G9173" t="s">
        <v>138</v>
      </c>
      <c r="H9173" t="s">
        <v>146</v>
      </c>
      <c r="I9173">
        <v>85.000000000000014</v>
      </c>
      <c r="J9173">
        <v>700</v>
      </c>
      <c r="K9173">
        <v>59500</v>
      </c>
      <c r="L9173" t="s">
        <v>24</v>
      </c>
      <c r="M9173" t="s">
        <v>140</v>
      </c>
      <c r="N9173" t="s">
        <v>143</v>
      </c>
      <c r="O9173">
        <v>12</v>
      </c>
      <c r="P9173">
        <v>2021</v>
      </c>
    </row>
    <row r="9174" spans="1:16" x14ac:dyDescent="0.25">
      <c r="A9174" t="s">
        <v>26</v>
      </c>
      <c r="B9174">
        <v>1128299</v>
      </c>
      <c r="C9174" s="1">
        <v>44539</v>
      </c>
      <c r="D9174" t="s">
        <v>31</v>
      </c>
      <c r="E9174" t="s">
        <v>66</v>
      </c>
      <c r="F9174" t="s">
        <v>67</v>
      </c>
      <c r="G9174" t="s">
        <v>142</v>
      </c>
      <c r="H9174" t="s">
        <v>144</v>
      </c>
      <c r="I9174">
        <v>80.000000000000014</v>
      </c>
      <c r="J9174">
        <v>500</v>
      </c>
      <c r="K9174">
        <v>40000</v>
      </c>
      <c r="L9174" t="s">
        <v>24</v>
      </c>
      <c r="M9174" t="s">
        <v>140</v>
      </c>
      <c r="N9174" t="s">
        <v>143</v>
      </c>
      <c r="O9174">
        <v>12</v>
      </c>
      <c r="P9174">
        <v>2021</v>
      </c>
    </row>
    <row r="9175" spans="1:16" x14ac:dyDescent="0.25">
      <c r="A9175" t="s">
        <v>26</v>
      </c>
      <c r="B9175">
        <v>1128299</v>
      </c>
      <c r="C9175" s="1">
        <v>44539</v>
      </c>
      <c r="D9175" t="s">
        <v>31</v>
      </c>
      <c r="E9175" t="s">
        <v>66</v>
      </c>
      <c r="F9175" t="s">
        <v>67</v>
      </c>
      <c r="G9175" t="s">
        <v>142</v>
      </c>
      <c r="H9175" t="s">
        <v>146</v>
      </c>
      <c r="I9175">
        <v>80.000000000000014</v>
      </c>
      <c r="J9175">
        <v>500</v>
      </c>
      <c r="K9175">
        <v>40000</v>
      </c>
      <c r="L9175" t="s">
        <v>24</v>
      </c>
      <c r="M9175" t="s">
        <v>140</v>
      </c>
      <c r="N9175" t="s">
        <v>143</v>
      </c>
      <c r="O9175">
        <v>12</v>
      </c>
      <c r="P9175">
        <v>2021</v>
      </c>
    </row>
    <row r="9176" spans="1:16" x14ac:dyDescent="0.25">
      <c r="A9176" t="s">
        <v>26</v>
      </c>
      <c r="B9176">
        <v>1128299</v>
      </c>
      <c r="C9176" s="1">
        <v>44539</v>
      </c>
      <c r="D9176" t="s">
        <v>31</v>
      </c>
      <c r="E9176" t="s">
        <v>66</v>
      </c>
      <c r="F9176" t="s">
        <v>67</v>
      </c>
      <c r="G9176" t="s">
        <v>138</v>
      </c>
      <c r="H9176" t="s">
        <v>139</v>
      </c>
      <c r="I9176">
        <v>90.000000000000014</v>
      </c>
      <c r="J9176">
        <v>425</v>
      </c>
      <c r="K9176">
        <v>38250</v>
      </c>
      <c r="L9176" t="s">
        <v>24</v>
      </c>
      <c r="M9176" t="s">
        <v>140</v>
      </c>
      <c r="N9176" t="s">
        <v>143</v>
      </c>
      <c r="O9176">
        <v>12</v>
      </c>
      <c r="P9176">
        <v>2021</v>
      </c>
    </row>
    <row r="9177" spans="1:16" x14ac:dyDescent="0.25">
      <c r="A9177" t="s">
        <v>26</v>
      </c>
      <c r="B9177">
        <v>1128299</v>
      </c>
      <c r="C9177" s="1">
        <v>44539</v>
      </c>
      <c r="D9177" t="s">
        <v>31</v>
      </c>
      <c r="E9177" t="s">
        <v>66</v>
      </c>
      <c r="F9177" t="s">
        <v>67</v>
      </c>
      <c r="G9177" t="s">
        <v>142</v>
      </c>
      <c r="H9177" t="s">
        <v>139</v>
      </c>
      <c r="I9177">
        <v>95.000000000000014</v>
      </c>
      <c r="J9177">
        <v>525</v>
      </c>
      <c r="K9177">
        <v>49875</v>
      </c>
      <c r="L9177" t="s">
        <v>24</v>
      </c>
      <c r="M9177" t="s">
        <v>140</v>
      </c>
      <c r="N9177" t="s">
        <v>143</v>
      </c>
      <c r="O9177">
        <v>12</v>
      </c>
      <c r="P9177">
        <v>2021</v>
      </c>
    </row>
    <row r="9178" spans="1:16" x14ac:dyDescent="0.25">
      <c r="A9178" t="s">
        <v>25</v>
      </c>
      <c r="B9178">
        <v>1128299</v>
      </c>
      <c r="C9178" s="1">
        <v>44539</v>
      </c>
      <c r="D9178" t="s">
        <v>31</v>
      </c>
      <c r="E9178" t="s">
        <v>66</v>
      </c>
      <c r="F9178" t="s">
        <v>67</v>
      </c>
      <c r="G9178" t="s">
        <v>138</v>
      </c>
      <c r="H9178" t="s">
        <v>144</v>
      </c>
      <c r="I9178">
        <v>68</v>
      </c>
      <c r="J9178">
        <v>189</v>
      </c>
      <c r="K9178">
        <v>12852</v>
      </c>
      <c r="L9178" t="s">
        <v>83</v>
      </c>
      <c r="M9178" t="s">
        <v>140</v>
      </c>
      <c r="N9178" t="s">
        <v>143</v>
      </c>
      <c r="O9178">
        <v>12</v>
      </c>
      <c r="P9178">
        <v>2021</v>
      </c>
    </row>
    <row r="9179" spans="1:16" x14ac:dyDescent="0.25">
      <c r="A9179" t="s">
        <v>25</v>
      </c>
      <c r="B9179">
        <v>1128299</v>
      </c>
      <c r="C9179" s="1">
        <v>44539</v>
      </c>
      <c r="D9179" t="s">
        <v>31</v>
      </c>
      <c r="E9179" t="s">
        <v>66</v>
      </c>
      <c r="F9179" t="s">
        <v>67</v>
      </c>
      <c r="G9179" t="s">
        <v>138</v>
      </c>
      <c r="H9179" t="s">
        <v>146</v>
      </c>
      <c r="I9179">
        <v>77</v>
      </c>
      <c r="J9179">
        <v>182</v>
      </c>
      <c r="K9179">
        <v>14014</v>
      </c>
      <c r="L9179" t="s">
        <v>83</v>
      </c>
      <c r="M9179" t="s">
        <v>140</v>
      </c>
      <c r="N9179" t="s">
        <v>143</v>
      </c>
      <c r="O9179">
        <v>12</v>
      </c>
      <c r="P9179">
        <v>2021</v>
      </c>
    </row>
    <row r="9180" spans="1:16" x14ac:dyDescent="0.25">
      <c r="A9180" t="s">
        <v>26</v>
      </c>
      <c r="B9180">
        <v>1128299</v>
      </c>
      <c r="C9180" s="1">
        <v>44539</v>
      </c>
      <c r="D9180" t="s">
        <v>31</v>
      </c>
      <c r="E9180" t="s">
        <v>66</v>
      </c>
      <c r="F9180" t="s">
        <v>67</v>
      </c>
      <c r="G9180" t="s">
        <v>142</v>
      </c>
      <c r="H9180" t="s">
        <v>144</v>
      </c>
      <c r="I9180">
        <v>74</v>
      </c>
      <c r="J9180">
        <v>135</v>
      </c>
      <c r="K9180">
        <v>9990</v>
      </c>
      <c r="L9180" t="s">
        <v>83</v>
      </c>
      <c r="M9180" t="s">
        <v>140</v>
      </c>
      <c r="N9180" t="s">
        <v>143</v>
      </c>
      <c r="O9180">
        <v>12</v>
      </c>
      <c r="P9180">
        <v>2021</v>
      </c>
    </row>
    <row r="9181" spans="1:16" x14ac:dyDescent="0.25">
      <c r="A9181" t="s">
        <v>26</v>
      </c>
      <c r="B9181">
        <v>1128299</v>
      </c>
      <c r="C9181" s="1">
        <v>44539</v>
      </c>
      <c r="D9181" t="s">
        <v>31</v>
      </c>
      <c r="E9181" t="s">
        <v>66</v>
      </c>
      <c r="F9181" t="s">
        <v>67</v>
      </c>
      <c r="G9181" t="s">
        <v>142</v>
      </c>
      <c r="H9181" t="s">
        <v>146</v>
      </c>
      <c r="I9181">
        <v>73</v>
      </c>
      <c r="J9181">
        <v>145</v>
      </c>
      <c r="K9181">
        <v>10585</v>
      </c>
      <c r="L9181" t="s">
        <v>83</v>
      </c>
      <c r="M9181" t="s">
        <v>140</v>
      </c>
      <c r="N9181" t="s">
        <v>143</v>
      </c>
      <c r="O9181">
        <v>12</v>
      </c>
      <c r="P9181">
        <v>2021</v>
      </c>
    </row>
    <row r="9182" spans="1:16" x14ac:dyDescent="0.25">
      <c r="A9182" t="s">
        <v>26</v>
      </c>
      <c r="B9182">
        <v>1128299</v>
      </c>
      <c r="C9182" s="1">
        <v>44539</v>
      </c>
      <c r="D9182" t="s">
        <v>31</v>
      </c>
      <c r="E9182" t="s">
        <v>66</v>
      </c>
      <c r="F9182" t="s">
        <v>67</v>
      </c>
      <c r="G9182" t="s">
        <v>138</v>
      </c>
      <c r="H9182" t="s">
        <v>139</v>
      </c>
      <c r="I9182">
        <v>84</v>
      </c>
      <c r="J9182">
        <v>128</v>
      </c>
      <c r="K9182">
        <v>10752</v>
      </c>
      <c r="L9182" t="s">
        <v>83</v>
      </c>
      <c r="M9182" t="s">
        <v>140</v>
      </c>
      <c r="N9182" t="s">
        <v>143</v>
      </c>
      <c r="O9182">
        <v>12</v>
      </c>
      <c r="P9182">
        <v>2021</v>
      </c>
    </row>
    <row r="9183" spans="1:16" x14ac:dyDescent="0.25">
      <c r="A9183" t="s">
        <v>26</v>
      </c>
      <c r="B9183">
        <v>1128299</v>
      </c>
      <c r="C9183" s="1">
        <v>44539</v>
      </c>
      <c r="D9183" t="s">
        <v>31</v>
      </c>
      <c r="E9183" t="s">
        <v>66</v>
      </c>
      <c r="F9183" t="s">
        <v>67</v>
      </c>
      <c r="G9183" t="s">
        <v>142</v>
      </c>
      <c r="H9183" t="s">
        <v>139</v>
      </c>
      <c r="I9183">
        <v>89</v>
      </c>
      <c r="J9183">
        <v>142</v>
      </c>
      <c r="K9183">
        <v>12638</v>
      </c>
      <c r="L9183" t="s">
        <v>83</v>
      </c>
      <c r="M9183" t="s">
        <v>140</v>
      </c>
      <c r="N9183" t="s">
        <v>143</v>
      </c>
      <c r="O9183">
        <v>12</v>
      </c>
      <c r="P9183">
        <v>2021</v>
      </c>
    </row>
    <row r="9184" spans="1:16" x14ac:dyDescent="0.25">
      <c r="A9184" t="s">
        <v>12</v>
      </c>
      <c r="B9184">
        <v>1185732</v>
      </c>
      <c r="C9184" s="1">
        <v>44540</v>
      </c>
      <c r="D9184" t="s">
        <v>13</v>
      </c>
      <c r="E9184" t="s">
        <v>40</v>
      </c>
      <c r="F9184" t="s">
        <v>41</v>
      </c>
      <c r="G9184" t="s">
        <v>138</v>
      </c>
      <c r="H9184" t="s">
        <v>146</v>
      </c>
      <c r="I9184">
        <v>50</v>
      </c>
      <c r="J9184">
        <v>275</v>
      </c>
      <c r="K9184">
        <v>13750</v>
      </c>
      <c r="L9184" t="s">
        <v>24</v>
      </c>
      <c r="M9184" t="s">
        <v>140</v>
      </c>
      <c r="N9184" t="s">
        <v>145</v>
      </c>
      <c r="O9184">
        <v>12</v>
      </c>
      <c r="P9184">
        <v>2021</v>
      </c>
    </row>
    <row r="9185" spans="1:16" x14ac:dyDescent="0.25">
      <c r="A9185" t="s">
        <v>12</v>
      </c>
      <c r="B9185">
        <v>1185732</v>
      </c>
      <c r="C9185" s="1">
        <v>44540</v>
      </c>
      <c r="D9185" t="s">
        <v>13</v>
      </c>
      <c r="E9185" t="s">
        <v>40</v>
      </c>
      <c r="F9185" t="s">
        <v>41</v>
      </c>
      <c r="G9185" t="s">
        <v>138</v>
      </c>
      <c r="H9185" t="s">
        <v>146</v>
      </c>
      <c r="I9185">
        <v>48</v>
      </c>
      <c r="J9185">
        <v>80</v>
      </c>
      <c r="K9185">
        <v>3840</v>
      </c>
      <c r="L9185" t="s">
        <v>83</v>
      </c>
      <c r="M9185" t="s">
        <v>140</v>
      </c>
      <c r="N9185" t="s">
        <v>145</v>
      </c>
      <c r="O9185">
        <v>12</v>
      </c>
      <c r="P9185">
        <v>2021</v>
      </c>
    </row>
    <row r="9186" spans="1:16" x14ac:dyDescent="0.25">
      <c r="A9186" t="s">
        <v>12</v>
      </c>
      <c r="B9186">
        <v>1185732</v>
      </c>
      <c r="C9186" s="1">
        <v>44540</v>
      </c>
      <c r="D9186" t="s">
        <v>13</v>
      </c>
      <c r="E9186" t="s">
        <v>40</v>
      </c>
      <c r="F9186" t="s">
        <v>41</v>
      </c>
      <c r="G9186" t="s">
        <v>138</v>
      </c>
      <c r="H9186" t="s">
        <v>146</v>
      </c>
      <c r="I9186">
        <v>40</v>
      </c>
      <c r="J9186">
        <v>91</v>
      </c>
      <c r="K9186">
        <v>3640</v>
      </c>
      <c r="L9186" t="s">
        <v>24</v>
      </c>
      <c r="M9186" t="s">
        <v>140</v>
      </c>
      <c r="N9186" t="s">
        <v>145</v>
      </c>
      <c r="O9186">
        <v>12</v>
      </c>
      <c r="P9186">
        <v>2021</v>
      </c>
    </row>
    <row r="9187" spans="1:16" x14ac:dyDescent="0.25">
      <c r="A9187" t="s">
        <v>61</v>
      </c>
      <c r="B9187">
        <v>1185732</v>
      </c>
      <c r="C9187" s="1">
        <v>44540</v>
      </c>
      <c r="D9187" t="s">
        <v>13</v>
      </c>
      <c r="E9187" t="s">
        <v>131</v>
      </c>
      <c r="F9187" t="s">
        <v>132</v>
      </c>
      <c r="G9187" t="s">
        <v>138</v>
      </c>
      <c r="H9187" t="s">
        <v>144</v>
      </c>
      <c r="I9187">
        <v>70</v>
      </c>
      <c r="J9187">
        <v>600</v>
      </c>
      <c r="K9187">
        <v>42000</v>
      </c>
      <c r="L9187" t="s">
        <v>16</v>
      </c>
      <c r="M9187" t="s">
        <v>140</v>
      </c>
      <c r="N9187" t="s">
        <v>145</v>
      </c>
      <c r="O9187">
        <v>12</v>
      </c>
      <c r="P9187">
        <v>2021</v>
      </c>
    </row>
    <row r="9188" spans="1:16" x14ac:dyDescent="0.25">
      <c r="A9188" t="s">
        <v>61</v>
      </c>
      <c r="B9188">
        <v>1185732</v>
      </c>
      <c r="C9188" s="1">
        <v>44540</v>
      </c>
      <c r="D9188" t="s">
        <v>13</v>
      </c>
      <c r="E9188" t="s">
        <v>131</v>
      </c>
      <c r="F9188" t="s">
        <v>132</v>
      </c>
      <c r="G9188" t="s">
        <v>138</v>
      </c>
      <c r="H9188" t="s">
        <v>146</v>
      </c>
      <c r="I9188">
        <v>60.000000000000007</v>
      </c>
      <c r="J9188">
        <v>400</v>
      </c>
      <c r="K9188">
        <v>24000</v>
      </c>
      <c r="L9188" t="s">
        <v>16</v>
      </c>
      <c r="M9188" t="s">
        <v>140</v>
      </c>
      <c r="N9188" t="s">
        <v>145</v>
      </c>
      <c r="O9188">
        <v>12</v>
      </c>
      <c r="P9188">
        <v>2021</v>
      </c>
    </row>
    <row r="9189" spans="1:16" x14ac:dyDescent="0.25">
      <c r="A9189" t="s">
        <v>61</v>
      </c>
      <c r="B9189">
        <v>1185732</v>
      </c>
      <c r="C9189" s="1">
        <v>44540</v>
      </c>
      <c r="D9189" t="s">
        <v>13</v>
      </c>
      <c r="E9189" t="s">
        <v>131</v>
      </c>
      <c r="F9189" t="s">
        <v>132</v>
      </c>
      <c r="G9189" t="s">
        <v>142</v>
      </c>
      <c r="H9189" t="s">
        <v>144</v>
      </c>
      <c r="I9189">
        <v>60.000000000000007</v>
      </c>
      <c r="J9189">
        <v>375</v>
      </c>
      <c r="K9189">
        <v>22500</v>
      </c>
      <c r="L9189" t="s">
        <v>16</v>
      </c>
      <c r="M9189" t="s">
        <v>140</v>
      </c>
      <c r="N9189" t="s">
        <v>145</v>
      </c>
      <c r="O9189">
        <v>12</v>
      </c>
      <c r="P9189">
        <v>2021</v>
      </c>
    </row>
    <row r="9190" spans="1:16" x14ac:dyDescent="0.25">
      <c r="A9190" t="s">
        <v>61</v>
      </c>
      <c r="B9190">
        <v>1185732</v>
      </c>
      <c r="C9190" s="1">
        <v>44540</v>
      </c>
      <c r="D9190" t="s">
        <v>13</v>
      </c>
      <c r="E9190" t="s">
        <v>131</v>
      </c>
      <c r="F9190" t="s">
        <v>132</v>
      </c>
      <c r="G9190" t="s">
        <v>142</v>
      </c>
      <c r="H9190" t="s">
        <v>146</v>
      </c>
      <c r="I9190">
        <v>60.000000000000007</v>
      </c>
      <c r="J9190">
        <v>325</v>
      </c>
      <c r="K9190">
        <v>19500</v>
      </c>
      <c r="L9190" t="s">
        <v>16</v>
      </c>
      <c r="M9190" t="s">
        <v>140</v>
      </c>
      <c r="N9190" t="s">
        <v>145</v>
      </c>
      <c r="O9190">
        <v>12</v>
      </c>
      <c r="P9190">
        <v>2021</v>
      </c>
    </row>
    <row r="9191" spans="1:16" x14ac:dyDescent="0.25">
      <c r="A9191" t="s">
        <v>61</v>
      </c>
      <c r="B9191">
        <v>1185732</v>
      </c>
      <c r="C9191" s="1">
        <v>44540</v>
      </c>
      <c r="D9191" t="s">
        <v>13</v>
      </c>
      <c r="E9191" t="s">
        <v>131</v>
      </c>
      <c r="F9191" t="s">
        <v>132</v>
      </c>
      <c r="G9191" t="s">
        <v>138</v>
      </c>
      <c r="H9191" t="s">
        <v>139</v>
      </c>
      <c r="I9191">
        <v>70</v>
      </c>
      <c r="J9191">
        <v>325</v>
      </c>
      <c r="K9191">
        <v>22750</v>
      </c>
      <c r="L9191" t="s">
        <v>16</v>
      </c>
      <c r="M9191" t="s">
        <v>140</v>
      </c>
      <c r="N9191" t="s">
        <v>145</v>
      </c>
      <c r="O9191">
        <v>12</v>
      </c>
      <c r="P9191">
        <v>2021</v>
      </c>
    </row>
    <row r="9192" spans="1:16" x14ac:dyDescent="0.25">
      <c r="A9192" t="s">
        <v>61</v>
      </c>
      <c r="B9192">
        <v>1185732</v>
      </c>
      <c r="C9192" s="1">
        <v>44540</v>
      </c>
      <c r="D9192" t="s">
        <v>13</v>
      </c>
      <c r="E9192" t="s">
        <v>131</v>
      </c>
      <c r="F9192" t="s">
        <v>132</v>
      </c>
      <c r="G9192" t="s">
        <v>142</v>
      </c>
      <c r="H9192" t="s">
        <v>139</v>
      </c>
      <c r="I9192">
        <v>75</v>
      </c>
      <c r="J9192">
        <v>425</v>
      </c>
      <c r="K9192">
        <v>31875</v>
      </c>
      <c r="L9192" t="s">
        <v>16</v>
      </c>
      <c r="M9192" t="s">
        <v>140</v>
      </c>
      <c r="N9192" t="s">
        <v>145</v>
      </c>
      <c r="O9192">
        <v>12</v>
      </c>
      <c r="P9192">
        <v>2021</v>
      </c>
    </row>
    <row r="9193" spans="1:16" x14ac:dyDescent="0.25">
      <c r="A9193" t="s">
        <v>61</v>
      </c>
      <c r="B9193">
        <v>1185732</v>
      </c>
      <c r="C9193" s="1">
        <v>44540</v>
      </c>
      <c r="D9193" t="s">
        <v>13</v>
      </c>
      <c r="E9193" t="s">
        <v>131</v>
      </c>
      <c r="F9193" t="s">
        <v>132</v>
      </c>
      <c r="G9193" t="s">
        <v>138</v>
      </c>
      <c r="H9193" t="s">
        <v>144</v>
      </c>
      <c r="I9193">
        <v>64</v>
      </c>
      <c r="J9193">
        <v>168</v>
      </c>
      <c r="K9193">
        <v>10752</v>
      </c>
      <c r="L9193" t="s">
        <v>83</v>
      </c>
      <c r="M9193" t="s">
        <v>140</v>
      </c>
      <c r="N9193" t="s">
        <v>145</v>
      </c>
      <c r="O9193">
        <v>12</v>
      </c>
      <c r="P9193">
        <v>2021</v>
      </c>
    </row>
    <row r="9194" spans="1:16" x14ac:dyDescent="0.25">
      <c r="A9194" t="s">
        <v>61</v>
      </c>
      <c r="B9194">
        <v>1185732</v>
      </c>
      <c r="C9194" s="1">
        <v>44540</v>
      </c>
      <c r="D9194" t="s">
        <v>13</v>
      </c>
      <c r="E9194" t="s">
        <v>131</v>
      </c>
      <c r="F9194" t="s">
        <v>132</v>
      </c>
      <c r="G9194" t="s">
        <v>138</v>
      </c>
      <c r="H9194" t="s">
        <v>146</v>
      </c>
      <c r="I9194">
        <v>55</v>
      </c>
      <c r="J9194">
        <v>100</v>
      </c>
      <c r="K9194">
        <v>5500</v>
      </c>
      <c r="L9194" t="s">
        <v>83</v>
      </c>
      <c r="M9194" t="s">
        <v>140</v>
      </c>
      <c r="N9194" t="s">
        <v>145</v>
      </c>
      <c r="O9194">
        <v>12</v>
      </c>
      <c r="P9194">
        <v>2021</v>
      </c>
    </row>
    <row r="9195" spans="1:16" x14ac:dyDescent="0.25">
      <c r="A9195" t="s">
        <v>61</v>
      </c>
      <c r="B9195">
        <v>1185732</v>
      </c>
      <c r="C9195" s="1">
        <v>44540</v>
      </c>
      <c r="D9195" t="s">
        <v>13</v>
      </c>
      <c r="E9195" t="s">
        <v>131</v>
      </c>
      <c r="F9195" t="s">
        <v>132</v>
      </c>
      <c r="G9195" t="s">
        <v>142</v>
      </c>
      <c r="H9195" t="s">
        <v>144</v>
      </c>
      <c r="I9195">
        <v>55</v>
      </c>
      <c r="J9195">
        <v>113</v>
      </c>
      <c r="K9195">
        <v>6215</v>
      </c>
      <c r="L9195" t="s">
        <v>83</v>
      </c>
      <c r="M9195" t="s">
        <v>140</v>
      </c>
      <c r="N9195" t="s">
        <v>145</v>
      </c>
      <c r="O9195">
        <v>12</v>
      </c>
      <c r="P9195">
        <v>2021</v>
      </c>
    </row>
    <row r="9196" spans="1:16" x14ac:dyDescent="0.25">
      <c r="A9196" t="s">
        <v>61</v>
      </c>
      <c r="B9196">
        <v>1185732</v>
      </c>
      <c r="C9196" s="1">
        <v>44540</v>
      </c>
      <c r="D9196" t="s">
        <v>13</v>
      </c>
      <c r="E9196" t="s">
        <v>131</v>
      </c>
      <c r="F9196" t="s">
        <v>132</v>
      </c>
      <c r="G9196" t="s">
        <v>142</v>
      </c>
      <c r="H9196" t="s">
        <v>146</v>
      </c>
      <c r="I9196">
        <v>56</v>
      </c>
      <c r="J9196">
        <v>81</v>
      </c>
      <c r="K9196">
        <v>4536</v>
      </c>
      <c r="L9196" t="s">
        <v>83</v>
      </c>
      <c r="M9196" t="s">
        <v>140</v>
      </c>
      <c r="N9196" t="s">
        <v>145</v>
      </c>
      <c r="O9196">
        <v>12</v>
      </c>
      <c r="P9196">
        <v>2021</v>
      </c>
    </row>
    <row r="9197" spans="1:16" x14ac:dyDescent="0.25">
      <c r="A9197" t="s">
        <v>61</v>
      </c>
      <c r="B9197">
        <v>1185732</v>
      </c>
      <c r="C9197" s="1">
        <v>44540</v>
      </c>
      <c r="D9197" t="s">
        <v>13</v>
      </c>
      <c r="E9197" t="s">
        <v>131</v>
      </c>
      <c r="F9197" t="s">
        <v>132</v>
      </c>
      <c r="G9197" t="s">
        <v>138</v>
      </c>
      <c r="H9197" t="s">
        <v>139</v>
      </c>
      <c r="I9197">
        <v>67</v>
      </c>
      <c r="J9197">
        <v>81</v>
      </c>
      <c r="K9197">
        <v>5427</v>
      </c>
      <c r="L9197" t="s">
        <v>83</v>
      </c>
      <c r="M9197" t="s">
        <v>140</v>
      </c>
      <c r="N9197" t="s">
        <v>145</v>
      </c>
      <c r="O9197">
        <v>12</v>
      </c>
      <c r="P9197">
        <v>2021</v>
      </c>
    </row>
    <row r="9198" spans="1:16" x14ac:dyDescent="0.25">
      <c r="A9198" t="s">
        <v>61</v>
      </c>
      <c r="B9198">
        <v>1185732</v>
      </c>
      <c r="C9198" s="1">
        <v>44540</v>
      </c>
      <c r="D9198" t="s">
        <v>13</v>
      </c>
      <c r="E9198" t="s">
        <v>131</v>
      </c>
      <c r="F9198" t="s">
        <v>132</v>
      </c>
      <c r="G9198" t="s">
        <v>142</v>
      </c>
      <c r="H9198" t="s">
        <v>139</v>
      </c>
      <c r="I9198">
        <v>68</v>
      </c>
      <c r="J9198">
        <v>106</v>
      </c>
      <c r="K9198">
        <v>7208</v>
      </c>
      <c r="L9198" t="s">
        <v>83</v>
      </c>
      <c r="M9198" t="s">
        <v>140</v>
      </c>
      <c r="N9198" t="s">
        <v>145</v>
      </c>
      <c r="O9198">
        <v>12</v>
      </c>
      <c r="P9198">
        <v>2021</v>
      </c>
    </row>
    <row r="9199" spans="1:16" x14ac:dyDescent="0.25">
      <c r="A9199" t="s">
        <v>61</v>
      </c>
      <c r="B9199">
        <v>1185732</v>
      </c>
      <c r="C9199" s="1">
        <v>44540</v>
      </c>
      <c r="D9199" t="s">
        <v>13</v>
      </c>
      <c r="E9199" t="s">
        <v>131</v>
      </c>
      <c r="F9199" t="s">
        <v>132</v>
      </c>
      <c r="G9199" t="s">
        <v>138</v>
      </c>
      <c r="H9199" t="s">
        <v>144</v>
      </c>
      <c r="I9199">
        <v>48</v>
      </c>
      <c r="J9199">
        <v>186</v>
      </c>
      <c r="K9199">
        <v>8928</v>
      </c>
      <c r="L9199" t="s">
        <v>24</v>
      </c>
      <c r="M9199" t="s">
        <v>140</v>
      </c>
      <c r="N9199" t="s">
        <v>145</v>
      </c>
      <c r="O9199">
        <v>12</v>
      </c>
      <c r="P9199">
        <v>2021</v>
      </c>
    </row>
    <row r="9200" spans="1:16" x14ac:dyDescent="0.25">
      <c r="A9200" t="s">
        <v>61</v>
      </c>
      <c r="B9200">
        <v>1185732</v>
      </c>
      <c r="C9200" s="1">
        <v>44540</v>
      </c>
      <c r="D9200" t="s">
        <v>13</v>
      </c>
      <c r="E9200" t="s">
        <v>131</v>
      </c>
      <c r="F9200" t="s">
        <v>132</v>
      </c>
      <c r="G9200" t="s">
        <v>138</v>
      </c>
      <c r="H9200" t="s">
        <v>146</v>
      </c>
      <c r="I9200">
        <v>41</v>
      </c>
      <c r="J9200">
        <v>132</v>
      </c>
      <c r="K9200">
        <v>5412</v>
      </c>
      <c r="L9200" t="s">
        <v>24</v>
      </c>
      <c r="M9200" t="s">
        <v>140</v>
      </c>
      <c r="N9200" t="s">
        <v>145</v>
      </c>
      <c r="O9200">
        <v>12</v>
      </c>
      <c r="P9200">
        <v>2021</v>
      </c>
    </row>
    <row r="9201" spans="1:16" x14ac:dyDescent="0.25">
      <c r="A9201" t="s">
        <v>61</v>
      </c>
      <c r="B9201">
        <v>1185732</v>
      </c>
      <c r="C9201" s="1">
        <v>44540</v>
      </c>
      <c r="D9201" t="s">
        <v>13</v>
      </c>
      <c r="E9201" t="s">
        <v>131</v>
      </c>
      <c r="F9201" t="s">
        <v>132</v>
      </c>
      <c r="G9201" t="s">
        <v>142</v>
      </c>
      <c r="H9201" t="s">
        <v>144</v>
      </c>
      <c r="I9201">
        <v>44</v>
      </c>
      <c r="J9201">
        <v>131</v>
      </c>
      <c r="K9201">
        <v>5764</v>
      </c>
      <c r="L9201" t="s">
        <v>24</v>
      </c>
      <c r="M9201" t="s">
        <v>140</v>
      </c>
      <c r="N9201" t="s">
        <v>145</v>
      </c>
      <c r="O9201">
        <v>12</v>
      </c>
      <c r="P9201">
        <v>2021</v>
      </c>
    </row>
    <row r="9202" spans="1:16" x14ac:dyDescent="0.25">
      <c r="A9202" t="s">
        <v>61</v>
      </c>
      <c r="B9202">
        <v>1185732</v>
      </c>
      <c r="C9202" s="1">
        <v>44540</v>
      </c>
      <c r="D9202" t="s">
        <v>13</v>
      </c>
      <c r="E9202" t="s">
        <v>131</v>
      </c>
      <c r="F9202" t="s">
        <v>132</v>
      </c>
      <c r="G9202" t="s">
        <v>142</v>
      </c>
      <c r="H9202" t="s">
        <v>146</v>
      </c>
      <c r="I9202">
        <v>44</v>
      </c>
      <c r="J9202">
        <v>101</v>
      </c>
      <c r="K9202">
        <v>4444</v>
      </c>
      <c r="L9202" t="s">
        <v>24</v>
      </c>
      <c r="M9202" t="s">
        <v>140</v>
      </c>
      <c r="N9202" t="s">
        <v>145</v>
      </c>
      <c r="O9202">
        <v>12</v>
      </c>
      <c r="P9202">
        <v>2021</v>
      </c>
    </row>
    <row r="9203" spans="1:16" x14ac:dyDescent="0.25">
      <c r="A9203" t="s">
        <v>61</v>
      </c>
      <c r="B9203">
        <v>1185732</v>
      </c>
      <c r="C9203" s="1">
        <v>44540</v>
      </c>
      <c r="D9203" t="s">
        <v>13</v>
      </c>
      <c r="E9203" t="s">
        <v>131</v>
      </c>
      <c r="F9203" t="s">
        <v>132</v>
      </c>
      <c r="G9203" t="s">
        <v>138</v>
      </c>
      <c r="H9203" t="s">
        <v>139</v>
      </c>
      <c r="I9203">
        <v>48</v>
      </c>
      <c r="J9203">
        <v>104</v>
      </c>
      <c r="K9203">
        <v>4992</v>
      </c>
      <c r="L9203" t="s">
        <v>24</v>
      </c>
      <c r="M9203" t="s">
        <v>140</v>
      </c>
      <c r="N9203" t="s">
        <v>145</v>
      </c>
      <c r="O9203">
        <v>12</v>
      </c>
      <c r="P9203">
        <v>2021</v>
      </c>
    </row>
    <row r="9204" spans="1:16" x14ac:dyDescent="0.25">
      <c r="A9204" t="s">
        <v>61</v>
      </c>
      <c r="B9204">
        <v>1185732</v>
      </c>
      <c r="C9204" s="1">
        <v>44540</v>
      </c>
      <c r="D9204" t="s">
        <v>13</v>
      </c>
      <c r="E9204" t="s">
        <v>131</v>
      </c>
      <c r="F9204" t="s">
        <v>132</v>
      </c>
      <c r="G9204" t="s">
        <v>142</v>
      </c>
      <c r="H9204" t="s">
        <v>139</v>
      </c>
      <c r="I9204">
        <v>60</v>
      </c>
      <c r="J9204">
        <v>145</v>
      </c>
      <c r="K9204">
        <v>8700</v>
      </c>
      <c r="L9204" t="s">
        <v>24</v>
      </c>
      <c r="M9204" t="s">
        <v>140</v>
      </c>
      <c r="N9204" t="s">
        <v>145</v>
      </c>
      <c r="O9204">
        <v>12</v>
      </c>
      <c r="P9204">
        <v>2021</v>
      </c>
    </row>
    <row r="9205" spans="1:16" x14ac:dyDescent="0.25">
      <c r="A9205" t="s">
        <v>12</v>
      </c>
      <c r="B9205">
        <v>1185732</v>
      </c>
      <c r="C9205" s="1">
        <v>44540</v>
      </c>
      <c r="D9205" t="s">
        <v>31</v>
      </c>
      <c r="E9205" t="s">
        <v>70</v>
      </c>
      <c r="F9205" t="s">
        <v>71</v>
      </c>
      <c r="G9205" t="s">
        <v>142</v>
      </c>
      <c r="H9205" t="s">
        <v>144</v>
      </c>
      <c r="I9205">
        <v>45.000000000000007</v>
      </c>
      <c r="J9205">
        <v>550</v>
      </c>
      <c r="K9205">
        <v>24750</v>
      </c>
      <c r="L9205" t="s">
        <v>16</v>
      </c>
      <c r="M9205" t="s">
        <v>140</v>
      </c>
      <c r="N9205" t="s">
        <v>145</v>
      </c>
      <c r="O9205">
        <v>12</v>
      </c>
      <c r="P9205">
        <v>2021</v>
      </c>
    </row>
    <row r="9206" spans="1:16" x14ac:dyDescent="0.25">
      <c r="A9206" t="s">
        <v>12</v>
      </c>
      <c r="B9206">
        <v>1185732</v>
      </c>
      <c r="C9206" s="1">
        <v>44540</v>
      </c>
      <c r="D9206" t="s">
        <v>31</v>
      </c>
      <c r="E9206" t="s">
        <v>70</v>
      </c>
      <c r="F9206" t="s">
        <v>71</v>
      </c>
      <c r="G9206" t="s">
        <v>142</v>
      </c>
      <c r="H9206" t="s">
        <v>146</v>
      </c>
      <c r="I9206">
        <v>45.000000000000007</v>
      </c>
      <c r="J9206">
        <v>500</v>
      </c>
      <c r="K9206">
        <v>22500</v>
      </c>
      <c r="L9206" t="s">
        <v>16</v>
      </c>
      <c r="M9206" t="s">
        <v>140</v>
      </c>
      <c r="N9206" t="s">
        <v>145</v>
      </c>
      <c r="O9206">
        <v>12</v>
      </c>
      <c r="P9206">
        <v>2021</v>
      </c>
    </row>
    <row r="9207" spans="1:16" x14ac:dyDescent="0.25">
      <c r="A9207" t="s">
        <v>12</v>
      </c>
      <c r="B9207">
        <v>1185732</v>
      </c>
      <c r="C9207" s="1">
        <v>44540</v>
      </c>
      <c r="D9207" t="s">
        <v>31</v>
      </c>
      <c r="E9207" t="s">
        <v>70</v>
      </c>
      <c r="F9207" t="s">
        <v>71</v>
      </c>
      <c r="G9207" t="s">
        <v>138</v>
      </c>
      <c r="H9207" t="s">
        <v>139</v>
      </c>
      <c r="I9207">
        <v>55.000000000000007</v>
      </c>
      <c r="J9207">
        <v>500</v>
      </c>
      <c r="K9207">
        <v>27500</v>
      </c>
      <c r="L9207" t="s">
        <v>16</v>
      </c>
      <c r="M9207" t="s">
        <v>140</v>
      </c>
      <c r="N9207" t="s">
        <v>145</v>
      </c>
      <c r="O9207">
        <v>12</v>
      </c>
      <c r="P9207">
        <v>2021</v>
      </c>
    </row>
    <row r="9208" spans="1:16" x14ac:dyDescent="0.25">
      <c r="A9208" t="s">
        <v>12</v>
      </c>
      <c r="B9208">
        <v>1185732</v>
      </c>
      <c r="C9208" s="1">
        <v>44540</v>
      </c>
      <c r="D9208" t="s">
        <v>31</v>
      </c>
      <c r="E9208" t="s">
        <v>70</v>
      </c>
      <c r="F9208" t="s">
        <v>71</v>
      </c>
      <c r="G9208" t="s">
        <v>142</v>
      </c>
      <c r="H9208" t="s">
        <v>139</v>
      </c>
      <c r="I9208">
        <v>60</v>
      </c>
      <c r="J9208">
        <v>600</v>
      </c>
      <c r="K9208">
        <v>36000</v>
      </c>
      <c r="L9208" t="s">
        <v>16</v>
      </c>
      <c r="M9208" t="s">
        <v>140</v>
      </c>
      <c r="N9208" t="s">
        <v>145</v>
      </c>
      <c r="O9208">
        <v>12</v>
      </c>
      <c r="P9208">
        <v>2021</v>
      </c>
    </row>
    <row r="9209" spans="1:16" x14ac:dyDescent="0.25">
      <c r="A9209" t="s">
        <v>12</v>
      </c>
      <c r="B9209">
        <v>1185732</v>
      </c>
      <c r="C9209" s="1">
        <v>44540</v>
      </c>
      <c r="D9209" t="s">
        <v>31</v>
      </c>
      <c r="E9209" t="s">
        <v>70</v>
      </c>
      <c r="F9209" t="s">
        <v>71</v>
      </c>
      <c r="G9209" t="s">
        <v>142</v>
      </c>
      <c r="H9209" t="s">
        <v>144</v>
      </c>
      <c r="I9209">
        <v>44</v>
      </c>
      <c r="J9209">
        <v>165</v>
      </c>
      <c r="K9209">
        <v>7260</v>
      </c>
      <c r="L9209" t="s">
        <v>83</v>
      </c>
      <c r="M9209" t="s">
        <v>140</v>
      </c>
      <c r="N9209" t="s">
        <v>145</v>
      </c>
      <c r="O9209">
        <v>12</v>
      </c>
      <c r="P9209">
        <v>2021</v>
      </c>
    </row>
    <row r="9210" spans="1:16" x14ac:dyDescent="0.25">
      <c r="A9210" t="s">
        <v>12</v>
      </c>
      <c r="B9210">
        <v>1185732</v>
      </c>
      <c r="C9210" s="1">
        <v>44540</v>
      </c>
      <c r="D9210" t="s">
        <v>31</v>
      </c>
      <c r="E9210" t="s">
        <v>70</v>
      </c>
      <c r="F9210" t="s">
        <v>71</v>
      </c>
      <c r="G9210" t="s">
        <v>142</v>
      </c>
      <c r="H9210" t="s">
        <v>146</v>
      </c>
      <c r="I9210">
        <v>44</v>
      </c>
      <c r="J9210">
        <v>135</v>
      </c>
      <c r="K9210">
        <v>5940</v>
      </c>
      <c r="L9210" t="s">
        <v>83</v>
      </c>
      <c r="M9210" t="s">
        <v>140</v>
      </c>
      <c r="N9210" t="s">
        <v>145</v>
      </c>
      <c r="O9210">
        <v>12</v>
      </c>
      <c r="P9210">
        <v>2021</v>
      </c>
    </row>
    <row r="9211" spans="1:16" x14ac:dyDescent="0.25">
      <c r="A9211" t="s">
        <v>12</v>
      </c>
      <c r="B9211">
        <v>1185732</v>
      </c>
      <c r="C9211" s="1">
        <v>44540</v>
      </c>
      <c r="D9211" t="s">
        <v>31</v>
      </c>
      <c r="E9211" t="s">
        <v>70</v>
      </c>
      <c r="F9211" t="s">
        <v>71</v>
      </c>
      <c r="G9211" t="s">
        <v>138</v>
      </c>
      <c r="H9211" t="s">
        <v>139</v>
      </c>
      <c r="I9211">
        <v>54</v>
      </c>
      <c r="J9211">
        <v>145</v>
      </c>
      <c r="K9211">
        <v>7830</v>
      </c>
      <c r="L9211" t="s">
        <v>83</v>
      </c>
      <c r="M9211" t="s">
        <v>140</v>
      </c>
      <c r="N9211" t="s">
        <v>145</v>
      </c>
      <c r="O9211">
        <v>12</v>
      </c>
      <c r="P9211">
        <v>2021</v>
      </c>
    </row>
    <row r="9212" spans="1:16" x14ac:dyDescent="0.25">
      <c r="A9212" t="s">
        <v>12</v>
      </c>
      <c r="B9212">
        <v>1185732</v>
      </c>
      <c r="C9212" s="1">
        <v>44540</v>
      </c>
      <c r="D9212" t="s">
        <v>31</v>
      </c>
      <c r="E9212" t="s">
        <v>70</v>
      </c>
      <c r="F9212" t="s">
        <v>71</v>
      </c>
      <c r="G9212" t="s">
        <v>142</v>
      </c>
      <c r="H9212" t="s">
        <v>139</v>
      </c>
      <c r="I9212">
        <v>56</v>
      </c>
      <c r="J9212">
        <v>174</v>
      </c>
      <c r="K9212">
        <v>9744</v>
      </c>
      <c r="L9212" t="s">
        <v>83</v>
      </c>
      <c r="M9212" t="s">
        <v>140</v>
      </c>
      <c r="N9212" t="s">
        <v>145</v>
      </c>
      <c r="O9212">
        <v>12</v>
      </c>
      <c r="P9212">
        <v>2021</v>
      </c>
    </row>
    <row r="9213" spans="1:16" x14ac:dyDescent="0.25">
      <c r="A9213" t="s">
        <v>34</v>
      </c>
      <c r="B9213">
        <v>1185732</v>
      </c>
      <c r="C9213" s="1">
        <v>44540</v>
      </c>
      <c r="D9213" t="s">
        <v>31</v>
      </c>
      <c r="E9213" t="s">
        <v>70</v>
      </c>
      <c r="F9213" t="s">
        <v>71</v>
      </c>
      <c r="G9213" t="s">
        <v>138</v>
      </c>
      <c r="H9213" t="s">
        <v>144</v>
      </c>
      <c r="I9213">
        <v>55.000000000000007</v>
      </c>
      <c r="J9213">
        <v>800</v>
      </c>
      <c r="K9213">
        <v>44000</v>
      </c>
      <c r="L9213" t="s">
        <v>16</v>
      </c>
      <c r="M9213" t="s">
        <v>140</v>
      </c>
      <c r="N9213" t="s">
        <v>145</v>
      </c>
      <c r="O9213">
        <v>12</v>
      </c>
      <c r="P9213">
        <v>2021</v>
      </c>
    </row>
    <row r="9214" spans="1:16" x14ac:dyDescent="0.25">
      <c r="A9214" t="s">
        <v>34</v>
      </c>
      <c r="B9214">
        <v>1185732</v>
      </c>
      <c r="C9214" s="1">
        <v>44540</v>
      </c>
      <c r="D9214" t="s">
        <v>31</v>
      </c>
      <c r="E9214" t="s">
        <v>70</v>
      </c>
      <c r="F9214" t="s">
        <v>71</v>
      </c>
      <c r="G9214" t="s">
        <v>138</v>
      </c>
      <c r="H9214" t="s">
        <v>146</v>
      </c>
      <c r="I9214">
        <v>45.000000000000007</v>
      </c>
      <c r="J9214">
        <v>600</v>
      </c>
      <c r="K9214">
        <v>27000</v>
      </c>
      <c r="L9214" t="s">
        <v>16</v>
      </c>
      <c r="M9214" t="s">
        <v>140</v>
      </c>
      <c r="N9214" t="s">
        <v>145</v>
      </c>
      <c r="O9214">
        <v>12</v>
      </c>
      <c r="P9214">
        <v>2021</v>
      </c>
    </row>
    <row r="9215" spans="1:16" x14ac:dyDescent="0.25">
      <c r="A9215" t="s">
        <v>34</v>
      </c>
      <c r="B9215">
        <v>1185732</v>
      </c>
      <c r="C9215" s="1">
        <v>44540</v>
      </c>
      <c r="D9215" t="s">
        <v>31</v>
      </c>
      <c r="E9215" t="s">
        <v>70</v>
      </c>
      <c r="F9215" t="s">
        <v>71</v>
      </c>
      <c r="G9215" t="s">
        <v>138</v>
      </c>
      <c r="H9215" t="s">
        <v>144</v>
      </c>
      <c r="I9215">
        <v>52</v>
      </c>
      <c r="J9215">
        <v>224</v>
      </c>
      <c r="K9215">
        <v>11648</v>
      </c>
      <c r="L9215" t="s">
        <v>83</v>
      </c>
      <c r="M9215" t="s">
        <v>140</v>
      </c>
      <c r="N9215" t="s">
        <v>145</v>
      </c>
      <c r="O9215">
        <v>12</v>
      </c>
      <c r="P9215">
        <v>2021</v>
      </c>
    </row>
    <row r="9216" spans="1:16" x14ac:dyDescent="0.25">
      <c r="A9216" t="s">
        <v>34</v>
      </c>
      <c r="B9216">
        <v>1185732</v>
      </c>
      <c r="C9216" s="1">
        <v>44540</v>
      </c>
      <c r="D9216" t="s">
        <v>31</v>
      </c>
      <c r="E9216" t="s">
        <v>70</v>
      </c>
      <c r="F9216" t="s">
        <v>71</v>
      </c>
      <c r="G9216" t="s">
        <v>138</v>
      </c>
      <c r="H9216" t="s">
        <v>146</v>
      </c>
      <c r="I9216">
        <v>44</v>
      </c>
      <c r="J9216">
        <v>168</v>
      </c>
      <c r="K9216">
        <v>7392</v>
      </c>
      <c r="L9216" t="s">
        <v>83</v>
      </c>
      <c r="M9216" t="s">
        <v>140</v>
      </c>
      <c r="N9216" t="s">
        <v>145</v>
      </c>
      <c r="O9216">
        <v>12</v>
      </c>
      <c r="P9216">
        <v>2021</v>
      </c>
    </row>
    <row r="9217" spans="1:16" x14ac:dyDescent="0.25">
      <c r="A9217" t="s">
        <v>30</v>
      </c>
      <c r="B9217">
        <v>1185732</v>
      </c>
      <c r="C9217" s="1">
        <v>44540</v>
      </c>
      <c r="D9217" t="s">
        <v>31</v>
      </c>
      <c r="E9217" t="s">
        <v>78</v>
      </c>
      <c r="F9217" t="s">
        <v>79</v>
      </c>
      <c r="G9217" t="s">
        <v>138</v>
      </c>
      <c r="H9217" t="s">
        <v>144</v>
      </c>
      <c r="I9217">
        <v>40</v>
      </c>
      <c r="J9217">
        <v>700</v>
      </c>
      <c r="K9217">
        <v>28000</v>
      </c>
      <c r="L9217" t="s">
        <v>16</v>
      </c>
      <c r="M9217" t="s">
        <v>140</v>
      </c>
      <c r="N9217" t="s">
        <v>145</v>
      </c>
      <c r="O9217">
        <v>12</v>
      </c>
      <c r="P9217">
        <v>2021</v>
      </c>
    </row>
    <row r="9218" spans="1:16" x14ac:dyDescent="0.25">
      <c r="A9218" t="s">
        <v>30</v>
      </c>
      <c r="B9218">
        <v>1185732</v>
      </c>
      <c r="C9218" s="1">
        <v>44540</v>
      </c>
      <c r="D9218" t="s">
        <v>31</v>
      </c>
      <c r="E9218" t="s">
        <v>78</v>
      </c>
      <c r="F9218" t="s">
        <v>79</v>
      </c>
      <c r="G9218" t="s">
        <v>138</v>
      </c>
      <c r="H9218" t="s">
        <v>146</v>
      </c>
      <c r="I9218">
        <v>30.000000000000004</v>
      </c>
      <c r="J9218">
        <v>500</v>
      </c>
      <c r="K9218">
        <v>15000</v>
      </c>
      <c r="L9218" t="s">
        <v>16</v>
      </c>
      <c r="M9218" t="s">
        <v>140</v>
      </c>
      <c r="N9218" t="s">
        <v>145</v>
      </c>
      <c r="O9218">
        <v>12</v>
      </c>
      <c r="P9218">
        <v>2021</v>
      </c>
    </row>
    <row r="9219" spans="1:16" x14ac:dyDescent="0.25">
      <c r="A9219" t="s">
        <v>30</v>
      </c>
      <c r="B9219">
        <v>1185732</v>
      </c>
      <c r="C9219" s="1">
        <v>44540</v>
      </c>
      <c r="D9219" t="s">
        <v>31</v>
      </c>
      <c r="E9219" t="s">
        <v>78</v>
      </c>
      <c r="F9219" t="s">
        <v>79</v>
      </c>
      <c r="G9219" t="s">
        <v>142</v>
      </c>
      <c r="H9219" t="s">
        <v>144</v>
      </c>
      <c r="I9219">
        <v>30.000000000000004</v>
      </c>
      <c r="J9219">
        <v>450</v>
      </c>
      <c r="K9219">
        <v>13500</v>
      </c>
      <c r="L9219" t="s">
        <v>16</v>
      </c>
      <c r="M9219" t="s">
        <v>140</v>
      </c>
      <c r="N9219" t="s">
        <v>145</v>
      </c>
      <c r="O9219">
        <v>12</v>
      </c>
      <c r="P9219">
        <v>2021</v>
      </c>
    </row>
    <row r="9220" spans="1:16" x14ac:dyDescent="0.25">
      <c r="A9220" t="s">
        <v>30</v>
      </c>
      <c r="B9220">
        <v>1185732</v>
      </c>
      <c r="C9220" s="1">
        <v>44540</v>
      </c>
      <c r="D9220" t="s">
        <v>31</v>
      </c>
      <c r="E9220" t="s">
        <v>78</v>
      </c>
      <c r="F9220" t="s">
        <v>79</v>
      </c>
      <c r="G9220" t="s">
        <v>142</v>
      </c>
      <c r="H9220" t="s">
        <v>146</v>
      </c>
      <c r="I9220">
        <v>30.000000000000004</v>
      </c>
      <c r="J9220">
        <v>400</v>
      </c>
      <c r="K9220">
        <v>12000</v>
      </c>
      <c r="L9220" t="s">
        <v>16</v>
      </c>
      <c r="M9220" t="s">
        <v>140</v>
      </c>
      <c r="N9220" t="s">
        <v>145</v>
      </c>
      <c r="O9220">
        <v>12</v>
      </c>
      <c r="P9220">
        <v>2021</v>
      </c>
    </row>
    <row r="9221" spans="1:16" x14ac:dyDescent="0.25">
      <c r="A9221" t="s">
        <v>30</v>
      </c>
      <c r="B9221">
        <v>1185732</v>
      </c>
      <c r="C9221" s="1">
        <v>44540</v>
      </c>
      <c r="D9221" t="s">
        <v>31</v>
      </c>
      <c r="E9221" t="s">
        <v>78</v>
      </c>
      <c r="F9221" t="s">
        <v>79</v>
      </c>
      <c r="G9221" t="s">
        <v>138</v>
      </c>
      <c r="H9221" t="s">
        <v>139</v>
      </c>
      <c r="I9221">
        <v>40</v>
      </c>
      <c r="J9221">
        <v>400</v>
      </c>
      <c r="K9221">
        <v>16000</v>
      </c>
      <c r="L9221" t="s">
        <v>16</v>
      </c>
      <c r="M9221" t="s">
        <v>140</v>
      </c>
      <c r="N9221" t="s">
        <v>145</v>
      </c>
      <c r="O9221">
        <v>12</v>
      </c>
      <c r="P9221">
        <v>2021</v>
      </c>
    </row>
    <row r="9222" spans="1:16" x14ac:dyDescent="0.25">
      <c r="A9222" t="s">
        <v>30</v>
      </c>
      <c r="B9222">
        <v>1185732</v>
      </c>
      <c r="C9222" s="1">
        <v>44540</v>
      </c>
      <c r="D9222" t="s">
        <v>31</v>
      </c>
      <c r="E9222" t="s">
        <v>78</v>
      </c>
      <c r="F9222" t="s">
        <v>79</v>
      </c>
      <c r="G9222" t="s">
        <v>142</v>
      </c>
      <c r="H9222" t="s">
        <v>139</v>
      </c>
      <c r="I9222">
        <v>44.999999999999986</v>
      </c>
      <c r="J9222">
        <v>500</v>
      </c>
      <c r="K9222">
        <v>22500</v>
      </c>
      <c r="L9222" t="s">
        <v>16</v>
      </c>
      <c r="M9222" t="s">
        <v>140</v>
      </c>
      <c r="N9222" t="s">
        <v>145</v>
      </c>
      <c r="O9222">
        <v>12</v>
      </c>
      <c r="P9222">
        <v>2021</v>
      </c>
    </row>
    <row r="9223" spans="1:16" x14ac:dyDescent="0.25">
      <c r="A9223" t="s">
        <v>30</v>
      </c>
      <c r="B9223">
        <v>1185732</v>
      </c>
      <c r="C9223" s="1">
        <v>44540</v>
      </c>
      <c r="D9223" t="s">
        <v>31</v>
      </c>
      <c r="E9223" t="s">
        <v>78</v>
      </c>
      <c r="F9223" t="s">
        <v>79</v>
      </c>
      <c r="G9223" t="s">
        <v>138</v>
      </c>
      <c r="H9223" t="s">
        <v>144</v>
      </c>
      <c r="I9223">
        <v>39</v>
      </c>
      <c r="J9223">
        <v>203</v>
      </c>
      <c r="K9223">
        <v>7917</v>
      </c>
      <c r="L9223" t="s">
        <v>83</v>
      </c>
      <c r="M9223" t="s">
        <v>140</v>
      </c>
      <c r="N9223" t="s">
        <v>145</v>
      </c>
      <c r="O9223">
        <v>12</v>
      </c>
      <c r="P9223">
        <v>2021</v>
      </c>
    </row>
    <row r="9224" spans="1:16" x14ac:dyDescent="0.25">
      <c r="A9224" t="s">
        <v>30</v>
      </c>
      <c r="B9224">
        <v>1185732</v>
      </c>
      <c r="C9224" s="1">
        <v>44540</v>
      </c>
      <c r="D9224" t="s">
        <v>31</v>
      </c>
      <c r="E9224" t="s">
        <v>78</v>
      </c>
      <c r="F9224" t="s">
        <v>79</v>
      </c>
      <c r="G9224" t="s">
        <v>138</v>
      </c>
      <c r="H9224" t="s">
        <v>146</v>
      </c>
      <c r="I9224">
        <v>28</v>
      </c>
      <c r="J9224">
        <v>145</v>
      </c>
      <c r="K9224">
        <v>4060</v>
      </c>
      <c r="L9224" t="s">
        <v>83</v>
      </c>
      <c r="M9224" t="s">
        <v>140</v>
      </c>
      <c r="N9224" t="s">
        <v>145</v>
      </c>
      <c r="O9224">
        <v>12</v>
      </c>
      <c r="P9224">
        <v>2021</v>
      </c>
    </row>
    <row r="9225" spans="1:16" x14ac:dyDescent="0.25">
      <c r="A9225" t="s">
        <v>30</v>
      </c>
      <c r="B9225">
        <v>1185732</v>
      </c>
      <c r="C9225" s="1">
        <v>44540</v>
      </c>
      <c r="D9225" t="s">
        <v>31</v>
      </c>
      <c r="E9225" t="s">
        <v>78</v>
      </c>
      <c r="F9225" t="s">
        <v>79</v>
      </c>
      <c r="G9225" t="s">
        <v>142</v>
      </c>
      <c r="H9225" t="s">
        <v>144</v>
      </c>
      <c r="I9225">
        <v>29</v>
      </c>
      <c r="J9225">
        <v>113</v>
      </c>
      <c r="K9225">
        <v>3277</v>
      </c>
      <c r="L9225" t="s">
        <v>83</v>
      </c>
      <c r="M9225" t="s">
        <v>140</v>
      </c>
      <c r="N9225" t="s">
        <v>145</v>
      </c>
      <c r="O9225">
        <v>12</v>
      </c>
      <c r="P9225">
        <v>2021</v>
      </c>
    </row>
    <row r="9226" spans="1:16" x14ac:dyDescent="0.25">
      <c r="A9226" t="s">
        <v>30</v>
      </c>
      <c r="B9226">
        <v>1185732</v>
      </c>
      <c r="C9226" s="1">
        <v>44540</v>
      </c>
      <c r="D9226" t="s">
        <v>31</v>
      </c>
      <c r="E9226" t="s">
        <v>78</v>
      </c>
      <c r="F9226" t="s">
        <v>79</v>
      </c>
      <c r="G9226" t="s">
        <v>142</v>
      </c>
      <c r="H9226" t="s">
        <v>146</v>
      </c>
      <c r="I9226">
        <v>27</v>
      </c>
      <c r="J9226">
        <v>112</v>
      </c>
      <c r="K9226">
        <v>3024</v>
      </c>
      <c r="L9226" t="s">
        <v>83</v>
      </c>
      <c r="M9226" t="s">
        <v>140</v>
      </c>
      <c r="N9226" t="s">
        <v>145</v>
      </c>
      <c r="O9226">
        <v>12</v>
      </c>
      <c r="P9226">
        <v>2021</v>
      </c>
    </row>
    <row r="9227" spans="1:16" x14ac:dyDescent="0.25">
      <c r="A9227" t="s">
        <v>30</v>
      </c>
      <c r="B9227">
        <v>1185732</v>
      </c>
      <c r="C9227" s="1">
        <v>44540</v>
      </c>
      <c r="D9227" t="s">
        <v>31</v>
      </c>
      <c r="E9227" t="s">
        <v>78</v>
      </c>
      <c r="F9227" t="s">
        <v>79</v>
      </c>
      <c r="G9227" t="s">
        <v>138</v>
      </c>
      <c r="H9227" t="s">
        <v>139</v>
      </c>
      <c r="I9227">
        <v>38</v>
      </c>
      <c r="J9227">
        <v>112</v>
      </c>
      <c r="K9227">
        <v>4256</v>
      </c>
      <c r="L9227" t="s">
        <v>83</v>
      </c>
      <c r="M9227" t="s">
        <v>140</v>
      </c>
      <c r="N9227" t="s">
        <v>145</v>
      </c>
      <c r="O9227">
        <v>12</v>
      </c>
      <c r="P9227">
        <v>2021</v>
      </c>
    </row>
    <row r="9228" spans="1:16" x14ac:dyDescent="0.25">
      <c r="A9228" t="s">
        <v>30</v>
      </c>
      <c r="B9228">
        <v>1185732</v>
      </c>
      <c r="C9228" s="1">
        <v>44540</v>
      </c>
      <c r="D9228" t="s">
        <v>31</v>
      </c>
      <c r="E9228" t="s">
        <v>78</v>
      </c>
      <c r="F9228" t="s">
        <v>79</v>
      </c>
      <c r="G9228" t="s">
        <v>142</v>
      </c>
      <c r="H9228" t="s">
        <v>139</v>
      </c>
      <c r="I9228">
        <v>42</v>
      </c>
      <c r="J9228">
        <v>125</v>
      </c>
      <c r="K9228">
        <v>5250</v>
      </c>
      <c r="L9228" t="s">
        <v>83</v>
      </c>
      <c r="M9228" t="s">
        <v>140</v>
      </c>
      <c r="N9228" t="s">
        <v>145</v>
      </c>
      <c r="O9228">
        <v>12</v>
      </c>
      <c r="P9228">
        <v>2021</v>
      </c>
    </row>
    <row r="9229" spans="1:16" x14ac:dyDescent="0.25">
      <c r="A9229" t="s">
        <v>30</v>
      </c>
      <c r="B9229">
        <v>1185732</v>
      </c>
      <c r="C9229" s="1">
        <v>44540</v>
      </c>
      <c r="D9229" t="s">
        <v>31</v>
      </c>
      <c r="E9229" t="s">
        <v>78</v>
      </c>
      <c r="F9229" t="s">
        <v>79</v>
      </c>
      <c r="G9229" t="s">
        <v>138</v>
      </c>
      <c r="H9229" t="s">
        <v>144</v>
      </c>
      <c r="I9229">
        <v>29</v>
      </c>
      <c r="J9229">
        <v>231</v>
      </c>
      <c r="K9229">
        <v>6699</v>
      </c>
      <c r="L9229" t="s">
        <v>24</v>
      </c>
      <c r="M9229" t="s">
        <v>140</v>
      </c>
      <c r="N9229" t="s">
        <v>145</v>
      </c>
      <c r="O9229">
        <v>12</v>
      </c>
      <c r="P9229">
        <v>2021</v>
      </c>
    </row>
    <row r="9230" spans="1:16" x14ac:dyDescent="0.25">
      <c r="A9230" t="s">
        <v>30</v>
      </c>
      <c r="B9230">
        <v>1185732</v>
      </c>
      <c r="C9230" s="1">
        <v>44540</v>
      </c>
      <c r="D9230" t="s">
        <v>31</v>
      </c>
      <c r="E9230" t="s">
        <v>78</v>
      </c>
      <c r="F9230" t="s">
        <v>79</v>
      </c>
      <c r="G9230" t="s">
        <v>138</v>
      </c>
      <c r="H9230" t="s">
        <v>146</v>
      </c>
      <c r="I9230">
        <v>22</v>
      </c>
      <c r="J9230">
        <v>170</v>
      </c>
      <c r="K9230">
        <v>3740</v>
      </c>
      <c r="L9230" t="s">
        <v>24</v>
      </c>
      <c r="M9230" t="s">
        <v>140</v>
      </c>
      <c r="N9230" t="s">
        <v>145</v>
      </c>
      <c r="O9230">
        <v>12</v>
      </c>
      <c r="P9230">
        <v>2021</v>
      </c>
    </row>
    <row r="9231" spans="1:16" x14ac:dyDescent="0.25">
      <c r="A9231" t="s">
        <v>30</v>
      </c>
      <c r="B9231">
        <v>1185732</v>
      </c>
      <c r="C9231" s="1">
        <v>44540</v>
      </c>
      <c r="D9231" t="s">
        <v>31</v>
      </c>
      <c r="E9231" t="s">
        <v>78</v>
      </c>
      <c r="F9231" t="s">
        <v>79</v>
      </c>
      <c r="G9231" t="s">
        <v>142</v>
      </c>
      <c r="H9231" t="s">
        <v>144</v>
      </c>
      <c r="I9231">
        <v>20</v>
      </c>
      <c r="J9231">
        <v>153</v>
      </c>
      <c r="K9231">
        <v>3060</v>
      </c>
      <c r="L9231" t="s">
        <v>24</v>
      </c>
      <c r="M9231" t="s">
        <v>140</v>
      </c>
      <c r="N9231" t="s">
        <v>145</v>
      </c>
      <c r="O9231">
        <v>12</v>
      </c>
      <c r="P9231">
        <v>2021</v>
      </c>
    </row>
    <row r="9232" spans="1:16" x14ac:dyDescent="0.25">
      <c r="A9232" t="s">
        <v>30</v>
      </c>
      <c r="B9232">
        <v>1185732</v>
      </c>
      <c r="C9232" s="1">
        <v>44540</v>
      </c>
      <c r="D9232" t="s">
        <v>31</v>
      </c>
      <c r="E9232" t="s">
        <v>78</v>
      </c>
      <c r="F9232" t="s">
        <v>79</v>
      </c>
      <c r="G9232" t="s">
        <v>142</v>
      </c>
      <c r="H9232" t="s">
        <v>146</v>
      </c>
      <c r="I9232">
        <v>22</v>
      </c>
      <c r="J9232">
        <v>136</v>
      </c>
      <c r="K9232">
        <v>2992</v>
      </c>
      <c r="L9232" t="s">
        <v>24</v>
      </c>
      <c r="M9232" t="s">
        <v>140</v>
      </c>
      <c r="N9232" t="s">
        <v>145</v>
      </c>
      <c r="O9232">
        <v>12</v>
      </c>
      <c r="P9232">
        <v>2021</v>
      </c>
    </row>
    <row r="9233" spans="1:16" x14ac:dyDescent="0.25">
      <c r="A9233" t="s">
        <v>30</v>
      </c>
      <c r="B9233">
        <v>1185732</v>
      </c>
      <c r="C9233" s="1">
        <v>44540</v>
      </c>
      <c r="D9233" t="s">
        <v>31</v>
      </c>
      <c r="E9233" t="s">
        <v>78</v>
      </c>
      <c r="F9233" t="s">
        <v>79</v>
      </c>
      <c r="G9233" t="s">
        <v>138</v>
      </c>
      <c r="H9233" t="s">
        <v>139</v>
      </c>
      <c r="I9233">
        <v>27</v>
      </c>
      <c r="J9233">
        <v>124</v>
      </c>
      <c r="K9233">
        <v>3348</v>
      </c>
      <c r="L9233" t="s">
        <v>24</v>
      </c>
      <c r="M9233" t="s">
        <v>140</v>
      </c>
      <c r="N9233" t="s">
        <v>145</v>
      </c>
      <c r="O9233">
        <v>12</v>
      </c>
      <c r="P9233">
        <v>2021</v>
      </c>
    </row>
    <row r="9234" spans="1:16" x14ac:dyDescent="0.25">
      <c r="A9234" t="s">
        <v>30</v>
      </c>
      <c r="B9234">
        <v>1185732</v>
      </c>
      <c r="C9234" s="1">
        <v>44540</v>
      </c>
      <c r="D9234" t="s">
        <v>31</v>
      </c>
      <c r="E9234" t="s">
        <v>78</v>
      </c>
      <c r="F9234" t="s">
        <v>79</v>
      </c>
      <c r="G9234" t="s">
        <v>142</v>
      </c>
      <c r="H9234" t="s">
        <v>139</v>
      </c>
      <c r="I9234">
        <v>29</v>
      </c>
      <c r="J9234">
        <v>170</v>
      </c>
      <c r="K9234">
        <v>4930</v>
      </c>
      <c r="L9234" t="s">
        <v>24</v>
      </c>
      <c r="M9234" t="s">
        <v>140</v>
      </c>
      <c r="N9234" t="s">
        <v>145</v>
      </c>
      <c r="O9234">
        <v>12</v>
      </c>
      <c r="P9234">
        <v>2021</v>
      </c>
    </row>
    <row r="9235" spans="1:16" x14ac:dyDescent="0.25">
      <c r="A9235" t="s">
        <v>12</v>
      </c>
      <c r="B9235">
        <v>1185732</v>
      </c>
      <c r="C9235" s="1">
        <v>44541</v>
      </c>
      <c r="D9235" t="s">
        <v>13</v>
      </c>
      <c r="E9235" t="s">
        <v>40</v>
      </c>
      <c r="F9235" t="s">
        <v>41</v>
      </c>
      <c r="G9235" t="s">
        <v>142</v>
      </c>
      <c r="H9235" t="s">
        <v>144</v>
      </c>
      <c r="I9235">
        <v>45</v>
      </c>
      <c r="J9235">
        <v>200</v>
      </c>
      <c r="K9235">
        <v>9000</v>
      </c>
      <c r="L9235" t="s">
        <v>24</v>
      </c>
      <c r="M9235" t="s">
        <v>140</v>
      </c>
      <c r="N9235" t="s">
        <v>147</v>
      </c>
      <c r="O9235">
        <v>12</v>
      </c>
      <c r="P9235">
        <v>2021</v>
      </c>
    </row>
    <row r="9236" spans="1:16" x14ac:dyDescent="0.25">
      <c r="A9236" t="s">
        <v>12</v>
      </c>
      <c r="B9236">
        <v>1185732</v>
      </c>
      <c r="C9236" s="1">
        <v>44541</v>
      </c>
      <c r="D9236" t="s">
        <v>13</v>
      </c>
      <c r="E9236" t="s">
        <v>40</v>
      </c>
      <c r="F9236" t="s">
        <v>41</v>
      </c>
      <c r="G9236" t="s">
        <v>142</v>
      </c>
      <c r="H9236" t="s">
        <v>144</v>
      </c>
      <c r="I9236">
        <v>41</v>
      </c>
      <c r="J9236">
        <v>50</v>
      </c>
      <c r="K9236">
        <v>2050</v>
      </c>
      <c r="L9236" t="s">
        <v>83</v>
      </c>
      <c r="M9236" t="s">
        <v>140</v>
      </c>
      <c r="N9236" t="s">
        <v>147</v>
      </c>
      <c r="O9236">
        <v>12</v>
      </c>
      <c r="P9236">
        <v>2021</v>
      </c>
    </row>
    <row r="9237" spans="1:16" x14ac:dyDescent="0.25">
      <c r="A9237" t="s">
        <v>12</v>
      </c>
      <c r="B9237">
        <v>1185732</v>
      </c>
      <c r="C9237" s="1">
        <v>44541</v>
      </c>
      <c r="D9237" t="s">
        <v>13</v>
      </c>
      <c r="E9237" t="s">
        <v>40</v>
      </c>
      <c r="F9237" t="s">
        <v>41</v>
      </c>
      <c r="G9237" t="s">
        <v>142</v>
      </c>
      <c r="H9237" t="s">
        <v>144</v>
      </c>
      <c r="I9237">
        <v>32</v>
      </c>
      <c r="J9237">
        <v>60</v>
      </c>
      <c r="K9237">
        <v>1920</v>
      </c>
      <c r="L9237" t="s">
        <v>24</v>
      </c>
      <c r="M9237" t="s">
        <v>140</v>
      </c>
      <c r="N9237" t="s">
        <v>147</v>
      </c>
      <c r="O9237">
        <v>12</v>
      </c>
      <c r="P9237">
        <v>2021</v>
      </c>
    </row>
    <row r="9238" spans="1:16" x14ac:dyDescent="0.25">
      <c r="A9238" t="s">
        <v>26</v>
      </c>
      <c r="B9238">
        <v>1185732</v>
      </c>
      <c r="C9238" s="1">
        <v>44541</v>
      </c>
      <c r="D9238" t="s">
        <v>36</v>
      </c>
      <c r="E9238" t="s">
        <v>108</v>
      </c>
      <c r="F9238" t="s">
        <v>109</v>
      </c>
      <c r="G9238" t="s">
        <v>138</v>
      </c>
      <c r="H9238" t="s">
        <v>144</v>
      </c>
      <c r="I9238">
        <v>60</v>
      </c>
      <c r="J9238">
        <v>500</v>
      </c>
      <c r="K9238">
        <v>30000</v>
      </c>
      <c r="L9238" t="s">
        <v>83</v>
      </c>
      <c r="M9238" t="s">
        <v>140</v>
      </c>
      <c r="N9238" t="s">
        <v>147</v>
      </c>
      <c r="O9238">
        <v>12</v>
      </c>
      <c r="P9238">
        <v>2021</v>
      </c>
    </row>
    <row r="9239" spans="1:16" x14ac:dyDescent="0.25">
      <c r="A9239" t="s">
        <v>26</v>
      </c>
      <c r="B9239">
        <v>1185732</v>
      </c>
      <c r="C9239" s="1">
        <v>44541</v>
      </c>
      <c r="D9239" t="s">
        <v>36</v>
      </c>
      <c r="E9239" t="s">
        <v>108</v>
      </c>
      <c r="F9239" t="s">
        <v>109</v>
      </c>
      <c r="G9239" t="s">
        <v>138</v>
      </c>
      <c r="H9239" t="s">
        <v>146</v>
      </c>
      <c r="I9239">
        <v>50</v>
      </c>
      <c r="J9239">
        <v>300</v>
      </c>
      <c r="K9239">
        <v>15000</v>
      </c>
      <c r="L9239" t="s">
        <v>83</v>
      </c>
      <c r="M9239" t="s">
        <v>140</v>
      </c>
      <c r="N9239" t="s">
        <v>147</v>
      </c>
      <c r="O9239">
        <v>12</v>
      </c>
      <c r="P9239">
        <v>2021</v>
      </c>
    </row>
    <row r="9240" spans="1:16" x14ac:dyDescent="0.25">
      <c r="A9240" t="s">
        <v>26</v>
      </c>
      <c r="B9240">
        <v>1185732</v>
      </c>
      <c r="C9240" s="1">
        <v>44541</v>
      </c>
      <c r="D9240" t="s">
        <v>36</v>
      </c>
      <c r="E9240" t="s">
        <v>108</v>
      </c>
      <c r="F9240" t="s">
        <v>109</v>
      </c>
      <c r="G9240" t="s">
        <v>142</v>
      </c>
      <c r="H9240" t="s">
        <v>144</v>
      </c>
      <c r="I9240">
        <v>50</v>
      </c>
      <c r="J9240">
        <v>250</v>
      </c>
      <c r="K9240">
        <v>12500</v>
      </c>
      <c r="L9240" t="s">
        <v>83</v>
      </c>
      <c r="M9240" t="s">
        <v>140</v>
      </c>
      <c r="N9240" t="s">
        <v>147</v>
      </c>
      <c r="O9240">
        <v>12</v>
      </c>
      <c r="P9240">
        <v>2021</v>
      </c>
    </row>
    <row r="9241" spans="1:16" x14ac:dyDescent="0.25">
      <c r="A9241" t="s">
        <v>26</v>
      </c>
      <c r="B9241">
        <v>1185732</v>
      </c>
      <c r="C9241" s="1">
        <v>44541</v>
      </c>
      <c r="D9241" t="s">
        <v>36</v>
      </c>
      <c r="E9241" t="s">
        <v>108</v>
      </c>
      <c r="F9241" t="s">
        <v>109</v>
      </c>
      <c r="G9241" t="s">
        <v>142</v>
      </c>
      <c r="H9241" t="s">
        <v>146</v>
      </c>
      <c r="I9241">
        <v>50</v>
      </c>
      <c r="J9241">
        <v>200</v>
      </c>
      <c r="K9241">
        <v>10000</v>
      </c>
      <c r="L9241" t="s">
        <v>83</v>
      </c>
      <c r="M9241" t="s">
        <v>140</v>
      </c>
      <c r="N9241" t="s">
        <v>147</v>
      </c>
      <c r="O9241">
        <v>12</v>
      </c>
      <c r="P9241">
        <v>2021</v>
      </c>
    </row>
    <row r="9242" spans="1:16" x14ac:dyDescent="0.25">
      <c r="A9242" t="s">
        <v>26</v>
      </c>
      <c r="B9242">
        <v>1185732</v>
      </c>
      <c r="C9242" s="1">
        <v>44541</v>
      </c>
      <c r="D9242" t="s">
        <v>36</v>
      </c>
      <c r="E9242" t="s">
        <v>108</v>
      </c>
      <c r="F9242" t="s">
        <v>109</v>
      </c>
      <c r="G9242" t="s">
        <v>138</v>
      </c>
      <c r="H9242" t="s">
        <v>139</v>
      </c>
      <c r="I9242">
        <v>60</v>
      </c>
      <c r="J9242">
        <v>200</v>
      </c>
      <c r="K9242">
        <v>12000</v>
      </c>
      <c r="L9242" t="s">
        <v>83</v>
      </c>
      <c r="M9242" t="s">
        <v>140</v>
      </c>
      <c r="N9242" t="s">
        <v>147</v>
      </c>
      <c r="O9242">
        <v>12</v>
      </c>
      <c r="P9242">
        <v>2021</v>
      </c>
    </row>
    <row r="9243" spans="1:16" x14ac:dyDescent="0.25">
      <c r="A9243" t="s">
        <v>26</v>
      </c>
      <c r="B9243">
        <v>1185732</v>
      </c>
      <c r="C9243" s="1">
        <v>44541</v>
      </c>
      <c r="D9243" t="s">
        <v>36</v>
      </c>
      <c r="E9243" t="s">
        <v>108</v>
      </c>
      <c r="F9243" t="s">
        <v>109</v>
      </c>
      <c r="G9243" t="s">
        <v>142</v>
      </c>
      <c r="H9243" t="s">
        <v>139</v>
      </c>
      <c r="I9243">
        <v>64.999999999999986</v>
      </c>
      <c r="J9243">
        <v>300</v>
      </c>
      <c r="K9243">
        <v>19500</v>
      </c>
      <c r="L9243" t="s">
        <v>83</v>
      </c>
      <c r="M9243" t="s">
        <v>140</v>
      </c>
      <c r="N9243" t="s">
        <v>147</v>
      </c>
      <c r="O9243">
        <v>12</v>
      </c>
      <c r="P9243">
        <v>2021</v>
      </c>
    </row>
    <row r="9244" spans="1:16" x14ac:dyDescent="0.25">
      <c r="A9244" t="s">
        <v>26</v>
      </c>
      <c r="B9244">
        <v>1185732</v>
      </c>
      <c r="C9244" s="1">
        <v>44541</v>
      </c>
      <c r="D9244" t="s">
        <v>36</v>
      </c>
      <c r="E9244" t="s">
        <v>108</v>
      </c>
      <c r="F9244" t="s">
        <v>109</v>
      </c>
      <c r="G9244" t="s">
        <v>138</v>
      </c>
      <c r="H9244" t="s">
        <v>144</v>
      </c>
      <c r="I9244">
        <v>58</v>
      </c>
      <c r="J9244">
        <v>140</v>
      </c>
      <c r="K9244">
        <v>8120</v>
      </c>
      <c r="L9244" t="s">
        <v>83</v>
      </c>
      <c r="M9244" t="s">
        <v>140</v>
      </c>
      <c r="N9244" t="s">
        <v>147</v>
      </c>
      <c r="O9244">
        <v>12</v>
      </c>
      <c r="P9244">
        <v>2021</v>
      </c>
    </row>
    <row r="9245" spans="1:16" x14ac:dyDescent="0.25">
      <c r="A9245" t="s">
        <v>26</v>
      </c>
      <c r="B9245">
        <v>1185732</v>
      </c>
      <c r="C9245" s="1">
        <v>44541</v>
      </c>
      <c r="D9245" t="s">
        <v>36</v>
      </c>
      <c r="E9245" t="s">
        <v>108</v>
      </c>
      <c r="F9245" t="s">
        <v>109</v>
      </c>
      <c r="G9245" t="s">
        <v>138</v>
      </c>
      <c r="H9245" t="s">
        <v>146</v>
      </c>
      <c r="I9245">
        <v>45</v>
      </c>
      <c r="J9245">
        <v>75</v>
      </c>
      <c r="K9245">
        <v>3375</v>
      </c>
      <c r="L9245" t="s">
        <v>83</v>
      </c>
      <c r="M9245" t="s">
        <v>140</v>
      </c>
      <c r="N9245" t="s">
        <v>147</v>
      </c>
      <c r="O9245">
        <v>12</v>
      </c>
      <c r="P9245">
        <v>2021</v>
      </c>
    </row>
    <row r="9246" spans="1:16" x14ac:dyDescent="0.25">
      <c r="A9246" t="s">
        <v>26</v>
      </c>
      <c r="B9246">
        <v>1185732</v>
      </c>
      <c r="C9246" s="1">
        <v>44541</v>
      </c>
      <c r="D9246" t="s">
        <v>36</v>
      </c>
      <c r="E9246" t="s">
        <v>108</v>
      </c>
      <c r="F9246" t="s">
        <v>109</v>
      </c>
      <c r="G9246" t="s">
        <v>142</v>
      </c>
      <c r="H9246" t="s">
        <v>144</v>
      </c>
      <c r="I9246">
        <v>45</v>
      </c>
      <c r="J9246">
        <v>73</v>
      </c>
      <c r="K9246">
        <v>3285</v>
      </c>
      <c r="L9246" t="s">
        <v>83</v>
      </c>
      <c r="M9246" t="s">
        <v>140</v>
      </c>
      <c r="N9246" t="s">
        <v>147</v>
      </c>
      <c r="O9246">
        <v>12</v>
      </c>
      <c r="P9246">
        <v>2021</v>
      </c>
    </row>
    <row r="9247" spans="1:16" x14ac:dyDescent="0.25">
      <c r="A9247" t="s">
        <v>26</v>
      </c>
      <c r="B9247">
        <v>1185732</v>
      </c>
      <c r="C9247" s="1">
        <v>44541</v>
      </c>
      <c r="D9247" t="s">
        <v>36</v>
      </c>
      <c r="E9247" t="s">
        <v>108</v>
      </c>
      <c r="F9247" t="s">
        <v>109</v>
      </c>
      <c r="G9247" t="s">
        <v>142</v>
      </c>
      <c r="H9247" t="s">
        <v>146</v>
      </c>
      <c r="I9247">
        <v>45</v>
      </c>
      <c r="J9247">
        <v>50</v>
      </c>
      <c r="K9247">
        <v>2250</v>
      </c>
      <c r="L9247" t="s">
        <v>83</v>
      </c>
      <c r="M9247" t="s">
        <v>140</v>
      </c>
      <c r="N9247" t="s">
        <v>147</v>
      </c>
      <c r="O9247">
        <v>12</v>
      </c>
      <c r="P9247">
        <v>2021</v>
      </c>
    </row>
    <row r="9248" spans="1:16" x14ac:dyDescent="0.25">
      <c r="A9248" t="s">
        <v>26</v>
      </c>
      <c r="B9248">
        <v>1185732</v>
      </c>
      <c r="C9248" s="1">
        <v>44541</v>
      </c>
      <c r="D9248" t="s">
        <v>36</v>
      </c>
      <c r="E9248" t="s">
        <v>108</v>
      </c>
      <c r="F9248" t="s">
        <v>109</v>
      </c>
      <c r="G9248" t="s">
        <v>138</v>
      </c>
      <c r="H9248" t="s">
        <v>139</v>
      </c>
      <c r="I9248">
        <v>56</v>
      </c>
      <c r="J9248">
        <v>50</v>
      </c>
      <c r="K9248">
        <v>2800</v>
      </c>
      <c r="L9248" t="s">
        <v>83</v>
      </c>
      <c r="M9248" t="s">
        <v>140</v>
      </c>
      <c r="N9248" t="s">
        <v>147</v>
      </c>
      <c r="O9248">
        <v>12</v>
      </c>
      <c r="P9248">
        <v>2021</v>
      </c>
    </row>
    <row r="9249" spans="1:16" x14ac:dyDescent="0.25">
      <c r="A9249" t="s">
        <v>26</v>
      </c>
      <c r="B9249">
        <v>1185732</v>
      </c>
      <c r="C9249" s="1">
        <v>44541</v>
      </c>
      <c r="D9249" t="s">
        <v>36</v>
      </c>
      <c r="E9249" t="s">
        <v>108</v>
      </c>
      <c r="F9249" t="s">
        <v>109</v>
      </c>
      <c r="G9249" t="s">
        <v>142</v>
      </c>
      <c r="H9249" t="s">
        <v>139</v>
      </c>
      <c r="I9249">
        <v>64</v>
      </c>
      <c r="J9249">
        <v>75</v>
      </c>
      <c r="K9249">
        <v>4800</v>
      </c>
      <c r="L9249" t="s">
        <v>83</v>
      </c>
      <c r="M9249" t="s">
        <v>140</v>
      </c>
      <c r="N9249" t="s">
        <v>147</v>
      </c>
      <c r="O9249">
        <v>12</v>
      </c>
      <c r="P9249">
        <v>2021</v>
      </c>
    </row>
    <row r="9250" spans="1:16" x14ac:dyDescent="0.25">
      <c r="A9250" t="s">
        <v>12</v>
      </c>
      <c r="B9250">
        <v>1185732</v>
      </c>
      <c r="C9250" s="1">
        <v>44542</v>
      </c>
      <c r="D9250" t="s">
        <v>13</v>
      </c>
      <c r="E9250" t="s">
        <v>40</v>
      </c>
      <c r="F9250" t="s">
        <v>41</v>
      </c>
      <c r="G9250" t="s">
        <v>142</v>
      </c>
      <c r="H9250" t="s">
        <v>146</v>
      </c>
      <c r="I9250">
        <v>45</v>
      </c>
      <c r="J9250">
        <v>175</v>
      </c>
      <c r="K9250">
        <v>7875</v>
      </c>
      <c r="L9250" t="s">
        <v>24</v>
      </c>
      <c r="M9250" t="s">
        <v>140</v>
      </c>
      <c r="N9250" t="s">
        <v>148</v>
      </c>
      <c r="O9250">
        <v>12</v>
      </c>
      <c r="P9250">
        <v>2021</v>
      </c>
    </row>
    <row r="9251" spans="1:16" x14ac:dyDescent="0.25">
      <c r="A9251" t="s">
        <v>12</v>
      </c>
      <c r="B9251">
        <v>1185732</v>
      </c>
      <c r="C9251" s="1">
        <v>44542</v>
      </c>
      <c r="D9251" t="s">
        <v>13</v>
      </c>
      <c r="E9251" t="s">
        <v>40</v>
      </c>
      <c r="F9251" t="s">
        <v>41</v>
      </c>
      <c r="G9251" t="s">
        <v>142</v>
      </c>
      <c r="H9251" t="s">
        <v>146</v>
      </c>
      <c r="I9251">
        <v>41</v>
      </c>
      <c r="J9251">
        <v>53</v>
      </c>
      <c r="K9251">
        <v>2173</v>
      </c>
      <c r="L9251" t="s">
        <v>83</v>
      </c>
      <c r="M9251" t="s">
        <v>140</v>
      </c>
      <c r="N9251" t="s">
        <v>148</v>
      </c>
      <c r="O9251">
        <v>12</v>
      </c>
      <c r="P9251">
        <v>2021</v>
      </c>
    </row>
    <row r="9252" spans="1:16" x14ac:dyDescent="0.25">
      <c r="A9252" t="s">
        <v>12</v>
      </c>
      <c r="B9252">
        <v>1185732</v>
      </c>
      <c r="C9252" s="1">
        <v>44542</v>
      </c>
      <c r="D9252" t="s">
        <v>13</v>
      </c>
      <c r="E9252" t="s">
        <v>40</v>
      </c>
      <c r="F9252" t="s">
        <v>41</v>
      </c>
      <c r="G9252" t="s">
        <v>142</v>
      </c>
      <c r="H9252" t="s">
        <v>146</v>
      </c>
      <c r="I9252">
        <v>32</v>
      </c>
      <c r="J9252">
        <v>53</v>
      </c>
      <c r="K9252">
        <v>1696</v>
      </c>
      <c r="L9252" t="s">
        <v>24</v>
      </c>
      <c r="M9252" t="s">
        <v>140</v>
      </c>
      <c r="N9252" t="s">
        <v>148</v>
      </c>
      <c r="O9252">
        <v>12</v>
      </c>
      <c r="P9252">
        <v>2021</v>
      </c>
    </row>
    <row r="9253" spans="1:16" x14ac:dyDescent="0.25">
      <c r="A9253" t="s">
        <v>12</v>
      </c>
      <c r="B9253">
        <v>1197831</v>
      </c>
      <c r="C9253" s="1">
        <v>44542</v>
      </c>
      <c r="D9253" t="s">
        <v>36</v>
      </c>
      <c r="E9253" t="s">
        <v>106</v>
      </c>
      <c r="F9253" t="s">
        <v>107</v>
      </c>
      <c r="G9253" t="s">
        <v>138</v>
      </c>
      <c r="H9253" t="s">
        <v>144</v>
      </c>
      <c r="I9253">
        <v>70</v>
      </c>
      <c r="J9253">
        <v>600</v>
      </c>
      <c r="K9253">
        <v>42000</v>
      </c>
      <c r="L9253" t="s">
        <v>83</v>
      </c>
      <c r="M9253" t="s">
        <v>140</v>
      </c>
      <c r="N9253" t="s">
        <v>148</v>
      </c>
      <c r="O9253">
        <v>12</v>
      </c>
      <c r="P9253">
        <v>2021</v>
      </c>
    </row>
    <row r="9254" spans="1:16" x14ac:dyDescent="0.25">
      <c r="A9254" t="s">
        <v>12</v>
      </c>
      <c r="B9254">
        <v>1197831</v>
      </c>
      <c r="C9254" s="1">
        <v>44542</v>
      </c>
      <c r="D9254" t="s">
        <v>36</v>
      </c>
      <c r="E9254" t="s">
        <v>106</v>
      </c>
      <c r="F9254" t="s">
        <v>107</v>
      </c>
      <c r="G9254" t="s">
        <v>138</v>
      </c>
      <c r="H9254" t="s">
        <v>146</v>
      </c>
      <c r="I9254">
        <v>60.000000000000007</v>
      </c>
      <c r="J9254">
        <v>400</v>
      </c>
      <c r="K9254">
        <v>24000</v>
      </c>
      <c r="L9254" t="s">
        <v>83</v>
      </c>
      <c r="M9254" t="s">
        <v>140</v>
      </c>
      <c r="N9254" t="s">
        <v>148</v>
      </c>
      <c r="O9254">
        <v>12</v>
      </c>
      <c r="P9254">
        <v>2021</v>
      </c>
    </row>
    <row r="9255" spans="1:16" x14ac:dyDescent="0.25">
      <c r="A9255" t="s">
        <v>12</v>
      </c>
      <c r="B9255">
        <v>1197831</v>
      </c>
      <c r="C9255" s="1">
        <v>44542</v>
      </c>
      <c r="D9255" t="s">
        <v>36</v>
      </c>
      <c r="E9255" t="s">
        <v>106</v>
      </c>
      <c r="F9255" t="s">
        <v>107</v>
      </c>
      <c r="G9255" t="s">
        <v>142</v>
      </c>
      <c r="H9255" t="s">
        <v>144</v>
      </c>
      <c r="I9255">
        <v>60.000000000000007</v>
      </c>
      <c r="J9255">
        <v>350</v>
      </c>
      <c r="K9255">
        <v>21000</v>
      </c>
      <c r="L9255" t="s">
        <v>83</v>
      </c>
      <c r="M9255" t="s">
        <v>140</v>
      </c>
      <c r="N9255" t="s">
        <v>148</v>
      </c>
      <c r="O9255">
        <v>12</v>
      </c>
      <c r="P9255">
        <v>2021</v>
      </c>
    </row>
    <row r="9256" spans="1:16" x14ac:dyDescent="0.25">
      <c r="A9256" t="s">
        <v>12</v>
      </c>
      <c r="B9256">
        <v>1197831</v>
      </c>
      <c r="C9256" s="1">
        <v>44542</v>
      </c>
      <c r="D9256" t="s">
        <v>36</v>
      </c>
      <c r="E9256" t="s">
        <v>106</v>
      </c>
      <c r="F9256" t="s">
        <v>107</v>
      </c>
      <c r="G9256" t="s">
        <v>142</v>
      </c>
      <c r="H9256" t="s">
        <v>146</v>
      </c>
      <c r="I9256">
        <v>60.000000000000007</v>
      </c>
      <c r="J9256">
        <v>300</v>
      </c>
      <c r="K9256">
        <v>18000</v>
      </c>
      <c r="L9256" t="s">
        <v>83</v>
      </c>
      <c r="M9256" t="s">
        <v>140</v>
      </c>
      <c r="N9256" t="s">
        <v>148</v>
      </c>
      <c r="O9256">
        <v>12</v>
      </c>
      <c r="P9256">
        <v>2021</v>
      </c>
    </row>
    <row r="9257" spans="1:16" x14ac:dyDescent="0.25">
      <c r="A9257" t="s">
        <v>12</v>
      </c>
      <c r="B9257">
        <v>1197831</v>
      </c>
      <c r="C9257" s="1">
        <v>44542</v>
      </c>
      <c r="D9257" t="s">
        <v>36</v>
      </c>
      <c r="E9257" t="s">
        <v>106</v>
      </c>
      <c r="F9257" t="s">
        <v>107</v>
      </c>
      <c r="G9257" t="s">
        <v>138</v>
      </c>
      <c r="H9257" t="s">
        <v>139</v>
      </c>
      <c r="I9257">
        <v>70</v>
      </c>
      <c r="J9257">
        <v>300</v>
      </c>
      <c r="K9257">
        <v>21000</v>
      </c>
      <c r="L9257" t="s">
        <v>83</v>
      </c>
      <c r="M9257" t="s">
        <v>140</v>
      </c>
      <c r="N9257" t="s">
        <v>148</v>
      </c>
      <c r="O9257">
        <v>12</v>
      </c>
      <c r="P9257">
        <v>2021</v>
      </c>
    </row>
    <row r="9258" spans="1:16" x14ac:dyDescent="0.25">
      <c r="A9258" t="s">
        <v>12</v>
      </c>
      <c r="B9258">
        <v>1197831</v>
      </c>
      <c r="C9258" s="1">
        <v>44542</v>
      </c>
      <c r="D9258" t="s">
        <v>36</v>
      </c>
      <c r="E9258" t="s">
        <v>106</v>
      </c>
      <c r="F9258" t="s">
        <v>107</v>
      </c>
      <c r="G9258" t="s">
        <v>142</v>
      </c>
      <c r="H9258" t="s">
        <v>139</v>
      </c>
      <c r="I9258">
        <v>75</v>
      </c>
      <c r="J9258">
        <v>400</v>
      </c>
      <c r="K9258">
        <v>30000</v>
      </c>
      <c r="L9258" t="s">
        <v>83</v>
      </c>
      <c r="M9258" t="s">
        <v>140</v>
      </c>
      <c r="N9258" t="s">
        <v>148</v>
      </c>
      <c r="O9258">
        <v>12</v>
      </c>
      <c r="P9258">
        <v>2021</v>
      </c>
    </row>
    <row r="9259" spans="1:16" x14ac:dyDescent="0.25">
      <c r="A9259" t="s">
        <v>12</v>
      </c>
      <c r="B9259">
        <v>1197831</v>
      </c>
      <c r="C9259" s="1">
        <v>44542</v>
      </c>
      <c r="D9259" t="s">
        <v>36</v>
      </c>
      <c r="E9259" t="s">
        <v>106</v>
      </c>
      <c r="F9259" t="s">
        <v>107</v>
      </c>
      <c r="G9259" t="s">
        <v>138</v>
      </c>
      <c r="H9259" t="s">
        <v>144</v>
      </c>
      <c r="I9259">
        <v>66</v>
      </c>
      <c r="J9259">
        <v>150</v>
      </c>
      <c r="K9259">
        <v>9900</v>
      </c>
      <c r="L9259" t="s">
        <v>83</v>
      </c>
      <c r="M9259" t="s">
        <v>140</v>
      </c>
      <c r="N9259" t="s">
        <v>148</v>
      </c>
      <c r="O9259">
        <v>12</v>
      </c>
      <c r="P9259">
        <v>2021</v>
      </c>
    </row>
    <row r="9260" spans="1:16" x14ac:dyDescent="0.25">
      <c r="A9260" t="s">
        <v>12</v>
      </c>
      <c r="B9260">
        <v>1197831</v>
      </c>
      <c r="C9260" s="1">
        <v>44542</v>
      </c>
      <c r="D9260" t="s">
        <v>36</v>
      </c>
      <c r="E9260" t="s">
        <v>106</v>
      </c>
      <c r="F9260" t="s">
        <v>107</v>
      </c>
      <c r="G9260" t="s">
        <v>138</v>
      </c>
      <c r="H9260" t="s">
        <v>146</v>
      </c>
      <c r="I9260">
        <v>59</v>
      </c>
      <c r="J9260">
        <v>120</v>
      </c>
      <c r="K9260">
        <v>7080</v>
      </c>
      <c r="L9260" t="s">
        <v>83</v>
      </c>
      <c r="M9260" t="s">
        <v>140</v>
      </c>
      <c r="N9260" t="s">
        <v>148</v>
      </c>
      <c r="O9260">
        <v>12</v>
      </c>
      <c r="P9260">
        <v>2021</v>
      </c>
    </row>
    <row r="9261" spans="1:16" x14ac:dyDescent="0.25">
      <c r="A9261" t="s">
        <v>12</v>
      </c>
      <c r="B9261">
        <v>1197831</v>
      </c>
      <c r="C9261" s="1">
        <v>44542</v>
      </c>
      <c r="D9261" t="s">
        <v>36</v>
      </c>
      <c r="E9261" t="s">
        <v>106</v>
      </c>
      <c r="F9261" t="s">
        <v>107</v>
      </c>
      <c r="G9261" t="s">
        <v>142</v>
      </c>
      <c r="H9261" t="s">
        <v>144</v>
      </c>
      <c r="I9261">
        <v>58</v>
      </c>
      <c r="J9261">
        <v>95</v>
      </c>
      <c r="K9261">
        <v>5510</v>
      </c>
      <c r="L9261" t="s">
        <v>83</v>
      </c>
      <c r="M9261" t="s">
        <v>140</v>
      </c>
      <c r="N9261" t="s">
        <v>148</v>
      </c>
      <c r="O9261">
        <v>12</v>
      </c>
      <c r="P9261">
        <v>2021</v>
      </c>
    </row>
    <row r="9262" spans="1:16" x14ac:dyDescent="0.25">
      <c r="A9262" t="s">
        <v>12</v>
      </c>
      <c r="B9262">
        <v>1197831</v>
      </c>
      <c r="C9262" s="1">
        <v>44542</v>
      </c>
      <c r="D9262" t="s">
        <v>36</v>
      </c>
      <c r="E9262" t="s">
        <v>106</v>
      </c>
      <c r="F9262" t="s">
        <v>107</v>
      </c>
      <c r="G9262" t="s">
        <v>142</v>
      </c>
      <c r="H9262" t="s">
        <v>146</v>
      </c>
      <c r="I9262">
        <v>59</v>
      </c>
      <c r="J9262">
        <v>90</v>
      </c>
      <c r="K9262">
        <v>5310</v>
      </c>
      <c r="L9262" t="s">
        <v>83</v>
      </c>
      <c r="M9262" t="s">
        <v>140</v>
      </c>
      <c r="N9262" t="s">
        <v>148</v>
      </c>
      <c r="O9262">
        <v>12</v>
      </c>
      <c r="P9262">
        <v>2021</v>
      </c>
    </row>
    <row r="9263" spans="1:16" x14ac:dyDescent="0.25">
      <c r="A9263" t="s">
        <v>12</v>
      </c>
      <c r="B9263">
        <v>1197831</v>
      </c>
      <c r="C9263" s="1">
        <v>44542</v>
      </c>
      <c r="D9263" t="s">
        <v>36</v>
      </c>
      <c r="E9263" t="s">
        <v>106</v>
      </c>
      <c r="F9263" t="s">
        <v>107</v>
      </c>
      <c r="G9263" t="s">
        <v>138</v>
      </c>
      <c r="H9263" t="s">
        <v>139</v>
      </c>
      <c r="I9263">
        <v>64</v>
      </c>
      <c r="J9263">
        <v>81</v>
      </c>
      <c r="K9263">
        <v>5184</v>
      </c>
      <c r="L9263" t="s">
        <v>83</v>
      </c>
      <c r="M9263" t="s">
        <v>140</v>
      </c>
      <c r="N9263" t="s">
        <v>148</v>
      </c>
      <c r="O9263">
        <v>12</v>
      </c>
      <c r="P9263">
        <v>2021</v>
      </c>
    </row>
    <row r="9264" spans="1:16" x14ac:dyDescent="0.25">
      <c r="A9264" t="s">
        <v>12</v>
      </c>
      <c r="B9264">
        <v>1197831</v>
      </c>
      <c r="C9264" s="1">
        <v>44542</v>
      </c>
      <c r="D9264" t="s">
        <v>36</v>
      </c>
      <c r="E9264" t="s">
        <v>106</v>
      </c>
      <c r="F9264" t="s">
        <v>107</v>
      </c>
      <c r="G9264" t="s">
        <v>142</v>
      </c>
      <c r="H9264" t="s">
        <v>139</v>
      </c>
      <c r="I9264">
        <v>68</v>
      </c>
      <c r="J9264">
        <v>112</v>
      </c>
      <c r="K9264">
        <v>7616</v>
      </c>
      <c r="L9264" t="s">
        <v>83</v>
      </c>
      <c r="M9264" t="s">
        <v>140</v>
      </c>
      <c r="N9264" t="s">
        <v>148</v>
      </c>
      <c r="O9264">
        <v>12</v>
      </c>
      <c r="P9264">
        <v>2021</v>
      </c>
    </row>
    <row r="9265" spans="1:16" x14ac:dyDescent="0.25">
      <c r="A9265" t="s">
        <v>12</v>
      </c>
      <c r="B9265">
        <v>1128299</v>
      </c>
      <c r="C9265" s="1">
        <v>44542</v>
      </c>
      <c r="D9265" t="s">
        <v>48</v>
      </c>
      <c r="E9265" t="s">
        <v>90</v>
      </c>
      <c r="F9265" t="s">
        <v>91</v>
      </c>
      <c r="G9265" t="s">
        <v>142</v>
      </c>
      <c r="H9265" t="s">
        <v>144</v>
      </c>
      <c r="I9265">
        <v>55.000000000000007</v>
      </c>
      <c r="J9265">
        <v>475</v>
      </c>
      <c r="K9265">
        <v>26125</v>
      </c>
      <c r="L9265" t="s">
        <v>83</v>
      </c>
      <c r="M9265" t="s">
        <v>140</v>
      </c>
      <c r="N9265" t="s">
        <v>148</v>
      </c>
      <c r="O9265">
        <v>12</v>
      </c>
      <c r="P9265">
        <v>2021</v>
      </c>
    </row>
    <row r="9266" spans="1:16" x14ac:dyDescent="0.25">
      <c r="A9266" t="s">
        <v>12</v>
      </c>
      <c r="B9266">
        <v>1128299</v>
      </c>
      <c r="C9266" s="1">
        <v>44542</v>
      </c>
      <c r="D9266" t="s">
        <v>48</v>
      </c>
      <c r="E9266" t="s">
        <v>90</v>
      </c>
      <c r="F9266" t="s">
        <v>91</v>
      </c>
      <c r="G9266" t="s">
        <v>142</v>
      </c>
      <c r="H9266" t="s">
        <v>146</v>
      </c>
      <c r="I9266">
        <v>55.000000000000007</v>
      </c>
      <c r="J9266">
        <v>475</v>
      </c>
      <c r="K9266">
        <v>26125</v>
      </c>
      <c r="L9266" t="s">
        <v>83</v>
      </c>
      <c r="M9266" t="s">
        <v>140</v>
      </c>
      <c r="N9266" t="s">
        <v>148</v>
      </c>
      <c r="O9266">
        <v>12</v>
      </c>
      <c r="P9266">
        <v>2021</v>
      </c>
    </row>
    <row r="9267" spans="1:16" x14ac:dyDescent="0.25">
      <c r="A9267" t="s">
        <v>12</v>
      </c>
      <c r="B9267">
        <v>1128299</v>
      </c>
      <c r="C9267" s="1">
        <v>44542</v>
      </c>
      <c r="D9267" t="s">
        <v>48</v>
      </c>
      <c r="E9267" t="s">
        <v>90</v>
      </c>
      <c r="F9267" t="s">
        <v>91</v>
      </c>
      <c r="G9267" t="s">
        <v>138</v>
      </c>
      <c r="H9267" t="s">
        <v>139</v>
      </c>
      <c r="I9267">
        <v>65</v>
      </c>
      <c r="J9267">
        <v>400</v>
      </c>
      <c r="K9267">
        <v>26000</v>
      </c>
      <c r="L9267" t="s">
        <v>83</v>
      </c>
      <c r="M9267" t="s">
        <v>140</v>
      </c>
      <c r="N9267" t="s">
        <v>148</v>
      </c>
      <c r="O9267">
        <v>12</v>
      </c>
      <c r="P9267">
        <v>2021</v>
      </c>
    </row>
    <row r="9268" spans="1:16" x14ac:dyDescent="0.25">
      <c r="A9268" t="s">
        <v>12</v>
      </c>
      <c r="B9268">
        <v>1128299</v>
      </c>
      <c r="C9268" s="1">
        <v>44542</v>
      </c>
      <c r="D9268" t="s">
        <v>48</v>
      </c>
      <c r="E9268" t="s">
        <v>90</v>
      </c>
      <c r="F9268" t="s">
        <v>91</v>
      </c>
      <c r="G9268" t="s">
        <v>142</v>
      </c>
      <c r="H9268" t="s">
        <v>139</v>
      </c>
      <c r="I9268">
        <v>70</v>
      </c>
      <c r="J9268">
        <v>500</v>
      </c>
      <c r="K9268">
        <v>35000</v>
      </c>
      <c r="L9268" t="s">
        <v>83</v>
      </c>
      <c r="M9268" t="s">
        <v>140</v>
      </c>
      <c r="N9268" t="s">
        <v>148</v>
      </c>
      <c r="O9268">
        <v>12</v>
      </c>
      <c r="P9268">
        <v>2021</v>
      </c>
    </row>
    <row r="9269" spans="1:16" x14ac:dyDescent="0.25">
      <c r="A9269" t="s">
        <v>12</v>
      </c>
      <c r="B9269">
        <v>1128299</v>
      </c>
      <c r="C9269" s="1">
        <v>44542</v>
      </c>
      <c r="D9269" t="s">
        <v>48</v>
      </c>
      <c r="E9269" t="s">
        <v>90</v>
      </c>
      <c r="F9269" t="s">
        <v>91</v>
      </c>
      <c r="G9269" t="s">
        <v>142</v>
      </c>
      <c r="H9269" t="s">
        <v>144</v>
      </c>
      <c r="I9269">
        <v>53</v>
      </c>
      <c r="J9269">
        <v>138</v>
      </c>
      <c r="K9269">
        <v>7314</v>
      </c>
      <c r="L9269" t="s">
        <v>83</v>
      </c>
      <c r="M9269" t="s">
        <v>140</v>
      </c>
      <c r="N9269" t="s">
        <v>148</v>
      </c>
      <c r="O9269">
        <v>12</v>
      </c>
      <c r="P9269">
        <v>2021</v>
      </c>
    </row>
    <row r="9270" spans="1:16" x14ac:dyDescent="0.25">
      <c r="A9270" t="s">
        <v>12</v>
      </c>
      <c r="B9270">
        <v>1128299</v>
      </c>
      <c r="C9270" s="1">
        <v>44542</v>
      </c>
      <c r="D9270" t="s">
        <v>48</v>
      </c>
      <c r="E9270" t="s">
        <v>90</v>
      </c>
      <c r="F9270" t="s">
        <v>91</v>
      </c>
      <c r="G9270" t="s">
        <v>142</v>
      </c>
      <c r="H9270" t="s">
        <v>146</v>
      </c>
      <c r="I9270">
        <v>51</v>
      </c>
      <c r="J9270">
        <v>128</v>
      </c>
      <c r="K9270">
        <v>6528</v>
      </c>
      <c r="L9270" t="s">
        <v>83</v>
      </c>
      <c r="M9270" t="s">
        <v>140</v>
      </c>
      <c r="N9270" t="s">
        <v>148</v>
      </c>
      <c r="O9270">
        <v>12</v>
      </c>
      <c r="P9270">
        <v>2021</v>
      </c>
    </row>
    <row r="9271" spans="1:16" x14ac:dyDescent="0.25">
      <c r="A9271" t="s">
        <v>12</v>
      </c>
      <c r="B9271">
        <v>1128299</v>
      </c>
      <c r="C9271" s="1">
        <v>44542</v>
      </c>
      <c r="D9271" t="s">
        <v>48</v>
      </c>
      <c r="E9271" t="s">
        <v>90</v>
      </c>
      <c r="F9271" t="s">
        <v>91</v>
      </c>
      <c r="G9271" t="s">
        <v>138</v>
      </c>
      <c r="H9271" t="s">
        <v>139</v>
      </c>
      <c r="I9271">
        <v>64</v>
      </c>
      <c r="J9271">
        <v>116</v>
      </c>
      <c r="K9271">
        <v>7424</v>
      </c>
      <c r="L9271" t="s">
        <v>83</v>
      </c>
      <c r="M9271" t="s">
        <v>140</v>
      </c>
      <c r="N9271" t="s">
        <v>148</v>
      </c>
      <c r="O9271">
        <v>12</v>
      </c>
      <c r="P9271">
        <v>2021</v>
      </c>
    </row>
    <row r="9272" spans="1:16" x14ac:dyDescent="0.25">
      <c r="A9272" t="s">
        <v>12</v>
      </c>
      <c r="B9272">
        <v>1128299</v>
      </c>
      <c r="C9272" s="1">
        <v>44542</v>
      </c>
      <c r="D9272" t="s">
        <v>48</v>
      </c>
      <c r="E9272" t="s">
        <v>90</v>
      </c>
      <c r="F9272" t="s">
        <v>91</v>
      </c>
      <c r="G9272" t="s">
        <v>142</v>
      </c>
      <c r="H9272" t="s">
        <v>139</v>
      </c>
      <c r="I9272">
        <v>64</v>
      </c>
      <c r="J9272">
        <v>135</v>
      </c>
      <c r="K9272">
        <v>8640</v>
      </c>
      <c r="L9272" t="s">
        <v>83</v>
      </c>
      <c r="M9272" t="s">
        <v>140</v>
      </c>
      <c r="N9272" t="s">
        <v>148</v>
      </c>
      <c r="O9272">
        <v>12</v>
      </c>
      <c r="P9272">
        <v>2021</v>
      </c>
    </row>
    <row r="9273" spans="1:16" x14ac:dyDescent="0.25">
      <c r="A9273" t="s">
        <v>12</v>
      </c>
      <c r="B9273">
        <v>1128299</v>
      </c>
      <c r="C9273" s="1">
        <v>44542</v>
      </c>
      <c r="D9273" t="s">
        <v>48</v>
      </c>
      <c r="E9273" t="s">
        <v>90</v>
      </c>
      <c r="F9273" t="s">
        <v>91</v>
      </c>
      <c r="G9273" t="s">
        <v>142</v>
      </c>
      <c r="H9273" t="s">
        <v>144</v>
      </c>
      <c r="I9273">
        <v>36</v>
      </c>
      <c r="J9273">
        <v>147</v>
      </c>
      <c r="K9273">
        <v>5292</v>
      </c>
      <c r="L9273" t="s">
        <v>24</v>
      </c>
      <c r="M9273" t="s">
        <v>140</v>
      </c>
      <c r="N9273" t="s">
        <v>148</v>
      </c>
      <c r="O9273">
        <v>12</v>
      </c>
      <c r="P9273">
        <v>2021</v>
      </c>
    </row>
    <row r="9274" spans="1:16" x14ac:dyDescent="0.25">
      <c r="A9274" t="s">
        <v>12</v>
      </c>
      <c r="B9274">
        <v>1128299</v>
      </c>
      <c r="C9274" s="1">
        <v>44542</v>
      </c>
      <c r="D9274" t="s">
        <v>48</v>
      </c>
      <c r="E9274" t="s">
        <v>90</v>
      </c>
      <c r="F9274" t="s">
        <v>91</v>
      </c>
      <c r="G9274" t="s">
        <v>142</v>
      </c>
      <c r="H9274" t="s">
        <v>146</v>
      </c>
      <c r="I9274">
        <v>40</v>
      </c>
      <c r="J9274">
        <v>143</v>
      </c>
      <c r="K9274">
        <v>5720</v>
      </c>
      <c r="L9274" t="s">
        <v>24</v>
      </c>
      <c r="M9274" t="s">
        <v>140</v>
      </c>
      <c r="N9274" t="s">
        <v>148</v>
      </c>
      <c r="O9274">
        <v>12</v>
      </c>
      <c r="P9274">
        <v>2021</v>
      </c>
    </row>
    <row r="9275" spans="1:16" x14ac:dyDescent="0.25">
      <c r="A9275" t="s">
        <v>12</v>
      </c>
      <c r="B9275">
        <v>1128299</v>
      </c>
      <c r="C9275" s="1">
        <v>44542</v>
      </c>
      <c r="D9275" t="s">
        <v>48</v>
      </c>
      <c r="E9275" t="s">
        <v>90</v>
      </c>
      <c r="F9275" t="s">
        <v>91</v>
      </c>
      <c r="G9275" t="s">
        <v>138</v>
      </c>
      <c r="H9275" t="s">
        <v>139</v>
      </c>
      <c r="I9275">
        <v>44</v>
      </c>
      <c r="J9275">
        <v>120</v>
      </c>
      <c r="K9275">
        <v>5280</v>
      </c>
      <c r="L9275" t="s">
        <v>24</v>
      </c>
      <c r="M9275" t="s">
        <v>140</v>
      </c>
      <c r="N9275" t="s">
        <v>148</v>
      </c>
      <c r="O9275">
        <v>12</v>
      </c>
      <c r="P9275">
        <v>2021</v>
      </c>
    </row>
    <row r="9276" spans="1:16" x14ac:dyDescent="0.25">
      <c r="A9276" t="s">
        <v>12</v>
      </c>
      <c r="B9276">
        <v>1128299</v>
      </c>
      <c r="C9276" s="1">
        <v>44542</v>
      </c>
      <c r="D9276" t="s">
        <v>48</v>
      </c>
      <c r="E9276" t="s">
        <v>90</v>
      </c>
      <c r="F9276" t="s">
        <v>91</v>
      </c>
      <c r="G9276" t="s">
        <v>142</v>
      </c>
      <c r="H9276" t="s">
        <v>139</v>
      </c>
      <c r="I9276">
        <v>47</v>
      </c>
      <c r="J9276">
        <v>160</v>
      </c>
      <c r="K9276">
        <v>7520</v>
      </c>
      <c r="L9276" t="s">
        <v>24</v>
      </c>
      <c r="M9276" t="s">
        <v>140</v>
      </c>
      <c r="N9276" t="s">
        <v>148</v>
      </c>
      <c r="O9276">
        <v>12</v>
      </c>
      <c r="P9276">
        <v>2021</v>
      </c>
    </row>
    <row r="9277" spans="1:16" x14ac:dyDescent="0.25">
      <c r="A9277" t="s">
        <v>26</v>
      </c>
      <c r="B9277">
        <v>1128299</v>
      </c>
      <c r="C9277" s="1">
        <v>44542</v>
      </c>
      <c r="D9277" t="s">
        <v>48</v>
      </c>
      <c r="E9277" t="s">
        <v>90</v>
      </c>
      <c r="F9277" t="s">
        <v>91</v>
      </c>
      <c r="G9277" t="s">
        <v>138</v>
      </c>
      <c r="H9277" t="s">
        <v>144</v>
      </c>
      <c r="I9277">
        <v>42</v>
      </c>
      <c r="J9277">
        <v>209</v>
      </c>
      <c r="K9277">
        <v>8778</v>
      </c>
      <c r="L9277" t="s">
        <v>24</v>
      </c>
      <c r="M9277" t="s">
        <v>140</v>
      </c>
      <c r="N9277" t="s">
        <v>148</v>
      </c>
      <c r="O9277">
        <v>12</v>
      </c>
      <c r="P9277">
        <v>2021</v>
      </c>
    </row>
    <row r="9278" spans="1:16" x14ac:dyDescent="0.25">
      <c r="A9278" t="s">
        <v>26</v>
      </c>
      <c r="B9278">
        <v>1128299</v>
      </c>
      <c r="C9278" s="1">
        <v>44542</v>
      </c>
      <c r="D9278" t="s">
        <v>48</v>
      </c>
      <c r="E9278" t="s">
        <v>90</v>
      </c>
      <c r="F9278" t="s">
        <v>91</v>
      </c>
      <c r="G9278" t="s">
        <v>138</v>
      </c>
      <c r="H9278" t="s">
        <v>146</v>
      </c>
      <c r="I9278">
        <v>39</v>
      </c>
      <c r="J9278">
        <v>223</v>
      </c>
      <c r="K9278">
        <v>8697</v>
      </c>
      <c r="L9278" t="s">
        <v>24</v>
      </c>
      <c r="M9278" t="s">
        <v>140</v>
      </c>
      <c r="N9278" t="s">
        <v>148</v>
      </c>
      <c r="O9278">
        <v>12</v>
      </c>
      <c r="P9278">
        <v>2021</v>
      </c>
    </row>
    <row r="9279" spans="1:16" x14ac:dyDescent="0.25">
      <c r="A9279" t="s">
        <v>26</v>
      </c>
      <c r="B9279">
        <v>1128299</v>
      </c>
      <c r="C9279" s="1">
        <v>44542</v>
      </c>
      <c r="D9279" t="s">
        <v>48</v>
      </c>
      <c r="E9279" t="s">
        <v>90</v>
      </c>
      <c r="F9279" t="s">
        <v>91</v>
      </c>
      <c r="G9279" t="s">
        <v>138</v>
      </c>
      <c r="H9279" t="s">
        <v>144</v>
      </c>
      <c r="I9279">
        <v>55.000000000000007</v>
      </c>
      <c r="J9279">
        <v>675</v>
      </c>
      <c r="K9279">
        <v>37125</v>
      </c>
      <c r="L9279" t="s">
        <v>83</v>
      </c>
      <c r="M9279" t="s">
        <v>140</v>
      </c>
      <c r="N9279" t="s">
        <v>148</v>
      </c>
      <c r="O9279">
        <v>12</v>
      </c>
      <c r="P9279">
        <v>2021</v>
      </c>
    </row>
    <row r="9280" spans="1:16" x14ac:dyDescent="0.25">
      <c r="A9280" t="s">
        <v>26</v>
      </c>
      <c r="B9280">
        <v>1128299</v>
      </c>
      <c r="C9280" s="1">
        <v>44542</v>
      </c>
      <c r="D9280" t="s">
        <v>48</v>
      </c>
      <c r="E9280" t="s">
        <v>90</v>
      </c>
      <c r="F9280" t="s">
        <v>91</v>
      </c>
      <c r="G9280" t="s">
        <v>138</v>
      </c>
      <c r="H9280" t="s">
        <v>146</v>
      </c>
      <c r="I9280">
        <v>60.000000000000007</v>
      </c>
      <c r="J9280">
        <v>675</v>
      </c>
      <c r="K9280">
        <v>40500</v>
      </c>
      <c r="L9280" t="s">
        <v>83</v>
      </c>
      <c r="M9280" t="s">
        <v>140</v>
      </c>
      <c r="N9280" t="s">
        <v>148</v>
      </c>
      <c r="O9280">
        <v>12</v>
      </c>
      <c r="P9280">
        <v>2021</v>
      </c>
    </row>
    <row r="9281" spans="1:16" x14ac:dyDescent="0.25">
      <c r="A9281" t="s">
        <v>26</v>
      </c>
      <c r="B9281">
        <v>1128299</v>
      </c>
      <c r="C9281" s="1">
        <v>44542</v>
      </c>
      <c r="D9281" t="s">
        <v>48</v>
      </c>
      <c r="E9281" t="s">
        <v>90</v>
      </c>
      <c r="F9281" t="s">
        <v>91</v>
      </c>
      <c r="G9281" t="s">
        <v>138</v>
      </c>
      <c r="H9281" t="s">
        <v>144</v>
      </c>
      <c r="I9281">
        <v>50</v>
      </c>
      <c r="J9281">
        <v>203</v>
      </c>
      <c r="K9281">
        <v>10150</v>
      </c>
      <c r="L9281" t="s">
        <v>83</v>
      </c>
      <c r="M9281" t="s">
        <v>140</v>
      </c>
      <c r="N9281" t="s">
        <v>148</v>
      </c>
      <c r="O9281">
        <v>12</v>
      </c>
      <c r="P9281">
        <v>2021</v>
      </c>
    </row>
    <row r="9282" spans="1:16" x14ac:dyDescent="0.25">
      <c r="A9282" t="s">
        <v>26</v>
      </c>
      <c r="B9282">
        <v>1128299</v>
      </c>
      <c r="C9282" s="1">
        <v>44542</v>
      </c>
      <c r="D9282" t="s">
        <v>48</v>
      </c>
      <c r="E9282" t="s">
        <v>90</v>
      </c>
      <c r="F9282" t="s">
        <v>91</v>
      </c>
      <c r="G9282" t="s">
        <v>138</v>
      </c>
      <c r="H9282" t="s">
        <v>146</v>
      </c>
      <c r="I9282">
        <v>58</v>
      </c>
      <c r="J9282">
        <v>189</v>
      </c>
      <c r="K9282">
        <v>10962</v>
      </c>
      <c r="L9282" t="s">
        <v>83</v>
      </c>
      <c r="M9282" t="s">
        <v>140</v>
      </c>
      <c r="N9282" t="s">
        <v>148</v>
      </c>
      <c r="O9282">
        <v>12</v>
      </c>
      <c r="P9282">
        <v>2021</v>
      </c>
    </row>
    <row r="9283" spans="1:16" x14ac:dyDescent="0.25">
      <c r="A9283" t="s">
        <v>12</v>
      </c>
      <c r="B9283">
        <v>1185732</v>
      </c>
      <c r="C9283" s="1">
        <v>44543</v>
      </c>
      <c r="D9283" t="s">
        <v>13</v>
      </c>
      <c r="E9283" t="s">
        <v>40</v>
      </c>
      <c r="F9283" t="s">
        <v>41</v>
      </c>
      <c r="G9283" t="s">
        <v>138</v>
      </c>
      <c r="H9283" t="s">
        <v>139</v>
      </c>
      <c r="I9283">
        <v>54.999999999999993</v>
      </c>
      <c r="J9283">
        <v>125</v>
      </c>
      <c r="K9283">
        <v>6875</v>
      </c>
      <c r="L9283" t="s">
        <v>24</v>
      </c>
      <c r="M9283" t="s">
        <v>140</v>
      </c>
      <c r="N9283" t="s">
        <v>149</v>
      </c>
      <c r="O9283">
        <v>12</v>
      </c>
      <c r="P9283">
        <v>2021</v>
      </c>
    </row>
    <row r="9284" spans="1:16" x14ac:dyDescent="0.25">
      <c r="A9284" t="s">
        <v>12</v>
      </c>
      <c r="B9284">
        <v>1185732</v>
      </c>
      <c r="C9284" s="1">
        <v>44543</v>
      </c>
      <c r="D9284" t="s">
        <v>13</v>
      </c>
      <c r="E9284" t="s">
        <v>40</v>
      </c>
      <c r="F9284" t="s">
        <v>41</v>
      </c>
      <c r="G9284" t="s">
        <v>138</v>
      </c>
      <c r="H9284" t="s">
        <v>139</v>
      </c>
      <c r="I9284">
        <v>50</v>
      </c>
      <c r="J9284">
        <v>36</v>
      </c>
      <c r="K9284">
        <v>1800</v>
      </c>
      <c r="L9284" t="s">
        <v>83</v>
      </c>
      <c r="M9284" t="s">
        <v>140</v>
      </c>
      <c r="N9284" t="s">
        <v>149</v>
      </c>
      <c r="O9284">
        <v>12</v>
      </c>
      <c r="P9284">
        <v>2021</v>
      </c>
    </row>
    <row r="9285" spans="1:16" x14ac:dyDescent="0.25">
      <c r="A9285" t="s">
        <v>12</v>
      </c>
      <c r="B9285">
        <v>1185732</v>
      </c>
      <c r="C9285" s="1">
        <v>44543</v>
      </c>
      <c r="D9285" t="s">
        <v>13</v>
      </c>
      <c r="E9285" t="s">
        <v>40</v>
      </c>
      <c r="F9285" t="s">
        <v>41</v>
      </c>
      <c r="G9285" t="s">
        <v>138</v>
      </c>
      <c r="H9285" t="s">
        <v>139</v>
      </c>
      <c r="I9285">
        <v>36</v>
      </c>
      <c r="J9285">
        <v>41</v>
      </c>
      <c r="K9285">
        <v>1476</v>
      </c>
      <c r="L9285" t="s">
        <v>24</v>
      </c>
      <c r="M9285" t="s">
        <v>140</v>
      </c>
      <c r="N9285" t="s">
        <v>149</v>
      </c>
      <c r="O9285">
        <v>12</v>
      </c>
      <c r="P9285">
        <v>2021</v>
      </c>
    </row>
    <row r="9286" spans="1:16" x14ac:dyDescent="0.25">
      <c r="A9286" t="s">
        <v>61</v>
      </c>
      <c r="B9286">
        <v>1185732</v>
      </c>
      <c r="C9286" s="1">
        <v>44543</v>
      </c>
      <c r="D9286" t="s">
        <v>13</v>
      </c>
      <c r="E9286" t="s">
        <v>129</v>
      </c>
      <c r="F9286" t="s">
        <v>130</v>
      </c>
      <c r="G9286" t="s">
        <v>138</v>
      </c>
      <c r="H9286" t="s">
        <v>144</v>
      </c>
      <c r="I9286">
        <v>65</v>
      </c>
      <c r="J9286">
        <v>575</v>
      </c>
      <c r="K9286">
        <v>37375</v>
      </c>
      <c r="L9286" t="s">
        <v>16</v>
      </c>
      <c r="M9286" t="s">
        <v>140</v>
      </c>
      <c r="N9286" t="s">
        <v>149</v>
      </c>
      <c r="O9286">
        <v>12</v>
      </c>
      <c r="P9286">
        <v>2021</v>
      </c>
    </row>
    <row r="9287" spans="1:16" x14ac:dyDescent="0.25">
      <c r="A9287" t="s">
        <v>61</v>
      </c>
      <c r="B9287">
        <v>1185732</v>
      </c>
      <c r="C9287" s="1">
        <v>44543</v>
      </c>
      <c r="D9287" t="s">
        <v>13</v>
      </c>
      <c r="E9287" t="s">
        <v>129</v>
      </c>
      <c r="F9287" t="s">
        <v>130</v>
      </c>
      <c r="G9287" t="s">
        <v>138</v>
      </c>
      <c r="H9287" t="s">
        <v>146</v>
      </c>
      <c r="I9287">
        <v>55.000000000000007</v>
      </c>
      <c r="J9287">
        <v>375</v>
      </c>
      <c r="K9287">
        <v>20625</v>
      </c>
      <c r="L9287" t="s">
        <v>16</v>
      </c>
      <c r="M9287" t="s">
        <v>140</v>
      </c>
      <c r="N9287" t="s">
        <v>149</v>
      </c>
      <c r="O9287">
        <v>12</v>
      </c>
      <c r="P9287">
        <v>2021</v>
      </c>
    </row>
    <row r="9288" spans="1:16" x14ac:dyDescent="0.25">
      <c r="A9288" t="s">
        <v>61</v>
      </c>
      <c r="B9288">
        <v>1185732</v>
      </c>
      <c r="C9288" s="1">
        <v>44543</v>
      </c>
      <c r="D9288" t="s">
        <v>13</v>
      </c>
      <c r="E9288" t="s">
        <v>129</v>
      </c>
      <c r="F9288" t="s">
        <v>130</v>
      </c>
      <c r="G9288" t="s">
        <v>142</v>
      </c>
      <c r="H9288" t="s">
        <v>144</v>
      </c>
      <c r="I9288">
        <v>55.000000000000007</v>
      </c>
      <c r="J9288">
        <v>350</v>
      </c>
      <c r="K9288">
        <v>19250</v>
      </c>
      <c r="L9288" t="s">
        <v>16</v>
      </c>
      <c r="M9288" t="s">
        <v>140</v>
      </c>
      <c r="N9288" t="s">
        <v>149</v>
      </c>
      <c r="O9288">
        <v>12</v>
      </c>
      <c r="P9288">
        <v>2021</v>
      </c>
    </row>
    <row r="9289" spans="1:16" x14ac:dyDescent="0.25">
      <c r="A9289" t="s">
        <v>61</v>
      </c>
      <c r="B9289">
        <v>1185732</v>
      </c>
      <c r="C9289" s="1">
        <v>44543</v>
      </c>
      <c r="D9289" t="s">
        <v>13</v>
      </c>
      <c r="E9289" t="s">
        <v>129</v>
      </c>
      <c r="F9289" t="s">
        <v>130</v>
      </c>
      <c r="G9289" t="s">
        <v>142</v>
      </c>
      <c r="H9289" t="s">
        <v>146</v>
      </c>
      <c r="I9289">
        <v>55.000000000000007</v>
      </c>
      <c r="J9289">
        <v>300</v>
      </c>
      <c r="K9289">
        <v>16500</v>
      </c>
      <c r="L9289" t="s">
        <v>16</v>
      </c>
      <c r="M9289" t="s">
        <v>140</v>
      </c>
      <c r="N9289" t="s">
        <v>149</v>
      </c>
      <c r="O9289">
        <v>12</v>
      </c>
      <c r="P9289">
        <v>2021</v>
      </c>
    </row>
    <row r="9290" spans="1:16" x14ac:dyDescent="0.25">
      <c r="A9290" t="s">
        <v>61</v>
      </c>
      <c r="B9290">
        <v>1185732</v>
      </c>
      <c r="C9290" s="1">
        <v>44543</v>
      </c>
      <c r="D9290" t="s">
        <v>13</v>
      </c>
      <c r="E9290" t="s">
        <v>129</v>
      </c>
      <c r="F9290" t="s">
        <v>130</v>
      </c>
      <c r="G9290" t="s">
        <v>138</v>
      </c>
      <c r="H9290" t="s">
        <v>139</v>
      </c>
      <c r="I9290">
        <v>65</v>
      </c>
      <c r="J9290">
        <v>300</v>
      </c>
      <c r="K9290">
        <v>19500</v>
      </c>
      <c r="L9290" t="s">
        <v>16</v>
      </c>
      <c r="M9290" t="s">
        <v>140</v>
      </c>
      <c r="N9290" t="s">
        <v>149</v>
      </c>
      <c r="O9290">
        <v>12</v>
      </c>
      <c r="P9290">
        <v>2021</v>
      </c>
    </row>
    <row r="9291" spans="1:16" x14ac:dyDescent="0.25">
      <c r="A9291" t="s">
        <v>61</v>
      </c>
      <c r="B9291">
        <v>1185732</v>
      </c>
      <c r="C9291" s="1">
        <v>44543</v>
      </c>
      <c r="D9291" t="s">
        <v>13</v>
      </c>
      <c r="E9291" t="s">
        <v>129</v>
      </c>
      <c r="F9291" t="s">
        <v>130</v>
      </c>
      <c r="G9291" t="s">
        <v>142</v>
      </c>
      <c r="H9291" t="s">
        <v>139</v>
      </c>
      <c r="I9291">
        <v>70</v>
      </c>
      <c r="J9291">
        <v>400</v>
      </c>
      <c r="K9291">
        <v>28000</v>
      </c>
      <c r="L9291" t="s">
        <v>16</v>
      </c>
      <c r="M9291" t="s">
        <v>140</v>
      </c>
      <c r="N9291" t="s">
        <v>149</v>
      </c>
      <c r="O9291">
        <v>12</v>
      </c>
      <c r="P9291">
        <v>2021</v>
      </c>
    </row>
    <row r="9292" spans="1:16" x14ac:dyDescent="0.25">
      <c r="A9292" t="s">
        <v>61</v>
      </c>
      <c r="B9292">
        <v>1185732</v>
      </c>
      <c r="C9292" s="1">
        <v>44543</v>
      </c>
      <c r="D9292" t="s">
        <v>13</v>
      </c>
      <c r="E9292" t="s">
        <v>129</v>
      </c>
      <c r="F9292" t="s">
        <v>130</v>
      </c>
      <c r="G9292" t="s">
        <v>138</v>
      </c>
      <c r="H9292" t="s">
        <v>144</v>
      </c>
      <c r="I9292">
        <v>64</v>
      </c>
      <c r="J9292">
        <v>150</v>
      </c>
      <c r="K9292">
        <v>9600</v>
      </c>
      <c r="L9292" t="s">
        <v>83</v>
      </c>
      <c r="M9292" t="s">
        <v>140</v>
      </c>
      <c r="N9292" t="s">
        <v>149</v>
      </c>
      <c r="O9292">
        <v>12</v>
      </c>
      <c r="P9292">
        <v>2021</v>
      </c>
    </row>
    <row r="9293" spans="1:16" x14ac:dyDescent="0.25">
      <c r="A9293" t="s">
        <v>61</v>
      </c>
      <c r="B9293">
        <v>1185732</v>
      </c>
      <c r="C9293" s="1">
        <v>44543</v>
      </c>
      <c r="D9293" t="s">
        <v>13</v>
      </c>
      <c r="E9293" t="s">
        <v>129</v>
      </c>
      <c r="F9293" t="s">
        <v>130</v>
      </c>
      <c r="G9293" t="s">
        <v>138</v>
      </c>
      <c r="H9293" t="s">
        <v>146</v>
      </c>
      <c r="I9293">
        <v>53</v>
      </c>
      <c r="J9293">
        <v>105</v>
      </c>
      <c r="K9293">
        <v>5565</v>
      </c>
      <c r="L9293" t="s">
        <v>83</v>
      </c>
      <c r="M9293" t="s">
        <v>140</v>
      </c>
      <c r="N9293" t="s">
        <v>149</v>
      </c>
      <c r="O9293">
        <v>12</v>
      </c>
      <c r="P9293">
        <v>2021</v>
      </c>
    </row>
    <row r="9294" spans="1:16" x14ac:dyDescent="0.25">
      <c r="A9294" t="s">
        <v>61</v>
      </c>
      <c r="B9294">
        <v>1185732</v>
      </c>
      <c r="C9294" s="1">
        <v>44543</v>
      </c>
      <c r="D9294" t="s">
        <v>13</v>
      </c>
      <c r="E9294" t="s">
        <v>129</v>
      </c>
      <c r="F9294" t="s">
        <v>130</v>
      </c>
      <c r="G9294" t="s">
        <v>142</v>
      </c>
      <c r="H9294" t="s">
        <v>144</v>
      </c>
      <c r="I9294">
        <v>51</v>
      </c>
      <c r="J9294">
        <v>98</v>
      </c>
      <c r="K9294">
        <v>4998</v>
      </c>
      <c r="L9294" t="s">
        <v>83</v>
      </c>
      <c r="M9294" t="s">
        <v>140</v>
      </c>
      <c r="N9294" t="s">
        <v>149</v>
      </c>
      <c r="O9294">
        <v>12</v>
      </c>
      <c r="P9294">
        <v>2021</v>
      </c>
    </row>
    <row r="9295" spans="1:16" x14ac:dyDescent="0.25">
      <c r="A9295" t="s">
        <v>61</v>
      </c>
      <c r="B9295">
        <v>1185732</v>
      </c>
      <c r="C9295" s="1">
        <v>44543</v>
      </c>
      <c r="D9295" t="s">
        <v>13</v>
      </c>
      <c r="E9295" t="s">
        <v>129</v>
      </c>
      <c r="F9295" t="s">
        <v>130</v>
      </c>
      <c r="G9295" t="s">
        <v>142</v>
      </c>
      <c r="H9295" t="s">
        <v>146</v>
      </c>
      <c r="I9295">
        <v>52</v>
      </c>
      <c r="J9295">
        <v>75</v>
      </c>
      <c r="K9295">
        <v>3900</v>
      </c>
      <c r="L9295" t="s">
        <v>83</v>
      </c>
      <c r="M9295" t="s">
        <v>140</v>
      </c>
      <c r="N9295" t="s">
        <v>149</v>
      </c>
      <c r="O9295">
        <v>12</v>
      </c>
      <c r="P9295">
        <v>2021</v>
      </c>
    </row>
    <row r="9296" spans="1:16" x14ac:dyDescent="0.25">
      <c r="A9296" t="s">
        <v>61</v>
      </c>
      <c r="B9296">
        <v>1185732</v>
      </c>
      <c r="C9296" s="1">
        <v>44543</v>
      </c>
      <c r="D9296" t="s">
        <v>13</v>
      </c>
      <c r="E9296" t="s">
        <v>129</v>
      </c>
      <c r="F9296" t="s">
        <v>130</v>
      </c>
      <c r="G9296" t="s">
        <v>138</v>
      </c>
      <c r="H9296" t="s">
        <v>139</v>
      </c>
      <c r="I9296">
        <v>62</v>
      </c>
      <c r="J9296">
        <v>84</v>
      </c>
      <c r="K9296">
        <v>5208</v>
      </c>
      <c r="L9296" t="s">
        <v>83</v>
      </c>
      <c r="M9296" t="s">
        <v>140</v>
      </c>
      <c r="N9296" t="s">
        <v>149</v>
      </c>
      <c r="O9296">
        <v>12</v>
      </c>
      <c r="P9296">
        <v>2021</v>
      </c>
    </row>
    <row r="9297" spans="1:16" x14ac:dyDescent="0.25">
      <c r="A9297" t="s">
        <v>61</v>
      </c>
      <c r="B9297">
        <v>1185732</v>
      </c>
      <c r="C9297" s="1">
        <v>44543</v>
      </c>
      <c r="D9297" t="s">
        <v>13</v>
      </c>
      <c r="E9297" t="s">
        <v>129</v>
      </c>
      <c r="F9297" t="s">
        <v>130</v>
      </c>
      <c r="G9297" t="s">
        <v>142</v>
      </c>
      <c r="H9297" t="s">
        <v>139</v>
      </c>
      <c r="I9297">
        <v>65</v>
      </c>
      <c r="J9297">
        <v>112</v>
      </c>
      <c r="K9297">
        <v>7280</v>
      </c>
      <c r="L9297" t="s">
        <v>83</v>
      </c>
      <c r="M9297" t="s">
        <v>140</v>
      </c>
      <c r="N9297" t="s">
        <v>149</v>
      </c>
      <c r="O9297">
        <v>12</v>
      </c>
      <c r="P9297">
        <v>2021</v>
      </c>
    </row>
    <row r="9298" spans="1:16" x14ac:dyDescent="0.25">
      <c r="A9298" t="s">
        <v>61</v>
      </c>
      <c r="B9298">
        <v>1185732</v>
      </c>
      <c r="C9298" s="1">
        <v>44543</v>
      </c>
      <c r="D9298" t="s">
        <v>13</v>
      </c>
      <c r="E9298" t="s">
        <v>129</v>
      </c>
      <c r="F9298" t="s">
        <v>130</v>
      </c>
      <c r="G9298" t="s">
        <v>138</v>
      </c>
      <c r="H9298" t="s">
        <v>144</v>
      </c>
      <c r="I9298">
        <v>51</v>
      </c>
      <c r="J9298">
        <v>178</v>
      </c>
      <c r="K9298">
        <v>9078</v>
      </c>
      <c r="L9298" t="s">
        <v>24</v>
      </c>
      <c r="M9298" t="s">
        <v>140</v>
      </c>
      <c r="N9298" t="s">
        <v>149</v>
      </c>
      <c r="O9298">
        <v>12</v>
      </c>
      <c r="P9298">
        <v>2021</v>
      </c>
    </row>
    <row r="9299" spans="1:16" x14ac:dyDescent="0.25">
      <c r="A9299" t="s">
        <v>61</v>
      </c>
      <c r="B9299">
        <v>1185732</v>
      </c>
      <c r="C9299" s="1">
        <v>44543</v>
      </c>
      <c r="D9299" t="s">
        <v>13</v>
      </c>
      <c r="E9299" t="s">
        <v>129</v>
      </c>
      <c r="F9299" t="s">
        <v>130</v>
      </c>
      <c r="G9299" t="s">
        <v>138</v>
      </c>
      <c r="H9299" t="s">
        <v>146</v>
      </c>
      <c r="I9299">
        <v>37</v>
      </c>
      <c r="J9299">
        <v>113</v>
      </c>
      <c r="K9299">
        <v>4181</v>
      </c>
      <c r="L9299" t="s">
        <v>24</v>
      </c>
      <c r="M9299" t="s">
        <v>140</v>
      </c>
      <c r="N9299" t="s">
        <v>149</v>
      </c>
      <c r="O9299">
        <v>12</v>
      </c>
      <c r="P9299">
        <v>2021</v>
      </c>
    </row>
    <row r="9300" spans="1:16" x14ac:dyDescent="0.25">
      <c r="A9300" t="s">
        <v>61</v>
      </c>
      <c r="B9300">
        <v>1185732</v>
      </c>
      <c r="C9300" s="1">
        <v>44543</v>
      </c>
      <c r="D9300" t="s">
        <v>13</v>
      </c>
      <c r="E9300" t="s">
        <v>129</v>
      </c>
      <c r="F9300" t="s">
        <v>130</v>
      </c>
      <c r="G9300" t="s">
        <v>142</v>
      </c>
      <c r="H9300" t="s">
        <v>144</v>
      </c>
      <c r="I9300">
        <v>36</v>
      </c>
      <c r="J9300">
        <v>112</v>
      </c>
      <c r="K9300">
        <v>4032</v>
      </c>
      <c r="L9300" t="s">
        <v>24</v>
      </c>
      <c r="M9300" t="s">
        <v>140</v>
      </c>
      <c r="N9300" t="s">
        <v>149</v>
      </c>
      <c r="O9300">
        <v>12</v>
      </c>
      <c r="P9300">
        <v>2021</v>
      </c>
    </row>
    <row r="9301" spans="1:16" x14ac:dyDescent="0.25">
      <c r="A9301" t="s">
        <v>61</v>
      </c>
      <c r="B9301">
        <v>1185732</v>
      </c>
      <c r="C9301" s="1">
        <v>44543</v>
      </c>
      <c r="D9301" t="s">
        <v>13</v>
      </c>
      <c r="E9301" t="s">
        <v>129</v>
      </c>
      <c r="F9301" t="s">
        <v>130</v>
      </c>
      <c r="G9301" t="s">
        <v>142</v>
      </c>
      <c r="H9301" t="s">
        <v>146</v>
      </c>
      <c r="I9301">
        <v>43</v>
      </c>
      <c r="J9301">
        <v>105</v>
      </c>
      <c r="K9301">
        <v>4515</v>
      </c>
      <c r="L9301" t="s">
        <v>24</v>
      </c>
      <c r="M9301" t="s">
        <v>140</v>
      </c>
      <c r="N9301" t="s">
        <v>149</v>
      </c>
      <c r="O9301">
        <v>12</v>
      </c>
      <c r="P9301">
        <v>2021</v>
      </c>
    </row>
    <row r="9302" spans="1:16" x14ac:dyDescent="0.25">
      <c r="A9302" t="s">
        <v>61</v>
      </c>
      <c r="B9302">
        <v>1185732</v>
      </c>
      <c r="C9302" s="1">
        <v>44543</v>
      </c>
      <c r="D9302" t="s">
        <v>13</v>
      </c>
      <c r="E9302" t="s">
        <v>129</v>
      </c>
      <c r="F9302" t="s">
        <v>130</v>
      </c>
      <c r="G9302" t="s">
        <v>138</v>
      </c>
      <c r="H9302" t="s">
        <v>139</v>
      </c>
      <c r="I9302">
        <v>52</v>
      </c>
      <c r="J9302">
        <v>90</v>
      </c>
      <c r="K9302">
        <v>4680</v>
      </c>
      <c r="L9302" t="s">
        <v>24</v>
      </c>
      <c r="M9302" t="s">
        <v>140</v>
      </c>
      <c r="N9302" t="s">
        <v>149</v>
      </c>
      <c r="O9302">
        <v>12</v>
      </c>
      <c r="P9302">
        <v>2021</v>
      </c>
    </row>
    <row r="9303" spans="1:16" x14ac:dyDescent="0.25">
      <c r="A9303" t="s">
        <v>61</v>
      </c>
      <c r="B9303">
        <v>1185732</v>
      </c>
      <c r="C9303" s="1">
        <v>44543</v>
      </c>
      <c r="D9303" t="s">
        <v>13</v>
      </c>
      <c r="E9303" t="s">
        <v>129</v>
      </c>
      <c r="F9303" t="s">
        <v>130</v>
      </c>
      <c r="G9303" t="s">
        <v>142</v>
      </c>
      <c r="H9303" t="s">
        <v>139</v>
      </c>
      <c r="I9303">
        <v>51</v>
      </c>
      <c r="J9303">
        <v>128</v>
      </c>
      <c r="K9303">
        <v>6528</v>
      </c>
      <c r="L9303" t="s">
        <v>24</v>
      </c>
      <c r="M9303" t="s">
        <v>140</v>
      </c>
      <c r="N9303" t="s">
        <v>149</v>
      </c>
      <c r="O9303">
        <v>12</v>
      </c>
      <c r="P9303">
        <v>2021</v>
      </c>
    </row>
    <row r="9304" spans="1:16" x14ac:dyDescent="0.25">
      <c r="A9304" t="s">
        <v>34</v>
      </c>
      <c r="B9304">
        <v>1185732</v>
      </c>
      <c r="C9304" s="1">
        <v>44543</v>
      </c>
      <c r="D9304" t="s">
        <v>13</v>
      </c>
      <c r="E9304" t="s">
        <v>121</v>
      </c>
      <c r="F9304" t="s">
        <v>122</v>
      </c>
      <c r="G9304" t="s">
        <v>138</v>
      </c>
      <c r="H9304" t="s">
        <v>144</v>
      </c>
      <c r="I9304">
        <v>65</v>
      </c>
      <c r="J9304">
        <v>600</v>
      </c>
      <c r="K9304">
        <v>39000</v>
      </c>
      <c r="L9304" t="s">
        <v>16</v>
      </c>
      <c r="M9304" t="s">
        <v>140</v>
      </c>
      <c r="N9304" t="s">
        <v>149</v>
      </c>
      <c r="O9304">
        <v>12</v>
      </c>
      <c r="P9304">
        <v>2021</v>
      </c>
    </row>
    <row r="9305" spans="1:16" x14ac:dyDescent="0.25">
      <c r="A9305" t="s">
        <v>34</v>
      </c>
      <c r="B9305">
        <v>1185732</v>
      </c>
      <c r="C9305" s="1">
        <v>44543</v>
      </c>
      <c r="D9305" t="s">
        <v>13</v>
      </c>
      <c r="E9305" t="s">
        <v>121</v>
      </c>
      <c r="F9305" t="s">
        <v>122</v>
      </c>
      <c r="G9305" t="s">
        <v>138</v>
      </c>
      <c r="H9305" t="s">
        <v>146</v>
      </c>
      <c r="I9305">
        <v>55.000000000000007</v>
      </c>
      <c r="J9305">
        <v>400</v>
      </c>
      <c r="K9305">
        <v>22000</v>
      </c>
      <c r="L9305" t="s">
        <v>16</v>
      </c>
      <c r="M9305" t="s">
        <v>140</v>
      </c>
      <c r="N9305" t="s">
        <v>149</v>
      </c>
      <c r="O9305">
        <v>12</v>
      </c>
      <c r="P9305">
        <v>2021</v>
      </c>
    </row>
    <row r="9306" spans="1:16" x14ac:dyDescent="0.25">
      <c r="A9306" t="s">
        <v>34</v>
      </c>
      <c r="B9306">
        <v>1185732</v>
      </c>
      <c r="C9306" s="1">
        <v>44543</v>
      </c>
      <c r="D9306" t="s">
        <v>13</v>
      </c>
      <c r="E9306" t="s">
        <v>121</v>
      </c>
      <c r="F9306" t="s">
        <v>122</v>
      </c>
      <c r="G9306" t="s">
        <v>142</v>
      </c>
      <c r="H9306" t="s">
        <v>144</v>
      </c>
      <c r="I9306">
        <v>55.000000000000007</v>
      </c>
      <c r="J9306">
        <v>375</v>
      </c>
      <c r="K9306">
        <v>20625</v>
      </c>
      <c r="L9306" t="s">
        <v>16</v>
      </c>
      <c r="M9306" t="s">
        <v>140</v>
      </c>
      <c r="N9306" t="s">
        <v>149</v>
      </c>
      <c r="O9306">
        <v>12</v>
      </c>
      <c r="P9306">
        <v>2021</v>
      </c>
    </row>
    <row r="9307" spans="1:16" x14ac:dyDescent="0.25">
      <c r="A9307" t="s">
        <v>34</v>
      </c>
      <c r="B9307">
        <v>1185732</v>
      </c>
      <c r="C9307" s="1">
        <v>44543</v>
      </c>
      <c r="D9307" t="s">
        <v>13</v>
      </c>
      <c r="E9307" t="s">
        <v>121</v>
      </c>
      <c r="F9307" t="s">
        <v>122</v>
      </c>
      <c r="G9307" t="s">
        <v>142</v>
      </c>
      <c r="H9307" t="s">
        <v>146</v>
      </c>
      <c r="I9307">
        <v>55.000000000000007</v>
      </c>
      <c r="J9307">
        <v>325</v>
      </c>
      <c r="K9307">
        <v>17875</v>
      </c>
      <c r="L9307" t="s">
        <v>16</v>
      </c>
      <c r="M9307" t="s">
        <v>140</v>
      </c>
      <c r="N9307" t="s">
        <v>149</v>
      </c>
      <c r="O9307">
        <v>12</v>
      </c>
      <c r="P9307">
        <v>2021</v>
      </c>
    </row>
    <row r="9308" spans="1:16" x14ac:dyDescent="0.25">
      <c r="A9308" t="s">
        <v>34</v>
      </c>
      <c r="B9308">
        <v>1185732</v>
      </c>
      <c r="C9308" s="1">
        <v>44543</v>
      </c>
      <c r="D9308" t="s">
        <v>13</v>
      </c>
      <c r="E9308" t="s">
        <v>121</v>
      </c>
      <c r="F9308" t="s">
        <v>122</v>
      </c>
      <c r="G9308" t="s">
        <v>138</v>
      </c>
      <c r="H9308" t="s">
        <v>139</v>
      </c>
      <c r="I9308">
        <v>65</v>
      </c>
      <c r="J9308">
        <v>325</v>
      </c>
      <c r="K9308">
        <v>21125</v>
      </c>
      <c r="L9308" t="s">
        <v>16</v>
      </c>
      <c r="M9308" t="s">
        <v>140</v>
      </c>
      <c r="N9308" t="s">
        <v>149</v>
      </c>
      <c r="O9308">
        <v>12</v>
      </c>
      <c r="P9308">
        <v>2021</v>
      </c>
    </row>
    <row r="9309" spans="1:16" x14ac:dyDescent="0.25">
      <c r="A9309" t="s">
        <v>34</v>
      </c>
      <c r="B9309">
        <v>1185732</v>
      </c>
      <c r="C9309" s="1">
        <v>44543</v>
      </c>
      <c r="D9309" t="s">
        <v>13</v>
      </c>
      <c r="E9309" t="s">
        <v>121</v>
      </c>
      <c r="F9309" t="s">
        <v>122</v>
      </c>
      <c r="G9309" t="s">
        <v>142</v>
      </c>
      <c r="H9309" t="s">
        <v>139</v>
      </c>
      <c r="I9309">
        <v>70</v>
      </c>
      <c r="J9309">
        <v>425</v>
      </c>
      <c r="K9309">
        <v>29750</v>
      </c>
      <c r="L9309" t="s">
        <v>16</v>
      </c>
      <c r="M9309" t="s">
        <v>140</v>
      </c>
      <c r="N9309" t="s">
        <v>149</v>
      </c>
      <c r="O9309">
        <v>12</v>
      </c>
      <c r="P9309">
        <v>2021</v>
      </c>
    </row>
    <row r="9310" spans="1:16" x14ac:dyDescent="0.25">
      <c r="A9310" t="s">
        <v>34</v>
      </c>
      <c r="B9310">
        <v>1185732</v>
      </c>
      <c r="C9310" s="1">
        <v>44543</v>
      </c>
      <c r="D9310" t="s">
        <v>13</v>
      </c>
      <c r="E9310" t="s">
        <v>121</v>
      </c>
      <c r="F9310" t="s">
        <v>122</v>
      </c>
      <c r="G9310" t="s">
        <v>138</v>
      </c>
      <c r="H9310" t="s">
        <v>144</v>
      </c>
      <c r="I9310">
        <v>62</v>
      </c>
      <c r="J9310">
        <v>168</v>
      </c>
      <c r="K9310">
        <v>10416</v>
      </c>
      <c r="L9310" t="s">
        <v>83</v>
      </c>
      <c r="M9310" t="s">
        <v>140</v>
      </c>
      <c r="N9310" t="s">
        <v>149</v>
      </c>
      <c r="O9310">
        <v>12</v>
      </c>
      <c r="P9310">
        <v>2021</v>
      </c>
    </row>
    <row r="9311" spans="1:16" x14ac:dyDescent="0.25">
      <c r="A9311" t="s">
        <v>34</v>
      </c>
      <c r="B9311">
        <v>1185732</v>
      </c>
      <c r="C9311" s="1">
        <v>44543</v>
      </c>
      <c r="D9311" t="s">
        <v>13</v>
      </c>
      <c r="E9311" t="s">
        <v>121</v>
      </c>
      <c r="F9311" t="s">
        <v>122</v>
      </c>
      <c r="G9311" t="s">
        <v>138</v>
      </c>
      <c r="H9311" t="s">
        <v>146</v>
      </c>
      <c r="I9311">
        <v>50</v>
      </c>
      <c r="J9311">
        <v>100</v>
      </c>
      <c r="K9311">
        <v>5000</v>
      </c>
      <c r="L9311" t="s">
        <v>83</v>
      </c>
      <c r="M9311" t="s">
        <v>140</v>
      </c>
      <c r="N9311" t="s">
        <v>149</v>
      </c>
      <c r="O9311">
        <v>12</v>
      </c>
      <c r="P9311">
        <v>2021</v>
      </c>
    </row>
    <row r="9312" spans="1:16" x14ac:dyDescent="0.25">
      <c r="A9312" t="s">
        <v>34</v>
      </c>
      <c r="B9312">
        <v>1185732</v>
      </c>
      <c r="C9312" s="1">
        <v>44543</v>
      </c>
      <c r="D9312" t="s">
        <v>13</v>
      </c>
      <c r="E9312" t="s">
        <v>121</v>
      </c>
      <c r="F9312" t="s">
        <v>122</v>
      </c>
      <c r="G9312" t="s">
        <v>142</v>
      </c>
      <c r="H9312" t="s">
        <v>144</v>
      </c>
      <c r="I9312">
        <v>50</v>
      </c>
      <c r="J9312">
        <v>109</v>
      </c>
      <c r="K9312">
        <v>5450</v>
      </c>
      <c r="L9312" t="s">
        <v>83</v>
      </c>
      <c r="M9312" t="s">
        <v>140</v>
      </c>
      <c r="N9312" t="s">
        <v>149</v>
      </c>
      <c r="O9312">
        <v>12</v>
      </c>
      <c r="P9312">
        <v>2021</v>
      </c>
    </row>
    <row r="9313" spans="1:16" x14ac:dyDescent="0.25">
      <c r="A9313" t="s">
        <v>34</v>
      </c>
      <c r="B9313">
        <v>1185732</v>
      </c>
      <c r="C9313" s="1">
        <v>44543</v>
      </c>
      <c r="D9313" t="s">
        <v>13</v>
      </c>
      <c r="E9313" t="s">
        <v>121</v>
      </c>
      <c r="F9313" t="s">
        <v>122</v>
      </c>
      <c r="G9313" t="s">
        <v>142</v>
      </c>
      <c r="H9313" t="s">
        <v>146</v>
      </c>
      <c r="I9313">
        <v>53</v>
      </c>
      <c r="J9313">
        <v>98</v>
      </c>
      <c r="K9313">
        <v>5194</v>
      </c>
      <c r="L9313" t="s">
        <v>83</v>
      </c>
      <c r="M9313" t="s">
        <v>140</v>
      </c>
      <c r="N9313" t="s">
        <v>149</v>
      </c>
      <c r="O9313">
        <v>12</v>
      </c>
      <c r="P9313">
        <v>2021</v>
      </c>
    </row>
    <row r="9314" spans="1:16" x14ac:dyDescent="0.25">
      <c r="A9314" t="s">
        <v>34</v>
      </c>
      <c r="B9314">
        <v>1185732</v>
      </c>
      <c r="C9314" s="1">
        <v>44543</v>
      </c>
      <c r="D9314" t="s">
        <v>13</v>
      </c>
      <c r="E9314" t="s">
        <v>121</v>
      </c>
      <c r="F9314" t="s">
        <v>122</v>
      </c>
      <c r="G9314" t="s">
        <v>138</v>
      </c>
      <c r="H9314" t="s">
        <v>139</v>
      </c>
      <c r="I9314">
        <v>61</v>
      </c>
      <c r="J9314">
        <v>91</v>
      </c>
      <c r="K9314">
        <v>5551</v>
      </c>
      <c r="L9314" t="s">
        <v>83</v>
      </c>
      <c r="M9314" t="s">
        <v>140</v>
      </c>
      <c r="N9314" t="s">
        <v>149</v>
      </c>
      <c r="O9314">
        <v>12</v>
      </c>
      <c r="P9314">
        <v>2021</v>
      </c>
    </row>
    <row r="9315" spans="1:16" x14ac:dyDescent="0.25">
      <c r="A9315" t="s">
        <v>34</v>
      </c>
      <c r="B9315">
        <v>1185732</v>
      </c>
      <c r="C9315" s="1">
        <v>44543</v>
      </c>
      <c r="D9315" t="s">
        <v>13</v>
      </c>
      <c r="E9315" t="s">
        <v>121</v>
      </c>
      <c r="F9315" t="s">
        <v>122</v>
      </c>
      <c r="G9315" t="s">
        <v>142</v>
      </c>
      <c r="H9315" t="s">
        <v>139</v>
      </c>
      <c r="I9315">
        <v>65</v>
      </c>
      <c r="J9315">
        <v>123</v>
      </c>
      <c r="K9315">
        <v>7995</v>
      </c>
      <c r="L9315" t="s">
        <v>83</v>
      </c>
      <c r="M9315" t="s">
        <v>140</v>
      </c>
      <c r="N9315" t="s">
        <v>149</v>
      </c>
      <c r="O9315">
        <v>12</v>
      </c>
      <c r="P9315">
        <v>2021</v>
      </c>
    </row>
    <row r="9316" spans="1:16" x14ac:dyDescent="0.25">
      <c r="A9316" t="s">
        <v>12</v>
      </c>
      <c r="B9316">
        <v>1185732</v>
      </c>
      <c r="C9316" s="1">
        <v>44544</v>
      </c>
      <c r="D9316" t="s">
        <v>13</v>
      </c>
      <c r="E9316" t="s">
        <v>40</v>
      </c>
      <c r="F9316" t="s">
        <v>41</v>
      </c>
      <c r="G9316" t="s">
        <v>142</v>
      </c>
      <c r="H9316" t="s">
        <v>139</v>
      </c>
      <c r="I9316">
        <v>60</v>
      </c>
      <c r="J9316">
        <v>225</v>
      </c>
      <c r="K9316">
        <v>13500</v>
      </c>
      <c r="L9316" t="s">
        <v>24</v>
      </c>
      <c r="M9316" t="s">
        <v>140</v>
      </c>
      <c r="N9316" t="s">
        <v>150</v>
      </c>
      <c r="O9316">
        <v>12</v>
      </c>
      <c r="P9316">
        <v>2021</v>
      </c>
    </row>
    <row r="9317" spans="1:16" x14ac:dyDescent="0.25">
      <c r="A9317" t="s">
        <v>12</v>
      </c>
      <c r="B9317">
        <v>1185732</v>
      </c>
      <c r="C9317" s="1">
        <v>44544</v>
      </c>
      <c r="D9317" t="s">
        <v>13</v>
      </c>
      <c r="E9317" t="s">
        <v>40</v>
      </c>
      <c r="F9317" t="s">
        <v>41</v>
      </c>
      <c r="G9317" t="s">
        <v>142</v>
      </c>
      <c r="H9317" t="s">
        <v>139</v>
      </c>
      <c r="I9317">
        <v>55</v>
      </c>
      <c r="J9317">
        <v>61</v>
      </c>
      <c r="K9317">
        <v>3355</v>
      </c>
      <c r="L9317" t="s">
        <v>83</v>
      </c>
      <c r="M9317" t="s">
        <v>140</v>
      </c>
      <c r="N9317" t="s">
        <v>150</v>
      </c>
      <c r="O9317">
        <v>12</v>
      </c>
      <c r="P9317">
        <v>2021</v>
      </c>
    </row>
    <row r="9318" spans="1:16" x14ac:dyDescent="0.25">
      <c r="A9318" t="s">
        <v>12</v>
      </c>
      <c r="B9318">
        <v>1185732</v>
      </c>
      <c r="C9318" s="1">
        <v>44544</v>
      </c>
      <c r="D9318" t="s">
        <v>13</v>
      </c>
      <c r="E9318" t="s">
        <v>40</v>
      </c>
      <c r="F9318" t="s">
        <v>41</v>
      </c>
      <c r="G9318" t="s">
        <v>142</v>
      </c>
      <c r="H9318" t="s">
        <v>139</v>
      </c>
      <c r="I9318">
        <v>48</v>
      </c>
      <c r="J9318">
        <v>79</v>
      </c>
      <c r="K9318">
        <v>3792</v>
      </c>
      <c r="L9318" t="s">
        <v>24</v>
      </c>
      <c r="M9318" t="s">
        <v>140</v>
      </c>
      <c r="N9318" t="s">
        <v>150</v>
      </c>
      <c r="O9318">
        <v>12</v>
      </c>
      <c r="P9318">
        <v>2021</v>
      </c>
    </row>
    <row r="9319" spans="1:16" x14ac:dyDescent="0.25">
      <c r="A9319" t="s">
        <v>12</v>
      </c>
      <c r="B9319">
        <v>1185732</v>
      </c>
      <c r="C9319" s="1">
        <v>44545</v>
      </c>
      <c r="D9319" t="s">
        <v>13</v>
      </c>
      <c r="E9319" t="s">
        <v>40</v>
      </c>
      <c r="F9319" t="s">
        <v>41</v>
      </c>
      <c r="G9319" t="s">
        <v>138</v>
      </c>
      <c r="H9319" t="s">
        <v>144</v>
      </c>
      <c r="I9319">
        <v>60</v>
      </c>
      <c r="J9319">
        <v>400</v>
      </c>
      <c r="K9319">
        <v>24000</v>
      </c>
      <c r="L9319" t="s">
        <v>24</v>
      </c>
      <c r="M9319" t="s">
        <v>140</v>
      </c>
      <c r="N9319" t="s">
        <v>141</v>
      </c>
      <c r="O9319">
        <v>12</v>
      </c>
      <c r="P9319">
        <v>2021</v>
      </c>
    </row>
    <row r="9320" spans="1:16" x14ac:dyDescent="0.25">
      <c r="A9320" t="s">
        <v>12</v>
      </c>
      <c r="B9320">
        <v>1185732</v>
      </c>
      <c r="C9320" s="1">
        <v>44545</v>
      </c>
      <c r="D9320" t="s">
        <v>13</v>
      </c>
      <c r="E9320" t="s">
        <v>40</v>
      </c>
      <c r="F9320" t="s">
        <v>41</v>
      </c>
      <c r="G9320" t="s">
        <v>138</v>
      </c>
      <c r="H9320" t="s">
        <v>144</v>
      </c>
      <c r="I9320">
        <v>55</v>
      </c>
      <c r="J9320">
        <v>104</v>
      </c>
      <c r="K9320">
        <v>5720</v>
      </c>
      <c r="L9320" t="s">
        <v>83</v>
      </c>
      <c r="M9320" t="s">
        <v>140</v>
      </c>
      <c r="N9320" t="s">
        <v>141</v>
      </c>
      <c r="O9320">
        <v>12</v>
      </c>
      <c r="P9320">
        <v>2021</v>
      </c>
    </row>
    <row r="9321" spans="1:16" x14ac:dyDescent="0.25">
      <c r="A9321" t="s">
        <v>12</v>
      </c>
      <c r="B9321">
        <v>1185732</v>
      </c>
      <c r="C9321" s="1">
        <v>44545</v>
      </c>
      <c r="D9321" t="s">
        <v>13</v>
      </c>
      <c r="E9321" t="s">
        <v>40</v>
      </c>
      <c r="F9321" t="s">
        <v>41</v>
      </c>
      <c r="G9321" t="s">
        <v>138</v>
      </c>
      <c r="H9321" t="s">
        <v>144</v>
      </c>
      <c r="I9321">
        <v>47</v>
      </c>
      <c r="J9321">
        <v>124</v>
      </c>
      <c r="K9321">
        <v>5828</v>
      </c>
      <c r="L9321" t="s">
        <v>24</v>
      </c>
      <c r="M9321" t="s">
        <v>140</v>
      </c>
      <c r="N9321" t="s">
        <v>141</v>
      </c>
      <c r="O9321">
        <v>12</v>
      </c>
      <c r="P9321">
        <v>2021</v>
      </c>
    </row>
    <row r="9322" spans="1:16" x14ac:dyDescent="0.25">
      <c r="A9322" t="s">
        <v>26</v>
      </c>
      <c r="B9322">
        <v>1185732</v>
      </c>
      <c r="C9322" s="1">
        <v>44545</v>
      </c>
      <c r="D9322" t="s">
        <v>36</v>
      </c>
      <c r="E9322" t="s">
        <v>74</v>
      </c>
      <c r="F9322" t="s">
        <v>75</v>
      </c>
      <c r="G9322" t="s">
        <v>138</v>
      </c>
      <c r="H9322" t="s">
        <v>144</v>
      </c>
      <c r="I9322">
        <v>60</v>
      </c>
      <c r="J9322">
        <v>850</v>
      </c>
      <c r="K9322">
        <v>51000</v>
      </c>
      <c r="L9322" t="s">
        <v>16</v>
      </c>
      <c r="M9322" t="s">
        <v>140</v>
      </c>
      <c r="N9322" t="s">
        <v>141</v>
      </c>
      <c r="O9322">
        <v>12</v>
      </c>
      <c r="P9322">
        <v>2021</v>
      </c>
    </row>
    <row r="9323" spans="1:16" x14ac:dyDescent="0.25">
      <c r="A9323" t="s">
        <v>26</v>
      </c>
      <c r="B9323">
        <v>1185732</v>
      </c>
      <c r="C9323" s="1">
        <v>44545</v>
      </c>
      <c r="D9323" t="s">
        <v>36</v>
      </c>
      <c r="E9323" t="s">
        <v>74</v>
      </c>
      <c r="F9323" t="s">
        <v>75</v>
      </c>
      <c r="G9323" t="s">
        <v>138</v>
      </c>
      <c r="H9323" t="s">
        <v>146</v>
      </c>
      <c r="I9323">
        <v>50</v>
      </c>
      <c r="J9323">
        <v>650</v>
      </c>
      <c r="K9323">
        <v>32500</v>
      </c>
      <c r="L9323" t="s">
        <v>16</v>
      </c>
      <c r="M9323" t="s">
        <v>140</v>
      </c>
      <c r="N9323" t="s">
        <v>141</v>
      </c>
      <c r="O9323">
        <v>12</v>
      </c>
      <c r="P9323">
        <v>2021</v>
      </c>
    </row>
    <row r="9324" spans="1:16" x14ac:dyDescent="0.25">
      <c r="A9324" t="s">
        <v>26</v>
      </c>
      <c r="B9324">
        <v>1185732</v>
      </c>
      <c r="C9324" s="1">
        <v>44545</v>
      </c>
      <c r="D9324" t="s">
        <v>36</v>
      </c>
      <c r="E9324" t="s">
        <v>74</v>
      </c>
      <c r="F9324" t="s">
        <v>75</v>
      </c>
      <c r="G9324" t="s">
        <v>138</v>
      </c>
      <c r="H9324" t="s">
        <v>144</v>
      </c>
      <c r="I9324">
        <v>55</v>
      </c>
      <c r="J9324">
        <v>255</v>
      </c>
      <c r="K9324">
        <v>14025</v>
      </c>
      <c r="L9324" t="s">
        <v>83</v>
      </c>
      <c r="M9324" t="s">
        <v>140</v>
      </c>
      <c r="N9324" t="s">
        <v>141</v>
      </c>
      <c r="O9324">
        <v>12</v>
      </c>
      <c r="P9324">
        <v>2021</v>
      </c>
    </row>
    <row r="9325" spans="1:16" x14ac:dyDescent="0.25">
      <c r="A9325" t="s">
        <v>26</v>
      </c>
      <c r="B9325">
        <v>1185732</v>
      </c>
      <c r="C9325" s="1">
        <v>44545</v>
      </c>
      <c r="D9325" t="s">
        <v>36</v>
      </c>
      <c r="E9325" t="s">
        <v>74</v>
      </c>
      <c r="F9325" t="s">
        <v>75</v>
      </c>
      <c r="G9325" t="s">
        <v>138</v>
      </c>
      <c r="H9325" t="s">
        <v>146</v>
      </c>
      <c r="I9325">
        <v>46</v>
      </c>
      <c r="J9325">
        <v>176</v>
      </c>
      <c r="K9325">
        <v>8096</v>
      </c>
      <c r="L9325" t="s">
        <v>83</v>
      </c>
      <c r="M9325" t="s">
        <v>140</v>
      </c>
      <c r="N9325" t="s">
        <v>141</v>
      </c>
      <c r="O9325">
        <v>12</v>
      </c>
      <c r="P9325">
        <v>2021</v>
      </c>
    </row>
    <row r="9326" spans="1:16" x14ac:dyDescent="0.25">
      <c r="A9326" t="s">
        <v>12</v>
      </c>
      <c r="B9326">
        <v>1185732</v>
      </c>
      <c r="C9326" s="1">
        <v>44545</v>
      </c>
      <c r="D9326" t="s">
        <v>36</v>
      </c>
      <c r="E9326" t="s">
        <v>74</v>
      </c>
      <c r="F9326" t="s">
        <v>75</v>
      </c>
      <c r="G9326" t="s">
        <v>142</v>
      </c>
      <c r="H9326" t="s">
        <v>144</v>
      </c>
      <c r="I9326">
        <v>50</v>
      </c>
      <c r="J9326">
        <v>600</v>
      </c>
      <c r="K9326">
        <v>30000</v>
      </c>
      <c r="L9326" t="s">
        <v>16</v>
      </c>
      <c r="M9326" t="s">
        <v>140</v>
      </c>
      <c r="N9326" t="s">
        <v>141</v>
      </c>
      <c r="O9326">
        <v>12</v>
      </c>
      <c r="P9326">
        <v>2021</v>
      </c>
    </row>
    <row r="9327" spans="1:16" x14ac:dyDescent="0.25">
      <c r="A9327" t="s">
        <v>12</v>
      </c>
      <c r="B9327">
        <v>1185732</v>
      </c>
      <c r="C9327" s="1">
        <v>44545</v>
      </c>
      <c r="D9327" t="s">
        <v>36</v>
      </c>
      <c r="E9327" t="s">
        <v>74</v>
      </c>
      <c r="F9327" t="s">
        <v>75</v>
      </c>
      <c r="G9327" t="s">
        <v>142</v>
      </c>
      <c r="H9327" t="s">
        <v>146</v>
      </c>
      <c r="I9327">
        <v>50</v>
      </c>
      <c r="J9327">
        <v>550</v>
      </c>
      <c r="K9327">
        <v>27500</v>
      </c>
      <c r="L9327" t="s">
        <v>16</v>
      </c>
      <c r="M9327" t="s">
        <v>140</v>
      </c>
      <c r="N9327" t="s">
        <v>141</v>
      </c>
      <c r="O9327">
        <v>12</v>
      </c>
      <c r="P9327">
        <v>2021</v>
      </c>
    </row>
    <row r="9328" spans="1:16" x14ac:dyDescent="0.25">
      <c r="A9328" t="s">
        <v>12</v>
      </c>
      <c r="B9328">
        <v>1185732</v>
      </c>
      <c r="C9328" s="1">
        <v>44545</v>
      </c>
      <c r="D9328" t="s">
        <v>36</v>
      </c>
      <c r="E9328" t="s">
        <v>74</v>
      </c>
      <c r="F9328" t="s">
        <v>75</v>
      </c>
      <c r="G9328" t="s">
        <v>138</v>
      </c>
      <c r="H9328" t="s">
        <v>139</v>
      </c>
      <c r="I9328">
        <v>60</v>
      </c>
      <c r="J9328">
        <v>550</v>
      </c>
      <c r="K9328">
        <v>33000</v>
      </c>
      <c r="L9328" t="s">
        <v>16</v>
      </c>
      <c r="M9328" t="s">
        <v>140</v>
      </c>
      <c r="N9328" t="s">
        <v>141</v>
      </c>
      <c r="O9328">
        <v>12</v>
      </c>
      <c r="P9328">
        <v>2021</v>
      </c>
    </row>
    <row r="9329" spans="1:16" x14ac:dyDescent="0.25">
      <c r="A9329" t="s">
        <v>12</v>
      </c>
      <c r="B9329">
        <v>1185732</v>
      </c>
      <c r="C9329" s="1">
        <v>44545</v>
      </c>
      <c r="D9329" t="s">
        <v>36</v>
      </c>
      <c r="E9329" t="s">
        <v>74</v>
      </c>
      <c r="F9329" t="s">
        <v>75</v>
      </c>
      <c r="G9329" t="s">
        <v>142</v>
      </c>
      <c r="H9329" t="s">
        <v>139</v>
      </c>
      <c r="I9329">
        <v>64.999999999999986</v>
      </c>
      <c r="J9329">
        <v>650</v>
      </c>
      <c r="K9329">
        <v>42250</v>
      </c>
      <c r="L9329" t="s">
        <v>16</v>
      </c>
      <c r="M9329" t="s">
        <v>140</v>
      </c>
      <c r="N9329" t="s">
        <v>141</v>
      </c>
      <c r="O9329">
        <v>12</v>
      </c>
      <c r="P9329">
        <v>2021</v>
      </c>
    </row>
    <row r="9330" spans="1:16" x14ac:dyDescent="0.25">
      <c r="A9330" t="s">
        <v>12</v>
      </c>
      <c r="B9330">
        <v>1185732</v>
      </c>
      <c r="C9330" s="1">
        <v>44545</v>
      </c>
      <c r="D9330" t="s">
        <v>36</v>
      </c>
      <c r="E9330" t="s">
        <v>74</v>
      </c>
      <c r="F9330" t="s">
        <v>75</v>
      </c>
      <c r="G9330" t="s">
        <v>142</v>
      </c>
      <c r="H9330" t="s">
        <v>144</v>
      </c>
      <c r="I9330">
        <v>48</v>
      </c>
      <c r="J9330">
        <v>168</v>
      </c>
      <c r="K9330">
        <v>8064</v>
      </c>
      <c r="L9330" t="s">
        <v>83</v>
      </c>
      <c r="M9330" t="s">
        <v>140</v>
      </c>
      <c r="N9330" t="s">
        <v>141</v>
      </c>
      <c r="O9330">
        <v>12</v>
      </c>
      <c r="P9330">
        <v>2021</v>
      </c>
    </row>
    <row r="9331" spans="1:16" x14ac:dyDescent="0.25">
      <c r="A9331" t="s">
        <v>12</v>
      </c>
      <c r="B9331">
        <v>1185732</v>
      </c>
      <c r="C9331" s="1">
        <v>44545</v>
      </c>
      <c r="D9331" t="s">
        <v>36</v>
      </c>
      <c r="E9331" t="s">
        <v>74</v>
      </c>
      <c r="F9331" t="s">
        <v>75</v>
      </c>
      <c r="G9331" t="s">
        <v>142</v>
      </c>
      <c r="H9331" t="s">
        <v>146</v>
      </c>
      <c r="I9331">
        <v>48</v>
      </c>
      <c r="J9331">
        <v>138</v>
      </c>
      <c r="K9331">
        <v>6624</v>
      </c>
      <c r="L9331" t="s">
        <v>83</v>
      </c>
      <c r="M9331" t="s">
        <v>140</v>
      </c>
      <c r="N9331" t="s">
        <v>141</v>
      </c>
      <c r="O9331">
        <v>12</v>
      </c>
      <c r="P9331">
        <v>2021</v>
      </c>
    </row>
    <row r="9332" spans="1:16" x14ac:dyDescent="0.25">
      <c r="A9332" t="s">
        <v>12</v>
      </c>
      <c r="B9332">
        <v>1185732</v>
      </c>
      <c r="C9332" s="1">
        <v>44545</v>
      </c>
      <c r="D9332" t="s">
        <v>36</v>
      </c>
      <c r="E9332" t="s">
        <v>74</v>
      </c>
      <c r="F9332" t="s">
        <v>75</v>
      </c>
      <c r="G9332" t="s">
        <v>138</v>
      </c>
      <c r="H9332" t="s">
        <v>139</v>
      </c>
      <c r="I9332">
        <v>55</v>
      </c>
      <c r="J9332">
        <v>143</v>
      </c>
      <c r="K9332">
        <v>7865</v>
      </c>
      <c r="L9332" t="s">
        <v>83</v>
      </c>
      <c r="M9332" t="s">
        <v>140</v>
      </c>
      <c r="N9332" t="s">
        <v>141</v>
      </c>
      <c r="O9332">
        <v>12</v>
      </c>
      <c r="P9332">
        <v>2021</v>
      </c>
    </row>
    <row r="9333" spans="1:16" x14ac:dyDescent="0.25">
      <c r="A9333" t="s">
        <v>12</v>
      </c>
      <c r="B9333">
        <v>1185732</v>
      </c>
      <c r="C9333" s="1">
        <v>44545</v>
      </c>
      <c r="D9333" t="s">
        <v>36</v>
      </c>
      <c r="E9333" t="s">
        <v>74</v>
      </c>
      <c r="F9333" t="s">
        <v>75</v>
      </c>
      <c r="G9333" t="s">
        <v>142</v>
      </c>
      <c r="H9333" t="s">
        <v>139</v>
      </c>
      <c r="I9333">
        <v>59</v>
      </c>
      <c r="J9333">
        <v>163</v>
      </c>
      <c r="K9333">
        <v>9617</v>
      </c>
      <c r="L9333" t="s">
        <v>83</v>
      </c>
      <c r="M9333" t="s">
        <v>140</v>
      </c>
      <c r="N9333" t="s">
        <v>141</v>
      </c>
      <c r="O9333">
        <v>12</v>
      </c>
      <c r="P9333">
        <v>2021</v>
      </c>
    </row>
    <row r="9334" spans="1:16" x14ac:dyDescent="0.25">
      <c r="A9334" t="s">
        <v>12</v>
      </c>
      <c r="B9334">
        <v>1185732</v>
      </c>
      <c r="C9334" s="1">
        <v>44546</v>
      </c>
      <c r="D9334" t="s">
        <v>13</v>
      </c>
      <c r="E9334" t="s">
        <v>40</v>
      </c>
      <c r="F9334" t="s">
        <v>41</v>
      </c>
      <c r="G9334" t="s">
        <v>138</v>
      </c>
      <c r="H9334" t="s">
        <v>146</v>
      </c>
      <c r="I9334">
        <v>50</v>
      </c>
      <c r="J9334">
        <v>225</v>
      </c>
      <c r="K9334">
        <v>11250</v>
      </c>
      <c r="L9334" t="s">
        <v>24</v>
      </c>
      <c r="M9334" t="s">
        <v>140</v>
      </c>
      <c r="N9334" t="s">
        <v>143</v>
      </c>
      <c r="O9334">
        <v>12</v>
      </c>
      <c r="P9334">
        <v>2021</v>
      </c>
    </row>
    <row r="9335" spans="1:16" x14ac:dyDescent="0.25">
      <c r="A9335" t="s">
        <v>12</v>
      </c>
      <c r="B9335">
        <v>1185732</v>
      </c>
      <c r="C9335" s="1">
        <v>44546</v>
      </c>
      <c r="D9335" t="s">
        <v>13</v>
      </c>
      <c r="E9335" t="s">
        <v>40</v>
      </c>
      <c r="F9335" t="s">
        <v>41</v>
      </c>
      <c r="G9335" t="s">
        <v>138</v>
      </c>
      <c r="H9335" t="s">
        <v>146</v>
      </c>
      <c r="I9335">
        <v>47</v>
      </c>
      <c r="J9335">
        <v>63</v>
      </c>
      <c r="K9335">
        <v>2961</v>
      </c>
      <c r="L9335" t="s">
        <v>83</v>
      </c>
      <c r="M9335" t="s">
        <v>140</v>
      </c>
      <c r="N9335" t="s">
        <v>143</v>
      </c>
      <c r="O9335">
        <v>12</v>
      </c>
      <c r="P9335">
        <v>2021</v>
      </c>
    </row>
    <row r="9336" spans="1:16" x14ac:dyDescent="0.25">
      <c r="A9336" t="s">
        <v>12</v>
      </c>
      <c r="B9336">
        <v>1185732</v>
      </c>
      <c r="C9336" s="1">
        <v>44546</v>
      </c>
      <c r="D9336" t="s">
        <v>13</v>
      </c>
      <c r="E9336" t="s">
        <v>40</v>
      </c>
      <c r="F9336" t="s">
        <v>41</v>
      </c>
      <c r="G9336" t="s">
        <v>138</v>
      </c>
      <c r="H9336" t="s">
        <v>146</v>
      </c>
      <c r="I9336">
        <v>35</v>
      </c>
      <c r="J9336">
        <v>68</v>
      </c>
      <c r="K9336">
        <v>2380</v>
      </c>
      <c r="L9336" t="s">
        <v>24</v>
      </c>
      <c r="M9336" t="s">
        <v>140</v>
      </c>
      <c r="N9336" t="s">
        <v>143</v>
      </c>
      <c r="O9336">
        <v>12</v>
      </c>
      <c r="P9336">
        <v>2021</v>
      </c>
    </row>
    <row r="9337" spans="1:16" x14ac:dyDescent="0.25">
      <c r="A9337" t="s">
        <v>12</v>
      </c>
      <c r="B9337">
        <v>1185732</v>
      </c>
      <c r="C9337" s="1">
        <v>44546</v>
      </c>
      <c r="D9337" t="s">
        <v>13</v>
      </c>
      <c r="E9337" t="s">
        <v>118</v>
      </c>
      <c r="F9337" t="s">
        <v>93</v>
      </c>
      <c r="G9337" t="s">
        <v>138</v>
      </c>
      <c r="H9337" t="s">
        <v>144</v>
      </c>
      <c r="I9337">
        <v>65</v>
      </c>
      <c r="J9337">
        <v>650</v>
      </c>
      <c r="K9337">
        <v>42250</v>
      </c>
      <c r="L9337" t="s">
        <v>16</v>
      </c>
      <c r="M9337" t="s">
        <v>140</v>
      </c>
      <c r="N9337" t="s">
        <v>143</v>
      </c>
      <c r="O9337">
        <v>12</v>
      </c>
      <c r="P9337">
        <v>2021</v>
      </c>
    </row>
    <row r="9338" spans="1:16" x14ac:dyDescent="0.25">
      <c r="A9338" t="s">
        <v>12</v>
      </c>
      <c r="B9338">
        <v>1185732</v>
      </c>
      <c r="C9338" s="1">
        <v>44546</v>
      </c>
      <c r="D9338" t="s">
        <v>13</v>
      </c>
      <c r="E9338" t="s">
        <v>118</v>
      </c>
      <c r="F9338" t="s">
        <v>93</v>
      </c>
      <c r="G9338" t="s">
        <v>138</v>
      </c>
      <c r="H9338" t="s">
        <v>146</v>
      </c>
      <c r="I9338">
        <v>55.000000000000007</v>
      </c>
      <c r="J9338">
        <v>450</v>
      </c>
      <c r="K9338">
        <v>24750</v>
      </c>
      <c r="L9338" t="s">
        <v>16</v>
      </c>
      <c r="M9338" t="s">
        <v>140</v>
      </c>
      <c r="N9338" t="s">
        <v>143</v>
      </c>
      <c r="O9338">
        <v>12</v>
      </c>
      <c r="P9338">
        <v>2021</v>
      </c>
    </row>
    <row r="9339" spans="1:16" x14ac:dyDescent="0.25">
      <c r="A9339" t="s">
        <v>12</v>
      </c>
      <c r="B9339">
        <v>1185732</v>
      </c>
      <c r="C9339" s="1">
        <v>44546</v>
      </c>
      <c r="D9339" t="s">
        <v>13</v>
      </c>
      <c r="E9339" t="s">
        <v>118</v>
      </c>
      <c r="F9339" t="s">
        <v>93</v>
      </c>
      <c r="G9339" t="s">
        <v>142</v>
      </c>
      <c r="H9339" t="s">
        <v>146</v>
      </c>
      <c r="I9339">
        <v>55.000000000000007</v>
      </c>
      <c r="J9339">
        <v>350</v>
      </c>
      <c r="K9339">
        <v>19250</v>
      </c>
      <c r="L9339" t="s">
        <v>16</v>
      </c>
      <c r="M9339" t="s">
        <v>140</v>
      </c>
      <c r="N9339" t="s">
        <v>143</v>
      </c>
      <c r="O9339">
        <v>12</v>
      </c>
      <c r="P9339">
        <v>2021</v>
      </c>
    </row>
    <row r="9340" spans="1:16" x14ac:dyDescent="0.25">
      <c r="A9340" t="s">
        <v>12</v>
      </c>
      <c r="B9340">
        <v>1185732</v>
      </c>
      <c r="C9340" s="1">
        <v>44546</v>
      </c>
      <c r="D9340" t="s">
        <v>13</v>
      </c>
      <c r="E9340" t="s">
        <v>118</v>
      </c>
      <c r="F9340" t="s">
        <v>93</v>
      </c>
      <c r="G9340" t="s">
        <v>138</v>
      </c>
      <c r="H9340" t="s">
        <v>139</v>
      </c>
      <c r="I9340">
        <v>65</v>
      </c>
      <c r="J9340">
        <v>350</v>
      </c>
      <c r="K9340">
        <v>22750</v>
      </c>
      <c r="L9340" t="s">
        <v>16</v>
      </c>
      <c r="M9340" t="s">
        <v>140</v>
      </c>
      <c r="N9340" t="s">
        <v>143</v>
      </c>
      <c r="O9340">
        <v>12</v>
      </c>
      <c r="P9340">
        <v>2021</v>
      </c>
    </row>
    <row r="9341" spans="1:16" x14ac:dyDescent="0.25">
      <c r="A9341" t="s">
        <v>12</v>
      </c>
      <c r="B9341">
        <v>1185732</v>
      </c>
      <c r="C9341" s="1">
        <v>44546</v>
      </c>
      <c r="D9341" t="s">
        <v>13</v>
      </c>
      <c r="E9341" t="s">
        <v>118</v>
      </c>
      <c r="F9341" t="s">
        <v>93</v>
      </c>
      <c r="G9341" t="s">
        <v>142</v>
      </c>
      <c r="H9341" t="s">
        <v>139</v>
      </c>
      <c r="I9341">
        <v>70</v>
      </c>
      <c r="J9341">
        <v>450</v>
      </c>
      <c r="K9341">
        <v>31500</v>
      </c>
      <c r="L9341" t="s">
        <v>16</v>
      </c>
      <c r="M9341" t="s">
        <v>140</v>
      </c>
      <c r="N9341" t="s">
        <v>143</v>
      </c>
      <c r="O9341">
        <v>12</v>
      </c>
      <c r="P9341">
        <v>2021</v>
      </c>
    </row>
    <row r="9342" spans="1:16" x14ac:dyDescent="0.25">
      <c r="A9342" t="s">
        <v>12</v>
      </c>
      <c r="B9342">
        <v>1185732</v>
      </c>
      <c r="C9342" s="1">
        <v>44546</v>
      </c>
      <c r="D9342" t="s">
        <v>13</v>
      </c>
      <c r="E9342" t="s">
        <v>118</v>
      </c>
      <c r="F9342" t="s">
        <v>93</v>
      </c>
      <c r="G9342" t="s">
        <v>138</v>
      </c>
      <c r="H9342" t="s">
        <v>144</v>
      </c>
      <c r="I9342">
        <v>60</v>
      </c>
      <c r="J9342">
        <v>176</v>
      </c>
      <c r="K9342">
        <v>10560</v>
      </c>
      <c r="L9342" t="s">
        <v>83</v>
      </c>
      <c r="M9342" t="s">
        <v>140</v>
      </c>
      <c r="N9342" t="s">
        <v>143</v>
      </c>
      <c r="O9342">
        <v>12</v>
      </c>
      <c r="P9342">
        <v>2021</v>
      </c>
    </row>
    <row r="9343" spans="1:16" x14ac:dyDescent="0.25">
      <c r="A9343" t="s">
        <v>12</v>
      </c>
      <c r="B9343">
        <v>1185732</v>
      </c>
      <c r="C9343" s="1">
        <v>44546</v>
      </c>
      <c r="D9343" t="s">
        <v>13</v>
      </c>
      <c r="E9343" t="s">
        <v>118</v>
      </c>
      <c r="F9343" t="s">
        <v>93</v>
      </c>
      <c r="G9343" t="s">
        <v>138</v>
      </c>
      <c r="H9343" t="s">
        <v>146</v>
      </c>
      <c r="I9343">
        <v>52</v>
      </c>
      <c r="J9343">
        <v>135</v>
      </c>
      <c r="K9343">
        <v>7020</v>
      </c>
      <c r="L9343" t="s">
        <v>83</v>
      </c>
      <c r="M9343" t="s">
        <v>140</v>
      </c>
      <c r="N9343" t="s">
        <v>143</v>
      </c>
      <c r="O9343">
        <v>12</v>
      </c>
      <c r="P9343">
        <v>2021</v>
      </c>
    </row>
    <row r="9344" spans="1:16" x14ac:dyDescent="0.25">
      <c r="A9344" t="s">
        <v>12</v>
      </c>
      <c r="B9344">
        <v>1185732</v>
      </c>
      <c r="C9344" s="1">
        <v>44546</v>
      </c>
      <c r="D9344" t="s">
        <v>13</v>
      </c>
      <c r="E9344" t="s">
        <v>118</v>
      </c>
      <c r="F9344" t="s">
        <v>93</v>
      </c>
      <c r="G9344" t="s">
        <v>142</v>
      </c>
      <c r="H9344" t="s">
        <v>146</v>
      </c>
      <c r="I9344">
        <v>53</v>
      </c>
      <c r="J9344">
        <v>102</v>
      </c>
      <c r="K9344">
        <v>5406</v>
      </c>
      <c r="L9344" t="s">
        <v>83</v>
      </c>
      <c r="M9344" t="s">
        <v>140</v>
      </c>
      <c r="N9344" t="s">
        <v>143</v>
      </c>
      <c r="O9344">
        <v>12</v>
      </c>
      <c r="P9344">
        <v>2021</v>
      </c>
    </row>
    <row r="9345" spans="1:16" x14ac:dyDescent="0.25">
      <c r="A9345" t="s">
        <v>12</v>
      </c>
      <c r="B9345">
        <v>1185732</v>
      </c>
      <c r="C9345" s="1">
        <v>44546</v>
      </c>
      <c r="D9345" t="s">
        <v>13</v>
      </c>
      <c r="E9345" t="s">
        <v>118</v>
      </c>
      <c r="F9345" t="s">
        <v>93</v>
      </c>
      <c r="G9345" t="s">
        <v>138</v>
      </c>
      <c r="H9345" t="s">
        <v>139</v>
      </c>
      <c r="I9345">
        <v>61</v>
      </c>
      <c r="J9345">
        <v>95</v>
      </c>
      <c r="K9345">
        <v>5795</v>
      </c>
      <c r="L9345" t="s">
        <v>83</v>
      </c>
      <c r="M9345" t="s">
        <v>140</v>
      </c>
      <c r="N9345" t="s">
        <v>143</v>
      </c>
      <c r="O9345">
        <v>12</v>
      </c>
      <c r="P9345">
        <v>2021</v>
      </c>
    </row>
    <row r="9346" spans="1:16" x14ac:dyDescent="0.25">
      <c r="A9346" t="s">
        <v>12</v>
      </c>
      <c r="B9346">
        <v>1185732</v>
      </c>
      <c r="C9346" s="1">
        <v>44546</v>
      </c>
      <c r="D9346" t="s">
        <v>13</v>
      </c>
      <c r="E9346" t="s">
        <v>118</v>
      </c>
      <c r="F9346" t="s">
        <v>93</v>
      </c>
      <c r="G9346" t="s">
        <v>142</v>
      </c>
      <c r="H9346" t="s">
        <v>139</v>
      </c>
      <c r="I9346">
        <v>68</v>
      </c>
      <c r="J9346">
        <v>122</v>
      </c>
      <c r="K9346">
        <v>8296</v>
      </c>
      <c r="L9346" t="s">
        <v>83</v>
      </c>
      <c r="M9346" t="s">
        <v>140</v>
      </c>
      <c r="N9346" t="s">
        <v>143</v>
      </c>
      <c r="O9346">
        <v>12</v>
      </c>
      <c r="P9346">
        <v>2021</v>
      </c>
    </row>
    <row r="9347" spans="1:16" x14ac:dyDescent="0.25">
      <c r="A9347" t="s">
        <v>30</v>
      </c>
      <c r="B9347">
        <v>1185732</v>
      </c>
      <c r="C9347" s="1">
        <v>44546</v>
      </c>
      <c r="D9347" t="s">
        <v>13</v>
      </c>
      <c r="E9347" t="s">
        <v>118</v>
      </c>
      <c r="F9347" t="s">
        <v>93</v>
      </c>
      <c r="G9347" t="s">
        <v>142</v>
      </c>
      <c r="H9347" t="s">
        <v>144</v>
      </c>
      <c r="I9347">
        <v>55.000000000000007</v>
      </c>
      <c r="J9347">
        <v>400</v>
      </c>
      <c r="K9347">
        <v>22000</v>
      </c>
      <c r="L9347" t="s">
        <v>16</v>
      </c>
      <c r="M9347" t="s">
        <v>140</v>
      </c>
      <c r="N9347" t="s">
        <v>143</v>
      </c>
      <c r="O9347">
        <v>12</v>
      </c>
      <c r="P9347">
        <v>2021</v>
      </c>
    </row>
    <row r="9348" spans="1:16" x14ac:dyDescent="0.25">
      <c r="A9348" t="s">
        <v>30</v>
      </c>
      <c r="B9348">
        <v>1185732</v>
      </c>
      <c r="C9348" s="1">
        <v>44546</v>
      </c>
      <c r="D9348" t="s">
        <v>13</v>
      </c>
      <c r="E9348" t="s">
        <v>118</v>
      </c>
      <c r="F9348" t="s">
        <v>93</v>
      </c>
      <c r="G9348" t="s">
        <v>142</v>
      </c>
      <c r="H9348" t="s">
        <v>144</v>
      </c>
      <c r="I9348">
        <v>50</v>
      </c>
      <c r="J9348">
        <v>112</v>
      </c>
      <c r="K9348">
        <v>5600</v>
      </c>
      <c r="L9348" t="s">
        <v>83</v>
      </c>
      <c r="M9348" t="s">
        <v>140</v>
      </c>
      <c r="N9348" t="s">
        <v>143</v>
      </c>
      <c r="O9348">
        <v>12</v>
      </c>
      <c r="P9348">
        <v>2021</v>
      </c>
    </row>
    <row r="9349" spans="1:16" x14ac:dyDescent="0.25">
      <c r="A9349" t="s">
        <v>26</v>
      </c>
      <c r="B9349">
        <v>1185732</v>
      </c>
      <c r="C9349" s="1">
        <v>44546</v>
      </c>
      <c r="D9349" t="s">
        <v>27</v>
      </c>
      <c r="E9349" t="s">
        <v>100</v>
      </c>
      <c r="F9349" t="s">
        <v>101</v>
      </c>
      <c r="G9349" t="s">
        <v>138</v>
      </c>
      <c r="H9349" t="s">
        <v>144</v>
      </c>
      <c r="I9349">
        <v>70</v>
      </c>
      <c r="J9349">
        <v>775</v>
      </c>
      <c r="K9349">
        <v>54250</v>
      </c>
      <c r="L9349" t="s">
        <v>83</v>
      </c>
      <c r="M9349" t="s">
        <v>140</v>
      </c>
      <c r="N9349" t="s">
        <v>143</v>
      </c>
      <c r="O9349">
        <v>12</v>
      </c>
      <c r="P9349">
        <v>2021</v>
      </c>
    </row>
    <row r="9350" spans="1:16" x14ac:dyDescent="0.25">
      <c r="A9350" t="s">
        <v>26</v>
      </c>
      <c r="B9350">
        <v>1185732</v>
      </c>
      <c r="C9350" s="1">
        <v>44546</v>
      </c>
      <c r="D9350" t="s">
        <v>27</v>
      </c>
      <c r="E9350" t="s">
        <v>100</v>
      </c>
      <c r="F9350" t="s">
        <v>101</v>
      </c>
      <c r="G9350" t="s">
        <v>138</v>
      </c>
      <c r="H9350" t="s">
        <v>146</v>
      </c>
      <c r="I9350">
        <v>60.000000000000007</v>
      </c>
      <c r="J9350">
        <v>575</v>
      </c>
      <c r="K9350">
        <v>34500</v>
      </c>
      <c r="L9350" t="s">
        <v>83</v>
      </c>
      <c r="M9350" t="s">
        <v>140</v>
      </c>
      <c r="N9350" t="s">
        <v>143</v>
      </c>
      <c r="O9350">
        <v>12</v>
      </c>
      <c r="P9350">
        <v>2021</v>
      </c>
    </row>
    <row r="9351" spans="1:16" x14ac:dyDescent="0.25">
      <c r="A9351" t="s">
        <v>26</v>
      </c>
      <c r="B9351">
        <v>1185732</v>
      </c>
      <c r="C9351" s="1">
        <v>44546</v>
      </c>
      <c r="D9351" t="s">
        <v>27</v>
      </c>
      <c r="E9351" t="s">
        <v>100</v>
      </c>
      <c r="F9351" t="s">
        <v>101</v>
      </c>
      <c r="G9351" t="s">
        <v>142</v>
      </c>
      <c r="H9351" t="s">
        <v>144</v>
      </c>
      <c r="I9351">
        <v>60.000000000000007</v>
      </c>
      <c r="J9351">
        <v>525</v>
      </c>
      <c r="K9351">
        <v>31500</v>
      </c>
      <c r="L9351" t="s">
        <v>83</v>
      </c>
      <c r="M9351" t="s">
        <v>140</v>
      </c>
      <c r="N9351" t="s">
        <v>143</v>
      </c>
      <c r="O9351">
        <v>12</v>
      </c>
      <c r="P9351">
        <v>2021</v>
      </c>
    </row>
    <row r="9352" spans="1:16" x14ac:dyDescent="0.25">
      <c r="A9352" t="s">
        <v>26</v>
      </c>
      <c r="B9352">
        <v>1185732</v>
      </c>
      <c r="C9352" s="1">
        <v>44546</v>
      </c>
      <c r="D9352" t="s">
        <v>27</v>
      </c>
      <c r="E9352" t="s">
        <v>100</v>
      </c>
      <c r="F9352" t="s">
        <v>101</v>
      </c>
      <c r="G9352" t="s">
        <v>142</v>
      </c>
      <c r="H9352" t="s">
        <v>146</v>
      </c>
      <c r="I9352">
        <v>60.000000000000007</v>
      </c>
      <c r="J9352">
        <v>475</v>
      </c>
      <c r="K9352">
        <v>28500</v>
      </c>
      <c r="L9352" t="s">
        <v>83</v>
      </c>
      <c r="M9352" t="s">
        <v>140</v>
      </c>
      <c r="N9352" t="s">
        <v>143</v>
      </c>
      <c r="O9352">
        <v>12</v>
      </c>
      <c r="P9352">
        <v>2021</v>
      </c>
    </row>
    <row r="9353" spans="1:16" x14ac:dyDescent="0.25">
      <c r="A9353" t="s">
        <v>26</v>
      </c>
      <c r="B9353">
        <v>1185732</v>
      </c>
      <c r="C9353" s="1">
        <v>44546</v>
      </c>
      <c r="D9353" t="s">
        <v>27</v>
      </c>
      <c r="E9353" t="s">
        <v>100</v>
      </c>
      <c r="F9353" t="s">
        <v>101</v>
      </c>
      <c r="G9353" t="s">
        <v>138</v>
      </c>
      <c r="H9353" t="s">
        <v>139</v>
      </c>
      <c r="I9353">
        <v>70</v>
      </c>
      <c r="J9353">
        <v>475</v>
      </c>
      <c r="K9353">
        <v>33250</v>
      </c>
      <c r="L9353" t="s">
        <v>83</v>
      </c>
      <c r="M9353" t="s">
        <v>140</v>
      </c>
      <c r="N9353" t="s">
        <v>143</v>
      </c>
      <c r="O9353">
        <v>12</v>
      </c>
      <c r="P9353">
        <v>2021</v>
      </c>
    </row>
    <row r="9354" spans="1:16" x14ac:dyDescent="0.25">
      <c r="A9354" t="s">
        <v>26</v>
      </c>
      <c r="B9354">
        <v>1185732</v>
      </c>
      <c r="C9354" s="1">
        <v>44546</v>
      </c>
      <c r="D9354" t="s">
        <v>27</v>
      </c>
      <c r="E9354" t="s">
        <v>100</v>
      </c>
      <c r="F9354" t="s">
        <v>101</v>
      </c>
      <c r="G9354" t="s">
        <v>142</v>
      </c>
      <c r="H9354" t="s">
        <v>139</v>
      </c>
      <c r="I9354">
        <v>75</v>
      </c>
      <c r="J9354">
        <v>575</v>
      </c>
      <c r="K9354">
        <v>43125</v>
      </c>
      <c r="L9354" t="s">
        <v>83</v>
      </c>
      <c r="M9354" t="s">
        <v>140</v>
      </c>
      <c r="N9354" t="s">
        <v>143</v>
      </c>
      <c r="O9354">
        <v>12</v>
      </c>
      <c r="P9354">
        <v>2021</v>
      </c>
    </row>
    <row r="9355" spans="1:16" x14ac:dyDescent="0.25">
      <c r="A9355" t="s">
        <v>26</v>
      </c>
      <c r="B9355">
        <v>1185732</v>
      </c>
      <c r="C9355" s="1">
        <v>44546</v>
      </c>
      <c r="D9355" t="s">
        <v>27</v>
      </c>
      <c r="E9355" t="s">
        <v>100</v>
      </c>
      <c r="F9355" t="s">
        <v>101</v>
      </c>
      <c r="G9355" t="s">
        <v>138</v>
      </c>
      <c r="H9355" t="s">
        <v>144</v>
      </c>
      <c r="I9355">
        <v>68</v>
      </c>
      <c r="J9355">
        <v>194</v>
      </c>
      <c r="K9355">
        <v>13192</v>
      </c>
      <c r="L9355" t="s">
        <v>83</v>
      </c>
      <c r="M9355" t="s">
        <v>140</v>
      </c>
      <c r="N9355" t="s">
        <v>143</v>
      </c>
      <c r="O9355">
        <v>12</v>
      </c>
      <c r="P9355">
        <v>2021</v>
      </c>
    </row>
    <row r="9356" spans="1:16" x14ac:dyDescent="0.25">
      <c r="A9356" t="s">
        <v>26</v>
      </c>
      <c r="B9356">
        <v>1185732</v>
      </c>
      <c r="C9356" s="1">
        <v>44546</v>
      </c>
      <c r="D9356" t="s">
        <v>27</v>
      </c>
      <c r="E9356" t="s">
        <v>100</v>
      </c>
      <c r="F9356" t="s">
        <v>101</v>
      </c>
      <c r="G9356" t="s">
        <v>138</v>
      </c>
      <c r="H9356" t="s">
        <v>146</v>
      </c>
      <c r="I9356">
        <v>58</v>
      </c>
      <c r="J9356">
        <v>155</v>
      </c>
      <c r="K9356">
        <v>8990</v>
      </c>
      <c r="L9356" t="s">
        <v>83</v>
      </c>
      <c r="M9356" t="s">
        <v>140</v>
      </c>
      <c r="N9356" t="s">
        <v>143</v>
      </c>
      <c r="O9356">
        <v>12</v>
      </c>
      <c r="P9356">
        <v>2021</v>
      </c>
    </row>
    <row r="9357" spans="1:16" x14ac:dyDescent="0.25">
      <c r="A9357" t="s">
        <v>26</v>
      </c>
      <c r="B9357">
        <v>1185732</v>
      </c>
      <c r="C9357" s="1">
        <v>44546</v>
      </c>
      <c r="D9357" t="s">
        <v>27</v>
      </c>
      <c r="E9357" t="s">
        <v>100</v>
      </c>
      <c r="F9357" t="s">
        <v>101</v>
      </c>
      <c r="G9357" t="s">
        <v>142</v>
      </c>
      <c r="H9357" t="s">
        <v>144</v>
      </c>
      <c r="I9357">
        <v>59</v>
      </c>
      <c r="J9357">
        <v>137</v>
      </c>
      <c r="K9357">
        <v>8083</v>
      </c>
      <c r="L9357" t="s">
        <v>83</v>
      </c>
      <c r="M9357" t="s">
        <v>140</v>
      </c>
      <c r="N9357" t="s">
        <v>143</v>
      </c>
      <c r="O9357">
        <v>12</v>
      </c>
      <c r="P9357">
        <v>2021</v>
      </c>
    </row>
    <row r="9358" spans="1:16" x14ac:dyDescent="0.25">
      <c r="A9358" t="s">
        <v>26</v>
      </c>
      <c r="B9358">
        <v>1185732</v>
      </c>
      <c r="C9358" s="1">
        <v>44546</v>
      </c>
      <c r="D9358" t="s">
        <v>27</v>
      </c>
      <c r="E9358" t="s">
        <v>100</v>
      </c>
      <c r="F9358" t="s">
        <v>101</v>
      </c>
      <c r="G9358" t="s">
        <v>142</v>
      </c>
      <c r="H9358" t="s">
        <v>146</v>
      </c>
      <c r="I9358">
        <v>56</v>
      </c>
      <c r="J9358">
        <v>133</v>
      </c>
      <c r="K9358">
        <v>7448</v>
      </c>
      <c r="L9358" t="s">
        <v>83</v>
      </c>
      <c r="M9358" t="s">
        <v>140</v>
      </c>
      <c r="N9358" t="s">
        <v>143</v>
      </c>
      <c r="O9358">
        <v>12</v>
      </c>
      <c r="P9358">
        <v>2021</v>
      </c>
    </row>
    <row r="9359" spans="1:16" x14ac:dyDescent="0.25">
      <c r="A9359" t="s">
        <v>26</v>
      </c>
      <c r="B9359">
        <v>1185732</v>
      </c>
      <c r="C9359" s="1">
        <v>44546</v>
      </c>
      <c r="D9359" t="s">
        <v>27</v>
      </c>
      <c r="E9359" t="s">
        <v>100</v>
      </c>
      <c r="F9359" t="s">
        <v>101</v>
      </c>
      <c r="G9359" t="s">
        <v>138</v>
      </c>
      <c r="H9359" t="s">
        <v>139</v>
      </c>
      <c r="I9359">
        <v>65</v>
      </c>
      <c r="J9359">
        <v>124</v>
      </c>
      <c r="K9359">
        <v>8060</v>
      </c>
      <c r="L9359" t="s">
        <v>83</v>
      </c>
      <c r="M9359" t="s">
        <v>140</v>
      </c>
      <c r="N9359" t="s">
        <v>143</v>
      </c>
      <c r="O9359">
        <v>12</v>
      </c>
      <c r="P9359">
        <v>2021</v>
      </c>
    </row>
    <row r="9360" spans="1:16" x14ac:dyDescent="0.25">
      <c r="A9360" t="s">
        <v>26</v>
      </c>
      <c r="B9360">
        <v>1185732</v>
      </c>
      <c r="C9360" s="1">
        <v>44546</v>
      </c>
      <c r="D9360" t="s">
        <v>27</v>
      </c>
      <c r="E9360" t="s">
        <v>100</v>
      </c>
      <c r="F9360" t="s">
        <v>101</v>
      </c>
      <c r="G9360" t="s">
        <v>142</v>
      </c>
      <c r="H9360" t="s">
        <v>139</v>
      </c>
      <c r="I9360">
        <v>71</v>
      </c>
      <c r="J9360">
        <v>144</v>
      </c>
      <c r="K9360">
        <v>10224</v>
      </c>
      <c r="L9360" t="s">
        <v>83</v>
      </c>
      <c r="M9360" t="s">
        <v>140</v>
      </c>
      <c r="N9360" t="s">
        <v>143</v>
      </c>
      <c r="O9360">
        <v>12</v>
      </c>
      <c r="P9360">
        <v>2021</v>
      </c>
    </row>
    <row r="9361" spans="1:16" x14ac:dyDescent="0.25">
      <c r="A9361" t="s">
        <v>26</v>
      </c>
      <c r="B9361">
        <v>1185732</v>
      </c>
      <c r="C9361" s="1">
        <v>44546</v>
      </c>
      <c r="D9361" t="s">
        <v>27</v>
      </c>
      <c r="E9361" t="s">
        <v>100</v>
      </c>
      <c r="F9361" t="s">
        <v>101</v>
      </c>
      <c r="G9361" t="s">
        <v>138</v>
      </c>
      <c r="H9361" t="s">
        <v>144</v>
      </c>
      <c r="I9361">
        <v>48</v>
      </c>
      <c r="J9361">
        <v>256</v>
      </c>
      <c r="K9361">
        <v>12288</v>
      </c>
      <c r="L9361" t="s">
        <v>24</v>
      </c>
      <c r="M9361" t="s">
        <v>140</v>
      </c>
      <c r="N9361" t="s">
        <v>143</v>
      </c>
      <c r="O9361">
        <v>12</v>
      </c>
      <c r="P9361">
        <v>2021</v>
      </c>
    </row>
    <row r="9362" spans="1:16" x14ac:dyDescent="0.25">
      <c r="A9362" t="s">
        <v>26</v>
      </c>
      <c r="B9362">
        <v>1185732</v>
      </c>
      <c r="C9362" s="1">
        <v>44546</v>
      </c>
      <c r="D9362" t="s">
        <v>27</v>
      </c>
      <c r="E9362" t="s">
        <v>100</v>
      </c>
      <c r="F9362" t="s">
        <v>101</v>
      </c>
      <c r="G9362" t="s">
        <v>138</v>
      </c>
      <c r="H9362" t="s">
        <v>146</v>
      </c>
      <c r="I9362">
        <v>44</v>
      </c>
      <c r="J9362">
        <v>201</v>
      </c>
      <c r="K9362">
        <v>8844</v>
      </c>
      <c r="L9362" t="s">
        <v>24</v>
      </c>
      <c r="M9362" t="s">
        <v>140</v>
      </c>
      <c r="N9362" t="s">
        <v>143</v>
      </c>
      <c r="O9362">
        <v>12</v>
      </c>
      <c r="P9362">
        <v>2021</v>
      </c>
    </row>
    <row r="9363" spans="1:16" x14ac:dyDescent="0.25">
      <c r="A9363" t="s">
        <v>26</v>
      </c>
      <c r="B9363">
        <v>1185732</v>
      </c>
      <c r="C9363" s="1">
        <v>44546</v>
      </c>
      <c r="D9363" t="s">
        <v>27</v>
      </c>
      <c r="E9363" t="s">
        <v>100</v>
      </c>
      <c r="F9363" t="s">
        <v>101</v>
      </c>
      <c r="G9363" t="s">
        <v>142</v>
      </c>
      <c r="H9363" t="s">
        <v>144</v>
      </c>
      <c r="I9363">
        <v>43</v>
      </c>
      <c r="J9363">
        <v>158</v>
      </c>
      <c r="K9363">
        <v>6794</v>
      </c>
      <c r="L9363" t="s">
        <v>24</v>
      </c>
      <c r="M9363" t="s">
        <v>140</v>
      </c>
      <c r="N9363" t="s">
        <v>143</v>
      </c>
      <c r="O9363">
        <v>12</v>
      </c>
      <c r="P9363">
        <v>2021</v>
      </c>
    </row>
    <row r="9364" spans="1:16" x14ac:dyDescent="0.25">
      <c r="A9364" t="s">
        <v>26</v>
      </c>
      <c r="B9364">
        <v>1185732</v>
      </c>
      <c r="C9364" s="1">
        <v>44546</v>
      </c>
      <c r="D9364" t="s">
        <v>27</v>
      </c>
      <c r="E9364" t="s">
        <v>100</v>
      </c>
      <c r="F9364" t="s">
        <v>101</v>
      </c>
      <c r="G9364" t="s">
        <v>142</v>
      </c>
      <c r="H9364" t="s">
        <v>146</v>
      </c>
      <c r="I9364">
        <v>41</v>
      </c>
      <c r="J9364">
        <v>143</v>
      </c>
      <c r="K9364">
        <v>5863</v>
      </c>
      <c r="L9364" t="s">
        <v>24</v>
      </c>
      <c r="M9364" t="s">
        <v>140</v>
      </c>
      <c r="N9364" t="s">
        <v>143</v>
      </c>
      <c r="O9364">
        <v>12</v>
      </c>
      <c r="P9364">
        <v>2021</v>
      </c>
    </row>
    <row r="9365" spans="1:16" x14ac:dyDescent="0.25">
      <c r="A9365" t="s">
        <v>26</v>
      </c>
      <c r="B9365">
        <v>1185732</v>
      </c>
      <c r="C9365" s="1">
        <v>44546</v>
      </c>
      <c r="D9365" t="s">
        <v>27</v>
      </c>
      <c r="E9365" t="s">
        <v>100</v>
      </c>
      <c r="F9365" t="s">
        <v>101</v>
      </c>
      <c r="G9365" t="s">
        <v>138</v>
      </c>
      <c r="H9365" t="s">
        <v>139</v>
      </c>
      <c r="I9365">
        <v>54</v>
      </c>
      <c r="J9365">
        <v>157</v>
      </c>
      <c r="K9365">
        <v>8478</v>
      </c>
      <c r="L9365" t="s">
        <v>24</v>
      </c>
      <c r="M9365" t="s">
        <v>140</v>
      </c>
      <c r="N9365" t="s">
        <v>143</v>
      </c>
      <c r="O9365">
        <v>12</v>
      </c>
      <c r="P9365">
        <v>2021</v>
      </c>
    </row>
    <row r="9366" spans="1:16" x14ac:dyDescent="0.25">
      <c r="A9366" t="s">
        <v>26</v>
      </c>
      <c r="B9366">
        <v>1185732</v>
      </c>
      <c r="C9366" s="1">
        <v>44546</v>
      </c>
      <c r="D9366" t="s">
        <v>27</v>
      </c>
      <c r="E9366" t="s">
        <v>100</v>
      </c>
      <c r="F9366" t="s">
        <v>101</v>
      </c>
      <c r="G9366" t="s">
        <v>142</v>
      </c>
      <c r="H9366" t="s">
        <v>139</v>
      </c>
      <c r="I9366">
        <v>53</v>
      </c>
      <c r="J9366">
        <v>178</v>
      </c>
      <c r="K9366">
        <v>9434</v>
      </c>
      <c r="L9366" t="s">
        <v>24</v>
      </c>
      <c r="M9366" t="s">
        <v>140</v>
      </c>
      <c r="N9366" t="s">
        <v>143</v>
      </c>
      <c r="O9366">
        <v>12</v>
      </c>
      <c r="P9366">
        <v>2021</v>
      </c>
    </row>
    <row r="9367" spans="1:16" x14ac:dyDescent="0.25">
      <c r="A9367" t="s">
        <v>30</v>
      </c>
      <c r="B9367">
        <v>1128299</v>
      </c>
      <c r="C9367" s="1">
        <v>44546</v>
      </c>
      <c r="D9367" t="s">
        <v>48</v>
      </c>
      <c r="E9367" t="s">
        <v>49</v>
      </c>
      <c r="F9367" t="s">
        <v>68</v>
      </c>
      <c r="G9367" t="s">
        <v>142</v>
      </c>
      <c r="H9367" t="s">
        <v>144</v>
      </c>
      <c r="I9367">
        <v>80.000000000000014</v>
      </c>
      <c r="J9367">
        <v>600</v>
      </c>
      <c r="K9367">
        <v>48000</v>
      </c>
      <c r="L9367" t="s">
        <v>16</v>
      </c>
      <c r="M9367" t="s">
        <v>140</v>
      </c>
      <c r="N9367" t="s">
        <v>143</v>
      </c>
      <c r="O9367">
        <v>12</v>
      </c>
      <c r="P9367">
        <v>2021</v>
      </c>
    </row>
    <row r="9368" spans="1:16" x14ac:dyDescent="0.25">
      <c r="A9368" t="s">
        <v>30</v>
      </c>
      <c r="B9368">
        <v>1128299</v>
      </c>
      <c r="C9368" s="1">
        <v>44546</v>
      </c>
      <c r="D9368" t="s">
        <v>48</v>
      </c>
      <c r="E9368" t="s">
        <v>49</v>
      </c>
      <c r="F9368" t="s">
        <v>68</v>
      </c>
      <c r="G9368" t="s">
        <v>142</v>
      </c>
      <c r="H9368" t="s">
        <v>146</v>
      </c>
      <c r="I9368">
        <v>80.000000000000014</v>
      </c>
      <c r="J9368">
        <v>600</v>
      </c>
      <c r="K9368">
        <v>48000</v>
      </c>
      <c r="L9368" t="s">
        <v>16</v>
      </c>
      <c r="M9368" t="s">
        <v>140</v>
      </c>
      <c r="N9368" t="s">
        <v>143</v>
      </c>
      <c r="O9368">
        <v>12</v>
      </c>
      <c r="P9368">
        <v>2021</v>
      </c>
    </row>
    <row r="9369" spans="1:16" x14ac:dyDescent="0.25">
      <c r="A9369" t="s">
        <v>30</v>
      </c>
      <c r="B9369">
        <v>1128299</v>
      </c>
      <c r="C9369" s="1">
        <v>44546</v>
      </c>
      <c r="D9369" t="s">
        <v>48</v>
      </c>
      <c r="E9369" t="s">
        <v>49</v>
      </c>
      <c r="F9369" t="s">
        <v>68</v>
      </c>
      <c r="G9369" t="s">
        <v>138</v>
      </c>
      <c r="H9369" t="s">
        <v>139</v>
      </c>
      <c r="I9369">
        <v>90.000000000000014</v>
      </c>
      <c r="J9369">
        <v>525</v>
      </c>
      <c r="K9369">
        <v>47250</v>
      </c>
      <c r="L9369" t="s">
        <v>16</v>
      </c>
      <c r="M9369" t="s">
        <v>140</v>
      </c>
      <c r="N9369" t="s">
        <v>143</v>
      </c>
      <c r="O9369">
        <v>12</v>
      </c>
      <c r="P9369">
        <v>2021</v>
      </c>
    </row>
    <row r="9370" spans="1:16" x14ac:dyDescent="0.25">
      <c r="A9370" t="s">
        <v>30</v>
      </c>
      <c r="B9370">
        <v>1128299</v>
      </c>
      <c r="C9370" s="1">
        <v>44546</v>
      </c>
      <c r="D9370" t="s">
        <v>48</v>
      </c>
      <c r="E9370" t="s">
        <v>49</v>
      </c>
      <c r="F9370" t="s">
        <v>68</v>
      </c>
      <c r="G9370" t="s">
        <v>142</v>
      </c>
      <c r="H9370" t="s">
        <v>139</v>
      </c>
      <c r="I9370">
        <v>95.000000000000014</v>
      </c>
      <c r="J9370">
        <v>625</v>
      </c>
      <c r="K9370">
        <v>59375</v>
      </c>
      <c r="L9370" t="s">
        <v>16</v>
      </c>
      <c r="M9370" t="s">
        <v>140</v>
      </c>
      <c r="N9370" t="s">
        <v>143</v>
      </c>
      <c r="O9370">
        <v>12</v>
      </c>
      <c r="P9370">
        <v>2021</v>
      </c>
    </row>
    <row r="9371" spans="1:16" x14ac:dyDescent="0.25">
      <c r="A9371" t="s">
        <v>30</v>
      </c>
      <c r="B9371">
        <v>1128299</v>
      </c>
      <c r="C9371" s="1">
        <v>44546</v>
      </c>
      <c r="D9371" t="s">
        <v>48</v>
      </c>
      <c r="E9371" t="s">
        <v>49</v>
      </c>
      <c r="F9371" t="s">
        <v>68</v>
      </c>
      <c r="G9371" t="s">
        <v>142</v>
      </c>
      <c r="H9371" t="s">
        <v>144</v>
      </c>
      <c r="I9371">
        <v>75</v>
      </c>
      <c r="J9371">
        <v>174</v>
      </c>
      <c r="K9371">
        <v>13050</v>
      </c>
      <c r="L9371" t="s">
        <v>83</v>
      </c>
      <c r="M9371" t="s">
        <v>140</v>
      </c>
      <c r="N9371" t="s">
        <v>143</v>
      </c>
      <c r="O9371">
        <v>12</v>
      </c>
      <c r="P9371">
        <v>2021</v>
      </c>
    </row>
    <row r="9372" spans="1:16" x14ac:dyDescent="0.25">
      <c r="A9372" t="s">
        <v>30</v>
      </c>
      <c r="B9372">
        <v>1128299</v>
      </c>
      <c r="C9372" s="1">
        <v>44546</v>
      </c>
      <c r="D9372" t="s">
        <v>48</v>
      </c>
      <c r="E9372" t="s">
        <v>49</v>
      </c>
      <c r="F9372" t="s">
        <v>68</v>
      </c>
      <c r="G9372" t="s">
        <v>142</v>
      </c>
      <c r="H9372" t="s">
        <v>146</v>
      </c>
      <c r="I9372">
        <v>78</v>
      </c>
      <c r="J9372">
        <v>180</v>
      </c>
      <c r="K9372">
        <v>14040</v>
      </c>
      <c r="L9372" t="s">
        <v>83</v>
      </c>
      <c r="M9372" t="s">
        <v>140</v>
      </c>
      <c r="N9372" t="s">
        <v>143</v>
      </c>
      <c r="O9372">
        <v>12</v>
      </c>
      <c r="P9372">
        <v>2021</v>
      </c>
    </row>
    <row r="9373" spans="1:16" x14ac:dyDescent="0.25">
      <c r="A9373" t="s">
        <v>30</v>
      </c>
      <c r="B9373">
        <v>1128299</v>
      </c>
      <c r="C9373" s="1">
        <v>44546</v>
      </c>
      <c r="D9373" t="s">
        <v>48</v>
      </c>
      <c r="E9373" t="s">
        <v>49</v>
      </c>
      <c r="F9373" t="s">
        <v>68</v>
      </c>
      <c r="G9373" t="s">
        <v>138</v>
      </c>
      <c r="H9373" t="s">
        <v>139</v>
      </c>
      <c r="I9373">
        <v>86</v>
      </c>
      <c r="J9373">
        <v>147</v>
      </c>
      <c r="K9373">
        <v>12642</v>
      </c>
      <c r="L9373" t="s">
        <v>83</v>
      </c>
      <c r="M9373" t="s">
        <v>140</v>
      </c>
      <c r="N9373" t="s">
        <v>143</v>
      </c>
      <c r="O9373">
        <v>12</v>
      </c>
      <c r="P9373">
        <v>2021</v>
      </c>
    </row>
    <row r="9374" spans="1:16" x14ac:dyDescent="0.25">
      <c r="A9374" t="s">
        <v>30</v>
      </c>
      <c r="B9374">
        <v>1128299</v>
      </c>
      <c r="C9374" s="1">
        <v>44546</v>
      </c>
      <c r="D9374" t="s">
        <v>48</v>
      </c>
      <c r="E9374" t="s">
        <v>49</v>
      </c>
      <c r="F9374" t="s">
        <v>68</v>
      </c>
      <c r="G9374" t="s">
        <v>142</v>
      </c>
      <c r="H9374" t="s">
        <v>139</v>
      </c>
      <c r="I9374">
        <v>87</v>
      </c>
      <c r="J9374">
        <v>156</v>
      </c>
      <c r="K9374">
        <v>13572</v>
      </c>
      <c r="L9374" t="s">
        <v>83</v>
      </c>
      <c r="M9374" t="s">
        <v>140</v>
      </c>
      <c r="N9374" t="s">
        <v>143</v>
      </c>
      <c r="O9374">
        <v>12</v>
      </c>
      <c r="P9374">
        <v>2021</v>
      </c>
    </row>
    <row r="9375" spans="1:16" x14ac:dyDescent="0.25">
      <c r="A9375" t="s">
        <v>30</v>
      </c>
      <c r="B9375">
        <v>1128299</v>
      </c>
      <c r="C9375" s="1">
        <v>44546</v>
      </c>
      <c r="D9375" t="s">
        <v>48</v>
      </c>
      <c r="E9375" t="s">
        <v>49</v>
      </c>
      <c r="F9375" t="s">
        <v>68</v>
      </c>
      <c r="G9375" t="s">
        <v>142</v>
      </c>
      <c r="H9375" t="s">
        <v>144</v>
      </c>
      <c r="I9375">
        <v>64</v>
      </c>
      <c r="J9375">
        <v>204</v>
      </c>
      <c r="K9375">
        <v>13056</v>
      </c>
      <c r="L9375" t="s">
        <v>24</v>
      </c>
      <c r="M9375" t="s">
        <v>140</v>
      </c>
      <c r="N9375" t="s">
        <v>143</v>
      </c>
      <c r="O9375">
        <v>12</v>
      </c>
      <c r="P9375">
        <v>2021</v>
      </c>
    </row>
    <row r="9376" spans="1:16" x14ac:dyDescent="0.25">
      <c r="A9376" t="s">
        <v>30</v>
      </c>
      <c r="B9376">
        <v>1128299</v>
      </c>
      <c r="C9376" s="1">
        <v>44546</v>
      </c>
      <c r="D9376" t="s">
        <v>48</v>
      </c>
      <c r="E9376" t="s">
        <v>49</v>
      </c>
      <c r="F9376" t="s">
        <v>68</v>
      </c>
      <c r="G9376" t="s">
        <v>142</v>
      </c>
      <c r="H9376" t="s">
        <v>146</v>
      </c>
      <c r="I9376">
        <v>58</v>
      </c>
      <c r="J9376">
        <v>204</v>
      </c>
      <c r="K9376">
        <v>11832</v>
      </c>
      <c r="L9376" t="s">
        <v>24</v>
      </c>
      <c r="M9376" t="s">
        <v>140</v>
      </c>
      <c r="N9376" t="s">
        <v>143</v>
      </c>
      <c r="O9376">
        <v>12</v>
      </c>
      <c r="P9376">
        <v>2021</v>
      </c>
    </row>
    <row r="9377" spans="1:16" x14ac:dyDescent="0.25">
      <c r="A9377" t="s">
        <v>30</v>
      </c>
      <c r="B9377">
        <v>1128299</v>
      </c>
      <c r="C9377" s="1">
        <v>44546</v>
      </c>
      <c r="D9377" t="s">
        <v>48</v>
      </c>
      <c r="E9377" t="s">
        <v>49</v>
      </c>
      <c r="F9377" t="s">
        <v>68</v>
      </c>
      <c r="G9377" t="s">
        <v>138</v>
      </c>
      <c r="H9377" t="s">
        <v>139</v>
      </c>
      <c r="I9377">
        <v>64</v>
      </c>
      <c r="J9377">
        <v>179</v>
      </c>
      <c r="K9377">
        <v>11456</v>
      </c>
      <c r="L9377" t="s">
        <v>24</v>
      </c>
      <c r="M9377" t="s">
        <v>140</v>
      </c>
      <c r="N9377" t="s">
        <v>143</v>
      </c>
      <c r="O9377">
        <v>12</v>
      </c>
      <c r="P9377">
        <v>2021</v>
      </c>
    </row>
    <row r="9378" spans="1:16" x14ac:dyDescent="0.25">
      <c r="A9378" t="s">
        <v>30</v>
      </c>
      <c r="B9378">
        <v>1128299</v>
      </c>
      <c r="C9378" s="1">
        <v>44546</v>
      </c>
      <c r="D9378" t="s">
        <v>48</v>
      </c>
      <c r="E9378" t="s">
        <v>49</v>
      </c>
      <c r="F9378" t="s">
        <v>68</v>
      </c>
      <c r="G9378" t="s">
        <v>142</v>
      </c>
      <c r="H9378" t="s">
        <v>139</v>
      </c>
      <c r="I9378">
        <v>64</v>
      </c>
      <c r="J9378">
        <v>200</v>
      </c>
      <c r="K9378">
        <v>12800</v>
      </c>
      <c r="L9378" t="s">
        <v>24</v>
      </c>
      <c r="M9378" t="s">
        <v>140</v>
      </c>
      <c r="N9378" t="s">
        <v>143</v>
      </c>
      <c r="O9378">
        <v>12</v>
      </c>
      <c r="P9378">
        <v>2021</v>
      </c>
    </row>
    <row r="9379" spans="1:16" x14ac:dyDescent="0.25">
      <c r="A9379" t="s">
        <v>25</v>
      </c>
      <c r="B9379">
        <v>1128299</v>
      </c>
      <c r="C9379" s="1">
        <v>44546</v>
      </c>
      <c r="D9379" t="s">
        <v>48</v>
      </c>
      <c r="E9379" t="s">
        <v>49</v>
      </c>
      <c r="F9379" t="s">
        <v>68</v>
      </c>
      <c r="G9379" t="s">
        <v>138</v>
      </c>
      <c r="H9379" t="s">
        <v>144</v>
      </c>
      <c r="I9379">
        <v>75.000000000000014</v>
      </c>
      <c r="J9379">
        <v>800</v>
      </c>
      <c r="K9379">
        <v>60000</v>
      </c>
      <c r="L9379" t="s">
        <v>16</v>
      </c>
      <c r="M9379" t="s">
        <v>140</v>
      </c>
      <c r="N9379" t="s">
        <v>143</v>
      </c>
      <c r="O9379">
        <v>12</v>
      </c>
      <c r="P9379">
        <v>2021</v>
      </c>
    </row>
    <row r="9380" spans="1:16" x14ac:dyDescent="0.25">
      <c r="A9380" t="s">
        <v>25</v>
      </c>
      <c r="B9380">
        <v>1128299</v>
      </c>
      <c r="C9380" s="1">
        <v>44546</v>
      </c>
      <c r="D9380" t="s">
        <v>48</v>
      </c>
      <c r="E9380" t="s">
        <v>49</v>
      </c>
      <c r="F9380" t="s">
        <v>68</v>
      </c>
      <c r="G9380" t="s">
        <v>138</v>
      </c>
      <c r="H9380" t="s">
        <v>146</v>
      </c>
      <c r="I9380">
        <v>85.000000000000014</v>
      </c>
      <c r="J9380">
        <v>800</v>
      </c>
      <c r="K9380">
        <v>68000</v>
      </c>
      <c r="L9380" t="s">
        <v>16</v>
      </c>
      <c r="M9380" t="s">
        <v>140</v>
      </c>
      <c r="N9380" t="s">
        <v>143</v>
      </c>
      <c r="O9380">
        <v>12</v>
      </c>
      <c r="P9380">
        <v>2021</v>
      </c>
    </row>
    <row r="9381" spans="1:16" x14ac:dyDescent="0.25">
      <c r="A9381" t="s">
        <v>25</v>
      </c>
      <c r="B9381">
        <v>1128299</v>
      </c>
      <c r="C9381" s="1">
        <v>44546</v>
      </c>
      <c r="D9381" t="s">
        <v>48</v>
      </c>
      <c r="E9381" t="s">
        <v>49</v>
      </c>
      <c r="F9381" t="s">
        <v>68</v>
      </c>
      <c r="G9381" t="s">
        <v>138</v>
      </c>
      <c r="H9381" t="s">
        <v>144</v>
      </c>
      <c r="I9381">
        <v>72</v>
      </c>
      <c r="J9381">
        <v>216</v>
      </c>
      <c r="K9381">
        <v>15552</v>
      </c>
      <c r="L9381" t="s">
        <v>83</v>
      </c>
      <c r="M9381" t="s">
        <v>140</v>
      </c>
      <c r="N9381" t="s">
        <v>143</v>
      </c>
      <c r="O9381">
        <v>12</v>
      </c>
      <c r="P9381">
        <v>2021</v>
      </c>
    </row>
    <row r="9382" spans="1:16" x14ac:dyDescent="0.25">
      <c r="A9382" t="s">
        <v>25</v>
      </c>
      <c r="B9382">
        <v>1128299</v>
      </c>
      <c r="C9382" s="1">
        <v>44546</v>
      </c>
      <c r="D9382" t="s">
        <v>48</v>
      </c>
      <c r="E9382" t="s">
        <v>49</v>
      </c>
      <c r="F9382" t="s">
        <v>68</v>
      </c>
      <c r="G9382" t="s">
        <v>138</v>
      </c>
      <c r="H9382" t="s">
        <v>146</v>
      </c>
      <c r="I9382">
        <v>82</v>
      </c>
      <c r="J9382">
        <v>200</v>
      </c>
      <c r="K9382">
        <v>16400</v>
      </c>
      <c r="L9382" t="s">
        <v>83</v>
      </c>
      <c r="M9382" t="s">
        <v>140</v>
      </c>
      <c r="N9382" t="s">
        <v>143</v>
      </c>
      <c r="O9382">
        <v>12</v>
      </c>
      <c r="P9382">
        <v>2021</v>
      </c>
    </row>
    <row r="9383" spans="1:16" x14ac:dyDescent="0.25">
      <c r="A9383" t="s">
        <v>25</v>
      </c>
      <c r="B9383">
        <v>1128299</v>
      </c>
      <c r="C9383" s="1">
        <v>44546</v>
      </c>
      <c r="D9383" t="s">
        <v>48</v>
      </c>
      <c r="E9383" t="s">
        <v>49</v>
      </c>
      <c r="F9383" t="s">
        <v>68</v>
      </c>
      <c r="G9383" t="s">
        <v>138</v>
      </c>
      <c r="H9383" t="s">
        <v>144</v>
      </c>
      <c r="I9383">
        <v>58</v>
      </c>
      <c r="J9383">
        <v>280</v>
      </c>
      <c r="K9383">
        <v>16240</v>
      </c>
      <c r="L9383" t="s">
        <v>24</v>
      </c>
      <c r="M9383" t="s">
        <v>140</v>
      </c>
      <c r="N9383" t="s">
        <v>143</v>
      </c>
      <c r="O9383">
        <v>12</v>
      </c>
      <c r="P9383">
        <v>2021</v>
      </c>
    </row>
    <row r="9384" spans="1:16" x14ac:dyDescent="0.25">
      <c r="A9384" t="s">
        <v>25</v>
      </c>
      <c r="B9384">
        <v>1128299</v>
      </c>
      <c r="C9384" s="1">
        <v>44546</v>
      </c>
      <c r="D9384" t="s">
        <v>48</v>
      </c>
      <c r="E9384" t="s">
        <v>49</v>
      </c>
      <c r="F9384" t="s">
        <v>68</v>
      </c>
      <c r="G9384" t="s">
        <v>138</v>
      </c>
      <c r="H9384" t="s">
        <v>146</v>
      </c>
      <c r="I9384">
        <v>55</v>
      </c>
      <c r="J9384">
        <v>256</v>
      </c>
      <c r="K9384">
        <v>14080</v>
      </c>
      <c r="L9384" t="s">
        <v>24</v>
      </c>
      <c r="M9384" t="s">
        <v>140</v>
      </c>
      <c r="N9384" t="s">
        <v>143</v>
      </c>
      <c r="O9384">
        <v>12</v>
      </c>
      <c r="P9384">
        <v>2021</v>
      </c>
    </row>
    <row r="9385" spans="1:16" x14ac:dyDescent="0.25">
      <c r="A9385" t="s">
        <v>30</v>
      </c>
      <c r="B9385">
        <v>1128299</v>
      </c>
      <c r="C9385" s="1">
        <v>44546</v>
      </c>
      <c r="D9385" t="s">
        <v>27</v>
      </c>
      <c r="E9385" t="s">
        <v>81</v>
      </c>
      <c r="F9385" t="s">
        <v>82</v>
      </c>
      <c r="G9385" t="s">
        <v>138</v>
      </c>
      <c r="H9385" t="s">
        <v>144</v>
      </c>
      <c r="I9385">
        <v>46</v>
      </c>
      <c r="J9385">
        <v>272</v>
      </c>
      <c r="K9385">
        <v>12512</v>
      </c>
      <c r="L9385" t="s">
        <v>24</v>
      </c>
      <c r="M9385" t="s">
        <v>140</v>
      </c>
      <c r="N9385" t="s">
        <v>143</v>
      </c>
      <c r="O9385">
        <v>12</v>
      </c>
      <c r="P9385">
        <v>2021</v>
      </c>
    </row>
    <row r="9386" spans="1:16" x14ac:dyDescent="0.25">
      <c r="A9386" t="s">
        <v>30</v>
      </c>
      <c r="B9386">
        <v>1128299</v>
      </c>
      <c r="C9386" s="1">
        <v>44546</v>
      </c>
      <c r="D9386" t="s">
        <v>27</v>
      </c>
      <c r="E9386" t="s">
        <v>81</v>
      </c>
      <c r="F9386" t="s">
        <v>82</v>
      </c>
      <c r="G9386" t="s">
        <v>138</v>
      </c>
      <c r="H9386" t="s">
        <v>146</v>
      </c>
      <c r="I9386">
        <v>52</v>
      </c>
      <c r="J9386">
        <v>248</v>
      </c>
      <c r="K9386">
        <v>12896</v>
      </c>
      <c r="L9386" t="s">
        <v>24</v>
      </c>
      <c r="M9386" t="s">
        <v>140</v>
      </c>
      <c r="N9386" t="s">
        <v>143</v>
      </c>
      <c r="O9386">
        <v>12</v>
      </c>
      <c r="P9386">
        <v>2021</v>
      </c>
    </row>
    <row r="9387" spans="1:16" x14ac:dyDescent="0.25">
      <c r="A9387" t="s">
        <v>30</v>
      </c>
      <c r="B9387">
        <v>1128299</v>
      </c>
      <c r="C9387" s="1">
        <v>44546</v>
      </c>
      <c r="D9387" t="s">
        <v>27</v>
      </c>
      <c r="E9387" t="s">
        <v>81</v>
      </c>
      <c r="F9387" t="s">
        <v>82</v>
      </c>
      <c r="G9387" t="s">
        <v>138</v>
      </c>
      <c r="H9387" t="s">
        <v>144</v>
      </c>
      <c r="I9387">
        <v>70.000000000000014</v>
      </c>
      <c r="J9387">
        <v>800</v>
      </c>
      <c r="K9387">
        <v>56000</v>
      </c>
      <c r="L9387" t="s">
        <v>83</v>
      </c>
      <c r="M9387" t="s">
        <v>140</v>
      </c>
      <c r="N9387" t="s">
        <v>143</v>
      </c>
      <c r="O9387">
        <v>12</v>
      </c>
      <c r="P9387">
        <v>2021</v>
      </c>
    </row>
    <row r="9388" spans="1:16" x14ac:dyDescent="0.25">
      <c r="A9388" t="s">
        <v>30</v>
      </c>
      <c r="B9388">
        <v>1128299</v>
      </c>
      <c r="C9388" s="1">
        <v>44546</v>
      </c>
      <c r="D9388" t="s">
        <v>27</v>
      </c>
      <c r="E9388" t="s">
        <v>81</v>
      </c>
      <c r="F9388" t="s">
        <v>82</v>
      </c>
      <c r="G9388" t="s">
        <v>138</v>
      </c>
      <c r="H9388" t="s">
        <v>146</v>
      </c>
      <c r="I9388">
        <v>80.000000000000028</v>
      </c>
      <c r="J9388">
        <v>800</v>
      </c>
      <c r="K9388">
        <v>64000</v>
      </c>
      <c r="L9388" t="s">
        <v>83</v>
      </c>
      <c r="M9388" t="s">
        <v>140</v>
      </c>
      <c r="N9388" t="s">
        <v>143</v>
      </c>
      <c r="O9388">
        <v>12</v>
      </c>
      <c r="P9388">
        <v>2021</v>
      </c>
    </row>
    <row r="9389" spans="1:16" x14ac:dyDescent="0.25">
      <c r="A9389" t="s">
        <v>30</v>
      </c>
      <c r="B9389">
        <v>1128299</v>
      </c>
      <c r="C9389" s="1">
        <v>44546</v>
      </c>
      <c r="D9389" t="s">
        <v>27</v>
      </c>
      <c r="E9389" t="s">
        <v>81</v>
      </c>
      <c r="F9389" t="s">
        <v>82</v>
      </c>
      <c r="G9389" t="s">
        <v>138</v>
      </c>
      <c r="H9389" t="s">
        <v>144</v>
      </c>
      <c r="I9389">
        <v>69</v>
      </c>
      <c r="J9389">
        <v>240</v>
      </c>
      <c r="K9389">
        <v>16560</v>
      </c>
      <c r="L9389" t="s">
        <v>83</v>
      </c>
      <c r="M9389" t="s">
        <v>140</v>
      </c>
      <c r="N9389" t="s">
        <v>143</v>
      </c>
      <c r="O9389">
        <v>12</v>
      </c>
      <c r="P9389">
        <v>2021</v>
      </c>
    </row>
    <row r="9390" spans="1:16" x14ac:dyDescent="0.25">
      <c r="A9390" t="s">
        <v>30</v>
      </c>
      <c r="B9390">
        <v>1128299</v>
      </c>
      <c r="C9390" s="1">
        <v>44546</v>
      </c>
      <c r="D9390" t="s">
        <v>27</v>
      </c>
      <c r="E9390" t="s">
        <v>81</v>
      </c>
      <c r="F9390" t="s">
        <v>82</v>
      </c>
      <c r="G9390" t="s">
        <v>138</v>
      </c>
      <c r="H9390" t="s">
        <v>146</v>
      </c>
      <c r="I9390">
        <v>72</v>
      </c>
      <c r="J9390">
        <v>216</v>
      </c>
      <c r="K9390">
        <v>15552</v>
      </c>
      <c r="L9390" t="s">
        <v>83</v>
      </c>
      <c r="M9390" t="s">
        <v>140</v>
      </c>
      <c r="N9390" t="s">
        <v>143</v>
      </c>
      <c r="O9390">
        <v>12</v>
      </c>
      <c r="P9390">
        <v>2021</v>
      </c>
    </row>
    <row r="9391" spans="1:16" x14ac:dyDescent="0.25">
      <c r="A9391" t="s">
        <v>12</v>
      </c>
      <c r="B9391">
        <v>1128299</v>
      </c>
      <c r="C9391" s="1">
        <v>44546</v>
      </c>
      <c r="D9391" t="s">
        <v>27</v>
      </c>
      <c r="E9391" t="s">
        <v>81</v>
      </c>
      <c r="F9391" t="s">
        <v>82</v>
      </c>
      <c r="G9391" t="s">
        <v>142</v>
      </c>
      <c r="H9391" t="s">
        <v>144</v>
      </c>
      <c r="I9391">
        <v>75.000000000000028</v>
      </c>
      <c r="J9391">
        <v>600</v>
      </c>
      <c r="K9391">
        <v>45000</v>
      </c>
      <c r="L9391" t="s">
        <v>83</v>
      </c>
      <c r="M9391" t="s">
        <v>140</v>
      </c>
      <c r="N9391" t="s">
        <v>143</v>
      </c>
      <c r="O9391">
        <v>12</v>
      </c>
      <c r="P9391">
        <v>2021</v>
      </c>
    </row>
    <row r="9392" spans="1:16" x14ac:dyDescent="0.25">
      <c r="A9392" t="s">
        <v>12</v>
      </c>
      <c r="B9392">
        <v>1128299</v>
      </c>
      <c r="C9392" s="1">
        <v>44546</v>
      </c>
      <c r="D9392" t="s">
        <v>27</v>
      </c>
      <c r="E9392" t="s">
        <v>81</v>
      </c>
      <c r="F9392" t="s">
        <v>82</v>
      </c>
      <c r="G9392" t="s">
        <v>142</v>
      </c>
      <c r="H9392" t="s">
        <v>146</v>
      </c>
      <c r="I9392">
        <v>75.000000000000028</v>
      </c>
      <c r="J9392">
        <v>600</v>
      </c>
      <c r="K9392">
        <v>45000</v>
      </c>
      <c r="L9392" t="s">
        <v>83</v>
      </c>
      <c r="M9392" t="s">
        <v>140</v>
      </c>
      <c r="N9392" t="s">
        <v>143</v>
      </c>
      <c r="O9392">
        <v>12</v>
      </c>
      <c r="P9392">
        <v>2021</v>
      </c>
    </row>
    <row r="9393" spans="1:16" x14ac:dyDescent="0.25">
      <c r="A9393" t="s">
        <v>12</v>
      </c>
      <c r="B9393">
        <v>1128299</v>
      </c>
      <c r="C9393" s="1">
        <v>44546</v>
      </c>
      <c r="D9393" t="s">
        <v>27</v>
      </c>
      <c r="E9393" t="s">
        <v>81</v>
      </c>
      <c r="F9393" t="s">
        <v>82</v>
      </c>
      <c r="G9393" t="s">
        <v>138</v>
      </c>
      <c r="H9393" t="s">
        <v>139</v>
      </c>
      <c r="I9393">
        <v>85.000000000000014</v>
      </c>
      <c r="J9393">
        <v>525</v>
      </c>
      <c r="K9393">
        <v>44625</v>
      </c>
      <c r="L9393" t="s">
        <v>83</v>
      </c>
      <c r="M9393" t="s">
        <v>140</v>
      </c>
      <c r="N9393" t="s">
        <v>143</v>
      </c>
      <c r="O9393">
        <v>12</v>
      </c>
      <c r="P9393">
        <v>2021</v>
      </c>
    </row>
    <row r="9394" spans="1:16" x14ac:dyDescent="0.25">
      <c r="A9394" t="s">
        <v>12</v>
      </c>
      <c r="B9394">
        <v>1128299</v>
      </c>
      <c r="C9394" s="1">
        <v>44546</v>
      </c>
      <c r="D9394" t="s">
        <v>27</v>
      </c>
      <c r="E9394" t="s">
        <v>81</v>
      </c>
      <c r="F9394" t="s">
        <v>82</v>
      </c>
      <c r="G9394" t="s">
        <v>142</v>
      </c>
      <c r="H9394" t="s">
        <v>139</v>
      </c>
      <c r="I9394">
        <v>90.000000000000028</v>
      </c>
      <c r="J9394">
        <v>625</v>
      </c>
      <c r="K9394">
        <v>56250</v>
      </c>
      <c r="L9394" t="s">
        <v>83</v>
      </c>
      <c r="M9394" t="s">
        <v>140</v>
      </c>
      <c r="N9394" t="s">
        <v>143</v>
      </c>
      <c r="O9394">
        <v>12</v>
      </c>
      <c r="P9394">
        <v>2021</v>
      </c>
    </row>
    <row r="9395" spans="1:16" x14ac:dyDescent="0.25">
      <c r="A9395" t="s">
        <v>12</v>
      </c>
      <c r="B9395">
        <v>1128299</v>
      </c>
      <c r="C9395" s="1">
        <v>44546</v>
      </c>
      <c r="D9395" t="s">
        <v>27</v>
      </c>
      <c r="E9395" t="s">
        <v>81</v>
      </c>
      <c r="F9395" t="s">
        <v>82</v>
      </c>
      <c r="G9395" t="s">
        <v>142</v>
      </c>
      <c r="H9395" t="s">
        <v>144</v>
      </c>
      <c r="I9395">
        <v>69</v>
      </c>
      <c r="J9395">
        <v>162</v>
      </c>
      <c r="K9395">
        <v>11178</v>
      </c>
      <c r="L9395" t="s">
        <v>83</v>
      </c>
      <c r="M9395" t="s">
        <v>140</v>
      </c>
      <c r="N9395" t="s">
        <v>143</v>
      </c>
      <c r="O9395">
        <v>12</v>
      </c>
      <c r="P9395">
        <v>2021</v>
      </c>
    </row>
    <row r="9396" spans="1:16" x14ac:dyDescent="0.25">
      <c r="A9396" t="s">
        <v>12</v>
      </c>
      <c r="B9396">
        <v>1128299</v>
      </c>
      <c r="C9396" s="1">
        <v>44546</v>
      </c>
      <c r="D9396" t="s">
        <v>27</v>
      </c>
      <c r="E9396" t="s">
        <v>81</v>
      </c>
      <c r="F9396" t="s">
        <v>82</v>
      </c>
      <c r="G9396" t="s">
        <v>142</v>
      </c>
      <c r="H9396" t="s">
        <v>146</v>
      </c>
      <c r="I9396">
        <v>72</v>
      </c>
      <c r="J9396">
        <v>156</v>
      </c>
      <c r="K9396">
        <v>11232</v>
      </c>
      <c r="L9396" t="s">
        <v>83</v>
      </c>
      <c r="M9396" t="s">
        <v>140</v>
      </c>
      <c r="N9396" t="s">
        <v>143</v>
      </c>
      <c r="O9396">
        <v>12</v>
      </c>
      <c r="P9396">
        <v>2021</v>
      </c>
    </row>
    <row r="9397" spans="1:16" x14ac:dyDescent="0.25">
      <c r="A9397" t="s">
        <v>12</v>
      </c>
      <c r="B9397">
        <v>1128299</v>
      </c>
      <c r="C9397" s="1">
        <v>44546</v>
      </c>
      <c r="D9397" t="s">
        <v>27</v>
      </c>
      <c r="E9397" t="s">
        <v>81</v>
      </c>
      <c r="F9397" t="s">
        <v>82</v>
      </c>
      <c r="G9397" t="s">
        <v>138</v>
      </c>
      <c r="H9397" t="s">
        <v>139</v>
      </c>
      <c r="I9397">
        <v>82</v>
      </c>
      <c r="J9397">
        <v>131</v>
      </c>
      <c r="K9397">
        <v>10742</v>
      </c>
      <c r="L9397" t="s">
        <v>83</v>
      </c>
      <c r="M9397" t="s">
        <v>140</v>
      </c>
      <c r="N9397" t="s">
        <v>143</v>
      </c>
      <c r="O9397">
        <v>12</v>
      </c>
      <c r="P9397">
        <v>2021</v>
      </c>
    </row>
    <row r="9398" spans="1:16" x14ac:dyDescent="0.25">
      <c r="A9398" t="s">
        <v>12</v>
      </c>
      <c r="B9398">
        <v>1128299</v>
      </c>
      <c r="C9398" s="1">
        <v>44546</v>
      </c>
      <c r="D9398" t="s">
        <v>27</v>
      </c>
      <c r="E9398" t="s">
        <v>81</v>
      </c>
      <c r="F9398" t="s">
        <v>82</v>
      </c>
      <c r="G9398" t="s">
        <v>142</v>
      </c>
      <c r="H9398" t="s">
        <v>139</v>
      </c>
      <c r="I9398">
        <v>87</v>
      </c>
      <c r="J9398">
        <v>175</v>
      </c>
      <c r="K9398">
        <v>15225</v>
      </c>
      <c r="L9398" t="s">
        <v>83</v>
      </c>
      <c r="M9398" t="s">
        <v>140</v>
      </c>
      <c r="N9398" t="s">
        <v>143</v>
      </c>
      <c r="O9398">
        <v>12</v>
      </c>
      <c r="P9398">
        <v>2021</v>
      </c>
    </row>
    <row r="9399" spans="1:16" x14ac:dyDescent="0.25">
      <c r="A9399" t="s">
        <v>12</v>
      </c>
      <c r="B9399">
        <v>1128299</v>
      </c>
      <c r="C9399" s="1">
        <v>44546</v>
      </c>
      <c r="D9399" t="s">
        <v>27</v>
      </c>
      <c r="E9399" t="s">
        <v>81</v>
      </c>
      <c r="F9399" t="s">
        <v>82</v>
      </c>
      <c r="G9399" t="s">
        <v>142</v>
      </c>
      <c r="H9399" t="s">
        <v>144</v>
      </c>
      <c r="I9399">
        <v>53</v>
      </c>
      <c r="J9399">
        <v>192</v>
      </c>
      <c r="K9399">
        <v>10176</v>
      </c>
      <c r="L9399" t="s">
        <v>24</v>
      </c>
      <c r="M9399" t="s">
        <v>140</v>
      </c>
      <c r="N9399" t="s">
        <v>143</v>
      </c>
      <c r="O9399">
        <v>12</v>
      </c>
      <c r="P9399">
        <v>2021</v>
      </c>
    </row>
    <row r="9400" spans="1:16" x14ac:dyDescent="0.25">
      <c r="A9400" t="s">
        <v>12</v>
      </c>
      <c r="B9400">
        <v>1128299</v>
      </c>
      <c r="C9400" s="1">
        <v>44546</v>
      </c>
      <c r="D9400" t="s">
        <v>27</v>
      </c>
      <c r="E9400" t="s">
        <v>81</v>
      </c>
      <c r="F9400" t="s">
        <v>82</v>
      </c>
      <c r="G9400" t="s">
        <v>142</v>
      </c>
      <c r="H9400" t="s">
        <v>146</v>
      </c>
      <c r="I9400">
        <v>53</v>
      </c>
      <c r="J9400">
        <v>192</v>
      </c>
      <c r="K9400">
        <v>10176</v>
      </c>
      <c r="L9400" t="s">
        <v>24</v>
      </c>
      <c r="M9400" t="s">
        <v>140</v>
      </c>
      <c r="N9400" t="s">
        <v>143</v>
      </c>
      <c r="O9400">
        <v>12</v>
      </c>
      <c r="P9400">
        <v>2021</v>
      </c>
    </row>
    <row r="9401" spans="1:16" x14ac:dyDescent="0.25">
      <c r="A9401" t="s">
        <v>12</v>
      </c>
      <c r="B9401">
        <v>1128299</v>
      </c>
      <c r="C9401" s="1">
        <v>44546</v>
      </c>
      <c r="D9401" t="s">
        <v>27</v>
      </c>
      <c r="E9401" t="s">
        <v>81</v>
      </c>
      <c r="F9401" t="s">
        <v>82</v>
      </c>
      <c r="G9401" t="s">
        <v>138</v>
      </c>
      <c r="H9401" t="s">
        <v>139</v>
      </c>
      <c r="I9401">
        <v>55</v>
      </c>
      <c r="J9401">
        <v>168</v>
      </c>
      <c r="K9401">
        <v>9240</v>
      </c>
      <c r="L9401" t="s">
        <v>24</v>
      </c>
      <c r="M9401" t="s">
        <v>140</v>
      </c>
      <c r="N9401" t="s">
        <v>143</v>
      </c>
      <c r="O9401">
        <v>12</v>
      </c>
      <c r="P9401">
        <v>2021</v>
      </c>
    </row>
    <row r="9402" spans="1:16" x14ac:dyDescent="0.25">
      <c r="A9402" t="s">
        <v>12</v>
      </c>
      <c r="B9402">
        <v>1128299</v>
      </c>
      <c r="C9402" s="1">
        <v>44546</v>
      </c>
      <c r="D9402" t="s">
        <v>27</v>
      </c>
      <c r="E9402" t="s">
        <v>81</v>
      </c>
      <c r="F9402" t="s">
        <v>82</v>
      </c>
      <c r="G9402" t="s">
        <v>142</v>
      </c>
      <c r="H9402" t="s">
        <v>139</v>
      </c>
      <c r="I9402">
        <v>59</v>
      </c>
      <c r="J9402">
        <v>194</v>
      </c>
      <c r="K9402">
        <v>11446</v>
      </c>
      <c r="L9402" t="s">
        <v>24</v>
      </c>
      <c r="M9402" t="s">
        <v>140</v>
      </c>
      <c r="N9402" t="s">
        <v>143</v>
      </c>
      <c r="O9402">
        <v>12</v>
      </c>
      <c r="P9402">
        <v>2021</v>
      </c>
    </row>
    <row r="9403" spans="1:16" x14ac:dyDescent="0.25">
      <c r="A9403" t="s">
        <v>12</v>
      </c>
      <c r="B9403">
        <v>1185732</v>
      </c>
      <c r="C9403" s="1">
        <v>44547</v>
      </c>
      <c r="D9403" t="s">
        <v>13</v>
      </c>
      <c r="E9403" t="s">
        <v>40</v>
      </c>
      <c r="F9403" t="s">
        <v>41</v>
      </c>
      <c r="G9403" t="s">
        <v>142</v>
      </c>
      <c r="H9403" t="s">
        <v>144</v>
      </c>
      <c r="I9403">
        <v>50</v>
      </c>
      <c r="J9403">
        <v>125</v>
      </c>
      <c r="K9403">
        <v>6250</v>
      </c>
      <c r="L9403" t="s">
        <v>24</v>
      </c>
      <c r="M9403" t="s">
        <v>140</v>
      </c>
      <c r="N9403" t="s">
        <v>145</v>
      </c>
      <c r="O9403">
        <v>12</v>
      </c>
      <c r="P9403">
        <v>2021</v>
      </c>
    </row>
    <row r="9404" spans="1:16" x14ac:dyDescent="0.25">
      <c r="A9404" t="s">
        <v>12</v>
      </c>
      <c r="B9404">
        <v>1185732</v>
      </c>
      <c r="C9404" s="1">
        <v>44547</v>
      </c>
      <c r="D9404" t="s">
        <v>13</v>
      </c>
      <c r="E9404" t="s">
        <v>40</v>
      </c>
      <c r="F9404" t="s">
        <v>41</v>
      </c>
      <c r="G9404" t="s">
        <v>142</v>
      </c>
      <c r="H9404" t="s">
        <v>144</v>
      </c>
      <c r="I9404">
        <v>48</v>
      </c>
      <c r="J9404">
        <v>34</v>
      </c>
      <c r="K9404">
        <v>1632</v>
      </c>
      <c r="L9404" t="s">
        <v>83</v>
      </c>
      <c r="M9404" t="s">
        <v>140</v>
      </c>
      <c r="N9404" t="s">
        <v>145</v>
      </c>
      <c r="O9404">
        <v>12</v>
      </c>
      <c r="P9404">
        <v>2021</v>
      </c>
    </row>
    <row r="9405" spans="1:16" x14ac:dyDescent="0.25">
      <c r="A9405" t="s">
        <v>12</v>
      </c>
      <c r="B9405">
        <v>1185732</v>
      </c>
      <c r="C9405" s="1">
        <v>44547</v>
      </c>
      <c r="D9405" t="s">
        <v>13</v>
      </c>
      <c r="E9405" t="s">
        <v>40</v>
      </c>
      <c r="F9405" t="s">
        <v>41</v>
      </c>
      <c r="G9405" t="s">
        <v>142</v>
      </c>
      <c r="H9405" t="s">
        <v>144</v>
      </c>
      <c r="I9405">
        <v>38</v>
      </c>
      <c r="J9405">
        <v>38</v>
      </c>
      <c r="K9405">
        <v>1444</v>
      </c>
      <c r="L9405" t="s">
        <v>24</v>
      </c>
      <c r="M9405" t="s">
        <v>140</v>
      </c>
      <c r="N9405" t="s">
        <v>145</v>
      </c>
      <c r="O9405">
        <v>12</v>
      </c>
      <c r="P9405">
        <v>2021</v>
      </c>
    </row>
    <row r="9406" spans="1:16" x14ac:dyDescent="0.25">
      <c r="A9406" t="s">
        <v>12</v>
      </c>
      <c r="B9406">
        <v>1185732</v>
      </c>
      <c r="C9406" s="1">
        <v>44547</v>
      </c>
      <c r="D9406" t="s">
        <v>13</v>
      </c>
      <c r="E9406" t="s">
        <v>133</v>
      </c>
      <c r="F9406" t="s">
        <v>134</v>
      </c>
      <c r="G9406" t="s">
        <v>138</v>
      </c>
      <c r="H9406" t="s">
        <v>144</v>
      </c>
      <c r="I9406">
        <v>75.000000000000014</v>
      </c>
      <c r="J9406">
        <v>625</v>
      </c>
      <c r="K9406">
        <v>46875</v>
      </c>
      <c r="L9406" t="s">
        <v>24</v>
      </c>
      <c r="M9406" t="s">
        <v>140</v>
      </c>
      <c r="N9406" t="s">
        <v>145</v>
      </c>
      <c r="O9406">
        <v>12</v>
      </c>
      <c r="P9406">
        <v>2021</v>
      </c>
    </row>
    <row r="9407" spans="1:16" x14ac:dyDescent="0.25">
      <c r="A9407" t="s">
        <v>12</v>
      </c>
      <c r="B9407">
        <v>1185732</v>
      </c>
      <c r="C9407" s="1">
        <v>44547</v>
      </c>
      <c r="D9407" t="s">
        <v>13</v>
      </c>
      <c r="E9407" t="s">
        <v>133</v>
      </c>
      <c r="F9407" t="s">
        <v>134</v>
      </c>
      <c r="G9407" t="s">
        <v>138</v>
      </c>
      <c r="H9407" t="s">
        <v>146</v>
      </c>
      <c r="I9407">
        <v>65.000000000000014</v>
      </c>
      <c r="J9407">
        <v>425</v>
      </c>
      <c r="K9407">
        <v>27625</v>
      </c>
      <c r="L9407" t="s">
        <v>24</v>
      </c>
      <c r="M9407" t="s">
        <v>140</v>
      </c>
      <c r="N9407" t="s">
        <v>145</v>
      </c>
      <c r="O9407">
        <v>12</v>
      </c>
      <c r="P9407">
        <v>2021</v>
      </c>
    </row>
    <row r="9408" spans="1:16" x14ac:dyDescent="0.25">
      <c r="A9408" t="s">
        <v>12</v>
      </c>
      <c r="B9408">
        <v>1185732</v>
      </c>
      <c r="C9408" s="1">
        <v>44547</v>
      </c>
      <c r="D9408" t="s">
        <v>13</v>
      </c>
      <c r="E9408" t="s">
        <v>133</v>
      </c>
      <c r="F9408" t="s">
        <v>134</v>
      </c>
      <c r="G9408" t="s">
        <v>142</v>
      </c>
      <c r="H9408" t="s">
        <v>144</v>
      </c>
      <c r="I9408">
        <v>65.000000000000014</v>
      </c>
      <c r="J9408">
        <v>400</v>
      </c>
      <c r="K9408">
        <v>26000</v>
      </c>
      <c r="L9408" t="s">
        <v>24</v>
      </c>
      <c r="M9408" t="s">
        <v>140</v>
      </c>
      <c r="N9408" t="s">
        <v>145</v>
      </c>
      <c r="O9408">
        <v>12</v>
      </c>
      <c r="P9408">
        <v>2021</v>
      </c>
    </row>
    <row r="9409" spans="1:16" x14ac:dyDescent="0.25">
      <c r="A9409" t="s">
        <v>12</v>
      </c>
      <c r="B9409">
        <v>1185732</v>
      </c>
      <c r="C9409" s="1">
        <v>44547</v>
      </c>
      <c r="D9409" t="s">
        <v>13</v>
      </c>
      <c r="E9409" t="s">
        <v>133</v>
      </c>
      <c r="F9409" t="s">
        <v>134</v>
      </c>
      <c r="G9409" t="s">
        <v>142</v>
      </c>
      <c r="H9409" t="s">
        <v>146</v>
      </c>
      <c r="I9409">
        <v>65.000000000000014</v>
      </c>
      <c r="J9409">
        <v>350</v>
      </c>
      <c r="K9409">
        <v>22750</v>
      </c>
      <c r="L9409" t="s">
        <v>24</v>
      </c>
      <c r="M9409" t="s">
        <v>140</v>
      </c>
      <c r="N9409" t="s">
        <v>145</v>
      </c>
      <c r="O9409">
        <v>12</v>
      </c>
      <c r="P9409">
        <v>2021</v>
      </c>
    </row>
    <row r="9410" spans="1:16" x14ac:dyDescent="0.25">
      <c r="A9410" t="s">
        <v>12</v>
      </c>
      <c r="B9410">
        <v>1185732</v>
      </c>
      <c r="C9410" s="1">
        <v>44547</v>
      </c>
      <c r="D9410" t="s">
        <v>13</v>
      </c>
      <c r="E9410" t="s">
        <v>133</v>
      </c>
      <c r="F9410" t="s">
        <v>134</v>
      </c>
      <c r="G9410" t="s">
        <v>138</v>
      </c>
      <c r="H9410" t="s">
        <v>139</v>
      </c>
      <c r="I9410">
        <v>75.000000000000014</v>
      </c>
      <c r="J9410">
        <v>350</v>
      </c>
      <c r="K9410">
        <v>26250</v>
      </c>
      <c r="L9410" t="s">
        <v>24</v>
      </c>
      <c r="M9410" t="s">
        <v>140</v>
      </c>
      <c r="N9410" t="s">
        <v>145</v>
      </c>
      <c r="O9410">
        <v>12</v>
      </c>
      <c r="P9410">
        <v>2021</v>
      </c>
    </row>
    <row r="9411" spans="1:16" x14ac:dyDescent="0.25">
      <c r="A9411" t="s">
        <v>12</v>
      </c>
      <c r="B9411">
        <v>1185732</v>
      </c>
      <c r="C9411" s="1">
        <v>44547</v>
      </c>
      <c r="D9411" t="s">
        <v>13</v>
      </c>
      <c r="E9411" t="s">
        <v>133</v>
      </c>
      <c r="F9411" t="s">
        <v>134</v>
      </c>
      <c r="G9411" t="s">
        <v>142</v>
      </c>
      <c r="H9411" t="s">
        <v>139</v>
      </c>
      <c r="I9411">
        <v>80</v>
      </c>
      <c r="J9411">
        <v>450</v>
      </c>
      <c r="K9411">
        <v>36000</v>
      </c>
      <c r="L9411" t="s">
        <v>24</v>
      </c>
      <c r="M9411" t="s">
        <v>140</v>
      </c>
      <c r="N9411" t="s">
        <v>145</v>
      </c>
      <c r="O9411">
        <v>12</v>
      </c>
      <c r="P9411">
        <v>2021</v>
      </c>
    </row>
    <row r="9412" spans="1:16" x14ac:dyDescent="0.25">
      <c r="A9412" t="s">
        <v>12</v>
      </c>
      <c r="B9412">
        <v>1185732</v>
      </c>
      <c r="C9412" s="1">
        <v>44547</v>
      </c>
      <c r="D9412" t="s">
        <v>13</v>
      </c>
      <c r="E9412" t="s">
        <v>133</v>
      </c>
      <c r="F9412" t="s">
        <v>134</v>
      </c>
      <c r="G9412" t="s">
        <v>138</v>
      </c>
      <c r="H9412" t="s">
        <v>144</v>
      </c>
      <c r="I9412">
        <v>71</v>
      </c>
      <c r="J9412">
        <v>169</v>
      </c>
      <c r="K9412">
        <v>11999</v>
      </c>
      <c r="L9412" t="s">
        <v>83</v>
      </c>
      <c r="M9412" t="s">
        <v>140</v>
      </c>
      <c r="N9412" t="s">
        <v>145</v>
      </c>
      <c r="O9412">
        <v>12</v>
      </c>
      <c r="P9412">
        <v>2021</v>
      </c>
    </row>
    <row r="9413" spans="1:16" x14ac:dyDescent="0.25">
      <c r="A9413" t="s">
        <v>12</v>
      </c>
      <c r="B9413">
        <v>1185732</v>
      </c>
      <c r="C9413" s="1">
        <v>44547</v>
      </c>
      <c r="D9413" t="s">
        <v>13</v>
      </c>
      <c r="E9413" t="s">
        <v>133</v>
      </c>
      <c r="F9413" t="s">
        <v>134</v>
      </c>
      <c r="G9413" t="s">
        <v>138</v>
      </c>
      <c r="H9413" t="s">
        <v>146</v>
      </c>
      <c r="I9413">
        <v>59</v>
      </c>
      <c r="J9413">
        <v>115</v>
      </c>
      <c r="K9413">
        <v>6785</v>
      </c>
      <c r="L9413" t="s">
        <v>83</v>
      </c>
      <c r="M9413" t="s">
        <v>140</v>
      </c>
      <c r="N9413" t="s">
        <v>145</v>
      </c>
      <c r="O9413">
        <v>12</v>
      </c>
      <c r="P9413">
        <v>2021</v>
      </c>
    </row>
    <row r="9414" spans="1:16" x14ac:dyDescent="0.25">
      <c r="A9414" t="s">
        <v>12</v>
      </c>
      <c r="B9414">
        <v>1185732</v>
      </c>
      <c r="C9414" s="1">
        <v>44547</v>
      </c>
      <c r="D9414" t="s">
        <v>13</v>
      </c>
      <c r="E9414" t="s">
        <v>133</v>
      </c>
      <c r="F9414" t="s">
        <v>134</v>
      </c>
      <c r="G9414" t="s">
        <v>142</v>
      </c>
      <c r="H9414" t="s">
        <v>144</v>
      </c>
      <c r="I9414">
        <v>62</v>
      </c>
      <c r="J9414">
        <v>108</v>
      </c>
      <c r="K9414">
        <v>6696</v>
      </c>
      <c r="L9414" t="s">
        <v>83</v>
      </c>
      <c r="M9414" t="s">
        <v>140</v>
      </c>
      <c r="N9414" t="s">
        <v>145</v>
      </c>
      <c r="O9414">
        <v>12</v>
      </c>
      <c r="P9414">
        <v>2021</v>
      </c>
    </row>
    <row r="9415" spans="1:16" x14ac:dyDescent="0.25">
      <c r="A9415" t="s">
        <v>12</v>
      </c>
      <c r="B9415">
        <v>1185732</v>
      </c>
      <c r="C9415" s="1">
        <v>44547</v>
      </c>
      <c r="D9415" t="s">
        <v>13</v>
      </c>
      <c r="E9415" t="s">
        <v>133</v>
      </c>
      <c r="F9415" t="s">
        <v>134</v>
      </c>
      <c r="G9415" t="s">
        <v>142</v>
      </c>
      <c r="H9415" t="s">
        <v>146</v>
      </c>
      <c r="I9415">
        <v>62</v>
      </c>
      <c r="J9415">
        <v>88</v>
      </c>
      <c r="K9415">
        <v>5456</v>
      </c>
      <c r="L9415" t="s">
        <v>83</v>
      </c>
      <c r="M9415" t="s">
        <v>140</v>
      </c>
      <c r="N9415" t="s">
        <v>145</v>
      </c>
      <c r="O9415">
        <v>12</v>
      </c>
      <c r="P9415">
        <v>2021</v>
      </c>
    </row>
    <row r="9416" spans="1:16" x14ac:dyDescent="0.25">
      <c r="A9416" t="s">
        <v>12</v>
      </c>
      <c r="B9416">
        <v>1185732</v>
      </c>
      <c r="C9416" s="1">
        <v>44547</v>
      </c>
      <c r="D9416" t="s">
        <v>13</v>
      </c>
      <c r="E9416" t="s">
        <v>133</v>
      </c>
      <c r="F9416" t="s">
        <v>134</v>
      </c>
      <c r="G9416" t="s">
        <v>138</v>
      </c>
      <c r="H9416" t="s">
        <v>139</v>
      </c>
      <c r="I9416">
        <v>74</v>
      </c>
      <c r="J9416">
        <v>105</v>
      </c>
      <c r="K9416">
        <v>7770</v>
      </c>
      <c r="L9416" t="s">
        <v>83</v>
      </c>
      <c r="M9416" t="s">
        <v>140</v>
      </c>
      <c r="N9416" t="s">
        <v>145</v>
      </c>
      <c r="O9416">
        <v>12</v>
      </c>
      <c r="P9416">
        <v>2021</v>
      </c>
    </row>
    <row r="9417" spans="1:16" x14ac:dyDescent="0.25">
      <c r="A9417" t="s">
        <v>12</v>
      </c>
      <c r="B9417">
        <v>1185732</v>
      </c>
      <c r="C9417" s="1">
        <v>44547</v>
      </c>
      <c r="D9417" t="s">
        <v>13</v>
      </c>
      <c r="E9417" t="s">
        <v>133</v>
      </c>
      <c r="F9417" t="s">
        <v>134</v>
      </c>
      <c r="G9417" t="s">
        <v>142</v>
      </c>
      <c r="H9417" t="s">
        <v>139</v>
      </c>
      <c r="I9417">
        <v>74</v>
      </c>
      <c r="J9417">
        <v>117</v>
      </c>
      <c r="K9417">
        <v>8658</v>
      </c>
      <c r="L9417" t="s">
        <v>83</v>
      </c>
      <c r="M9417" t="s">
        <v>140</v>
      </c>
      <c r="N9417" t="s">
        <v>145</v>
      </c>
      <c r="O9417">
        <v>12</v>
      </c>
      <c r="P9417">
        <v>2021</v>
      </c>
    </row>
    <row r="9418" spans="1:16" x14ac:dyDescent="0.25">
      <c r="A9418" t="s">
        <v>12</v>
      </c>
      <c r="B9418">
        <v>1185732</v>
      </c>
      <c r="C9418" s="1">
        <v>44547</v>
      </c>
      <c r="D9418" t="s">
        <v>13</v>
      </c>
      <c r="E9418" t="s">
        <v>133</v>
      </c>
      <c r="F9418" t="s">
        <v>134</v>
      </c>
      <c r="G9418" t="s">
        <v>138</v>
      </c>
      <c r="H9418" t="s">
        <v>144</v>
      </c>
      <c r="I9418">
        <v>49</v>
      </c>
      <c r="J9418">
        <v>200</v>
      </c>
      <c r="K9418">
        <v>9800</v>
      </c>
      <c r="L9418" t="s">
        <v>24</v>
      </c>
      <c r="M9418" t="s">
        <v>140</v>
      </c>
      <c r="N9418" t="s">
        <v>145</v>
      </c>
      <c r="O9418">
        <v>12</v>
      </c>
      <c r="P9418">
        <v>2021</v>
      </c>
    </row>
    <row r="9419" spans="1:16" x14ac:dyDescent="0.25">
      <c r="A9419" t="s">
        <v>12</v>
      </c>
      <c r="B9419">
        <v>1185732</v>
      </c>
      <c r="C9419" s="1">
        <v>44547</v>
      </c>
      <c r="D9419" t="s">
        <v>13</v>
      </c>
      <c r="E9419" t="s">
        <v>133</v>
      </c>
      <c r="F9419" t="s">
        <v>134</v>
      </c>
      <c r="G9419" t="s">
        <v>138</v>
      </c>
      <c r="H9419" t="s">
        <v>146</v>
      </c>
      <c r="I9419">
        <v>49</v>
      </c>
      <c r="J9419">
        <v>128</v>
      </c>
      <c r="K9419">
        <v>6272</v>
      </c>
      <c r="L9419" t="s">
        <v>24</v>
      </c>
      <c r="M9419" t="s">
        <v>140</v>
      </c>
      <c r="N9419" t="s">
        <v>145</v>
      </c>
      <c r="O9419">
        <v>12</v>
      </c>
      <c r="P9419">
        <v>2021</v>
      </c>
    </row>
    <row r="9420" spans="1:16" x14ac:dyDescent="0.25">
      <c r="A9420" t="s">
        <v>12</v>
      </c>
      <c r="B9420">
        <v>1185732</v>
      </c>
      <c r="C9420" s="1">
        <v>44547</v>
      </c>
      <c r="D9420" t="s">
        <v>13</v>
      </c>
      <c r="E9420" t="s">
        <v>133</v>
      </c>
      <c r="F9420" t="s">
        <v>134</v>
      </c>
      <c r="G9420" t="s">
        <v>142</v>
      </c>
      <c r="H9420" t="s">
        <v>144</v>
      </c>
      <c r="I9420">
        <v>47</v>
      </c>
      <c r="J9420">
        <v>128</v>
      </c>
      <c r="K9420">
        <v>6016</v>
      </c>
      <c r="L9420" t="s">
        <v>24</v>
      </c>
      <c r="M9420" t="s">
        <v>140</v>
      </c>
      <c r="N9420" t="s">
        <v>145</v>
      </c>
      <c r="O9420">
        <v>12</v>
      </c>
      <c r="P9420">
        <v>2021</v>
      </c>
    </row>
    <row r="9421" spans="1:16" x14ac:dyDescent="0.25">
      <c r="A9421" t="s">
        <v>12</v>
      </c>
      <c r="B9421">
        <v>1185732</v>
      </c>
      <c r="C9421" s="1">
        <v>44547</v>
      </c>
      <c r="D9421" t="s">
        <v>13</v>
      </c>
      <c r="E9421" t="s">
        <v>133</v>
      </c>
      <c r="F9421" t="s">
        <v>134</v>
      </c>
      <c r="G9421" t="s">
        <v>142</v>
      </c>
      <c r="H9421" t="s">
        <v>146</v>
      </c>
      <c r="I9421">
        <v>49</v>
      </c>
      <c r="J9421">
        <v>116</v>
      </c>
      <c r="K9421">
        <v>5684</v>
      </c>
      <c r="L9421" t="s">
        <v>24</v>
      </c>
      <c r="M9421" t="s">
        <v>140</v>
      </c>
      <c r="N9421" t="s">
        <v>145</v>
      </c>
      <c r="O9421">
        <v>12</v>
      </c>
      <c r="P9421">
        <v>2021</v>
      </c>
    </row>
    <row r="9422" spans="1:16" x14ac:dyDescent="0.25">
      <c r="A9422" t="s">
        <v>12</v>
      </c>
      <c r="B9422">
        <v>1185732</v>
      </c>
      <c r="C9422" s="1">
        <v>44547</v>
      </c>
      <c r="D9422" t="s">
        <v>13</v>
      </c>
      <c r="E9422" t="s">
        <v>133</v>
      </c>
      <c r="F9422" t="s">
        <v>134</v>
      </c>
      <c r="G9422" t="s">
        <v>138</v>
      </c>
      <c r="H9422" t="s">
        <v>139</v>
      </c>
      <c r="I9422">
        <v>50</v>
      </c>
      <c r="J9422">
        <v>123</v>
      </c>
      <c r="K9422">
        <v>6150</v>
      </c>
      <c r="L9422" t="s">
        <v>24</v>
      </c>
      <c r="M9422" t="s">
        <v>140</v>
      </c>
      <c r="N9422" t="s">
        <v>145</v>
      </c>
      <c r="O9422">
        <v>12</v>
      </c>
      <c r="P9422">
        <v>2021</v>
      </c>
    </row>
    <row r="9423" spans="1:16" x14ac:dyDescent="0.25">
      <c r="A9423" t="s">
        <v>12</v>
      </c>
      <c r="B9423">
        <v>1185732</v>
      </c>
      <c r="C9423" s="1">
        <v>44547</v>
      </c>
      <c r="D9423" t="s">
        <v>13</v>
      </c>
      <c r="E9423" t="s">
        <v>133</v>
      </c>
      <c r="F9423" t="s">
        <v>134</v>
      </c>
      <c r="G9423" t="s">
        <v>142</v>
      </c>
      <c r="H9423" t="s">
        <v>139</v>
      </c>
      <c r="I9423">
        <v>61</v>
      </c>
      <c r="J9423">
        <v>144</v>
      </c>
      <c r="K9423">
        <v>8784</v>
      </c>
      <c r="L9423" t="s">
        <v>24</v>
      </c>
      <c r="M9423" t="s">
        <v>140</v>
      </c>
      <c r="N9423" t="s">
        <v>145</v>
      </c>
      <c r="O9423">
        <v>12</v>
      </c>
      <c r="P9423">
        <v>2021</v>
      </c>
    </row>
    <row r="9424" spans="1:16" x14ac:dyDescent="0.25">
      <c r="A9424" t="s">
        <v>61</v>
      </c>
      <c r="B9424">
        <v>1185732</v>
      </c>
      <c r="C9424" s="1">
        <v>44547</v>
      </c>
      <c r="D9424" t="s">
        <v>13</v>
      </c>
      <c r="E9424" t="s">
        <v>62</v>
      </c>
      <c r="F9424" t="s">
        <v>63</v>
      </c>
      <c r="G9424" t="s">
        <v>138</v>
      </c>
      <c r="H9424" t="s">
        <v>144</v>
      </c>
      <c r="I9424">
        <v>65</v>
      </c>
      <c r="J9424">
        <v>475</v>
      </c>
      <c r="K9424">
        <v>30875</v>
      </c>
      <c r="L9424" t="s">
        <v>24</v>
      </c>
      <c r="M9424" t="s">
        <v>140</v>
      </c>
      <c r="N9424" t="s">
        <v>145</v>
      </c>
      <c r="O9424">
        <v>12</v>
      </c>
      <c r="P9424">
        <v>2021</v>
      </c>
    </row>
    <row r="9425" spans="1:16" x14ac:dyDescent="0.25">
      <c r="A9425" t="s">
        <v>61</v>
      </c>
      <c r="B9425">
        <v>1185732</v>
      </c>
      <c r="C9425" s="1">
        <v>44547</v>
      </c>
      <c r="D9425" t="s">
        <v>13</v>
      </c>
      <c r="E9425" t="s">
        <v>62</v>
      </c>
      <c r="F9425" t="s">
        <v>63</v>
      </c>
      <c r="G9425" t="s">
        <v>138</v>
      </c>
      <c r="H9425" t="s">
        <v>146</v>
      </c>
      <c r="I9425">
        <v>55.000000000000007</v>
      </c>
      <c r="J9425">
        <v>275</v>
      </c>
      <c r="K9425">
        <v>15125</v>
      </c>
      <c r="L9425" t="s">
        <v>24</v>
      </c>
      <c r="M9425" t="s">
        <v>140</v>
      </c>
      <c r="N9425" t="s">
        <v>145</v>
      </c>
      <c r="O9425">
        <v>12</v>
      </c>
      <c r="P9425">
        <v>2021</v>
      </c>
    </row>
    <row r="9426" spans="1:16" x14ac:dyDescent="0.25">
      <c r="A9426" t="s">
        <v>61</v>
      </c>
      <c r="B9426">
        <v>1185732</v>
      </c>
      <c r="C9426" s="1">
        <v>44547</v>
      </c>
      <c r="D9426" t="s">
        <v>13</v>
      </c>
      <c r="E9426" t="s">
        <v>62</v>
      </c>
      <c r="F9426" t="s">
        <v>63</v>
      </c>
      <c r="G9426" t="s">
        <v>142</v>
      </c>
      <c r="H9426" t="s">
        <v>144</v>
      </c>
      <c r="I9426">
        <v>55.000000000000007</v>
      </c>
      <c r="J9426">
        <v>250</v>
      </c>
      <c r="K9426">
        <v>13750</v>
      </c>
      <c r="L9426" t="s">
        <v>24</v>
      </c>
      <c r="M9426" t="s">
        <v>140</v>
      </c>
      <c r="N9426" t="s">
        <v>145</v>
      </c>
      <c r="O9426">
        <v>12</v>
      </c>
      <c r="P9426">
        <v>2021</v>
      </c>
    </row>
    <row r="9427" spans="1:16" x14ac:dyDescent="0.25">
      <c r="A9427" t="s">
        <v>61</v>
      </c>
      <c r="B9427">
        <v>1185732</v>
      </c>
      <c r="C9427" s="1">
        <v>44547</v>
      </c>
      <c r="D9427" t="s">
        <v>13</v>
      </c>
      <c r="E9427" t="s">
        <v>62</v>
      </c>
      <c r="F9427" t="s">
        <v>63</v>
      </c>
      <c r="G9427" t="s">
        <v>142</v>
      </c>
      <c r="H9427" t="s">
        <v>146</v>
      </c>
      <c r="I9427">
        <v>55.000000000000007</v>
      </c>
      <c r="J9427">
        <v>200</v>
      </c>
      <c r="K9427">
        <v>11000</v>
      </c>
      <c r="L9427" t="s">
        <v>24</v>
      </c>
      <c r="M9427" t="s">
        <v>140</v>
      </c>
      <c r="N9427" t="s">
        <v>145</v>
      </c>
      <c r="O9427">
        <v>12</v>
      </c>
      <c r="P9427">
        <v>2021</v>
      </c>
    </row>
    <row r="9428" spans="1:16" x14ac:dyDescent="0.25">
      <c r="A9428" t="s">
        <v>61</v>
      </c>
      <c r="B9428">
        <v>1185732</v>
      </c>
      <c r="C9428" s="1">
        <v>44547</v>
      </c>
      <c r="D9428" t="s">
        <v>13</v>
      </c>
      <c r="E9428" t="s">
        <v>62</v>
      </c>
      <c r="F9428" t="s">
        <v>63</v>
      </c>
      <c r="G9428" t="s">
        <v>138</v>
      </c>
      <c r="H9428" t="s">
        <v>139</v>
      </c>
      <c r="I9428">
        <v>65</v>
      </c>
      <c r="J9428">
        <v>200</v>
      </c>
      <c r="K9428">
        <v>13000</v>
      </c>
      <c r="L9428" t="s">
        <v>24</v>
      </c>
      <c r="M9428" t="s">
        <v>140</v>
      </c>
      <c r="N9428" t="s">
        <v>145</v>
      </c>
      <c r="O9428">
        <v>12</v>
      </c>
      <c r="P9428">
        <v>2021</v>
      </c>
    </row>
    <row r="9429" spans="1:16" x14ac:dyDescent="0.25">
      <c r="A9429" t="s">
        <v>61</v>
      </c>
      <c r="B9429">
        <v>1185732</v>
      </c>
      <c r="C9429" s="1">
        <v>44547</v>
      </c>
      <c r="D9429" t="s">
        <v>13</v>
      </c>
      <c r="E9429" t="s">
        <v>62</v>
      </c>
      <c r="F9429" t="s">
        <v>63</v>
      </c>
      <c r="G9429" t="s">
        <v>142</v>
      </c>
      <c r="H9429" t="s">
        <v>139</v>
      </c>
      <c r="I9429">
        <v>70</v>
      </c>
      <c r="J9429">
        <v>300</v>
      </c>
      <c r="K9429">
        <v>21000</v>
      </c>
      <c r="L9429" t="s">
        <v>24</v>
      </c>
      <c r="M9429" t="s">
        <v>140</v>
      </c>
      <c r="N9429" t="s">
        <v>145</v>
      </c>
      <c r="O9429">
        <v>12</v>
      </c>
      <c r="P9429">
        <v>2021</v>
      </c>
    </row>
    <row r="9430" spans="1:16" x14ac:dyDescent="0.25">
      <c r="A9430" t="s">
        <v>61</v>
      </c>
      <c r="B9430">
        <v>1185732</v>
      </c>
      <c r="C9430" s="1">
        <v>44547</v>
      </c>
      <c r="D9430" t="s">
        <v>13</v>
      </c>
      <c r="E9430" t="s">
        <v>62</v>
      </c>
      <c r="F9430" t="s">
        <v>63</v>
      </c>
      <c r="G9430" t="s">
        <v>138</v>
      </c>
      <c r="H9430" t="s">
        <v>144</v>
      </c>
      <c r="I9430">
        <v>62</v>
      </c>
      <c r="J9430">
        <v>138</v>
      </c>
      <c r="K9430">
        <v>8556</v>
      </c>
      <c r="L9430" t="s">
        <v>83</v>
      </c>
      <c r="M9430" t="s">
        <v>140</v>
      </c>
      <c r="N9430" t="s">
        <v>145</v>
      </c>
      <c r="O9430">
        <v>12</v>
      </c>
      <c r="P9430">
        <v>2021</v>
      </c>
    </row>
    <row r="9431" spans="1:16" x14ac:dyDescent="0.25">
      <c r="A9431" t="s">
        <v>61</v>
      </c>
      <c r="B9431">
        <v>1185732</v>
      </c>
      <c r="C9431" s="1">
        <v>44547</v>
      </c>
      <c r="D9431" t="s">
        <v>13</v>
      </c>
      <c r="E9431" t="s">
        <v>62</v>
      </c>
      <c r="F9431" t="s">
        <v>63</v>
      </c>
      <c r="G9431" t="s">
        <v>138</v>
      </c>
      <c r="H9431" t="s">
        <v>146</v>
      </c>
      <c r="I9431">
        <v>53</v>
      </c>
      <c r="J9431">
        <v>74</v>
      </c>
      <c r="K9431">
        <v>3922</v>
      </c>
      <c r="L9431" t="s">
        <v>83</v>
      </c>
      <c r="M9431" t="s">
        <v>140</v>
      </c>
      <c r="N9431" t="s">
        <v>145</v>
      </c>
      <c r="O9431">
        <v>12</v>
      </c>
      <c r="P9431">
        <v>2021</v>
      </c>
    </row>
    <row r="9432" spans="1:16" x14ac:dyDescent="0.25">
      <c r="A9432" t="s">
        <v>61</v>
      </c>
      <c r="B9432">
        <v>1185732</v>
      </c>
      <c r="C9432" s="1">
        <v>44547</v>
      </c>
      <c r="D9432" t="s">
        <v>13</v>
      </c>
      <c r="E9432" t="s">
        <v>62</v>
      </c>
      <c r="F9432" t="s">
        <v>63</v>
      </c>
      <c r="G9432" t="s">
        <v>142</v>
      </c>
      <c r="H9432" t="s">
        <v>144</v>
      </c>
      <c r="I9432">
        <v>52</v>
      </c>
      <c r="J9432">
        <v>68</v>
      </c>
      <c r="K9432">
        <v>3536</v>
      </c>
      <c r="L9432" t="s">
        <v>83</v>
      </c>
      <c r="M9432" t="s">
        <v>140</v>
      </c>
      <c r="N9432" t="s">
        <v>145</v>
      </c>
      <c r="O9432">
        <v>12</v>
      </c>
      <c r="P9432">
        <v>2021</v>
      </c>
    </row>
    <row r="9433" spans="1:16" x14ac:dyDescent="0.25">
      <c r="A9433" t="s">
        <v>61</v>
      </c>
      <c r="B9433">
        <v>1185732</v>
      </c>
      <c r="C9433" s="1">
        <v>44547</v>
      </c>
      <c r="D9433" t="s">
        <v>13</v>
      </c>
      <c r="E9433" t="s">
        <v>62</v>
      </c>
      <c r="F9433" t="s">
        <v>63</v>
      </c>
      <c r="G9433" t="s">
        <v>142</v>
      </c>
      <c r="H9433" t="s">
        <v>146</v>
      </c>
      <c r="I9433">
        <v>52</v>
      </c>
      <c r="J9433">
        <v>50</v>
      </c>
      <c r="K9433">
        <v>2600</v>
      </c>
      <c r="L9433" t="s">
        <v>83</v>
      </c>
      <c r="M9433" t="s">
        <v>140</v>
      </c>
      <c r="N9433" t="s">
        <v>145</v>
      </c>
      <c r="O9433">
        <v>12</v>
      </c>
      <c r="P9433">
        <v>2021</v>
      </c>
    </row>
    <row r="9434" spans="1:16" x14ac:dyDescent="0.25">
      <c r="A9434" t="s">
        <v>61</v>
      </c>
      <c r="B9434">
        <v>1185732</v>
      </c>
      <c r="C9434" s="1">
        <v>44547</v>
      </c>
      <c r="D9434" t="s">
        <v>13</v>
      </c>
      <c r="E9434" t="s">
        <v>62</v>
      </c>
      <c r="F9434" t="s">
        <v>63</v>
      </c>
      <c r="G9434" t="s">
        <v>138</v>
      </c>
      <c r="H9434" t="s">
        <v>139</v>
      </c>
      <c r="I9434">
        <v>60</v>
      </c>
      <c r="J9434">
        <v>54</v>
      </c>
      <c r="K9434">
        <v>3240</v>
      </c>
      <c r="L9434" t="s">
        <v>83</v>
      </c>
      <c r="M9434" t="s">
        <v>140</v>
      </c>
      <c r="N9434" t="s">
        <v>145</v>
      </c>
      <c r="O9434">
        <v>12</v>
      </c>
      <c r="P9434">
        <v>2021</v>
      </c>
    </row>
    <row r="9435" spans="1:16" x14ac:dyDescent="0.25">
      <c r="A9435" t="s">
        <v>61</v>
      </c>
      <c r="B9435">
        <v>1185732</v>
      </c>
      <c r="C9435" s="1">
        <v>44547</v>
      </c>
      <c r="D9435" t="s">
        <v>13</v>
      </c>
      <c r="E9435" t="s">
        <v>62</v>
      </c>
      <c r="F9435" t="s">
        <v>63</v>
      </c>
      <c r="G9435" t="s">
        <v>142</v>
      </c>
      <c r="H9435" t="s">
        <v>139</v>
      </c>
      <c r="I9435">
        <v>69</v>
      </c>
      <c r="J9435">
        <v>75</v>
      </c>
      <c r="K9435">
        <v>5175</v>
      </c>
      <c r="L9435" t="s">
        <v>83</v>
      </c>
      <c r="M9435" t="s">
        <v>140</v>
      </c>
      <c r="N9435" t="s">
        <v>145</v>
      </c>
      <c r="O9435">
        <v>12</v>
      </c>
      <c r="P9435">
        <v>2021</v>
      </c>
    </row>
    <row r="9436" spans="1:16" x14ac:dyDescent="0.25">
      <c r="A9436" t="s">
        <v>30</v>
      </c>
      <c r="B9436">
        <v>1185732</v>
      </c>
      <c r="C9436" s="1">
        <v>44547</v>
      </c>
      <c r="D9436" t="s">
        <v>36</v>
      </c>
      <c r="E9436" t="s">
        <v>76</v>
      </c>
      <c r="F9436" t="s">
        <v>77</v>
      </c>
      <c r="G9436" t="s">
        <v>142</v>
      </c>
      <c r="H9436" t="s">
        <v>144</v>
      </c>
      <c r="I9436">
        <v>35</v>
      </c>
      <c r="J9436">
        <v>400</v>
      </c>
      <c r="K9436">
        <v>14000</v>
      </c>
      <c r="L9436" t="s">
        <v>16</v>
      </c>
      <c r="M9436" t="s">
        <v>140</v>
      </c>
      <c r="N9436" t="s">
        <v>145</v>
      </c>
      <c r="O9436">
        <v>12</v>
      </c>
      <c r="P9436">
        <v>2021</v>
      </c>
    </row>
    <row r="9437" spans="1:16" x14ac:dyDescent="0.25">
      <c r="A9437" t="s">
        <v>30</v>
      </c>
      <c r="B9437">
        <v>1185732</v>
      </c>
      <c r="C9437" s="1">
        <v>44547</v>
      </c>
      <c r="D9437" t="s">
        <v>36</v>
      </c>
      <c r="E9437" t="s">
        <v>76</v>
      </c>
      <c r="F9437" t="s">
        <v>77</v>
      </c>
      <c r="G9437" t="s">
        <v>142</v>
      </c>
      <c r="H9437" t="s">
        <v>146</v>
      </c>
      <c r="I9437">
        <v>35</v>
      </c>
      <c r="J9437">
        <v>350</v>
      </c>
      <c r="K9437">
        <v>12250</v>
      </c>
      <c r="L9437" t="s">
        <v>16</v>
      </c>
      <c r="M9437" t="s">
        <v>140</v>
      </c>
      <c r="N9437" t="s">
        <v>145</v>
      </c>
      <c r="O9437">
        <v>12</v>
      </c>
      <c r="P9437">
        <v>2021</v>
      </c>
    </row>
    <row r="9438" spans="1:16" x14ac:dyDescent="0.25">
      <c r="A9438" t="s">
        <v>30</v>
      </c>
      <c r="B9438">
        <v>1185732</v>
      </c>
      <c r="C9438" s="1">
        <v>44547</v>
      </c>
      <c r="D9438" t="s">
        <v>36</v>
      </c>
      <c r="E9438" t="s">
        <v>76</v>
      </c>
      <c r="F9438" t="s">
        <v>77</v>
      </c>
      <c r="G9438" t="s">
        <v>138</v>
      </c>
      <c r="H9438" t="s">
        <v>139</v>
      </c>
      <c r="I9438">
        <v>44.999999999999993</v>
      </c>
      <c r="J9438">
        <v>350</v>
      </c>
      <c r="K9438">
        <v>15750</v>
      </c>
      <c r="L9438" t="s">
        <v>16</v>
      </c>
      <c r="M9438" t="s">
        <v>140</v>
      </c>
      <c r="N9438" t="s">
        <v>145</v>
      </c>
      <c r="O9438">
        <v>12</v>
      </c>
      <c r="P9438">
        <v>2021</v>
      </c>
    </row>
    <row r="9439" spans="1:16" x14ac:dyDescent="0.25">
      <c r="A9439" t="s">
        <v>30</v>
      </c>
      <c r="B9439">
        <v>1185732</v>
      </c>
      <c r="C9439" s="1">
        <v>44547</v>
      </c>
      <c r="D9439" t="s">
        <v>36</v>
      </c>
      <c r="E9439" t="s">
        <v>76</v>
      </c>
      <c r="F9439" t="s">
        <v>77</v>
      </c>
      <c r="G9439" t="s">
        <v>142</v>
      </c>
      <c r="H9439" t="s">
        <v>139</v>
      </c>
      <c r="I9439">
        <v>49.999999999999986</v>
      </c>
      <c r="J9439">
        <v>450</v>
      </c>
      <c r="K9439">
        <v>22500</v>
      </c>
      <c r="L9439" t="s">
        <v>16</v>
      </c>
      <c r="M9439" t="s">
        <v>140</v>
      </c>
      <c r="N9439" t="s">
        <v>145</v>
      </c>
      <c r="O9439">
        <v>12</v>
      </c>
      <c r="P9439">
        <v>2021</v>
      </c>
    </row>
    <row r="9440" spans="1:16" x14ac:dyDescent="0.25">
      <c r="A9440" t="s">
        <v>30</v>
      </c>
      <c r="B9440">
        <v>1185732</v>
      </c>
      <c r="C9440" s="1">
        <v>44547</v>
      </c>
      <c r="D9440" t="s">
        <v>36</v>
      </c>
      <c r="E9440" t="s">
        <v>76</v>
      </c>
      <c r="F9440" t="s">
        <v>77</v>
      </c>
      <c r="G9440" t="s">
        <v>142</v>
      </c>
      <c r="H9440" t="s">
        <v>144</v>
      </c>
      <c r="I9440">
        <v>32</v>
      </c>
      <c r="J9440">
        <v>120</v>
      </c>
      <c r="K9440">
        <v>3840</v>
      </c>
      <c r="L9440" t="s">
        <v>83</v>
      </c>
      <c r="M9440" t="s">
        <v>140</v>
      </c>
      <c r="N9440" t="s">
        <v>145</v>
      </c>
      <c r="O9440">
        <v>12</v>
      </c>
      <c r="P9440">
        <v>2021</v>
      </c>
    </row>
    <row r="9441" spans="1:16" x14ac:dyDescent="0.25">
      <c r="A9441" t="s">
        <v>30</v>
      </c>
      <c r="B9441">
        <v>1185732</v>
      </c>
      <c r="C9441" s="1">
        <v>44547</v>
      </c>
      <c r="D9441" t="s">
        <v>36</v>
      </c>
      <c r="E9441" t="s">
        <v>76</v>
      </c>
      <c r="F9441" t="s">
        <v>77</v>
      </c>
      <c r="G9441" t="s">
        <v>142</v>
      </c>
      <c r="H9441" t="s">
        <v>146</v>
      </c>
      <c r="I9441">
        <v>34</v>
      </c>
      <c r="J9441">
        <v>88</v>
      </c>
      <c r="K9441">
        <v>2992</v>
      </c>
      <c r="L9441" t="s">
        <v>83</v>
      </c>
      <c r="M9441" t="s">
        <v>140</v>
      </c>
      <c r="N9441" t="s">
        <v>145</v>
      </c>
      <c r="O9441">
        <v>12</v>
      </c>
      <c r="P9441">
        <v>2021</v>
      </c>
    </row>
    <row r="9442" spans="1:16" x14ac:dyDescent="0.25">
      <c r="A9442" t="s">
        <v>30</v>
      </c>
      <c r="B9442">
        <v>1185732</v>
      </c>
      <c r="C9442" s="1">
        <v>44547</v>
      </c>
      <c r="D9442" t="s">
        <v>36</v>
      </c>
      <c r="E9442" t="s">
        <v>76</v>
      </c>
      <c r="F9442" t="s">
        <v>77</v>
      </c>
      <c r="G9442" t="s">
        <v>138</v>
      </c>
      <c r="H9442" t="s">
        <v>139</v>
      </c>
      <c r="I9442">
        <v>42</v>
      </c>
      <c r="J9442">
        <v>88</v>
      </c>
      <c r="K9442">
        <v>3696</v>
      </c>
      <c r="L9442" t="s">
        <v>83</v>
      </c>
      <c r="M9442" t="s">
        <v>140</v>
      </c>
      <c r="N9442" t="s">
        <v>145</v>
      </c>
      <c r="O9442">
        <v>12</v>
      </c>
      <c r="P9442">
        <v>2021</v>
      </c>
    </row>
    <row r="9443" spans="1:16" x14ac:dyDescent="0.25">
      <c r="A9443" t="s">
        <v>30</v>
      </c>
      <c r="B9443">
        <v>1185732</v>
      </c>
      <c r="C9443" s="1">
        <v>44547</v>
      </c>
      <c r="D9443" t="s">
        <v>36</v>
      </c>
      <c r="E9443" t="s">
        <v>76</v>
      </c>
      <c r="F9443" t="s">
        <v>77</v>
      </c>
      <c r="G9443" t="s">
        <v>142</v>
      </c>
      <c r="H9443" t="s">
        <v>139</v>
      </c>
      <c r="I9443">
        <v>47</v>
      </c>
      <c r="J9443">
        <v>126</v>
      </c>
      <c r="K9443">
        <v>5922</v>
      </c>
      <c r="L9443" t="s">
        <v>83</v>
      </c>
      <c r="M9443" t="s">
        <v>140</v>
      </c>
      <c r="N9443" t="s">
        <v>145</v>
      </c>
      <c r="O9443">
        <v>12</v>
      </c>
      <c r="P9443">
        <v>2021</v>
      </c>
    </row>
    <row r="9444" spans="1:16" x14ac:dyDescent="0.25">
      <c r="A9444" t="s">
        <v>12</v>
      </c>
      <c r="B9444">
        <v>1185732</v>
      </c>
      <c r="C9444" s="1">
        <v>44547</v>
      </c>
      <c r="D9444" t="s">
        <v>36</v>
      </c>
      <c r="E9444" t="s">
        <v>76</v>
      </c>
      <c r="F9444" t="s">
        <v>77</v>
      </c>
      <c r="G9444" t="s">
        <v>138</v>
      </c>
      <c r="H9444" t="s">
        <v>144</v>
      </c>
      <c r="I9444">
        <v>44.999999999999993</v>
      </c>
      <c r="J9444">
        <v>650</v>
      </c>
      <c r="K9444">
        <v>29250</v>
      </c>
      <c r="L9444" t="s">
        <v>16</v>
      </c>
      <c r="M9444" t="s">
        <v>140</v>
      </c>
      <c r="N9444" t="s">
        <v>145</v>
      </c>
      <c r="O9444">
        <v>12</v>
      </c>
      <c r="P9444">
        <v>2021</v>
      </c>
    </row>
    <row r="9445" spans="1:16" x14ac:dyDescent="0.25">
      <c r="A9445" t="s">
        <v>12</v>
      </c>
      <c r="B9445">
        <v>1185732</v>
      </c>
      <c r="C9445" s="1">
        <v>44547</v>
      </c>
      <c r="D9445" t="s">
        <v>36</v>
      </c>
      <c r="E9445" t="s">
        <v>76</v>
      </c>
      <c r="F9445" t="s">
        <v>77</v>
      </c>
      <c r="G9445" t="s">
        <v>138</v>
      </c>
      <c r="H9445" t="s">
        <v>146</v>
      </c>
      <c r="I9445">
        <v>35</v>
      </c>
      <c r="J9445">
        <v>450</v>
      </c>
      <c r="K9445">
        <v>15750</v>
      </c>
      <c r="L9445" t="s">
        <v>16</v>
      </c>
      <c r="M9445" t="s">
        <v>140</v>
      </c>
      <c r="N9445" t="s">
        <v>145</v>
      </c>
      <c r="O9445">
        <v>12</v>
      </c>
      <c r="P9445">
        <v>2021</v>
      </c>
    </row>
    <row r="9446" spans="1:16" x14ac:dyDescent="0.25">
      <c r="A9446" t="s">
        <v>12</v>
      </c>
      <c r="B9446">
        <v>1185732</v>
      </c>
      <c r="C9446" s="1">
        <v>44547</v>
      </c>
      <c r="D9446" t="s">
        <v>36</v>
      </c>
      <c r="E9446" t="s">
        <v>76</v>
      </c>
      <c r="F9446" t="s">
        <v>77</v>
      </c>
      <c r="G9446" t="s">
        <v>138</v>
      </c>
      <c r="H9446" t="s">
        <v>144</v>
      </c>
      <c r="I9446">
        <v>41</v>
      </c>
      <c r="J9446">
        <v>163</v>
      </c>
      <c r="K9446">
        <v>6683</v>
      </c>
      <c r="L9446" t="s">
        <v>83</v>
      </c>
      <c r="M9446" t="s">
        <v>140</v>
      </c>
      <c r="N9446" t="s">
        <v>145</v>
      </c>
      <c r="O9446">
        <v>12</v>
      </c>
      <c r="P9446">
        <v>2021</v>
      </c>
    </row>
    <row r="9447" spans="1:16" x14ac:dyDescent="0.25">
      <c r="A9447" t="s">
        <v>12</v>
      </c>
      <c r="B9447">
        <v>1185732</v>
      </c>
      <c r="C9447" s="1">
        <v>44547</v>
      </c>
      <c r="D9447" t="s">
        <v>36</v>
      </c>
      <c r="E9447" t="s">
        <v>76</v>
      </c>
      <c r="F9447" t="s">
        <v>77</v>
      </c>
      <c r="G9447" t="s">
        <v>138</v>
      </c>
      <c r="H9447" t="s">
        <v>146</v>
      </c>
      <c r="I9447">
        <v>32</v>
      </c>
      <c r="J9447">
        <v>113</v>
      </c>
      <c r="K9447">
        <v>3616</v>
      </c>
      <c r="L9447" t="s">
        <v>83</v>
      </c>
      <c r="M9447" t="s">
        <v>140</v>
      </c>
      <c r="N9447" t="s">
        <v>145</v>
      </c>
      <c r="O9447">
        <v>12</v>
      </c>
      <c r="P9447">
        <v>2021</v>
      </c>
    </row>
    <row r="9448" spans="1:16" x14ac:dyDescent="0.25">
      <c r="A9448" t="s">
        <v>12</v>
      </c>
      <c r="B9448">
        <v>1185732</v>
      </c>
      <c r="C9448" s="1">
        <v>44548</v>
      </c>
      <c r="D9448" t="s">
        <v>13</v>
      </c>
      <c r="E9448" t="s">
        <v>40</v>
      </c>
      <c r="F9448" t="s">
        <v>41</v>
      </c>
      <c r="G9448" t="s">
        <v>142</v>
      </c>
      <c r="H9448" t="s">
        <v>146</v>
      </c>
      <c r="I9448">
        <v>50</v>
      </c>
      <c r="J9448">
        <v>100</v>
      </c>
      <c r="K9448">
        <v>5000</v>
      </c>
      <c r="L9448" t="s">
        <v>24</v>
      </c>
      <c r="M9448" t="s">
        <v>140</v>
      </c>
      <c r="N9448" t="s">
        <v>147</v>
      </c>
      <c r="O9448">
        <v>12</v>
      </c>
      <c r="P9448">
        <v>2021</v>
      </c>
    </row>
    <row r="9449" spans="1:16" x14ac:dyDescent="0.25">
      <c r="A9449" t="s">
        <v>12</v>
      </c>
      <c r="B9449">
        <v>1185732</v>
      </c>
      <c r="C9449" s="1">
        <v>44548</v>
      </c>
      <c r="D9449" t="s">
        <v>13</v>
      </c>
      <c r="E9449" t="s">
        <v>40</v>
      </c>
      <c r="F9449" t="s">
        <v>41</v>
      </c>
      <c r="G9449" t="s">
        <v>142</v>
      </c>
      <c r="H9449" t="s">
        <v>146</v>
      </c>
      <c r="I9449">
        <v>48</v>
      </c>
      <c r="J9449">
        <v>29</v>
      </c>
      <c r="K9449">
        <v>1392</v>
      </c>
      <c r="L9449" t="s">
        <v>83</v>
      </c>
      <c r="M9449" t="s">
        <v>140</v>
      </c>
      <c r="N9449" t="s">
        <v>147</v>
      </c>
      <c r="O9449">
        <v>12</v>
      </c>
      <c r="P9449">
        <v>2021</v>
      </c>
    </row>
    <row r="9450" spans="1:16" x14ac:dyDescent="0.25">
      <c r="A9450" t="s">
        <v>12</v>
      </c>
      <c r="B9450">
        <v>1185732</v>
      </c>
      <c r="C9450" s="1">
        <v>44548</v>
      </c>
      <c r="D9450" t="s">
        <v>13</v>
      </c>
      <c r="E9450" t="s">
        <v>40</v>
      </c>
      <c r="F9450" t="s">
        <v>41</v>
      </c>
      <c r="G9450" t="s">
        <v>142</v>
      </c>
      <c r="H9450" t="s">
        <v>146</v>
      </c>
      <c r="I9450">
        <v>40</v>
      </c>
      <c r="J9450">
        <v>34</v>
      </c>
      <c r="K9450">
        <v>1360</v>
      </c>
      <c r="L9450" t="s">
        <v>24</v>
      </c>
      <c r="M9450" t="s">
        <v>140</v>
      </c>
      <c r="N9450" t="s">
        <v>147</v>
      </c>
      <c r="O9450">
        <v>12</v>
      </c>
      <c r="P9450">
        <v>2021</v>
      </c>
    </row>
    <row r="9451" spans="1:16" x14ac:dyDescent="0.25">
      <c r="A9451" t="s">
        <v>12</v>
      </c>
      <c r="B9451">
        <v>1185732</v>
      </c>
      <c r="C9451" s="1">
        <v>44549</v>
      </c>
      <c r="D9451" t="s">
        <v>13</v>
      </c>
      <c r="E9451" t="s">
        <v>40</v>
      </c>
      <c r="F9451" t="s">
        <v>41</v>
      </c>
      <c r="G9451" t="s">
        <v>138</v>
      </c>
      <c r="H9451" t="s">
        <v>139</v>
      </c>
      <c r="I9451">
        <v>60</v>
      </c>
      <c r="J9451">
        <v>100</v>
      </c>
      <c r="K9451">
        <v>6000</v>
      </c>
      <c r="L9451" t="s">
        <v>24</v>
      </c>
      <c r="M9451" t="s">
        <v>140</v>
      </c>
      <c r="N9451" t="s">
        <v>148</v>
      </c>
      <c r="O9451">
        <v>12</v>
      </c>
      <c r="P9451">
        <v>2021</v>
      </c>
    </row>
    <row r="9452" spans="1:16" x14ac:dyDescent="0.25">
      <c r="A9452" t="s">
        <v>12</v>
      </c>
      <c r="B9452">
        <v>1185732</v>
      </c>
      <c r="C9452" s="1">
        <v>44549</v>
      </c>
      <c r="D9452" t="s">
        <v>13</v>
      </c>
      <c r="E9452" t="s">
        <v>40</v>
      </c>
      <c r="F9452" t="s">
        <v>41</v>
      </c>
      <c r="G9452" t="s">
        <v>138</v>
      </c>
      <c r="H9452" t="s">
        <v>139</v>
      </c>
      <c r="I9452">
        <v>56</v>
      </c>
      <c r="J9452">
        <v>27</v>
      </c>
      <c r="K9452">
        <v>1512</v>
      </c>
      <c r="L9452" t="s">
        <v>83</v>
      </c>
      <c r="M9452" t="s">
        <v>140</v>
      </c>
      <c r="N9452" t="s">
        <v>148</v>
      </c>
      <c r="O9452">
        <v>12</v>
      </c>
      <c r="P9452">
        <v>2021</v>
      </c>
    </row>
    <row r="9453" spans="1:16" x14ac:dyDescent="0.25">
      <c r="A9453" t="s">
        <v>12</v>
      </c>
      <c r="B9453">
        <v>1185732</v>
      </c>
      <c r="C9453" s="1">
        <v>44549</v>
      </c>
      <c r="D9453" t="s">
        <v>13</v>
      </c>
      <c r="E9453" t="s">
        <v>40</v>
      </c>
      <c r="F9453" t="s">
        <v>41</v>
      </c>
      <c r="G9453" t="s">
        <v>138</v>
      </c>
      <c r="H9453" t="s">
        <v>139</v>
      </c>
      <c r="I9453">
        <v>43</v>
      </c>
      <c r="J9453">
        <v>30</v>
      </c>
      <c r="K9453">
        <v>1290</v>
      </c>
      <c r="L9453" t="s">
        <v>24</v>
      </c>
      <c r="M9453" t="s">
        <v>140</v>
      </c>
      <c r="N9453" t="s">
        <v>148</v>
      </c>
      <c r="O9453">
        <v>12</v>
      </c>
      <c r="P9453">
        <v>2021</v>
      </c>
    </row>
    <row r="9454" spans="1:16" x14ac:dyDescent="0.25">
      <c r="A9454" t="s">
        <v>34</v>
      </c>
      <c r="B9454">
        <v>1197831</v>
      </c>
      <c r="C9454" s="1">
        <v>44549</v>
      </c>
      <c r="D9454" t="s">
        <v>27</v>
      </c>
      <c r="E9454" t="s">
        <v>104</v>
      </c>
      <c r="F9454" t="s">
        <v>105</v>
      </c>
      <c r="G9454" t="s">
        <v>138</v>
      </c>
      <c r="H9454" t="s">
        <v>144</v>
      </c>
      <c r="I9454">
        <v>70</v>
      </c>
      <c r="J9454">
        <v>625</v>
      </c>
      <c r="K9454">
        <v>43750</v>
      </c>
      <c r="L9454" t="s">
        <v>83</v>
      </c>
      <c r="M9454" t="s">
        <v>140</v>
      </c>
      <c r="N9454" t="s">
        <v>148</v>
      </c>
      <c r="O9454">
        <v>12</v>
      </c>
      <c r="P9454">
        <v>2021</v>
      </c>
    </row>
    <row r="9455" spans="1:16" x14ac:dyDescent="0.25">
      <c r="A9455" t="s">
        <v>34</v>
      </c>
      <c r="B9455">
        <v>1197831</v>
      </c>
      <c r="C9455" s="1">
        <v>44549</v>
      </c>
      <c r="D9455" t="s">
        <v>27</v>
      </c>
      <c r="E9455" t="s">
        <v>104</v>
      </c>
      <c r="F9455" t="s">
        <v>105</v>
      </c>
      <c r="G9455" t="s">
        <v>138</v>
      </c>
      <c r="H9455" t="s">
        <v>146</v>
      </c>
      <c r="I9455">
        <v>60.000000000000007</v>
      </c>
      <c r="J9455">
        <v>425</v>
      </c>
      <c r="K9455">
        <v>25500</v>
      </c>
      <c r="L9455" t="s">
        <v>83</v>
      </c>
      <c r="M9455" t="s">
        <v>140</v>
      </c>
      <c r="N9455" t="s">
        <v>148</v>
      </c>
      <c r="O9455">
        <v>12</v>
      </c>
      <c r="P9455">
        <v>2021</v>
      </c>
    </row>
    <row r="9456" spans="1:16" x14ac:dyDescent="0.25">
      <c r="A9456" t="s">
        <v>34</v>
      </c>
      <c r="B9456">
        <v>1197831</v>
      </c>
      <c r="C9456" s="1">
        <v>44549</v>
      </c>
      <c r="D9456" t="s">
        <v>27</v>
      </c>
      <c r="E9456" t="s">
        <v>104</v>
      </c>
      <c r="F9456" t="s">
        <v>105</v>
      </c>
      <c r="G9456" t="s">
        <v>142</v>
      </c>
      <c r="H9456" t="s">
        <v>144</v>
      </c>
      <c r="I9456">
        <v>60.000000000000007</v>
      </c>
      <c r="J9456">
        <v>375</v>
      </c>
      <c r="K9456">
        <v>22500</v>
      </c>
      <c r="L9456" t="s">
        <v>83</v>
      </c>
      <c r="M9456" t="s">
        <v>140</v>
      </c>
      <c r="N9456" t="s">
        <v>148</v>
      </c>
      <c r="O9456">
        <v>12</v>
      </c>
      <c r="P9456">
        <v>2021</v>
      </c>
    </row>
    <row r="9457" spans="1:16" x14ac:dyDescent="0.25">
      <c r="A9457" t="s">
        <v>34</v>
      </c>
      <c r="B9457">
        <v>1197831</v>
      </c>
      <c r="C9457" s="1">
        <v>44549</v>
      </c>
      <c r="D9457" t="s">
        <v>27</v>
      </c>
      <c r="E9457" t="s">
        <v>104</v>
      </c>
      <c r="F9457" t="s">
        <v>105</v>
      </c>
      <c r="G9457" t="s">
        <v>142</v>
      </c>
      <c r="H9457" t="s">
        <v>146</v>
      </c>
      <c r="I9457">
        <v>60.000000000000007</v>
      </c>
      <c r="J9457">
        <v>325</v>
      </c>
      <c r="K9457">
        <v>19500</v>
      </c>
      <c r="L9457" t="s">
        <v>83</v>
      </c>
      <c r="M9457" t="s">
        <v>140</v>
      </c>
      <c r="N9457" t="s">
        <v>148</v>
      </c>
      <c r="O9457">
        <v>12</v>
      </c>
      <c r="P9457">
        <v>2021</v>
      </c>
    </row>
    <row r="9458" spans="1:16" x14ac:dyDescent="0.25">
      <c r="A9458" t="s">
        <v>34</v>
      </c>
      <c r="B9458">
        <v>1197831</v>
      </c>
      <c r="C9458" s="1">
        <v>44549</v>
      </c>
      <c r="D9458" t="s">
        <v>27</v>
      </c>
      <c r="E9458" t="s">
        <v>104</v>
      </c>
      <c r="F9458" t="s">
        <v>105</v>
      </c>
      <c r="G9458" t="s">
        <v>138</v>
      </c>
      <c r="H9458" t="s">
        <v>139</v>
      </c>
      <c r="I9458">
        <v>70</v>
      </c>
      <c r="J9458">
        <v>325</v>
      </c>
      <c r="K9458">
        <v>22750</v>
      </c>
      <c r="L9458" t="s">
        <v>83</v>
      </c>
      <c r="M9458" t="s">
        <v>140</v>
      </c>
      <c r="N9458" t="s">
        <v>148</v>
      </c>
      <c r="O9458">
        <v>12</v>
      </c>
      <c r="P9458">
        <v>2021</v>
      </c>
    </row>
    <row r="9459" spans="1:16" x14ac:dyDescent="0.25">
      <c r="A9459" t="s">
        <v>34</v>
      </c>
      <c r="B9459">
        <v>1197831</v>
      </c>
      <c r="C9459" s="1">
        <v>44549</v>
      </c>
      <c r="D9459" t="s">
        <v>27</v>
      </c>
      <c r="E9459" t="s">
        <v>104</v>
      </c>
      <c r="F9459" t="s">
        <v>105</v>
      </c>
      <c r="G9459" t="s">
        <v>142</v>
      </c>
      <c r="H9459" t="s">
        <v>139</v>
      </c>
      <c r="I9459">
        <v>75</v>
      </c>
      <c r="J9459">
        <v>425</v>
      </c>
      <c r="K9459">
        <v>31875</v>
      </c>
      <c r="L9459" t="s">
        <v>83</v>
      </c>
      <c r="M9459" t="s">
        <v>140</v>
      </c>
      <c r="N9459" t="s">
        <v>148</v>
      </c>
      <c r="O9459">
        <v>12</v>
      </c>
      <c r="P9459">
        <v>2021</v>
      </c>
    </row>
    <row r="9460" spans="1:16" x14ac:dyDescent="0.25">
      <c r="A9460" t="s">
        <v>34</v>
      </c>
      <c r="B9460">
        <v>1197831</v>
      </c>
      <c r="C9460" s="1">
        <v>44549</v>
      </c>
      <c r="D9460" t="s">
        <v>27</v>
      </c>
      <c r="E9460" t="s">
        <v>104</v>
      </c>
      <c r="F9460" t="s">
        <v>105</v>
      </c>
      <c r="G9460" t="s">
        <v>138</v>
      </c>
      <c r="H9460" t="s">
        <v>144</v>
      </c>
      <c r="I9460">
        <v>64</v>
      </c>
      <c r="J9460">
        <v>169</v>
      </c>
      <c r="K9460">
        <v>10816</v>
      </c>
      <c r="L9460" t="s">
        <v>83</v>
      </c>
      <c r="M9460" t="s">
        <v>140</v>
      </c>
      <c r="N9460" t="s">
        <v>148</v>
      </c>
      <c r="O9460">
        <v>12</v>
      </c>
      <c r="P9460">
        <v>2021</v>
      </c>
    </row>
    <row r="9461" spans="1:16" x14ac:dyDescent="0.25">
      <c r="A9461" t="s">
        <v>34</v>
      </c>
      <c r="B9461">
        <v>1197831</v>
      </c>
      <c r="C9461" s="1">
        <v>44549</v>
      </c>
      <c r="D9461" t="s">
        <v>27</v>
      </c>
      <c r="E9461" t="s">
        <v>104</v>
      </c>
      <c r="F9461" t="s">
        <v>105</v>
      </c>
      <c r="G9461" t="s">
        <v>138</v>
      </c>
      <c r="H9461" t="s">
        <v>146</v>
      </c>
      <c r="I9461">
        <v>58</v>
      </c>
      <c r="J9461">
        <v>119</v>
      </c>
      <c r="K9461">
        <v>6902</v>
      </c>
      <c r="L9461" t="s">
        <v>83</v>
      </c>
      <c r="M9461" t="s">
        <v>140</v>
      </c>
      <c r="N9461" t="s">
        <v>148</v>
      </c>
      <c r="O9461">
        <v>12</v>
      </c>
      <c r="P9461">
        <v>2021</v>
      </c>
    </row>
    <row r="9462" spans="1:16" x14ac:dyDescent="0.25">
      <c r="A9462" t="s">
        <v>34</v>
      </c>
      <c r="B9462">
        <v>1197831</v>
      </c>
      <c r="C9462" s="1">
        <v>44549</v>
      </c>
      <c r="D9462" t="s">
        <v>27</v>
      </c>
      <c r="E9462" t="s">
        <v>104</v>
      </c>
      <c r="F9462" t="s">
        <v>105</v>
      </c>
      <c r="G9462" t="s">
        <v>142</v>
      </c>
      <c r="H9462" t="s">
        <v>144</v>
      </c>
      <c r="I9462">
        <v>55</v>
      </c>
      <c r="J9462">
        <v>101</v>
      </c>
      <c r="K9462">
        <v>5555</v>
      </c>
      <c r="L9462" t="s">
        <v>83</v>
      </c>
      <c r="M9462" t="s">
        <v>140</v>
      </c>
      <c r="N9462" t="s">
        <v>148</v>
      </c>
      <c r="O9462">
        <v>12</v>
      </c>
      <c r="P9462">
        <v>2021</v>
      </c>
    </row>
    <row r="9463" spans="1:16" x14ac:dyDescent="0.25">
      <c r="A9463" t="s">
        <v>34</v>
      </c>
      <c r="B9463">
        <v>1197831</v>
      </c>
      <c r="C9463" s="1">
        <v>44549</v>
      </c>
      <c r="D9463" t="s">
        <v>27</v>
      </c>
      <c r="E9463" t="s">
        <v>104</v>
      </c>
      <c r="F9463" t="s">
        <v>105</v>
      </c>
      <c r="G9463" t="s">
        <v>142</v>
      </c>
      <c r="H9463" t="s">
        <v>146</v>
      </c>
      <c r="I9463">
        <v>54</v>
      </c>
      <c r="J9463">
        <v>94</v>
      </c>
      <c r="K9463">
        <v>5076</v>
      </c>
      <c r="L9463" t="s">
        <v>83</v>
      </c>
      <c r="M9463" t="s">
        <v>140</v>
      </c>
      <c r="N9463" t="s">
        <v>148</v>
      </c>
      <c r="O9463">
        <v>12</v>
      </c>
      <c r="P9463">
        <v>2021</v>
      </c>
    </row>
    <row r="9464" spans="1:16" x14ac:dyDescent="0.25">
      <c r="A9464" t="s">
        <v>34</v>
      </c>
      <c r="B9464">
        <v>1197831</v>
      </c>
      <c r="C9464" s="1">
        <v>44549</v>
      </c>
      <c r="D9464" t="s">
        <v>27</v>
      </c>
      <c r="E9464" t="s">
        <v>104</v>
      </c>
      <c r="F9464" t="s">
        <v>105</v>
      </c>
      <c r="G9464" t="s">
        <v>138</v>
      </c>
      <c r="H9464" t="s">
        <v>139</v>
      </c>
      <c r="I9464">
        <v>69</v>
      </c>
      <c r="J9464">
        <v>81</v>
      </c>
      <c r="K9464">
        <v>5589</v>
      </c>
      <c r="L9464" t="s">
        <v>83</v>
      </c>
      <c r="M9464" t="s">
        <v>140</v>
      </c>
      <c r="N9464" t="s">
        <v>148</v>
      </c>
      <c r="O9464">
        <v>12</v>
      </c>
      <c r="P9464">
        <v>2021</v>
      </c>
    </row>
    <row r="9465" spans="1:16" x14ac:dyDescent="0.25">
      <c r="A9465" t="s">
        <v>34</v>
      </c>
      <c r="B9465">
        <v>1197831</v>
      </c>
      <c r="C9465" s="1">
        <v>44549</v>
      </c>
      <c r="D9465" t="s">
        <v>27</v>
      </c>
      <c r="E9465" t="s">
        <v>104</v>
      </c>
      <c r="F9465" t="s">
        <v>105</v>
      </c>
      <c r="G9465" t="s">
        <v>142</v>
      </c>
      <c r="H9465" t="s">
        <v>139</v>
      </c>
      <c r="I9465">
        <v>68</v>
      </c>
      <c r="J9465">
        <v>123</v>
      </c>
      <c r="K9465">
        <v>8364</v>
      </c>
      <c r="L9465" t="s">
        <v>83</v>
      </c>
      <c r="M9465" t="s">
        <v>140</v>
      </c>
      <c r="N9465" t="s">
        <v>148</v>
      </c>
      <c r="O9465">
        <v>12</v>
      </c>
      <c r="P9465">
        <v>2021</v>
      </c>
    </row>
    <row r="9466" spans="1:16" x14ac:dyDescent="0.25">
      <c r="A9466" t="s">
        <v>34</v>
      </c>
      <c r="B9466">
        <v>1197831</v>
      </c>
      <c r="C9466" s="1">
        <v>44549</v>
      </c>
      <c r="D9466" t="s">
        <v>27</v>
      </c>
      <c r="E9466" t="s">
        <v>104</v>
      </c>
      <c r="F9466" t="s">
        <v>105</v>
      </c>
      <c r="G9466" t="s">
        <v>138</v>
      </c>
      <c r="H9466" t="s">
        <v>144</v>
      </c>
      <c r="I9466">
        <v>55</v>
      </c>
      <c r="J9466">
        <v>200</v>
      </c>
      <c r="K9466">
        <v>11000</v>
      </c>
      <c r="L9466" t="s">
        <v>24</v>
      </c>
      <c r="M9466" t="s">
        <v>140</v>
      </c>
      <c r="N9466" t="s">
        <v>148</v>
      </c>
      <c r="O9466">
        <v>12</v>
      </c>
      <c r="P9466">
        <v>2021</v>
      </c>
    </row>
    <row r="9467" spans="1:16" x14ac:dyDescent="0.25">
      <c r="A9467" t="s">
        <v>34</v>
      </c>
      <c r="B9467">
        <v>1197831</v>
      </c>
      <c r="C9467" s="1">
        <v>44549</v>
      </c>
      <c r="D9467" t="s">
        <v>27</v>
      </c>
      <c r="E9467" t="s">
        <v>104</v>
      </c>
      <c r="F9467" t="s">
        <v>105</v>
      </c>
      <c r="G9467" t="s">
        <v>138</v>
      </c>
      <c r="H9467" t="s">
        <v>146</v>
      </c>
      <c r="I9467">
        <v>47</v>
      </c>
      <c r="J9467">
        <v>149</v>
      </c>
      <c r="K9467">
        <v>7003</v>
      </c>
      <c r="L9467" t="s">
        <v>24</v>
      </c>
      <c r="M9467" t="s">
        <v>140</v>
      </c>
      <c r="N9467" t="s">
        <v>148</v>
      </c>
      <c r="O9467">
        <v>12</v>
      </c>
      <c r="P9467">
        <v>2021</v>
      </c>
    </row>
    <row r="9468" spans="1:16" x14ac:dyDescent="0.25">
      <c r="A9468" t="s">
        <v>34</v>
      </c>
      <c r="B9468">
        <v>1197831</v>
      </c>
      <c r="C9468" s="1">
        <v>44549</v>
      </c>
      <c r="D9468" t="s">
        <v>27</v>
      </c>
      <c r="E9468" t="s">
        <v>104</v>
      </c>
      <c r="F9468" t="s">
        <v>105</v>
      </c>
      <c r="G9468" t="s">
        <v>142</v>
      </c>
      <c r="H9468" t="s">
        <v>144</v>
      </c>
      <c r="I9468">
        <v>44</v>
      </c>
      <c r="J9468">
        <v>131</v>
      </c>
      <c r="K9468">
        <v>5764</v>
      </c>
      <c r="L9468" t="s">
        <v>24</v>
      </c>
      <c r="M9468" t="s">
        <v>140</v>
      </c>
      <c r="N9468" t="s">
        <v>148</v>
      </c>
      <c r="O9468">
        <v>12</v>
      </c>
      <c r="P9468">
        <v>2021</v>
      </c>
    </row>
    <row r="9469" spans="1:16" x14ac:dyDescent="0.25">
      <c r="A9469" t="s">
        <v>34</v>
      </c>
      <c r="B9469">
        <v>1197831</v>
      </c>
      <c r="C9469" s="1">
        <v>44549</v>
      </c>
      <c r="D9469" t="s">
        <v>27</v>
      </c>
      <c r="E9469" t="s">
        <v>104</v>
      </c>
      <c r="F9469" t="s">
        <v>105</v>
      </c>
      <c r="G9469" t="s">
        <v>142</v>
      </c>
      <c r="H9469" t="s">
        <v>146</v>
      </c>
      <c r="I9469">
        <v>45</v>
      </c>
      <c r="J9469">
        <v>114</v>
      </c>
      <c r="K9469">
        <v>5130</v>
      </c>
      <c r="L9469" t="s">
        <v>24</v>
      </c>
      <c r="M9469" t="s">
        <v>140</v>
      </c>
      <c r="N9469" t="s">
        <v>148</v>
      </c>
      <c r="O9469">
        <v>12</v>
      </c>
      <c r="P9469">
        <v>2021</v>
      </c>
    </row>
    <row r="9470" spans="1:16" x14ac:dyDescent="0.25">
      <c r="A9470" t="s">
        <v>34</v>
      </c>
      <c r="B9470">
        <v>1197831</v>
      </c>
      <c r="C9470" s="1">
        <v>44549</v>
      </c>
      <c r="D9470" t="s">
        <v>27</v>
      </c>
      <c r="E9470" t="s">
        <v>104</v>
      </c>
      <c r="F9470" t="s">
        <v>105</v>
      </c>
      <c r="G9470" t="s">
        <v>138</v>
      </c>
      <c r="H9470" t="s">
        <v>139</v>
      </c>
      <c r="I9470">
        <v>55</v>
      </c>
      <c r="J9470">
        <v>98</v>
      </c>
      <c r="K9470">
        <v>5390</v>
      </c>
      <c r="L9470" t="s">
        <v>24</v>
      </c>
      <c r="M9470" t="s">
        <v>140</v>
      </c>
      <c r="N9470" t="s">
        <v>148</v>
      </c>
      <c r="O9470">
        <v>12</v>
      </c>
      <c r="P9470">
        <v>2021</v>
      </c>
    </row>
    <row r="9471" spans="1:16" x14ac:dyDescent="0.25">
      <c r="A9471" t="s">
        <v>34</v>
      </c>
      <c r="B9471">
        <v>1197831</v>
      </c>
      <c r="C9471" s="1">
        <v>44549</v>
      </c>
      <c r="D9471" t="s">
        <v>27</v>
      </c>
      <c r="E9471" t="s">
        <v>104</v>
      </c>
      <c r="F9471" t="s">
        <v>105</v>
      </c>
      <c r="G9471" t="s">
        <v>142</v>
      </c>
      <c r="H9471" t="s">
        <v>139</v>
      </c>
      <c r="I9471">
        <v>51</v>
      </c>
      <c r="J9471">
        <v>128</v>
      </c>
      <c r="K9471">
        <v>6528</v>
      </c>
      <c r="L9471" t="s">
        <v>24</v>
      </c>
      <c r="M9471" t="s">
        <v>140</v>
      </c>
      <c r="N9471" t="s">
        <v>148</v>
      </c>
      <c r="O9471">
        <v>12</v>
      </c>
      <c r="P9471">
        <v>2021</v>
      </c>
    </row>
    <row r="9472" spans="1:16" x14ac:dyDescent="0.25">
      <c r="A9472" t="s">
        <v>30</v>
      </c>
      <c r="B9472">
        <v>1197831</v>
      </c>
      <c r="C9472" s="1">
        <v>44549</v>
      </c>
      <c r="D9472" t="s">
        <v>27</v>
      </c>
      <c r="E9472" t="s">
        <v>102</v>
      </c>
      <c r="F9472" t="s">
        <v>103</v>
      </c>
      <c r="G9472" t="s">
        <v>138</v>
      </c>
      <c r="H9472" t="s">
        <v>144</v>
      </c>
      <c r="I9472">
        <v>70</v>
      </c>
      <c r="J9472">
        <v>700</v>
      </c>
      <c r="K9472">
        <v>49000</v>
      </c>
      <c r="L9472" t="s">
        <v>83</v>
      </c>
      <c r="M9472" t="s">
        <v>140</v>
      </c>
      <c r="N9472" t="s">
        <v>148</v>
      </c>
      <c r="O9472">
        <v>12</v>
      </c>
      <c r="P9472">
        <v>2021</v>
      </c>
    </row>
    <row r="9473" spans="1:16" x14ac:dyDescent="0.25">
      <c r="A9473" t="s">
        <v>30</v>
      </c>
      <c r="B9473">
        <v>1197831</v>
      </c>
      <c r="C9473" s="1">
        <v>44549</v>
      </c>
      <c r="D9473" t="s">
        <v>27</v>
      </c>
      <c r="E9473" t="s">
        <v>102</v>
      </c>
      <c r="F9473" t="s">
        <v>103</v>
      </c>
      <c r="G9473" t="s">
        <v>138</v>
      </c>
      <c r="H9473" t="s">
        <v>146</v>
      </c>
      <c r="I9473">
        <v>60.000000000000007</v>
      </c>
      <c r="J9473">
        <v>500</v>
      </c>
      <c r="K9473">
        <v>30000</v>
      </c>
      <c r="L9473" t="s">
        <v>83</v>
      </c>
      <c r="M9473" t="s">
        <v>140</v>
      </c>
      <c r="N9473" t="s">
        <v>148</v>
      </c>
      <c r="O9473">
        <v>12</v>
      </c>
      <c r="P9473">
        <v>2021</v>
      </c>
    </row>
    <row r="9474" spans="1:16" x14ac:dyDescent="0.25">
      <c r="A9474" t="s">
        <v>30</v>
      </c>
      <c r="B9474">
        <v>1197831</v>
      </c>
      <c r="C9474" s="1">
        <v>44549</v>
      </c>
      <c r="D9474" t="s">
        <v>27</v>
      </c>
      <c r="E9474" t="s">
        <v>102</v>
      </c>
      <c r="F9474" t="s">
        <v>103</v>
      </c>
      <c r="G9474" t="s">
        <v>142</v>
      </c>
      <c r="H9474" t="s">
        <v>144</v>
      </c>
      <c r="I9474">
        <v>60.000000000000007</v>
      </c>
      <c r="J9474">
        <v>450</v>
      </c>
      <c r="K9474">
        <v>27000</v>
      </c>
      <c r="L9474" t="s">
        <v>83</v>
      </c>
      <c r="M9474" t="s">
        <v>140</v>
      </c>
      <c r="N9474" t="s">
        <v>148</v>
      </c>
      <c r="O9474">
        <v>12</v>
      </c>
      <c r="P9474">
        <v>2021</v>
      </c>
    </row>
    <row r="9475" spans="1:16" x14ac:dyDescent="0.25">
      <c r="A9475" t="s">
        <v>30</v>
      </c>
      <c r="B9475">
        <v>1197831</v>
      </c>
      <c r="C9475" s="1">
        <v>44549</v>
      </c>
      <c r="D9475" t="s">
        <v>27</v>
      </c>
      <c r="E9475" t="s">
        <v>102</v>
      </c>
      <c r="F9475" t="s">
        <v>103</v>
      </c>
      <c r="G9475" t="s">
        <v>142</v>
      </c>
      <c r="H9475" t="s">
        <v>146</v>
      </c>
      <c r="I9475">
        <v>60.000000000000007</v>
      </c>
      <c r="J9475">
        <v>400</v>
      </c>
      <c r="K9475">
        <v>24000</v>
      </c>
      <c r="L9475" t="s">
        <v>83</v>
      </c>
      <c r="M9475" t="s">
        <v>140</v>
      </c>
      <c r="N9475" t="s">
        <v>148</v>
      </c>
      <c r="O9475">
        <v>12</v>
      </c>
      <c r="P9475">
        <v>2021</v>
      </c>
    </row>
    <row r="9476" spans="1:16" x14ac:dyDescent="0.25">
      <c r="A9476" t="s">
        <v>30</v>
      </c>
      <c r="B9476">
        <v>1197831</v>
      </c>
      <c r="C9476" s="1">
        <v>44549</v>
      </c>
      <c r="D9476" t="s">
        <v>27</v>
      </c>
      <c r="E9476" t="s">
        <v>102</v>
      </c>
      <c r="F9476" t="s">
        <v>103</v>
      </c>
      <c r="G9476" t="s">
        <v>138</v>
      </c>
      <c r="H9476" t="s">
        <v>139</v>
      </c>
      <c r="I9476">
        <v>70</v>
      </c>
      <c r="J9476">
        <v>400</v>
      </c>
      <c r="K9476">
        <v>28000</v>
      </c>
      <c r="L9476" t="s">
        <v>83</v>
      </c>
      <c r="M9476" t="s">
        <v>140</v>
      </c>
      <c r="N9476" t="s">
        <v>148</v>
      </c>
      <c r="O9476">
        <v>12</v>
      </c>
      <c r="P9476">
        <v>2021</v>
      </c>
    </row>
    <row r="9477" spans="1:16" x14ac:dyDescent="0.25">
      <c r="A9477" t="s">
        <v>30</v>
      </c>
      <c r="B9477">
        <v>1197831</v>
      </c>
      <c r="C9477" s="1">
        <v>44549</v>
      </c>
      <c r="D9477" t="s">
        <v>27</v>
      </c>
      <c r="E9477" t="s">
        <v>102</v>
      </c>
      <c r="F9477" t="s">
        <v>103</v>
      </c>
      <c r="G9477" t="s">
        <v>142</v>
      </c>
      <c r="H9477" t="s">
        <v>139</v>
      </c>
      <c r="I9477">
        <v>75</v>
      </c>
      <c r="J9477">
        <v>500</v>
      </c>
      <c r="K9477">
        <v>37500</v>
      </c>
      <c r="L9477" t="s">
        <v>83</v>
      </c>
      <c r="M9477" t="s">
        <v>140</v>
      </c>
      <c r="N9477" t="s">
        <v>148</v>
      </c>
      <c r="O9477">
        <v>12</v>
      </c>
      <c r="P9477">
        <v>2021</v>
      </c>
    </row>
    <row r="9478" spans="1:16" x14ac:dyDescent="0.25">
      <c r="A9478" t="s">
        <v>30</v>
      </c>
      <c r="B9478">
        <v>1197831</v>
      </c>
      <c r="C9478" s="1">
        <v>44549</v>
      </c>
      <c r="D9478" t="s">
        <v>27</v>
      </c>
      <c r="E9478" t="s">
        <v>102</v>
      </c>
      <c r="F9478" t="s">
        <v>103</v>
      </c>
      <c r="G9478" t="s">
        <v>138</v>
      </c>
      <c r="H9478" t="s">
        <v>144</v>
      </c>
      <c r="I9478">
        <v>67</v>
      </c>
      <c r="J9478">
        <v>203</v>
      </c>
      <c r="K9478">
        <v>13601</v>
      </c>
      <c r="L9478" t="s">
        <v>83</v>
      </c>
      <c r="M9478" t="s">
        <v>140</v>
      </c>
      <c r="N9478" t="s">
        <v>148</v>
      </c>
      <c r="O9478">
        <v>12</v>
      </c>
      <c r="P9478">
        <v>2021</v>
      </c>
    </row>
    <row r="9479" spans="1:16" x14ac:dyDescent="0.25">
      <c r="A9479" t="s">
        <v>30</v>
      </c>
      <c r="B9479">
        <v>1197831</v>
      </c>
      <c r="C9479" s="1">
        <v>44549</v>
      </c>
      <c r="D9479" t="s">
        <v>27</v>
      </c>
      <c r="E9479" t="s">
        <v>102</v>
      </c>
      <c r="F9479" t="s">
        <v>103</v>
      </c>
      <c r="G9479" t="s">
        <v>138</v>
      </c>
      <c r="H9479" t="s">
        <v>146</v>
      </c>
      <c r="I9479">
        <v>54</v>
      </c>
      <c r="J9479">
        <v>140</v>
      </c>
      <c r="K9479">
        <v>7560</v>
      </c>
      <c r="L9479" t="s">
        <v>83</v>
      </c>
      <c r="M9479" t="s">
        <v>140</v>
      </c>
      <c r="N9479" t="s">
        <v>148</v>
      </c>
      <c r="O9479">
        <v>12</v>
      </c>
      <c r="P9479">
        <v>2021</v>
      </c>
    </row>
    <row r="9480" spans="1:16" x14ac:dyDescent="0.25">
      <c r="A9480" t="s">
        <v>30</v>
      </c>
      <c r="B9480">
        <v>1197831</v>
      </c>
      <c r="C9480" s="1">
        <v>44549</v>
      </c>
      <c r="D9480" t="s">
        <v>27</v>
      </c>
      <c r="E9480" t="s">
        <v>102</v>
      </c>
      <c r="F9480" t="s">
        <v>103</v>
      </c>
      <c r="G9480" t="s">
        <v>142</v>
      </c>
      <c r="H9480" t="s">
        <v>144</v>
      </c>
      <c r="I9480">
        <v>55</v>
      </c>
      <c r="J9480">
        <v>126</v>
      </c>
      <c r="K9480">
        <v>6930</v>
      </c>
      <c r="L9480" t="s">
        <v>83</v>
      </c>
      <c r="M9480" t="s">
        <v>140</v>
      </c>
      <c r="N9480" t="s">
        <v>148</v>
      </c>
      <c r="O9480">
        <v>12</v>
      </c>
      <c r="P9480">
        <v>2021</v>
      </c>
    </row>
    <row r="9481" spans="1:16" x14ac:dyDescent="0.25">
      <c r="A9481" t="s">
        <v>30</v>
      </c>
      <c r="B9481">
        <v>1197831</v>
      </c>
      <c r="C9481" s="1">
        <v>44549</v>
      </c>
      <c r="D9481" t="s">
        <v>27</v>
      </c>
      <c r="E9481" t="s">
        <v>102</v>
      </c>
      <c r="F9481" t="s">
        <v>103</v>
      </c>
      <c r="G9481" t="s">
        <v>142</v>
      </c>
      <c r="H9481" t="s">
        <v>146</v>
      </c>
      <c r="I9481">
        <v>57</v>
      </c>
      <c r="J9481">
        <v>120</v>
      </c>
      <c r="K9481">
        <v>6840</v>
      </c>
      <c r="L9481" t="s">
        <v>83</v>
      </c>
      <c r="M9481" t="s">
        <v>140</v>
      </c>
      <c r="N9481" t="s">
        <v>148</v>
      </c>
      <c r="O9481">
        <v>12</v>
      </c>
      <c r="P9481">
        <v>2021</v>
      </c>
    </row>
    <row r="9482" spans="1:16" x14ac:dyDescent="0.25">
      <c r="A9482" t="s">
        <v>30</v>
      </c>
      <c r="B9482">
        <v>1197831</v>
      </c>
      <c r="C9482" s="1">
        <v>44549</v>
      </c>
      <c r="D9482" t="s">
        <v>27</v>
      </c>
      <c r="E9482" t="s">
        <v>102</v>
      </c>
      <c r="F9482" t="s">
        <v>103</v>
      </c>
      <c r="G9482" t="s">
        <v>138</v>
      </c>
      <c r="H9482" t="s">
        <v>139</v>
      </c>
      <c r="I9482">
        <v>64</v>
      </c>
      <c r="J9482">
        <v>112</v>
      </c>
      <c r="K9482">
        <v>7168</v>
      </c>
      <c r="L9482" t="s">
        <v>83</v>
      </c>
      <c r="M9482" t="s">
        <v>140</v>
      </c>
      <c r="N9482" t="s">
        <v>148</v>
      </c>
      <c r="O9482">
        <v>12</v>
      </c>
      <c r="P9482">
        <v>2021</v>
      </c>
    </row>
    <row r="9483" spans="1:16" x14ac:dyDescent="0.25">
      <c r="A9483" t="s">
        <v>30</v>
      </c>
      <c r="B9483">
        <v>1197831</v>
      </c>
      <c r="C9483" s="1">
        <v>44549</v>
      </c>
      <c r="D9483" t="s">
        <v>27</v>
      </c>
      <c r="E9483" t="s">
        <v>102</v>
      </c>
      <c r="F9483" t="s">
        <v>103</v>
      </c>
      <c r="G9483" t="s">
        <v>142</v>
      </c>
      <c r="H9483" t="s">
        <v>139</v>
      </c>
      <c r="I9483">
        <v>70</v>
      </c>
      <c r="J9483">
        <v>150</v>
      </c>
      <c r="K9483">
        <v>10500</v>
      </c>
      <c r="L9483" t="s">
        <v>83</v>
      </c>
      <c r="M9483" t="s">
        <v>140</v>
      </c>
      <c r="N9483" t="s">
        <v>148</v>
      </c>
      <c r="O9483">
        <v>12</v>
      </c>
      <c r="P9483">
        <v>2021</v>
      </c>
    </row>
    <row r="9484" spans="1:16" x14ac:dyDescent="0.25">
      <c r="A9484" t="s">
        <v>30</v>
      </c>
      <c r="B9484">
        <v>1197831</v>
      </c>
      <c r="C9484" s="1">
        <v>44549</v>
      </c>
      <c r="D9484" t="s">
        <v>27</v>
      </c>
      <c r="E9484" t="s">
        <v>102</v>
      </c>
      <c r="F9484" t="s">
        <v>103</v>
      </c>
      <c r="G9484" t="s">
        <v>138</v>
      </c>
      <c r="H9484" t="s">
        <v>144</v>
      </c>
      <c r="I9484">
        <v>55</v>
      </c>
      <c r="J9484">
        <v>238</v>
      </c>
      <c r="K9484">
        <v>13090</v>
      </c>
      <c r="L9484" t="s">
        <v>24</v>
      </c>
      <c r="M9484" t="s">
        <v>140</v>
      </c>
      <c r="N9484" t="s">
        <v>148</v>
      </c>
      <c r="O9484">
        <v>12</v>
      </c>
      <c r="P9484">
        <v>2021</v>
      </c>
    </row>
    <row r="9485" spans="1:16" x14ac:dyDescent="0.25">
      <c r="A9485" t="s">
        <v>30</v>
      </c>
      <c r="B9485">
        <v>1197831</v>
      </c>
      <c r="C9485" s="1">
        <v>44549</v>
      </c>
      <c r="D9485" t="s">
        <v>27</v>
      </c>
      <c r="E9485" t="s">
        <v>102</v>
      </c>
      <c r="F9485" t="s">
        <v>103</v>
      </c>
      <c r="G9485" t="s">
        <v>138</v>
      </c>
      <c r="H9485" t="s">
        <v>146</v>
      </c>
      <c r="I9485">
        <v>46</v>
      </c>
      <c r="J9485">
        <v>155</v>
      </c>
      <c r="K9485">
        <v>7130</v>
      </c>
      <c r="L9485" t="s">
        <v>24</v>
      </c>
      <c r="M9485" t="s">
        <v>140</v>
      </c>
      <c r="N9485" t="s">
        <v>148</v>
      </c>
      <c r="O9485">
        <v>12</v>
      </c>
      <c r="P9485">
        <v>2021</v>
      </c>
    </row>
    <row r="9486" spans="1:16" x14ac:dyDescent="0.25">
      <c r="A9486" t="s">
        <v>30</v>
      </c>
      <c r="B9486">
        <v>1197831</v>
      </c>
      <c r="C9486" s="1">
        <v>44549</v>
      </c>
      <c r="D9486" t="s">
        <v>27</v>
      </c>
      <c r="E9486" t="s">
        <v>102</v>
      </c>
      <c r="F9486" t="s">
        <v>103</v>
      </c>
      <c r="G9486" t="s">
        <v>142</v>
      </c>
      <c r="H9486" t="s">
        <v>144</v>
      </c>
      <c r="I9486">
        <v>43</v>
      </c>
      <c r="J9486">
        <v>149</v>
      </c>
      <c r="K9486">
        <v>6407</v>
      </c>
      <c r="L9486" t="s">
        <v>24</v>
      </c>
      <c r="M9486" t="s">
        <v>140</v>
      </c>
      <c r="N9486" t="s">
        <v>148</v>
      </c>
      <c r="O9486">
        <v>12</v>
      </c>
      <c r="P9486">
        <v>2021</v>
      </c>
    </row>
    <row r="9487" spans="1:16" x14ac:dyDescent="0.25">
      <c r="A9487" t="s">
        <v>30</v>
      </c>
      <c r="B9487">
        <v>1197831</v>
      </c>
      <c r="C9487" s="1">
        <v>44549</v>
      </c>
      <c r="D9487" t="s">
        <v>27</v>
      </c>
      <c r="E9487" t="s">
        <v>102</v>
      </c>
      <c r="F9487" t="s">
        <v>103</v>
      </c>
      <c r="G9487" t="s">
        <v>142</v>
      </c>
      <c r="H9487" t="s">
        <v>146</v>
      </c>
      <c r="I9487">
        <v>40</v>
      </c>
      <c r="J9487">
        <v>124</v>
      </c>
      <c r="K9487">
        <v>4960</v>
      </c>
      <c r="L9487" t="s">
        <v>24</v>
      </c>
      <c r="M9487" t="s">
        <v>140</v>
      </c>
      <c r="N9487" t="s">
        <v>148</v>
      </c>
      <c r="O9487">
        <v>12</v>
      </c>
      <c r="P9487">
        <v>2021</v>
      </c>
    </row>
    <row r="9488" spans="1:16" x14ac:dyDescent="0.25">
      <c r="A9488" t="s">
        <v>30</v>
      </c>
      <c r="B9488">
        <v>1197831</v>
      </c>
      <c r="C9488" s="1">
        <v>44549</v>
      </c>
      <c r="D9488" t="s">
        <v>27</v>
      </c>
      <c r="E9488" t="s">
        <v>102</v>
      </c>
      <c r="F9488" t="s">
        <v>103</v>
      </c>
      <c r="G9488" t="s">
        <v>138</v>
      </c>
      <c r="H9488" t="s">
        <v>139</v>
      </c>
      <c r="I9488">
        <v>50</v>
      </c>
      <c r="J9488">
        <v>132</v>
      </c>
      <c r="K9488">
        <v>6600</v>
      </c>
      <c r="L9488" t="s">
        <v>24</v>
      </c>
      <c r="M9488" t="s">
        <v>140</v>
      </c>
      <c r="N9488" t="s">
        <v>148</v>
      </c>
      <c r="O9488">
        <v>12</v>
      </c>
      <c r="P9488">
        <v>2021</v>
      </c>
    </row>
    <row r="9489" spans="1:16" x14ac:dyDescent="0.25">
      <c r="A9489" t="s">
        <v>30</v>
      </c>
      <c r="B9489">
        <v>1197831</v>
      </c>
      <c r="C9489" s="1">
        <v>44549</v>
      </c>
      <c r="D9489" t="s">
        <v>27</v>
      </c>
      <c r="E9489" t="s">
        <v>102</v>
      </c>
      <c r="F9489" t="s">
        <v>103</v>
      </c>
      <c r="G9489" t="s">
        <v>142</v>
      </c>
      <c r="H9489" t="s">
        <v>139</v>
      </c>
      <c r="I9489">
        <v>55</v>
      </c>
      <c r="J9489">
        <v>170</v>
      </c>
      <c r="K9489">
        <v>9350</v>
      </c>
      <c r="L9489" t="s">
        <v>24</v>
      </c>
      <c r="M9489" t="s">
        <v>140</v>
      </c>
      <c r="N9489" t="s">
        <v>148</v>
      </c>
      <c r="O9489">
        <v>12</v>
      </c>
      <c r="P9489">
        <v>2021</v>
      </c>
    </row>
    <row r="9490" spans="1:16" x14ac:dyDescent="0.25">
      <c r="A9490" t="s">
        <v>12</v>
      </c>
      <c r="B9490">
        <v>1185732</v>
      </c>
      <c r="C9490" s="1">
        <v>44550</v>
      </c>
      <c r="D9490" t="s">
        <v>13</v>
      </c>
      <c r="E9490" t="s">
        <v>40</v>
      </c>
      <c r="F9490" t="s">
        <v>41</v>
      </c>
      <c r="G9490" t="s">
        <v>142</v>
      </c>
      <c r="H9490" t="s">
        <v>139</v>
      </c>
      <c r="I9490">
        <v>64.999999999999986</v>
      </c>
      <c r="J9490">
        <v>225</v>
      </c>
      <c r="K9490">
        <v>14625</v>
      </c>
      <c r="L9490" t="s">
        <v>24</v>
      </c>
      <c r="M9490" t="s">
        <v>140</v>
      </c>
      <c r="N9490" t="s">
        <v>149</v>
      </c>
      <c r="O9490">
        <v>12</v>
      </c>
      <c r="P9490">
        <v>2021</v>
      </c>
    </row>
    <row r="9491" spans="1:16" x14ac:dyDescent="0.25">
      <c r="A9491" t="s">
        <v>12</v>
      </c>
      <c r="B9491">
        <v>1185732</v>
      </c>
      <c r="C9491" s="1">
        <v>44550</v>
      </c>
      <c r="D9491" t="s">
        <v>13</v>
      </c>
      <c r="E9491" t="s">
        <v>40</v>
      </c>
      <c r="F9491" t="s">
        <v>41</v>
      </c>
      <c r="G9491" t="s">
        <v>142</v>
      </c>
      <c r="H9491" t="s">
        <v>139</v>
      </c>
      <c r="I9491">
        <v>60</v>
      </c>
      <c r="J9491">
        <v>63</v>
      </c>
      <c r="K9491">
        <v>3780</v>
      </c>
      <c r="L9491" t="s">
        <v>83</v>
      </c>
      <c r="M9491" t="s">
        <v>140</v>
      </c>
      <c r="N9491" t="s">
        <v>149</v>
      </c>
      <c r="O9491">
        <v>12</v>
      </c>
      <c r="P9491">
        <v>2021</v>
      </c>
    </row>
    <row r="9492" spans="1:16" x14ac:dyDescent="0.25">
      <c r="A9492" t="s">
        <v>12</v>
      </c>
      <c r="B9492">
        <v>1185732</v>
      </c>
      <c r="C9492" s="1">
        <v>44550</v>
      </c>
      <c r="D9492" t="s">
        <v>13</v>
      </c>
      <c r="E9492" t="s">
        <v>40</v>
      </c>
      <c r="F9492" t="s">
        <v>41</v>
      </c>
      <c r="G9492" t="s">
        <v>142</v>
      </c>
      <c r="H9492" t="s">
        <v>139</v>
      </c>
      <c r="I9492">
        <v>42</v>
      </c>
      <c r="J9492">
        <v>74</v>
      </c>
      <c r="K9492">
        <v>3108</v>
      </c>
      <c r="L9492" t="s">
        <v>24</v>
      </c>
      <c r="M9492" t="s">
        <v>140</v>
      </c>
      <c r="N9492" t="s">
        <v>149</v>
      </c>
      <c r="O9492">
        <v>12</v>
      </c>
      <c r="P9492">
        <v>2021</v>
      </c>
    </row>
    <row r="9493" spans="1:16" x14ac:dyDescent="0.25">
      <c r="A9493" t="s">
        <v>12</v>
      </c>
      <c r="B9493">
        <v>1185732</v>
      </c>
      <c r="C9493" s="1">
        <v>44550</v>
      </c>
      <c r="D9493" t="s">
        <v>13</v>
      </c>
      <c r="E9493" t="s">
        <v>119</v>
      </c>
      <c r="F9493" t="s">
        <v>120</v>
      </c>
      <c r="G9493" t="s">
        <v>138</v>
      </c>
      <c r="H9493" t="s">
        <v>144</v>
      </c>
      <c r="I9493">
        <v>60</v>
      </c>
      <c r="J9493">
        <v>450</v>
      </c>
      <c r="K9493">
        <v>27000</v>
      </c>
      <c r="L9493" t="s">
        <v>16</v>
      </c>
      <c r="M9493" t="s">
        <v>140</v>
      </c>
      <c r="N9493" t="s">
        <v>149</v>
      </c>
      <c r="O9493">
        <v>12</v>
      </c>
      <c r="P9493">
        <v>2021</v>
      </c>
    </row>
    <row r="9494" spans="1:16" x14ac:dyDescent="0.25">
      <c r="A9494" t="s">
        <v>12</v>
      </c>
      <c r="B9494">
        <v>1185732</v>
      </c>
      <c r="C9494" s="1">
        <v>44550</v>
      </c>
      <c r="D9494" t="s">
        <v>13</v>
      </c>
      <c r="E9494" t="s">
        <v>119</v>
      </c>
      <c r="F9494" t="s">
        <v>120</v>
      </c>
      <c r="G9494" t="s">
        <v>138</v>
      </c>
      <c r="H9494" t="s">
        <v>146</v>
      </c>
      <c r="I9494">
        <v>50</v>
      </c>
      <c r="J9494">
        <v>250</v>
      </c>
      <c r="K9494">
        <v>12500</v>
      </c>
      <c r="L9494" t="s">
        <v>16</v>
      </c>
      <c r="M9494" t="s">
        <v>140</v>
      </c>
      <c r="N9494" t="s">
        <v>149</v>
      </c>
      <c r="O9494">
        <v>12</v>
      </c>
      <c r="P9494">
        <v>2021</v>
      </c>
    </row>
    <row r="9495" spans="1:16" x14ac:dyDescent="0.25">
      <c r="A9495" t="s">
        <v>12</v>
      </c>
      <c r="B9495">
        <v>1185732</v>
      </c>
      <c r="C9495" s="1">
        <v>44550</v>
      </c>
      <c r="D9495" t="s">
        <v>13</v>
      </c>
      <c r="E9495" t="s">
        <v>119</v>
      </c>
      <c r="F9495" t="s">
        <v>120</v>
      </c>
      <c r="G9495" t="s">
        <v>142</v>
      </c>
      <c r="H9495" t="s">
        <v>144</v>
      </c>
      <c r="I9495">
        <v>50</v>
      </c>
      <c r="J9495">
        <v>225</v>
      </c>
      <c r="K9495">
        <v>11250</v>
      </c>
      <c r="L9495" t="s">
        <v>16</v>
      </c>
      <c r="M9495" t="s">
        <v>140</v>
      </c>
      <c r="N9495" t="s">
        <v>149</v>
      </c>
      <c r="O9495">
        <v>12</v>
      </c>
      <c r="P9495">
        <v>2021</v>
      </c>
    </row>
    <row r="9496" spans="1:16" x14ac:dyDescent="0.25">
      <c r="A9496" t="s">
        <v>12</v>
      </c>
      <c r="B9496">
        <v>1185732</v>
      </c>
      <c r="C9496" s="1">
        <v>44550</v>
      </c>
      <c r="D9496" t="s">
        <v>13</v>
      </c>
      <c r="E9496" t="s">
        <v>119</v>
      </c>
      <c r="F9496" t="s">
        <v>120</v>
      </c>
      <c r="G9496" t="s">
        <v>142</v>
      </c>
      <c r="H9496" t="s">
        <v>146</v>
      </c>
      <c r="I9496">
        <v>50</v>
      </c>
      <c r="J9496">
        <v>175</v>
      </c>
      <c r="K9496">
        <v>8750</v>
      </c>
      <c r="L9496" t="s">
        <v>16</v>
      </c>
      <c r="M9496" t="s">
        <v>140</v>
      </c>
      <c r="N9496" t="s">
        <v>149</v>
      </c>
      <c r="O9496">
        <v>12</v>
      </c>
      <c r="P9496">
        <v>2021</v>
      </c>
    </row>
    <row r="9497" spans="1:16" x14ac:dyDescent="0.25">
      <c r="A9497" t="s">
        <v>12</v>
      </c>
      <c r="B9497">
        <v>1185732</v>
      </c>
      <c r="C9497" s="1">
        <v>44550</v>
      </c>
      <c r="D9497" t="s">
        <v>13</v>
      </c>
      <c r="E9497" t="s">
        <v>119</v>
      </c>
      <c r="F9497" t="s">
        <v>120</v>
      </c>
      <c r="G9497" t="s">
        <v>138</v>
      </c>
      <c r="H9497" t="s">
        <v>139</v>
      </c>
      <c r="I9497">
        <v>60</v>
      </c>
      <c r="J9497">
        <v>175</v>
      </c>
      <c r="K9497">
        <v>10500</v>
      </c>
      <c r="L9497" t="s">
        <v>16</v>
      </c>
      <c r="M9497" t="s">
        <v>140</v>
      </c>
      <c r="N9497" t="s">
        <v>149</v>
      </c>
      <c r="O9497">
        <v>12</v>
      </c>
      <c r="P9497">
        <v>2021</v>
      </c>
    </row>
    <row r="9498" spans="1:16" x14ac:dyDescent="0.25">
      <c r="A9498" t="s">
        <v>12</v>
      </c>
      <c r="B9498">
        <v>1185732</v>
      </c>
      <c r="C9498" s="1">
        <v>44550</v>
      </c>
      <c r="D9498" t="s">
        <v>13</v>
      </c>
      <c r="E9498" t="s">
        <v>119</v>
      </c>
      <c r="F9498" t="s">
        <v>120</v>
      </c>
      <c r="G9498" t="s">
        <v>142</v>
      </c>
      <c r="H9498" t="s">
        <v>139</v>
      </c>
      <c r="I9498">
        <v>64.999999999999986</v>
      </c>
      <c r="J9498">
        <v>275</v>
      </c>
      <c r="K9498">
        <v>17875</v>
      </c>
      <c r="L9498" t="s">
        <v>16</v>
      </c>
      <c r="M9498" t="s">
        <v>140</v>
      </c>
      <c r="N9498" t="s">
        <v>149</v>
      </c>
      <c r="O9498">
        <v>12</v>
      </c>
      <c r="P9498">
        <v>2021</v>
      </c>
    </row>
    <row r="9499" spans="1:16" x14ac:dyDescent="0.25">
      <c r="A9499" t="s">
        <v>12</v>
      </c>
      <c r="B9499">
        <v>1185732</v>
      </c>
      <c r="C9499" s="1">
        <v>44550</v>
      </c>
      <c r="D9499" t="s">
        <v>13</v>
      </c>
      <c r="E9499" t="s">
        <v>119</v>
      </c>
      <c r="F9499" t="s">
        <v>120</v>
      </c>
      <c r="G9499" t="s">
        <v>138</v>
      </c>
      <c r="H9499" t="s">
        <v>144</v>
      </c>
      <c r="I9499">
        <v>57</v>
      </c>
      <c r="J9499">
        <v>122</v>
      </c>
      <c r="K9499">
        <v>6954</v>
      </c>
      <c r="L9499" t="s">
        <v>83</v>
      </c>
      <c r="M9499" t="s">
        <v>140</v>
      </c>
      <c r="N9499" t="s">
        <v>149</v>
      </c>
      <c r="O9499">
        <v>12</v>
      </c>
      <c r="P9499">
        <v>2021</v>
      </c>
    </row>
    <row r="9500" spans="1:16" x14ac:dyDescent="0.25">
      <c r="A9500" t="s">
        <v>12</v>
      </c>
      <c r="B9500">
        <v>1185732</v>
      </c>
      <c r="C9500" s="1">
        <v>44550</v>
      </c>
      <c r="D9500" t="s">
        <v>13</v>
      </c>
      <c r="E9500" t="s">
        <v>119</v>
      </c>
      <c r="F9500" t="s">
        <v>120</v>
      </c>
      <c r="G9500" t="s">
        <v>138</v>
      </c>
      <c r="H9500" t="s">
        <v>146</v>
      </c>
      <c r="I9500">
        <v>46</v>
      </c>
      <c r="J9500">
        <v>65</v>
      </c>
      <c r="K9500">
        <v>2990</v>
      </c>
      <c r="L9500" t="s">
        <v>83</v>
      </c>
      <c r="M9500" t="s">
        <v>140</v>
      </c>
      <c r="N9500" t="s">
        <v>149</v>
      </c>
      <c r="O9500">
        <v>12</v>
      </c>
      <c r="P9500">
        <v>2021</v>
      </c>
    </row>
    <row r="9501" spans="1:16" x14ac:dyDescent="0.25">
      <c r="A9501" t="s">
        <v>12</v>
      </c>
      <c r="B9501">
        <v>1185732</v>
      </c>
      <c r="C9501" s="1">
        <v>44550</v>
      </c>
      <c r="D9501" t="s">
        <v>13</v>
      </c>
      <c r="E9501" t="s">
        <v>119</v>
      </c>
      <c r="F9501" t="s">
        <v>120</v>
      </c>
      <c r="G9501" t="s">
        <v>142</v>
      </c>
      <c r="H9501" t="s">
        <v>144</v>
      </c>
      <c r="I9501">
        <v>45</v>
      </c>
      <c r="J9501">
        <v>65</v>
      </c>
      <c r="K9501">
        <v>2925</v>
      </c>
      <c r="L9501" t="s">
        <v>83</v>
      </c>
      <c r="M9501" t="s">
        <v>140</v>
      </c>
      <c r="N9501" t="s">
        <v>149</v>
      </c>
      <c r="O9501">
        <v>12</v>
      </c>
      <c r="P9501">
        <v>2021</v>
      </c>
    </row>
    <row r="9502" spans="1:16" x14ac:dyDescent="0.25">
      <c r="A9502" t="s">
        <v>12</v>
      </c>
      <c r="B9502">
        <v>1185732</v>
      </c>
      <c r="C9502" s="1">
        <v>44550</v>
      </c>
      <c r="D9502" t="s">
        <v>13</v>
      </c>
      <c r="E9502" t="s">
        <v>119</v>
      </c>
      <c r="F9502" t="s">
        <v>120</v>
      </c>
      <c r="G9502" t="s">
        <v>142</v>
      </c>
      <c r="H9502" t="s">
        <v>146</v>
      </c>
      <c r="I9502">
        <v>49</v>
      </c>
      <c r="J9502">
        <v>44</v>
      </c>
      <c r="K9502">
        <v>2156</v>
      </c>
      <c r="L9502" t="s">
        <v>83</v>
      </c>
      <c r="M9502" t="s">
        <v>140</v>
      </c>
      <c r="N9502" t="s">
        <v>149</v>
      </c>
      <c r="O9502">
        <v>12</v>
      </c>
      <c r="P9502">
        <v>2021</v>
      </c>
    </row>
    <row r="9503" spans="1:16" x14ac:dyDescent="0.25">
      <c r="A9503" t="s">
        <v>12</v>
      </c>
      <c r="B9503">
        <v>1185732</v>
      </c>
      <c r="C9503" s="1">
        <v>44550</v>
      </c>
      <c r="D9503" t="s">
        <v>13</v>
      </c>
      <c r="E9503" t="s">
        <v>119</v>
      </c>
      <c r="F9503" t="s">
        <v>120</v>
      </c>
      <c r="G9503" t="s">
        <v>138</v>
      </c>
      <c r="H9503" t="s">
        <v>139</v>
      </c>
      <c r="I9503">
        <v>54</v>
      </c>
      <c r="J9503">
        <v>51</v>
      </c>
      <c r="K9503">
        <v>2754</v>
      </c>
      <c r="L9503" t="s">
        <v>83</v>
      </c>
      <c r="M9503" t="s">
        <v>140</v>
      </c>
      <c r="N9503" t="s">
        <v>149</v>
      </c>
      <c r="O9503">
        <v>12</v>
      </c>
      <c r="P9503">
        <v>2021</v>
      </c>
    </row>
    <row r="9504" spans="1:16" x14ac:dyDescent="0.25">
      <c r="A9504" t="s">
        <v>12</v>
      </c>
      <c r="B9504">
        <v>1185732</v>
      </c>
      <c r="C9504" s="1">
        <v>44550</v>
      </c>
      <c r="D9504" t="s">
        <v>13</v>
      </c>
      <c r="E9504" t="s">
        <v>119</v>
      </c>
      <c r="F9504" t="s">
        <v>120</v>
      </c>
      <c r="G9504" t="s">
        <v>142</v>
      </c>
      <c r="H9504" t="s">
        <v>139</v>
      </c>
      <c r="I9504">
        <v>61</v>
      </c>
      <c r="J9504">
        <v>72</v>
      </c>
      <c r="K9504">
        <v>4392</v>
      </c>
      <c r="L9504" t="s">
        <v>83</v>
      </c>
      <c r="M9504" t="s">
        <v>140</v>
      </c>
      <c r="N9504" t="s">
        <v>149</v>
      </c>
      <c r="O9504">
        <v>12</v>
      </c>
      <c r="P9504">
        <v>2021</v>
      </c>
    </row>
    <row r="9505" spans="1:16" x14ac:dyDescent="0.25">
      <c r="A9505" t="s">
        <v>61</v>
      </c>
      <c r="B9505">
        <v>1185732</v>
      </c>
      <c r="C9505" s="1">
        <v>44550</v>
      </c>
      <c r="D9505" t="s">
        <v>13</v>
      </c>
      <c r="E9505" t="s">
        <v>62</v>
      </c>
      <c r="F9505" t="s">
        <v>63</v>
      </c>
      <c r="G9505" t="s">
        <v>142</v>
      </c>
      <c r="H9505" t="s">
        <v>139</v>
      </c>
      <c r="I9505">
        <v>60</v>
      </c>
      <c r="J9505">
        <v>375</v>
      </c>
      <c r="K9505">
        <v>22500</v>
      </c>
      <c r="L9505" t="s">
        <v>24</v>
      </c>
      <c r="M9505" t="s">
        <v>140</v>
      </c>
      <c r="N9505" t="s">
        <v>149</v>
      </c>
      <c r="O9505">
        <v>12</v>
      </c>
      <c r="P9505">
        <v>2021</v>
      </c>
    </row>
    <row r="9506" spans="1:16" x14ac:dyDescent="0.25">
      <c r="A9506" t="s">
        <v>61</v>
      </c>
      <c r="B9506">
        <v>1185732</v>
      </c>
      <c r="C9506" s="1">
        <v>44550</v>
      </c>
      <c r="D9506" t="s">
        <v>13</v>
      </c>
      <c r="E9506" t="s">
        <v>62</v>
      </c>
      <c r="F9506" t="s">
        <v>63</v>
      </c>
      <c r="G9506" t="s">
        <v>142</v>
      </c>
      <c r="H9506" t="s">
        <v>139</v>
      </c>
      <c r="I9506">
        <v>58</v>
      </c>
      <c r="J9506">
        <v>113</v>
      </c>
      <c r="K9506">
        <v>6554</v>
      </c>
      <c r="L9506" t="s">
        <v>83</v>
      </c>
      <c r="M9506" t="s">
        <v>140</v>
      </c>
      <c r="N9506" t="s">
        <v>149</v>
      </c>
      <c r="O9506">
        <v>12</v>
      </c>
      <c r="P9506">
        <v>2021</v>
      </c>
    </row>
    <row r="9507" spans="1:16" x14ac:dyDescent="0.25">
      <c r="A9507" t="s">
        <v>61</v>
      </c>
      <c r="B9507">
        <v>1185732</v>
      </c>
      <c r="C9507" s="1">
        <v>44550</v>
      </c>
      <c r="D9507" t="s">
        <v>31</v>
      </c>
      <c r="E9507" t="s">
        <v>64</v>
      </c>
      <c r="F9507" t="s">
        <v>65</v>
      </c>
      <c r="G9507" t="s">
        <v>138</v>
      </c>
      <c r="H9507" t="s">
        <v>144</v>
      </c>
      <c r="I9507">
        <v>75.000000000000014</v>
      </c>
      <c r="J9507">
        <v>600</v>
      </c>
      <c r="K9507">
        <v>45000</v>
      </c>
      <c r="L9507" t="s">
        <v>24</v>
      </c>
      <c r="M9507" t="s">
        <v>140</v>
      </c>
      <c r="N9507" t="s">
        <v>149</v>
      </c>
      <c r="O9507">
        <v>12</v>
      </c>
      <c r="P9507">
        <v>2021</v>
      </c>
    </row>
    <row r="9508" spans="1:16" x14ac:dyDescent="0.25">
      <c r="A9508" t="s">
        <v>61</v>
      </c>
      <c r="B9508">
        <v>1185732</v>
      </c>
      <c r="C9508" s="1">
        <v>44550</v>
      </c>
      <c r="D9508" t="s">
        <v>31</v>
      </c>
      <c r="E9508" t="s">
        <v>64</v>
      </c>
      <c r="F9508" t="s">
        <v>65</v>
      </c>
      <c r="G9508" t="s">
        <v>138</v>
      </c>
      <c r="H9508" t="s">
        <v>146</v>
      </c>
      <c r="I9508">
        <v>65.000000000000014</v>
      </c>
      <c r="J9508">
        <v>400</v>
      </c>
      <c r="K9508">
        <v>26000</v>
      </c>
      <c r="L9508" t="s">
        <v>24</v>
      </c>
      <c r="M9508" t="s">
        <v>140</v>
      </c>
      <c r="N9508" t="s">
        <v>149</v>
      </c>
      <c r="O9508">
        <v>12</v>
      </c>
      <c r="P9508">
        <v>2021</v>
      </c>
    </row>
    <row r="9509" spans="1:16" x14ac:dyDescent="0.25">
      <c r="A9509" t="s">
        <v>61</v>
      </c>
      <c r="B9509">
        <v>1185732</v>
      </c>
      <c r="C9509" s="1">
        <v>44550</v>
      </c>
      <c r="D9509" t="s">
        <v>31</v>
      </c>
      <c r="E9509" t="s">
        <v>64</v>
      </c>
      <c r="F9509" t="s">
        <v>65</v>
      </c>
      <c r="G9509" t="s">
        <v>138</v>
      </c>
      <c r="H9509" t="s">
        <v>144</v>
      </c>
      <c r="I9509">
        <v>69</v>
      </c>
      <c r="J9509">
        <v>174</v>
      </c>
      <c r="K9509">
        <v>12006</v>
      </c>
      <c r="L9509" t="s">
        <v>83</v>
      </c>
      <c r="M9509" t="s">
        <v>140</v>
      </c>
      <c r="N9509" t="s">
        <v>149</v>
      </c>
      <c r="O9509">
        <v>12</v>
      </c>
      <c r="P9509">
        <v>2021</v>
      </c>
    </row>
    <row r="9510" spans="1:16" x14ac:dyDescent="0.25">
      <c r="A9510" t="s">
        <v>61</v>
      </c>
      <c r="B9510">
        <v>1185732</v>
      </c>
      <c r="C9510" s="1">
        <v>44550</v>
      </c>
      <c r="D9510" t="s">
        <v>31</v>
      </c>
      <c r="E9510" t="s">
        <v>64</v>
      </c>
      <c r="F9510" t="s">
        <v>65</v>
      </c>
      <c r="G9510" t="s">
        <v>138</v>
      </c>
      <c r="H9510" t="s">
        <v>146</v>
      </c>
      <c r="I9510">
        <v>60</v>
      </c>
      <c r="J9510">
        <v>112</v>
      </c>
      <c r="K9510">
        <v>6720</v>
      </c>
      <c r="L9510" t="s">
        <v>83</v>
      </c>
      <c r="M9510" t="s">
        <v>140</v>
      </c>
      <c r="N9510" t="s">
        <v>149</v>
      </c>
      <c r="O9510">
        <v>12</v>
      </c>
      <c r="P9510">
        <v>2021</v>
      </c>
    </row>
    <row r="9511" spans="1:16" x14ac:dyDescent="0.25">
      <c r="A9511" t="s">
        <v>12</v>
      </c>
      <c r="B9511">
        <v>1185732</v>
      </c>
      <c r="C9511" s="1">
        <v>44551</v>
      </c>
      <c r="D9511" t="s">
        <v>13</v>
      </c>
      <c r="E9511" t="s">
        <v>40</v>
      </c>
      <c r="F9511" t="s">
        <v>41</v>
      </c>
      <c r="G9511" t="s">
        <v>138</v>
      </c>
      <c r="H9511" t="s">
        <v>144</v>
      </c>
      <c r="I9511">
        <v>70</v>
      </c>
      <c r="J9511">
        <v>375</v>
      </c>
      <c r="K9511">
        <v>26250</v>
      </c>
      <c r="L9511" t="s">
        <v>24</v>
      </c>
      <c r="M9511" t="s">
        <v>140</v>
      </c>
      <c r="N9511" t="s">
        <v>150</v>
      </c>
      <c r="O9511">
        <v>12</v>
      </c>
      <c r="P9511">
        <v>2021</v>
      </c>
    </row>
    <row r="9512" spans="1:16" x14ac:dyDescent="0.25">
      <c r="A9512" t="s">
        <v>12</v>
      </c>
      <c r="B9512">
        <v>1185732</v>
      </c>
      <c r="C9512" s="1">
        <v>44551</v>
      </c>
      <c r="D9512" t="s">
        <v>13</v>
      </c>
      <c r="E9512" t="s">
        <v>40</v>
      </c>
      <c r="F9512" t="s">
        <v>41</v>
      </c>
      <c r="G9512" t="s">
        <v>138</v>
      </c>
      <c r="H9512" t="s">
        <v>144</v>
      </c>
      <c r="I9512">
        <v>66</v>
      </c>
      <c r="J9512">
        <v>113</v>
      </c>
      <c r="K9512">
        <v>7458</v>
      </c>
      <c r="L9512" t="s">
        <v>83</v>
      </c>
      <c r="M9512" t="s">
        <v>140</v>
      </c>
      <c r="N9512" t="s">
        <v>150</v>
      </c>
      <c r="O9512">
        <v>12</v>
      </c>
      <c r="P9512">
        <v>2021</v>
      </c>
    </row>
    <row r="9513" spans="1:16" x14ac:dyDescent="0.25">
      <c r="A9513" t="s">
        <v>12</v>
      </c>
      <c r="B9513">
        <v>1185732</v>
      </c>
      <c r="C9513" s="1">
        <v>44551</v>
      </c>
      <c r="D9513" t="s">
        <v>13</v>
      </c>
      <c r="E9513" t="s">
        <v>40</v>
      </c>
      <c r="F9513" t="s">
        <v>41</v>
      </c>
      <c r="G9513" t="s">
        <v>138</v>
      </c>
      <c r="H9513" t="s">
        <v>144</v>
      </c>
      <c r="I9513">
        <v>48</v>
      </c>
      <c r="J9513">
        <v>124</v>
      </c>
      <c r="K9513">
        <v>5952</v>
      </c>
      <c r="L9513" t="s">
        <v>24</v>
      </c>
      <c r="M9513" t="s">
        <v>140</v>
      </c>
      <c r="N9513" t="s">
        <v>150</v>
      </c>
      <c r="O9513">
        <v>12</v>
      </c>
      <c r="P9513">
        <v>2021</v>
      </c>
    </row>
    <row r="9514" spans="1:16" x14ac:dyDescent="0.25">
      <c r="A9514" t="s">
        <v>61</v>
      </c>
      <c r="B9514">
        <v>1185732</v>
      </c>
      <c r="C9514" s="1">
        <v>44551</v>
      </c>
      <c r="D9514" t="s">
        <v>13</v>
      </c>
      <c r="E9514" t="s">
        <v>62</v>
      </c>
      <c r="F9514" t="s">
        <v>63</v>
      </c>
      <c r="G9514" t="s">
        <v>138</v>
      </c>
      <c r="H9514" t="s">
        <v>144</v>
      </c>
      <c r="I9514">
        <v>54.999999999999993</v>
      </c>
      <c r="J9514">
        <v>525</v>
      </c>
      <c r="K9514">
        <v>28875</v>
      </c>
      <c r="L9514" t="s">
        <v>24</v>
      </c>
      <c r="M9514" t="s">
        <v>140</v>
      </c>
      <c r="N9514" t="s">
        <v>150</v>
      </c>
      <c r="O9514">
        <v>12</v>
      </c>
      <c r="P9514">
        <v>2021</v>
      </c>
    </row>
    <row r="9515" spans="1:16" x14ac:dyDescent="0.25">
      <c r="A9515" t="s">
        <v>61</v>
      </c>
      <c r="B9515">
        <v>1185732</v>
      </c>
      <c r="C9515" s="1">
        <v>44551</v>
      </c>
      <c r="D9515" t="s">
        <v>13</v>
      </c>
      <c r="E9515" t="s">
        <v>62</v>
      </c>
      <c r="F9515" t="s">
        <v>63</v>
      </c>
      <c r="G9515" t="s">
        <v>138</v>
      </c>
      <c r="H9515" t="s">
        <v>144</v>
      </c>
      <c r="I9515">
        <v>50</v>
      </c>
      <c r="J9515">
        <v>147</v>
      </c>
      <c r="K9515">
        <v>7350</v>
      </c>
      <c r="L9515" t="s">
        <v>83</v>
      </c>
      <c r="M9515" t="s">
        <v>140</v>
      </c>
      <c r="N9515" t="s">
        <v>150</v>
      </c>
      <c r="O9515">
        <v>12</v>
      </c>
      <c r="P9515">
        <v>2021</v>
      </c>
    </row>
    <row r="9516" spans="1:16" x14ac:dyDescent="0.25">
      <c r="A9516" t="s">
        <v>12</v>
      </c>
      <c r="B9516">
        <v>1185732</v>
      </c>
      <c r="C9516" s="1">
        <v>44551</v>
      </c>
      <c r="D9516" t="s">
        <v>48</v>
      </c>
      <c r="E9516" t="s">
        <v>98</v>
      </c>
      <c r="F9516" t="s">
        <v>99</v>
      </c>
      <c r="G9516" t="s">
        <v>138</v>
      </c>
      <c r="H9516" t="s">
        <v>144</v>
      </c>
      <c r="I9516">
        <v>65</v>
      </c>
      <c r="J9516">
        <v>525</v>
      </c>
      <c r="K9516">
        <v>34125</v>
      </c>
      <c r="L9516" t="s">
        <v>83</v>
      </c>
      <c r="M9516" t="s">
        <v>140</v>
      </c>
      <c r="N9516" t="s">
        <v>150</v>
      </c>
      <c r="O9516">
        <v>12</v>
      </c>
      <c r="P9516">
        <v>2021</v>
      </c>
    </row>
    <row r="9517" spans="1:16" x14ac:dyDescent="0.25">
      <c r="A9517" t="s">
        <v>12</v>
      </c>
      <c r="B9517">
        <v>1185732</v>
      </c>
      <c r="C9517" s="1">
        <v>44551</v>
      </c>
      <c r="D9517" t="s">
        <v>48</v>
      </c>
      <c r="E9517" t="s">
        <v>98</v>
      </c>
      <c r="F9517" t="s">
        <v>99</v>
      </c>
      <c r="G9517" t="s">
        <v>138</v>
      </c>
      <c r="H9517" t="s">
        <v>146</v>
      </c>
      <c r="I9517">
        <v>55.000000000000007</v>
      </c>
      <c r="J9517">
        <v>325</v>
      </c>
      <c r="K9517">
        <v>17875</v>
      </c>
      <c r="L9517" t="s">
        <v>83</v>
      </c>
      <c r="M9517" t="s">
        <v>140</v>
      </c>
      <c r="N9517" t="s">
        <v>150</v>
      </c>
      <c r="O9517">
        <v>12</v>
      </c>
      <c r="P9517">
        <v>2021</v>
      </c>
    </row>
    <row r="9518" spans="1:16" x14ac:dyDescent="0.25">
      <c r="A9518" t="s">
        <v>12</v>
      </c>
      <c r="B9518">
        <v>1185732</v>
      </c>
      <c r="C9518" s="1">
        <v>44551</v>
      </c>
      <c r="D9518" t="s">
        <v>48</v>
      </c>
      <c r="E9518" t="s">
        <v>98</v>
      </c>
      <c r="F9518" t="s">
        <v>99</v>
      </c>
      <c r="G9518" t="s">
        <v>142</v>
      </c>
      <c r="H9518" t="s">
        <v>144</v>
      </c>
      <c r="I9518">
        <v>55.000000000000007</v>
      </c>
      <c r="J9518">
        <v>275</v>
      </c>
      <c r="K9518">
        <v>15125</v>
      </c>
      <c r="L9518" t="s">
        <v>83</v>
      </c>
      <c r="M9518" t="s">
        <v>140</v>
      </c>
      <c r="N9518" t="s">
        <v>150</v>
      </c>
      <c r="O9518">
        <v>12</v>
      </c>
      <c r="P9518">
        <v>2021</v>
      </c>
    </row>
    <row r="9519" spans="1:16" x14ac:dyDescent="0.25">
      <c r="A9519" t="s">
        <v>12</v>
      </c>
      <c r="B9519">
        <v>1185732</v>
      </c>
      <c r="C9519" s="1">
        <v>44551</v>
      </c>
      <c r="D9519" t="s">
        <v>48</v>
      </c>
      <c r="E9519" t="s">
        <v>98</v>
      </c>
      <c r="F9519" t="s">
        <v>99</v>
      </c>
      <c r="G9519" t="s">
        <v>142</v>
      </c>
      <c r="H9519" t="s">
        <v>146</v>
      </c>
      <c r="I9519">
        <v>50</v>
      </c>
      <c r="J9519">
        <v>225</v>
      </c>
      <c r="K9519">
        <v>11250</v>
      </c>
      <c r="L9519" t="s">
        <v>83</v>
      </c>
      <c r="M9519" t="s">
        <v>140</v>
      </c>
      <c r="N9519" t="s">
        <v>150</v>
      </c>
      <c r="O9519">
        <v>12</v>
      </c>
      <c r="P9519">
        <v>2021</v>
      </c>
    </row>
    <row r="9520" spans="1:16" x14ac:dyDescent="0.25">
      <c r="A9520" t="s">
        <v>12</v>
      </c>
      <c r="B9520">
        <v>1185732</v>
      </c>
      <c r="C9520" s="1">
        <v>44551</v>
      </c>
      <c r="D9520" t="s">
        <v>48</v>
      </c>
      <c r="E9520" t="s">
        <v>98</v>
      </c>
      <c r="F9520" t="s">
        <v>99</v>
      </c>
      <c r="G9520" t="s">
        <v>138</v>
      </c>
      <c r="H9520" t="s">
        <v>139</v>
      </c>
      <c r="I9520">
        <v>60</v>
      </c>
      <c r="J9520">
        <v>225</v>
      </c>
      <c r="K9520">
        <v>13500</v>
      </c>
      <c r="L9520" t="s">
        <v>83</v>
      </c>
      <c r="M9520" t="s">
        <v>140</v>
      </c>
      <c r="N9520" t="s">
        <v>150</v>
      </c>
      <c r="O9520">
        <v>12</v>
      </c>
      <c r="P9520">
        <v>2021</v>
      </c>
    </row>
    <row r="9521" spans="1:16" x14ac:dyDescent="0.25">
      <c r="A9521" t="s">
        <v>12</v>
      </c>
      <c r="B9521">
        <v>1185732</v>
      </c>
      <c r="C9521" s="1">
        <v>44551</v>
      </c>
      <c r="D9521" t="s">
        <v>48</v>
      </c>
      <c r="E9521" t="s">
        <v>98</v>
      </c>
      <c r="F9521" t="s">
        <v>99</v>
      </c>
      <c r="G9521" t="s">
        <v>142</v>
      </c>
      <c r="H9521" t="s">
        <v>139</v>
      </c>
      <c r="I9521">
        <v>64.999999999999986</v>
      </c>
      <c r="J9521">
        <v>325</v>
      </c>
      <c r="K9521">
        <v>21125</v>
      </c>
      <c r="L9521" t="s">
        <v>83</v>
      </c>
      <c r="M9521" t="s">
        <v>140</v>
      </c>
      <c r="N9521" t="s">
        <v>150</v>
      </c>
      <c r="O9521">
        <v>12</v>
      </c>
      <c r="P9521">
        <v>2021</v>
      </c>
    </row>
    <row r="9522" spans="1:16" x14ac:dyDescent="0.25">
      <c r="A9522" t="s">
        <v>12</v>
      </c>
      <c r="B9522">
        <v>1185732</v>
      </c>
      <c r="C9522" s="1">
        <v>44551</v>
      </c>
      <c r="D9522" t="s">
        <v>48</v>
      </c>
      <c r="E9522" t="s">
        <v>98</v>
      </c>
      <c r="F9522" t="s">
        <v>99</v>
      </c>
      <c r="G9522" t="s">
        <v>138</v>
      </c>
      <c r="H9522" t="s">
        <v>144</v>
      </c>
      <c r="I9522">
        <v>59</v>
      </c>
      <c r="J9522">
        <v>158</v>
      </c>
      <c r="K9522">
        <v>9322</v>
      </c>
      <c r="L9522" t="s">
        <v>83</v>
      </c>
      <c r="M9522" t="s">
        <v>140</v>
      </c>
      <c r="N9522" t="s">
        <v>150</v>
      </c>
      <c r="O9522">
        <v>12</v>
      </c>
      <c r="P9522">
        <v>2021</v>
      </c>
    </row>
    <row r="9523" spans="1:16" x14ac:dyDescent="0.25">
      <c r="A9523" t="s">
        <v>12</v>
      </c>
      <c r="B9523">
        <v>1185732</v>
      </c>
      <c r="C9523" s="1">
        <v>44551</v>
      </c>
      <c r="D9523" t="s">
        <v>48</v>
      </c>
      <c r="E9523" t="s">
        <v>98</v>
      </c>
      <c r="F9523" t="s">
        <v>99</v>
      </c>
      <c r="G9523" t="s">
        <v>138</v>
      </c>
      <c r="H9523" t="s">
        <v>146</v>
      </c>
      <c r="I9523">
        <v>52</v>
      </c>
      <c r="J9523">
        <v>98</v>
      </c>
      <c r="K9523">
        <v>5096</v>
      </c>
      <c r="L9523" t="s">
        <v>83</v>
      </c>
      <c r="M9523" t="s">
        <v>140</v>
      </c>
      <c r="N9523" t="s">
        <v>150</v>
      </c>
      <c r="O9523">
        <v>12</v>
      </c>
      <c r="P9523">
        <v>2021</v>
      </c>
    </row>
    <row r="9524" spans="1:16" x14ac:dyDescent="0.25">
      <c r="A9524" t="s">
        <v>12</v>
      </c>
      <c r="B9524">
        <v>1185732</v>
      </c>
      <c r="C9524" s="1">
        <v>44551</v>
      </c>
      <c r="D9524" t="s">
        <v>48</v>
      </c>
      <c r="E9524" t="s">
        <v>98</v>
      </c>
      <c r="F9524" t="s">
        <v>99</v>
      </c>
      <c r="G9524" t="s">
        <v>142</v>
      </c>
      <c r="H9524" t="s">
        <v>144</v>
      </c>
      <c r="I9524">
        <v>51</v>
      </c>
      <c r="J9524">
        <v>74</v>
      </c>
      <c r="K9524">
        <v>3774</v>
      </c>
      <c r="L9524" t="s">
        <v>83</v>
      </c>
      <c r="M9524" t="s">
        <v>140</v>
      </c>
      <c r="N9524" t="s">
        <v>150</v>
      </c>
      <c r="O9524">
        <v>12</v>
      </c>
      <c r="P9524">
        <v>2021</v>
      </c>
    </row>
    <row r="9525" spans="1:16" x14ac:dyDescent="0.25">
      <c r="A9525" t="s">
        <v>12</v>
      </c>
      <c r="B9525">
        <v>1185732</v>
      </c>
      <c r="C9525" s="1">
        <v>44551</v>
      </c>
      <c r="D9525" t="s">
        <v>48</v>
      </c>
      <c r="E9525" t="s">
        <v>98</v>
      </c>
      <c r="F9525" t="s">
        <v>99</v>
      </c>
      <c r="G9525" t="s">
        <v>142</v>
      </c>
      <c r="H9525" t="s">
        <v>146</v>
      </c>
      <c r="I9525">
        <v>49</v>
      </c>
      <c r="J9525">
        <v>68</v>
      </c>
      <c r="K9525">
        <v>3332</v>
      </c>
      <c r="L9525" t="s">
        <v>83</v>
      </c>
      <c r="M9525" t="s">
        <v>140</v>
      </c>
      <c r="N9525" t="s">
        <v>150</v>
      </c>
      <c r="O9525">
        <v>12</v>
      </c>
      <c r="P9525">
        <v>2021</v>
      </c>
    </row>
    <row r="9526" spans="1:16" x14ac:dyDescent="0.25">
      <c r="A9526" t="s">
        <v>12</v>
      </c>
      <c r="B9526">
        <v>1185732</v>
      </c>
      <c r="C9526" s="1">
        <v>44551</v>
      </c>
      <c r="D9526" t="s">
        <v>48</v>
      </c>
      <c r="E9526" t="s">
        <v>98</v>
      </c>
      <c r="F9526" t="s">
        <v>99</v>
      </c>
      <c r="G9526" t="s">
        <v>138</v>
      </c>
      <c r="H9526" t="s">
        <v>139</v>
      </c>
      <c r="I9526">
        <v>54</v>
      </c>
      <c r="J9526">
        <v>68</v>
      </c>
      <c r="K9526">
        <v>3672</v>
      </c>
      <c r="L9526" t="s">
        <v>83</v>
      </c>
      <c r="M9526" t="s">
        <v>140</v>
      </c>
      <c r="N9526" t="s">
        <v>150</v>
      </c>
      <c r="O9526">
        <v>12</v>
      </c>
      <c r="P9526">
        <v>2021</v>
      </c>
    </row>
    <row r="9527" spans="1:16" x14ac:dyDescent="0.25">
      <c r="A9527" t="s">
        <v>12</v>
      </c>
      <c r="B9527">
        <v>1185732</v>
      </c>
      <c r="C9527" s="1">
        <v>44551</v>
      </c>
      <c r="D9527" t="s">
        <v>48</v>
      </c>
      <c r="E9527" t="s">
        <v>98</v>
      </c>
      <c r="F9527" t="s">
        <v>99</v>
      </c>
      <c r="G9527" t="s">
        <v>142</v>
      </c>
      <c r="H9527" t="s">
        <v>139</v>
      </c>
      <c r="I9527">
        <v>64</v>
      </c>
      <c r="J9527">
        <v>98</v>
      </c>
      <c r="K9527">
        <v>6272</v>
      </c>
      <c r="L9527" t="s">
        <v>83</v>
      </c>
      <c r="M9527" t="s">
        <v>140</v>
      </c>
      <c r="N9527" t="s">
        <v>150</v>
      </c>
      <c r="O9527">
        <v>12</v>
      </c>
      <c r="P9527">
        <v>2021</v>
      </c>
    </row>
    <row r="9528" spans="1:16" x14ac:dyDescent="0.25">
      <c r="A9528" t="s">
        <v>12</v>
      </c>
      <c r="B9528">
        <v>1185732</v>
      </c>
      <c r="C9528" s="1">
        <v>44552</v>
      </c>
      <c r="D9528" t="s">
        <v>13</v>
      </c>
      <c r="E9528" t="s">
        <v>40</v>
      </c>
      <c r="F9528" t="s">
        <v>41</v>
      </c>
      <c r="G9528" t="s">
        <v>138</v>
      </c>
      <c r="H9528" t="s">
        <v>146</v>
      </c>
      <c r="I9528">
        <v>60.000000000000007</v>
      </c>
      <c r="J9528">
        <v>200</v>
      </c>
      <c r="K9528">
        <v>12000</v>
      </c>
      <c r="L9528" t="s">
        <v>24</v>
      </c>
      <c r="M9528" t="s">
        <v>140</v>
      </c>
      <c r="N9528" t="s">
        <v>141</v>
      </c>
      <c r="O9528">
        <v>12</v>
      </c>
      <c r="P9528">
        <v>2021</v>
      </c>
    </row>
    <row r="9529" spans="1:16" x14ac:dyDescent="0.25">
      <c r="A9529" t="s">
        <v>12</v>
      </c>
      <c r="B9529">
        <v>1185732</v>
      </c>
      <c r="C9529" s="1">
        <v>44552</v>
      </c>
      <c r="D9529" t="s">
        <v>13</v>
      </c>
      <c r="E9529" t="s">
        <v>40</v>
      </c>
      <c r="F9529" t="s">
        <v>41</v>
      </c>
      <c r="G9529" t="s">
        <v>138</v>
      </c>
      <c r="H9529" t="s">
        <v>146</v>
      </c>
      <c r="I9529">
        <v>55</v>
      </c>
      <c r="J9529">
        <v>60</v>
      </c>
      <c r="K9529">
        <v>3300</v>
      </c>
      <c r="L9529" t="s">
        <v>83</v>
      </c>
      <c r="M9529" t="s">
        <v>140</v>
      </c>
      <c r="N9529" t="s">
        <v>141</v>
      </c>
      <c r="O9529">
        <v>12</v>
      </c>
      <c r="P9529">
        <v>2021</v>
      </c>
    </row>
    <row r="9530" spans="1:16" x14ac:dyDescent="0.25">
      <c r="A9530" t="s">
        <v>12</v>
      </c>
      <c r="B9530">
        <v>1185732</v>
      </c>
      <c r="C9530" s="1">
        <v>44552</v>
      </c>
      <c r="D9530" t="s">
        <v>13</v>
      </c>
      <c r="E9530" t="s">
        <v>40</v>
      </c>
      <c r="F9530" t="s">
        <v>41</v>
      </c>
      <c r="G9530" t="s">
        <v>138</v>
      </c>
      <c r="H9530" t="s">
        <v>146</v>
      </c>
      <c r="I9530">
        <v>43</v>
      </c>
      <c r="J9530">
        <v>68</v>
      </c>
      <c r="K9530">
        <v>2924</v>
      </c>
      <c r="L9530" t="s">
        <v>24</v>
      </c>
      <c r="M9530" t="s">
        <v>140</v>
      </c>
      <c r="N9530" t="s">
        <v>141</v>
      </c>
      <c r="O9530">
        <v>12</v>
      </c>
      <c r="P9530">
        <v>2021</v>
      </c>
    </row>
    <row r="9531" spans="1:16" x14ac:dyDescent="0.25">
      <c r="A9531" t="s">
        <v>61</v>
      </c>
      <c r="B9531">
        <v>1185732</v>
      </c>
      <c r="C9531" s="1">
        <v>44552</v>
      </c>
      <c r="D9531" t="s">
        <v>13</v>
      </c>
      <c r="E9531" t="s">
        <v>62</v>
      </c>
      <c r="F9531" t="s">
        <v>63</v>
      </c>
      <c r="G9531" t="s">
        <v>138</v>
      </c>
      <c r="H9531" t="s">
        <v>146</v>
      </c>
      <c r="I9531">
        <v>50</v>
      </c>
      <c r="J9531">
        <v>300</v>
      </c>
      <c r="K9531">
        <v>15000</v>
      </c>
      <c r="L9531" t="s">
        <v>24</v>
      </c>
      <c r="M9531" t="s">
        <v>140</v>
      </c>
      <c r="N9531" t="s">
        <v>141</v>
      </c>
      <c r="O9531">
        <v>12</v>
      </c>
      <c r="P9531">
        <v>2021</v>
      </c>
    </row>
    <row r="9532" spans="1:16" x14ac:dyDescent="0.25">
      <c r="A9532" t="s">
        <v>61</v>
      </c>
      <c r="B9532">
        <v>1185732</v>
      </c>
      <c r="C9532" s="1">
        <v>44552</v>
      </c>
      <c r="D9532" t="s">
        <v>13</v>
      </c>
      <c r="E9532" t="s">
        <v>62</v>
      </c>
      <c r="F9532" t="s">
        <v>63</v>
      </c>
      <c r="G9532" t="s">
        <v>138</v>
      </c>
      <c r="H9532" t="s">
        <v>146</v>
      </c>
      <c r="I9532">
        <v>49</v>
      </c>
      <c r="J9532">
        <v>90</v>
      </c>
      <c r="K9532">
        <v>4410</v>
      </c>
      <c r="L9532" t="s">
        <v>83</v>
      </c>
      <c r="M9532" t="s">
        <v>140</v>
      </c>
      <c r="N9532" t="s">
        <v>141</v>
      </c>
      <c r="O9532">
        <v>12</v>
      </c>
      <c r="P9532">
        <v>2021</v>
      </c>
    </row>
    <row r="9533" spans="1:16" x14ac:dyDescent="0.25">
      <c r="A9533" t="s">
        <v>12</v>
      </c>
      <c r="B9533">
        <v>1128299</v>
      </c>
      <c r="C9533" s="1">
        <v>44552</v>
      </c>
      <c r="D9533" t="s">
        <v>31</v>
      </c>
      <c r="E9533" t="s">
        <v>86</v>
      </c>
      <c r="F9533" t="s">
        <v>87</v>
      </c>
      <c r="G9533" t="s">
        <v>138</v>
      </c>
      <c r="H9533" t="s">
        <v>144</v>
      </c>
      <c r="I9533">
        <v>45.000000000000007</v>
      </c>
      <c r="J9533">
        <v>625</v>
      </c>
      <c r="K9533">
        <v>28125</v>
      </c>
      <c r="L9533" t="s">
        <v>83</v>
      </c>
      <c r="M9533" t="s">
        <v>140</v>
      </c>
      <c r="N9533" t="s">
        <v>141</v>
      </c>
      <c r="O9533">
        <v>12</v>
      </c>
      <c r="P9533">
        <v>2021</v>
      </c>
    </row>
    <row r="9534" spans="1:16" x14ac:dyDescent="0.25">
      <c r="A9534" t="s">
        <v>12</v>
      </c>
      <c r="B9534">
        <v>1128299</v>
      </c>
      <c r="C9534" s="1">
        <v>44552</v>
      </c>
      <c r="D9534" t="s">
        <v>31</v>
      </c>
      <c r="E9534" t="s">
        <v>86</v>
      </c>
      <c r="F9534" t="s">
        <v>87</v>
      </c>
      <c r="G9534" t="s">
        <v>138</v>
      </c>
      <c r="H9534" t="s">
        <v>146</v>
      </c>
      <c r="I9534">
        <v>50.000000000000014</v>
      </c>
      <c r="J9534">
        <v>625</v>
      </c>
      <c r="K9534">
        <v>31250</v>
      </c>
      <c r="L9534" t="s">
        <v>83</v>
      </c>
      <c r="M9534" t="s">
        <v>140</v>
      </c>
      <c r="N9534" t="s">
        <v>141</v>
      </c>
      <c r="O9534">
        <v>12</v>
      </c>
      <c r="P9534">
        <v>2021</v>
      </c>
    </row>
    <row r="9535" spans="1:16" x14ac:dyDescent="0.25">
      <c r="A9535" t="s">
        <v>12</v>
      </c>
      <c r="B9535">
        <v>1128299</v>
      </c>
      <c r="C9535" s="1">
        <v>44552</v>
      </c>
      <c r="D9535" t="s">
        <v>31</v>
      </c>
      <c r="E9535" t="s">
        <v>86</v>
      </c>
      <c r="F9535" t="s">
        <v>87</v>
      </c>
      <c r="G9535" t="s">
        <v>138</v>
      </c>
      <c r="H9535" t="s">
        <v>144</v>
      </c>
      <c r="I9535">
        <v>44</v>
      </c>
      <c r="J9535">
        <v>181</v>
      </c>
      <c r="K9535">
        <v>7964</v>
      </c>
      <c r="L9535" t="s">
        <v>83</v>
      </c>
      <c r="M9535" t="s">
        <v>140</v>
      </c>
      <c r="N9535" t="s">
        <v>141</v>
      </c>
      <c r="O9535">
        <v>12</v>
      </c>
      <c r="P9535">
        <v>2021</v>
      </c>
    </row>
    <row r="9536" spans="1:16" x14ac:dyDescent="0.25">
      <c r="A9536" t="s">
        <v>12</v>
      </c>
      <c r="B9536">
        <v>1128299</v>
      </c>
      <c r="C9536" s="1">
        <v>44552</v>
      </c>
      <c r="D9536" t="s">
        <v>31</v>
      </c>
      <c r="E9536" t="s">
        <v>86</v>
      </c>
      <c r="F9536" t="s">
        <v>87</v>
      </c>
      <c r="G9536" t="s">
        <v>138</v>
      </c>
      <c r="H9536" t="s">
        <v>146</v>
      </c>
      <c r="I9536">
        <v>49</v>
      </c>
      <c r="J9536">
        <v>175</v>
      </c>
      <c r="K9536">
        <v>8575</v>
      </c>
      <c r="L9536" t="s">
        <v>83</v>
      </c>
      <c r="M9536" t="s">
        <v>140</v>
      </c>
      <c r="N9536" t="s">
        <v>141</v>
      </c>
      <c r="O9536">
        <v>12</v>
      </c>
      <c r="P9536">
        <v>2021</v>
      </c>
    </row>
    <row r="9537" spans="1:16" x14ac:dyDescent="0.25">
      <c r="A9537" t="s">
        <v>12</v>
      </c>
      <c r="B9537">
        <v>1128299</v>
      </c>
      <c r="C9537" s="1">
        <v>44552</v>
      </c>
      <c r="D9537" t="s">
        <v>31</v>
      </c>
      <c r="E9537" t="s">
        <v>86</v>
      </c>
      <c r="F9537" t="s">
        <v>87</v>
      </c>
      <c r="G9537" t="s">
        <v>138</v>
      </c>
      <c r="H9537" t="s">
        <v>144</v>
      </c>
      <c r="I9537">
        <v>35</v>
      </c>
      <c r="J9537">
        <v>194</v>
      </c>
      <c r="K9537">
        <v>6790</v>
      </c>
      <c r="L9537" t="s">
        <v>24</v>
      </c>
      <c r="M9537" t="s">
        <v>140</v>
      </c>
      <c r="N9537" t="s">
        <v>141</v>
      </c>
      <c r="O9537">
        <v>12</v>
      </c>
      <c r="P9537">
        <v>2021</v>
      </c>
    </row>
    <row r="9538" spans="1:16" x14ac:dyDescent="0.25">
      <c r="A9538" t="s">
        <v>12</v>
      </c>
      <c r="B9538">
        <v>1128299</v>
      </c>
      <c r="C9538" s="1">
        <v>44552</v>
      </c>
      <c r="D9538" t="s">
        <v>31</v>
      </c>
      <c r="E9538" t="s">
        <v>86</v>
      </c>
      <c r="F9538" t="s">
        <v>87</v>
      </c>
      <c r="G9538" t="s">
        <v>138</v>
      </c>
      <c r="H9538" t="s">
        <v>146</v>
      </c>
      <c r="I9538">
        <v>33</v>
      </c>
      <c r="J9538">
        <v>213</v>
      </c>
      <c r="K9538">
        <v>7029</v>
      </c>
      <c r="L9538" t="s">
        <v>24</v>
      </c>
      <c r="M9538" t="s">
        <v>140</v>
      </c>
      <c r="N9538" t="s">
        <v>141</v>
      </c>
      <c r="O9538">
        <v>12</v>
      </c>
      <c r="P9538">
        <v>2021</v>
      </c>
    </row>
    <row r="9539" spans="1:16" x14ac:dyDescent="0.25">
      <c r="A9539" t="s">
        <v>34</v>
      </c>
      <c r="B9539">
        <v>1128299</v>
      </c>
      <c r="C9539" s="1">
        <v>44552</v>
      </c>
      <c r="D9539" t="s">
        <v>31</v>
      </c>
      <c r="E9539" t="s">
        <v>86</v>
      </c>
      <c r="F9539" t="s">
        <v>87</v>
      </c>
      <c r="G9539" t="s">
        <v>142</v>
      </c>
      <c r="H9539" t="s">
        <v>144</v>
      </c>
      <c r="I9539">
        <v>45.000000000000007</v>
      </c>
      <c r="J9539">
        <v>425</v>
      </c>
      <c r="K9539">
        <v>19125</v>
      </c>
      <c r="L9539" t="s">
        <v>83</v>
      </c>
      <c r="M9539" t="s">
        <v>140</v>
      </c>
      <c r="N9539" t="s">
        <v>141</v>
      </c>
      <c r="O9539">
        <v>12</v>
      </c>
      <c r="P9539">
        <v>2021</v>
      </c>
    </row>
    <row r="9540" spans="1:16" x14ac:dyDescent="0.25">
      <c r="A9540" t="s">
        <v>34</v>
      </c>
      <c r="B9540">
        <v>1128299</v>
      </c>
      <c r="C9540" s="1">
        <v>44552</v>
      </c>
      <c r="D9540" t="s">
        <v>31</v>
      </c>
      <c r="E9540" t="s">
        <v>86</v>
      </c>
      <c r="F9540" t="s">
        <v>87</v>
      </c>
      <c r="G9540" t="s">
        <v>142</v>
      </c>
      <c r="H9540" t="s">
        <v>146</v>
      </c>
      <c r="I9540">
        <v>45.000000000000007</v>
      </c>
      <c r="J9540">
        <v>425</v>
      </c>
      <c r="K9540">
        <v>19125</v>
      </c>
      <c r="L9540" t="s">
        <v>83</v>
      </c>
      <c r="M9540" t="s">
        <v>140</v>
      </c>
      <c r="N9540" t="s">
        <v>141</v>
      </c>
      <c r="O9540">
        <v>12</v>
      </c>
      <c r="P9540">
        <v>2021</v>
      </c>
    </row>
    <row r="9541" spans="1:16" x14ac:dyDescent="0.25">
      <c r="A9541" t="s">
        <v>34</v>
      </c>
      <c r="B9541">
        <v>1128299</v>
      </c>
      <c r="C9541" s="1">
        <v>44552</v>
      </c>
      <c r="D9541" t="s">
        <v>31</v>
      </c>
      <c r="E9541" t="s">
        <v>86</v>
      </c>
      <c r="F9541" t="s">
        <v>87</v>
      </c>
      <c r="G9541" t="s">
        <v>138</v>
      </c>
      <c r="H9541" t="s">
        <v>139</v>
      </c>
      <c r="I9541">
        <v>55.000000000000007</v>
      </c>
      <c r="J9541">
        <v>350</v>
      </c>
      <c r="K9541">
        <v>19250</v>
      </c>
      <c r="L9541" t="s">
        <v>83</v>
      </c>
      <c r="M9541" t="s">
        <v>140</v>
      </c>
      <c r="N9541" t="s">
        <v>141</v>
      </c>
      <c r="O9541">
        <v>12</v>
      </c>
      <c r="P9541">
        <v>2021</v>
      </c>
    </row>
    <row r="9542" spans="1:16" x14ac:dyDescent="0.25">
      <c r="A9542" t="s">
        <v>34</v>
      </c>
      <c r="B9542">
        <v>1128299</v>
      </c>
      <c r="C9542" s="1">
        <v>44552</v>
      </c>
      <c r="D9542" t="s">
        <v>31</v>
      </c>
      <c r="E9542" t="s">
        <v>86</v>
      </c>
      <c r="F9542" t="s">
        <v>87</v>
      </c>
      <c r="G9542" t="s">
        <v>142</v>
      </c>
      <c r="H9542" t="s">
        <v>139</v>
      </c>
      <c r="I9542">
        <v>60.000000000000007</v>
      </c>
      <c r="J9542">
        <v>450</v>
      </c>
      <c r="K9542">
        <v>27000</v>
      </c>
      <c r="L9542" t="s">
        <v>83</v>
      </c>
      <c r="M9542" t="s">
        <v>140</v>
      </c>
      <c r="N9542" t="s">
        <v>141</v>
      </c>
      <c r="O9542">
        <v>12</v>
      </c>
      <c r="P9542">
        <v>2021</v>
      </c>
    </row>
    <row r="9543" spans="1:16" x14ac:dyDescent="0.25">
      <c r="A9543" t="s">
        <v>34</v>
      </c>
      <c r="B9543">
        <v>1128299</v>
      </c>
      <c r="C9543" s="1">
        <v>44552</v>
      </c>
      <c r="D9543" t="s">
        <v>31</v>
      </c>
      <c r="E9543" t="s">
        <v>86</v>
      </c>
      <c r="F9543" t="s">
        <v>87</v>
      </c>
      <c r="G9543" t="s">
        <v>142</v>
      </c>
      <c r="H9543" t="s">
        <v>144</v>
      </c>
      <c r="I9543">
        <v>43</v>
      </c>
      <c r="J9543">
        <v>123</v>
      </c>
      <c r="K9543">
        <v>5289</v>
      </c>
      <c r="L9543" t="s">
        <v>83</v>
      </c>
      <c r="M9543" t="s">
        <v>140</v>
      </c>
      <c r="N9543" t="s">
        <v>141</v>
      </c>
      <c r="O9543">
        <v>12</v>
      </c>
      <c r="P9543">
        <v>2021</v>
      </c>
    </row>
    <row r="9544" spans="1:16" x14ac:dyDescent="0.25">
      <c r="A9544" t="s">
        <v>34</v>
      </c>
      <c r="B9544">
        <v>1128299</v>
      </c>
      <c r="C9544" s="1">
        <v>44552</v>
      </c>
      <c r="D9544" t="s">
        <v>31</v>
      </c>
      <c r="E9544" t="s">
        <v>86</v>
      </c>
      <c r="F9544" t="s">
        <v>87</v>
      </c>
      <c r="G9544" t="s">
        <v>142</v>
      </c>
      <c r="H9544" t="s">
        <v>146</v>
      </c>
      <c r="I9544">
        <v>44</v>
      </c>
      <c r="J9544">
        <v>115</v>
      </c>
      <c r="K9544">
        <v>5060</v>
      </c>
      <c r="L9544" t="s">
        <v>83</v>
      </c>
      <c r="M9544" t="s">
        <v>140</v>
      </c>
      <c r="N9544" t="s">
        <v>141</v>
      </c>
      <c r="O9544">
        <v>12</v>
      </c>
      <c r="P9544">
        <v>2021</v>
      </c>
    </row>
    <row r="9545" spans="1:16" x14ac:dyDescent="0.25">
      <c r="A9545" t="s">
        <v>34</v>
      </c>
      <c r="B9545">
        <v>1128299</v>
      </c>
      <c r="C9545" s="1">
        <v>44552</v>
      </c>
      <c r="D9545" t="s">
        <v>31</v>
      </c>
      <c r="E9545" t="s">
        <v>86</v>
      </c>
      <c r="F9545" t="s">
        <v>87</v>
      </c>
      <c r="G9545" t="s">
        <v>138</v>
      </c>
      <c r="H9545" t="s">
        <v>139</v>
      </c>
      <c r="I9545">
        <v>52</v>
      </c>
      <c r="J9545">
        <v>88</v>
      </c>
      <c r="K9545">
        <v>4576</v>
      </c>
      <c r="L9545" t="s">
        <v>83</v>
      </c>
      <c r="M9545" t="s">
        <v>140</v>
      </c>
      <c r="N9545" t="s">
        <v>141</v>
      </c>
      <c r="O9545">
        <v>12</v>
      </c>
      <c r="P9545">
        <v>2021</v>
      </c>
    </row>
    <row r="9546" spans="1:16" x14ac:dyDescent="0.25">
      <c r="A9546" t="s">
        <v>34</v>
      </c>
      <c r="B9546">
        <v>1128299</v>
      </c>
      <c r="C9546" s="1">
        <v>44552</v>
      </c>
      <c r="D9546" t="s">
        <v>31</v>
      </c>
      <c r="E9546" t="s">
        <v>86</v>
      </c>
      <c r="F9546" t="s">
        <v>87</v>
      </c>
      <c r="G9546" t="s">
        <v>142</v>
      </c>
      <c r="H9546" t="s">
        <v>139</v>
      </c>
      <c r="I9546">
        <v>58</v>
      </c>
      <c r="J9546">
        <v>135</v>
      </c>
      <c r="K9546">
        <v>7830</v>
      </c>
      <c r="L9546" t="s">
        <v>83</v>
      </c>
      <c r="M9546" t="s">
        <v>140</v>
      </c>
      <c r="N9546" t="s">
        <v>141</v>
      </c>
      <c r="O9546">
        <v>12</v>
      </c>
      <c r="P9546">
        <v>2021</v>
      </c>
    </row>
    <row r="9547" spans="1:16" x14ac:dyDescent="0.25">
      <c r="A9547" t="s">
        <v>34</v>
      </c>
      <c r="B9547">
        <v>1128299</v>
      </c>
      <c r="C9547" s="1">
        <v>44552</v>
      </c>
      <c r="D9547" t="s">
        <v>31</v>
      </c>
      <c r="E9547" t="s">
        <v>86</v>
      </c>
      <c r="F9547" t="s">
        <v>87</v>
      </c>
      <c r="G9547" t="s">
        <v>142</v>
      </c>
      <c r="H9547" t="s">
        <v>144</v>
      </c>
      <c r="I9547">
        <v>35</v>
      </c>
      <c r="J9547">
        <v>136</v>
      </c>
      <c r="K9547">
        <v>4760</v>
      </c>
      <c r="L9547" t="s">
        <v>24</v>
      </c>
      <c r="M9547" t="s">
        <v>140</v>
      </c>
      <c r="N9547" t="s">
        <v>141</v>
      </c>
      <c r="O9547">
        <v>12</v>
      </c>
      <c r="P9547">
        <v>2021</v>
      </c>
    </row>
    <row r="9548" spans="1:16" x14ac:dyDescent="0.25">
      <c r="A9548" t="s">
        <v>34</v>
      </c>
      <c r="B9548">
        <v>1128299</v>
      </c>
      <c r="C9548" s="1">
        <v>44552</v>
      </c>
      <c r="D9548" t="s">
        <v>31</v>
      </c>
      <c r="E9548" t="s">
        <v>86</v>
      </c>
      <c r="F9548" t="s">
        <v>87</v>
      </c>
      <c r="G9548" t="s">
        <v>142</v>
      </c>
      <c r="H9548" t="s">
        <v>146</v>
      </c>
      <c r="I9548">
        <v>32</v>
      </c>
      <c r="J9548">
        <v>128</v>
      </c>
      <c r="K9548">
        <v>4096</v>
      </c>
      <c r="L9548" t="s">
        <v>24</v>
      </c>
      <c r="M9548" t="s">
        <v>140</v>
      </c>
      <c r="N9548" t="s">
        <v>141</v>
      </c>
      <c r="O9548">
        <v>12</v>
      </c>
      <c r="P9548">
        <v>2021</v>
      </c>
    </row>
    <row r="9549" spans="1:16" x14ac:dyDescent="0.25">
      <c r="A9549" t="s">
        <v>34</v>
      </c>
      <c r="B9549">
        <v>1128299</v>
      </c>
      <c r="C9549" s="1">
        <v>44552</v>
      </c>
      <c r="D9549" t="s">
        <v>31</v>
      </c>
      <c r="E9549" t="s">
        <v>86</v>
      </c>
      <c r="F9549" t="s">
        <v>87</v>
      </c>
      <c r="G9549" t="s">
        <v>138</v>
      </c>
      <c r="H9549" t="s">
        <v>139</v>
      </c>
      <c r="I9549">
        <v>42</v>
      </c>
      <c r="J9549">
        <v>109</v>
      </c>
      <c r="K9549">
        <v>4578</v>
      </c>
      <c r="L9549" t="s">
        <v>24</v>
      </c>
      <c r="M9549" t="s">
        <v>140</v>
      </c>
      <c r="N9549" t="s">
        <v>141</v>
      </c>
      <c r="O9549">
        <v>12</v>
      </c>
      <c r="P9549">
        <v>2021</v>
      </c>
    </row>
    <row r="9550" spans="1:16" x14ac:dyDescent="0.25">
      <c r="A9550" t="s">
        <v>34</v>
      </c>
      <c r="B9550">
        <v>1128299</v>
      </c>
      <c r="C9550" s="1">
        <v>44552</v>
      </c>
      <c r="D9550" t="s">
        <v>31</v>
      </c>
      <c r="E9550" t="s">
        <v>86</v>
      </c>
      <c r="F9550" t="s">
        <v>87</v>
      </c>
      <c r="G9550" t="s">
        <v>142</v>
      </c>
      <c r="H9550" t="s">
        <v>139</v>
      </c>
      <c r="I9550">
        <v>43</v>
      </c>
      <c r="J9550">
        <v>135</v>
      </c>
      <c r="K9550">
        <v>5805</v>
      </c>
      <c r="L9550" t="s">
        <v>24</v>
      </c>
      <c r="M9550" t="s">
        <v>140</v>
      </c>
      <c r="N9550" t="s">
        <v>141</v>
      </c>
      <c r="O9550">
        <v>12</v>
      </c>
      <c r="P9550">
        <v>2021</v>
      </c>
    </row>
    <row r="9551" spans="1:16" x14ac:dyDescent="0.25">
      <c r="A9551" t="s">
        <v>12</v>
      </c>
      <c r="B9551">
        <v>1185732</v>
      </c>
      <c r="C9551" s="1">
        <v>44553</v>
      </c>
      <c r="D9551" t="s">
        <v>13</v>
      </c>
      <c r="E9551" t="s">
        <v>40</v>
      </c>
      <c r="F9551" t="s">
        <v>41</v>
      </c>
      <c r="G9551" t="s">
        <v>142</v>
      </c>
      <c r="H9551" t="s">
        <v>144</v>
      </c>
      <c r="I9551">
        <v>60.000000000000007</v>
      </c>
      <c r="J9551">
        <v>195</v>
      </c>
      <c r="K9551">
        <v>11700</v>
      </c>
      <c r="L9551" t="s">
        <v>24</v>
      </c>
      <c r="M9551" t="s">
        <v>140</v>
      </c>
      <c r="N9551" t="s">
        <v>143</v>
      </c>
      <c r="O9551">
        <v>12</v>
      </c>
      <c r="P9551">
        <v>2021</v>
      </c>
    </row>
    <row r="9552" spans="1:16" x14ac:dyDescent="0.25">
      <c r="A9552" t="s">
        <v>12</v>
      </c>
      <c r="B9552">
        <v>1185732</v>
      </c>
      <c r="C9552" s="1">
        <v>44553</v>
      </c>
      <c r="D9552" t="s">
        <v>13</v>
      </c>
      <c r="E9552" t="s">
        <v>40</v>
      </c>
      <c r="F9552" t="s">
        <v>41</v>
      </c>
      <c r="G9552" t="s">
        <v>142</v>
      </c>
      <c r="H9552" t="s">
        <v>144</v>
      </c>
      <c r="I9552">
        <v>55</v>
      </c>
      <c r="J9552">
        <v>55</v>
      </c>
      <c r="K9552">
        <v>3025</v>
      </c>
      <c r="L9552" t="s">
        <v>83</v>
      </c>
      <c r="M9552" t="s">
        <v>140</v>
      </c>
      <c r="N9552" t="s">
        <v>143</v>
      </c>
      <c r="O9552">
        <v>12</v>
      </c>
      <c r="P9552">
        <v>2021</v>
      </c>
    </row>
    <row r="9553" spans="1:16" x14ac:dyDescent="0.25">
      <c r="A9553" t="s">
        <v>12</v>
      </c>
      <c r="B9553">
        <v>1185732</v>
      </c>
      <c r="C9553" s="1">
        <v>44553</v>
      </c>
      <c r="D9553" t="s">
        <v>13</v>
      </c>
      <c r="E9553" t="s">
        <v>40</v>
      </c>
      <c r="F9553" t="s">
        <v>41</v>
      </c>
      <c r="G9553" t="s">
        <v>142</v>
      </c>
      <c r="H9553" t="s">
        <v>144</v>
      </c>
      <c r="I9553">
        <v>47</v>
      </c>
      <c r="J9553">
        <v>66</v>
      </c>
      <c r="K9553">
        <v>3102</v>
      </c>
      <c r="L9553" t="s">
        <v>24</v>
      </c>
      <c r="M9553" t="s">
        <v>140</v>
      </c>
      <c r="N9553" t="s">
        <v>143</v>
      </c>
      <c r="O9553">
        <v>12</v>
      </c>
      <c r="P9553">
        <v>2021</v>
      </c>
    </row>
    <row r="9554" spans="1:16" x14ac:dyDescent="0.25">
      <c r="A9554" t="s">
        <v>61</v>
      </c>
      <c r="B9554">
        <v>1185732</v>
      </c>
      <c r="C9554" s="1">
        <v>44553</v>
      </c>
      <c r="D9554" t="s">
        <v>13</v>
      </c>
      <c r="E9554" t="s">
        <v>62</v>
      </c>
      <c r="F9554" t="s">
        <v>63</v>
      </c>
      <c r="G9554" t="s">
        <v>142</v>
      </c>
      <c r="H9554" t="s">
        <v>144</v>
      </c>
      <c r="I9554">
        <v>45</v>
      </c>
      <c r="J9554">
        <v>225</v>
      </c>
      <c r="K9554">
        <v>10125</v>
      </c>
      <c r="L9554" t="s">
        <v>24</v>
      </c>
      <c r="M9554" t="s">
        <v>140</v>
      </c>
      <c r="N9554" t="s">
        <v>143</v>
      </c>
      <c r="O9554">
        <v>12</v>
      </c>
      <c r="P9554">
        <v>2021</v>
      </c>
    </row>
    <row r="9555" spans="1:16" x14ac:dyDescent="0.25">
      <c r="A9555" t="s">
        <v>61</v>
      </c>
      <c r="B9555">
        <v>1185732</v>
      </c>
      <c r="C9555" s="1">
        <v>44553</v>
      </c>
      <c r="D9555" t="s">
        <v>13</v>
      </c>
      <c r="E9555" t="s">
        <v>62</v>
      </c>
      <c r="F9555" t="s">
        <v>63</v>
      </c>
      <c r="G9555" t="s">
        <v>142</v>
      </c>
      <c r="H9555" t="s">
        <v>144</v>
      </c>
      <c r="I9555">
        <v>41</v>
      </c>
      <c r="J9555">
        <v>68</v>
      </c>
      <c r="K9555">
        <v>2788</v>
      </c>
      <c r="L9555" t="s">
        <v>83</v>
      </c>
      <c r="M9555" t="s">
        <v>140</v>
      </c>
      <c r="N9555" t="s">
        <v>143</v>
      </c>
      <c r="O9555">
        <v>12</v>
      </c>
      <c r="P9555">
        <v>2021</v>
      </c>
    </row>
    <row r="9556" spans="1:16" x14ac:dyDescent="0.25">
      <c r="A9556" t="s">
        <v>12</v>
      </c>
      <c r="B9556">
        <v>1128299</v>
      </c>
      <c r="C9556" s="1">
        <v>44553</v>
      </c>
      <c r="D9556" t="s">
        <v>48</v>
      </c>
      <c r="E9556" t="s">
        <v>72</v>
      </c>
      <c r="F9556" t="s">
        <v>73</v>
      </c>
      <c r="G9556" t="s">
        <v>138</v>
      </c>
      <c r="H9556" t="s">
        <v>144</v>
      </c>
      <c r="I9556">
        <v>65.000000000000014</v>
      </c>
      <c r="J9556">
        <v>750</v>
      </c>
      <c r="K9556">
        <v>48750</v>
      </c>
      <c r="L9556" t="s">
        <v>16</v>
      </c>
      <c r="M9556" t="s">
        <v>140</v>
      </c>
      <c r="N9556" t="s">
        <v>143</v>
      </c>
      <c r="O9556">
        <v>12</v>
      </c>
      <c r="P9556">
        <v>2021</v>
      </c>
    </row>
    <row r="9557" spans="1:16" x14ac:dyDescent="0.25">
      <c r="A9557" t="s">
        <v>12</v>
      </c>
      <c r="B9557">
        <v>1128299</v>
      </c>
      <c r="C9557" s="1">
        <v>44553</v>
      </c>
      <c r="D9557" t="s">
        <v>48</v>
      </c>
      <c r="E9557" t="s">
        <v>72</v>
      </c>
      <c r="F9557" t="s">
        <v>73</v>
      </c>
      <c r="G9557" t="s">
        <v>138</v>
      </c>
      <c r="H9557" t="s">
        <v>146</v>
      </c>
      <c r="I9557">
        <v>75.000000000000028</v>
      </c>
      <c r="J9557">
        <v>750</v>
      </c>
      <c r="K9557">
        <v>56250</v>
      </c>
      <c r="L9557" t="s">
        <v>16</v>
      </c>
      <c r="M9557" t="s">
        <v>140</v>
      </c>
      <c r="N9557" t="s">
        <v>143</v>
      </c>
      <c r="O9557">
        <v>12</v>
      </c>
      <c r="P9557">
        <v>2021</v>
      </c>
    </row>
    <row r="9558" spans="1:16" x14ac:dyDescent="0.25">
      <c r="A9558" t="s">
        <v>12</v>
      </c>
      <c r="B9558">
        <v>1128299</v>
      </c>
      <c r="C9558" s="1">
        <v>44553</v>
      </c>
      <c r="D9558" t="s">
        <v>48</v>
      </c>
      <c r="E9558" t="s">
        <v>72</v>
      </c>
      <c r="F9558" t="s">
        <v>73</v>
      </c>
      <c r="G9558" t="s">
        <v>138</v>
      </c>
      <c r="H9558" t="s">
        <v>144</v>
      </c>
      <c r="I9558">
        <v>60</v>
      </c>
      <c r="J9558">
        <v>225</v>
      </c>
      <c r="K9558">
        <v>13500</v>
      </c>
      <c r="L9558" t="s">
        <v>83</v>
      </c>
      <c r="M9558" t="s">
        <v>140</v>
      </c>
      <c r="N9558" t="s">
        <v>143</v>
      </c>
      <c r="O9558">
        <v>12</v>
      </c>
      <c r="P9558">
        <v>2021</v>
      </c>
    </row>
    <row r="9559" spans="1:16" x14ac:dyDescent="0.25">
      <c r="A9559" t="s">
        <v>12</v>
      </c>
      <c r="B9559">
        <v>1128299</v>
      </c>
      <c r="C9559" s="1">
        <v>44553</v>
      </c>
      <c r="D9559" t="s">
        <v>48</v>
      </c>
      <c r="E9559" t="s">
        <v>72</v>
      </c>
      <c r="F9559" t="s">
        <v>73</v>
      </c>
      <c r="G9559" t="s">
        <v>138</v>
      </c>
      <c r="H9559" t="s">
        <v>146</v>
      </c>
      <c r="I9559">
        <v>74</v>
      </c>
      <c r="J9559">
        <v>225</v>
      </c>
      <c r="K9559">
        <v>16650</v>
      </c>
      <c r="L9559" t="s">
        <v>83</v>
      </c>
      <c r="M9559" t="s">
        <v>140</v>
      </c>
      <c r="N9559" t="s">
        <v>143</v>
      </c>
      <c r="O9559">
        <v>12</v>
      </c>
      <c r="P9559">
        <v>2021</v>
      </c>
    </row>
    <row r="9560" spans="1:16" x14ac:dyDescent="0.25">
      <c r="A9560" t="s">
        <v>12</v>
      </c>
      <c r="B9560">
        <v>1128299</v>
      </c>
      <c r="C9560" s="1">
        <v>44553</v>
      </c>
      <c r="D9560" t="s">
        <v>48</v>
      </c>
      <c r="E9560" t="s">
        <v>72</v>
      </c>
      <c r="F9560" t="s">
        <v>73</v>
      </c>
      <c r="G9560" t="s">
        <v>138</v>
      </c>
      <c r="H9560" t="s">
        <v>144</v>
      </c>
      <c r="I9560">
        <v>49</v>
      </c>
      <c r="J9560">
        <v>248</v>
      </c>
      <c r="K9560">
        <v>12152</v>
      </c>
      <c r="L9560" t="s">
        <v>24</v>
      </c>
      <c r="M9560" t="s">
        <v>140</v>
      </c>
      <c r="N9560" t="s">
        <v>143</v>
      </c>
      <c r="O9560">
        <v>12</v>
      </c>
      <c r="P9560">
        <v>2021</v>
      </c>
    </row>
    <row r="9561" spans="1:16" x14ac:dyDescent="0.25">
      <c r="A9561" t="s">
        <v>12</v>
      </c>
      <c r="B9561">
        <v>1128299</v>
      </c>
      <c r="C9561" s="1">
        <v>44553</v>
      </c>
      <c r="D9561" t="s">
        <v>48</v>
      </c>
      <c r="E9561" t="s">
        <v>72</v>
      </c>
      <c r="F9561" t="s">
        <v>73</v>
      </c>
      <c r="G9561" t="s">
        <v>138</v>
      </c>
      <c r="H9561" t="s">
        <v>146</v>
      </c>
      <c r="I9561">
        <v>54</v>
      </c>
      <c r="J9561">
        <v>225</v>
      </c>
      <c r="K9561">
        <v>12150</v>
      </c>
      <c r="L9561" t="s">
        <v>24</v>
      </c>
      <c r="M9561" t="s">
        <v>140</v>
      </c>
      <c r="N9561" t="s">
        <v>143</v>
      </c>
      <c r="O9561">
        <v>12</v>
      </c>
      <c r="P9561">
        <v>2021</v>
      </c>
    </row>
    <row r="9562" spans="1:16" x14ac:dyDescent="0.25">
      <c r="A9562" t="s">
        <v>26</v>
      </c>
      <c r="B9562">
        <v>1128299</v>
      </c>
      <c r="C9562" s="1">
        <v>44553</v>
      </c>
      <c r="D9562" t="s">
        <v>48</v>
      </c>
      <c r="E9562" t="s">
        <v>72</v>
      </c>
      <c r="F9562" t="s">
        <v>73</v>
      </c>
      <c r="G9562" t="s">
        <v>142</v>
      </c>
      <c r="H9562" t="s">
        <v>144</v>
      </c>
      <c r="I9562">
        <v>70.000000000000014</v>
      </c>
      <c r="J9562">
        <v>550</v>
      </c>
      <c r="K9562">
        <v>38500</v>
      </c>
      <c r="L9562" t="s">
        <v>16</v>
      </c>
      <c r="M9562" t="s">
        <v>140</v>
      </c>
      <c r="N9562" t="s">
        <v>143</v>
      </c>
      <c r="O9562">
        <v>12</v>
      </c>
      <c r="P9562">
        <v>2021</v>
      </c>
    </row>
    <row r="9563" spans="1:16" x14ac:dyDescent="0.25">
      <c r="A9563" t="s">
        <v>26</v>
      </c>
      <c r="B9563">
        <v>1128299</v>
      </c>
      <c r="C9563" s="1">
        <v>44553</v>
      </c>
      <c r="D9563" t="s">
        <v>48</v>
      </c>
      <c r="E9563" t="s">
        <v>72</v>
      </c>
      <c r="F9563" t="s">
        <v>73</v>
      </c>
      <c r="G9563" t="s">
        <v>142</v>
      </c>
      <c r="H9563" t="s">
        <v>146</v>
      </c>
      <c r="I9563">
        <v>70.000000000000014</v>
      </c>
      <c r="J9563">
        <v>550</v>
      </c>
      <c r="K9563">
        <v>38500</v>
      </c>
      <c r="L9563" t="s">
        <v>16</v>
      </c>
      <c r="M9563" t="s">
        <v>140</v>
      </c>
      <c r="N9563" t="s">
        <v>143</v>
      </c>
      <c r="O9563">
        <v>12</v>
      </c>
      <c r="P9563">
        <v>2021</v>
      </c>
    </row>
    <row r="9564" spans="1:16" x14ac:dyDescent="0.25">
      <c r="A9564" t="s">
        <v>26</v>
      </c>
      <c r="B9564">
        <v>1128299</v>
      </c>
      <c r="C9564" s="1">
        <v>44553</v>
      </c>
      <c r="D9564" t="s">
        <v>48</v>
      </c>
      <c r="E9564" t="s">
        <v>72</v>
      </c>
      <c r="F9564" t="s">
        <v>73</v>
      </c>
      <c r="G9564" t="s">
        <v>138</v>
      </c>
      <c r="H9564" t="s">
        <v>139</v>
      </c>
      <c r="I9564">
        <v>80.000000000000014</v>
      </c>
      <c r="J9564">
        <v>475</v>
      </c>
      <c r="K9564">
        <v>38000</v>
      </c>
      <c r="L9564" t="s">
        <v>16</v>
      </c>
      <c r="M9564" t="s">
        <v>140</v>
      </c>
      <c r="N9564" t="s">
        <v>143</v>
      </c>
      <c r="O9564">
        <v>12</v>
      </c>
      <c r="P9564">
        <v>2021</v>
      </c>
    </row>
    <row r="9565" spans="1:16" x14ac:dyDescent="0.25">
      <c r="A9565" t="s">
        <v>26</v>
      </c>
      <c r="B9565">
        <v>1128299</v>
      </c>
      <c r="C9565" s="1">
        <v>44553</v>
      </c>
      <c r="D9565" t="s">
        <v>48</v>
      </c>
      <c r="E9565" t="s">
        <v>72</v>
      </c>
      <c r="F9565" t="s">
        <v>73</v>
      </c>
      <c r="G9565" t="s">
        <v>142</v>
      </c>
      <c r="H9565" t="s">
        <v>139</v>
      </c>
      <c r="I9565">
        <v>85.000000000000014</v>
      </c>
      <c r="J9565">
        <v>575</v>
      </c>
      <c r="K9565">
        <v>48875</v>
      </c>
      <c r="L9565" t="s">
        <v>16</v>
      </c>
      <c r="M9565" t="s">
        <v>140</v>
      </c>
      <c r="N9565" t="s">
        <v>143</v>
      </c>
      <c r="O9565">
        <v>12</v>
      </c>
      <c r="P9565">
        <v>2021</v>
      </c>
    </row>
    <row r="9566" spans="1:16" x14ac:dyDescent="0.25">
      <c r="A9566" t="s">
        <v>26</v>
      </c>
      <c r="B9566">
        <v>1128299</v>
      </c>
      <c r="C9566" s="1">
        <v>44553</v>
      </c>
      <c r="D9566" t="s">
        <v>48</v>
      </c>
      <c r="E9566" t="s">
        <v>72</v>
      </c>
      <c r="F9566" t="s">
        <v>73</v>
      </c>
      <c r="G9566" t="s">
        <v>142</v>
      </c>
      <c r="H9566" t="s">
        <v>144</v>
      </c>
      <c r="I9566">
        <v>64</v>
      </c>
      <c r="J9566">
        <v>154</v>
      </c>
      <c r="K9566">
        <v>9856</v>
      </c>
      <c r="L9566" t="s">
        <v>83</v>
      </c>
      <c r="M9566" t="s">
        <v>140</v>
      </c>
      <c r="N9566" t="s">
        <v>143</v>
      </c>
      <c r="O9566">
        <v>12</v>
      </c>
      <c r="P9566">
        <v>2021</v>
      </c>
    </row>
    <row r="9567" spans="1:16" x14ac:dyDescent="0.25">
      <c r="A9567" t="s">
        <v>26</v>
      </c>
      <c r="B9567">
        <v>1128299</v>
      </c>
      <c r="C9567" s="1">
        <v>44553</v>
      </c>
      <c r="D9567" t="s">
        <v>48</v>
      </c>
      <c r="E9567" t="s">
        <v>72</v>
      </c>
      <c r="F9567" t="s">
        <v>73</v>
      </c>
      <c r="G9567" t="s">
        <v>142</v>
      </c>
      <c r="H9567" t="s">
        <v>146</v>
      </c>
      <c r="I9567">
        <v>67</v>
      </c>
      <c r="J9567">
        <v>160</v>
      </c>
      <c r="K9567">
        <v>10720</v>
      </c>
      <c r="L9567" t="s">
        <v>83</v>
      </c>
      <c r="M9567" t="s">
        <v>140</v>
      </c>
      <c r="N9567" t="s">
        <v>143</v>
      </c>
      <c r="O9567">
        <v>12</v>
      </c>
      <c r="P9567">
        <v>2021</v>
      </c>
    </row>
    <row r="9568" spans="1:16" x14ac:dyDescent="0.25">
      <c r="A9568" t="s">
        <v>26</v>
      </c>
      <c r="B9568">
        <v>1128299</v>
      </c>
      <c r="C9568" s="1">
        <v>44553</v>
      </c>
      <c r="D9568" t="s">
        <v>48</v>
      </c>
      <c r="E9568" t="s">
        <v>72</v>
      </c>
      <c r="F9568" t="s">
        <v>73</v>
      </c>
      <c r="G9568" t="s">
        <v>138</v>
      </c>
      <c r="H9568" t="s">
        <v>139</v>
      </c>
      <c r="I9568">
        <v>72</v>
      </c>
      <c r="J9568">
        <v>133</v>
      </c>
      <c r="K9568">
        <v>9576</v>
      </c>
      <c r="L9568" t="s">
        <v>83</v>
      </c>
      <c r="M9568" t="s">
        <v>140</v>
      </c>
      <c r="N9568" t="s">
        <v>143</v>
      </c>
      <c r="O9568">
        <v>12</v>
      </c>
      <c r="P9568">
        <v>2021</v>
      </c>
    </row>
    <row r="9569" spans="1:16" x14ac:dyDescent="0.25">
      <c r="A9569" t="s">
        <v>26</v>
      </c>
      <c r="B9569">
        <v>1128299</v>
      </c>
      <c r="C9569" s="1">
        <v>44553</v>
      </c>
      <c r="D9569" t="s">
        <v>48</v>
      </c>
      <c r="E9569" t="s">
        <v>72</v>
      </c>
      <c r="F9569" t="s">
        <v>73</v>
      </c>
      <c r="G9569" t="s">
        <v>142</v>
      </c>
      <c r="H9569" t="s">
        <v>139</v>
      </c>
      <c r="I9569">
        <v>82</v>
      </c>
      <c r="J9569">
        <v>150</v>
      </c>
      <c r="K9569">
        <v>12300</v>
      </c>
      <c r="L9569" t="s">
        <v>83</v>
      </c>
      <c r="M9569" t="s">
        <v>140</v>
      </c>
      <c r="N9569" t="s">
        <v>143</v>
      </c>
      <c r="O9569">
        <v>12</v>
      </c>
      <c r="P9569">
        <v>2021</v>
      </c>
    </row>
    <row r="9570" spans="1:16" x14ac:dyDescent="0.25">
      <c r="A9570" t="s">
        <v>26</v>
      </c>
      <c r="B9570">
        <v>1128299</v>
      </c>
      <c r="C9570" s="1">
        <v>44553</v>
      </c>
      <c r="D9570" t="s">
        <v>48</v>
      </c>
      <c r="E9570" t="s">
        <v>72</v>
      </c>
      <c r="F9570" t="s">
        <v>73</v>
      </c>
      <c r="G9570" t="s">
        <v>142</v>
      </c>
      <c r="H9570" t="s">
        <v>144</v>
      </c>
      <c r="I9570">
        <v>53</v>
      </c>
      <c r="J9570">
        <v>165</v>
      </c>
      <c r="K9570">
        <v>8745</v>
      </c>
      <c r="L9570" t="s">
        <v>24</v>
      </c>
      <c r="M9570" t="s">
        <v>140</v>
      </c>
      <c r="N9570" t="s">
        <v>143</v>
      </c>
      <c r="O9570">
        <v>12</v>
      </c>
      <c r="P9570">
        <v>2021</v>
      </c>
    </row>
    <row r="9571" spans="1:16" x14ac:dyDescent="0.25">
      <c r="A9571" t="s">
        <v>26</v>
      </c>
      <c r="B9571">
        <v>1128299</v>
      </c>
      <c r="C9571" s="1">
        <v>44553</v>
      </c>
      <c r="D9571" t="s">
        <v>48</v>
      </c>
      <c r="E9571" t="s">
        <v>72</v>
      </c>
      <c r="F9571" t="s">
        <v>73</v>
      </c>
      <c r="G9571" t="s">
        <v>142</v>
      </c>
      <c r="H9571" t="s">
        <v>146</v>
      </c>
      <c r="I9571">
        <v>51</v>
      </c>
      <c r="J9571">
        <v>176</v>
      </c>
      <c r="K9571">
        <v>8976</v>
      </c>
      <c r="L9571" t="s">
        <v>24</v>
      </c>
      <c r="M9571" t="s">
        <v>140</v>
      </c>
      <c r="N9571" t="s">
        <v>143</v>
      </c>
      <c r="O9571">
        <v>12</v>
      </c>
      <c r="P9571">
        <v>2021</v>
      </c>
    </row>
    <row r="9572" spans="1:16" x14ac:dyDescent="0.25">
      <c r="A9572" t="s">
        <v>26</v>
      </c>
      <c r="B9572">
        <v>1128299</v>
      </c>
      <c r="C9572" s="1">
        <v>44553</v>
      </c>
      <c r="D9572" t="s">
        <v>48</v>
      </c>
      <c r="E9572" t="s">
        <v>72</v>
      </c>
      <c r="F9572" t="s">
        <v>73</v>
      </c>
      <c r="G9572" t="s">
        <v>138</v>
      </c>
      <c r="H9572" t="s">
        <v>139</v>
      </c>
      <c r="I9572">
        <v>59</v>
      </c>
      <c r="J9572">
        <v>157</v>
      </c>
      <c r="K9572">
        <v>9263</v>
      </c>
      <c r="L9572" t="s">
        <v>24</v>
      </c>
      <c r="M9572" t="s">
        <v>140</v>
      </c>
      <c r="N9572" t="s">
        <v>143</v>
      </c>
      <c r="O9572">
        <v>12</v>
      </c>
      <c r="P9572">
        <v>2021</v>
      </c>
    </row>
    <row r="9573" spans="1:16" x14ac:dyDescent="0.25">
      <c r="A9573" t="s">
        <v>26</v>
      </c>
      <c r="B9573">
        <v>1128299</v>
      </c>
      <c r="C9573" s="1">
        <v>44553</v>
      </c>
      <c r="D9573" t="s">
        <v>48</v>
      </c>
      <c r="E9573" t="s">
        <v>72</v>
      </c>
      <c r="F9573" t="s">
        <v>73</v>
      </c>
      <c r="G9573" t="s">
        <v>142</v>
      </c>
      <c r="H9573" t="s">
        <v>139</v>
      </c>
      <c r="I9573">
        <v>65</v>
      </c>
      <c r="J9573">
        <v>190</v>
      </c>
      <c r="K9573">
        <v>12350</v>
      </c>
      <c r="L9573" t="s">
        <v>24</v>
      </c>
      <c r="M9573" t="s">
        <v>140</v>
      </c>
      <c r="N9573" t="s">
        <v>143</v>
      </c>
      <c r="O9573">
        <v>12</v>
      </c>
      <c r="P9573">
        <v>2021</v>
      </c>
    </row>
    <row r="9574" spans="1:16" x14ac:dyDescent="0.25">
      <c r="A9574" t="s">
        <v>30</v>
      </c>
      <c r="B9574">
        <v>1128299</v>
      </c>
      <c r="C9574" s="1">
        <v>44553</v>
      </c>
      <c r="D9574" t="s">
        <v>31</v>
      </c>
      <c r="E9574" t="s">
        <v>80</v>
      </c>
      <c r="F9574" t="s">
        <v>63</v>
      </c>
      <c r="G9574" t="s">
        <v>138</v>
      </c>
      <c r="H9574" t="s">
        <v>144</v>
      </c>
      <c r="I9574">
        <v>65.000000000000014</v>
      </c>
      <c r="J9574">
        <v>750</v>
      </c>
      <c r="K9574">
        <v>48750</v>
      </c>
      <c r="L9574" t="s">
        <v>16</v>
      </c>
      <c r="M9574" t="s">
        <v>140</v>
      </c>
      <c r="N9574" t="s">
        <v>143</v>
      </c>
      <c r="O9574">
        <v>12</v>
      </c>
      <c r="P9574">
        <v>2021</v>
      </c>
    </row>
    <row r="9575" spans="1:16" x14ac:dyDescent="0.25">
      <c r="A9575" t="s">
        <v>30</v>
      </c>
      <c r="B9575">
        <v>1128299</v>
      </c>
      <c r="C9575" s="1">
        <v>44553</v>
      </c>
      <c r="D9575" t="s">
        <v>31</v>
      </c>
      <c r="E9575" t="s">
        <v>80</v>
      </c>
      <c r="F9575" t="s">
        <v>63</v>
      </c>
      <c r="G9575" t="s">
        <v>138</v>
      </c>
      <c r="H9575" t="s">
        <v>146</v>
      </c>
      <c r="I9575">
        <v>75.000000000000028</v>
      </c>
      <c r="J9575">
        <v>750</v>
      </c>
      <c r="K9575">
        <v>56250</v>
      </c>
      <c r="L9575" t="s">
        <v>16</v>
      </c>
      <c r="M9575" t="s">
        <v>140</v>
      </c>
      <c r="N9575" t="s">
        <v>143</v>
      </c>
      <c r="O9575">
        <v>12</v>
      </c>
      <c r="P9575">
        <v>2021</v>
      </c>
    </row>
    <row r="9576" spans="1:16" x14ac:dyDescent="0.25">
      <c r="A9576" t="s">
        <v>30</v>
      </c>
      <c r="B9576">
        <v>1128299</v>
      </c>
      <c r="C9576" s="1">
        <v>44553</v>
      </c>
      <c r="D9576" t="s">
        <v>31</v>
      </c>
      <c r="E9576" t="s">
        <v>80</v>
      </c>
      <c r="F9576" t="s">
        <v>63</v>
      </c>
      <c r="G9576" t="s">
        <v>142</v>
      </c>
      <c r="H9576" t="s">
        <v>144</v>
      </c>
      <c r="I9576">
        <v>70.000000000000014</v>
      </c>
      <c r="J9576">
        <v>550</v>
      </c>
      <c r="K9576">
        <v>38500</v>
      </c>
      <c r="L9576" t="s">
        <v>16</v>
      </c>
      <c r="M9576" t="s">
        <v>140</v>
      </c>
      <c r="N9576" t="s">
        <v>143</v>
      </c>
      <c r="O9576">
        <v>12</v>
      </c>
      <c r="P9576">
        <v>2021</v>
      </c>
    </row>
    <row r="9577" spans="1:16" x14ac:dyDescent="0.25">
      <c r="A9577" t="s">
        <v>30</v>
      </c>
      <c r="B9577">
        <v>1128299</v>
      </c>
      <c r="C9577" s="1">
        <v>44553</v>
      </c>
      <c r="D9577" t="s">
        <v>31</v>
      </c>
      <c r="E9577" t="s">
        <v>80</v>
      </c>
      <c r="F9577" t="s">
        <v>63</v>
      </c>
      <c r="G9577" t="s">
        <v>142</v>
      </c>
      <c r="H9577" t="s">
        <v>146</v>
      </c>
      <c r="I9577">
        <v>70.000000000000014</v>
      </c>
      <c r="J9577">
        <v>550</v>
      </c>
      <c r="K9577">
        <v>38500</v>
      </c>
      <c r="L9577" t="s">
        <v>16</v>
      </c>
      <c r="M9577" t="s">
        <v>140</v>
      </c>
      <c r="N9577" t="s">
        <v>143</v>
      </c>
      <c r="O9577">
        <v>12</v>
      </c>
      <c r="P9577">
        <v>2021</v>
      </c>
    </row>
    <row r="9578" spans="1:16" x14ac:dyDescent="0.25">
      <c r="A9578" t="s">
        <v>30</v>
      </c>
      <c r="B9578">
        <v>1128299</v>
      </c>
      <c r="C9578" s="1">
        <v>44553</v>
      </c>
      <c r="D9578" t="s">
        <v>31</v>
      </c>
      <c r="E9578" t="s">
        <v>80</v>
      </c>
      <c r="F9578" t="s">
        <v>63</v>
      </c>
      <c r="G9578" t="s">
        <v>138</v>
      </c>
      <c r="H9578" t="s">
        <v>139</v>
      </c>
      <c r="I9578">
        <v>80.000000000000014</v>
      </c>
      <c r="J9578">
        <v>475</v>
      </c>
      <c r="K9578">
        <v>38000</v>
      </c>
      <c r="L9578" t="s">
        <v>16</v>
      </c>
      <c r="M9578" t="s">
        <v>140</v>
      </c>
      <c r="N9578" t="s">
        <v>143</v>
      </c>
      <c r="O9578">
        <v>12</v>
      </c>
      <c r="P9578">
        <v>2021</v>
      </c>
    </row>
    <row r="9579" spans="1:16" x14ac:dyDescent="0.25">
      <c r="A9579" t="s">
        <v>30</v>
      </c>
      <c r="B9579">
        <v>1128299</v>
      </c>
      <c r="C9579" s="1">
        <v>44553</v>
      </c>
      <c r="D9579" t="s">
        <v>31</v>
      </c>
      <c r="E9579" t="s">
        <v>80</v>
      </c>
      <c r="F9579" t="s">
        <v>63</v>
      </c>
      <c r="G9579" t="s">
        <v>142</v>
      </c>
      <c r="H9579" t="s">
        <v>139</v>
      </c>
      <c r="I9579">
        <v>85.000000000000014</v>
      </c>
      <c r="J9579">
        <v>575</v>
      </c>
      <c r="K9579">
        <v>48875</v>
      </c>
      <c r="L9579" t="s">
        <v>16</v>
      </c>
      <c r="M9579" t="s">
        <v>140</v>
      </c>
      <c r="N9579" t="s">
        <v>143</v>
      </c>
      <c r="O9579">
        <v>12</v>
      </c>
      <c r="P9579">
        <v>2021</v>
      </c>
    </row>
    <row r="9580" spans="1:16" x14ac:dyDescent="0.25">
      <c r="A9580" t="s">
        <v>30</v>
      </c>
      <c r="B9580">
        <v>1128299</v>
      </c>
      <c r="C9580" s="1">
        <v>44553</v>
      </c>
      <c r="D9580" t="s">
        <v>31</v>
      </c>
      <c r="E9580" t="s">
        <v>80</v>
      </c>
      <c r="F9580" t="s">
        <v>63</v>
      </c>
      <c r="G9580" t="s">
        <v>138</v>
      </c>
      <c r="H9580" t="s">
        <v>144</v>
      </c>
      <c r="I9580">
        <v>61</v>
      </c>
      <c r="J9580">
        <v>188</v>
      </c>
      <c r="K9580">
        <v>11468</v>
      </c>
      <c r="L9580" t="s">
        <v>83</v>
      </c>
      <c r="M9580" t="s">
        <v>140</v>
      </c>
      <c r="N9580" t="s">
        <v>143</v>
      </c>
      <c r="O9580">
        <v>12</v>
      </c>
      <c r="P9580">
        <v>2021</v>
      </c>
    </row>
    <row r="9581" spans="1:16" x14ac:dyDescent="0.25">
      <c r="A9581" t="s">
        <v>30</v>
      </c>
      <c r="B9581">
        <v>1128299</v>
      </c>
      <c r="C9581" s="1">
        <v>44553</v>
      </c>
      <c r="D9581" t="s">
        <v>31</v>
      </c>
      <c r="E9581" t="s">
        <v>80</v>
      </c>
      <c r="F9581" t="s">
        <v>63</v>
      </c>
      <c r="G9581" t="s">
        <v>138</v>
      </c>
      <c r="H9581" t="s">
        <v>146</v>
      </c>
      <c r="I9581">
        <v>72</v>
      </c>
      <c r="J9581">
        <v>218</v>
      </c>
      <c r="K9581">
        <v>15696</v>
      </c>
      <c r="L9581" t="s">
        <v>83</v>
      </c>
      <c r="M9581" t="s">
        <v>140</v>
      </c>
      <c r="N9581" t="s">
        <v>143</v>
      </c>
      <c r="O9581">
        <v>12</v>
      </c>
      <c r="P9581">
        <v>2021</v>
      </c>
    </row>
    <row r="9582" spans="1:16" x14ac:dyDescent="0.25">
      <c r="A9582" t="s">
        <v>30</v>
      </c>
      <c r="B9582">
        <v>1128299</v>
      </c>
      <c r="C9582" s="1">
        <v>44553</v>
      </c>
      <c r="D9582" t="s">
        <v>31</v>
      </c>
      <c r="E9582" t="s">
        <v>80</v>
      </c>
      <c r="F9582" t="s">
        <v>63</v>
      </c>
      <c r="G9582" t="s">
        <v>142</v>
      </c>
      <c r="H9582" t="s">
        <v>144</v>
      </c>
      <c r="I9582">
        <v>67</v>
      </c>
      <c r="J9582">
        <v>165</v>
      </c>
      <c r="K9582">
        <v>11055</v>
      </c>
      <c r="L9582" t="s">
        <v>83</v>
      </c>
      <c r="M9582" t="s">
        <v>140</v>
      </c>
      <c r="N9582" t="s">
        <v>143</v>
      </c>
      <c r="O9582">
        <v>12</v>
      </c>
      <c r="P9582">
        <v>2021</v>
      </c>
    </row>
    <row r="9583" spans="1:16" x14ac:dyDescent="0.25">
      <c r="A9583" t="s">
        <v>30</v>
      </c>
      <c r="B9583">
        <v>1128299</v>
      </c>
      <c r="C9583" s="1">
        <v>44553</v>
      </c>
      <c r="D9583" t="s">
        <v>31</v>
      </c>
      <c r="E9583" t="s">
        <v>80</v>
      </c>
      <c r="F9583" t="s">
        <v>63</v>
      </c>
      <c r="G9583" t="s">
        <v>142</v>
      </c>
      <c r="H9583" t="s">
        <v>146</v>
      </c>
      <c r="I9583">
        <v>67</v>
      </c>
      <c r="J9583">
        <v>143</v>
      </c>
      <c r="K9583">
        <v>9581</v>
      </c>
      <c r="L9583" t="s">
        <v>83</v>
      </c>
      <c r="M9583" t="s">
        <v>140</v>
      </c>
      <c r="N9583" t="s">
        <v>143</v>
      </c>
      <c r="O9583">
        <v>12</v>
      </c>
      <c r="P9583">
        <v>2021</v>
      </c>
    </row>
    <row r="9584" spans="1:16" x14ac:dyDescent="0.25">
      <c r="A9584" t="s">
        <v>30</v>
      </c>
      <c r="B9584">
        <v>1128299</v>
      </c>
      <c r="C9584" s="1">
        <v>44553</v>
      </c>
      <c r="D9584" t="s">
        <v>31</v>
      </c>
      <c r="E9584" t="s">
        <v>80</v>
      </c>
      <c r="F9584" t="s">
        <v>63</v>
      </c>
      <c r="G9584" t="s">
        <v>138</v>
      </c>
      <c r="H9584" t="s">
        <v>139</v>
      </c>
      <c r="I9584">
        <v>72</v>
      </c>
      <c r="J9584">
        <v>133</v>
      </c>
      <c r="K9584">
        <v>9576</v>
      </c>
      <c r="L9584" t="s">
        <v>83</v>
      </c>
      <c r="M9584" t="s">
        <v>140</v>
      </c>
      <c r="N9584" t="s">
        <v>143</v>
      </c>
      <c r="O9584">
        <v>12</v>
      </c>
      <c r="P9584">
        <v>2021</v>
      </c>
    </row>
    <row r="9585" spans="1:16" x14ac:dyDescent="0.25">
      <c r="A9585" t="s">
        <v>30</v>
      </c>
      <c r="B9585">
        <v>1128299</v>
      </c>
      <c r="C9585" s="1">
        <v>44553</v>
      </c>
      <c r="D9585" t="s">
        <v>31</v>
      </c>
      <c r="E9585" t="s">
        <v>80</v>
      </c>
      <c r="F9585" t="s">
        <v>63</v>
      </c>
      <c r="G9585" t="s">
        <v>142</v>
      </c>
      <c r="H9585" t="s">
        <v>139</v>
      </c>
      <c r="I9585">
        <v>77</v>
      </c>
      <c r="J9585">
        <v>173</v>
      </c>
      <c r="K9585">
        <v>13321</v>
      </c>
      <c r="L9585" t="s">
        <v>83</v>
      </c>
      <c r="M9585" t="s">
        <v>140</v>
      </c>
      <c r="N9585" t="s">
        <v>143</v>
      </c>
      <c r="O9585">
        <v>12</v>
      </c>
      <c r="P9585">
        <v>2021</v>
      </c>
    </row>
    <row r="9586" spans="1:16" x14ac:dyDescent="0.25">
      <c r="A9586" t="s">
        <v>30</v>
      </c>
      <c r="B9586">
        <v>1128299</v>
      </c>
      <c r="C9586" s="1">
        <v>44553</v>
      </c>
      <c r="D9586" t="s">
        <v>31</v>
      </c>
      <c r="E9586" t="s">
        <v>80</v>
      </c>
      <c r="F9586" t="s">
        <v>63</v>
      </c>
      <c r="G9586" t="s">
        <v>138</v>
      </c>
      <c r="H9586" t="s">
        <v>144</v>
      </c>
      <c r="I9586">
        <v>51</v>
      </c>
      <c r="J9586">
        <v>225</v>
      </c>
      <c r="K9586">
        <v>11475</v>
      </c>
      <c r="L9586" t="s">
        <v>24</v>
      </c>
      <c r="M9586" t="s">
        <v>140</v>
      </c>
      <c r="N9586" t="s">
        <v>143</v>
      </c>
      <c r="O9586">
        <v>12</v>
      </c>
      <c r="P9586">
        <v>2021</v>
      </c>
    </row>
    <row r="9587" spans="1:16" x14ac:dyDescent="0.25">
      <c r="A9587" t="s">
        <v>30</v>
      </c>
      <c r="B9587">
        <v>1128299</v>
      </c>
      <c r="C9587" s="1">
        <v>44553</v>
      </c>
      <c r="D9587" t="s">
        <v>31</v>
      </c>
      <c r="E9587" t="s">
        <v>80</v>
      </c>
      <c r="F9587" t="s">
        <v>63</v>
      </c>
      <c r="G9587" t="s">
        <v>138</v>
      </c>
      <c r="H9587" t="s">
        <v>146</v>
      </c>
      <c r="I9587">
        <v>56</v>
      </c>
      <c r="J9587">
        <v>233</v>
      </c>
      <c r="K9587">
        <v>13048</v>
      </c>
      <c r="L9587" t="s">
        <v>24</v>
      </c>
      <c r="M9587" t="s">
        <v>140</v>
      </c>
      <c r="N9587" t="s">
        <v>143</v>
      </c>
      <c r="O9587">
        <v>12</v>
      </c>
      <c r="P9587">
        <v>2021</v>
      </c>
    </row>
    <row r="9588" spans="1:16" x14ac:dyDescent="0.25">
      <c r="A9588" t="s">
        <v>30</v>
      </c>
      <c r="B9588">
        <v>1128299</v>
      </c>
      <c r="C9588" s="1">
        <v>44553</v>
      </c>
      <c r="D9588" t="s">
        <v>31</v>
      </c>
      <c r="E9588" t="s">
        <v>80</v>
      </c>
      <c r="F9588" t="s">
        <v>63</v>
      </c>
      <c r="G9588" t="s">
        <v>142</v>
      </c>
      <c r="H9588" t="s">
        <v>144</v>
      </c>
      <c r="I9588">
        <v>48</v>
      </c>
      <c r="J9588">
        <v>193</v>
      </c>
      <c r="K9588">
        <v>9264</v>
      </c>
      <c r="L9588" t="s">
        <v>24</v>
      </c>
      <c r="M9588" t="s">
        <v>140</v>
      </c>
      <c r="N9588" t="s">
        <v>143</v>
      </c>
      <c r="O9588">
        <v>12</v>
      </c>
      <c r="P9588">
        <v>2021</v>
      </c>
    </row>
    <row r="9589" spans="1:16" x14ac:dyDescent="0.25">
      <c r="A9589" t="s">
        <v>30</v>
      </c>
      <c r="B9589">
        <v>1128299</v>
      </c>
      <c r="C9589" s="1">
        <v>44553</v>
      </c>
      <c r="D9589" t="s">
        <v>31</v>
      </c>
      <c r="E9589" t="s">
        <v>80</v>
      </c>
      <c r="F9589" t="s">
        <v>63</v>
      </c>
      <c r="G9589" t="s">
        <v>142</v>
      </c>
      <c r="H9589" t="s">
        <v>146</v>
      </c>
      <c r="I9589">
        <v>53</v>
      </c>
      <c r="J9589">
        <v>165</v>
      </c>
      <c r="K9589">
        <v>8745</v>
      </c>
      <c r="L9589" t="s">
        <v>24</v>
      </c>
      <c r="M9589" t="s">
        <v>140</v>
      </c>
      <c r="N9589" t="s">
        <v>143</v>
      </c>
      <c r="O9589">
        <v>12</v>
      </c>
      <c r="P9589">
        <v>2021</v>
      </c>
    </row>
    <row r="9590" spans="1:16" x14ac:dyDescent="0.25">
      <c r="A9590" t="s">
        <v>30</v>
      </c>
      <c r="B9590">
        <v>1128299</v>
      </c>
      <c r="C9590" s="1">
        <v>44553</v>
      </c>
      <c r="D9590" t="s">
        <v>31</v>
      </c>
      <c r="E9590" t="s">
        <v>80</v>
      </c>
      <c r="F9590" t="s">
        <v>63</v>
      </c>
      <c r="G9590" t="s">
        <v>138</v>
      </c>
      <c r="H9590" t="s">
        <v>139</v>
      </c>
      <c r="I9590">
        <v>54</v>
      </c>
      <c r="J9590">
        <v>157</v>
      </c>
      <c r="K9590">
        <v>8478</v>
      </c>
      <c r="L9590" t="s">
        <v>24</v>
      </c>
      <c r="M9590" t="s">
        <v>140</v>
      </c>
      <c r="N9590" t="s">
        <v>143</v>
      </c>
      <c r="O9590">
        <v>12</v>
      </c>
      <c r="P9590">
        <v>2021</v>
      </c>
    </row>
    <row r="9591" spans="1:16" x14ac:dyDescent="0.25">
      <c r="A9591" t="s">
        <v>30</v>
      </c>
      <c r="B9591">
        <v>1128299</v>
      </c>
      <c r="C9591" s="1">
        <v>44553</v>
      </c>
      <c r="D9591" t="s">
        <v>31</v>
      </c>
      <c r="E9591" t="s">
        <v>80</v>
      </c>
      <c r="F9591" t="s">
        <v>63</v>
      </c>
      <c r="G9591" t="s">
        <v>142</v>
      </c>
      <c r="H9591" t="s">
        <v>139</v>
      </c>
      <c r="I9591">
        <v>55</v>
      </c>
      <c r="J9591">
        <v>201</v>
      </c>
      <c r="K9591">
        <v>11055</v>
      </c>
      <c r="L9591" t="s">
        <v>24</v>
      </c>
      <c r="M9591" t="s">
        <v>140</v>
      </c>
      <c r="N9591" t="s">
        <v>143</v>
      </c>
      <c r="O9591">
        <v>12</v>
      </c>
      <c r="P9591">
        <v>2021</v>
      </c>
    </row>
    <row r="9592" spans="1:16" x14ac:dyDescent="0.25">
      <c r="A9592" t="s">
        <v>12</v>
      </c>
      <c r="B9592">
        <v>1185732</v>
      </c>
      <c r="C9592" s="1">
        <v>44554</v>
      </c>
      <c r="D9592" t="s">
        <v>13</v>
      </c>
      <c r="E9592" t="s">
        <v>40</v>
      </c>
      <c r="F9592" t="s">
        <v>41</v>
      </c>
      <c r="G9592" t="s">
        <v>142</v>
      </c>
      <c r="H9592" t="s">
        <v>146</v>
      </c>
      <c r="I9592">
        <v>60.000000000000007</v>
      </c>
      <c r="J9592">
        <v>175</v>
      </c>
      <c r="K9592">
        <v>10500</v>
      </c>
      <c r="L9592" t="s">
        <v>24</v>
      </c>
      <c r="M9592" t="s">
        <v>140</v>
      </c>
      <c r="N9592" t="s">
        <v>145</v>
      </c>
      <c r="O9592">
        <v>12</v>
      </c>
      <c r="P9592">
        <v>2021</v>
      </c>
    </row>
    <row r="9593" spans="1:16" x14ac:dyDescent="0.25">
      <c r="A9593" t="s">
        <v>12</v>
      </c>
      <c r="B9593">
        <v>1185732</v>
      </c>
      <c r="C9593" s="1">
        <v>44554</v>
      </c>
      <c r="D9593" t="s">
        <v>13</v>
      </c>
      <c r="E9593" t="s">
        <v>40</v>
      </c>
      <c r="F9593" t="s">
        <v>41</v>
      </c>
      <c r="G9593" t="s">
        <v>142</v>
      </c>
      <c r="H9593" t="s">
        <v>146</v>
      </c>
      <c r="I9593">
        <v>56</v>
      </c>
      <c r="J9593">
        <v>44</v>
      </c>
      <c r="K9593">
        <v>2464</v>
      </c>
      <c r="L9593" t="s">
        <v>83</v>
      </c>
      <c r="M9593" t="s">
        <v>140</v>
      </c>
      <c r="N9593" t="s">
        <v>145</v>
      </c>
      <c r="O9593">
        <v>12</v>
      </c>
      <c r="P9593">
        <v>2021</v>
      </c>
    </row>
    <row r="9594" spans="1:16" x14ac:dyDescent="0.25">
      <c r="A9594" t="s">
        <v>12</v>
      </c>
      <c r="B9594">
        <v>1185732</v>
      </c>
      <c r="C9594" s="1">
        <v>44554</v>
      </c>
      <c r="D9594" t="s">
        <v>13</v>
      </c>
      <c r="E9594" t="s">
        <v>40</v>
      </c>
      <c r="F9594" t="s">
        <v>41</v>
      </c>
      <c r="G9594" t="s">
        <v>142</v>
      </c>
      <c r="H9594" t="s">
        <v>146</v>
      </c>
      <c r="I9594">
        <v>43</v>
      </c>
      <c r="J9594">
        <v>60</v>
      </c>
      <c r="K9594">
        <v>2580</v>
      </c>
      <c r="L9594" t="s">
        <v>24</v>
      </c>
      <c r="M9594" t="s">
        <v>140</v>
      </c>
      <c r="N9594" t="s">
        <v>145</v>
      </c>
      <c r="O9594">
        <v>12</v>
      </c>
      <c r="P9594">
        <v>2021</v>
      </c>
    </row>
    <row r="9595" spans="1:16" x14ac:dyDescent="0.25">
      <c r="A9595" t="s">
        <v>61</v>
      </c>
      <c r="B9595">
        <v>1185732</v>
      </c>
      <c r="C9595" s="1">
        <v>44554</v>
      </c>
      <c r="D9595" t="s">
        <v>13</v>
      </c>
      <c r="E9595" t="s">
        <v>62</v>
      </c>
      <c r="F9595" t="s">
        <v>63</v>
      </c>
      <c r="G9595" t="s">
        <v>142</v>
      </c>
      <c r="H9595" t="s">
        <v>146</v>
      </c>
      <c r="I9595">
        <v>45</v>
      </c>
      <c r="J9595">
        <v>175</v>
      </c>
      <c r="K9595">
        <v>7875</v>
      </c>
      <c r="L9595" t="s">
        <v>24</v>
      </c>
      <c r="M9595" t="s">
        <v>140</v>
      </c>
      <c r="N9595" t="s">
        <v>145</v>
      </c>
      <c r="O9595">
        <v>12</v>
      </c>
      <c r="P9595">
        <v>2021</v>
      </c>
    </row>
    <row r="9596" spans="1:16" x14ac:dyDescent="0.25">
      <c r="A9596" t="s">
        <v>61</v>
      </c>
      <c r="B9596">
        <v>1185732</v>
      </c>
      <c r="C9596" s="1">
        <v>44554</v>
      </c>
      <c r="D9596" t="s">
        <v>13</v>
      </c>
      <c r="E9596" t="s">
        <v>62</v>
      </c>
      <c r="F9596" t="s">
        <v>63</v>
      </c>
      <c r="G9596" t="s">
        <v>142</v>
      </c>
      <c r="H9596" t="s">
        <v>146</v>
      </c>
      <c r="I9596">
        <v>41</v>
      </c>
      <c r="J9596">
        <v>51</v>
      </c>
      <c r="K9596">
        <v>2091</v>
      </c>
      <c r="L9596" t="s">
        <v>83</v>
      </c>
      <c r="M9596" t="s">
        <v>140</v>
      </c>
      <c r="N9596" t="s">
        <v>145</v>
      </c>
      <c r="O9596">
        <v>12</v>
      </c>
      <c r="P9596">
        <v>2021</v>
      </c>
    </row>
    <row r="9597" spans="1:16" x14ac:dyDescent="0.25">
      <c r="A9597" t="s">
        <v>12</v>
      </c>
      <c r="B9597">
        <v>1185732</v>
      </c>
      <c r="C9597" s="1">
        <v>44555</v>
      </c>
      <c r="D9597" t="s">
        <v>13</v>
      </c>
      <c r="E9597" t="s">
        <v>40</v>
      </c>
      <c r="F9597" t="s">
        <v>41</v>
      </c>
      <c r="G9597" t="s">
        <v>138</v>
      </c>
      <c r="H9597" t="s">
        <v>139</v>
      </c>
      <c r="I9597">
        <v>70</v>
      </c>
      <c r="J9597">
        <v>150</v>
      </c>
      <c r="K9597">
        <v>10500</v>
      </c>
      <c r="L9597" t="s">
        <v>24</v>
      </c>
      <c r="M9597" t="s">
        <v>140</v>
      </c>
      <c r="N9597" t="s">
        <v>147</v>
      </c>
      <c r="O9597">
        <v>12</v>
      </c>
      <c r="P9597">
        <v>2021</v>
      </c>
    </row>
    <row r="9598" spans="1:16" x14ac:dyDescent="0.25">
      <c r="A9598" t="s">
        <v>12</v>
      </c>
      <c r="B9598">
        <v>1185732</v>
      </c>
      <c r="C9598" s="1">
        <v>44555</v>
      </c>
      <c r="D9598" t="s">
        <v>13</v>
      </c>
      <c r="E9598" t="s">
        <v>40</v>
      </c>
      <c r="F9598" t="s">
        <v>41</v>
      </c>
      <c r="G9598" t="s">
        <v>138</v>
      </c>
      <c r="H9598" t="s">
        <v>139</v>
      </c>
      <c r="I9598">
        <v>64</v>
      </c>
      <c r="J9598">
        <v>42</v>
      </c>
      <c r="K9598">
        <v>2688</v>
      </c>
      <c r="L9598" t="s">
        <v>83</v>
      </c>
      <c r="M9598" t="s">
        <v>140</v>
      </c>
      <c r="N9598" t="s">
        <v>147</v>
      </c>
      <c r="O9598">
        <v>12</v>
      </c>
      <c r="P9598">
        <v>2021</v>
      </c>
    </row>
    <row r="9599" spans="1:16" x14ac:dyDescent="0.25">
      <c r="A9599" t="s">
        <v>12</v>
      </c>
      <c r="B9599">
        <v>1185732</v>
      </c>
      <c r="C9599" s="1">
        <v>44555</v>
      </c>
      <c r="D9599" t="s">
        <v>13</v>
      </c>
      <c r="E9599" t="s">
        <v>40</v>
      </c>
      <c r="F9599" t="s">
        <v>41</v>
      </c>
      <c r="G9599" t="s">
        <v>138</v>
      </c>
      <c r="H9599" t="s">
        <v>139</v>
      </c>
      <c r="I9599">
        <v>51</v>
      </c>
      <c r="J9599">
        <v>48</v>
      </c>
      <c r="K9599">
        <v>2448</v>
      </c>
      <c r="L9599" t="s">
        <v>24</v>
      </c>
      <c r="M9599" t="s">
        <v>140</v>
      </c>
      <c r="N9599" t="s">
        <v>147</v>
      </c>
      <c r="O9599">
        <v>12</v>
      </c>
      <c r="P9599">
        <v>2021</v>
      </c>
    </row>
    <row r="9600" spans="1:16" x14ac:dyDescent="0.25">
      <c r="A9600" t="s">
        <v>61</v>
      </c>
      <c r="B9600">
        <v>1185732</v>
      </c>
      <c r="C9600" s="1">
        <v>44555</v>
      </c>
      <c r="D9600" t="s">
        <v>13</v>
      </c>
      <c r="E9600" t="s">
        <v>62</v>
      </c>
      <c r="F9600" t="s">
        <v>63</v>
      </c>
      <c r="G9600" t="s">
        <v>138</v>
      </c>
      <c r="H9600" t="s">
        <v>139</v>
      </c>
      <c r="I9600">
        <v>54.999999999999993</v>
      </c>
      <c r="J9600">
        <v>150</v>
      </c>
      <c r="K9600">
        <v>8250</v>
      </c>
      <c r="L9600" t="s">
        <v>24</v>
      </c>
      <c r="M9600" t="s">
        <v>140</v>
      </c>
      <c r="N9600" t="s">
        <v>147</v>
      </c>
      <c r="O9600">
        <v>12</v>
      </c>
      <c r="P9600">
        <v>2021</v>
      </c>
    </row>
    <row r="9601" spans="1:16" x14ac:dyDescent="0.25">
      <c r="A9601" t="s">
        <v>61</v>
      </c>
      <c r="B9601">
        <v>1185732</v>
      </c>
      <c r="C9601" s="1">
        <v>44555</v>
      </c>
      <c r="D9601" t="s">
        <v>13</v>
      </c>
      <c r="E9601" t="s">
        <v>62</v>
      </c>
      <c r="F9601" t="s">
        <v>63</v>
      </c>
      <c r="G9601" t="s">
        <v>138</v>
      </c>
      <c r="H9601" t="s">
        <v>139</v>
      </c>
      <c r="I9601">
        <v>54</v>
      </c>
      <c r="J9601">
        <v>41</v>
      </c>
      <c r="K9601">
        <v>2214</v>
      </c>
      <c r="L9601" t="s">
        <v>83</v>
      </c>
      <c r="M9601" t="s">
        <v>140</v>
      </c>
      <c r="N9601" t="s">
        <v>147</v>
      </c>
      <c r="O9601">
        <v>12</v>
      </c>
      <c r="P9601">
        <v>2021</v>
      </c>
    </row>
    <row r="9602" spans="1:16" x14ac:dyDescent="0.25">
      <c r="A9602" t="s">
        <v>26</v>
      </c>
      <c r="B9602">
        <v>1128299</v>
      </c>
      <c r="C9602" s="1">
        <v>44555</v>
      </c>
      <c r="D9602" t="s">
        <v>31</v>
      </c>
      <c r="E9602" t="s">
        <v>88</v>
      </c>
      <c r="F9602" t="s">
        <v>89</v>
      </c>
      <c r="G9602" t="s">
        <v>142</v>
      </c>
      <c r="H9602" t="s">
        <v>144</v>
      </c>
      <c r="I9602">
        <v>60.000000000000007</v>
      </c>
      <c r="J9602">
        <v>500</v>
      </c>
      <c r="K9602">
        <v>30000</v>
      </c>
      <c r="L9602" t="s">
        <v>83</v>
      </c>
      <c r="M9602" t="s">
        <v>140</v>
      </c>
      <c r="N9602" t="s">
        <v>147</v>
      </c>
      <c r="O9602">
        <v>12</v>
      </c>
      <c r="P9602">
        <v>2021</v>
      </c>
    </row>
    <row r="9603" spans="1:16" x14ac:dyDescent="0.25">
      <c r="A9603" t="s">
        <v>26</v>
      </c>
      <c r="B9603">
        <v>1128299</v>
      </c>
      <c r="C9603" s="1">
        <v>44555</v>
      </c>
      <c r="D9603" t="s">
        <v>31</v>
      </c>
      <c r="E9603" t="s">
        <v>88</v>
      </c>
      <c r="F9603" t="s">
        <v>89</v>
      </c>
      <c r="G9603" t="s">
        <v>142</v>
      </c>
      <c r="H9603" t="s">
        <v>146</v>
      </c>
      <c r="I9603">
        <v>60.000000000000007</v>
      </c>
      <c r="J9603">
        <v>500</v>
      </c>
      <c r="K9603">
        <v>30000</v>
      </c>
      <c r="L9603" t="s">
        <v>83</v>
      </c>
      <c r="M9603" t="s">
        <v>140</v>
      </c>
      <c r="N9603" t="s">
        <v>147</v>
      </c>
      <c r="O9603">
        <v>12</v>
      </c>
      <c r="P9603">
        <v>2021</v>
      </c>
    </row>
    <row r="9604" spans="1:16" x14ac:dyDescent="0.25">
      <c r="A9604" t="s">
        <v>26</v>
      </c>
      <c r="B9604">
        <v>1128299</v>
      </c>
      <c r="C9604" s="1">
        <v>44555</v>
      </c>
      <c r="D9604" t="s">
        <v>31</v>
      </c>
      <c r="E9604" t="s">
        <v>88</v>
      </c>
      <c r="F9604" t="s">
        <v>89</v>
      </c>
      <c r="G9604" t="s">
        <v>138</v>
      </c>
      <c r="H9604" t="s">
        <v>139</v>
      </c>
      <c r="I9604">
        <v>70</v>
      </c>
      <c r="J9604">
        <v>425</v>
      </c>
      <c r="K9604">
        <v>29750</v>
      </c>
      <c r="L9604" t="s">
        <v>83</v>
      </c>
      <c r="M9604" t="s">
        <v>140</v>
      </c>
      <c r="N9604" t="s">
        <v>147</v>
      </c>
      <c r="O9604">
        <v>12</v>
      </c>
      <c r="P9604">
        <v>2021</v>
      </c>
    </row>
    <row r="9605" spans="1:16" x14ac:dyDescent="0.25">
      <c r="A9605" t="s">
        <v>26</v>
      </c>
      <c r="B9605">
        <v>1128299</v>
      </c>
      <c r="C9605" s="1">
        <v>44555</v>
      </c>
      <c r="D9605" t="s">
        <v>31</v>
      </c>
      <c r="E9605" t="s">
        <v>88</v>
      </c>
      <c r="F9605" t="s">
        <v>89</v>
      </c>
      <c r="G9605" t="s">
        <v>142</v>
      </c>
      <c r="H9605" t="s">
        <v>139</v>
      </c>
      <c r="I9605">
        <v>75.000000000000014</v>
      </c>
      <c r="J9605">
        <v>525</v>
      </c>
      <c r="K9605">
        <v>39375</v>
      </c>
      <c r="L9605" t="s">
        <v>83</v>
      </c>
      <c r="M9605" t="s">
        <v>140</v>
      </c>
      <c r="N9605" t="s">
        <v>147</v>
      </c>
      <c r="O9605">
        <v>12</v>
      </c>
      <c r="P9605">
        <v>2021</v>
      </c>
    </row>
    <row r="9606" spans="1:16" x14ac:dyDescent="0.25">
      <c r="A9606" t="s">
        <v>26</v>
      </c>
      <c r="B9606">
        <v>1128299</v>
      </c>
      <c r="C9606" s="1">
        <v>44555</v>
      </c>
      <c r="D9606" t="s">
        <v>31</v>
      </c>
      <c r="E9606" t="s">
        <v>88</v>
      </c>
      <c r="F9606" t="s">
        <v>89</v>
      </c>
      <c r="G9606" t="s">
        <v>142</v>
      </c>
      <c r="H9606" t="s">
        <v>144</v>
      </c>
      <c r="I9606">
        <v>59</v>
      </c>
      <c r="J9606">
        <v>130</v>
      </c>
      <c r="K9606">
        <v>7670</v>
      </c>
      <c r="L9606" t="s">
        <v>83</v>
      </c>
      <c r="M9606" t="s">
        <v>140</v>
      </c>
      <c r="N9606" t="s">
        <v>147</v>
      </c>
      <c r="O9606">
        <v>12</v>
      </c>
      <c r="P9606">
        <v>2021</v>
      </c>
    </row>
    <row r="9607" spans="1:16" x14ac:dyDescent="0.25">
      <c r="A9607" t="s">
        <v>26</v>
      </c>
      <c r="B9607">
        <v>1128299</v>
      </c>
      <c r="C9607" s="1">
        <v>44555</v>
      </c>
      <c r="D9607" t="s">
        <v>31</v>
      </c>
      <c r="E9607" t="s">
        <v>88</v>
      </c>
      <c r="F9607" t="s">
        <v>89</v>
      </c>
      <c r="G9607" t="s">
        <v>142</v>
      </c>
      <c r="H9607" t="s">
        <v>146</v>
      </c>
      <c r="I9607">
        <v>55</v>
      </c>
      <c r="J9607">
        <v>145</v>
      </c>
      <c r="K9607">
        <v>7975</v>
      </c>
      <c r="L9607" t="s">
        <v>83</v>
      </c>
      <c r="M9607" t="s">
        <v>140</v>
      </c>
      <c r="N9607" t="s">
        <v>147</v>
      </c>
      <c r="O9607">
        <v>12</v>
      </c>
      <c r="P9607">
        <v>2021</v>
      </c>
    </row>
    <row r="9608" spans="1:16" x14ac:dyDescent="0.25">
      <c r="A9608" t="s">
        <v>26</v>
      </c>
      <c r="B9608">
        <v>1128299</v>
      </c>
      <c r="C9608" s="1">
        <v>44555</v>
      </c>
      <c r="D9608" t="s">
        <v>31</v>
      </c>
      <c r="E9608" t="s">
        <v>88</v>
      </c>
      <c r="F9608" t="s">
        <v>89</v>
      </c>
      <c r="G9608" t="s">
        <v>138</v>
      </c>
      <c r="H9608" t="s">
        <v>139</v>
      </c>
      <c r="I9608">
        <v>64</v>
      </c>
      <c r="J9608">
        <v>119</v>
      </c>
      <c r="K9608">
        <v>7616</v>
      </c>
      <c r="L9608" t="s">
        <v>83</v>
      </c>
      <c r="M9608" t="s">
        <v>140</v>
      </c>
      <c r="N9608" t="s">
        <v>147</v>
      </c>
      <c r="O9608">
        <v>12</v>
      </c>
      <c r="P9608">
        <v>2021</v>
      </c>
    </row>
    <row r="9609" spans="1:16" x14ac:dyDescent="0.25">
      <c r="A9609" t="s">
        <v>26</v>
      </c>
      <c r="B9609">
        <v>1128299</v>
      </c>
      <c r="C9609" s="1">
        <v>44555</v>
      </c>
      <c r="D9609" t="s">
        <v>31</v>
      </c>
      <c r="E9609" t="s">
        <v>88</v>
      </c>
      <c r="F9609" t="s">
        <v>89</v>
      </c>
      <c r="G9609" t="s">
        <v>142</v>
      </c>
      <c r="H9609" t="s">
        <v>139</v>
      </c>
      <c r="I9609">
        <v>72</v>
      </c>
      <c r="J9609">
        <v>131</v>
      </c>
      <c r="K9609">
        <v>9432</v>
      </c>
      <c r="L9609" t="s">
        <v>83</v>
      </c>
      <c r="M9609" t="s">
        <v>140</v>
      </c>
      <c r="N9609" t="s">
        <v>147</v>
      </c>
      <c r="O9609">
        <v>12</v>
      </c>
      <c r="P9609">
        <v>2021</v>
      </c>
    </row>
    <row r="9610" spans="1:16" x14ac:dyDescent="0.25">
      <c r="A9610" t="s">
        <v>26</v>
      </c>
      <c r="B9610">
        <v>1128299</v>
      </c>
      <c r="C9610" s="1">
        <v>44555</v>
      </c>
      <c r="D9610" t="s">
        <v>31</v>
      </c>
      <c r="E9610" t="s">
        <v>88</v>
      </c>
      <c r="F9610" t="s">
        <v>89</v>
      </c>
      <c r="G9610" t="s">
        <v>142</v>
      </c>
      <c r="H9610" t="s">
        <v>144</v>
      </c>
      <c r="I9610">
        <v>44</v>
      </c>
      <c r="J9610">
        <v>150</v>
      </c>
      <c r="K9610">
        <v>6600</v>
      </c>
      <c r="L9610" t="s">
        <v>24</v>
      </c>
      <c r="M9610" t="s">
        <v>140</v>
      </c>
      <c r="N9610" t="s">
        <v>147</v>
      </c>
      <c r="O9610">
        <v>12</v>
      </c>
      <c r="P9610">
        <v>2021</v>
      </c>
    </row>
    <row r="9611" spans="1:16" x14ac:dyDescent="0.25">
      <c r="A9611" t="s">
        <v>26</v>
      </c>
      <c r="B9611">
        <v>1128299</v>
      </c>
      <c r="C9611" s="1">
        <v>44555</v>
      </c>
      <c r="D9611" t="s">
        <v>31</v>
      </c>
      <c r="E9611" t="s">
        <v>88</v>
      </c>
      <c r="F9611" t="s">
        <v>89</v>
      </c>
      <c r="G9611" t="s">
        <v>142</v>
      </c>
      <c r="H9611" t="s">
        <v>146</v>
      </c>
      <c r="I9611">
        <v>45</v>
      </c>
      <c r="J9611">
        <v>160</v>
      </c>
      <c r="K9611">
        <v>7200</v>
      </c>
      <c r="L9611" t="s">
        <v>24</v>
      </c>
      <c r="M9611" t="s">
        <v>140</v>
      </c>
      <c r="N9611" t="s">
        <v>147</v>
      </c>
      <c r="O9611">
        <v>12</v>
      </c>
      <c r="P9611">
        <v>2021</v>
      </c>
    </row>
    <row r="9612" spans="1:16" x14ac:dyDescent="0.25">
      <c r="A9612" t="s">
        <v>26</v>
      </c>
      <c r="B9612">
        <v>1128299</v>
      </c>
      <c r="C9612" s="1">
        <v>44555</v>
      </c>
      <c r="D9612" t="s">
        <v>31</v>
      </c>
      <c r="E9612" t="s">
        <v>88</v>
      </c>
      <c r="F9612" t="s">
        <v>89</v>
      </c>
      <c r="G9612" t="s">
        <v>138</v>
      </c>
      <c r="H9612" t="s">
        <v>139</v>
      </c>
      <c r="I9612">
        <v>55</v>
      </c>
      <c r="J9612">
        <v>128</v>
      </c>
      <c r="K9612">
        <v>7040</v>
      </c>
      <c r="L9612" t="s">
        <v>24</v>
      </c>
      <c r="M9612" t="s">
        <v>140</v>
      </c>
      <c r="N9612" t="s">
        <v>147</v>
      </c>
      <c r="O9612">
        <v>12</v>
      </c>
      <c r="P9612">
        <v>2021</v>
      </c>
    </row>
    <row r="9613" spans="1:16" x14ac:dyDescent="0.25">
      <c r="A9613" t="s">
        <v>26</v>
      </c>
      <c r="B9613">
        <v>1128299</v>
      </c>
      <c r="C9613" s="1">
        <v>44555</v>
      </c>
      <c r="D9613" t="s">
        <v>31</v>
      </c>
      <c r="E9613" t="s">
        <v>88</v>
      </c>
      <c r="F9613" t="s">
        <v>89</v>
      </c>
      <c r="G9613" t="s">
        <v>142</v>
      </c>
      <c r="H9613" t="s">
        <v>139</v>
      </c>
      <c r="I9613">
        <v>56</v>
      </c>
      <c r="J9613">
        <v>173</v>
      </c>
      <c r="K9613">
        <v>9688</v>
      </c>
      <c r="L9613" t="s">
        <v>24</v>
      </c>
      <c r="M9613" t="s">
        <v>140</v>
      </c>
      <c r="N9613" t="s">
        <v>147</v>
      </c>
      <c r="O9613">
        <v>12</v>
      </c>
      <c r="P9613">
        <v>2021</v>
      </c>
    </row>
    <row r="9614" spans="1:16" x14ac:dyDescent="0.25">
      <c r="A9614" t="s">
        <v>34</v>
      </c>
      <c r="B9614">
        <v>1128299</v>
      </c>
      <c r="C9614" s="1">
        <v>44555</v>
      </c>
      <c r="D9614" t="s">
        <v>31</v>
      </c>
      <c r="E9614" t="s">
        <v>88</v>
      </c>
      <c r="F9614" t="s">
        <v>89</v>
      </c>
      <c r="G9614" t="s">
        <v>138</v>
      </c>
      <c r="H9614" t="s">
        <v>144</v>
      </c>
      <c r="I9614">
        <v>44</v>
      </c>
      <c r="J9614">
        <v>238</v>
      </c>
      <c r="K9614">
        <v>10472</v>
      </c>
      <c r="L9614" t="s">
        <v>24</v>
      </c>
      <c r="M9614" t="s">
        <v>140</v>
      </c>
      <c r="N9614" t="s">
        <v>147</v>
      </c>
      <c r="O9614">
        <v>12</v>
      </c>
      <c r="P9614">
        <v>2021</v>
      </c>
    </row>
    <row r="9615" spans="1:16" x14ac:dyDescent="0.25">
      <c r="A9615" t="s">
        <v>34</v>
      </c>
      <c r="B9615">
        <v>1128299</v>
      </c>
      <c r="C9615" s="1">
        <v>44555</v>
      </c>
      <c r="D9615" t="s">
        <v>31</v>
      </c>
      <c r="E9615" t="s">
        <v>88</v>
      </c>
      <c r="F9615" t="s">
        <v>89</v>
      </c>
      <c r="G9615" t="s">
        <v>138</v>
      </c>
      <c r="H9615" t="s">
        <v>146</v>
      </c>
      <c r="I9615">
        <v>47</v>
      </c>
      <c r="J9615">
        <v>217</v>
      </c>
      <c r="K9615">
        <v>10199</v>
      </c>
      <c r="L9615" t="s">
        <v>24</v>
      </c>
      <c r="M9615" t="s">
        <v>140</v>
      </c>
      <c r="N9615" t="s">
        <v>147</v>
      </c>
      <c r="O9615">
        <v>12</v>
      </c>
      <c r="P9615">
        <v>2021</v>
      </c>
    </row>
    <row r="9616" spans="1:16" x14ac:dyDescent="0.25">
      <c r="A9616" t="s">
        <v>34</v>
      </c>
      <c r="B9616">
        <v>1128299</v>
      </c>
      <c r="C9616" s="1">
        <v>44555</v>
      </c>
      <c r="D9616" t="s">
        <v>31</v>
      </c>
      <c r="E9616" t="s">
        <v>88</v>
      </c>
      <c r="F9616" t="s">
        <v>89</v>
      </c>
      <c r="G9616" t="s">
        <v>138</v>
      </c>
      <c r="H9616" t="s">
        <v>144</v>
      </c>
      <c r="I9616">
        <v>60.000000000000007</v>
      </c>
      <c r="J9616">
        <v>700</v>
      </c>
      <c r="K9616">
        <v>42000</v>
      </c>
      <c r="L9616" t="s">
        <v>83</v>
      </c>
      <c r="M9616" t="s">
        <v>140</v>
      </c>
      <c r="N9616" t="s">
        <v>147</v>
      </c>
      <c r="O9616">
        <v>12</v>
      </c>
      <c r="P9616">
        <v>2021</v>
      </c>
    </row>
    <row r="9617" spans="1:16" x14ac:dyDescent="0.25">
      <c r="A9617" t="s">
        <v>34</v>
      </c>
      <c r="B9617">
        <v>1128299</v>
      </c>
      <c r="C9617" s="1">
        <v>44555</v>
      </c>
      <c r="D9617" t="s">
        <v>31</v>
      </c>
      <c r="E9617" t="s">
        <v>88</v>
      </c>
      <c r="F9617" t="s">
        <v>89</v>
      </c>
      <c r="G9617" t="s">
        <v>138</v>
      </c>
      <c r="H9617" t="s">
        <v>146</v>
      </c>
      <c r="I9617">
        <v>65.000000000000014</v>
      </c>
      <c r="J9617">
        <v>700</v>
      </c>
      <c r="K9617">
        <v>45500</v>
      </c>
      <c r="L9617" t="s">
        <v>83</v>
      </c>
      <c r="M9617" t="s">
        <v>140</v>
      </c>
      <c r="N9617" t="s">
        <v>147</v>
      </c>
      <c r="O9617">
        <v>12</v>
      </c>
      <c r="P9617">
        <v>2021</v>
      </c>
    </row>
    <row r="9618" spans="1:16" x14ac:dyDescent="0.25">
      <c r="A9618" t="s">
        <v>34</v>
      </c>
      <c r="B9618">
        <v>1128299</v>
      </c>
      <c r="C9618" s="1">
        <v>44555</v>
      </c>
      <c r="D9618" t="s">
        <v>31</v>
      </c>
      <c r="E9618" t="s">
        <v>88</v>
      </c>
      <c r="F9618" t="s">
        <v>89</v>
      </c>
      <c r="G9618" t="s">
        <v>138</v>
      </c>
      <c r="H9618" t="s">
        <v>144</v>
      </c>
      <c r="I9618">
        <v>55</v>
      </c>
      <c r="J9618">
        <v>210</v>
      </c>
      <c r="K9618">
        <v>11550</v>
      </c>
      <c r="L9618" t="s">
        <v>83</v>
      </c>
      <c r="M9618" t="s">
        <v>140</v>
      </c>
      <c r="N9618" t="s">
        <v>147</v>
      </c>
      <c r="O9618">
        <v>12</v>
      </c>
      <c r="P9618">
        <v>2021</v>
      </c>
    </row>
    <row r="9619" spans="1:16" x14ac:dyDescent="0.25">
      <c r="A9619" t="s">
        <v>34</v>
      </c>
      <c r="B9619">
        <v>1128299</v>
      </c>
      <c r="C9619" s="1">
        <v>44555</v>
      </c>
      <c r="D9619" t="s">
        <v>31</v>
      </c>
      <c r="E9619" t="s">
        <v>88</v>
      </c>
      <c r="F9619" t="s">
        <v>89</v>
      </c>
      <c r="G9619" t="s">
        <v>138</v>
      </c>
      <c r="H9619" t="s">
        <v>146</v>
      </c>
      <c r="I9619">
        <v>61</v>
      </c>
      <c r="J9619">
        <v>182</v>
      </c>
      <c r="K9619">
        <v>11102</v>
      </c>
      <c r="L9619" t="s">
        <v>83</v>
      </c>
      <c r="M9619" t="s">
        <v>140</v>
      </c>
      <c r="N9619" t="s">
        <v>147</v>
      </c>
      <c r="O9619">
        <v>12</v>
      </c>
      <c r="P9619">
        <v>2021</v>
      </c>
    </row>
    <row r="9620" spans="1:16" x14ac:dyDescent="0.25">
      <c r="A9620" t="s">
        <v>12</v>
      </c>
      <c r="B9620">
        <v>1185732</v>
      </c>
      <c r="C9620" s="1">
        <v>44556</v>
      </c>
      <c r="D9620" t="s">
        <v>13</v>
      </c>
      <c r="E9620" t="s">
        <v>40</v>
      </c>
      <c r="F9620" t="s">
        <v>41</v>
      </c>
      <c r="G9620" t="s">
        <v>142</v>
      </c>
      <c r="H9620" t="s">
        <v>139</v>
      </c>
      <c r="I9620">
        <v>75</v>
      </c>
      <c r="J9620">
        <v>250</v>
      </c>
      <c r="K9620">
        <v>18750</v>
      </c>
      <c r="L9620" t="s">
        <v>24</v>
      </c>
      <c r="M9620" t="s">
        <v>140</v>
      </c>
      <c r="N9620" t="s">
        <v>148</v>
      </c>
      <c r="O9620">
        <v>12</v>
      </c>
      <c r="P9620">
        <v>2021</v>
      </c>
    </row>
    <row r="9621" spans="1:16" x14ac:dyDescent="0.25">
      <c r="A9621" t="s">
        <v>12</v>
      </c>
      <c r="B9621">
        <v>1185732</v>
      </c>
      <c r="C9621" s="1">
        <v>44556</v>
      </c>
      <c r="D9621" t="s">
        <v>13</v>
      </c>
      <c r="E9621" t="s">
        <v>40</v>
      </c>
      <c r="F9621" t="s">
        <v>41</v>
      </c>
      <c r="G9621" t="s">
        <v>142</v>
      </c>
      <c r="H9621" t="s">
        <v>139</v>
      </c>
      <c r="I9621">
        <v>71</v>
      </c>
      <c r="J9621">
        <v>65</v>
      </c>
      <c r="K9621">
        <v>4615</v>
      </c>
      <c r="L9621" t="s">
        <v>83</v>
      </c>
      <c r="M9621" t="s">
        <v>140</v>
      </c>
      <c r="N9621" t="s">
        <v>148</v>
      </c>
      <c r="O9621">
        <v>12</v>
      </c>
      <c r="P9621">
        <v>2021</v>
      </c>
    </row>
    <row r="9622" spans="1:16" x14ac:dyDescent="0.25">
      <c r="A9622" t="s">
        <v>12</v>
      </c>
      <c r="B9622">
        <v>1185732</v>
      </c>
      <c r="C9622" s="1">
        <v>44556</v>
      </c>
      <c r="D9622" t="s">
        <v>13</v>
      </c>
      <c r="E9622" t="s">
        <v>40</v>
      </c>
      <c r="F9622" t="s">
        <v>41</v>
      </c>
      <c r="G9622" t="s">
        <v>142</v>
      </c>
      <c r="H9622" t="s">
        <v>139</v>
      </c>
      <c r="I9622">
        <v>53</v>
      </c>
      <c r="J9622">
        <v>75</v>
      </c>
      <c r="K9622">
        <v>3975</v>
      </c>
      <c r="L9622" t="s">
        <v>24</v>
      </c>
      <c r="M9622" t="s">
        <v>140</v>
      </c>
      <c r="N9622" t="s">
        <v>148</v>
      </c>
      <c r="O9622">
        <v>12</v>
      </c>
      <c r="P9622">
        <v>2021</v>
      </c>
    </row>
    <row r="9623" spans="1:16" x14ac:dyDescent="0.25">
      <c r="A9623" t="s">
        <v>61</v>
      </c>
      <c r="B9623">
        <v>1185732</v>
      </c>
      <c r="C9623" s="1">
        <v>44556</v>
      </c>
      <c r="D9623" t="s">
        <v>13</v>
      </c>
      <c r="E9623" t="s">
        <v>62</v>
      </c>
      <c r="F9623" t="s">
        <v>63</v>
      </c>
      <c r="G9623" t="s">
        <v>142</v>
      </c>
      <c r="H9623" t="s">
        <v>139</v>
      </c>
      <c r="I9623">
        <v>60</v>
      </c>
      <c r="J9623">
        <v>325</v>
      </c>
      <c r="K9623">
        <v>19500</v>
      </c>
      <c r="L9623" t="s">
        <v>24</v>
      </c>
      <c r="M9623" t="s">
        <v>140</v>
      </c>
      <c r="N9623" t="s">
        <v>148</v>
      </c>
      <c r="O9623">
        <v>12</v>
      </c>
      <c r="P9623">
        <v>2021</v>
      </c>
    </row>
    <row r="9624" spans="1:16" x14ac:dyDescent="0.25">
      <c r="A9624" t="s">
        <v>61</v>
      </c>
      <c r="B9624">
        <v>1185732</v>
      </c>
      <c r="C9624" s="1">
        <v>44556</v>
      </c>
      <c r="D9624" t="s">
        <v>13</v>
      </c>
      <c r="E9624" t="s">
        <v>62</v>
      </c>
      <c r="F9624" t="s">
        <v>63</v>
      </c>
      <c r="G9624" t="s">
        <v>142</v>
      </c>
      <c r="H9624" t="s">
        <v>139</v>
      </c>
      <c r="I9624">
        <v>54</v>
      </c>
      <c r="J9624">
        <v>91</v>
      </c>
      <c r="K9624">
        <v>4914</v>
      </c>
      <c r="L9624" t="s">
        <v>83</v>
      </c>
      <c r="M9624" t="s">
        <v>140</v>
      </c>
      <c r="N9624" t="s">
        <v>148</v>
      </c>
      <c r="O9624">
        <v>12</v>
      </c>
      <c r="P9624">
        <v>2021</v>
      </c>
    </row>
    <row r="9625" spans="1:16" x14ac:dyDescent="0.25">
      <c r="A9625" t="s">
        <v>12</v>
      </c>
      <c r="B9625">
        <v>1185732</v>
      </c>
      <c r="C9625" s="1">
        <v>44557</v>
      </c>
      <c r="D9625" t="s">
        <v>13</v>
      </c>
      <c r="E9625" t="s">
        <v>40</v>
      </c>
      <c r="F9625" t="s">
        <v>41</v>
      </c>
      <c r="G9625" t="s">
        <v>138</v>
      </c>
      <c r="H9625" t="s">
        <v>144</v>
      </c>
      <c r="I9625">
        <v>70</v>
      </c>
      <c r="J9625">
        <v>475</v>
      </c>
      <c r="K9625">
        <v>33250</v>
      </c>
      <c r="L9625" t="s">
        <v>24</v>
      </c>
      <c r="M9625" t="s">
        <v>140</v>
      </c>
      <c r="N9625" t="s">
        <v>149</v>
      </c>
      <c r="O9625">
        <v>12</v>
      </c>
      <c r="P9625">
        <v>2021</v>
      </c>
    </row>
    <row r="9626" spans="1:16" x14ac:dyDescent="0.25">
      <c r="A9626" t="s">
        <v>12</v>
      </c>
      <c r="B9626">
        <v>1185732</v>
      </c>
      <c r="C9626" s="1">
        <v>44557</v>
      </c>
      <c r="D9626" t="s">
        <v>13</v>
      </c>
      <c r="E9626" t="s">
        <v>40</v>
      </c>
      <c r="F9626" t="s">
        <v>41</v>
      </c>
      <c r="G9626" t="s">
        <v>138</v>
      </c>
      <c r="H9626" t="s">
        <v>144</v>
      </c>
      <c r="I9626">
        <v>67</v>
      </c>
      <c r="J9626">
        <v>124</v>
      </c>
      <c r="K9626">
        <v>8308</v>
      </c>
      <c r="L9626" t="s">
        <v>83</v>
      </c>
      <c r="M9626" t="s">
        <v>140</v>
      </c>
      <c r="N9626" t="s">
        <v>149</v>
      </c>
      <c r="O9626">
        <v>12</v>
      </c>
      <c r="P9626">
        <v>2021</v>
      </c>
    </row>
    <row r="9627" spans="1:16" x14ac:dyDescent="0.25">
      <c r="A9627" t="s">
        <v>12</v>
      </c>
      <c r="B9627">
        <v>1185732</v>
      </c>
      <c r="C9627" s="1">
        <v>44557</v>
      </c>
      <c r="D9627" t="s">
        <v>13</v>
      </c>
      <c r="E9627" t="s">
        <v>40</v>
      </c>
      <c r="F9627" t="s">
        <v>41</v>
      </c>
      <c r="G9627" t="s">
        <v>138</v>
      </c>
      <c r="H9627" t="s">
        <v>144</v>
      </c>
      <c r="I9627">
        <v>53</v>
      </c>
      <c r="J9627">
        <v>143</v>
      </c>
      <c r="K9627">
        <v>7579</v>
      </c>
      <c r="L9627" t="s">
        <v>24</v>
      </c>
      <c r="M9627" t="s">
        <v>140</v>
      </c>
      <c r="N9627" t="s">
        <v>149</v>
      </c>
      <c r="O9627">
        <v>12</v>
      </c>
      <c r="P9627">
        <v>2021</v>
      </c>
    </row>
    <row r="9628" spans="1:16" x14ac:dyDescent="0.25">
      <c r="A9628" t="s">
        <v>61</v>
      </c>
      <c r="B9628">
        <v>1185732</v>
      </c>
      <c r="C9628" s="1">
        <v>44557</v>
      </c>
      <c r="D9628" t="s">
        <v>13</v>
      </c>
      <c r="E9628" t="s">
        <v>62</v>
      </c>
      <c r="F9628" t="s">
        <v>63</v>
      </c>
      <c r="G9628" t="s">
        <v>138</v>
      </c>
      <c r="H9628" t="s">
        <v>144</v>
      </c>
      <c r="I9628">
        <v>54.999999999999993</v>
      </c>
      <c r="J9628">
        <v>450</v>
      </c>
      <c r="K9628">
        <v>24750</v>
      </c>
      <c r="L9628" t="s">
        <v>24</v>
      </c>
      <c r="M9628" t="s">
        <v>140</v>
      </c>
      <c r="N9628" t="s">
        <v>149</v>
      </c>
      <c r="O9628">
        <v>12</v>
      </c>
      <c r="P9628">
        <v>2021</v>
      </c>
    </row>
    <row r="9629" spans="1:16" x14ac:dyDescent="0.25">
      <c r="A9629" t="s">
        <v>61</v>
      </c>
      <c r="B9629">
        <v>1185732</v>
      </c>
      <c r="C9629" s="1">
        <v>44557</v>
      </c>
      <c r="D9629" t="s">
        <v>13</v>
      </c>
      <c r="E9629" t="s">
        <v>62</v>
      </c>
      <c r="F9629" t="s">
        <v>63</v>
      </c>
      <c r="G9629" t="s">
        <v>138</v>
      </c>
      <c r="H9629" t="s">
        <v>144</v>
      </c>
      <c r="I9629">
        <v>53</v>
      </c>
      <c r="J9629">
        <v>122</v>
      </c>
      <c r="K9629">
        <v>6466</v>
      </c>
      <c r="L9629" t="s">
        <v>83</v>
      </c>
      <c r="M9629" t="s">
        <v>140</v>
      </c>
      <c r="N9629" t="s">
        <v>149</v>
      </c>
      <c r="O9629">
        <v>12</v>
      </c>
      <c r="P9629">
        <v>2021</v>
      </c>
    </row>
    <row r="9630" spans="1:16" x14ac:dyDescent="0.25">
      <c r="A9630" t="s">
        <v>12</v>
      </c>
      <c r="B9630">
        <v>1185732</v>
      </c>
      <c r="C9630" s="1">
        <v>44558</v>
      </c>
      <c r="D9630" t="s">
        <v>13</v>
      </c>
      <c r="E9630" t="s">
        <v>40</v>
      </c>
      <c r="F9630" t="s">
        <v>41</v>
      </c>
      <c r="G9630" t="s">
        <v>138</v>
      </c>
      <c r="H9630" t="s">
        <v>146</v>
      </c>
      <c r="I9630">
        <v>60.000000000000007</v>
      </c>
      <c r="J9630">
        <v>275</v>
      </c>
      <c r="K9630">
        <v>16500</v>
      </c>
      <c r="L9630" t="s">
        <v>24</v>
      </c>
      <c r="M9630" t="s">
        <v>140</v>
      </c>
      <c r="N9630" t="s">
        <v>150</v>
      </c>
      <c r="O9630">
        <v>12</v>
      </c>
      <c r="P9630">
        <v>2021</v>
      </c>
    </row>
    <row r="9631" spans="1:16" x14ac:dyDescent="0.25">
      <c r="A9631" t="s">
        <v>12</v>
      </c>
      <c r="B9631">
        <v>1185732</v>
      </c>
      <c r="C9631" s="1">
        <v>44558</v>
      </c>
      <c r="D9631" t="s">
        <v>13</v>
      </c>
      <c r="E9631" t="s">
        <v>40</v>
      </c>
      <c r="F9631" t="s">
        <v>41</v>
      </c>
      <c r="G9631" t="s">
        <v>138</v>
      </c>
      <c r="H9631" t="s">
        <v>146</v>
      </c>
      <c r="I9631">
        <v>55</v>
      </c>
      <c r="J9631">
        <v>69</v>
      </c>
      <c r="K9631">
        <v>3795</v>
      </c>
      <c r="L9631" t="s">
        <v>83</v>
      </c>
      <c r="M9631" t="s">
        <v>140</v>
      </c>
      <c r="N9631" t="s">
        <v>150</v>
      </c>
      <c r="O9631">
        <v>12</v>
      </c>
      <c r="P9631">
        <v>2021</v>
      </c>
    </row>
    <row r="9632" spans="1:16" x14ac:dyDescent="0.25">
      <c r="A9632" t="s">
        <v>12</v>
      </c>
      <c r="B9632">
        <v>1185732</v>
      </c>
      <c r="C9632" s="1">
        <v>44558</v>
      </c>
      <c r="D9632" t="s">
        <v>13</v>
      </c>
      <c r="E9632" t="s">
        <v>40</v>
      </c>
      <c r="F9632" t="s">
        <v>41</v>
      </c>
      <c r="G9632" t="s">
        <v>138</v>
      </c>
      <c r="H9632" t="s">
        <v>146</v>
      </c>
      <c r="I9632">
        <v>47</v>
      </c>
      <c r="J9632">
        <v>85</v>
      </c>
      <c r="K9632">
        <v>3995</v>
      </c>
      <c r="L9632" t="s">
        <v>24</v>
      </c>
      <c r="M9632" t="s">
        <v>140</v>
      </c>
      <c r="N9632" t="s">
        <v>150</v>
      </c>
      <c r="O9632">
        <v>12</v>
      </c>
      <c r="P9632">
        <v>2021</v>
      </c>
    </row>
    <row r="9633" spans="1:16" x14ac:dyDescent="0.25">
      <c r="A9633" t="s">
        <v>61</v>
      </c>
      <c r="B9633">
        <v>1185732</v>
      </c>
      <c r="C9633" s="1">
        <v>44558</v>
      </c>
      <c r="D9633" t="s">
        <v>13</v>
      </c>
      <c r="E9633" t="s">
        <v>62</v>
      </c>
      <c r="F9633" t="s">
        <v>63</v>
      </c>
      <c r="G9633" t="s">
        <v>138</v>
      </c>
      <c r="H9633" t="s">
        <v>146</v>
      </c>
      <c r="I9633">
        <v>50</v>
      </c>
      <c r="J9633">
        <v>250</v>
      </c>
      <c r="K9633">
        <v>12500</v>
      </c>
      <c r="L9633" t="s">
        <v>24</v>
      </c>
      <c r="M9633" t="s">
        <v>140</v>
      </c>
      <c r="N9633" t="s">
        <v>150</v>
      </c>
      <c r="O9633">
        <v>12</v>
      </c>
      <c r="P9633">
        <v>2021</v>
      </c>
    </row>
    <row r="9634" spans="1:16" x14ac:dyDescent="0.25">
      <c r="A9634" t="s">
        <v>61</v>
      </c>
      <c r="B9634">
        <v>1185732</v>
      </c>
      <c r="C9634" s="1">
        <v>44558</v>
      </c>
      <c r="D9634" t="s">
        <v>13</v>
      </c>
      <c r="E9634" t="s">
        <v>62</v>
      </c>
      <c r="F9634" t="s">
        <v>63</v>
      </c>
      <c r="G9634" t="s">
        <v>138</v>
      </c>
      <c r="H9634" t="s">
        <v>146</v>
      </c>
      <c r="I9634">
        <v>46</v>
      </c>
      <c r="J9634">
        <v>70</v>
      </c>
      <c r="K9634">
        <v>3220</v>
      </c>
      <c r="L9634" t="s">
        <v>83</v>
      </c>
      <c r="M9634" t="s">
        <v>140</v>
      </c>
      <c r="N9634" t="s">
        <v>150</v>
      </c>
      <c r="O9634">
        <v>12</v>
      </c>
      <c r="P9634">
        <v>2021</v>
      </c>
    </row>
    <row r="9635" spans="1:16" x14ac:dyDescent="0.25">
      <c r="A9635" t="s">
        <v>12</v>
      </c>
      <c r="B9635">
        <v>1185732</v>
      </c>
      <c r="C9635" s="1">
        <v>44559</v>
      </c>
      <c r="D9635" t="s">
        <v>13</v>
      </c>
      <c r="E9635" t="s">
        <v>40</v>
      </c>
      <c r="F9635" t="s">
        <v>41</v>
      </c>
      <c r="G9635" t="s">
        <v>142</v>
      </c>
      <c r="H9635" t="s">
        <v>144</v>
      </c>
      <c r="I9635">
        <v>60.000000000000007</v>
      </c>
      <c r="J9635">
        <v>225</v>
      </c>
      <c r="K9635">
        <v>13500</v>
      </c>
      <c r="L9635" t="s">
        <v>24</v>
      </c>
      <c r="M9635" t="s">
        <v>140</v>
      </c>
      <c r="N9635" t="s">
        <v>141</v>
      </c>
      <c r="O9635">
        <v>12</v>
      </c>
      <c r="P9635">
        <v>2021</v>
      </c>
    </row>
    <row r="9636" spans="1:16" x14ac:dyDescent="0.25">
      <c r="A9636" t="s">
        <v>12</v>
      </c>
      <c r="B9636">
        <v>1185732</v>
      </c>
      <c r="C9636" s="1">
        <v>44559</v>
      </c>
      <c r="D9636" t="s">
        <v>13</v>
      </c>
      <c r="E9636" t="s">
        <v>40</v>
      </c>
      <c r="F9636" t="s">
        <v>41</v>
      </c>
      <c r="G9636" t="s">
        <v>142</v>
      </c>
      <c r="H9636" t="s">
        <v>144</v>
      </c>
      <c r="I9636">
        <v>55</v>
      </c>
      <c r="J9636">
        <v>65</v>
      </c>
      <c r="K9636">
        <v>3575</v>
      </c>
      <c r="L9636" t="s">
        <v>83</v>
      </c>
      <c r="M9636" t="s">
        <v>140</v>
      </c>
      <c r="N9636" t="s">
        <v>141</v>
      </c>
      <c r="O9636">
        <v>12</v>
      </c>
      <c r="P9636">
        <v>2021</v>
      </c>
    </row>
    <row r="9637" spans="1:16" x14ac:dyDescent="0.25">
      <c r="A9637" t="s">
        <v>12</v>
      </c>
      <c r="B9637">
        <v>1185732</v>
      </c>
      <c r="C9637" s="1">
        <v>44559</v>
      </c>
      <c r="D9637" t="s">
        <v>13</v>
      </c>
      <c r="E9637" t="s">
        <v>40</v>
      </c>
      <c r="F9637" t="s">
        <v>41</v>
      </c>
      <c r="G9637" t="s">
        <v>142</v>
      </c>
      <c r="H9637" t="s">
        <v>144</v>
      </c>
      <c r="I9637">
        <v>44</v>
      </c>
      <c r="J9637">
        <v>79</v>
      </c>
      <c r="K9637">
        <v>3476</v>
      </c>
      <c r="L9637" t="s">
        <v>24</v>
      </c>
      <c r="M9637" t="s">
        <v>140</v>
      </c>
      <c r="N9637" t="s">
        <v>141</v>
      </c>
      <c r="O9637">
        <v>12</v>
      </c>
      <c r="P9637">
        <v>2021</v>
      </c>
    </row>
    <row r="9638" spans="1:16" x14ac:dyDescent="0.25">
      <c r="A9638" t="s">
        <v>61</v>
      </c>
      <c r="B9638">
        <v>1185732</v>
      </c>
      <c r="C9638" s="1">
        <v>44559</v>
      </c>
      <c r="D9638" t="s">
        <v>13</v>
      </c>
      <c r="E9638" t="s">
        <v>62</v>
      </c>
      <c r="F9638" t="s">
        <v>63</v>
      </c>
      <c r="G9638" t="s">
        <v>142</v>
      </c>
      <c r="H9638" t="s">
        <v>144</v>
      </c>
      <c r="I9638">
        <v>45</v>
      </c>
      <c r="J9638">
        <v>150</v>
      </c>
      <c r="K9638">
        <v>6750</v>
      </c>
      <c r="L9638" t="s">
        <v>24</v>
      </c>
      <c r="M9638" t="s">
        <v>140</v>
      </c>
      <c r="N9638" t="s">
        <v>141</v>
      </c>
      <c r="O9638">
        <v>12</v>
      </c>
      <c r="P9638">
        <v>2021</v>
      </c>
    </row>
    <row r="9639" spans="1:16" x14ac:dyDescent="0.25">
      <c r="A9639" t="s">
        <v>61</v>
      </c>
      <c r="B9639">
        <v>1185732</v>
      </c>
      <c r="C9639" s="1">
        <v>44559</v>
      </c>
      <c r="D9639" t="s">
        <v>13</v>
      </c>
      <c r="E9639" t="s">
        <v>62</v>
      </c>
      <c r="F9639" t="s">
        <v>63</v>
      </c>
      <c r="G9639" t="s">
        <v>142</v>
      </c>
      <c r="H9639" t="s">
        <v>144</v>
      </c>
      <c r="I9639">
        <v>41</v>
      </c>
      <c r="J9639">
        <v>38</v>
      </c>
      <c r="K9639">
        <v>1558</v>
      </c>
      <c r="L9639" t="s">
        <v>83</v>
      </c>
      <c r="M9639" t="s">
        <v>140</v>
      </c>
      <c r="N9639" t="s">
        <v>141</v>
      </c>
      <c r="O9639">
        <v>12</v>
      </c>
      <c r="P9639">
        <v>2021</v>
      </c>
    </row>
    <row r="9640" spans="1:16" x14ac:dyDescent="0.25">
      <c r="A9640" t="s">
        <v>12</v>
      </c>
      <c r="B9640">
        <v>1185732</v>
      </c>
      <c r="C9640" s="1">
        <v>44560</v>
      </c>
      <c r="D9640" t="s">
        <v>13</v>
      </c>
      <c r="E9640" t="s">
        <v>40</v>
      </c>
      <c r="F9640" t="s">
        <v>41</v>
      </c>
      <c r="G9640" t="s">
        <v>142</v>
      </c>
      <c r="H9640" t="s">
        <v>146</v>
      </c>
      <c r="I9640">
        <v>60.000000000000007</v>
      </c>
      <c r="J9640">
        <v>175</v>
      </c>
      <c r="K9640">
        <v>10500</v>
      </c>
      <c r="L9640" t="s">
        <v>24</v>
      </c>
      <c r="M9640" t="s">
        <v>140</v>
      </c>
      <c r="N9640" t="s">
        <v>143</v>
      </c>
      <c r="O9640">
        <v>12</v>
      </c>
      <c r="P9640">
        <v>2021</v>
      </c>
    </row>
    <row r="9641" spans="1:16" x14ac:dyDescent="0.25">
      <c r="A9641" t="s">
        <v>12</v>
      </c>
      <c r="B9641">
        <v>1185732</v>
      </c>
      <c r="C9641" s="1">
        <v>44560</v>
      </c>
      <c r="D9641" t="s">
        <v>13</v>
      </c>
      <c r="E9641" t="s">
        <v>40</v>
      </c>
      <c r="F9641" t="s">
        <v>41</v>
      </c>
      <c r="G9641" t="s">
        <v>142</v>
      </c>
      <c r="H9641" t="s">
        <v>146</v>
      </c>
      <c r="I9641">
        <v>57</v>
      </c>
      <c r="J9641">
        <v>53</v>
      </c>
      <c r="K9641">
        <v>3021</v>
      </c>
      <c r="L9641" t="s">
        <v>83</v>
      </c>
      <c r="M9641" t="s">
        <v>140</v>
      </c>
      <c r="N9641" t="s">
        <v>143</v>
      </c>
      <c r="O9641">
        <v>12</v>
      </c>
      <c r="P9641">
        <v>2021</v>
      </c>
    </row>
    <row r="9642" spans="1:16" x14ac:dyDescent="0.25">
      <c r="A9642" t="s">
        <v>12</v>
      </c>
      <c r="B9642">
        <v>1185732</v>
      </c>
      <c r="C9642" s="1">
        <v>44560</v>
      </c>
      <c r="D9642" t="s">
        <v>13</v>
      </c>
      <c r="E9642" t="s">
        <v>40</v>
      </c>
      <c r="F9642" t="s">
        <v>41</v>
      </c>
      <c r="G9642" t="s">
        <v>142</v>
      </c>
      <c r="H9642" t="s">
        <v>146</v>
      </c>
      <c r="I9642">
        <v>40</v>
      </c>
      <c r="J9642">
        <v>53</v>
      </c>
      <c r="K9642">
        <v>2120</v>
      </c>
      <c r="L9642" t="s">
        <v>24</v>
      </c>
      <c r="M9642" t="s">
        <v>140</v>
      </c>
      <c r="N9642" t="s">
        <v>143</v>
      </c>
      <c r="O9642">
        <v>12</v>
      </c>
      <c r="P9642">
        <v>2021</v>
      </c>
    </row>
    <row r="9643" spans="1:16" x14ac:dyDescent="0.25">
      <c r="A9643" t="s">
        <v>61</v>
      </c>
      <c r="B9643">
        <v>1185732</v>
      </c>
      <c r="C9643" s="1">
        <v>44560</v>
      </c>
      <c r="D9643" t="s">
        <v>13</v>
      </c>
      <c r="E9643" t="s">
        <v>62</v>
      </c>
      <c r="F9643" t="s">
        <v>63</v>
      </c>
      <c r="G9643" t="s">
        <v>142</v>
      </c>
      <c r="H9643" t="s">
        <v>146</v>
      </c>
      <c r="I9643">
        <v>45</v>
      </c>
      <c r="J9643">
        <v>125</v>
      </c>
      <c r="K9643">
        <v>5625</v>
      </c>
      <c r="L9643" t="s">
        <v>24</v>
      </c>
      <c r="M9643" t="s">
        <v>140</v>
      </c>
      <c r="N9643" t="s">
        <v>143</v>
      </c>
      <c r="O9643">
        <v>12</v>
      </c>
      <c r="P9643">
        <v>2021</v>
      </c>
    </row>
    <row r="9644" spans="1:16" x14ac:dyDescent="0.25">
      <c r="A9644" t="s">
        <v>61</v>
      </c>
      <c r="B9644">
        <v>1185732</v>
      </c>
      <c r="C9644" s="1">
        <v>44560</v>
      </c>
      <c r="D9644" t="s">
        <v>13</v>
      </c>
      <c r="E9644" t="s">
        <v>62</v>
      </c>
      <c r="F9644" t="s">
        <v>63</v>
      </c>
      <c r="G9644" t="s">
        <v>142</v>
      </c>
      <c r="H9644" t="s">
        <v>146</v>
      </c>
      <c r="I9644">
        <v>42</v>
      </c>
      <c r="J9644">
        <v>36</v>
      </c>
      <c r="K9644">
        <v>1512</v>
      </c>
      <c r="L9644" t="s">
        <v>83</v>
      </c>
      <c r="M9644" t="s">
        <v>140</v>
      </c>
      <c r="N9644" t="s">
        <v>143</v>
      </c>
      <c r="O9644">
        <v>12</v>
      </c>
      <c r="P9644">
        <v>2021</v>
      </c>
    </row>
    <row r="9645" spans="1:16" x14ac:dyDescent="0.25">
      <c r="A9645" t="s">
        <v>12</v>
      </c>
      <c r="B9645">
        <v>1185732</v>
      </c>
      <c r="C9645" s="1">
        <v>44561</v>
      </c>
      <c r="D9645" t="s">
        <v>13</v>
      </c>
      <c r="E9645" t="s">
        <v>40</v>
      </c>
      <c r="F9645" t="s">
        <v>41</v>
      </c>
      <c r="G9645" t="s">
        <v>138</v>
      </c>
      <c r="H9645" t="s">
        <v>139</v>
      </c>
      <c r="I9645">
        <v>70</v>
      </c>
      <c r="J9645">
        <v>175</v>
      </c>
      <c r="K9645">
        <v>12250</v>
      </c>
      <c r="L9645" t="s">
        <v>24</v>
      </c>
      <c r="M9645" t="s">
        <v>140</v>
      </c>
      <c r="N9645" t="s">
        <v>145</v>
      </c>
      <c r="O9645">
        <v>12</v>
      </c>
      <c r="P9645">
        <v>2021</v>
      </c>
    </row>
    <row r="9646" spans="1:16" x14ac:dyDescent="0.25">
      <c r="A9646" t="s">
        <v>12</v>
      </c>
      <c r="B9646">
        <v>1185732</v>
      </c>
      <c r="C9646" s="1">
        <v>44561</v>
      </c>
      <c r="D9646" t="s">
        <v>13</v>
      </c>
      <c r="E9646" t="s">
        <v>40</v>
      </c>
      <c r="F9646" t="s">
        <v>41</v>
      </c>
      <c r="G9646" t="s">
        <v>138</v>
      </c>
      <c r="H9646" t="s">
        <v>139</v>
      </c>
      <c r="I9646">
        <v>63</v>
      </c>
      <c r="J9646">
        <v>47</v>
      </c>
      <c r="K9646">
        <v>2961</v>
      </c>
      <c r="L9646" t="s">
        <v>83</v>
      </c>
      <c r="M9646" t="s">
        <v>140</v>
      </c>
      <c r="N9646" t="s">
        <v>145</v>
      </c>
      <c r="O9646">
        <v>12</v>
      </c>
      <c r="P9646">
        <v>2021</v>
      </c>
    </row>
    <row r="9647" spans="1:16" x14ac:dyDescent="0.25">
      <c r="A9647" t="s">
        <v>12</v>
      </c>
      <c r="B9647">
        <v>1185732</v>
      </c>
      <c r="C9647" s="1">
        <v>44561</v>
      </c>
      <c r="D9647" t="s">
        <v>13</v>
      </c>
      <c r="E9647" t="s">
        <v>40</v>
      </c>
      <c r="F9647" t="s">
        <v>41</v>
      </c>
      <c r="G9647" t="s">
        <v>138</v>
      </c>
      <c r="H9647" t="s">
        <v>139</v>
      </c>
      <c r="I9647">
        <v>46</v>
      </c>
      <c r="J9647">
        <v>56</v>
      </c>
      <c r="K9647">
        <v>2576</v>
      </c>
      <c r="L9647" t="s">
        <v>24</v>
      </c>
      <c r="M9647" t="s">
        <v>140</v>
      </c>
      <c r="N9647" t="s">
        <v>145</v>
      </c>
      <c r="O9647">
        <v>12</v>
      </c>
      <c r="P9647">
        <v>2021</v>
      </c>
    </row>
    <row r="9648" spans="1:16" x14ac:dyDescent="0.25">
      <c r="A9648" t="s">
        <v>61</v>
      </c>
      <c r="B9648">
        <v>1185732</v>
      </c>
      <c r="C9648" s="1">
        <v>44561</v>
      </c>
      <c r="D9648" t="s">
        <v>13</v>
      </c>
      <c r="E9648" t="s">
        <v>62</v>
      </c>
      <c r="F9648" t="s">
        <v>63</v>
      </c>
      <c r="G9648" t="s">
        <v>138</v>
      </c>
      <c r="H9648" t="s">
        <v>139</v>
      </c>
      <c r="I9648">
        <v>54.999999999999993</v>
      </c>
      <c r="J9648">
        <v>125</v>
      </c>
      <c r="K9648">
        <v>6875</v>
      </c>
      <c r="L9648" t="s">
        <v>24</v>
      </c>
      <c r="M9648" t="s">
        <v>140</v>
      </c>
      <c r="N9648" t="s">
        <v>145</v>
      </c>
      <c r="O9648">
        <v>12</v>
      </c>
      <c r="P9648">
        <v>2021</v>
      </c>
    </row>
    <row r="9649" spans="1:16" x14ac:dyDescent="0.25">
      <c r="A9649" t="s">
        <v>61</v>
      </c>
      <c r="B9649">
        <v>1185732</v>
      </c>
      <c r="C9649" s="1">
        <v>44561</v>
      </c>
      <c r="D9649" t="s">
        <v>13</v>
      </c>
      <c r="E9649" t="s">
        <v>62</v>
      </c>
      <c r="F9649" t="s">
        <v>63</v>
      </c>
      <c r="G9649" t="s">
        <v>138</v>
      </c>
      <c r="H9649" t="s">
        <v>139</v>
      </c>
      <c r="I9649">
        <v>52</v>
      </c>
      <c r="J9649">
        <v>36</v>
      </c>
      <c r="K9649">
        <v>1872</v>
      </c>
      <c r="L9649" t="s">
        <v>83</v>
      </c>
      <c r="M9649" t="s">
        <v>140</v>
      </c>
      <c r="N9649" t="s">
        <v>145</v>
      </c>
      <c r="O9649">
        <v>12</v>
      </c>
      <c r="P9649">
        <v>2021</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18330-5C5F-4BF4-ADB8-B7997903DF5B}">
  <sheetPr codeName="Sheet3"/>
  <dimension ref="A3:BO57"/>
  <sheetViews>
    <sheetView workbookViewId="0">
      <selection activeCell="Y5" sqref="Y5"/>
    </sheetView>
  </sheetViews>
  <sheetFormatPr defaultRowHeight="15" x14ac:dyDescent="0.25"/>
  <cols>
    <col min="1" max="1" width="14.28515625" bestFit="1" customWidth="1"/>
    <col min="2" max="2" width="10.42578125" bestFit="1" customWidth="1"/>
    <col min="3" max="3" width="13.140625" bestFit="1" customWidth="1"/>
    <col min="5" max="5" width="13.140625" bestFit="1" customWidth="1"/>
    <col min="6" max="6" width="13.85546875" bestFit="1" customWidth="1"/>
    <col min="7" max="7" width="15.5703125" bestFit="1" customWidth="1"/>
    <col min="8" max="8" width="16.5703125" bestFit="1" customWidth="1"/>
    <col min="9" max="9" width="13.140625" style="6" bestFit="1" customWidth="1"/>
    <col min="11" max="11" width="17" bestFit="1" customWidth="1"/>
    <col min="12" max="12" width="15.5703125" bestFit="1" customWidth="1"/>
    <col min="13" max="13" width="11.5703125" bestFit="1" customWidth="1"/>
    <col min="14" max="14" width="20.140625" customWidth="1"/>
    <col min="15" max="15" width="17" bestFit="1" customWidth="1"/>
    <col min="16" max="16" width="15.5703125" bestFit="1" customWidth="1"/>
    <col min="17" max="17" width="11.5703125" bestFit="1" customWidth="1"/>
    <col min="19" max="19" width="13.140625" bestFit="1" customWidth="1"/>
    <col min="20" max="20" width="15.5703125" bestFit="1" customWidth="1"/>
    <col min="25" max="25" width="9.140625" style="6"/>
    <col min="27" max="27" width="15.28515625" bestFit="1" customWidth="1"/>
    <col min="28" max="28" width="14.42578125" bestFit="1" customWidth="1"/>
    <col min="31" max="31" width="19.140625" customWidth="1"/>
    <col min="32" max="32" width="14.140625" customWidth="1"/>
    <col min="35" max="35" width="13.7109375" customWidth="1"/>
    <col min="36" max="36" width="15.5703125" bestFit="1" customWidth="1"/>
    <col min="38" max="38" width="9.140625" style="6"/>
    <col min="39" max="39" width="25.28515625" customWidth="1"/>
    <col min="40" max="40" width="15.5703125" bestFit="1" customWidth="1"/>
    <col min="41" max="41" width="16.28515625" bestFit="1" customWidth="1"/>
    <col min="42" max="42" width="11.5703125" bestFit="1" customWidth="1"/>
    <col min="43" max="43" width="12.5703125" bestFit="1" customWidth="1"/>
    <col min="44" max="44" width="11.28515625" bestFit="1" customWidth="1"/>
    <col min="45" max="46" width="11.5703125" bestFit="1" customWidth="1"/>
    <col min="47" max="47" width="13.28515625" bestFit="1" customWidth="1"/>
    <col min="48" max="48" width="11.5703125" bestFit="1" customWidth="1"/>
    <col min="50" max="50" width="9.140625" style="6"/>
    <col min="52" max="52" width="15.5703125" bestFit="1" customWidth="1"/>
    <col min="53" max="53" width="16.28515625" bestFit="1" customWidth="1"/>
    <col min="54" max="55" width="11.5703125" bestFit="1" customWidth="1"/>
    <col min="56" max="56" width="12.5703125" bestFit="1" customWidth="1"/>
    <col min="60" max="60" width="9.140625" style="6"/>
    <col min="62" max="62" width="13.140625" bestFit="1" customWidth="1"/>
    <col min="63" max="63" width="15.5703125" bestFit="1" customWidth="1"/>
    <col min="65" max="65" width="11.28515625" customWidth="1"/>
    <col min="66" max="66" width="15.140625" customWidth="1"/>
  </cols>
  <sheetData>
    <row r="3" spans="1:67" x14ac:dyDescent="0.25">
      <c r="A3" t="s">
        <v>171</v>
      </c>
      <c r="B3" t="s">
        <v>163</v>
      </c>
      <c r="C3" t="s">
        <v>164</v>
      </c>
      <c r="E3" s="3" t="s">
        <v>165</v>
      </c>
      <c r="F3" t="s">
        <v>9</v>
      </c>
      <c r="G3" t="s">
        <v>162</v>
      </c>
      <c r="H3" t="s">
        <v>172</v>
      </c>
      <c r="J3">
        <v>1</v>
      </c>
      <c r="K3" t="s">
        <v>169</v>
      </c>
      <c r="AM3">
        <v>3</v>
      </c>
      <c r="AN3" t="s">
        <v>179</v>
      </c>
    </row>
    <row r="4" spans="1:67" x14ac:dyDescent="0.25">
      <c r="A4" s="14">
        <v>120166650</v>
      </c>
      <c r="B4" s="9">
        <v>2478861</v>
      </c>
      <c r="C4" s="13">
        <v>9648</v>
      </c>
      <c r="E4" s="4" t="s">
        <v>153</v>
      </c>
      <c r="F4" s="14">
        <v>9744767</v>
      </c>
      <c r="G4" s="12"/>
      <c r="H4" s="2">
        <v>9744767</v>
      </c>
      <c r="Z4">
        <v>2</v>
      </c>
      <c r="AA4" t="s">
        <v>173</v>
      </c>
      <c r="AY4">
        <v>4</v>
      </c>
      <c r="AZ4" t="s">
        <v>184</v>
      </c>
      <c r="BI4">
        <v>5</v>
      </c>
      <c r="BJ4" t="s">
        <v>185</v>
      </c>
    </row>
    <row r="5" spans="1:67" x14ac:dyDescent="0.25">
      <c r="A5" s="14"/>
      <c r="C5" s="13"/>
      <c r="E5" s="4" t="s">
        <v>154</v>
      </c>
      <c r="F5" s="14">
        <v>8263853</v>
      </c>
      <c r="G5" s="12">
        <v>-0.15197018050816402</v>
      </c>
      <c r="H5" s="2">
        <v>8263853</v>
      </c>
    </row>
    <row r="6" spans="1:67" x14ac:dyDescent="0.25">
      <c r="A6" s="14">
        <f>A4</f>
        <v>120166650</v>
      </c>
      <c r="B6" s="14">
        <f t="shared" ref="B6:C6" si="0">B4</f>
        <v>2478861</v>
      </c>
      <c r="C6" s="14">
        <f t="shared" si="0"/>
        <v>9648</v>
      </c>
      <c r="E6" s="4" t="s">
        <v>155</v>
      </c>
      <c r="F6" s="14">
        <v>7694984</v>
      </c>
      <c r="G6" s="12">
        <v>-6.8838228366356474E-2</v>
      </c>
      <c r="H6" s="2">
        <v>7694984</v>
      </c>
      <c r="K6" s="3" t="s">
        <v>11</v>
      </c>
      <c r="L6" t="s">
        <v>138</v>
      </c>
      <c r="O6" s="3" t="s">
        <v>11</v>
      </c>
      <c r="P6" t="s">
        <v>142</v>
      </c>
      <c r="S6" s="3" t="s">
        <v>165</v>
      </c>
      <c r="T6" t="s">
        <v>162</v>
      </c>
      <c r="AA6" s="3" t="s">
        <v>4</v>
      </c>
      <c r="AB6" t="s">
        <v>181</v>
      </c>
      <c r="AD6" s="2"/>
      <c r="AE6" s="8" t="s">
        <v>174</v>
      </c>
      <c r="AF6" s="8" t="s">
        <v>4</v>
      </c>
      <c r="AI6" t="str">
        <f>AA6</f>
        <v>State</v>
      </c>
      <c r="AJ6" t="str">
        <f>AB6</f>
        <v>Total_Revenue</v>
      </c>
      <c r="AN6" s="3" t="s">
        <v>162</v>
      </c>
      <c r="AO6" s="3" t="s">
        <v>180</v>
      </c>
      <c r="BJ6" s="3" t="s">
        <v>165</v>
      </c>
      <c r="BK6" t="s">
        <v>162</v>
      </c>
      <c r="BM6" t="str">
        <f>BJ6</f>
        <v>Row Labels</v>
      </c>
      <c r="BN6" t="str">
        <f>BK6</f>
        <v>Sum of Revenue</v>
      </c>
      <c r="BO6" t="s">
        <v>186</v>
      </c>
    </row>
    <row r="7" spans="1:67" x14ac:dyDescent="0.25">
      <c r="E7" s="4" t="s">
        <v>156</v>
      </c>
      <c r="F7" s="14">
        <v>9691420</v>
      </c>
      <c r="G7" s="12">
        <v>0.25944641340384855</v>
      </c>
      <c r="H7" s="2">
        <v>9691420</v>
      </c>
      <c r="S7" s="4" t="s">
        <v>138</v>
      </c>
      <c r="T7" s="16">
        <v>0.53907287088389333</v>
      </c>
      <c r="U7" s="15">
        <v>0.53907287088389333</v>
      </c>
      <c r="AA7" s="4" t="s">
        <v>59</v>
      </c>
      <c r="AB7" s="2">
        <v>2513424</v>
      </c>
      <c r="AD7">
        <v>1</v>
      </c>
      <c r="AE7" s="2">
        <f>LARGE($AB$7:$AB$56,AD7)</f>
        <v>8670464</v>
      </c>
      <c r="AF7" t="str">
        <f>INDEX($AA$7:$AA$57,MATCH(AE7,$AB$7:$AB$57,0))</f>
        <v>New York</v>
      </c>
      <c r="AI7" t="str">
        <f t="shared" ref="AI7:AI57" si="1">AA7</f>
        <v>Alabama</v>
      </c>
      <c r="AJ7">
        <f t="shared" ref="AJ7:AJ57" si="2">AB7</f>
        <v>2513424</v>
      </c>
      <c r="AN7" s="3" t="s">
        <v>165</v>
      </c>
      <c r="AO7">
        <v>2020</v>
      </c>
      <c r="AP7">
        <v>2021</v>
      </c>
      <c r="AQ7" t="s">
        <v>166</v>
      </c>
      <c r="AR7" s="8" t="s">
        <v>165</v>
      </c>
      <c r="AS7" s="20">
        <f>AO7</f>
        <v>2020</v>
      </c>
      <c r="AT7" s="20">
        <f>AP7</f>
        <v>2021</v>
      </c>
      <c r="AU7">
        <v>2020</v>
      </c>
      <c r="AV7">
        <v>2021</v>
      </c>
      <c r="AZ7" s="3" t="s">
        <v>162</v>
      </c>
      <c r="BA7" s="3" t="s">
        <v>180</v>
      </c>
      <c r="BJ7" s="4" t="s">
        <v>148</v>
      </c>
      <c r="BK7" s="21">
        <v>15977538</v>
      </c>
      <c r="BM7" t="str">
        <f t="shared" ref="BM7:BM13" si="3">BJ7</f>
        <v>Sun</v>
      </c>
      <c r="BN7" s="21">
        <f t="shared" ref="BN7:BN13" si="4">BK7</f>
        <v>15977538</v>
      </c>
      <c r="BO7" s="21" t="str">
        <f>IF(BN7=MAX($BN$7:$BN$13),BN7,"")</f>
        <v/>
      </c>
    </row>
    <row r="8" spans="1:67" x14ac:dyDescent="0.25">
      <c r="E8" s="4" t="s">
        <v>157</v>
      </c>
      <c r="F8" s="14">
        <v>10741720</v>
      </c>
      <c r="G8" s="12">
        <v>0.10837421141587095</v>
      </c>
      <c r="H8" s="2">
        <v>10741720</v>
      </c>
      <c r="K8" s="3" t="s">
        <v>165</v>
      </c>
      <c r="L8" t="s">
        <v>162</v>
      </c>
      <c r="O8" s="3" t="s">
        <v>165</v>
      </c>
      <c r="P8" t="s">
        <v>162</v>
      </c>
      <c r="S8" s="4" t="s">
        <v>142</v>
      </c>
      <c r="T8" s="16">
        <v>0.46092712911610667</v>
      </c>
      <c r="U8" s="15">
        <v>0.46092712911610667</v>
      </c>
      <c r="AA8" s="4" t="s">
        <v>64</v>
      </c>
      <c r="AB8" s="2">
        <v>1810428</v>
      </c>
      <c r="AD8">
        <v>2</v>
      </c>
      <c r="AE8" s="2">
        <f t="shared" ref="AE8:AE10" si="5">LARGE($AB$7:$AB$56,AD8)</f>
        <v>8580508</v>
      </c>
      <c r="AF8" t="str">
        <f t="shared" ref="AF8:AF10" si="6">INDEX($AA$7:$AA$57,MATCH(AE8,$AB$7:$AB$57,0))</f>
        <v>California</v>
      </c>
      <c r="AI8" t="str">
        <f t="shared" si="1"/>
        <v>Alaska</v>
      </c>
      <c r="AJ8">
        <f t="shared" si="2"/>
        <v>1810428</v>
      </c>
      <c r="AN8" s="4" t="s">
        <v>153</v>
      </c>
      <c r="AO8" s="2">
        <v>2312746</v>
      </c>
      <c r="AP8" s="2">
        <v>7432021</v>
      </c>
      <c r="AQ8" s="2">
        <v>9744767</v>
      </c>
      <c r="AR8" s="4" t="s">
        <v>153</v>
      </c>
      <c r="AS8" s="20">
        <f t="shared" ref="AS8:AS20" si="7">AO8</f>
        <v>2312746</v>
      </c>
      <c r="AT8" s="20">
        <f t="shared" ref="AT8:AT20" si="8">AP8</f>
        <v>7432021</v>
      </c>
      <c r="AU8" s="14" t="str">
        <f>IF(AS8=MAX($AS$8:$AS$19),AS8,"")</f>
        <v/>
      </c>
      <c r="AV8" s="14" t="str">
        <f>IF(AT8=MAX($AT$8:$AT$19),AT8,"")</f>
        <v/>
      </c>
      <c r="AZ8" s="3" t="s">
        <v>165</v>
      </c>
      <c r="BA8" t="s">
        <v>16</v>
      </c>
      <c r="BB8" t="s">
        <v>83</v>
      </c>
      <c r="BC8" t="s">
        <v>24</v>
      </c>
      <c r="BD8" t="s">
        <v>166</v>
      </c>
      <c r="BJ8" s="4" t="s">
        <v>149</v>
      </c>
      <c r="BK8" s="21">
        <v>14940762</v>
      </c>
      <c r="BM8" t="str">
        <f t="shared" si="3"/>
        <v>Mon</v>
      </c>
      <c r="BN8" s="21">
        <f t="shared" si="4"/>
        <v>14940762</v>
      </c>
      <c r="BO8" s="21" t="str">
        <f t="shared" ref="BO8:BO13" si="9">IF(BN8=MAX($BN$7:$BN$13),BN8,"")</f>
        <v/>
      </c>
    </row>
    <row r="9" spans="1:67" x14ac:dyDescent="0.25">
      <c r="E9" s="4" t="s">
        <v>158</v>
      </c>
      <c r="F9" s="14">
        <v>9803147</v>
      </c>
      <c r="G9" s="12">
        <v>-8.7376416439825286E-2</v>
      </c>
      <c r="H9" s="2">
        <v>9803147</v>
      </c>
      <c r="K9" s="4" t="s">
        <v>139</v>
      </c>
      <c r="L9" s="14">
        <v>16520632</v>
      </c>
      <c r="M9" s="14">
        <v>16520632</v>
      </c>
      <c r="O9" s="4" t="s">
        <v>146</v>
      </c>
      <c r="P9" s="14">
        <v>14315521</v>
      </c>
      <c r="Q9" s="14">
        <v>14315521</v>
      </c>
      <c r="AA9" s="4" t="s">
        <v>86</v>
      </c>
      <c r="AB9" s="2">
        <v>2254096</v>
      </c>
      <c r="AD9">
        <v>3</v>
      </c>
      <c r="AE9" s="2">
        <f t="shared" si="5"/>
        <v>7820589</v>
      </c>
      <c r="AF9" t="str">
        <f t="shared" si="6"/>
        <v>Florida</v>
      </c>
      <c r="AI9" t="str">
        <f t="shared" si="1"/>
        <v>Arizona</v>
      </c>
      <c r="AJ9">
        <f t="shared" si="2"/>
        <v>2254096</v>
      </c>
      <c r="AN9" s="4" t="s">
        <v>154</v>
      </c>
      <c r="AO9" s="2">
        <v>2140813</v>
      </c>
      <c r="AP9" s="2">
        <v>6123040</v>
      </c>
      <c r="AQ9" s="2">
        <v>8263853</v>
      </c>
      <c r="AR9" s="4" t="s">
        <v>154</v>
      </c>
      <c r="AS9" s="20">
        <f t="shared" si="7"/>
        <v>2140813</v>
      </c>
      <c r="AT9" s="20">
        <f t="shared" si="8"/>
        <v>6123040</v>
      </c>
      <c r="AU9" s="14" t="str">
        <f t="shared" ref="AU9:AU19" si="10">IF(AS9=MAX($AS$8:$AS$19),AS9,"")</f>
        <v/>
      </c>
      <c r="AV9" s="14" t="str">
        <f t="shared" ref="AV9:AV20" si="11">IF(AT9=MAX($AT$8:$AT$19),AT9,"")</f>
        <v/>
      </c>
      <c r="AZ9" s="4" t="s">
        <v>36</v>
      </c>
      <c r="BA9" s="2">
        <v>5955400</v>
      </c>
      <c r="BB9" s="2">
        <v>7119734</v>
      </c>
      <c r="BC9" s="2">
        <v>3599300</v>
      </c>
      <c r="BD9" s="2">
        <v>16674434</v>
      </c>
      <c r="BJ9" s="4" t="s">
        <v>150</v>
      </c>
      <c r="BK9" s="21">
        <v>18388487</v>
      </c>
      <c r="BM9" t="str">
        <f t="shared" si="3"/>
        <v>Tue</v>
      </c>
      <c r="BN9" s="21">
        <f t="shared" si="4"/>
        <v>18388487</v>
      </c>
      <c r="BO9" s="21" t="str">
        <f t="shared" si="9"/>
        <v/>
      </c>
    </row>
    <row r="10" spans="1:67" x14ac:dyDescent="0.25">
      <c r="E10" s="4" t="s">
        <v>159</v>
      </c>
      <c r="F10" s="14">
        <v>12550419</v>
      </c>
      <c r="G10" s="12">
        <v>0.28024388494837421</v>
      </c>
      <c r="H10" s="2">
        <v>12550419</v>
      </c>
      <c r="K10" s="4" t="s">
        <v>146</v>
      </c>
      <c r="L10" s="14">
        <v>20577180</v>
      </c>
      <c r="M10" s="14">
        <v>20577180</v>
      </c>
      <c r="O10" s="4" t="s">
        <v>144</v>
      </c>
      <c r="P10" s="14">
        <v>17201563</v>
      </c>
      <c r="Q10" s="14">
        <v>17201563</v>
      </c>
      <c r="AA10" s="4" t="s">
        <v>102</v>
      </c>
      <c r="AB10" s="2">
        <v>1802672</v>
      </c>
      <c r="AD10">
        <v>4</v>
      </c>
      <c r="AE10" s="2">
        <f t="shared" si="5"/>
        <v>6612371</v>
      </c>
      <c r="AF10" t="str">
        <f t="shared" si="6"/>
        <v>Texas</v>
      </c>
      <c r="AI10" t="str">
        <f t="shared" si="1"/>
        <v>Arkansas</v>
      </c>
      <c r="AJ10">
        <f t="shared" si="2"/>
        <v>1802672</v>
      </c>
      <c r="AN10" s="4" t="s">
        <v>155</v>
      </c>
      <c r="AO10" s="2">
        <v>2474202</v>
      </c>
      <c r="AP10" s="2">
        <v>5220782</v>
      </c>
      <c r="AQ10" s="2">
        <v>7694984</v>
      </c>
      <c r="AR10" s="4" t="s">
        <v>155</v>
      </c>
      <c r="AS10" s="20">
        <f t="shared" si="7"/>
        <v>2474202</v>
      </c>
      <c r="AT10" s="20">
        <f t="shared" si="8"/>
        <v>5220782</v>
      </c>
      <c r="AU10" s="14" t="str">
        <f t="shared" si="10"/>
        <v/>
      </c>
      <c r="AV10" s="14" t="str">
        <f t="shared" si="11"/>
        <v/>
      </c>
      <c r="AZ10" s="4" t="s">
        <v>13</v>
      </c>
      <c r="BA10" s="2">
        <v>11595075</v>
      </c>
      <c r="BB10" s="2">
        <v>4626777</v>
      </c>
      <c r="BC10" s="2">
        <v>8856415</v>
      </c>
      <c r="BD10" s="2">
        <v>25078267</v>
      </c>
      <c r="BJ10" s="4" t="s">
        <v>141</v>
      </c>
      <c r="BK10" s="21">
        <v>15997515</v>
      </c>
      <c r="BM10" t="str">
        <f t="shared" si="3"/>
        <v>Wed</v>
      </c>
      <c r="BN10" s="21">
        <f t="shared" si="4"/>
        <v>15997515</v>
      </c>
      <c r="BO10" s="21" t="str">
        <f t="shared" si="9"/>
        <v/>
      </c>
    </row>
    <row r="11" spans="1:67" x14ac:dyDescent="0.25">
      <c r="E11" s="4" t="s">
        <v>160</v>
      </c>
      <c r="F11" s="14">
        <v>12293226</v>
      </c>
      <c r="G11" s="12">
        <v>-2.0492781954132368E-2</v>
      </c>
      <c r="H11" s="2">
        <v>12293226</v>
      </c>
      <c r="K11" s="4" t="s">
        <v>144</v>
      </c>
      <c r="L11" s="14">
        <v>27680769</v>
      </c>
      <c r="M11" s="14">
        <v>27680769</v>
      </c>
      <c r="O11" s="4" t="s">
        <v>139</v>
      </c>
      <c r="P11" s="14">
        <v>23870985</v>
      </c>
      <c r="Q11" s="14">
        <v>23870985</v>
      </c>
      <c r="AA11" s="4" t="s">
        <v>32</v>
      </c>
      <c r="AB11" s="2">
        <v>8580508</v>
      </c>
      <c r="AI11" t="str">
        <f t="shared" si="1"/>
        <v>California</v>
      </c>
      <c r="AJ11">
        <f t="shared" si="2"/>
        <v>8580508</v>
      </c>
      <c r="AN11" s="4" t="s">
        <v>156</v>
      </c>
      <c r="AO11" s="2">
        <v>3193081</v>
      </c>
      <c r="AP11" s="2">
        <v>6498339</v>
      </c>
      <c r="AQ11" s="2">
        <v>9691420</v>
      </c>
      <c r="AR11" s="4" t="s">
        <v>156</v>
      </c>
      <c r="AS11" s="20">
        <f t="shared" si="7"/>
        <v>3193081</v>
      </c>
      <c r="AT11" s="20">
        <f t="shared" si="8"/>
        <v>6498339</v>
      </c>
      <c r="AU11" s="14">
        <f t="shared" si="10"/>
        <v>3193081</v>
      </c>
      <c r="AV11" s="14" t="str">
        <f t="shared" si="11"/>
        <v/>
      </c>
      <c r="AZ11" s="4" t="s">
        <v>27</v>
      </c>
      <c r="BA11" s="2">
        <v>339375</v>
      </c>
      <c r="BB11" s="2">
        <v>9201010</v>
      </c>
      <c r="BC11" s="2">
        <v>11062971</v>
      </c>
      <c r="BD11" s="2">
        <v>20603356</v>
      </c>
      <c r="BJ11" s="4" t="s">
        <v>143</v>
      </c>
      <c r="BK11" s="21">
        <v>19397370</v>
      </c>
      <c r="BM11" t="str">
        <f t="shared" si="3"/>
        <v>Thu</v>
      </c>
      <c r="BN11" s="21">
        <f t="shared" si="4"/>
        <v>19397370</v>
      </c>
      <c r="BO11" s="21" t="str">
        <f t="shared" si="9"/>
        <v/>
      </c>
    </row>
    <row r="12" spans="1:67" x14ac:dyDescent="0.25">
      <c r="E12" s="4" t="s">
        <v>161</v>
      </c>
      <c r="F12" s="14">
        <v>10405584</v>
      </c>
      <c r="G12" s="12">
        <v>-0.15355139489016145</v>
      </c>
      <c r="H12" s="2">
        <v>10405584</v>
      </c>
      <c r="AA12" s="4" t="s">
        <v>44</v>
      </c>
      <c r="AB12" s="2">
        <v>2569036</v>
      </c>
      <c r="AE12" t="s">
        <v>175</v>
      </c>
      <c r="AF12" s="2">
        <f>SUM(AE7:AE10)</f>
        <v>31683932</v>
      </c>
      <c r="AI12" t="str">
        <f t="shared" si="1"/>
        <v>Colorado</v>
      </c>
      <c r="AJ12">
        <f t="shared" si="2"/>
        <v>2569036</v>
      </c>
      <c r="AN12" s="4" t="s">
        <v>157</v>
      </c>
      <c r="AO12" s="2">
        <v>2164764</v>
      </c>
      <c r="AP12" s="2">
        <v>8576956</v>
      </c>
      <c r="AQ12" s="2">
        <v>10741720</v>
      </c>
      <c r="AR12" s="4" t="s">
        <v>157</v>
      </c>
      <c r="AS12" s="20">
        <f t="shared" si="7"/>
        <v>2164764</v>
      </c>
      <c r="AT12" s="20">
        <f t="shared" si="8"/>
        <v>8576956</v>
      </c>
      <c r="AU12" s="14" t="str">
        <f t="shared" si="10"/>
        <v/>
      </c>
      <c r="AV12" s="14" t="str">
        <f t="shared" si="11"/>
        <v/>
      </c>
      <c r="AZ12" s="4" t="s">
        <v>48</v>
      </c>
      <c r="BA12" s="2">
        <v>7236125</v>
      </c>
      <c r="BB12" s="2">
        <v>12067160</v>
      </c>
      <c r="BC12" s="2">
        <v>2071151</v>
      </c>
      <c r="BD12" s="2">
        <v>21374436</v>
      </c>
      <c r="BJ12" s="4" t="s">
        <v>145</v>
      </c>
      <c r="BK12" s="21">
        <v>19599499</v>
      </c>
      <c r="BM12" t="str">
        <f t="shared" si="3"/>
        <v>Fri</v>
      </c>
      <c r="BN12" s="21">
        <f t="shared" si="4"/>
        <v>19599499</v>
      </c>
      <c r="BO12" s="21">
        <f t="shared" si="9"/>
        <v>19599499</v>
      </c>
    </row>
    <row r="13" spans="1:67" x14ac:dyDescent="0.25">
      <c r="E13" s="4" t="s">
        <v>152</v>
      </c>
      <c r="F13" s="14">
        <v>8538758</v>
      </c>
      <c r="G13" s="12">
        <v>-0.17940617268574258</v>
      </c>
      <c r="H13" s="2">
        <v>8538758</v>
      </c>
      <c r="L13" s="2"/>
      <c r="AA13" s="4" t="s">
        <v>125</v>
      </c>
      <c r="AB13" s="2">
        <v>1646448</v>
      </c>
      <c r="AE13" t="s">
        <v>176</v>
      </c>
      <c r="AF13" s="2">
        <f>SUM(AB7:AB56)</f>
        <v>120166650</v>
      </c>
      <c r="AI13" t="str">
        <f t="shared" si="1"/>
        <v>Connecticut</v>
      </c>
      <c r="AJ13">
        <f t="shared" si="2"/>
        <v>1646448</v>
      </c>
      <c r="AN13" s="4" t="s">
        <v>158</v>
      </c>
      <c r="AO13" s="2">
        <v>1084194</v>
      </c>
      <c r="AP13" s="2">
        <v>8718953</v>
      </c>
      <c r="AQ13" s="2">
        <v>9803147</v>
      </c>
      <c r="AR13" s="4" t="s">
        <v>158</v>
      </c>
      <c r="AS13" s="20">
        <f t="shared" si="7"/>
        <v>1084194</v>
      </c>
      <c r="AT13" s="20">
        <f t="shared" si="8"/>
        <v>8718953</v>
      </c>
      <c r="AU13" s="14" t="str">
        <f t="shared" si="10"/>
        <v/>
      </c>
      <c r="AV13" s="14" t="str">
        <f t="shared" si="11"/>
        <v/>
      </c>
      <c r="AZ13" s="4" t="s">
        <v>31</v>
      </c>
      <c r="BA13" s="2">
        <v>10538400</v>
      </c>
      <c r="BB13" s="2">
        <v>11950976</v>
      </c>
      <c r="BC13" s="2">
        <v>13946781</v>
      </c>
      <c r="BD13" s="2">
        <v>36436157</v>
      </c>
      <c r="BJ13" s="4" t="s">
        <v>147</v>
      </c>
      <c r="BK13" s="21">
        <v>15865479</v>
      </c>
      <c r="BM13" t="str">
        <f t="shared" si="3"/>
        <v>Sat</v>
      </c>
      <c r="BN13" s="21">
        <f t="shared" si="4"/>
        <v>15865479</v>
      </c>
      <c r="BO13" s="21" t="str">
        <f t="shared" si="9"/>
        <v/>
      </c>
    </row>
    <row r="14" spans="1:67" x14ac:dyDescent="0.25">
      <c r="E14" s="4" t="s">
        <v>151</v>
      </c>
      <c r="F14" s="14">
        <v>9023440</v>
      </c>
      <c r="G14" s="12">
        <v>5.6762587720602928E-2</v>
      </c>
      <c r="H14" s="2">
        <v>9023440</v>
      </c>
      <c r="K14" t="str">
        <f>INDEX(K9:K11,MATCH(L14,L9:L11,0))</f>
        <v>Street Footwear</v>
      </c>
      <c r="L14" s="2">
        <f>MAX(L9:L11)</f>
        <v>27680769</v>
      </c>
      <c r="M14" s="2">
        <f>MAX(M9:M11)</f>
        <v>27680769</v>
      </c>
      <c r="O14" t="str">
        <f>INDEX(O9:O11,MATCH(P14,P9:P11,0))</f>
        <v>Apparel</v>
      </c>
      <c r="P14" s="2">
        <f>MAX(P9:P11)</f>
        <v>23870985</v>
      </c>
      <c r="Q14" s="2">
        <f>MAX(Q9:Q11)</f>
        <v>23870985</v>
      </c>
      <c r="AA14" s="4" t="s">
        <v>121</v>
      </c>
      <c r="AB14" s="2">
        <v>1508537</v>
      </c>
      <c r="AE14" t="s">
        <v>178</v>
      </c>
      <c r="AF14" s="17">
        <f>AF12/AF13</f>
        <v>0.26366659967636613</v>
      </c>
      <c r="AI14" t="str">
        <f t="shared" si="1"/>
        <v>Delaware</v>
      </c>
      <c r="AJ14">
        <f t="shared" si="2"/>
        <v>1508537</v>
      </c>
      <c r="AN14" s="4" t="s">
        <v>159</v>
      </c>
      <c r="AO14" s="2">
        <v>2182388</v>
      </c>
      <c r="AP14" s="2">
        <v>10368031</v>
      </c>
      <c r="AQ14" s="2">
        <v>12550419</v>
      </c>
      <c r="AR14" s="4" t="s">
        <v>159</v>
      </c>
      <c r="AS14" s="20">
        <f t="shared" si="7"/>
        <v>2182388</v>
      </c>
      <c r="AT14" s="20">
        <f t="shared" si="8"/>
        <v>10368031</v>
      </c>
      <c r="AU14" s="14" t="str">
        <f t="shared" si="10"/>
        <v/>
      </c>
      <c r="AV14" s="14">
        <f t="shared" si="11"/>
        <v>10368031</v>
      </c>
      <c r="AZ14" s="4" t="s">
        <v>166</v>
      </c>
      <c r="BA14" s="2">
        <v>35664375</v>
      </c>
      <c r="BB14" s="2">
        <v>44965657</v>
      </c>
      <c r="BC14" s="2">
        <v>39536618</v>
      </c>
      <c r="BD14" s="2">
        <v>120166650</v>
      </c>
    </row>
    <row r="15" spans="1:67" x14ac:dyDescent="0.25">
      <c r="E15" s="4" t="s">
        <v>140</v>
      </c>
      <c r="F15" s="14">
        <v>11415332</v>
      </c>
      <c r="G15" s="12">
        <v>0.2650754036154726</v>
      </c>
      <c r="H15" s="2">
        <v>11415332</v>
      </c>
      <c r="L15" s="16">
        <f>M14/SUM(M9:M11)</f>
        <v>0.42731360540299579</v>
      </c>
      <c r="P15" s="16">
        <f>Q14/SUM(Q9:Q11)</f>
        <v>0.43097702142315164</v>
      </c>
      <c r="AA15" s="4" t="s">
        <v>49</v>
      </c>
      <c r="AB15" s="2">
        <v>7820589</v>
      </c>
      <c r="AE15" t="s">
        <v>177</v>
      </c>
      <c r="AF15">
        <f>COUNTA(AA7:AA56)</f>
        <v>50</v>
      </c>
      <c r="AI15" t="str">
        <f t="shared" si="1"/>
        <v>Florida</v>
      </c>
      <c r="AJ15">
        <f t="shared" si="2"/>
        <v>7820589</v>
      </c>
      <c r="AN15" s="4" t="s">
        <v>160</v>
      </c>
      <c r="AO15" s="2">
        <v>2641630</v>
      </c>
      <c r="AP15" s="2">
        <v>9651596</v>
      </c>
      <c r="AQ15" s="2">
        <v>12293226</v>
      </c>
      <c r="AR15" s="4" t="s">
        <v>160</v>
      </c>
      <c r="AS15" s="20">
        <f t="shared" si="7"/>
        <v>2641630</v>
      </c>
      <c r="AT15" s="20">
        <f t="shared" si="8"/>
        <v>9651596</v>
      </c>
      <c r="AU15" s="14" t="str">
        <f t="shared" si="10"/>
        <v/>
      </c>
      <c r="AV15" s="14" t="str">
        <f t="shared" si="11"/>
        <v/>
      </c>
    </row>
    <row r="16" spans="1:67" x14ac:dyDescent="0.25">
      <c r="E16" s="4" t="s">
        <v>166</v>
      </c>
      <c r="F16" s="14">
        <v>120166650</v>
      </c>
      <c r="G16" s="12"/>
      <c r="H16" s="2">
        <v>120166650</v>
      </c>
      <c r="AA16" s="4" t="s">
        <v>90</v>
      </c>
      <c r="AB16" s="2">
        <v>2708591</v>
      </c>
      <c r="AI16" t="str">
        <f t="shared" si="1"/>
        <v>Georgia</v>
      </c>
      <c r="AJ16">
        <f t="shared" si="2"/>
        <v>2708591</v>
      </c>
      <c r="AN16" s="4" t="s">
        <v>161</v>
      </c>
      <c r="AO16" s="2">
        <v>2367686</v>
      </c>
      <c r="AP16" s="2">
        <v>8037898</v>
      </c>
      <c r="AQ16" s="2">
        <v>10405584</v>
      </c>
      <c r="AR16" s="4" t="s">
        <v>161</v>
      </c>
      <c r="AS16" s="20">
        <f t="shared" si="7"/>
        <v>2367686</v>
      </c>
      <c r="AT16" s="20">
        <f t="shared" si="8"/>
        <v>8037898</v>
      </c>
      <c r="AU16" s="14" t="str">
        <f t="shared" si="10"/>
        <v/>
      </c>
      <c r="AV16" s="14" t="str">
        <f t="shared" si="11"/>
        <v/>
      </c>
      <c r="AZ16" s="4" t="s">
        <v>182</v>
      </c>
      <c r="BA16" s="2">
        <f>MAX(BD9:BD13)</f>
        <v>36436157</v>
      </c>
      <c r="BB16" t="str">
        <f>INDEX(AZ9:AZ13,MATCH(BA16,BD9:BD13,0))</f>
        <v>West</v>
      </c>
    </row>
    <row r="17" spans="1:64" x14ac:dyDescent="0.25">
      <c r="F17" s="7"/>
      <c r="G17" s="10"/>
      <c r="AA17" s="4" t="s">
        <v>66</v>
      </c>
      <c r="AB17" s="2">
        <v>2734457</v>
      </c>
      <c r="AI17" t="str">
        <f t="shared" si="1"/>
        <v>Hawaii</v>
      </c>
      <c r="AJ17">
        <f t="shared" si="2"/>
        <v>2734457</v>
      </c>
      <c r="AN17" s="4" t="s">
        <v>152</v>
      </c>
      <c r="AO17" s="2">
        <v>1428569</v>
      </c>
      <c r="AP17" s="2">
        <v>7110189</v>
      </c>
      <c r="AQ17" s="2">
        <v>8538758</v>
      </c>
      <c r="AR17" s="4" t="s">
        <v>152</v>
      </c>
      <c r="AS17" s="20">
        <f t="shared" si="7"/>
        <v>1428569</v>
      </c>
      <c r="AT17" s="20">
        <f t="shared" si="8"/>
        <v>7110189</v>
      </c>
      <c r="AU17" s="14" t="str">
        <f t="shared" si="10"/>
        <v/>
      </c>
      <c r="AV17" s="14" t="str">
        <f t="shared" si="11"/>
        <v/>
      </c>
      <c r="AZ17" s="4" t="s">
        <v>183</v>
      </c>
      <c r="BA17" s="2">
        <f>MAX(BA14:BC14)</f>
        <v>44965657</v>
      </c>
      <c r="BB17" t="str">
        <f>INDEX(BA8:BC8,MATCH(BA17,BA14:BC14,0))</f>
        <v>Online</v>
      </c>
      <c r="BL17" s="21"/>
    </row>
    <row r="18" spans="1:64" x14ac:dyDescent="0.25">
      <c r="K18" s="3" t="s">
        <v>165</v>
      </c>
      <c r="L18" t="s">
        <v>162</v>
      </c>
      <c r="N18" t="s">
        <v>170</v>
      </c>
      <c r="AA18" s="4" t="s">
        <v>84</v>
      </c>
      <c r="AB18" s="2">
        <v>2742753</v>
      </c>
      <c r="AI18" t="str">
        <f t="shared" si="1"/>
        <v>Idaho</v>
      </c>
      <c r="AJ18">
        <f t="shared" si="2"/>
        <v>2742753</v>
      </c>
      <c r="AN18" s="4" t="s">
        <v>151</v>
      </c>
      <c r="AO18" s="2">
        <v>1168050</v>
      </c>
      <c r="AP18" s="2">
        <v>7855390</v>
      </c>
      <c r="AQ18" s="2">
        <v>9023440</v>
      </c>
      <c r="AR18" s="4" t="s">
        <v>151</v>
      </c>
      <c r="AS18" s="20">
        <f t="shared" si="7"/>
        <v>1168050</v>
      </c>
      <c r="AT18" s="20">
        <f t="shared" si="8"/>
        <v>7855390</v>
      </c>
      <c r="AU18" s="14" t="str">
        <f t="shared" si="10"/>
        <v/>
      </c>
      <c r="AV18" s="14" t="str">
        <f t="shared" si="11"/>
        <v/>
      </c>
      <c r="BL18" s="21"/>
    </row>
    <row r="19" spans="1:64" x14ac:dyDescent="0.25">
      <c r="K19" s="4" t="s">
        <v>139</v>
      </c>
      <c r="L19" s="2">
        <v>40391617</v>
      </c>
      <c r="N19" t="str">
        <f>UPPER(K23)&amp;" contributed more to total revenue."&amp;" Women purchase more of "&amp;UPPER(O14)&amp;" product, while men purchased more of "&amp;UPPER(K14)</f>
        <v>STREET FOOTWEAR contributed more to total revenue. Women purchase more of APPAREL product, while men purchased more of STREET FOOTWEAR</v>
      </c>
      <c r="AA19" s="4" t="s">
        <v>37</v>
      </c>
      <c r="AB19" s="2">
        <v>1204063</v>
      </c>
      <c r="AE19" t="str">
        <f>UPPER(AF7)&amp;", "&amp;UPPER(AF8)&amp;", "&amp;UPPER(AF9)&amp;", "&amp;UPPER(AF10)&amp;" need more focus as they contributed "&amp;TEXT(AF14,"#.##%")&amp;" to revenue out of "&amp;AF15&amp;" States"</f>
        <v>NEW YORK, CALIFORNIA, FLORIDA, TEXAS need more focus as they contributed 26% to revenue out of 50 States</v>
      </c>
      <c r="AI19" t="str">
        <f t="shared" si="1"/>
        <v>Illinois</v>
      </c>
      <c r="AJ19">
        <f t="shared" si="2"/>
        <v>1204063</v>
      </c>
      <c r="AN19" s="4" t="s">
        <v>140</v>
      </c>
      <c r="AO19" s="2">
        <v>1079202</v>
      </c>
      <c r="AP19" s="2">
        <v>10336130</v>
      </c>
      <c r="AQ19" s="2">
        <v>11415332</v>
      </c>
      <c r="AR19" s="4" t="s">
        <v>140</v>
      </c>
      <c r="AS19" s="20">
        <f t="shared" si="7"/>
        <v>1079202</v>
      </c>
      <c r="AT19" s="20">
        <f t="shared" si="8"/>
        <v>10336130</v>
      </c>
      <c r="AU19" s="14" t="str">
        <f t="shared" si="10"/>
        <v/>
      </c>
      <c r="AV19" s="14" t="str">
        <f t="shared" si="11"/>
        <v/>
      </c>
      <c r="AZ19" t="str">
        <f>" We make more revenue from the "&amp;UPPER(BB16)&amp;" Region and "&amp;UPPER(BB17)&amp;" Sales channel contributed more to revenue "</f>
        <v xml:space="preserve"> We make more revenue from the WEST Region and ONLINE Sales channel contributed more to revenue </v>
      </c>
      <c r="BL19" s="21"/>
    </row>
    <row r="20" spans="1:64" x14ac:dyDescent="0.25">
      <c r="F20" s="8" t="s">
        <v>162</v>
      </c>
      <c r="K20" s="4" t="s">
        <v>146</v>
      </c>
      <c r="L20" s="2">
        <v>34892701</v>
      </c>
      <c r="AA20" s="4" t="s">
        <v>116</v>
      </c>
      <c r="AB20" s="2">
        <v>1084723</v>
      </c>
      <c r="AI20" t="str">
        <f t="shared" si="1"/>
        <v>Indiana</v>
      </c>
      <c r="AJ20">
        <f t="shared" si="2"/>
        <v>1084723</v>
      </c>
      <c r="AN20" s="4" t="s">
        <v>166</v>
      </c>
      <c r="AO20" s="2">
        <v>24237325</v>
      </c>
      <c r="AP20" s="2">
        <v>95929325</v>
      </c>
      <c r="AQ20" s="2">
        <v>120166650</v>
      </c>
      <c r="AR20" s="19" t="s">
        <v>166</v>
      </c>
      <c r="AS20" s="20">
        <f t="shared" si="7"/>
        <v>24237325</v>
      </c>
      <c r="AT20" s="20">
        <f t="shared" si="8"/>
        <v>95929325</v>
      </c>
      <c r="AV20" t="str">
        <f t="shared" si="11"/>
        <v/>
      </c>
      <c r="BL20" s="21"/>
    </row>
    <row r="21" spans="1:64" x14ac:dyDescent="0.25">
      <c r="A21" s="3" t="s">
        <v>167</v>
      </c>
      <c r="F21" s="12"/>
      <c r="K21" s="4" t="s">
        <v>144</v>
      </c>
      <c r="L21" s="2">
        <v>44882332</v>
      </c>
      <c r="AA21" s="4" t="s">
        <v>112</v>
      </c>
      <c r="AB21" s="2">
        <v>909811</v>
      </c>
      <c r="AI21" t="str">
        <f t="shared" si="1"/>
        <v>Iowa</v>
      </c>
      <c r="AJ21">
        <f t="shared" si="2"/>
        <v>909811</v>
      </c>
      <c r="BL21" s="21"/>
    </row>
    <row r="22" spans="1:64" x14ac:dyDescent="0.25">
      <c r="A22">
        <v>1</v>
      </c>
      <c r="F22" s="12">
        <v>-0.15197018050816402</v>
      </c>
      <c r="AA22" s="4" t="s">
        <v>106</v>
      </c>
      <c r="AB22" s="2">
        <v>1225314</v>
      </c>
      <c r="AI22" t="str">
        <f t="shared" si="1"/>
        <v>Kansas</v>
      </c>
      <c r="AJ22">
        <f t="shared" si="2"/>
        <v>1225314</v>
      </c>
      <c r="AO22">
        <v>2020</v>
      </c>
      <c r="AP22">
        <v>2021</v>
      </c>
      <c r="BL22" s="21"/>
    </row>
    <row r="23" spans="1:64" x14ac:dyDescent="0.25">
      <c r="A23">
        <v>2</v>
      </c>
      <c r="F23" s="12">
        <v>-6.8838228366356474E-2</v>
      </c>
      <c r="K23" t="str">
        <f>INDEX(K19:K21,MATCH(L23,L19:L21,0))</f>
        <v>Street Footwear</v>
      </c>
      <c r="L23" s="2">
        <f>MAX(L19:L21)</f>
        <v>44882332</v>
      </c>
      <c r="AA23" s="4" t="s">
        <v>98</v>
      </c>
      <c r="AB23" s="2">
        <v>1241148</v>
      </c>
      <c r="AI23" t="str">
        <f t="shared" si="1"/>
        <v>Kentucky</v>
      </c>
      <c r="AJ23">
        <f t="shared" si="2"/>
        <v>1241148</v>
      </c>
      <c r="AO23" s="2">
        <f>MAX(AO8:AO19)</f>
        <v>3193081</v>
      </c>
      <c r="AP23" s="2">
        <f>MAX(AP8:AP19)</f>
        <v>10368031</v>
      </c>
      <c r="AQ23" s="17">
        <f>AO23/AP23</f>
        <v>0.30797371265575885</v>
      </c>
      <c r="BL23" s="21"/>
    </row>
    <row r="24" spans="1:64" x14ac:dyDescent="0.25">
      <c r="A24">
        <v>3</v>
      </c>
      <c r="F24" s="12">
        <v>0.25944641340384855</v>
      </c>
      <c r="AA24" s="4" t="s">
        <v>81</v>
      </c>
      <c r="AB24" s="2">
        <v>3377031</v>
      </c>
      <c r="AI24" t="str">
        <f t="shared" si="1"/>
        <v>Louisiana</v>
      </c>
      <c r="AJ24">
        <f t="shared" si="2"/>
        <v>3377031</v>
      </c>
      <c r="AO24" s="18" t="str">
        <f>INDEX(AN8:AN19,MATCH(AO23,AO8:AO19,0))</f>
        <v>Apr</v>
      </c>
      <c r="AP24" s="18" t="str">
        <f>INDEX(AN8:AN19,MATCH(AP23,AP8:AP19,0))</f>
        <v>Jul</v>
      </c>
    </row>
    <row r="25" spans="1:64" x14ac:dyDescent="0.25">
      <c r="A25">
        <v>4</v>
      </c>
      <c r="F25" s="12">
        <v>0.10837421141587095</v>
      </c>
      <c r="AA25" s="4" t="s">
        <v>62</v>
      </c>
      <c r="AB25" s="2">
        <v>1129728</v>
      </c>
      <c r="AI25" t="str">
        <f t="shared" si="1"/>
        <v>Maine</v>
      </c>
      <c r="AJ25">
        <f t="shared" si="2"/>
        <v>1129728</v>
      </c>
    </row>
    <row r="26" spans="1:64" x14ac:dyDescent="0.25">
      <c r="A26">
        <v>5</v>
      </c>
      <c r="F26" s="12">
        <v>-8.7376416439825286E-2</v>
      </c>
      <c r="AA26" s="4" t="s">
        <v>119</v>
      </c>
      <c r="AB26" s="2">
        <v>951134</v>
      </c>
      <c r="AI26" t="str">
        <f t="shared" si="1"/>
        <v>Maryland</v>
      </c>
      <c r="AJ26">
        <f t="shared" si="2"/>
        <v>951134</v>
      </c>
      <c r="AN26" t="s">
        <v>170</v>
      </c>
    </row>
    <row r="27" spans="1:64" x14ac:dyDescent="0.25">
      <c r="A27">
        <v>6</v>
      </c>
      <c r="F27" s="12">
        <v>0.28024388494837421</v>
      </c>
      <c r="AA27" s="4" t="s">
        <v>129</v>
      </c>
      <c r="AB27" s="2">
        <v>1578435</v>
      </c>
      <c r="AI27" t="str">
        <f t="shared" si="1"/>
        <v>Massachusetts</v>
      </c>
      <c r="AJ27">
        <f t="shared" si="2"/>
        <v>1578435</v>
      </c>
      <c r="AN27" t="str">
        <f>AO24&amp;" "&amp;" is the peak month for 2020 with "&amp;TEXT(AO23,"#.##€")&amp;" while the peak month for 2021 is "&amp;AP24&amp;" with "&amp;TEXT(AP23,"#.##€")&amp;". Revenue increase is "&amp;TEXT(AQ23,"#.##%")&amp;" in 2021"</f>
        <v>Apr  is the peak month for 2020 with 3.193.081€ while the peak month for 2021 is Jul with 10.368.031€. Revenue increase is 31% in 2021</v>
      </c>
    </row>
    <row r="28" spans="1:64" x14ac:dyDescent="0.25">
      <c r="A28">
        <v>7</v>
      </c>
      <c r="F28" s="12">
        <v>-2.0492781954132368E-2</v>
      </c>
      <c r="AA28" s="4" t="s">
        <v>74</v>
      </c>
      <c r="AB28" s="2">
        <v>2287283</v>
      </c>
      <c r="AI28" t="str">
        <f t="shared" si="1"/>
        <v>Michigan</v>
      </c>
      <c r="AJ28">
        <f t="shared" si="2"/>
        <v>2287283</v>
      </c>
    </row>
    <row r="29" spans="1:64" x14ac:dyDescent="0.25">
      <c r="A29">
        <v>8</v>
      </c>
      <c r="F29" s="12">
        <v>-0.15355139489016145</v>
      </c>
      <c r="AA29" s="4" t="s">
        <v>51</v>
      </c>
      <c r="AB29" s="2">
        <v>903918</v>
      </c>
      <c r="AI29" t="str">
        <f t="shared" si="1"/>
        <v>Minnesota</v>
      </c>
      <c r="AJ29">
        <f t="shared" si="2"/>
        <v>903918</v>
      </c>
    </row>
    <row r="30" spans="1:64" x14ac:dyDescent="0.25">
      <c r="A30">
        <v>9</v>
      </c>
      <c r="F30" s="12">
        <v>-0.17940617268574258</v>
      </c>
      <c r="AA30" s="4" t="s">
        <v>100</v>
      </c>
      <c r="AB30" s="2">
        <v>2218609</v>
      </c>
      <c r="AI30" t="str">
        <f t="shared" si="1"/>
        <v>Mississippi</v>
      </c>
      <c r="AJ30">
        <f t="shared" si="2"/>
        <v>2218609</v>
      </c>
    </row>
    <row r="31" spans="1:64" x14ac:dyDescent="0.25">
      <c r="A31">
        <v>10</v>
      </c>
      <c r="F31" s="12">
        <v>5.6762587720602928E-2</v>
      </c>
      <c r="AA31" s="4" t="s">
        <v>76</v>
      </c>
      <c r="AB31" s="2">
        <v>1189515</v>
      </c>
      <c r="AI31" t="str">
        <f t="shared" si="1"/>
        <v>Missouri</v>
      </c>
      <c r="AJ31">
        <f t="shared" si="2"/>
        <v>1189515</v>
      </c>
    </row>
    <row r="32" spans="1:64" x14ac:dyDescent="0.25">
      <c r="A32">
        <v>11</v>
      </c>
      <c r="F32" s="12">
        <v>0.2650754036154726</v>
      </c>
      <c r="AA32" s="4" t="s">
        <v>53</v>
      </c>
      <c r="AB32" s="2">
        <v>1930761</v>
      </c>
      <c r="AC32" s="2"/>
      <c r="AI32" t="str">
        <f t="shared" si="1"/>
        <v>Montana</v>
      </c>
      <c r="AJ32">
        <f t="shared" si="2"/>
        <v>1930761</v>
      </c>
    </row>
    <row r="33" spans="1:36" x14ac:dyDescent="0.25">
      <c r="A33">
        <v>12</v>
      </c>
      <c r="AA33" s="4" t="s">
        <v>57</v>
      </c>
      <c r="AB33" s="2">
        <v>728838</v>
      </c>
      <c r="AI33" t="str">
        <f t="shared" si="1"/>
        <v>Nebraska</v>
      </c>
      <c r="AJ33">
        <f t="shared" si="2"/>
        <v>728838</v>
      </c>
    </row>
    <row r="34" spans="1:36" x14ac:dyDescent="0.25">
      <c r="AA34" s="4" t="s">
        <v>42</v>
      </c>
      <c r="AB34" s="2">
        <v>2981134</v>
      </c>
      <c r="AI34" t="str">
        <f t="shared" si="1"/>
        <v>Nevada</v>
      </c>
      <c r="AJ34">
        <f t="shared" si="2"/>
        <v>2981134</v>
      </c>
    </row>
    <row r="35" spans="1:36" x14ac:dyDescent="0.25">
      <c r="AA35" s="4" t="s">
        <v>133</v>
      </c>
      <c r="AB35" s="2">
        <v>2339267</v>
      </c>
      <c r="AI35" t="str">
        <f t="shared" si="1"/>
        <v>New Hampshire</v>
      </c>
      <c r="AJ35">
        <f t="shared" si="2"/>
        <v>2339267</v>
      </c>
    </row>
    <row r="36" spans="1:36" x14ac:dyDescent="0.25">
      <c r="AA36" s="4" t="s">
        <v>123</v>
      </c>
      <c r="AB36" s="2">
        <v>1220446</v>
      </c>
      <c r="AI36" t="str">
        <f t="shared" si="1"/>
        <v>New Jersey</v>
      </c>
      <c r="AJ36">
        <f t="shared" si="2"/>
        <v>1220446</v>
      </c>
    </row>
    <row r="37" spans="1:36" x14ac:dyDescent="0.25">
      <c r="AA37" s="4" t="s">
        <v>88</v>
      </c>
      <c r="AB37" s="2">
        <v>2824641</v>
      </c>
      <c r="AI37" t="str">
        <f t="shared" si="1"/>
        <v>New Mexico</v>
      </c>
      <c r="AJ37">
        <f t="shared" si="2"/>
        <v>2824641</v>
      </c>
    </row>
    <row r="38" spans="1:36" x14ac:dyDescent="0.25">
      <c r="AA38" s="4" t="s">
        <v>14</v>
      </c>
      <c r="AB38" s="2">
        <v>8670464</v>
      </c>
      <c r="AI38" t="str">
        <f t="shared" si="1"/>
        <v>New York</v>
      </c>
      <c r="AJ38">
        <f t="shared" si="2"/>
        <v>8670464</v>
      </c>
    </row>
    <row r="39" spans="1:36" x14ac:dyDescent="0.25">
      <c r="AA39" s="4" t="s">
        <v>94</v>
      </c>
      <c r="AB39" s="2">
        <v>2936581</v>
      </c>
      <c r="AI39" t="str">
        <f t="shared" si="1"/>
        <v>North Carolina</v>
      </c>
      <c r="AJ39">
        <f t="shared" si="2"/>
        <v>2936581</v>
      </c>
    </row>
    <row r="40" spans="1:36" x14ac:dyDescent="0.25">
      <c r="AA40" s="4" t="s">
        <v>110</v>
      </c>
      <c r="AB40" s="2">
        <v>950930</v>
      </c>
      <c r="AI40" t="str">
        <f t="shared" si="1"/>
        <v>North Dakota</v>
      </c>
      <c r="AJ40">
        <f t="shared" si="2"/>
        <v>950930</v>
      </c>
    </row>
    <row r="41" spans="1:36" x14ac:dyDescent="0.25">
      <c r="AA41" s="4" t="s">
        <v>96</v>
      </c>
      <c r="AB41" s="2">
        <v>2269283</v>
      </c>
      <c r="AI41" t="str">
        <f t="shared" si="1"/>
        <v>Ohio</v>
      </c>
      <c r="AJ41">
        <f t="shared" si="2"/>
        <v>2269283</v>
      </c>
    </row>
    <row r="42" spans="1:36" x14ac:dyDescent="0.25">
      <c r="AA42" s="4" t="s">
        <v>104</v>
      </c>
      <c r="AB42" s="2">
        <v>1512059</v>
      </c>
      <c r="AI42" t="str">
        <f t="shared" si="1"/>
        <v>Oklahoma</v>
      </c>
      <c r="AJ42">
        <f t="shared" si="2"/>
        <v>1512059</v>
      </c>
    </row>
    <row r="43" spans="1:36" x14ac:dyDescent="0.25">
      <c r="AA43" s="4" t="s">
        <v>80</v>
      </c>
      <c r="AB43" s="2">
        <v>3047049</v>
      </c>
      <c r="AI43" t="str">
        <f t="shared" si="1"/>
        <v>Oregon</v>
      </c>
      <c r="AJ43">
        <f t="shared" si="2"/>
        <v>3047049</v>
      </c>
    </row>
    <row r="44" spans="1:36" x14ac:dyDescent="0.25">
      <c r="AA44" s="4" t="s">
        <v>40</v>
      </c>
      <c r="AB44" s="2">
        <v>1478794</v>
      </c>
      <c r="AI44" t="str">
        <f t="shared" si="1"/>
        <v>Pennsylvania</v>
      </c>
      <c r="AJ44">
        <f t="shared" si="2"/>
        <v>1478794</v>
      </c>
    </row>
    <row r="45" spans="1:36" x14ac:dyDescent="0.25">
      <c r="AA45" s="4" t="s">
        <v>127</v>
      </c>
      <c r="AB45" s="2">
        <v>1202256</v>
      </c>
      <c r="AI45" t="str">
        <f t="shared" si="1"/>
        <v>Rhode Island</v>
      </c>
      <c r="AJ45">
        <f t="shared" si="2"/>
        <v>1202256</v>
      </c>
    </row>
    <row r="46" spans="1:36" x14ac:dyDescent="0.25">
      <c r="AA46" s="4" t="s">
        <v>92</v>
      </c>
      <c r="AB46" s="2">
        <v>3593112</v>
      </c>
      <c r="AI46" t="str">
        <f t="shared" si="1"/>
        <v>South Carolina</v>
      </c>
      <c r="AJ46">
        <f t="shared" si="2"/>
        <v>3593112</v>
      </c>
    </row>
    <row r="47" spans="1:36" x14ac:dyDescent="0.25">
      <c r="AA47" s="4" t="s">
        <v>108</v>
      </c>
      <c r="AB47" s="2">
        <v>1041101</v>
      </c>
      <c r="AI47" t="str">
        <f t="shared" si="1"/>
        <v>South Dakota</v>
      </c>
      <c r="AJ47">
        <f t="shared" si="2"/>
        <v>1041101</v>
      </c>
    </row>
    <row r="48" spans="1:36" x14ac:dyDescent="0.25">
      <c r="AA48" s="4" t="s">
        <v>55</v>
      </c>
      <c r="AB48" s="2">
        <v>2567190</v>
      </c>
      <c r="AI48" t="str">
        <f t="shared" si="1"/>
        <v>Tennessee</v>
      </c>
      <c r="AJ48">
        <f t="shared" si="2"/>
        <v>2567190</v>
      </c>
    </row>
    <row r="49" spans="27:36" x14ac:dyDescent="0.25">
      <c r="AA49" s="4" t="s">
        <v>28</v>
      </c>
      <c r="AB49" s="2">
        <v>6612371</v>
      </c>
      <c r="AI49" t="str">
        <f t="shared" si="1"/>
        <v>Texas</v>
      </c>
      <c r="AJ49">
        <f t="shared" si="2"/>
        <v>6612371</v>
      </c>
    </row>
    <row r="50" spans="27:36" x14ac:dyDescent="0.25">
      <c r="AA50" s="4" t="s">
        <v>78</v>
      </c>
      <c r="AB50" s="2">
        <v>1387620</v>
      </c>
      <c r="AI50" t="str">
        <f t="shared" si="1"/>
        <v>Utah</v>
      </c>
      <c r="AJ50">
        <f t="shared" si="2"/>
        <v>1387620</v>
      </c>
    </row>
    <row r="51" spans="27:36" x14ac:dyDescent="0.25">
      <c r="AA51" s="4" t="s">
        <v>131</v>
      </c>
      <c r="AB51" s="2">
        <v>2041598</v>
      </c>
      <c r="AI51" t="str">
        <f t="shared" si="1"/>
        <v>Vermont</v>
      </c>
      <c r="AJ51">
        <f t="shared" si="2"/>
        <v>2041598</v>
      </c>
    </row>
    <row r="52" spans="27:36" x14ac:dyDescent="0.25">
      <c r="AA52" s="4" t="s">
        <v>72</v>
      </c>
      <c r="AB52" s="2">
        <v>3074415</v>
      </c>
      <c r="AI52" t="str">
        <f t="shared" si="1"/>
        <v>Virginia</v>
      </c>
      <c r="AJ52">
        <f t="shared" si="2"/>
        <v>3074415</v>
      </c>
    </row>
    <row r="53" spans="27:36" x14ac:dyDescent="0.25">
      <c r="AA53" s="4" t="s">
        <v>46</v>
      </c>
      <c r="AB53" s="2">
        <v>3222093</v>
      </c>
      <c r="AI53" t="str">
        <f t="shared" si="1"/>
        <v>Washington</v>
      </c>
      <c r="AJ53">
        <f t="shared" si="2"/>
        <v>3222093</v>
      </c>
    </row>
    <row r="54" spans="27:36" x14ac:dyDescent="0.25">
      <c r="AA54" s="4" t="s">
        <v>118</v>
      </c>
      <c r="AB54" s="2">
        <v>1311160</v>
      </c>
      <c r="AI54" t="str">
        <f t="shared" si="1"/>
        <v>West Virginia</v>
      </c>
      <c r="AJ54">
        <f t="shared" si="2"/>
        <v>1311160</v>
      </c>
    </row>
    <row r="55" spans="27:36" x14ac:dyDescent="0.25">
      <c r="AA55" s="4" t="s">
        <v>114</v>
      </c>
      <c r="AB55" s="2">
        <v>948894</v>
      </c>
      <c r="AI55" t="str">
        <f t="shared" si="1"/>
        <v>Wisconsin</v>
      </c>
      <c r="AJ55">
        <f t="shared" si="2"/>
        <v>948894</v>
      </c>
    </row>
    <row r="56" spans="27:36" x14ac:dyDescent="0.25">
      <c r="AA56" s="4" t="s">
        <v>70</v>
      </c>
      <c r="AB56" s="2">
        <v>2282342</v>
      </c>
      <c r="AI56" t="str">
        <f t="shared" si="1"/>
        <v>Wyoming</v>
      </c>
      <c r="AJ56">
        <f t="shared" si="2"/>
        <v>2282342</v>
      </c>
    </row>
    <row r="57" spans="27:36" x14ac:dyDescent="0.25">
      <c r="AA57" s="4" t="s">
        <v>166</v>
      </c>
      <c r="AB57" s="2">
        <v>120166650</v>
      </c>
      <c r="AI57" t="str">
        <f t="shared" si="1"/>
        <v>Grand Total</v>
      </c>
      <c r="AJ57">
        <f t="shared" si="2"/>
        <v>120166650</v>
      </c>
    </row>
  </sheetData>
  <pageMargins left="0.7" right="0.7" top="0.75" bottom="0.75" header="0.3" footer="0.3"/>
  <pageSetup orientation="portrait"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12DE-E58B-4184-B01C-EB1EB9A0A386}">
  <sheetPr codeName="Sheet4"/>
  <dimension ref="Y10"/>
  <sheetViews>
    <sheetView showGridLines="0" tabSelected="1" workbookViewId="0">
      <selection activeCell="Y16" sqref="Y16"/>
    </sheetView>
  </sheetViews>
  <sheetFormatPr defaultRowHeight="15" x14ac:dyDescent="0.25"/>
  <cols>
    <col min="1" max="16384" width="9.140625" style="5"/>
  </cols>
  <sheetData>
    <row r="10" spans="25:25" x14ac:dyDescent="0.25">
      <c r="Y10"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D9602047-73FE-48CF-8F5A-93F2E4FDA14E}">
  <ds:schemaRefs/>
</ds:datastoreItem>
</file>

<file path=customXml/itemProps2.xml><?xml version="1.0" encoding="utf-8"?>
<ds:datastoreItem xmlns:ds="http://schemas.openxmlformats.org/officeDocument/2006/customXml" ds:itemID="{B6C99DE7-E86B-4FD9-92E6-246E517B998A}">
  <ds:schemaRefs/>
</ds:datastoreItem>
</file>

<file path=customXml/itemProps3.xml><?xml version="1.0" encoding="utf-8"?>
<ds:datastoreItem xmlns:ds="http://schemas.openxmlformats.org/officeDocument/2006/customXml" ds:itemID="{5D431F2C-D70F-473F-9F45-DA68F4109784}">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23A10103-08E7-48E5-88E7-A2D272675BF0}">
  <ds:schemaRefs/>
</ds:datastoreItem>
</file>

<file path=customXml/itemProps5.xml><?xml version="1.0" encoding="utf-8"?>
<ds:datastoreItem xmlns:ds="http://schemas.openxmlformats.org/officeDocument/2006/customXml" ds:itemID="{318E8BA8-143F-47B4-96B3-4AF2CFF5B7BF}">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95511EAE-5994-4096-81F3-92F1F627DEC7}">
  <ds:schemaRefs/>
</ds:datastoreItem>
</file>

<file path=customXml/itemProps7.xml><?xml version="1.0" encoding="utf-8"?>
<ds:datastoreItem xmlns:ds="http://schemas.openxmlformats.org/officeDocument/2006/customXml" ds:itemID="{C8DF4A07-1E14-423D-8F91-0FA0BDDB3074}">
  <ds:schemaRefs/>
</ds:datastoreItem>
</file>

<file path=customXml/itemProps8.xml><?xml version="1.0" encoding="utf-8"?>
<ds:datastoreItem xmlns:ds="http://schemas.openxmlformats.org/officeDocument/2006/customXml" ds:itemID="{C37498D9-7531-4502-BEC9-408391C479ED}">
  <ds:schemaRefs>
    <ds:schemaRef ds:uri="http://www.w3.org/2001/XMLSchema"/>
    <ds:schemaRef ds:uri="http://microsoft.data.visualization.Client.Excel/1.0"/>
  </ds:schemaRefs>
</ds:datastoreItem>
</file>

<file path=customXml/itemProps9.xml><?xml version="1.0" encoding="utf-8"?>
<ds:datastoreItem xmlns:ds="http://schemas.openxmlformats.org/officeDocument/2006/customXml" ds:itemID="{00D6712F-B2F7-4678-8167-CEB91665B15C}">
  <ds:schemaRefs/>
</ds:datastoreItem>
</file>

<file path=customXml/itemProps10.xml><?xml version="1.0" encoding="utf-8"?>
<ds:datastoreItem xmlns:ds="http://schemas.openxmlformats.org/officeDocument/2006/customXml" ds:itemID="{6F962CD2-7D2E-4D0D-A0B0-7926A7A3998E}">
  <ds:schemaRefs/>
</ds:datastoreItem>
</file>

<file path=customXml/itemProps11.xml><?xml version="1.0" encoding="utf-8"?>
<ds:datastoreItem xmlns:ds="http://schemas.openxmlformats.org/officeDocument/2006/customXml" ds:itemID="{26E93ED2-EAEE-413E-AB54-B4F6457CC142}">
  <ds:schemaRefs/>
</ds:datastoreItem>
</file>

<file path=customXml/itemProps12.xml><?xml version="1.0" encoding="utf-8"?>
<ds:datastoreItem xmlns:ds="http://schemas.openxmlformats.org/officeDocument/2006/customXml" ds:itemID="{F066B6D6-766B-4466-A201-4669DA51A2F3}">
  <ds:schemaRefs/>
</ds:datastoreItem>
</file>

<file path=customXml/itemProps13.xml><?xml version="1.0" encoding="utf-8"?>
<ds:datastoreItem xmlns:ds="http://schemas.openxmlformats.org/officeDocument/2006/customXml" ds:itemID="{A85AC662-212B-4DD8-B62D-769699D2C569}">
  <ds:schemaRefs/>
</ds:datastoreItem>
</file>

<file path=customXml/itemProps14.xml><?xml version="1.0" encoding="utf-8"?>
<ds:datastoreItem xmlns:ds="http://schemas.openxmlformats.org/officeDocument/2006/customXml" ds:itemID="{6CCE65A0-D65E-4777-8DC0-40C9DED5660F}">
  <ds:schemaRefs/>
</ds:datastoreItem>
</file>

<file path=customXml/itemProps15.xml><?xml version="1.0" encoding="utf-8"?>
<ds:datastoreItem xmlns:ds="http://schemas.openxmlformats.org/officeDocument/2006/customXml" ds:itemID="{79590C51-94A8-43F3-A6C8-A636DCE07492}">
  <ds:schemaRefs/>
</ds:datastoreItem>
</file>

<file path=customXml/itemProps16.xml><?xml version="1.0" encoding="utf-8"?>
<ds:datastoreItem xmlns:ds="http://schemas.openxmlformats.org/officeDocument/2006/customXml" ds:itemID="{2DF1FD85-2254-4D6E-9AD7-71BDAB3B602E}">
  <ds:schemaRefs/>
</ds:datastoreItem>
</file>

<file path=customXml/itemProps17.xml><?xml version="1.0" encoding="utf-8"?>
<ds:datastoreItem xmlns:ds="http://schemas.openxmlformats.org/officeDocument/2006/customXml" ds:itemID="{3845F509-0B6C-43DD-9071-1ED90567DA56}">
  <ds:schemaRefs/>
</ds:datastoreItem>
</file>

<file path=customXml/itemProps18.xml><?xml version="1.0" encoding="utf-8"?>
<ds:datastoreItem xmlns:ds="http://schemas.openxmlformats.org/officeDocument/2006/customXml" ds:itemID="{E1DD59F2-46E7-4290-9342-27680CEA95EF}">
  <ds:schemaRefs>
    <ds:schemaRef ds:uri="http://schemas.microsoft.com/DataMashup"/>
  </ds:schemaRefs>
</ds:datastoreItem>
</file>

<file path=customXml/itemProps19.xml><?xml version="1.0" encoding="utf-8"?>
<ds:datastoreItem xmlns:ds="http://schemas.openxmlformats.org/officeDocument/2006/customXml" ds:itemID="{626E5678-02C8-4743-B7C8-BCC7E500528C}">
  <ds:schemaRefs/>
</ds:datastoreItem>
</file>

<file path=customXml/itemProps20.xml><?xml version="1.0" encoding="utf-8"?>
<ds:datastoreItem xmlns:ds="http://schemas.openxmlformats.org/officeDocument/2006/customXml" ds:itemID="{25871B63-0792-4CDF-9E7F-1B916214F8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Κυριάκος Δημητριάδης</cp:lastModifiedBy>
  <dcterms:created xsi:type="dcterms:W3CDTF">2023-03-04T21:45:43Z</dcterms:created>
  <dcterms:modified xsi:type="dcterms:W3CDTF">2023-07-08T17:07:18Z</dcterms:modified>
</cp:coreProperties>
</file>